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5" yWindow="-15" windowWidth="28830" windowHeight="5895" tabRatio="599" activeTab="5"/>
  </bookViews>
  <sheets>
    <sheet name="Beschriftungen" sheetId="20" r:id="rId1"/>
    <sheet name="Ausschluss" sheetId="35" r:id="rId2"/>
    <sheet name="Austritte" sheetId="15" r:id="rId3"/>
    <sheet name="Verstorbene EV_V" sheetId="14" r:id="rId4"/>
    <sheet name="Neu_Veteranen" sheetId="12" r:id="rId5"/>
    <sheet name="Mitgliederstammdatei (Original)" sheetId="1" r:id="rId6"/>
    <sheet name="Vorstand alle Regionen" sheetId="64" r:id="rId7"/>
    <sheet name="Region 2" sheetId="51" r:id="rId8"/>
    <sheet name="Region 3" sheetId="52" r:id="rId9"/>
    <sheet name="Region 4" sheetId="53" r:id="rId10"/>
    <sheet name="Region 6" sheetId="54" r:id="rId11"/>
    <sheet name="Region 8" sheetId="55" r:id="rId12"/>
    <sheet name="Region 9" sheetId="56" r:id="rId13"/>
    <sheet name="Region 10" sheetId="57" r:id="rId14"/>
    <sheet name="Region 11" sheetId="58" r:id="rId15"/>
    <sheet name="Region 12" sheetId="59" r:id="rId16"/>
    <sheet name="Region 13" sheetId="60" r:id="rId17"/>
    <sheet name="Region 15" sheetId="61" r:id="rId18"/>
    <sheet name="Region 16" sheetId="62" r:id="rId19"/>
    <sheet name="Region 17" sheetId="63" r:id="rId20"/>
    <sheet name="Beschreibung der Bezeichnungen" sheetId="3" state="hidden" r:id="rId21"/>
    <sheet name="Mitgliederstammdatei USB" sheetId="27" state="hidden" r:id="rId22"/>
    <sheet name="Region01" sheetId="48" state="hidden" r:id="rId23"/>
    <sheet name="Regio_Vereine" sheetId="16" r:id="rId24"/>
    <sheet name="Adressen RO" sheetId="26" r:id="rId25"/>
  </sheets>
  <externalReferences>
    <externalReference r:id="rId26"/>
  </externalReferences>
  <definedNames>
    <definedName name="_xlnm._FilterDatabase" localSheetId="24" hidden="1">'Adressen RO'!$B$3:$S$15</definedName>
    <definedName name="_xlnm._FilterDatabase" localSheetId="5" hidden="1">'Mitgliederstammdatei (Original)'!$B$3:$Q$667</definedName>
    <definedName name="_xlnm._FilterDatabase" localSheetId="21" hidden="1">'Mitgliederstammdatei USB'!$B$3:$S$905</definedName>
    <definedName name="_xlnm.Database" localSheetId="24">#REF!</definedName>
    <definedName name="_xlnm.Database" localSheetId="1">#REF!</definedName>
    <definedName name="_xlnm.Database" localSheetId="21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22">#REF!</definedName>
    <definedName name="_xlnm.Database" localSheetId="6">#REF!</definedName>
    <definedName name="_xlnm.Database">#REF!</definedName>
    <definedName name="_xlnm.Print_Titles" localSheetId="24">'Adressen RO'!#REF!</definedName>
    <definedName name="_xlnm.Print_Titles" localSheetId="5">'Mitgliederstammdatei (Original)'!#REF!</definedName>
    <definedName name="_xlnm.Print_Titles" localSheetId="21">'Mitgliederstammdatei USB'!#REF!</definedName>
    <definedName name="_xlnm.Print_Titles" localSheetId="13">'Region 10'!$1:$2</definedName>
    <definedName name="_xlnm.Print_Titles" localSheetId="14">'Region 11'!$1:$2</definedName>
    <definedName name="_xlnm.Print_Titles" localSheetId="15">'Region 12'!$1:$2</definedName>
    <definedName name="_xlnm.Print_Titles" localSheetId="16">'Region 13'!$1:$2</definedName>
    <definedName name="_xlnm.Print_Titles" localSheetId="17">'Region 15'!$1:$2</definedName>
    <definedName name="_xlnm.Print_Titles" localSheetId="18">'Region 16'!$1:$2</definedName>
    <definedName name="_xlnm.Print_Titles" localSheetId="19">'Region 17'!$1:$2</definedName>
    <definedName name="_xlnm.Print_Titles" localSheetId="7">'Region 2'!$1:$1</definedName>
    <definedName name="_xlnm.Print_Titles" localSheetId="8">'Region 3'!$1:$2</definedName>
    <definedName name="_xlnm.Print_Titles" localSheetId="9">'Region 4'!$1:$2</definedName>
    <definedName name="_xlnm.Print_Titles" localSheetId="10">'Region 6'!$1:$2</definedName>
    <definedName name="_xlnm.Print_Titles" localSheetId="11">'Region 8'!$1:$2</definedName>
    <definedName name="_xlnm.Print_Titles" localSheetId="12">'Region 9'!$1:$1</definedName>
    <definedName name="_xlnm.Print_Titles" localSheetId="22">Region01!$1:$2</definedName>
    <definedName name="_xlnm.Print_Titles" localSheetId="6">'Vorstand alle Regionen'!$1:$2</definedName>
  </definedNames>
  <calcPr calcId="145621"/>
</workbook>
</file>

<file path=xl/calcChain.xml><?xml version="1.0" encoding="utf-8"?>
<calcChain xmlns="http://schemas.openxmlformats.org/spreadsheetml/2006/main">
  <c r="A3" i="1" l="1"/>
  <c r="B3" i="1"/>
  <c r="C3" i="1"/>
  <c r="D3" i="1"/>
  <c r="E3" i="1"/>
  <c r="F3" i="1"/>
  <c r="G3" i="1"/>
  <c r="H3" i="1"/>
  <c r="I3" i="1"/>
  <c r="J3" i="1" s="1"/>
  <c r="K3" i="1"/>
  <c r="L3" i="1"/>
  <c r="M3" i="1"/>
  <c r="N3" i="1"/>
  <c r="O3" i="1"/>
  <c r="P3" i="1"/>
  <c r="Q3" i="1"/>
  <c r="S3" i="1"/>
  <c r="V3" i="1"/>
  <c r="X3" i="1"/>
  <c r="Y3" i="1"/>
  <c r="Z3" i="1"/>
  <c r="AA3" i="1"/>
  <c r="AB3" i="1"/>
  <c r="AC3" i="1"/>
  <c r="AD3" i="1"/>
  <c r="AE3" i="1"/>
  <c r="AF3" i="1"/>
  <c r="AG3" i="1"/>
  <c r="AH3" i="1"/>
  <c r="A4" i="1"/>
  <c r="B4" i="1"/>
  <c r="C4" i="1"/>
  <c r="D4" i="1"/>
  <c r="E4" i="1"/>
  <c r="F4" i="1"/>
  <c r="G4" i="1"/>
  <c r="H4" i="1"/>
  <c r="J4" i="1" s="1"/>
  <c r="I4" i="1"/>
  <c r="K4" i="1"/>
  <c r="L4" i="1"/>
  <c r="M4" i="1"/>
  <c r="N4" i="1"/>
  <c r="O4" i="1"/>
  <c r="P4" i="1"/>
  <c r="Q4" i="1"/>
  <c r="S4" i="1"/>
  <c r="V4" i="1"/>
  <c r="X4" i="1"/>
  <c r="Y4" i="1"/>
  <c r="Z4" i="1"/>
  <c r="AA4" i="1"/>
  <c r="AB4" i="1"/>
  <c r="AC4" i="1"/>
  <c r="AD4" i="1"/>
  <c r="AE4" i="1"/>
  <c r="AF4" i="1"/>
  <c r="AG4" i="1"/>
  <c r="AH4" i="1"/>
  <c r="A5" i="1"/>
  <c r="B5" i="1"/>
  <c r="C5" i="1"/>
  <c r="D5" i="1"/>
  <c r="E5" i="1"/>
  <c r="F5" i="1"/>
  <c r="G5" i="1"/>
  <c r="H5" i="1"/>
  <c r="I5" i="1"/>
  <c r="J5" i="1"/>
  <c r="K5" i="1"/>
  <c r="L5" i="1"/>
  <c r="M5" i="1"/>
  <c r="N5" i="1"/>
  <c r="O5" i="1"/>
  <c r="P5" i="1"/>
  <c r="Q5" i="1"/>
  <c r="S5" i="1"/>
  <c r="V5" i="1"/>
  <c r="X5" i="1"/>
  <c r="Y5" i="1"/>
  <c r="Z5" i="1"/>
  <c r="AA5" i="1"/>
  <c r="AB5" i="1"/>
  <c r="AC5" i="1"/>
  <c r="AD5" i="1"/>
  <c r="AE5" i="1"/>
  <c r="AF5" i="1"/>
  <c r="AG5" i="1"/>
  <c r="AH5" i="1"/>
  <c r="A6" i="1"/>
  <c r="B6" i="1"/>
  <c r="C6" i="1"/>
  <c r="D6" i="1"/>
  <c r="E6" i="1"/>
  <c r="F6" i="1"/>
  <c r="G6" i="1"/>
  <c r="H6" i="1"/>
  <c r="J6" i="1" s="1"/>
  <c r="I6" i="1"/>
  <c r="K6" i="1"/>
  <c r="L6" i="1"/>
  <c r="M6" i="1"/>
  <c r="N6" i="1"/>
  <c r="O6" i="1"/>
  <c r="P6" i="1"/>
  <c r="Q6" i="1"/>
  <c r="S6" i="1"/>
  <c r="V6" i="1"/>
  <c r="X6" i="1"/>
  <c r="Y6" i="1"/>
  <c r="Z6" i="1"/>
  <c r="AA6" i="1"/>
  <c r="AB6" i="1"/>
  <c r="AC6" i="1"/>
  <c r="AD6" i="1"/>
  <c r="AE6" i="1"/>
  <c r="AF6" i="1"/>
  <c r="AG6" i="1"/>
  <c r="AH6" i="1"/>
  <c r="A7" i="1"/>
  <c r="B7" i="1"/>
  <c r="C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S7" i="1"/>
  <c r="V7" i="1"/>
  <c r="X7" i="1"/>
  <c r="Y7" i="1"/>
  <c r="Z7" i="1"/>
  <c r="AA7" i="1"/>
  <c r="AB7" i="1"/>
  <c r="AC7" i="1"/>
  <c r="AD7" i="1"/>
  <c r="AE7" i="1"/>
  <c r="AF7" i="1"/>
  <c r="AG7" i="1"/>
  <c r="AH7" i="1"/>
  <c r="A8" i="1"/>
  <c r="B8" i="1"/>
  <c r="C8" i="1"/>
  <c r="D8" i="1"/>
  <c r="E8" i="1"/>
  <c r="F8" i="1"/>
  <c r="G8" i="1"/>
  <c r="H8" i="1"/>
  <c r="J8" i="1" s="1"/>
  <c r="I8" i="1"/>
  <c r="K8" i="1"/>
  <c r="L8" i="1"/>
  <c r="M8" i="1"/>
  <c r="N8" i="1"/>
  <c r="O8" i="1"/>
  <c r="P8" i="1"/>
  <c r="Q8" i="1"/>
  <c r="S8" i="1"/>
  <c r="V8" i="1"/>
  <c r="X8" i="1"/>
  <c r="Y8" i="1"/>
  <c r="Z8" i="1"/>
  <c r="AA8" i="1"/>
  <c r="AB8" i="1"/>
  <c r="AC8" i="1"/>
  <c r="AD8" i="1"/>
  <c r="AE8" i="1"/>
  <c r="AF8" i="1"/>
  <c r="AG8" i="1"/>
  <c r="AH8" i="1"/>
  <c r="A9" i="1"/>
  <c r="B9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S9" i="1"/>
  <c r="V9" i="1"/>
  <c r="X9" i="1"/>
  <c r="Y9" i="1"/>
  <c r="Z9" i="1"/>
  <c r="AA9" i="1"/>
  <c r="AB9" i="1"/>
  <c r="AC9" i="1"/>
  <c r="AD9" i="1"/>
  <c r="AE9" i="1"/>
  <c r="AF9" i="1"/>
  <c r="AG9" i="1"/>
  <c r="AH9" i="1"/>
  <c r="A10" i="1"/>
  <c r="B10" i="1"/>
  <c r="C10" i="1"/>
  <c r="D10" i="1"/>
  <c r="E10" i="1"/>
  <c r="F10" i="1"/>
  <c r="G10" i="1"/>
  <c r="H10" i="1"/>
  <c r="J10" i="1" s="1"/>
  <c r="I10" i="1"/>
  <c r="K10" i="1"/>
  <c r="L10" i="1"/>
  <c r="M10" i="1"/>
  <c r="N10" i="1"/>
  <c r="O10" i="1"/>
  <c r="P10" i="1"/>
  <c r="Q10" i="1"/>
  <c r="S10" i="1"/>
  <c r="V10" i="1"/>
  <c r="X10" i="1"/>
  <c r="Y10" i="1"/>
  <c r="Z10" i="1"/>
  <c r="AA10" i="1"/>
  <c r="AB10" i="1"/>
  <c r="AC10" i="1"/>
  <c r="AD10" i="1"/>
  <c r="AE10" i="1"/>
  <c r="AF10" i="1"/>
  <c r="AG10" i="1"/>
  <c r="AH10" i="1"/>
  <c r="A11" i="1"/>
  <c r="B11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S11" i="1"/>
  <c r="V11" i="1"/>
  <c r="X11" i="1"/>
  <c r="Y11" i="1"/>
  <c r="Z11" i="1"/>
  <c r="AA11" i="1"/>
  <c r="AB11" i="1"/>
  <c r="AC11" i="1"/>
  <c r="AD11" i="1"/>
  <c r="AE11" i="1"/>
  <c r="AF11" i="1"/>
  <c r="AG11" i="1"/>
  <c r="AH11" i="1"/>
  <c r="A12" i="1"/>
  <c r="B12" i="1"/>
  <c r="C12" i="1"/>
  <c r="D12" i="1"/>
  <c r="E12" i="1"/>
  <c r="F12" i="1"/>
  <c r="G12" i="1"/>
  <c r="H12" i="1"/>
  <c r="J12" i="1" s="1"/>
  <c r="I12" i="1"/>
  <c r="K12" i="1"/>
  <c r="L12" i="1"/>
  <c r="M12" i="1"/>
  <c r="N12" i="1"/>
  <c r="O12" i="1"/>
  <c r="P12" i="1"/>
  <c r="Q12" i="1"/>
  <c r="S12" i="1"/>
  <c r="V12" i="1"/>
  <c r="X12" i="1"/>
  <c r="Y12" i="1"/>
  <c r="Z12" i="1"/>
  <c r="AA12" i="1"/>
  <c r="AB12" i="1"/>
  <c r="AC12" i="1"/>
  <c r="AD12" i="1"/>
  <c r="AE12" i="1"/>
  <c r="AF12" i="1"/>
  <c r="AG12" i="1"/>
  <c r="AH12" i="1"/>
  <c r="A13" i="1"/>
  <c r="B13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S13" i="1"/>
  <c r="V13" i="1"/>
  <c r="X13" i="1"/>
  <c r="Y13" i="1"/>
  <c r="Z13" i="1"/>
  <c r="AA13" i="1"/>
  <c r="AB13" i="1"/>
  <c r="AC13" i="1"/>
  <c r="AD13" i="1"/>
  <c r="AE13" i="1"/>
  <c r="AF13" i="1"/>
  <c r="AG13" i="1"/>
  <c r="AH13" i="1"/>
  <c r="A14" i="1"/>
  <c r="B14" i="1"/>
  <c r="C14" i="1"/>
  <c r="D14" i="1"/>
  <c r="E14" i="1"/>
  <c r="F14" i="1"/>
  <c r="G14" i="1"/>
  <c r="H14" i="1"/>
  <c r="J14" i="1" s="1"/>
  <c r="I14" i="1"/>
  <c r="K14" i="1"/>
  <c r="L14" i="1"/>
  <c r="M14" i="1"/>
  <c r="N14" i="1"/>
  <c r="O14" i="1"/>
  <c r="P14" i="1"/>
  <c r="Q14" i="1"/>
  <c r="S14" i="1"/>
  <c r="V14" i="1"/>
  <c r="X14" i="1"/>
  <c r="Y14" i="1"/>
  <c r="Z14" i="1"/>
  <c r="AA14" i="1"/>
  <c r="AB14" i="1"/>
  <c r="AC14" i="1"/>
  <c r="AD14" i="1"/>
  <c r="AE14" i="1"/>
  <c r="AF14" i="1"/>
  <c r="AG14" i="1"/>
  <c r="AH14" i="1"/>
  <c r="A15" i="1"/>
  <c r="B15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S15" i="1"/>
  <c r="V15" i="1"/>
  <c r="X15" i="1"/>
  <c r="Y15" i="1"/>
  <c r="Z15" i="1"/>
  <c r="AA15" i="1"/>
  <c r="AB15" i="1"/>
  <c r="AC15" i="1"/>
  <c r="AD15" i="1"/>
  <c r="AE15" i="1"/>
  <c r="AF15" i="1"/>
  <c r="AG15" i="1"/>
  <c r="AH15" i="1"/>
  <c r="A16" i="1"/>
  <c r="B16" i="1"/>
  <c r="C16" i="1"/>
  <c r="D16" i="1"/>
  <c r="E16" i="1"/>
  <c r="F16" i="1"/>
  <c r="G16" i="1"/>
  <c r="H16" i="1"/>
  <c r="J16" i="1" s="1"/>
  <c r="I16" i="1"/>
  <c r="K16" i="1"/>
  <c r="L16" i="1"/>
  <c r="M16" i="1"/>
  <c r="N16" i="1"/>
  <c r="O16" i="1"/>
  <c r="P16" i="1"/>
  <c r="Q16" i="1"/>
  <c r="S16" i="1"/>
  <c r="V16" i="1"/>
  <c r="X16" i="1"/>
  <c r="Y16" i="1"/>
  <c r="Z16" i="1"/>
  <c r="AA16" i="1"/>
  <c r="AB16" i="1"/>
  <c r="AC16" i="1"/>
  <c r="AD16" i="1"/>
  <c r="AE16" i="1"/>
  <c r="AF16" i="1"/>
  <c r="AG16" i="1"/>
  <c r="AH16" i="1"/>
  <c r="A17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S17" i="1"/>
  <c r="V17" i="1"/>
  <c r="X17" i="1"/>
  <c r="Y17" i="1"/>
  <c r="Z17" i="1"/>
  <c r="AA17" i="1"/>
  <c r="AB17" i="1"/>
  <c r="AC17" i="1"/>
  <c r="AD17" i="1"/>
  <c r="AE17" i="1"/>
  <c r="AF17" i="1"/>
  <c r="AG17" i="1"/>
  <c r="AH17" i="1"/>
  <c r="A18" i="1"/>
  <c r="B18" i="1"/>
  <c r="C18" i="1"/>
  <c r="D18" i="1"/>
  <c r="E18" i="1"/>
  <c r="F18" i="1"/>
  <c r="G18" i="1"/>
  <c r="H18" i="1"/>
  <c r="J18" i="1" s="1"/>
  <c r="I18" i="1"/>
  <c r="K18" i="1"/>
  <c r="L18" i="1"/>
  <c r="M18" i="1"/>
  <c r="N18" i="1"/>
  <c r="O18" i="1"/>
  <c r="P18" i="1"/>
  <c r="Q18" i="1"/>
  <c r="S18" i="1"/>
  <c r="V18" i="1"/>
  <c r="X18" i="1"/>
  <c r="Y18" i="1"/>
  <c r="Z18" i="1"/>
  <c r="AA18" i="1"/>
  <c r="AB18" i="1"/>
  <c r="AC18" i="1"/>
  <c r="AD18" i="1"/>
  <c r="AE18" i="1"/>
  <c r="AF18" i="1"/>
  <c r="AG18" i="1"/>
  <c r="AH18" i="1"/>
  <c r="A19" i="1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S19" i="1"/>
  <c r="V19" i="1"/>
  <c r="X19" i="1"/>
  <c r="Y19" i="1"/>
  <c r="Z19" i="1"/>
  <c r="AA19" i="1"/>
  <c r="AB19" i="1"/>
  <c r="AC19" i="1"/>
  <c r="AD19" i="1"/>
  <c r="AE19" i="1"/>
  <c r="AF19" i="1"/>
  <c r="AG19" i="1"/>
  <c r="AH19" i="1"/>
  <c r="A20" i="1"/>
  <c r="B20" i="1"/>
  <c r="C20" i="1"/>
  <c r="D20" i="1"/>
  <c r="E20" i="1"/>
  <c r="F20" i="1"/>
  <c r="G20" i="1"/>
  <c r="H20" i="1"/>
  <c r="J20" i="1" s="1"/>
  <c r="I20" i="1"/>
  <c r="K20" i="1"/>
  <c r="L20" i="1"/>
  <c r="M20" i="1"/>
  <c r="N20" i="1"/>
  <c r="O20" i="1"/>
  <c r="P20" i="1"/>
  <c r="Q20" i="1"/>
  <c r="S20" i="1"/>
  <c r="V20" i="1"/>
  <c r="X20" i="1"/>
  <c r="Y20" i="1"/>
  <c r="Z20" i="1"/>
  <c r="AA20" i="1"/>
  <c r="AB20" i="1"/>
  <c r="AC20" i="1"/>
  <c r="AD20" i="1"/>
  <c r="AE20" i="1"/>
  <c r="AF20" i="1"/>
  <c r="AG20" i="1"/>
  <c r="AH20" i="1"/>
  <c r="A21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S21" i="1"/>
  <c r="V21" i="1"/>
  <c r="X21" i="1"/>
  <c r="Y21" i="1"/>
  <c r="Z21" i="1"/>
  <c r="AA21" i="1"/>
  <c r="AB21" i="1"/>
  <c r="AC21" i="1"/>
  <c r="AD21" i="1"/>
  <c r="AE21" i="1"/>
  <c r="AF21" i="1"/>
  <c r="AG21" i="1"/>
  <c r="AH21" i="1"/>
  <c r="A22" i="1"/>
  <c r="B22" i="1"/>
  <c r="C22" i="1"/>
  <c r="D22" i="1"/>
  <c r="E22" i="1"/>
  <c r="F22" i="1"/>
  <c r="G22" i="1"/>
  <c r="H22" i="1"/>
  <c r="J22" i="1" s="1"/>
  <c r="I22" i="1"/>
  <c r="K22" i="1"/>
  <c r="L22" i="1"/>
  <c r="M22" i="1"/>
  <c r="N22" i="1"/>
  <c r="O22" i="1"/>
  <c r="P22" i="1"/>
  <c r="Q22" i="1"/>
  <c r="S22" i="1"/>
  <c r="V22" i="1"/>
  <c r="X22" i="1"/>
  <c r="Y22" i="1"/>
  <c r="Z22" i="1"/>
  <c r="AA22" i="1"/>
  <c r="AB22" i="1"/>
  <c r="AC22" i="1"/>
  <c r="AD22" i="1"/>
  <c r="AE22" i="1"/>
  <c r="AF22" i="1"/>
  <c r="AG22" i="1"/>
  <c r="AH22" i="1"/>
  <c r="A23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S23" i="1"/>
  <c r="V23" i="1"/>
  <c r="X23" i="1"/>
  <c r="Y23" i="1"/>
  <c r="Z23" i="1"/>
  <c r="AA23" i="1"/>
  <c r="AB23" i="1"/>
  <c r="AC23" i="1"/>
  <c r="AD23" i="1"/>
  <c r="AE23" i="1"/>
  <c r="AF23" i="1"/>
  <c r="AG23" i="1"/>
  <c r="AH23" i="1"/>
  <c r="A24" i="1"/>
  <c r="B24" i="1"/>
  <c r="C24" i="1"/>
  <c r="D24" i="1"/>
  <c r="E24" i="1"/>
  <c r="F24" i="1"/>
  <c r="G24" i="1"/>
  <c r="H24" i="1"/>
  <c r="J24" i="1" s="1"/>
  <c r="I24" i="1"/>
  <c r="K24" i="1"/>
  <c r="L24" i="1"/>
  <c r="M24" i="1"/>
  <c r="N24" i="1"/>
  <c r="O24" i="1"/>
  <c r="P24" i="1"/>
  <c r="Q24" i="1"/>
  <c r="S24" i="1"/>
  <c r="V24" i="1"/>
  <c r="X24" i="1"/>
  <c r="Y24" i="1"/>
  <c r="Z24" i="1"/>
  <c r="AA24" i="1"/>
  <c r="AB24" i="1"/>
  <c r="AC24" i="1"/>
  <c r="AD24" i="1"/>
  <c r="AE24" i="1"/>
  <c r="AF24" i="1"/>
  <c r="AG24" i="1"/>
  <c r="AH24" i="1"/>
  <c r="A25" i="1"/>
  <c r="B25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S25" i="1"/>
  <c r="V25" i="1"/>
  <c r="X25" i="1"/>
  <c r="Y25" i="1"/>
  <c r="Z25" i="1"/>
  <c r="AA25" i="1"/>
  <c r="AB25" i="1"/>
  <c r="AC25" i="1"/>
  <c r="AD25" i="1"/>
  <c r="AE25" i="1"/>
  <c r="AF25" i="1"/>
  <c r="AG25" i="1"/>
  <c r="AH25" i="1"/>
  <c r="A26" i="1"/>
  <c r="B26" i="1"/>
  <c r="C26" i="1"/>
  <c r="D26" i="1"/>
  <c r="E26" i="1"/>
  <c r="F26" i="1"/>
  <c r="G26" i="1"/>
  <c r="H26" i="1"/>
  <c r="J26" i="1" s="1"/>
  <c r="I26" i="1"/>
  <c r="K26" i="1"/>
  <c r="L26" i="1"/>
  <c r="M26" i="1"/>
  <c r="N26" i="1"/>
  <c r="O26" i="1"/>
  <c r="P26" i="1"/>
  <c r="Q26" i="1"/>
  <c r="S26" i="1"/>
  <c r="V26" i="1"/>
  <c r="X26" i="1"/>
  <c r="Y26" i="1"/>
  <c r="Z26" i="1"/>
  <c r="AA26" i="1"/>
  <c r="AB26" i="1"/>
  <c r="AC26" i="1"/>
  <c r="AD26" i="1"/>
  <c r="AE26" i="1"/>
  <c r="AF26" i="1"/>
  <c r="AG26" i="1"/>
  <c r="AH26" i="1"/>
  <c r="A27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S27" i="1"/>
  <c r="V27" i="1"/>
  <c r="X27" i="1"/>
  <c r="Y27" i="1"/>
  <c r="Z27" i="1"/>
  <c r="AA27" i="1"/>
  <c r="AB27" i="1"/>
  <c r="AC27" i="1"/>
  <c r="AD27" i="1"/>
  <c r="AE27" i="1"/>
  <c r="AF27" i="1"/>
  <c r="AG27" i="1"/>
  <c r="AH27" i="1"/>
  <c r="A28" i="1"/>
  <c r="B28" i="1"/>
  <c r="C28" i="1"/>
  <c r="D28" i="1"/>
  <c r="E28" i="1"/>
  <c r="F28" i="1"/>
  <c r="G28" i="1"/>
  <c r="H28" i="1"/>
  <c r="J28" i="1" s="1"/>
  <c r="I28" i="1"/>
  <c r="K28" i="1"/>
  <c r="L28" i="1"/>
  <c r="M28" i="1"/>
  <c r="N28" i="1"/>
  <c r="O28" i="1"/>
  <c r="P28" i="1"/>
  <c r="Q28" i="1"/>
  <c r="S28" i="1"/>
  <c r="V28" i="1"/>
  <c r="X28" i="1"/>
  <c r="Y28" i="1"/>
  <c r="Z28" i="1"/>
  <c r="AA28" i="1"/>
  <c r="AB28" i="1"/>
  <c r="AC28" i="1"/>
  <c r="AD28" i="1"/>
  <c r="AE28" i="1"/>
  <c r="AF28" i="1"/>
  <c r="AG28" i="1"/>
  <c r="AH28" i="1"/>
  <c r="A29" i="1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S29" i="1"/>
  <c r="V29" i="1"/>
  <c r="X29" i="1"/>
  <c r="Y29" i="1"/>
  <c r="Z29" i="1"/>
  <c r="AA29" i="1"/>
  <c r="AB29" i="1"/>
  <c r="AC29" i="1"/>
  <c r="AD29" i="1"/>
  <c r="AE29" i="1"/>
  <c r="AF29" i="1"/>
  <c r="AG29" i="1"/>
  <c r="AH29" i="1"/>
  <c r="A30" i="1"/>
  <c r="B30" i="1"/>
  <c r="C30" i="1"/>
  <c r="D30" i="1"/>
  <c r="E30" i="1"/>
  <c r="F30" i="1"/>
  <c r="G30" i="1"/>
  <c r="H30" i="1"/>
  <c r="J30" i="1" s="1"/>
  <c r="I30" i="1"/>
  <c r="K30" i="1"/>
  <c r="L30" i="1"/>
  <c r="M30" i="1"/>
  <c r="N30" i="1"/>
  <c r="O30" i="1"/>
  <c r="P30" i="1"/>
  <c r="Q30" i="1"/>
  <c r="S30" i="1"/>
  <c r="V30" i="1"/>
  <c r="X30" i="1"/>
  <c r="Y30" i="1"/>
  <c r="Z30" i="1"/>
  <c r="AA30" i="1"/>
  <c r="AB30" i="1"/>
  <c r="AC30" i="1"/>
  <c r="AD30" i="1"/>
  <c r="AE30" i="1"/>
  <c r="AF30" i="1"/>
  <c r="AG30" i="1"/>
  <c r="AH30" i="1"/>
  <c r="A31" i="1"/>
  <c r="B31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S31" i="1"/>
  <c r="V31" i="1"/>
  <c r="X31" i="1"/>
  <c r="Y31" i="1"/>
  <c r="Z31" i="1"/>
  <c r="AA31" i="1"/>
  <c r="AB31" i="1"/>
  <c r="AC31" i="1"/>
  <c r="AD31" i="1"/>
  <c r="AE31" i="1"/>
  <c r="AF31" i="1"/>
  <c r="AG31" i="1"/>
  <c r="AH31" i="1"/>
  <c r="A32" i="1"/>
  <c r="B32" i="1"/>
  <c r="C32" i="1"/>
  <c r="D32" i="1"/>
  <c r="E32" i="1"/>
  <c r="F32" i="1"/>
  <c r="G32" i="1"/>
  <c r="H32" i="1"/>
  <c r="J32" i="1" s="1"/>
  <c r="I32" i="1"/>
  <c r="K32" i="1"/>
  <c r="L32" i="1"/>
  <c r="M32" i="1"/>
  <c r="N32" i="1"/>
  <c r="O32" i="1"/>
  <c r="P32" i="1"/>
  <c r="Q32" i="1"/>
  <c r="S32" i="1"/>
  <c r="V32" i="1"/>
  <c r="X32" i="1"/>
  <c r="Y32" i="1"/>
  <c r="Z32" i="1"/>
  <c r="AA32" i="1"/>
  <c r="AB32" i="1"/>
  <c r="AC32" i="1"/>
  <c r="AD32" i="1"/>
  <c r="AE32" i="1"/>
  <c r="AF32" i="1"/>
  <c r="AG32" i="1"/>
  <c r="AH32" i="1"/>
  <c r="A33" i="1"/>
  <c r="B33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S33" i="1"/>
  <c r="V33" i="1"/>
  <c r="X33" i="1"/>
  <c r="Y33" i="1"/>
  <c r="Z33" i="1"/>
  <c r="AA33" i="1"/>
  <c r="AB33" i="1"/>
  <c r="AC33" i="1"/>
  <c r="AD33" i="1"/>
  <c r="AE33" i="1"/>
  <c r="AF33" i="1"/>
  <c r="AG33" i="1"/>
  <c r="AH33" i="1"/>
  <c r="A34" i="1"/>
  <c r="B34" i="1"/>
  <c r="C34" i="1"/>
  <c r="D34" i="1"/>
  <c r="E34" i="1"/>
  <c r="F34" i="1"/>
  <c r="G34" i="1"/>
  <c r="H34" i="1"/>
  <c r="J34" i="1" s="1"/>
  <c r="I34" i="1"/>
  <c r="K34" i="1"/>
  <c r="L34" i="1"/>
  <c r="M34" i="1"/>
  <c r="N34" i="1"/>
  <c r="O34" i="1"/>
  <c r="P34" i="1"/>
  <c r="Q34" i="1"/>
  <c r="S34" i="1"/>
  <c r="V34" i="1"/>
  <c r="X34" i="1"/>
  <c r="Y34" i="1"/>
  <c r="Z34" i="1"/>
  <c r="AA34" i="1"/>
  <c r="AB34" i="1"/>
  <c r="AC34" i="1"/>
  <c r="AD34" i="1"/>
  <c r="AE34" i="1"/>
  <c r="AF34" i="1"/>
  <c r="AG34" i="1"/>
  <c r="AH34" i="1"/>
  <c r="A35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S35" i="1"/>
  <c r="V35" i="1"/>
  <c r="X35" i="1"/>
  <c r="Y35" i="1"/>
  <c r="Z35" i="1"/>
  <c r="AA35" i="1"/>
  <c r="AB35" i="1"/>
  <c r="AC35" i="1"/>
  <c r="AD35" i="1"/>
  <c r="AE35" i="1"/>
  <c r="AF35" i="1"/>
  <c r="AG35" i="1"/>
  <c r="AH35" i="1"/>
  <c r="A36" i="1"/>
  <c r="B36" i="1"/>
  <c r="C36" i="1"/>
  <c r="D36" i="1"/>
  <c r="E36" i="1"/>
  <c r="F36" i="1"/>
  <c r="G36" i="1"/>
  <c r="H36" i="1"/>
  <c r="J36" i="1" s="1"/>
  <c r="I36" i="1"/>
  <c r="K36" i="1"/>
  <c r="L36" i="1"/>
  <c r="M36" i="1"/>
  <c r="N36" i="1"/>
  <c r="O36" i="1"/>
  <c r="P36" i="1"/>
  <c r="Q36" i="1"/>
  <c r="S36" i="1"/>
  <c r="V36" i="1"/>
  <c r="X36" i="1"/>
  <c r="Y36" i="1"/>
  <c r="Z36" i="1"/>
  <c r="AA36" i="1"/>
  <c r="AB36" i="1"/>
  <c r="AC36" i="1"/>
  <c r="AD36" i="1"/>
  <c r="AE36" i="1"/>
  <c r="AF36" i="1"/>
  <c r="AG36" i="1"/>
  <c r="AH36" i="1"/>
  <c r="A37" i="1"/>
  <c r="B37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S37" i="1"/>
  <c r="V37" i="1"/>
  <c r="X37" i="1"/>
  <c r="Y37" i="1"/>
  <c r="Z37" i="1"/>
  <c r="AA37" i="1"/>
  <c r="AB37" i="1"/>
  <c r="AC37" i="1"/>
  <c r="AD37" i="1"/>
  <c r="AE37" i="1"/>
  <c r="AF37" i="1"/>
  <c r="AG37" i="1"/>
  <c r="AH37" i="1"/>
  <c r="A38" i="1"/>
  <c r="B38" i="1"/>
  <c r="C38" i="1"/>
  <c r="D38" i="1"/>
  <c r="E38" i="1"/>
  <c r="F38" i="1"/>
  <c r="G38" i="1"/>
  <c r="H38" i="1"/>
  <c r="J38" i="1" s="1"/>
  <c r="I38" i="1"/>
  <c r="K38" i="1"/>
  <c r="L38" i="1"/>
  <c r="M38" i="1"/>
  <c r="N38" i="1"/>
  <c r="O38" i="1"/>
  <c r="P38" i="1"/>
  <c r="Q38" i="1"/>
  <c r="S38" i="1"/>
  <c r="V38" i="1"/>
  <c r="X38" i="1"/>
  <c r="Y38" i="1"/>
  <c r="Z38" i="1"/>
  <c r="AA38" i="1"/>
  <c r="AB38" i="1"/>
  <c r="AC38" i="1"/>
  <c r="AD38" i="1"/>
  <c r="AE38" i="1"/>
  <c r="AF38" i="1"/>
  <c r="AG38" i="1"/>
  <c r="AH38" i="1"/>
  <c r="A39" i="1"/>
  <c r="B39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S39" i="1"/>
  <c r="V39" i="1"/>
  <c r="X39" i="1"/>
  <c r="Y39" i="1"/>
  <c r="Z39" i="1"/>
  <c r="AA39" i="1"/>
  <c r="AB39" i="1"/>
  <c r="AC39" i="1"/>
  <c r="AD39" i="1"/>
  <c r="AE39" i="1"/>
  <c r="AF39" i="1"/>
  <c r="AG39" i="1"/>
  <c r="AH39" i="1"/>
  <c r="A40" i="1"/>
  <c r="B40" i="1"/>
  <c r="C40" i="1"/>
  <c r="D40" i="1"/>
  <c r="E40" i="1"/>
  <c r="F40" i="1"/>
  <c r="G40" i="1"/>
  <c r="H40" i="1"/>
  <c r="J40" i="1" s="1"/>
  <c r="I40" i="1"/>
  <c r="K40" i="1"/>
  <c r="L40" i="1"/>
  <c r="M40" i="1"/>
  <c r="N40" i="1"/>
  <c r="O40" i="1"/>
  <c r="P40" i="1"/>
  <c r="Q40" i="1"/>
  <c r="S40" i="1"/>
  <c r="V40" i="1"/>
  <c r="X40" i="1"/>
  <c r="Y40" i="1"/>
  <c r="Z40" i="1"/>
  <c r="AA40" i="1"/>
  <c r="AB40" i="1"/>
  <c r="AC40" i="1"/>
  <c r="AD40" i="1"/>
  <c r="AE40" i="1"/>
  <c r="AF40" i="1"/>
  <c r="AG40" i="1"/>
  <c r="AH40" i="1"/>
  <c r="A41" i="1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S41" i="1"/>
  <c r="V41" i="1"/>
  <c r="X41" i="1"/>
  <c r="Y41" i="1"/>
  <c r="Z41" i="1"/>
  <c r="AA41" i="1"/>
  <c r="AB41" i="1"/>
  <c r="AC41" i="1"/>
  <c r="AD41" i="1"/>
  <c r="AE41" i="1"/>
  <c r="AF41" i="1"/>
  <c r="AG41" i="1"/>
  <c r="AH41" i="1"/>
  <c r="A42" i="1"/>
  <c r="B42" i="1"/>
  <c r="C42" i="1"/>
  <c r="D42" i="1"/>
  <c r="E42" i="1"/>
  <c r="F42" i="1"/>
  <c r="G42" i="1"/>
  <c r="H42" i="1"/>
  <c r="J42" i="1" s="1"/>
  <c r="I42" i="1"/>
  <c r="K42" i="1"/>
  <c r="L42" i="1"/>
  <c r="M42" i="1"/>
  <c r="N42" i="1"/>
  <c r="O42" i="1"/>
  <c r="P42" i="1"/>
  <c r="Q42" i="1"/>
  <c r="S42" i="1"/>
  <c r="V42" i="1"/>
  <c r="X42" i="1"/>
  <c r="Y42" i="1"/>
  <c r="Z42" i="1"/>
  <c r="AA42" i="1"/>
  <c r="AB42" i="1"/>
  <c r="AC42" i="1"/>
  <c r="AD42" i="1"/>
  <c r="AE42" i="1"/>
  <c r="AF42" i="1"/>
  <c r="AG42" i="1"/>
  <c r="AH42" i="1"/>
  <c r="A43" i="1"/>
  <c r="B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S43" i="1"/>
  <c r="V43" i="1"/>
  <c r="X43" i="1"/>
  <c r="Y43" i="1"/>
  <c r="Z43" i="1"/>
  <c r="AA43" i="1"/>
  <c r="AB43" i="1"/>
  <c r="AC43" i="1"/>
  <c r="AD43" i="1"/>
  <c r="AE43" i="1"/>
  <c r="AF43" i="1"/>
  <c r="AG43" i="1"/>
  <c r="AH43" i="1"/>
  <c r="A44" i="1"/>
  <c r="B44" i="1"/>
  <c r="C44" i="1"/>
  <c r="D44" i="1"/>
  <c r="E44" i="1"/>
  <c r="F44" i="1"/>
  <c r="G44" i="1"/>
  <c r="H44" i="1"/>
  <c r="J44" i="1" s="1"/>
  <c r="I44" i="1"/>
  <c r="K44" i="1"/>
  <c r="L44" i="1"/>
  <c r="M44" i="1"/>
  <c r="N44" i="1"/>
  <c r="O44" i="1"/>
  <c r="P44" i="1"/>
  <c r="Q44" i="1"/>
  <c r="S44" i="1"/>
  <c r="V44" i="1"/>
  <c r="X44" i="1"/>
  <c r="Y44" i="1"/>
  <c r="Z44" i="1"/>
  <c r="AA44" i="1"/>
  <c r="AB44" i="1"/>
  <c r="AC44" i="1"/>
  <c r="AD44" i="1"/>
  <c r="AE44" i="1"/>
  <c r="AF44" i="1"/>
  <c r="AG44" i="1"/>
  <c r="AH44" i="1"/>
  <c r="A45" i="1"/>
  <c r="B45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S45" i="1"/>
  <c r="V45" i="1"/>
  <c r="X45" i="1"/>
  <c r="Y45" i="1"/>
  <c r="Z45" i="1"/>
  <c r="AA45" i="1"/>
  <c r="AB45" i="1"/>
  <c r="AC45" i="1"/>
  <c r="AD45" i="1"/>
  <c r="AE45" i="1"/>
  <c r="AF45" i="1"/>
  <c r="AG45" i="1"/>
  <c r="AH45" i="1"/>
  <c r="A46" i="1"/>
  <c r="B46" i="1"/>
  <c r="C46" i="1"/>
  <c r="D46" i="1"/>
  <c r="E46" i="1"/>
  <c r="F46" i="1"/>
  <c r="G46" i="1"/>
  <c r="H46" i="1"/>
  <c r="J46" i="1" s="1"/>
  <c r="I46" i="1"/>
  <c r="K46" i="1"/>
  <c r="L46" i="1"/>
  <c r="M46" i="1"/>
  <c r="N46" i="1"/>
  <c r="O46" i="1"/>
  <c r="P46" i="1"/>
  <c r="Q46" i="1"/>
  <c r="S46" i="1"/>
  <c r="V46" i="1"/>
  <c r="X46" i="1"/>
  <c r="Y46" i="1"/>
  <c r="Z46" i="1"/>
  <c r="AA46" i="1"/>
  <c r="AB46" i="1"/>
  <c r="AC46" i="1"/>
  <c r="AD46" i="1"/>
  <c r="AE46" i="1"/>
  <c r="AF46" i="1"/>
  <c r="AG46" i="1"/>
  <c r="AH46" i="1"/>
  <c r="A47" i="1"/>
  <c r="B47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S47" i="1"/>
  <c r="V47" i="1"/>
  <c r="X47" i="1"/>
  <c r="Y47" i="1"/>
  <c r="Z47" i="1"/>
  <c r="AA47" i="1"/>
  <c r="AB47" i="1"/>
  <c r="AC47" i="1"/>
  <c r="AD47" i="1"/>
  <c r="AE47" i="1"/>
  <c r="AF47" i="1"/>
  <c r="AG47" i="1"/>
  <c r="AH47" i="1"/>
  <c r="A48" i="1"/>
  <c r="B48" i="1"/>
  <c r="C48" i="1"/>
  <c r="D48" i="1"/>
  <c r="E48" i="1"/>
  <c r="F48" i="1"/>
  <c r="G48" i="1"/>
  <c r="H48" i="1"/>
  <c r="J48" i="1" s="1"/>
  <c r="I48" i="1"/>
  <c r="K48" i="1"/>
  <c r="L48" i="1"/>
  <c r="M48" i="1"/>
  <c r="N48" i="1"/>
  <c r="O48" i="1"/>
  <c r="P48" i="1"/>
  <c r="Q48" i="1"/>
  <c r="S48" i="1"/>
  <c r="V48" i="1"/>
  <c r="X48" i="1"/>
  <c r="Y48" i="1"/>
  <c r="Z48" i="1"/>
  <c r="AA48" i="1"/>
  <c r="AB48" i="1"/>
  <c r="AC48" i="1"/>
  <c r="AD48" i="1"/>
  <c r="AE48" i="1"/>
  <c r="AF48" i="1"/>
  <c r="AG48" i="1"/>
  <c r="AH48" i="1"/>
  <c r="A49" i="1"/>
  <c r="B49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S49" i="1"/>
  <c r="V49" i="1"/>
  <c r="X49" i="1"/>
  <c r="Y49" i="1"/>
  <c r="Z49" i="1"/>
  <c r="AA49" i="1"/>
  <c r="AB49" i="1"/>
  <c r="AC49" i="1"/>
  <c r="AD49" i="1"/>
  <c r="AE49" i="1"/>
  <c r="AF49" i="1"/>
  <c r="AG49" i="1"/>
  <c r="AH49" i="1"/>
  <c r="A50" i="1"/>
  <c r="B50" i="1"/>
  <c r="C50" i="1"/>
  <c r="D50" i="1"/>
  <c r="E50" i="1"/>
  <c r="F50" i="1"/>
  <c r="G50" i="1"/>
  <c r="H50" i="1"/>
  <c r="J50" i="1" s="1"/>
  <c r="I50" i="1"/>
  <c r="K50" i="1"/>
  <c r="L50" i="1"/>
  <c r="M50" i="1"/>
  <c r="N50" i="1"/>
  <c r="O50" i="1"/>
  <c r="P50" i="1"/>
  <c r="Q50" i="1"/>
  <c r="S50" i="1"/>
  <c r="V50" i="1"/>
  <c r="X50" i="1"/>
  <c r="Y50" i="1"/>
  <c r="Z50" i="1"/>
  <c r="AA50" i="1"/>
  <c r="AB50" i="1"/>
  <c r="AC50" i="1"/>
  <c r="AD50" i="1"/>
  <c r="AE50" i="1"/>
  <c r="AF50" i="1"/>
  <c r="AG50" i="1"/>
  <c r="AH50" i="1"/>
  <c r="A51" i="1"/>
  <c r="B51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S51" i="1"/>
  <c r="V51" i="1"/>
  <c r="X51" i="1"/>
  <c r="Y51" i="1"/>
  <c r="Z51" i="1"/>
  <c r="AA51" i="1"/>
  <c r="AB51" i="1"/>
  <c r="AC51" i="1"/>
  <c r="AD51" i="1"/>
  <c r="AE51" i="1"/>
  <c r="AF51" i="1"/>
  <c r="AG51" i="1"/>
  <c r="AH51" i="1"/>
  <c r="A52" i="1"/>
  <c r="B52" i="1"/>
  <c r="C52" i="1"/>
  <c r="D52" i="1"/>
  <c r="E52" i="1"/>
  <c r="F52" i="1"/>
  <c r="G52" i="1"/>
  <c r="H52" i="1"/>
  <c r="J52" i="1" s="1"/>
  <c r="I52" i="1"/>
  <c r="K52" i="1"/>
  <c r="L52" i="1"/>
  <c r="M52" i="1"/>
  <c r="N52" i="1"/>
  <c r="O52" i="1"/>
  <c r="P52" i="1"/>
  <c r="Q52" i="1"/>
  <c r="S52" i="1"/>
  <c r="V52" i="1"/>
  <c r="X52" i="1"/>
  <c r="Y52" i="1"/>
  <c r="Z52" i="1"/>
  <c r="AA52" i="1"/>
  <c r="AB52" i="1"/>
  <c r="AC52" i="1"/>
  <c r="AD52" i="1"/>
  <c r="AE52" i="1"/>
  <c r="AF52" i="1"/>
  <c r="AG52" i="1"/>
  <c r="AH52" i="1"/>
  <c r="A53" i="1"/>
  <c r="B53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S53" i="1"/>
  <c r="V53" i="1"/>
  <c r="X53" i="1"/>
  <c r="Y53" i="1"/>
  <c r="Z53" i="1"/>
  <c r="AA53" i="1"/>
  <c r="AB53" i="1"/>
  <c r="AC53" i="1"/>
  <c r="AD53" i="1"/>
  <c r="AE53" i="1"/>
  <c r="AF53" i="1"/>
  <c r="AG53" i="1"/>
  <c r="AH53" i="1"/>
  <c r="A54" i="1"/>
  <c r="B54" i="1"/>
  <c r="C54" i="1"/>
  <c r="D54" i="1"/>
  <c r="E54" i="1"/>
  <c r="F54" i="1"/>
  <c r="G54" i="1"/>
  <c r="H54" i="1"/>
  <c r="J54" i="1" s="1"/>
  <c r="I54" i="1"/>
  <c r="K54" i="1"/>
  <c r="L54" i="1"/>
  <c r="M54" i="1"/>
  <c r="N54" i="1"/>
  <c r="O54" i="1"/>
  <c r="P54" i="1"/>
  <c r="Q54" i="1"/>
  <c r="S54" i="1"/>
  <c r="V54" i="1"/>
  <c r="X54" i="1"/>
  <c r="Y54" i="1"/>
  <c r="Z54" i="1"/>
  <c r="AA54" i="1"/>
  <c r="AB54" i="1"/>
  <c r="AC54" i="1"/>
  <c r="AD54" i="1"/>
  <c r="AE54" i="1"/>
  <c r="AF54" i="1"/>
  <c r="AG54" i="1"/>
  <c r="AH54" i="1"/>
  <c r="A55" i="1"/>
  <c r="B55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S55" i="1"/>
  <c r="V55" i="1"/>
  <c r="X55" i="1"/>
  <c r="Y55" i="1"/>
  <c r="Z55" i="1"/>
  <c r="AA55" i="1"/>
  <c r="AB55" i="1"/>
  <c r="AC55" i="1"/>
  <c r="AD55" i="1"/>
  <c r="AE55" i="1"/>
  <c r="AF55" i="1"/>
  <c r="AG55" i="1"/>
  <c r="AH55" i="1"/>
  <c r="A56" i="1"/>
  <c r="B56" i="1"/>
  <c r="C56" i="1"/>
  <c r="D56" i="1"/>
  <c r="E56" i="1"/>
  <c r="F56" i="1"/>
  <c r="G56" i="1"/>
  <c r="H56" i="1"/>
  <c r="J56" i="1" s="1"/>
  <c r="I56" i="1"/>
  <c r="K56" i="1"/>
  <c r="L56" i="1"/>
  <c r="M56" i="1"/>
  <c r="N56" i="1"/>
  <c r="O56" i="1"/>
  <c r="P56" i="1"/>
  <c r="Q56" i="1"/>
  <c r="S56" i="1"/>
  <c r="V56" i="1"/>
  <c r="X56" i="1"/>
  <c r="Y56" i="1"/>
  <c r="Z56" i="1"/>
  <c r="AA56" i="1"/>
  <c r="AB56" i="1"/>
  <c r="AC56" i="1"/>
  <c r="AD56" i="1"/>
  <c r="AE56" i="1"/>
  <c r="AF56" i="1"/>
  <c r="AG56" i="1"/>
  <c r="AH56" i="1"/>
  <c r="A57" i="1"/>
  <c r="B57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S57" i="1"/>
  <c r="V57" i="1"/>
  <c r="X57" i="1"/>
  <c r="Y57" i="1"/>
  <c r="Z57" i="1"/>
  <c r="AA57" i="1"/>
  <c r="AB57" i="1"/>
  <c r="AC57" i="1"/>
  <c r="AD57" i="1"/>
  <c r="AE57" i="1"/>
  <c r="AF57" i="1"/>
  <c r="AG57" i="1"/>
  <c r="AH57" i="1"/>
  <c r="A58" i="1"/>
  <c r="B58" i="1"/>
  <c r="C58" i="1"/>
  <c r="D58" i="1"/>
  <c r="E58" i="1"/>
  <c r="F58" i="1"/>
  <c r="G58" i="1"/>
  <c r="H58" i="1"/>
  <c r="J58" i="1" s="1"/>
  <c r="I58" i="1"/>
  <c r="K58" i="1"/>
  <c r="L58" i="1"/>
  <c r="M58" i="1"/>
  <c r="N58" i="1"/>
  <c r="O58" i="1"/>
  <c r="P58" i="1"/>
  <c r="Q58" i="1"/>
  <c r="S58" i="1"/>
  <c r="V58" i="1"/>
  <c r="X58" i="1"/>
  <c r="Y58" i="1"/>
  <c r="Z58" i="1"/>
  <c r="AA58" i="1"/>
  <c r="AB58" i="1"/>
  <c r="AC58" i="1"/>
  <c r="AD58" i="1"/>
  <c r="AE58" i="1"/>
  <c r="AF58" i="1"/>
  <c r="AG58" i="1"/>
  <c r="AH58" i="1"/>
  <c r="A59" i="1"/>
  <c r="B59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S59" i="1"/>
  <c r="V59" i="1"/>
  <c r="X59" i="1"/>
  <c r="Y59" i="1"/>
  <c r="Z59" i="1"/>
  <c r="AA59" i="1"/>
  <c r="AB59" i="1"/>
  <c r="AC59" i="1"/>
  <c r="AD59" i="1"/>
  <c r="AE59" i="1"/>
  <c r="AF59" i="1"/>
  <c r="AG59" i="1"/>
  <c r="AH59" i="1"/>
  <c r="A60" i="1"/>
  <c r="B60" i="1"/>
  <c r="C60" i="1"/>
  <c r="D60" i="1"/>
  <c r="E60" i="1"/>
  <c r="F60" i="1"/>
  <c r="G60" i="1"/>
  <c r="H60" i="1"/>
  <c r="J60" i="1" s="1"/>
  <c r="I60" i="1"/>
  <c r="K60" i="1"/>
  <c r="L60" i="1"/>
  <c r="M60" i="1"/>
  <c r="N60" i="1"/>
  <c r="O60" i="1"/>
  <c r="P60" i="1"/>
  <c r="Q60" i="1"/>
  <c r="S60" i="1"/>
  <c r="V60" i="1"/>
  <c r="X60" i="1"/>
  <c r="Y60" i="1"/>
  <c r="Z60" i="1"/>
  <c r="AA60" i="1"/>
  <c r="AB60" i="1"/>
  <c r="AC60" i="1"/>
  <c r="AD60" i="1"/>
  <c r="AE60" i="1"/>
  <c r="AF60" i="1"/>
  <c r="AG60" i="1"/>
  <c r="AH60" i="1"/>
  <c r="A61" i="1"/>
  <c r="B61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S61" i="1"/>
  <c r="V61" i="1"/>
  <c r="X61" i="1"/>
  <c r="Y61" i="1"/>
  <c r="Z61" i="1"/>
  <c r="AA61" i="1"/>
  <c r="AB61" i="1"/>
  <c r="AC61" i="1"/>
  <c r="AD61" i="1"/>
  <c r="AE61" i="1"/>
  <c r="AF61" i="1"/>
  <c r="AG61" i="1"/>
  <c r="AH61" i="1"/>
  <c r="A62" i="1"/>
  <c r="B62" i="1"/>
  <c r="C62" i="1"/>
  <c r="D62" i="1"/>
  <c r="E62" i="1"/>
  <c r="F62" i="1"/>
  <c r="G62" i="1"/>
  <c r="H62" i="1"/>
  <c r="J62" i="1" s="1"/>
  <c r="I62" i="1"/>
  <c r="K62" i="1"/>
  <c r="L62" i="1"/>
  <c r="M62" i="1"/>
  <c r="N62" i="1"/>
  <c r="O62" i="1"/>
  <c r="P62" i="1"/>
  <c r="Q62" i="1"/>
  <c r="S62" i="1"/>
  <c r="V62" i="1"/>
  <c r="X62" i="1"/>
  <c r="Y62" i="1"/>
  <c r="Z62" i="1"/>
  <c r="AA62" i="1"/>
  <c r="AB62" i="1"/>
  <c r="AC62" i="1"/>
  <c r="AD62" i="1"/>
  <c r="AE62" i="1"/>
  <c r="AF62" i="1"/>
  <c r="AG62" i="1"/>
  <c r="AH62" i="1"/>
  <c r="A63" i="1"/>
  <c r="B63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S63" i="1"/>
  <c r="V63" i="1"/>
  <c r="X63" i="1"/>
  <c r="Y63" i="1"/>
  <c r="Z63" i="1"/>
  <c r="AA63" i="1"/>
  <c r="AB63" i="1"/>
  <c r="AC63" i="1"/>
  <c r="AD63" i="1"/>
  <c r="AE63" i="1"/>
  <c r="AF63" i="1"/>
  <c r="AG63" i="1"/>
  <c r="AH63" i="1"/>
  <c r="A64" i="1"/>
  <c r="B64" i="1"/>
  <c r="C64" i="1"/>
  <c r="D64" i="1"/>
  <c r="E64" i="1"/>
  <c r="F64" i="1"/>
  <c r="G64" i="1"/>
  <c r="H64" i="1"/>
  <c r="J64" i="1" s="1"/>
  <c r="I64" i="1"/>
  <c r="K64" i="1"/>
  <c r="L64" i="1"/>
  <c r="M64" i="1"/>
  <c r="N64" i="1"/>
  <c r="O64" i="1"/>
  <c r="P64" i="1"/>
  <c r="Q64" i="1"/>
  <c r="S64" i="1"/>
  <c r="V64" i="1"/>
  <c r="X64" i="1"/>
  <c r="Y64" i="1"/>
  <c r="Z64" i="1"/>
  <c r="AA64" i="1"/>
  <c r="AB64" i="1"/>
  <c r="AC64" i="1"/>
  <c r="AD64" i="1"/>
  <c r="AE64" i="1"/>
  <c r="AF64" i="1"/>
  <c r="AG64" i="1"/>
  <c r="AH64" i="1"/>
  <c r="A65" i="1"/>
  <c r="B65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S65" i="1"/>
  <c r="V65" i="1"/>
  <c r="X65" i="1"/>
  <c r="Y65" i="1"/>
  <c r="Z65" i="1"/>
  <c r="AA65" i="1"/>
  <c r="AB65" i="1"/>
  <c r="AC65" i="1"/>
  <c r="AD65" i="1"/>
  <c r="AE65" i="1"/>
  <c r="AF65" i="1"/>
  <c r="AG65" i="1"/>
  <c r="AH65" i="1"/>
  <c r="A66" i="1"/>
  <c r="B66" i="1"/>
  <c r="C66" i="1"/>
  <c r="D66" i="1"/>
  <c r="E66" i="1"/>
  <c r="F66" i="1"/>
  <c r="G66" i="1"/>
  <c r="H66" i="1"/>
  <c r="J66" i="1" s="1"/>
  <c r="I66" i="1"/>
  <c r="K66" i="1"/>
  <c r="L66" i="1"/>
  <c r="M66" i="1"/>
  <c r="N66" i="1"/>
  <c r="O66" i="1"/>
  <c r="P66" i="1"/>
  <c r="Q66" i="1"/>
  <c r="S66" i="1"/>
  <c r="V66" i="1"/>
  <c r="X66" i="1"/>
  <c r="Y66" i="1"/>
  <c r="Z66" i="1"/>
  <c r="AA66" i="1"/>
  <c r="AB66" i="1"/>
  <c r="AC66" i="1"/>
  <c r="AD66" i="1"/>
  <c r="AE66" i="1"/>
  <c r="AF66" i="1"/>
  <c r="AG66" i="1"/>
  <c r="AH66" i="1"/>
  <c r="A67" i="1"/>
  <c r="B67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S67" i="1"/>
  <c r="V67" i="1"/>
  <c r="X67" i="1"/>
  <c r="Y67" i="1"/>
  <c r="Z67" i="1"/>
  <c r="AA67" i="1"/>
  <c r="AB67" i="1"/>
  <c r="AC67" i="1"/>
  <c r="AD67" i="1"/>
  <c r="AE67" i="1"/>
  <c r="AF67" i="1"/>
  <c r="AG67" i="1"/>
  <c r="AH67" i="1"/>
  <c r="A68" i="1"/>
  <c r="B68" i="1"/>
  <c r="C68" i="1"/>
  <c r="D68" i="1"/>
  <c r="E68" i="1"/>
  <c r="F68" i="1"/>
  <c r="G68" i="1"/>
  <c r="H68" i="1"/>
  <c r="J68" i="1" s="1"/>
  <c r="I68" i="1"/>
  <c r="K68" i="1"/>
  <c r="L68" i="1"/>
  <c r="M68" i="1"/>
  <c r="N68" i="1"/>
  <c r="O68" i="1"/>
  <c r="P68" i="1"/>
  <c r="Q68" i="1"/>
  <c r="S68" i="1"/>
  <c r="V68" i="1"/>
  <c r="X68" i="1"/>
  <c r="Y68" i="1"/>
  <c r="Z68" i="1"/>
  <c r="AA68" i="1"/>
  <c r="AB68" i="1"/>
  <c r="AC68" i="1"/>
  <c r="AD68" i="1"/>
  <c r="AE68" i="1"/>
  <c r="AF68" i="1"/>
  <c r="AG68" i="1"/>
  <c r="AH68" i="1"/>
  <c r="A69" i="1"/>
  <c r="B69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S69" i="1"/>
  <c r="V69" i="1"/>
  <c r="X69" i="1"/>
  <c r="Y69" i="1"/>
  <c r="Z69" i="1"/>
  <c r="AA69" i="1"/>
  <c r="AB69" i="1"/>
  <c r="AC69" i="1"/>
  <c r="AD69" i="1"/>
  <c r="AE69" i="1"/>
  <c r="AF69" i="1"/>
  <c r="AG69" i="1"/>
  <c r="AH69" i="1"/>
  <c r="A70" i="1"/>
  <c r="B70" i="1"/>
  <c r="C70" i="1"/>
  <c r="D70" i="1"/>
  <c r="E70" i="1"/>
  <c r="F70" i="1"/>
  <c r="G70" i="1"/>
  <c r="H70" i="1"/>
  <c r="J70" i="1" s="1"/>
  <c r="I70" i="1"/>
  <c r="K70" i="1"/>
  <c r="L70" i="1"/>
  <c r="M70" i="1"/>
  <c r="N70" i="1"/>
  <c r="O70" i="1"/>
  <c r="P70" i="1"/>
  <c r="Q70" i="1"/>
  <c r="S70" i="1"/>
  <c r="V70" i="1"/>
  <c r="X70" i="1"/>
  <c r="Y70" i="1"/>
  <c r="Z70" i="1"/>
  <c r="AA70" i="1"/>
  <c r="AB70" i="1"/>
  <c r="AC70" i="1"/>
  <c r="AD70" i="1"/>
  <c r="AE70" i="1"/>
  <c r="AF70" i="1"/>
  <c r="AG70" i="1"/>
  <c r="AH70" i="1"/>
  <c r="A71" i="1"/>
  <c r="B71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S71" i="1"/>
  <c r="V71" i="1"/>
  <c r="X71" i="1"/>
  <c r="Y71" i="1"/>
  <c r="Z71" i="1"/>
  <c r="AA71" i="1"/>
  <c r="AB71" i="1"/>
  <c r="AC71" i="1"/>
  <c r="AD71" i="1"/>
  <c r="AE71" i="1"/>
  <c r="AF71" i="1"/>
  <c r="AG71" i="1"/>
  <c r="AH71" i="1"/>
  <c r="A72" i="1"/>
  <c r="B72" i="1"/>
  <c r="C72" i="1"/>
  <c r="D72" i="1"/>
  <c r="E72" i="1"/>
  <c r="F72" i="1"/>
  <c r="G72" i="1"/>
  <c r="H72" i="1"/>
  <c r="J72" i="1" s="1"/>
  <c r="I72" i="1"/>
  <c r="K72" i="1"/>
  <c r="L72" i="1"/>
  <c r="M72" i="1"/>
  <c r="N72" i="1"/>
  <c r="O72" i="1"/>
  <c r="P72" i="1"/>
  <c r="Q72" i="1"/>
  <c r="S72" i="1"/>
  <c r="V72" i="1"/>
  <c r="X72" i="1"/>
  <c r="Y72" i="1"/>
  <c r="Z72" i="1"/>
  <c r="AA72" i="1"/>
  <c r="AB72" i="1"/>
  <c r="AC72" i="1"/>
  <c r="AD72" i="1"/>
  <c r="AE72" i="1"/>
  <c r="AF72" i="1"/>
  <c r="AG72" i="1"/>
  <c r="AH72" i="1"/>
  <c r="A73" i="1"/>
  <c r="B73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S73" i="1"/>
  <c r="V73" i="1"/>
  <c r="X73" i="1"/>
  <c r="Y73" i="1"/>
  <c r="Z73" i="1"/>
  <c r="AA73" i="1"/>
  <c r="AB73" i="1"/>
  <c r="AC73" i="1"/>
  <c r="AD73" i="1"/>
  <c r="AE73" i="1"/>
  <c r="AF73" i="1"/>
  <c r="AG73" i="1"/>
  <c r="AH73" i="1"/>
  <c r="A74" i="1"/>
  <c r="B74" i="1"/>
  <c r="C74" i="1"/>
  <c r="D74" i="1"/>
  <c r="E74" i="1"/>
  <c r="F74" i="1"/>
  <c r="G74" i="1"/>
  <c r="H74" i="1"/>
  <c r="J74" i="1" s="1"/>
  <c r="I74" i="1"/>
  <c r="K74" i="1"/>
  <c r="L74" i="1"/>
  <c r="M74" i="1"/>
  <c r="N74" i="1"/>
  <c r="O74" i="1"/>
  <c r="P74" i="1"/>
  <c r="Q74" i="1"/>
  <c r="S74" i="1"/>
  <c r="V74" i="1"/>
  <c r="X74" i="1"/>
  <c r="Y74" i="1"/>
  <c r="Z74" i="1"/>
  <c r="AA74" i="1"/>
  <c r="AB74" i="1"/>
  <c r="AC74" i="1"/>
  <c r="AD74" i="1"/>
  <c r="AE74" i="1"/>
  <c r="AF74" i="1"/>
  <c r="AG74" i="1"/>
  <c r="AH74" i="1"/>
  <c r="A75" i="1"/>
  <c r="B75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S75" i="1"/>
  <c r="V75" i="1"/>
  <c r="X75" i="1"/>
  <c r="Y75" i="1"/>
  <c r="Z75" i="1"/>
  <c r="AA75" i="1"/>
  <c r="AB75" i="1"/>
  <c r="AC75" i="1"/>
  <c r="AD75" i="1"/>
  <c r="AE75" i="1"/>
  <c r="AF75" i="1"/>
  <c r="AG75" i="1"/>
  <c r="AH75" i="1"/>
  <c r="A76" i="1"/>
  <c r="B76" i="1"/>
  <c r="C76" i="1"/>
  <c r="D76" i="1"/>
  <c r="E76" i="1"/>
  <c r="F76" i="1"/>
  <c r="G76" i="1"/>
  <c r="H76" i="1"/>
  <c r="J76" i="1" s="1"/>
  <c r="I76" i="1"/>
  <c r="K76" i="1"/>
  <c r="L76" i="1"/>
  <c r="M76" i="1"/>
  <c r="N76" i="1"/>
  <c r="O76" i="1"/>
  <c r="P76" i="1"/>
  <c r="Q76" i="1"/>
  <c r="S76" i="1"/>
  <c r="V76" i="1"/>
  <c r="X76" i="1"/>
  <c r="Y76" i="1"/>
  <c r="Z76" i="1"/>
  <c r="AA76" i="1"/>
  <c r="AB76" i="1"/>
  <c r="AC76" i="1"/>
  <c r="AD76" i="1"/>
  <c r="AE76" i="1"/>
  <c r="AF76" i="1"/>
  <c r="AG76" i="1"/>
  <c r="AH76" i="1"/>
  <c r="A77" i="1"/>
  <c r="B77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S77" i="1"/>
  <c r="V77" i="1"/>
  <c r="X77" i="1"/>
  <c r="Y77" i="1"/>
  <c r="Z77" i="1"/>
  <c r="AA77" i="1"/>
  <c r="AB77" i="1"/>
  <c r="AC77" i="1"/>
  <c r="AD77" i="1"/>
  <c r="AE77" i="1"/>
  <c r="AF77" i="1"/>
  <c r="AG77" i="1"/>
  <c r="AH77" i="1"/>
  <c r="A78" i="1"/>
  <c r="B78" i="1"/>
  <c r="C78" i="1"/>
  <c r="D78" i="1"/>
  <c r="E78" i="1"/>
  <c r="F78" i="1"/>
  <c r="G78" i="1"/>
  <c r="H78" i="1"/>
  <c r="J78" i="1" s="1"/>
  <c r="I78" i="1"/>
  <c r="K78" i="1"/>
  <c r="L78" i="1"/>
  <c r="M78" i="1"/>
  <c r="N78" i="1"/>
  <c r="O78" i="1"/>
  <c r="P78" i="1"/>
  <c r="Q78" i="1"/>
  <c r="S78" i="1"/>
  <c r="V78" i="1"/>
  <c r="X78" i="1"/>
  <c r="Y78" i="1"/>
  <c r="Z78" i="1"/>
  <c r="AA78" i="1"/>
  <c r="AB78" i="1"/>
  <c r="AC78" i="1"/>
  <c r="AD78" i="1"/>
  <c r="AE78" i="1"/>
  <c r="AF78" i="1"/>
  <c r="AG78" i="1"/>
  <c r="AH78" i="1"/>
  <c r="A79" i="1"/>
  <c r="B79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S79" i="1"/>
  <c r="V79" i="1"/>
  <c r="X79" i="1"/>
  <c r="Y79" i="1"/>
  <c r="Z79" i="1"/>
  <c r="AA79" i="1"/>
  <c r="AB79" i="1"/>
  <c r="AC79" i="1"/>
  <c r="AD79" i="1"/>
  <c r="AE79" i="1"/>
  <c r="AF79" i="1"/>
  <c r="AG79" i="1"/>
  <c r="AH79" i="1"/>
  <c r="A80" i="1"/>
  <c r="B80" i="1"/>
  <c r="C80" i="1"/>
  <c r="D80" i="1"/>
  <c r="E80" i="1"/>
  <c r="F80" i="1"/>
  <c r="G80" i="1"/>
  <c r="H80" i="1"/>
  <c r="J80" i="1" s="1"/>
  <c r="I80" i="1"/>
  <c r="K80" i="1"/>
  <c r="L80" i="1"/>
  <c r="M80" i="1"/>
  <c r="N80" i="1"/>
  <c r="O80" i="1"/>
  <c r="P80" i="1"/>
  <c r="Q80" i="1"/>
  <c r="S80" i="1"/>
  <c r="V80" i="1"/>
  <c r="X80" i="1"/>
  <c r="Y80" i="1"/>
  <c r="Z80" i="1"/>
  <c r="AA80" i="1"/>
  <c r="AB80" i="1"/>
  <c r="AC80" i="1"/>
  <c r="AD80" i="1"/>
  <c r="AE80" i="1"/>
  <c r="AF80" i="1"/>
  <c r="AG80" i="1"/>
  <c r="AH80" i="1"/>
  <c r="A81" i="1"/>
  <c r="B81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S81" i="1"/>
  <c r="V81" i="1"/>
  <c r="X81" i="1"/>
  <c r="Y81" i="1"/>
  <c r="Z81" i="1"/>
  <c r="AA81" i="1"/>
  <c r="AB81" i="1"/>
  <c r="AC81" i="1"/>
  <c r="AD81" i="1"/>
  <c r="AE81" i="1"/>
  <c r="AF81" i="1"/>
  <c r="AG81" i="1"/>
  <c r="AH81" i="1"/>
  <c r="A82" i="1"/>
  <c r="B82" i="1"/>
  <c r="C82" i="1"/>
  <c r="D82" i="1"/>
  <c r="E82" i="1"/>
  <c r="F82" i="1"/>
  <c r="G82" i="1"/>
  <c r="H82" i="1"/>
  <c r="J82" i="1" s="1"/>
  <c r="I82" i="1"/>
  <c r="K82" i="1"/>
  <c r="L82" i="1"/>
  <c r="M82" i="1"/>
  <c r="N82" i="1"/>
  <c r="O82" i="1"/>
  <c r="P82" i="1"/>
  <c r="Q82" i="1"/>
  <c r="S82" i="1"/>
  <c r="V82" i="1"/>
  <c r="X82" i="1"/>
  <c r="Y82" i="1"/>
  <c r="Z82" i="1"/>
  <c r="AA82" i="1"/>
  <c r="AB82" i="1"/>
  <c r="AC82" i="1"/>
  <c r="AD82" i="1"/>
  <c r="AE82" i="1"/>
  <c r="AF82" i="1"/>
  <c r="AG82" i="1"/>
  <c r="AH82" i="1"/>
  <c r="A83" i="1"/>
  <c r="B83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S83" i="1"/>
  <c r="V83" i="1"/>
  <c r="X83" i="1"/>
  <c r="Y83" i="1"/>
  <c r="Z83" i="1"/>
  <c r="AA83" i="1"/>
  <c r="AB83" i="1"/>
  <c r="AC83" i="1"/>
  <c r="AD83" i="1"/>
  <c r="AE83" i="1"/>
  <c r="AF83" i="1"/>
  <c r="AG83" i="1"/>
  <c r="AH83" i="1"/>
  <c r="A84" i="1"/>
  <c r="B84" i="1"/>
  <c r="C84" i="1"/>
  <c r="D84" i="1"/>
  <c r="E84" i="1"/>
  <c r="F84" i="1"/>
  <c r="G84" i="1"/>
  <c r="H84" i="1"/>
  <c r="J84" i="1" s="1"/>
  <c r="I84" i="1"/>
  <c r="K84" i="1"/>
  <c r="L84" i="1"/>
  <c r="M84" i="1"/>
  <c r="N84" i="1"/>
  <c r="O84" i="1"/>
  <c r="P84" i="1"/>
  <c r="Q84" i="1"/>
  <c r="S84" i="1"/>
  <c r="V84" i="1"/>
  <c r="X84" i="1"/>
  <c r="Y84" i="1"/>
  <c r="Z84" i="1"/>
  <c r="AA84" i="1"/>
  <c r="AB84" i="1"/>
  <c r="AC84" i="1"/>
  <c r="AD84" i="1"/>
  <c r="AE84" i="1"/>
  <c r="AF84" i="1"/>
  <c r="AG84" i="1"/>
  <c r="AH84" i="1"/>
  <c r="A85" i="1"/>
  <c r="B85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S85" i="1"/>
  <c r="V85" i="1"/>
  <c r="X85" i="1"/>
  <c r="Y85" i="1"/>
  <c r="Z85" i="1"/>
  <c r="AA85" i="1"/>
  <c r="AB85" i="1"/>
  <c r="AC85" i="1"/>
  <c r="AD85" i="1"/>
  <c r="AE85" i="1"/>
  <c r="AF85" i="1"/>
  <c r="AG85" i="1"/>
  <c r="AH85" i="1"/>
  <c r="A86" i="1"/>
  <c r="B86" i="1"/>
  <c r="C86" i="1"/>
  <c r="D86" i="1"/>
  <c r="E86" i="1"/>
  <c r="F86" i="1"/>
  <c r="G86" i="1"/>
  <c r="H86" i="1"/>
  <c r="J86" i="1" s="1"/>
  <c r="I86" i="1"/>
  <c r="K86" i="1"/>
  <c r="L86" i="1"/>
  <c r="M86" i="1"/>
  <c r="N86" i="1"/>
  <c r="O86" i="1"/>
  <c r="P86" i="1"/>
  <c r="Q86" i="1"/>
  <c r="S86" i="1"/>
  <c r="V86" i="1"/>
  <c r="X86" i="1"/>
  <c r="Y86" i="1"/>
  <c r="Z86" i="1"/>
  <c r="AA86" i="1"/>
  <c r="AB86" i="1"/>
  <c r="AC86" i="1"/>
  <c r="AD86" i="1"/>
  <c r="AE86" i="1"/>
  <c r="AF86" i="1"/>
  <c r="AG86" i="1"/>
  <c r="AH86" i="1"/>
  <c r="A87" i="1"/>
  <c r="B87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S87" i="1"/>
  <c r="V87" i="1"/>
  <c r="X87" i="1"/>
  <c r="Y87" i="1"/>
  <c r="Z87" i="1"/>
  <c r="AA87" i="1"/>
  <c r="AB87" i="1"/>
  <c r="AC87" i="1"/>
  <c r="AD87" i="1"/>
  <c r="AE87" i="1"/>
  <c r="AF87" i="1"/>
  <c r="AG87" i="1"/>
  <c r="AH87" i="1"/>
  <c r="A88" i="1"/>
  <c r="B88" i="1"/>
  <c r="C88" i="1"/>
  <c r="D88" i="1"/>
  <c r="E88" i="1"/>
  <c r="F88" i="1"/>
  <c r="G88" i="1"/>
  <c r="H88" i="1"/>
  <c r="J88" i="1" s="1"/>
  <c r="I88" i="1"/>
  <c r="K88" i="1"/>
  <c r="L88" i="1"/>
  <c r="M88" i="1"/>
  <c r="N88" i="1"/>
  <c r="O88" i="1"/>
  <c r="P88" i="1"/>
  <c r="Q88" i="1"/>
  <c r="S88" i="1"/>
  <c r="V88" i="1"/>
  <c r="X88" i="1"/>
  <c r="Y88" i="1"/>
  <c r="Z88" i="1"/>
  <c r="AA88" i="1"/>
  <c r="AB88" i="1"/>
  <c r="AC88" i="1"/>
  <c r="AD88" i="1"/>
  <c r="AE88" i="1"/>
  <c r="AF88" i="1"/>
  <c r="AG88" i="1"/>
  <c r="AH88" i="1"/>
  <c r="A89" i="1"/>
  <c r="B89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S89" i="1"/>
  <c r="V89" i="1"/>
  <c r="X89" i="1"/>
  <c r="Y89" i="1"/>
  <c r="Z89" i="1"/>
  <c r="AA89" i="1"/>
  <c r="AB89" i="1"/>
  <c r="AC89" i="1"/>
  <c r="AD89" i="1"/>
  <c r="AE89" i="1"/>
  <c r="AF89" i="1"/>
  <c r="AG89" i="1"/>
  <c r="AH89" i="1"/>
  <c r="A90" i="1"/>
  <c r="B90" i="1"/>
  <c r="C90" i="1"/>
  <c r="D90" i="1"/>
  <c r="E90" i="1"/>
  <c r="F90" i="1"/>
  <c r="G90" i="1"/>
  <c r="H90" i="1"/>
  <c r="J90" i="1" s="1"/>
  <c r="I90" i="1"/>
  <c r="K90" i="1"/>
  <c r="L90" i="1"/>
  <c r="M90" i="1"/>
  <c r="N90" i="1"/>
  <c r="O90" i="1"/>
  <c r="P90" i="1"/>
  <c r="Q90" i="1"/>
  <c r="S90" i="1"/>
  <c r="V90" i="1"/>
  <c r="X90" i="1"/>
  <c r="Y90" i="1"/>
  <c r="Z90" i="1"/>
  <c r="AA90" i="1"/>
  <c r="AB90" i="1"/>
  <c r="AC90" i="1"/>
  <c r="AD90" i="1"/>
  <c r="AE90" i="1"/>
  <c r="AF90" i="1"/>
  <c r="AG90" i="1"/>
  <c r="AH90" i="1"/>
  <c r="A91" i="1"/>
  <c r="B91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S91" i="1"/>
  <c r="V91" i="1"/>
  <c r="X91" i="1"/>
  <c r="Y91" i="1"/>
  <c r="Z91" i="1"/>
  <c r="AA91" i="1"/>
  <c r="AB91" i="1"/>
  <c r="AC91" i="1"/>
  <c r="AD91" i="1"/>
  <c r="AE91" i="1"/>
  <c r="AF91" i="1"/>
  <c r="AG91" i="1"/>
  <c r="AH91" i="1"/>
  <c r="A92" i="1"/>
  <c r="B92" i="1"/>
  <c r="C92" i="1"/>
  <c r="D92" i="1"/>
  <c r="E92" i="1"/>
  <c r="F92" i="1"/>
  <c r="G92" i="1"/>
  <c r="H92" i="1"/>
  <c r="J92" i="1" s="1"/>
  <c r="I92" i="1"/>
  <c r="K92" i="1"/>
  <c r="L92" i="1"/>
  <c r="M92" i="1"/>
  <c r="N92" i="1"/>
  <c r="O92" i="1"/>
  <c r="P92" i="1"/>
  <c r="Q92" i="1"/>
  <c r="S92" i="1"/>
  <c r="V92" i="1"/>
  <c r="X92" i="1"/>
  <c r="Y92" i="1"/>
  <c r="Z92" i="1"/>
  <c r="AA92" i="1"/>
  <c r="AB92" i="1"/>
  <c r="AC92" i="1"/>
  <c r="AD92" i="1"/>
  <c r="AE92" i="1"/>
  <c r="AF92" i="1"/>
  <c r="AG92" i="1"/>
  <c r="AH92" i="1"/>
  <c r="A93" i="1"/>
  <c r="B93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S93" i="1"/>
  <c r="V93" i="1"/>
  <c r="X93" i="1"/>
  <c r="Y93" i="1"/>
  <c r="Z93" i="1"/>
  <c r="AA93" i="1"/>
  <c r="AB93" i="1"/>
  <c r="AC93" i="1"/>
  <c r="AD93" i="1"/>
  <c r="AE93" i="1"/>
  <c r="AF93" i="1"/>
  <c r="AG93" i="1"/>
  <c r="AH93" i="1"/>
  <c r="A94" i="1"/>
  <c r="B94" i="1"/>
  <c r="C94" i="1"/>
  <c r="D94" i="1"/>
  <c r="E94" i="1"/>
  <c r="F94" i="1"/>
  <c r="G94" i="1"/>
  <c r="H94" i="1"/>
  <c r="J94" i="1" s="1"/>
  <c r="I94" i="1"/>
  <c r="K94" i="1"/>
  <c r="L94" i="1"/>
  <c r="M94" i="1"/>
  <c r="N94" i="1"/>
  <c r="O94" i="1"/>
  <c r="P94" i="1"/>
  <c r="Q94" i="1"/>
  <c r="S94" i="1"/>
  <c r="V94" i="1"/>
  <c r="X94" i="1"/>
  <c r="Y94" i="1"/>
  <c r="Z94" i="1"/>
  <c r="AA94" i="1"/>
  <c r="AB94" i="1"/>
  <c r="AC94" i="1"/>
  <c r="AD94" i="1"/>
  <c r="AE94" i="1"/>
  <c r="AF94" i="1"/>
  <c r="AG94" i="1"/>
  <c r="AH94" i="1"/>
  <c r="A95" i="1"/>
  <c r="B95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S95" i="1"/>
  <c r="V95" i="1"/>
  <c r="X95" i="1"/>
  <c r="Y95" i="1"/>
  <c r="Z95" i="1"/>
  <c r="AA95" i="1"/>
  <c r="AB95" i="1"/>
  <c r="AC95" i="1"/>
  <c r="AD95" i="1"/>
  <c r="AE95" i="1"/>
  <c r="AF95" i="1"/>
  <c r="AG95" i="1"/>
  <c r="AH95" i="1"/>
  <c r="A96" i="1"/>
  <c r="B96" i="1"/>
  <c r="C96" i="1"/>
  <c r="D96" i="1"/>
  <c r="E96" i="1"/>
  <c r="F96" i="1"/>
  <c r="G96" i="1"/>
  <c r="H96" i="1"/>
  <c r="J96" i="1" s="1"/>
  <c r="I96" i="1"/>
  <c r="K96" i="1"/>
  <c r="L96" i="1"/>
  <c r="M96" i="1"/>
  <c r="N96" i="1"/>
  <c r="O96" i="1"/>
  <c r="P96" i="1"/>
  <c r="Q96" i="1"/>
  <c r="S96" i="1"/>
  <c r="V96" i="1"/>
  <c r="X96" i="1"/>
  <c r="Y96" i="1"/>
  <c r="Z96" i="1"/>
  <c r="AA96" i="1"/>
  <c r="AB96" i="1"/>
  <c r="AC96" i="1"/>
  <c r="AD96" i="1"/>
  <c r="AE96" i="1"/>
  <c r="AF96" i="1"/>
  <c r="AG96" i="1"/>
  <c r="AH96" i="1"/>
  <c r="A97" i="1"/>
  <c r="B97" i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S97" i="1"/>
  <c r="V97" i="1"/>
  <c r="X97" i="1"/>
  <c r="Y97" i="1"/>
  <c r="Z97" i="1"/>
  <c r="AA97" i="1"/>
  <c r="AB97" i="1"/>
  <c r="AC97" i="1"/>
  <c r="AD97" i="1"/>
  <c r="AE97" i="1"/>
  <c r="AF97" i="1"/>
  <c r="AG97" i="1"/>
  <c r="AH97" i="1"/>
  <c r="A98" i="1"/>
  <c r="B98" i="1"/>
  <c r="C98" i="1"/>
  <c r="D98" i="1"/>
  <c r="E98" i="1"/>
  <c r="F98" i="1"/>
  <c r="G98" i="1"/>
  <c r="H98" i="1"/>
  <c r="J98" i="1" s="1"/>
  <c r="I98" i="1"/>
  <c r="K98" i="1"/>
  <c r="L98" i="1"/>
  <c r="M98" i="1"/>
  <c r="N98" i="1"/>
  <c r="O98" i="1"/>
  <c r="P98" i="1"/>
  <c r="Q98" i="1"/>
  <c r="S98" i="1"/>
  <c r="V98" i="1"/>
  <c r="X98" i="1"/>
  <c r="Y98" i="1"/>
  <c r="Z98" i="1"/>
  <c r="AA98" i="1"/>
  <c r="AB98" i="1"/>
  <c r="AC98" i="1"/>
  <c r="AD98" i="1"/>
  <c r="AE98" i="1"/>
  <c r="AF98" i="1"/>
  <c r="AG98" i="1"/>
  <c r="AH98" i="1"/>
  <c r="A99" i="1"/>
  <c r="B99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S99" i="1"/>
  <c r="V99" i="1"/>
  <c r="X99" i="1"/>
  <c r="Y99" i="1"/>
  <c r="Z99" i="1"/>
  <c r="AA99" i="1"/>
  <c r="AB99" i="1"/>
  <c r="AC99" i="1"/>
  <c r="AD99" i="1"/>
  <c r="AE99" i="1"/>
  <c r="AF99" i="1"/>
  <c r="AG99" i="1"/>
  <c r="AH99" i="1"/>
  <c r="A100" i="1"/>
  <c r="B100" i="1"/>
  <c r="C100" i="1"/>
  <c r="D100" i="1"/>
  <c r="E100" i="1"/>
  <c r="F100" i="1"/>
  <c r="G100" i="1"/>
  <c r="H100" i="1"/>
  <c r="J100" i="1" s="1"/>
  <c r="I100" i="1"/>
  <c r="K100" i="1"/>
  <c r="L100" i="1"/>
  <c r="M100" i="1"/>
  <c r="N100" i="1"/>
  <c r="O100" i="1"/>
  <c r="P100" i="1"/>
  <c r="Q100" i="1"/>
  <c r="S100" i="1"/>
  <c r="V100" i="1"/>
  <c r="X100" i="1"/>
  <c r="Y100" i="1"/>
  <c r="Z100" i="1"/>
  <c r="AA100" i="1"/>
  <c r="AB100" i="1"/>
  <c r="AC100" i="1"/>
  <c r="AD100" i="1"/>
  <c r="AE100" i="1"/>
  <c r="AF100" i="1"/>
  <c r="AG100" i="1"/>
  <c r="AH100" i="1"/>
  <c r="A101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S101" i="1"/>
  <c r="V101" i="1"/>
  <c r="X101" i="1"/>
  <c r="Y101" i="1"/>
  <c r="Z101" i="1"/>
  <c r="AA101" i="1"/>
  <c r="AB101" i="1"/>
  <c r="AC101" i="1"/>
  <c r="AD101" i="1"/>
  <c r="AE101" i="1"/>
  <c r="AF101" i="1"/>
  <c r="AG101" i="1"/>
  <c r="AH101" i="1"/>
  <c r="A102" i="1"/>
  <c r="B102" i="1"/>
  <c r="C102" i="1"/>
  <c r="D102" i="1"/>
  <c r="E102" i="1"/>
  <c r="F102" i="1"/>
  <c r="G102" i="1"/>
  <c r="H102" i="1"/>
  <c r="J102" i="1" s="1"/>
  <c r="I102" i="1"/>
  <c r="K102" i="1"/>
  <c r="L102" i="1"/>
  <c r="M102" i="1"/>
  <c r="N102" i="1"/>
  <c r="O102" i="1"/>
  <c r="P102" i="1"/>
  <c r="Q102" i="1"/>
  <c r="S102" i="1"/>
  <c r="V102" i="1"/>
  <c r="X102" i="1"/>
  <c r="Y102" i="1"/>
  <c r="Z102" i="1"/>
  <c r="AA102" i="1"/>
  <c r="AB102" i="1"/>
  <c r="AC102" i="1"/>
  <c r="AD102" i="1"/>
  <c r="AE102" i="1"/>
  <c r="AF102" i="1"/>
  <c r="AG102" i="1"/>
  <c r="AH102" i="1"/>
  <c r="A103" i="1"/>
  <c r="B103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S103" i="1"/>
  <c r="V103" i="1"/>
  <c r="X103" i="1"/>
  <c r="Y103" i="1"/>
  <c r="Z103" i="1"/>
  <c r="AA103" i="1"/>
  <c r="AB103" i="1"/>
  <c r="AC103" i="1"/>
  <c r="AD103" i="1"/>
  <c r="AE103" i="1"/>
  <c r="AF103" i="1"/>
  <c r="AG103" i="1"/>
  <c r="AH103" i="1"/>
  <c r="A104" i="1"/>
  <c r="B104" i="1"/>
  <c r="C104" i="1"/>
  <c r="D104" i="1"/>
  <c r="E104" i="1"/>
  <c r="F104" i="1"/>
  <c r="G104" i="1"/>
  <c r="H104" i="1"/>
  <c r="J104" i="1" s="1"/>
  <c r="I104" i="1"/>
  <c r="K104" i="1"/>
  <c r="L104" i="1"/>
  <c r="M104" i="1"/>
  <c r="N104" i="1"/>
  <c r="O104" i="1"/>
  <c r="P104" i="1"/>
  <c r="Q104" i="1"/>
  <c r="S104" i="1"/>
  <c r="V104" i="1"/>
  <c r="X104" i="1"/>
  <c r="Y104" i="1"/>
  <c r="Z104" i="1"/>
  <c r="AA104" i="1"/>
  <c r="AB104" i="1"/>
  <c r="AC104" i="1"/>
  <c r="AD104" i="1"/>
  <c r="AE104" i="1"/>
  <c r="AF104" i="1"/>
  <c r="AG104" i="1"/>
  <c r="AH104" i="1"/>
  <c r="A105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S105" i="1"/>
  <c r="V105" i="1"/>
  <c r="X105" i="1"/>
  <c r="Y105" i="1"/>
  <c r="Z105" i="1"/>
  <c r="AA105" i="1"/>
  <c r="AB105" i="1"/>
  <c r="AC105" i="1"/>
  <c r="AD105" i="1"/>
  <c r="AE105" i="1"/>
  <c r="AF105" i="1"/>
  <c r="AG105" i="1"/>
  <c r="AH105" i="1"/>
  <c r="A106" i="1"/>
  <c r="B106" i="1"/>
  <c r="C106" i="1"/>
  <c r="D106" i="1"/>
  <c r="E106" i="1"/>
  <c r="F106" i="1"/>
  <c r="G106" i="1"/>
  <c r="H106" i="1"/>
  <c r="J106" i="1" s="1"/>
  <c r="I106" i="1"/>
  <c r="K106" i="1"/>
  <c r="L106" i="1"/>
  <c r="M106" i="1"/>
  <c r="N106" i="1"/>
  <c r="O106" i="1"/>
  <c r="P106" i="1"/>
  <c r="Q106" i="1"/>
  <c r="S106" i="1"/>
  <c r="V106" i="1"/>
  <c r="X106" i="1"/>
  <c r="Y106" i="1"/>
  <c r="Z106" i="1"/>
  <c r="AA106" i="1"/>
  <c r="AB106" i="1"/>
  <c r="AC106" i="1"/>
  <c r="AD106" i="1"/>
  <c r="AE106" i="1"/>
  <c r="AF106" i="1"/>
  <c r="AG106" i="1"/>
  <c r="AH106" i="1"/>
  <c r="A107" i="1"/>
  <c r="B107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S107" i="1"/>
  <c r="V107" i="1"/>
  <c r="X107" i="1"/>
  <c r="Y107" i="1"/>
  <c r="Z107" i="1"/>
  <c r="AA107" i="1"/>
  <c r="AB107" i="1"/>
  <c r="AC107" i="1"/>
  <c r="AD107" i="1"/>
  <c r="AE107" i="1"/>
  <c r="AF107" i="1"/>
  <c r="AG107" i="1"/>
  <c r="AH107" i="1"/>
  <c r="A108" i="1"/>
  <c r="B108" i="1"/>
  <c r="C108" i="1"/>
  <c r="D108" i="1"/>
  <c r="E108" i="1"/>
  <c r="F108" i="1"/>
  <c r="G108" i="1"/>
  <c r="H108" i="1"/>
  <c r="J108" i="1" s="1"/>
  <c r="I108" i="1"/>
  <c r="K108" i="1"/>
  <c r="L108" i="1"/>
  <c r="M108" i="1"/>
  <c r="N108" i="1"/>
  <c r="O108" i="1"/>
  <c r="P108" i="1"/>
  <c r="Q108" i="1"/>
  <c r="S108" i="1"/>
  <c r="V108" i="1"/>
  <c r="X108" i="1"/>
  <c r="Y108" i="1"/>
  <c r="Z108" i="1"/>
  <c r="AA108" i="1"/>
  <c r="AB108" i="1"/>
  <c r="AC108" i="1"/>
  <c r="AD108" i="1"/>
  <c r="AE108" i="1"/>
  <c r="AF108" i="1"/>
  <c r="AG108" i="1"/>
  <c r="AH108" i="1"/>
  <c r="A109" i="1"/>
  <c r="B109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S109" i="1"/>
  <c r="V109" i="1"/>
  <c r="X109" i="1"/>
  <c r="Y109" i="1"/>
  <c r="Z109" i="1"/>
  <c r="AA109" i="1"/>
  <c r="AB109" i="1"/>
  <c r="AC109" i="1"/>
  <c r="AD109" i="1"/>
  <c r="AE109" i="1"/>
  <c r="AF109" i="1"/>
  <c r="AG109" i="1"/>
  <c r="AH109" i="1"/>
  <c r="A110" i="1"/>
  <c r="B110" i="1"/>
  <c r="C110" i="1"/>
  <c r="D110" i="1"/>
  <c r="E110" i="1"/>
  <c r="F110" i="1"/>
  <c r="G110" i="1"/>
  <c r="H110" i="1"/>
  <c r="J110" i="1" s="1"/>
  <c r="I110" i="1"/>
  <c r="K110" i="1"/>
  <c r="L110" i="1"/>
  <c r="M110" i="1"/>
  <c r="N110" i="1"/>
  <c r="O110" i="1"/>
  <c r="P110" i="1"/>
  <c r="Q110" i="1"/>
  <c r="S110" i="1"/>
  <c r="V110" i="1"/>
  <c r="X110" i="1"/>
  <c r="Y110" i="1"/>
  <c r="Z110" i="1"/>
  <c r="AA110" i="1"/>
  <c r="AB110" i="1"/>
  <c r="AC110" i="1"/>
  <c r="AD110" i="1"/>
  <c r="AE110" i="1"/>
  <c r="AF110" i="1"/>
  <c r="AG110" i="1"/>
  <c r="AH110" i="1"/>
  <c r="A111" i="1"/>
  <c r="B111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S111" i="1"/>
  <c r="V111" i="1"/>
  <c r="X111" i="1"/>
  <c r="Y111" i="1"/>
  <c r="Z111" i="1"/>
  <c r="AA111" i="1"/>
  <c r="AB111" i="1"/>
  <c r="AC111" i="1"/>
  <c r="AD111" i="1"/>
  <c r="AE111" i="1"/>
  <c r="AF111" i="1"/>
  <c r="AG111" i="1"/>
  <c r="AH111" i="1"/>
  <c r="A112" i="1"/>
  <c r="B112" i="1"/>
  <c r="C112" i="1"/>
  <c r="D112" i="1"/>
  <c r="E112" i="1"/>
  <c r="F112" i="1"/>
  <c r="G112" i="1"/>
  <c r="H112" i="1"/>
  <c r="J112" i="1" s="1"/>
  <c r="I112" i="1"/>
  <c r="K112" i="1"/>
  <c r="L112" i="1"/>
  <c r="M112" i="1"/>
  <c r="N112" i="1"/>
  <c r="O112" i="1"/>
  <c r="P112" i="1"/>
  <c r="Q112" i="1"/>
  <c r="S112" i="1"/>
  <c r="V112" i="1"/>
  <c r="X112" i="1"/>
  <c r="Y112" i="1"/>
  <c r="Z112" i="1"/>
  <c r="AA112" i="1"/>
  <c r="AB112" i="1"/>
  <c r="AC112" i="1"/>
  <c r="AD112" i="1"/>
  <c r="AE112" i="1"/>
  <c r="AF112" i="1"/>
  <c r="AG112" i="1"/>
  <c r="AH112" i="1"/>
  <c r="A113" i="1"/>
  <c r="B113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S113" i="1"/>
  <c r="V113" i="1"/>
  <c r="X113" i="1"/>
  <c r="Y113" i="1"/>
  <c r="Z113" i="1"/>
  <c r="AA113" i="1"/>
  <c r="AB113" i="1"/>
  <c r="AC113" i="1"/>
  <c r="AD113" i="1"/>
  <c r="AE113" i="1"/>
  <c r="AF113" i="1"/>
  <c r="AG113" i="1"/>
  <c r="AH113" i="1"/>
  <c r="A114" i="1"/>
  <c r="B114" i="1"/>
  <c r="C114" i="1"/>
  <c r="D114" i="1"/>
  <c r="E114" i="1"/>
  <c r="F114" i="1"/>
  <c r="G114" i="1"/>
  <c r="H114" i="1"/>
  <c r="J114" i="1" s="1"/>
  <c r="I114" i="1"/>
  <c r="K114" i="1"/>
  <c r="L114" i="1"/>
  <c r="M114" i="1"/>
  <c r="N114" i="1"/>
  <c r="O114" i="1"/>
  <c r="P114" i="1"/>
  <c r="Q114" i="1"/>
  <c r="S114" i="1"/>
  <c r="V114" i="1"/>
  <c r="X114" i="1"/>
  <c r="Y114" i="1"/>
  <c r="Z114" i="1"/>
  <c r="AA114" i="1"/>
  <c r="AB114" i="1"/>
  <c r="AC114" i="1"/>
  <c r="AD114" i="1"/>
  <c r="AE114" i="1"/>
  <c r="AF114" i="1"/>
  <c r="AG114" i="1"/>
  <c r="AH114" i="1"/>
  <c r="A115" i="1"/>
  <c r="B115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S115" i="1"/>
  <c r="V115" i="1"/>
  <c r="X115" i="1"/>
  <c r="Y115" i="1"/>
  <c r="Z115" i="1"/>
  <c r="AA115" i="1"/>
  <c r="AB115" i="1"/>
  <c r="AC115" i="1"/>
  <c r="AD115" i="1"/>
  <c r="AE115" i="1"/>
  <c r="AF115" i="1"/>
  <c r="AG115" i="1"/>
  <c r="AH115" i="1"/>
  <c r="A116" i="1"/>
  <c r="B116" i="1"/>
  <c r="C116" i="1"/>
  <c r="D116" i="1"/>
  <c r="E116" i="1"/>
  <c r="F116" i="1"/>
  <c r="G116" i="1"/>
  <c r="H116" i="1"/>
  <c r="J116" i="1" s="1"/>
  <c r="I116" i="1"/>
  <c r="K116" i="1"/>
  <c r="L116" i="1"/>
  <c r="M116" i="1"/>
  <c r="N116" i="1"/>
  <c r="O116" i="1"/>
  <c r="P116" i="1"/>
  <c r="Q116" i="1"/>
  <c r="S116" i="1"/>
  <c r="V116" i="1"/>
  <c r="X116" i="1"/>
  <c r="Y116" i="1"/>
  <c r="Z116" i="1"/>
  <c r="AA116" i="1"/>
  <c r="AB116" i="1"/>
  <c r="AC116" i="1"/>
  <c r="AD116" i="1"/>
  <c r="AE116" i="1"/>
  <c r="AF116" i="1"/>
  <c r="AG116" i="1"/>
  <c r="AH116" i="1"/>
  <c r="A117" i="1"/>
  <c r="B117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S117" i="1"/>
  <c r="V117" i="1"/>
  <c r="X117" i="1"/>
  <c r="Y117" i="1"/>
  <c r="Z117" i="1"/>
  <c r="AA117" i="1"/>
  <c r="AB117" i="1"/>
  <c r="AC117" i="1"/>
  <c r="AD117" i="1"/>
  <c r="AE117" i="1"/>
  <c r="AF117" i="1"/>
  <c r="AG117" i="1"/>
  <c r="AH117" i="1"/>
  <c r="A118" i="1"/>
  <c r="B118" i="1"/>
  <c r="C118" i="1"/>
  <c r="D118" i="1"/>
  <c r="E118" i="1"/>
  <c r="F118" i="1"/>
  <c r="G118" i="1"/>
  <c r="H118" i="1"/>
  <c r="J118" i="1" s="1"/>
  <c r="I118" i="1"/>
  <c r="K118" i="1"/>
  <c r="L118" i="1"/>
  <c r="M118" i="1"/>
  <c r="N118" i="1"/>
  <c r="O118" i="1"/>
  <c r="P118" i="1"/>
  <c r="Q118" i="1"/>
  <c r="S118" i="1"/>
  <c r="V118" i="1"/>
  <c r="X118" i="1"/>
  <c r="Y118" i="1"/>
  <c r="Z118" i="1"/>
  <c r="AA118" i="1"/>
  <c r="AB118" i="1"/>
  <c r="AC118" i="1"/>
  <c r="AD118" i="1"/>
  <c r="AE118" i="1"/>
  <c r="AF118" i="1"/>
  <c r="AG118" i="1"/>
  <c r="AH118" i="1"/>
  <c r="A119" i="1"/>
  <c r="B119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S119" i="1"/>
  <c r="V119" i="1"/>
  <c r="X119" i="1"/>
  <c r="Y119" i="1"/>
  <c r="Z119" i="1"/>
  <c r="AA119" i="1"/>
  <c r="AB119" i="1"/>
  <c r="AC119" i="1"/>
  <c r="AD119" i="1"/>
  <c r="AE119" i="1"/>
  <c r="AF119" i="1"/>
  <c r="AG119" i="1"/>
  <c r="AH119" i="1"/>
  <c r="A120" i="1"/>
  <c r="B120" i="1"/>
  <c r="C120" i="1"/>
  <c r="D120" i="1"/>
  <c r="E120" i="1"/>
  <c r="F120" i="1"/>
  <c r="G120" i="1"/>
  <c r="H120" i="1"/>
  <c r="J120" i="1" s="1"/>
  <c r="I120" i="1"/>
  <c r="K120" i="1"/>
  <c r="L120" i="1"/>
  <c r="M120" i="1"/>
  <c r="N120" i="1"/>
  <c r="O120" i="1"/>
  <c r="P120" i="1"/>
  <c r="Q120" i="1"/>
  <c r="S120" i="1"/>
  <c r="V120" i="1"/>
  <c r="X120" i="1"/>
  <c r="Y120" i="1"/>
  <c r="Z120" i="1"/>
  <c r="AA120" i="1"/>
  <c r="AB120" i="1"/>
  <c r="AC120" i="1"/>
  <c r="AD120" i="1"/>
  <c r="AE120" i="1"/>
  <c r="AF120" i="1"/>
  <c r="AG120" i="1"/>
  <c r="AH120" i="1"/>
  <c r="A121" i="1"/>
  <c r="B121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S121" i="1"/>
  <c r="V121" i="1"/>
  <c r="X121" i="1"/>
  <c r="Y121" i="1"/>
  <c r="Z121" i="1"/>
  <c r="AA121" i="1"/>
  <c r="AB121" i="1"/>
  <c r="AC121" i="1"/>
  <c r="AD121" i="1"/>
  <c r="AE121" i="1"/>
  <c r="AF121" i="1"/>
  <c r="AG121" i="1"/>
  <c r="AH121" i="1"/>
  <c r="A122" i="1"/>
  <c r="B122" i="1"/>
  <c r="C122" i="1"/>
  <c r="D122" i="1"/>
  <c r="E122" i="1"/>
  <c r="F122" i="1"/>
  <c r="G122" i="1"/>
  <c r="H122" i="1"/>
  <c r="J122" i="1" s="1"/>
  <c r="I122" i="1"/>
  <c r="K122" i="1"/>
  <c r="L122" i="1"/>
  <c r="M122" i="1"/>
  <c r="N122" i="1"/>
  <c r="O122" i="1"/>
  <c r="P122" i="1"/>
  <c r="Q122" i="1"/>
  <c r="S122" i="1"/>
  <c r="V122" i="1"/>
  <c r="X122" i="1"/>
  <c r="Y122" i="1"/>
  <c r="Z122" i="1"/>
  <c r="AA122" i="1"/>
  <c r="AB122" i="1"/>
  <c r="AC122" i="1"/>
  <c r="AD122" i="1"/>
  <c r="AE122" i="1"/>
  <c r="AF122" i="1"/>
  <c r="AG122" i="1"/>
  <c r="AH122" i="1"/>
  <c r="A123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S123" i="1"/>
  <c r="V123" i="1"/>
  <c r="X123" i="1"/>
  <c r="Y123" i="1"/>
  <c r="Z123" i="1"/>
  <c r="AA123" i="1"/>
  <c r="AB123" i="1"/>
  <c r="AC123" i="1"/>
  <c r="AD123" i="1"/>
  <c r="AE123" i="1"/>
  <c r="AF123" i="1"/>
  <c r="AG123" i="1"/>
  <c r="AH123" i="1"/>
  <c r="A124" i="1"/>
  <c r="B124" i="1"/>
  <c r="C124" i="1"/>
  <c r="D124" i="1"/>
  <c r="E124" i="1"/>
  <c r="F124" i="1"/>
  <c r="G124" i="1"/>
  <c r="H124" i="1"/>
  <c r="J124" i="1" s="1"/>
  <c r="I124" i="1"/>
  <c r="K124" i="1"/>
  <c r="L124" i="1"/>
  <c r="M124" i="1"/>
  <c r="N124" i="1"/>
  <c r="O124" i="1"/>
  <c r="P124" i="1"/>
  <c r="Q124" i="1"/>
  <c r="S124" i="1"/>
  <c r="V124" i="1"/>
  <c r="X124" i="1"/>
  <c r="Y124" i="1"/>
  <c r="Z124" i="1"/>
  <c r="AA124" i="1"/>
  <c r="AB124" i="1"/>
  <c r="AC124" i="1"/>
  <c r="AD124" i="1"/>
  <c r="AE124" i="1"/>
  <c r="AF124" i="1"/>
  <c r="AG124" i="1"/>
  <c r="AH124" i="1"/>
  <c r="A125" i="1"/>
  <c r="B125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S125" i="1"/>
  <c r="V125" i="1"/>
  <c r="X125" i="1"/>
  <c r="Y125" i="1"/>
  <c r="Z125" i="1"/>
  <c r="AA125" i="1"/>
  <c r="AB125" i="1"/>
  <c r="AC125" i="1"/>
  <c r="AD125" i="1"/>
  <c r="AE125" i="1"/>
  <c r="AF125" i="1"/>
  <c r="AG125" i="1"/>
  <c r="AH125" i="1"/>
  <c r="A126" i="1"/>
  <c r="B126" i="1"/>
  <c r="C126" i="1"/>
  <c r="D126" i="1"/>
  <c r="E126" i="1"/>
  <c r="F126" i="1"/>
  <c r="G126" i="1"/>
  <c r="H126" i="1"/>
  <c r="J126" i="1" s="1"/>
  <c r="I126" i="1"/>
  <c r="K126" i="1"/>
  <c r="L126" i="1"/>
  <c r="M126" i="1"/>
  <c r="N126" i="1"/>
  <c r="O126" i="1"/>
  <c r="P126" i="1"/>
  <c r="Q126" i="1"/>
  <c r="S126" i="1"/>
  <c r="V126" i="1"/>
  <c r="X126" i="1"/>
  <c r="Y126" i="1"/>
  <c r="Z126" i="1"/>
  <c r="AA126" i="1"/>
  <c r="AB126" i="1"/>
  <c r="AC126" i="1"/>
  <c r="AD126" i="1"/>
  <c r="AE126" i="1"/>
  <c r="AF126" i="1"/>
  <c r="AG126" i="1"/>
  <c r="AH126" i="1"/>
  <c r="A127" i="1"/>
  <c r="B127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S127" i="1"/>
  <c r="V127" i="1"/>
  <c r="X127" i="1"/>
  <c r="Y127" i="1"/>
  <c r="Z127" i="1"/>
  <c r="AA127" i="1"/>
  <c r="AB127" i="1"/>
  <c r="AC127" i="1"/>
  <c r="AD127" i="1"/>
  <c r="AE127" i="1"/>
  <c r="AF127" i="1"/>
  <c r="AG127" i="1"/>
  <c r="AH127" i="1"/>
  <c r="A128" i="1"/>
  <c r="B128" i="1"/>
  <c r="C128" i="1"/>
  <c r="D128" i="1"/>
  <c r="E128" i="1"/>
  <c r="F128" i="1"/>
  <c r="G128" i="1"/>
  <c r="H128" i="1"/>
  <c r="J128" i="1" s="1"/>
  <c r="I128" i="1"/>
  <c r="K128" i="1"/>
  <c r="L128" i="1"/>
  <c r="M128" i="1"/>
  <c r="N128" i="1"/>
  <c r="O128" i="1"/>
  <c r="P128" i="1"/>
  <c r="Q128" i="1"/>
  <c r="S128" i="1"/>
  <c r="V128" i="1"/>
  <c r="X128" i="1"/>
  <c r="Y128" i="1"/>
  <c r="Z128" i="1"/>
  <c r="AA128" i="1"/>
  <c r="AB128" i="1"/>
  <c r="AC128" i="1"/>
  <c r="AD128" i="1"/>
  <c r="AE128" i="1"/>
  <c r="AF128" i="1"/>
  <c r="AG128" i="1"/>
  <c r="AH128" i="1"/>
  <c r="A129" i="1"/>
  <c r="B129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S129" i="1"/>
  <c r="V129" i="1"/>
  <c r="X129" i="1"/>
  <c r="Y129" i="1"/>
  <c r="Z129" i="1"/>
  <c r="AA129" i="1"/>
  <c r="AB129" i="1"/>
  <c r="AC129" i="1"/>
  <c r="AD129" i="1"/>
  <c r="AE129" i="1"/>
  <c r="AF129" i="1"/>
  <c r="AG129" i="1"/>
  <c r="AH129" i="1"/>
  <c r="A130" i="1"/>
  <c r="B130" i="1"/>
  <c r="C130" i="1"/>
  <c r="D130" i="1"/>
  <c r="E130" i="1"/>
  <c r="F130" i="1"/>
  <c r="G130" i="1"/>
  <c r="H130" i="1"/>
  <c r="J130" i="1" s="1"/>
  <c r="I130" i="1"/>
  <c r="K130" i="1"/>
  <c r="L130" i="1"/>
  <c r="M130" i="1"/>
  <c r="N130" i="1"/>
  <c r="O130" i="1"/>
  <c r="P130" i="1"/>
  <c r="Q130" i="1"/>
  <c r="S130" i="1"/>
  <c r="V130" i="1"/>
  <c r="X130" i="1"/>
  <c r="Y130" i="1"/>
  <c r="Z130" i="1"/>
  <c r="AA130" i="1"/>
  <c r="AB130" i="1"/>
  <c r="AC130" i="1"/>
  <c r="AD130" i="1"/>
  <c r="AE130" i="1"/>
  <c r="AF130" i="1"/>
  <c r="AG130" i="1"/>
  <c r="AH130" i="1"/>
  <c r="A131" i="1"/>
  <c r="B131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S131" i="1"/>
  <c r="V131" i="1"/>
  <c r="X131" i="1"/>
  <c r="Y131" i="1"/>
  <c r="Z131" i="1"/>
  <c r="AA131" i="1"/>
  <c r="AB131" i="1"/>
  <c r="AC131" i="1"/>
  <c r="AD131" i="1"/>
  <c r="AE131" i="1"/>
  <c r="AF131" i="1"/>
  <c r="AG131" i="1"/>
  <c r="AH131" i="1"/>
  <c r="A132" i="1"/>
  <c r="B132" i="1"/>
  <c r="C132" i="1"/>
  <c r="D132" i="1"/>
  <c r="E132" i="1"/>
  <c r="F132" i="1"/>
  <c r="G132" i="1"/>
  <c r="H132" i="1"/>
  <c r="J132" i="1" s="1"/>
  <c r="I132" i="1"/>
  <c r="K132" i="1"/>
  <c r="L132" i="1"/>
  <c r="M132" i="1"/>
  <c r="N132" i="1"/>
  <c r="O132" i="1"/>
  <c r="P132" i="1"/>
  <c r="Q132" i="1"/>
  <c r="S132" i="1"/>
  <c r="V132" i="1"/>
  <c r="X132" i="1"/>
  <c r="Y132" i="1"/>
  <c r="Z132" i="1"/>
  <c r="AA132" i="1"/>
  <c r="AB132" i="1"/>
  <c r="AC132" i="1"/>
  <c r="AD132" i="1"/>
  <c r="AE132" i="1"/>
  <c r="AF132" i="1"/>
  <c r="AG132" i="1"/>
  <c r="AH132" i="1"/>
  <c r="A133" i="1"/>
  <c r="B133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S133" i="1"/>
  <c r="V133" i="1"/>
  <c r="X133" i="1"/>
  <c r="Y133" i="1"/>
  <c r="Z133" i="1"/>
  <c r="AA133" i="1"/>
  <c r="AB133" i="1"/>
  <c r="AC133" i="1"/>
  <c r="AD133" i="1"/>
  <c r="AE133" i="1"/>
  <c r="AF133" i="1"/>
  <c r="AG133" i="1"/>
  <c r="AH133" i="1"/>
  <c r="A134" i="1"/>
  <c r="B134" i="1"/>
  <c r="C134" i="1"/>
  <c r="D134" i="1"/>
  <c r="E134" i="1"/>
  <c r="F134" i="1"/>
  <c r="G134" i="1"/>
  <c r="H134" i="1"/>
  <c r="J134" i="1" s="1"/>
  <c r="I134" i="1"/>
  <c r="K134" i="1"/>
  <c r="L134" i="1"/>
  <c r="M134" i="1"/>
  <c r="N134" i="1"/>
  <c r="O134" i="1"/>
  <c r="P134" i="1"/>
  <c r="Q134" i="1"/>
  <c r="S134" i="1"/>
  <c r="V134" i="1"/>
  <c r="X134" i="1"/>
  <c r="Y134" i="1"/>
  <c r="Z134" i="1"/>
  <c r="AA134" i="1"/>
  <c r="AB134" i="1"/>
  <c r="AC134" i="1"/>
  <c r="AD134" i="1"/>
  <c r="AE134" i="1"/>
  <c r="AF134" i="1"/>
  <c r="AG134" i="1"/>
  <c r="AH134" i="1"/>
  <c r="A135" i="1"/>
  <c r="B135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S135" i="1"/>
  <c r="V135" i="1"/>
  <c r="X135" i="1"/>
  <c r="Y135" i="1"/>
  <c r="Z135" i="1"/>
  <c r="AA135" i="1"/>
  <c r="AB135" i="1"/>
  <c r="AC135" i="1"/>
  <c r="AD135" i="1"/>
  <c r="AE135" i="1"/>
  <c r="AF135" i="1"/>
  <c r="AG135" i="1"/>
  <c r="AH135" i="1"/>
  <c r="A136" i="1"/>
  <c r="B136" i="1"/>
  <c r="C136" i="1"/>
  <c r="D136" i="1"/>
  <c r="E136" i="1"/>
  <c r="F136" i="1"/>
  <c r="G136" i="1"/>
  <c r="H136" i="1"/>
  <c r="J136" i="1" s="1"/>
  <c r="I136" i="1"/>
  <c r="K136" i="1"/>
  <c r="L136" i="1"/>
  <c r="M136" i="1"/>
  <c r="N136" i="1"/>
  <c r="O136" i="1"/>
  <c r="P136" i="1"/>
  <c r="Q136" i="1"/>
  <c r="S136" i="1"/>
  <c r="V136" i="1"/>
  <c r="X136" i="1"/>
  <c r="Y136" i="1"/>
  <c r="Z136" i="1"/>
  <c r="AA136" i="1"/>
  <c r="AB136" i="1"/>
  <c r="AC136" i="1"/>
  <c r="AD136" i="1"/>
  <c r="AE136" i="1"/>
  <c r="AF136" i="1"/>
  <c r="AG136" i="1"/>
  <c r="AH136" i="1"/>
  <c r="A137" i="1"/>
  <c r="B137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S137" i="1"/>
  <c r="V137" i="1"/>
  <c r="X137" i="1"/>
  <c r="Y137" i="1"/>
  <c r="Z137" i="1"/>
  <c r="AA137" i="1"/>
  <c r="AB137" i="1"/>
  <c r="AC137" i="1"/>
  <c r="AD137" i="1"/>
  <c r="AE137" i="1"/>
  <c r="AF137" i="1"/>
  <c r="AG137" i="1"/>
  <c r="AH137" i="1"/>
  <c r="A138" i="1"/>
  <c r="B138" i="1"/>
  <c r="C138" i="1"/>
  <c r="D138" i="1"/>
  <c r="E138" i="1"/>
  <c r="F138" i="1"/>
  <c r="G138" i="1"/>
  <c r="H138" i="1"/>
  <c r="J138" i="1" s="1"/>
  <c r="I138" i="1"/>
  <c r="K138" i="1"/>
  <c r="L138" i="1"/>
  <c r="M138" i="1"/>
  <c r="N138" i="1"/>
  <c r="O138" i="1"/>
  <c r="P138" i="1"/>
  <c r="Q138" i="1"/>
  <c r="S138" i="1"/>
  <c r="V138" i="1"/>
  <c r="X138" i="1"/>
  <c r="Y138" i="1"/>
  <c r="Z138" i="1"/>
  <c r="AA138" i="1"/>
  <c r="AB138" i="1"/>
  <c r="AC138" i="1"/>
  <c r="AD138" i="1"/>
  <c r="AE138" i="1"/>
  <c r="AF138" i="1"/>
  <c r="AG138" i="1"/>
  <c r="AH138" i="1"/>
  <c r="A139" i="1"/>
  <c r="B139" i="1"/>
  <c r="C139" i="1"/>
  <c r="D139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S139" i="1"/>
  <c r="V139" i="1"/>
  <c r="X139" i="1"/>
  <c r="Y139" i="1"/>
  <c r="Z139" i="1"/>
  <c r="AA139" i="1"/>
  <c r="AB139" i="1"/>
  <c r="AC139" i="1"/>
  <c r="AD139" i="1"/>
  <c r="AE139" i="1"/>
  <c r="AF139" i="1"/>
  <c r="AG139" i="1"/>
  <c r="AH139" i="1"/>
  <c r="A140" i="1"/>
  <c r="B140" i="1"/>
  <c r="C140" i="1"/>
  <c r="D140" i="1"/>
  <c r="E140" i="1"/>
  <c r="F140" i="1"/>
  <c r="G140" i="1"/>
  <c r="H140" i="1"/>
  <c r="J140" i="1" s="1"/>
  <c r="I140" i="1"/>
  <c r="K140" i="1"/>
  <c r="L140" i="1"/>
  <c r="M140" i="1"/>
  <c r="N140" i="1"/>
  <c r="O140" i="1"/>
  <c r="P140" i="1"/>
  <c r="Q140" i="1"/>
  <c r="S140" i="1"/>
  <c r="V140" i="1"/>
  <c r="X140" i="1"/>
  <c r="Y140" i="1"/>
  <c r="Z140" i="1"/>
  <c r="AA140" i="1"/>
  <c r="AB140" i="1"/>
  <c r="AC140" i="1"/>
  <c r="AD140" i="1"/>
  <c r="AE140" i="1"/>
  <c r="AF140" i="1"/>
  <c r="AG140" i="1"/>
  <c r="AH140" i="1"/>
  <c r="A141" i="1"/>
  <c r="B141" i="1"/>
  <c r="C141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S141" i="1"/>
  <c r="V141" i="1"/>
  <c r="X141" i="1"/>
  <c r="Y141" i="1"/>
  <c r="Z141" i="1"/>
  <c r="AA141" i="1"/>
  <c r="AB141" i="1"/>
  <c r="AC141" i="1"/>
  <c r="AD141" i="1"/>
  <c r="AE141" i="1"/>
  <c r="AF141" i="1"/>
  <c r="AG141" i="1"/>
  <c r="AH141" i="1"/>
  <c r="A142" i="1"/>
  <c r="B142" i="1"/>
  <c r="C142" i="1"/>
  <c r="D142" i="1"/>
  <c r="E142" i="1"/>
  <c r="F142" i="1"/>
  <c r="G142" i="1"/>
  <c r="H142" i="1"/>
  <c r="J142" i="1" s="1"/>
  <c r="I142" i="1"/>
  <c r="K142" i="1"/>
  <c r="L142" i="1"/>
  <c r="M142" i="1"/>
  <c r="N142" i="1"/>
  <c r="O142" i="1"/>
  <c r="P142" i="1"/>
  <c r="Q142" i="1"/>
  <c r="S142" i="1"/>
  <c r="V142" i="1"/>
  <c r="X142" i="1"/>
  <c r="Y142" i="1"/>
  <c r="Z142" i="1"/>
  <c r="AA142" i="1"/>
  <c r="AB142" i="1"/>
  <c r="AC142" i="1"/>
  <c r="AD142" i="1"/>
  <c r="AE142" i="1"/>
  <c r="AF142" i="1"/>
  <c r="AG142" i="1"/>
  <c r="AH142" i="1"/>
  <c r="A143" i="1"/>
  <c r="B143" i="1"/>
  <c r="C143" i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S143" i="1"/>
  <c r="V143" i="1"/>
  <c r="X143" i="1"/>
  <c r="Y143" i="1"/>
  <c r="Z143" i="1"/>
  <c r="AA143" i="1"/>
  <c r="AB143" i="1"/>
  <c r="AC143" i="1"/>
  <c r="AD143" i="1"/>
  <c r="AE143" i="1"/>
  <c r="AF143" i="1"/>
  <c r="AG143" i="1"/>
  <c r="AH143" i="1"/>
  <c r="A144" i="1"/>
  <c r="B144" i="1"/>
  <c r="C144" i="1"/>
  <c r="D144" i="1"/>
  <c r="E144" i="1"/>
  <c r="F144" i="1"/>
  <c r="G144" i="1"/>
  <c r="H144" i="1"/>
  <c r="J144" i="1" s="1"/>
  <c r="I144" i="1"/>
  <c r="K144" i="1"/>
  <c r="L144" i="1"/>
  <c r="M144" i="1"/>
  <c r="N144" i="1"/>
  <c r="O144" i="1"/>
  <c r="P144" i="1"/>
  <c r="Q144" i="1"/>
  <c r="S144" i="1"/>
  <c r="V144" i="1"/>
  <c r="X144" i="1"/>
  <c r="Y144" i="1"/>
  <c r="Z144" i="1"/>
  <c r="AA144" i="1"/>
  <c r="AB144" i="1"/>
  <c r="AC144" i="1"/>
  <c r="AD144" i="1"/>
  <c r="AE144" i="1"/>
  <c r="AF144" i="1"/>
  <c r="AG144" i="1"/>
  <c r="AH144" i="1"/>
  <c r="A145" i="1"/>
  <c r="B145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S145" i="1"/>
  <c r="V145" i="1"/>
  <c r="X145" i="1"/>
  <c r="Y145" i="1"/>
  <c r="Z145" i="1"/>
  <c r="AA145" i="1"/>
  <c r="AB145" i="1"/>
  <c r="AC145" i="1"/>
  <c r="AD145" i="1"/>
  <c r="AE145" i="1"/>
  <c r="AF145" i="1"/>
  <c r="AG145" i="1"/>
  <c r="AH145" i="1"/>
  <c r="A146" i="1"/>
  <c r="B146" i="1"/>
  <c r="C146" i="1"/>
  <c r="D146" i="1"/>
  <c r="E146" i="1"/>
  <c r="F146" i="1"/>
  <c r="G146" i="1"/>
  <c r="H146" i="1"/>
  <c r="J146" i="1" s="1"/>
  <c r="I146" i="1"/>
  <c r="K146" i="1"/>
  <c r="L146" i="1"/>
  <c r="M146" i="1"/>
  <c r="N146" i="1"/>
  <c r="O146" i="1"/>
  <c r="P146" i="1"/>
  <c r="Q146" i="1"/>
  <c r="S146" i="1"/>
  <c r="V146" i="1"/>
  <c r="X146" i="1"/>
  <c r="Y146" i="1"/>
  <c r="Z146" i="1"/>
  <c r="AA146" i="1"/>
  <c r="AB146" i="1"/>
  <c r="AC146" i="1"/>
  <c r="AD146" i="1"/>
  <c r="AE146" i="1"/>
  <c r="AF146" i="1"/>
  <c r="AG146" i="1"/>
  <c r="AH146" i="1"/>
  <c r="A147" i="1"/>
  <c r="B147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S147" i="1"/>
  <c r="V147" i="1"/>
  <c r="X147" i="1"/>
  <c r="Y147" i="1"/>
  <c r="Z147" i="1"/>
  <c r="AA147" i="1"/>
  <c r="AB147" i="1"/>
  <c r="AC147" i="1"/>
  <c r="AD147" i="1"/>
  <c r="AE147" i="1"/>
  <c r="AF147" i="1"/>
  <c r="AG147" i="1"/>
  <c r="AH147" i="1"/>
  <c r="A148" i="1"/>
  <c r="B148" i="1"/>
  <c r="C148" i="1"/>
  <c r="D148" i="1"/>
  <c r="E148" i="1"/>
  <c r="F148" i="1"/>
  <c r="G148" i="1"/>
  <c r="H148" i="1"/>
  <c r="J148" i="1" s="1"/>
  <c r="I148" i="1"/>
  <c r="K148" i="1"/>
  <c r="L148" i="1"/>
  <c r="M148" i="1"/>
  <c r="N148" i="1"/>
  <c r="O148" i="1"/>
  <c r="P148" i="1"/>
  <c r="Q148" i="1"/>
  <c r="S148" i="1"/>
  <c r="V148" i="1"/>
  <c r="X148" i="1"/>
  <c r="Y148" i="1"/>
  <c r="Z148" i="1"/>
  <c r="AA148" i="1"/>
  <c r="AB148" i="1"/>
  <c r="AC148" i="1"/>
  <c r="AD148" i="1"/>
  <c r="AE148" i="1"/>
  <c r="AF148" i="1"/>
  <c r="AG148" i="1"/>
  <c r="AH148" i="1"/>
  <c r="A149" i="1"/>
  <c r="B149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S149" i="1"/>
  <c r="V149" i="1"/>
  <c r="X149" i="1"/>
  <c r="Y149" i="1"/>
  <c r="Z149" i="1"/>
  <c r="AA149" i="1"/>
  <c r="AB149" i="1"/>
  <c r="AC149" i="1"/>
  <c r="AD149" i="1"/>
  <c r="AE149" i="1"/>
  <c r="AF149" i="1"/>
  <c r="AG149" i="1"/>
  <c r="AH149" i="1"/>
  <c r="A150" i="1"/>
  <c r="B150" i="1"/>
  <c r="C150" i="1"/>
  <c r="D150" i="1"/>
  <c r="E150" i="1"/>
  <c r="F150" i="1"/>
  <c r="G150" i="1"/>
  <c r="H150" i="1"/>
  <c r="J150" i="1" s="1"/>
  <c r="I150" i="1"/>
  <c r="K150" i="1"/>
  <c r="L150" i="1"/>
  <c r="M150" i="1"/>
  <c r="N150" i="1"/>
  <c r="O150" i="1"/>
  <c r="P150" i="1"/>
  <c r="Q150" i="1"/>
  <c r="S150" i="1"/>
  <c r="V150" i="1"/>
  <c r="X150" i="1"/>
  <c r="Y150" i="1"/>
  <c r="Z150" i="1"/>
  <c r="AA150" i="1"/>
  <c r="AB150" i="1"/>
  <c r="AC150" i="1"/>
  <c r="AD150" i="1"/>
  <c r="AE150" i="1"/>
  <c r="AF150" i="1"/>
  <c r="AG150" i="1"/>
  <c r="AH150" i="1"/>
  <c r="A151" i="1"/>
  <c r="B151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S151" i="1"/>
  <c r="V151" i="1"/>
  <c r="X151" i="1"/>
  <c r="Y151" i="1"/>
  <c r="Z151" i="1"/>
  <c r="AA151" i="1"/>
  <c r="AB151" i="1"/>
  <c r="AC151" i="1"/>
  <c r="AD151" i="1"/>
  <c r="AE151" i="1"/>
  <c r="AF151" i="1"/>
  <c r="AG151" i="1"/>
  <c r="AH151" i="1"/>
  <c r="A152" i="1"/>
  <c r="B152" i="1"/>
  <c r="C152" i="1"/>
  <c r="D152" i="1"/>
  <c r="E152" i="1"/>
  <c r="F152" i="1"/>
  <c r="G152" i="1"/>
  <c r="H152" i="1"/>
  <c r="J152" i="1" s="1"/>
  <c r="I152" i="1"/>
  <c r="K152" i="1"/>
  <c r="L152" i="1"/>
  <c r="M152" i="1"/>
  <c r="N152" i="1"/>
  <c r="O152" i="1"/>
  <c r="P152" i="1"/>
  <c r="Q152" i="1"/>
  <c r="S152" i="1"/>
  <c r="V152" i="1"/>
  <c r="X152" i="1"/>
  <c r="Y152" i="1"/>
  <c r="Z152" i="1"/>
  <c r="AA152" i="1"/>
  <c r="AB152" i="1"/>
  <c r="AC152" i="1"/>
  <c r="AD152" i="1"/>
  <c r="AE152" i="1"/>
  <c r="AF152" i="1"/>
  <c r="AG152" i="1"/>
  <c r="AH152" i="1"/>
  <c r="A153" i="1"/>
  <c r="B153" i="1"/>
  <c r="C153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S153" i="1"/>
  <c r="V153" i="1"/>
  <c r="X153" i="1"/>
  <c r="Y153" i="1"/>
  <c r="Z153" i="1"/>
  <c r="AA153" i="1"/>
  <c r="AB153" i="1"/>
  <c r="AC153" i="1"/>
  <c r="AD153" i="1"/>
  <c r="AE153" i="1"/>
  <c r="AF153" i="1"/>
  <c r="AG153" i="1"/>
  <c r="AH153" i="1"/>
  <c r="A154" i="1"/>
  <c r="B154" i="1"/>
  <c r="C154" i="1"/>
  <c r="D154" i="1"/>
  <c r="E154" i="1"/>
  <c r="F154" i="1"/>
  <c r="G154" i="1"/>
  <c r="H154" i="1"/>
  <c r="J154" i="1" s="1"/>
  <c r="I154" i="1"/>
  <c r="K154" i="1"/>
  <c r="L154" i="1"/>
  <c r="M154" i="1"/>
  <c r="N154" i="1"/>
  <c r="O154" i="1"/>
  <c r="P154" i="1"/>
  <c r="Q154" i="1"/>
  <c r="S154" i="1"/>
  <c r="V154" i="1"/>
  <c r="X154" i="1"/>
  <c r="Y154" i="1"/>
  <c r="Z154" i="1"/>
  <c r="AA154" i="1"/>
  <c r="AB154" i="1"/>
  <c r="AC154" i="1"/>
  <c r="AD154" i="1"/>
  <c r="AE154" i="1"/>
  <c r="AF154" i="1"/>
  <c r="AG154" i="1"/>
  <c r="AH154" i="1"/>
  <c r="A155" i="1"/>
  <c r="B155" i="1"/>
  <c r="C155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S155" i="1"/>
  <c r="V155" i="1"/>
  <c r="X155" i="1"/>
  <c r="Y155" i="1"/>
  <c r="Z155" i="1"/>
  <c r="AA155" i="1"/>
  <c r="AB155" i="1"/>
  <c r="AC155" i="1"/>
  <c r="AD155" i="1"/>
  <c r="AE155" i="1"/>
  <c r="AF155" i="1"/>
  <c r="AG155" i="1"/>
  <c r="AH155" i="1"/>
  <c r="A156" i="1"/>
  <c r="B156" i="1"/>
  <c r="C156" i="1"/>
  <c r="D156" i="1"/>
  <c r="E156" i="1"/>
  <c r="F156" i="1"/>
  <c r="G156" i="1"/>
  <c r="H156" i="1"/>
  <c r="J156" i="1" s="1"/>
  <c r="I156" i="1"/>
  <c r="K156" i="1"/>
  <c r="L156" i="1"/>
  <c r="M156" i="1"/>
  <c r="N156" i="1"/>
  <c r="O156" i="1"/>
  <c r="P156" i="1"/>
  <c r="Q156" i="1"/>
  <c r="S156" i="1"/>
  <c r="V156" i="1"/>
  <c r="X156" i="1"/>
  <c r="Y156" i="1"/>
  <c r="Z156" i="1"/>
  <c r="AA156" i="1"/>
  <c r="AB156" i="1"/>
  <c r="AC156" i="1"/>
  <c r="AD156" i="1"/>
  <c r="AE156" i="1"/>
  <c r="AF156" i="1"/>
  <c r="AG156" i="1"/>
  <c r="AH156" i="1"/>
  <c r="A157" i="1"/>
  <c r="B157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S157" i="1"/>
  <c r="V157" i="1"/>
  <c r="X157" i="1"/>
  <c r="Y157" i="1"/>
  <c r="Z157" i="1"/>
  <c r="AA157" i="1"/>
  <c r="AB157" i="1"/>
  <c r="AC157" i="1"/>
  <c r="AD157" i="1"/>
  <c r="AE157" i="1"/>
  <c r="AF157" i="1"/>
  <c r="AG157" i="1"/>
  <c r="AH157" i="1"/>
  <c r="A158" i="1"/>
  <c r="B158" i="1"/>
  <c r="C158" i="1"/>
  <c r="D158" i="1"/>
  <c r="E158" i="1"/>
  <c r="F158" i="1"/>
  <c r="G158" i="1"/>
  <c r="H158" i="1"/>
  <c r="J158" i="1" s="1"/>
  <c r="I158" i="1"/>
  <c r="K158" i="1"/>
  <c r="L158" i="1"/>
  <c r="M158" i="1"/>
  <c r="N158" i="1"/>
  <c r="O158" i="1"/>
  <c r="P158" i="1"/>
  <c r="Q158" i="1"/>
  <c r="S158" i="1"/>
  <c r="V158" i="1"/>
  <c r="X158" i="1"/>
  <c r="Y158" i="1"/>
  <c r="Z158" i="1"/>
  <c r="AA158" i="1"/>
  <c r="AB158" i="1"/>
  <c r="AC158" i="1"/>
  <c r="AD158" i="1"/>
  <c r="AE158" i="1"/>
  <c r="AF158" i="1"/>
  <c r="AG158" i="1"/>
  <c r="AH158" i="1"/>
  <c r="A159" i="1"/>
  <c r="B159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S159" i="1"/>
  <c r="V159" i="1"/>
  <c r="X159" i="1"/>
  <c r="Y159" i="1"/>
  <c r="Z159" i="1"/>
  <c r="AA159" i="1"/>
  <c r="AB159" i="1"/>
  <c r="AC159" i="1"/>
  <c r="AD159" i="1"/>
  <c r="AE159" i="1"/>
  <c r="AF159" i="1"/>
  <c r="AG159" i="1"/>
  <c r="AH159" i="1"/>
  <c r="A160" i="1"/>
  <c r="B160" i="1"/>
  <c r="C160" i="1"/>
  <c r="D160" i="1"/>
  <c r="E160" i="1"/>
  <c r="F160" i="1"/>
  <c r="G160" i="1"/>
  <c r="H160" i="1"/>
  <c r="J160" i="1" s="1"/>
  <c r="I160" i="1"/>
  <c r="K160" i="1"/>
  <c r="L160" i="1"/>
  <c r="M160" i="1"/>
  <c r="N160" i="1"/>
  <c r="O160" i="1"/>
  <c r="P160" i="1"/>
  <c r="Q160" i="1"/>
  <c r="S160" i="1"/>
  <c r="V160" i="1"/>
  <c r="X160" i="1"/>
  <c r="Y160" i="1"/>
  <c r="Z160" i="1"/>
  <c r="AA160" i="1"/>
  <c r="AB160" i="1"/>
  <c r="AC160" i="1"/>
  <c r="AD160" i="1"/>
  <c r="AE160" i="1"/>
  <c r="AF160" i="1"/>
  <c r="AG160" i="1"/>
  <c r="AH160" i="1"/>
  <c r="A161" i="1"/>
  <c r="B161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S161" i="1"/>
  <c r="V161" i="1"/>
  <c r="X161" i="1"/>
  <c r="Y161" i="1"/>
  <c r="Z161" i="1"/>
  <c r="AA161" i="1"/>
  <c r="AB161" i="1"/>
  <c r="AC161" i="1"/>
  <c r="AD161" i="1"/>
  <c r="AE161" i="1"/>
  <c r="AF161" i="1"/>
  <c r="AG161" i="1"/>
  <c r="AH161" i="1"/>
  <c r="A162" i="1"/>
  <c r="B162" i="1"/>
  <c r="C162" i="1"/>
  <c r="D162" i="1"/>
  <c r="E162" i="1"/>
  <c r="F162" i="1"/>
  <c r="G162" i="1"/>
  <c r="H162" i="1"/>
  <c r="J162" i="1" s="1"/>
  <c r="I162" i="1"/>
  <c r="K162" i="1"/>
  <c r="L162" i="1"/>
  <c r="M162" i="1"/>
  <c r="N162" i="1"/>
  <c r="O162" i="1"/>
  <c r="P162" i="1"/>
  <c r="Q162" i="1"/>
  <c r="S162" i="1"/>
  <c r="V162" i="1"/>
  <c r="X162" i="1"/>
  <c r="Y162" i="1"/>
  <c r="Z162" i="1"/>
  <c r="AA162" i="1"/>
  <c r="AB162" i="1"/>
  <c r="AC162" i="1"/>
  <c r="AD162" i="1"/>
  <c r="AE162" i="1"/>
  <c r="AF162" i="1"/>
  <c r="AG162" i="1"/>
  <c r="AH162" i="1"/>
  <c r="A163" i="1"/>
  <c r="B163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S163" i="1"/>
  <c r="V163" i="1"/>
  <c r="X163" i="1"/>
  <c r="Y163" i="1"/>
  <c r="Z163" i="1"/>
  <c r="AA163" i="1"/>
  <c r="AB163" i="1"/>
  <c r="AC163" i="1"/>
  <c r="AD163" i="1"/>
  <c r="AE163" i="1"/>
  <c r="AF163" i="1"/>
  <c r="AG163" i="1"/>
  <c r="AH163" i="1"/>
  <c r="A164" i="1"/>
  <c r="B164" i="1"/>
  <c r="C164" i="1"/>
  <c r="D164" i="1"/>
  <c r="E164" i="1"/>
  <c r="F164" i="1"/>
  <c r="G164" i="1"/>
  <c r="H164" i="1"/>
  <c r="J164" i="1" s="1"/>
  <c r="I164" i="1"/>
  <c r="K164" i="1"/>
  <c r="L164" i="1"/>
  <c r="M164" i="1"/>
  <c r="N164" i="1"/>
  <c r="O164" i="1"/>
  <c r="P164" i="1"/>
  <c r="Q164" i="1"/>
  <c r="S164" i="1"/>
  <c r="V164" i="1"/>
  <c r="X164" i="1"/>
  <c r="Y164" i="1"/>
  <c r="Z164" i="1"/>
  <c r="AA164" i="1"/>
  <c r="AB164" i="1"/>
  <c r="AC164" i="1"/>
  <c r="AD164" i="1"/>
  <c r="AE164" i="1"/>
  <c r="AF164" i="1"/>
  <c r="AG164" i="1"/>
  <c r="AH164" i="1"/>
  <c r="A165" i="1"/>
  <c r="B165" i="1"/>
  <c r="C165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S165" i="1"/>
  <c r="V165" i="1"/>
  <c r="X165" i="1"/>
  <c r="Y165" i="1"/>
  <c r="Z165" i="1"/>
  <c r="AA165" i="1"/>
  <c r="AB165" i="1"/>
  <c r="AC165" i="1"/>
  <c r="AD165" i="1"/>
  <c r="AE165" i="1"/>
  <c r="AF165" i="1"/>
  <c r="AG165" i="1"/>
  <c r="AH165" i="1"/>
  <c r="A166" i="1"/>
  <c r="B166" i="1"/>
  <c r="C166" i="1"/>
  <c r="D166" i="1"/>
  <c r="E166" i="1"/>
  <c r="F166" i="1"/>
  <c r="G166" i="1"/>
  <c r="H166" i="1"/>
  <c r="J166" i="1" s="1"/>
  <c r="I166" i="1"/>
  <c r="K166" i="1"/>
  <c r="L166" i="1"/>
  <c r="M166" i="1"/>
  <c r="N166" i="1"/>
  <c r="O166" i="1"/>
  <c r="P166" i="1"/>
  <c r="Q166" i="1"/>
  <c r="S166" i="1"/>
  <c r="V166" i="1"/>
  <c r="X166" i="1"/>
  <c r="Y166" i="1"/>
  <c r="Z166" i="1"/>
  <c r="AA166" i="1"/>
  <c r="AB166" i="1"/>
  <c r="AC166" i="1"/>
  <c r="AD166" i="1"/>
  <c r="AE166" i="1"/>
  <c r="AF166" i="1"/>
  <c r="AG166" i="1"/>
  <c r="AH166" i="1"/>
  <c r="A167" i="1"/>
  <c r="B167" i="1"/>
  <c r="C167" i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S167" i="1"/>
  <c r="V167" i="1"/>
  <c r="X167" i="1"/>
  <c r="Y167" i="1"/>
  <c r="Z167" i="1"/>
  <c r="AA167" i="1"/>
  <c r="AB167" i="1"/>
  <c r="AC167" i="1"/>
  <c r="AD167" i="1"/>
  <c r="AE167" i="1"/>
  <c r="AF167" i="1"/>
  <c r="AG167" i="1"/>
  <c r="AH167" i="1"/>
  <c r="A168" i="1"/>
  <c r="B168" i="1"/>
  <c r="C168" i="1"/>
  <c r="D168" i="1"/>
  <c r="E168" i="1"/>
  <c r="F168" i="1"/>
  <c r="G168" i="1"/>
  <c r="H168" i="1"/>
  <c r="J168" i="1" s="1"/>
  <c r="I168" i="1"/>
  <c r="K168" i="1"/>
  <c r="L168" i="1"/>
  <c r="M168" i="1"/>
  <c r="N168" i="1"/>
  <c r="O168" i="1"/>
  <c r="P168" i="1"/>
  <c r="Q168" i="1"/>
  <c r="S168" i="1"/>
  <c r="V168" i="1"/>
  <c r="X168" i="1"/>
  <c r="Y168" i="1"/>
  <c r="Z168" i="1"/>
  <c r="AA168" i="1"/>
  <c r="AB168" i="1"/>
  <c r="AC168" i="1"/>
  <c r="AD168" i="1"/>
  <c r="AE168" i="1"/>
  <c r="AF168" i="1"/>
  <c r="AG168" i="1"/>
  <c r="AH168" i="1"/>
  <c r="A169" i="1"/>
  <c r="B169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S169" i="1"/>
  <c r="V169" i="1"/>
  <c r="X169" i="1"/>
  <c r="Y169" i="1"/>
  <c r="Z169" i="1"/>
  <c r="AA169" i="1"/>
  <c r="AB169" i="1"/>
  <c r="AC169" i="1"/>
  <c r="AD169" i="1"/>
  <c r="AE169" i="1"/>
  <c r="AF169" i="1"/>
  <c r="AG169" i="1"/>
  <c r="AH169" i="1"/>
  <c r="A170" i="1"/>
  <c r="B170" i="1"/>
  <c r="C170" i="1"/>
  <c r="D170" i="1"/>
  <c r="E170" i="1"/>
  <c r="F170" i="1"/>
  <c r="G170" i="1"/>
  <c r="H170" i="1"/>
  <c r="J170" i="1" s="1"/>
  <c r="I170" i="1"/>
  <c r="K170" i="1"/>
  <c r="L170" i="1"/>
  <c r="M170" i="1"/>
  <c r="N170" i="1"/>
  <c r="O170" i="1"/>
  <c r="P170" i="1"/>
  <c r="Q170" i="1"/>
  <c r="S170" i="1"/>
  <c r="V170" i="1"/>
  <c r="X170" i="1"/>
  <c r="Y170" i="1"/>
  <c r="Z170" i="1"/>
  <c r="AA170" i="1"/>
  <c r="AB170" i="1"/>
  <c r="AC170" i="1"/>
  <c r="AD170" i="1"/>
  <c r="AE170" i="1"/>
  <c r="AF170" i="1"/>
  <c r="AG170" i="1"/>
  <c r="AH170" i="1"/>
  <c r="A171" i="1"/>
  <c r="B171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S171" i="1"/>
  <c r="V171" i="1"/>
  <c r="X171" i="1"/>
  <c r="Y171" i="1"/>
  <c r="Z171" i="1"/>
  <c r="AA171" i="1"/>
  <c r="AB171" i="1"/>
  <c r="AC171" i="1"/>
  <c r="AD171" i="1"/>
  <c r="AE171" i="1"/>
  <c r="AF171" i="1"/>
  <c r="AG171" i="1"/>
  <c r="AH171" i="1"/>
  <c r="A172" i="1"/>
  <c r="B172" i="1"/>
  <c r="C172" i="1"/>
  <c r="D172" i="1"/>
  <c r="E172" i="1"/>
  <c r="F172" i="1"/>
  <c r="G172" i="1"/>
  <c r="H172" i="1"/>
  <c r="J172" i="1" s="1"/>
  <c r="I172" i="1"/>
  <c r="K172" i="1"/>
  <c r="L172" i="1"/>
  <c r="M172" i="1"/>
  <c r="N172" i="1"/>
  <c r="O172" i="1"/>
  <c r="P172" i="1"/>
  <c r="Q172" i="1"/>
  <c r="S172" i="1"/>
  <c r="V172" i="1"/>
  <c r="X172" i="1"/>
  <c r="Y172" i="1"/>
  <c r="Z172" i="1"/>
  <c r="AA172" i="1"/>
  <c r="AB172" i="1"/>
  <c r="AC172" i="1"/>
  <c r="AD172" i="1"/>
  <c r="AE172" i="1"/>
  <c r="AF172" i="1"/>
  <c r="AG172" i="1"/>
  <c r="AH172" i="1"/>
  <c r="A173" i="1"/>
  <c r="B173" i="1"/>
  <c r="C173" i="1"/>
  <c r="D173" i="1"/>
  <c r="E173" i="1"/>
  <c r="F173" i="1"/>
  <c r="G173" i="1"/>
  <c r="H173" i="1"/>
  <c r="J173" i="1" s="1"/>
  <c r="I173" i="1"/>
  <c r="K173" i="1"/>
  <c r="L173" i="1"/>
  <c r="M173" i="1"/>
  <c r="N173" i="1"/>
  <c r="O173" i="1"/>
  <c r="P173" i="1"/>
  <c r="Q173" i="1"/>
  <c r="S173" i="1"/>
  <c r="V173" i="1"/>
  <c r="X173" i="1"/>
  <c r="Y173" i="1"/>
  <c r="Z173" i="1"/>
  <c r="AA173" i="1"/>
  <c r="AB173" i="1"/>
  <c r="AC173" i="1"/>
  <c r="AD173" i="1"/>
  <c r="AE173" i="1"/>
  <c r="AF173" i="1"/>
  <c r="AG173" i="1"/>
  <c r="AH173" i="1"/>
  <c r="A174" i="1"/>
  <c r="B174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S174" i="1"/>
  <c r="V174" i="1"/>
  <c r="X174" i="1"/>
  <c r="Y174" i="1"/>
  <c r="Z174" i="1"/>
  <c r="AA174" i="1"/>
  <c r="AB174" i="1"/>
  <c r="AC174" i="1"/>
  <c r="AD174" i="1"/>
  <c r="AE174" i="1"/>
  <c r="AF174" i="1"/>
  <c r="AG174" i="1"/>
  <c r="AH174" i="1"/>
  <c r="A175" i="1"/>
  <c r="B175" i="1"/>
  <c r="C175" i="1"/>
  <c r="D175" i="1"/>
  <c r="E175" i="1"/>
  <c r="F175" i="1"/>
  <c r="G175" i="1"/>
  <c r="H175" i="1"/>
  <c r="J175" i="1" s="1"/>
  <c r="I175" i="1"/>
  <c r="K175" i="1"/>
  <c r="L175" i="1"/>
  <c r="M175" i="1"/>
  <c r="N175" i="1"/>
  <c r="O175" i="1"/>
  <c r="P175" i="1"/>
  <c r="Q175" i="1"/>
  <c r="S175" i="1"/>
  <c r="V175" i="1"/>
  <c r="X175" i="1"/>
  <c r="Y175" i="1"/>
  <c r="Z175" i="1"/>
  <c r="AA175" i="1"/>
  <c r="AB175" i="1"/>
  <c r="AC175" i="1"/>
  <c r="AD175" i="1"/>
  <c r="AE175" i="1"/>
  <c r="AF175" i="1"/>
  <c r="AG175" i="1"/>
  <c r="AH175" i="1"/>
  <c r="A176" i="1"/>
  <c r="B176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S176" i="1"/>
  <c r="V176" i="1"/>
  <c r="X176" i="1"/>
  <c r="Y176" i="1"/>
  <c r="Z176" i="1"/>
  <c r="AA176" i="1"/>
  <c r="AB176" i="1"/>
  <c r="AC176" i="1"/>
  <c r="AD176" i="1"/>
  <c r="AE176" i="1"/>
  <c r="AF176" i="1"/>
  <c r="AG176" i="1"/>
  <c r="AH176" i="1"/>
  <c r="A177" i="1"/>
  <c r="B177" i="1"/>
  <c r="C177" i="1"/>
  <c r="D177" i="1"/>
  <c r="E177" i="1"/>
  <c r="F177" i="1"/>
  <c r="G177" i="1"/>
  <c r="H177" i="1"/>
  <c r="J177" i="1" s="1"/>
  <c r="I177" i="1"/>
  <c r="K177" i="1"/>
  <c r="L177" i="1"/>
  <c r="M177" i="1"/>
  <c r="N177" i="1"/>
  <c r="O177" i="1"/>
  <c r="P177" i="1"/>
  <c r="Q177" i="1"/>
  <c r="S177" i="1"/>
  <c r="V177" i="1"/>
  <c r="X177" i="1"/>
  <c r="Y177" i="1"/>
  <c r="Z177" i="1"/>
  <c r="AA177" i="1"/>
  <c r="AB177" i="1"/>
  <c r="AC177" i="1"/>
  <c r="AD177" i="1"/>
  <c r="AE177" i="1"/>
  <c r="AF177" i="1"/>
  <c r="AG177" i="1"/>
  <c r="AH177" i="1"/>
  <c r="A178" i="1"/>
  <c r="B178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S178" i="1"/>
  <c r="V178" i="1"/>
  <c r="X178" i="1"/>
  <c r="Y178" i="1"/>
  <c r="Z178" i="1"/>
  <c r="AA178" i="1"/>
  <c r="AB178" i="1"/>
  <c r="AC178" i="1"/>
  <c r="AD178" i="1"/>
  <c r="AE178" i="1"/>
  <c r="AF178" i="1"/>
  <c r="AG178" i="1"/>
  <c r="AH178" i="1"/>
  <c r="A179" i="1"/>
  <c r="B179" i="1"/>
  <c r="C179" i="1"/>
  <c r="D179" i="1"/>
  <c r="E179" i="1"/>
  <c r="F179" i="1"/>
  <c r="G179" i="1"/>
  <c r="H179" i="1"/>
  <c r="J179" i="1" s="1"/>
  <c r="I179" i="1"/>
  <c r="K179" i="1"/>
  <c r="L179" i="1"/>
  <c r="M179" i="1"/>
  <c r="N179" i="1"/>
  <c r="O179" i="1"/>
  <c r="P179" i="1"/>
  <c r="Q179" i="1"/>
  <c r="S179" i="1"/>
  <c r="V179" i="1"/>
  <c r="X179" i="1"/>
  <c r="Y179" i="1"/>
  <c r="Z179" i="1"/>
  <c r="AA179" i="1"/>
  <c r="AB179" i="1"/>
  <c r="AC179" i="1"/>
  <c r="AD179" i="1"/>
  <c r="AE179" i="1"/>
  <c r="AF179" i="1"/>
  <c r="AG179" i="1"/>
  <c r="AH179" i="1"/>
  <c r="A180" i="1"/>
  <c r="B180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S180" i="1"/>
  <c r="V180" i="1"/>
  <c r="X180" i="1"/>
  <c r="Y180" i="1"/>
  <c r="Z180" i="1"/>
  <c r="AA180" i="1"/>
  <c r="AB180" i="1"/>
  <c r="AC180" i="1"/>
  <c r="AD180" i="1"/>
  <c r="AE180" i="1"/>
  <c r="AF180" i="1"/>
  <c r="AG180" i="1"/>
  <c r="AH180" i="1"/>
  <c r="A181" i="1"/>
  <c r="B181" i="1"/>
  <c r="C181" i="1"/>
  <c r="D181" i="1"/>
  <c r="E181" i="1"/>
  <c r="F181" i="1"/>
  <c r="G181" i="1"/>
  <c r="H181" i="1"/>
  <c r="J181" i="1" s="1"/>
  <c r="I181" i="1"/>
  <c r="K181" i="1"/>
  <c r="L181" i="1"/>
  <c r="M181" i="1"/>
  <c r="N181" i="1"/>
  <c r="O181" i="1"/>
  <c r="P181" i="1"/>
  <c r="Q181" i="1"/>
  <c r="S181" i="1"/>
  <c r="V181" i="1"/>
  <c r="X181" i="1"/>
  <c r="Y181" i="1"/>
  <c r="Z181" i="1"/>
  <c r="AA181" i="1"/>
  <c r="AB181" i="1"/>
  <c r="AC181" i="1"/>
  <c r="AD181" i="1"/>
  <c r="AE181" i="1"/>
  <c r="AF181" i="1"/>
  <c r="AG181" i="1"/>
  <c r="AH181" i="1"/>
  <c r="A182" i="1"/>
  <c r="B182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S182" i="1"/>
  <c r="V182" i="1"/>
  <c r="X182" i="1"/>
  <c r="Y182" i="1"/>
  <c r="Z182" i="1"/>
  <c r="AA182" i="1"/>
  <c r="AB182" i="1"/>
  <c r="AC182" i="1"/>
  <c r="AD182" i="1"/>
  <c r="AE182" i="1"/>
  <c r="AF182" i="1"/>
  <c r="AG182" i="1"/>
  <c r="AH182" i="1"/>
  <c r="A183" i="1"/>
  <c r="B183" i="1"/>
  <c r="C183" i="1"/>
  <c r="D183" i="1"/>
  <c r="E183" i="1"/>
  <c r="F183" i="1"/>
  <c r="G183" i="1"/>
  <c r="H183" i="1"/>
  <c r="J183" i="1" s="1"/>
  <c r="I183" i="1"/>
  <c r="K183" i="1"/>
  <c r="L183" i="1"/>
  <c r="M183" i="1"/>
  <c r="N183" i="1"/>
  <c r="O183" i="1"/>
  <c r="P183" i="1"/>
  <c r="Q183" i="1"/>
  <c r="S183" i="1"/>
  <c r="V183" i="1"/>
  <c r="X183" i="1"/>
  <c r="Y183" i="1"/>
  <c r="Z183" i="1"/>
  <c r="AA183" i="1"/>
  <c r="AB183" i="1"/>
  <c r="AC183" i="1"/>
  <c r="AD183" i="1"/>
  <c r="AE183" i="1"/>
  <c r="AF183" i="1"/>
  <c r="AG183" i="1"/>
  <c r="AH183" i="1"/>
  <c r="A184" i="1"/>
  <c r="B184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S184" i="1"/>
  <c r="V184" i="1"/>
  <c r="X184" i="1"/>
  <c r="Y184" i="1"/>
  <c r="Z184" i="1"/>
  <c r="AA184" i="1"/>
  <c r="AB184" i="1"/>
  <c r="AC184" i="1"/>
  <c r="AD184" i="1"/>
  <c r="AE184" i="1"/>
  <c r="AF184" i="1"/>
  <c r="AG184" i="1"/>
  <c r="AH184" i="1"/>
  <c r="A185" i="1"/>
  <c r="B185" i="1"/>
  <c r="C185" i="1"/>
  <c r="D185" i="1"/>
  <c r="E185" i="1"/>
  <c r="F185" i="1"/>
  <c r="G185" i="1"/>
  <c r="H185" i="1"/>
  <c r="J185" i="1" s="1"/>
  <c r="I185" i="1"/>
  <c r="K185" i="1"/>
  <c r="L185" i="1"/>
  <c r="M185" i="1"/>
  <c r="N185" i="1"/>
  <c r="O185" i="1"/>
  <c r="P185" i="1"/>
  <c r="Q185" i="1"/>
  <c r="S185" i="1"/>
  <c r="V185" i="1"/>
  <c r="X185" i="1"/>
  <c r="Y185" i="1"/>
  <c r="Z185" i="1"/>
  <c r="AA185" i="1"/>
  <c r="AB185" i="1"/>
  <c r="AC185" i="1"/>
  <c r="AD185" i="1"/>
  <c r="AE185" i="1"/>
  <c r="AF185" i="1"/>
  <c r="AG185" i="1"/>
  <c r="AH185" i="1"/>
  <c r="A186" i="1"/>
  <c r="B186" i="1"/>
  <c r="C186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S186" i="1"/>
  <c r="V186" i="1"/>
  <c r="X186" i="1"/>
  <c r="Y186" i="1"/>
  <c r="Z186" i="1"/>
  <c r="AA186" i="1"/>
  <c r="AB186" i="1"/>
  <c r="AC186" i="1"/>
  <c r="AD186" i="1"/>
  <c r="AE186" i="1"/>
  <c r="AF186" i="1"/>
  <c r="AG186" i="1"/>
  <c r="AH186" i="1"/>
  <c r="A187" i="1"/>
  <c r="B187" i="1"/>
  <c r="C187" i="1"/>
  <c r="D187" i="1"/>
  <c r="E187" i="1"/>
  <c r="F187" i="1"/>
  <c r="G187" i="1"/>
  <c r="H187" i="1"/>
  <c r="J187" i="1" s="1"/>
  <c r="I187" i="1"/>
  <c r="K187" i="1"/>
  <c r="L187" i="1"/>
  <c r="M187" i="1"/>
  <c r="N187" i="1"/>
  <c r="O187" i="1"/>
  <c r="P187" i="1"/>
  <c r="Q187" i="1"/>
  <c r="S187" i="1"/>
  <c r="V187" i="1"/>
  <c r="X187" i="1"/>
  <c r="Y187" i="1"/>
  <c r="Z187" i="1"/>
  <c r="AA187" i="1"/>
  <c r="AB187" i="1"/>
  <c r="AC187" i="1"/>
  <c r="AD187" i="1"/>
  <c r="AE187" i="1"/>
  <c r="AF187" i="1"/>
  <c r="AG187" i="1"/>
  <c r="AH187" i="1"/>
  <c r="A188" i="1"/>
  <c r="B188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S188" i="1"/>
  <c r="V188" i="1"/>
  <c r="X188" i="1"/>
  <c r="Y188" i="1"/>
  <c r="Z188" i="1"/>
  <c r="AA188" i="1"/>
  <c r="AB188" i="1"/>
  <c r="AC188" i="1"/>
  <c r="AD188" i="1"/>
  <c r="AE188" i="1"/>
  <c r="AF188" i="1"/>
  <c r="AG188" i="1"/>
  <c r="AH188" i="1"/>
  <c r="A189" i="1"/>
  <c r="B189" i="1"/>
  <c r="C189" i="1"/>
  <c r="D189" i="1"/>
  <c r="E189" i="1"/>
  <c r="F189" i="1"/>
  <c r="G189" i="1"/>
  <c r="H189" i="1"/>
  <c r="J189" i="1" s="1"/>
  <c r="I189" i="1"/>
  <c r="K189" i="1"/>
  <c r="L189" i="1"/>
  <c r="M189" i="1"/>
  <c r="N189" i="1"/>
  <c r="O189" i="1"/>
  <c r="P189" i="1"/>
  <c r="Q189" i="1"/>
  <c r="S189" i="1"/>
  <c r="V189" i="1"/>
  <c r="X189" i="1"/>
  <c r="Y189" i="1"/>
  <c r="Z189" i="1"/>
  <c r="AA189" i="1"/>
  <c r="AB189" i="1"/>
  <c r="AC189" i="1"/>
  <c r="AD189" i="1"/>
  <c r="AE189" i="1"/>
  <c r="AF189" i="1"/>
  <c r="AG189" i="1"/>
  <c r="AH189" i="1"/>
  <c r="A190" i="1"/>
  <c r="B190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S190" i="1"/>
  <c r="V190" i="1"/>
  <c r="X190" i="1"/>
  <c r="Y190" i="1"/>
  <c r="Z190" i="1"/>
  <c r="AA190" i="1"/>
  <c r="AB190" i="1"/>
  <c r="AC190" i="1"/>
  <c r="AD190" i="1"/>
  <c r="AE190" i="1"/>
  <c r="AF190" i="1"/>
  <c r="AG190" i="1"/>
  <c r="AH190" i="1"/>
  <c r="A191" i="1"/>
  <c r="B191" i="1"/>
  <c r="C191" i="1"/>
  <c r="D191" i="1"/>
  <c r="E191" i="1"/>
  <c r="F191" i="1"/>
  <c r="G191" i="1"/>
  <c r="H191" i="1"/>
  <c r="J191" i="1" s="1"/>
  <c r="I191" i="1"/>
  <c r="K191" i="1"/>
  <c r="L191" i="1"/>
  <c r="M191" i="1"/>
  <c r="N191" i="1"/>
  <c r="O191" i="1"/>
  <c r="P191" i="1"/>
  <c r="Q191" i="1"/>
  <c r="S191" i="1"/>
  <c r="V191" i="1"/>
  <c r="X191" i="1"/>
  <c r="Y191" i="1"/>
  <c r="Z191" i="1"/>
  <c r="AA191" i="1"/>
  <c r="AB191" i="1"/>
  <c r="AC191" i="1"/>
  <c r="AD191" i="1"/>
  <c r="AE191" i="1"/>
  <c r="AF191" i="1"/>
  <c r="AG191" i="1"/>
  <c r="AH191" i="1"/>
  <c r="A192" i="1"/>
  <c r="B192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S192" i="1"/>
  <c r="V192" i="1"/>
  <c r="X192" i="1"/>
  <c r="Y192" i="1"/>
  <c r="Z192" i="1"/>
  <c r="AA192" i="1"/>
  <c r="AB192" i="1"/>
  <c r="AC192" i="1"/>
  <c r="AD192" i="1"/>
  <c r="AE192" i="1"/>
  <c r="AF192" i="1"/>
  <c r="AG192" i="1"/>
  <c r="AH192" i="1"/>
  <c r="A193" i="1"/>
  <c r="B193" i="1"/>
  <c r="C193" i="1"/>
  <c r="D193" i="1"/>
  <c r="E193" i="1"/>
  <c r="F193" i="1"/>
  <c r="G193" i="1"/>
  <c r="H193" i="1"/>
  <c r="J193" i="1" s="1"/>
  <c r="I193" i="1"/>
  <c r="K193" i="1"/>
  <c r="L193" i="1"/>
  <c r="M193" i="1"/>
  <c r="N193" i="1"/>
  <c r="O193" i="1"/>
  <c r="P193" i="1"/>
  <c r="Q193" i="1"/>
  <c r="S193" i="1"/>
  <c r="V193" i="1"/>
  <c r="X193" i="1"/>
  <c r="Y193" i="1"/>
  <c r="Z193" i="1"/>
  <c r="AA193" i="1"/>
  <c r="AB193" i="1"/>
  <c r="AC193" i="1"/>
  <c r="AD193" i="1"/>
  <c r="AE193" i="1"/>
  <c r="AF193" i="1"/>
  <c r="AG193" i="1"/>
  <c r="AH193" i="1"/>
  <c r="A194" i="1"/>
  <c r="B194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S194" i="1"/>
  <c r="V194" i="1"/>
  <c r="X194" i="1"/>
  <c r="Y194" i="1"/>
  <c r="Z194" i="1"/>
  <c r="AA194" i="1"/>
  <c r="AB194" i="1"/>
  <c r="AC194" i="1"/>
  <c r="AD194" i="1"/>
  <c r="AE194" i="1"/>
  <c r="AF194" i="1"/>
  <c r="AG194" i="1"/>
  <c r="AH194" i="1"/>
  <c r="A195" i="1"/>
  <c r="B195" i="1"/>
  <c r="C195" i="1"/>
  <c r="D195" i="1"/>
  <c r="E195" i="1"/>
  <c r="F195" i="1"/>
  <c r="G195" i="1"/>
  <c r="H195" i="1"/>
  <c r="J195" i="1" s="1"/>
  <c r="I195" i="1"/>
  <c r="K195" i="1"/>
  <c r="L195" i="1"/>
  <c r="M195" i="1"/>
  <c r="N195" i="1"/>
  <c r="O195" i="1"/>
  <c r="P195" i="1"/>
  <c r="Q195" i="1"/>
  <c r="S195" i="1"/>
  <c r="V195" i="1"/>
  <c r="X195" i="1"/>
  <c r="Y195" i="1"/>
  <c r="Z195" i="1"/>
  <c r="AA195" i="1"/>
  <c r="AB195" i="1"/>
  <c r="AC195" i="1"/>
  <c r="AD195" i="1"/>
  <c r="AE195" i="1"/>
  <c r="AF195" i="1"/>
  <c r="AG195" i="1"/>
  <c r="AH195" i="1"/>
  <c r="A196" i="1"/>
  <c r="B196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S196" i="1"/>
  <c r="V196" i="1"/>
  <c r="X196" i="1"/>
  <c r="Y196" i="1"/>
  <c r="Z196" i="1"/>
  <c r="AA196" i="1"/>
  <c r="AB196" i="1"/>
  <c r="AC196" i="1"/>
  <c r="AD196" i="1"/>
  <c r="AE196" i="1"/>
  <c r="AF196" i="1"/>
  <c r="AG196" i="1"/>
  <c r="AH196" i="1"/>
  <c r="A197" i="1"/>
  <c r="B197" i="1"/>
  <c r="C197" i="1"/>
  <c r="D197" i="1"/>
  <c r="E197" i="1"/>
  <c r="F197" i="1"/>
  <c r="G197" i="1"/>
  <c r="H197" i="1"/>
  <c r="J197" i="1" s="1"/>
  <c r="I197" i="1"/>
  <c r="K197" i="1"/>
  <c r="L197" i="1"/>
  <c r="M197" i="1"/>
  <c r="N197" i="1"/>
  <c r="O197" i="1"/>
  <c r="P197" i="1"/>
  <c r="Q197" i="1"/>
  <c r="S197" i="1"/>
  <c r="V197" i="1"/>
  <c r="X197" i="1"/>
  <c r="Y197" i="1"/>
  <c r="Z197" i="1"/>
  <c r="AA197" i="1"/>
  <c r="AB197" i="1"/>
  <c r="AC197" i="1"/>
  <c r="AD197" i="1"/>
  <c r="AE197" i="1"/>
  <c r="AF197" i="1"/>
  <c r="AG197" i="1"/>
  <c r="AH197" i="1"/>
  <c r="A198" i="1"/>
  <c r="B198" i="1"/>
  <c r="C198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S198" i="1"/>
  <c r="V198" i="1"/>
  <c r="X198" i="1"/>
  <c r="Y198" i="1"/>
  <c r="Z198" i="1"/>
  <c r="AA198" i="1"/>
  <c r="AB198" i="1"/>
  <c r="AC198" i="1"/>
  <c r="AD198" i="1"/>
  <c r="AE198" i="1"/>
  <c r="AF198" i="1"/>
  <c r="AG198" i="1"/>
  <c r="AH198" i="1"/>
  <c r="A199" i="1"/>
  <c r="B199" i="1"/>
  <c r="C199" i="1"/>
  <c r="D199" i="1"/>
  <c r="E199" i="1"/>
  <c r="F199" i="1"/>
  <c r="G199" i="1"/>
  <c r="H199" i="1"/>
  <c r="J199" i="1" s="1"/>
  <c r="I199" i="1"/>
  <c r="K199" i="1"/>
  <c r="L199" i="1"/>
  <c r="M199" i="1"/>
  <c r="N199" i="1"/>
  <c r="O199" i="1"/>
  <c r="P199" i="1"/>
  <c r="Q199" i="1"/>
  <c r="S199" i="1"/>
  <c r="V199" i="1"/>
  <c r="X199" i="1"/>
  <c r="Y199" i="1"/>
  <c r="Z199" i="1"/>
  <c r="AA199" i="1"/>
  <c r="AB199" i="1"/>
  <c r="AC199" i="1"/>
  <c r="AD199" i="1"/>
  <c r="AE199" i="1"/>
  <c r="AF199" i="1"/>
  <c r="AG199" i="1"/>
  <c r="AH199" i="1"/>
  <c r="A200" i="1"/>
  <c r="B200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S200" i="1"/>
  <c r="V200" i="1"/>
  <c r="X200" i="1"/>
  <c r="Y200" i="1"/>
  <c r="Z200" i="1"/>
  <c r="AA200" i="1"/>
  <c r="AB200" i="1"/>
  <c r="AC200" i="1"/>
  <c r="AD200" i="1"/>
  <c r="AE200" i="1"/>
  <c r="AF200" i="1"/>
  <c r="AG200" i="1"/>
  <c r="AH200" i="1"/>
  <c r="A201" i="1"/>
  <c r="B201" i="1"/>
  <c r="C201" i="1"/>
  <c r="D201" i="1"/>
  <c r="E201" i="1"/>
  <c r="F201" i="1"/>
  <c r="G201" i="1"/>
  <c r="H201" i="1"/>
  <c r="J201" i="1" s="1"/>
  <c r="I201" i="1"/>
  <c r="K201" i="1"/>
  <c r="L201" i="1"/>
  <c r="M201" i="1"/>
  <c r="N201" i="1"/>
  <c r="O201" i="1"/>
  <c r="P201" i="1"/>
  <c r="Q201" i="1"/>
  <c r="S201" i="1"/>
  <c r="V201" i="1"/>
  <c r="X201" i="1"/>
  <c r="Y201" i="1"/>
  <c r="Z201" i="1"/>
  <c r="AA201" i="1"/>
  <c r="AB201" i="1"/>
  <c r="AC201" i="1"/>
  <c r="AD201" i="1"/>
  <c r="AE201" i="1"/>
  <c r="AF201" i="1"/>
  <c r="AG201" i="1"/>
  <c r="AH201" i="1"/>
  <c r="A202" i="1"/>
  <c r="B202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S202" i="1"/>
  <c r="V202" i="1"/>
  <c r="X202" i="1"/>
  <c r="Y202" i="1"/>
  <c r="Z202" i="1"/>
  <c r="AA202" i="1"/>
  <c r="AB202" i="1"/>
  <c r="AC202" i="1"/>
  <c r="AD202" i="1"/>
  <c r="AE202" i="1"/>
  <c r="AF202" i="1"/>
  <c r="AG202" i="1"/>
  <c r="AH202" i="1"/>
  <c r="A203" i="1"/>
  <c r="B203" i="1"/>
  <c r="C203" i="1"/>
  <c r="D203" i="1"/>
  <c r="E203" i="1"/>
  <c r="F203" i="1"/>
  <c r="G203" i="1"/>
  <c r="H203" i="1"/>
  <c r="J203" i="1" s="1"/>
  <c r="I203" i="1"/>
  <c r="K203" i="1"/>
  <c r="L203" i="1"/>
  <c r="M203" i="1"/>
  <c r="N203" i="1"/>
  <c r="O203" i="1"/>
  <c r="P203" i="1"/>
  <c r="Q203" i="1"/>
  <c r="S203" i="1"/>
  <c r="V203" i="1"/>
  <c r="X203" i="1"/>
  <c r="Y203" i="1"/>
  <c r="Z203" i="1"/>
  <c r="AA203" i="1"/>
  <c r="AB203" i="1"/>
  <c r="AC203" i="1"/>
  <c r="AD203" i="1"/>
  <c r="AE203" i="1"/>
  <c r="AF203" i="1"/>
  <c r="AG203" i="1"/>
  <c r="AH203" i="1"/>
  <c r="A204" i="1"/>
  <c r="B204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S204" i="1"/>
  <c r="V204" i="1"/>
  <c r="X204" i="1"/>
  <c r="Y204" i="1"/>
  <c r="Z204" i="1"/>
  <c r="AA204" i="1"/>
  <c r="AB204" i="1"/>
  <c r="AC204" i="1"/>
  <c r="AD204" i="1"/>
  <c r="AE204" i="1"/>
  <c r="AF204" i="1"/>
  <c r="AG204" i="1"/>
  <c r="AH204" i="1"/>
  <c r="A205" i="1"/>
  <c r="B205" i="1"/>
  <c r="C205" i="1"/>
  <c r="D205" i="1"/>
  <c r="E205" i="1"/>
  <c r="F205" i="1"/>
  <c r="G205" i="1"/>
  <c r="H205" i="1"/>
  <c r="J205" i="1" s="1"/>
  <c r="I205" i="1"/>
  <c r="K205" i="1"/>
  <c r="L205" i="1"/>
  <c r="M205" i="1"/>
  <c r="N205" i="1"/>
  <c r="O205" i="1"/>
  <c r="P205" i="1"/>
  <c r="Q205" i="1"/>
  <c r="S205" i="1"/>
  <c r="V205" i="1"/>
  <c r="X205" i="1"/>
  <c r="Y205" i="1"/>
  <c r="Z205" i="1"/>
  <c r="AA205" i="1"/>
  <c r="AB205" i="1"/>
  <c r="AC205" i="1"/>
  <c r="AD205" i="1"/>
  <c r="AE205" i="1"/>
  <c r="AF205" i="1"/>
  <c r="AG205" i="1"/>
  <c r="AH205" i="1"/>
  <c r="A206" i="1"/>
  <c r="B206" i="1"/>
  <c r="C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S206" i="1"/>
  <c r="V206" i="1"/>
  <c r="X206" i="1"/>
  <c r="Y206" i="1"/>
  <c r="Z206" i="1"/>
  <c r="AA206" i="1"/>
  <c r="AB206" i="1"/>
  <c r="AC206" i="1"/>
  <c r="AD206" i="1"/>
  <c r="AE206" i="1"/>
  <c r="AF206" i="1"/>
  <c r="AG206" i="1"/>
  <c r="AH206" i="1"/>
  <c r="A207" i="1"/>
  <c r="B207" i="1"/>
  <c r="C207" i="1"/>
  <c r="D207" i="1"/>
  <c r="E207" i="1"/>
  <c r="F207" i="1"/>
  <c r="G207" i="1"/>
  <c r="H207" i="1"/>
  <c r="J207" i="1" s="1"/>
  <c r="I207" i="1"/>
  <c r="K207" i="1"/>
  <c r="L207" i="1"/>
  <c r="M207" i="1"/>
  <c r="N207" i="1"/>
  <c r="O207" i="1"/>
  <c r="P207" i="1"/>
  <c r="Q207" i="1"/>
  <c r="S207" i="1"/>
  <c r="V207" i="1"/>
  <c r="X207" i="1"/>
  <c r="Y207" i="1"/>
  <c r="Z207" i="1"/>
  <c r="AA207" i="1"/>
  <c r="AB207" i="1"/>
  <c r="AC207" i="1"/>
  <c r="AD207" i="1"/>
  <c r="AE207" i="1"/>
  <c r="AF207" i="1"/>
  <c r="AG207" i="1"/>
  <c r="AH207" i="1"/>
  <c r="A208" i="1"/>
  <c r="B208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S208" i="1"/>
  <c r="V208" i="1"/>
  <c r="X208" i="1"/>
  <c r="Y208" i="1"/>
  <c r="Z208" i="1"/>
  <c r="AA208" i="1"/>
  <c r="AB208" i="1"/>
  <c r="AC208" i="1"/>
  <c r="AD208" i="1"/>
  <c r="AE208" i="1"/>
  <c r="AF208" i="1"/>
  <c r="AG208" i="1"/>
  <c r="AH208" i="1"/>
  <c r="A209" i="1"/>
  <c r="B209" i="1"/>
  <c r="C209" i="1"/>
  <c r="D209" i="1"/>
  <c r="E209" i="1"/>
  <c r="F209" i="1"/>
  <c r="G209" i="1"/>
  <c r="H209" i="1"/>
  <c r="J209" i="1" s="1"/>
  <c r="I209" i="1"/>
  <c r="K209" i="1"/>
  <c r="L209" i="1"/>
  <c r="M209" i="1"/>
  <c r="N209" i="1"/>
  <c r="O209" i="1"/>
  <c r="P209" i="1"/>
  <c r="Q209" i="1"/>
  <c r="S209" i="1"/>
  <c r="V209" i="1"/>
  <c r="X209" i="1"/>
  <c r="Y209" i="1"/>
  <c r="Z209" i="1"/>
  <c r="AA209" i="1"/>
  <c r="AB209" i="1"/>
  <c r="AC209" i="1"/>
  <c r="AD209" i="1"/>
  <c r="AE209" i="1"/>
  <c r="AF209" i="1"/>
  <c r="AG209" i="1"/>
  <c r="AH209" i="1"/>
  <c r="A210" i="1"/>
  <c r="B210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S210" i="1"/>
  <c r="V210" i="1"/>
  <c r="X210" i="1"/>
  <c r="Y210" i="1"/>
  <c r="Z210" i="1"/>
  <c r="AA210" i="1"/>
  <c r="AB210" i="1"/>
  <c r="AC210" i="1"/>
  <c r="AD210" i="1"/>
  <c r="AE210" i="1"/>
  <c r="AF210" i="1"/>
  <c r="AG210" i="1"/>
  <c r="AH210" i="1"/>
  <c r="A211" i="1"/>
  <c r="B211" i="1"/>
  <c r="C211" i="1"/>
  <c r="D211" i="1"/>
  <c r="E211" i="1"/>
  <c r="F211" i="1"/>
  <c r="G211" i="1"/>
  <c r="H211" i="1"/>
  <c r="J211" i="1" s="1"/>
  <c r="I211" i="1"/>
  <c r="K211" i="1"/>
  <c r="L211" i="1"/>
  <c r="M211" i="1"/>
  <c r="N211" i="1"/>
  <c r="O211" i="1"/>
  <c r="P211" i="1"/>
  <c r="Q211" i="1"/>
  <c r="S211" i="1"/>
  <c r="V211" i="1"/>
  <c r="X211" i="1"/>
  <c r="Y211" i="1"/>
  <c r="Z211" i="1"/>
  <c r="AA211" i="1"/>
  <c r="AB211" i="1"/>
  <c r="AC211" i="1"/>
  <c r="AD211" i="1"/>
  <c r="AE211" i="1"/>
  <c r="AF211" i="1"/>
  <c r="AG211" i="1"/>
  <c r="AH211" i="1"/>
  <c r="A212" i="1"/>
  <c r="B212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S212" i="1"/>
  <c r="V212" i="1"/>
  <c r="X212" i="1"/>
  <c r="Y212" i="1"/>
  <c r="Z212" i="1"/>
  <c r="AA212" i="1"/>
  <c r="AB212" i="1"/>
  <c r="AC212" i="1"/>
  <c r="AD212" i="1"/>
  <c r="AE212" i="1"/>
  <c r="AF212" i="1"/>
  <c r="AG212" i="1"/>
  <c r="AH212" i="1"/>
  <c r="A213" i="1"/>
  <c r="B213" i="1"/>
  <c r="C213" i="1"/>
  <c r="D213" i="1"/>
  <c r="E213" i="1"/>
  <c r="F213" i="1"/>
  <c r="G213" i="1"/>
  <c r="H213" i="1"/>
  <c r="J213" i="1" s="1"/>
  <c r="I213" i="1"/>
  <c r="K213" i="1"/>
  <c r="L213" i="1"/>
  <c r="M213" i="1"/>
  <c r="N213" i="1"/>
  <c r="O213" i="1"/>
  <c r="P213" i="1"/>
  <c r="Q213" i="1"/>
  <c r="S213" i="1"/>
  <c r="V213" i="1"/>
  <c r="X213" i="1"/>
  <c r="Y213" i="1"/>
  <c r="Z213" i="1"/>
  <c r="AA213" i="1"/>
  <c r="AB213" i="1"/>
  <c r="AC213" i="1"/>
  <c r="AD213" i="1"/>
  <c r="AE213" i="1"/>
  <c r="AF213" i="1"/>
  <c r="AG213" i="1"/>
  <c r="AH213" i="1"/>
  <c r="A214" i="1"/>
  <c r="B214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S214" i="1"/>
  <c r="V214" i="1"/>
  <c r="X214" i="1"/>
  <c r="Y214" i="1"/>
  <c r="Z214" i="1"/>
  <c r="AA214" i="1"/>
  <c r="AB214" i="1"/>
  <c r="AC214" i="1"/>
  <c r="AD214" i="1"/>
  <c r="AE214" i="1"/>
  <c r="AF214" i="1"/>
  <c r="AG214" i="1"/>
  <c r="AH214" i="1"/>
  <c r="A215" i="1"/>
  <c r="B215" i="1"/>
  <c r="C215" i="1"/>
  <c r="D215" i="1"/>
  <c r="E215" i="1"/>
  <c r="F215" i="1"/>
  <c r="G215" i="1"/>
  <c r="H215" i="1"/>
  <c r="J215" i="1" s="1"/>
  <c r="I215" i="1"/>
  <c r="K215" i="1"/>
  <c r="L215" i="1"/>
  <c r="M215" i="1"/>
  <c r="N215" i="1"/>
  <c r="O215" i="1"/>
  <c r="P215" i="1"/>
  <c r="Q215" i="1"/>
  <c r="S215" i="1"/>
  <c r="V215" i="1"/>
  <c r="X215" i="1"/>
  <c r="Y215" i="1"/>
  <c r="Z215" i="1"/>
  <c r="AA215" i="1"/>
  <c r="AB215" i="1"/>
  <c r="AC215" i="1"/>
  <c r="AD215" i="1"/>
  <c r="AE215" i="1"/>
  <c r="AF215" i="1"/>
  <c r="AG215" i="1"/>
  <c r="AH215" i="1"/>
  <c r="A216" i="1"/>
  <c r="B216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S216" i="1"/>
  <c r="V216" i="1"/>
  <c r="X216" i="1"/>
  <c r="Y216" i="1"/>
  <c r="Z216" i="1"/>
  <c r="AA216" i="1"/>
  <c r="AB216" i="1"/>
  <c r="AC216" i="1"/>
  <c r="AD216" i="1"/>
  <c r="AE216" i="1"/>
  <c r="AF216" i="1"/>
  <c r="AG216" i="1"/>
  <c r="AH216" i="1"/>
  <c r="A217" i="1"/>
  <c r="B217" i="1"/>
  <c r="C217" i="1"/>
  <c r="D217" i="1"/>
  <c r="E217" i="1"/>
  <c r="F217" i="1"/>
  <c r="G217" i="1"/>
  <c r="H217" i="1"/>
  <c r="J217" i="1" s="1"/>
  <c r="I217" i="1"/>
  <c r="K217" i="1"/>
  <c r="L217" i="1"/>
  <c r="M217" i="1"/>
  <c r="N217" i="1"/>
  <c r="O217" i="1"/>
  <c r="P217" i="1"/>
  <c r="Q217" i="1"/>
  <c r="S217" i="1"/>
  <c r="V217" i="1"/>
  <c r="X217" i="1"/>
  <c r="Y217" i="1"/>
  <c r="Z217" i="1"/>
  <c r="AA217" i="1"/>
  <c r="AB217" i="1"/>
  <c r="AC217" i="1"/>
  <c r="AD217" i="1"/>
  <c r="AE217" i="1"/>
  <c r="AF217" i="1"/>
  <c r="AG217" i="1"/>
  <c r="AH217" i="1"/>
  <c r="A218" i="1"/>
  <c r="B218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S218" i="1"/>
  <c r="V218" i="1"/>
  <c r="X218" i="1"/>
  <c r="Y218" i="1"/>
  <c r="Z218" i="1"/>
  <c r="AA218" i="1"/>
  <c r="AB218" i="1"/>
  <c r="AC218" i="1"/>
  <c r="AD218" i="1"/>
  <c r="AE218" i="1"/>
  <c r="AF218" i="1"/>
  <c r="AG218" i="1"/>
  <c r="AH218" i="1"/>
  <c r="A219" i="1"/>
  <c r="B219" i="1"/>
  <c r="C219" i="1"/>
  <c r="D219" i="1"/>
  <c r="E219" i="1"/>
  <c r="F219" i="1"/>
  <c r="G219" i="1"/>
  <c r="H219" i="1"/>
  <c r="J219" i="1" s="1"/>
  <c r="I219" i="1"/>
  <c r="K219" i="1"/>
  <c r="L219" i="1"/>
  <c r="M219" i="1"/>
  <c r="N219" i="1"/>
  <c r="O219" i="1"/>
  <c r="P219" i="1"/>
  <c r="Q219" i="1"/>
  <c r="S219" i="1"/>
  <c r="V219" i="1"/>
  <c r="X219" i="1"/>
  <c r="Y219" i="1"/>
  <c r="Z219" i="1"/>
  <c r="AA219" i="1"/>
  <c r="AB219" i="1"/>
  <c r="AC219" i="1"/>
  <c r="AD219" i="1"/>
  <c r="AE219" i="1"/>
  <c r="AF219" i="1"/>
  <c r="AG219" i="1"/>
  <c r="AH219" i="1"/>
  <c r="A220" i="1"/>
  <c r="B220" i="1"/>
  <c r="C220" i="1"/>
  <c r="D220" i="1"/>
  <c r="E220" i="1"/>
  <c r="F220" i="1"/>
  <c r="G220" i="1"/>
  <c r="H220" i="1"/>
  <c r="I220" i="1"/>
  <c r="J220" i="1"/>
  <c r="K220" i="1"/>
  <c r="L220" i="1" s="1"/>
  <c r="M220" i="1"/>
  <c r="N220" i="1"/>
  <c r="O220" i="1"/>
  <c r="P220" i="1"/>
  <c r="Q220" i="1"/>
  <c r="S220" i="1"/>
  <c r="V220" i="1"/>
  <c r="X220" i="1"/>
  <c r="Y220" i="1"/>
  <c r="Z220" i="1"/>
  <c r="AA220" i="1"/>
  <c r="AB220" i="1"/>
  <c r="AC220" i="1"/>
  <c r="AD220" i="1"/>
  <c r="AE220" i="1"/>
  <c r="AF220" i="1"/>
  <c r="AG220" i="1"/>
  <c r="AH220" i="1"/>
  <c r="A221" i="1"/>
  <c r="B221" i="1"/>
  <c r="C221" i="1"/>
  <c r="D221" i="1"/>
  <c r="E221" i="1"/>
  <c r="F221" i="1"/>
  <c r="G221" i="1"/>
  <c r="H221" i="1"/>
  <c r="J221" i="1" s="1"/>
  <c r="I221" i="1"/>
  <c r="K221" i="1"/>
  <c r="L221" i="1"/>
  <c r="M221" i="1"/>
  <c r="N221" i="1"/>
  <c r="O221" i="1"/>
  <c r="P221" i="1"/>
  <c r="Q221" i="1"/>
  <c r="S221" i="1"/>
  <c r="V221" i="1"/>
  <c r="X221" i="1"/>
  <c r="Y221" i="1"/>
  <c r="Z221" i="1"/>
  <c r="AA221" i="1"/>
  <c r="AB221" i="1"/>
  <c r="AC221" i="1"/>
  <c r="AD221" i="1"/>
  <c r="AE221" i="1"/>
  <c r="AF221" i="1"/>
  <c r="AG221" i="1"/>
  <c r="AH221" i="1"/>
  <c r="A222" i="1"/>
  <c r="B222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S222" i="1"/>
  <c r="V222" i="1"/>
  <c r="X222" i="1"/>
  <c r="Y222" i="1"/>
  <c r="Z222" i="1"/>
  <c r="AA222" i="1"/>
  <c r="AB222" i="1"/>
  <c r="AC222" i="1"/>
  <c r="AD222" i="1"/>
  <c r="AE222" i="1"/>
  <c r="AF222" i="1"/>
  <c r="AG222" i="1"/>
  <c r="AH222" i="1"/>
  <c r="A223" i="1"/>
  <c r="B223" i="1"/>
  <c r="C223" i="1"/>
  <c r="D223" i="1"/>
  <c r="E223" i="1"/>
  <c r="F223" i="1"/>
  <c r="G223" i="1"/>
  <c r="H223" i="1"/>
  <c r="J223" i="1" s="1"/>
  <c r="I223" i="1"/>
  <c r="K223" i="1"/>
  <c r="L223" i="1"/>
  <c r="M223" i="1"/>
  <c r="N223" i="1"/>
  <c r="O223" i="1"/>
  <c r="P223" i="1"/>
  <c r="Q223" i="1"/>
  <c r="S223" i="1"/>
  <c r="V223" i="1"/>
  <c r="X223" i="1"/>
  <c r="Y223" i="1"/>
  <c r="Z223" i="1"/>
  <c r="AA223" i="1"/>
  <c r="AB223" i="1"/>
  <c r="AC223" i="1"/>
  <c r="AD223" i="1"/>
  <c r="AE223" i="1"/>
  <c r="AF223" i="1"/>
  <c r="AG223" i="1"/>
  <c r="AH223" i="1"/>
  <c r="A224" i="1"/>
  <c r="B224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S224" i="1"/>
  <c r="V224" i="1"/>
  <c r="X224" i="1"/>
  <c r="Y224" i="1"/>
  <c r="Z224" i="1"/>
  <c r="AA224" i="1"/>
  <c r="AB224" i="1"/>
  <c r="AC224" i="1"/>
  <c r="AD224" i="1"/>
  <c r="AE224" i="1"/>
  <c r="AF224" i="1"/>
  <c r="AG224" i="1"/>
  <c r="AH224" i="1"/>
  <c r="A225" i="1"/>
  <c r="B225" i="1"/>
  <c r="C225" i="1"/>
  <c r="D225" i="1"/>
  <c r="E225" i="1"/>
  <c r="F225" i="1"/>
  <c r="G225" i="1"/>
  <c r="H225" i="1"/>
  <c r="J225" i="1" s="1"/>
  <c r="I225" i="1"/>
  <c r="K225" i="1"/>
  <c r="L225" i="1"/>
  <c r="M225" i="1"/>
  <c r="N225" i="1"/>
  <c r="O225" i="1"/>
  <c r="P225" i="1"/>
  <c r="Q225" i="1"/>
  <c r="S225" i="1"/>
  <c r="V225" i="1"/>
  <c r="X225" i="1"/>
  <c r="Y225" i="1"/>
  <c r="Z225" i="1"/>
  <c r="AA225" i="1"/>
  <c r="AB225" i="1"/>
  <c r="AC225" i="1"/>
  <c r="AD225" i="1"/>
  <c r="AE225" i="1"/>
  <c r="AF225" i="1"/>
  <c r="AG225" i="1"/>
  <c r="AH225" i="1"/>
  <c r="A226" i="1"/>
  <c r="B226" i="1"/>
  <c r="C226" i="1"/>
  <c r="D226" i="1"/>
  <c r="E226" i="1"/>
  <c r="F226" i="1"/>
  <c r="G226" i="1"/>
  <c r="H226" i="1"/>
  <c r="I226" i="1"/>
  <c r="J226" i="1"/>
  <c r="K226" i="1"/>
  <c r="L226" i="1" s="1"/>
  <c r="M226" i="1"/>
  <c r="N226" i="1"/>
  <c r="O226" i="1"/>
  <c r="P226" i="1"/>
  <c r="Q226" i="1"/>
  <c r="S226" i="1"/>
  <c r="V226" i="1"/>
  <c r="X226" i="1"/>
  <c r="Y226" i="1"/>
  <c r="Z226" i="1"/>
  <c r="AA226" i="1"/>
  <c r="AB226" i="1"/>
  <c r="AC226" i="1"/>
  <c r="AD226" i="1"/>
  <c r="AE226" i="1"/>
  <c r="AF226" i="1"/>
  <c r="AG226" i="1"/>
  <c r="AH226" i="1"/>
  <c r="A227" i="1"/>
  <c r="B227" i="1"/>
  <c r="C227" i="1"/>
  <c r="D227" i="1"/>
  <c r="E227" i="1"/>
  <c r="F227" i="1"/>
  <c r="G227" i="1"/>
  <c r="H227" i="1"/>
  <c r="J227" i="1" s="1"/>
  <c r="I227" i="1"/>
  <c r="K227" i="1"/>
  <c r="L227" i="1"/>
  <c r="M227" i="1"/>
  <c r="N227" i="1"/>
  <c r="O227" i="1"/>
  <c r="P227" i="1"/>
  <c r="Q227" i="1"/>
  <c r="S227" i="1"/>
  <c r="V227" i="1"/>
  <c r="X227" i="1"/>
  <c r="Y227" i="1"/>
  <c r="Z227" i="1"/>
  <c r="AA227" i="1"/>
  <c r="AB227" i="1"/>
  <c r="AC227" i="1"/>
  <c r="AD227" i="1"/>
  <c r="AE227" i="1"/>
  <c r="AF227" i="1"/>
  <c r="AG227" i="1"/>
  <c r="AH227" i="1"/>
  <c r="A228" i="1"/>
  <c r="B228" i="1"/>
  <c r="C228" i="1"/>
  <c r="D228" i="1"/>
  <c r="E228" i="1"/>
  <c r="F228" i="1"/>
  <c r="G228" i="1"/>
  <c r="H228" i="1"/>
  <c r="I228" i="1"/>
  <c r="J228" i="1"/>
  <c r="K228" i="1"/>
  <c r="L228" i="1" s="1"/>
  <c r="M228" i="1"/>
  <c r="N228" i="1"/>
  <c r="O228" i="1"/>
  <c r="P228" i="1"/>
  <c r="Q228" i="1"/>
  <c r="S228" i="1"/>
  <c r="V228" i="1"/>
  <c r="X228" i="1"/>
  <c r="Y228" i="1"/>
  <c r="Z228" i="1"/>
  <c r="AA228" i="1"/>
  <c r="AB228" i="1"/>
  <c r="AC228" i="1"/>
  <c r="AD228" i="1"/>
  <c r="AE228" i="1"/>
  <c r="AF228" i="1"/>
  <c r="AG228" i="1"/>
  <c r="AH228" i="1"/>
  <c r="A229" i="1"/>
  <c r="B229" i="1"/>
  <c r="C229" i="1"/>
  <c r="D229" i="1"/>
  <c r="E229" i="1"/>
  <c r="F229" i="1"/>
  <c r="G229" i="1"/>
  <c r="H229" i="1"/>
  <c r="J229" i="1" s="1"/>
  <c r="I229" i="1"/>
  <c r="K229" i="1"/>
  <c r="L229" i="1"/>
  <c r="M229" i="1"/>
  <c r="N229" i="1"/>
  <c r="O229" i="1"/>
  <c r="P229" i="1"/>
  <c r="Q229" i="1"/>
  <c r="S229" i="1"/>
  <c r="V229" i="1"/>
  <c r="X229" i="1"/>
  <c r="Y229" i="1"/>
  <c r="Z229" i="1"/>
  <c r="AA229" i="1"/>
  <c r="AB229" i="1"/>
  <c r="AC229" i="1"/>
  <c r="AD229" i="1"/>
  <c r="AE229" i="1"/>
  <c r="AF229" i="1"/>
  <c r="AG229" i="1"/>
  <c r="AH229" i="1"/>
  <c r="A230" i="1"/>
  <c r="B230" i="1"/>
  <c r="C230" i="1"/>
  <c r="D230" i="1"/>
  <c r="E230" i="1"/>
  <c r="F230" i="1"/>
  <c r="G230" i="1"/>
  <c r="H230" i="1"/>
  <c r="I230" i="1"/>
  <c r="J230" i="1"/>
  <c r="K230" i="1"/>
  <c r="L230" i="1" s="1"/>
  <c r="M230" i="1"/>
  <c r="N230" i="1"/>
  <c r="O230" i="1"/>
  <c r="P230" i="1"/>
  <c r="Q230" i="1"/>
  <c r="S230" i="1"/>
  <c r="V230" i="1"/>
  <c r="X230" i="1"/>
  <c r="Y230" i="1"/>
  <c r="Z230" i="1"/>
  <c r="AA230" i="1"/>
  <c r="AB230" i="1"/>
  <c r="AC230" i="1"/>
  <c r="AD230" i="1"/>
  <c r="AE230" i="1"/>
  <c r="AF230" i="1"/>
  <c r="AG230" i="1"/>
  <c r="AH230" i="1"/>
  <c r="A231" i="1"/>
  <c r="B231" i="1"/>
  <c r="C231" i="1"/>
  <c r="D231" i="1"/>
  <c r="E231" i="1"/>
  <c r="F231" i="1"/>
  <c r="G231" i="1"/>
  <c r="H231" i="1"/>
  <c r="J231" i="1" s="1"/>
  <c r="I231" i="1"/>
  <c r="K231" i="1"/>
  <c r="L231" i="1"/>
  <c r="M231" i="1"/>
  <c r="N231" i="1"/>
  <c r="O231" i="1"/>
  <c r="P231" i="1"/>
  <c r="Q231" i="1"/>
  <c r="S231" i="1"/>
  <c r="V231" i="1"/>
  <c r="X231" i="1"/>
  <c r="Y231" i="1"/>
  <c r="Z231" i="1"/>
  <c r="AA231" i="1"/>
  <c r="AB231" i="1"/>
  <c r="AC231" i="1"/>
  <c r="AD231" i="1"/>
  <c r="AE231" i="1"/>
  <c r="AF231" i="1"/>
  <c r="AG231" i="1"/>
  <c r="AH231" i="1"/>
  <c r="A232" i="1"/>
  <c r="B232" i="1"/>
  <c r="C232" i="1"/>
  <c r="D232" i="1"/>
  <c r="E232" i="1"/>
  <c r="F232" i="1"/>
  <c r="G232" i="1"/>
  <c r="H232" i="1"/>
  <c r="I232" i="1"/>
  <c r="J232" i="1"/>
  <c r="K232" i="1"/>
  <c r="L232" i="1" s="1"/>
  <c r="M232" i="1"/>
  <c r="N232" i="1"/>
  <c r="O232" i="1"/>
  <c r="P232" i="1"/>
  <c r="Q232" i="1"/>
  <c r="S232" i="1"/>
  <c r="V232" i="1"/>
  <c r="X232" i="1"/>
  <c r="Y232" i="1"/>
  <c r="Z232" i="1"/>
  <c r="AA232" i="1"/>
  <c r="AB232" i="1"/>
  <c r="AC232" i="1"/>
  <c r="AD232" i="1"/>
  <c r="AE232" i="1"/>
  <c r="AF232" i="1"/>
  <c r="AG232" i="1"/>
  <c r="AH232" i="1"/>
  <c r="A233" i="1"/>
  <c r="B233" i="1"/>
  <c r="C233" i="1"/>
  <c r="D233" i="1"/>
  <c r="E233" i="1"/>
  <c r="F233" i="1"/>
  <c r="G233" i="1"/>
  <c r="H233" i="1"/>
  <c r="J233" i="1" s="1"/>
  <c r="I233" i="1"/>
  <c r="K233" i="1"/>
  <c r="L233" i="1"/>
  <c r="M233" i="1"/>
  <c r="N233" i="1"/>
  <c r="O233" i="1"/>
  <c r="P233" i="1"/>
  <c r="Q233" i="1"/>
  <c r="S233" i="1"/>
  <c r="V233" i="1"/>
  <c r="X233" i="1"/>
  <c r="Y233" i="1"/>
  <c r="Z233" i="1"/>
  <c r="AA233" i="1"/>
  <c r="AB233" i="1"/>
  <c r="AC233" i="1"/>
  <c r="AD233" i="1"/>
  <c r="AE233" i="1"/>
  <c r="AF233" i="1"/>
  <c r="AG233" i="1"/>
  <c r="AH233" i="1"/>
  <c r="A234" i="1"/>
  <c r="B234" i="1"/>
  <c r="C234" i="1"/>
  <c r="D234" i="1"/>
  <c r="E234" i="1"/>
  <c r="F234" i="1"/>
  <c r="G234" i="1"/>
  <c r="H234" i="1"/>
  <c r="I234" i="1"/>
  <c r="J234" i="1"/>
  <c r="K234" i="1"/>
  <c r="L234" i="1" s="1"/>
  <c r="M234" i="1"/>
  <c r="N234" i="1"/>
  <c r="O234" i="1"/>
  <c r="P234" i="1"/>
  <c r="Q234" i="1"/>
  <c r="S234" i="1"/>
  <c r="V234" i="1"/>
  <c r="X234" i="1"/>
  <c r="Y234" i="1"/>
  <c r="Z234" i="1"/>
  <c r="AA234" i="1"/>
  <c r="AB234" i="1"/>
  <c r="AC234" i="1"/>
  <c r="AD234" i="1"/>
  <c r="AE234" i="1"/>
  <c r="AF234" i="1"/>
  <c r="AG234" i="1"/>
  <c r="AH234" i="1"/>
  <c r="A235" i="1"/>
  <c r="B235" i="1"/>
  <c r="C235" i="1"/>
  <c r="D235" i="1"/>
  <c r="E235" i="1"/>
  <c r="F235" i="1"/>
  <c r="G235" i="1"/>
  <c r="H235" i="1"/>
  <c r="J235" i="1" s="1"/>
  <c r="I235" i="1"/>
  <c r="K235" i="1"/>
  <c r="L235" i="1"/>
  <c r="M235" i="1"/>
  <c r="N235" i="1"/>
  <c r="O235" i="1"/>
  <c r="P235" i="1"/>
  <c r="Q235" i="1"/>
  <c r="S235" i="1"/>
  <c r="V235" i="1"/>
  <c r="X235" i="1"/>
  <c r="Y235" i="1"/>
  <c r="Z235" i="1"/>
  <c r="AA235" i="1"/>
  <c r="AB235" i="1"/>
  <c r="AC235" i="1"/>
  <c r="AD235" i="1"/>
  <c r="AE235" i="1"/>
  <c r="AF235" i="1"/>
  <c r="AG235" i="1"/>
  <c r="AH235" i="1"/>
  <c r="A236" i="1"/>
  <c r="B236" i="1"/>
  <c r="C236" i="1"/>
  <c r="D236" i="1"/>
  <c r="E236" i="1"/>
  <c r="F236" i="1"/>
  <c r="G236" i="1"/>
  <c r="H236" i="1"/>
  <c r="I236" i="1"/>
  <c r="J236" i="1"/>
  <c r="K236" i="1"/>
  <c r="L236" i="1" s="1"/>
  <c r="M236" i="1"/>
  <c r="N236" i="1"/>
  <c r="O236" i="1"/>
  <c r="P236" i="1"/>
  <c r="Q236" i="1"/>
  <c r="S236" i="1"/>
  <c r="V236" i="1"/>
  <c r="X236" i="1"/>
  <c r="Y236" i="1"/>
  <c r="Z236" i="1"/>
  <c r="AA236" i="1"/>
  <c r="AB236" i="1"/>
  <c r="AC236" i="1"/>
  <c r="AD236" i="1"/>
  <c r="AE236" i="1"/>
  <c r="AF236" i="1"/>
  <c r="AG236" i="1"/>
  <c r="AH236" i="1"/>
  <c r="A237" i="1"/>
  <c r="B237" i="1"/>
  <c r="C237" i="1"/>
  <c r="D237" i="1"/>
  <c r="E237" i="1"/>
  <c r="F237" i="1"/>
  <c r="G237" i="1"/>
  <c r="H237" i="1"/>
  <c r="J237" i="1" s="1"/>
  <c r="I237" i="1"/>
  <c r="K237" i="1"/>
  <c r="L237" i="1"/>
  <c r="M237" i="1"/>
  <c r="N237" i="1"/>
  <c r="O237" i="1"/>
  <c r="P237" i="1"/>
  <c r="Q237" i="1"/>
  <c r="S237" i="1"/>
  <c r="V237" i="1"/>
  <c r="X237" i="1"/>
  <c r="Y237" i="1"/>
  <c r="Z237" i="1"/>
  <c r="AA237" i="1"/>
  <c r="AB237" i="1"/>
  <c r="AC237" i="1"/>
  <c r="AD237" i="1"/>
  <c r="AE237" i="1"/>
  <c r="AF237" i="1"/>
  <c r="AG237" i="1"/>
  <c r="AH237" i="1"/>
  <c r="A238" i="1"/>
  <c r="B238" i="1"/>
  <c r="C238" i="1"/>
  <c r="D238" i="1"/>
  <c r="E238" i="1"/>
  <c r="F238" i="1"/>
  <c r="G238" i="1"/>
  <c r="H238" i="1"/>
  <c r="I238" i="1"/>
  <c r="J238" i="1"/>
  <c r="K238" i="1"/>
  <c r="L238" i="1" s="1"/>
  <c r="M238" i="1"/>
  <c r="N238" i="1"/>
  <c r="O238" i="1"/>
  <c r="P238" i="1"/>
  <c r="Q238" i="1"/>
  <c r="S238" i="1"/>
  <c r="V238" i="1"/>
  <c r="X238" i="1"/>
  <c r="Y238" i="1"/>
  <c r="Z238" i="1"/>
  <c r="AA238" i="1"/>
  <c r="AB238" i="1"/>
  <c r="AC238" i="1"/>
  <c r="AD238" i="1"/>
  <c r="AE238" i="1"/>
  <c r="AF238" i="1"/>
  <c r="AG238" i="1"/>
  <c r="AH238" i="1"/>
  <c r="A239" i="1"/>
  <c r="B239" i="1"/>
  <c r="C239" i="1"/>
  <c r="D239" i="1"/>
  <c r="E239" i="1"/>
  <c r="F239" i="1"/>
  <c r="G239" i="1"/>
  <c r="H239" i="1"/>
  <c r="J239" i="1" s="1"/>
  <c r="I239" i="1"/>
  <c r="K239" i="1"/>
  <c r="L239" i="1"/>
  <c r="M239" i="1"/>
  <c r="N239" i="1"/>
  <c r="O239" i="1"/>
  <c r="P239" i="1"/>
  <c r="Q239" i="1"/>
  <c r="S239" i="1"/>
  <c r="V239" i="1"/>
  <c r="X239" i="1"/>
  <c r="Y239" i="1"/>
  <c r="Z239" i="1"/>
  <c r="AA239" i="1"/>
  <c r="AB239" i="1"/>
  <c r="AC239" i="1"/>
  <c r="AD239" i="1"/>
  <c r="AE239" i="1"/>
  <c r="AF239" i="1"/>
  <c r="AG239" i="1"/>
  <c r="AH239" i="1"/>
  <c r="A240" i="1"/>
  <c r="B240" i="1"/>
  <c r="C240" i="1"/>
  <c r="D240" i="1"/>
  <c r="E240" i="1"/>
  <c r="F240" i="1"/>
  <c r="G240" i="1"/>
  <c r="H240" i="1"/>
  <c r="I240" i="1"/>
  <c r="J240" i="1"/>
  <c r="K240" i="1"/>
  <c r="L240" i="1" s="1"/>
  <c r="M240" i="1"/>
  <c r="N240" i="1"/>
  <c r="O240" i="1"/>
  <c r="P240" i="1"/>
  <c r="Q240" i="1"/>
  <c r="S240" i="1"/>
  <c r="V240" i="1"/>
  <c r="X240" i="1"/>
  <c r="Y240" i="1"/>
  <c r="Z240" i="1"/>
  <c r="AA240" i="1"/>
  <c r="AB240" i="1"/>
  <c r="AC240" i="1"/>
  <c r="AD240" i="1"/>
  <c r="AE240" i="1"/>
  <c r="AF240" i="1"/>
  <c r="AG240" i="1"/>
  <c r="AH240" i="1"/>
  <c r="A241" i="1"/>
  <c r="B241" i="1"/>
  <c r="C241" i="1"/>
  <c r="D241" i="1"/>
  <c r="E241" i="1"/>
  <c r="F241" i="1"/>
  <c r="G241" i="1"/>
  <c r="H241" i="1"/>
  <c r="J241" i="1" s="1"/>
  <c r="I241" i="1"/>
  <c r="K241" i="1"/>
  <c r="L241" i="1"/>
  <c r="M241" i="1"/>
  <c r="N241" i="1"/>
  <c r="O241" i="1"/>
  <c r="P241" i="1"/>
  <c r="Q241" i="1"/>
  <c r="S241" i="1"/>
  <c r="V241" i="1"/>
  <c r="X241" i="1"/>
  <c r="Y241" i="1"/>
  <c r="Z241" i="1"/>
  <c r="AA241" i="1"/>
  <c r="AB241" i="1"/>
  <c r="AC241" i="1"/>
  <c r="AD241" i="1"/>
  <c r="AE241" i="1"/>
  <c r="AF241" i="1"/>
  <c r="AG241" i="1"/>
  <c r="AH241" i="1"/>
  <c r="A242" i="1"/>
  <c r="B242" i="1"/>
  <c r="C242" i="1"/>
  <c r="D242" i="1"/>
  <c r="E242" i="1"/>
  <c r="F242" i="1"/>
  <c r="G242" i="1"/>
  <c r="H242" i="1"/>
  <c r="I242" i="1"/>
  <c r="J242" i="1"/>
  <c r="K242" i="1"/>
  <c r="L242" i="1" s="1"/>
  <c r="M242" i="1"/>
  <c r="N242" i="1"/>
  <c r="O242" i="1"/>
  <c r="P242" i="1"/>
  <c r="Q242" i="1"/>
  <c r="S242" i="1"/>
  <c r="V242" i="1"/>
  <c r="X242" i="1"/>
  <c r="Y242" i="1"/>
  <c r="Z242" i="1"/>
  <c r="AA242" i="1"/>
  <c r="AB242" i="1"/>
  <c r="AC242" i="1"/>
  <c r="AD242" i="1"/>
  <c r="AE242" i="1"/>
  <c r="AF242" i="1"/>
  <c r="AG242" i="1"/>
  <c r="AH242" i="1"/>
  <c r="A243" i="1"/>
  <c r="B243" i="1"/>
  <c r="C243" i="1"/>
  <c r="D243" i="1"/>
  <c r="E243" i="1"/>
  <c r="F243" i="1"/>
  <c r="G243" i="1"/>
  <c r="H243" i="1"/>
  <c r="J243" i="1" s="1"/>
  <c r="I243" i="1"/>
  <c r="K243" i="1"/>
  <c r="L243" i="1"/>
  <c r="M243" i="1"/>
  <c r="N243" i="1"/>
  <c r="O243" i="1"/>
  <c r="P243" i="1"/>
  <c r="Q243" i="1"/>
  <c r="S243" i="1"/>
  <c r="V243" i="1"/>
  <c r="X243" i="1"/>
  <c r="Y243" i="1"/>
  <c r="Z243" i="1"/>
  <c r="AA243" i="1"/>
  <c r="AB243" i="1"/>
  <c r="AC243" i="1"/>
  <c r="AD243" i="1"/>
  <c r="AE243" i="1"/>
  <c r="AF243" i="1"/>
  <c r="AG243" i="1"/>
  <c r="AH243" i="1"/>
  <c r="A244" i="1"/>
  <c r="B244" i="1"/>
  <c r="C244" i="1"/>
  <c r="D244" i="1"/>
  <c r="E244" i="1"/>
  <c r="F244" i="1"/>
  <c r="G244" i="1"/>
  <c r="H244" i="1"/>
  <c r="I244" i="1"/>
  <c r="J244" i="1"/>
  <c r="K244" i="1"/>
  <c r="L244" i="1" s="1"/>
  <c r="M244" i="1"/>
  <c r="N244" i="1"/>
  <c r="O244" i="1"/>
  <c r="P244" i="1"/>
  <c r="Q244" i="1"/>
  <c r="S244" i="1"/>
  <c r="V244" i="1"/>
  <c r="X244" i="1"/>
  <c r="Y244" i="1"/>
  <c r="Z244" i="1"/>
  <c r="AA244" i="1"/>
  <c r="AB244" i="1"/>
  <c r="AC244" i="1"/>
  <c r="AD244" i="1"/>
  <c r="AE244" i="1"/>
  <c r="AF244" i="1"/>
  <c r="AG244" i="1"/>
  <c r="AH244" i="1"/>
  <c r="A245" i="1"/>
  <c r="B245" i="1"/>
  <c r="C245" i="1"/>
  <c r="D245" i="1"/>
  <c r="E245" i="1"/>
  <c r="F245" i="1"/>
  <c r="G245" i="1"/>
  <c r="H245" i="1"/>
  <c r="J245" i="1" s="1"/>
  <c r="I245" i="1"/>
  <c r="K245" i="1"/>
  <c r="L245" i="1"/>
  <c r="M245" i="1"/>
  <c r="N245" i="1"/>
  <c r="O245" i="1"/>
  <c r="P245" i="1"/>
  <c r="Q245" i="1"/>
  <c r="S245" i="1"/>
  <c r="V245" i="1"/>
  <c r="X245" i="1"/>
  <c r="Y245" i="1"/>
  <c r="Z245" i="1"/>
  <c r="AA245" i="1"/>
  <c r="AB245" i="1"/>
  <c r="AC245" i="1"/>
  <c r="AD245" i="1"/>
  <c r="AE245" i="1"/>
  <c r="AF245" i="1"/>
  <c r="AG245" i="1"/>
  <c r="AH245" i="1"/>
  <c r="A246" i="1"/>
  <c r="B246" i="1"/>
  <c r="C246" i="1"/>
  <c r="D246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S246" i="1"/>
  <c r="V246" i="1"/>
  <c r="X246" i="1"/>
  <c r="Y246" i="1"/>
  <c r="Z246" i="1"/>
  <c r="AA246" i="1"/>
  <c r="AB246" i="1"/>
  <c r="AC246" i="1"/>
  <c r="AD246" i="1"/>
  <c r="AE246" i="1"/>
  <c r="AF246" i="1"/>
  <c r="AG246" i="1"/>
  <c r="AH246" i="1"/>
  <c r="A247" i="1"/>
  <c r="B247" i="1"/>
  <c r="C247" i="1"/>
  <c r="D247" i="1"/>
  <c r="E247" i="1"/>
  <c r="F247" i="1"/>
  <c r="G247" i="1"/>
  <c r="H247" i="1"/>
  <c r="J247" i="1" s="1"/>
  <c r="I247" i="1"/>
  <c r="K247" i="1"/>
  <c r="L247" i="1"/>
  <c r="M247" i="1"/>
  <c r="N247" i="1"/>
  <c r="O247" i="1"/>
  <c r="P247" i="1"/>
  <c r="Q247" i="1"/>
  <c r="S247" i="1"/>
  <c r="V247" i="1"/>
  <c r="X247" i="1"/>
  <c r="Y247" i="1"/>
  <c r="Z247" i="1"/>
  <c r="AA247" i="1"/>
  <c r="AB247" i="1"/>
  <c r="AC247" i="1"/>
  <c r="AD247" i="1"/>
  <c r="AE247" i="1"/>
  <c r="AF247" i="1"/>
  <c r="AG247" i="1"/>
  <c r="AH247" i="1"/>
  <c r="A248" i="1"/>
  <c r="B248" i="1"/>
  <c r="C248" i="1"/>
  <c r="D248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S248" i="1"/>
  <c r="V248" i="1"/>
  <c r="X248" i="1"/>
  <c r="Y248" i="1"/>
  <c r="Z248" i="1"/>
  <c r="AA248" i="1"/>
  <c r="AB248" i="1"/>
  <c r="AC248" i="1"/>
  <c r="AD248" i="1"/>
  <c r="AE248" i="1"/>
  <c r="AF248" i="1"/>
  <c r="AG248" i="1"/>
  <c r="AH248" i="1"/>
  <c r="A249" i="1"/>
  <c r="B249" i="1"/>
  <c r="C249" i="1"/>
  <c r="D249" i="1"/>
  <c r="E249" i="1"/>
  <c r="F249" i="1"/>
  <c r="G249" i="1"/>
  <c r="H249" i="1"/>
  <c r="J249" i="1" s="1"/>
  <c r="I249" i="1"/>
  <c r="K249" i="1"/>
  <c r="L249" i="1"/>
  <c r="M249" i="1"/>
  <c r="N249" i="1"/>
  <c r="O249" i="1"/>
  <c r="P249" i="1"/>
  <c r="Q249" i="1"/>
  <c r="S249" i="1"/>
  <c r="V249" i="1"/>
  <c r="X249" i="1"/>
  <c r="Y249" i="1"/>
  <c r="Z249" i="1"/>
  <c r="AA249" i="1"/>
  <c r="AB249" i="1"/>
  <c r="AC249" i="1"/>
  <c r="AD249" i="1"/>
  <c r="AE249" i="1"/>
  <c r="AF249" i="1"/>
  <c r="AG249" i="1"/>
  <c r="AH249" i="1"/>
  <c r="A250" i="1"/>
  <c r="B250" i="1"/>
  <c r="C250" i="1"/>
  <c r="D250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S250" i="1"/>
  <c r="V250" i="1"/>
  <c r="X250" i="1"/>
  <c r="Y250" i="1"/>
  <c r="Z250" i="1"/>
  <c r="AA250" i="1"/>
  <c r="AB250" i="1"/>
  <c r="AC250" i="1"/>
  <c r="AD250" i="1"/>
  <c r="AE250" i="1"/>
  <c r="AF250" i="1"/>
  <c r="AG250" i="1"/>
  <c r="AH250" i="1"/>
  <c r="A251" i="1"/>
  <c r="B251" i="1"/>
  <c r="C251" i="1"/>
  <c r="D251" i="1"/>
  <c r="E251" i="1"/>
  <c r="F251" i="1"/>
  <c r="G251" i="1"/>
  <c r="H251" i="1"/>
  <c r="J251" i="1" s="1"/>
  <c r="I251" i="1"/>
  <c r="K251" i="1"/>
  <c r="L251" i="1"/>
  <c r="M251" i="1"/>
  <c r="N251" i="1"/>
  <c r="O251" i="1"/>
  <c r="P251" i="1"/>
  <c r="Q251" i="1"/>
  <c r="S251" i="1"/>
  <c r="V251" i="1"/>
  <c r="X251" i="1"/>
  <c r="Y251" i="1"/>
  <c r="Z251" i="1"/>
  <c r="AA251" i="1"/>
  <c r="AB251" i="1"/>
  <c r="AC251" i="1"/>
  <c r="AD251" i="1"/>
  <c r="AE251" i="1"/>
  <c r="AF251" i="1"/>
  <c r="AG251" i="1"/>
  <c r="AH251" i="1"/>
  <c r="A252" i="1"/>
  <c r="B252" i="1"/>
  <c r="C252" i="1"/>
  <c r="D252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S252" i="1"/>
  <c r="V252" i="1"/>
  <c r="X252" i="1"/>
  <c r="Y252" i="1"/>
  <c r="Z252" i="1"/>
  <c r="AA252" i="1"/>
  <c r="AB252" i="1"/>
  <c r="AC252" i="1"/>
  <c r="AD252" i="1"/>
  <c r="AE252" i="1"/>
  <c r="AF252" i="1"/>
  <c r="AG252" i="1"/>
  <c r="AH252" i="1"/>
  <c r="A253" i="1"/>
  <c r="B253" i="1"/>
  <c r="C253" i="1"/>
  <c r="D253" i="1"/>
  <c r="E253" i="1"/>
  <c r="F253" i="1"/>
  <c r="G253" i="1"/>
  <c r="H253" i="1"/>
  <c r="J253" i="1" s="1"/>
  <c r="I253" i="1"/>
  <c r="K253" i="1"/>
  <c r="L253" i="1"/>
  <c r="M253" i="1"/>
  <c r="N253" i="1"/>
  <c r="O253" i="1"/>
  <c r="P253" i="1"/>
  <c r="Q253" i="1"/>
  <c r="S253" i="1"/>
  <c r="V253" i="1"/>
  <c r="X253" i="1"/>
  <c r="Y253" i="1"/>
  <c r="Z253" i="1"/>
  <c r="AA253" i="1"/>
  <c r="AB253" i="1"/>
  <c r="AC253" i="1"/>
  <c r="AD253" i="1"/>
  <c r="AE253" i="1"/>
  <c r="AF253" i="1"/>
  <c r="AG253" i="1"/>
  <c r="AH253" i="1"/>
  <c r="A254" i="1"/>
  <c r="B254" i="1"/>
  <c r="C254" i="1"/>
  <c r="D254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S254" i="1"/>
  <c r="V254" i="1"/>
  <c r="X254" i="1"/>
  <c r="Y254" i="1"/>
  <c r="Z254" i="1"/>
  <c r="AA254" i="1"/>
  <c r="AB254" i="1"/>
  <c r="AC254" i="1"/>
  <c r="AD254" i="1"/>
  <c r="AE254" i="1"/>
  <c r="AF254" i="1"/>
  <c r="AG254" i="1"/>
  <c r="AH254" i="1"/>
  <c r="A255" i="1"/>
  <c r="B255" i="1"/>
  <c r="C255" i="1"/>
  <c r="D255" i="1"/>
  <c r="E255" i="1"/>
  <c r="F255" i="1"/>
  <c r="G255" i="1"/>
  <c r="H255" i="1"/>
  <c r="J255" i="1" s="1"/>
  <c r="I255" i="1"/>
  <c r="K255" i="1"/>
  <c r="L255" i="1"/>
  <c r="M255" i="1"/>
  <c r="N255" i="1"/>
  <c r="O255" i="1"/>
  <c r="P255" i="1"/>
  <c r="Q255" i="1"/>
  <c r="S255" i="1"/>
  <c r="V255" i="1"/>
  <c r="X255" i="1"/>
  <c r="Y255" i="1"/>
  <c r="Z255" i="1"/>
  <c r="AA255" i="1"/>
  <c r="AB255" i="1"/>
  <c r="AC255" i="1"/>
  <c r="AD255" i="1"/>
  <c r="AE255" i="1"/>
  <c r="AF255" i="1"/>
  <c r="AG255" i="1"/>
  <c r="AH255" i="1"/>
  <c r="A256" i="1"/>
  <c r="B256" i="1"/>
  <c r="C256" i="1"/>
  <c r="D256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S256" i="1"/>
  <c r="V256" i="1"/>
  <c r="X256" i="1"/>
  <c r="Y256" i="1"/>
  <c r="Z256" i="1"/>
  <c r="AA256" i="1"/>
  <c r="AB256" i="1"/>
  <c r="AC256" i="1"/>
  <c r="AD256" i="1"/>
  <c r="AE256" i="1"/>
  <c r="AF256" i="1"/>
  <c r="AG256" i="1"/>
  <c r="AH256" i="1"/>
  <c r="A257" i="1"/>
  <c r="B257" i="1"/>
  <c r="C257" i="1"/>
  <c r="D257" i="1"/>
  <c r="E257" i="1"/>
  <c r="F257" i="1"/>
  <c r="G257" i="1"/>
  <c r="H257" i="1"/>
  <c r="J257" i="1" s="1"/>
  <c r="I257" i="1"/>
  <c r="K257" i="1"/>
  <c r="L257" i="1"/>
  <c r="M257" i="1"/>
  <c r="N257" i="1"/>
  <c r="O257" i="1"/>
  <c r="P257" i="1"/>
  <c r="Q257" i="1"/>
  <c r="S257" i="1"/>
  <c r="V257" i="1"/>
  <c r="X257" i="1"/>
  <c r="Y257" i="1"/>
  <c r="Z257" i="1"/>
  <c r="AA257" i="1"/>
  <c r="AB257" i="1"/>
  <c r="AC257" i="1"/>
  <c r="AD257" i="1"/>
  <c r="AE257" i="1"/>
  <c r="AF257" i="1"/>
  <c r="AG257" i="1"/>
  <c r="AH257" i="1"/>
  <c r="A258" i="1"/>
  <c r="B258" i="1"/>
  <c r="C258" i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S258" i="1"/>
  <c r="V258" i="1"/>
  <c r="X258" i="1"/>
  <c r="Y258" i="1"/>
  <c r="Z258" i="1"/>
  <c r="AA258" i="1"/>
  <c r="AB258" i="1"/>
  <c r="AC258" i="1"/>
  <c r="AD258" i="1"/>
  <c r="AE258" i="1"/>
  <c r="AF258" i="1"/>
  <c r="AG258" i="1"/>
  <c r="AH258" i="1"/>
  <c r="A259" i="1"/>
  <c r="B259" i="1"/>
  <c r="C259" i="1"/>
  <c r="D259" i="1"/>
  <c r="E259" i="1"/>
  <c r="F259" i="1"/>
  <c r="G259" i="1"/>
  <c r="H259" i="1"/>
  <c r="J259" i="1" s="1"/>
  <c r="I259" i="1"/>
  <c r="K259" i="1"/>
  <c r="L259" i="1"/>
  <c r="M259" i="1"/>
  <c r="N259" i="1"/>
  <c r="O259" i="1"/>
  <c r="P259" i="1"/>
  <c r="Q259" i="1"/>
  <c r="S259" i="1"/>
  <c r="V259" i="1"/>
  <c r="X259" i="1"/>
  <c r="Y259" i="1"/>
  <c r="Z259" i="1"/>
  <c r="AA259" i="1"/>
  <c r="AB259" i="1"/>
  <c r="AC259" i="1"/>
  <c r="AD259" i="1"/>
  <c r="AE259" i="1"/>
  <c r="AF259" i="1"/>
  <c r="AG259" i="1"/>
  <c r="AH259" i="1"/>
  <c r="A260" i="1"/>
  <c r="B260" i="1"/>
  <c r="C260" i="1"/>
  <c r="D260" i="1"/>
  <c r="E260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S260" i="1"/>
  <c r="V260" i="1"/>
  <c r="X260" i="1"/>
  <c r="Y260" i="1"/>
  <c r="Z260" i="1"/>
  <c r="AA260" i="1"/>
  <c r="AB260" i="1"/>
  <c r="AC260" i="1"/>
  <c r="AD260" i="1"/>
  <c r="AE260" i="1"/>
  <c r="AF260" i="1"/>
  <c r="AG260" i="1"/>
  <c r="AH260" i="1"/>
  <c r="A261" i="1"/>
  <c r="B261" i="1"/>
  <c r="C261" i="1"/>
  <c r="D261" i="1"/>
  <c r="E261" i="1"/>
  <c r="F261" i="1"/>
  <c r="G261" i="1"/>
  <c r="H261" i="1"/>
  <c r="J261" i="1" s="1"/>
  <c r="I261" i="1"/>
  <c r="K261" i="1"/>
  <c r="L261" i="1"/>
  <c r="M261" i="1"/>
  <c r="N261" i="1"/>
  <c r="O261" i="1"/>
  <c r="P261" i="1"/>
  <c r="Q261" i="1"/>
  <c r="S261" i="1"/>
  <c r="V261" i="1"/>
  <c r="X261" i="1"/>
  <c r="Y261" i="1"/>
  <c r="Z261" i="1"/>
  <c r="AA261" i="1"/>
  <c r="AB261" i="1"/>
  <c r="AC261" i="1"/>
  <c r="AD261" i="1"/>
  <c r="AE261" i="1"/>
  <c r="AF261" i="1"/>
  <c r="AG261" i="1"/>
  <c r="AH261" i="1"/>
  <c r="A262" i="1"/>
  <c r="B262" i="1"/>
  <c r="C262" i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S262" i="1"/>
  <c r="V262" i="1"/>
  <c r="X262" i="1"/>
  <c r="Y262" i="1"/>
  <c r="Z262" i="1"/>
  <c r="AA262" i="1"/>
  <c r="AB262" i="1"/>
  <c r="AC262" i="1"/>
  <c r="AD262" i="1"/>
  <c r="AE262" i="1"/>
  <c r="AF262" i="1"/>
  <c r="AG262" i="1"/>
  <c r="AH262" i="1"/>
  <c r="A263" i="1"/>
  <c r="B263" i="1"/>
  <c r="C263" i="1"/>
  <c r="D263" i="1"/>
  <c r="E263" i="1"/>
  <c r="F263" i="1"/>
  <c r="G263" i="1"/>
  <c r="H263" i="1"/>
  <c r="J263" i="1" s="1"/>
  <c r="I263" i="1"/>
  <c r="K263" i="1"/>
  <c r="L263" i="1"/>
  <c r="M263" i="1"/>
  <c r="N263" i="1"/>
  <c r="O263" i="1"/>
  <c r="P263" i="1"/>
  <c r="Q263" i="1"/>
  <c r="S263" i="1"/>
  <c r="V263" i="1"/>
  <c r="X263" i="1"/>
  <c r="Y263" i="1"/>
  <c r="Z263" i="1"/>
  <c r="AA263" i="1"/>
  <c r="AB263" i="1"/>
  <c r="AC263" i="1"/>
  <c r="AD263" i="1"/>
  <c r="AE263" i="1"/>
  <c r="AF263" i="1"/>
  <c r="AG263" i="1"/>
  <c r="AH263" i="1"/>
  <c r="A264" i="1"/>
  <c r="B264" i="1"/>
  <c r="C264" i="1"/>
  <c r="D264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S264" i="1"/>
  <c r="V264" i="1"/>
  <c r="X264" i="1"/>
  <c r="Y264" i="1"/>
  <c r="Z264" i="1"/>
  <c r="AA264" i="1"/>
  <c r="AB264" i="1"/>
  <c r="AC264" i="1"/>
  <c r="AD264" i="1"/>
  <c r="AE264" i="1"/>
  <c r="AF264" i="1"/>
  <c r="AG264" i="1"/>
  <c r="AH264" i="1"/>
  <c r="A265" i="1"/>
  <c r="B265" i="1"/>
  <c r="C265" i="1"/>
  <c r="D265" i="1"/>
  <c r="E265" i="1"/>
  <c r="F265" i="1"/>
  <c r="G265" i="1"/>
  <c r="H265" i="1"/>
  <c r="J265" i="1" s="1"/>
  <c r="I265" i="1"/>
  <c r="K265" i="1"/>
  <c r="L265" i="1"/>
  <c r="M265" i="1"/>
  <c r="N265" i="1"/>
  <c r="O265" i="1"/>
  <c r="P265" i="1"/>
  <c r="Q265" i="1"/>
  <c r="S265" i="1"/>
  <c r="V265" i="1"/>
  <c r="X265" i="1"/>
  <c r="Y265" i="1"/>
  <c r="Z265" i="1"/>
  <c r="AA265" i="1"/>
  <c r="AB265" i="1"/>
  <c r="AC265" i="1"/>
  <c r="AD265" i="1"/>
  <c r="AE265" i="1"/>
  <c r="AF265" i="1"/>
  <c r="AG265" i="1"/>
  <c r="AH265" i="1"/>
  <c r="A266" i="1"/>
  <c r="B266" i="1"/>
  <c r="C266" i="1"/>
  <c r="D266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S266" i="1"/>
  <c r="V266" i="1"/>
  <c r="X266" i="1"/>
  <c r="Y266" i="1"/>
  <c r="Z266" i="1"/>
  <c r="AA266" i="1"/>
  <c r="AB266" i="1"/>
  <c r="AC266" i="1"/>
  <c r="AD266" i="1"/>
  <c r="AE266" i="1"/>
  <c r="AF266" i="1"/>
  <c r="AG266" i="1"/>
  <c r="AH266" i="1"/>
  <c r="A267" i="1"/>
  <c r="B267" i="1"/>
  <c r="C267" i="1"/>
  <c r="D267" i="1"/>
  <c r="E267" i="1"/>
  <c r="F267" i="1"/>
  <c r="G267" i="1"/>
  <c r="H267" i="1"/>
  <c r="J267" i="1" s="1"/>
  <c r="I267" i="1"/>
  <c r="K267" i="1"/>
  <c r="L267" i="1"/>
  <c r="M267" i="1"/>
  <c r="N267" i="1"/>
  <c r="O267" i="1"/>
  <c r="P267" i="1"/>
  <c r="Q267" i="1"/>
  <c r="S267" i="1"/>
  <c r="V267" i="1"/>
  <c r="X267" i="1"/>
  <c r="Y267" i="1"/>
  <c r="Z267" i="1"/>
  <c r="AA267" i="1"/>
  <c r="AB267" i="1"/>
  <c r="AC267" i="1"/>
  <c r="AD267" i="1"/>
  <c r="AE267" i="1"/>
  <c r="AF267" i="1"/>
  <c r="AG267" i="1"/>
  <c r="AH267" i="1"/>
  <c r="A268" i="1"/>
  <c r="B268" i="1"/>
  <c r="C268" i="1"/>
  <c r="D268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S268" i="1"/>
  <c r="V268" i="1"/>
  <c r="X268" i="1"/>
  <c r="Y268" i="1"/>
  <c r="Z268" i="1"/>
  <c r="AA268" i="1"/>
  <c r="AB268" i="1"/>
  <c r="AC268" i="1"/>
  <c r="AD268" i="1"/>
  <c r="AE268" i="1"/>
  <c r="AF268" i="1"/>
  <c r="AG268" i="1"/>
  <c r="AH268" i="1"/>
  <c r="A269" i="1"/>
  <c r="B269" i="1"/>
  <c r="C269" i="1"/>
  <c r="D269" i="1"/>
  <c r="E269" i="1"/>
  <c r="F269" i="1"/>
  <c r="G269" i="1"/>
  <c r="H269" i="1"/>
  <c r="J269" i="1" s="1"/>
  <c r="I269" i="1"/>
  <c r="K269" i="1"/>
  <c r="L269" i="1"/>
  <c r="M269" i="1"/>
  <c r="N269" i="1"/>
  <c r="O269" i="1"/>
  <c r="P269" i="1"/>
  <c r="Q269" i="1"/>
  <c r="S269" i="1"/>
  <c r="V269" i="1"/>
  <c r="X269" i="1"/>
  <c r="Y269" i="1"/>
  <c r="Z269" i="1"/>
  <c r="AA269" i="1"/>
  <c r="AB269" i="1"/>
  <c r="AC269" i="1"/>
  <c r="AD269" i="1"/>
  <c r="AE269" i="1"/>
  <c r="AF269" i="1"/>
  <c r="AG269" i="1"/>
  <c r="AH269" i="1"/>
  <c r="A270" i="1"/>
  <c r="B270" i="1"/>
  <c r="C270" i="1"/>
  <c r="D270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S270" i="1"/>
  <c r="V270" i="1"/>
  <c r="X270" i="1"/>
  <c r="Y270" i="1"/>
  <c r="Z270" i="1"/>
  <c r="AA270" i="1"/>
  <c r="AB270" i="1"/>
  <c r="AC270" i="1"/>
  <c r="AD270" i="1"/>
  <c r="AE270" i="1"/>
  <c r="AF270" i="1"/>
  <c r="AG270" i="1"/>
  <c r="AH270" i="1"/>
  <c r="A271" i="1"/>
  <c r="B271" i="1"/>
  <c r="C271" i="1"/>
  <c r="D271" i="1"/>
  <c r="E271" i="1"/>
  <c r="F271" i="1"/>
  <c r="G271" i="1"/>
  <c r="H271" i="1"/>
  <c r="J271" i="1" s="1"/>
  <c r="I271" i="1"/>
  <c r="K271" i="1"/>
  <c r="L271" i="1"/>
  <c r="M271" i="1"/>
  <c r="N271" i="1"/>
  <c r="O271" i="1"/>
  <c r="P271" i="1"/>
  <c r="Q271" i="1"/>
  <c r="S271" i="1"/>
  <c r="V271" i="1"/>
  <c r="X271" i="1"/>
  <c r="Y271" i="1"/>
  <c r="Z271" i="1"/>
  <c r="AA271" i="1"/>
  <c r="AB271" i="1"/>
  <c r="AC271" i="1"/>
  <c r="AD271" i="1"/>
  <c r="AE271" i="1"/>
  <c r="AF271" i="1"/>
  <c r="AG271" i="1"/>
  <c r="AH271" i="1"/>
  <c r="A272" i="1"/>
  <c r="B272" i="1"/>
  <c r="C272" i="1"/>
  <c r="D272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S272" i="1"/>
  <c r="V272" i="1"/>
  <c r="X272" i="1"/>
  <c r="Y272" i="1"/>
  <c r="Z272" i="1"/>
  <c r="AA272" i="1"/>
  <c r="AB272" i="1"/>
  <c r="AC272" i="1"/>
  <c r="AD272" i="1"/>
  <c r="AE272" i="1"/>
  <c r="AF272" i="1"/>
  <c r="AG272" i="1"/>
  <c r="AH272" i="1"/>
  <c r="A273" i="1"/>
  <c r="B273" i="1"/>
  <c r="C273" i="1"/>
  <c r="D273" i="1"/>
  <c r="E273" i="1"/>
  <c r="F273" i="1"/>
  <c r="G273" i="1"/>
  <c r="H273" i="1"/>
  <c r="J273" i="1" s="1"/>
  <c r="I273" i="1"/>
  <c r="K273" i="1"/>
  <c r="L273" i="1"/>
  <c r="M273" i="1"/>
  <c r="N273" i="1"/>
  <c r="O273" i="1"/>
  <c r="P273" i="1"/>
  <c r="Q273" i="1"/>
  <c r="S273" i="1"/>
  <c r="V273" i="1"/>
  <c r="X273" i="1"/>
  <c r="Y273" i="1"/>
  <c r="Z273" i="1"/>
  <c r="AA273" i="1"/>
  <c r="AB273" i="1"/>
  <c r="AC273" i="1"/>
  <c r="AD273" i="1"/>
  <c r="AE273" i="1"/>
  <c r="AF273" i="1"/>
  <c r="AG273" i="1"/>
  <c r="AH273" i="1"/>
  <c r="A274" i="1"/>
  <c r="B274" i="1"/>
  <c r="C274" i="1"/>
  <c r="D274" i="1"/>
  <c r="E274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S274" i="1"/>
  <c r="V274" i="1"/>
  <c r="X274" i="1"/>
  <c r="Y274" i="1"/>
  <c r="Z274" i="1"/>
  <c r="AA274" i="1"/>
  <c r="AB274" i="1"/>
  <c r="AC274" i="1"/>
  <c r="AD274" i="1"/>
  <c r="AE274" i="1"/>
  <c r="AF274" i="1"/>
  <c r="AG274" i="1"/>
  <c r="AH274" i="1"/>
  <c r="A275" i="1"/>
  <c r="B275" i="1"/>
  <c r="C275" i="1"/>
  <c r="D275" i="1"/>
  <c r="E275" i="1"/>
  <c r="F275" i="1"/>
  <c r="G275" i="1"/>
  <c r="H275" i="1"/>
  <c r="J275" i="1" s="1"/>
  <c r="I275" i="1"/>
  <c r="K275" i="1"/>
  <c r="L275" i="1"/>
  <c r="M275" i="1"/>
  <c r="N275" i="1"/>
  <c r="O275" i="1"/>
  <c r="P275" i="1"/>
  <c r="Q275" i="1"/>
  <c r="S275" i="1"/>
  <c r="V275" i="1"/>
  <c r="X275" i="1"/>
  <c r="Y275" i="1"/>
  <c r="Z275" i="1"/>
  <c r="AA275" i="1"/>
  <c r="AB275" i="1"/>
  <c r="AC275" i="1"/>
  <c r="AD275" i="1"/>
  <c r="AE275" i="1"/>
  <c r="AF275" i="1"/>
  <c r="AG275" i="1"/>
  <c r="AH275" i="1"/>
  <c r="A276" i="1"/>
  <c r="B276" i="1"/>
  <c r="C276" i="1"/>
  <c r="D276" i="1"/>
  <c r="E276" i="1"/>
  <c r="F276" i="1"/>
  <c r="G276" i="1"/>
  <c r="H276" i="1"/>
  <c r="I276" i="1"/>
  <c r="J276" i="1"/>
  <c r="K276" i="1"/>
  <c r="L276" i="1"/>
  <c r="M276" i="1"/>
  <c r="N276" i="1"/>
  <c r="O276" i="1"/>
  <c r="P276" i="1"/>
  <c r="Q276" i="1"/>
  <c r="S276" i="1"/>
  <c r="V276" i="1"/>
  <c r="X276" i="1"/>
  <c r="Y276" i="1"/>
  <c r="Z276" i="1"/>
  <c r="AA276" i="1"/>
  <c r="AB276" i="1"/>
  <c r="AC276" i="1"/>
  <c r="AD276" i="1"/>
  <c r="AE276" i="1"/>
  <c r="AF276" i="1"/>
  <c r="AG276" i="1"/>
  <c r="AH276" i="1"/>
  <c r="A277" i="1"/>
  <c r="B277" i="1"/>
  <c r="C277" i="1"/>
  <c r="D277" i="1"/>
  <c r="E277" i="1"/>
  <c r="F277" i="1"/>
  <c r="G277" i="1"/>
  <c r="H277" i="1"/>
  <c r="J277" i="1" s="1"/>
  <c r="I277" i="1"/>
  <c r="K277" i="1"/>
  <c r="L277" i="1"/>
  <c r="M277" i="1"/>
  <c r="N277" i="1"/>
  <c r="O277" i="1"/>
  <c r="P277" i="1"/>
  <c r="Q277" i="1"/>
  <c r="S277" i="1"/>
  <c r="V277" i="1"/>
  <c r="X277" i="1"/>
  <c r="Y277" i="1"/>
  <c r="Z277" i="1"/>
  <c r="AA277" i="1"/>
  <c r="AB277" i="1"/>
  <c r="AC277" i="1"/>
  <c r="AD277" i="1"/>
  <c r="AE277" i="1"/>
  <c r="AF277" i="1"/>
  <c r="AG277" i="1"/>
  <c r="AH277" i="1"/>
  <c r="A278" i="1"/>
  <c r="B278" i="1"/>
  <c r="C278" i="1"/>
  <c r="D278" i="1"/>
  <c r="E278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S278" i="1"/>
  <c r="V278" i="1"/>
  <c r="X278" i="1"/>
  <c r="Y278" i="1"/>
  <c r="Z278" i="1"/>
  <c r="AA278" i="1"/>
  <c r="AB278" i="1"/>
  <c r="AC278" i="1"/>
  <c r="AD278" i="1"/>
  <c r="AE278" i="1"/>
  <c r="AF278" i="1"/>
  <c r="AG278" i="1"/>
  <c r="AH278" i="1"/>
  <c r="A279" i="1"/>
  <c r="B279" i="1"/>
  <c r="C279" i="1"/>
  <c r="D279" i="1"/>
  <c r="E279" i="1"/>
  <c r="F279" i="1"/>
  <c r="G279" i="1"/>
  <c r="H279" i="1"/>
  <c r="J279" i="1" s="1"/>
  <c r="I279" i="1"/>
  <c r="K279" i="1"/>
  <c r="L279" i="1"/>
  <c r="M279" i="1"/>
  <c r="N279" i="1"/>
  <c r="O279" i="1"/>
  <c r="P279" i="1"/>
  <c r="Q279" i="1"/>
  <c r="S279" i="1"/>
  <c r="V279" i="1"/>
  <c r="X279" i="1"/>
  <c r="Y279" i="1"/>
  <c r="Z279" i="1"/>
  <c r="AA279" i="1"/>
  <c r="AB279" i="1"/>
  <c r="AC279" i="1"/>
  <c r="AD279" i="1"/>
  <c r="AE279" i="1"/>
  <c r="AF279" i="1"/>
  <c r="AG279" i="1"/>
  <c r="AH279" i="1"/>
  <c r="A280" i="1"/>
  <c r="B280" i="1"/>
  <c r="C280" i="1"/>
  <c r="D280" i="1"/>
  <c r="E280" i="1"/>
  <c r="F280" i="1"/>
  <c r="G280" i="1"/>
  <c r="H280" i="1"/>
  <c r="I280" i="1"/>
  <c r="J280" i="1"/>
  <c r="K280" i="1"/>
  <c r="L280" i="1"/>
  <c r="M280" i="1"/>
  <c r="N280" i="1"/>
  <c r="O280" i="1"/>
  <c r="P280" i="1"/>
  <c r="Q280" i="1"/>
  <c r="S280" i="1"/>
  <c r="V280" i="1"/>
  <c r="X280" i="1"/>
  <c r="Y280" i="1"/>
  <c r="Z280" i="1"/>
  <c r="AA280" i="1"/>
  <c r="AB280" i="1"/>
  <c r="AC280" i="1"/>
  <c r="AD280" i="1"/>
  <c r="AE280" i="1"/>
  <c r="AF280" i="1"/>
  <c r="AG280" i="1"/>
  <c r="AH280" i="1"/>
  <c r="A281" i="1"/>
  <c r="B281" i="1"/>
  <c r="C281" i="1"/>
  <c r="D281" i="1"/>
  <c r="E281" i="1"/>
  <c r="F281" i="1"/>
  <c r="G281" i="1"/>
  <c r="H281" i="1"/>
  <c r="J281" i="1" s="1"/>
  <c r="I281" i="1"/>
  <c r="K281" i="1"/>
  <c r="L281" i="1"/>
  <c r="M281" i="1"/>
  <c r="N281" i="1"/>
  <c r="O281" i="1"/>
  <c r="P281" i="1"/>
  <c r="Q281" i="1"/>
  <c r="S281" i="1"/>
  <c r="V281" i="1"/>
  <c r="X281" i="1"/>
  <c r="Y281" i="1"/>
  <c r="Z281" i="1"/>
  <c r="AA281" i="1"/>
  <c r="AB281" i="1"/>
  <c r="AC281" i="1"/>
  <c r="AD281" i="1"/>
  <c r="AE281" i="1"/>
  <c r="AF281" i="1"/>
  <c r="AG281" i="1"/>
  <c r="AH281" i="1"/>
  <c r="A282" i="1"/>
  <c r="B282" i="1"/>
  <c r="C282" i="1"/>
  <c r="D282" i="1"/>
  <c r="E282" i="1"/>
  <c r="F282" i="1"/>
  <c r="G282" i="1"/>
  <c r="H282" i="1"/>
  <c r="I282" i="1"/>
  <c r="J282" i="1"/>
  <c r="K282" i="1"/>
  <c r="L282" i="1"/>
  <c r="M282" i="1"/>
  <c r="N282" i="1"/>
  <c r="O282" i="1"/>
  <c r="P282" i="1"/>
  <c r="Q282" i="1"/>
  <c r="S282" i="1"/>
  <c r="V282" i="1"/>
  <c r="X282" i="1"/>
  <c r="Y282" i="1"/>
  <c r="Z282" i="1"/>
  <c r="AA282" i="1"/>
  <c r="AB282" i="1"/>
  <c r="AC282" i="1"/>
  <c r="AD282" i="1"/>
  <c r="AE282" i="1"/>
  <c r="AF282" i="1"/>
  <c r="AG282" i="1"/>
  <c r="AH282" i="1"/>
  <c r="A283" i="1"/>
  <c r="B283" i="1"/>
  <c r="C283" i="1"/>
  <c r="D283" i="1"/>
  <c r="E283" i="1"/>
  <c r="F283" i="1"/>
  <c r="G283" i="1"/>
  <c r="H283" i="1"/>
  <c r="J283" i="1" s="1"/>
  <c r="I283" i="1"/>
  <c r="K283" i="1"/>
  <c r="L283" i="1"/>
  <c r="M283" i="1"/>
  <c r="N283" i="1"/>
  <c r="O283" i="1"/>
  <c r="P283" i="1"/>
  <c r="Q283" i="1"/>
  <c r="S283" i="1"/>
  <c r="V283" i="1"/>
  <c r="X283" i="1"/>
  <c r="Y283" i="1"/>
  <c r="Z283" i="1"/>
  <c r="AA283" i="1"/>
  <c r="AB283" i="1"/>
  <c r="AC283" i="1"/>
  <c r="AD283" i="1"/>
  <c r="AE283" i="1"/>
  <c r="AF283" i="1"/>
  <c r="AG283" i="1"/>
  <c r="AH283" i="1"/>
  <c r="A284" i="1"/>
  <c r="B284" i="1"/>
  <c r="C284" i="1"/>
  <c r="D284" i="1"/>
  <c r="E284" i="1"/>
  <c r="F284" i="1"/>
  <c r="G284" i="1"/>
  <c r="H284" i="1"/>
  <c r="I284" i="1"/>
  <c r="J284" i="1"/>
  <c r="K284" i="1"/>
  <c r="L284" i="1"/>
  <c r="M284" i="1"/>
  <c r="N284" i="1"/>
  <c r="O284" i="1"/>
  <c r="P284" i="1"/>
  <c r="Q284" i="1"/>
  <c r="S284" i="1"/>
  <c r="V284" i="1"/>
  <c r="X284" i="1"/>
  <c r="Y284" i="1"/>
  <c r="Z284" i="1"/>
  <c r="AA284" i="1"/>
  <c r="AB284" i="1"/>
  <c r="AC284" i="1"/>
  <c r="AD284" i="1"/>
  <c r="AE284" i="1"/>
  <c r="AF284" i="1"/>
  <c r="AG284" i="1"/>
  <c r="AH284" i="1"/>
  <c r="A285" i="1"/>
  <c r="B285" i="1"/>
  <c r="C285" i="1"/>
  <c r="D285" i="1"/>
  <c r="E285" i="1"/>
  <c r="F285" i="1"/>
  <c r="G285" i="1"/>
  <c r="H285" i="1"/>
  <c r="J285" i="1" s="1"/>
  <c r="I285" i="1"/>
  <c r="K285" i="1"/>
  <c r="L285" i="1"/>
  <c r="M285" i="1"/>
  <c r="N285" i="1"/>
  <c r="O285" i="1"/>
  <c r="P285" i="1"/>
  <c r="Q285" i="1"/>
  <c r="S285" i="1"/>
  <c r="V285" i="1"/>
  <c r="X285" i="1"/>
  <c r="Y285" i="1"/>
  <c r="Z285" i="1"/>
  <c r="AA285" i="1"/>
  <c r="AB285" i="1"/>
  <c r="AC285" i="1"/>
  <c r="AD285" i="1"/>
  <c r="AE285" i="1"/>
  <c r="AF285" i="1"/>
  <c r="AG285" i="1"/>
  <c r="AH285" i="1"/>
  <c r="A286" i="1"/>
  <c r="B286" i="1"/>
  <c r="C286" i="1"/>
  <c r="D286" i="1"/>
  <c r="E286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S286" i="1"/>
  <c r="V286" i="1"/>
  <c r="X286" i="1"/>
  <c r="Y286" i="1"/>
  <c r="Z286" i="1"/>
  <c r="AA286" i="1"/>
  <c r="AB286" i="1"/>
  <c r="AC286" i="1"/>
  <c r="AD286" i="1"/>
  <c r="AE286" i="1"/>
  <c r="AF286" i="1"/>
  <c r="AG286" i="1"/>
  <c r="AH286" i="1"/>
  <c r="A287" i="1"/>
  <c r="B287" i="1"/>
  <c r="C287" i="1"/>
  <c r="D287" i="1"/>
  <c r="E287" i="1"/>
  <c r="F287" i="1"/>
  <c r="G287" i="1"/>
  <c r="H287" i="1"/>
  <c r="J287" i="1" s="1"/>
  <c r="I287" i="1"/>
  <c r="K287" i="1"/>
  <c r="L287" i="1"/>
  <c r="M287" i="1"/>
  <c r="N287" i="1"/>
  <c r="O287" i="1"/>
  <c r="P287" i="1"/>
  <c r="Q287" i="1"/>
  <c r="S287" i="1"/>
  <c r="V287" i="1"/>
  <c r="X287" i="1"/>
  <c r="Y287" i="1"/>
  <c r="Z287" i="1"/>
  <c r="AA287" i="1"/>
  <c r="AB287" i="1"/>
  <c r="AC287" i="1"/>
  <c r="AD287" i="1"/>
  <c r="AE287" i="1"/>
  <c r="AF287" i="1"/>
  <c r="AG287" i="1"/>
  <c r="AH287" i="1"/>
  <c r="A288" i="1"/>
  <c r="B288" i="1"/>
  <c r="C288" i="1"/>
  <c r="D288" i="1"/>
  <c r="E288" i="1"/>
  <c r="F288" i="1"/>
  <c r="G288" i="1"/>
  <c r="H288" i="1"/>
  <c r="I288" i="1"/>
  <c r="J288" i="1"/>
  <c r="K288" i="1"/>
  <c r="L288" i="1"/>
  <c r="M288" i="1"/>
  <c r="N288" i="1"/>
  <c r="O288" i="1"/>
  <c r="P288" i="1"/>
  <c r="Q288" i="1"/>
  <c r="S288" i="1"/>
  <c r="V288" i="1"/>
  <c r="X288" i="1"/>
  <c r="Y288" i="1"/>
  <c r="Z288" i="1"/>
  <c r="AA288" i="1"/>
  <c r="AB288" i="1"/>
  <c r="AC288" i="1"/>
  <c r="AD288" i="1"/>
  <c r="AE288" i="1"/>
  <c r="AF288" i="1"/>
  <c r="AG288" i="1"/>
  <c r="AH288" i="1"/>
  <c r="A289" i="1"/>
  <c r="B289" i="1"/>
  <c r="C289" i="1"/>
  <c r="D289" i="1"/>
  <c r="E289" i="1"/>
  <c r="F289" i="1"/>
  <c r="G289" i="1"/>
  <c r="H289" i="1"/>
  <c r="J289" i="1" s="1"/>
  <c r="I289" i="1"/>
  <c r="K289" i="1"/>
  <c r="L289" i="1"/>
  <c r="M289" i="1"/>
  <c r="N289" i="1"/>
  <c r="O289" i="1"/>
  <c r="P289" i="1"/>
  <c r="Q289" i="1"/>
  <c r="S289" i="1"/>
  <c r="V289" i="1"/>
  <c r="X289" i="1"/>
  <c r="Y289" i="1"/>
  <c r="Z289" i="1"/>
  <c r="AA289" i="1"/>
  <c r="AB289" i="1"/>
  <c r="AC289" i="1"/>
  <c r="AD289" i="1"/>
  <c r="AE289" i="1"/>
  <c r="AF289" i="1"/>
  <c r="AG289" i="1"/>
  <c r="AH289" i="1"/>
  <c r="A290" i="1"/>
  <c r="B290" i="1"/>
  <c r="C290" i="1"/>
  <c r="D290" i="1"/>
  <c r="E290" i="1"/>
  <c r="F290" i="1"/>
  <c r="G290" i="1"/>
  <c r="H290" i="1"/>
  <c r="I290" i="1"/>
  <c r="J290" i="1"/>
  <c r="K290" i="1"/>
  <c r="L290" i="1"/>
  <c r="M290" i="1"/>
  <c r="N290" i="1"/>
  <c r="O290" i="1"/>
  <c r="P290" i="1"/>
  <c r="Q290" i="1"/>
  <c r="S290" i="1"/>
  <c r="V290" i="1"/>
  <c r="X290" i="1"/>
  <c r="Y290" i="1"/>
  <c r="Z290" i="1"/>
  <c r="AA290" i="1"/>
  <c r="AB290" i="1"/>
  <c r="AC290" i="1"/>
  <c r="AD290" i="1"/>
  <c r="AE290" i="1"/>
  <c r="AF290" i="1"/>
  <c r="AG290" i="1"/>
  <c r="AH290" i="1"/>
  <c r="A291" i="1"/>
  <c r="B291" i="1"/>
  <c r="C291" i="1"/>
  <c r="D291" i="1"/>
  <c r="E291" i="1"/>
  <c r="F291" i="1"/>
  <c r="G291" i="1"/>
  <c r="H291" i="1"/>
  <c r="J291" i="1" s="1"/>
  <c r="I291" i="1"/>
  <c r="K291" i="1"/>
  <c r="L291" i="1"/>
  <c r="M291" i="1"/>
  <c r="N291" i="1"/>
  <c r="O291" i="1"/>
  <c r="P291" i="1"/>
  <c r="Q291" i="1"/>
  <c r="S291" i="1"/>
  <c r="V291" i="1"/>
  <c r="X291" i="1"/>
  <c r="Y291" i="1"/>
  <c r="Z291" i="1"/>
  <c r="AA291" i="1"/>
  <c r="AB291" i="1"/>
  <c r="AC291" i="1"/>
  <c r="AD291" i="1"/>
  <c r="AE291" i="1"/>
  <c r="AF291" i="1"/>
  <c r="AG291" i="1"/>
  <c r="AH291" i="1"/>
  <c r="A292" i="1"/>
  <c r="B292" i="1"/>
  <c r="C292" i="1"/>
  <c r="D292" i="1"/>
  <c r="E292" i="1"/>
  <c r="F292" i="1"/>
  <c r="G292" i="1"/>
  <c r="H292" i="1"/>
  <c r="I292" i="1"/>
  <c r="J292" i="1"/>
  <c r="K292" i="1"/>
  <c r="L292" i="1"/>
  <c r="M292" i="1"/>
  <c r="N292" i="1"/>
  <c r="O292" i="1"/>
  <c r="P292" i="1"/>
  <c r="Q292" i="1"/>
  <c r="S292" i="1"/>
  <c r="V292" i="1"/>
  <c r="X292" i="1"/>
  <c r="Y292" i="1"/>
  <c r="Z292" i="1"/>
  <c r="AA292" i="1"/>
  <c r="AB292" i="1"/>
  <c r="AC292" i="1"/>
  <c r="AD292" i="1"/>
  <c r="AE292" i="1"/>
  <c r="AF292" i="1"/>
  <c r="AG292" i="1"/>
  <c r="AH292" i="1"/>
  <c r="A293" i="1"/>
  <c r="B293" i="1"/>
  <c r="C293" i="1"/>
  <c r="D293" i="1"/>
  <c r="E293" i="1"/>
  <c r="F293" i="1"/>
  <c r="G293" i="1"/>
  <c r="H293" i="1"/>
  <c r="J293" i="1" s="1"/>
  <c r="I293" i="1"/>
  <c r="K293" i="1"/>
  <c r="L293" i="1"/>
  <c r="M293" i="1"/>
  <c r="N293" i="1"/>
  <c r="O293" i="1"/>
  <c r="P293" i="1"/>
  <c r="Q293" i="1"/>
  <c r="S293" i="1"/>
  <c r="V293" i="1"/>
  <c r="X293" i="1"/>
  <c r="Y293" i="1"/>
  <c r="Z293" i="1"/>
  <c r="AA293" i="1"/>
  <c r="AB293" i="1"/>
  <c r="AC293" i="1"/>
  <c r="AD293" i="1"/>
  <c r="AE293" i="1"/>
  <c r="AF293" i="1"/>
  <c r="AG293" i="1"/>
  <c r="AH293" i="1"/>
  <c r="A294" i="1"/>
  <c r="B294" i="1"/>
  <c r="C294" i="1"/>
  <c r="D294" i="1"/>
  <c r="E294" i="1"/>
  <c r="F294" i="1"/>
  <c r="G294" i="1"/>
  <c r="H294" i="1"/>
  <c r="I294" i="1"/>
  <c r="J294" i="1"/>
  <c r="K294" i="1"/>
  <c r="L294" i="1"/>
  <c r="M294" i="1"/>
  <c r="N294" i="1"/>
  <c r="O294" i="1"/>
  <c r="P294" i="1"/>
  <c r="Q294" i="1"/>
  <c r="S294" i="1"/>
  <c r="V294" i="1"/>
  <c r="X294" i="1"/>
  <c r="Y294" i="1"/>
  <c r="Z294" i="1"/>
  <c r="AA294" i="1"/>
  <c r="AB294" i="1"/>
  <c r="AC294" i="1"/>
  <c r="AD294" i="1"/>
  <c r="AE294" i="1"/>
  <c r="AF294" i="1"/>
  <c r="AG294" i="1"/>
  <c r="AH294" i="1"/>
  <c r="A295" i="1"/>
  <c r="B295" i="1"/>
  <c r="C295" i="1"/>
  <c r="D295" i="1"/>
  <c r="E295" i="1"/>
  <c r="F295" i="1"/>
  <c r="G295" i="1"/>
  <c r="H295" i="1"/>
  <c r="J295" i="1" s="1"/>
  <c r="I295" i="1"/>
  <c r="K295" i="1"/>
  <c r="L295" i="1"/>
  <c r="M295" i="1"/>
  <c r="N295" i="1"/>
  <c r="O295" i="1"/>
  <c r="P295" i="1"/>
  <c r="Q295" i="1"/>
  <c r="S295" i="1"/>
  <c r="V295" i="1"/>
  <c r="X295" i="1"/>
  <c r="Y295" i="1"/>
  <c r="Z295" i="1"/>
  <c r="AA295" i="1"/>
  <c r="AB295" i="1"/>
  <c r="AC295" i="1"/>
  <c r="AD295" i="1"/>
  <c r="AE295" i="1"/>
  <c r="AF295" i="1"/>
  <c r="AG295" i="1"/>
  <c r="AH295" i="1"/>
  <c r="A296" i="1"/>
  <c r="B296" i="1"/>
  <c r="C296" i="1"/>
  <c r="D296" i="1"/>
  <c r="E296" i="1"/>
  <c r="F296" i="1"/>
  <c r="G296" i="1"/>
  <c r="H296" i="1"/>
  <c r="I296" i="1"/>
  <c r="J296" i="1"/>
  <c r="K296" i="1"/>
  <c r="L296" i="1"/>
  <c r="M296" i="1"/>
  <c r="N296" i="1"/>
  <c r="O296" i="1"/>
  <c r="P296" i="1"/>
  <c r="Q296" i="1"/>
  <c r="S296" i="1"/>
  <c r="V296" i="1"/>
  <c r="X296" i="1"/>
  <c r="Y296" i="1"/>
  <c r="Z296" i="1"/>
  <c r="AA296" i="1"/>
  <c r="AB296" i="1"/>
  <c r="AC296" i="1"/>
  <c r="AD296" i="1"/>
  <c r="AE296" i="1"/>
  <c r="AF296" i="1"/>
  <c r="AG296" i="1"/>
  <c r="AH296" i="1"/>
  <c r="A297" i="1"/>
  <c r="B297" i="1"/>
  <c r="C297" i="1"/>
  <c r="D297" i="1"/>
  <c r="E297" i="1"/>
  <c r="F297" i="1"/>
  <c r="G297" i="1"/>
  <c r="H297" i="1"/>
  <c r="J297" i="1" s="1"/>
  <c r="I297" i="1"/>
  <c r="K297" i="1"/>
  <c r="L297" i="1"/>
  <c r="M297" i="1"/>
  <c r="N297" i="1"/>
  <c r="O297" i="1"/>
  <c r="P297" i="1"/>
  <c r="Q297" i="1"/>
  <c r="S297" i="1"/>
  <c r="V297" i="1"/>
  <c r="X297" i="1"/>
  <c r="Y297" i="1"/>
  <c r="Z297" i="1"/>
  <c r="AA297" i="1"/>
  <c r="AB297" i="1"/>
  <c r="AC297" i="1"/>
  <c r="AD297" i="1"/>
  <c r="AE297" i="1"/>
  <c r="AF297" i="1"/>
  <c r="AG297" i="1"/>
  <c r="AH297" i="1"/>
  <c r="A298" i="1"/>
  <c r="B298" i="1"/>
  <c r="C298" i="1"/>
  <c r="D298" i="1"/>
  <c r="E298" i="1"/>
  <c r="F298" i="1"/>
  <c r="G298" i="1"/>
  <c r="H298" i="1"/>
  <c r="I298" i="1"/>
  <c r="J298" i="1"/>
  <c r="K298" i="1"/>
  <c r="L298" i="1"/>
  <c r="M298" i="1"/>
  <c r="N298" i="1"/>
  <c r="O298" i="1"/>
  <c r="P298" i="1"/>
  <c r="Q298" i="1"/>
  <c r="S298" i="1"/>
  <c r="V298" i="1"/>
  <c r="X298" i="1"/>
  <c r="Y298" i="1"/>
  <c r="Z298" i="1"/>
  <c r="AA298" i="1"/>
  <c r="AB298" i="1"/>
  <c r="AC298" i="1"/>
  <c r="AD298" i="1"/>
  <c r="AE298" i="1"/>
  <c r="AF298" i="1"/>
  <c r="AG298" i="1"/>
  <c r="AH298" i="1"/>
  <c r="A299" i="1"/>
  <c r="B299" i="1"/>
  <c r="C299" i="1"/>
  <c r="D299" i="1"/>
  <c r="E299" i="1"/>
  <c r="F299" i="1"/>
  <c r="G299" i="1"/>
  <c r="H299" i="1"/>
  <c r="J299" i="1" s="1"/>
  <c r="I299" i="1"/>
  <c r="K299" i="1"/>
  <c r="L299" i="1"/>
  <c r="M299" i="1"/>
  <c r="N299" i="1"/>
  <c r="O299" i="1"/>
  <c r="P299" i="1"/>
  <c r="Q299" i="1"/>
  <c r="S299" i="1"/>
  <c r="V299" i="1"/>
  <c r="X299" i="1"/>
  <c r="Y299" i="1"/>
  <c r="Z299" i="1"/>
  <c r="AA299" i="1"/>
  <c r="AB299" i="1"/>
  <c r="AC299" i="1"/>
  <c r="AD299" i="1"/>
  <c r="AE299" i="1"/>
  <c r="AF299" i="1"/>
  <c r="AG299" i="1"/>
  <c r="AH299" i="1"/>
  <c r="A300" i="1"/>
  <c r="B300" i="1"/>
  <c r="C300" i="1"/>
  <c r="D300" i="1"/>
  <c r="E300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S300" i="1"/>
  <c r="V300" i="1"/>
  <c r="X300" i="1"/>
  <c r="Y300" i="1"/>
  <c r="Z300" i="1"/>
  <c r="AA300" i="1"/>
  <c r="AB300" i="1"/>
  <c r="AC300" i="1"/>
  <c r="AD300" i="1"/>
  <c r="AE300" i="1"/>
  <c r="AF300" i="1"/>
  <c r="AG300" i="1"/>
  <c r="AH300" i="1"/>
  <c r="A301" i="1"/>
  <c r="B301" i="1"/>
  <c r="C301" i="1"/>
  <c r="D301" i="1"/>
  <c r="E301" i="1"/>
  <c r="F301" i="1"/>
  <c r="G301" i="1"/>
  <c r="H301" i="1"/>
  <c r="J301" i="1" s="1"/>
  <c r="I301" i="1"/>
  <c r="K301" i="1"/>
  <c r="L301" i="1"/>
  <c r="M301" i="1"/>
  <c r="N301" i="1"/>
  <c r="O301" i="1"/>
  <c r="P301" i="1"/>
  <c r="Q301" i="1"/>
  <c r="S301" i="1"/>
  <c r="V301" i="1"/>
  <c r="X301" i="1"/>
  <c r="Y301" i="1"/>
  <c r="Z301" i="1"/>
  <c r="AA301" i="1"/>
  <c r="AB301" i="1"/>
  <c r="AC301" i="1"/>
  <c r="AD301" i="1"/>
  <c r="AE301" i="1"/>
  <c r="AF301" i="1"/>
  <c r="AG301" i="1"/>
  <c r="AH301" i="1"/>
  <c r="A302" i="1"/>
  <c r="B302" i="1"/>
  <c r="C302" i="1"/>
  <c r="D302" i="1"/>
  <c r="E302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S302" i="1"/>
  <c r="V302" i="1"/>
  <c r="X302" i="1"/>
  <c r="Y302" i="1"/>
  <c r="Z302" i="1"/>
  <c r="AA302" i="1"/>
  <c r="AB302" i="1"/>
  <c r="AC302" i="1"/>
  <c r="AD302" i="1"/>
  <c r="AE302" i="1"/>
  <c r="AF302" i="1"/>
  <c r="AG302" i="1"/>
  <c r="AH302" i="1"/>
  <c r="A303" i="1"/>
  <c r="B303" i="1"/>
  <c r="C303" i="1"/>
  <c r="D303" i="1"/>
  <c r="E303" i="1"/>
  <c r="F303" i="1"/>
  <c r="G303" i="1"/>
  <c r="H303" i="1"/>
  <c r="J303" i="1" s="1"/>
  <c r="I303" i="1"/>
  <c r="K303" i="1"/>
  <c r="L303" i="1"/>
  <c r="M303" i="1"/>
  <c r="N303" i="1"/>
  <c r="O303" i="1"/>
  <c r="P303" i="1"/>
  <c r="Q303" i="1"/>
  <c r="S303" i="1"/>
  <c r="V303" i="1"/>
  <c r="X303" i="1"/>
  <c r="Y303" i="1"/>
  <c r="Z303" i="1"/>
  <c r="AA303" i="1"/>
  <c r="AB303" i="1"/>
  <c r="AC303" i="1"/>
  <c r="AD303" i="1"/>
  <c r="AE303" i="1"/>
  <c r="AF303" i="1"/>
  <c r="AG303" i="1"/>
  <c r="AH303" i="1"/>
  <c r="A304" i="1"/>
  <c r="B304" i="1"/>
  <c r="C304" i="1"/>
  <c r="D304" i="1"/>
  <c r="E304" i="1"/>
  <c r="F304" i="1"/>
  <c r="G304" i="1"/>
  <c r="H304" i="1"/>
  <c r="I304" i="1"/>
  <c r="J304" i="1"/>
  <c r="K304" i="1"/>
  <c r="L304" i="1"/>
  <c r="M304" i="1"/>
  <c r="N304" i="1"/>
  <c r="O304" i="1"/>
  <c r="P304" i="1"/>
  <c r="Q304" i="1"/>
  <c r="S304" i="1"/>
  <c r="V304" i="1"/>
  <c r="X304" i="1"/>
  <c r="Y304" i="1"/>
  <c r="Z304" i="1"/>
  <c r="AA304" i="1"/>
  <c r="AB304" i="1"/>
  <c r="AC304" i="1"/>
  <c r="AD304" i="1"/>
  <c r="AE304" i="1"/>
  <c r="AF304" i="1"/>
  <c r="AG304" i="1"/>
  <c r="AH304" i="1"/>
  <c r="A305" i="1"/>
  <c r="B305" i="1"/>
  <c r="C305" i="1"/>
  <c r="D305" i="1"/>
  <c r="E305" i="1"/>
  <c r="F305" i="1"/>
  <c r="G305" i="1"/>
  <c r="H305" i="1"/>
  <c r="J305" i="1" s="1"/>
  <c r="I305" i="1"/>
  <c r="K305" i="1"/>
  <c r="L305" i="1"/>
  <c r="M305" i="1"/>
  <c r="N305" i="1"/>
  <c r="O305" i="1"/>
  <c r="P305" i="1"/>
  <c r="Q305" i="1"/>
  <c r="S305" i="1"/>
  <c r="V305" i="1"/>
  <c r="X305" i="1"/>
  <c r="Y305" i="1"/>
  <c r="Z305" i="1"/>
  <c r="AA305" i="1"/>
  <c r="AB305" i="1"/>
  <c r="AC305" i="1"/>
  <c r="AD305" i="1"/>
  <c r="AE305" i="1"/>
  <c r="AF305" i="1"/>
  <c r="AG305" i="1"/>
  <c r="AH305" i="1"/>
  <c r="A306" i="1"/>
  <c r="B306" i="1"/>
  <c r="C306" i="1"/>
  <c r="D306" i="1"/>
  <c r="E306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S306" i="1"/>
  <c r="V306" i="1"/>
  <c r="X306" i="1"/>
  <c r="Y306" i="1"/>
  <c r="Z306" i="1"/>
  <c r="AA306" i="1"/>
  <c r="AB306" i="1"/>
  <c r="AC306" i="1"/>
  <c r="AD306" i="1"/>
  <c r="AE306" i="1"/>
  <c r="AF306" i="1"/>
  <c r="AG306" i="1"/>
  <c r="AH306" i="1"/>
  <c r="A307" i="1"/>
  <c r="B307" i="1"/>
  <c r="C307" i="1"/>
  <c r="D307" i="1"/>
  <c r="E307" i="1"/>
  <c r="F307" i="1"/>
  <c r="G307" i="1"/>
  <c r="H307" i="1"/>
  <c r="J307" i="1" s="1"/>
  <c r="I307" i="1"/>
  <c r="K307" i="1"/>
  <c r="L307" i="1"/>
  <c r="M307" i="1"/>
  <c r="N307" i="1"/>
  <c r="O307" i="1"/>
  <c r="P307" i="1"/>
  <c r="Q307" i="1"/>
  <c r="S307" i="1"/>
  <c r="V307" i="1"/>
  <c r="X307" i="1"/>
  <c r="Y307" i="1"/>
  <c r="Z307" i="1"/>
  <c r="AA307" i="1"/>
  <c r="AB307" i="1"/>
  <c r="AC307" i="1"/>
  <c r="AD307" i="1"/>
  <c r="AE307" i="1"/>
  <c r="AF307" i="1"/>
  <c r="AG307" i="1"/>
  <c r="AH307" i="1"/>
  <c r="A308" i="1"/>
  <c r="B308" i="1"/>
  <c r="C308" i="1"/>
  <c r="D308" i="1"/>
  <c r="E308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S308" i="1"/>
  <c r="V308" i="1"/>
  <c r="X308" i="1"/>
  <c r="Y308" i="1"/>
  <c r="Z308" i="1"/>
  <c r="AA308" i="1"/>
  <c r="AB308" i="1"/>
  <c r="AC308" i="1"/>
  <c r="AD308" i="1"/>
  <c r="AE308" i="1"/>
  <c r="AF308" i="1"/>
  <c r="AG308" i="1"/>
  <c r="AH308" i="1"/>
  <c r="A309" i="1"/>
  <c r="B309" i="1"/>
  <c r="C309" i="1"/>
  <c r="D309" i="1"/>
  <c r="E309" i="1"/>
  <c r="F309" i="1"/>
  <c r="G309" i="1"/>
  <c r="H309" i="1"/>
  <c r="J309" i="1" s="1"/>
  <c r="I309" i="1"/>
  <c r="K309" i="1"/>
  <c r="L309" i="1"/>
  <c r="M309" i="1"/>
  <c r="N309" i="1"/>
  <c r="O309" i="1"/>
  <c r="P309" i="1"/>
  <c r="Q309" i="1"/>
  <c r="S309" i="1"/>
  <c r="V309" i="1"/>
  <c r="X309" i="1"/>
  <c r="Y309" i="1"/>
  <c r="Z309" i="1"/>
  <c r="AA309" i="1"/>
  <c r="AB309" i="1"/>
  <c r="AC309" i="1"/>
  <c r="AD309" i="1"/>
  <c r="AE309" i="1"/>
  <c r="AF309" i="1"/>
  <c r="AG309" i="1"/>
  <c r="AH309" i="1"/>
  <c r="A310" i="1"/>
  <c r="B310" i="1"/>
  <c r="C310" i="1"/>
  <c r="D310" i="1"/>
  <c r="E310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S310" i="1"/>
  <c r="V310" i="1"/>
  <c r="X310" i="1"/>
  <c r="Y310" i="1"/>
  <c r="Z310" i="1"/>
  <c r="AA310" i="1"/>
  <c r="AB310" i="1"/>
  <c r="AC310" i="1"/>
  <c r="AD310" i="1"/>
  <c r="AE310" i="1"/>
  <c r="AF310" i="1"/>
  <c r="AG310" i="1"/>
  <c r="AH310" i="1"/>
  <c r="A311" i="1"/>
  <c r="B311" i="1"/>
  <c r="C311" i="1"/>
  <c r="D311" i="1"/>
  <c r="E311" i="1"/>
  <c r="F311" i="1"/>
  <c r="G311" i="1"/>
  <c r="H311" i="1"/>
  <c r="J311" i="1" s="1"/>
  <c r="I311" i="1"/>
  <c r="K311" i="1"/>
  <c r="L311" i="1"/>
  <c r="M311" i="1"/>
  <c r="N311" i="1"/>
  <c r="O311" i="1"/>
  <c r="P311" i="1"/>
  <c r="Q311" i="1"/>
  <c r="S311" i="1"/>
  <c r="V311" i="1"/>
  <c r="X311" i="1"/>
  <c r="Y311" i="1"/>
  <c r="Z311" i="1"/>
  <c r="AA311" i="1"/>
  <c r="AB311" i="1"/>
  <c r="AC311" i="1"/>
  <c r="AD311" i="1"/>
  <c r="AE311" i="1"/>
  <c r="AF311" i="1"/>
  <c r="AG311" i="1"/>
  <c r="AH311" i="1"/>
  <c r="A312" i="1"/>
  <c r="B312" i="1"/>
  <c r="C312" i="1"/>
  <c r="D312" i="1"/>
  <c r="E312" i="1"/>
  <c r="F312" i="1"/>
  <c r="G312" i="1"/>
  <c r="H312" i="1"/>
  <c r="I312" i="1"/>
  <c r="J312" i="1"/>
  <c r="K312" i="1"/>
  <c r="L312" i="1"/>
  <c r="M312" i="1"/>
  <c r="N312" i="1"/>
  <c r="O312" i="1"/>
  <c r="P312" i="1"/>
  <c r="Q312" i="1"/>
  <c r="S312" i="1"/>
  <c r="V312" i="1"/>
  <c r="X312" i="1"/>
  <c r="Y312" i="1"/>
  <c r="Z312" i="1"/>
  <c r="AA312" i="1"/>
  <c r="AB312" i="1"/>
  <c r="AC312" i="1"/>
  <c r="AD312" i="1"/>
  <c r="AE312" i="1"/>
  <c r="AF312" i="1"/>
  <c r="AG312" i="1"/>
  <c r="AH312" i="1"/>
  <c r="A313" i="1"/>
  <c r="B313" i="1"/>
  <c r="C313" i="1"/>
  <c r="D313" i="1"/>
  <c r="E313" i="1"/>
  <c r="F313" i="1"/>
  <c r="G313" i="1"/>
  <c r="H313" i="1"/>
  <c r="J313" i="1" s="1"/>
  <c r="I313" i="1"/>
  <c r="K313" i="1"/>
  <c r="L313" i="1"/>
  <c r="M313" i="1"/>
  <c r="N313" i="1"/>
  <c r="O313" i="1"/>
  <c r="P313" i="1"/>
  <c r="Q313" i="1"/>
  <c r="S313" i="1"/>
  <c r="V313" i="1"/>
  <c r="X313" i="1"/>
  <c r="Y313" i="1"/>
  <c r="Z313" i="1"/>
  <c r="AA313" i="1"/>
  <c r="AB313" i="1"/>
  <c r="AC313" i="1"/>
  <c r="AD313" i="1"/>
  <c r="AE313" i="1"/>
  <c r="AF313" i="1"/>
  <c r="AG313" i="1"/>
  <c r="AH313" i="1"/>
  <c r="A314" i="1"/>
  <c r="B314" i="1"/>
  <c r="C314" i="1"/>
  <c r="D314" i="1"/>
  <c r="E314" i="1"/>
  <c r="F314" i="1"/>
  <c r="G314" i="1"/>
  <c r="H314" i="1"/>
  <c r="I314" i="1"/>
  <c r="J314" i="1"/>
  <c r="K314" i="1"/>
  <c r="L314" i="1"/>
  <c r="M314" i="1"/>
  <c r="N314" i="1"/>
  <c r="O314" i="1"/>
  <c r="P314" i="1"/>
  <c r="Q314" i="1"/>
  <c r="S314" i="1"/>
  <c r="V314" i="1"/>
  <c r="X314" i="1"/>
  <c r="Y314" i="1"/>
  <c r="Z314" i="1"/>
  <c r="AA314" i="1"/>
  <c r="AB314" i="1"/>
  <c r="AC314" i="1"/>
  <c r="AD314" i="1"/>
  <c r="AE314" i="1"/>
  <c r="AF314" i="1"/>
  <c r="AG314" i="1"/>
  <c r="AH314" i="1"/>
  <c r="A315" i="1"/>
  <c r="B315" i="1"/>
  <c r="C315" i="1"/>
  <c r="D315" i="1"/>
  <c r="E315" i="1"/>
  <c r="F315" i="1"/>
  <c r="G315" i="1"/>
  <c r="H315" i="1"/>
  <c r="J315" i="1" s="1"/>
  <c r="I315" i="1"/>
  <c r="K315" i="1"/>
  <c r="L315" i="1"/>
  <c r="M315" i="1"/>
  <c r="N315" i="1"/>
  <c r="O315" i="1"/>
  <c r="P315" i="1"/>
  <c r="Q315" i="1"/>
  <c r="S315" i="1"/>
  <c r="V315" i="1"/>
  <c r="X315" i="1"/>
  <c r="Y315" i="1"/>
  <c r="Z315" i="1"/>
  <c r="AA315" i="1"/>
  <c r="AB315" i="1"/>
  <c r="AC315" i="1"/>
  <c r="AD315" i="1"/>
  <c r="AE315" i="1"/>
  <c r="AF315" i="1"/>
  <c r="AG315" i="1"/>
  <c r="AH315" i="1"/>
  <c r="A316" i="1"/>
  <c r="B316" i="1"/>
  <c r="C316" i="1"/>
  <c r="D316" i="1"/>
  <c r="E316" i="1"/>
  <c r="F316" i="1"/>
  <c r="G316" i="1"/>
  <c r="H316" i="1"/>
  <c r="I316" i="1"/>
  <c r="J316" i="1"/>
  <c r="K316" i="1"/>
  <c r="L316" i="1"/>
  <c r="M316" i="1"/>
  <c r="N316" i="1"/>
  <c r="O316" i="1"/>
  <c r="P316" i="1"/>
  <c r="Q316" i="1"/>
  <c r="S316" i="1"/>
  <c r="V316" i="1"/>
  <c r="X316" i="1"/>
  <c r="Y316" i="1"/>
  <c r="Z316" i="1"/>
  <c r="AA316" i="1"/>
  <c r="AB316" i="1"/>
  <c r="AC316" i="1"/>
  <c r="AD316" i="1"/>
  <c r="AE316" i="1"/>
  <c r="AF316" i="1"/>
  <c r="AG316" i="1"/>
  <c r="AH316" i="1"/>
  <c r="A317" i="1"/>
  <c r="B317" i="1"/>
  <c r="C317" i="1"/>
  <c r="D317" i="1"/>
  <c r="E317" i="1"/>
  <c r="F317" i="1"/>
  <c r="G317" i="1"/>
  <c r="H317" i="1"/>
  <c r="J317" i="1" s="1"/>
  <c r="I317" i="1"/>
  <c r="K317" i="1"/>
  <c r="L317" i="1"/>
  <c r="M317" i="1"/>
  <c r="N317" i="1"/>
  <c r="O317" i="1"/>
  <c r="P317" i="1"/>
  <c r="Q317" i="1"/>
  <c r="S317" i="1"/>
  <c r="V317" i="1"/>
  <c r="X317" i="1"/>
  <c r="Y317" i="1"/>
  <c r="Z317" i="1"/>
  <c r="AA317" i="1"/>
  <c r="AB317" i="1"/>
  <c r="AC317" i="1"/>
  <c r="AD317" i="1"/>
  <c r="AE317" i="1"/>
  <c r="AF317" i="1"/>
  <c r="AG317" i="1"/>
  <c r="AH317" i="1"/>
  <c r="A318" i="1"/>
  <c r="B318" i="1"/>
  <c r="C318" i="1"/>
  <c r="D318" i="1"/>
  <c r="E318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S318" i="1"/>
  <c r="V318" i="1"/>
  <c r="X318" i="1"/>
  <c r="Y318" i="1"/>
  <c r="Z318" i="1"/>
  <c r="AA318" i="1"/>
  <c r="AB318" i="1"/>
  <c r="AC318" i="1"/>
  <c r="AD318" i="1"/>
  <c r="AE318" i="1"/>
  <c r="AF318" i="1"/>
  <c r="AG318" i="1"/>
  <c r="AH318" i="1"/>
  <c r="A319" i="1"/>
  <c r="B319" i="1"/>
  <c r="C319" i="1"/>
  <c r="D319" i="1"/>
  <c r="E319" i="1"/>
  <c r="F319" i="1"/>
  <c r="G319" i="1"/>
  <c r="H319" i="1"/>
  <c r="J319" i="1" s="1"/>
  <c r="I319" i="1"/>
  <c r="K319" i="1"/>
  <c r="L319" i="1"/>
  <c r="M319" i="1"/>
  <c r="N319" i="1"/>
  <c r="O319" i="1"/>
  <c r="P319" i="1"/>
  <c r="Q319" i="1"/>
  <c r="S319" i="1"/>
  <c r="V319" i="1"/>
  <c r="X319" i="1"/>
  <c r="Y319" i="1"/>
  <c r="Z319" i="1"/>
  <c r="AA319" i="1"/>
  <c r="AB319" i="1"/>
  <c r="AC319" i="1"/>
  <c r="AD319" i="1"/>
  <c r="AE319" i="1"/>
  <c r="AF319" i="1"/>
  <c r="AG319" i="1"/>
  <c r="AH319" i="1"/>
  <c r="A320" i="1"/>
  <c r="B320" i="1"/>
  <c r="C320" i="1"/>
  <c r="D320" i="1"/>
  <c r="E320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S320" i="1"/>
  <c r="V320" i="1"/>
  <c r="X320" i="1"/>
  <c r="Y320" i="1"/>
  <c r="Z320" i="1"/>
  <c r="AA320" i="1"/>
  <c r="AB320" i="1"/>
  <c r="AC320" i="1"/>
  <c r="AD320" i="1"/>
  <c r="AE320" i="1"/>
  <c r="AF320" i="1"/>
  <c r="AG320" i="1"/>
  <c r="AH320" i="1"/>
  <c r="A321" i="1"/>
  <c r="B321" i="1"/>
  <c r="C321" i="1"/>
  <c r="D321" i="1"/>
  <c r="E321" i="1"/>
  <c r="F321" i="1"/>
  <c r="G321" i="1"/>
  <c r="H321" i="1"/>
  <c r="J321" i="1" s="1"/>
  <c r="I321" i="1"/>
  <c r="K321" i="1"/>
  <c r="L321" i="1"/>
  <c r="M321" i="1"/>
  <c r="N321" i="1"/>
  <c r="O321" i="1"/>
  <c r="P321" i="1"/>
  <c r="Q321" i="1"/>
  <c r="S321" i="1"/>
  <c r="V321" i="1"/>
  <c r="X321" i="1"/>
  <c r="Y321" i="1"/>
  <c r="Z321" i="1"/>
  <c r="AA321" i="1"/>
  <c r="AB321" i="1"/>
  <c r="AC321" i="1"/>
  <c r="AD321" i="1"/>
  <c r="AE321" i="1"/>
  <c r="AF321" i="1"/>
  <c r="AG321" i="1"/>
  <c r="AH321" i="1"/>
  <c r="A322" i="1"/>
  <c r="B322" i="1"/>
  <c r="C322" i="1"/>
  <c r="D322" i="1"/>
  <c r="E322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S322" i="1"/>
  <c r="V322" i="1"/>
  <c r="X322" i="1"/>
  <c r="Y322" i="1"/>
  <c r="Z322" i="1"/>
  <c r="AA322" i="1"/>
  <c r="AB322" i="1"/>
  <c r="AC322" i="1"/>
  <c r="AD322" i="1"/>
  <c r="AE322" i="1"/>
  <c r="AF322" i="1"/>
  <c r="AG322" i="1"/>
  <c r="AH322" i="1"/>
  <c r="A323" i="1"/>
  <c r="B323" i="1"/>
  <c r="C323" i="1"/>
  <c r="D323" i="1"/>
  <c r="E323" i="1"/>
  <c r="F323" i="1"/>
  <c r="G323" i="1"/>
  <c r="H323" i="1"/>
  <c r="J323" i="1" s="1"/>
  <c r="I323" i="1"/>
  <c r="K323" i="1"/>
  <c r="L323" i="1"/>
  <c r="M323" i="1"/>
  <c r="N323" i="1"/>
  <c r="O323" i="1"/>
  <c r="P323" i="1"/>
  <c r="Q323" i="1"/>
  <c r="S323" i="1"/>
  <c r="V323" i="1"/>
  <c r="X323" i="1"/>
  <c r="Y323" i="1"/>
  <c r="Z323" i="1"/>
  <c r="AA323" i="1"/>
  <c r="AB323" i="1"/>
  <c r="AC323" i="1"/>
  <c r="AD323" i="1"/>
  <c r="AE323" i="1"/>
  <c r="AF323" i="1"/>
  <c r="AG323" i="1"/>
  <c r="AH323" i="1"/>
  <c r="A324" i="1"/>
  <c r="B324" i="1"/>
  <c r="C324" i="1"/>
  <c r="D324" i="1"/>
  <c r="E324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S324" i="1"/>
  <c r="V324" i="1"/>
  <c r="X324" i="1"/>
  <c r="Y324" i="1"/>
  <c r="Z324" i="1"/>
  <c r="AA324" i="1"/>
  <c r="AB324" i="1"/>
  <c r="AC324" i="1"/>
  <c r="AD324" i="1"/>
  <c r="AE324" i="1"/>
  <c r="AF324" i="1"/>
  <c r="AG324" i="1"/>
  <c r="AH324" i="1"/>
  <c r="A325" i="1"/>
  <c r="B325" i="1"/>
  <c r="C325" i="1"/>
  <c r="D325" i="1"/>
  <c r="E325" i="1"/>
  <c r="F325" i="1"/>
  <c r="G325" i="1"/>
  <c r="H325" i="1"/>
  <c r="J325" i="1" s="1"/>
  <c r="I325" i="1"/>
  <c r="K325" i="1"/>
  <c r="L325" i="1"/>
  <c r="M325" i="1"/>
  <c r="N325" i="1"/>
  <c r="O325" i="1"/>
  <c r="P325" i="1"/>
  <c r="Q325" i="1"/>
  <c r="S325" i="1"/>
  <c r="V325" i="1"/>
  <c r="X325" i="1"/>
  <c r="Y325" i="1"/>
  <c r="Z325" i="1"/>
  <c r="AA325" i="1"/>
  <c r="AB325" i="1"/>
  <c r="AC325" i="1"/>
  <c r="AD325" i="1"/>
  <c r="AE325" i="1"/>
  <c r="AF325" i="1"/>
  <c r="AG325" i="1"/>
  <c r="AH325" i="1"/>
  <c r="A326" i="1"/>
  <c r="B326" i="1"/>
  <c r="C326" i="1"/>
  <c r="D326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S326" i="1"/>
  <c r="V326" i="1"/>
  <c r="X326" i="1"/>
  <c r="Y326" i="1"/>
  <c r="Z326" i="1"/>
  <c r="AA326" i="1"/>
  <c r="AB326" i="1"/>
  <c r="AC326" i="1"/>
  <c r="AD326" i="1"/>
  <c r="AE326" i="1"/>
  <c r="AF326" i="1"/>
  <c r="AG326" i="1"/>
  <c r="AH326" i="1"/>
  <c r="A327" i="1"/>
  <c r="B327" i="1"/>
  <c r="C327" i="1"/>
  <c r="D327" i="1"/>
  <c r="E327" i="1"/>
  <c r="F327" i="1"/>
  <c r="G327" i="1"/>
  <c r="H327" i="1"/>
  <c r="J327" i="1" s="1"/>
  <c r="I327" i="1"/>
  <c r="K327" i="1"/>
  <c r="L327" i="1"/>
  <c r="M327" i="1"/>
  <c r="N327" i="1"/>
  <c r="O327" i="1"/>
  <c r="P327" i="1"/>
  <c r="Q327" i="1"/>
  <c r="S327" i="1"/>
  <c r="V327" i="1"/>
  <c r="X327" i="1"/>
  <c r="Y327" i="1"/>
  <c r="Z327" i="1"/>
  <c r="AA327" i="1"/>
  <c r="AB327" i="1"/>
  <c r="AC327" i="1"/>
  <c r="AD327" i="1"/>
  <c r="AE327" i="1"/>
  <c r="AF327" i="1"/>
  <c r="AG327" i="1"/>
  <c r="AH327" i="1"/>
  <c r="A328" i="1"/>
  <c r="B328" i="1"/>
  <c r="C328" i="1"/>
  <c r="D328" i="1"/>
  <c r="E328" i="1"/>
  <c r="F328" i="1"/>
  <c r="G328" i="1"/>
  <c r="H328" i="1"/>
  <c r="I328" i="1"/>
  <c r="J328" i="1"/>
  <c r="K328" i="1"/>
  <c r="L328" i="1"/>
  <c r="M328" i="1"/>
  <c r="N328" i="1"/>
  <c r="O328" i="1"/>
  <c r="P328" i="1"/>
  <c r="Q328" i="1"/>
  <c r="S328" i="1"/>
  <c r="V328" i="1"/>
  <c r="X328" i="1"/>
  <c r="Y328" i="1"/>
  <c r="Z328" i="1"/>
  <c r="AA328" i="1"/>
  <c r="AB328" i="1"/>
  <c r="AC328" i="1"/>
  <c r="AD328" i="1"/>
  <c r="AE328" i="1"/>
  <c r="AF328" i="1"/>
  <c r="AG328" i="1"/>
  <c r="AH328" i="1"/>
  <c r="A329" i="1"/>
  <c r="B329" i="1"/>
  <c r="C329" i="1"/>
  <c r="D329" i="1"/>
  <c r="E329" i="1"/>
  <c r="F329" i="1"/>
  <c r="G329" i="1"/>
  <c r="H329" i="1"/>
  <c r="J329" i="1" s="1"/>
  <c r="I329" i="1"/>
  <c r="K329" i="1"/>
  <c r="L329" i="1"/>
  <c r="M329" i="1"/>
  <c r="N329" i="1"/>
  <c r="O329" i="1"/>
  <c r="P329" i="1"/>
  <c r="Q329" i="1"/>
  <c r="S329" i="1"/>
  <c r="V329" i="1"/>
  <c r="X329" i="1"/>
  <c r="Y329" i="1"/>
  <c r="Z329" i="1"/>
  <c r="AA329" i="1"/>
  <c r="AB329" i="1"/>
  <c r="AC329" i="1"/>
  <c r="AD329" i="1"/>
  <c r="AE329" i="1"/>
  <c r="AF329" i="1"/>
  <c r="AG329" i="1"/>
  <c r="AH329" i="1"/>
  <c r="A330" i="1"/>
  <c r="B330" i="1"/>
  <c r="C330" i="1"/>
  <c r="D330" i="1"/>
  <c r="E330" i="1"/>
  <c r="F330" i="1"/>
  <c r="G330" i="1"/>
  <c r="H330" i="1"/>
  <c r="I330" i="1"/>
  <c r="J330" i="1"/>
  <c r="K330" i="1"/>
  <c r="L330" i="1"/>
  <c r="M330" i="1"/>
  <c r="N330" i="1"/>
  <c r="O330" i="1"/>
  <c r="P330" i="1"/>
  <c r="Q330" i="1"/>
  <c r="S330" i="1"/>
  <c r="V330" i="1"/>
  <c r="X330" i="1"/>
  <c r="Y330" i="1"/>
  <c r="Z330" i="1"/>
  <c r="AA330" i="1"/>
  <c r="AB330" i="1"/>
  <c r="AC330" i="1"/>
  <c r="AD330" i="1"/>
  <c r="AE330" i="1"/>
  <c r="AF330" i="1"/>
  <c r="AG330" i="1"/>
  <c r="AH330" i="1"/>
  <c r="A331" i="1"/>
  <c r="B331" i="1"/>
  <c r="C331" i="1"/>
  <c r="D331" i="1"/>
  <c r="E331" i="1"/>
  <c r="F331" i="1"/>
  <c r="G331" i="1"/>
  <c r="H331" i="1"/>
  <c r="J331" i="1" s="1"/>
  <c r="I331" i="1"/>
  <c r="K331" i="1"/>
  <c r="L331" i="1"/>
  <c r="M331" i="1"/>
  <c r="N331" i="1"/>
  <c r="O331" i="1"/>
  <c r="P331" i="1"/>
  <c r="Q331" i="1"/>
  <c r="S331" i="1"/>
  <c r="V331" i="1"/>
  <c r="X331" i="1"/>
  <c r="Y331" i="1"/>
  <c r="Z331" i="1"/>
  <c r="AA331" i="1"/>
  <c r="AB331" i="1"/>
  <c r="AC331" i="1"/>
  <c r="AD331" i="1"/>
  <c r="AE331" i="1"/>
  <c r="AF331" i="1"/>
  <c r="AG331" i="1"/>
  <c r="AH331" i="1"/>
  <c r="A332" i="1"/>
  <c r="B332" i="1"/>
  <c r="C332" i="1"/>
  <c r="D332" i="1"/>
  <c r="E332" i="1"/>
  <c r="F332" i="1"/>
  <c r="G332" i="1"/>
  <c r="H332" i="1"/>
  <c r="I332" i="1"/>
  <c r="J332" i="1"/>
  <c r="K332" i="1"/>
  <c r="L332" i="1"/>
  <c r="M332" i="1"/>
  <c r="N332" i="1"/>
  <c r="O332" i="1"/>
  <c r="P332" i="1"/>
  <c r="Q332" i="1"/>
  <c r="S332" i="1"/>
  <c r="V332" i="1"/>
  <c r="X332" i="1"/>
  <c r="Y332" i="1"/>
  <c r="Z332" i="1"/>
  <c r="AA332" i="1"/>
  <c r="AB332" i="1"/>
  <c r="AC332" i="1"/>
  <c r="AD332" i="1"/>
  <c r="AE332" i="1"/>
  <c r="AF332" i="1"/>
  <c r="AG332" i="1"/>
  <c r="AH332" i="1"/>
  <c r="A333" i="1"/>
  <c r="B333" i="1"/>
  <c r="C333" i="1"/>
  <c r="D333" i="1"/>
  <c r="E333" i="1"/>
  <c r="F333" i="1"/>
  <c r="G333" i="1"/>
  <c r="H333" i="1"/>
  <c r="J333" i="1" s="1"/>
  <c r="I333" i="1"/>
  <c r="K333" i="1"/>
  <c r="L333" i="1"/>
  <c r="M333" i="1"/>
  <c r="N333" i="1"/>
  <c r="O333" i="1"/>
  <c r="P333" i="1"/>
  <c r="Q333" i="1"/>
  <c r="S333" i="1"/>
  <c r="V333" i="1"/>
  <c r="X333" i="1"/>
  <c r="Y333" i="1"/>
  <c r="Z333" i="1"/>
  <c r="AA333" i="1"/>
  <c r="AB333" i="1"/>
  <c r="AC333" i="1"/>
  <c r="AD333" i="1"/>
  <c r="AE333" i="1"/>
  <c r="AF333" i="1"/>
  <c r="AG333" i="1"/>
  <c r="AH333" i="1"/>
  <c r="A334" i="1"/>
  <c r="B334" i="1"/>
  <c r="C334" i="1"/>
  <c r="D334" i="1"/>
  <c r="E334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S334" i="1"/>
  <c r="V334" i="1"/>
  <c r="X334" i="1"/>
  <c r="Y334" i="1"/>
  <c r="Z334" i="1"/>
  <c r="AA334" i="1"/>
  <c r="AB334" i="1"/>
  <c r="AC334" i="1"/>
  <c r="AD334" i="1"/>
  <c r="AE334" i="1"/>
  <c r="AF334" i="1"/>
  <c r="AG334" i="1"/>
  <c r="AH334" i="1"/>
  <c r="A335" i="1"/>
  <c r="B335" i="1"/>
  <c r="C335" i="1"/>
  <c r="D335" i="1"/>
  <c r="E335" i="1"/>
  <c r="F335" i="1"/>
  <c r="G335" i="1"/>
  <c r="H335" i="1"/>
  <c r="J335" i="1" s="1"/>
  <c r="I335" i="1"/>
  <c r="K335" i="1"/>
  <c r="L335" i="1"/>
  <c r="M335" i="1"/>
  <c r="N335" i="1"/>
  <c r="O335" i="1"/>
  <c r="P335" i="1"/>
  <c r="Q335" i="1"/>
  <c r="S335" i="1"/>
  <c r="V335" i="1"/>
  <c r="X335" i="1"/>
  <c r="Y335" i="1"/>
  <c r="Z335" i="1"/>
  <c r="AA335" i="1"/>
  <c r="AB335" i="1"/>
  <c r="AC335" i="1"/>
  <c r="AD335" i="1"/>
  <c r="AE335" i="1"/>
  <c r="AF335" i="1"/>
  <c r="AG335" i="1"/>
  <c r="AH335" i="1"/>
  <c r="A336" i="1"/>
  <c r="B336" i="1"/>
  <c r="C336" i="1"/>
  <c r="D336" i="1"/>
  <c r="E336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S336" i="1"/>
  <c r="V336" i="1"/>
  <c r="X336" i="1"/>
  <c r="Y336" i="1"/>
  <c r="Z336" i="1"/>
  <c r="AA336" i="1"/>
  <c r="AB336" i="1"/>
  <c r="AC336" i="1"/>
  <c r="AD336" i="1"/>
  <c r="AE336" i="1"/>
  <c r="AF336" i="1"/>
  <c r="AG336" i="1"/>
  <c r="AH336" i="1"/>
  <c r="A337" i="1"/>
  <c r="B337" i="1"/>
  <c r="C337" i="1"/>
  <c r="D337" i="1"/>
  <c r="E337" i="1"/>
  <c r="F337" i="1"/>
  <c r="G337" i="1"/>
  <c r="H337" i="1"/>
  <c r="J337" i="1" s="1"/>
  <c r="I337" i="1"/>
  <c r="K337" i="1"/>
  <c r="L337" i="1"/>
  <c r="M337" i="1"/>
  <c r="N337" i="1"/>
  <c r="O337" i="1"/>
  <c r="P337" i="1"/>
  <c r="Q337" i="1"/>
  <c r="S337" i="1"/>
  <c r="V337" i="1"/>
  <c r="X337" i="1"/>
  <c r="Y337" i="1"/>
  <c r="Z337" i="1"/>
  <c r="AA337" i="1"/>
  <c r="AB337" i="1"/>
  <c r="AC337" i="1"/>
  <c r="AD337" i="1"/>
  <c r="AE337" i="1"/>
  <c r="AF337" i="1"/>
  <c r="AG337" i="1"/>
  <c r="AH337" i="1"/>
  <c r="A338" i="1"/>
  <c r="B338" i="1"/>
  <c r="C338" i="1"/>
  <c r="D338" i="1"/>
  <c r="E338" i="1"/>
  <c r="F338" i="1"/>
  <c r="G338" i="1"/>
  <c r="H338" i="1"/>
  <c r="I338" i="1"/>
  <c r="J338" i="1"/>
  <c r="K338" i="1"/>
  <c r="L338" i="1"/>
  <c r="M338" i="1"/>
  <c r="N338" i="1"/>
  <c r="O338" i="1"/>
  <c r="P338" i="1"/>
  <c r="Q338" i="1"/>
  <c r="S338" i="1"/>
  <c r="V338" i="1"/>
  <c r="X338" i="1"/>
  <c r="Y338" i="1"/>
  <c r="Z338" i="1"/>
  <c r="AA338" i="1"/>
  <c r="AB338" i="1"/>
  <c r="AC338" i="1"/>
  <c r="AD338" i="1"/>
  <c r="AE338" i="1"/>
  <c r="AF338" i="1"/>
  <c r="AG338" i="1"/>
  <c r="AH338" i="1"/>
  <c r="A339" i="1"/>
  <c r="B339" i="1"/>
  <c r="C339" i="1"/>
  <c r="D339" i="1"/>
  <c r="E339" i="1"/>
  <c r="F339" i="1"/>
  <c r="G339" i="1"/>
  <c r="H339" i="1"/>
  <c r="J339" i="1" s="1"/>
  <c r="I339" i="1"/>
  <c r="K339" i="1"/>
  <c r="L339" i="1"/>
  <c r="M339" i="1"/>
  <c r="N339" i="1"/>
  <c r="O339" i="1"/>
  <c r="P339" i="1"/>
  <c r="Q339" i="1"/>
  <c r="S339" i="1"/>
  <c r="V339" i="1"/>
  <c r="X339" i="1"/>
  <c r="Y339" i="1"/>
  <c r="Z339" i="1"/>
  <c r="AA339" i="1"/>
  <c r="AB339" i="1"/>
  <c r="AC339" i="1"/>
  <c r="AD339" i="1"/>
  <c r="AE339" i="1"/>
  <c r="AF339" i="1"/>
  <c r="AG339" i="1"/>
  <c r="AH339" i="1"/>
  <c r="A340" i="1"/>
  <c r="B340" i="1"/>
  <c r="C340" i="1"/>
  <c r="D340" i="1"/>
  <c r="E340" i="1"/>
  <c r="F340" i="1"/>
  <c r="G340" i="1"/>
  <c r="H340" i="1"/>
  <c r="I340" i="1"/>
  <c r="J340" i="1"/>
  <c r="K340" i="1"/>
  <c r="L340" i="1"/>
  <c r="M340" i="1"/>
  <c r="N340" i="1"/>
  <c r="O340" i="1"/>
  <c r="P340" i="1"/>
  <c r="Q340" i="1"/>
  <c r="S340" i="1"/>
  <c r="V340" i="1"/>
  <c r="X340" i="1"/>
  <c r="Y340" i="1"/>
  <c r="Z340" i="1"/>
  <c r="AA340" i="1"/>
  <c r="AB340" i="1"/>
  <c r="AC340" i="1"/>
  <c r="AD340" i="1"/>
  <c r="AE340" i="1"/>
  <c r="AF340" i="1"/>
  <c r="AG340" i="1"/>
  <c r="AH340" i="1"/>
  <c r="A341" i="1"/>
  <c r="B341" i="1"/>
  <c r="C341" i="1"/>
  <c r="D341" i="1"/>
  <c r="E341" i="1"/>
  <c r="F341" i="1"/>
  <c r="G341" i="1"/>
  <c r="H341" i="1"/>
  <c r="J341" i="1" s="1"/>
  <c r="I341" i="1"/>
  <c r="K341" i="1"/>
  <c r="L341" i="1"/>
  <c r="M341" i="1"/>
  <c r="N341" i="1"/>
  <c r="O341" i="1"/>
  <c r="P341" i="1"/>
  <c r="Q341" i="1"/>
  <c r="S341" i="1"/>
  <c r="V341" i="1"/>
  <c r="X341" i="1"/>
  <c r="Y341" i="1"/>
  <c r="Z341" i="1"/>
  <c r="AA341" i="1"/>
  <c r="AB341" i="1"/>
  <c r="AC341" i="1"/>
  <c r="AD341" i="1"/>
  <c r="AE341" i="1"/>
  <c r="AF341" i="1"/>
  <c r="AG341" i="1"/>
  <c r="AH341" i="1"/>
  <c r="A342" i="1"/>
  <c r="B342" i="1"/>
  <c r="C342" i="1"/>
  <c r="D342" i="1"/>
  <c r="E342" i="1"/>
  <c r="F342" i="1"/>
  <c r="G342" i="1"/>
  <c r="H342" i="1"/>
  <c r="I342" i="1"/>
  <c r="J342" i="1"/>
  <c r="K342" i="1"/>
  <c r="L342" i="1"/>
  <c r="M342" i="1"/>
  <c r="N342" i="1"/>
  <c r="O342" i="1"/>
  <c r="P342" i="1"/>
  <c r="Q342" i="1"/>
  <c r="S342" i="1"/>
  <c r="V342" i="1"/>
  <c r="X342" i="1"/>
  <c r="Y342" i="1"/>
  <c r="Z342" i="1"/>
  <c r="AA342" i="1"/>
  <c r="AB342" i="1"/>
  <c r="AC342" i="1"/>
  <c r="AD342" i="1"/>
  <c r="AE342" i="1"/>
  <c r="AF342" i="1"/>
  <c r="AG342" i="1"/>
  <c r="AH342" i="1"/>
  <c r="A343" i="1"/>
  <c r="B343" i="1"/>
  <c r="C343" i="1"/>
  <c r="D343" i="1"/>
  <c r="E343" i="1"/>
  <c r="F343" i="1"/>
  <c r="G343" i="1"/>
  <c r="H343" i="1"/>
  <c r="J343" i="1" s="1"/>
  <c r="I343" i="1"/>
  <c r="K343" i="1"/>
  <c r="L343" i="1"/>
  <c r="M343" i="1"/>
  <c r="N343" i="1"/>
  <c r="O343" i="1"/>
  <c r="P343" i="1"/>
  <c r="Q343" i="1"/>
  <c r="S343" i="1"/>
  <c r="V343" i="1"/>
  <c r="X343" i="1"/>
  <c r="Y343" i="1"/>
  <c r="Z343" i="1"/>
  <c r="AA343" i="1"/>
  <c r="AB343" i="1"/>
  <c r="AC343" i="1"/>
  <c r="AD343" i="1"/>
  <c r="AE343" i="1"/>
  <c r="AF343" i="1"/>
  <c r="AG343" i="1"/>
  <c r="AH343" i="1"/>
  <c r="A344" i="1"/>
  <c r="B344" i="1"/>
  <c r="C344" i="1"/>
  <c r="D344" i="1"/>
  <c r="E344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S344" i="1"/>
  <c r="V344" i="1"/>
  <c r="X344" i="1"/>
  <c r="Y344" i="1"/>
  <c r="Z344" i="1"/>
  <c r="AA344" i="1"/>
  <c r="AB344" i="1"/>
  <c r="AC344" i="1"/>
  <c r="AD344" i="1"/>
  <c r="AE344" i="1"/>
  <c r="AF344" i="1"/>
  <c r="AG344" i="1"/>
  <c r="AH344" i="1"/>
  <c r="A345" i="1"/>
  <c r="B345" i="1"/>
  <c r="C345" i="1"/>
  <c r="D345" i="1"/>
  <c r="E345" i="1"/>
  <c r="F345" i="1"/>
  <c r="G345" i="1"/>
  <c r="H345" i="1"/>
  <c r="J345" i="1" s="1"/>
  <c r="I345" i="1"/>
  <c r="K345" i="1"/>
  <c r="L345" i="1"/>
  <c r="M345" i="1"/>
  <c r="N345" i="1"/>
  <c r="O345" i="1"/>
  <c r="P345" i="1"/>
  <c r="Q345" i="1"/>
  <c r="S345" i="1"/>
  <c r="V345" i="1"/>
  <c r="X345" i="1"/>
  <c r="Y345" i="1"/>
  <c r="Z345" i="1"/>
  <c r="AA345" i="1"/>
  <c r="AB345" i="1"/>
  <c r="AC345" i="1"/>
  <c r="AD345" i="1"/>
  <c r="AE345" i="1"/>
  <c r="AF345" i="1"/>
  <c r="AG345" i="1"/>
  <c r="AH345" i="1"/>
  <c r="A346" i="1"/>
  <c r="B346" i="1"/>
  <c r="C346" i="1"/>
  <c r="D346" i="1"/>
  <c r="E346" i="1"/>
  <c r="F346" i="1"/>
  <c r="G346" i="1"/>
  <c r="H346" i="1"/>
  <c r="I346" i="1"/>
  <c r="J346" i="1"/>
  <c r="K346" i="1"/>
  <c r="L346" i="1"/>
  <c r="M346" i="1"/>
  <c r="N346" i="1"/>
  <c r="O346" i="1"/>
  <c r="P346" i="1"/>
  <c r="Q346" i="1"/>
  <c r="S346" i="1"/>
  <c r="V346" i="1"/>
  <c r="X346" i="1"/>
  <c r="Y346" i="1"/>
  <c r="Z346" i="1"/>
  <c r="AA346" i="1"/>
  <c r="AB346" i="1"/>
  <c r="AC346" i="1"/>
  <c r="AD346" i="1"/>
  <c r="AE346" i="1"/>
  <c r="AF346" i="1"/>
  <c r="AG346" i="1"/>
  <c r="AH346" i="1"/>
  <c r="A347" i="1"/>
  <c r="B347" i="1"/>
  <c r="C347" i="1"/>
  <c r="D347" i="1"/>
  <c r="E347" i="1"/>
  <c r="F347" i="1"/>
  <c r="G347" i="1"/>
  <c r="H347" i="1"/>
  <c r="J347" i="1" s="1"/>
  <c r="I347" i="1"/>
  <c r="K347" i="1"/>
  <c r="L347" i="1"/>
  <c r="M347" i="1"/>
  <c r="N347" i="1"/>
  <c r="O347" i="1"/>
  <c r="P347" i="1"/>
  <c r="Q347" i="1"/>
  <c r="S347" i="1"/>
  <c r="V347" i="1"/>
  <c r="X347" i="1"/>
  <c r="Y347" i="1"/>
  <c r="Z347" i="1"/>
  <c r="AA347" i="1"/>
  <c r="AB347" i="1"/>
  <c r="AC347" i="1"/>
  <c r="AD347" i="1"/>
  <c r="AE347" i="1"/>
  <c r="AF347" i="1"/>
  <c r="AG347" i="1"/>
  <c r="AH347" i="1"/>
  <c r="A348" i="1"/>
  <c r="B348" i="1"/>
  <c r="C348" i="1"/>
  <c r="D348" i="1"/>
  <c r="E348" i="1"/>
  <c r="F348" i="1"/>
  <c r="G348" i="1"/>
  <c r="H348" i="1"/>
  <c r="I348" i="1"/>
  <c r="J348" i="1"/>
  <c r="K348" i="1"/>
  <c r="L348" i="1"/>
  <c r="M348" i="1"/>
  <c r="N348" i="1"/>
  <c r="O348" i="1"/>
  <c r="P348" i="1"/>
  <c r="Q348" i="1"/>
  <c r="S348" i="1"/>
  <c r="V348" i="1"/>
  <c r="X348" i="1"/>
  <c r="Y348" i="1"/>
  <c r="Z348" i="1"/>
  <c r="AA348" i="1"/>
  <c r="AB348" i="1"/>
  <c r="AC348" i="1"/>
  <c r="AD348" i="1"/>
  <c r="AE348" i="1"/>
  <c r="AF348" i="1"/>
  <c r="AG348" i="1"/>
  <c r="AH348" i="1"/>
  <c r="A349" i="1"/>
  <c r="B349" i="1"/>
  <c r="C349" i="1"/>
  <c r="D349" i="1"/>
  <c r="E349" i="1"/>
  <c r="F349" i="1"/>
  <c r="G349" i="1"/>
  <c r="H349" i="1"/>
  <c r="J349" i="1" s="1"/>
  <c r="I349" i="1"/>
  <c r="K349" i="1"/>
  <c r="L349" i="1"/>
  <c r="M349" i="1"/>
  <c r="N349" i="1"/>
  <c r="O349" i="1"/>
  <c r="P349" i="1"/>
  <c r="Q349" i="1"/>
  <c r="S349" i="1"/>
  <c r="V349" i="1"/>
  <c r="X349" i="1"/>
  <c r="Y349" i="1"/>
  <c r="Z349" i="1"/>
  <c r="AA349" i="1"/>
  <c r="AB349" i="1"/>
  <c r="AC349" i="1"/>
  <c r="AD349" i="1"/>
  <c r="AE349" i="1"/>
  <c r="AF349" i="1"/>
  <c r="AG349" i="1"/>
  <c r="AH349" i="1"/>
  <c r="A350" i="1"/>
  <c r="B350" i="1"/>
  <c r="C350" i="1"/>
  <c r="D350" i="1"/>
  <c r="E350" i="1"/>
  <c r="F350" i="1"/>
  <c r="G350" i="1"/>
  <c r="H350" i="1"/>
  <c r="I350" i="1"/>
  <c r="J350" i="1"/>
  <c r="K350" i="1"/>
  <c r="L350" i="1"/>
  <c r="M350" i="1"/>
  <c r="N350" i="1"/>
  <c r="O350" i="1"/>
  <c r="P350" i="1"/>
  <c r="Q350" i="1"/>
  <c r="S350" i="1"/>
  <c r="V350" i="1"/>
  <c r="X350" i="1"/>
  <c r="Y350" i="1"/>
  <c r="Z350" i="1"/>
  <c r="AA350" i="1"/>
  <c r="AB350" i="1"/>
  <c r="AC350" i="1"/>
  <c r="AD350" i="1"/>
  <c r="AE350" i="1"/>
  <c r="AF350" i="1"/>
  <c r="AG350" i="1"/>
  <c r="AH350" i="1"/>
  <c r="A351" i="1"/>
  <c r="B351" i="1"/>
  <c r="C351" i="1"/>
  <c r="D351" i="1"/>
  <c r="E351" i="1"/>
  <c r="F351" i="1"/>
  <c r="G351" i="1"/>
  <c r="H351" i="1"/>
  <c r="J351" i="1" s="1"/>
  <c r="I351" i="1"/>
  <c r="K351" i="1"/>
  <c r="L351" i="1"/>
  <c r="M351" i="1"/>
  <c r="N351" i="1"/>
  <c r="O351" i="1"/>
  <c r="P351" i="1"/>
  <c r="Q351" i="1"/>
  <c r="S351" i="1"/>
  <c r="V351" i="1"/>
  <c r="X351" i="1"/>
  <c r="Y351" i="1"/>
  <c r="Z351" i="1"/>
  <c r="AA351" i="1"/>
  <c r="AB351" i="1"/>
  <c r="AC351" i="1"/>
  <c r="AD351" i="1"/>
  <c r="AE351" i="1"/>
  <c r="AF351" i="1"/>
  <c r="AG351" i="1"/>
  <c r="AH351" i="1"/>
  <c r="A352" i="1"/>
  <c r="B352" i="1"/>
  <c r="C352" i="1"/>
  <c r="D352" i="1"/>
  <c r="E352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S352" i="1"/>
  <c r="V352" i="1"/>
  <c r="X352" i="1"/>
  <c r="Y352" i="1"/>
  <c r="Z352" i="1"/>
  <c r="AA352" i="1"/>
  <c r="AB352" i="1"/>
  <c r="AC352" i="1"/>
  <c r="AD352" i="1"/>
  <c r="AE352" i="1"/>
  <c r="AF352" i="1"/>
  <c r="AG352" i="1"/>
  <c r="AH352" i="1"/>
  <c r="A353" i="1"/>
  <c r="B353" i="1"/>
  <c r="C353" i="1"/>
  <c r="D353" i="1"/>
  <c r="E353" i="1"/>
  <c r="F353" i="1"/>
  <c r="G353" i="1"/>
  <c r="H353" i="1"/>
  <c r="J353" i="1" s="1"/>
  <c r="I353" i="1"/>
  <c r="K353" i="1"/>
  <c r="L353" i="1"/>
  <c r="M353" i="1"/>
  <c r="N353" i="1"/>
  <c r="O353" i="1"/>
  <c r="P353" i="1"/>
  <c r="Q353" i="1"/>
  <c r="S353" i="1"/>
  <c r="V353" i="1"/>
  <c r="X353" i="1"/>
  <c r="Y353" i="1"/>
  <c r="Z353" i="1"/>
  <c r="AA353" i="1"/>
  <c r="AB353" i="1"/>
  <c r="AC353" i="1"/>
  <c r="AD353" i="1"/>
  <c r="AE353" i="1"/>
  <c r="AF353" i="1"/>
  <c r="AG353" i="1"/>
  <c r="AH353" i="1"/>
  <c r="A354" i="1"/>
  <c r="B354" i="1"/>
  <c r="C354" i="1"/>
  <c r="D354" i="1"/>
  <c r="E354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S354" i="1"/>
  <c r="V354" i="1"/>
  <c r="X354" i="1"/>
  <c r="Y354" i="1"/>
  <c r="Z354" i="1"/>
  <c r="AA354" i="1"/>
  <c r="AB354" i="1"/>
  <c r="AC354" i="1"/>
  <c r="AD354" i="1"/>
  <c r="AE354" i="1"/>
  <c r="AF354" i="1"/>
  <c r="AG354" i="1"/>
  <c r="AH354" i="1"/>
  <c r="A355" i="1"/>
  <c r="B355" i="1"/>
  <c r="C355" i="1"/>
  <c r="D355" i="1"/>
  <c r="E355" i="1"/>
  <c r="F355" i="1"/>
  <c r="G355" i="1"/>
  <c r="H355" i="1"/>
  <c r="J355" i="1" s="1"/>
  <c r="I355" i="1"/>
  <c r="K355" i="1"/>
  <c r="L355" i="1"/>
  <c r="M355" i="1"/>
  <c r="N355" i="1"/>
  <c r="O355" i="1"/>
  <c r="P355" i="1"/>
  <c r="Q355" i="1"/>
  <c r="S355" i="1"/>
  <c r="V355" i="1"/>
  <c r="X355" i="1"/>
  <c r="Y355" i="1"/>
  <c r="Z355" i="1"/>
  <c r="AA355" i="1"/>
  <c r="AB355" i="1"/>
  <c r="AC355" i="1"/>
  <c r="AD355" i="1"/>
  <c r="AE355" i="1"/>
  <c r="AF355" i="1"/>
  <c r="AG355" i="1"/>
  <c r="AH355" i="1"/>
  <c r="A356" i="1"/>
  <c r="B356" i="1"/>
  <c r="C356" i="1"/>
  <c r="D356" i="1"/>
  <c r="E356" i="1"/>
  <c r="F356" i="1"/>
  <c r="G356" i="1"/>
  <c r="H356" i="1"/>
  <c r="I356" i="1"/>
  <c r="J356" i="1"/>
  <c r="K356" i="1"/>
  <c r="L356" i="1"/>
  <c r="M356" i="1"/>
  <c r="N356" i="1"/>
  <c r="O356" i="1"/>
  <c r="P356" i="1"/>
  <c r="Q356" i="1"/>
  <c r="S356" i="1"/>
  <c r="V356" i="1"/>
  <c r="X356" i="1"/>
  <c r="Y356" i="1"/>
  <c r="Z356" i="1"/>
  <c r="AA356" i="1"/>
  <c r="AB356" i="1"/>
  <c r="AC356" i="1"/>
  <c r="AD356" i="1"/>
  <c r="AE356" i="1"/>
  <c r="AF356" i="1"/>
  <c r="AG356" i="1"/>
  <c r="AH356" i="1"/>
  <c r="A357" i="1"/>
  <c r="B357" i="1"/>
  <c r="C357" i="1"/>
  <c r="D357" i="1"/>
  <c r="E357" i="1"/>
  <c r="F357" i="1"/>
  <c r="G357" i="1"/>
  <c r="H357" i="1"/>
  <c r="J357" i="1" s="1"/>
  <c r="I357" i="1"/>
  <c r="K357" i="1"/>
  <c r="L357" i="1"/>
  <c r="M357" i="1"/>
  <c r="N357" i="1"/>
  <c r="O357" i="1"/>
  <c r="P357" i="1"/>
  <c r="Q357" i="1"/>
  <c r="S357" i="1"/>
  <c r="V357" i="1"/>
  <c r="X357" i="1"/>
  <c r="Y357" i="1"/>
  <c r="Z357" i="1"/>
  <c r="AA357" i="1"/>
  <c r="AB357" i="1"/>
  <c r="AC357" i="1"/>
  <c r="AD357" i="1"/>
  <c r="AE357" i="1"/>
  <c r="AF357" i="1"/>
  <c r="AG357" i="1"/>
  <c r="AH357" i="1"/>
  <c r="A358" i="1"/>
  <c r="B358" i="1"/>
  <c r="C358" i="1"/>
  <c r="D358" i="1"/>
  <c r="E358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S358" i="1"/>
  <c r="V358" i="1"/>
  <c r="X358" i="1"/>
  <c r="Y358" i="1"/>
  <c r="Z358" i="1"/>
  <c r="AA358" i="1"/>
  <c r="AB358" i="1"/>
  <c r="AC358" i="1"/>
  <c r="AD358" i="1"/>
  <c r="AE358" i="1"/>
  <c r="AF358" i="1"/>
  <c r="AG358" i="1"/>
  <c r="AH358" i="1"/>
  <c r="A359" i="1"/>
  <c r="B359" i="1"/>
  <c r="C359" i="1"/>
  <c r="D359" i="1"/>
  <c r="E359" i="1"/>
  <c r="F359" i="1"/>
  <c r="G359" i="1"/>
  <c r="H359" i="1"/>
  <c r="J359" i="1" s="1"/>
  <c r="I359" i="1"/>
  <c r="K359" i="1"/>
  <c r="L359" i="1"/>
  <c r="M359" i="1"/>
  <c r="N359" i="1"/>
  <c r="O359" i="1"/>
  <c r="P359" i="1"/>
  <c r="Q359" i="1"/>
  <c r="S359" i="1"/>
  <c r="V359" i="1"/>
  <c r="X359" i="1"/>
  <c r="Y359" i="1"/>
  <c r="Z359" i="1"/>
  <c r="AA359" i="1"/>
  <c r="AB359" i="1"/>
  <c r="AC359" i="1"/>
  <c r="AD359" i="1"/>
  <c r="AE359" i="1"/>
  <c r="AF359" i="1"/>
  <c r="AG359" i="1"/>
  <c r="AH359" i="1"/>
  <c r="A360" i="1"/>
  <c r="B360" i="1"/>
  <c r="C360" i="1"/>
  <c r="D360" i="1"/>
  <c r="E360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S360" i="1"/>
  <c r="V360" i="1"/>
  <c r="X360" i="1"/>
  <c r="Y360" i="1"/>
  <c r="Z360" i="1"/>
  <c r="AA360" i="1"/>
  <c r="AB360" i="1"/>
  <c r="AC360" i="1"/>
  <c r="AD360" i="1"/>
  <c r="AE360" i="1"/>
  <c r="AF360" i="1"/>
  <c r="AG360" i="1"/>
  <c r="AH360" i="1"/>
  <c r="A361" i="1"/>
  <c r="B361" i="1"/>
  <c r="C361" i="1"/>
  <c r="D361" i="1"/>
  <c r="E361" i="1"/>
  <c r="F361" i="1"/>
  <c r="G361" i="1"/>
  <c r="H361" i="1"/>
  <c r="J361" i="1" s="1"/>
  <c r="I361" i="1"/>
  <c r="K361" i="1"/>
  <c r="L361" i="1"/>
  <c r="M361" i="1"/>
  <c r="N361" i="1"/>
  <c r="O361" i="1"/>
  <c r="P361" i="1"/>
  <c r="Q361" i="1"/>
  <c r="S361" i="1"/>
  <c r="V361" i="1"/>
  <c r="X361" i="1"/>
  <c r="Y361" i="1"/>
  <c r="Z361" i="1"/>
  <c r="AA361" i="1"/>
  <c r="AB361" i="1"/>
  <c r="AC361" i="1"/>
  <c r="AD361" i="1"/>
  <c r="AE361" i="1"/>
  <c r="AF361" i="1"/>
  <c r="AG361" i="1"/>
  <c r="AH361" i="1"/>
  <c r="A362" i="1"/>
  <c r="B362" i="1"/>
  <c r="C362" i="1"/>
  <c r="D362" i="1"/>
  <c r="E362" i="1"/>
  <c r="F362" i="1"/>
  <c r="G362" i="1"/>
  <c r="H362" i="1"/>
  <c r="I362" i="1"/>
  <c r="J362" i="1"/>
  <c r="K362" i="1"/>
  <c r="L362" i="1"/>
  <c r="M362" i="1"/>
  <c r="N362" i="1"/>
  <c r="O362" i="1"/>
  <c r="P362" i="1"/>
  <c r="Q362" i="1"/>
  <c r="S362" i="1"/>
  <c r="V362" i="1"/>
  <c r="X362" i="1"/>
  <c r="Y362" i="1"/>
  <c r="Z362" i="1"/>
  <c r="AA362" i="1"/>
  <c r="AB362" i="1"/>
  <c r="AC362" i="1"/>
  <c r="AD362" i="1"/>
  <c r="AE362" i="1"/>
  <c r="AF362" i="1"/>
  <c r="AG362" i="1"/>
  <c r="AH362" i="1"/>
  <c r="A363" i="1"/>
  <c r="B363" i="1"/>
  <c r="C363" i="1"/>
  <c r="D363" i="1"/>
  <c r="E363" i="1"/>
  <c r="F363" i="1"/>
  <c r="G363" i="1"/>
  <c r="H363" i="1"/>
  <c r="J363" i="1" s="1"/>
  <c r="I363" i="1"/>
  <c r="K363" i="1"/>
  <c r="L363" i="1"/>
  <c r="M363" i="1"/>
  <c r="N363" i="1"/>
  <c r="O363" i="1"/>
  <c r="P363" i="1"/>
  <c r="Q363" i="1"/>
  <c r="S363" i="1"/>
  <c r="V363" i="1"/>
  <c r="X363" i="1"/>
  <c r="Y363" i="1"/>
  <c r="Z363" i="1"/>
  <c r="AA363" i="1"/>
  <c r="AB363" i="1"/>
  <c r="AC363" i="1"/>
  <c r="AD363" i="1"/>
  <c r="AE363" i="1"/>
  <c r="AF363" i="1"/>
  <c r="AG363" i="1"/>
  <c r="AH363" i="1"/>
  <c r="A364" i="1"/>
  <c r="B364" i="1"/>
  <c r="C364" i="1"/>
  <c r="D364" i="1"/>
  <c r="E364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S364" i="1"/>
  <c r="V364" i="1"/>
  <c r="X364" i="1"/>
  <c r="Y364" i="1"/>
  <c r="Z364" i="1"/>
  <c r="AA364" i="1"/>
  <c r="AB364" i="1"/>
  <c r="AC364" i="1"/>
  <c r="AD364" i="1"/>
  <c r="AE364" i="1"/>
  <c r="AF364" i="1"/>
  <c r="AG364" i="1"/>
  <c r="AH364" i="1"/>
  <c r="A365" i="1"/>
  <c r="B365" i="1"/>
  <c r="C365" i="1"/>
  <c r="D365" i="1"/>
  <c r="E365" i="1"/>
  <c r="F365" i="1"/>
  <c r="G365" i="1"/>
  <c r="H365" i="1"/>
  <c r="J365" i="1" s="1"/>
  <c r="I365" i="1"/>
  <c r="K365" i="1"/>
  <c r="L365" i="1"/>
  <c r="M365" i="1"/>
  <c r="N365" i="1"/>
  <c r="O365" i="1"/>
  <c r="P365" i="1"/>
  <c r="Q365" i="1"/>
  <c r="S365" i="1"/>
  <c r="V365" i="1"/>
  <c r="X365" i="1"/>
  <c r="Y365" i="1"/>
  <c r="Z365" i="1"/>
  <c r="AA365" i="1"/>
  <c r="AB365" i="1"/>
  <c r="AC365" i="1"/>
  <c r="AD365" i="1"/>
  <c r="AE365" i="1"/>
  <c r="AF365" i="1"/>
  <c r="AG365" i="1"/>
  <c r="AH365" i="1"/>
  <c r="A366" i="1"/>
  <c r="B366" i="1"/>
  <c r="C366" i="1"/>
  <c r="D366" i="1"/>
  <c r="E366" i="1"/>
  <c r="F366" i="1"/>
  <c r="G366" i="1"/>
  <c r="H366" i="1"/>
  <c r="I366" i="1"/>
  <c r="J366" i="1"/>
  <c r="K366" i="1"/>
  <c r="L366" i="1"/>
  <c r="M366" i="1"/>
  <c r="N366" i="1"/>
  <c r="O366" i="1"/>
  <c r="P366" i="1"/>
  <c r="Q366" i="1"/>
  <c r="S366" i="1"/>
  <c r="V366" i="1"/>
  <c r="X366" i="1"/>
  <c r="Y366" i="1"/>
  <c r="Z366" i="1"/>
  <c r="AA366" i="1"/>
  <c r="AB366" i="1"/>
  <c r="AC366" i="1"/>
  <c r="AD366" i="1"/>
  <c r="AE366" i="1"/>
  <c r="AF366" i="1"/>
  <c r="AG366" i="1"/>
  <c r="AH366" i="1"/>
  <c r="A367" i="1"/>
  <c r="B367" i="1"/>
  <c r="C367" i="1"/>
  <c r="D367" i="1"/>
  <c r="E367" i="1"/>
  <c r="F367" i="1"/>
  <c r="G367" i="1"/>
  <c r="H367" i="1"/>
  <c r="J367" i="1" s="1"/>
  <c r="I367" i="1"/>
  <c r="K367" i="1"/>
  <c r="L367" i="1"/>
  <c r="M367" i="1"/>
  <c r="N367" i="1"/>
  <c r="O367" i="1"/>
  <c r="P367" i="1"/>
  <c r="Q367" i="1"/>
  <c r="S367" i="1"/>
  <c r="V367" i="1"/>
  <c r="X367" i="1"/>
  <c r="Y367" i="1"/>
  <c r="Z367" i="1"/>
  <c r="AA367" i="1"/>
  <c r="AB367" i="1"/>
  <c r="AC367" i="1"/>
  <c r="AD367" i="1"/>
  <c r="AE367" i="1"/>
  <c r="AF367" i="1"/>
  <c r="AG367" i="1"/>
  <c r="AH367" i="1"/>
  <c r="A368" i="1"/>
  <c r="B368" i="1"/>
  <c r="C368" i="1"/>
  <c r="D368" i="1"/>
  <c r="E368" i="1"/>
  <c r="F368" i="1"/>
  <c r="G368" i="1"/>
  <c r="H368" i="1"/>
  <c r="I368" i="1"/>
  <c r="J368" i="1"/>
  <c r="K368" i="1"/>
  <c r="L368" i="1"/>
  <c r="M368" i="1"/>
  <c r="N368" i="1"/>
  <c r="O368" i="1"/>
  <c r="P368" i="1"/>
  <c r="Q368" i="1"/>
  <c r="S368" i="1"/>
  <c r="V368" i="1"/>
  <c r="X368" i="1"/>
  <c r="Y368" i="1"/>
  <c r="Z368" i="1"/>
  <c r="AA368" i="1"/>
  <c r="AB368" i="1"/>
  <c r="AC368" i="1"/>
  <c r="AD368" i="1"/>
  <c r="AE368" i="1"/>
  <c r="AF368" i="1"/>
  <c r="AG368" i="1"/>
  <c r="AH368" i="1"/>
  <c r="A369" i="1"/>
  <c r="B369" i="1"/>
  <c r="C369" i="1"/>
  <c r="D369" i="1"/>
  <c r="E369" i="1"/>
  <c r="F369" i="1"/>
  <c r="G369" i="1"/>
  <c r="H369" i="1"/>
  <c r="J369" i="1" s="1"/>
  <c r="I369" i="1"/>
  <c r="K369" i="1"/>
  <c r="L369" i="1"/>
  <c r="M369" i="1"/>
  <c r="N369" i="1"/>
  <c r="O369" i="1"/>
  <c r="P369" i="1"/>
  <c r="Q369" i="1"/>
  <c r="S369" i="1"/>
  <c r="V369" i="1"/>
  <c r="X369" i="1"/>
  <c r="Y369" i="1"/>
  <c r="Z369" i="1"/>
  <c r="AA369" i="1"/>
  <c r="AB369" i="1"/>
  <c r="AC369" i="1"/>
  <c r="AD369" i="1"/>
  <c r="AE369" i="1"/>
  <c r="AF369" i="1"/>
  <c r="AG369" i="1"/>
  <c r="AH369" i="1"/>
  <c r="A370" i="1"/>
  <c r="B370" i="1"/>
  <c r="C370" i="1"/>
  <c r="D370" i="1"/>
  <c r="E370" i="1"/>
  <c r="F370" i="1"/>
  <c r="G370" i="1"/>
  <c r="H370" i="1"/>
  <c r="I370" i="1"/>
  <c r="J370" i="1"/>
  <c r="K370" i="1"/>
  <c r="L370" i="1"/>
  <c r="M370" i="1"/>
  <c r="N370" i="1"/>
  <c r="O370" i="1"/>
  <c r="P370" i="1"/>
  <c r="Q370" i="1"/>
  <c r="S370" i="1"/>
  <c r="V370" i="1"/>
  <c r="X370" i="1"/>
  <c r="Y370" i="1"/>
  <c r="Z370" i="1"/>
  <c r="AA370" i="1"/>
  <c r="AB370" i="1"/>
  <c r="AC370" i="1"/>
  <c r="AD370" i="1"/>
  <c r="AE370" i="1"/>
  <c r="AF370" i="1"/>
  <c r="AG370" i="1"/>
  <c r="AH370" i="1"/>
  <c r="A371" i="1"/>
  <c r="B371" i="1"/>
  <c r="C371" i="1"/>
  <c r="D371" i="1"/>
  <c r="E371" i="1"/>
  <c r="F371" i="1"/>
  <c r="G371" i="1"/>
  <c r="H371" i="1"/>
  <c r="J371" i="1" s="1"/>
  <c r="I371" i="1"/>
  <c r="K371" i="1"/>
  <c r="L371" i="1"/>
  <c r="M371" i="1"/>
  <c r="N371" i="1"/>
  <c r="O371" i="1"/>
  <c r="P371" i="1"/>
  <c r="Q371" i="1"/>
  <c r="S371" i="1"/>
  <c r="V371" i="1"/>
  <c r="X371" i="1"/>
  <c r="Y371" i="1"/>
  <c r="Z371" i="1"/>
  <c r="AA371" i="1"/>
  <c r="AB371" i="1"/>
  <c r="AC371" i="1"/>
  <c r="AD371" i="1"/>
  <c r="AE371" i="1"/>
  <c r="AF371" i="1"/>
  <c r="AG371" i="1"/>
  <c r="AH371" i="1"/>
  <c r="A372" i="1"/>
  <c r="B372" i="1"/>
  <c r="C372" i="1"/>
  <c r="D372" i="1"/>
  <c r="E372" i="1"/>
  <c r="F372" i="1"/>
  <c r="G372" i="1"/>
  <c r="H372" i="1"/>
  <c r="I372" i="1"/>
  <c r="J372" i="1"/>
  <c r="K372" i="1"/>
  <c r="L372" i="1"/>
  <c r="M372" i="1"/>
  <c r="N372" i="1"/>
  <c r="O372" i="1"/>
  <c r="P372" i="1"/>
  <c r="Q372" i="1"/>
  <c r="S372" i="1"/>
  <c r="V372" i="1"/>
  <c r="X372" i="1"/>
  <c r="Y372" i="1"/>
  <c r="Z372" i="1"/>
  <c r="AA372" i="1"/>
  <c r="AB372" i="1"/>
  <c r="AC372" i="1"/>
  <c r="AD372" i="1"/>
  <c r="AE372" i="1"/>
  <c r="AF372" i="1"/>
  <c r="AG372" i="1"/>
  <c r="AH372" i="1"/>
  <c r="A373" i="1"/>
  <c r="B373" i="1"/>
  <c r="C373" i="1"/>
  <c r="D373" i="1"/>
  <c r="E373" i="1"/>
  <c r="F373" i="1"/>
  <c r="G373" i="1"/>
  <c r="H373" i="1"/>
  <c r="J373" i="1" s="1"/>
  <c r="I373" i="1"/>
  <c r="K373" i="1"/>
  <c r="L373" i="1"/>
  <c r="M373" i="1"/>
  <c r="N373" i="1"/>
  <c r="O373" i="1"/>
  <c r="P373" i="1"/>
  <c r="Q373" i="1"/>
  <c r="S373" i="1"/>
  <c r="V373" i="1"/>
  <c r="X373" i="1"/>
  <c r="Y373" i="1"/>
  <c r="Z373" i="1"/>
  <c r="AA373" i="1"/>
  <c r="AB373" i="1"/>
  <c r="AC373" i="1"/>
  <c r="AD373" i="1"/>
  <c r="AE373" i="1"/>
  <c r="AF373" i="1"/>
  <c r="AG373" i="1"/>
  <c r="AH373" i="1"/>
  <c r="A374" i="1"/>
  <c r="B374" i="1"/>
  <c r="C374" i="1"/>
  <c r="D374" i="1"/>
  <c r="E374" i="1"/>
  <c r="F374" i="1"/>
  <c r="G374" i="1"/>
  <c r="H374" i="1"/>
  <c r="I374" i="1"/>
  <c r="J374" i="1"/>
  <c r="K374" i="1"/>
  <c r="L374" i="1"/>
  <c r="M374" i="1"/>
  <c r="N374" i="1"/>
  <c r="O374" i="1"/>
  <c r="P374" i="1"/>
  <c r="Q374" i="1"/>
  <c r="S374" i="1"/>
  <c r="V374" i="1"/>
  <c r="X374" i="1"/>
  <c r="Y374" i="1"/>
  <c r="Z374" i="1"/>
  <c r="AA374" i="1"/>
  <c r="AB374" i="1"/>
  <c r="AC374" i="1"/>
  <c r="AD374" i="1"/>
  <c r="AE374" i="1"/>
  <c r="AF374" i="1"/>
  <c r="AG374" i="1"/>
  <c r="AH374" i="1"/>
  <c r="A375" i="1"/>
  <c r="B375" i="1"/>
  <c r="C375" i="1"/>
  <c r="D375" i="1"/>
  <c r="E375" i="1"/>
  <c r="F375" i="1"/>
  <c r="G375" i="1"/>
  <c r="H375" i="1"/>
  <c r="J375" i="1" s="1"/>
  <c r="I375" i="1"/>
  <c r="K375" i="1"/>
  <c r="L375" i="1"/>
  <c r="M375" i="1"/>
  <c r="N375" i="1"/>
  <c r="O375" i="1"/>
  <c r="P375" i="1"/>
  <c r="Q375" i="1"/>
  <c r="S375" i="1"/>
  <c r="V375" i="1"/>
  <c r="X375" i="1"/>
  <c r="Y375" i="1"/>
  <c r="Z375" i="1"/>
  <c r="AA375" i="1"/>
  <c r="AB375" i="1"/>
  <c r="AC375" i="1"/>
  <c r="AD375" i="1"/>
  <c r="AE375" i="1"/>
  <c r="AF375" i="1"/>
  <c r="AG375" i="1"/>
  <c r="AH375" i="1"/>
  <c r="A376" i="1"/>
  <c r="B376" i="1"/>
  <c r="C376" i="1"/>
  <c r="D376" i="1"/>
  <c r="E376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S376" i="1"/>
  <c r="V376" i="1"/>
  <c r="X376" i="1"/>
  <c r="Y376" i="1"/>
  <c r="Z376" i="1"/>
  <c r="AA376" i="1"/>
  <c r="AB376" i="1"/>
  <c r="AC376" i="1"/>
  <c r="AD376" i="1"/>
  <c r="AE376" i="1"/>
  <c r="AF376" i="1"/>
  <c r="AG376" i="1"/>
  <c r="AH376" i="1"/>
  <c r="A377" i="1"/>
  <c r="B377" i="1"/>
  <c r="C377" i="1"/>
  <c r="D377" i="1"/>
  <c r="E377" i="1"/>
  <c r="F377" i="1"/>
  <c r="G377" i="1"/>
  <c r="H377" i="1"/>
  <c r="J377" i="1" s="1"/>
  <c r="I377" i="1"/>
  <c r="K377" i="1"/>
  <c r="L377" i="1"/>
  <c r="M377" i="1"/>
  <c r="N377" i="1"/>
  <c r="O377" i="1"/>
  <c r="P377" i="1"/>
  <c r="Q377" i="1"/>
  <c r="S377" i="1"/>
  <c r="V377" i="1"/>
  <c r="X377" i="1"/>
  <c r="Y377" i="1"/>
  <c r="Z377" i="1"/>
  <c r="AA377" i="1"/>
  <c r="AB377" i="1"/>
  <c r="AC377" i="1"/>
  <c r="AD377" i="1"/>
  <c r="AE377" i="1"/>
  <c r="AF377" i="1"/>
  <c r="AG377" i="1"/>
  <c r="AH377" i="1"/>
  <c r="A378" i="1"/>
  <c r="B378" i="1"/>
  <c r="C378" i="1"/>
  <c r="D378" i="1"/>
  <c r="E378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S378" i="1"/>
  <c r="V378" i="1"/>
  <c r="X378" i="1"/>
  <c r="Y378" i="1"/>
  <c r="Z378" i="1"/>
  <c r="AA378" i="1"/>
  <c r="AB378" i="1"/>
  <c r="AC378" i="1"/>
  <c r="AD378" i="1"/>
  <c r="AE378" i="1"/>
  <c r="AF378" i="1"/>
  <c r="AG378" i="1"/>
  <c r="AH378" i="1"/>
  <c r="A379" i="1"/>
  <c r="B379" i="1"/>
  <c r="C379" i="1"/>
  <c r="D379" i="1"/>
  <c r="E379" i="1"/>
  <c r="F379" i="1"/>
  <c r="G379" i="1"/>
  <c r="H379" i="1"/>
  <c r="J379" i="1" s="1"/>
  <c r="I379" i="1"/>
  <c r="K379" i="1"/>
  <c r="L379" i="1"/>
  <c r="M379" i="1"/>
  <c r="N379" i="1"/>
  <c r="O379" i="1"/>
  <c r="P379" i="1"/>
  <c r="Q379" i="1"/>
  <c r="S379" i="1"/>
  <c r="V379" i="1"/>
  <c r="X379" i="1"/>
  <c r="Y379" i="1"/>
  <c r="Z379" i="1"/>
  <c r="AA379" i="1"/>
  <c r="AB379" i="1"/>
  <c r="AC379" i="1"/>
  <c r="AD379" i="1"/>
  <c r="AE379" i="1"/>
  <c r="AF379" i="1"/>
  <c r="AG379" i="1"/>
  <c r="AH379" i="1"/>
  <c r="A380" i="1"/>
  <c r="B380" i="1"/>
  <c r="C380" i="1"/>
  <c r="D380" i="1"/>
  <c r="E380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S380" i="1"/>
  <c r="V380" i="1"/>
  <c r="X380" i="1"/>
  <c r="Y380" i="1"/>
  <c r="Z380" i="1"/>
  <c r="AA380" i="1"/>
  <c r="AB380" i="1"/>
  <c r="AC380" i="1"/>
  <c r="AD380" i="1"/>
  <c r="AE380" i="1"/>
  <c r="AF380" i="1"/>
  <c r="AG380" i="1"/>
  <c r="AH380" i="1"/>
  <c r="A381" i="1"/>
  <c r="B381" i="1"/>
  <c r="C381" i="1"/>
  <c r="D381" i="1"/>
  <c r="E381" i="1"/>
  <c r="F381" i="1"/>
  <c r="G381" i="1"/>
  <c r="H381" i="1"/>
  <c r="J381" i="1" s="1"/>
  <c r="I381" i="1"/>
  <c r="K381" i="1"/>
  <c r="L381" i="1"/>
  <c r="M381" i="1"/>
  <c r="N381" i="1"/>
  <c r="O381" i="1"/>
  <c r="P381" i="1"/>
  <c r="Q381" i="1"/>
  <c r="S381" i="1"/>
  <c r="V381" i="1"/>
  <c r="X381" i="1"/>
  <c r="Y381" i="1"/>
  <c r="Z381" i="1"/>
  <c r="AA381" i="1"/>
  <c r="AB381" i="1"/>
  <c r="AC381" i="1"/>
  <c r="AD381" i="1"/>
  <c r="AE381" i="1"/>
  <c r="AF381" i="1"/>
  <c r="AG381" i="1"/>
  <c r="AH381" i="1"/>
  <c r="A382" i="1"/>
  <c r="B382" i="1"/>
  <c r="C382" i="1"/>
  <c r="D382" i="1"/>
  <c r="E382" i="1"/>
  <c r="F382" i="1"/>
  <c r="G382" i="1"/>
  <c r="H382" i="1"/>
  <c r="I382" i="1"/>
  <c r="J382" i="1"/>
  <c r="K382" i="1"/>
  <c r="L382" i="1"/>
  <c r="M382" i="1"/>
  <c r="N382" i="1"/>
  <c r="O382" i="1"/>
  <c r="P382" i="1"/>
  <c r="Q382" i="1"/>
  <c r="S382" i="1"/>
  <c r="V382" i="1"/>
  <c r="X382" i="1"/>
  <c r="Y382" i="1"/>
  <c r="Z382" i="1"/>
  <c r="AA382" i="1"/>
  <c r="AB382" i="1"/>
  <c r="AC382" i="1"/>
  <c r="AD382" i="1"/>
  <c r="AE382" i="1"/>
  <c r="AF382" i="1"/>
  <c r="AG382" i="1"/>
  <c r="AH382" i="1"/>
  <c r="A383" i="1"/>
  <c r="B383" i="1"/>
  <c r="C383" i="1"/>
  <c r="D383" i="1"/>
  <c r="E383" i="1"/>
  <c r="F383" i="1"/>
  <c r="G383" i="1"/>
  <c r="H383" i="1"/>
  <c r="J383" i="1" s="1"/>
  <c r="I383" i="1"/>
  <c r="K383" i="1"/>
  <c r="L383" i="1"/>
  <c r="M383" i="1"/>
  <c r="N383" i="1"/>
  <c r="O383" i="1"/>
  <c r="P383" i="1"/>
  <c r="Q383" i="1"/>
  <c r="S383" i="1"/>
  <c r="V383" i="1"/>
  <c r="X383" i="1"/>
  <c r="Y383" i="1"/>
  <c r="Z383" i="1"/>
  <c r="AA383" i="1"/>
  <c r="AB383" i="1"/>
  <c r="AC383" i="1"/>
  <c r="AD383" i="1"/>
  <c r="AE383" i="1"/>
  <c r="AF383" i="1"/>
  <c r="AG383" i="1"/>
  <c r="AH383" i="1"/>
  <c r="A384" i="1"/>
  <c r="B384" i="1"/>
  <c r="C384" i="1"/>
  <c r="D384" i="1"/>
  <c r="E384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S384" i="1"/>
  <c r="V384" i="1"/>
  <c r="X384" i="1"/>
  <c r="Y384" i="1"/>
  <c r="Z384" i="1"/>
  <c r="AA384" i="1"/>
  <c r="AB384" i="1"/>
  <c r="AC384" i="1"/>
  <c r="AD384" i="1"/>
  <c r="AE384" i="1"/>
  <c r="AF384" i="1"/>
  <c r="AG384" i="1"/>
  <c r="AH384" i="1"/>
  <c r="A385" i="1"/>
  <c r="B385" i="1"/>
  <c r="C385" i="1"/>
  <c r="D385" i="1"/>
  <c r="E385" i="1"/>
  <c r="F385" i="1"/>
  <c r="G385" i="1"/>
  <c r="H385" i="1"/>
  <c r="J385" i="1" s="1"/>
  <c r="I385" i="1"/>
  <c r="K385" i="1"/>
  <c r="L385" i="1"/>
  <c r="M385" i="1"/>
  <c r="N385" i="1"/>
  <c r="O385" i="1"/>
  <c r="P385" i="1"/>
  <c r="Q385" i="1"/>
  <c r="S385" i="1"/>
  <c r="V385" i="1"/>
  <c r="X385" i="1"/>
  <c r="Y385" i="1"/>
  <c r="Z385" i="1"/>
  <c r="AA385" i="1"/>
  <c r="AB385" i="1"/>
  <c r="AC385" i="1"/>
  <c r="AD385" i="1"/>
  <c r="AE385" i="1"/>
  <c r="AF385" i="1"/>
  <c r="AG385" i="1"/>
  <c r="AH385" i="1"/>
  <c r="A386" i="1"/>
  <c r="B386" i="1"/>
  <c r="C386" i="1"/>
  <c r="D386" i="1"/>
  <c r="E386" i="1"/>
  <c r="F386" i="1"/>
  <c r="G386" i="1"/>
  <c r="H386" i="1"/>
  <c r="I386" i="1"/>
  <c r="J386" i="1"/>
  <c r="K386" i="1"/>
  <c r="L386" i="1"/>
  <c r="M386" i="1"/>
  <c r="N386" i="1"/>
  <c r="O386" i="1"/>
  <c r="P386" i="1"/>
  <c r="Q386" i="1"/>
  <c r="S386" i="1"/>
  <c r="V386" i="1"/>
  <c r="X386" i="1"/>
  <c r="Y386" i="1"/>
  <c r="Z386" i="1"/>
  <c r="AA386" i="1"/>
  <c r="AB386" i="1"/>
  <c r="AC386" i="1"/>
  <c r="AD386" i="1"/>
  <c r="AE386" i="1"/>
  <c r="AF386" i="1"/>
  <c r="AG386" i="1"/>
  <c r="AH386" i="1"/>
  <c r="A387" i="1"/>
  <c r="B387" i="1"/>
  <c r="C387" i="1"/>
  <c r="D387" i="1"/>
  <c r="E387" i="1"/>
  <c r="F387" i="1"/>
  <c r="G387" i="1"/>
  <c r="H387" i="1"/>
  <c r="J387" i="1" s="1"/>
  <c r="I387" i="1"/>
  <c r="K387" i="1"/>
  <c r="L387" i="1"/>
  <c r="M387" i="1"/>
  <c r="N387" i="1"/>
  <c r="O387" i="1"/>
  <c r="P387" i="1"/>
  <c r="Q387" i="1"/>
  <c r="S387" i="1"/>
  <c r="V387" i="1"/>
  <c r="X387" i="1"/>
  <c r="Y387" i="1"/>
  <c r="Z387" i="1"/>
  <c r="AA387" i="1"/>
  <c r="AB387" i="1"/>
  <c r="AC387" i="1"/>
  <c r="AD387" i="1"/>
  <c r="AE387" i="1"/>
  <c r="AF387" i="1"/>
  <c r="AG387" i="1"/>
  <c r="AH387" i="1"/>
  <c r="A388" i="1"/>
  <c r="B388" i="1"/>
  <c r="C388" i="1"/>
  <c r="D388" i="1"/>
  <c r="E388" i="1"/>
  <c r="F388" i="1"/>
  <c r="G388" i="1"/>
  <c r="H388" i="1"/>
  <c r="I388" i="1"/>
  <c r="J388" i="1"/>
  <c r="K388" i="1"/>
  <c r="L388" i="1"/>
  <c r="M388" i="1"/>
  <c r="N388" i="1"/>
  <c r="O388" i="1"/>
  <c r="P388" i="1"/>
  <c r="Q388" i="1"/>
  <c r="S388" i="1"/>
  <c r="V388" i="1"/>
  <c r="X388" i="1"/>
  <c r="Y388" i="1"/>
  <c r="Z388" i="1"/>
  <c r="AA388" i="1"/>
  <c r="AB388" i="1"/>
  <c r="AC388" i="1"/>
  <c r="AD388" i="1"/>
  <c r="AE388" i="1"/>
  <c r="AF388" i="1"/>
  <c r="AG388" i="1"/>
  <c r="AH388" i="1"/>
  <c r="A389" i="1"/>
  <c r="B389" i="1"/>
  <c r="C389" i="1"/>
  <c r="D389" i="1"/>
  <c r="E389" i="1"/>
  <c r="F389" i="1"/>
  <c r="G389" i="1"/>
  <c r="H389" i="1"/>
  <c r="J389" i="1" s="1"/>
  <c r="I389" i="1"/>
  <c r="K389" i="1"/>
  <c r="L389" i="1"/>
  <c r="M389" i="1"/>
  <c r="N389" i="1"/>
  <c r="O389" i="1"/>
  <c r="P389" i="1"/>
  <c r="Q389" i="1"/>
  <c r="S389" i="1"/>
  <c r="V389" i="1"/>
  <c r="X389" i="1"/>
  <c r="Y389" i="1"/>
  <c r="Z389" i="1"/>
  <c r="AA389" i="1"/>
  <c r="AB389" i="1"/>
  <c r="AC389" i="1"/>
  <c r="AD389" i="1"/>
  <c r="AE389" i="1"/>
  <c r="AF389" i="1"/>
  <c r="AG389" i="1"/>
  <c r="AH389" i="1"/>
  <c r="A390" i="1"/>
  <c r="B390" i="1"/>
  <c r="C390" i="1"/>
  <c r="D390" i="1"/>
  <c r="E390" i="1"/>
  <c r="F390" i="1"/>
  <c r="G390" i="1"/>
  <c r="H390" i="1"/>
  <c r="I390" i="1"/>
  <c r="J390" i="1"/>
  <c r="K390" i="1"/>
  <c r="L390" i="1"/>
  <c r="M390" i="1"/>
  <c r="N390" i="1"/>
  <c r="O390" i="1"/>
  <c r="P390" i="1"/>
  <c r="Q390" i="1"/>
  <c r="S390" i="1"/>
  <c r="V390" i="1"/>
  <c r="X390" i="1"/>
  <c r="Y390" i="1"/>
  <c r="Z390" i="1"/>
  <c r="AA390" i="1"/>
  <c r="AB390" i="1"/>
  <c r="AC390" i="1"/>
  <c r="AD390" i="1"/>
  <c r="AE390" i="1"/>
  <c r="AF390" i="1"/>
  <c r="AG390" i="1"/>
  <c r="AH390" i="1"/>
  <c r="A391" i="1"/>
  <c r="B391" i="1"/>
  <c r="C391" i="1"/>
  <c r="D391" i="1"/>
  <c r="E391" i="1"/>
  <c r="F391" i="1"/>
  <c r="G391" i="1"/>
  <c r="H391" i="1"/>
  <c r="J391" i="1" s="1"/>
  <c r="I391" i="1"/>
  <c r="K391" i="1"/>
  <c r="L391" i="1"/>
  <c r="M391" i="1"/>
  <c r="N391" i="1"/>
  <c r="O391" i="1"/>
  <c r="P391" i="1"/>
  <c r="Q391" i="1"/>
  <c r="S391" i="1"/>
  <c r="V391" i="1"/>
  <c r="X391" i="1"/>
  <c r="Y391" i="1"/>
  <c r="Z391" i="1"/>
  <c r="AA391" i="1"/>
  <c r="AB391" i="1"/>
  <c r="AC391" i="1"/>
  <c r="AD391" i="1"/>
  <c r="AE391" i="1"/>
  <c r="AF391" i="1"/>
  <c r="AG391" i="1"/>
  <c r="AH391" i="1"/>
  <c r="A392" i="1"/>
  <c r="B392" i="1"/>
  <c r="C392" i="1"/>
  <c r="D392" i="1"/>
  <c r="E392" i="1"/>
  <c r="F392" i="1"/>
  <c r="G392" i="1"/>
  <c r="H392" i="1"/>
  <c r="I392" i="1"/>
  <c r="J392" i="1"/>
  <c r="K392" i="1"/>
  <c r="L392" i="1"/>
  <c r="M392" i="1"/>
  <c r="N392" i="1"/>
  <c r="O392" i="1"/>
  <c r="P392" i="1"/>
  <c r="Q392" i="1"/>
  <c r="S392" i="1"/>
  <c r="V392" i="1"/>
  <c r="X392" i="1"/>
  <c r="Y392" i="1"/>
  <c r="Z392" i="1"/>
  <c r="AA392" i="1"/>
  <c r="AB392" i="1"/>
  <c r="AC392" i="1"/>
  <c r="AD392" i="1"/>
  <c r="AE392" i="1"/>
  <c r="AF392" i="1"/>
  <c r="AG392" i="1"/>
  <c r="AH392" i="1"/>
  <c r="A393" i="1"/>
  <c r="B393" i="1"/>
  <c r="C393" i="1"/>
  <c r="D393" i="1"/>
  <c r="E393" i="1"/>
  <c r="F393" i="1"/>
  <c r="G393" i="1"/>
  <c r="H393" i="1"/>
  <c r="J393" i="1" s="1"/>
  <c r="I393" i="1"/>
  <c r="K393" i="1"/>
  <c r="L393" i="1"/>
  <c r="M393" i="1"/>
  <c r="N393" i="1"/>
  <c r="O393" i="1"/>
  <c r="P393" i="1"/>
  <c r="Q393" i="1"/>
  <c r="S393" i="1"/>
  <c r="V393" i="1"/>
  <c r="X393" i="1"/>
  <c r="Y393" i="1"/>
  <c r="Z393" i="1"/>
  <c r="AA393" i="1"/>
  <c r="AB393" i="1"/>
  <c r="AC393" i="1"/>
  <c r="AD393" i="1"/>
  <c r="AE393" i="1"/>
  <c r="AF393" i="1"/>
  <c r="AG393" i="1"/>
  <c r="AH393" i="1"/>
  <c r="A394" i="1"/>
  <c r="B394" i="1"/>
  <c r="C394" i="1"/>
  <c r="D394" i="1"/>
  <c r="E394" i="1"/>
  <c r="F394" i="1"/>
  <c r="G394" i="1"/>
  <c r="H394" i="1"/>
  <c r="I394" i="1"/>
  <c r="J394" i="1"/>
  <c r="K394" i="1"/>
  <c r="L394" i="1"/>
  <c r="M394" i="1"/>
  <c r="N394" i="1"/>
  <c r="O394" i="1"/>
  <c r="P394" i="1"/>
  <c r="Q394" i="1"/>
  <c r="S394" i="1"/>
  <c r="V394" i="1"/>
  <c r="X394" i="1"/>
  <c r="Y394" i="1"/>
  <c r="Z394" i="1"/>
  <c r="AA394" i="1"/>
  <c r="AB394" i="1"/>
  <c r="AC394" i="1"/>
  <c r="AD394" i="1"/>
  <c r="AE394" i="1"/>
  <c r="AF394" i="1"/>
  <c r="AG394" i="1"/>
  <c r="AH394" i="1"/>
  <c r="A395" i="1"/>
  <c r="B395" i="1"/>
  <c r="C395" i="1"/>
  <c r="D395" i="1"/>
  <c r="E395" i="1"/>
  <c r="F395" i="1"/>
  <c r="G395" i="1"/>
  <c r="H395" i="1"/>
  <c r="J395" i="1" s="1"/>
  <c r="I395" i="1"/>
  <c r="K395" i="1"/>
  <c r="L395" i="1"/>
  <c r="M395" i="1"/>
  <c r="N395" i="1"/>
  <c r="O395" i="1"/>
  <c r="P395" i="1"/>
  <c r="Q395" i="1"/>
  <c r="S395" i="1"/>
  <c r="V395" i="1"/>
  <c r="X395" i="1"/>
  <c r="Y395" i="1"/>
  <c r="Z395" i="1"/>
  <c r="AA395" i="1"/>
  <c r="AB395" i="1"/>
  <c r="AC395" i="1"/>
  <c r="AD395" i="1"/>
  <c r="AE395" i="1"/>
  <c r="AF395" i="1"/>
  <c r="AG395" i="1"/>
  <c r="AH395" i="1"/>
  <c r="A396" i="1"/>
  <c r="B396" i="1"/>
  <c r="C396" i="1"/>
  <c r="D396" i="1"/>
  <c r="E396" i="1"/>
  <c r="F396" i="1"/>
  <c r="G396" i="1"/>
  <c r="H396" i="1"/>
  <c r="I396" i="1"/>
  <c r="J396" i="1"/>
  <c r="K396" i="1"/>
  <c r="L396" i="1"/>
  <c r="M396" i="1"/>
  <c r="N396" i="1"/>
  <c r="O396" i="1"/>
  <c r="P396" i="1"/>
  <c r="Q396" i="1"/>
  <c r="S396" i="1"/>
  <c r="V396" i="1"/>
  <c r="X396" i="1"/>
  <c r="Y396" i="1"/>
  <c r="Z396" i="1"/>
  <c r="AA396" i="1"/>
  <c r="AB396" i="1"/>
  <c r="AC396" i="1"/>
  <c r="AD396" i="1"/>
  <c r="AE396" i="1"/>
  <c r="AF396" i="1"/>
  <c r="AG396" i="1"/>
  <c r="AH396" i="1"/>
  <c r="A397" i="1"/>
  <c r="B397" i="1"/>
  <c r="C397" i="1"/>
  <c r="D397" i="1"/>
  <c r="E397" i="1"/>
  <c r="F397" i="1"/>
  <c r="G397" i="1"/>
  <c r="H397" i="1"/>
  <c r="J397" i="1" s="1"/>
  <c r="I397" i="1"/>
  <c r="K397" i="1"/>
  <c r="L397" i="1"/>
  <c r="M397" i="1"/>
  <c r="N397" i="1"/>
  <c r="O397" i="1"/>
  <c r="P397" i="1"/>
  <c r="Q397" i="1"/>
  <c r="S397" i="1"/>
  <c r="V397" i="1"/>
  <c r="X397" i="1"/>
  <c r="Y397" i="1"/>
  <c r="Z397" i="1"/>
  <c r="AA397" i="1"/>
  <c r="AB397" i="1"/>
  <c r="AC397" i="1"/>
  <c r="AD397" i="1"/>
  <c r="AE397" i="1"/>
  <c r="AF397" i="1"/>
  <c r="AG397" i="1"/>
  <c r="AH397" i="1"/>
  <c r="A398" i="1"/>
  <c r="B398" i="1"/>
  <c r="C398" i="1"/>
  <c r="D398" i="1"/>
  <c r="E398" i="1"/>
  <c r="F398" i="1"/>
  <c r="G398" i="1"/>
  <c r="H398" i="1"/>
  <c r="I398" i="1"/>
  <c r="J398" i="1"/>
  <c r="K398" i="1"/>
  <c r="L398" i="1"/>
  <c r="M398" i="1"/>
  <c r="N398" i="1"/>
  <c r="O398" i="1"/>
  <c r="P398" i="1"/>
  <c r="Q398" i="1"/>
  <c r="S398" i="1"/>
  <c r="V398" i="1"/>
  <c r="X398" i="1"/>
  <c r="Y398" i="1"/>
  <c r="Z398" i="1"/>
  <c r="AA398" i="1"/>
  <c r="AB398" i="1"/>
  <c r="AC398" i="1"/>
  <c r="AD398" i="1"/>
  <c r="AE398" i="1"/>
  <c r="AF398" i="1"/>
  <c r="AG398" i="1"/>
  <c r="AH398" i="1"/>
  <c r="A399" i="1"/>
  <c r="B399" i="1"/>
  <c r="C399" i="1"/>
  <c r="D399" i="1"/>
  <c r="E399" i="1"/>
  <c r="F399" i="1"/>
  <c r="G399" i="1"/>
  <c r="H399" i="1"/>
  <c r="J399" i="1" s="1"/>
  <c r="I399" i="1"/>
  <c r="K399" i="1"/>
  <c r="L399" i="1"/>
  <c r="M399" i="1"/>
  <c r="N399" i="1"/>
  <c r="O399" i="1"/>
  <c r="P399" i="1"/>
  <c r="Q399" i="1"/>
  <c r="S399" i="1"/>
  <c r="V399" i="1"/>
  <c r="X399" i="1"/>
  <c r="Y399" i="1"/>
  <c r="Z399" i="1"/>
  <c r="AA399" i="1"/>
  <c r="AB399" i="1"/>
  <c r="AC399" i="1"/>
  <c r="AD399" i="1"/>
  <c r="AE399" i="1"/>
  <c r="AF399" i="1"/>
  <c r="AG399" i="1"/>
  <c r="AH399" i="1"/>
  <c r="A400" i="1"/>
  <c r="B400" i="1"/>
  <c r="C400" i="1"/>
  <c r="D400" i="1"/>
  <c r="E400" i="1"/>
  <c r="F400" i="1"/>
  <c r="G400" i="1"/>
  <c r="H400" i="1"/>
  <c r="I400" i="1"/>
  <c r="J400" i="1"/>
  <c r="K400" i="1"/>
  <c r="L400" i="1"/>
  <c r="M400" i="1"/>
  <c r="N400" i="1"/>
  <c r="O400" i="1"/>
  <c r="P400" i="1"/>
  <c r="Q400" i="1"/>
  <c r="S400" i="1"/>
  <c r="V400" i="1"/>
  <c r="X400" i="1"/>
  <c r="Y400" i="1"/>
  <c r="Z400" i="1"/>
  <c r="AA400" i="1"/>
  <c r="AB400" i="1"/>
  <c r="AC400" i="1"/>
  <c r="AD400" i="1"/>
  <c r="AE400" i="1"/>
  <c r="AF400" i="1"/>
  <c r="AG400" i="1"/>
  <c r="AH400" i="1"/>
  <c r="A401" i="1"/>
  <c r="B401" i="1"/>
  <c r="C401" i="1"/>
  <c r="D401" i="1"/>
  <c r="E401" i="1"/>
  <c r="F401" i="1"/>
  <c r="G401" i="1"/>
  <c r="H401" i="1"/>
  <c r="J401" i="1" s="1"/>
  <c r="I401" i="1"/>
  <c r="K401" i="1"/>
  <c r="L401" i="1"/>
  <c r="M401" i="1"/>
  <c r="N401" i="1"/>
  <c r="O401" i="1"/>
  <c r="P401" i="1"/>
  <c r="Q401" i="1"/>
  <c r="S401" i="1"/>
  <c r="V401" i="1"/>
  <c r="X401" i="1"/>
  <c r="Y401" i="1"/>
  <c r="Z401" i="1"/>
  <c r="AA401" i="1"/>
  <c r="AB401" i="1"/>
  <c r="AC401" i="1"/>
  <c r="AD401" i="1"/>
  <c r="AE401" i="1"/>
  <c r="AF401" i="1"/>
  <c r="AG401" i="1"/>
  <c r="AH401" i="1"/>
  <c r="A402" i="1"/>
  <c r="B402" i="1"/>
  <c r="C402" i="1"/>
  <c r="D402" i="1"/>
  <c r="E402" i="1"/>
  <c r="F402" i="1"/>
  <c r="G402" i="1"/>
  <c r="H402" i="1"/>
  <c r="I402" i="1"/>
  <c r="J402" i="1"/>
  <c r="K402" i="1"/>
  <c r="L402" i="1"/>
  <c r="M402" i="1"/>
  <c r="N402" i="1"/>
  <c r="O402" i="1"/>
  <c r="P402" i="1"/>
  <c r="Q402" i="1"/>
  <c r="S402" i="1"/>
  <c r="V402" i="1"/>
  <c r="X402" i="1"/>
  <c r="Y402" i="1"/>
  <c r="Z402" i="1"/>
  <c r="AA402" i="1"/>
  <c r="AB402" i="1"/>
  <c r="AC402" i="1"/>
  <c r="AD402" i="1"/>
  <c r="AE402" i="1"/>
  <c r="AF402" i="1"/>
  <c r="AG402" i="1"/>
  <c r="AH402" i="1"/>
  <c r="A403" i="1"/>
  <c r="B403" i="1"/>
  <c r="C403" i="1"/>
  <c r="D403" i="1"/>
  <c r="E403" i="1"/>
  <c r="F403" i="1"/>
  <c r="G403" i="1"/>
  <c r="H403" i="1"/>
  <c r="J403" i="1" s="1"/>
  <c r="I403" i="1"/>
  <c r="K403" i="1"/>
  <c r="L403" i="1"/>
  <c r="M403" i="1"/>
  <c r="N403" i="1"/>
  <c r="O403" i="1"/>
  <c r="P403" i="1"/>
  <c r="Q403" i="1"/>
  <c r="S403" i="1"/>
  <c r="V403" i="1"/>
  <c r="X403" i="1"/>
  <c r="Y403" i="1"/>
  <c r="Z403" i="1"/>
  <c r="AA403" i="1"/>
  <c r="AB403" i="1"/>
  <c r="AC403" i="1"/>
  <c r="AD403" i="1"/>
  <c r="AE403" i="1"/>
  <c r="AF403" i="1"/>
  <c r="AG403" i="1"/>
  <c r="AH403" i="1"/>
  <c r="A404" i="1"/>
  <c r="B404" i="1"/>
  <c r="C404" i="1"/>
  <c r="D404" i="1"/>
  <c r="E404" i="1"/>
  <c r="F404" i="1"/>
  <c r="G404" i="1"/>
  <c r="H404" i="1"/>
  <c r="I404" i="1"/>
  <c r="J404" i="1"/>
  <c r="K404" i="1"/>
  <c r="L404" i="1"/>
  <c r="M404" i="1"/>
  <c r="N404" i="1"/>
  <c r="O404" i="1"/>
  <c r="P404" i="1"/>
  <c r="Q404" i="1"/>
  <c r="S404" i="1"/>
  <c r="V404" i="1"/>
  <c r="X404" i="1"/>
  <c r="Y404" i="1"/>
  <c r="Z404" i="1"/>
  <c r="AA404" i="1"/>
  <c r="AB404" i="1"/>
  <c r="AC404" i="1"/>
  <c r="AD404" i="1"/>
  <c r="AE404" i="1"/>
  <c r="AF404" i="1"/>
  <c r="AG404" i="1"/>
  <c r="AH404" i="1"/>
  <c r="A405" i="1"/>
  <c r="B405" i="1"/>
  <c r="C405" i="1"/>
  <c r="D405" i="1"/>
  <c r="E405" i="1"/>
  <c r="F405" i="1"/>
  <c r="G405" i="1"/>
  <c r="H405" i="1"/>
  <c r="J405" i="1" s="1"/>
  <c r="I405" i="1"/>
  <c r="K405" i="1"/>
  <c r="L405" i="1"/>
  <c r="M405" i="1"/>
  <c r="N405" i="1"/>
  <c r="O405" i="1"/>
  <c r="P405" i="1"/>
  <c r="Q405" i="1"/>
  <c r="S405" i="1"/>
  <c r="V405" i="1"/>
  <c r="X405" i="1"/>
  <c r="Y405" i="1"/>
  <c r="Z405" i="1"/>
  <c r="AA405" i="1"/>
  <c r="AB405" i="1"/>
  <c r="AC405" i="1"/>
  <c r="AD405" i="1"/>
  <c r="AE405" i="1"/>
  <c r="AF405" i="1"/>
  <c r="AG405" i="1"/>
  <c r="AH405" i="1"/>
  <c r="A406" i="1"/>
  <c r="B406" i="1"/>
  <c r="C406" i="1"/>
  <c r="D406" i="1"/>
  <c r="E406" i="1"/>
  <c r="F406" i="1"/>
  <c r="G406" i="1"/>
  <c r="H406" i="1"/>
  <c r="I406" i="1"/>
  <c r="J406" i="1"/>
  <c r="K406" i="1"/>
  <c r="L406" i="1"/>
  <c r="M406" i="1"/>
  <c r="N406" i="1"/>
  <c r="O406" i="1"/>
  <c r="P406" i="1"/>
  <c r="Q406" i="1"/>
  <c r="S406" i="1"/>
  <c r="V406" i="1"/>
  <c r="X406" i="1"/>
  <c r="Y406" i="1"/>
  <c r="Z406" i="1"/>
  <c r="AA406" i="1"/>
  <c r="AB406" i="1"/>
  <c r="AC406" i="1"/>
  <c r="AD406" i="1"/>
  <c r="AE406" i="1"/>
  <c r="AF406" i="1"/>
  <c r="AG406" i="1"/>
  <c r="AH406" i="1"/>
  <c r="A407" i="1"/>
  <c r="B407" i="1"/>
  <c r="C407" i="1"/>
  <c r="D407" i="1"/>
  <c r="E407" i="1"/>
  <c r="F407" i="1"/>
  <c r="G407" i="1"/>
  <c r="H407" i="1"/>
  <c r="J407" i="1" s="1"/>
  <c r="I407" i="1"/>
  <c r="K407" i="1"/>
  <c r="L407" i="1"/>
  <c r="M407" i="1"/>
  <c r="N407" i="1"/>
  <c r="O407" i="1"/>
  <c r="P407" i="1"/>
  <c r="Q407" i="1"/>
  <c r="S407" i="1"/>
  <c r="V407" i="1"/>
  <c r="X407" i="1"/>
  <c r="Y407" i="1"/>
  <c r="Z407" i="1"/>
  <c r="AA407" i="1"/>
  <c r="AB407" i="1"/>
  <c r="AC407" i="1"/>
  <c r="AD407" i="1"/>
  <c r="AE407" i="1"/>
  <c r="AF407" i="1"/>
  <c r="AG407" i="1"/>
  <c r="AH407" i="1"/>
  <c r="A408" i="1"/>
  <c r="B408" i="1"/>
  <c r="C408" i="1"/>
  <c r="D408" i="1"/>
  <c r="E408" i="1"/>
  <c r="F408" i="1"/>
  <c r="G408" i="1"/>
  <c r="H408" i="1"/>
  <c r="I408" i="1"/>
  <c r="J408" i="1"/>
  <c r="K408" i="1"/>
  <c r="L408" i="1"/>
  <c r="M408" i="1"/>
  <c r="N408" i="1"/>
  <c r="O408" i="1"/>
  <c r="P408" i="1"/>
  <c r="Q408" i="1"/>
  <c r="S408" i="1"/>
  <c r="V408" i="1"/>
  <c r="X408" i="1"/>
  <c r="Y408" i="1"/>
  <c r="Z408" i="1"/>
  <c r="AA408" i="1"/>
  <c r="AB408" i="1"/>
  <c r="AC408" i="1"/>
  <c r="AD408" i="1"/>
  <c r="AE408" i="1"/>
  <c r="AF408" i="1"/>
  <c r="AG408" i="1"/>
  <c r="AH408" i="1"/>
  <c r="A409" i="1"/>
  <c r="B409" i="1"/>
  <c r="C409" i="1"/>
  <c r="D409" i="1"/>
  <c r="E409" i="1"/>
  <c r="F409" i="1"/>
  <c r="G409" i="1"/>
  <c r="H409" i="1"/>
  <c r="J409" i="1" s="1"/>
  <c r="I409" i="1"/>
  <c r="K409" i="1"/>
  <c r="L409" i="1"/>
  <c r="M409" i="1"/>
  <c r="N409" i="1"/>
  <c r="O409" i="1"/>
  <c r="P409" i="1"/>
  <c r="Q409" i="1"/>
  <c r="S409" i="1"/>
  <c r="V409" i="1"/>
  <c r="X409" i="1"/>
  <c r="Y409" i="1"/>
  <c r="Z409" i="1"/>
  <c r="AA409" i="1"/>
  <c r="AB409" i="1"/>
  <c r="AC409" i="1"/>
  <c r="AD409" i="1"/>
  <c r="AE409" i="1"/>
  <c r="AF409" i="1"/>
  <c r="AG409" i="1"/>
  <c r="AH409" i="1"/>
  <c r="A410" i="1"/>
  <c r="B410" i="1"/>
  <c r="C410" i="1"/>
  <c r="D410" i="1"/>
  <c r="E410" i="1"/>
  <c r="F410" i="1"/>
  <c r="G410" i="1"/>
  <c r="H410" i="1"/>
  <c r="I410" i="1"/>
  <c r="J410" i="1"/>
  <c r="K410" i="1"/>
  <c r="L410" i="1"/>
  <c r="M410" i="1"/>
  <c r="N410" i="1"/>
  <c r="O410" i="1"/>
  <c r="P410" i="1"/>
  <c r="Q410" i="1"/>
  <c r="S410" i="1"/>
  <c r="V410" i="1"/>
  <c r="X410" i="1"/>
  <c r="Y410" i="1"/>
  <c r="Z410" i="1"/>
  <c r="AA410" i="1"/>
  <c r="AB410" i="1"/>
  <c r="AC410" i="1"/>
  <c r="AD410" i="1"/>
  <c r="AE410" i="1"/>
  <c r="AF410" i="1"/>
  <c r="AG410" i="1"/>
  <c r="AH410" i="1"/>
  <c r="A411" i="1"/>
  <c r="B411" i="1"/>
  <c r="C411" i="1"/>
  <c r="D411" i="1"/>
  <c r="E411" i="1"/>
  <c r="F411" i="1"/>
  <c r="G411" i="1"/>
  <c r="H411" i="1"/>
  <c r="J411" i="1" s="1"/>
  <c r="I411" i="1"/>
  <c r="K411" i="1"/>
  <c r="L411" i="1"/>
  <c r="M411" i="1"/>
  <c r="N411" i="1"/>
  <c r="O411" i="1"/>
  <c r="P411" i="1"/>
  <c r="Q411" i="1"/>
  <c r="S411" i="1"/>
  <c r="V411" i="1"/>
  <c r="X411" i="1"/>
  <c r="Y411" i="1"/>
  <c r="Z411" i="1"/>
  <c r="AA411" i="1"/>
  <c r="AB411" i="1"/>
  <c r="AC411" i="1"/>
  <c r="AD411" i="1"/>
  <c r="AE411" i="1"/>
  <c r="AF411" i="1"/>
  <c r="AG411" i="1"/>
  <c r="AH411" i="1"/>
  <c r="A412" i="1"/>
  <c r="B412" i="1"/>
  <c r="C412" i="1"/>
  <c r="D412" i="1"/>
  <c r="E412" i="1"/>
  <c r="F412" i="1"/>
  <c r="G412" i="1"/>
  <c r="H412" i="1"/>
  <c r="I412" i="1"/>
  <c r="J412" i="1"/>
  <c r="K412" i="1"/>
  <c r="L412" i="1"/>
  <c r="M412" i="1"/>
  <c r="N412" i="1"/>
  <c r="O412" i="1"/>
  <c r="P412" i="1"/>
  <c r="Q412" i="1"/>
  <c r="S412" i="1"/>
  <c r="V412" i="1"/>
  <c r="X412" i="1"/>
  <c r="Y412" i="1"/>
  <c r="Z412" i="1"/>
  <c r="AA412" i="1"/>
  <c r="AB412" i="1"/>
  <c r="AC412" i="1"/>
  <c r="AD412" i="1"/>
  <c r="AE412" i="1"/>
  <c r="AF412" i="1"/>
  <c r="AG412" i="1"/>
  <c r="AH412" i="1"/>
  <c r="A413" i="1"/>
  <c r="B413" i="1"/>
  <c r="C413" i="1"/>
  <c r="D413" i="1"/>
  <c r="E413" i="1"/>
  <c r="F413" i="1"/>
  <c r="G413" i="1"/>
  <c r="H413" i="1"/>
  <c r="J413" i="1" s="1"/>
  <c r="I413" i="1"/>
  <c r="K413" i="1"/>
  <c r="L413" i="1"/>
  <c r="M413" i="1"/>
  <c r="N413" i="1"/>
  <c r="O413" i="1"/>
  <c r="P413" i="1"/>
  <c r="Q413" i="1"/>
  <c r="S413" i="1"/>
  <c r="V413" i="1"/>
  <c r="X413" i="1"/>
  <c r="Y413" i="1"/>
  <c r="Z413" i="1"/>
  <c r="AA413" i="1"/>
  <c r="AB413" i="1"/>
  <c r="AC413" i="1"/>
  <c r="AD413" i="1"/>
  <c r="AE413" i="1"/>
  <c r="AF413" i="1"/>
  <c r="AG413" i="1"/>
  <c r="AH413" i="1"/>
  <c r="A414" i="1"/>
  <c r="B414" i="1"/>
  <c r="C414" i="1"/>
  <c r="D414" i="1"/>
  <c r="E414" i="1"/>
  <c r="F414" i="1"/>
  <c r="G414" i="1"/>
  <c r="H414" i="1"/>
  <c r="I414" i="1"/>
  <c r="J414" i="1"/>
  <c r="K414" i="1"/>
  <c r="L414" i="1"/>
  <c r="M414" i="1"/>
  <c r="N414" i="1"/>
  <c r="O414" i="1"/>
  <c r="P414" i="1"/>
  <c r="Q414" i="1"/>
  <c r="S414" i="1"/>
  <c r="V414" i="1"/>
  <c r="X414" i="1"/>
  <c r="Y414" i="1"/>
  <c r="Z414" i="1"/>
  <c r="AA414" i="1"/>
  <c r="AB414" i="1"/>
  <c r="AC414" i="1"/>
  <c r="AD414" i="1"/>
  <c r="AE414" i="1"/>
  <c r="AF414" i="1"/>
  <c r="AG414" i="1"/>
  <c r="AH414" i="1"/>
  <c r="A415" i="1"/>
  <c r="B415" i="1"/>
  <c r="C415" i="1"/>
  <c r="D415" i="1"/>
  <c r="E415" i="1"/>
  <c r="F415" i="1"/>
  <c r="G415" i="1"/>
  <c r="H415" i="1"/>
  <c r="J415" i="1" s="1"/>
  <c r="I415" i="1"/>
  <c r="K415" i="1"/>
  <c r="L415" i="1"/>
  <c r="M415" i="1"/>
  <c r="N415" i="1"/>
  <c r="O415" i="1"/>
  <c r="P415" i="1"/>
  <c r="Q415" i="1"/>
  <c r="S415" i="1"/>
  <c r="V415" i="1"/>
  <c r="X415" i="1"/>
  <c r="Y415" i="1"/>
  <c r="Z415" i="1"/>
  <c r="AA415" i="1"/>
  <c r="AB415" i="1"/>
  <c r="AC415" i="1"/>
  <c r="AD415" i="1"/>
  <c r="AE415" i="1"/>
  <c r="AF415" i="1"/>
  <c r="AG415" i="1"/>
  <c r="AH415" i="1"/>
  <c r="A416" i="1"/>
  <c r="B416" i="1"/>
  <c r="C416" i="1"/>
  <c r="D416" i="1"/>
  <c r="E416" i="1"/>
  <c r="F416" i="1"/>
  <c r="G416" i="1"/>
  <c r="H416" i="1"/>
  <c r="I416" i="1"/>
  <c r="J416" i="1"/>
  <c r="K416" i="1"/>
  <c r="L416" i="1"/>
  <c r="M416" i="1"/>
  <c r="N416" i="1"/>
  <c r="O416" i="1"/>
  <c r="P416" i="1"/>
  <c r="Q416" i="1"/>
  <c r="S416" i="1"/>
  <c r="V416" i="1"/>
  <c r="X416" i="1"/>
  <c r="Y416" i="1"/>
  <c r="Z416" i="1"/>
  <c r="AA416" i="1"/>
  <c r="AB416" i="1"/>
  <c r="AC416" i="1"/>
  <c r="AD416" i="1"/>
  <c r="AE416" i="1"/>
  <c r="AF416" i="1"/>
  <c r="AG416" i="1"/>
  <c r="AH416" i="1"/>
  <c r="A417" i="1"/>
  <c r="B417" i="1"/>
  <c r="C417" i="1"/>
  <c r="D417" i="1"/>
  <c r="E417" i="1"/>
  <c r="F417" i="1"/>
  <c r="G417" i="1"/>
  <c r="H417" i="1"/>
  <c r="J417" i="1" s="1"/>
  <c r="I417" i="1"/>
  <c r="K417" i="1"/>
  <c r="L417" i="1"/>
  <c r="M417" i="1"/>
  <c r="N417" i="1"/>
  <c r="O417" i="1"/>
  <c r="P417" i="1"/>
  <c r="Q417" i="1"/>
  <c r="S417" i="1"/>
  <c r="V417" i="1"/>
  <c r="X417" i="1"/>
  <c r="Y417" i="1"/>
  <c r="Z417" i="1"/>
  <c r="AA417" i="1"/>
  <c r="AB417" i="1"/>
  <c r="AC417" i="1"/>
  <c r="AD417" i="1"/>
  <c r="AE417" i="1"/>
  <c r="AF417" i="1"/>
  <c r="AG417" i="1"/>
  <c r="AH417" i="1"/>
  <c r="A418" i="1"/>
  <c r="B418" i="1"/>
  <c r="C418" i="1"/>
  <c r="D418" i="1"/>
  <c r="E418" i="1"/>
  <c r="F418" i="1"/>
  <c r="G418" i="1"/>
  <c r="H418" i="1"/>
  <c r="I418" i="1"/>
  <c r="J418" i="1"/>
  <c r="K418" i="1"/>
  <c r="L418" i="1"/>
  <c r="M418" i="1"/>
  <c r="N418" i="1"/>
  <c r="O418" i="1"/>
  <c r="P418" i="1"/>
  <c r="Q418" i="1"/>
  <c r="S418" i="1"/>
  <c r="V418" i="1"/>
  <c r="X418" i="1"/>
  <c r="Y418" i="1"/>
  <c r="Z418" i="1"/>
  <c r="AA418" i="1"/>
  <c r="AB418" i="1"/>
  <c r="AC418" i="1"/>
  <c r="AD418" i="1"/>
  <c r="AE418" i="1"/>
  <c r="AF418" i="1"/>
  <c r="AG418" i="1"/>
  <c r="AH418" i="1"/>
  <c r="A419" i="1"/>
  <c r="B419" i="1"/>
  <c r="C419" i="1"/>
  <c r="D419" i="1"/>
  <c r="E419" i="1"/>
  <c r="F419" i="1"/>
  <c r="G419" i="1"/>
  <c r="H419" i="1"/>
  <c r="J419" i="1" s="1"/>
  <c r="I419" i="1"/>
  <c r="K419" i="1"/>
  <c r="L419" i="1"/>
  <c r="M419" i="1"/>
  <c r="N419" i="1"/>
  <c r="O419" i="1"/>
  <c r="P419" i="1"/>
  <c r="Q419" i="1"/>
  <c r="S419" i="1"/>
  <c r="V419" i="1"/>
  <c r="X419" i="1"/>
  <c r="Y419" i="1"/>
  <c r="Z419" i="1"/>
  <c r="AA419" i="1"/>
  <c r="AB419" i="1"/>
  <c r="AC419" i="1"/>
  <c r="AD419" i="1"/>
  <c r="AE419" i="1"/>
  <c r="AF419" i="1"/>
  <c r="AG419" i="1"/>
  <c r="AH419" i="1"/>
  <c r="A420" i="1"/>
  <c r="B420" i="1"/>
  <c r="C420" i="1"/>
  <c r="D420" i="1"/>
  <c r="E420" i="1"/>
  <c r="F420" i="1"/>
  <c r="G420" i="1"/>
  <c r="H420" i="1"/>
  <c r="I420" i="1"/>
  <c r="J420" i="1"/>
  <c r="K420" i="1"/>
  <c r="L420" i="1"/>
  <c r="M420" i="1"/>
  <c r="N420" i="1"/>
  <c r="O420" i="1"/>
  <c r="P420" i="1"/>
  <c r="Q420" i="1"/>
  <c r="S420" i="1"/>
  <c r="V420" i="1"/>
  <c r="X420" i="1"/>
  <c r="Y420" i="1"/>
  <c r="Z420" i="1"/>
  <c r="AA420" i="1"/>
  <c r="AB420" i="1"/>
  <c r="AC420" i="1"/>
  <c r="AD420" i="1"/>
  <c r="AE420" i="1"/>
  <c r="AF420" i="1"/>
  <c r="AG420" i="1"/>
  <c r="AH420" i="1"/>
  <c r="A421" i="1"/>
  <c r="B421" i="1"/>
  <c r="C421" i="1"/>
  <c r="D421" i="1"/>
  <c r="E421" i="1"/>
  <c r="F421" i="1"/>
  <c r="G421" i="1"/>
  <c r="H421" i="1"/>
  <c r="J421" i="1" s="1"/>
  <c r="I421" i="1"/>
  <c r="K421" i="1"/>
  <c r="L421" i="1"/>
  <c r="M421" i="1"/>
  <c r="N421" i="1"/>
  <c r="O421" i="1"/>
  <c r="P421" i="1"/>
  <c r="Q421" i="1"/>
  <c r="S421" i="1"/>
  <c r="V421" i="1"/>
  <c r="X421" i="1"/>
  <c r="Y421" i="1"/>
  <c r="Z421" i="1"/>
  <c r="AA421" i="1"/>
  <c r="AB421" i="1"/>
  <c r="AC421" i="1"/>
  <c r="AD421" i="1"/>
  <c r="AE421" i="1"/>
  <c r="AF421" i="1"/>
  <c r="AG421" i="1"/>
  <c r="AH421" i="1"/>
  <c r="A422" i="1"/>
  <c r="B422" i="1"/>
  <c r="C422" i="1"/>
  <c r="D422" i="1"/>
  <c r="E422" i="1"/>
  <c r="F422" i="1"/>
  <c r="G422" i="1"/>
  <c r="H422" i="1"/>
  <c r="I422" i="1"/>
  <c r="J422" i="1"/>
  <c r="K422" i="1"/>
  <c r="L422" i="1"/>
  <c r="M422" i="1"/>
  <c r="N422" i="1"/>
  <c r="O422" i="1"/>
  <c r="P422" i="1"/>
  <c r="Q422" i="1"/>
  <c r="S422" i="1"/>
  <c r="V422" i="1"/>
  <c r="X422" i="1"/>
  <c r="Y422" i="1"/>
  <c r="Z422" i="1"/>
  <c r="AA422" i="1"/>
  <c r="AB422" i="1"/>
  <c r="AC422" i="1"/>
  <c r="AD422" i="1"/>
  <c r="AE422" i="1"/>
  <c r="AF422" i="1"/>
  <c r="AG422" i="1"/>
  <c r="AH422" i="1"/>
  <c r="A423" i="1"/>
  <c r="B423" i="1"/>
  <c r="C423" i="1"/>
  <c r="D423" i="1"/>
  <c r="E423" i="1"/>
  <c r="F423" i="1"/>
  <c r="G423" i="1"/>
  <c r="H423" i="1"/>
  <c r="J423" i="1" s="1"/>
  <c r="I423" i="1"/>
  <c r="K423" i="1"/>
  <c r="L423" i="1"/>
  <c r="M423" i="1"/>
  <c r="N423" i="1"/>
  <c r="O423" i="1"/>
  <c r="P423" i="1"/>
  <c r="Q423" i="1"/>
  <c r="S423" i="1"/>
  <c r="V423" i="1"/>
  <c r="X423" i="1"/>
  <c r="Y423" i="1"/>
  <c r="Z423" i="1"/>
  <c r="AA423" i="1"/>
  <c r="AB423" i="1"/>
  <c r="AC423" i="1"/>
  <c r="AD423" i="1"/>
  <c r="AE423" i="1"/>
  <c r="AF423" i="1"/>
  <c r="AG423" i="1"/>
  <c r="AH423" i="1"/>
  <c r="A424" i="1"/>
  <c r="B424" i="1"/>
  <c r="C424" i="1"/>
  <c r="D424" i="1"/>
  <c r="E424" i="1"/>
  <c r="F424" i="1"/>
  <c r="G424" i="1"/>
  <c r="H424" i="1"/>
  <c r="I424" i="1"/>
  <c r="J424" i="1"/>
  <c r="K424" i="1"/>
  <c r="L424" i="1"/>
  <c r="M424" i="1"/>
  <c r="N424" i="1"/>
  <c r="O424" i="1"/>
  <c r="P424" i="1"/>
  <c r="Q424" i="1"/>
  <c r="S424" i="1"/>
  <c r="V424" i="1"/>
  <c r="X424" i="1"/>
  <c r="Y424" i="1"/>
  <c r="Z424" i="1"/>
  <c r="AA424" i="1"/>
  <c r="AB424" i="1"/>
  <c r="AC424" i="1"/>
  <c r="AD424" i="1"/>
  <c r="AE424" i="1"/>
  <c r="AF424" i="1"/>
  <c r="AG424" i="1"/>
  <c r="AH424" i="1"/>
  <c r="A425" i="1"/>
  <c r="B425" i="1"/>
  <c r="C425" i="1"/>
  <c r="D425" i="1"/>
  <c r="E425" i="1"/>
  <c r="F425" i="1"/>
  <c r="G425" i="1"/>
  <c r="H425" i="1"/>
  <c r="J425" i="1" s="1"/>
  <c r="I425" i="1"/>
  <c r="K425" i="1"/>
  <c r="L425" i="1"/>
  <c r="M425" i="1"/>
  <c r="N425" i="1"/>
  <c r="O425" i="1"/>
  <c r="P425" i="1"/>
  <c r="Q425" i="1"/>
  <c r="S425" i="1"/>
  <c r="V425" i="1"/>
  <c r="X425" i="1"/>
  <c r="Y425" i="1"/>
  <c r="Z425" i="1"/>
  <c r="AA425" i="1"/>
  <c r="AB425" i="1"/>
  <c r="AC425" i="1"/>
  <c r="AD425" i="1"/>
  <c r="AE425" i="1"/>
  <c r="AF425" i="1"/>
  <c r="AG425" i="1"/>
  <c r="AH425" i="1"/>
  <c r="A426" i="1"/>
  <c r="B426" i="1"/>
  <c r="C426" i="1"/>
  <c r="D426" i="1"/>
  <c r="E426" i="1"/>
  <c r="F426" i="1"/>
  <c r="G426" i="1"/>
  <c r="H426" i="1"/>
  <c r="I426" i="1"/>
  <c r="J426" i="1"/>
  <c r="K426" i="1"/>
  <c r="L426" i="1"/>
  <c r="M426" i="1"/>
  <c r="N426" i="1"/>
  <c r="O426" i="1"/>
  <c r="P426" i="1"/>
  <c r="Q426" i="1"/>
  <c r="S426" i="1"/>
  <c r="V426" i="1"/>
  <c r="X426" i="1"/>
  <c r="Y426" i="1"/>
  <c r="Z426" i="1"/>
  <c r="AA426" i="1"/>
  <c r="AB426" i="1"/>
  <c r="AC426" i="1"/>
  <c r="AD426" i="1"/>
  <c r="AE426" i="1"/>
  <c r="AF426" i="1"/>
  <c r="AG426" i="1"/>
  <c r="AH426" i="1"/>
  <c r="A427" i="1"/>
  <c r="B427" i="1"/>
  <c r="C427" i="1"/>
  <c r="D427" i="1"/>
  <c r="E427" i="1"/>
  <c r="F427" i="1"/>
  <c r="G427" i="1"/>
  <c r="H427" i="1"/>
  <c r="J427" i="1" s="1"/>
  <c r="I427" i="1"/>
  <c r="K427" i="1"/>
  <c r="L427" i="1"/>
  <c r="M427" i="1"/>
  <c r="N427" i="1"/>
  <c r="O427" i="1"/>
  <c r="P427" i="1"/>
  <c r="Q427" i="1"/>
  <c r="S427" i="1"/>
  <c r="V427" i="1"/>
  <c r="X427" i="1"/>
  <c r="Y427" i="1"/>
  <c r="Z427" i="1"/>
  <c r="AA427" i="1"/>
  <c r="AB427" i="1"/>
  <c r="AC427" i="1"/>
  <c r="AD427" i="1"/>
  <c r="AE427" i="1"/>
  <c r="AF427" i="1"/>
  <c r="AG427" i="1"/>
  <c r="AH427" i="1"/>
  <c r="A428" i="1"/>
  <c r="B428" i="1"/>
  <c r="C428" i="1"/>
  <c r="D428" i="1"/>
  <c r="E428" i="1"/>
  <c r="F428" i="1"/>
  <c r="G428" i="1"/>
  <c r="H428" i="1"/>
  <c r="I428" i="1"/>
  <c r="J428" i="1"/>
  <c r="K428" i="1"/>
  <c r="L428" i="1"/>
  <c r="M428" i="1"/>
  <c r="N428" i="1"/>
  <c r="O428" i="1"/>
  <c r="P428" i="1"/>
  <c r="Q428" i="1"/>
  <c r="S428" i="1"/>
  <c r="V428" i="1"/>
  <c r="X428" i="1"/>
  <c r="Y428" i="1"/>
  <c r="Z428" i="1"/>
  <c r="AA428" i="1"/>
  <c r="AB428" i="1"/>
  <c r="AC428" i="1"/>
  <c r="AD428" i="1"/>
  <c r="AE428" i="1"/>
  <c r="AF428" i="1"/>
  <c r="AG428" i="1"/>
  <c r="AH428" i="1"/>
  <c r="A429" i="1"/>
  <c r="B429" i="1"/>
  <c r="C429" i="1"/>
  <c r="D429" i="1"/>
  <c r="E429" i="1"/>
  <c r="F429" i="1"/>
  <c r="G429" i="1"/>
  <c r="H429" i="1"/>
  <c r="J429" i="1" s="1"/>
  <c r="I429" i="1"/>
  <c r="K429" i="1"/>
  <c r="L429" i="1"/>
  <c r="M429" i="1"/>
  <c r="N429" i="1"/>
  <c r="O429" i="1"/>
  <c r="P429" i="1"/>
  <c r="Q429" i="1"/>
  <c r="S429" i="1"/>
  <c r="V429" i="1"/>
  <c r="X429" i="1"/>
  <c r="Y429" i="1"/>
  <c r="Z429" i="1"/>
  <c r="AA429" i="1"/>
  <c r="AB429" i="1"/>
  <c r="AC429" i="1"/>
  <c r="AD429" i="1"/>
  <c r="AE429" i="1"/>
  <c r="AF429" i="1"/>
  <c r="AG429" i="1"/>
  <c r="AH429" i="1"/>
  <c r="A430" i="1"/>
  <c r="B430" i="1"/>
  <c r="C430" i="1"/>
  <c r="D430" i="1"/>
  <c r="E430" i="1"/>
  <c r="F430" i="1"/>
  <c r="G430" i="1"/>
  <c r="H430" i="1"/>
  <c r="I430" i="1"/>
  <c r="J430" i="1"/>
  <c r="K430" i="1"/>
  <c r="L430" i="1"/>
  <c r="M430" i="1"/>
  <c r="N430" i="1"/>
  <c r="O430" i="1"/>
  <c r="P430" i="1"/>
  <c r="Q430" i="1"/>
  <c r="S430" i="1"/>
  <c r="V430" i="1"/>
  <c r="X430" i="1"/>
  <c r="Y430" i="1"/>
  <c r="Z430" i="1"/>
  <c r="AA430" i="1"/>
  <c r="AB430" i="1"/>
  <c r="AC430" i="1"/>
  <c r="AD430" i="1"/>
  <c r="AE430" i="1"/>
  <c r="AF430" i="1"/>
  <c r="AG430" i="1"/>
  <c r="AH430" i="1"/>
  <c r="A431" i="1"/>
  <c r="B431" i="1"/>
  <c r="C431" i="1"/>
  <c r="D431" i="1"/>
  <c r="E431" i="1"/>
  <c r="F431" i="1"/>
  <c r="G431" i="1"/>
  <c r="H431" i="1"/>
  <c r="J431" i="1" s="1"/>
  <c r="I431" i="1"/>
  <c r="K431" i="1"/>
  <c r="L431" i="1"/>
  <c r="M431" i="1"/>
  <c r="N431" i="1"/>
  <c r="O431" i="1"/>
  <c r="P431" i="1"/>
  <c r="Q431" i="1"/>
  <c r="S431" i="1"/>
  <c r="V431" i="1"/>
  <c r="X431" i="1"/>
  <c r="Y431" i="1"/>
  <c r="Z431" i="1"/>
  <c r="AA431" i="1"/>
  <c r="AB431" i="1"/>
  <c r="AC431" i="1"/>
  <c r="AD431" i="1"/>
  <c r="AE431" i="1"/>
  <c r="AF431" i="1"/>
  <c r="AG431" i="1"/>
  <c r="AH431" i="1"/>
  <c r="A432" i="1"/>
  <c r="B432" i="1"/>
  <c r="C432" i="1"/>
  <c r="D432" i="1"/>
  <c r="E432" i="1"/>
  <c r="F432" i="1"/>
  <c r="G432" i="1"/>
  <c r="H432" i="1"/>
  <c r="I432" i="1"/>
  <c r="J432" i="1"/>
  <c r="K432" i="1"/>
  <c r="L432" i="1"/>
  <c r="M432" i="1"/>
  <c r="N432" i="1"/>
  <c r="O432" i="1"/>
  <c r="P432" i="1"/>
  <c r="Q432" i="1"/>
  <c r="S432" i="1"/>
  <c r="V432" i="1"/>
  <c r="X432" i="1"/>
  <c r="Y432" i="1"/>
  <c r="Z432" i="1"/>
  <c r="AA432" i="1"/>
  <c r="AB432" i="1"/>
  <c r="AC432" i="1"/>
  <c r="AD432" i="1"/>
  <c r="AE432" i="1"/>
  <c r="AF432" i="1"/>
  <c r="AG432" i="1"/>
  <c r="AH432" i="1"/>
  <c r="A433" i="1"/>
  <c r="B433" i="1"/>
  <c r="C433" i="1"/>
  <c r="D433" i="1"/>
  <c r="E433" i="1"/>
  <c r="F433" i="1"/>
  <c r="G433" i="1"/>
  <c r="H433" i="1"/>
  <c r="J433" i="1" s="1"/>
  <c r="I433" i="1"/>
  <c r="K433" i="1"/>
  <c r="L433" i="1"/>
  <c r="M433" i="1"/>
  <c r="N433" i="1"/>
  <c r="O433" i="1"/>
  <c r="P433" i="1"/>
  <c r="Q433" i="1"/>
  <c r="S433" i="1"/>
  <c r="V433" i="1"/>
  <c r="X433" i="1"/>
  <c r="Y433" i="1"/>
  <c r="Z433" i="1"/>
  <c r="AA433" i="1"/>
  <c r="AB433" i="1"/>
  <c r="AC433" i="1"/>
  <c r="AD433" i="1"/>
  <c r="AE433" i="1"/>
  <c r="AF433" i="1"/>
  <c r="AG433" i="1"/>
  <c r="AH433" i="1"/>
  <c r="A434" i="1"/>
  <c r="B434" i="1"/>
  <c r="C434" i="1"/>
  <c r="D434" i="1"/>
  <c r="E434" i="1"/>
  <c r="F434" i="1"/>
  <c r="G434" i="1"/>
  <c r="H434" i="1"/>
  <c r="I434" i="1"/>
  <c r="J434" i="1"/>
  <c r="K434" i="1"/>
  <c r="L434" i="1"/>
  <c r="M434" i="1"/>
  <c r="N434" i="1"/>
  <c r="O434" i="1"/>
  <c r="P434" i="1"/>
  <c r="Q434" i="1"/>
  <c r="S434" i="1"/>
  <c r="V434" i="1"/>
  <c r="X434" i="1"/>
  <c r="Y434" i="1"/>
  <c r="Z434" i="1"/>
  <c r="AA434" i="1"/>
  <c r="AB434" i="1"/>
  <c r="AC434" i="1"/>
  <c r="AD434" i="1"/>
  <c r="AE434" i="1"/>
  <c r="AF434" i="1"/>
  <c r="AG434" i="1"/>
  <c r="AH434" i="1"/>
  <c r="A435" i="1"/>
  <c r="B435" i="1"/>
  <c r="C435" i="1"/>
  <c r="D435" i="1"/>
  <c r="E435" i="1"/>
  <c r="F435" i="1"/>
  <c r="G435" i="1"/>
  <c r="H435" i="1"/>
  <c r="J435" i="1" s="1"/>
  <c r="I435" i="1"/>
  <c r="K435" i="1"/>
  <c r="L435" i="1"/>
  <c r="M435" i="1"/>
  <c r="N435" i="1"/>
  <c r="O435" i="1"/>
  <c r="P435" i="1"/>
  <c r="Q435" i="1"/>
  <c r="S435" i="1"/>
  <c r="V435" i="1"/>
  <c r="X435" i="1"/>
  <c r="Y435" i="1"/>
  <c r="Z435" i="1"/>
  <c r="AA435" i="1"/>
  <c r="AB435" i="1"/>
  <c r="AC435" i="1"/>
  <c r="AD435" i="1"/>
  <c r="AE435" i="1"/>
  <c r="AF435" i="1"/>
  <c r="AG435" i="1"/>
  <c r="AH435" i="1"/>
  <c r="A436" i="1"/>
  <c r="B436" i="1"/>
  <c r="C436" i="1"/>
  <c r="D436" i="1"/>
  <c r="E436" i="1"/>
  <c r="F436" i="1"/>
  <c r="G436" i="1"/>
  <c r="H436" i="1"/>
  <c r="I436" i="1"/>
  <c r="J436" i="1"/>
  <c r="K436" i="1"/>
  <c r="L436" i="1"/>
  <c r="M436" i="1"/>
  <c r="N436" i="1"/>
  <c r="O436" i="1"/>
  <c r="P436" i="1"/>
  <c r="Q436" i="1"/>
  <c r="S436" i="1"/>
  <c r="V436" i="1"/>
  <c r="X436" i="1"/>
  <c r="Y436" i="1"/>
  <c r="Z436" i="1"/>
  <c r="AA436" i="1"/>
  <c r="AB436" i="1"/>
  <c r="AC436" i="1"/>
  <c r="AD436" i="1"/>
  <c r="AE436" i="1"/>
  <c r="AF436" i="1"/>
  <c r="AG436" i="1"/>
  <c r="AH436" i="1"/>
  <c r="A437" i="1"/>
  <c r="B437" i="1"/>
  <c r="C437" i="1"/>
  <c r="D437" i="1"/>
  <c r="E437" i="1"/>
  <c r="F437" i="1"/>
  <c r="G437" i="1"/>
  <c r="H437" i="1"/>
  <c r="J437" i="1" s="1"/>
  <c r="I437" i="1"/>
  <c r="K437" i="1"/>
  <c r="L437" i="1"/>
  <c r="M437" i="1"/>
  <c r="N437" i="1"/>
  <c r="O437" i="1"/>
  <c r="P437" i="1"/>
  <c r="Q437" i="1"/>
  <c r="S437" i="1"/>
  <c r="V437" i="1"/>
  <c r="X437" i="1"/>
  <c r="Y437" i="1"/>
  <c r="Z437" i="1"/>
  <c r="AA437" i="1"/>
  <c r="AB437" i="1"/>
  <c r="AC437" i="1"/>
  <c r="AD437" i="1"/>
  <c r="AE437" i="1"/>
  <c r="AF437" i="1"/>
  <c r="AG437" i="1"/>
  <c r="AH437" i="1"/>
  <c r="A438" i="1"/>
  <c r="B438" i="1"/>
  <c r="C438" i="1"/>
  <c r="D438" i="1"/>
  <c r="E438" i="1"/>
  <c r="F438" i="1"/>
  <c r="G438" i="1"/>
  <c r="H438" i="1"/>
  <c r="I438" i="1"/>
  <c r="J438" i="1"/>
  <c r="K438" i="1"/>
  <c r="L438" i="1"/>
  <c r="M438" i="1"/>
  <c r="N438" i="1"/>
  <c r="O438" i="1"/>
  <c r="P438" i="1"/>
  <c r="Q438" i="1"/>
  <c r="S438" i="1"/>
  <c r="V438" i="1"/>
  <c r="X438" i="1"/>
  <c r="Y438" i="1"/>
  <c r="Z438" i="1"/>
  <c r="AA438" i="1"/>
  <c r="AB438" i="1"/>
  <c r="AC438" i="1"/>
  <c r="AD438" i="1"/>
  <c r="AE438" i="1"/>
  <c r="AF438" i="1"/>
  <c r="AG438" i="1"/>
  <c r="AH438" i="1"/>
  <c r="A439" i="1"/>
  <c r="B439" i="1"/>
  <c r="C439" i="1"/>
  <c r="D439" i="1"/>
  <c r="E439" i="1"/>
  <c r="F439" i="1"/>
  <c r="G439" i="1"/>
  <c r="H439" i="1"/>
  <c r="J439" i="1" s="1"/>
  <c r="I439" i="1"/>
  <c r="K439" i="1"/>
  <c r="L439" i="1"/>
  <c r="M439" i="1"/>
  <c r="N439" i="1"/>
  <c r="O439" i="1"/>
  <c r="P439" i="1"/>
  <c r="Q439" i="1"/>
  <c r="S439" i="1"/>
  <c r="V439" i="1"/>
  <c r="X439" i="1"/>
  <c r="Y439" i="1"/>
  <c r="Z439" i="1"/>
  <c r="AA439" i="1"/>
  <c r="AB439" i="1"/>
  <c r="AC439" i="1"/>
  <c r="AD439" i="1"/>
  <c r="AE439" i="1"/>
  <c r="AF439" i="1"/>
  <c r="AG439" i="1"/>
  <c r="AH439" i="1"/>
  <c r="A440" i="1"/>
  <c r="B440" i="1"/>
  <c r="C440" i="1"/>
  <c r="D440" i="1"/>
  <c r="E440" i="1"/>
  <c r="F440" i="1"/>
  <c r="G440" i="1"/>
  <c r="H440" i="1"/>
  <c r="I440" i="1"/>
  <c r="J440" i="1"/>
  <c r="K440" i="1"/>
  <c r="L440" i="1"/>
  <c r="M440" i="1"/>
  <c r="N440" i="1"/>
  <c r="O440" i="1"/>
  <c r="P440" i="1"/>
  <c r="Q440" i="1"/>
  <c r="S440" i="1"/>
  <c r="V440" i="1"/>
  <c r="X440" i="1"/>
  <c r="Y440" i="1"/>
  <c r="Z440" i="1"/>
  <c r="AA440" i="1"/>
  <c r="AB440" i="1"/>
  <c r="AC440" i="1"/>
  <c r="AD440" i="1"/>
  <c r="AE440" i="1"/>
  <c r="AF440" i="1"/>
  <c r="AG440" i="1"/>
  <c r="AH440" i="1"/>
  <c r="A441" i="1"/>
  <c r="B441" i="1"/>
  <c r="C441" i="1"/>
  <c r="D441" i="1"/>
  <c r="E441" i="1"/>
  <c r="F441" i="1"/>
  <c r="G441" i="1"/>
  <c r="H441" i="1"/>
  <c r="J441" i="1" s="1"/>
  <c r="I441" i="1"/>
  <c r="K441" i="1"/>
  <c r="L441" i="1"/>
  <c r="M441" i="1"/>
  <c r="N441" i="1"/>
  <c r="O441" i="1"/>
  <c r="P441" i="1"/>
  <c r="Q441" i="1"/>
  <c r="S441" i="1"/>
  <c r="V441" i="1"/>
  <c r="X441" i="1"/>
  <c r="Y441" i="1"/>
  <c r="Z441" i="1"/>
  <c r="AA441" i="1"/>
  <c r="AB441" i="1"/>
  <c r="AC441" i="1"/>
  <c r="AD441" i="1"/>
  <c r="AE441" i="1"/>
  <c r="AF441" i="1"/>
  <c r="AG441" i="1"/>
  <c r="AH441" i="1"/>
  <c r="A442" i="1"/>
  <c r="B442" i="1"/>
  <c r="C442" i="1"/>
  <c r="D442" i="1"/>
  <c r="E442" i="1"/>
  <c r="F442" i="1"/>
  <c r="G442" i="1"/>
  <c r="H442" i="1"/>
  <c r="I442" i="1"/>
  <c r="J442" i="1"/>
  <c r="K442" i="1"/>
  <c r="L442" i="1"/>
  <c r="M442" i="1"/>
  <c r="N442" i="1"/>
  <c r="O442" i="1"/>
  <c r="P442" i="1"/>
  <c r="Q442" i="1"/>
  <c r="S442" i="1"/>
  <c r="V442" i="1"/>
  <c r="X442" i="1"/>
  <c r="Y442" i="1"/>
  <c r="Z442" i="1"/>
  <c r="AA442" i="1"/>
  <c r="AB442" i="1"/>
  <c r="AC442" i="1"/>
  <c r="AD442" i="1"/>
  <c r="AE442" i="1"/>
  <c r="AF442" i="1"/>
  <c r="AG442" i="1"/>
  <c r="AH442" i="1"/>
  <c r="A443" i="1"/>
  <c r="B443" i="1"/>
  <c r="C443" i="1"/>
  <c r="D443" i="1"/>
  <c r="E443" i="1"/>
  <c r="F443" i="1"/>
  <c r="G443" i="1"/>
  <c r="H443" i="1"/>
  <c r="J443" i="1" s="1"/>
  <c r="I443" i="1"/>
  <c r="K443" i="1"/>
  <c r="L443" i="1"/>
  <c r="M443" i="1"/>
  <c r="N443" i="1"/>
  <c r="O443" i="1"/>
  <c r="P443" i="1"/>
  <c r="Q443" i="1"/>
  <c r="S443" i="1"/>
  <c r="V443" i="1"/>
  <c r="X443" i="1"/>
  <c r="Y443" i="1"/>
  <c r="Z443" i="1"/>
  <c r="AA443" i="1"/>
  <c r="AB443" i="1"/>
  <c r="AC443" i="1"/>
  <c r="AD443" i="1"/>
  <c r="AE443" i="1"/>
  <c r="AF443" i="1"/>
  <c r="AG443" i="1"/>
  <c r="AH443" i="1"/>
  <c r="A444" i="1"/>
  <c r="B444" i="1"/>
  <c r="C444" i="1"/>
  <c r="D444" i="1"/>
  <c r="E444" i="1"/>
  <c r="F444" i="1"/>
  <c r="G444" i="1"/>
  <c r="H444" i="1"/>
  <c r="I444" i="1"/>
  <c r="J444" i="1"/>
  <c r="K444" i="1"/>
  <c r="L444" i="1"/>
  <c r="M444" i="1"/>
  <c r="N444" i="1"/>
  <c r="O444" i="1"/>
  <c r="P444" i="1"/>
  <c r="Q444" i="1"/>
  <c r="S444" i="1"/>
  <c r="V444" i="1"/>
  <c r="X444" i="1"/>
  <c r="Y444" i="1"/>
  <c r="Z444" i="1"/>
  <c r="AA444" i="1"/>
  <c r="AB444" i="1"/>
  <c r="AC444" i="1"/>
  <c r="AD444" i="1"/>
  <c r="AE444" i="1"/>
  <c r="AF444" i="1"/>
  <c r="AG444" i="1"/>
  <c r="AH444" i="1"/>
  <c r="A445" i="1"/>
  <c r="B445" i="1"/>
  <c r="C445" i="1"/>
  <c r="D445" i="1"/>
  <c r="E445" i="1"/>
  <c r="F445" i="1"/>
  <c r="G445" i="1"/>
  <c r="H445" i="1"/>
  <c r="J445" i="1" s="1"/>
  <c r="I445" i="1"/>
  <c r="K445" i="1"/>
  <c r="L445" i="1"/>
  <c r="M445" i="1"/>
  <c r="N445" i="1"/>
  <c r="O445" i="1"/>
  <c r="P445" i="1"/>
  <c r="Q445" i="1"/>
  <c r="S445" i="1"/>
  <c r="V445" i="1"/>
  <c r="X445" i="1"/>
  <c r="Y445" i="1"/>
  <c r="Z445" i="1"/>
  <c r="AA445" i="1"/>
  <c r="AB445" i="1"/>
  <c r="AC445" i="1"/>
  <c r="AD445" i="1"/>
  <c r="AE445" i="1"/>
  <c r="AF445" i="1"/>
  <c r="AG445" i="1"/>
  <c r="AH445" i="1"/>
  <c r="A446" i="1"/>
  <c r="B446" i="1"/>
  <c r="C446" i="1"/>
  <c r="D446" i="1"/>
  <c r="E446" i="1"/>
  <c r="F446" i="1"/>
  <c r="G446" i="1"/>
  <c r="H446" i="1"/>
  <c r="I446" i="1"/>
  <c r="J446" i="1"/>
  <c r="K446" i="1"/>
  <c r="L446" i="1"/>
  <c r="M446" i="1"/>
  <c r="N446" i="1"/>
  <c r="O446" i="1"/>
  <c r="P446" i="1"/>
  <c r="Q446" i="1"/>
  <c r="S446" i="1"/>
  <c r="V446" i="1"/>
  <c r="X446" i="1"/>
  <c r="Y446" i="1"/>
  <c r="Z446" i="1"/>
  <c r="AA446" i="1"/>
  <c r="AB446" i="1"/>
  <c r="AC446" i="1"/>
  <c r="AD446" i="1"/>
  <c r="AE446" i="1"/>
  <c r="AF446" i="1"/>
  <c r="AG446" i="1"/>
  <c r="AH446" i="1"/>
  <c r="A447" i="1"/>
  <c r="B447" i="1"/>
  <c r="C447" i="1"/>
  <c r="D447" i="1"/>
  <c r="E447" i="1"/>
  <c r="F447" i="1"/>
  <c r="G447" i="1"/>
  <c r="H447" i="1"/>
  <c r="J447" i="1" s="1"/>
  <c r="I447" i="1"/>
  <c r="K447" i="1"/>
  <c r="L447" i="1"/>
  <c r="M447" i="1"/>
  <c r="N447" i="1"/>
  <c r="O447" i="1"/>
  <c r="P447" i="1"/>
  <c r="Q447" i="1"/>
  <c r="S447" i="1"/>
  <c r="V447" i="1"/>
  <c r="X447" i="1"/>
  <c r="Y447" i="1"/>
  <c r="Z447" i="1"/>
  <c r="AA447" i="1"/>
  <c r="AB447" i="1"/>
  <c r="AC447" i="1"/>
  <c r="AD447" i="1"/>
  <c r="AE447" i="1"/>
  <c r="AF447" i="1"/>
  <c r="AG447" i="1"/>
  <c r="AH447" i="1"/>
  <c r="A448" i="1"/>
  <c r="B448" i="1"/>
  <c r="C448" i="1"/>
  <c r="D448" i="1"/>
  <c r="E448" i="1"/>
  <c r="F448" i="1"/>
  <c r="G448" i="1"/>
  <c r="H448" i="1"/>
  <c r="I448" i="1"/>
  <c r="J448" i="1"/>
  <c r="K448" i="1"/>
  <c r="L448" i="1"/>
  <c r="M448" i="1"/>
  <c r="N448" i="1"/>
  <c r="O448" i="1"/>
  <c r="P448" i="1"/>
  <c r="Q448" i="1"/>
  <c r="S448" i="1"/>
  <c r="V448" i="1"/>
  <c r="X448" i="1"/>
  <c r="Y448" i="1"/>
  <c r="Z448" i="1"/>
  <c r="AA448" i="1"/>
  <c r="AB448" i="1"/>
  <c r="AC448" i="1"/>
  <c r="AD448" i="1"/>
  <c r="AE448" i="1"/>
  <c r="AF448" i="1"/>
  <c r="AG448" i="1"/>
  <c r="AH448" i="1"/>
  <c r="A449" i="1"/>
  <c r="B449" i="1"/>
  <c r="C449" i="1"/>
  <c r="D449" i="1"/>
  <c r="E449" i="1"/>
  <c r="F449" i="1"/>
  <c r="G449" i="1"/>
  <c r="H449" i="1"/>
  <c r="J449" i="1" s="1"/>
  <c r="I449" i="1"/>
  <c r="K449" i="1"/>
  <c r="L449" i="1"/>
  <c r="M449" i="1"/>
  <c r="N449" i="1"/>
  <c r="O449" i="1"/>
  <c r="P449" i="1"/>
  <c r="Q449" i="1"/>
  <c r="S449" i="1"/>
  <c r="V449" i="1"/>
  <c r="X449" i="1"/>
  <c r="Y449" i="1"/>
  <c r="Z449" i="1"/>
  <c r="AA449" i="1"/>
  <c r="AB449" i="1"/>
  <c r="AC449" i="1"/>
  <c r="AD449" i="1"/>
  <c r="AE449" i="1"/>
  <c r="AF449" i="1"/>
  <c r="AG449" i="1"/>
  <c r="AH449" i="1"/>
  <c r="A450" i="1"/>
  <c r="B450" i="1"/>
  <c r="C450" i="1"/>
  <c r="D450" i="1"/>
  <c r="E450" i="1"/>
  <c r="F450" i="1"/>
  <c r="G450" i="1"/>
  <c r="H450" i="1"/>
  <c r="I450" i="1"/>
  <c r="J450" i="1"/>
  <c r="K450" i="1"/>
  <c r="L450" i="1"/>
  <c r="M450" i="1"/>
  <c r="N450" i="1"/>
  <c r="O450" i="1"/>
  <c r="P450" i="1"/>
  <c r="Q450" i="1"/>
  <c r="S450" i="1"/>
  <c r="V450" i="1"/>
  <c r="X450" i="1"/>
  <c r="Y450" i="1"/>
  <c r="Z450" i="1"/>
  <c r="AA450" i="1"/>
  <c r="AB450" i="1"/>
  <c r="AC450" i="1"/>
  <c r="AD450" i="1"/>
  <c r="AE450" i="1"/>
  <c r="AF450" i="1"/>
  <c r="AG450" i="1"/>
  <c r="AH450" i="1"/>
  <c r="A451" i="1"/>
  <c r="B451" i="1"/>
  <c r="C451" i="1"/>
  <c r="D451" i="1"/>
  <c r="E451" i="1"/>
  <c r="F451" i="1"/>
  <c r="G451" i="1"/>
  <c r="H451" i="1"/>
  <c r="J451" i="1" s="1"/>
  <c r="I451" i="1"/>
  <c r="K451" i="1"/>
  <c r="L451" i="1"/>
  <c r="M451" i="1"/>
  <c r="N451" i="1"/>
  <c r="O451" i="1"/>
  <c r="P451" i="1"/>
  <c r="Q451" i="1"/>
  <c r="S451" i="1"/>
  <c r="V451" i="1"/>
  <c r="X451" i="1"/>
  <c r="Y451" i="1"/>
  <c r="Z451" i="1"/>
  <c r="AA451" i="1"/>
  <c r="AB451" i="1"/>
  <c r="AC451" i="1"/>
  <c r="AD451" i="1"/>
  <c r="AE451" i="1"/>
  <c r="AF451" i="1"/>
  <c r="AG451" i="1"/>
  <c r="AH451" i="1"/>
  <c r="A452" i="1"/>
  <c r="B452" i="1"/>
  <c r="C452" i="1"/>
  <c r="D452" i="1"/>
  <c r="E452" i="1"/>
  <c r="F452" i="1"/>
  <c r="G452" i="1"/>
  <c r="H452" i="1"/>
  <c r="I452" i="1"/>
  <c r="J452" i="1"/>
  <c r="K452" i="1"/>
  <c r="L452" i="1"/>
  <c r="M452" i="1"/>
  <c r="N452" i="1"/>
  <c r="O452" i="1"/>
  <c r="P452" i="1"/>
  <c r="Q452" i="1"/>
  <c r="S452" i="1"/>
  <c r="V452" i="1"/>
  <c r="X452" i="1"/>
  <c r="Y452" i="1"/>
  <c r="Z452" i="1"/>
  <c r="AA452" i="1"/>
  <c r="AB452" i="1"/>
  <c r="AC452" i="1"/>
  <c r="AD452" i="1"/>
  <c r="AE452" i="1"/>
  <c r="AF452" i="1"/>
  <c r="AG452" i="1"/>
  <c r="AH452" i="1"/>
  <c r="A453" i="1"/>
  <c r="B453" i="1"/>
  <c r="C453" i="1"/>
  <c r="D453" i="1"/>
  <c r="E453" i="1"/>
  <c r="F453" i="1"/>
  <c r="G453" i="1"/>
  <c r="H453" i="1"/>
  <c r="J453" i="1" s="1"/>
  <c r="I453" i="1"/>
  <c r="K453" i="1"/>
  <c r="L453" i="1"/>
  <c r="M453" i="1"/>
  <c r="N453" i="1"/>
  <c r="O453" i="1"/>
  <c r="P453" i="1"/>
  <c r="Q453" i="1"/>
  <c r="S453" i="1"/>
  <c r="V453" i="1"/>
  <c r="X453" i="1"/>
  <c r="Y453" i="1"/>
  <c r="Z453" i="1"/>
  <c r="AA453" i="1"/>
  <c r="AB453" i="1"/>
  <c r="AC453" i="1"/>
  <c r="AD453" i="1"/>
  <c r="AE453" i="1"/>
  <c r="AF453" i="1"/>
  <c r="AG453" i="1"/>
  <c r="AH453" i="1"/>
  <c r="A454" i="1"/>
  <c r="B454" i="1"/>
  <c r="C454" i="1"/>
  <c r="D454" i="1"/>
  <c r="E454" i="1"/>
  <c r="F454" i="1"/>
  <c r="G454" i="1"/>
  <c r="H454" i="1"/>
  <c r="I454" i="1"/>
  <c r="J454" i="1"/>
  <c r="K454" i="1"/>
  <c r="L454" i="1"/>
  <c r="M454" i="1"/>
  <c r="N454" i="1"/>
  <c r="O454" i="1"/>
  <c r="P454" i="1"/>
  <c r="Q454" i="1"/>
  <c r="S454" i="1"/>
  <c r="V454" i="1"/>
  <c r="X454" i="1"/>
  <c r="Y454" i="1"/>
  <c r="Z454" i="1"/>
  <c r="AA454" i="1"/>
  <c r="AB454" i="1"/>
  <c r="AC454" i="1"/>
  <c r="AD454" i="1"/>
  <c r="AE454" i="1"/>
  <c r="AF454" i="1"/>
  <c r="AG454" i="1"/>
  <c r="AH454" i="1"/>
  <c r="A455" i="1"/>
  <c r="B455" i="1"/>
  <c r="C455" i="1"/>
  <c r="D455" i="1"/>
  <c r="E455" i="1"/>
  <c r="F455" i="1"/>
  <c r="G455" i="1"/>
  <c r="H455" i="1"/>
  <c r="J455" i="1" s="1"/>
  <c r="I455" i="1"/>
  <c r="K455" i="1"/>
  <c r="L455" i="1"/>
  <c r="M455" i="1"/>
  <c r="N455" i="1"/>
  <c r="O455" i="1"/>
  <c r="P455" i="1"/>
  <c r="Q455" i="1"/>
  <c r="S455" i="1"/>
  <c r="V455" i="1"/>
  <c r="X455" i="1"/>
  <c r="Y455" i="1"/>
  <c r="Z455" i="1"/>
  <c r="AA455" i="1"/>
  <c r="AB455" i="1"/>
  <c r="AC455" i="1"/>
  <c r="AD455" i="1"/>
  <c r="AE455" i="1"/>
  <c r="AF455" i="1"/>
  <c r="AG455" i="1"/>
  <c r="AH455" i="1"/>
  <c r="A456" i="1"/>
  <c r="B456" i="1"/>
  <c r="C456" i="1"/>
  <c r="D456" i="1"/>
  <c r="E456" i="1"/>
  <c r="F456" i="1"/>
  <c r="G456" i="1"/>
  <c r="H456" i="1"/>
  <c r="I456" i="1"/>
  <c r="J456" i="1"/>
  <c r="K456" i="1"/>
  <c r="L456" i="1"/>
  <c r="M456" i="1"/>
  <c r="N456" i="1"/>
  <c r="O456" i="1"/>
  <c r="P456" i="1"/>
  <c r="Q456" i="1"/>
  <c r="S456" i="1"/>
  <c r="V456" i="1"/>
  <c r="X456" i="1"/>
  <c r="Y456" i="1"/>
  <c r="Z456" i="1"/>
  <c r="AA456" i="1"/>
  <c r="AB456" i="1"/>
  <c r="AC456" i="1"/>
  <c r="AD456" i="1"/>
  <c r="AE456" i="1"/>
  <c r="AF456" i="1"/>
  <c r="AG456" i="1"/>
  <c r="AH456" i="1"/>
  <c r="A457" i="1"/>
  <c r="B457" i="1"/>
  <c r="C457" i="1"/>
  <c r="D457" i="1"/>
  <c r="E457" i="1"/>
  <c r="F457" i="1"/>
  <c r="G457" i="1"/>
  <c r="H457" i="1"/>
  <c r="J457" i="1" s="1"/>
  <c r="I457" i="1"/>
  <c r="K457" i="1"/>
  <c r="L457" i="1"/>
  <c r="M457" i="1"/>
  <c r="N457" i="1"/>
  <c r="O457" i="1"/>
  <c r="P457" i="1"/>
  <c r="Q457" i="1"/>
  <c r="S457" i="1"/>
  <c r="V457" i="1"/>
  <c r="X457" i="1"/>
  <c r="Y457" i="1"/>
  <c r="Z457" i="1"/>
  <c r="AA457" i="1"/>
  <c r="AB457" i="1"/>
  <c r="AC457" i="1"/>
  <c r="AD457" i="1"/>
  <c r="AE457" i="1"/>
  <c r="AF457" i="1"/>
  <c r="AG457" i="1"/>
  <c r="AH457" i="1"/>
  <c r="A458" i="1"/>
  <c r="B458" i="1"/>
  <c r="C458" i="1"/>
  <c r="D458" i="1"/>
  <c r="E458" i="1"/>
  <c r="F458" i="1"/>
  <c r="G458" i="1"/>
  <c r="H458" i="1"/>
  <c r="I458" i="1"/>
  <c r="J458" i="1"/>
  <c r="K458" i="1"/>
  <c r="L458" i="1"/>
  <c r="M458" i="1"/>
  <c r="N458" i="1"/>
  <c r="O458" i="1"/>
  <c r="P458" i="1"/>
  <c r="Q458" i="1"/>
  <c r="S458" i="1"/>
  <c r="V458" i="1"/>
  <c r="X458" i="1"/>
  <c r="Y458" i="1"/>
  <c r="Z458" i="1"/>
  <c r="AA458" i="1"/>
  <c r="AB458" i="1"/>
  <c r="AC458" i="1"/>
  <c r="AD458" i="1"/>
  <c r="AE458" i="1"/>
  <c r="AF458" i="1"/>
  <c r="AG458" i="1"/>
  <c r="AH458" i="1"/>
  <c r="A459" i="1"/>
  <c r="B459" i="1"/>
  <c r="C459" i="1"/>
  <c r="D459" i="1"/>
  <c r="E459" i="1"/>
  <c r="F459" i="1"/>
  <c r="G459" i="1"/>
  <c r="H459" i="1"/>
  <c r="J459" i="1" s="1"/>
  <c r="I459" i="1"/>
  <c r="K459" i="1"/>
  <c r="L459" i="1"/>
  <c r="M459" i="1"/>
  <c r="N459" i="1"/>
  <c r="O459" i="1"/>
  <c r="P459" i="1"/>
  <c r="Q459" i="1"/>
  <c r="S459" i="1"/>
  <c r="V459" i="1"/>
  <c r="X459" i="1"/>
  <c r="Y459" i="1"/>
  <c r="Z459" i="1"/>
  <c r="AA459" i="1"/>
  <c r="AB459" i="1"/>
  <c r="AC459" i="1"/>
  <c r="AD459" i="1"/>
  <c r="AE459" i="1"/>
  <c r="AF459" i="1"/>
  <c r="AG459" i="1"/>
  <c r="AH459" i="1"/>
  <c r="A460" i="1"/>
  <c r="B460" i="1"/>
  <c r="C460" i="1"/>
  <c r="D460" i="1"/>
  <c r="E460" i="1"/>
  <c r="F460" i="1"/>
  <c r="G460" i="1"/>
  <c r="H460" i="1"/>
  <c r="I460" i="1"/>
  <c r="J460" i="1"/>
  <c r="K460" i="1"/>
  <c r="L460" i="1"/>
  <c r="M460" i="1"/>
  <c r="N460" i="1"/>
  <c r="O460" i="1"/>
  <c r="P460" i="1"/>
  <c r="Q460" i="1"/>
  <c r="S460" i="1"/>
  <c r="V460" i="1"/>
  <c r="X460" i="1"/>
  <c r="Y460" i="1"/>
  <c r="Z460" i="1"/>
  <c r="AA460" i="1"/>
  <c r="AB460" i="1"/>
  <c r="AC460" i="1"/>
  <c r="AD460" i="1"/>
  <c r="AE460" i="1"/>
  <c r="AF460" i="1"/>
  <c r="AG460" i="1"/>
  <c r="AH460" i="1"/>
  <c r="A461" i="1"/>
  <c r="B461" i="1"/>
  <c r="C461" i="1"/>
  <c r="D461" i="1"/>
  <c r="E461" i="1"/>
  <c r="F461" i="1"/>
  <c r="G461" i="1"/>
  <c r="H461" i="1"/>
  <c r="J461" i="1" s="1"/>
  <c r="I461" i="1"/>
  <c r="K461" i="1"/>
  <c r="L461" i="1"/>
  <c r="M461" i="1"/>
  <c r="N461" i="1"/>
  <c r="O461" i="1"/>
  <c r="P461" i="1"/>
  <c r="Q461" i="1"/>
  <c r="S461" i="1"/>
  <c r="V461" i="1"/>
  <c r="X461" i="1"/>
  <c r="Y461" i="1"/>
  <c r="Z461" i="1"/>
  <c r="AA461" i="1"/>
  <c r="AB461" i="1"/>
  <c r="AC461" i="1"/>
  <c r="AD461" i="1"/>
  <c r="AE461" i="1"/>
  <c r="AF461" i="1"/>
  <c r="AG461" i="1"/>
  <c r="AH461" i="1"/>
  <c r="A462" i="1"/>
  <c r="B462" i="1"/>
  <c r="C462" i="1"/>
  <c r="D462" i="1"/>
  <c r="E462" i="1"/>
  <c r="F462" i="1"/>
  <c r="G462" i="1"/>
  <c r="H462" i="1"/>
  <c r="I462" i="1"/>
  <c r="J462" i="1"/>
  <c r="K462" i="1"/>
  <c r="L462" i="1"/>
  <c r="M462" i="1"/>
  <c r="N462" i="1"/>
  <c r="O462" i="1"/>
  <c r="P462" i="1"/>
  <c r="Q462" i="1"/>
  <c r="S462" i="1"/>
  <c r="V462" i="1"/>
  <c r="X462" i="1"/>
  <c r="Y462" i="1"/>
  <c r="Z462" i="1"/>
  <c r="AA462" i="1"/>
  <c r="AB462" i="1"/>
  <c r="AC462" i="1"/>
  <c r="AD462" i="1"/>
  <c r="AE462" i="1"/>
  <c r="AF462" i="1"/>
  <c r="AG462" i="1"/>
  <c r="AH462" i="1"/>
  <c r="A463" i="1"/>
  <c r="B463" i="1"/>
  <c r="C463" i="1"/>
  <c r="D463" i="1"/>
  <c r="E463" i="1"/>
  <c r="F463" i="1"/>
  <c r="G463" i="1"/>
  <c r="H463" i="1"/>
  <c r="J463" i="1" s="1"/>
  <c r="I463" i="1"/>
  <c r="K463" i="1"/>
  <c r="L463" i="1"/>
  <c r="M463" i="1"/>
  <c r="N463" i="1"/>
  <c r="O463" i="1"/>
  <c r="P463" i="1"/>
  <c r="Q463" i="1"/>
  <c r="S463" i="1"/>
  <c r="V463" i="1"/>
  <c r="X463" i="1"/>
  <c r="Y463" i="1"/>
  <c r="Z463" i="1"/>
  <c r="AA463" i="1"/>
  <c r="AB463" i="1"/>
  <c r="AC463" i="1"/>
  <c r="AD463" i="1"/>
  <c r="AE463" i="1"/>
  <c r="AF463" i="1"/>
  <c r="AG463" i="1"/>
  <c r="AH463" i="1"/>
  <c r="A464" i="1"/>
  <c r="B464" i="1"/>
  <c r="C464" i="1"/>
  <c r="D464" i="1"/>
  <c r="E464" i="1"/>
  <c r="F464" i="1"/>
  <c r="G464" i="1"/>
  <c r="H464" i="1"/>
  <c r="I464" i="1"/>
  <c r="J464" i="1"/>
  <c r="K464" i="1"/>
  <c r="L464" i="1"/>
  <c r="M464" i="1"/>
  <c r="N464" i="1"/>
  <c r="O464" i="1"/>
  <c r="P464" i="1"/>
  <c r="Q464" i="1"/>
  <c r="S464" i="1"/>
  <c r="V464" i="1"/>
  <c r="X464" i="1"/>
  <c r="Y464" i="1"/>
  <c r="Z464" i="1"/>
  <c r="AA464" i="1"/>
  <c r="AB464" i="1"/>
  <c r="AC464" i="1"/>
  <c r="AD464" i="1"/>
  <c r="AE464" i="1"/>
  <c r="AF464" i="1"/>
  <c r="AG464" i="1"/>
  <c r="AH464" i="1"/>
  <c r="A465" i="1"/>
  <c r="B465" i="1"/>
  <c r="C465" i="1"/>
  <c r="D465" i="1"/>
  <c r="E465" i="1"/>
  <c r="F465" i="1"/>
  <c r="G465" i="1"/>
  <c r="H465" i="1"/>
  <c r="J465" i="1" s="1"/>
  <c r="I465" i="1"/>
  <c r="K465" i="1"/>
  <c r="L465" i="1"/>
  <c r="M465" i="1"/>
  <c r="N465" i="1"/>
  <c r="O465" i="1"/>
  <c r="P465" i="1"/>
  <c r="Q465" i="1"/>
  <c r="S465" i="1"/>
  <c r="V465" i="1"/>
  <c r="X465" i="1"/>
  <c r="Y465" i="1"/>
  <c r="Z465" i="1"/>
  <c r="AA465" i="1"/>
  <c r="AB465" i="1"/>
  <c r="AC465" i="1"/>
  <c r="AD465" i="1"/>
  <c r="AE465" i="1"/>
  <c r="AF465" i="1"/>
  <c r="AG465" i="1"/>
  <c r="AH465" i="1"/>
  <c r="A466" i="1"/>
  <c r="B466" i="1"/>
  <c r="C466" i="1"/>
  <c r="D466" i="1"/>
  <c r="E466" i="1"/>
  <c r="F466" i="1"/>
  <c r="G466" i="1"/>
  <c r="H466" i="1"/>
  <c r="I466" i="1"/>
  <c r="J466" i="1"/>
  <c r="K466" i="1"/>
  <c r="L466" i="1"/>
  <c r="M466" i="1"/>
  <c r="N466" i="1"/>
  <c r="O466" i="1"/>
  <c r="P466" i="1"/>
  <c r="Q466" i="1"/>
  <c r="S466" i="1"/>
  <c r="V466" i="1"/>
  <c r="X466" i="1"/>
  <c r="Y466" i="1"/>
  <c r="Z466" i="1"/>
  <c r="AA466" i="1"/>
  <c r="AB466" i="1"/>
  <c r="AC466" i="1"/>
  <c r="AD466" i="1"/>
  <c r="AE466" i="1"/>
  <c r="AF466" i="1"/>
  <c r="AG466" i="1"/>
  <c r="AH466" i="1"/>
  <c r="A467" i="1"/>
  <c r="B467" i="1"/>
  <c r="C467" i="1"/>
  <c r="D467" i="1"/>
  <c r="E467" i="1"/>
  <c r="F467" i="1"/>
  <c r="G467" i="1"/>
  <c r="H467" i="1"/>
  <c r="J467" i="1" s="1"/>
  <c r="I467" i="1"/>
  <c r="K467" i="1"/>
  <c r="L467" i="1"/>
  <c r="M467" i="1"/>
  <c r="N467" i="1"/>
  <c r="O467" i="1"/>
  <c r="P467" i="1"/>
  <c r="Q467" i="1"/>
  <c r="S467" i="1"/>
  <c r="V467" i="1"/>
  <c r="X467" i="1"/>
  <c r="Y467" i="1"/>
  <c r="Z467" i="1"/>
  <c r="AA467" i="1"/>
  <c r="AB467" i="1"/>
  <c r="AC467" i="1"/>
  <c r="AD467" i="1"/>
  <c r="AE467" i="1"/>
  <c r="AF467" i="1"/>
  <c r="AG467" i="1"/>
  <c r="AH467" i="1"/>
  <c r="A468" i="1"/>
  <c r="B468" i="1"/>
  <c r="C468" i="1"/>
  <c r="D468" i="1"/>
  <c r="E468" i="1"/>
  <c r="F468" i="1"/>
  <c r="G468" i="1"/>
  <c r="H468" i="1"/>
  <c r="I468" i="1"/>
  <c r="J468" i="1"/>
  <c r="K468" i="1"/>
  <c r="L468" i="1"/>
  <c r="M468" i="1"/>
  <c r="N468" i="1"/>
  <c r="O468" i="1"/>
  <c r="P468" i="1"/>
  <c r="Q468" i="1"/>
  <c r="S468" i="1"/>
  <c r="V468" i="1"/>
  <c r="X468" i="1"/>
  <c r="Y468" i="1"/>
  <c r="Z468" i="1"/>
  <c r="AA468" i="1"/>
  <c r="AB468" i="1"/>
  <c r="AC468" i="1"/>
  <c r="AD468" i="1"/>
  <c r="AE468" i="1"/>
  <c r="AF468" i="1"/>
  <c r="AG468" i="1"/>
  <c r="AH468" i="1"/>
  <c r="A469" i="1"/>
  <c r="B469" i="1"/>
  <c r="C469" i="1"/>
  <c r="D469" i="1"/>
  <c r="E469" i="1"/>
  <c r="F469" i="1"/>
  <c r="G469" i="1"/>
  <c r="H469" i="1"/>
  <c r="J469" i="1" s="1"/>
  <c r="I469" i="1"/>
  <c r="K469" i="1"/>
  <c r="L469" i="1"/>
  <c r="M469" i="1"/>
  <c r="N469" i="1"/>
  <c r="O469" i="1"/>
  <c r="P469" i="1"/>
  <c r="Q469" i="1"/>
  <c r="S469" i="1"/>
  <c r="V469" i="1"/>
  <c r="X469" i="1"/>
  <c r="Y469" i="1"/>
  <c r="Z469" i="1"/>
  <c r="AA469" i="1"/>
  <c r="AB469" i="1"/>
  <c r="AC469" i="1"/>
  <c r="AD469" i="1"/>
  <c r="AE469" i="1"/>
  <c r="AF469" i="1"/>
  <c r="AG469" i="1"/>
  <c r="AH469" i="1"/>
  <c r="A470" i="1"/>
  <c r="B470" i="1"/>
  <c r="C470" i="1"/>
  <c r="D470" i="1"/>
  <c r="E470" i="1"/>
  <c r="F470" i="1"/>
  <c r="G470" i="1"/>
  <c r="H470" i="1"/>
  <c r="I470" i="1"/>
  <c r="J470" i="1"/>
  <c r="K470" i="1"/>
  <c r="L470" i="1"/>
  <c r="M470" i="1"/>
  <c r="N470" i="1"/>
  <c r="O470" i="1"/>
  <c r="P470" i="1"/>
  <c r="Q470" i="1"/>
  <c r="S470" i="1"/>
  <c r="V470" i="1"/>
  <c r="X470" i="1"/>
  <c r="Y470" i="1"/>
  <c r="Z470" i="1"/>
  <c r="AA470" i="1"/>
  <c r="AB470" i="1"/>
  <c r="AC470" i="1"/>
  <c r="AD470" i="1"/>
  <c r="AE470" i="1"/>
  <c r="AF470" i="1"/>
  <c r="AG470" i="1"/>
  <c r="AH470" i="1"/>
  <c r="A471" i="1"/>
  <c r="B471" i="1"/>
  <c r="C471" i="1"/>
  <c r="D471" i="1"/>
  <c r="E471" i="1"/>
  <c r="F471" i="1"/>
  <c r="G471" i="1"/>
  <c r="H471" i="1"/>
  <c r="J471" i="1" s="1"/>
  <c r="I471" i="1"/>
  <c r="K471" i="1"/>
  <c r="L471" i="1"/>
  <c r="M471" i="1"/>
  <c r="N471" i="1"/>
  <c r="O471" i="1"/>
  <c r="P471" i="1"/>
  <c r="Q471" i="1"/>
  <c r="S471" i="1"/>
  <c r="V471" i="1"/>
  <c r="X471" i="1"/>
  <c r="Y471" i="1"/>
  <c r="Z471" i="1"/>
  <c r="AA471" i="1"/>
  <c r="AB471" i="1"/>
  <c r="AC471" i="1"/>
  <c r="AD471" i="1"/>
  <c r="AE471" i="1"/>
  <c r="AF471" i="1"/>
  <c r="AG471" i="1"/>
  <c r="AH471" i="1"/>
  <c r="A472" i="1"/>
  <c r="B472" i="1"/>
  <c r="C472" i="1"/>
  <c r="D472" i="1"/>
  <c r="E472" i="1"/>
  <c r="F472" i="1"/>
  <c r="G472" i="1"/>
  <c r="H472" i="1"/>
  <c r="I472" i="1"/>
  <c r="J472" i="1"/>
  <c r="K472" i="1"/>
  <c r="L472" i="1"/>
  <c r="M472" i="1"/>
  <c r="N472" i="1"/>
  <c r="O472" i="1"/>
  <c r="P472" i="1"/>
  <c r="Q472" i="1"/>
  <c r="S472" i="1"/>
  <c r="V472" i="1"/>
  <c r="X472" i="1"/>
  <c r="Y472" i="1"/>
  <c r="Z472" i="1"/>
  <c r="AA472" i="1"/>
  <c r="AB472" i="1"/>
  <c r="AC472" i="1"/>
  <c r="AD472" i="1"/>
  <c r="AE472" i="1"/>
  <c r="AF472" i="1"/>
  <c r="AG472" i="1"/>
  <c r="AH472" i="1"/>
  <c r="A473" i="1"/>
  <c r="B473" i="1"/>
  <c r="C473" i="1"/>
  <c r="D473" i="1"/>
  <c r="E473" i="1"/>
  <c r="F473" i="1"/>
  <c r="G473" i="1"/>
  <c r="H473" i="1"/>
  <c r="J473" i="1" s="1"/>
  <c r="I473" i="1"/>
  <c r="K473" i="1"/>
  <c r="L473" i="1"/>
  <c r="M473" i="1"/>
  <c r="N473" i="1"/>
  <c r="O473" i="1"/>
  <c r="P473" i="1"/>
  <c r="Q473" i="1"/>
  <c r="S473" i="1"/>
  <c r="V473" i="1"/>
  <c r="X473" i="1"/>
  <c r="Y473" i="1"/>
  <c r="Z473" i="1"/>
  <c r="AA473" i="1"/>
  <c r="AB473" i="1"/>
  <c r="AC473" i="1"/>
  <c r="AD473" i="1"/>
  <c r="AE473" i="1"/>
  <c r="AF473" i="1"/>
  <c r="AG473" i="1"/>
  <c r="AH473" i="1"/>
  <c r="A474" i="1"/>
  <c r="B474" i="1"/>
  <c r="C474" i="1"/>
  <c r="D474" i="1"/>
  <c r="E474" i="1"/>
  <c r="F474" i="1"/>
  <c r="G474" i="1"/>
  <c r="H474" i="1"/>
  <c r="I474" i="1"/>
  <c r="J474" i="1"/>
  <c r="K474" i="1"/>
  <c r="L474" i="1"/>
  <c r="M474" i="1"/>
  <c r="N474" i="1"/>
  <c r="O474" i="1"/>
  <c r="P474" i="1"/>
  <c r="Q474" i="1"/>
  <c r="S474" i="1"/>
  <c r="V474" i="1"/>
  <c r="X474" i="1"/>
  <c r="Y474" i="1"/>
  <c r="Z474" i="1"/>
  <c r="AA474" i="1"/>
  <c r="AB474" i="1"/>
  <c r="AC474" i="1"/>
  <c r="AD474" i="1"/>
  <c r="AE474" i="1"/>
  <c r="AF474" i="1"/>
  <c r="AG474" i="1"/>
  <c r="AH474" i="1"/>
  <c r="A475" i="1"/>
  <c r="B475" i="1"/>
  <c r="C475" i="1"/>
  <c r="D475" i="1"/>
  <c r="E475" i="1"/>
  <c r="F475" i="1"/>
  <c r="G475" i="1"/>
  <c r="H475" i="1"/>
  <c r="J475" i="1" s="1"/>
  <c r="I475" i="1"/>
  <c r="K475" i="1"/>
  <c r="L475" i="1"/>
  <c r="M475" i="1"/>
  <c r="N475" i="1"/>
  <c r="O475" i="1"/>
  <c r="P475" i="1"/>
  <c r="Q475" i="1"/>
  <c r="S475" i="1"/>
  <c r="V475" i="1"/>
  <c r="X475" i="1"/>
  <c r="Y475" i="1"/>
  <c r="Z475" i="1"/>
  <c r="AA475" i="1"/>
  <c r="AB475" i="1"/>
  <c r="AC475" i="1"/>
  <c r="AD475" i="1"/>
  <c r="AE475" i="1"/>
  <c r="AF475" i="1"/>
  <c r="AG475" i="1"/>
  <c r="AH475" i="1"/>
  <c r="A476" i="1"/>
  <c r="B476" i="1"/>
  <c r="C476" i="1"/>
  <c r="D476" i="1"/>
  <c r="E476" i="1"/>
  <c r="F476" i="1"/>
  <c r="G476" i="1"/>
  <c r="H476" i="1"/>
  <c r="I476" i="1"/>
  <c r="J476" i="1"/>
  <c r="K476" i="1"/>
  <c r="L476" i="1"/>
  <c r="M476" i="1"/>
  <c r="N476" i="1"/>
  <c r="O476" i="1"/>
  <c r="P476" i="1"/>
  <c r="Q476" i="1"/>
  <c r="S476" i="1"/>
  <c r="V476" i="1"/>
  <c r="X476" i="1"/>
  <c r="Y476" i="1"/>
  <c r="Z476" i="1"/>
  <c r="AA476" i="1"/>
  <c r="AB476" i="1"/>
  <c r="AC476" i="1"/>
  <c r="AD476" i="1"/>
  <c r="AE476" i="1"/>
  <c r="AF476" i="1"/>
  <c r="AG476" i="1"/>
  <c r="AH476" i="1"/>
  <c r="A477" i="1"/>
  <c r="B477" i="1"/>
  <c r="C477" i="1"/>
  <c r="D477" i="1"/>
  <c r="E477" i="1"/>
  <c r="F477" i="1"/>
  <c r="G477" i="1"/>
  <c r="H477" i="1"/>
  <c r="J477" i="1" s="1"/>
  <c r="I477" i="1"/>
  <c r="K477" i="1"/>
  <c r="L477" i="1"/>
  <c r="M477" i="1"/>
  <c r="N477" i="1"/>
  <c r="O477" i="1"/>
  <c r="P477" i="1"/>
  <c r="Q477" i="1"/>
  <c r="S477" i="1"/>
  <c r="V477" i="1"/>
  <c r="X477" i="1"/>
  <c r="Y477" i="1"/>
  <c r="Z477" i="1"/>
  <c r="AA477" i="1"/>
  <c r="AB477" i="1"/>
  <c r="AC477" i="1"/>
  <c r="AD477" i="1"/>
  <c r="AE477" i="1"/>
  <c r="AF477" i="1"/>
  <c r="AG477" i="1"/>
  <c r="AH477" i="1"/>
  <c r="A478" i="1"/>
  <c r="B478" i="1"/>
  <c r="C478" i="1"/>
  <c r="D478" i="1"/>
  <c r="E478" i="1"/>
  <c r="F478" i="1"/>
  <c r="G478" i="1"/>
  <c r="H478" i="1"/>
  <c r="I478" i="1"/>
  <c r="J478" i="1"/>
  <c r="K478" i="1"/>
  <c r="L478" i="1"/>
  <c r="M478" i="1"/>
  <c r="N478" i="1"/>
  <c r="O478" i="1"/>
  <c r="P478" i="1"/>
  <c r="Q478" i="1"/>
  <c r="S478" i="1"/>
  <c r="V478" i="1"/>
  <c r="X478" i="1"/>
  <c r="Y478" i="1"/>
  <c r="Z478" i="1"/>
  <c r="AA478" i="1"/>
  <c r="AB478" i="1"/>
  <c r="AC478" i="1"/>
  <c r="AD478" i="1"/>
  <c r="AE478" i="1"/>
  <c r="AF478" i="1"/>
  <c r="AG478" i="1"/>
  <c r="AH478" i="1"/>
  <c r="A479" i="1"/>
  <c r="B479" i="1"/>
  <c r="C479" i="1"/>
  <c r="D479" i="1"/>
  <c r="E479" i="1"/>
  <c r="F479" i="1"/>
  <c r="G479" i="1"/>
  <c r="H479" i="1"/>
  <c r="J479" i="1" s="1"/>
  <c r="I479" i="1"/>
  <c r="K479" i="1"/>
  <c r="L479" i="1"/>
  <c r="M479" i="1"/>
  <c r="N479" i="1"/>
  <c r="O479" i="1"/>
  <c r="P479" i="1"/>
  <c r="Q479" i="1"/>
  <c r="S479" i="1"/>
  <c r="V479" i="1"/>
  <c r="X479" i="1"/>
  <c r="Y479" i="1"/>
  <c r="Z479" i="1"/>
  <c r="AA479" i="1"/>
  <c r="AB479" i="1"/>
  <c r="AC479" i="1"/>
  <c r="AD479" i="1"/>
  <c r="AE479" i="1"/>
  <c r="AF479" i="1"/>
  <c r="AG479" i="1"/>
  <c r="AH479" i="1"/>
  <c r="A480" i="1"/>
  <c r="B480" i="1"/>
  <c r="C480" i="1"/>
  <c r="D480" i="1"/>
  <c r="E480" i="1"/>
  <c r="F480" i="1"/>
  <c r="G480" i="1"/>
  <c r="H480" i="1"/>
  <c r="I480" i="1"/>
  <c r="J480" i="1"/>
  <c r="K480" i="1"/>
  <c r="L480" i="1"/>
  <c r="M480" i="1"/>
  <c r="N480" i="1"/>
  <c r="O480" i="1"/>
  <c r="P480" i="1"/>
  <c r="Q480" i="1"/>
  <c r="S480" i="1"/>
  <c r="V480" i="1"/>
  <c r="X480" i="1"/>
  <c r="Y480" i="1"/>
  <c r="Z480" i="1"/>
  <c r="AA480" i="1"/>
  <c r="AB480" i="1"/>
  <c r="AC480" i="1"/>
  <c r="AD480" i="1"/>
  <c r="AE480" i="1"/>
  <c r="AF480" i="1"/>
  <c r="AG480" i="1"/>
  <c r="AH480" i="1"/>
  <c r="A481" i="1"/>
  <c r="B481" i="1"/>
  <c r="C481" i="1"/>
  <c r="D481" i="1"/>
  <c r="E481" i="1"/>
  <c r="F481" i="1"/>
  <c r="G481" i="1"/>
  <c r="H481" i="1"/>
  <c r="J481" i="1" s="1"/>
  <c r="I481" i="1"/>
  <c r="K481" i="1"/>
  <c r="L481" i="1"/>
  <c r="M481" i="1"/>
  <c r="N481" i="1"/>
  <c r="O481" i="1"/>
  <c r="P481" i="1"/>
  <c r="Q481" i="1"/>
  <c r="S481" i="1"/>
  <c r="V481" i="1"/>
  <c r="X481" i="1"/>
  <c r="Y481" i="1"/>
  <c r="Z481" i="1"/>
  <c r="AA481" i="1"/>
  <c r="AB481" i="1"/>
  <c r="AC481" i="1"/>
  <c r="AD481" i="1"/>
  <c r="AE481" i="1"/>
  <c r="AF481" i="1"/>
  <c r="AG481" i="1"/>
  <c r="AH481" i="1"/>
  <c r="A482" i="1"/>
  <c r="B482" i="1"/>
  <c r="C482" i="1"/>
  <c r="D482" i="1"/>
  <c r="E482" i="1"/>
  <c r="F482" i="1"/>
  <c r="G482" i="1"/>
  <c r="H482" i="1"/>
  <c r="I482" i="1"/>
  <c r="J482" i="1"/>
  <c r="K482" i="1"/>
  <c r="L482" i="1"/>
  <c r="M482" i="1"/>
  <c r="N482" i="1"/>
  <c r="O482" i="1"/>
  <c r="P482" i="1"/>
  <c r="Q482" i="1"/>
  <c r="S482" i="1"/>
  <c r="V482" i="1"/>
  <c r="X482" i="1"/>
  <c r="Y482" i="1"/>
  <c r="Z482" i="1"/>
  <c r="AA482" i="1"/>
  <c r="AB482" i="1"/>
  <c r="AC482" i="1"/>
  <c r="AD482" i="1"/>
  <c r="AE482" i="1"/>
  <c r="AF482" i="1"/>
  <c r="AG482" i="1"/>
  <c r="AH482" i="1"/>
  <c r="A483" i="1"/>
  <c r="B483" i="1"/>
  <c r="C483" i="1"/>
  <c r="D483" i="1"/>
  <c r="E483" i="1"/>
  <c r="F483" i="1"/>
  <c r="G483" i="1"/>
  <c r="H483" i="1"/>
  <c r="J483" i="1" s="1"/>
  <c r="I483" i="1"/>
  <c r="K483" i="1"/>
  <c r="L483" i="1"/>
  <c r="M483" i="1"/>
  <c r="N483" i="1"/>
  <c r="O483" i="1"/>
  <c r="P483" i="1"/>
  <c r="Q483" i="1"/>
  <c r="S483" i="1"/>
  <c r="V483" i="1"/>
  <c r="X483" i="1"/>
  <c r="Y483" i="1"/>
  <c r="Z483" i="1"/>
  <c r="AA483" i="1"/>
  <c r="AB483" i="1"/>
  <c r="AC483" i="1"/>
  <c r="AD483" i="1"/>
  <c r="AE483" i="1"/>
  <c r="AF483" i="1"/>
  <c r="AG483" i="1"/>
  <c r="AH483" i="1"/>
  <c r="A484" i="1"/>
  <c r="B484" i="1"/>
  <c r="C484" i="1"/>
  <c r="D484" i="1"/>
  <c r="E484" i="1"/>
  <c r="F484" i="1"/>
  <c r="G484" i="1"/>
  <c r="H484" i="1"/>
  <c r="I484" i="1"/>
  <c r="J484" i="1"/>
  <c r="K484" i="1"/>
  <c r="L484" i="1"/>
  <c r="M484" i="1"/>
  <c r="N484" i="1"/>
  <c r="O484" i="1"/>
  <c r="P484" i="1"/>
  <c r="Q484" i="1"/>
  <c r="S484" i="1"/>
  <c r="V484" i="1"/>
  <c r="X484" i="1"/>
  <c r="Y484" i="1"/>
  <c r="Z484" i="1"/>
  <c r="AA484" i="1"/>
  <c r="AB484" i="1"/>
  <c r="AC484" i="1"/>
  <c r="AD484" i="1"/>
  <c r="AE484" i="1"/>
  <c r="AF484" i="1"/>
  <c r="AG484" i="1"/>
  <c r="AH484" i="1"/>
  <c r="A485" i="1"/>
  <c r="B485" i="1"/>
  <c r="C485" i="1"/>
  <c r="D485" i="1"/>
  <c r="E485" i="1"/>
  <c r="F485" i="1"/>
  <c r="G485" i="1"/>
  <c r="H485" i="1"/>
  <c r="J485" i="1" s="1"/>
  <c r="I485" i="1"/>
  <c r="K485" i="1"/>
  <c r="L485" i="1"/>
  <c r="M485" i="1"/>
  <c r="N485" i="1"/>
  <c r="O485" i="1"/>
  <c r="P485" i="1"/>
  <c r="Q485" i="1"/>
  <c r="S485" i="1"/>
  <c r="V485" i="1"/>
  <c r="X485" i="1"/>
  <c r="Y485" i="1"/>
  <c r="Z485" i="1"/>
  <c r="AA485" i="1"/>
  <c r="AB485" i="1"/>
  <c r="AC485" i="1"/>
  <c r="AD485" i="1"/>
  <c r="AE485" i="1"/>
  <c r="AF485" i="1"/>
  <c r="AG485" i="1"/>
  <c r="AH485" i="1"/>
  <c r="A486" i="1"/>
  <c r="B486" i="1"/>
  <c r="C486" i="1"/>
  <c r="D486" i="1"/>
  <c r="E486" i="1"/>
  <c r="F486" i="1"/>
  <c r="G486" i="1"/>
  <c r="H486" i="1"/>
  <c r="I486" i="1"/>
  <c r="J486" i="1"/>
  <c r="K486" i="1"/>
  <c r="L486" i="1"/>
  <c r="M486" i="1"/>
  <c r="N486" i="1"/>
  <c r="O486" i="1"/>
  <c r="P486" i="1"/>
  <c r="Q486" i="1"/>
  <c r="S486" i="1"/>
  <c r="V486" i="1"/>
  <c r="X486" i="1"/>
  <c r="Y486" i="1"/>
  <c r="Z486" i="1"/>
  <c r="AA486" i="1"/>
  <c r="AB486" i="1"/>
  <c r="AC486" i="1"/>
  <c r="AD486" i="1"/>
  <c r="AE486" i="1"/>
  <c r="AF486" i="1"/>
  <c r="AG486" i="1"/>
  <c r="AH486" i="1"/>
  <c r="A487" i="1"/>
  <c r="B487" i="1"/>
  <c r="C487" i="1"/>
  <c r="D487" i="1"/>
  <c r="E487" i="1"/>
  <c r="F487" i="1"/>
  <c r="G487" i="1"/>
  <c r="H487" i="1"/>
  <c r="J487" i="1" s="1"/>
  <c r="I487" i="1"/>
  <c r="K487" i="1"/>
  <c r="L487" i="1"/>
  <c r="M487" i="1"/>
  <c r="N487" i="1"/>
  <c r="O487" i="1"/>
  <c r="P487" i="1"/>
  <c r="Q487" i="1"/>
  <c r="S487" i="1"/>
  <c r="V487" i="1"/>
  <c r="X487" i="1"/>
  <c r="Y487" i="1"/>
  <c r="Z487" i="1"/>
  <c r="AA487" i="1"/>
  <c r="AB487" i="1"/>
  <c r="AC487" i="1"/>
  <c r="AD487" i="1"/>
  <c r="AE487" i="1"/>
  <c r="AF487" i="1"/>
  <c r="AG487" i="1"/>
  <c r="AH487" i="1"/>
  <c r="A488" i="1"/>
  <c r="B488" i="1"/>
  <c r="C488" i="1"/>
  <c r="D488" i="1"/>
  <c r="E488" i="1"/>
  <c r="F488" i="1"/>
  <c r="G488" i="1"/>
  <c r="H488" i="1"/>
  <c r="I488" i="1"/>
  <c r="J488" i="1"/>
  <c r="K488" i="1"/>
  <c r="L488" i="1"/>
  <c r="M488" i="1"/>
  <c r="N488" i="1"/>
  <c r="O488" i="1"/>
  <c r="P488" i="1"/>
  <c r="Q488" i="1"/>
  <c r="S488" i="1"/>
  <c r="V488" i="1"/>
  <c r="X488" i="1"/>
  <c r="Y488" i="1"/>
  <c r="Z488" i="1"/>
  <c r="AA488" i="1"/>
  <c r="AB488" i="1"/>
  <c r="AC488" i="1"/>
  <c r="AD488" i="1"/>
  <c r="AE488" i="1"/>
  <c r="AF488" i="1"/>
  <c r="AG488" i="1"/>
  <c r="AH488" i="1"/>
  <c r="A489" i="1"/>
  <c r="B489" i="1"/>
  <c r="C489" i="1"/>
  <c r="D489" i="1"/>
  <c r="E489" i="1"/>
  <c r="F489" i="1"/>
  <c r="G489" i="1"/>
  <c r="H489" i="1"/>
  <c r="J489" i="1" s="1"/>
  <c r="I489" i="1"/>
  <c r="K489" i="1"/>
  <c r="L489" i="1"/>
  <c r="M489" i="1"/>
  <c r="N489" i="1"/>
  <c r="O489" i="1"/>
  <c r="P489" i="1"/>
  <c r="Q489" i="1"/>
  <c r="S489" i="1"/>
  <c r="V489" i="1"/>
  <c r="X489" i="1"/>
  <c r="Y489" i="1"/>
  <c r="Z489" i="1"/>
  <c r="AA489" i="1"/>
  <c r="AB489" i="1"/>
  <c r="AC489" i="1"/>
  <c r="AD489" i="1"/>
  <c r="AE489" i="1"/>
  <c r="AF489" i="1"/>
  <c r="AG489" i="1"/>
  <c r="AH489" i="1"/>
  <c r="A490" i="1"/>
  <c r="B490" i="1"/>
  <c r="C490" i="1"/>
  <c r="D490" i="1"/>
  <c r="E490" i="1"/>
  <c r="F490" i="1"/>
  <c r="G490" i="1"/>
  <c r="H490" i="1"/>
  <c r="J490" i="1" s="1"/>
  <c r="I490" i="1"/>
  <c r="K490" i="1"/>
  <c r="L490" i="1"/>
  <c r="M490" i="1"/>
  <c r="N490" i="1"/>
  <c r="O490" i="1"/>
  <c r="P490" i="1"/>
  <c r="Q490" i="1"/>
  <c r="S490" i="1"/>
  <c r="V490" i="1"/>
  <c r="X490" i="1"/>
  <c r="Y490" i="1"/>
  <c r="Z490" i="1"/>
  <c r="AA490" i="1"/>
  <c r="AB490" i="1"/>
  <c r="AC490" i="1"/>
  <c r="AD490" i="1"/>
  <c r="AE490" i="1"/>
  <c r="AF490" i="1"/>
  <c r="AG490" i="1"/>
  <c r="AH490" i="1"/>
  <c r="A491" i="1"/>
  <c r="B491" i="1"/>
  <c r="C491" i="1"/>
  <c r="D491" i="1"/>
  <c r="E491" i="1"/>
  <c r="F491" i="1"/>
  <c r="G491" i="1"/>
  <c r="H491" i="1"/>
  <c r="I491" i="1"/>
  <c r="J491" i="1"/>
  <c r="K491" i="1"/>
  <c r="L491" i="1"/>
  <c r="M491" i="1"/>
  <c r="N491" i="1"/>
  <c r="O491" i="1"/>
  <c r="P491" i="1"/>
  <c r="Q491" i="1"/>
  <c r="S491" i="1"/>
  <c r="V491" i="1"/>
  <c r="X491" i="1"/>
  <c r="Y491" i="1"/>
  <c r="Z491" i="1"/>
  <c r="AA491" i="1"/>
  <c r="AB491" i="1"/>
  <c r="AC491" i="1"/>
  <c r="AD491" i="1"/>
  <c r="AE491" i="1"/>
  <c r="AF491" i="1"/>
  <c r="AG491" i="1"/>
  <c r="AH491" i="1"/>
  <c r="A492" i="1"/>
  <c r="B492" i="1"/>
  <c r="C492" i="1"/>
  <c r="D492" i="1"/>
  <c r="E492" i="1"/>
  <c r="F492" i="1"/>
  <c r="G492" i="1"/>
  <c r="H492" i="1"/>
  <c r="J492" i="1" s="1"/>
  <c r="I492" i="1"/>
  <c r="K492" i="1"/>
  <c r="L492" i="1"/>
  <c r="M492" i="1"/>
  <c r="N492" i="1"/>
  <c r="O492" i="1"/>
  <c r="P492" i="1"/>
  <c r="Q492" i="1"/>
  <c r="S492" i="1"/>
  <c r="V492" i="1"/>
  <c r="X492" i="1"/>
  <c r="Y492" i="1"/>
  <c r="Z492" i="1"/>
  <c r="AA492" i="1"/>
  <c r="AB492" i="1"/>
  <c r="AC492" i="1"/>
  <c r="AD492" i="1"/>
  <c r="AE492" i="1"/>
  <c r="AF492" i="1"/>
  <c r="AG492" i="1"/>
  <c r="AH492" i="1"/>
  <c r="A493" i="1"/>
  <c r="B493" i="1"/>
  <c r="C493" i="1"/>
  <c r="D493" i="1"/>
  <c r="E493" i="1"/>
  <c r="F493" i="1"/>
  <c r="G493" i="1"/>
  <c r="H493" i="1"/>
  <c r="I493" i="1"/>
  <c r="J493" i="1"/>
  <c r="K493" i="1"/>
  <c r="L493" i="1"/>
  <c r="M493" i="1"/>
  <c r="N493" i="1"/>
  <c r="O493" i="1"/>
  <c r="P493" i="1"/>
  <c r="Q493" i="1"/>
  <c r="S493" i="1"/>
  <c r="V493" i="1"/>
  <c r="X493" i="1"/>
  <c r="Y493" i="1"/>
  <c r="Z493" i="1"/>
  <c r="AA493" i="1"/>
  <c r="AB493" i="1"/>
  <c r="AC493" i="1"/>
  <c r="AD493" i="1"/>
  <c r="AE493" i="1"/>
  <c r="AF493" i="1"/>
  <c r="AG493" i="1"/>
  <c r="AH493" i="1"/>
  <c r="A494" i="1"/>
  <c r="B494" i="1"/>
  <c r="C494" i="1"/>
  <c r="D494" i="1"/>
  <c r="E494" i="1"/>
  <c r="F494" i="1"/>
  <c r="G494" i="1"/>
  <c r="H494" i="1"/>
  <c r="J494" i="1" s="1"/>
  <c r="I494" i="1"/>
  <c r="K494" i="1"/>
  <c r="L494" i="1"/>
  <c r="M494" i="1"/>
  <c r="N494" i="1"/>
  <c r="O494" i="1"/>
  <c r="P494" i="1"/>
  <c r="Q494" i="1"/>
  <c r="S494" i="1"/>
  <c r="V494" i="1"/>
  <c r="X494" i="1"/>
  <c r="Y494" i="1"/>
  <c r="Z494" i="1"/>
  <c r="AA494" i="1"/>
  <c r="AB494" i="1"/>
  <c r="AC494" i="1"/>
  <c r="AD494" i="1"/>
  <c r="AE494" i="1"/>
  <c r="AF494" i="1"/>
  <c r="AG494" i="1"/>
  <c r="AH494" i="1"/>
  <c r="A495" i="1"/>
  <c r="B495" i="1"/>
  <c r="C495" i="1"/>
  <c r="D495" i="1"/>
  <c r="E495" i="1"/>
  <c r="F495" i="1"/>
  <c r="G495" i="1"/>
  <c r="H495" i="1"/>
  <c r="I495" i="1"/>
  <c r="J495" i="1"/>
  <c r="K495" i="1"/>
  <c r="L495" i="1"/>
  <c r="M495" i="1"/>
  <c r="N495" i="1"/>
  <c r="O495" i="1"/>
  <c r="P495" i="1"/>
  <c r="Q495" i="1"/>
  <c r="S495" i="1"/>
  <c r="V495" i="1"/>
  <c r="X495" i="1"/>
  <c r="Y495" i="1"/>
  <c r="Z495" i="1"/>
  <c r="AA495" i="1"/>
  <c r="AB495" i="1"/>
  <c r="AC495" i="1"/>
  <c r="AD495" i="1"/>
  <c r="AE495" i="1"/>
  <c r="AF495" i="1"/>
  <c r="AG495" i="1"/>
  <c r="AH495" i="1"/>
  <c r="A496" i="1"/>
  <c r="B496" i="1"/>
  <c r="C496" i="1"/>
  <c r="D496" i="1"/>
  <c r="E496" i="1"/>
  <c r="F496" i="1"/>
  <c r="G496" i="1"/>
  <c r="H496" i="1"/>
  <c r="J496" i="1" s="1"/>
  <c r="I496" i="1"/>
  <c r="K496" i="1"/>
  <c r="L496" i="1"/>
  <c r="M496" i="1"/>
  <c r="N496" i="1"/>
  <c r="O496" i="1"/>
  <c r="P496" i="1"/>
  <c r="Q496" i="1"/>
  <c r="S496" i="1"/>
  <c r="V496" i="1"/>
  <c r="X496" i="1"/>
  <c r="Y496" i="1"/>
  <c r="Z496" i="1"/>
  <c r="AA496" i="1"/>
  <c r="AB496" i="1"/>
  <c r="AC496" i="1"/>
  <c r="AD496" i="1"/>
  <c r="AE496" i="1"/>
  <c r="AF496" i="1"/>
  <c r="AG496" i="1"/>
  <c r="AH496" i="1"/>
  <c r="A497" i="1"/>
  <c r="B497" i="1"/>
  <c r="C497" i="1"/>
  <c r="D497" i="1"/>
  <c r="E497" i="1"/>
  <c r="F497" i="1"/>
  <c r="G497" i="1"/>
  <c r="H497" i="1"/>
  <c r="I497" i="1"/>
  <c r="J497" i="1"/>
  <c r="K497" i="1"/>
  <c r="L497" i="1" s="1"/>
  <c r="M497" i="1"/>
  <c r="N497" i="1"/>
  <c r="O497" i="1"/>
  <c r="P497" i="1"/>
  <c r="Q497" i="1"/>
  <c r="S497" i="1"/>
  <c r="V497" i="1"/>
  <c r="X497" i="1"/>
  <c r="Y497" i="1"/>
  <c r="Z497" i="1"/>
  <c r="AA497" i="1"/>
  <c r="AB497" i="1"/>
  <c r="AC497" i="1"/>
  <c r="AD497" i="1"/>
  <c r="AE497" i="1"/>
  <c r="AF497" i="1"/>
  <c r="AG497" i="1"/>
  <c r="AH497" i="1"/>
  <c r="A498" i="1"/>
  <c r="B498" i="1"/>
  <c r="C498" i="1"/>
  <c r="D498" i="1"/>
  <c r="E498" i="1"/>
  <c r="F498" i="1"/>
  <c r="G498" i="1"/>
  <c r="H498" i="1"/>
  <c r="J498" i="1" s="1"/>
  <c r="I498" i="1"/>
  <c r="K498" i="1"/>
  <c r="L498" i="1"/>
  <c r="M498" i="1"/>
  <c r="N498" i="1"/>
  <c r="O498" i="1"/>
  <c r="P498" i="1"/>
  <c r="Q498" i="1"/>
  <c r="S498" i="1"/>
  <c r="V498" i="1"/>
  <c r="X498" i="1"/>
  <c r="Y498" i="1"/>
  <c r="Z498" i="1"/>
  <c r="AA498" i="1"/>
  <c r="AB498" i="1"/>
  <c r="AC498" i="1"/>
  <c r="AD498" i="1"/>
  <c r="AE498" i="1"/>
  <c r="AF498" i="1"/>
  <c r="AG498" i="1"/>
  <c r="AH498" i="1"/>
  <c r="A499" i="1"/>
  <c r="B499" i="1"/>
  <c r="C499" i="1"/>
  <c r="D499" i="1"/>
  <c r="E499" i="1"/>
  <c r="F499" i="1"/>
  <c r="G499" i="1"/>
  <c r="H499" i="1"/>
  <c r="I499" i="1"/>
  <c r="J499" i="1"/>
  <c r="K499" i="1"/>
  <c r="L499" i="1" s="1"/>
  <c r="M499" i="1"/>
  <c r="N499" i="1"/>
  <c r="O499" i="1"/>
  <c r="P499" i="1"/>
  <c r="Q499" i="1"/>
  <c r="S499" i="1"/>
  <c r="V499" i="1"/>
  <c r="X499" i="1"/>
  <c r="Y499" i="1"/>
  <c r="Z499" i="1"/>
  <c r="AA499" i="1"/>
  <c r="AB499" i="1"/>
  <c r="AC499" i="1"/>
  <c r="AD499" i="1"/>
  <c r="AE499" i="1"/>
  <c r="AF499" i="1"/>
  <c r="AG499" i="1"/>
  <c r="AH499" i="1"/>
  <c r="A500" i="1"/>
  <c r="B500" i="1"/>
  <c r="C500" i="1"/>
  <c r="D500" i="1"/>
  <c r="E500" i="1"/>
  <c r="F500" i="1"/>
  <c r="G500" i="1"/>
  <c r="H500" i="1"/>
  <c r="J500" i="1" s="1"/>
  <c r="I500" i="1"/>
  <c r="K500" i="1"/>
  <c r="L500" i="1"/>
  <c r="M500" i="1"/>
  <c r="N500" i="1"/>
  <c r="O500" i="1"/>
  <c r="P500" i="1"/>
  <c r="Q500" i="1"/>
  <c r="S500" i="1"/>
  <c r="V500" i="1"/>
  <c r="X500" i="1"/>
  <c r="Y500" i="1"/>
  <c r="Z500" i="1"/>
  <c r="AA500" i="1"/>
  <c r="AB500" i="1"/>
  <c r="AC500" i="1"/>
  <c r="AD500" i="1"/>
  <c r="AE500" i="1"/>
  <c r="AF500" i="1"/>
  <c r="AG500" i="1"/>
  <c r="AH500" i="1"/>
  <c r="A501" i="1"/>
  <c r="B501" i="1"/>
  <c r="C501" i="1"/>
  <c r="D501" i="1"/>
  <c r="E501" i="1"/>
  <c r="F501" i="1"/>
  <c r="G501" i="1"/>
  <c r="H501" i="1"/>
  <c r="I501" i="1"/>
  <c r="J501" i="1"/>
  <c r="K501" i="1"/>
  <c r="L501" i="1" s="1"/>
  <c r="M501" i="1"/>
  <c r="N501" i="1"/>
  <c r="O501" i="1"/>
  <c r="P501" i="1"/>
  <c r="Q501" i="1"/>
  <c r="S501" i="1"/>
  <c r="V501" i="1"/>
  <c r="X501" i="1"/>
  <c r="Y501" i="1"/>
  <c r="Z501" i="1"/>
  <c r="AA501" i="1"/>
  <c r="AB501" i="1"/>
  <c r="AC501" i="1"/>
  <c r="AD501" i="1"/>
  <c r="AE501" i="1"/>
  <c r="AF501" i="1"/>
  <c r="AG501" i="1"/>
  <c r="AH501" i="1"/>
  <c r="A502" i="1"/>
  <c r="B502" i="1"/>
  <c r="C502" i="1"/>
  <c r="D502" i="1"/>
  <c r="E502" i="1"/>
  <c r="F502" i="1"/>
  <c r="G502" i="1"/>
  <c r="H502" i="1"/>
  <c r="J502" i="1" s="1"/>
  <c r="I502" i="1"/>
  <c r="K502" i="1"/>
  <c r="L502" i="1"/>
  <c r="M502" i="1"/>
  <c r="N502" i="1"/>
  <c r="O502" i="1"/>
  <c r="P502" i="1"/>
  <c r="Q502" i="1"/>
  <c r="S502" i="1"/>
  <c r="V502" i="1"/>
  <c r="X502" i="1"/>
  <c r="Y502" i="1"/>
  <c r="Z502" i="1"/>
  <c r="AA502" i="1"/>
  <c r="AB502" i="1"/>
  <c r="AC502" i="1"/>
  <c r="AD502" i="1"/>
  <c r="AE502" i="1"/>
  <c r="AF502" i="1"/>
  <c r="AG502" i="1"/>
  <c r="AH502" i="1"/>
  <c r="A503" i="1"/>
  <c r="B503" i="1"/>
  <c r="C503" i="1"/>
  <c r="D503" i="1"/>
  <c r="E503" i="1"/>
  <c r="F503" i="1"/>
  <c r="G503" i="1"/>
  <c r="H503" i="1"/>
  <c r="I503" i="1"/>
  <c r="J503" i="1"/>
  <c r="K503" i="1"/>
  <c r="L503" i="1" s="1"/>
  <c r="M503" i="1"/>
  <c r="N503" i="1"/>
  <c r="O503" i="1"/>
  <c r="P503" i="1"/>
  <c r="Q503" i="1"/>
  <c r="S503" i="1"/>
  <c r="V503" i="1"/>
  <c r="X503" i="1"/>
  <c r="Y503" i="1"/>
  <c r="Z503" i="1"/>
  <c r="AA503" i="1"/>
  <c r="AB503" i="1"/>
  <c r="AC503" i="1"/>
  <c r="AD503" i="1"/>
  <c r="AE503" i="1"/>
  <c r="AF503" i="1"/>
  <c r="AG503" i="1"/>
  <c r="AH503" i="1"/>
  <c r="A504" i="1"/>
  <c r="B504" i="1"/>
  <c r="C504" i="1"/>
  <c r="D504" i="1"/>
  <c r="E504" i="1"/>
  <c r="F504" i="1"/>
  <c r="G504" i="1"/>
  <c r="H504" i="1"/>
  <c r="J504" i="1" s="1"/>
  <c r="I504" i="1"/>
  <c r="K504" i="1"/>
  <c r="L504" i="1"/>
  <c r="M504" i="1"/>
  <c r="N504" i="1"/>
  <c r="O504" i="1"/>
  <c r="P504" i="1"/>
  <c r="Q504" i="1"/>
  <c r="S504" i="1"/>
  <c r="V504" i="1"/>
  <c r="X504" i="1"/>
  <c r="Y504" i="1"/>
  <c r="Z504" i="1"/>
  <c r="AA504" i="1"/>
  <c r="AB504" i="1"/>
  <c r="AC504" i="1"/>
  <c r="AD504" i="1"/>
  <c r="AE504" i="1"/>
  <c r="AF504" i="1"/>
  <c r="AG504" i="1"/>
  <c r="AH504" i="1"/>
  <c r="A505" i="1"/>
  <c r="B505" i="1"/>
  <c r="C505" i="1"/>
  <c r="D505" i="1"/>
  <c r="E505" i="1"/>
  <c r="F505" i="1"/>
  <c r="G505" i="1"/>
  <c r="H505" i="1"/>
  <c r="I505" i="1"/>
  <c r="J505" i="1"/>
  <c r="K505" i="1"/>
  <c r="L505" i="1" s="1"/>
  <c r="M505" i="1"/>
  <c r="N505" i="1"/>
  <c r="O505" i="1"/>
  <c r="P505" i="1"/>
  <c r="Q505" i="1"/>
  <c r="S505" i="1"/>
  <c r="V505" i="1"/>
  <c r="X505" i="1"/>
  <c r="Y505" i="1"/>
  <c r="Z505" i="1"/>
  <c r="AA505" i="1"/>
  <c r="AB505" i="1"/>
  <c r="AC505" i="1"/>
  <c r="AD505" i="1"/>
  <c r="AE505" i="1"/>
  <c r="AF505" i="1"/>
  <c r="AG505" i="1"/>
  <c r="AH505" i="1"/>
  <c r="A506" i="1"/>
  <c r="B506" i="1"/>
  <c r="C506" i="1"/>
  <c r="D506" i="1"/>
  <c r="E506" i="1"/>
  <c r="F506" i="1"/>
  <c r="G506" i="1"/>
  <c r="H506" i="1"/>
  <c r="J506" i="1" s="1"/>
  <c r="I506" i="1"/>
  <c r="K506" i="1"/>
  <c r="L506" i="1"/>
  <c r="M506" i="1"/>
  <c r="N506" i="1"/>
  <c r="O506" i="1"/>
  <c r="P506" i="1"/>
  <c r="Q506" i="1"/>
  <c r="S506" i="1"/>
  <c r="V506" i="1"/>
  <c r="X506" i="1"/>
  <c r="Y506" i="1"/>
  <c r="Z506" i="1"/>
  <c r="AA506" i="1"/>
  <c r="AB506" i="1"/>
  <c r="AC506" i="1"/>
  <c r="AD506" i="1"/>
  <c r="AE506" i="1"/>
  <c r="AF506" i="1"/>
  <c r="AG506" i="1"/>
  <c r="AH506" i="1"/>
  <c r="A507" i="1"/>
  <c r="B507" i="1"/>
  <c r="C507" i="1"/>
  <c r="D507" i="1"/>
  <c r="E507" i="1"/>
  <c r="F507" i="1"/>
  <c r="G507" i="1"/>
  <c r="H507" i="1"/>
  <c r="I507" i="1"/>
  <c r="J507" i="1"/>
  <c r="K507" i="1"/>
  <c r="L507" i="1" s="1"/>
  <c r="M507" i="1"/>
  <c r="N507" i="1"/>
  <c r="O507" i="1"/>
  <c r="P507" i="1"/>
  <c r="Q507" i="1"/>
  <c r="S507" i="1"/>
  <c r="V507" i="1"/>
  <c r="X507" i="1"/>
  <c r="Y507" i="1"/>
  <c r="Z507" i="1"/>
  <c r="AA507" i="1"/>
  <c r="AB507" i="1"/>
  <c r="AC507" i="1"/>
  <c r="AD507" i="1"/>
  <c r="AE507" i="1"/>
  <c r="AF507" i="1"/>
  <c r="AG507" i="1"/>
  <c r="AH507" i="1"/>
  <c r="A508" i="1"/>
  <c r="B508" i="1"/>
  <c r="C508" i="1"/>
  <c r="D508" i="1"/>
  <c r="E508" i="1"/>
  <c r="F508" i="1"/>
  <c r="G508" i="1"/>
  <c r="H508" i="1"/>
  <c r="J508" i="1" s="1"/>
  <c r="I508" i="1"/>
  <c r="K508" i="1"/>
  <c r="L508" i="1"/>
  <c r="M508" i="1"/>
  <c r="N508" i="1"/>
  <c r="O508" i="1"/>
  <c r="P508" i="1"/>
  <c r="Q508" i="1"/>
  <c r="S508" i="1"/>
  <c r="V508" i="1"/>
  <c r="X508" i="1"/>
  <c r="Y508" i="1"/>
  <c r="Z508" i="1"/>
  <c r="AA508" i="1"/>
  <c r="AB508" i="1"/>
  <c r="AC508" i="1"/>
  <c r="AD508" i="1"/>
  <c r="AE508" i="1"/>
  <c r="AF508" i="1"/>
  <c r="AG508" i="1"/>
  <c r="AH508" i="1"/>
  <c r="A509" i="1"/>
  <c r="B509" i="1"/>
  <c r="C509" i="1"/>
  <c r="D509" i="1"/>
  <c r="E509" i="1"/>
  <c r="F509" i="1"/>
  <c r="G509" i="1"/>
  <c r="H509" i="1"/>
  <c r="I509" i="1"/>
  <c r="J509" i="1"/>
  <c r="K509" i="1"/>
  <c r="L509" i="1" s="1"/>
  <c r="M509" i="1"/>
  <c r="N509" i="1"/>
  <c r="O509" i="1"/>
  <c r="P509" i="1"/>
  <c r="Q509" i="1"/>
  <c r="S509" i="1"/>
  <c r="V509" i="1"/>
  <c r="X509" i="1"/>
  <c r="Y509" i="1"/>
  <c r="Z509" i="1"/>
  <c r="AA509" i="1"/>
  <c r="AB509" i="1"/>
  <c r="AC509" i="1"/>
  <c r="AD509" i="1"/>
  <c r="AE509" i="1"/>
  <c r="AF509" i="1"/>
  <c r="AG509" i="1"/>
  <c r="AH509" i="1"/>
  <c r="A510" i="1"/>
  <c r="B510" i="1"/>
  <c r="C510" i="1"/>
  <c r="D510" i="1"/>
  <c r="E510" i="1"/>
  <c r="F510" i="1"/>
  <c r="G510" i="1"/>
  <c r="H510" i="1"/>
  <c r="J510" i="1" s="1"/>
  <c r="I510" i="1"/>
  <c r="K510" i="1"/>
  <c r="L510" i="1"/>
  <c r="M510" i="1"/>
  <c r="N510" i="1"/>
  <c r="O510" i="1"/>
  <c r="P510" i="1"/>
  <c r="Q510" i="1"/>
  <c r="S510" i="1"/>
  <c r="V510" i="1"/>
  <c r="X510" i="1"/>
  <c r="Y510" i="1"/>
  <c r="Z510" i="1"/>
  <c r="AA510" i="1"/>
  <c r="AB510" i="1"/>
  <c r="AC510" i="1"/>
  <c r="AD510" i="1"/>
  <c r="AE510" i="1"/>
  <c r="AF510" i="1"/>
  <c r="AG510" i="1"/>
  <c r="AH510" i="1"/>
  <c r="A511" i="1"/>
  <c r="B511" i="1"/>
  <c r="C511" i="1"/>
  <c r="D511" i="1"/>
  <c r="E511" i="1"/>
  <c r="F511" i="1"/>
  <c r="G511" i="1"/>
  <c r="H511" i="1"/>
  <c r="I511" i="1"/>
  <c r="J511" i="1"/>
  <c r="K511" i="1"/>
  <c r="L511" i="1" s="1"/>
  <c r="M511" i="1"/>
  <c r="N511" i="1"/>
  <c r="O511" i="1"/>
  <c r="P511" i="1"/>
  <c r="Q511" i="1"/>
  <c r="S511" i="1"/>
  <c r="V511" i="1"/>
  <c r="X511" i="1"/>
  <c r="Y511" i="1"/>
  <c r="Z511" i="1"/>
  <c r="AA511" i="1"/>
  <c r="AB511" i="1"/>
  <c r="AC511" i="1"/>
  <c r="AD511" i="1"/>
  <c r="AE511" i="1"/>
  <c r="AF511" i="1"/>
  <c r="AG511" i="1"/>
  <c r="AH511" i="1"/>
  <c r="A512" i="1"/>
  <c r="B512" i="1"/>
  <c r="C512" i="1"/>
  <c r="D512" i="1"/>
  <c r="E512" i="1"/>
  <c r="F512" i="1"/>
  <c r="G512" i="1"/>
  <c r="H512" i="1"/>
  <c r="J512" i="1" s="1"/>
  <c r="I512" i="1"/>
  <c r="K512" i="1"/>
  <c r="L512" i="1"/>
  <c r="M512" i="1"/>
  <c r="N512" i="1"/>
  <c r="O512" i="1"/>
  <c r="P512" i="1"/>
  <c r="Q512" i="1"/>
  <c r="S512" i="1"/>
  <c r="V512" i="1"/>
  <c r="X512" i="1"/>
  <c r="Y512" i="1"/>
  <c r="Z512" i="1"/>
  <c r="AA512" i="1"/>
  <c r="AB512" i="1"/>
  <c r="AC512" i="1"/>
  <c r="AD512" i="1"/>
  <c r="AE512" i="1"/>
  <c r="AF512" i="1"/>
  <c r="AG512" i="1"/>
  <c r="AH512" i="1"/>
  <c r="A513" i="1"/>
  <c r="B513" i="1"/>
  <c r="C513" i="1"/>
  <c r="D513" i="1"/>
  <c r="E513" i="1"/>
  <c r="F513" i="1"/>
  <c r="G513" i="1"/>
  <c r="H513" i="1"/>
  <c r="I513" i="1"/>
  <c r="J513" i="1"/>
  <c r="K513" i="1"/>
  <c r="L513" i="1" s="1"/>
  <c r="M513" i="1"/>
  <c r="N513" i="1"/>
  <c r="O513" i="1"/>
  <c r="P513" i="1"/>
  <c r="Q513" i="1"/>
  <c r="S513" i="1"/>
  <c r="V513" i="1"/>
  <c r="X513" i="1"/>
  <c r="Y513" i="1"/>
  <c r="Z513" i="1"/>
  <c r="AA513" i="1"/>
  <c r="AB513" i="1"/>
  <c r="AC513" i="1"/>
  <c r="AD513" i="1"/>
  <c r="AE513" i="1"/>
  <c r="AF513" i="1"/>
  <c r="AG513" i="1"/>
  <c r="AH513" i="1"/>
  <c r="A514" i="1"/>
  <c r="B514" i="1"/>
  <c r="C514" i="1"/>
  <c r="D514" i="1"/>
  <c r="E514" i="1"/>
  <c r="F514" i="1"/>
  <c r="G514" i="1"/>
  <c r="H514" i="1"/>
  <c r="J514" i="1" s="1"/>
  <c r="I514" i="1"/>
  <c r="K514" i="1"/>
  <c r="L514" i="1"/>
  <c r="M514" i="1"/>
  <c r="N514" i="1"/>
  <c r="O514" i="1"/>
  <c r="P514" i="1"/>
  <c r="Q514" i="1"/>
  <c r="S514" i="1"/>
  <c r="V514" i="1"/>
  <c r="X514" i="1"/>
  <c r="Y514" i="1"/>
  <c r="Z514" i="1"/>
  <c r="AA514" i="1"/>
  <c r="AB514" i="1"/>
  <c r="AC514" i="1"/>
  <c r="AD514" i="1"/>
  <c r="AE514" i="1"/>
  <c r="AF514" i="1"/>
  <c r="AG514" i="1"/>
  <c r="AH514" i="1"/>
  <c r="A515" i="1"/>
  <c r="B515" i="1"/>
  <c r="C515" i="1"/>
  <c r="D515" i="1"/>
  <c r="E515" i="1"/>
  <c r="F515" i="1"/>
  <c r="G515" i="1"/>
  <c r="H515" i="1"/>
  <c r="I515" i="1"/>
  <c r="J515" i="1"/>
  <c r="K515" i="1"/>
  <c r="L515" i="1" s="1"/>
  <c r="M515" i="1"/>
  <c r="N515" i="1"/>
  <c r="O515" i="1"/>
  <c r="P515" i="1"/>
  <c r="Q515" i="1"/>
  <c r="S515" i="1"/>
  <c r="V515" i="1"/>
  <c r="X515" i="1"/>
  <c r="Y515" i="1"/>
  <c r="Z515" i="1"/>
  <c r="AA515" i="1"/>
  <c r="AB515" i="1"/>
  <c r="AC515" i="1"/>
  <c r="AD515" i="1"/>
  <c r="AE515" i="1"/>
  <c r="AF515" i="1"/>
  <c r="AG515" i="1"/>
  <c r="AH515" i="1"/>
  <c r="A516" i="1"/>
  <c r="B516" i="1"/>
  <c r="C516" i="1"/>
  <c r="D516" i="1"/>
  <c r="E516" i="1"/>
  <c r="F516" i="1"/>
  <c r="G516" i="1"/>
  <c r="H516" i="1"/>
  <c r="J516" i="1" s="1"/>
  <c r="I516" i="1"/>
  <c r="K516" i="1"/>
  <c r="L516" i="1"/>
  <c r="M516" i="1"/>
  <c r="N516" i="1"/>
  <c r="O516" i="1"/>
  <c r="P516" i="1"/>
  <c r="Q516" i="1"/>
  <c r="S516" i="1"/>
  <c r="V516" i="1"/>
  <c r="X516" i="1"/>
  <c r="Y516" i="1"/>
  <c r="Z516" i="1"/>
  <c r="AA516" i="1"/>
  <c r="AB516" i="1"/>
  <c r="AC516" i="1"/>
  <c r="AD516" i="1"/>
  <c r="AE516" i="1"/>
  <c r="AF516" i="1"/>
  <c r="AG516" i="1"/>
  <c r="AH516" i="1"/>
  <c r="A517" i="1"/>
  <c r="B517" i="1"/>
  <c r="C517" i="1"/>
  <c r="D517" i="1"/>
  <c r="E517" i="1"/>
  <c r="F517" i="1"/>
  <c r="G517" i="1"/>
  <c r="H517" i="1"/>
  <c r="I517" i="1"/>
  <c r="J517" i="1"/>
  <c r="K517" i="1"/>
  <c r="L517" i="1" s="1"/>
  <c r="M517" i="1"/>
  <c r="N517" i="1"/>
  <c r="O517" i="1"/>
  <c r="P517" i="1"/>
  <c r="Q517" i="1"/>
  <c r="S517" i="1"/>
  <c r="V517" i="1"/>
  <c r="X517" i="1"/>
  <c r="Y517" i="1"/>
  <c r="Z517" i="1"/>
  <c r="AA517" i="1"/>
  <c r="AB517" i="1"/>
  <c r="AC517" i="1"/>
  <c r="AD517" i="1"/>
  <c r="AE517" i="1"/>
  <c r="AF517" i="1"/>
  <c r="AG517" i="1"/>
  <c r="AH517" i="1"/>
  <c r="A518" i="1"/>
  <c r="B518" i="1"/>
  <c r="C518" i="1"/>
  <c r="D518" i="1"/>
  <c r="E518" i="1"/>
  <c r="F518" i="1"/>
  <c r="G518" i="1"/>
  <c r="H518" i="1"/>
  <c r="J518" i="1" s="1"/>
  <c r="I518" i="1"/>
  <c r="K518" i="1"/>
  <c r="L518" i="1"/>
  <c r="M518" i="1"/>
  <c r="N518" i="1"/>
  <c r="O518" i="1"/>
  <c r="P518" i="1"/>
  <c r="Q518" i="1"/>
  <c r="S518" i="1"/>
  <c r="V518" i="1"/>
  <c r="X518" i="1"/>
  <c r="Y518" i="1"/>
  <c r="Z518" i="1"/>
  <c r="AA518" i="1"/>
  <c r="AB518" i="1"/>
  <c r="AC518" i="1"/>
  <c r="AD518" i="1"/>
  <c r="AE518" i="1"/>
  <c r="AF518" i="1"/>
  <c r="AG518" i="1"/>
  <c r="AH518" i="1"/>
  <c r="A519" i="1"/>
  <c r="B519" i="1"/>
  <c r="C519" i="1"/>
  <c r="D519" i="1"/>
  <c r="E519" i="1"/>
  <c r="F519" i="1"/>
  <c r="G519" i="1"/>
  <c r="H519" i="1"/>
  <c r="I519" i="1"/>
  <c r="J519" i="1"/>
  <c r="K519" i="1"/>
  <c r="L519" i="1" s="1"/>
  <c r="M519" i="1"/>
  <c r="N519" i="1"/>
  <c r="O519" i="1"/>
  <c r="P519" i="1"/>
  <c r="Q519" i="1"/>
  <c r="S519" i="1"/>
  <c r="V519" i="1"/>
  <c r="X519" i="1"/>
  <c r="Y519" i="1"/>
  <c r="Z519" i="1"/>
  <c r="AA519" i="1"/>
  <c r="AB519" i="1"/>
  <c r="AC519" i="1"/>
  <c r="AD519" i="1"/>
  <c r="AE519" i="1"/>
  <c r="AF519" i="1"/>
  <c r="AG519" i="1"/>
  <c r="AH519" i="1"/>
  <c r="A520" i="1"/>
  <c r="B520" i="1"/>
  <c r="C520" i="1"/>
  <c r="D520" i="1"/>
  <c r="E520" i="1"/>
  <c r="F520" i="1"/>
  <c r="G520" i="1"/>
  <c r="H520" i="1"/>
  <c r="J520" i="1" s="1"/>
  <c r="I520" i="1"/>
  <c r="K520" i="1"/>
  <c r="L520" i="1"/>
  <c r="M520" i="1"/>
  <c r="N520" i="1"/>
  <c r="O520" i="1"/>
  <c r="P520" i="1"/>
  <c r="Q520" i="1"/>
  <c r="S520" i="1"/>
  <c r="V520" i="1"/>
  <c r="X520" i="1"/>
  <c r="Y520" i="1"/>
  <c r="Z520" i="1"/>
  <c r="AA520" i="1"/>
  <c r="AB520" i="1"/>
  <c r="AC520" i="1"/>
  <c r="AD520" i="1"/>
  <c r="AE520" i="1"/>
  <c r="AF520" i="1"/>
  <c r="AG520" i="1"/>
  <c r="AH520" i="1"/>
  <c r="A521" i="1"/>
  <c r="B521" i="1"/>
  <c r="C521" i="1"/>
  <c r="D521" i="1"/>
  <c r="E521" i="1"/>
  <c r="F521" i="1"/>
  <c r="G521" i="1"/>
  <c r="H521" i="1"/>
  <c r="I521" i="1"/>
  <c r="J521" i="1"/>
  <c r="K521" i="1"/>
  <c r="L521" i="1" s="1"/>
  <c r="M521" i="1"/>
  <c r="N521" i="1"/>
  <c r="O521" i="1"/>
  <c r="P521" i="1"/>
  <c r="Q521" i="1"/>
  <c r="S521" i="1"/>
  <c r="V521" i="1"/>
  <c r="X521" i="1"/>
  <c r="Y521" i="1"/>
  <c r="Z521" i="1"/>
  <c r="AA521" i="1"/>
  <c r="AB521" i="1"/>
  <c r="AC521" i="1"/>
  <c r="AD521" i="1"/>
  <c r="AE521" i="1"/>
  <c r="AF521" i="1"/>
  <c r="AG521" i="1"/>
  <c r="AH521" i="1"/>
  <c r="A522" i="1"/>
  <c r="B522" i="1"/>
  <c r="C522" i="1"/>
  <c r="D522" i="1"/>
  <c r="E522" i="1"/>
  <c r="F522" i="1"/>
  <c r="G522" i="1"/>
  <c r="H522" i="1"/>
  <c r="J522" i="1" s="1"/>
  <c r="I522" i="1"/>
  <c r="K522" i="1"/>
  <c r="L522" i="1"/>
  <c r="M522" i="1"/>
  <c r="N522" i="1"/>
  <c r="O522" i="1"/>
  <c r="P522" i="1"/>
  <c r="Q522" i="1"/>
  <c r="S522" i="1"/>
  <c r="V522" i="1"/>
  <c r="X522" i="1"/>
  <c r="Y522" i="1"/>
  <c r="Z522" i="1"/>
  <c r="AA522" i="1"/>
  <c r="AB522" i="1"/>
  <c r="AC522" i="1"/>
  <c r="AD522" i="1"/>
  <c r="AE522" i="1"/>
  <c r="AF522" i="1"/>
  <c r="AG522" i="1"/>
  <c r="AH522" i="1"/>
  <c r="A523" i="1"/>
  <c r="B523" i="1"/>
  <c r="C523" i="1"/>
  <c r="D523" i="1"/>
  <c r="E523" i="1"/>
  <c r="F523" i="1"/>
  <c r="G523" i="1"/>
  <c r="H523" i="1"/>
  <c r="I523" i="1"/>
  <c r="J523" i="1"/>
  <c r="K523" i="1"/>
  <c r="L523" i="1" s="1"/>
  <c r="M523" i="1"/>
  <c r="N523" i="1"/>
  <c r="O523" i="1"/>
  <c r="P523" i="1"/>
  <c r="Q523" i="1"/>
  <c r="S523" i="1"/>
  <c r="V523" i="1"/>
  <c r="X523" i="1"/>
  <c r="Y523" i="1"/>
  <c r="Z523" i="1"/>
  <c r="AA523" i="1"/>
  <c r="AB523" i="1"/>
  <c r="AC523" i="1"/>
  <c r="AD523" i="1"/>
  <c r="AE523" i="1"/>
  <c r="AF523" i="1"/>
  <c r="AG523" i="1"/>
  <c r="AH523" i="1"/>
  <c r="A524" i="1"/>
  <c r="B524" i="1"/>
  <c r="C524" i="1"/>
  <c r="D524" i="1"/>
  <c r="E524" i="1"/>
  <c r="F524" i="1"/>
  <c r="G524" i="1"/>
  <c r="H524" i="1"/>
  <c r="J524" i="1" s="1"/>
  <c r="I524" i="1"/>
  <c r="K524" i="1"/>
  <c r="L524" i="1"/>
  <c r="M524" i="1"/>
  <c r="N524" i="1"/>
  <c r="O524" i="1"/>
  <c r="P524" i="1"/>
  <c r="Q524" i="1"/>
  <c r="S524" i="1"/>
  <c r="V524" i="1"/>
  <c r="X524" i="1"/>
  <c r="Y524" i="1"/>
  <c r="Z524" i="1"/>
  <c r="AA524" i="1"/>
  <c r="AB524" i="1"/>
  <c r="AC524" i="1"/>
  <c r="AD524" i="1"/>
  <c r="AE524" i="1"/>
  <c r="AF524" i="1"/>
  <c r="AG524" i="1"/>
  <c r="AH524" i="1"/>
  <c r="A525" i="1"/>
  <c r="B525" i="1"/>
  <c r="C525" i="1"/>
  <c r="D525" i="1"/>
  <c r="E525" i="1"/>
  <c r="F525" i="1"/>
  <c r="G525" i="1"/>
  <c r="H525" i="1"/>
  <c r="I525" i="1"/>
  <c r="J525" i="1"/>
  <c r="K525" i="1"/>
  <c r="L525" i="1" s="1"/>
  <c r="M525" i="1"/>
  <c r="N525" i="1"/>
  <c r="O525" i="1"/>
  <c r="P525" i="1"/>
  <c r="Q525" i="1"/>
  <c r="S525" i="1"/>
  <c r="V525" i="1"/>
  <c r="X525" i="1"/>
  <c r="Y525" i="1"/>
  <c r="Z525" i="1"/>
  <c r="AA525" i="1"/>
  <c r="AB525" i="1"/>
  <c r="AC525" i="1"/>
  <c r="AD525" i="1"/>
  <c r="AE525" i="1"/>
  <c r="AF525" i="1"/>
  <c r="AG525" i="1"/>
  <c r="AH525" i="1"/>
  <c r="A526" i="1"/>
  <c r="B526" i="1"/>
  <c r="C526" i="1"/>
  <c r="D526" i="1"/>
  <c r="E526" i="1"/>
  <c r="F526" i="1"/>
  <c r="G526" i="1"/>
  <c r="H526" i="1"/>
  <c r="J526" i="1" s="1"/>
  <c r="I526" i="1"/>
  <c r="K526" i="1"/>
  <c r="L526" i="1"/>
  <c r="M526" i="1"/>
  <c r="N526" i="1"/>
  <c r="O526" i="1"/>
  <c r="P526" i="1"/>
  <c r="Q526" i="1"/>
  <c r="S526" i="1"/>
  <c r="V526" i="1"/>
  <c r="X526" i="1"/>
  <c r="Y526" i="1"/>
  <c r="Z526" i="1"/>
  <c r="AA526" i="1"/>
  <c r="AB526" i="1"/>
  <c r="AC526" i="1"/>
  <c r="AD526" i="1"/>
  <c r="AE526" i="1"/>
  <c r="AF526" i="1"/>
  <c r="AG526" i="1"/>
  <c r="AH526" i="1"/>
  <c r="A527" i="1"/>
  <c r="B527" i="1"/>
  <c r="C527" i="1"/>
  <c r="D527" i="1"/>
  <c r="E527" i="1"/>
  <c r="F527" i="1"/>
  <c r="G527" i="1"/>
  <c r="H527" i="1"/>
  <c r="I527" i="1"/>
  <c r="J527" i="1"/>
  <c r="K527" i="1"/>
  <c r="L527" i="1" s="1"/>
  <c r="M527" i="1"/>
  <c r="N527" i="1"/>
  <c r="O527" i="1"/>
  <c r="P527" i="1"/>
  <c r="Q527" i="1"/>
  <c r="S527" i="1"/>
  <c r="V527" i="1"/>
  <c r="X527" i="1"/>
  <c r="Y527" i="1"/>
  <c r="Z527" i="1"/>
  <c r="AA527" i="1"/>
  <c r="AB527" i="1"/>
  <c r="AC527" i="1"/>
  <c r="AD527" i="1"/>
  <c r="AE527" i="1"/>
  <c r="AF527" i="1"/>
  <c r="AG527" i="1"/>
  <c r="AH527" i="1"/>
  <c r="A528" i="1"/>
  <c r="B528" i="1"/>
  <c r="C528" i="1"/>
  <c r="D528" i="1"/>
  <c r="E528" i="1"/>
  <c r="F528" i="1"/>
  <c r="G528" i="1"/>
  <c r="H528" i="1"/>
  <c r="J528" i="1" s="1"/>
  <c r="I528" i="1"/>
  <c r="K528" i="1"/>
  <c r="L528" i="1"/>
  <c r="M528" i="1"/>
  <c r="N528" i="1"/>
  <c r="O528" i="1"/>
  <c r="P528" i="1"/>
  <c r="Q528" i="1"/>
  <c r="S528" i="1"/>
  <c r="V528" i="1"/>
  <c r="X528" i="1"/>
  <c r="Y528" i="1"/>
  <c r="Z528" i="1"/>
  <c r="AA528" i="1"/>
  <c r="AB528" i="1"/>
  <c r="AC528" i="1"/>
  <c r="AD528" i="1"/>
  <c r="AE528" i="1"/>
  <c r="AF528" i="1"/>
  <c r="AG528" i="1"/>
  <c r="AH528" i="1"/>
  <c r="A529" i="1"/>
  <c r="B529" i="1"/>
  <c r="C529" i="1"/>
  <c r="D529" i="1"/>
  <c r="E529" i="1"/>
  <c r="F529" i="1"/>
  <c r="G529" i="1"/>
  <c r="H529" i="1"/>
  <c r="I529" i="1"/>
  <c r="J529" i="1"/>
  <c r="K529" i="1"/>
  <c r="L529" i="1" s="1"/>
  <c r="M529" i="1"/>
  <c r="N529" i="1"/>
  <c r="O529" i="1"/>
  <c r="P529" i="1"/>
  <c r="Q529" i="1"/>
  <c r="S529" i="1"/>
  <c r="V529" i="1"/>
  <c r="X529" i="1"/>
  <c r="Y529" i="1"/>
  <c r="Z529" i="1"/>
  <c r="AA529" i="1"/>
  <c r="AB529" i="1"/>
  <c r="AC529" i="1"/>
  <c r="AD529" i="1"/>
  <c r="AE529" i="1"/>
  <c r="AF529" i="1"/>
  <c r="AG529" i="1"/>
  <c r="AH529" i="1"/>
  <c r="A530" i="1"/>
  <c r="B530" i="1"/>
  <c r="C530" i="1"/>
  <c r="D530" i="1"/>
  <c r="E530" i="1"/>
  <c r="F530" i="1"/>
  <c r="G530" i="1"/>
  <c r="H530" i="1"/>
  <c r="J530" i="1" s="1"/>
  <c r="I530" i="1"/>
  <c r="K530" i="1"/>
  <c r="L530" i="1"/>
  <c r="M530" i="1"/>
  <c r="N530" i="1"/>
  <c r="O530" i="1"/>
  <c r="P530" i="1"/>
  <c r="Q530" i="1"/>
  <c r="S530" i="1"/>
  <c r="V530" i="1"/>
  <c r="X530" i="1"/>
  <c r="Y530" i="1"/>
  <c r="Z530" i="1"/>
  <c r="AA530" i="1"/>
  <c r="AB530" i="1"/>
  <c r="AC530" i="1"/>
  <c r="AD530" i="1"/>
  <c r="AE530" i="1"/>
  <c r="AF530" i="1"/>
  <c r="AG530" i="1"/>
  <c r="AH530" i="1"/>
  <c r="A531" i="1"/>
  <c r="B531" i="1"/>
  <c r="C531" i="1"/>
  <c r="D531" i="1"/>
  <c r="E531" i="1"/>
  <c r="F531" i="1"/>
  <c r="G531" i="1"/>
  <c r="H531" i="1"/>
  <c r="I531" i="1"/>
  <c r="J531" i="1"/>
  <c r="K531" i="1"/>
  <c r="L531" i="1" s="1"/>
  <c r="M531" i="1"/>
  <c r="N531" i="1"/>
  <c r="O531" i="1"/>
  <c r="P531" i="1"/>
  <c r="Q531" i="1"/>
  <c r="S531" i="1"/>
  <c r="V531" i="1"/>
  <c r="X531" i="1"/>
  <c r="Y531" i="1"/>
  <c r="Z531" i="1"/>
  <c r="AA531" i="1"/>
  <c r="AB531" i="1"/>
  <c r="AC531" i="1"/>
  <c r="AD531" i="1"/>
  <c r="AE531" i="1"/>
  <c r="AF531" i="1"/>
  <c r="AG531" i="1"/>
  <c r="AH531" i="1"/>
  <c r="A532" i="1"/>
  <c r="B532" i="1"/>
  <c r="C532" i="1"/>
  <c r="D532" i="1"/>
  <c r="E532" i="1"/>
  <c r="F532" i="1"/>
  <c r="G532" i="1"/>
  <c r="H532" i="1"/>
  <c r="J532" i="1" s="1"/>
  <c r="I532" i="1"/>
  <c r="K532" i="1"/>
  <c r="L532" i="1"/>
  <c r="M532" i="1"/>
  <c r="N532" i="1"/>
  <c r="O532" i="1"/>
  <c r="P532" i="1"/>
  <c r="Q532" i="1"/>
  <c r="S532" i="1"/>
  <c r="V532" i="1"/>
  <c r="X532" i="1"/>
  <c r="Y532" i="1"/>
  <c r="Z532" i="1"/>
  <c r="AA532" i="1"/>
  <c r="AB532" i="1"/>
  <c r="AC532" i="1"/>
  <c r="AD532" i="1"/>
  <c r="AE532" i="1"/>
  <c r="AF532" i="1"/>
  <c r="AG532" i="1"/>
  <c r="AH532" i="1"/>
  <c r="A533" i="1"/>
  <c r="B533" i="1"/>
  <c r="C533" i="1"/>
  <c r="D533" i="1"/>
  <c r="E533" i="1"/>
  <c r="F533" i="1"/>
  <c r="G533" i="1"/>
  <c r="H533" i="1"/>
  <c r="I533" i="1"/>
  <c r="J533" i="1"/>
  <c r="K533" i="1"/>
  <c r="L533" i="1" s="1"/>
  <c r="M533" i="1"/>
  <c r="N533" i="1"/>
  <c r="O533" i="1"/>
  <c r="P533" i="1"/>
  <c r="Q533" i="1"/>
  <c r="S533" i="1"/>
  <c r="V533" i="1"/>
  <c r="X533" i="1"/>
  <c r="Y533" i="1"/>
  <c r="Z533" i="1"/>
  <c r="AA533" i="1"/>
  <c r="AB533" i="1"/>
  <c r="AC533" i="1"/>
  <c r="AD533" i="1"/>
  <c r="AE533" i="1"/>
  <c r="AF533" i="1"/>
  <c r="AG533" i="1"/>
  <c r="AH533" i="1"/>
  <c r="A534" i="1"/>
  <c r="B534" i="1"/>
  <c r="C534" i="1"/>
  <c r="D534" i="1"/>
  <c r="E534" i="1"/>
  <c r="F534" i="1"/>
  <c r="G534" i="1"/>
  <c r="H534" i="1"/>
  <c r="J534" i="1" s="1"/>
  <c r="I534" i="1"/>
  <c r="K534" i="1"/>
  <c r="L534" i="1"/>
  <c r="M534" i="1"/>
  <c r="N534" i="1"/>
  <c r="O534" i="1"/>
  <c r="P534" i="1"/>
  <c r="Q534" i="1"/>
  <c r="S534" i="1"/>
  <c r="V534" i="1"/>
  <c r="X534" i="1"/>
  <c r="Y534" i="1"/>
  <c r="Z534" i="1"/>
  <c r="AA534" i="1"/>
  <c r="AB534" i="1"/>
  <c r="AC534" i="1"/>
  <c r="AD534" i="1"/>
  <c r="AE534" i="1"/>
  <c r="AF534" i="1"/>
  <c r="AG534" i="1"/>
  <c r="AH534" i="1"/>
  <c r="A535" i="1"/>
  <c r="B535" i="1"/>
  <c r="C535" i="1"/>
  <c r="D535" i="1"/>
  <c r="E535" i="1"/>
  <c r="F535" i="1"/>
  <c r="G535" i="1"/>
  <c r="H535" i="1"/>
  <c r="I535" i="1"/>
  <c r="J535" i="1"/>
  <c r="K535" i="1"/>
  <c r="L535" i="1" s="1"/>
  <c r="M535" i="1"/>
  <c r="N535" i="1"/>
  <c r="O535" i="1"/>
  <c r="P535" i="1"/>
  <c r="Q535" i="1"/>
  <c r="S535" i="1"/>
  <c r="V535" i="1"/>
  <c r="X535" i="1"/>
  <c r="Y535" i="1"/>
  <c r="Z535" i="1"/>
  <c r="AA535" i="1"/>
  <c r="AB535" i="1"/>
  <c r="AC535" i="1"/>
  <c r="AD535" i="1"/>
  <c r="AE535" i="1"/>
  <c r="AF535" i="1"/>
  <c r="AG535" i="1"/>
  <c r="AH535" i="1"/>
  <c r="A536" i="1"/>
  <c r="B536" i="1"/>
  <c r="C536" i="1"/>
  <c r="D536" i="1"/>
  <c r="E536" i="1"/>
  <c r="F536" i="1"/>
  <c r="G536" i="1"/>
  <c r="H536" i="1"/>
  <c r="J536" i="1" s="1"/>
  <c r="I536" i="1"/>
  <c r="K536" i="1"/>
  <c r="L536" i="1"/>
  <c r="M536" i="1"/>
  <c r="N536" i="1"/>
  <c r="O536" i="1"/>
  <c r="P536" i="1"/>
  <c r="Q536" i="1"/>
  <c r="S536" i="1"/>
  <c r="V536" i="1"/>
  <c r="X536" i="1"/>
  <c r="Y536" i="1"/>
  <c r="Z536" i="1"/>
  <c r="AA536" i="1"/>
  <c r="AB536" i="1"/>
  <c r="AC536" i="1"/>
  <c r="AD536" i="1"/>
  <c r="AE536" i="1"/>
  <c r="AF536" i="1"/>
  <c r="AG536" i="1"/>
  <c r="AH536" i="1"/>
  <c r="A537" i="1"/>
  <c r="B537" i="1"/>
  <c r="C537" i="1"/>
  <c r="D537" i="1"/>
  <c r="E537" i="1"/>
  <c r="F537" i="1"/>
  <c r="G537" i="1"/>
  <c r="H537" i="1"/>
  <c r="I537" i="1"/>
  <c r="J537" i="1"/>
  <c r="K537" i="1"/>
  <c r="L537" i="1" s="1"/>
  <c r="M537" i="1"/>
  <c r="N537" i="1"/>
  <c r="O537" i="1"/>
  <c r="P537" i="1"/>
  <c r="Q537" i="1"/>
  <c r="S537" i="1"/>
  <c r="V537" i="1"/>
  <c r="X537" i="1"/>
  <c r="Y537" i="1"/>
  <c r="Z537" i="1"/>
  <c r="AA537" i="1"/>
  <c r="AB537" i="1"/>
  <c r="AC537" i="1"/>
  <c r="AD537" i="1"/>
  <c r="AE537" i="1"/>
  <c r="AF537" i="1"/>
  <c r="AG537" i="1"/>
  <c r="AH537" i="1"/>
  <c r="A538" i="1"/>
  <c r="B538" i="1"/>
  <c r="C538" i="1"/>
  <c r="D538" i="1"/>
  <c r="E538" i="1"/>
  <c r="F538" i="1"/>
  <c r="G538" i="1"/>
  <c r="H538" i="1"/>
  <c r="J538" i="1" s="1"/>
  <c r="I538" i="1"/>
  <c r="K538" i="1"/>
  <c r="L538" i="1"/>
  <c r="M538" i="1"/>
  <c r="N538" i="1"/>
  <c r="O538" i="1"/>
  <c r="P538" i="1"/>
  <c r="Q538" i="1"/>
  <c r="S538" i="1"/>
  <c r="V538" i="1"/>
  <c r="X538" i="1"/>
  <c r="Y538" i="1"/>
  <c r="Z538" i="1"/>
  <c r="AA538" i="1"/>
  <c r="AB538" i="1"/>
  <c r="AC538" i="1"/>
  <c r="AD538" i="1"/>
  <c r="AE538" i="1"/>
  <c r="AF538" i="1"/>
  <c r="AG538" i="1"/>
  <c r="AH538" i="1"/>
  <c r="A539" i="1"/>
  <c r="B539" i="1"/>
  <c r="C539" i="1"/>
  <c r="D539" i="1"/>
  <c r="E539" i="1"/>
  <c r="F539" i="1"/>
  <c r="G539" i="1"/>
  <c r="H539" i="1"/>
  <c r="I539" i="1"/>
  <c r="J539" i="1"/>
  <c r="K539" i="1"/>
  <c r="L539" i="1" s="1"/>
  <c r="M539" i="1"/>
  <c r="N539" i="1"/>
  <c r="O539" i="1"/>
  <c r="P539" i="1"/>
  <c r="Q539" i="1"/>
  <c r="S539" i="1"/>
  <c r="V539" i="1"/>
  <c r="X539" i="1"/>
  <c r="Y539" i="1"/>
  <c r="Z539" i="1"/>
  <c r="AA539" i="1"/>
  <c r="AB539" i="1"/>
  <c r="AC539" i="1"/>
  <c r="AD539" i="1"/>
  <c r="AE539" i="1"/>
  <c r="AF539" i="1"/>
  <c r="AG539" i="1"/>
  <c r="AH539" i="1"/>
  <c r="A540" i="1"/>
  <c r="B540" i="1"/>
  <c r="C540" i="1"/>
  <c r="D540" i="1"/>
  <c r="E540" i="1"/>
  <c r="F540" i="1"/>
  <c r="G540" i="1"/>
  <c r="H540" i="1"/>
  <c r="J540" i="1" s="1"/>
  <c r="I540" i="1"/>
  <c r="K540" i="1"/>
  <c r="L540" i="1"/>
  <c r="M540" i="1"/>
  <c r="N540" i="1"/>
  <c r="O540" i="1"/>
  <c r="P540" i="1"/>
  <c r="Q540" i="1"/>
  <c r="S540" i="1"/>
  <c r="V540" i="1"/>
  <c r="X540" i="1"/>
  <c r="Y540" i="1"/>
  <c r="Z540" i="1"/>
  <c r="AA540" i="1"/>
  <c r="AB540" i="1"/>
  <c r="AC540" i="1"/>
  <c r="AD540" i="1"/>
  <c r="AE540" i="1"/>
  <c r="AF540" i="1"/>
  <c r="AG540" i="1"/>
  <c r="AH540" i="1"/>
  <c r="A541" i="1"/>
  <c r="B541" i="1"/>
  <c r="C541" i="1"/>
  <c r="D541" i="1"/>
  <c r="E541" i="1"/>
  <c r="F541" i="1"/>
  <c r="G541" i="1"/>
  <c r="H541" i="1"/>
  <c r="I541" i="1"/>
  <c r="J541" i="1"/>
  <c r="K541" i="1"/>
  <c r="L541" i="1" s="1"/>
  <c r="M541" i="1"/>
  <c r="N541" i="1"/>
  <c r="O541" i="1"/>
  <c r="P541" i="1"/>
  <c r="Q541" i="1"/>
  <c r="S541" i="1"/>
  <c r="V541" i="1"/>
  <c r="X541" i="1"/>
  <c r="Y541" i="1"/>
  <c r="Z541" i="1"/>
  <c r="AA541" i="1"/>
  <c r="AB541" i="1"/>
  <c r="AC541" i="1"/>
  <c r="AD541" i="1"/>
  <c r="AE541" i="1"/>
  <c r="AF541" i="1"/>
  <c r="AG541" i="1"/>
  <c r="AH541" i="1"/>
  <c r="A542" i="1"/>
  <c r="B542" i="1"/>
  <c r="C542" i="1"/>
  <c r="D542" i="1"/>
  <c r="E542" i="1"/>
  <c r="F542" i="1"/>
  <c r="G542" i="1"/>
  <c r="H542" i="1"/>
  <c r="J542" i="1" s="1"/>
  <c r="I542" i="1"/>
  <c r="K542" i="1"/>
  <c r="L542" i="1"/>
  <c r="M542" i="1"/>
  <c r="N542" i="1"/>
  <c r="O542" i="1"/>
  <c r="P542" i="1"/>
  <c r="Q542" i="1"/>
  <c r="S542" i="1"/>
  <c r="V542" i="1"/>
  <c r="X542" i="1"/>
  <c r="Y542" i="1"/>
  <c r="Z542" i="1"/>
  <c r="AA542" i="1"/>
  <c r="AB542" i="1"/>
  <c r="AC542" i="1"/>
  <c r="AD542" i="1"/>
  <c r="AE542" i="1"/>
  <c r="AF542" i="1"/>
  <c r="AG542" i="1"/>
  <c r="AH542" i="1"/>
  <c r="A543" i="1"/>
  <c r="B543" i="1"/>
  <c r="C543" i="1"/>
  <c r="D543" i="1"/>
  <c r="E543" i="1"/>
  <c r="F543" i="1"/>
  <c r="G543" i="1"/>
  <c r="H543" i="1"/>
  <c r="I543" i="1"/>
  <c r="J543" i="1"/>
  <c r="K543" i="1"/>
  <c r="L543" i="1" s="1"/>
  <c r="M543" i="1"/>
  <c r="N543" i="1"/>
  <c r="O543" i="1"/>
  <c r="P543" i="1"/>
  <c r="Q543" i="1"/>
  <c r="S543" i="1"/>
  <c r="V543" i="1"/>
  <c r="X543" i="1"/>
  <c r="Y543" i="1"/>
  <c r="Z543" i="1"/>
  <c r="AA543" i="1"/>
  <c r="AB543" i="1"/>
  <c r="AC543" i="1"/>
  <c r="AD543" i="1"/>
  <c r="AE543" i="1"/>
  <c r="AF543" i="1"/>
  <c r="AG543" i="1"/>
  <c r="AH543" i="1"/>
  <c r="A544" i="1"/>
  <c r="B544" i="1"/>
  <c r="C544" i="1"/>
  <c r="D544" i="1"/>
  <c r="E544" i="1"/>
  <c r="F544" i="1"/>
  <c r="G544" i="1"/>
  <c r="H544" i="1"/>
  <c r="J544" i="1" s="1"/>
  <c r="I544" i="1"/>
  <c r="K544" i="1"/>
  <c r="L544" i="1"/>
  <c r="M544" i="1"/>
  <c r="N544" i="1"/>
  <c r="O544" i="1"/>
  <c r="P544" i="1"/>
  <c r="Q544" i="1"/>
  <c r="S544" i="1"/>
  <c r="V544" i="1"/>
  <c r="X544" i="1"/>
  <c r="Y544" i="1"/>
  <c r="Z544" i="1"/>
  <c r="AA544" i="1"/>
  <c r="AB544" i="1"/>
  <c r="AC544" i="1"/>
  <c r="AD544" i="1"/>
  <c r="AE544" i="1"/>
  <c r="AF544" i="1"/>
  <c r="AG544" i="1"/>
  <c r="AH544" i="1"/>
  <c r="A545" i="1"/>
  <c r="B545" i="1"/>
  <c r="C545" i="1"/>
  <c r="D545" i="1"/>
  <c r="E545" i="1"/>
  <c r="F545" i="1"/>
  <c r="G545" i="1"/>
  <c r="H545" i="1"/>
  <c r="I545" i="1"/>
  <c r="J545" i="1"/>
  <c r="K545" i="1"/>
  <c r="L545" i="1" s="1"/>
  <c r="M545" i="1"/>
  <c r="N545" i="1"/>
  <c r="O545" i="1"/>
  <c r="P545" i="1"/>
  <c r="Q545" i="1"/>
  <c r="S545" i="1"/>
  <c r="V545" i="1"/>
  <c r="X545" i="1"/>
  <c r="Y545" i="1"/>
  <c r="Z545" i="1"/>
  <c r="AA545" i="1"/>
  <c r="AB545" i="1"/>
  <c r="AC545" i="1"/>
  <c r="AD545" i="1"/>
  <c r="AE545" i="1"/>
  <c r="AF545" i="1"/>
  <c r="AG545" i="1"/>
  <c r="AH545" i="1"/>
  <c r="A546" i="1"/>
  <c r="B546" i="1"/>
  <c r="C546" i="1"/>
  <c r="D546" i="1"/>
  <c r="E546" i="1"/>
  <c r="F546" i="1"/>
  <c r="G546" i="1"/>
  <c r="H546" i="1"/>
  <c r="J546" i="1" s="1"/>
  <c r="I546" i="1"/>
  <c r="K546" i="1"/>
  <c r="L546" i="1"/>
  <c r="M546" i="1"/>
  <c r="N546" i="1"/>
  <c r="O546" i="1"/>
  <c r="P546" i="1"/>
  <c r="Q546" i="1"/>
  <c r="S546" i="1"/>
  <c r="V546" i="1"/>
  <c r="X546" i="1"/>
  <c r="Y546" i="1"/>
  <c r="Z546" i="1"/>
  <c r="AA546" i="1"/>
  <c r="AB546" i="1"/>
  <c r="AC546" i="1"/>
  <c r="AD546" i="1"/>
  <c r="AE546" i="1"/>
  <c r="AF546" i="1"/>
  <c r="AG546" i="1"/>
  <c r="AH546" i="1"/>
  <c r="A547" i="1"/>
  <c r="B547" i="1"/>
  <c r="C547" i="1"/>
  <c r="D547" i="1"/>
  <c r="E547" i="1"/>
  <c r="F547" i="1"/>
  <c r="G547" i="1"/>
  <c r="H547" i="1"/>
  <c r="I547" i="1"/>
  <c r="J547" i="1"/>
  <c r="K547" i="1"/>
  <c r="L547" i="1" s="1"/>
  <c r="M547" i="1"/>
  <c r="N547" i="1"/>
  <c r="O547" i="1"/>
  <c r="P547" i="1"/>
  <c r="Q547" i="1"/>
  <c r="S547" i="1"/>
  <c r="V547" i="1"/>
  <c r="X547" i="1"/>
  <c r="Y547" i="1"/>
  <c r="Z547" i="1"/>
  <c r="AA547" i="1"/>
  <c r="AB547" i="1"/>
  <c r="AC547" i="1"/>
  <c r="AD547" i="1"/>
  <c r="AE547" i="1"/>
  <c r="AF547" i="1"/>
  <c r="AG547" i="1"/>
  <c r="AH547" i="1"/>
  <c r="A548" i="1"/>
  <c r="B548" i="1"/>
  <c r="C548" i="1"/>
  <c r="D548" i="1"/>
  <c r="E548" i="1"/>
  <c r="F548" i="1"/>
  <c r="G548" i="1"/>
  <c r="H548" i="1"/>
  <c r="J548" i="1" s="1"/>
  <c r="I548" i="1"/>
  <c r="K548" i="1"/>
  <c r="L548" i="1"/>
  <c r="M548" i="1"/>
  <c r="N548" i="1"/>
  <c r="O548" i="1"/>
  <c r="P548" i="1"/>
  <c r="Q548" i="1"/>
  <c r="S548" i="1"/>
  <c r="V548" i="1"/>
  <c r="X548" i="1"/>
  <c r="Y548" i="1"/>
  <c r="Z548" i="1"/>
  <c r="AA548" i="1"/>
  <c r="AB548" i="1"/>
  <c r="AC548" i="1"/>
  <c r="AD548" i="1"/>
  <c r="AE548" i="1"/>
  <c r="AF548" i="1"/>
  <c r="AG548" i="1"/>
  <c r="AH548" i="1"/>
  <c r="A549" i="1"/>
  <c r="B549" i="1"/>
  <c r="C549" i="1"/>
  <c r="D549" i="1"/>
  <c r="E549" i="1"/>
  <c r="F549" i="1"/>
  <c r="G549" i="1"/>
  <c r="H549" i="1"/>
  <c r="I549" i="1"/>
  <c r="J549" i="1"/>
  <c r="K549" i="1"/>
  <c r="L549" i="1" s="1"/>
  <c r="M549" i="1"/>
  <c r="N549" i="1"/>
  <c r="O549" i="1"/>
  <c r="P549" i="1"/>
  <c r="Q549" i="1"/>
  <c r="S549" i="1"/>
  <c r="V549" i="1"/>
  <c r="X549" i="1"/>
  <c r="Y549" i="1"/>
  <c r="Z549" i="1"/>
  <c r="AA549" i="1"/>
  <c r="AB549" i="1"/>
  <c r="AC549" i="1"/>
  <c r="AD549" i="1"/>
  <c r="AE549" i="1"/>
  <c r="AF549" i="1"/>
  <c r="AG549" i="1"/>
  <c r="AH549" i="1"/>
  <c r="A550" i="1"/>
  <c r="B550" i="1"/>
  <c r="C550" i="1"/>
  <c r="D550" i="1"/>
  <c r="E550" i="1"/>
  <c r="F550" i="1"/>
  <c r="G550" i="1"/>
  <c r="H550" i="1"/>
  <c r="J550" i="1" s="1"/>
  <c r="I550" i="1"/>
  <c r="K550" i="1"/>
  <c r="L550" i="1"/>
  <c r="M550" i="1"/>
  <c r="N550" i="1"/>
  <c r="O550" i="1"/>
  <c r="P550" i="1"/>
  <c r="Q550" i="1"/>
  <c r="S550" i="1"/>
  <c r="V550" i="1"/>
  <c r="X550" i="1"/>
  <c r="Y550" i="1"/>
  <c r="Z550" i="1"/>
  <c r="AA550" i="1"/>
  <c r="AB550" i="1"/>
  <c r="AC550" i="1"/>
  <c r="AD550" i="1"/>
  <c r="AE550" i="1"/>
  <c r="AF550" i="1"/>
  <c r="AG550" i="1"/>
  <c r="AH550" i="1"/>
  <c r="A551" i="1"/>
  <c r="B551" i="1"/>
  <c r="C551" i="1"/>
  <c r="D551" i="1"/>
  <c r="E551" i="1"/>
  <c r="F551" i="1"/>
  <c r="G551" i="1"/>
  <c r="H551" i="1"/>
  <c r="I551" i="1"/>
  <c r="J551" i="1"/>
  <c r="K551" i="1"/>
  <c r="L551" i="1" s="1"/>
  <c r="M551" i="1"/>
  <c r="N551" i="1"/>
  <c r="O551" i="1"/>
  <c r="P551" i="1"/>
  <c r="Q551" i="1"/>
  <c r="S551" i="1"/>
  <c r="V551" i="1"/>
  <c r="X551" i="1"/>
  <c r="Y551" i="1"/>
  <c r="Z551" i="1"/>
  <c r="AA551" i="1"/>
  <c r="AB551" i="1"/>
  <c r="AC551" i="1"/>
  <c r="AD551" i="1"/>
  <c r="AE551" i="1"/>
  <c r="AF551" i="1"/>
  <c r="AG551" i="1"/>
  <c r="AH551" i="1"/>
  <c r="A552" i="1"/>
  <c r="B552" i="1"/>
  <c r="C552" i="1"/>
  <c r="D552" i="1"/>
  <c r="E552" i="1"/>
  <c r="F552" i="1"/>
  <c r="G552" i="1"/>
  <c r="H552" i="1"/>
  <c r="J552" i="1" s="1"/>
  <c r="I552" i="1"/>
  <c r="K552" i="1"/>
  <c r="L552" i="1"/>
  <c r="M552" i="1"/>
  <c r="N552" i="1"/>
  <c r="O552" i="1"/>
  <c r="P552" i="1"/>
  <c r="Q552" i="1"/>
  <c r="S552" i="1"/>
  <c r="V552" i="1"/>
  <c r="X552" i="1"/>
  <c r="Y552" i="1"/>
  <c r="Z552" i="1"/>
  <c r="AA552" i="1"/>
  <c r="AB552" i="1"/>
  <c r="AC552" i="1"/>
  <c r="AD552" i="1"/>
  <c r="AE552" i="1"/>
  <c r="AF552" i="1"/>
  <c r="AG552" i="1"/>
  <c r="AH552" i="1"/>
  <c r="A553" i="1"/>
  <c r="B553" i="1"/>
  <c r="C553" i="1"/>
  <c r="D553" i="1"/>
  <c r="E553" i="1"/>
  <c r="F553" i="1"/>
  <c r="G553" i="1"/>
  <c r="H553" i="1"/>
  <c r="I553" i="1"/>
  <c r="J553" i="1"/>
  <c r="K553" i="1"/>
  <c r="L553" i="1" s="1"/>
  <c r="M553" i="1"/>
  <c r="N553" i="1"/>
  <c r="O553" i="1"/>
  <c r="P553" i="1"/>
  <c r="Q553" i="1"/>
  <c r="S553" i="1"/>
  <c r="V553" i="1"/>
  <c r="X553" i="1"/>
  <c r="Y553" i="1"/>
  <c r="Z553" i="1"/>
  <c r="AA553" i="1"/>
  <c r="AB553" i="1"/>
  <c r="AC553" i="1"/>
  <c r="AD553" i="1"/>
  <c r="AE553" i="1"/>
  <c r="AF553" i="1"/>
  <c r="AG553" i="1"/>
  <c r="AH553" i="1"/>
  <c r="A554" i="1"/>
  <c r="B554" i="1"/>
  <c r="C554" i="1"/>
  <c r="D554" i="1"/>
  <c r="E554" i="1"/>
  <c r="F554" i="1"/>
  <c r="G554" i="1"/>
  <c r="H554" i="1"/>
  <c r="J554" i="1" s="1"/>
  <c r="I554" i="1"/>
  <c r="K554" i="1"/>
  <c r="L554" i="1"/>
  <c r="M554" i="1"/>
  <c r="N554" i="1"/>
  <c r="O554" i="1"/>
  <c r="P554" i="1"/>
  <c r="Q554" i="1"/>
  <c r="S554" i="1"/>
  <c r="V554" i="1"/>
  <c r="X554" i="1"/>
  <c r="Y554" i="1"/>
  <c r="Z554" i="1"/>
  <c r="AA554" i="1"/>
  <c r="AB554" i="1"/>
  <c r="AC554" i="1"/>
  <c r="AD554" i="1"/>
  <c r="AE554" i="1"/>
  <c r="AF554" i="1"/>
  <c r="AG554" i="1"/>
  <c r="AH554" i="1"/>
  <c r="A555" i="1"/>
  <c r="B555" i="1"/>
  <c r="C555" i="1"/>
  <c r="D555" i="1"/>
  <c r="E555" i="1"/>
  <c r="F555" i="1"/>
  <c r="G555" i="1"/>
  <c r="H555" i="1"/>
  <c r="I555" i="1"/>
  <c r="J555" i="1"/>
  <c r="K555" i="1"/>
  <c r="L555" i="1" s="1"/>
  <c r="M555" i="1"/>
  <c r="N555" i="1"/>
  <c r="O555" i="1"/>
  <c r="P555" i="1"/>
  <c r="Q555" i="1"/>
  <c r="S555" i="1"/>
  <c r="V555" i="1"/>
  <c r="X555" i="1"/>
  <c r="Y555" i="1"/>
  <c r="Z555" i="1"/>
  <c r="AA555" i="1"/>
  <c r="AB555" i="1"/>
  <c r="AC555" i="1"/>
  <c r="AD555" i="1"/>
  <c r="AE555" i="1"/>
  <c r="AF555" i="1"/>
  <c r="AG555" i="1"/>
  <c r="AH555" i="1"/>
  <c r="A556" i="1"/>
  <c r="B556" i="1"/>
  <c r="C556" i="1"/>
  <c r="D556" i="1"/>
  <c r="E556" i="1"/>
  <c r="F556" i="1"/>
  <c r="G556" i="1"/>
  <c r="H556" i="1"/>
  <c r="J556" i="1" s="1"/>
  <c r="I556" i="1"/>
  <c r="K556" i="1"/>
  <c r="L556" i="1"/>
  <c r="M556" i="1"/>
  <c r="N556" i="1"/>
  <c r="O556" i="1"/>
  <c r="P556" i="1"/>
  <c r="Q556" i="1"/>
  <c r="S556" i="1"/>
  <c r="V556" i="1"/>
  <c r="X556" i="1"/>
  <c r="Y556" i="1"/>
  <c r="Z556" i="1"/>
  <c r="AA556" i="1"/>
  <c r="AB556" i="1"/>
  <c r="AC556" i="1"/>
  <c r="AD556" i="1"/>
  <c r="AE556" i="1"/>
  <c r="AF556" i="1"/>
  <c r="AG556" i="1"/>
  <c r="AH556" i="1"/>
  <c r="A557" i="1"/>
  <c r="B557" i="1"/>
  <c r="C557" i="1"/>
  <c r="D557" i="1"/>
  <c r="E557" i="1"/>
  <c r="F557" i="1"/>
  <c r="G557" i="1"/>
  <c r="H557" i="1"/>
  <c r="I557" i="1"/>
  <c r="J557" i="1"/>
  <c r="K557" i="1"/>
  <c r="L557" i="1" s="1"/>
  <c r="M557" i="1"/>
  <c r="N557" i="1"/>
  <c r="O557" i="1"/>
  <c r="P557" i="1"/>
  <c r="Q557" i="1"/>
  <c r="S557" i="1"/>
  <c r="V557" i="1"/>
  <c r="X557" i="1"/>
  <c r="Y557" i="1"/>
  <c r="Z557" i="1"/>
  <c r="AA557" i="1"/>
  <c r="AB557" i="1"/>
  <c r="AC557" i="1"/>
  <c r="AD557" i="1"/>
  <c r="AE557" i="1"/>
  <c r="AF557" i="1"/>
  <c r="AG557" i="1"/>
  <c r="AH557" i="1"/>
  <c r="A558" i="1"/>
  <c r="B558" i="1"/>
  <c r="C558" i="1"/>
  <c r="D558" i="1"/>
  <c r="E558" i="1"/>
  <c r="F558" i="1"/>
  <c r="G558" i="1"/>
  <c r="H558" i="1"/>
  <c r="J558" i="1" s="1"/>
  <c r="I558" i="1"/>
  <c r="K558" i="1"/>
  <c r="L558" i="1"/>
  <c r="M558" i="1"/>
  <c r="N558" i="1"/>
  <c r="O558" i="1"/>
  <c r="P558" i="1"/>
  <c r="Q558" i="1"/>
  <c r="S558" i="1"/>
  <c r="V558" i="1"/>
  <c r="X558" i="1"/>
  <c r="Y558" i="1"/>
  <c r="Z558" i="1"/>
  <c r="AA558" i="1"/>
  <c r="AB558" i="1"/>
  <c r="AC558" i="1"/>
  <c r="AD558" i="1"/>
  <c r="AE558" i="1"/>
  <c r="AF558" i="1"/>
  <c r="AG558" i="1"/>
  <c r="AH558" i="1"/>
  <c r="A559" i="1"/>
  <c r="B559" i="1"/>
  <c r="C559" i="1"/>
  <c r="D559" i="1"/>
  <c r="E559" i="1"/>
  <c r="F559" i="1"/>
  <c r="G559" i="1"/>
  <c r="H559" i="1"/>
  <c r="I559" i="1"/>
  <c r="J559" i="1"/>
  <c r="K559" i="1"/>
  <c r="L559" i="1" s="1"/>
  <c r="M559" i="1"/>
  <c r="N559" i="1"/>
  <c r="O559" i="1"/>
  <c r="P559" i="1"/>
  <c r="Q559" i="1"/>
  <c r="S559" i="1"/>
  <c r="V559" i="1"/>
  <c r="X559" i="1"/>
  <c r="Y559" i="1"/>
  <c r="Z559" i="1"/>
  <c r="AA559" i="1"/>
  <c r="AB559" i="1"/>
  <c r="AC559" i="1"/>
  <c r="AD559" i="1"/>
  <c r="AE559" i="1"/>
  <c r="AF559" i="1"/>
  <c r="AG559" i="1"/>
  <c r="AH559" i="1"/>
  <c r="A560" i="1"/>
  <c r="B560" i="1"/>
  <c r="C560" i="1"/>
  <c r="D560" i="1"/>
  <c r="E560" i="1"/>
  <c r="F560" i="1"/>
  <c r="G560" i="1"/>
  <c r="H560" i="1"/>
  <c r="J560" i="1" s="1"/>
  <c r="I560" i="1"/>
  <c r="K560" i="1"/>
  <c r="L560" i="1"/>
  <c r="M560" i="1"/>
  <c r="N560" i="1"/>
  <c r="O560" i="1"/>
  <c r="P560" i="1"/>
  <c r="Q560" i="1"/>
  <c r="S560" i="1"/>
  <c r="V560" i="1"/>
  <c r="X560" i="1"/>
  <c r="Y560" i="1"/>
  <c r="Z560" i="1"/>
  <c r="AA560" i="1"/>
  <c r="AB560" i="1"/>
  <c r="AC560" i="1"/>
  <c r="AD560" i="1"/>
  <c r="AE560" i="1"/>
  <c r="AF560" i="1"/>
  <c r="AG560" i="1"/>
  <c r="AH560" i="1"/>
  <c r="A561" i="1"/>
  <c r="B561" i="1"/>
  <c r="C561" i="1"/>
  <c r="D561" i="1"/>
  <c r="E561" i="1"/>
  <c r="F561" i="1"/>
  <c r="G561" i="1"/>
  <c r="H561" i="1"/>
  <c r="I561" i="1"/>
  <c r="J561" i="1"/>
  <c r="K561" i="1"/>
  <c r="L561" i="1" s="1"/>
  <c r="M561" i="1"/>
  <c r="N561" i="1"/>
  <c r="O561" i="1"/>
  <c r="P561" i="1"/>
  <c r="Q561" i="1"/>
  <c r="S561" i="1"/>
  <c r="V561" i="1"/>
  <c r="X561" i="1"/>
  <c r="Y561" i="1"/>
  <c r="Z561" i="1"/>
  <c r="AA561" i="1"/>
  <c r="AB561" i="1"/>
  <c r="AC561" i="1"/>
  <c r="AD561" i="1"/>
  <c r="AE561" i="1"/>
  <c r="AF561" i="1"/>
  <c r="AG561" i="1"/>
  <c r="AH561" i="1"/>
  <c r="A562" i="1"/>
  <c r="B562" i="1"/>
  <c r="C562" i="1"/>
  <c r="D562" i="1"/>
  <c r="E562" i="1"/>
  <c r="F562" i="1"/>
  <c r="G562" i="1"/>
  <c r="H562" i="1"/>
  <c r="J562" i="1" s="1"/>
  <c r="I562" i="1"/>
  <c r="K562" i="1"/>
  <c r="L562" i="1"/>
  <c r="M562" i="1"/>
  <c r="N562" i="1"/>
  <c r="O562" i="1"/>
  <c r="P562" i="1"/>
  <c r="Q562" i="1"/>
  <c r="S562" i="1"/>
  <c r="V562" i="1"/>
  <c r="X562" i="1"/>
  <c r="Y562" i="1"/>
  <c r="Z562" i="1"/>
  <c r="AA562" i="1"/>
  <c r="AB562" i="1"/>
  <c r="AC562" i="1"/>
  <c r="AD562" i="1"/>
  <c r="AE562" i="1"/>
  <c r="AF562" i="1"/>
  <c r="AG562" i="1"/>
  <c r="AH562" i="1"/>
  <c r="A563" i="1"/>
  <c r="B563" i="1"/>
  <c r="C563" i="1"/>
  <c r="D563" i="1"/>
  <c r="E563" i="1"/>
  <c r="F563" i="1"/>
  <c r="G563" i="1"/>
  <c r="H563" i="1"/>
  <c r="I563" i="1"/>
  <c r="J563" i="1"/>
  <c r="K563" i="1"/>
  <c r="L563" i="1" s="1"/>
  <c r="M563" i="1"/>
  <c r="N563" i="1"/>
  <c r="O563" i="1"/>
  <c r="P563" i="1"/>
  <c r="Q563" i="1"/>
  <c r="S563" i="1"/>
  <c r="V563" i="1"/>
  <c r="X563" i="1"/>
  <c r="Y563" i="1"/>
  <c r="Z563" i="1"/>
  <c r="AA563" i="1"/>
  <c r="AB563" i="1"/>
  <c r="AC563" i="1"/>
  <c r="AD563" i="1"/>
  <c r="AE563" i="1"/>
  <c r="AF563" i="1"/>
  <c r="AG563" i="1"/>
  <c r="AH563" i="1"/>
  <c r="A564" i="1"/>
  <c r="B564" i="1"/>
  <c r="C564" i="1"/>
  <c r="D564" i="1"/>
  <c r="E564" i="1"/>
  <c r="F564" i="1"/>
  <c r="G564" i="1"/>
  <c r="H564" i="1"/>
  <c r="J564" i="1" s="1"/>
  <c r="I564" i="1"/>
  <c r="K564" i="1"/>
  <c r="L564" i="1"/>
  <c r="M564" i="1"/>
  <c r="N564" i="1"/>
  <c r="O564" i="1"/>
  <c r="P564" i="1"/>
  <c r="Q564" i="1"/>
  <c r="S564" i="1"/>
  <c r="V564" i="1"/>
  <c r="X564" i="1"/>
  <c r="Y564" i="1"/>
  <c r="Z564" i="1"/>
  <c r="AA564" i="1"/>
  <c r="AB564" i="1"/>
  <c r="AC564" i="1"/>
  <c r="AD564" i="1"/>
  <c r="AE564" i="1"/>
  <c r="AF564" i="1"/>
  <c r="AG564" i="1"/>
  <c r="AH564" i="1"/>
  <c r="A565" i="1"/>
  <c r="B565" i="1"/>
  <c r="C565" i="1"/>
  <c r="D565" i="1"/>
  <c r="E565" i="1"/>
  <c r="F565" i="1"/>
  <c r="G565" i="1"/>
  <c r="H565" i="1"/>
  <c r="I565" i="1"/>
  <c r="J565" i="1"/>
  <c r="K565" i="1"/>
  <c r="L565" i="1" s="1"/>
  <c r="M565" i="1"/>
  <c r="N565" i="1"/>
  <c r="O565" i="1"/>
  <c r="P565" i="1"/>
  <c r="Q565" i="1"/>
  <c r="S565" i="1"/>
  <c r="V565" i="1"/>
  <c r="X565" i="1"/>
  <c r="Y565" i="1"/>
  <c r="Z565" i="1"/>
  <c r="AA565" i="1"/>
  <c r="AB565" i="1"/>
  <c r="AC565" i="1"/>
  <c r="AD565" i="1"/>
  <c r="AE565" i="1"/>
  <c r="AF565" i="1"/>
  <c r="AG565" i="1"/>
  <c r="AH565" i="1"/>
  <c r="A566" i="1"/>
  <c r="B566" i="1"/>
  <c r="C566" i="1"/>
  <c r="D566" i="1"/>
  <c r="E566" i="1"/>
  <c r="F566" i="1"/>
  <c r="G566" i="1"/>
  <c r="H566" i="1"/>
  <c r="J566" i="1" s="1"/>
  <c r="I566" i="1"/>
  <c r="K566" i="1"/>
  <c r="L566" i="1"/>
  <c r="M566" i="1"/>
  <c r="N566" i="1"/>
  <c r="O566" i="1"/>
  <c r="P566" i="1"/>
  <c r="Q566" i="1"/>
  <c r="S566" i="1"/>
  <c r="V566" i="1"/>
  <c r="X566" i="1"/>
  <c r="Y566" i="1"/>
  <c r="Z566" i="1"/>
  <c r="AA566" i="1"/>
  <c r="AB566" i="1"/>
  <c r="AC566" i="1"/>
  <c r="AD566" i="1"/>
  <c r="AE566" i="1"/>
  <c r="AF566" i="1"/>
  <c r="AG566" i="1"/>
  <c r="AH566" i="1"/>
  <c r="A567" i="1"/>
  <c r="B567" i="1"/>
  <c r="C567" i="1"/>
  <c r="D567" i="1"/>
  <c r="E567" i="1"/>
  <c r="F567" i="1"/>
  <c r="G567" i="1"/>
  <c r="H567" i="1"/>
  <c r="I567" i="1"/>
  <c r="J567" i="1"/>
  <c r="K567" i="1"/>
  <c r="L567" i="1" s="1"/>
  <c r="M567" i="1"/>
  <c r="N567" i="1"/>
  <c r="O567" i="1"/>
  <c r="P567" i="1"/>
  <c r="Q567" i="1"/>
  <c r="S567" i="1"/>
  <c r="V567" i="1"/>
  <c r="X567" i="1"/>
  <c r="Y567" i="1"/>
  <c r="Z567" i="1"/>
  <c r="AA567" i="1"/>
  <c r="AB567" i="1"/>
  <c r="AC567" i="1"/>
  <c r="AD567" i="1"/>
  <c r="AE567" i="1"/>
  <c r="AF567" i="1"/>
  <c r="AG567" i="1"/>
  <c r="AH567" i="1"/>
  <c r="A568" i="1"/>
  <c r="B568" i="1"/>
  <c r="C568" i="1"/>
  <c r="D568" i="1"/>
  <c r="E568" i="1"/>
  <c r="F568" i="1"/>
  <c r="G568" i="1"/>
  <c r="H568" i="1"/>
  <c r="J568" i="1" s="1"/>
  <c r="I568" i="1"/>
  <c r="K568" i="1"/>
  <c r="L568" i="1"/>
  <c r="M568" i="1"/>
  <c r="N568" i="1"/>
  <c r="O568" i="1"/>
  <c r="P568" i="1"/>
  <c r="Q568" i="1"/>
  <c r="S568" i="1"/>
  <c r="V568" i="1"/>
  <c r="X568" i="1"/>
  <c r="Y568" i="1"/>
  <c r="Z568" i="1"/>
  <c r="AA568" i="1"/>
  <c r="AB568" i="1"/>
  <c r="AC568" i="1"/>
  <c r="AD568" i="1"/>
  <c r="AE568" i="1"/>
  <c r="AF568" i="1"/>
  <c r="AG568" i="1"/>
  <c r="AH568" i="1"/>
  <c r="A569" i="1"/>
  <c r="B569" i="1"/>
  <c r="C569" i="1"/>
  <c r="D569" i="1"/>
  <c r="E569" i="1"/>
  <c r="F569" i="1"/>
  <c r="G569" i="1"/>
  <c r="H569" i="1"/>
  <c r="I569" i="1"/>
  <c r="J569" i="1"/>
  <c r="K569" i="1"/>
  <c r="L569" i="1" s="1"/>
  <c r="M569" i="1"/>
  <c r="N569" i="1"/>
  <c r="O569" i="1"/>
  <c r="P569" i="1"/>
  <c r="Q569" i="1"/>
  <c r="S569" i="1"/>
  <c r="V569" i="1"/>
  <c r="X569" i="1"/>
  <c r="Y569" i="1"/>
  <c r="Z569" i="1"/>
  <c r="AA569" i="1"/>
  <c r="AB569" i="1"/>
  <c r="AC569" i="1"/>
  <c r="AD569" i="1"/>
  <c r="AE569" i="1"/>
  <c r="AF569" i="1"/>
  <c r="AG569" i="1"/>
  <c r="AH569" i="1"/>
  <c r="A570" i="1"/>
  <c r="B570" i="1"/>
  <c r="C570" i="1"/>
  <c r="D570" i="1"/>
  <c r="E570" i="1"/>
  <c r="F570" i="1"/>
  <c r="G570" i="1"/>
  <c r="H570" i="1"/>
  <c r="J570" i="1" s="1"/>
  <c r="I570" i="1"/>
  <c r="K570" i="1"/>
  <c r="L570" i="1"/>
  <c r="M570" i="1"/>
  <c r="N570" i="1"/>
  <c r="O570" i="1"/>
  <c r="P570" i="1"/>
  <c r="Q570" i="1"/>
  <c r="S570" i="1"/>
  <c r="V570" i="1"/>
  <c r="X570" i="1"/>
  <c r="Y570" i="1"/>
  <c r="Z570" i="1"/>
  <c r="AA570" i="1"/>
  <c r="AB570" i="1"/>
  <c r="AC570" i="1"/>
  <c r="AD570" i="1"/>
  <c r="AE570" i="1"/>
  <c r="AF570" i="1"/>
  <c r="AG570" i="1"/>
  <c r="AH570" i="1"/>
  <c r="A571" i="1"/>
  <c r="B571" i="1"/>
  <c r="C571" i="1"/>
  <c r="D571" i="1"/>
  <c r="E571" i="1"/>
  <c r="F571" i="1"/>
  <c r="G571" i="1"/>
  <c r="H571" i="1"/>
  <c r="I571" i="1"/>
  <c r="J571" i="1"/>
  <c r="K571" i="1"/>
  <c r="L571" i="1" s="1"/>
  <c r="M571" i="1"/>
  <c r="N571" i="1"/>
  <c r="O571" i="1"/>
  <c r="P571" i="1"/>
  <c r="Q571" i="1"/>
  <c r="S571" i="1"/>
  <c r="V571" i="1"/>
  <c r="X571" i="1"/>
  <c r="Y571" i="1"/>
  <c r="Z571" i="1"/>
  <c r="AA571" i="1"/>
  <c r="AB571" i="1"/>
  <c r="AC571" i="1"/>
  <c r="AD571" i="1"/>
  <c r="AE571" i="1"/>
  <c r="AF571" i="1"/>
  <c r="AG571" i="1"/>
  <c r="AH571" i="1"/>
  <c r="A572" i="1"/>
  <c r="B572" i="1"/>
  <c r="C572" i="1"/>
  <c r="D572" i="1"/>
  <c r="E572" i="1"/>
  <c r="F572" i="1"/>
  <c r="G572" i="1"/>
  <c r="H572" i="1"/>
  <c r="J572" i="1" s="1"/>
  <c r="I572" i="1"/>
  <c r="K572" i="1"/>
  <c r="L572" i="1"/>
  <c r="M572" i="1"/>
  <c r="N572" i="1"/>
  <c r="O572" i="1"/>
  <c r="P572" i="1"/>
  <c r="Q572" i="1"/>
  <c r="S572" i="1"/>
  <c r="V572" i="1"/>
  <c r="X572" i="1"/>
  <c r="Y572" i="1"/>
  <c r="Z572" i="1"/>
  <c r="AA572" i="1"/>
  <c r="AB572" i="1"/>
  <c r="AC572" i="1"/>
  <c r="AD572" i="1"/>
  <c r="AE572" i="1"/>
  <c r="AF572" i="1"/>
  <c r="AG572" i="1"/>
  <c r="AH572" i="1"/>
  <c r="A573" i="1"/>
  <c r="B573" i="1"/>
  <c r="C573" i="1"/>
  <c r="D573" i="1"/>
  <c r="E573" i="1"/>
  <c r="F573" i="1"/>
  <c r="G573" i="1"/>
  <c r="H573" i="1"/>
  <c r="I573" i="1"/>
  <c r="J573" i="1"/>
  <c r="K573" i="1"/>
  <c r="L573" i="1" s="1"/>
  <c r="M573" i="1"/>
  <c r="N573" i="1"/>
  <c r="O573" i="1"/>
  <c r="P573" i="1"/>
  <c r="Q573" i="1"/>
  <c r="S573" i="1"/>
  <c r="V573" i="1"/>
  <c r="X573" i="1"/>
  <c r="Y573" i="1"/>
  <c r="Z573" i="1"/>
  <c r="AA573" i="1"/>
  <c r="AB573" i="1"/>
  <c r="AC573" i="1"/>
  <c r="AD573" i="1"/>
  <c r="AE573" i="1"/>
  <c r="AF573" i="1"/>
  <c r="AG573" i="1"/>
  <c r="AH573" i="1"/>
  <c r="A574" i="1"/>
  <c r="B574" i="1"/>
  <c r="C574" i="1"/>
  <c r="D574" i="1"/>
  <c r="E574" i="1"/>
  <c r="F574" i="1"/>
  <c r="G574" i="1"/>
  <c r="H574" i="1"/>
  <c r="J574" i="1" s="1"/>
  <c r="I574" i="1"/>
  <c r="K574" i="1"/>
  <c r="L574" i="1"/>
  <c r="M574" i="1"/>
  <c r="N574" i="1"/>
  <c r="O574" i="1"/>
  <c r="P574" i="1"/>
  <c r="Q574" i="1"/>
  <c r="S574" i="1"/>
  <c r="V574" i="1"/>
  <c r="X574" i="1"/>
  <c r="Y574" i="1"/>
  <c r="Z574" i="1"/>
  <c r="AA574" i="1"/>
  <c r="AB574" i="1"/>
  <c r="AC574" i="1"/>
  <c r="AD574" i="1"/>
  <c r="AE574" i="1"/>
  <c r="AF574" i="1"/>
  <c r="AG574" i="1"/>
  <c r="AH574" i="1"/>
  <c r="A575" i="1"/>
  <c r="B575" i="1"/>
  <c r="C575" i="1"/>
  <c r="D575" i="1"/>
  <c r="E575" i="1"/>
  <c r="F575" i="1"/>
  <c r="G575" i="1"/>
  <c r="H575" i="1"/>
  <c r="I575" i="1"/>
  <c r="J575" i="1"/>
  <c r="K575" i="1"/>
  <c r="L575" i="1" s="1"/>
  <c r="M575" i="1"/>
  <c r="N575" i="1"/>
  <c r="O575" i="1"/>
  <c r="P575" i="1"/>
  <c r="Q575" i="1"/>
  <c r="S575" i="1"/>
  <c r="V575" i="1"/>
  <c r="X575" i="1"/>
  <c r="Y575" i="1"/>
  <c r="Z575" i="1"/>
  <c r="AA575" i="1"/>
  <c r="AB575" i="1"/>
  <c r="AC575" i="1"/>
  <c r="AD575" i="1"/>
  <c r="AE575" i="1"/>
  <c r="AF575" i="1"/>
  <c r="AG575" i="1"/>
  <c r="AH575" i="1"/>
  <c r="A576" i="1"/>
  <c r="B576" i="1"/>
  <c r="C576" i="1"/>
  <c r="D576" i="1"/>
  <c r="E576" i="1"/>
  <c r="F576" i="1"/>
  <c r="G576" i="1"/>
  <c r="H576" i="1"/>
  <c r="J576" i="1" s="1"/>
  <c r="I576" i="1"/>
  <c r="K576" i="1"/>
  <c r="L576" i="1"/>
  <c r="M576" i="1"/>
  <c r="N576" i="1"/>
  <c r="O576" i="1"/>
  <c r="P576" i="1"/>
  <c r="Q576" i="1"/>
  <c r="S576" i="1"/>
  <c r="V576" i="1"/>
  <c r="X576" i="1"/>
  <c r="Y576" i="1"/>
  <c r="Z576" i="1"/>
  <c r="AA576" i="1"/>
  <c r="AB576" i="1"/>
  <c r="AC576" i="1"/>
  <c r="AD576" i="1"/>
  <c r="AE576" i="1"/>
  <c r="AF576" i="1"/>
  <c r="AG576" i="1"/>
  <c r="AH576" i="1"/>
  <c r="A577" i="1"/>
  <c r="B577" i="1"/>
  <c r="C577" i="1"/>
  <c r="D577" i="1"/>
  <c r="E577" i="1"/>
  <c r="F577" i="1"/>
  <c r="G577" i="1"/>
  <c r="H577" i="1"/>
  <c r="I577" i="1"/>
  <c r="J577" i="1"/>
  <c r="K577" i="1"/>
  <c r="L577" i="1" s="1"/>
  <c r="M577" i="1"/>
  <c r="N577" i="1"/>
  <c r="O577" i="1"/>
  <c r="P577" i="1"/>
  <c r="Q577" i="1"/>
  <c r="S577" i="1"/>
  <c r="V577" i="1"/>
  <c r="X577" i="1"/>
  <c r="Y577" i="1"/>
  <c r="Z577" i="1"/>
  <c r="AA577" i="1"/>
  <c r="AB577" i="1"/>
  <c r="AC577" i="1"/>
  <c r="AD577" i="1"/>
  <c r="AE577" i="1"/>
  <c r="AF577" i="1"/>
  <c r="AG577" i="1"/>
  <c r="AH577" i="1"/>
  <c r="A578" i="1"/>
  <c r="B578" i="1"/>
  <c r="C578" i="1"/>
  <c r="D578" i="1"/>
  <c r="E578" i="1"/>
  <c r="F578" i="1"/>
  <c r="G578" i="1"/>
  <c r="H578" i="1"/>
  <c r="J578" i="1" s="1"/>
  <c r="I578" i="1"/>
  <c r="K578" i="1"/>
  <c r="L578" i="1"/>
  <c r="M578" i="1"/>
  <c r="N578" i="1"/>
  <c r="O578" i="1"/>
  <c r="P578" i="1"/>
  <c r="Q578" i="1"/>
  <c r="S578" i="1"/>
  <c r="V578" i="1"/>
  <c r="X578" i="1"/>
  <c r="Y578" i="1"/>
  <c r="Z578" i="1"/>
  <c r="AA578" i="1"/>
  <c r="AB578" i="1"/>
  <c r="AC578" i="1"/>
  <c r="AD578" i="1"/>
  <c r="AE578" i="1"/>
  <c r="AF578" i="1"/>
  <c r="AG578" i="1"/>
  <c r="AH578" i="1"/>
  <c r="A579" i="1"/>
  <c r="B579" i="1"/>
  <c r="C579" i="1"/>
  <c r="D579" i="1"/>
  <c r="E579" i="1"/>
  <c r="F579" i="1"/>
  <c r="G579" i="1"/>
  <c r="H579" i="1"/>
  <c r="I579" i="1"/>
  <c r="J579" i="1"/>
  <c r="K579" i="1"/>
  <c r="L579" i="1" s="1"/>
  <c r="M579" i="1"/>
  <c r="N579" i="1"/>
  <c r="O579" i="1"/>
  <c r="P579" i="1"/>
  <c r="Q579" i="1"/>
  <c r="S579" i="1"/>
  <c r="V579" i="1"/>
  <c r="X579" i="1"/>
  <c r="Y579" i="1"/>
  <c r="Z579" i="1"/>
  <c r="AA579" i="1"/>
  <c r="AB579" i="1"/>
  <c r="AC579" i="1"/>
  <c r="AD579" i="1"/>
  <c r="AE579" i="1"/>
  <c r="AF579" i="1"/>
  <c r="AG579" i="1"/>
  <c r="AH579" i="1"/>
  <c r="A580" i="1"/>
  <c r="B580" i="1"/>
  <c r="C580" i="1"/>
  <c r="D580" i="1"/>
  <c r="E580" i="1"/>
  <c r="F580" i="1"/>
  <c r="G580" i="1"/>
  <c r="H580" i="1"/>
  <c r="J580" i="1" s="1"/>
  <c r="I580" i="1"/>
  <c r="K580" i="1"/>
  <c r="L580" i="1"/>
  <c r="M580" i="1"/>
  <c r="N580" i="1"/>
  <c r="O580" i="1"/>
  <c r="P580" i="1"/>
  <c r="Q580" i="1"/>
  <c r="S580" i="1"/>
  <c r="V580" i="1"/>
  <c r="X580" i="1"/>
  <c r="Y580" i="1"/>
  <c r="Z580" i="1"/>
  <c r="AA580" i="1"/>
  <c r="AB580" i="1"/>
  <c r="AC580" i="1"/>
  <c r="AD580" i="1"/>
  <c r="AE580" i="1"/>
  <c r="AF580" i="1"/>
  <c r="AG580" i="1"/>
  <c r="AH580" i="1"/>
  <c r="A581" i="1"/>
  <c r="B581" i="1"/>
  <c r="C581" i="1"/>
  <c r="D581" i="1"/>
  <c r="E581" i="1"/>
  <c r="F581" i="1"/>
  <c r="G581" i="1"/>
  <c r="H581" i="1"/>
  <c r="I581" i="1"/>
  <c r="J581" i="1"/>
  <c r="K581" i="1"/>
  <c r="L581" i="1" s="1"/>
  <c r="M581" i="1"/>
  <c r="N581" i="1"/>
  <c r="O581" i="1"/>
  <c r="P581" i="1"/>
  <c r="Q581" i="1"/>
  <c r="S581" i="1"/>
  <c r="V581" i="1"/>
  <c r="X581" i="1"/>
  <c r="Y581" i="1"/>
  <c r="Z581" i="1"/>
  <c r="AA581" i="1"/>
  <c r="AB581" i="1"/>
  <c r="AC581" i="1"/>
  <c r="AD581" i="1"/>
  <c r="AE581" i="1"/>
  <c r="AF581" i="1"/>
  <c r="AG581" i="1"/>
  <c r="AH581" i="1"/>
  <c r="A582" i="1"/>
  <c r="B582" i="1"/>
  <c r="C582" i="1"/>
  <c r="D582" i="1"/>
  <c r="E582" i="1"/>
  <c r="F582" i="1"/>
  <c r="G582" i="1"/>
  <c r="H582" i="1"/>
  <c r="J582" i="1" s="1"/>
  <c r="I582" i="1"/>
  <c r="K582" i="1"/>
  <c r="L582" i="1"/>
  <c r="M582" i="1"/>
  <c r="N582" i="1"/>
  <c r="O582" i="1"/>
  <c r="P582" i="1"/>
  <c r="Q582" i="1"/>
  <c r="S582" i="1"/>
  <c r="V582" i="1"/>
  <c r="X582" i="1"/>
  <c r="Y582" i="1"/>
  <c r="Z582" i="1"/>
  <c r="AA582" i="1"/>
  <c r="AB582" i="1"/>
  <c r="AC582" i="1"/>
  <c r="AD582" i="1"/>
  <c r="AE582" i="1"/>
  <c r="AF582" i="1"/>
  <c r="AG582" i="1"/>
  <c r="AH582" i="1"/>
  <c r="A583" i="1"/>
  <c r="B583" i="1"/>
  <c r="C583" i="1"/>
  <c r="D583" i="1"/>
  <c r="E583" i="1"/>
  <c r="F583" i="1"/>
  <c r="G583" i="1"/>
  <c r="H583" i="1"/>
  <c r="I583" i="1"/>
  <c r="J583" i="1"/>
  <c r="K583" i="1"/>
  <c r="L583" i="1" s="1"/>
  <c r="M583" i="1"/>
  <c r="N583" i="1"/>
  <c r="O583" i="1"/>
  <c r="P583" i="1"/>
  <c r="Q583" i="1"/>
  <c r="S583" i="1"/>
  <c r="V583" i="1"/>
  <c r="X583" i="1"/>
  <c r="Y583" i="1"/>
  <c r="Z583" i="1"/>
  <c r="AA583" i="1"/>
  <c r="AB583" i="1"/>
  <c r="AC583" i="1"/>
  <c r="AD583" i="1"/>
  <c r="AE583" i="1"/>
  <c r="AF583" i="1"/>
  <c r="AG583" i="1"/>
  <c r="AH583" i="1"/>
  <c r="A584" i="1"/>
  <c r="B584" i="1"/>
  <c r="C584" i="1"/>
  <c r="D584" i="1"/>
  <c r="E584" i="1"/>
  <c r="F584" i="1"/>
  <c r="G584" i="1"/>
  <c r="H584" i="1"/>
  <c r="J584" i="1" s="1"/>
  <c r="I584" i="1"/>
  <c r="K584" i="1"/>
  <c r="L584" i="1"/>
  <c r="M584" i="1"/>
  <c r="N584" i="1"/>
  <c r="O584" i="1"/>
  <c r="P584" i="1"/>
  <c r="Q584" i="1"/>
  <c r="S584" i="1"/>
  <c r="V584" i="1"/>
  <c r="X584" i="1"/>
  <c r="Y584" i="1"/>
  <c r="Z584" i="1"/>
  <c r="AA584" i="1"/>
  <c r="AB584" i="1"/>
  <c r="AC584" i="1"/>
  <c r="AD584" i="1"/>
  <c r="AE584" i="1"/>
  <c r="AF584" i="1"/>
  <c r="AG584" i="1"/>
  <c r="AH584" i="1"/>
  <c r="A585" i="1"/>
  <c r="B585" i="1"/>
  <c r="C585" i="1"/>
  <c r="D585" i="1"/>
  <c r="E585" i="1"/>
  <c r="F585" i="1"/>
  <c r="G585" i="1"/>
  <c r="H585" i="1"/>
  <c r="I585" i="1"/>
  <c r="J585" i="1"/>
  <c r="K585" i="1"/>
  <c r="L585" i="1" s="1"/>
  <c r="M585" i="1"/>
  <c r="N585" i="1"/>
  <c r="O585" i="1"/>
  <c r="P585" i="1"/>
  <c r="Q585" i="1"/>
  <c r="S585" i="1"/>
  <c r="V585" i="1"/>
  <c r="X585" i="1"/>
  <c r="Y585" i="1"/>
  <c r="Z585" i="1"/>
  <c r="AA585" i="1"/>
  <c r="AB585" i="1"/>
  <c r="AC585" i="1"/>
  <c r="AD585" i="1"/>
  <c r="AE585" i="1"/>
  <c r="AF585" i="1"/>
  <c r="AG585" i="1"/>
  <c r="AH585" i="1"/>
  <c r="A586" i="1"/>
  <c r="B586" i="1"/>
  <c r="C586" i="1"/>
  <c r="D586" i="1"/>
  <c r="E586" i="1"/>
  <c r="F586" i="1"/>
  <c r="G586" i="1"/>
  <c r="H586" i="1"/>
  <c r="J586" i="1" s="1"/>
  <c r="I586" i="1"/>
  <c r="K586" i="1"/>
  <c r="L586" i="1"/>
  <c r="M586" i="1"/>
  <c r="N586" i="1"/>
  <c r="O586" i="1"/>
  <c r="P586" i="1"/>
  <c r="Q586" i="1"/>
  <c r="S586" i="1"/>
  <c r="V586" i="1"/>
  <c r="X586" i="1"/>
  <c r="Y586" i="1"/>
  <c r="Z586" i="1"/>
  <c r="AA586" i="1"/>
  <c r="AB586" i="1"/>
  <c r="AC586" i="1"/>
  <c r="AD586" i="1"/>
  <c r="AE586" i="1"/>
  <c r="AF586" i="1"/>
  <c r="AG586" i="1"/>
  <c r="AH586" i="1"/>
  <c r="A587" i="1"/>
  <c r="B587" i="1"/>
  <c r="C587" i="1"/>
  <c r="D587" i="1"/>
  <c r="E587" i="1"/>
  <c r="F587" i="1"/>
  <c r="G587" i="1"/>
  <c r="H587" i="1"/>
  <c r="I587" i="1"/>
  <c r="J587" i="1"/>
  <c r="K587" i="1"/>
  <c r="L587" i="1" s="1"/>
  <c r="M587" i="1"/>
  <c r="N587" i="1"/>
  <c r="O587" i="1"/>
  <c r="P587" i="1"/>
  <c r="Q587" i="1"/>
  <c r="S587" i="1"/>
  <c r="V587" i="1"/>
  <c r="X587" i="1"/>
  <c r="Y587" i="1"/>
  <c r="Z587" i="1"/>
  <c r="AA587" i="1"/>
  <c r="AB587" i="1"/>
  <c r="AC587" i="1"/>
  <c r="AD587" i="1"/>
  <c r="AE587" i="1"/>
  <c r="AF587" i="1"/>
  <c r="AG587" i="1"/>
  <c r="AH587" i="1"/>
  <c r="A588" i="1"/>
  <c r="B588" i="1"/>
  <c r="C588" i="1"/>
  <c r="D588" i="1"/>
  <c r="E588" i="1"/>
  <c r="F588" i="1"/>
  <c r="G588" i="1"/>
  <c r="H588" i="1"/>
  <c r="J588" i="1" s="1"/>
  <c r="I588" i="1"/>
  <c r="K588" i="1"/>
  <c r="L588" i="1"/>
  <c r="M588" i="1"/>
  <c r="N588" i="1"/>
  <c r="O588" i="1"/>
  <c r="P588" i="1"/>
  <c r="Q588" i="1"/>
  <c r="S588" i="1"/>
  <c r="V588" i="1"/>
  <c r="X588" i="1"/>
  <c r="Y588" i="1"/>
  <c r="Z588" i="1"/>
  <c r="AA588" i="1"/>
  <c r="AB588" i="1"/>
  <c r="AC588" i="1"/>
  <c r="AD588" i="1"/>
  <c r="AE588" i="1"/>
  <c r="AF588" i="1"/>
  <c r="AG588" i="1"/>
  <c r="AH588" i="1"/>
  <c r="A589" i="1"/>
  <c r="B589" i="1"/>
  <c r="C589" i="1"/>
  <c r="D589" i="1"/>
  <c r="E589" i="1"/>
  <c r="F589" i="1"/>
  <c r="G589" i="1"/>
  <c r="H589" i="1"/>
  <c r="I589" i="1"/>
  <c r="J589" i="1"/>
  <c r="K589" i="1"/>
  <c r="L589" i="1" s="1"/>
  <c r="M589" i="1"/>
  <c r="N589" i="1"/>
  <c r="O589" i="1"/>
  <c r="P589" i="1"/>
  <c r="Q589" i="1"/>
  <c r="S589" i="1"/>
  <c r="V589" i="1"/>
  <c r="X589" i="1"/>
  <c r="Y589" i="1"/>
  <c r="Z589" i="1"/>
  <c r="AA589" i="1"/>
  <c r="AB589" i="1"/>
  <c r="AC589" i="1"/>
  <c r="AD589" i="1"/>
  <c r="AE589" i="1"/>
  <c r="AF589" i="1"/>
  <c r="AG589" i="1"/>
  <c r="AH589" i="1"/>
  <c r="A590" i="1"/>
  <c r="B590" i="1"/>
  <c r="C590" i="1"/>
  <c r="D590" i="1"/>
  <c r="E590" i="1"/>
  <c r="F590" i="1"/>
  <c r="G590" i="1"/>
  <c r="H590" i="1"/>
  <c r="J590" i="1" s="1"/>
  <c r="I590" i="1"/>
  <c r="K590" i="1"/>
  <c r="L590" i="1"/>
  <c r="M590" i="1"/>
  <c r="N590" i="1"/>
  <c r="O590" i="1"/>
  <c r="P590" i="1"/>
  <c r="Q590" i="1"/>
  <c r="S590" i="1"/>
  <c r="V590" i="1"/>
  <c r="X590" i="1"/>
  <c r="Y590" i="1"/>
  <c r="Z590" i="1"/>
  <c r="AA590" i="1"/>
  <c r="AB590" i="1"/>
  <c r="AC590" i="1"/>
  <c r="AD590" i="1"/>
  <c r="AE590" i="1"/>
  <c r="AF590" i="1"/>
  <c r="AG590" i="1"/>
  <c r="AH590" i="1"/>
  <c r="A591" i="1"/>
  <c r="B591" i="1"/>
  <c r="C591" i="1"/>
  <c r="D591" i="1"/>
  <c r="E591" i="1"/>
  <c r="F591" i="1"/>
  <c r="G591" i="1"/>
  <c r="H591" i="1"/>
  <c r="I591" i="1"/>
  <c r="J591" i="1"/>
  <c r="K591" i="1"/>
  <c r="L591" i="1" s="1"/>
  <c r="M591" i="1"/>
  <c r="N591" i="1"/>
  <c r="O591" i="1"/>
  <c r="P591" i="1"/>
  <c r="Q591" i="1"/>
  <c r="S591" i="1"/>
  <c r="V591" i="1"/>
  <c r="X591" i="1"/>
  <c r="Y591" i="1"/>
  <c r="Z591" i="1"/>
  <c r="AA591" i="1"/>
  <c r="AB591" i="1"/>
  <c r="AC591" i="1"/>
  <c r="AD591" i="1"/>
  <c r="AE591" i="1"/>
  <c r="AF591" i="1"/>
  <c r="AG591" i="1"/>
  <c r="AH591" i="1"/>
  <c r="A592" i="1"/>
  <c r="B592" i="1"/>
  <c r="C592" i="1"/>
  <c r="D592" i="1"/>
  <c r="E592" i="1"/>
  <c r="F592" i="1"/>
  <c r="G592" i="1"/>
  <c r="H592" i="1"/>
  <c r="J592" i="1" s="1"/>
  <c r="I592" i="1"/>
  <c r="K592" i="1"/>
  <c r="L592" i="1"/>
  <c r="M592" i="1"/>
  <c r="N592" i="1"/>
  <c r="O592" i="1"/>
  <c r="P592" i="1"/>
  <c r="Q592" i="1"/>
  <c r="S592" i="1"/>
  <c r="V592" i="1"/>
  <c r="X592" i="1"/>
  <c r="Y592" i="1"/>
  <c r="Z592" i="1"/>
  <c r="AA592" i="1"/>
  <c r="AB592" i="1"/>
  <c r="AC592" i="1"/>
  <c r="AD592" i="1"/>
  <c r="AE592" i="1"/>
  <c r="AF592" i="1"/>
  <c r="AG592" i="1"/>
  <c r="AH592" i="1"/>
  <c r="A593" i="1"/>
  <c r="B593" i="1"/>
  <c r="C593" i="1"/>
  <c r="D593" i="1"/>
  <c r="E593" i="1"/>
  <c r="F593" i="1"/>
  <c r="G593" i="1"/>
  <c r="H593" i="1"/>
  <c r="I593" i="1"/>
  <c r="J593" i="1"/>
  <c r="K593" i="1"/>
  <c r="L593" i="1" s="1"/>
  <c r="M593" i="1"/>
  <c r="N593" i="1"/>
  <c r="O593" i="1"/>
  <c r="P593" i="1"/>
  <c r="Q593" i="1"/>
  <c r="S593" i="1"/>
  <c r="V593" i="1"/>
  <c r="X593" i="1"/>
  <c r="Y593" i="1"/>
  <c r="Z593" i="1"/>
  <c r="AA593" i="1"/>
  <c r="AB593" i="1"/>
  <c r="AC593" i="1"/>
  <c r="AD593" i="1"/>
  <c r="AE593" i="1"/>
  <c r="AF593" i="1"/>
  <c r="AG593" i="1"/>
  <c r="AH593" i="1"/>
  <c r="A594" i="1"/>
  <c r="B594" i="1"/>
  <c r="C594" i="1"/>
  <c r="D594" i="1"/>
  <c r="E594" i="1"/>
  <c r="F594" i="1"/>
  <c r="G594" i="1"/>
  <c r="H594" i="1"/>
  <c r="J594" i="1" s="1"/>
  <c r="I594" i="1"/>
  <c r="K594" i="1"/>
  <c r="L594" i="1"/>
  <c r="M594" i="1"/>
  <c r="N594" i="1"/>
  <c r="O594" i="1"/>
  <c r="P594" i="1"/>
  <c r="Q594" i="1"/>
  <c r="S594" i="1"/>
  <c r="V594" i="1"/>
  <c r="X594" i="1"/>
  <c r="Y594" i="1"/>
  <c r="Z594" i="1"/>
  <c r="AA594" i="1"/>
  <c r="AB594" i="1"/>
  <c r="AC594" i="1"/>
  <c r="AD594" i="1"/>
  <c r="AE594" i="1"/>
  <c r="AF594" i="1"/>
  <c r="AG594" i="1"/>
  <c r="AH594" i="1"/>
  <c r="A595" i="1"/>
  <c r="B595" i="1"/>
  <c r="C595" i="1"/>
  <c r="D595" i="1"/>
  <c r="E595" i="1"/>
  <c r="F595" i="1"/>
  <c r="G595" i="1"/>
  <c r="H595" i="1"/>
  <c r="I595" i="1"/>
  <c r="J595" i="1"/>
  <c r="K595" i="1"/>
  <c r="L595" i="1" s="1"/>
  <c r="M595" i="1"/>
  <c r="N595" i="1"/>
  <c r="O595" i="1"/>
  <c r="P595" i="1"/>
  <c r="Q595" i="1"/>
  <c r="S595" i="1"/>
  <c r="V595" i="1"/>
  <c r="X595" i="1"/>
  <c r="Y595" i="1"/>
  <c r="Z595" i="1"/>
  <c r="AA595" i="1"/>
  <c r="AB595" i="1"/>
  <c r="AC595" i="1"/>
  <c r="AD595" i="1"/>
  <c r="AE595" i="1"/>
  <c r="AF595" i="1"/>
  <c r="AG595" i="1"/>
  <c r="AH595" i="1"/>
  <c r="A596" i="1"/>
  <c r="B596" i="1"/>
  <c r="C596" i="1"/>
  <c r="D596" i="1"/>
  <c r="E596" i="1"/>
  <c r="F596" i="1"/>
  <c r="G596" i="1"/>
  <c r="H596" i="1"/>
  <c r="J596" i="1" s="1"/>
  <c r="I596" i="1"/>
  <c r="K596" i="1"/>
  <c r="L596" i="1"/>
  <c r="M596" i="1"/>
  <c r="N596" i="1"/>
  <c r="O596" i="1"/>
  <c r="P596" i="1"/>
  <c r="Q596" i="1"/>
  <c r="S596" i="1"/>
  <c r="V596" i="1"/>
  <c r="X596" i="1"/>
  <c r="Y596" i="1"/>
  <c r="Z596" i="1"/>
  <c r="AA596" i="1"/>
  <c r="AB596" i="1"/>
  <c r="AC596" i="1"/>
  <c r="AD596" i="1"/>
  <c r="AE596" i="1"/>
  <c r="AF596" i="1"/>
  <c r="AG596" i="1"/>
  <c r="AH596" i="1"/>
  <c r="A597" i="1"/>
  <c r="B597" i="1"/>
  <c r="C597" i="1"/>
  <c r="D597" i="1"/>
  <c r="E597" i="1"/>
  <c r="F597" i="1"/>
  <c r="G597" i="1"/>
  <c r="H597" i="1"/>
  <c r="I597" i="1"/>
  <c r="J597" i="1"/>
  <c r="K597" i="1"/>
  <c r="L597" i="1" s="1"/>
  <c r="M597" i="1"/>
  <c r="N597" i="1"/>
  <c r="O597" i="1"/>
  <c r="P597" i="1"/>
  <c r="Q597" i="1"/>
  <c r="S597" i="1"/>
  <c r="V597" i="1"/>
  <c r="X597" i="1"/>
  <c r="Y597" i="1"/>
  <c r="Z597" i="1"/>
  <c r="AA597" i="1"/>
  <c r="AB597" i="1"/>
  <c r="AC597" i="1"/>
  <c r="AD597" i="1"/>
  <c r="AE597" i="1"/>
  <c r="AF597" i="1"/>
  <c r="AG597" i="1"/>
  <c r="AH597" i="1"/>
  <c r="A598" i="1"/>
  <c r="B598" i="1"/>
  <c r="C598" i="1"/>
  <c r="D598" i="1"/>
  <c r="E598" i="1"/>
  <c r="F598" i="1"/>
  <c r="G598" i="1"/>
  <c r="H598" i="1"/>
  <c r="J598" i="1" s="1"/>
  <c r="I598" i="1"/>
  <c r="K598" i="1"/>
  <c r="L598" i="1"/>
  <c r="M598" i="1"/>
  <c r="N598" i="1"/>
  <c r="O598" i="1"/>
  <c r="P598" i="1"/>
  <c r="Q598" i="1"/>
  <c r="S598" i="1"/>
  <c r="V598" i="1"/>
  <c r="X598" i="1"/>
  <c r="Y598" i="1"/>
  <c r="Z598" i="1"/>
  <c r="AA598" i="1"/>
  <c r="AB598" i="1"/>
  <c r="AC598" i="1"/>
  <c r="AD598" i="1"/>
  <c r="AE598" i="1"/>
  <c r="AF598" i="1"/>
  <c r="AG598" i="1"/>
  <c r="AH598" i="1"/>
  <c r="A599" i="1"/>
  <c r="B599" i="1"/>
  <c r="C599" i="1"/>
  <c r="D599" i="1"/>
  <c r="E599" i="1"/>
  <c r="F599" i="1"/>
  <c r="G599" i="1"/>
  <c r="H599" i="1"/>
  <c r="I599" i="1"/>
  <c r="J599" i="1"/>
  <c r="K599" i="1"/>
  <c r="L599" i="1" s="1"/>
  <c r="M599" i="1"/>
  <c r="N599" i="1"/>
  <c r="O599" i="1"/>
  <c r="P599" i="1"/>
  <c r="Q599" i="1"/>
  <c r="S599" i="1"/>
  <c r="V599" i="1"/>
  <c r="X599" i="1"/>
  <c r="Y599" i="1"/>
  <c r="Z599" i="1"/>
  <c r="AA599" i="1"/>
  <c r="AB599" i="1"/>
  <c r="AC599" i="1"/>
  <c r="AD599" i="1"/>
  <c r="AE599" i="1"/>
  <c r="AF599" i="1"/>
  <c r="AG599" i="1"/>
  <c r="AH599" i="1"/>
  <c r="A600" i="1"/>
  <c r="B600" i="1"/>
  <c r="C600" i="1"/>
  <c r="D600" i="1"/>
  <c r="E600" i="1"/>
  <c r="F600" i="1"/>
  <c r="G600" i="1"/>
  <c r="H600" i="1"/>
  <c r="J600" i="1" s="1"/>
  <c r="I600" i="1"/>
  <c r="K600" i="1"/>
  <c r="L600" i="1"/>
  <c r="M600" i="1"/>
  <c r="N600" i="1"/>
  <c r="O600" i="1"/>
  <c r="P600" i="1"/>
  <c r="Q600" i="1"/>
  <c r="S600" i="1"/>
  <c r="V600" i="1"/>
  <c r="X600" i="1"/>
  <c r="Y600" i="1"/>
  <c r="Z600" i="1"/>
  <c r="AA600" i="1"/>
  <c r="AB600" i="1"/>
  <c r="AC600" i="1"/>
  <c r="AD600" i="1"/>
  <c r="AE600" i="1"/>
  <c r="AF600" i="1"/>
  <c r="AG600" i="1"/>
  <c r="AH600" i="1"/>
  <c r="A601" i="1"/>
  <c r="B601" i="1"/>
  <c r="C601" i="1"/>
  <c r="D601" i="1"/>
  <c r="E601" i="1"/>
  <c r="F601" i="1"/>
  <c r="G601" i="1"/>
  <c r="H601" i="1"/>
  <c r="I601" i="1"/>
  <c r="J601" i="1"/>
  <c r="K601" i="1"/>
  <c r="L601" i="1" s="1"/>
  <c r="M601" i="1"/>
  <c r="N601" i="1"/>
  <c r="O601" i="1"/>
  <c r="P601" i="1"/>
  <c r="Q601" i="1"/>
  <c r="S601" i="1"/>
  <c r="V601" i="1"/>
  <c r="X601" i="1"/>
  <c r="Y601" i="1"/>
  <c r="Z601" i="1"/>
  <c r="AA601" i="1"/>
  <c r="AB601" i="1"/>
  <c r="AC601" i="1"/>
  <c r="AD601" i="1"/>
  <c r="AE601" i="1"/>
  <c r="AF601" i="1"/>
  <c r="AG601" i="1"/>
  <c r="AH601" i="1"/>
  <c r="A602" i="1"/>
  <c r="B602" i="1"/>
  <c r="C602" i="1"/>
  <c r="D602" i="1"/>
  <c r="E602" i="1"/>
  <c r="F602" i="1"/>
  <c r="G602" i="1"/>
  <c r="H602" i="1"/>
  <c r="J602" i="1" s="1"/>
  <c r="I602" i="1"/>
  <c r="K602" i="1"/>
  <c r="L602" i="1"/>
  <c r="M602" i="1"/>
  <c r="N602" i="1"/>
  <c r="O602" i="1"/>
  <c r="P602" i="1"/>
  <c r="Q602" i="1"/>
  <c r="S602" i="1"/>
  <c r="V602" i="1"/>
  <c r="X602" i="1"/>
  <c r="Y602" i="1"/>
  <c r="Z602" i="1"/>
  <c r="AA602" i="1"/>
  <c r="AB602" i="1"/>
  <c r="AC602" i="1"/>
  <c r="AD602" i="1"/>
  <c r="AE602" i="1"/>
  <c r="AF602" i="1"/>
  <c r="AG602" i="1"/>
  <c r="AH602" i="1"/>
  <c r="A603" i="1"/>
  <c r="B603" i="1"/>
  <c r="C603" i="1"/>
  <c r="D603" i="1"/>
  <c r="E603" i="1"/>
  <c r="F603" i="1"/>
  <c r="G603" i="1"/>
  <c r="H603" i="1"/>
  <c r="I603" i="1"/>
  <c r="J603" i="1"/>
  <c r="K603" i="1"/>
  <c r="L603" i="1" s="1"/>
  <c r="M603" i="1"/>
  <c r="N603" i="1"/>
  <c r="O603" i="1"/>
  <c r="P603" i="1"/>
  <c r="Q603" i="1"/>
  <c r="S603" i="1"/>
  <c r="V603" i="1"/>
  <c r="X603" i="1"/>
  <c r="Y603" i="1"/>
  <c r="Z603" i="1"/>
  <c r="AA603" i="1"/>
  <c r="AB603" i="1"/>
  <c r="AC603" i="1"/>
  <c r="AD603" i="1"/>
  <c r="AE603" i="1"/>
  <c r="AF603" i="1"/>
  <c r="AG603" i="1"/>
  <c r="AH603" i="1"/>
  <c r="A604" i="1"/>
  <c r="B604" i="1"/>
  <c r="C604" i="1"/>
  <c r="D604" i="1"/>
  <c r="E604" i="1"/>
  <c r="F604" i="1"/>
  <c r="G604" i="1"/>
  <c r="H604" i="1"/>
  <c r="J604" i="1" s="1"/>
  <c r="I604" i="1"/>
  <c r="K604" i="1"/>
  <c r="L604" i="1"/>
  <c r="M604" i="1"/>
  <c r="N604" i="1"/>
  <c r="O604" i="1"/>
  <c r="P604" i="1"/>
  <c r="Q604" i="1"/>
  <c r="S604" i="1"/>
  <c r="V604" i="1"/>
  <c r="X604" i="1"/>
  <c r="Y604" i="1"/>
  <c r="Z604" i="1"/>
  <c r="AA604" i="1"/>
  <c r="AB604" i="1"/>
  <c r="AC604" i="1"/>
  <c r="AD604" i="1"/>
  <c r="AE604" i="1"/>
  <c r="AF604" i="1"/>
  <c r="AG604" i="1"/>
  <c r="AH604" i="1"/>
  <c r="A605" i="1"/>
  <c r="B605" i="1"/>
  <c r="C605" i="1"/>
  <c r="D605" i="1"/>
  <c r="E605" i="1"/>
  <c r="F605" i="1"/>
  <c r="G605" i="1"/>
  <c r="H605" i="1"/>
  <c r="I605" i="1"/>
  <c r="J605" i="1"/>
  <c r="K605" i="1"/>
  <c r="L605" i="1" s="1"/>
  <c r="M605" i="1"/>
  <c r="N605" i="1"/>
  <c r="O605" i="1"/>
  <c r="P605" i="1"/>
  <c r="Q605" i="1"/>
  <c r="S605" i="1"/>
  <c r="V605" i="1"/>
  <c r="X605" i="1"/>
  <c r="Y605" i="1"/>
  <c r="Z605" i="1"/>
  <c r="AA605" i="1"/>
  <c r="AB605" i="1"/>
  <c r="AC605" i="1"/>
  <c r="AD605" i="1"/>
  <c r="AE605" i="1"/>
  <c r="AF605" i="1"/>
  <c r="AG605" i="1"/>
  <c r="AH605" i="1"/>
  <c r="A606" i="1"/>
  <c r="B606" i="1"/>
  <c r="C606" i="1"/>
  <c r="D606" i="1"/>
  <c r="E606" i="1"/>
  <c r="F606" i="1"/>
  <c r="G606" i="1"/>
  <c r="H606" i="1"/>
  <c r="J606" i="1" s="1"/>
  <c r="I606" i="1"/>
  <c r="K606" i="1"/>
  <c r="L606" i="1"/>
  <c r="M606" i="1"/>
  <c r="N606" i="1"/>
  <c r="O606" i="1"/>
  <c r="P606" i="1"/>
  <c r="Q606" i="1"/>
  <c r="S606" i="1"/>
  <c r="V606" i="1"/>
  <c r="X606" i="1"/>
  <c r="Y606" i="1"/>
  <c r="Z606" i="1"/>
  <c r="AA606" i="1"/>
  <c r="AB606" i="1"/>
  <c r="AC606" i="1"/>
  <c r="AD606" i="1"/>
  <c r="AE606" i="1"/>
  <c r="AF606" i="1"/>
  <c r="AG606" i="1"/>
  <c r="AH606" i="1"/>
  <c r="A607" i="1"/>
  <c r="B607" i="1"/>
  <c r="C607" i="1"/>
  <c r="D607" i="1"/>
  <c r="E607" i="1"/>
  <c r="F607" i="1"/>
  <c r="G607" i="1"/>
  <c r="H607" i="1"/>
  <c r="I607" i="1"/>
  <c r="J607" i="1"/>
  <c r="K607" i="1"/>
  <c r="L607" i="1" s="1"/>
  <c r="M607" i="1"/>
  <c r="N607" i="1"/>
  <c r="O607" i="1"/>
  <c r="P607" i="1"/>
  <c r="Q607" i="1"/>
  <c r="S607" i="1"/>
  <c r="V607" i="1"/>
  <c r="X607" i="1"/>
  <c r="Y607" i="1"/>
  <c r="Z607" i="1"/>
  <c r="AA607" i="1"/>
  <c r="AB607" i="1"/>
  <c r="AC607" i="1"/>
  <c r="AD607" i="1"/>
  <c r="AE607" i="1"/>
  <c r="AF607" i="1"/>
  <c r="AG607" i="1"/>
  <c r="AH607" i="1"/>
  <c r="A608" i="1"/>
  <c r="B608" i="1"/>
  <c r="C608" i="1"/>
  <c r="D608" i="1"/>
  <c r="E608" i="1"/>
  <c r="F608" i="1"/>
  <c r="G608" i="1"/>
  <c r="H608" i="1"/>
  <c r="J608" i="1" s="1"/>
  <c r="I608" i="1"/>
  <c r="K608" i="1"/>
  <c r="L608" i="1"/>
  <c r="M608" i="1"/>
  <c r="N608" i="1"/>
  <c r="O608" i="1"/>
  <c r="P608" i="1"/>
  <c r="Q608" i="1"/>
  <c r="S608" i="1"/>
  <c r="V608" i="1"/>
  <c r="X608" i="1"/>
  <c r="Y608" i="1"/>
  <c r="Z608" i="1"/>
  <c r="AA608" i="1"/>
  <c r="AB608" i="1"/>
  <c r="AC608" i="1"/>
  <c r="AD608" i="1"/>
  <c r="AE608" i="1"/>
  <c r="AF608" i="1"/>
  <c r="AG608" i="1"/>
  <c r="AH608" i="1"/>
  <c r="A609" i="1"/>
  <c r="B609" i="1"/>
  <c r="C609" i="1"/>
  <c r="D609" i="1"/>
  <c r="E609" i="1"/>
  <c r="F609" i="1"/>
  <c r="G609" i="1"/>
  <c r="H609" i="1"/>
  <c r="I609" i="1"/>
  <c r="J609" i="1"/>
  <c r="K609" i="1"/>
  <c r="L609" i="1" s="1"/>
  <c r="M609" i="1"/>
  <c r="N609" i="1"/>
  <c r="O609" i="1"/>
  <c r="P609" i="1"/>
  <c r="Q609" i="1"/>
  <c r="S609" i="1"/>
  <c r="V609" i="1"/>
  <c r="X609" i="1"/>
  <c r="Y609" i="1"/>
  <c r="Z609" i="1"/>
  <c r="AA609" i="1"/>
  <c r="AB609" i="1"/>
  <c r="AC609" i="1"/>
  <c r="AD609" i="1"/>
  <c r="AE609" i="1"/>
  <c r="AF609" i="1"/>
  <c r="AG609" i="1"/>
  <c r="AH609" i="1"/>
  <c r="A610" i="1"/>
  <c r="B610" i="1"/>
  <c r="C610" i="1"/>
  <c r="D610" i="1"/>
  <c r="E610" i="1"/>
  <c r="F610" i="1"/>
  <c r="G610" i="1"/>
  <c r="H610" i="1"/>
  <c r="J610" i="1" s="1"/>
  <c r="I610" i="1"/>
  <c r="K610" i="1"/>
  <c r="L610" i="1"/>
  <c r="M610" i="1"/>
  <c r="N610" i="1"/>
  <c r="O610" i="1"/>
  <c r="P610" i="1"/>
  <c r="Q610" i="1"/>
  <c r="S610" i="1"/>
  <c r="V610" i="1"/>
  <c r="X610" i="1"/>
  <c r="Y610" i="1"/>
  <c r="Z610" i="1"/>
  <c r="AA610" i="1"/>
  <c r="AB610" i="1"/>
  <c r="AC610" i="1"/>
  <c r="AD610" i="1"/>
  <c r="AE610" i="1"/>
  <c r="AF610" i="1"/>
  <c r="AG610" i="1"/>
  <c r="AH610" i="1"/>
  <c r="A611" i="1"/>
  <c r="B611" i="1"/>
  <c r="C611" i="1"/>
  <c r="D611" i="1"/>
  <c r="E611" i="1"/>
  <c r="F611" i="1"/>
  <c r="G611" i="1"/>
  <c r="H611" i="1"/>
  <c r="I611" i="1"/>
  <c r="J611" i="1"/>
  <c r="K611" i="1"/>
  <c r="L611" i="1" s="1"/>
  <c r="M611" i="1"/>
  <c r="N611" i="1"/>
  <c r="O611" i="1"/>
  <c r="P611" i="1"/>
  <c r="Q611" i="1"/>
  <c r="S611" i="1"/>
  <c r="V611" i="1"/>
  <c r="X611" i="1"/>
  <c r="Y611" i="1"/>
  <c r="Z611" i="1"/>
  <c r="AA611" i="1"/>
  <c r="AB611" i="1"/>
  <c r="AC611" i="1"/>
  <c r="AD611" i="1"/>
  <c r="AE611" i="1"/>
  <c r="AF611" i="1"/>
  <c r="AG611" i="1"/>
  <c r="AH611" i="1"/>
  <c r="A612" i="1"/>
  <c r="B612" i="1"/>
  <c r="C612" i="1"/>
  <c r="D612" i="1"/>
  <c r="E612" i="1"/>
  <c r="F612" i="1"/>
  <c r="G612" i="1"/>
  <c r="H612" i="1"/>
  <c r="J612" i="1" s="1"/>
  <c r="I612" i="1"/>
  <c r="K612" i="1"/>
  <c r="L612" i="1"/>
  <c r="M612" i="1"/>
  <c r="N612" i="1"/>
  <c r="O612" i="1"/>
  <c r="P612" i="1"/>
  <c r="Q612" i="1"/>
  <c r="S612" i="1"/>
  <c r="V612" i="1"/>
  <c r="X612" i="1"/>
  <c r="Y612" i="1"/>
  <c r="Z612" i="1"/>
  <c r="AA612" i="1"/>
  <c r="AB612" i="1"/>
  <c r="AC612" i="1"/>
  <c r="AD612" i="1"/>
  <c r="AE612" i="1"/>
  <c r="AF612" i="1"/>
  <c r="AG612" i="1"/>
  <c r="AH612" i="1"/>
  <c r="A613" i="1"/>
  <c r="B613" i="1"/>
  <c r="C613" i="1"/>
  <c r="D613" i="1"/>
  <c r="E613" i="1"/>
  <c r="F613" i="1"/>
  <c r="G613" i="1"/>
  <c r="H613" i="1"/>
  <c r="I613" i="1"/>
  <c r="J613" i="1"/>
  <c r="K613" i="1"/>
  <c r="L613" i="1" s="1"/>
  <c r="M613" i="1"/>
  <c r="N613" i="1"/>
  <c r="O613" i="1"/>
  <c r="P613" i="1"/>
  <c r="Q613" i="1"/>
  <c r="S613" i="1"/>
  <c r="V613" i="1"/>
  <c r="X613" i="1"/>
  <c r="Y613" i="1"/>
  <c r="Z613" i="1"/>
  <c r="AA613" i="1"/>
  <c r="AB613" i="1"/>
  <c r="AC613" i="1"/>
  <c r="AD613" i="1"/>
  <c r="AE613" i="1"/>
  <c r="AF613" i="1"/>
  <c r="AG613" i="1"/>
  <c r="AH613" i="1"/>
  <c r="A614" i="1"/>
  <c r="B614" i="1"/>
  <c r="C614" i="1"/>
  <c r="D614" i="1"/>
  <c r="E614" i="1"/>
  <c r="F614" i="1"/>
  <c r="G614" i="1"/>
  <c r="H614" i="1"/>
  <c r="J614" i="1" s="1"/>
  <c r="I614" i="1"/>
  <c r="K614" i="1"/>
  <c r="L614" i="1"/>
  <c r="M614" i="1"/>
  <c r="N614" i="1"/>
  <c r="O614" i="1"/>
  <c r="P614" i="1"/>
  <c r="Q614" i="1"/>
  <c r="S614" i="1"/>
  <c r="V614" i="1"/>
  <c r="X614" i="1"/>
  <c r="Y614" i="1"/>
  <c r="Z614" i="1"/>
  <c r="AA614" i="1"/>
  <c r="AB614" i="1"/>
  <c r="AC614" i="1"/>
  <c r="AD614" i="1"/>
  <c r="AE614" i="1"/>
  <c r="AF614" i="1"/>
  <c r="AG614" i="1"/>
  <c r="AH614" i="1"/>
  <c r="A615" i="1"/>
  <c r="B615" i="1"/>
  <c r="C615" i="1"/>
  <c r="D615" i="1"/>
  <c r="E615" i="1"/>
  <c r="F615" i="1"/>
  <c r="G615" i="1"/>
  <c r="H615" i="1"/>
  <c r="I615" i="1"/>
  <c r="J615" i="1"/>
  <c r="K615" i="1"/>
  <c r="L615" i="1" s="1"/>
  <c r="M615" i="1"/>
  <c r="N615" i="1"/>
  <c r="O615" i="1"/>
  <c r="P615" i="1"/>
  <c r="Q615" i="1"/>
  <c r="S615" i="1"/>
  <c r="V615" i="1"/>
  <c r="X615" i="1"/>
  <c r="Y615" i="1"/>
  <c r="Z615" i="1"/>
  <c r="AA615" i="1"/>
  <c r="AB615" i="1"/>
  <c r="AC615" i="1"/>
  <c r="AD615" i="1"/>
  <c r="AE615" i="1"/>
  <c r="AF615" i="1"/>
  <c r="AG615" i="1"/>
  <c r="AH615" i="1"/>
  <c r="A616" i="1"/>
  <c r="B616" i="1"/>
  <c r="C616" i="1"/>
  <c r="D616" i="1"/>
  <c r="E616" i="1"/>
  <c r="F616" i="1"/>
  <c r="G616" i="1"/>
  <c r="H616" i="1"/>
  <c r="J616" i="1" s="1"/>
  <c r="I616" i="1"/>
  <c r="K616" i="1"/>
  <c r="L616" i="1"/>
  <c r="M616" i="1"/>
  <c r="N616" i="1"/>
  <c r="O616" i="1"/>
  <c r="P616" i="1"/>
  <c r="Q616" i="1"/>
  <c r="S616" i="1"/>
  <c r="V616" i="1"/>
  <c r="X616" i="1"/>
  <c r="Y616" i="1"/>
  <c r="Z616" i="1"/>
  <c r="AA616" i="1"/>
  <c r="AB616" i="1"/>
  <c r="AC616" i="1"/>
  <c r="AD616" i="1"/>
  <c r="AE616" i="1"/>
  <c r="AF616" i="1"/>
  <c r="AG616" i="1"/>
  <c r="AH616" i="1"/>
  <c r="A617" i="1"/>
  <c r="B617" i="1"/>
  <c r="C617" i="1"/>
  <c r="D617" i="1"/>
  <c r="E617" i="1"/>
  <c r="F617" i="1"/>
  <c r="G617" i="1"/>
  <c r="H617" i="1"/>
  <c r="I617" i="1"/>
  <c r="J617" i="1"/>
  <c r="K617" i="1"/>
  <c r="L617" i="1" s="1"/>
  <c r="M617" i="1"/>
  <c r="N617" i="1"/>
  <c r="O617" i="1"/>
  <c r="P617" i="1"/>
  <c r="Q617" i="1"/>
  <c r="S617" i="1"/>
  <c r="V617" i="1"/>
  <c r="X617" i="1"/>
  <c r="Y617" i="1"/>
  <c r="Z617" i="1"/>
  <c r="AA617" i="1"/>
  <c r="AB617" i="1"/>
  <c r="AC617" i="1"/>
  <c r="AD617" i="1"/>
  <c r="AE617" i="1"/>
  <c r="AF617" i="1"/>
  <c r="AG617" i="1"/>
  <c r="AH617" i="1"/>
  <c r="A618" i="1"/>
  <c r="B618" i="1"/>
  <c r="C618" i="1"/>
  <c r="D618" i="1"/>
  <c r="E618" i="1"/>
  <c r="F618" i="1"/>
  <c r="G618" i="1"/>
  <c r="H618" i="1"/>
  <c r="J618" i="1" s="1"/>
  <c r="I618" i="1"/>
  <c r="K618" i="1"/>
  <c r="L618" i="1"/>
  <c r="M618" i="1"/>
  <c r="N618" i="1"/>
  <c r="O618" i="1"/>
  <c r="P618" i="1"/>
  <c r="Q618" i="1"/>
  <c r="S618" i="1"/>
  <c r="V618" i="1"/>
  <c r="X618" i="1"/>
  <c r="Y618" i="1"/>
  <c r="Z618" i="1"/>
  <c r="AA618" i="1"/>
  <c r="AB618" i="1"/>
  <c r="AC618" i="1"/>
  <c r="AD618" i="1"/>
  <c r="AE618" i="1"/>
  <c r="AF618" i="1"/>
  <c r="AG618" i="1"/>
  <c r="AH618" i="1"/>
  <c r="A619" i="1"/>
  <c r="B619" i="1"/>
  <c r="C619" i="1"/>
  <c r="D619" i="1"/>
  <c r="E619" i="1"/>
  <c r="F619" i="1"/>
  <c r="G619" i="1"/>
  <c r="H619" i="1"/>
  <c r="I619" i="1"/>
  <c r="J619" i="1"/>
  <c r="K619" i="1"/>
  <c r="L619" i="1" s="1"/>
  <c r="M619" i="1"/>
  <c r="N619" i="1"/>
  <c r="O619" i="1"/>
  <c r="P619" i="1"/>
  <c r="Q619" i="1"/>
  <c r="S619" i="1"/>
  <c r="V619" i="1"/>
  <c r="X619" i="1"/>
  <c r="Y619" i="1"/>
  <c r="Z619" i="1"/>
  <c r="AA619" i="1"/>
  <c r="AB619" i="1"/>
  <c r="AC619" i="1"/>
  <c r="AD619" i="1"/>
  <c r="AE619" i="1"/>
  <c r="AF619" i="1"/>
  <c r="AG619" i="1"/>
  <c r="AH619" i="1"/>
  <c r="A620" i="1"/>
  <c r="B620" i="1"/>
  <c r="C620" i="1"/>
  <c r="D620" i="1"/>
  <c r="E620" i="1"/>
  <c r="F620" i="1"/>
  <c r="G620" i="1"/>
  <c r="H620" i="1"/>
  <c r="J620" i="1" s="1"/>
  <c r="I620" i="1"/>
  <c r="K620" i="1"/>
  <c r="L620" i="1"/>
  <c r="M620" i="1"/>
  <c r="N620" i="1"/>
  <c r="O620" i="1"/>
  <c r="P620" i="1"/>
  <c r="Q620" i="1"/>
  <c r="S620" i="1"/>
  <c r="V620" i="1"/>
  <c r="X620" i="1"/>
  <c r="Y620" i="1"/>
  <c r="Z620" i="1"/>
  <c r="AA620" i="1"/>
  <c r="AB620" i="1"/>
  <c r="AC620" i="1"/>
  <c r="AD620" i="1"/>
  <c r="AE620" i="1"/>
  <c r="AF620" i="1"/>
  <c r="AG620" i="1"/>
  <c r="AH620" i="1"/>
  <c r="A621" i="1"/>
  <c r="B621" i="1"/>
  <c r="C621" i="1"/>
  <c r="D621" i="1"/>
  <c r="E621" i="1"/>
  <c r="F621" i="1"/>
  <c r="G621" i="1"/>
  <c r="H621" i="1"/>
  <c r="I621" i="1"/>
  <c r="J621" i="1"/>
  <c r="K621" i="1"/>
  <c r="L621" i="1" s="1"/>
  <c r="M621" i="1"/>
  <c r="N621" i="1"/>
  <c r="O621" i="1"/>
  <c r="P621" i="1"/>
  <c r="Q621" i="1"/>
  <c r="S621" i="1"/>
  <c r="V621" i="1"/>
  <c r="X621" i="1"/>
  <c r="Y621" i="1"/>
  <c r="Z621" i="1"/>
  <c r="AA621" i="1"/>
  <c r="AB621" i="1"/>
  <c r="AC621" i="1"/>
  <c r="AD621" i="1"/>
  <c r="AE621" i="1"/>
  <c r="AF621" i="1"/>
  <c r="AG621" i="1"/>
  <c r="AH621" i="1"/>
  <c r="A622" i="1"/>
  <c r="B622" i="1"/>
  <c r="C622" i="1"/>
  <c r="D622" i="1"/>
  <c r="E622" i="1"/>
  <c r="F622" i="1"/>
  <c r="G622" i="1"/>
  <c r="H622" i="1"/>
  <c r="J622" i="1" s="1"/>
  <c r="I622" i="1"/>
  <c r="K622" i="1"/>
  <c r="L622" i="1"/>
  <c r="M622" i="1"/>
  <c r="N622" i="1"/>
  <c r="O622" i="1"/>
  <c r="P622" i="1"/>
  <c r="Q622" i="1"/>
  <c r="S622" i="1"/>
  <c r="V622" i="1"/>
  <c r="X622" i="1"/>
  <c r="Y622" i="1"/>
  <c r="Z622" i="1"/>
  <c r="AA622" i="1"/>
  <c r="AB622" i="1"/>
  <c r="AC622" i="1"/>
  <c r="AD622" i="1"/>
  <c r="AE622" i="1"/>
  <c r="AF622" i="1"/>
  <c r="AG622" i="1"/>
  <c r="AH622" i="1"/>
  <c r="A623" i="1"/>
  <c r="B623" i="1"/>
  <c r="C623" i="1"/>
  <c r="D623" i="1"/>
  <c r="E623" i="1"/>
  <c r="F623" i="1"/>
  <c r="G623" i="1"/>
  <c r="H623" i="1"/>
  <c r="I623" i="1"/>
  <c r="J623" i="1"/>
  <c r="K623" i="1"/>
  <c r="L623" i="1" s="1"/>
  <c r="M623" i="1"/>
  <c r="N623" i="1"/>
  <c r="O623" i="1"/>
  <c r="P623" i="1"/>
  <c r="Q623" i="1"/>
  <c r="S623" i="1"/>
  <c r="V623" i="1"/>
  <c r="X623" i="1"/>
  <c r="Y623" i="1"/>
  <c r="Z623" i="1"/>
  <c r="AA623" i="1"/>
  <c r="AB623" i="1"/>
  <c r="AC623" i="1"/>
  <c r="AD623" i="1"/>
  <c r="AE623" i="1"/>
  <c r="AF623" i="1"/>
  <c r="AG623" i="1"/>
  <c r="AH623" i="1"/>
  <c r="A624" i="1"/>
  <c r="B624" i="1"/>
  <c r="C624" i="1"/>
  <c r="D624" i="1"/>
  <c r="E624" i="1"/>
  <c r="F624" i="1"/>
  <c r="G624" i="1"/>
  <c r="H624" i="1"/>
  <c r="J624" i="1" s="1"/>
  <c r="I624" i="1"/>
  <c r="K624" i="1"/>
  <c r="L624" i="1"/>
  <c r="M624" i="1"/>
  <c r="N624" i="1"/>
  <c r="O624" i="1"/>
  <c r="P624" i="1"/>
  <c r="Q624" i="1"/>
  <c r="S624" i="1"/>
  <c r="V624" i="1"/>
  <c r="X624" i="1"/>
  <c r="Y624" i="1"/>
  <c r="Z624" i="1"/>
  <c r="AA624" i="1"/>
  <c r="AB624" i="1"/>
  <c r="AC624" i="1"/>
  <c r="AD624" i="1"/>
  <c r="AE624" i="1"/>
  <c r="AF624" i="1"/>
  <c r="AG624" i="1"/>
  <c r="AH624" i="1"/>
  <c r="A625" i="1"/>
  <c r="B625" i="1"/>
  <c r="C625" i="1"/>
  <c r="D625" i="1"/>
  <c r="E625" i="1"/>
  <c r="F625" i="1"/>
  <c r="G625" i="1"/>
  <c r="H625" i="1"/>
  <c r="I625" i="1"/>
  <c r="J625" i="1"/>
  <c r="K625" i="1"/>
  <c r="L625" i="1" s="1"/>
  <c r="M625" i="1"/>
  <c r="N625" i="1"/>
  <c r="O625" i="1"/>
  <c r="P625" i="1"/>
  <c r="Q625" i="1"/>
  <c r="S625" i="1"/>
  <c r="V625" i="1"/>
  <c r="X625" i="1"/>
  <c r="Y625" i="1"/>
  <c r="Z625" i="1"/>
  <c r="AA625" i="1"/>
  <c r="AB625" i="1"/>
  <c r="AC625" i="1"/>
  <c r="AD625" i="1"/>
  <c r="AE625" i="1"/>
  <c r="AF625" i="1"/>
  <c r="AG625" i="1"/>
  <c r="AH625" i="1"/>
  <c r="A626" i="1"/>
  <c r="B626" i="1"/>
  <c r="C626" i="1"/>
  <c r="D626" i="1"/>
  <c r="E626" i="1"/>
  <c r="F626" i="1"/>
  <c r="G626" i="1"/>
  <c r="H626" i="1"/>
  <c r="J626" i="1" s="1"/>
  <c r="I626" i="1"/>
  <c r="K626" i="1"/>
  <c r="L626" i="1"/>
  <c r="M626" i="1"/>
  <c r="N626" i="1"/>
  <c r="O626" i="1"/>
  <c r="P626" i="1"/>
  <c r="Q626" i="1"/>
  <c r="S626" i="1"/>
  <c r="V626" i="1"/>
  <c r="X626" i="1"/>
  <c r="Y626" i="1"/>
  <c r="Z626" i="1"/>
  <c r="AA626" i="1"/>
  <c r="AB626" i="1"/>
  <c r="AC626" i="1"/>
  <c r="AD626" i="1"/>
  <c r="AE626" i="1"/>
  <c r="AF626" i="1"/>
  <c r="AG626" i="1"/>
  <c r="AH626" i="1"/>
  <c r="A627" i="1"/>
  <c r="B627" i="1"/>
  <c r="C627" i="1"/>
  <c r="D627" i="1"/>
  <c r="E627" i="1"/>
  <c r="F627" i="1"/>
  <c r="G627" i="1"/>
  <c r="H627" i="1"/>
  <c r="I627" i="1"/>
  <c r="J627" i="1"/>
  <c r="K627" i="1"/>
  <c r="L627" i="1" s="1"/>
  <c r="M627" i="1"/>
  <c r="N627" i="1"/>
  <c r="O627" i="1"/>
  <c r="P627" i="1"/>
  <c r="Q627" i="1"/>
  <c r="S627" i="1"/>
  <c r="V627" i="1"/>
  <c r="X627" i="1"/>
  <c r="Y627" i="1"/>
  <c r="Z627" i="1"/>
  <c r="AA627" i="1"/>
  <c r="AB627" i="1"/>
  <c r="AC627" i="1"/>
  <c r="AD627" i="1"/>
  <c r="AE627" i="1"/>
  <c r="AF627" i="1"/>
  <c r="AG627" i="1"/>
  <c r="AH627" i="1"/>
  <c r="A628" i="1"/>
  <c r="B628" i="1"/>
  <c r="C628" i="1"/>
  <c r="D628" i="1"/>
  <c r="E628" i="1"/>
  <c r="F628" i="1"/>
  <c r="G628" i="1"/>
  <c r="H628" i="1"/>
  <c r="J628" i="1" s="1"/>
  <c r="I628" i="1"/>
  <c r="K628" i="1"/>
  <c r="L628" i="1"/>
  <c r="M628" i="1"/>
  <c r="N628" i="1"/>
  <c r="O628" i="1"/>
  <c r="P628" i="1"/>
  <c r="Q628" i="1"/>
  <c r="S628" i="1"/>
  <c r="V628" i="1"/>
  <c r="X628" i="1"/>
  <c r="Y628" i="1"/>
  <c r="Z628" i="1"/>
  <c r="AA628" i="1"/>
  <c r="AB628" i="1"/>
  <c r="AC628" i="1"/>
  <c r="AD628" i="1"/>
  <c r="AE628" i="1"/>
  <c r="AF628" i="1"/>
  <c r="AG628" i="1"/>
  <c r="AH628" i="1"/>
  <c r="A629" i="1"/>
  <c r="B629" i="1"/>
  <c r="C629" i="1"/>
  <c r="D629" i="1"/>
  <c r="E629" i="1"/>
  <c r="F629" i="1"/>
  <c r="G629" i="1"/>
  <c r="H629" i="1"/>
  <c r="I629" i="1"/>
  <c r="J629" i="1"/>
  <c r="K629" i="1"/>
  <c r="L629" i="1" s="1"/>
  <c r="M629" i="1"/>
  <c r="N629" i="1"/>
  <c r="O629" i="1"/>
  <c r="P629" i="1"/>
  <c r="Q629" i="1"/>
  <c r="S629" i="1"/>
  <c r="V629" i="1"/>
  <c r="X629" i="1"/>
  <c r="Y629" i="1"/>
  <c r="Z629" i="1"/>
  <c r="AA629" i="1"/>
  <c r="AB629" i="1"/>
  <c r="AC629" i="1"/>
  <c r="AD629" i="1"/>
  <c r="AE629" i="1"/>
  <c r="AF629" i="1"/>
  <c r="AG629" i="1"/>
  <c r="AH629" i="1"/>
  <c r="A630" i="1"/>
  <c r="B630" i="1"/>
  <c r="C630" i="1"/>
  <c r="D630" i="1"/>
  <c r="E630" i="1"/>
  <c r="F630" i="1"/>
  <c r="G630" i="1"/>
  <c r="H630" i="1"/>
  <c r="J630" i="1" s="1"/>
  <c r="I630" i="1"/>
  <c r="K630" i="1"/>
  <c r="L630" i="1"/>
  <c r="M630" i="1"/>
  <c r="N630" i="1"/>
  <c r="O630" i="1"/>
  <c r="P630" i="1"/>
  <c r="Q630" i="1"/>
  <c r="S630" i="1"/>
  <c r="V630" i="1"/>
  <c r="X630" i="1"/>
  <c r="Y630" i="1"/>
  <c r="Z630" i="1"/>
  <c r="AA630" i="1"/>
  <c r="AB630" i="1"/>
  <c r="AC630" i="1"/>
  <c r="AD630" i="1"/>
  <c r="AE630" i="1"/>
  <c r="AF630" i="1"/>
  <c r="AG630" i="1"/>
  <c r="AH630" i="1"/>
  <c r="A631" i="1"/>
  <c r="B631" i="1"/>
  <c r="C631" i="1"/>
  <c r="D631" i="1"/>
  <c r="E631" i="1"/>
  <c r="F631" i="1"/>
  <c r="G631" i="1"/>
  <c r="H631" i="1"/>
  <c r="I631" i="1"/>
  <c r="J631" i="1"/>
  <c r="K631" i="1"/>
  <c r="L631" i="1" s="1"/>
  <c r="M631" i="1"/>
  <c r="N631" i="1"/>
  <c r="O631" i="1"/>
  <c r="P631" i="1"/>
  <c r="Q631" i="1"/>
  <c r="S631" i="1"/>
  <c r="V631" i="1"/>
  <c r="X631" i="1"/>
  <c r="Y631" i="1"/>
  <c r="Z631" i="1"/>
  <c r="AA631" i="1"/>
  <c r="AB631" i="1"/>
  <c r="AC631" i="1"/>
  <c r="AD631" i="1"/>
  <c r="AE631" i="1"/>
  <c r="AF631" i="1"/>
  <c r="AG631" i="1"/>
  <c r="AH631" i="1"/>
  <c r="A632" i="1"/>
  <c r="B632" i="1"/>
  <c r="C632" i="1"/>
  <c r="D632" i="1"/>
  <c r="E632" i="1"/>
  <c r="F632" i="1"/>
  <c r="G632" i="1"/>
  <c r="H632" i="1"/>
  <c r="J632" i="1" s="1"/>
  <c r="I632" i="1"/>
  <c r="K632" i="1"/>
  <c r="L632" i="1"/>
  <c r="M632" i="1"/>
  <c r="N632" i="1"/>
  <c r="O632" i="1"/>
  <c r="P632" i="1"/>
  <c r="Q632" i="1"/>
  <c r="S632" i="1"/>
  <c r="V632" i="1"/>
  <c r="X632" i="1"/>
  <c r="Y632" i="1"/>
  <c r="Z632" i="1"/>
  <c r="AA632" i="1"/>
  <c r="AB632" i="1"/>
  <c r="AC632" i="1"/>
  <c r="AD632" i="1"/>
  <c r="AE632" i="1"/>
  <c r="AF632" i="1"/>
  <c r="AG632" i="1"/>
  <c r="AH632" i="1"/>
  <c r="A633" i="1"/>
  <c r="B633" i="1"/>
  <c r="C633" i="1"/>
  <c r="D633" i="1"/>
  <c r="E633" i="1"/>
  <c r="F633" i="1"/>
  <c r="G633" i="1"/>
  <c r="H633" i="1"/>
  <c r="I633" i="1"/>
  <c r="J633" i="1"/>
  <c r="K633" i="1"/>
  <c r="L633" i="1" s="1"/>
  <c r="M633" i="1"/>
  <c r="N633" i="1"/>
  <c r="O633" i="1"/>
  <c r="P633" i="1"/>
  <c r="Q633" i="1"/>
  <c r="S633" i="1"/>
  <c r="V633" i="1"/>
  <c r="X633" i="1"/>
  <c r="Y633" i="1"/>
  <c r="Z633" i="1"/>
  <c r="AA633" i="1"/>
  <c r="AB633" i="1"/>
  <c r="AC633" i="1"/>
  <c r="AD633" i="1"/>
  <c r="AE633" i="1"/>
  <c r="AF633" i="1"/>
  <c r="AG633" i="1"/>
  <c r="AH633" i="1"/>
  <c r="A634" i="1"/>
  <c r="B634" i="1"/>
  <c r="C634" i="1"/>
  <c r="D634" i="1"/>
  <c r="E634" i="1"/>
  <c r="F634" i="1"/>
  <c r="G634" i="1"/>
  <c r="H634" i="1"/>
  <c r="J634" i="1" s="1"/>
  <c r="I634" i="1"/>
  <c r="K634" i="1"/>
  <c r="L634" i="1"/>
  <c r="M634" i="1"/>
  <c r="N634" i="1"/>
  <c r="O634" i="1"/>
  <c r="P634" i="1"/>
  <c r="Q634" i="1"/>
  <c r="S634" i="1"/>
  <c r="V634" i="1"/>
  <c r="X634" i="1"/>
  <c r="Y634" i="1"/>
  <c r="Z634" i="1"/>
  <c r="AA634" i="1"/>
  <c r="AB634" i="1"/>
  <c r="AC634" i="1"/>
  <c r="AD634" i="1"/>
  <c r="AE634" i="1"/>
  <c r="AF634" i="1"/>
  <c r="AG634" i="1"/>
  <c r="AH634" i="1"/>
  <c r="A635" i="1"/>
  <c r="B635" i="1"/>
  <c r="C635" i="1"/>
  <c r="D635" i="1"/>
  <c r="E635" i="1"/>
  <c r="F635" i="1"/>
  <c r="G635" i="1"/>
  <c r="H635" i="1"/>
  <c r="I635" i="1"/>
  <c r="J635" i="1"/>
  <c r="K635" i="1"/>
  <c r="L635" i="1" s="1"/>
  <c r="M635" i="1"/>
  <c r="N635" i="1"/>
  <c r="O635" i="1"/>
  <c r="P635" i="1"/>
  <c r="Q635" i="1"/>
  <c r="S635" i="1"/>
  <c r="V635" i="1"/>
  <c r="X635" i="1"/>
  <c r="Y635" i="1"/>
  <c r="Z635" i="1"/>
  <c r="AA635" i="1"/>
  <c r="AB635" i="1"/>
  <c r="AC635" i="1"/>
  <c r="AD635" i="1"/>
  <c r="AE635" i="1"/>
  <c r="AF635" i="1"/>
  <c r="AG635" i="1"/>
  <c r="AH635" i="1"/>
  <c r="A636" i="1"/>
  <c r="B636" i="1"/>
  <c r="C636" i="1"/>
  <c r="D636" i="1"/>
  <c r="E636" i="1"/>
  <c r="F636" i="1"/>
  <c r="G636" i="1"/>
  <c r="H636" i="1"/>
  <c r="J636" i="1" s="1"/>
  <c r="I636" i="1"/>
  <c r="K636" i="1"/>
  <c r="L636" i="1"/>
  <c r="M636" i="1"/>
  <c r="N636" i="1"/>
  <c r="O636" i="1"/>
  <c r="P636" i="1"/>
  <c r="Q636" i="1"/>
  <c r="S636" i="1"/>
  <c r="V636" i="1"/>
  <c r="X636" i="1"/>
  <c r="Y636" i="1"/>
  <c r="Z636" i="1"/>
  <c r="AA636" i="1"/>
  <c r="AB636" i="1"/>
  <c r="AC636" i="1"/>
  <c r="AD636" i="1"/>
  <c r="AE636" i="1"/>
  <c r="AF636" i="1"/>
  <c r="AG636" i="1"/>
  <c r="AH636" i="1"/>
  <c r="A637" i="1"/>
  <c r="B637" i="1"/>
  <c r="C637" i="1"/>
  <c r="D637" i="1"/>
  <c r="E637" i="1"/>
  <c r="F637" i="1"/>
  <c r="G637" i="1"/>
  <c r="H637" i="1"/>
  <c r="I637" i="1"/>
  <c r="J637" i="1"/>
  <c r="K637" i="1"/>
  <c r="L637" i="1" s="1"/>
  <c r="M637" i="1"/>
  <c r="N637" i="1"/>
  <c r="O637" i="1"/>
  <c r="P637" i="1"/>
  <c r="Q637" i="1"/>
  <c r="S637" i="1"/>
  <c r="V637" i="1"/>
  <c r="X637" i="1"/>
  <c r="Y637" i="1"/>
  <c r="Z637" i="1"/>
  <c r="AA637" i="1"/>
  <c r="AB637" i="1"/>
  <c r="AC637" i="1"/>
  <c r="AD637" i="1"/>
  <c r="AE637" i="1"/>
  <c r="AF637" i="1"/>
  <c r="AG637" i="1"/>
  <c r="AH637" i="1"/>
  <c r="A638" i="1"/>
  <c r="B638" i="1"/>
  <c r="C638" i="1"/>
  <c r="D638" i="1"/>
  <c r="E638" i="1"/>
  <c r="F638" i="1"/>
  <c r="G638" i="1"/>
  <c r="H638" i="1"/>
  <c r="J638" i="1" s="1"/>
  <c r="I638" i="1"/>
  <c r="K638" i="1"/>
  <c r="L638" i="1"/>
  <c r="M638" i="1"/>
  <c r="N638" i="1"/>
  <c r="O638" i="1"/>
  <c r="P638" i="1"/>
  <c r="Q638" i="1"/>
  <c r="S638" i="1"/>
  <c r="V638" i="1"/>
  <c r="X638" i="1"/>
  <c r="Y638" i="1"/>
  <c r="Z638" i="1"/>
  <c r="AA638" i="1"/>
  <c r="AB638" i="1"/>
  <c r="AC638" i="1"/>
  <c r="AD638" i="1"/>
  <c r="AE638" i="1"/>
  <c r="AF638" i="1"/>
  <c r="AG638" i="1"/>
  <c r="AH638" i="1"/>
  <c r="A639" i="1"/>
  <c r="B639" i="1"/>
  <c r="C639" i="1"/>
  <c r="D639" i="1"/>
  <c r="E639" i="1"/>
  <c r="F639" i="1"/>
  <c r="G639" i="1"/>
  <c r="H639" i="1"/>
  <c r="I639" i="1"/>
  <c r="J639" i="1"/>
  <c r="K639" i="1"/>
  <c r="L639" i="1" s="1"/>
  <c r="M639" i="1"/>
  <c r="N639" i="1"/>
  <c r="O639" i="1"/>
  <c r="P639" i="1"/>
  <c r="Q639" i="1"/>
  <c r="S639" i="1"/>
  <c r="V639" i="1"/>
  <c r="X639" i="1"/>
  <c r="Y639" i="1"/>
  <c r="Z639" i="1"/>
  <c r="AA639" i="1"/>
  <c r="AB639" i="1"/>
  <c r="AC639" i="1"/>
  <c r="AD639" i="1"/>
  <c r="AE639" i="1"/>
  <c r="AF639" i="1"/>
  <c r="AG639" i="1"/>
  <c r="AH639" i="1"/>
  <c r="A640" i="1"/>
  <c r="B640" i="1"/>
  <c r="C640" i="1"/>
  <c r="D640" i="1"/>
  <c r="E640" i="1"/>
  <c r="F640" i="1"/>
  <c r="G640" i="1"/>
  <c r="H640" i="1"/>
  <c r="J640" i="1" s="1"/>
  <c r="I640" i="1"/>
  <c r="K640" i="1"/>
  <c r="L640" i="1"/>
  <c r="M640" i="1"/>
  <c r="N640" i="1"/>
  <c r="O640" i="1"/>
  <c r="P640" i="1"/>
  <c r="Q640" i="1"/>
  <c r="S640" i="1"/>
  <c r="V640" i="1"/>
  <c r="X640" i="1"/>
  <c r="Y640" i="1"/>
  <c r="Z640" i="1"/>
  <c r="AA640" i="1"/>
  <c r="AB640" i="1"/>
  <c r="AC640" i="1"/>
  <c r="AD640" i="1"/>
  <c r="AE640" i="1"/>
  <c r="AF640" i="1"/>
  <c r="AG640" i="1"/>
  <c r="AH640" i="1"/>
  <c r="A641" i="1"/>
  <c r="B641" i="1"/>
  <c r="C641" i="1"/>
  <c r="D641" i="1"/>
  <c r="E641" i="1"/>
  <c r="F641" i="1"/>
  <c r="G641" i="1"/>
  <c r="H641" i="1"/>
  <c r="I641" i="1"/>
  <c r="J641" i="1"/>
  <c r="K641" i="1"/>
  <c r="L641" i="1" s="1"/>
  <c r="M641" i="1"/>
  <c r="N641" i="1"/>
  <c r="O641" i="1"/>
  <c r="P641" i="1"/>
  <c r="Q641" i="1"/>
  <c r="S641" i="1"/>
  <c r="V641" i="1"/>
  <c r="X641" i="1"/>
  <c r="Y641" i="1"/>
  <c r="Z641" i="1"/>
  <c r="AA641" i="1"/>
  <c r="AB641" i="1"/>
  <c r="AC641" i="1"/>
  <c r="AD641" i="1"/>
  <c r="AE641" i="1"/>
  <c r="AF641" i="1"/>
  <c r="AG641" i="1"/>
  <c r="AH641" i="1"/>
  <c r="A642" i="1"/>
  <c r="B642" i="1"/>
  <c r="C642" i="1"/>
  <c r="D642" i="1"/>
  <c r="E642" i="1"/>
  <c r="F642" i="1"/>
  <c r="G642" i="1"/>
  <c r="H642" i="1"/>
  <c r="J642" i="1" s="1"/>
  <c r="I642" i="1"/>
  <c r="K642" i="1"/>
  <c r="L642" i="1"/>
  <c r="M642" i="1"/>
  <c r="N642" i="1"/>
  <c r="O642" i="1"/>
  <c r="P642" i="1"/>
  <c r="Q642" i="1"/>
  <c r="S642" i="1"/>
  <c r="V642" i="1"/>
  <c r="X642" i="1"/>
  <c r="Y642" i="1"/>
  <c r="Z642" i="1"/>
  <c r="AA642" i="1"/>
  <c r="AB642" i="1"/>
  <c r="AC642" i="1"/>
  <c r="AD642" i="1"/>
  <c r="AE642" i="1"/>
  <c r="AF642" i="1"/>
  <c r="AG642" i="1"/>
  <c r="AH642" i="1"/>
  <c r="A643" i="1"/>
  <c r="B643" i="1"/>
  <c r="C643" i="1"/>
  <c r="D643" i="1"/>
  <c r="E643" i="1"/>
  <c r="F643" i="1"/>
  <c r="G643" i="1"/>
  <c r="H643" i="1"/>
  <c r="I643" i="1"/>
  <c r="J643" i="1"/>
  <c r="K643" i="1"/>
  <c r="L643" i="1" s="1"/>
  <c r="M643" i="1"/>
  <c r="N643" i="1"/>
  <c r="O643" i="1"/>
  <c r="P643" i="1"/>
  <c r="Q643" i="1"/>
  <c r="S643" i="1"/>
  <c r="V643" i="1"/>
  <c r="X643" i="1"/>
  <c r="Y643" i="1"/>
  <c r="Z643" i="1"/>
  <c r="AA643" i="1"/>
  <c r="AB643" i="1"/>
  <c r="AC643" i="1"/>
  <c r="AD643" i="1"/>
  <c r="AE643" i="1"/>
  <c r="AF643" i="1"/>
  <c r="AG643" i="1"/>
  <c r="AH643" i="1"/>
  <c r="A644" i="1"/>
  <c r="B644" i="1"/>
  <c r="C644" i="1"/>
  <c r="D644" i="1"/>
  <c r="E644" i="1"/>
  <c r="F644" i="1"/>
  <c r="G644" i="1"/>
  <c r="H644" i="1"/>
  <c r="J644" i="1" s="1"/>
  <c r="I644" i="1"/>
  <c r="K644" i="1"/>
  <c r="L644" i="1"/>
  <c r="M644" i="1"/>
  <c r="N644" i="1"/>
  <c r="O644" i="1"/>
  <c r="P644" i="1"/>
  <c r="Q644" i="1"/>
  <c r="S644" i="1"/>
  <c r="V644" i="1"/>
  <c r="X644" i="1"/>
  <c r="Y644" i="1"/>
  <c r="Z644" i="1"/>
  <c r="AA644" i="1"/>
  <c r="AB644" i="1"/>
  <c r="AC644" i="1"/>
  <c r="AD644" i="1"/>
  <c r="AE644" i="1"/>
  <c r="AF644" i="1"/>
  <c r="AG644" i="1"/>
  <c r="AH644" i="1"/>
  <c r="A645" i="1"/>
  <c r="B645" i="1"/>
  <c r="C645" i="1"/>
  <c r="D645" i="1"/>
  <c r="E645" i="1"/>
  <c r="F645" i="1"/>
  <c r="G645" i="1"/>
  <c r="H645" i="1"/>
  <c r="I645" i="1"/>
  <c r="J645" i="1"/>
  <c r="K645" i="1"/>
  <c r="L645" i="1" s="1"/>
  <c r="M645" i="1"/>
  <c r="N645" i="1"/>
  <c r="O645" i="1"/>
  <c r="P645" i="1"/>
  <c r="Q645" i="1"/>
  <c r="S645" i="1"/>
  <c r="V645" i="1"/>
  <c r="X645" i="1"/>
  <c r="Y645" i="1"/>
  <c r="Z645" i="1"/>
  <c r="AA645" i="1"/>
  <c r="AB645" i="1"/>
  <c r="AC645" i="1"/>
  <c r="AD645" i="1"/>
  <c r="AE645" i="1"/>
  <c r="AF645" i="1"/>
  <c r="AG645" i="1"/>
  <c r="AH645" i="1"/>
  <c r="A646" i="1"/>
  <c r="B646" i="1"/>
  <c r="C646" i="1"/>
  <c r="D646" i="1"/>
  <c r="E646" i="1"/>
  <c r="F646" i="1"/>
  <c r="G646" i="1"/>
  <c r="H646" i="1"/>
  <c r="J646" i="1" s="1"/>
  <c r="I646" i="1"/>
  <c r="K646" i="1"/>
  <c r="L646" i="1"/>
  <c r="M646" i="1"/>
  <c r="N646" i="1"/>
  <c r="O646" i="1"/>
  <c r="P646" i="1"/>
  <c r="Q646" i="1"/>
  <c r="S646" i="1"/>
  <c r="V646" i="1"/>
  <c r="X646" i="1"/>
  <c r="Y646" i="1"/>
  <c r="Z646" i="1"/>
  <c r="AA646" i="1"/>
  <c r="AB646" i="1"/>
  <c r="AC646" i="1"/>
  <c r="AD646" i="1"/>
  <c r="AE646" i="1"/>
  <c r="AF646" i="1"/>
  <c r="AG646" i="1"/>
  <c r="AH646" i="1"/>
  <c r="A647" i="1"/>
  <c r="B647" i="1"/>
  <c r="C647" i="1"/>
  <c r="D647" i="1"/>
  <c r="E647" i="1"/>
  <c r="F647" i="1"/>
  <c r="G647" i="1"/>
  <c r="H647" i="1"/>
  <c r="I647" i="1"/>
  <c r="J647" i="1"/>
  <c r="K647" i="1"/>
  <c r="L647" i="1" s="1"/>
  <c r="M647" i="1"/>
  <c r="N647" i="1"/>
  <c r="O647" i="1"/>
  <c r="P647" i="1"/>
  <c r="Q647" i="1"/>
  <c r="S647" i="1"/>
  <c r="V647" i="1"/>
  <c r="X647" i="1"/>
  <c r="Y647" i="1"/>
  <c r="Z647" i="1"/>
  <c r="AA647" i="1"/>
  <c r="AB647" i="1"/>
  <c r="AC647" i="1"/>
  <c r="AD647" i="1"/>
  <c r="AE647" i="1"/>
  <c r="AF647" i="1"/>
  <c r="AG647" i="1"/>
  <c r="AH647" i="1"/>
  <c r="A648" i="1"/>
  <c r="B648" i="1"/>
  <c r="C648" i="1"/>
  <c r="D648" i="1"/>
  <c r="E648" i="1"/>
  <c r="F648" i="1"/>
  <c r="G648" i="1"/>
  <c r="H648" i="1"/>
  <c r="J648" i="1" s="1"/>
  <c r="I648" i="1"/>
  <c r="K648" i="1"/>
  <c r="L648" i="1"/>
  <c r="M648" i="1"/>
  <c r="N648" i="1"/>
  <c r="O648" i="1"/>
  <c r="P648" i="1"/>
  <c r="Q648" i="1"/>
  <c r="S648" i="1"/>
  <c r="V648" i="1"/>
  <c r="X648" i="1"/>
  <c r="Y648" i="1"/>
  <c r="Z648" i="1"/>
  <c r="AA648" i="1"/>
  <c r="AB648" i="1"/>
  <c r="AC648" i="1"/>
  <c r="AD648" i="1"/>
  <c r="AE648" i="1"/>
  <c r="AF648" i="1"/>
  <c r="AG648" i="1"/>
  <c r="AH648" i="1"/>
  <c r="A649" i="1"/>
  <c r="B649" i="1"/>
  <c r="C649" i="1"/>
  <c r="D649" i="1"/>
  <c r="E649" i="1"/>
  <c r="F649" i="1"/>
  <c r="G649" i="1"/>
  <c r="H649" i="1"/>
  <c r="I649" i="1"/>
  <c r="J649" i="1"/>
  <c r="K649" i="1"/>
  <c r="L649" i="1" s="1"/>
  <c r="M649" i="1"/>
  <c r="N649" i="1"/>
  <c r="O649" i="1"/>
  <c r="P649" i="1"/>
  <c r="Q649" i="1"/>
  <c r="S649" i="1"/>
  <c r="V649" i="1"/>
  <c r="X649" i="1"/>
  <c r="Y649" i="1"/>
  <c r="Z649" i="1"/>
  <c r="AA649" i="1"/>
  <c r="AB649" i="1"/>
  <c r="AC649" i="1"/>
  <c r="AD649" i="1"/>
  <c r="AE649" i="1"/>
  <c r="AF649" i="1"/>
  <c r="AG649" i="1"/>
  <c r="AH649" i="1"/>
  <c r="A650" i="1"/>
  <c r="B650" i="1"/>
  <c r="C650" i="1"/>
  <c r="D650" i="1"/>
  <c r="E650" i="1"/>
  <c r="F650" i="1"/>
  <c r="G650" i="1"/>
  <c r="H650" i="1"/>
  <c r="J650" i="1" s="1"/>
  <c r="I650" i="1"/>
  <c r="K650" i="1"/>
  <c r="L650" i="1"/>
  <c r="M650" i="1"/>
  <c r="N650" i="1"/>
  <c r="O650" i="1"/>
  <c r="P650" i="1"/>
  <c r="Q650" i="1"/>
  <c r="S650" i="1"/>
  <c r="V650" i="1"/>
  <c r="X650" i="1"/>
  <c r="Y650" i="1"/>
  <c r="Z650" i="1"/>
  <c r="AA650" i="1"/>
  <c r="AB650" i="1"/>
  <c r="AC650" i="1"/>
  <c r="AD650" i="1"/>
  <c r="AE650" i="1"/>
  <c r="AF650" i="1"/>
  <c r="AG650" i="1"/>
  <c r="AH650" i="1"/>
  <c r="A651" i="1"/>
  <c r="B651" i="1"/>
  <c r="C651" i="1"/>
  <c r="D651" i="1"/>
  <c r="E651" i="1"/>
  <c r="F651" i="1"/>
  <c r="G651" i="1"/>
  <c r="H651" i="1"/>
  <c r="I651" i="1"/>
  <c r="J651" i="1"/>
  <c r="K651" i="1"/>
  <c r="L651" i="1" s="1"/>
  <c r="M651" i="1"/>
  <c r="N651" i="1"/>
  <c r="O651" i="1"/>
  <c r="P651" i="1"/>
  <c r="Q651" i="1"/>
  <c r="S651" i="1"/>
  <c r="V651" i="1"/>
  <c r="X651" i="1"/>
  <c r="Y651" i="1"/>
  <c r="Z651" i="1"/>
  <c r="AA651" i="1"/>
  <c r="AB651" i="1"/>
  <c r="AC651" i="1"/>
  <c r="AD651" i="1"/>
  <c r="AE651" i="1"/>
  <c r="AF651" i="1"/>
  <c r="AG651" i="1"/>
  <c r="AH651" i="1"/>
  <c r="A652" i="1"/>
  <c r="B652" i="1"/>
  <c r="C652" i="1"/>
  <c r="D652" i="1"/>
  <c r="E652" i="1"/>
  <c r="F652" i="1"/>
  <c r="G652" i="1"/>
  <c r="H652" i="1"/>
  <c r="J652" i="1" s="1"/>
  <c r="I652" i="1"/>
  <c r="K652" i="1"/>
  <c r="L652" i="1"/>
  <c r="M652" i="1"/>
  <c r="N652" i="1"/>
  <c r="O652" i="1"/>
  <c r="P652" i="1"/>
  <c r="Q652" i="1"/>
  <c r="S652" i="1"/>
  <c r="V652" i="1"/>
  <c r="X652" i="1"/>
  <c r="Y652" i="1"/>
  <c r="Z652" i="1"/>
  <c r="AA652" i="1"/>
  <c r="AB652" i="1"/>
  <c r="AC652" i="1"/>
  <c r="AD652" i="1"/>
  <c r="AE652" i="1"/>
  <c r="AF652" i="1"/>
  <c r="AG652" i="1"/>
  <c r="AH652" i="1"/>
  <c r="A653" i="1"/>
  <c r="B653" i="1"/>
  <c r="C653" i="1"/>
  <c r="D653" i="1"/>
  <c r="E653" i="1"/>
  <c r="F653" i="1"/>
  <c r="G653" i="1"/>
  <c r="H653" i="1"/>
  <c r="I653" i="1"/>
  <c r="J653" i="1"/>
  <c r="K653" i="1"/>
  <c r="L653" i="1" s="1"/>
  <c r="M653" i="1"/>
  <c r="N653" i="1"/>
  <c r="O653" i="1"/>
  <c r="P653" i="1"/>
  <c r="Q653" i="1"/>
  <c r="S653" i="1"/>
  <c r="V653" i="1"/>
  <c r="X653" i="1"/>
  <c r="Y653" i="1"/>
  <c r="Z653" i="1"/>
  <c r="AA653" i="1"/>
  <c r="AB653" i="1"/>
  <c r="AC653" i="1"/>
  <c r="AD653" i="1"/>
  <c r="AE653" i="1"/>
  <c r="AF653" i="1"/>
  <c r="AG653" i="1"/>
  <c r="AH653" i="1"/>
  <c r="A654" i="1"/>
  <c r="B654" i="1"/>
  <c r="C654" i="1"/>
  <c r="D654" i="1"/>
  <c r="E654" i="1"/>
  <c r="F654" i="1"/>
  <c r="G654" i="1"/>
  <c r="H654" i="1"/>
  <c r="J654" i="1" s="1"/>
  <c r="I654" i="1"/>
  <c r="K654" i="1"/>
  <c r="L654" i="1"/>
  <c r="M654" i="1"/>
  <c r="N654" i="1"/>
  <c r="O654" i="1"/>
  <c r="P654" i="1"/>
  <c r="Q654" i="1"/>
  <c r="S654" i="1"/>
  <c r="V654" i="1"/>
  <c r="X654" i="1"/>
  <c r="Y654" i="1"/>
  <c r="Z654" i="1"/>
  <c r="AA654" i="1"/>
  <c r="AB654" i="1"/>
  <c r="AC654" i="1"/>
  <c r="AD654" i="1"/>
  <c r="AE654" i="1"/>
  <c r="AF654" i="1"/>
  <c r="AG654" i="1"/>
  <c r="AH654" i="1"/>
  <c r="A655" i="1"/>
  <c r="B655" i="1"/>
  <c r="C655" i="1"/>
  <c r="D655" i="1"/>
  <c r="E655" i="1"/>
  <c r="F655" i="1"/>
  <c r="G655" i="1"/>
  <c r="H655" i="1"/>
  <c r="I655" i="1"/>
  <c r="J655" i="1"/>
  <c r="K655" i="1"/>
  <c r="L655" i="1" s="1"/>
  <c r="M655" i="1"/>
  <c r="N655" i="1"/>
  <c r="O655" i="1"/>
  <c r="P655" i="1"/>
  <c r="Q655" i="1"/>
  <c r="S655" i="1"/>
  <c r="V655" i="1"/>
  <c r="X655" i="1"/>
  <c r="Y655" i="1"/>
  <c r="Z655" i="1"/>
  <c r="AA655" i="1"/>
  <c r="AB655" i="1"/>
  <c r="AC655" i="1"/>
  <c r="AD655" i="1"/>
  <c r="AE655" i="1"/>
  <c r="AF655" i="1"/>
  <c r="AG655" i="1"/>
  <c r="AH655" i="1"/>
  <c r="A656" i="1"/>
  <c r="B656" i="1"/>
  <c r="C656" i="1"/>
  <c r="D656" i="1"/>
  <c r="E656" i="1"/>
  <c r="F656" i="1"/>
  <c r="G656" i="1"/>
  <c r="H656" i="1"/>
  <c r="J656" i="1" s="1"/>
  <c r="I656" i="1"/>
  <c r="K656" i="1"/>
  <c r="L656" i="1"/>
  <c r="M656" i="1"/>
  <c r="N656" i="1"/>
  <c r="O656" i="1"/>
  <c r="P656" i="1"/>
  <c r="Q656" i="1"/>
  <c r="S656" i="1"/>
  <c r="V656" i="1"/>
  <c r="X656" i="1"/>
  <c r="Y656" i="1"/>
  <c r="Z656" i="1"/>
  <c r="AA656" i="1"/>
  <c r="AB656" i="1"/>
  <c r="AC656" i="1"/>
  <c r="AD656" i="1"/>
  <c r="AE656" i="1"/>
  <c r="AF656" i="1"/>
  <c r="AG656" i="1"/>
  <c r="AH656" i="1"/>
  <c r="A657" i="1"/>
  <c r="B657" i="1"/>
  <c r="C657" i="1"/>
  <c r="D657" i="1"/>
  <c r="E657" i="1"/>
  <c r="F657" i="1"/>
  <c r="G657" i="1"/>
  <c r="H657" i="1"/>
  <c r="I657" i="1"/>
  <c r="J657" i="1"/>
  <c r="K657" i="1"/>
  <c r="L657" i="1" s="1"/>
  <c r="M657" i="1"/>
  <c r="N657" i="1"/>
  <c r="O657" i="1"/>
  <c r="P657" i="1"/>
  <c r="Q657" i="1"/>
  <c r="S657" i="1"/>
  <c r="V657" i="1"/>
  <c r="X657" i="1"/>
  <c r="Y657" i="1"/>
  <c r="Z657" i="1"/>
  <c r="AA657" i="1"/>
  <c r="AB657" i="1"/>
  <c r="AC657" i="1"/>
  <c r="AD657" i="1"/>
  <c r="AE657" i="1"/>
  <c r="AF657" i="1"/>
  <c r="AG657" i="1"/>
  <c r="AH657" i="1"/>
  <c r="A658" i="1"/>
  <c r="B658" i="1"/>
  <c r="C658" i="1"/>
  <c r="D658" i="1"/>
  <c r="E658" i="1"/>
  <c r="F658" i="1"/>
  <c r="G658" i="1"/>
  <c r="H658" i="1"/>
  <c r="J658" i="1" s="1"/>
  <c r="I658" i="1"/>
  <c r="K658" i="1"/>
  <c r="L658" i="1"/>
  <c r="M658" i="1"/>
  <c r="N658" i="1"/>
  <c r="O658" i="1"/>
  <c r="P658" i="1"/>
  <c r="Q658" i="1"/>
  <c r="S658" i="1"/>
  <c r="V658" i="1"/>
  <c r="X658" i="1"/>
  <c r="Y658" i="1"/>
  <c r="Z658" i="1"/>
  <c r="AA658" i="1"/>
  <c r="AB658" i="1"/>
  <c r="AC658" i="1"/>
  <c r="AD658" i="1"/>
  <c r="AE658" i="1"/>
  <c r="AF658" i="1"/>
  <c r="AG658" i="1"/>
  <c r="AH658" i="1"/>
  <c r="A659" i="1"/>
  <c r="B659" i="1"/>
  <c r="C659" i="1"/>
  <c r="D659" i="1"/>
  <c r="E659" i="1"/>
  <c r="F659" i="1"/>
  <c r="G659" i="1"/>
  <c r="H659" i="1"/>
  <c r="I659" i="1"/>
  <c r="J659" i="1"/>
  <c r="K659" i="1"/>
  <c r="L659" i="1" s="1"/>
  <c r="M659" i="1"/>
  <c r="N659" i="1"/>
  <c r="O659" i="1"/>
  <c r="P659" i="1"/>
  <c r="Q659" i="1"/>
  <c r="S659" i="1"/>
  <c r="V659" i="1"/>
  <c r="X659" i="1"/>
  <c r="Y659" i="1"/>
  <c r="Z659" i="1"/>
  <c r="AA659" i="1"/>
  <c r="AB659" i="1"/>
  <c r="AC659" i="1"/>
  <c r="AD659" i="1"/>
  <c r="AE659" i="1"/>
  <c r="AF659" i="1"/>
  <c r="AG659" i="1"/>
  <c r="AH659" i="1"/>
  <c r="A660" i="1"/>
  <c r="B660" i="1"/>
  <c r="C660" i="1"/>
  <c r="D660" i="1"/>
  <c r="E660" i="1"/>
  <c r="F660" i="1"/>
  <c r="G660" i="1"/>
  <c r="H660" i="1"/>
  <c r="J660" i="1" s="1"/>
  <c r="I660" i="1"/>
  <c r="K660" i="1"/>
  <c r="L660" i="1"/>
  <c r="M660" i="1"/>
  <c r="N660" i="1"/>
  <c r="O660" i="1"/>
  <c r="P660" i="1"/>
  <c r="Q660" i="1"/>
  <c r="S660" i="1"/>
  <c r="V660" i="1"/>
  <c r="X660" i="1"/>
  <c r="Y660" i="1"/>
  <c r="Z660" i="1"/>
  <c r="AA660" i="1"/>
  <c r="AB660" i="1"/>
  <c r="AC660" i="1"/>
  <c r="AD660" i="1"/>
  <c r="AE660" i="1"/>
  <c r="AF660" i="1"/>
  <c r="AG660" i="1"/>
  <c r="AH660" i="1"/>
  <c r="A661" i="1"/>
  <c r="B661" i="1"/>
  <c r="C661" i="1"/>
  <c r="D661" i="1"/>
  <c r="E661" i="1"/>
  <c r="F661" i="1"/>
  <c r="G661" i="1"/>
  <c r="H661" i="1"/>
  <c r="I661" i="1"/>
  <c r="J661" i="1"/>
  <c r="K661" i="1"/>
  <c r="L661" i="1" s="1"/>
  <c r="M661" i="1"/>
  <c r="N661" i="1"/>
  <c r="O661" i="1"/>
  <c r="P661" i="1"/>
  <c r="Q661" i="1"/>
  <c r="S661" i="1"/>
  <c r="V661" i="1"/>
  <c r="X661" i="1"/>
  <c r="Y661" i="1"/>
  <c r="Z661" i="1"/>
  <c r="AA661" i="1"/>
  <c r="AB661" i="1"/>
  <c r="AC661" i="1"/>
  <c r="AD661" i="1"/>
  <c r="AE661" i="1"/>
  <c r="AF661" i="1"/>
  <c r="AG661" i="1"/>
  <c r="AH661" i="1"/>
  <c r="A662" i="1"/>
  <c r="B662" i="1"/>
  <c r="C662" i="1"/>
  <c r="D662" i="1"/>
  <c r="E662" i="1"/>
  <c r="F662" i="1"/>
  <c r="G662" i="1"/>
  <c r="H662" i="1"/>
  <c r="J662" i="1" s="1"/>
  <c r="I662" i="1"/>
  <c r="K662" i="1"/>
  <c r="L662" i="1"/>
  <c r="M662" i="1"/>
  <c r="N662" i="1"/>
  <c r="O662" i="1"/>
  <c r="P662" i="1"/>
  <c r="Q662" i="1"/>
  <c r="S662" i="1"/>
  <c r="V662" i="1"/>
  <c r="X662" i="1"/>
  <c r="Y662" i="1"/>
  <c r="Z662" i="1"/>
  <c r="AA662" i="1"/>
  <c r="AB662" i="1"/>
  <c r="AC662" i="1"/>
  <c r="AD662" i="1"/>
  <c r="AE662" i="1"/>
  <c r="AF662" i="1"/>
  <c r="AG662" i="1"/>
  <c r="AH662" i="1"/>
  <c r="A663" i="1"/>
  <c r="B663" i="1"/>
  <c r="C663" i="1"/>
  <c r="D663" i="1"/>
  <c r="E663" i="1"/>
  <c r="F663" i="1"/>
  <c r="G663" i="1"/>
  <c r="H663" i="1"/>
  <c r="I663" i="1"/>
  <c r="J663" i="1"/>
  <c r="K663" i="1"/>
  <c r="L663" i="1" s="1"/>
  <c r="M663" i="1"/>
  <c r="N663" i="1"/>
  <c r="O663" i="1"/>
  <c r="P663" i="1"/>
  <c r="Q663" i="1"/>
  <c r="S663" i="1"/>
  <c r="V663" i="1"/>
  <c r="X663" i="1"/>
  <c r="Y663" i="1"/>
  <c r="Z663" i="1"/>
  <c r="AA663" i="1"/>
  <c r="AB663" i="1"/>
  <c r="AC663" i="1"/>
  <c r="AD663" i="1"/>
  <c r="AE663" i="1"/>
  <c r="AF663" i="1"/>
  <c r="AG663" i="1"/>
  <c r="AH663" i="1"/>
  <c r="A664" i="1"/>
  <c r="B664" i="1"/>
  <c r="C664" i="1"/>
  <c r="D664" i="1"/>
  <c r="E664" i="1"/>
  <c r="F664" i="1"/>
  <c r="G664" i="1"/>
  <c r="H664" i="1"/>
  <c r="J664" i="1" s="1"/>
  <c r="I664" i="1"/>
  <c r="K664" i="1"/>
  <c r="L664" i="1"/>
  <c r="M664" i="1"/>
  <c r="N664" i="1"/>
  <c r="O664" i="1"/>
  <c r="P664" i="1"/>
  <c r="Q664" i="1"/>
  <c r="S664" i="1"/>
  <c r="V664" i="1"/>
  <c r="X664" i="1"/>
  <c r="Y664" i="1"/>
  <c r="Z664" i="1"/>
  <c r="AA664" i="1"/>
  <c r="AB664" i="1"/>
  <c r="AC664" i="1"/>
  <c r="AD664" i="1"/>
  <c r="AE664" i="1"/>
  <c r="AF664" i="1"/>
  <c r="AG664" i="1"/>
  <c r="AH664" i="1"/>
  <c r="A665" i="1"/>
  <c r="B665" i="1"/>
  <c r="C665" i="1"/>
  <c r="D665" i="1"/>
  <c r="E665" i="1"/>
  <c r="F665" i="1"/>
  <c r="G665" i="1"/>
  <c r="H665" i="1"/>
  <c r="I665" i="1"/>
  <c r="J665" i="1"/>
  <c r="K665" i="1"/>
  <c r="L665" i="1" s="1"/>
  <c r="M665" i="1"/>
  <c r="N665" i="1"/>
  <c r="O665" i="1"/>
  <c r="P665" i="1"/>
  <c r="Q665" i="1"/>
  <c r="S665" i="1"/>
  <c r="V665" i="1"/>
  <c r="X665" i="1"/>
  <c r="Y665" i="1"/>
  <c r="Z665" i="1"/>
  <c r="AA665" i="1"/>
  <c r="AB665" i="1"/>
  <c r="AC665" i="1"/>
  <c r="AD665" i="1"/>
  <c r="AE665" i="1"/>
  <c r="AF665" i="1"/>
  <c r="AG665" i="1"/>
  <c r="AH665" i="1"/>
  <c r="A666" i="1"/>
  <c r="B666" i="1"/>
  <c r="C666" i="1"/>
  <c r="D666" i="1"/>
  <c r="E666" i="1"/>
  <c r="F666" i="1"/>
  <c r="G666" i="1"/>
  <c r="H666" i="1"/>
  <c r="J666" i="1" s="1"/>
  <c r="I666" i="1"/>
  <c r="K666" i="1"/>
  <c r="L666" i="1"/>
  <c r="M666" i="1"/>
  <c r="N666" i="1"/>
  <c r="O666" i="1"/>
  <c r="P666" i="1"/>
  <c r="Q666" i="1"/>
  <c r="S666" i="1"/>
  <c r="V666" i="1"/>
  <c r="X666" i="1"/>
  <c r="Y666" i="1"/>
  <c r="Z666" i="1"/>
  <c r="AA666" i="1"/>
  <c r="AB666" i="1"/>
  <c r="AC666" i="1"/>
  <c r="AD666" i="1"/>
  <c r="AE666" i="1"/>
  <c r="AF666" i="1"/>
  <c r="AG666" i="1"/>
  <c r="AH666" i="1"/>
  <c r="A667" i="1"/>
  <c r="B667" i="1"/>
  <c r="C667" i="1"/>
  <c r="D667" i="1"/>
  <c r="E667" i="1"/>
  <c r="F667" i="1"/>
  <c r="G667" i="1"/>
  <c r="H667" i="1"/>
  <c r="I667" i="1"/>
  <c r="J667" i="1"/>
  <c r="K667" i="1"/>
  <c r="L667" i="1" s="1"/>
  <c r="M667" i="1"/>
  <c r="N667" i="1"/>
  <c r="O667" i="1"/>
  <c r="P667" i="1"/>
  <c r="Q667" i="1"/>
  <c r="S667" i="1"/>
  <c r="V667" i="1"/>
  <c r="X667" i="1"/>
  <c r="Y667" i="1"/>
  <c r="Z667" i="1"/>
  <c r="AA667" i="1"/>
  <c r="AB667" i="1"/>
  <c r="AC667" i="1"/>
  <c r="AD667" i="1"/>
  <c r="AE667" i="1"/>
  <c r="AF667" i="1"/>
  <c r="AG667" i="1"/>
  <c r="AH667" i="1"/>
  <c r="A668" i="1"/>
  <c r="B668" i="1"/>
  <c r="C668" i="1"/>
  <c r="D668" i="1"/>
  <c r="E668" i="1"/>
  <c r="F668" i="1"/>
  <c r="G668" i="1"/>
  <c r="H668" i="1"/>
  <c r="J668" i="1" s="1"/>
  <c r="I668" i="1"/>
  <c r="K668" i="1"/>
  <c r="L668" i="1"/>
  <c r="M668" i="1"/>
  <c r="N668" i="1"/>
  <c r="O668" i="1"/>
  <c r="P668" i="1"/>
  <c r="Q668" i="1"/>
  <c r="S668" i="1"/>
  <c r="V668" i="1"/>
  <c r="X668" i="1"/>
  <c r="Y668" i="1"/>
  <c r="Z668" i="1"/>
  <c r="AA668" i="1"/>
  <c r="AB668" i="1"/>
  <c r="AC668" i="1"/>
  <c r="AD668" i="1"/>
  <c r="AE668" i="1"/>
  <c r="AF668" i="1"/>
  <c r="AG668" i="1"/>
  <c r="AH668" i="1"/>
  <c r="A669" i="1"/>
  <c r="B669" i="1"/>
  <c r="C669" i="1"/>
  <c r="D669" i="1"/>
  <c r="E669" i="1"/>
  <c r="F669" i="1"/>
  <c r="G669" i="1"/>
  <c r="H669" i="1"/>
  <c r="I669" i="1"/>
  <c r="J669" i="1"/>
  <c r="K669" i="1"/>
  <c r="L669" i="1" s="1"/>
  <c r="M669" i="1"/>
  <c r="N669" i="1"/>
  <c r="O669" i="1"/>
  <c r="P669" i="1"/>
  <c r="Q669" i="1"/>
  <c r="S669" i="1"/>
  <c r="V669" i="1"/>
  <c r="X669" i="1"/>
  <c r="Y669" i="1"/>
  <c r="Z669" i="1"/>
  <c r="AA669" i="1"/>
  <c r="AB669" i="1"/>
  <c r="AC669" i="1"/>
  <c r="AD669" i="1"/>
  <c r="AE669" i="1"/>
  <c r="AF669" i="1"/>
  <c r="AG669" i="1"/>
  <c r="AH669" i="1"/>
  <c r="A670" i="1"/>
  <c r="B670" i="1"/>
  <c r="C670" i="1"/>
  <c r="D670" i="1"/>
  <c r="E670" i="1"/>
  <c r="F670" i="1"/>
  <c r="G670" i="1"/>
  <c r="H670" i="1"/>
  <c r="J670" i="1" s="1"/>
  <c r="I670" i="1"/>
  <c r="K670" i="1"/>
  <c r="L670" i="1"/>
  <c r="M670" i="1"/>
  <c r="N670" i="1"/>
  <c r="O670" i="1"/>
  <c r="P670" i="1"/>
  <c r="Q670" i="1"/>
  <c r="S670" i="1"/>
  <c r="V670" i="1"/>
  <c r="X670" i="1"/>
  <c r="Y670" i="1"/>
  <c r="Z670" i="1"/>
  <c r="AA670" i="1"/>
  <c r="AB670" i="1"/>
  <c r="AC670" i="1"/>
  <c r="AD670" i="1"/>
  <c r="AE670" i="1"/>
  <c r="AF670" i="1"/>
  <c r="AG670" i="1"/>
  <c r="AH670" i="1"/>
  <c r="A671" i="1"/>
  <c r="B671" i="1"/>
  <c r="C671" i="1"/>
  <c r="D671" i="1"/>
  <c r="E671" i="1"/>
  <c r="F671" i="1"/>
  <c r="G671" i="1"/>
  <c r="H671" i="1"/>
  <c r="I671" i="1"/>
  <c r="J671" i="1"/>
  <c r="K671" i="1"/>
  <c r="L671" i="1" s="1"/>
  <c r="M671" i="1"/>
  <c r="N671" i="1"/>
  <c r="O671" i="1"/>
  <c r="P671" i="1"/>
  <c r="Q671" i="1"/>
  <c r="S671" i="1"/>
  <c r="V671" i="1"/>
  <c r="X671" i="1"/>
  <c r="Y671" i="1"/>
  <c r="Z671" i="1"/>
  <c r="AA671" i="1"/>
  <c r="AB671" i="1"/>
  <c r="AC671" i="1"/>
  <c r="AD671" i="1"/>
  <c r="AE671" i="1"/>
  <c r="AF671" i="1"/>
  <c r="AG671" i="1"/>
  <c r="AH671" i="1"/>
  <c r="A672" i="1"/>
  <c r="B672" i="1"/>
  <c r="C672" i="1"/>
  <c r="D672" i="1"/>
  <c r="E672" i="1"/>
  <c r="F672" i="1"/>
  <c r="G672" i="1"/>
  <c r="H672" i="1"/>
  <c r="J672" i="1" s="1"/>
  <c r="I672" i="1"/>
  <c r="K672" i="1"/>
  <c r="L672" i="1"/>
  <c r="M672" i="1"/>
  <c r="N672" i="1"/>
  <c r="O672" i="1"/>
  <c r="P672" i="1"/>
  <c r="Q672" i="1"/>
  <c r="S672" i="1"/>
  <c r="V672" i="1"/>
  <c r="X672" i="1"/>
  <c r="Y672" i="1"/>
  <c r="Z672" i="1"/>
  <c r="AA672" i="1"/>
  <c r="AB672" i="1"/>
  <c r="AC672" i="1"/>
  <c r="AD672" i="1"/>
  <c r="AE672" i="1"/>
  <c r="AF672" i="1"/>
  <c r="AG672" i="1"/>
  <c r="AH672" i="1"/>
  <c r="A673" i="1"/>
  <c r="B673" i="1"/>
  <c r="C673" i="1"/>
  <c r="D673" i="1"/>
  <c r="E673" i="1"/>
  <c r="F673" i="1"/>
  <c r="G673" i="1"/>
  <c r="H673" i="1"/>
  <c r="I673" i="1"/>
  <c r="J673" i="1"/>
  <c r="K673" i="1"/>
  <c r="L673" i="1" s="1"/>
  <c r="M673" i="1"/>
  <c r="N673" i="1"/>
  <c r="O673" i="1"/>
  <c r="P673" i="1"/>
  <c r="Q673" i="1"/>
  <c r="S673" i="1"/>
  <c r="V673" i="1"/>
  <c r="X673" i="1"/>
  <c r="Y673" i="1"/>
  <c r="Z673" i="1"/>
  <c r="AA673" i="1"/>
  <c r="AB673" i="1"/>
  <c r="AC673" i="1"/>
  <c r="AD673" i="1"/>
  <c r="AE673" i="1"/>
  <c r="AF673" i="1"/>
  <c r="AG673" i="1"/>
  <c r="AH673" i="1"/>
  <c r="A674" i="1"/>
  <c r="B674" i="1"/>
  <c r="C674" i="1"/>
  <c r="D674" i="1"/>
  <c r="E674" i="1"/>
  <c r="F674" i="1"/>
  <c r="G674" i="1"/>
  <c r="H674" i="1"/>
  <c r="J674" i="1" s="1"/>
  <c r="I674" i="1"/>
  <c r="K674" i="1"/>
  <c r="L674" i="1"/>
  <c r="M674" i="1"/>
  <c r="N674" i="1"/>
  <c r="O674" i="1"/>
  <c r="P674" i="1"/>
  <c r="Q674" i="1"/>
  <c r="S674" i="1"/>
  <c r="V674" i="1"/>
  <c r="X674" i="1"/>
  <c r="Y674" i="1"/>
  <c r="Z674" i="1"/>
  <c r="AA674" i="1"/>
  <c r="AB674" i="1"/>
  <c r="AC674" i="1"/>
  <c r="AD674" i="1"/>
  <c r="AE674" i="1"/>
  <c r="AF674" i="1"/>
  <c r="AG674" i="1"/>
  <c r="AH674" i="1"/>
  <c r="A675" i="1"/>
  <c r="B675" i="1"/>
  <c r="C675" i="1"/>
  <c r="D675" i="1"/>
  <c r="E675" i="1"/>
  <c r="F675" i="1"/>
  <c r="G675" i="1"/>
  <c r="H675" i="1"/>
  <c r="I675" i="1"/>
  <c r="J675" i="1"/>
  <c r="K675" i="1"/>
  <c r="L675" i="1" s="1"/>
  <c r="M675" i="1"/>
  <c r="N675" i="1"/>
  <c r="O675" i="1"/>
  <c r="P675" i="1"/>
  <c r="Q675" i="1"/>
  <c r="S675" i="1"/>
  <c r="V675" i="1"/>
  <c r="X675" i="1"/>
  <c r="Y675" i="1"/>
  <c r="Z675" i="1"/>
  <c r="AA675" i="1"/>
  <c r="AB675" i="1"/>
  <c r="AC675" i="1"/>
  <c r="AD675" i="1"/>
  <c r="AE675" i="1"/>
  <c r="AF675" i="1"/>
  <c r="AG675" i="1"/>
  <c r="AH675" i="1"/>
  <c r="A676" i="1"/>
  <c r="B676" i="1"/>
  <c r="C676" i="1"/>
  <c r="D676" i="1"/>
  <c r="E676" i="1"/>
  <c r="F676" i="1"/>
  <c r="G676" i="1"/>
  <c r="H676" i="1"/>
  <c r="J676" i="1" s="1"/>
  <c r="I676" i="1"/>
  <c r="K676" i="1"/>
  <c r="L676" i="1"/>
  <c r="M676" i="1"/>
  <c r="N676" i="1"/>
  <c r="O676" i="1"/>
  <c r="P676" i="1"/>
  <c r="Q676" i="1"/>
  <c r="S676" i="1"/>
  <c r="V676" i="1"/>
  <c r="X676" i="1"/>
  <c r="Y676" i="1"/>
  <c r="Z676" i="1"/>
  <c r="AA676" i="1"/>
  <c r="AB676" i="1"/>
  <c r="AC676" i="1"/>
  <c r="AD676" i="1"/>
  <c r="AE676" i="1"/>
  <c r="AF676" i="1"/>
  <c r="AG676" i="1"/>
  <c r="AH676" i="1"/>
  <c r="A677" i="1"/>
  <c r="B677" i="1"/>
  <c r="C677" i="1"/>
  <c r="D677" i="1"/>
  <c r="E677" i="1"/>
  <c r="F677" i="1"/>
  <c r="G677" i="1"/>
  <c r="H677" i="1"/>
  <c r="I677" i="1"/>
  <c r="J677" i="1"/>
  <c r="K677" i="1"/>
  <c r="L677" i="1" s="1"/>
  <c r="M677" i="1"/>
  <c r="N677" i="1"/>
  <c r="O677" i="1"/>
  <c r="P677" i="1"/>
  <c r="Q677" i="1"/>
  <c r="S677" i="1"/>
  <c r="V677" i="1"/>
  <c r="X677" i="1"/>
  <c r="Y677" i="1"/>
  <c r="Z677" i="1"/>
  <c r="AA677" i="1"/>
  <c r="AB677" i="1"/>
  <c r="AC677" i="1"/>
  <c r="AD677" i="1"/>
  <c r="AE677" i="1"/>
  <c r="AF677" i="1"/>
  <c r="AG677" i="1"/>
  <c r="AH677" i="1"/>
  <c r="A678" i="1"/>
  <c r="B678" i="1"/>
  <c r="C678" i="1"/>
  <c r="D678" i="1"/>
  <c r="E678" i="1"/>
  <c r="F678" i="1"/>
  <c r="G678" i="1"/>
  <c r="H678" i="1"/>
  <c r="J678" i="1" s="1"/>
  <c r="I678" i="1"/>
  <c r="K678" i="1"/>
  <c r="L678" i="1"/>
  <c r="M678" i="1"/>
  <c r="N678" i="1"/>
  <c r="O678" i="1"/>
  <c r="P678" i="1"/>
  <c r="Q678" i="1"/>
  <c r="S678" i="1"/>
  <c r="V678" i="1"/>
  <c r="X678" i="1"/>
  <c r="Y678" i="1"/>
  <c r="Z678" i="1"/>
  <c r="AA678" i="1"/>
  <c r="AB678" i="1"/>
  <c r="AC678" i="1"/>
  <c r="AD678" i="1"/>
  <c r="AE678" i="1"/>
  <c r="AF678" i="1"/>
  <c r="AG678" i="1"/>
  <c r="AH678" i="1"/>
  <c r="A679" i="1"/>
  <c r="B679" i="1"/>
  <c r="C679" i="1"/>
  <c r="D679" i="1"/>
  <c r="E679" i="1"/>
  <c r="F679" i="1"/>
  <c r="G679" i="1"/>
  <c r="H679" i="1"/>
  <c r="I679" i="1"/>
  <c r="J679" i="1"/>
  <c r="K679" i="1"/>
  <c r="L679" i="1" s="1"/>
  <c r="M679" i="1"/>
  <c r="N679" i="1"/>
  <c r="O679" i="1"/>
  <c r="P679" i="1"/>
  <c r="Q679" i="1"/>
  <c r="S679" i="1"/>
  <c r="V679" i="1"/>
  <c r="X679" i="1"/>
  <c r="Y679" i="1"/>
  <c r="Z679" i="1"/>
  <c r="AA679" i="1"/>
  <c r="AB679" i="1"/>
  <c r="AC679" i="1"/>
  <c r="AD679" i="1"/>
  <c r="AE679" i="1"/>
  <c r="AF679" i="1"/>
  <c r="AG679" i="1"/>
  <c r="AH679" i="1"/>
  <c r="A680" i="1"/>
  <c r="B680" i="1"/>
  <c r="C680" i="1"/>
  <c r="D680" i="1"/>
  <c r="E680" i="1"/>
  <c r="F680" i="1"/>
  <c r="G680" i="1"/>
  <c r="H680" i="1"/>
  <c r="J680" i="1" s="1"/>
  <c r="I680" i="1"/>
  <c r="K680" i="1"/>
  <c r="L680" i="1"/>
  <c r="M680" i="1"/>
  <c r="N680" i="1"/>
  <c r="O680" i="1"/>
  <c r="P680" i="1"/>
  <c r="Q680" i="1"/>
  <c r="S680" i="1"/>
  <c r="V680" i="1"/>
  <c r="X680" i="1"/>
  <c r="Y680" i="1"/>
  <c r="Z680" i="1"/>
  <c r="AA680" i="1"/>
  <c r="AB680" i="1"/>
  <c r="AC680" i="1"/>
  <c r="AD680" i="1"/>
  <c r="AE680" i="1"/>
  <c r="AF680" i="1"/>
  <c r="AG680" i="1"/>
  <c r="AH680" i="1"/>
  <c r="A681" i="1"/>
  <c r="B681" i="1"/>
  <c r="C681" i="1"/>
  <c r="D681" i="1"/>
  <c r="E681" i="1"/>
  <c r="F681" i="1"/>
  <c r="G681" i="1"/>
  <c r="H681" i="1"/>
  <c r="I681" i="1"/>
  <c r="J681" i="1"/>
  <c r="K681" i="1"/>
  <c r="L681" i="1" s="1"/>
  <c r="M681" i="1"/>
  <c r="N681" i="1"/>
  <c r="O681" i="1"/>
  <c r="P681" i="1"/>
  <c r="Q681" i="1"/>
  <c r="S681" i="1"/>
  <c r="V681" i="1"/>
  <c r="X681" i="1"/>
  <c r="Y681" i="1"/>
  <c r="Z681" i="1"/>
  <c r="AA681" i="1"/>
  <c r="AB681" i="1"/>
  <c r="AC681" i="1"/>
  <c r="AD681" i="1"/>
  <c r="AE681" i="1"/>
  <c r="AF681" i="1"/>
  <c r="AG681" i="1"/>
  <c r="AH681" i="1"/>
  <c r="A682" i="1"/>
  <c r="B682" i="1"/>
  <c r="C682" i="1"/>
  <c r="D682" i="1"/>
  <c r="E682" i="1"/>
  <c r="F682" i="1"/>
  <c r="G682" i="1"/>
  <c r="H682" i="1"/>
  <c r="J682" i="1" s="1"/>
  <c r="I682" i="1"/>
  <c r="K682" i="1"/>
  <c r="L682" i="1"/>
  <c r="M682" i="1"/>
  <c r="N682" i="1"/>
  <c r="O682" i="1"/>
  <c r="P682" i="1"/>
  <c r="Q682" i="1"/>
  <c r="S682" i="1"/>
  <c r="V682" i="1"/>
  <c r="X682" i="1"/>
  <c r="Y682" i="1"/>
  <c r="Z682" i="1"/>
  <c r="AA682" i="1"/>
  <c r="AB682" i="1"/>
  <c r="AC682" i="1"/>
  <c r="AD682" i="1"/>
  <c r="AE682" i="1"/>
  <c r="AF682" i="1"/>
  <c r="AG682" i="1"/>
  <c r="AH682" i="1"/>
  <c r="A683" i="1"/>
  <c r="B683" i="1"/>
  <c r="C683" i="1"/>
  <c r="D683" i="1"/>
  <c r="E683" i="1"/>
  <c r="F683" i="1"/>
  <c r="G683" i="1"/>
  <c r="H683" i="1"/>
  <c r="I683" i="1"/>
  <c r="J683" i="1"/>
  <c r="K683" i="1"/>
  <c r="L683" i="1" s="1"/>
  <c r="M683" i="1"/>
  <c r="N683" i="1"/>
  <c r="O683" i="1"/>
  <c r="P683" i="1"/>
  <c r="Q683" i="1"/>
  <c r="S683" i="1"/>
  <c r="V683" i="1"/>
  <c r="X683" i="1"/>
  <c r="Y683" i="1"/>
  <c r="Z683" i="1"/>
  <c r="AA683" i="1"/>
  <c r="AB683" i="1"/>
  <c r="AC683" i="1"/>
  <c r="AD683" i="1"/>
  <c r="AE683" i="1"/>
  <c r="AF683" i="1"/>
  <c r="AG683" i="1"/>
  <c r="AH683" i="1"/>
  <c r="A684" i="1"/>
  <c r="B684" i="1"/>
  <c r="C684" i="1"/>
  <c r="D684" i="1"/>
  <c r="E684" i="1"/>
  <c r="F684" i="1"/>
  <c r="G684" i="1"/>
  <c r="H684" i="1"/>
  <c r="J684" i="1" s="1"/>
  <c r="I684" i="1"/>
  <c r="K684" i="1"/>
  <c r="L684" i="1"/>
  <c r="M684" i="1"/>
  <c r="N684" i="1"/>
  <c r="O684" i="1"/>
  <c r="P684" i="1"/>
  <c r="Q684" i="1"/>
  <c r="S684" i="1"/>
  <c r="V684" i="1"/>
  <c r="X684" i="1"/>
  <c r="Y684" i="1"/>
  <c r="Z684" i="1"/>
  <c r="AA684" i="1"/>
  <c r="AB684" i="1"/>
  <c r="AC684" i="1"/>
  <c r="AD684" i="1"/>
  <c r="AE684" i="1"/>
  <c r="AF684" i="1"/>
  <c r="AG684" i="1"/>
  <c r="AH684" i="1"/>
  <c r="A685" i="1"/>
  <c r="B685" i="1"/>
  <c r="C685" i="1"/>
  <c r="D685" i="1"/>
  <c r="E685" i="1"/>
  <c r="F685" i="1"/>
  <c r="G685" i="1"/>
  <c r="H685" i="1"/>
  <c r="I685" i="1"/>
  <c r="J685" i="1"/>
  <c r="K685" i="1"/>
  <c r="L685" i="1" s="1"/>
  <c r="M685" i="1"/>
  <c r="N685" i="1"/>
  <c r="O685" i="1"/>
  <c r="P685" i="1"/>
  <c r="Q685" i="1"/>
  <c r="S685" i="1"/>
  <c r="V685" i="1"/>
  <c r="X685" i="1"/>
  <c r="Y685" i="1"/>
  <c r="Z685" i="1"/>
  <c r="AA685" i="1"/>
  <c r="AB685" i="1"/>
  <c r="AC685" i="1"/>
  <c r="AD685" i="1"/>
  <c r="AE685" i="1"/>
  <c r="AF685" i="1"/>
  <c r="AG685" i="1"/>
  <c r="AH685" i="1"/>
  <c r="A686" i="1"/>
  <c r="B686" i="1"/>
  <c r="C686" i="1"/>
  <c r="D686" i="1"/>
  <c r="E686" i="1"/>
  <c r="F686" i="1"/>
  <c r="G686" i="1"/>
  <c r="H686" i="1"/>
  <c r="J686" i="1" s="1"/>
  <c r="I686" i="1"/>
  <c r="K686" i="1"/>
  <c r="L686" i="1"/>
  <c r="M686" i="1"/>
  <c r="N686" i="1"/>
  <c r="O686" i="1"/>
  <c r="P686" i="1"/>
  <c r="Q686" i="1"/>
  <c r="S686" i="1"/>
  <c r="V686" i="1"/>
  <c r="X686" i="1"/>
  <c r="Y686" i="1"/>
  <c r="Z686" i="1"/>
  <c r="AA686" i="1"/>
  <c r="AB686" i="1"/>
  <c r="AC686" i="1"/>
  <c r="AD686" i="1"/>
  <c r="AE686" i="1"/>
  <c r="AF686" i="1"/>
  <c r="AG686" i="1"/>
  <c r="AH686" i="1"/>
  <c r="A687" i="1"/>
  <c r="B687" i="1"/>
  <c r="C687" i="1"/>
  <c r="D687" i="1"/>
  <c r="E687" i="1"/>
  <c r="F687" i="1"/>
  <c r="G687" i="1"/>
  <c r="H687" i="1"/>
  <c r="I687" i="1"/>
  <c r="J687" i="1"/>
  <c r="K687" i="1"/>
  <c r="L687" i="1" s="1"/>
  <c r="M687" i="1"/>
  <c r="N687" i="1"/>
  <c r="O687" i="1"/>
  <c r="P687" i="1"/>
  <c r="Q687" i="1"/>
  <c r="S687" i="1"/>
  <c r="V687" i="1"/>
  <c r="X687" i="1"/>
  <c r="Y687" i="1"/>
  <c r="Z687" i="1"/>
  <c r="AA687" i="1"/>
  <c r="AB687" i="1"/>
  <c r="AC687" i="1"/>
  <c r="AD687" i="1"/>
  <c r="AE687" i="1"/>
  <c r="AF687" i="1"/>
  <c r="AG687" i="1"/>
  <c r="AH687" i="1"/>
  <c r="A688" i="1"/>
  <c r="B688" i="1"/>
  <c r="C688" i="1"/>
  <c r="D688" i="1"/>
  <c r="E688" i="1"/>
  <c r="F688" i="1"/>
  <c r="G688" i="1"/>
  <c r="H688" i="1"/>
  <c r="J688" i="1" s="1"/>
  <c r="I688" i="1"/>
  <c r="K688" i="1"/>
  <c r="L688" i="1"/>
  <c r="M688" i="1"/>
  <c r="N688" i="1"/>
  <c r="O688" i="1"/>
  <c r="P688" i="1"/>
  <c r="Q688" i="1"/>
  <c r="S688" i="1"/>
  <c r="V688" i="1"/>
  <c r="X688" i="1"/>
  <c r="Y688" i="1"/>
  <c r="Z688" i="1"/>
  <c r="AA688" i="1"/>
  <c r="AB688" i="1"/>
  <c r="AC688" i="1"/>
  <c r="AD688" i="1"/>
  <c r="AE688" i="1"/>
  <c r="AF688" i="1"/>
  <c r="AG688" i="1"/>
  <c r="AH688" i="1"/>
  <c r="A689" i="1"/>
  <c r="B689" i="1"/>
  <c r="C689" i="1"/>
  <c r="D689" i="1"/>
  <c r="E689" i="1"/>
  <c r="F689" i="1"/>
  <c r="G689" i="1"/>
  <c r="H689" i="1"/>
  <c r="I689" i="1"/>
  <c r="J689" i="1"/>
  <c r="K689" i="1"/>
  <c r="L689" i="1" s="1"/>
  <c r="M689" i="1"/>
  <c r="N689" i="1"/>
  <c r="O689" i="1"/>
  <c r="P689" i="1"/>
  <c r="Q689" i="1"/>
  <c r="S689" i="1"/>
  <c r="V689" i="1"/>
  <c r="X689" i="1"/>
  <c r="Y689" i="1"/>
  <c r="Z689" i="1"/>
  <c r="AA689" i="1"/>
  <c r="AB689" i="1"/>
  <c r="AC689" i="1"/>
  <c r="AD689" i="1"/>
  <c r="AE689" i="1"/>
  <c r="AF689" i="1"/>
  <c r="AG689" i="1"/>
  <c r="AH689" i="1"/>
  <c r="A690" i="1"/>
  <c r="B690" i="1"/>
  <c r="C690" i="1"/>
  <c r="D690" i="1"/>
  <c r="E690" i="1"/>
  <c r="F690" i="1"/>
  <c r="G690" i="1"/>
  <c r="H690" i="1"/>
  <c r="J690" i="1" s="1"/>
  <c r="I690" i="1"/>
  <c r="K690" i="1"/>
  <c r="L690" i="1"/>
  <c r="M690" i="1"/>
  <c r="N690" i="1"/>
  <c r="O690" i="1"/>
  <c r="P690" i="1"/>
  <c r="Q690" i="1"/>
  <c r="S690" i="1"/>
  <c r="V690" i="1"/>
  <c r="X690" i="1"/>
  <c r="Y690" i="1"/>
  <c r="Z690" i="1"/>
  <c r="AA690" i="1"/>
  <c r="AB690" i="1"/>
  <c r="AC690" i="1"/>
  <c r="AD690" i="1"/>
  <c r="AE690" i="1"/>
  <c r="AF690" i="1"/>
  <c r="AG690" i="1"/>
  <c r="AH690" i="1"/>
  <c r="A691" i="1"/>
  <c r="B691" i="1"/>
  <c r="C691" i="1"/>
  <c r="D691" i="1"/>
  <c r="E691" i="1"/>
  <c r="F691" i="1"/>
  <c r="G691" i="1"/>
  <c r="H691" i="1"/>
  <c r="I691" i="1"/>
  <c r="J691" i="1"/>
  <c r="K691" i="1"/>
  <c r="L691" i="1" s="1"/>
  <c r="M691" i="1"/>
  <c r="N691" i="1"/>
  <c r="O691" i="1"/>
  <c r="P691" i="1"/>
  <c r="Q691" i="1"/>
  <c r="S691" i="1"/>
  <c r="V691" i="1"/>
  <c r="X691" i="1"/>
  <c r="Y691" i="1"/>
  <c r="Z691" i="1"/>
  <c r="AA691" i="1"/>
  <c r="AB691" i="1"/>
  <c r="AC691" i="1"/>
  <c r="AD691" i="1"/>
  <c r="AE691" i="1"/>
  <c r="AF691" i="1"/>
  <c r="AG691" i="1"/>
  <c r="AH691" i="1"/>
  <c r="A692" i="1"/>
  <c r="B692" i="1"/>
  <c r="C692" i="1"/>
  <c r="D692" i="1"/>
  <c r="E692" i="1"/>
  <c r="F692" i="1"/>
  <c r="G692" i="1"/>
  <c r="H692" i="1"/>
  <c r="J692" i="1" s="1"/>
  <c r="I692" i="1"/>
  <c r="K692" i="1"/>
  <c r="L692" i="1"/>
  <c r="M692" i="1"/>
  <c r="N692" i="1"/>
  <c r="O692" i="1"/>
  <c r="P692" i="1"/>
  <c r="Q692" i="1"/>
  <c r="S692" i="1"/>
  <c r="V692" i="1"/>
  <c r="X692" i="1"/>
  <c r="Y692" i="1"/>
  <c r="Z692" i="1"/>
  <c r="AA692" i="1"/>
  <c r="AB692" i="1"/>
  <c r="AC692" i="1"/>
  <c r="AD692" i="1"/>
  <c r="AE692" i="1"/>
  <c r="AF692" i="1"/>
  <c r="AG692" i="1"/>
  <c r="AH692" i="1"/>
  <c r="A693" i="1"/>
  <c r="B693" i="1"/>
  <c r="C693" i="1"/>
  <c r="D693" i="1"/>
  <c r="E693" i="1"/>
  <c r="F693" i="1"/>
  <c r="G693" i="1"/>
  <c r="H693" i="1"/>
  <c r="I693" i="1"/>
  <c r="J693" i="1"/>
  <c r="K693" i="1"/>
  <c r="L693" i="1" s="1"/>
  <c r="M693" i="1"/>
  <c r="N693" i="1"/>
  <c r="O693" i="1"/>
  <c r="P693" i="1"/>
  <c r="Q693" i="1"/>
  <c r="S693" i="1"/>
  <c r="V693" i="1"/>
  <c r="X693" i="1"/>
  <c r="Y693" i="1"/>
  <c r="Z693" i="1"/>
  <c r="AA693" i="1"/>
  <c r="AB693" i="1"/>
  <c r="AC693" i="1"/>
  <c r="AD693" i="1"/>
  <c r="AE693" i="1"/>
  <c r="AF693" i="1"/>
  <c r="AG693" i="1"/>
  <c r="AH693" i="1"/>
  <c r="A694" i="1"/>
  <c r="B694" i="1"/>
  <c r="C694" i="1"/>
  <c r="D694" i="1"/>
  <c r="E694" i="1"/>
  <c r="F694" i="1"/>
  <c r="G694" i="1"/>
  <c r="H694" i="1"/>
  <c r="J694" i="1" s="1"/>
  <c r="I694" i="1"/>
  <c r="K694" i="1"/>
  <c r="L694" i="1"/>
  <c r="M694" i="1"/>
  <c r="N694" i="1"/>
  <c r="O694" i="1"/>
  <c r="P694" i="1"/>
  <c r="Q694" i="1"/>
  <c r="S694" i="1"/>
  <c r="V694" i="1"/>
  <c r="X694" i="1"/>
  <c r="Y694" i="1"/>
  <c r="Z694" i="1"/>
  <c r="AA694" i="1"/>
  <c r="AB694" i="1"/>
  <c r="AC694" i="1"/>
  <c r="AD694" i="1"/>
  <c r="AE694" i="1"/>
  <c r="AF694" i="1"/>
  <c r="AG694" i="1"/>
  <c r="AH694" i="1"/>
  <c r="A695" i="1"/>
  <c r="B695" i="1"/>
  <c r="C695" i="1"/>
  <c r="D695" i="1"/>
  <c r="E695" i="1"/>
  <c r="F695" i="1"/>
  <c r="G695" i="1"/>
  <c r="H695" i="1"/>
  <c r="I695" i="1"/>
  <c r="J695" i="1"/>
  <c r="K695" i="1"/>
  <c r="L695" i="1" s="1"/>
  <c r="M695" i="1"/>
  <c r="N695" i="1"/>
  <c r="O695" i="1"/>
  <c r="P695" i="1"/>
  <c r="Q695" i="1"/>
  <c r="S695" i="1"/>
  <c r="V695" i="1"/>
  <c r="X695" i="1"/>
  <c r="Y695" i="1"/>
  <c r="Z695" i="1"/>
  <c r="AA695" i="1"/>
  <c r="AB695" i="1"/>
  <c r="AC695" i="1"/>
  <c r="AD695" i="1"/>
  <c r="AE695" i="1"/>
  <c r="AF695" i="1"/>
  <c r="AG695" i="1"/>
  <c r="AH695" i="1"/>
  <c r="A696" i="1"/>
  <c r="B696" i="1"/>
  <c r="C696" i="1"/>
  <c r="D696" i="1"/>
  <c r="E696" i="1"/>
  <c r="F696" i="1"/>
  <c r="G696" i="1"/>
  <c r="H696" i="1"/>
  <c r="J696" i="1" s="1"/>
  <c r="I696" i="1"/>
  <c r="K696" i="1"/>
  <c r="L696" i="1"/>
  <c r="M696" i="1"/>
  <c r="N696" i="1"/>
  <c r="O696" i="1"/>
  <c r="P696" i="1"/>
  <c r="Q696" i="1"/>
  <c r="S696" i="1"/>
  <c r="V696" i="1"/>
  <c r="X696" i="1"/>
  <c r="Y696" i="1"/>
  <c r="Z696" i="1"/>
  <c r="AA696" i="1"/>
  <c r="AB696" i="1"/>
  <c r="AC696" i="1"/>
  <c r="AD696" i="1"/>
  <c r="AE696" i="1"/>
  <c r="AF696" i="1"/>
  <c r="AG696" i="1"/>
  <c r="AH696" i="1"/>
  <c r="A697" i="1"/>
  <c r="B697" i="1"/>
  <c r="C697" i="1"/>
  <c r="D697" i="1"/>
  <c r="E697" i="1"/>
  <c r="F697" i="1"/>
  <c r="G697" i="1"/>
  <c r="H697" i="1"/>
  <c r="I697" i="1"/>
  <c r="J697" i="1"/>
  <c r="K697" i="1"/>
  <c r="L697" i="1" s="1"/>
  <c r="M697" i="1"/>
  <c r="N697" i="1"/>
  <c r="O697" i="1"/>
  <c r="P697" i="1"/>
  <c r="Q697" i="1"/>
  <c r="S697" i="1"/>
  <c r="V697" i="1"/>
  <c r="X697" i="1"/>
  <c r="Y697" i="1"/>
  <c r="Z697" i="1"/>
  <c r="AA697" i="1"/>
  <c r="AB697" i="1"/>
  <c r="AC697" i="1"/>
  <c r="AD697" i="1"/>
  <c r="AE697" i="1"/>
  <c r="AF697" i="1"/>
  <c r="AG697" i="1"/>
  <c r="AH697" i="1"/>
  <c r="A698" i="1"/>
  <c r="B698" i="1"/>
  <c r="C698" i="1"/>
  <c r="D698" i="1"/>
  <c r="E698" i="1"/>
  <c r="F698" i="1"/>
  <c r="G698" i="1"/>
  <c r="H698" i="1"/>
  <c r="J698" i="1" s="1"/>
  <c r="I698" i="1"/>
  <c r="K698" i="1"/>
  <c r="L698" i="1"/>
  <c r="M698" i="1"/>
  <c r="N698" i="1"/>
  <c r="O698" i="1"/>
  <c r="P698" i="1"/>
  <c r="Q698" i="1"/>
  <c r="S698" i="1"/>
  <c r="V698" i="1"/>
  <c r="X698" i="1"/>
  <c r="Y698" i="1"/>
  <c r="Z698" i="1"/>
  <c r="AA698" i="1"/>
  <c r="AB698" i="1"/>
  <c r="AC698" i="1"/>
  <c r="AD698" i="1"/>
  <c r="AE698" i="1"/>
  <c r="AF698" i="1"/>
  <c r="AG698" i="1"/>
  <c r="AH698" i="1"/>
  <c r="A699" i="1"/>
  <c r="B699" i="1"/>
  <c r="C699" i="1"/>
  <c r="D699" i="1"/>
  <c r="E699" i="1"/>
  <c r="F699" i="1"/>
  <c r="G699" i="1"/>
  <c r="H699" i="1"/>
  <c r="I699" i="1"/>
  <c r="J699" i="1"/>
  <c r="K699" i="1"/>
  <c r="L699" i="1" s="1"/>
  <c r="M699" i="1"/>
  <c r="N699" i="1"/>
  <c r="O699" i="1"/>
  <c r="P699" i="1"/>
  <c r="Q699" i="1"/>
  <c r="S699" i="1"/>
  <c r="V699" i="1"/>
  <c r="X699" i="1"/>
  <c r="Y699" i="1"/>
  <c r="Z699" i="1"/>
  <c r="AA699" i="1"/>
  <c r="AB699" i="1"/>
  <c r="AC699" i="1"/>
  <c r="AD699" i="1"/>
  <c r="AE699" i="1"/>
  <c r="AF699" i="1"/>
  <c r="AG699" i="1"/>
  <c r="AH699" i="1"/>
  <c r="A700" i="1"/>
  <c r="B700" i="1"/>
  <c r="C700" i="1"/>
  <c r="D700" i="1"/>
  <c r="E700" i="1"/>
  <c r="F700" i="1"/>
  <c r="G700" i="1"/>
  <c r="H700" i="1"/>
  <c r="J700" i="1" s="1"/>
  <c r="I700" i="1"/>
  <c r="K700" i="1"/>
  <c r="L700" i="1"/>
  <c r="M700" i="1"/>
  <c r="N700" i="1"/>
  <c r="O700" i="1"/>
  <c r="P700" i="1"/>
  <c r="Q700" i="1"/>
  <c r="S700" i="1"/>
  <c r="V700" i="1"/>
  <c r="X700" i="1"/>
  <c r="Y700" i="1"/>
  <c r="Z700" i="1"/>
  <c r="AA700" i="1"/>
  <c r="AB700" i="1"/>
  <c r="AC700" i="1"/>
  <c r="AD700" i="1"/>
  <c r="AE700" i="1"/>
  <c r="AF700" i="1"/>
  <c r="AG700" i="1"/>
  <c r="AH700" i="1"/>
  <c r="A701" i="1"/>
  <c r="B701" i="1"/>
  <c r="C701" i="1"/>
  <c r="D701" i="1"/>
  <c r="E701" i="1"/>
  <c r="F701" i="1"/>
  <c r="G701" i="1"/>
  <c r="H701" i="1"/>
  <c r="I701" i="1"/>
  <c r="J701" i="1"/>
  <c r="K701" i="1"/>
  <c r="L701" i="1" s="1"/>
  <c r="M701" i="1"/>
  <c r="N701" i="1"/>
  <c r="O701" i="1"/>
  <c r="P701" i="1"/>
  <c r="Q701" i="1"/>
  <c r="S701" i="1"/>
  <c r="V701" i="1"/>
  <c r="X701" i="1"/>
  <c r="Y701" i="1"/>
  <c r="Z701" i="1"/>
  <c r="AA701" i="1"/>
  <c r="AB701" i="1"/>
  <c r="AC701" i="1"/>
  <c r="AD701" i="1"/>
  <c r="AE701" i="1"/>
  <c r="AF701" i="1"/>
  <c r="AG701" i="1"/>
  <c r="AH701" i="1"/>
  <c r="A702" i="1"/>
  <c r="B702" i="1"/>
  <c r="C702" i="1"/>
  <c r="D702" i="1"/>
  <c r="E702" i="1"/>
  <c r="F702" i="1"/>
  <c r="G702" i="1"/>
  <c r="H702" i="1"/>
  <c r="J702" i="1" s="1"/>
  <c r="I702" i="1"/>
  <c r="K702" i="1"/>
  <c r="L702" i="1"/>
  <c r="M702" i="1"/>
  <c r="N702" i="1"/>
  <c r="O702" i="1"/>
  <c r="P702" i="1"/>
  <c r="Q702" i="1"/>
  <c r="S702" i="1"/>
  <c r="V702" i="1"/>
  <c r="X702" i="1"/>
  <c r="Y702" i="1"/>
  <c r="Z702" i="1"/>
  <c r="AA702" i="1"/>
  <c r="AB702" i="1"/>
  <c r="AC702" i="1"/>
  <c r="AD702" i="1"/>
  <c r="AE702" i="1"/>
  <c r="AF702" i="1"/>
  <c r="AG702" i="1"/>
  <c r="AH702" i="1"/>
  <c r="A703" i="1"/>
  <c r="B703" i="1"/>
  <c r="C703" i="1"/>
  <c r="D703" i="1"/>
  <c r="E703" i="1"/>
  <c r="F703" i="1"/>
  <c r="G703" i="1"/>
  <c r="H703" i="1"/>
  <c r="I703" i="1"/>
  <c r="J703" i="1"/>
  <c r="K703" i="1"/>
  <c r="L703" i="1" s="1"/>
  <c r="M703" i="1"/>
  <c r="N703" i="1"/>
  <c r="O703" i="1"/>
  <c r="P703" i="1"/>
  <c r="Q703" i="1"/>
  <c r="S703" i="1"/>
  <c r="V703" i="1"/>
  <c r="X703" i="1"/>
  <c r="Y703" i="1"/>
  <c r="Z703" i="1"/>
  <c r="AA703" i="1"/>
  <c r="AB703" i="1"/>
  <c r="AC703" i="1"/>
  <c r="AD703" i="1"/>
  <c r="AE703" i="1"/>
  <c r="AF703" i="1"/>
  <c r="AG703" i="1"/>
  <c r="AH703" i="1"/>
  <c r="A704" i="1"/>
  <c r="B704" i="1"/>
  <c r="C704" i="1"/>
  <c r="D704" i="1"/>
  <c r="E704" i="1"/>
  <c r="F704" i="1"/>
  <c r="G704" i="1"/>
  <c r="H704" i="1"/>
  <c r="J704" i="1" s="1"/>
  <c r="I704" i="1"/>
  <c r="K704" i="1"/>
  <c r="L704" i="1"/>
  <c r="M704" i="1"/>
  <c r="N704" i="1"/>
  <c r="O704" i="1"/>
  <c r="P704" i="1"/>
  <c r="Q704" i="1"/>
  <c r="S704" i="1"/>
  <c r="V704" i="1"/>
  <c r="X704" i="1"/>
  <c r="Y704" i="1"/>
  <c r="Z704" i="1"/>
  <c r="AA704" i="1"/>
  <c r="AB704" i="1"/>
  <c r="AC704" i="1"/>
  <c r="AD704" i="1"/>
  <c r="AE704" i="1"/>
  <c r="AF704" i="1"/>
  <c r="AG704" i="1"/>
  <c r="AH704" i="1"/>
  <c r="A705" i="1"/>
  <c r="B705" i="1"/>
  <c r="C705" i="1"/>
  <c r="D705" i="1"/>
  <c r="E705" i="1"/>
  <c r="F705" i="1"/>
  <c r="G705" i="1"/>
  <c r="H705" i="1"/>
  <c r="I705" i="1"/>
  <c r="J705" i="1"/>
  <c r="K705" i="1"/>
  <c r="L705" i="1" s="1"/>
  <c r="M705" i="1"/>
  <c r="N705" i="1"/>
  <c r="O705" i="1"/>
  <c r="P705" i="1"/>
  <c r="Q705" i="1"/>
  <c r="S705" i="1"/>
  <c r="V705" i="1"/>
  <c r="X705" i="1"/>
  <c r="Y705" i="1"/>
  <c r="Z705" i="1"/>
  <c r="AA705" i="1"/>
  <c r="AB705" i="1"/>
  <c r="AC705" i="1"/>
  <c r="AD705" i="1"/>
  <c r="AE705" i="1"/>
  <c r="AF705" i="1"/>
  <c r="AG705" i="1"/>
  <c r="AH705" i="1"/>
  <c r="A706" i="1"/>
  <c r="B706" i="1"/>
  <c r="C706" i="1"/>
  <c r="D706" i="1"/>
  <c r="E706" i="1"/>
  <c r="F706" i="1"/>
  <c r="G706" i="1"/>
  <c r="H706" i="1"/>
  <c r="J706" i="1" s="1"/>
  <c r="I706" i="1"/>
  <c r="K706" i="1"/>
  <c r="L706" i="1"/>
  <c r="M706" i="1"/>
  <c r="N706" i="1"/>
  <c r="O706" i="1"/>
  <c r="P706" i="1"/>
  <c r="Q706" i="1"/>
  <c r="S706" i="1"/>
  <c r="V706" i="1"/>
  <c r="X706" i="1"/>
  <c r="Y706" i="1"/>
  <c r="Z706" i="1"/>
  <c r="AA706" i="1"/>
  <c r="AB706" i="1"/>
  <c r="AC706" i="1"/>
  <c r="AD706" i="1"/>
  <c r="AE706" i="1"/>
  <c r="AF706" i="1"/>
  <c r="AG706" i="1"/>
  <c r="AH706" i="1"/>
  <c r="A707" i="1"/>
  <c r="B707" i="1"/>
  <c r="C707" i="1"/>
  <c r="D707" i="1"/>
  <c r="E707" i="1"/>
  <c r="F707" i="1"/>
  <c r="G707" i="1"/>
  <c r="H707" i="1"/>
  <c r="I707" i="1"/>
  <c r="J707" i="1"/>
  <c r="K707" i="1"/>
  <c r="L707" i="1" s="1"/>
  <c r="M707" i="1"/>
  <c r="N707" i="1"/>
  <c r="O707" i="1"/>
  <c r="P707" i="1"/>
  <c r="Q707" i="1"/>
  <c r="S707" i="1"/>
  <c r="V707" i="1"/>
  <c r="X707" i="1"/>
  <c r="Y707" i="1"/>
  <c r="Z707" i="1"/>
  <c r="AA707" i="1"/>
  <c r="AB707" i="1"/>
  <c r="AC707" i="1"/>
  <c r="AD707" i="1"/>
  <c r="AE707" i="1"/>
  <c r="AF707" i="1"/>
  <c r="AG707" i="1"/>
  <c r="AH707" i="1"/>
  <c r="A708" i="1"/>
  <c r="B708" i="1"/>
  <c r="C708" i="1"/>
  <c r="D708" i="1"/>
  <c r="E708" i="1"/>
  <c r="F708" i="1"/>
  <c r="G708" i="1"/>
  <c r="H708" i="1"/>
  <c r="J708" i="1" s="1"/>
  <c r="I708" i="1"/>
  <c r="K708" i="1"/>
  <c r="L708" i="1"/>
  <c r="M708" i="1"/>
  <c r="N708" i="1"/>
  <c r="O708" i="1"/>
  <c r="P708" i="1"/>
  <c r="Q708" i="1"/>
  <c r="S708" i="1"/>
  <c r="V708" i="1"/>
  <c r="X708" i="1"/>
  <c r="Y708" i="1"/>
  <c r="Z708" i="1"/>
  <c r="AA708" i="1"/>
  <c r="AB708" i="1"/>
  <c r="AC708" i="1"/>
  <c r="AD708" i="1"/>
  <c r="AE708" i="1"/>
  <c r="AF708" i="1"/>
  <c r="AG708" i="1"/>
  <c r="AH708" i="1"/>
  <c r="A709" i="1"/>
  <c r="B709" i="1"/>
  <c r="C709" i="1"/>
  <c r="D709" i="1"/>
  <c r="E709" i="1"/>
  <c r="F709" i="1"/>
  <c r="G709" i="1"/>
  <c r="H709" i="1"/>
  <c r="I709" i="1"/>
  <c r="J709" i="1"/>
  <c r="K709" i="1"/>
  <c r="L709" i="1" s="1"/>
  <c r="M709" i="1"/>
  <c r="N709" i="1"/>
  <c r="O709" i="1"/>
  <c r="P709" i="1"/>
  <c r="Q709" i="1"/>
  <c r="S709" i="1"/>
  <c r="V709" i="1"/>
  <c r="X709" i="1"/>
  <c r="Y709" i="1"/>
  <c r="Z709" i="1"/>
  <c r="AA709" i="1"/>
  <c r="AB709" i="1"/>
  <c r="AC709" i="1"/>
  <c r="AD709" i="1"/>
  <c r="AE709" i="1"/>
  <c r="AF709" i="1"/>
  <c r="AG709" i="1"/>
  <c r="AH709" i="1"/>
  <c r="A710" i="1"/>
  <c r="B710" i="1"/>
  <c r="C710" i="1"/>
  <c r="D710" i="1"/>
  <c r="E710" i="1"/>
  <c r="F710" i="1"/>
  <c r="G710" i="1"/>
  <c r="H710" i="1"/>
  <c r="J710" i="1" s="1"/>
  <c r="I710" i="1"/>
  <c r="K710" i="1"/>
  <c r="L710" i="1"/>
  <c r="M710" i="1"/>
  <c r="N710" i="1"/>
  <c r="O710" i="1"/>
  <c r="P710" i="1"/>
  <c r="Q710" i="1"/>
  <c r="S710" i="1"/>
  <c r="V710" i="1"/>
  <c r="X710" i="1"/>
  <c r="Y710" i="1"/>
  <c r="Z710" i="1"/>
  <c r="AA710" i="1"/>
  <c r="AB710" i="1"/>
  <c r="AC710" i="1"/>
  <c r="AD710" i="1"/>
  <c r="AE710" i="1"/>
  <c r="AF710" i="1"/>
  <c r="AG710" i="1"/>
  <c r="AH710" i="1"/>
  <c r="A711" i="1"/>
  <c r="B711" i="1"/>
  <c r="C711" i="1"/>
  <c r="D711" i="1"/>
  <c r="E711" i="1"/>
  <c r="F711" i="1"/>
  <c r="G711" i="1"/>
  <c r="H711" i="1"/>
  <c r="I711" i="1"/>
  <c r="J711" i="1"/>
  <c r="K711" i="1"/>
  <c r="L711" i="1" s="1"/>
  <c r="M711" i="1"/>
  <c r="N711" i="1"/>
  <c r="O711" i="1"/>
  <c r="P711" i="1"/>
  <c r="Q711" i="1"/>
  <c r="S711" i="1"/>
  <c r="V711" i="1"/>
  <c r="X711" i="1"/>
  <c r="Y711" i="1"/>
  <c r="Z711" i="1"/>
  <c r="AA711" i="1"/>
  <c r="AB711" i="1"/>
  <c r="AC711" i="1"/>
  <c r="AD711" i="1"/>
  <c r="AE711" i="1"/>
  <c r="AF711" i="1"/>
  <c r="AG711" i="1"/>
  <c r="AH711" i="1"/>
  <c r="A712" i="1"/>
  <c r="B712" i="1"/>
  <c r="C712" i="1"/>
  <c r="D712" i="1"/>
  <c r="E712" i="1"/>
  <c r="F712" i="1"/>
  <c r="G712" i="1"/>
  <c r="H712" i="1"/>
  <c r="J712" i="1" s="1"/>
  <c r="I712" i="1"/>
  <c r="K712" i="1"/>
  <c r="L712" i="1"/>
  <c r="M712" i="1"/>
  <c r="N712" i="1"/>
  <c r="O712" i="1"/>
  <c r="P712" i="1"/>
  <c r="Q712" i="1"/>
  <c r="S712" i="1"/>
  <c r="V712" i="1"/>
  <c r="X712" i="1"/>
  <c r="Y712" i="1"/>
  <c r="Z712" i="1"/>
  <c r="AA712" i="1"/>
  <c r="AB712" i="1"/>
  <c r="AC712" i="1"/>
  <c r="AD712" i="1"/>
  <c r="AE712" i="1"/>
  <c r="AF712" i="1"/>
  <c r="AG712" i="1"/>
  <c r="AH712" i="1"/>
  <c r="A713" i="1"/>
  <c r="B713" i="1"/>
  <c r="C713" i="1"/>
  <c r="D713" i="1"/>
  <c r="E713" i="1"/>
  <c r="F713" i="1"/>
  <c r="G713" i="1"/>
  <c r="H713" i="1"/>
  <c r="I713" i="1"/>
  <c r="J713" i="1"/>
  <c r="K713" i="1"/>
  <c r="L713" i="1" s="1"/>
  <c r="M713" i="1"/>
  <c r="N713" i="1"/>
  <c r="O713" i="1"/>
  <c r="P713" i="1"/>
  <c r="Q713" i="1"/>
  <c r="S713" i="1"/>
  <c r="V713" i="1"/>
  <c r="X713" i="1"/>
  <c r="Y713" i="1"/>
  <c r="Z713" i="1"/>
  <c r="AA713" i="1"/>
  <c r="AB713" i="1"/>
  <c r="AC713" i="1"/>
  <c r="AD713" i="1"/>
  <c r="AE713" i="1"/>
  <c r="AF713" i="1"/>
  <c r="AG713" i="1"/>
  <c r="AH713" i="1"/>
  <c r="A714" i="1"/>
  <c r="B714" i="1"/>
  <c r="C714" i="1"/>
  <c r="D714" i="1"/>
  <c r="E714" i="1"/>
  <c r="F714" i="1"/>
  <c r="G714" i="1"/>
  <c r="H714" i="1"/>
  <c r="J714" i="1" s="1"/>
  <c r="I714" i="1"/>
  <c r="K714" i="1"/>
  <c r="L714" i="1"/>
  <c r="M714" i="1"/>
  <c r="N714" i="1"/>
  <c r="O714" i="1"/>
  <c r="P714" i="1"/>
  <c r="Q714" i="1"/>
  <c r="S714" i="1"/>
  <c r="V714" i="1"/>
  <c r="X714" i="1"/>
  <c r="Y714" i="1"/>
  <c r="Z714" i="1"/>
  <c r="AA714" i="1"/>
  <c r="AB714" i="1"/>
  <c r="AC714" i="1"/>
  <c r="AD714" i="1"/>
  <c r="AE714" i="1"/>
  <c r="AF714" i="1"/>
  <c r="AG714" i="1"/>
  <c r="AH714" i="1"/>
  <c r="A715" i="1"/>
  <c r="B715" i="1"/>
  <c r="C715" i="1"/>
  <c r="D715" i="1"/>
  <c r="E715" i="1"/>
  <c r="F715" i="1"/>
  <c r="G715" i="1"/>
  <c r="H715" i="1"/>
  <c r="I715" i="1"/>
  <c r="J715" i="1"/>
  <c r="K715" i="1"/>
  <c r="L715" i="1" s="1"/>
  <c r="M715" i="1"/>
  <c r="N715" i="1"/>
  <c r="O715" i="1"/>
  <c r="P715" i="1"/>
  <c r="Q715" i="1"/>
  <c r="S715" i="1"/>
  <c r="V715" i="1"/>
  <c r="X715" i="1"/>
  <c r="Y715" i="1"/>
  <c r="Z715" i="1"/>
  <c r="AA715" i="1"/>
  <c r="AB715" i="1"/>
  <c r="AC715" i="1"/>
  <c r="AD715" i="1"/>
  <c r="AE715" i="1"/>
  <c r="AF715" i="1"/>
  <c r="AG715" i="1"/>
  <c r="AH715" i="1"/>
  <c r="A716" i="1"/>
  <c r="B716" i="1"/>
  <c r="C716" i="1"/>
  <c r="D716" i="1"/>
  <c r="E716" i="1"/>
  <c r="F716" i="1"/>
  <c r="G716" i="1"/>
  <c r="H716" i="1"/>
  <c r="J716" i="1" s="1"/>
  <c r="I716" i="1"/>
  <c r="K716" i="1"/>
  <c r="L716" i="1"/>
  <c r="M716" i="1"/>
  <c r="N716" i="1"/>
  <c r="O716" i="1"/>
  <c r="P716" i="1"/>
  <c r="Q716" i="1"/>
  <c r="S716" i="1"/>
  <c r="V716" i="1"/>
  <c r="X716" i="1"/>
  <c r="Y716" i="1"/>
  <c r="Z716" i="1"/>
  <c r="AA716" i="1"/>
  <c r="AB716" i="1"/>
  <c r="AC716" i="1"/>
  <c r="AD716" i="1"/>
  <c r="AE716" i="1"/>
  <c r="AF716" i="1"/>
  <c r="AG716" i="1"/>
  <c r="AH716" i="1"/>
  <c r="A717" i="1"/>
  <c r="B717" i="1"/>
  <c r="C717" i="1"/>
  <c r="D717" i="1"/>
  <c r="E717" i="1"/>
  <c r="F717" i="1"/>
  <c r="G717" i="1"/>
  <c r="H717" i="1"/>
  <c r="I717" i="1"/>
  <c r="J717" i="1"/>
  <c r="K717" i="1"/>
  <c r="L717" i="1" s="1"/>
  <c r="M717" i="1"/>
  <c r="N717" i="1"/>
  <c r="O717" i="1"/>
  <c r="P717" i="1"/>
  <c r="Q717" i="1"/>
  <c r="S717" i="1"/>
  <c r="V717" i="1"/>
  <c r="X717" i="1"/>
  <c r="Y717" i="1"/>
  <c r="Z717" i="1"/>
  <c r="AA717" i="1"/>
  <c r="AB717" i="1"/>
  <c r="AC717" i="1"/>
  <c r="AD717" i="1"/>
  <c r="AE717" i="1"/>
  <c r="AF717" i="1"/>
  <c r="AG717" i="1"/>
  <c r="AH717" i="1"/>
  <c r="A718" i="1"/>
  <c r="B718" i="1"/>
  <c r="C718" i="1"/>
  <c r="D718" i="1"/>
  <c r="E718" i="1"/>
  <c r="F718" i="1"/>
  <c r="G718" i="1"/>
  <c r="H718" i="1"/>
  <c r="J718" i="1" s="1"/>
  <c r="I718" i="1"/>
  <c r="K718" i="1"/>
  <c r="L718" i="1"/>
  <c r="M718" i="1"/>
  <c r="N718" i="1"/>
  <c r="O718" i="1"/>
  <c r="P718" i="1"/>
  <c r="Q718" i="1"/>
  <c r="S718" i="1"/>
  <c r="V718" i="1"/>
  <c r="X718" i="1"/>
  <c r="Y718" i="1"/>
  <c r="Z718" i="1"/>
  <c r="AA718" i="1"/>
  <c r="AB718" i="1"/>
  <c r="AC718" i="1"/>
  <c r="AD718" i="1"/>
  <c r="AE718" i="1"/>
  <c r="AF718" i="1"/>
  <c r="AG718" i="1"/>
  <c r="AH718" i="1"/>
  <c r="A719" i="1"/>
  <c r="B719" i="1"/>
  <c r="C719" i="1"/>
  <c r="D719" i="1"/>
  <c r="E719" i="1"/>
  <c r="F719" i="1"/>
  <c r="G719" i="1"/>
  <c r="H719" i="1"/>
  <c r="I719" i="1"/>
  <c r="J719" i="1"/>
  <c r="K719" i="1"/>
  <c r="L719" i="1" s="1"/>
  <c r="M719" i="1"/>
  <c r="N719" i="1"/>
  <c r="O719" i="1"/>
  <c r="P719" i="1"/>
  <c r="Q719" i="1"/>
  <c r="S719" i="1"/>
  <c r="V719" i="1"/>
  <c r="X719" i="1"/>
  <c r="Y719" i="1"/>
  <c r="Z719" i="1"/>
  <c r="AA719" i="1"/>
  <c r="AB719" i="1"/>
  <c r="AC719" i="1"/>
  <c r="AD719" i="1"/>
  <c r="AE719" i="1"/>
  <c r="AF719" i="1"/>
  <c r="AG719" i="1"/>
  <c r="AH719" i="1"/>
  <c r="A720" i="1"/>
  <c r="B720" i="1"/>
  <c r="C720" i="1"/>
  <c r="D720" i="1"/>
  <c r="E720" i="1"/>
  <c r="F720" i="1"/>
  <c r="G720" i="1"/>
  <c r="H720" i="1"/>
  <c r="J720" i="1" s="1"/>
  <c r="I720" i="1"/>
  <c r="K720" i="1"/>
  <c r="L720" i="1"/>
  <c r="M720" i="1"/>
  <c r="N720" i="1"/>
  <c r="O720" i="1"/>
  <c r="P720" i="1"/>
  <c r="Q720" i="1"/>
  <c r="S720" i="1"/>
  <c r="V720" i="1"/>
  <c r="X720" i="1"/>
  <c r="Y720" i="1"/>
  <c r="Z720" i="1"/>
  <c r="AA720" i="1"/>
  <c r="AB720" i="1"/>
  <c r="AC720" i="1"/>
  <c r="AD720" i="1"/>
  <c r="AE720" i="1"/>
  <c r="AF720" i="1"/>
  <c r="AG720" i="1"/>
  <c r="AH720" i="1"/>
  <c r="A721" i="1"/>
  <c r="B721" i="1"/>
  <c r="C721" i="1"/>
  <c r="D721" i="1"/>
  <c r="E721" i="1"/>
  <c r="F721" i="1"/>
  <c r="G721" i="1"/>
  <c r="H721" i="1"/>
  <c r="I721" i="1"/>
  <c r="J721" i="1"/>
  <c r="K721" i="1"/>
  <c r="L721" i="1" s="1"/>
  <c r="M721" i="1"/>
  <c r="N721" i="1"/>
  <c r="O721" i="1"/>
  <c r="P721" i="1"/>
  <c r="Q721" i="1"/>
  <c r="S721" i="1"/>
  <c r="V721" i="1"/>
  <c r="X721" i="1"/>
  <c r="Y721" i="1"/>
  <c r="Z721" i="1"/>
  <c r="AA721" i="1"/>
  <c r="AB721" i="1"/>
  <c r="AC721" i="1"/>
  <c r="AD721" i="1"/>
  <c r="AE721" i="1"/>
  <c r="AF721" i="1"/>
  <c r="AG721" i="1"/>
  <c r="AH721" i="1"/>
  <c r="A722" i="1"/>
  <c r="B722" i="1"/>
  <c r="C722" i="1"/>
  <c r="D722" i="1"/>
  <c r="E722" i="1"/>
  <c r="F722" i="1"/>
  <c r="G722" i="1"/>
  <c r="H722" i="1"/>
  <c r="J722" i="1" s="1"/>
  <c r="I722" i="1"/>
  <c r="K722" i="1"/>
  <c r="L722" i="1"/>
  <c r="M722" i="1"/>
  <c r="N722" i="1"/>
  <c r="O722" i="1"/>
  <c r="P722" i="1"/>
  <c r="Q722" i="1"/>
  <c r="S722" i="1"/>
  <c r="V722" i="1"/>
  <c r="X722" i="1"/>
  <c r="Y722" i="1"/>
  <c r="Z722" i="1"/>
  <c r="AA722" i="1"/>
  <c r="AB722" i="1"/>
  <c r="AC722" i="1"/>
  <c r="AD722" i="1"/>
  <c r="AE722" i="1"/>
  <c r="AF722" i="1"/>
  <c r="AG722" i="1"/>
  <c r="AH722" i="1"/>
  <c r="A723" i="1"/>
  <c r="B723" i="1"/>
  <c r="C723" i="1"/>
  <c r="D723" i="1"/>
  <c r="E723" i="1"/>
  <c r="F723" i="1"/>
  <c r="G723" i="1"/>
  <c r="H723" i="1"/>
  <c r="I723" i="1"/>
  <c r="J723" i="1"/>
  <c r="K723" i="1"/>
  <c r="L723" i="1" s="1"/>
  <c r="M723" i="1"/>
  <c r="N723" i="1"/>
  <c r="O723" i="1"/>
  <c r="P723" i="1"/>
  <c r="Q723" i="1"/>
  <c r="S723" i="1"/>
  <c r="V723" i="1"/>
  <c r="X723" i="1"/>
  <c r="Y723" i="1"/>
  <c r="Z723" i="1"/>
  <c r="AA723" i="1"/>
  <c r="AB723" i="1"/>
  <c r="AC723" i="1"/>
  <c r="AD723" i="1"/>
  <c r="AE723" i="1"/>
  <c r="AF723" i="1"/>
  <c r="AG723" i="1"/>
  <c r="AH723" i="1"/>
  <c r="A724" i="1"/>
  <c r="B724" i="1"/>
  <c r="C724" i="1"/>
  <c r="D724" i="1"/>
  <c r="E724" i="1"/>
  <c r="F724" i="1"/>
  <c r="G724" i="1"/>
  <c r="H724" i="1"/>
  <c r="J724" i="1" s="1"/>
  <c r="I724" i="1"/>
  <c r="K724" i="1"/>
  <c r="L724" i="1"/>
  <c r="M724" i="1"/>
  <c r="N724" i="1"/>
  <c r="O724" i="1"/>
  <c r="P724" i="1"/>
  <c r="Q724" i="1"/>
  <c r="S724" i="1"/>
  <c r="V724" i="1"/>
  <c r="X724" i="1"/>
  <c r="Y724" i="1"/>
  <c r="Z724" i="1"/>
  <c r="AA724" i="1"/>
  <c r="AB724" i="1"/>
  <c r="AC724" i="1"/>
  <c r="AD724" i="1"/>
  <c r="AE724" i="1"/>
  <c r="AF724" i="1"/>
  <c r="AG724" i="1"/>
  <c r="AH724" i="1"/>
  <c r="A725" i="1"/>
  <c r="B725" i="1"/>
  <c r="C725" i="1"/>
  <c r="D725" i="1"/>
  <c r="E725" i="1"/>
  <c r="F725" i="1"/>
  <c r="G725" i="1"/>
  <c r="H725" i="1"/>
  <c r="I725" i="1"/>
  <c r="J725" i="1"/>
  <c r="K725" i="1"/>
  <c r="L725" i="1" s="1"/>
  <c r="M725" i="1"/>
  <c r="N725" i="1"/>
  <c r="O725" i="1"/>
  <c r="P725" i="1"/>
  <c r="Q725" i="1"/>
  <c r="S725" i="1"/>
  <c r="V725" i="1"/>
  <c r="X725" i="1"/>
  <c r="Y725" i="1"/>
  <c r="Z725" i="1"/>
  <c r="AA725" i="1"/>
  <c r="AB725" i="1"/>
  <c r="AC725" i="1"/>
  <c r="AD725" i="1"/>
  <c r="AE725" i="1"/>
  <c r="AF725" i="1"/>
  <c r="AG725" i="1"/>
  <c r="AH725" i="1"/>
  <c r="A726" i="1"/>
  <c r="B726" i="1"/>
  <c r="C726" i="1"/>
  <c r="D726" i="1"/>
  <c r="E726" i="1"/>
  <c r="F726" i="1"/>
  <c r="G726" i="1"/>
  <c r="H726" i="1"/>
  <c r="J726" i="1" s="1"/>
  <c r="I726" i="1"/>
  <c r="K726" i="1"/>
  <c r="L726" i="1"/>
  <c r="M726" i="1"/>
  <c r="N726" i="1"/>
  <c r="O726" i="1"/>
  <c r="P726" i="1"/>
  <c r="Q726" i="1"/>
  <c r="S726" i="1"/>
  <c r="V726" i="1"/>
  <c r="X726" i="1"/>
  <c r="Y726" i="1"/>
  <c r="Z726" i="1"/>
  <c r="AA726" i="1"/>
  <c r="AB726" i="1"/>
  <c r="AC726" i="1"/>
  <c r="AD726" i="1"/>
  <c r="AE726" i="1"/>
  <c r="AF726" i="1"/>
  <c r="AG726" i="1"/>
  <c r="AH726" i="1"/>
  <c r="A727" i="1"/>
  <c r="B727" i="1"/>
  <c r="C727" i="1"/>
  <c r="D727" i="1"/>
  <c r="E727" i="1"/>
  <c r="F727" i="1"/>
  <c r="G727" i="1"/>
  <c r="H727" i="1"/>
  <c r="I727" i="1"/>
  <c r="J727" i="1"/>
  <c r="K727" i="1"/>
  <c r="L727" i="1" s="1"/>
  <c r="M727" i="1"/>
  <c r="N727" i="1"/>
  <c r="O727" i="1"/>
  <c r="P727" i="1"/>
  <c r="Q727" i="1"/>
  <c r="S727" i="1"/>
  <c r="V727" i="1"/>
  <c r="X727" i="1"/>
  <c r="Y727" i="1"/>
  <c r="Z727" i="1"/>
  <c r="AA727" i="1"/>
  <c r="AB727" i="1"/>
  <c r="AC727" i="1"/>
  <c r="AD727" i="1"/>
  <c r="AE727" i="1"/>
  <c r="AF727" i="1"/>
  <c r="AG727" i="1"/>
  <c r="AH727" i="1"/>
  <c r="A728" i="1"/>
  <c r="B728" i="1"/>
  <c r="C728" i="1"/>
  <c r="D728" i="1"/>
  <c r="E728" i="1"/>
  <c r="F728" i="1"/>
  <c r="G728" i="1"/>
  <c r="H728" i="1"/>
  <c r="J728" i="1" s="1"/>
  <c r="I728" i="1"/>
  <c r="K728" i="1"/>
  <c r="L728" i="1"/>
  <c r="M728" i="1"/>
  <c r="N728" i="1"/>
  <c r="O728" i="1"/>
  <c r="P728" i="1"/>
  <c r="Q728" i="1"/>
  <c r="S728" i="1"/>
  <c r="V728" i="1"/>
  <c r="X728" i="1"/>
  <c r="Y728" i="1"/>
  <c r="Z728" i="1"/>
  <c r="AA728" i="1"/>
  <c r="AB728" i="1"/>
  <c r="AC728" i="1"/>
  <c r="AD728" i="1"/>
  <c r="AE728" i="1"/>
  <c r="AF728" i="1"/>
  <c r="AG728" i="1"/>
  <c r="AH728" i="1"/>
  <c r="A729" i="1"/>
  <c r="B729" i="1"/>
  <c r="C729" i="1"/>
  <c r="D729" i="1"/>
  <c r="E729" i="1"/>
  <c r="F729" i="1"/>
  <c r="G729" i="1"/>
  <c r="H729" i="1"/>
  <c r="I729" i="1"/>
  <c r="J729" i="1"/>
  <c r="K729" i="1"/>
  <c r="L729" i="1" s="1"/>
  <c r="M729" i="1"/>
  <c r="N729" i="1"/>
  <c r="O729" i="1"/>
  <c r="P729" i="1"/>
  <c r="Q729" i="1"/>
  <c r="S729" i="1"/>
  <c r="V729" i="1"/>
  <c r="X729" i="1"/>
  <c r="Y729" i="1"/>
  <c r="Z729" i="1"/>
  <c r="AA729" i="1"/>
  <c r="AB729" i="1"/>
  <c r="AC729" i="1"/>
  <c r="AD729" i="1"/>
  <c r="AE729" i="1"/>
  <c r="AF729" i="1"/>
  <c r="AG729" i="1"/>
  <c r="AH729" i="1"/>
  <c r="A730" i="1"/>
  <c r="B730" i="1"/>
  <c r="C730" i="1"/>
  <c r="D730" i="1"/>
  <c r="E730" i="1"/>
  <c r="F730" i="1"/>
  <c r="G730" i="1"/>
  <c r="H730" i="1"/>
  <c r="J730" i="1" s="1"/>
  <c r="I730" i="1"/>
  <c r="K730" i="1"/>
  <c r="L730" i="1"/>
  <c r="M730" i="1"/>
  <c r="N730" i="1"/>
  <c r="O730" i="1"/>
  <c r="P730" i="1"/>
  <c r="Q730" i="1"/>
  <c r="S730" i="1"/>
  <c r="V730" i="1"/>
  <c r="X730" i="1"/>
  <c r="Y730" i="1"/>
  <c r="Z730" i="1"/>
  <c r="AA730" i="1"/>
  <c r="AB730" i="1"/>
  <c r="AC730" i="1"/>
  <c r="AD730" i="1"/>
  <c r="AE730" i="1"/>
  <c r="AF730" i="1"/>
  <c r="AG730" i="1"/>
  <c r="AH730" i="1"/>
  <c r="A731" i="1"/>
  <c r="B731" i="1"/>
  <c r="C731" i="1"/>
  <c r="D731" i="1"/>
  <c r="E731" i="1"/>
  <c r="F731" i="1"/>
  <c r="G731" i="1"/>
  <c r="H731" i="1"/>
  <c r="I731" i="1"/>
  <c r="J731" i="1"/>
  <c r="K731" i="1"/>
  <c r="L731" i="1" s="1"/>
  <c r="M731" i="1"/>
  <c r="N731" i="1"/>
  <c r="O731" i="1"/>
  <c r="P731" i="1"/>
  <c r="Q731" i="1"/>
  <c r="S731" i="1"/>
  <c r="V731" i="1"/>
  <c r="X731" i="1"/>
  <c r="Y731" i="1"/>
  <c r="Z731" i="1"/>
  <c r="AA731" i="1"/>
  <c r="AB731" i="1"/>
  <c r="AC731" i="1"/>
  <c r="AD731" i="1"/>
  <c r="AE731" i="1"/>
  <c r="AF731" i="1"/>
  <c r="AG731" i="1"/>
  <c r="AH731" i="1"/>
  <c r="A732" i="1"/>
  <c r="B732" i="1"/>
  <c r="C732" i="1"/>
  <c r="D732" i="1"/>
  <c r="E732" i="1"/>
  <c r="F732" i="1"/>
  <c r="G732" i="1"/>
  <c r="H732" i="1"/>
  <c r="J732" i="1" s="1"/>
  <c r="I732" i="1"/>
  <c r="K732" i="1"/>
  <c r="L732" i="1"/>
  <c r="M732" i="1"/>
  <c r="N732" i="1"/>
  <c r="O732" i="1"/>
  <c r="P732" i="1"/>
  <c r="Q732" i="1"/>
  <c r="S732" i="1"/>
  <c r="V732" i="1"/>
  <c r="X732" i="1"/>
  <c r="Y732" i="1"/>
  <c r="Z732" i="1"/>
  <c r="AA732" i="1"/>
  <c r="AB732" i="1"/>
  <c r="AC732" i="1"/>
  <c r="AD732" i="1"/>
  <c r="AE732" i="1"/>
  <c r="AF732" i="1"/>
  <c r="AG732" i="1"/>
  <c r="AH732" i="1"/>
  <c r="A733" i="1"/>
  <c r="B733" i="1"/>
  <c r="C733" i="1"/>
  <c r="D733" i="1"/>
  <c r="E733" i="1"/>
  <c r="F733" i="1"/>
  <c r="G733" i="1"/>
  <c r="H733" i="1"/>
  <c r="I733" i="1"/>
  <c r="J733" i="1"/>
  <c r="K733" i="1"/>
  <c r="L733" i="1" s="1"/>
  <c r="M733" i="1"/>
  <c r="N733" i="1"/>
  <c r="O733" i="1"/>
  <c r="P733" i="1"/>
  <c r="Q733" i="1"/>
  <c r="S733" i="1"/>
  <c r="V733" i="1"/>
  <c r="X733" i="1"/>
  <c r="Y733" i="1"/>
  <c r="Z733" i="1"/>
  <c r="AA733" i="1"/>
  <c r="AB733" i="1"/>
  <c r="AC733" i="1"/>
  <c r="AD733" i="1"/>
  <c r="AE733" i="1"/>
  <c r="AF733" i="1"/>
  <c r="AG733" i="1"/>
  <c r="AH733" i="1"/>
  <c r="A734" i="1"/>
  <c r="B734" i="1"/>
  <c r="C734" i="1"/>
  <c r="D734" i="1"/>
  <c r="E734" i="1"/>
  <c r="F734" i="1"/>
  <c r="G734" i="1"/>
  <c r="H734" i="1"/>
  <c r="J734" i="1" s="1"/>
  <c r="I734" i="1"/>
  <c r="K734" i="1"/>
  <c r="L734" i="1"/>
  <c r="M734" i="1"/>
  <c r="N734" i="1"/>
  <c r="O734" i="1"/>
  <c r="P734" i="1"/>
  <c r="Q734" i="1"/>
  <c r="S734" i="1"/>
  <c r="V734" i="1"/>
  <c r="X734" i="1"/>
  <c r="Y734" i="1"/>
  <c r="Z734" i="1"/>
  <c r="AA734" i="1"/>
  <c r="AB734" i="1"/>
  <c r="AC734" i="1"/>
  <c r="AD734" i="1"/>
  <c r="AE734" i="1"/>
  <c r="AF734" i="1"/>
  <c r="AG734" i="1"/>
  <c r="AH734" i="1"/>
  <c r="A735" i="1"/>
  <c r="B735" i="1"/>
  <c r="C735" i="1"/>
  <c r="D735" i="1"/>
  <c r="E735" i="1"/>
  <c r="F735" i="1"/>
  <c r="G735" i="1"/>
  <c r="H735" i="1"/>
  <c r="I735" i="1"/>
  <c r="J735" i="1"/>
  <c r="K735" i="1"/>
  <c r="L735" i="1" s="1"/>
  <c r="M735" i="1"/>
  <c r="N735" i="1"/>
  <c r="O735" i="1"/>
  <c r="P735" i="1"/>
  <c r="Q735" i="1"/>
  <c r="S735" i="1"/>
  <c r="V735" i="1"/>
  <c r="X735" i="1"/>
  <c r="Y735" i="1"/>
  <c r="Z735" i="1"/>
  <c r="AA735" i="1"/>
  <c r="AB735" i="1"/>
  <c r="AC735" i="1"/>
  <c r="AD735" i="1"/>
  <c r="AE735" i="1"/>
  <c r="AF735" i="1"/>
  <c r="AG735" i="1"/>
  <c r="AH735" i="1"/>
  <c r="A736" i="1"/>
  <c r="B736" i="1"/>
  <c r="C736" i="1"/>
  <c r="D736" i="1"/>
  <c r="E736" i="1"/>
  <c r="F736" i="1"/>
  <c r="G736" i="1"/>
  <c r="H736" i="1"/>
  <c r="J736" i="1" s="1"/>
  <c r="I736" i="1"/>
  <c r="K736" i="1"/>
  <c r="L736" i="1"/>
  <c r="M736" i="1"/>
  <c r="N736" i="1"/>
  <c r="O736" i="1"/>
  <c r="P736" i="1"/>
  <c r="Q736" i="1"/>
  <c r="S736" i="1"/>
  <c r="V736" i="1"/>
  <c r="X736" i="1"/>
  <c r="Y736" i="1"/>
  <c r="Z736" i="1"/>
  <c r="AA736" i="1"/>
  <c r="AB736" i="1"/>
  <c r="AC736" i="1"/>
  <c r="AD736" i="1"/>
  <c r="AE736" i="1"/>
  <c r="AF736" i="1"/>
  <c r="AG736" i="1"/>
  <c r="AH736" i="1"/>
  <c r="A737" i="1"/>
  <c r="B737" i="1"/>
  <c r="C737" i="1"/>
  <c r="D737" i="1"/>
  <c r="E737" i="1"/>
  <c r="F737" i="1"/>
  <c r="G737" i="1"/>
  <c r="H737" i="1"/>
  <c r="I737" i="1"/>
  <c r="J737" i="1"/>
  <c r="K737" i="1"/>
  <c r="L737" i="1" s="1"/>
  <c r="M737" i="1"/>
  <c r="N737" i="1"/>
  <c r="O737" i="1"/>
  <c r="P737" i="1"/>
  <c r="Q737" i="1"/>
  <c r="S737" i="1"/>
  <c r="V737" i="1"/>
  <c r="X737" i="1"/>
  <c r="Y737" i="1"/>
  <c r="Z737" i="1"/>
  <c r="AA737" i="1"/>
  <c r="AB737" i="1"/>
  <c r="AC737" i="1"/>
  <c r="AD737" i="1"/>
  <c r="AE737" i="1"/>
  <c r="AF737" i="1"/>
  <c r="AG737" i="1"/>
  <c r="AH737" i="1"/>
  <c r="A738" i="1"/>
  <c r="B738" i="1"/>
  <c r="C738" i="1"/>
  <c r="D738" i="1"/>
  <c r="E738" i="1"/>
  <c r="F738" i="1"/>
  <c r="G738" i="1"/>
  <c r="H738" i="1"/>
  <c r="J738" i="1" s="1"/>
  <c r="I738" i="1"/>
  <c r="K738" i="1"/>
  <c r="L738" i="1"/>
  <c r="M738" i="1"/>
  <c r="N738" i="1"/>
  <c r="O738" i="1"/>
  <c r="P738" i="1"/>
  <c r="Q738" i="1"/>
  <c r="S738" i="1"/>
  <c r="V738" i="1"/>
  <c r="X738" i="1"/>
  <c r="Y738" i="1"/>
  <c r="Z738" i="1"/>
  <c r="AA738" i="1"/>
  <c r="AB738" i="1"/>
  <c r="AC738" i="1"/>
  <c r="AD738" i="1"/>
  <c r="AE738" i="1"/>
  <c r="AF738" i="1"/>
  <c r="AG738" i="1"/>
  <c r="AH738" i="1"/>
  <c r="A739" i="1"/>
  <c r="B739" i="1"/>
  <c r="C739" i="1"/>
  <c r="D739" i="1"/>
  <c r="E739" i="1"/>
  <c r="F739" i="1"/>
  <c r="G739" i="1"/>
  <c r="H739" i="1"/>
  <c r="I739" i="1"/>
  <c r="J739" i="1"/>
  <c r="K739" i="1"/>
  <c r="L739" i="1" s="1"/>
  <c r="M739" i="1"/>
  <c r="N739" i="1"/>
  <c r="O739" i="1"/>
  <c r="P739" i="1"/>
  <c r="Q739" i="1"/>
  <c r="S739" i="1"/>
  <c r="V739" i="1"/>
  <c r="X739" i="1"/>
  <c r="Y739" i="1"/>
  <c r="Z739" i="1"/>
  <c r="AA739" i="1"/>
  <c r="AB739" i="1"/>
  <c r="AC739" i="1"/>
  <c r="AD739" i="1"/>
  <c r="AE739" i="1"/>
  <c r="AF739" i="1"/>
  <c r="AG739" i="1"/>
  <c r="AH739" i="1"/>
  <c r="A740" i="1"/>
  <c r="B740" i="1"/>
  <c r="C740" i="1"/>
  <c r="D740" i="1"/>
  <c r="E740" i="1"/>
  <c r="F740" i="1"/>
  <c r="G740" i="1"/>
  <c r="H740" i="1"/>
  <c r="J740" i="1" s="1"/>
  <c r="I740" i="1"/>
  <c r="K740" i="1"/>
  <c r="L740" i="1"/>
  <c r="M740" i="1"/>
  <c r="N740" i="1"/>
  <c r="O740" i="1"/>
  <c r="P740" i="1"/>
  <c r="Q740" i="1"/>
  <c r="S740" i="1"/>
  <c r="V740" i="1"/>
  <c r="X740" i="1"/>
  <c r="Y740" i="1"/>
  <c r="Z740" i="1"/>
  <c r="AA740" i="1"/>
  <c r="AB740" i="1"/>
  <c r="AC740" i="1"/>
  <c r="AD740" i="1"/>
  <c r="AE740" i="1"/>
  <c r="AF740" i="1"/>
  <c r="AG740" i="1"/>
  <c r="AH740" i="1"/>
  <c r="A741" i="1"/>
  <c r="B741" i="1"/>
  <c r="C741" i="1"/>
  <c r="D741" i="1"/>
  <c r="E741" i="1"/>
  <c r="F741" i="1"/>
  <c r="G741" i="1"/>
  <c r="H741" i="1"/>
  <c r="I741" i="1"/>
  <c r="J741" i="1"/>
  <c r="K741" i="1"/>
  <c r="L741" i="1" s="1"/>
  <c r="M741" i="1"/>
  <c r="N741" i="1"/>
  <c r="O741" i="1"/>
  <c r="P741" i="1"/>
  <c r="Q741" i="1"/>
  <c r="S741" i="1"/>
  <c r="V741" i="1"/>
  <c r="X741" i="1"/>
  <c r="Y741" i="1"/>
  <c r="Z741" i="1"/>
  <c r="AA741" i="1"/>
  <c r="AB741" i="1"/>
  <c r="AC741" i="1"/>
  <c r="AD741" i="1"/>
  <c r="AE741" i="1"/>
  <c r="AF741" i="1"/>
  <c r="AG741" i="1"/>
  <c r="AH741" i="1"/>
  <c r="A742" i="1"/>
  <c r="B742" i="1"/>
  <c r="C742" i="1"/>
  <c r="D742" i="1"/>
  <c r="E742" i="1"/>
  <c r="F742" i="1"/>
  <c r="G742" i="1"/>
  <c r="H742" i="1"/>
  <c r="J742" i="1" s="1"/>
  <c r="I742" i="1"/>
  <c r="K742" i="1"/>
  <c r="L742" i="1"/>
  <c r="M742" i="1"/>
  <c r="N742" i="1"/>
  <c r="O742" i="1"/>
  <c r="P742" i="1"/>
  <c r="Q742" i="1"/>
  <c r="S742" i="1"/>
  <c r="V742" i="1"/>
  <c r="X742" i="1"/>
  <c r="Y742" i="1"/>
  <c r="Z742" i="1"/>
  <c r="AA742" i="1"/>
  <c r="AB742" i="1"/>
  <c r="AC742" i="1"/>
  <c r="AD742" i="1"/>
  <c r="AE742" i="1"/>
  <c r="AF742" i="1"/>
  <c r="AG742" i="1"/>
  <c r="AH742" i="1"/>
  <c r="A743" i="1"/>
  <c r="B743" i="1"/>
  <c r="C743" i="1"/>
  <c r="D743" i="1"/>
  <c r="E743" i="1"/>
  <c r="F743" i="1"/>
  <c r="G743" i="1"/>
  <c r="H743" i="1"/>
  <c r="I743" i="1"/>
  <c r="J743" i="1"/>
  <c r="K743" i="1"/>
  <c r="L743" i="1" s="1"/>
  <c r="M743" i="1"/>
  <c r="N743" i="1"/>
  <c r="O743" i="1"/>
  <c r="P743" i="1"/>
  <c r="Q743" i="1"/>
  <c r="S743" i="1"/>
  <c r="V743" i="1"/>
  <c r="X743" i="1"/>
  <c r="Y743" i="1"/>
  <c r="Z743" i="1"/>
  <c r="AA743" i="1"/>
  <c r="AB743" i="1"/>
  <c r="AC743" i="1"/>
  <c r="AD743" i="1"/>
  <c r="AE743" i="1"/>
  <c r="AF743" i="1"/>
  <c r="AG743" i="1"/>
  <c r="AH743" i="1"/>
  <c r="A744" i="1"/>
  <c r="B744" i="1"/>
  <c r="C744" i="1"/>
  <c r="D744" i="1"/>
  <c r="E744" i="1"/>
  <c r="F744" i="1"/>
  <c r="G744" i="1"/>
  <c r="H744" i="1"/>
  <c r="J744" i="1" s="1"/>
  <c r="I744" i="1"/>
  <c r="K744" i="1"/>
  <c r="L744" i="1"/>
  <c r="M744" i="1"/>
  <c r="N744" i="1"/>
  <c r="O744" i="1"/>
  <c r="P744" i="1"/>
  <c r="Q744" i="1"/>
  <c r="S744" i="1"/>
  <c r="V744" i="1"/>
  <c r="X744" i="1"/>
  <c r="Y744" i="1"/>
  <c r="Z744" i="1"/>
  <c r="AA744" i="1"/>
  <c r="AB744" i="1"/>
  <c r="AC744" i="1"/>
  <c r="AD744" i="1"/>
  <c r="AE744" i="1"/>
  <c r="AF744" i="1"/>
  <c r="AG744" i="1"/>
  <c r="AH744" i="1"/>
  <c r="A745" i="1"/>
  <c r="B745" i="1"/>
  <c r="C745" i="1"/>
  <c r="D745" i="1"/>
  <c r="E745" i="1"/>
  <c r="F745" i="1"/>
  <c r="G745" i="1"/>
  <c r="H745" i="1"/>
  <c r="I745" i="1"/>
  <c r="J745" i="1"/>
  <c r="K745" i="1"/>
  <c r="L745" i="1" s="1"/>
  <c r="M745" i="1"/>
  <c r="N745" i="1"/>
  <c r="O745" i="1"/>
  <c r="P745" i="1"/>
  <c r="Q745" i="1"/>
  <c r="S745" i="1"/>
  <c r="V745" i="1"/>
  <c r="X745" i="1"/>
  <c r="Y745" i="1"/>
  <c r="Z745" i="1"/>
  <c r="AA745" i="1"/>
  <c r="AB745" i="1"/>
  <c r="AC745" i="1"/>
  <c r="AD745" i="1"/>
  <c r="AE745" i="1"/>
  <c r="AF745" i="1"/>
  <c r="AG745" i="1"/>
  <c r="AH745" i="1"/>
  <c r="A746" i="1"/>
  <c r="B746" i="1"/>
  <c r="C746" i="1"/>
  <c r="D746" i="1"/>
  <c r="E746" i="1"/>
  <c r="F746" i="1"/>
  <c r="G746" i="1"/>
  <c r="H746" i="1"/>
  <c r="J746" i="1" s="1"/>
  <c r="I746" i="1"/>
  <c r="K746" i="1"/>
  <c r="L746" i="1"/>
  <c r="M746" i="1"/>
  <c r="N746" i="1"/>
  <c r="O746" i="1"/>
  <c r="P746" i="1"/>
  <c r="Q746" i="1"/>
  <c r="S746" i="1"/>
  <c r="V746" i="1"/>
  <c r="X746" i="1"/>
  <c r="Y746" i="1"/>
  <c r="Z746" i="1"/>
  <c r="AA746" i="1"/>
  <c r="AB746" i="1"/>
  <c r="AC746" i="1"/>
  <c r="AD746" i="1"/>
  <c r="AE746" i="1"/>
  <c r="AF746" i="1"/>
  <c r="AG746" i="1"/>
  <c r="AH746" i="1"/>
  <c r="A747" i="1"/>
  <c r="B747" i="1"/>
  <c r="C747" i="1"/>
  <c r="D747" i="1"/>
  <c r="E747" i="1"/>
  <c r="F747" i="1"/>
  <c r="G747" i="1"/>
  <c r="H747" i="1"/>
  <c r="I747" i="1"/>
  <c r="J747" i="1"/>
  <c r="K747" i="1"/>
  <c r="L747" i="1" s="1"/>
  <c r="M747" i="1"/>
  <c r="N747" i="1"/>
  <c r="O747" i="1"/>
  <c r="P747" i="1"/>
  <c r="Q747" i="1"/>
  <c r="S747" i="1"/>
  <c r="V747" i="1"/>
  <c r="X747" i="1"/>
  <c r="Y747" i="1"/>
  <c r="Z747" i="1"/>
  <c r="AA747" i="1"/>
  <c r="AB747" i="1"/>
  <c r="AC747" i="1"/>
  <c r="AD747" i="1"/>
  <c r="AE747" i="1"/>
  <c r="AF747" i="1"/>
  <c r="AG747" i="1"/>
  <c r="AH747" i="1"/>
  <c r="A748" i="1"/>
  <c r="B748" i="1"/>
  <c r="C748" i="1"/>
  <c r="D748" i="1"/>
  <c r="E748" i="1"/>
  <c r="F748" i="1"/>
  <c r="G748" i="1"/>
  <c r="H748" i="1"/>
  <c r="J748" i="1" s="1"/>
  <c r="I748" i="1"/>
  <c r="K748" i="1"/>
  <c r="L748" i="1"/>
  <c r="M748" i="1"/>
  <c r="N748" i="1"/>
  <c r="O748" i="1"/>
  <c r="P748" i="1"/>
  <c r="Q748" i="1"/>
  <c r="S748" i="1"/>
  <c r="V748" i="1"/>
  <c r="X748" i="1"/>
  <c r="Y748" i="1"/>
  <c r="Z748" i="1"/>
  <c r="AA748" i="1"/>
  <c r="AB748" i="1"/>
  <c r="AC748" i="1"/>
  <c r="AD748" i="1"/>
  <c r="AE748" i="1"/>
  <c r="AF748" i="1"/>
  <c r="AG748" i="1"/>
  <c r="AH748" i="1"/>
  <c r="A749" i="1"/>
  <c r="B749" i="1"/>
  <c r="C749" i="1"/>
  <c r="D749" i="1"/>
  <c r="E749" i="1"/>
  <c r="F749" i="1"/>
  <c r="G749" i="1"/>
  <c r="H749" i="1"/>
  <c r="I749" i="1"/>
  <c r="J749" i="1"/>
  <c r="K749" i="1"/>
  <c r="L749" i="1" s="1"/>
  <c r="M749" i="1"/>
  <c r="N749" i="1"/>
  <c r="O749" i="1"/>
  <c r="P749" i="1"/>
  <c r="Q749" i="1"/>
  <c r="S749" i="1"/>
  <c r="V749" i="1"/>
  <c r="X749" i="1"/>
  <c r="Y749" i="1"/>
  <c r="Z749" i="1"/>
  <c r="AA749" i="1"/>
  <c r="AB749" i="1"/>
  <c r="AC749" i="1"/>
  <c r="AD749" i="1"/>
  <c r="AE749" i="1"/>
  <c r="AF749" i="1"/>
  <c r="AG749" i="1"/>
  <c r="AH749" i="1"/>
  <c r="A750" i="1"/>
  <c r="B750" i="1"/>
  <c r="C750" i="1"/>
  <c r="D750" i="1"/>
  <c r="E750" i="1"/>
  <c r="F750" i="1"/>
  <c r="G750" i="1"/>
  <c r="H750" i="1"/>
  <c r="J750" i="1" s="1"/>
  <c r="I750" i="1"/>
  <c r="K750" i="1"/>
  <c r="L750" i="1"/>
  <c r="M750" i="1"/>
  <c r="N750" i="1"/>
  <c r="O750" i="1"/>
  <c r="P750" i="1"/>
  <c r="Q750" i="1"/>
  <c r="S750" i="1"/>
  <c r="V750" i="1"/>
  <c r="X750" i="1"/>
  <c r="Y750" i="1"/>
  <c r="Z750" i="1"/>
  <c r="AA750" i="1"/>
  <c r="AB750" i="1"/>
  <c r="AC750" i="1"/>
  <c r="AD750" i="1"/>
  <c r="AE750" i="1"/>
  <c r="AF750" i="1"/>
  <c r="AG750" i="1"/>
  <c r="AH750" i="1"/>
  <c r="A751" i="1"/>
  <c r="B751" i="1"/>
  <c r="C751" i="1"/>
  <c r="D751" i="1"/>
  <c r="E751" i="1"/>
  <c r="F751" i="1"/>
  <c r="G751" i="1"/>
  <c r="H751" i="1"/>
  <c r="I751" i="1"/>
  <c r="J751" i="1"/>
  <c r="K751" i="1"/>
  <c r="L751" i="1" s="1"/>
  <c r="M751" i="1"/>
  <c r="N751" i="1"/>
  <c r="O751" i="1"/>
  <c r="P751" i="1"/>
  <c r="Q751" i="1"/>
  <c r="S751" i="1"/>
  <c r="V751" i="1"/>
  <c r="X751" i="1"/>
  <c r="Y751" i="1"/>
  <c r="Z751" i="1"/>
  <c r="AA751" i="1"/>
  <c r="AB751" i="1"/>
  <c r="AC751" i="1"/>
  <c r="AD751" i="1"/>
  <c r="AE751" i="1"/>
  <c r="AF751" i="1"/>
  <c r="AG751" i="1"/>
  <c r="AH751" i="1"/>
  <c r="A752" i="1"/>
  <c r="B752" i="1"/>
  <c r="C752" i="1"/>
  <c r="D752" i="1"/>
  <c r="E752" i="1"/>
  <c r="F752" i="1"/>
  <c r="G752" i="1"/>
  <c r="H752" i="1"/>
  <c r="J752" i="1" s="1"/>
  <c r="I752" i="1"/>
  <c r="K752" i="1"/>
  <c r="L752" i="1"/>
  <c r="M752" i="1"/>
  <c r="N752" i="1"/>
  <c r="O752" i="1"/>
  <c r="P752" i="1"/>
  <c r="Q752" i="1"/>
  <c r="S752" i="1"/>
  <c r="V752" i="1"/>
  <c r="X752" i="1"/>
  <c r="Y752" i="1"/>
  <c r="Z752" i="1"/>
  <c r="AA752" i="1"/>
  <c r="AB752" i="1"/>
  <c r="AC752" i="1"/>
  <c r="AD752" i="1"/>
  <c r="AE752" i="1"/>
  <c r="AF752" i="1"/>
  <c r="AG752" i="1"/>
  <c r="AH752" i="1"/>
  <c r="A753" i="1"/>
  <c r="B753" i="1"/>
  <c r="C753" i="1"/>
  <c r="D753" i="1"/>
  <c r="E753" i="1"/>
  <c r="F753" i="1"/>
  <c r="G753" i="1"/>
  <c r="H753" i="1"/>
  <c r="I753" i="1"/>
  <c r="J753" i="1"/>
  <c r="K753" i="1"/>
  <c r="L753" i="1" s="1"/>
  <c r="M753" i="1"/>
  <c r="N753" i="1"/>
  <c r="O753" i="1"/>
  <c r="P753" i="1"/>
  <c r="Q753" i="1"/>
  <c r="S753" i="1"/>
  <c r="V753" i="1"/>
  <c r="X753" i="1"/>
  <c r="Y753" i="1"/>
  <c r="Z753" i="1"/>
  <c r="AA753" i="1"/>
  <c r="AB753" i="1"/>
  <c r="AC753" i="1"/>
  <c r="AD753" i="1"/>
  <c r="AE753" i="1"/>
  <c r="AF753" i="1"/>
  <c r="AG753" i="1"/>
  <c r="AH753" i="1"/>
  <c r="A754" i="1"/>
  <c r="B754" i="1"/>
  <c r="C754" i="1"/>
  <c r="D754" i="1"/>
  <c r="E754" i="1"/>
  <c r="F754" i="1"/>
  <c r="G754" i="1"/>
  <c r="H754" i="1"/>
  <c r="J754" i="1" s="1"/>
  <c r="I754" i="1"/>
  <c r="K754" i="1"/>
  <c r="L754" i="1"/>
  <c r="M754" i="1"/>
  <c r="N754" i="1"/>
  <c r="O754" i="1"/>
  <c r="P754" i="1"/>
  <c r="Q754" i="1"/>
  <c r="S754" i="1"/>
  <c r="V754" i="1"/>
  <c r="X754" i="1"/>
  <c r="Y754" i="1"/>
  <c r="Z754" i="1"/>
  <c r="AA754" i="1"/>
  <c r="AB754" i="1"/>
  <c r="AC754" i="1"/>
  <c r="AD754" i="1"/>
  <c r="AE754" i="1"/>
  <c r="AF754" i="1"/>
  <c r="AG754" i="1"/>
  <c r="AH754" i="1"/>
  <c r="A755" i="1"/>
  <c r="B755" i="1"/>
  <c r="C755" i="1"/>
  <c r="D755" i="1"/>
  <c r="E755" i="1"/>
  <c r="F755" i="1"/>
  <c r="G755" i="1"/>
  <c r="H755" i="1"/>
  <c r="I755" i="1"/>
  <c r="J755" i="1"/>
  <c r="K755" i="1"/>
  <c r="L755" i="1" s="1"/>
  <c r="M755" i="1"/>
  <c r="N755" i="1"/>
  <c r="O755" i="1"/>
  <c r="P755" i="1"/>
  <c r="Q755" i="1"/>
  <c r="S755" i="1"/>
  <c r="V755" i="1"/>
  <c r="X755" i="1"/>
  <c r="Y755" i="1"/>
  <c r="Z755" i="1"/>
  <c r="AA755" i="1"/>
  <c r="AB755" i="1"/>
  <c r="AC755" i="1"/>
  <c r="AD755" i="1"/>
  <c r="AE755" i="1"/>
  <c r="AF755" i="1"/>
  <c r="AG755" i="1"/>
  <c r="AH755" i="1"/>
  <c r="A756" i="1"/>
  <c r="B756" i="1"/>
  <c r="C756" i="1"/>
  <c r="D756" i="1"/>
  <c r="E756" i="1"/>
  <c r="F756" i="1"/>
  <c r="G756" i="1"/>
  <c r="H756" i="1"/>
  <c r="J756" i="1" s="1"/>
  <c r="I756" i="1"/>
  <c r="K756" i="1"/>
  <c r="L756" i="1"/>
  <c r="M756" i="1"/>
  <c r="N756" i="1"/>
  <c r="O756" i="1"/>
  <c r="P756" i="1"/>
  <c r="Q756" i="1"/>
  <c r="S756" i="1"/>
  <c r="V756" i="1"/>
  <c r="X756" i="1"/>
  <c r="Y756" i="1"/>
  <c r="Z756" i="1"/>
  <c r="AA756" i="1"/>
  <c r="AB756" i="1"/>
  <c r="AC756" i="1"/>
  <c r="AD756" i="1"/>
  <c r="AE756" i="1"/>
  <c r="AF756" i="1"/>
  <c r="AG756" i="1"/>
  <c r="AH756" i="1"/>
  <c r="A757" i="1"/>
  <c r="B757" i="1"/>
  <c r="C757" i="1"/>
  <c r="D757" i="1"/>
  <c r="E757" i="1"/>
  <c r="F757" i="1"/>
  <c r="G757" i="1"/>
  <c r="H757" i="1"/>
  <c r="I757" i="1"/>
  <c r="J757" i="1"/>
  <c r="K757" i="1"/>
  <c r="L757" i="1" s="1"/>
  <c r="M757" i="1"/>
  <c r="N757" i="1"/>
  <c r="O757" i="1"/>
  <c r="P757" i="1"/>
  <c r="Q757" i="1"/>
  <c r="S757" i="1"/>
  <c r="V757" i="1"/>
  <c r="X757" i="1"/>
  <c r="Y757" i="1"/>
  <c r="Z757" i="1"/>
  <c r="AA757" i="1"/>
  <c r="AB757" i="1"/>
  <c r="AC757" i="1"/>
  <c r="AD757" i="1"/>
  <c r="AE757" i="1"/>
  <c r="AF757" i="1"/>
  <c r="AG757" i="1"/>
  <c r="AH757" i="1"/>
  <c r="A758" i="1"/>
  <c r="B758" i="1"/>
  <c r="C758" i="1"/>
  <c r="D758" i="1"/>
  <c r="E758" i="1"/>
  <c r="F758" i="1"/>
  <c r="G758" i="1"/>
  <c r="H758" i="1"/>
  <c r="J758" i="1" s="1"/>
  <c r="I758" i="1"/>
  <c r="K758" i="1"/>
  <c r="L758" i="1"/>
  <c r="M758" i="1"/>
  <c r="N758" i="1"/>
  <c r="O758" i="1"/>
  <c r="P758" i="1"/>
  <c r="Q758" i="1"/>
  <c r="S758" i="1"/>
  <c r="V758" i="1"/>
  <c r="X758" i="1"/>
  <c r="Y758" i="1"/>
  <c r="Z758" i="1"/>
  <c r="AA758" i="1"/>
  <c r="AB758" i="1"/>
  <c r="AC758" i="1"/>
  <c r="AD758" i="1"/>
  <c r="AE758" i="1"/>
  <c r="AF758" i="1"/>
  <c r="AG758" i="1"/>
  <c r="AH758" i="1"/>
  <c r="A759" i="1"/>
  <c r="B759" i="1"/>
  <c r="C759" i="1"/>
  <c r="D759" i="1"/>
  <c r="E759" i="1"/>
  <c r="F759" i="1"/>
  <c r="G759" i="1"/>
  <c r="H759" i="1"/>
  <c r="I759" i="1"/>
  <c r="J759" i="1"/>
  <c r="K759" i="1"/>
  <c r="L759" i="1" s="1"/>
  <c r="M759" i="1"/>
  <c r="N759" i="1"/>
  <c r="O759" i="1"/>
  <c r="P759" i="1"/>
  <c r="Q759" i="1"/>
  <c r="S759" i="1"/>
  <c r="V759" i="1"/>
  <c r="X759" i="1"/>
  <c r="Y759" i="1"/>
  <c r="Z759" i="1"/>
  <c r="AA759" i="1"/>
  <c r="AB759" i="1"/>
  <c r="AC759" i="1"/>
  <c r="AD759" i="1"/>
  <c r="AE759" i="1"/>
  <c r="AF759" i="1"/>
  <c r="AG759" i="1"/>
  <c r="AH759" i="1"/>
  <c r="A760" i="1"/>
  <c r="B760" i="1"/>
  <c r="C760" i="1"/>
  <c r="D760" i="1"/>
  <c r="E760" i="1"/>
  <c r="F760" i="1"/>
  <c r="G760" i="1"/>
  <c r="H760" i="1"/>
  <c r="J760" i="1" s="1"/>
  <c r="I760" i="1"/>
  <c r="K760" i="1"/>
  <c r="L760" i="1"/>
  <c r="M760" i="1"/>
  <c r="N760" i="1"/>
  <c r="O760" i="1"/>
  <c r="P760" i="1"/>
  <c r="Q760" i="1"/>
  <c r="S760" i="1"/>
  <c r="V760" i="1"/>
  <c r="X760" i="1"/>
  <c r="Y760" i="1"/>
  <c r="Z760" i="1"/>
  <c r="AA760" i="1"/>
  <c r="AB760" i="1"/>
  <c r="AC760" i="1"/>
  <c r="AD760" i="1"/>
  <c r="AE760" i="1"/>
  <c r="AF760" i="1"/>
  <c r="AG760" i="1"/>
  <c r="AH760" i="1"/>
  <c r="A761" i="1"/>
  <c r="B761" i="1"/>
  <c r="C761" i="1"/>
  <c r="D761" i="1"/>
  <c r="E761" i="1"/>
  <c r="F761" i="1"/>
  <c r="G761" i="1"/>
  <c r="H761" i="1"/>
  <c r="I761" i="1"/>
  <c r="J761" i="1"/>
  <c r="K761" i="1"/>
  <c r="L761" i="1" s="1"/>
  <c r="M761" i="1"/>
  <c r="N761" i="1"/>
  <c r="O761" i="1"/>
  <c r="P761" i="1"/>
  <c r="Q761" i="1"/>
  <c r="S761" i="1"/>
  <c r="V761" i="1"/>
  <c r="X761" i="1"/>
  <c r="Y761" i="1"/>
  <c r="Z761" i="1"/>
  <c r="AA761" i="1"/>
  <c r="AB761" i="1"/>
  <c r="AC761" i="1"/>
  <c r="AD761" i="1"/>
  <c r="AE761" i="1"/>
  <c r="AF761" i="1"/>
  <c r="AG761" i="1"/>
  <c r="AH761" i="1"/>
  <c r="A762" i="1"/>
  <c r="B762" i="1"/>
  <c r="C762" i="1"/>
  <c r="D762" i="1"/>
  <c r="E762" i="1"/>
  <c r="F762" i="1"/>
  <c r="G762" i="1"/>
  <c r="H762" i="1"/>
  <c r="J762" i="1" s="1"/>
  <c r="I762" i="1"/>
  <c r="K762" i="1"/>
  <c r="L762" i="1"/>
  <c r="M762" i="1"/>
  <c r="N762" i="1"/>
  <c r="O762" i="1"/>
  <c r="P762" i="1"/>
  <c r="Q762" i="1"/>
  <c r="S762" i="1"/>
  <c r="V762" i="1"/>
  <c r="X762" i="1"/>
  <c r="Y762" i="1"/>
  <c r="Z762" i="1"/>
  <c r="AA762" i="1"/>
  <c r="AB762" i="1"/>
  <c r="AC762" i="1"/>
  <c r="AD762" i="1"/>
  <c r="AE762" i="1"/>
  <c r="AF762" i="1"/>
  <c r="AG762" i="1"/>
  <c r="AH762" i="1"/>
  <c r="A763" i="1"/>
  <c r="B763" i="1"/>
  <c r="C763" i="1"/>
  <c r="D763" i="1"/>
  <c r="E763" i="1"/>
  <c r="F763" i="1"/>
  <c r="G763" i="1"/>
  <c r="H763" i="1"/>
  <c r="I763" i="1"/>
  <c r="J763" i="1"/>
  <c r="K763" i="1"/>
  <c r="L763" i="1" s="1"/>
  <c r="M763" i="1"/>
  <c r="N763" i="1"/>
  <c r="O763" i="1"/>
  <c r="P763" i="1"/>
  <c r="Q763" i="1"/>
  <c r="S763" i="1"/>
  <c r="V763" i="1"/>
  <c r="X763" i="1"/>
  <c r="Y763" i="1"/>
  <c r="Z763" i="1"/>
  <c r="AA763" i="1"/>
  <c r="AB763" i="1"/>
  <c r="AC763" i="1"/>
  <c r="AD763" i="1"/>
  <c r="AE763" i="1"/>
  <c r="AF763" i="1"/>
  <c r="AG763" i="1"/>
  <c r="AH763" i="1"/>
  <c r="A764" i="1"/>
  <c r="B764" i="1"/>
  <c r="C764" i="1"/>
  <c r="D764" i="1"/>
  <c r="E764" i="1"/>
  <c r="F764" i="1"/>
  <c r="G764" i="1"/>
  <c r="H764" i="1"/>
  <c r="J764" i="1" s="1"/>
  <c r="I764" i="1"/>
  <c r="K764" i="1"/>
  <c r="L764" i="1"/>
  <c r="M764" i="1"/>
  <c r="N764" i="1"/>
  <c r="O764" i="1"/>
  <c r="P764" i="1"/>
  <c r="Q764" i="1"/>
  <c r="S764" i="1"/>
  <c r="V764" i="1"/>
  <c r="X764" i="1"/>
  <c r="Y764" i="1"/>
  <c r="Z764" i="1"/>
  <c r="AA764" i="1"/>
  <c r="AB764" i="1"/>
  <c r="AC764" i="1"/>
  <c r="AD764" i="1"/>
  <c r="AE764" i="1"/>
  <c r="AF764" i="1"/>
  <c r="AG764" i="1"/>
  <c r="AH764" i="1"/>
  <c r="A765" i="1"/>
  <c r="B765" i="1"/>
  <c r="C765" i="1"/>
  <c r="D765" i="1"/>
  <c r="E765" i="1"/>
  <c r="F765" i="1"/>
  <c r="G765" i="1"/>
  <c r="H765" i="1"/>
  <c r="I765" i="1"/>
  <c r="J765" i="1"/>
  <c r="K765" i="1"/>
  <c r="L765" i="1" s="1"/>
  <c r="M765" i="1"/>
  <c r="N765" i="1"/>
  <c r="O765" i="1"/>
  <c r="P765" i="1"/>
  <c r="Q765" i="1"/>
  <c r="S765" i="1"/>
  <c r="V765" i="1"/>
  <c r="X765" i="1"/>
  <c r="Y765" i="1"/>
  <c r="Z765" i="1"/>
  <c r="AA765" i="1"/>
  <c r="AB765" i="1"/>
  <c r="AC765" i="1"/>
  <c r="AD765" i="1"/>
  <c r="AE765" i="1"/>
  <c r="AF765" i="1"/>
  <c r="AG765" i="1"/>
  <c r="AH765" i="1"/>
  <c r="A766" i="1"/>
  <c r="B766" i="1"/>
  <c r="C766" i="1"/>
  <c r="D766" i="1"/>
  <c r="E766" i="1"/>
  <c r="F766" i="1"/>
  <c r="G766" i="1"/>
  <c r="H766" i="1"/>
  <c r="J766" i="1" s="1"/>
  <c r="I766" i="1"/>
  <c r="K766" i="1"/>
  <c r="L766" i="1"/>
  <c r="M766" i="1"/>
  <c r="N766" i="1"/>
  <c r="O766" i="1"/>
  <c r="P766" i="1"/>
  <c r="Q766" i="1"/>
  <c r="S766" i="1"/>
  <c r="V766" i="1"/>
  <c r="X766" i="1"/>
  <c r="Y766" i="1"/>
  <c r="Z766" i="1"/>
  <c r="AA766" i="1"/>
  <c r="AB766" i="1"/>
  <c r="AC766" i="1"/>
  <c r="AD766" i="1"/>
  <c r="AE766" i="1"/>
  <c r="AF766" i="1"/>
  <c r="AG766" i="1"/>
  <c r="AH766" i="1"/>
  <c r="A767" i="1"/>
  <c r="B767" i="1"/>
  <c r="C767" i="1"/>
  <c r="D767" i="1"/>
  <c r="E767" i="1"/>
  <c r="F767" i="1"/>
  <c r="G767" i="1"/>
  <c r="H767" i="1"/>
  <c r="I767" i="1"/>
  <c r="J767" i="1"/>
  <c r="K767" i="1"/>
  <c r="L767" i="1" s="1"/>
  <c r="M767" i="1"/>
  <c r="N767" i="1"/>
  <c r="O767" i="1"/>
  <c r="P767" i="1"/>
  <c r="Q767" i="1"/>
  <c r="S767" i="1"/>
  <c r="V767" i="1"/>
  <c r="X767" i="1"/>
  <c r="Y767" i="1"/>
  <c r="Z767" i="1"/>
  <c r="AA767" i="1"/>
  <c r="AB767" i="1"/>
  <c r="AC767" i="1"/>
  <c r="AD767" i="1"/>
  <c r="AE767" i="1"/>
  <c r="AF767" i="1"/>
  <c r="AG767" i="1"/>
  <c r="AH767" i="1"/>
  <c r="A768" i="1"/>
  <c r="B768" i="1"/>
  <c r="C768" i="1"/>
  <c r="D768" i="1"/>
  <c r="E768" i="1"/>
  <c r="F768" i="1"/>
  <c r="G768" i="1"/>
  <c r="H768" i="1"/>
  <c r="J768" i="1" s="1"/>
  <c r="I768" i="1"/>
  <c r="K768" i="1"/>
  <c r="L768" i="1"/>
  <c r="M768" i="1"/>
  <c r="N768" i="1"/>
  <c r="O768" i="1"/>
  <c r="P768" i="1"/>
  <c r="Q768" i="1"/>
  <c r="S768" i="1"/>
  <c r="V768" i="1"/>
  <c r="X768" i="1"/>
  <c r="Y768" i="1"/>
  <c r="Z768" i="1"/>
  <c r="AA768" i="1"/>
  <c r="AB768" i="1"/>
  <c r="AC768" i="1"/>
  <c r="AD768" i="1"/>
  <c r="AE768" i="1"/>
  <c r="AF768" i="1"/>
  <c r="AG768" i="1"/>
  <c r="AH768" i="1"/>
  <c r="A769" i="1"/>
  <c r="B769" i="1"/>
  <c r="C769" i="1"/>
  <c r="D769" i="1"/>
  <c r="E769" i="1"/>
  <c r="F769" i="1"/>
  <c r="G769" i="1"/>
  <c r="H769" i="1"/>
  <c r="I769" i="1"/>
  <c r="J769" i="1"/>
  <c r="K769" i="1"/>
  <c r="L769" i="1" s="1"/>
  <c r="M769" i="1"/>
  <c r="N769" i="1"/>
  <c r="O769" i="1"/>
  <c r="P769" i="1"/>
  <c r="Q769" i="1"/>
  <c r="S769" i="1"/>
  <c r="V769" i="1"/>
  <c r="X769" i="1"/>
  <c r="Y769" i="1"/>
  <c r="Z769" i="1"/>
  <c r="AA769" i="1"/>
  <c r="AB769" i="1"/>
  <c r="AC769" i="1"/>
  <c r="AD769" i="1"/>
  <c r="AE769" i="1"/>
  <c r="AF769" i="1"/>
  <c r="AG769" i="1"/>
  <c r="AH769" i="1"/>
  <c r="A770" i="1"/>
  <c r="B770" i="1"/>
  <c r="C770" i="1"/>
  <c r="D770" i="1"/>
  <c r="E770" i="1"/>
  <c r="F770" i="1"/>
  <c r="G770" i="1"/>
  <c r="H770" i="1"/>
  <c r="J770" i="1" s="1"/>
  <c r="I770" i="1"/>
  <c r="K770" i="1"/>
  <c r="L770" i="1"/>
  <c r="M770" i="1"/>
  <c r="N770" i="1"/>
  <c r="O770" i="1"/>
  <c r="P770" i="1"/>
  <c r="Q770" i="1"/>
  <c r="S770" i="1"/>
  <c r="V770" i="1"/>
  <c r="X770" i="1"/>
  <c r="Y770" i="1"/>
  <c r="Z770" i="1"/>
  <c r="AA770" i="1"/>
  <c r="AB770" i="1"/>
  <c r="AC770" i="1"/>
  <c r="AD770" i="1"/>
  <c r="AE770" i="1"/>
  <c r="AF770" i="1"/>
  <c r="AG770" i="1"/>
  <c r="AH770" i="1"/>
  <c r="A771" i="1"/>
  <c r="B771" i="1"/>
  <c r="C771" i="1"/>
  <c r="D771" i="1"/>
  <c r="E771" i="1"/>
  <c r="F771" i="1"/>
  <c r="G771" i="1"/>
  <c r="H771" i="1"/>
  <c r="I771" i="1"/>
  <c r="J771" i="1"/>
  <c r="K771" i="1"/>
  <c r="L771" i="1" s="1"/>
  <c r="M771" i="1"/>
  <c r="N771" i="1"/>
  <c r="O771" i="1"/>
  <c r="P771" i="1"/>
  <c r="Q771" i="1"/>
  <c r="S771" i="1"/>
  <c r="V771" i="1"/>
  <c r="X771" i="1"/>
  <c r="Y771" i="1"/>
  <c r="Z771" i="1"/>
  <c r="AA771" i="1"/>
  <c r="AB771" i="1"/>
  <c r="AC771" i="1"/>
  <c r="AD771" i="1"/>
  <c r="AE771" i="1"/>
  <c r="AF771" i="1"/>
  <c r="AG771" i="1"/>
  <c r="AH771" i="1"/>
  <c r="A772" i="1"/>
  <c r="B772" i="1"/>
  <c r="C772" i="1"/>
  <c r="D772" i="1"/>
  <c r="E772" i="1"/>
  <c r="F772" i="1"/>
  <c r="G772" i="1"/>
  <c r="H772" i="1"/>
  <c r="J772" i="1" s="1"/>
  <c r="I772" i="1"/>
  <c r="K772" i="1"/>
  <c r="L772" i="1"/>
  <c r="M772" i="1"/>
  <c r="N772" i="1"/>
  <c r="O772" i="1"/>
  <c r="P772" i="1"/>
  <c r="Q772" i="1"/>
  <c r="S772" i="1"/>
  <c r="V772" i="1"/>
  <c r="X772" i="1"/>
  <c r="Y772" i="1"/>
  <c r="Z772" i="1"/>
  <c r="AA772" i="1"/>
  <c r="AB772" i="1"/>
  <c r="AC772" i="1"/>
  <c r="AD772" i="1"/>
  <c r="AE772" i="1"/>
  <c r="AF772" i="1"/>
  <c r="AG772" i="1"/>
  <c r="AH772" i="1"/>
  <c r="A773" i="1"/>
  <c r="B773" i="1"/>
  <c r="C773" i="1"/>
  <c r="D773" i="1"/>
  <c r="E773" i="1"/>
  <c r="F773" i="1"/>
  <c r="G773" i="1"/>
  <c r="H773" i="1"/>
  <c r="I773" i="1"/>
  <c r="J773" i="1"/>
  <c r="K773" i="1"/>
  <c r="L773" i="1" s="1"/>
  <c r="M773" i="1"/>
  <c r="N773" i="1"/>
  <c r="O773" i="1"/>
  <c r="P773" i="1"/>
  <c r="Q773" i="1"/>
  <c r="S773" i="1"/>
  <c r="V773" i="1"/>
  <c r="X773" i="1"/>
  <c r="Y773" i="1"/>
  <c r="Z773" i="1"/>
  <c r="AA773" i="1"/>
  <c r="AB773" i="1"/>
  <c r="AC773" i="1"/>
  <c r="AD773" i="1"/>
  <c r="AE773" i="1"/>
  <c r="AF773" i="1"/>
  <c r="AG773" i="1"/>
  <c r="AH773" i="1"/>
  <c r="A774" i="1"/>
  <c r="B774" i="1"/>
  <c r="C774" i="1"/>
  <c r="D774" i="1"/>
  <c r="E774" i="1"/>
  <c r="F774" i="1"/>
  <c r="G774" i="1"/>
  <c r="H774" i="1"/>
  <c r="J774" i="1" s="1"/>
  <c r="I774" i="1"/>
  <c r="K774" i="1"/>
  <c r="L774" i="1"/>
  <c r="M774" i="1"/>
  <c r="N774" i="1"/>
  <c r="O774" i="1"/>
  <c r="P774" i="1"/>
  <c r="Q774" i="1"/>
  <c r="S774" i="1"/>
  <c r="V774" i="1"/>
  <c r="X774" i="1"/>
  <c r="Y774" i="1"/>
  <c r="Z774" i="1"/>
  <c r="AA774" i="1"/>
  <c r="AB774" i="1"/>
  <c r="AC774" i="1"/>
  <c r="AD774" i="1"/>
  <c r="AE774" i="1"/>
  <c r="AF774" i="1"/>
  <c r="AG774" i="1"/>
  <c r="AH774" i="1"/>
  <c r="A775" i="1"/>
  <c r="B775" i="1"/>
  <c r="C775" i="1"/>
  <c r="D775" i="1"/>
  <c r="E775" i="1"/>
  <c r="F775" i="1"/>
  <c r="G775" i="1"/>
  <c r="H775" i="1"/>
  <c r="I775" i="1"/>
  <c r="J775" i="1"/>
  <c r="K775" i="1"/>
  <c r="L775" i="1" s="1"/>
  <c r="M775" i="1"/>
  <c r="N775" i="1"/>
  <c r="O775" i="1"/>
  <c r="P775" i="1"/>
  <c r="Q775" i="1"/>
  <c r="S775" i="1"/>
  <c r="V775" i="1"/>
  <c r="X775" i="1"/>
  <c r="Y775" i="1"/>
  <c r="Z775" i="1"/>
  <c r="AA775" i="1"/>
  <c r="AB775" i="1"/>
  <c r="AC775" i="1"/>
  <c r="AD775" i="1"/>
  <c r="AE775" i="1"/>
  <c r="AF775" i="1"/>
  <c r="AG775" i="1"/>
  <c r="AH775" i="1"/>
  <c r="A776" i="1"/>
  <c r="B776" i="1"/>
  <c r="C776" i="1"/>
  <c r="D776" i="1"/>
  <c r="E776" i="1"/>
  <c r="F776" i="1"/>
  <c r="G776" i="1"/>
  <c r="H776" i="1"/>
  <c r="J776" i="1" s="1"/>
  <c r="I776" i="1"/>
  <c r="K776" i="1"/>
  <c r="L776" i="1"/>
  <c r="M776" i="1"/>
  <c r="N776" i="1"/>
  <c r="O776" i="1"/>
  <c r="P776" i="1"/>
  <c r="Q776" i="1"/>
  <c r="S776" i="1"/>
  <c r="V776" i="1"/>
  <c r="X776" i="1"/>
  <c r="Y776" i="1"/>
  <c r="Z776" i="1"/>
  <c r="AA776" i="1"/>
  <c r="AB776" i="1"/>
  <c r="AC776" i="1"/>
  <c r="AD776" i="1"/>
  <c r="AE776" i="1"/>
  <c r="AF776" i="1"/>
  <c r="AG776" i="1"/>
  <c r="AH776" i="1"/>
  <c r="A777" i="1"/>
  <c r="B777" i="1"/>
  <c r="C777" i="1"/>
  <c r="D777" i="1"/>
  <c r="E777" i="1"/>
  <c r="F777" i="1"/>
  <c r="G777" i="1"/>
  <c r="H777" i="1"/>
  <c r="I777" i="1"/>
  <c r="J777" i="1"/>
  <c r="K777" i="1"/>
  <c r="L777" i="1" s="1"/>
  <c r="M777" i="1"/>
  <c r="N777" i="1"/>
  <c r="O777" i="1"/>
  <c r="P777" i="1"/>
  <c r="Q777" i="1"/>
  <c r="S777" i="1"/>
  <c r="V777" i="1"/>
  <c r="X777" i="1"/>
  <c r="Y777" i="1"/>
  <c r="Z777" i="1"/>
  <c r="AA777" i="1"/>
  <c r="AB777" i="1"/>
  <c r="AC777" i="1"/>
  <c r="AD777" i="1"/>
  <c r="AE777" i="1"/>
  <c r="AF777" i="1"/>
  <c r="AG777" i="1"/>
  <c r="AH777" i="1"/>
  <c r="A778" i="1"/>
  <c r="B778" i="1"/>
  <c r="C778" i="1"/>
  <c r="D778" i="1"/>
  <c r="E778" i="1"/>
  <c r="F778" i="1"/>
  <c r="G778" i="1"/>
  <c r="H778" i="1"/>
  <c r="J778" i="1" s="1"/>
  <c r="I778" i="1"/>
  <c r="K778" i="1"/>
  <c r="L778" i="1"/>
  <c r="M778" i="1"/>
  <c r="N778" i="1"/>
  <c r="O778" i="1"/>
  <c r="P778" i="1"/>
  <c r="Q778" i="1"/>
  <c r="S778" i="1"/>
  <c r="V778" i="1"/>
  <c r="X778" i="1"/>
  <c r="Y778" i="1"/>
  <c r="Z778" i="1"/>
  <c r="AA778" i="1"/>
  <c r="AB778" i="1"/>
  <c r="AC778" i="1"/>
  <c r="AD778" i="1"/>
  <c r="AE778" i="1"/>
  <c r="AF778" i="1"/>
  <c r="AG778" i="1"/>
  <c r="AH778" i="1"/>
  <c r="A779" i="1"/>
  <c r="B779" i="1"/>
  <c r="C779" i="1"/>
  <c r="D779" i="1"/>
  <c r="E779" i="1"/>
  <c r="F779" i="1"/>
  <c r="G779" i="1"/>
  <c r="H779" i="1"/>
  <c r="I779" i="1"/>
  <c r="J779" i="1"/>
  <c r="K779" i="1"/>
  <c r="L779" i="1" s="1"/>
  <c r="M779" i="1"/>
  <c r="N779" i="1"/>
  <c r="O779" i="1"/>
  <c r="P779" i="1"/>
  <c r="Q779" i="1"/>
  <c r="S779" i="1"/>
  <c r="V779" i="1"/>
  <c r="X779" i="1"/>
  <c r="Y779" i="1"/>
  <c r="Z779" i="1"/>
  <c r="AA779" i="1"/>
  <c r="AB779" i="1"/>
  <c r="AC779" i="1"/>
  <c r="AD779" i="1"/>
  <c r="AE779" i="1"/>
  <c r="AF779" i="1"/>
  <c r="AG779" i="1"/>
  <c r="AH779" i="1"/>
  <c r="A780" i="1"/>
  <c r="B780" i="1"/>
  <c r="C780" i="1"/>
  <c r="D780" i="1"/>
  <c r="E780" i="1"/>
  <c r="F780" i="1"/>
  <c r="G780" i="1"/>
  <c r="H780" i="1"/>
  <c r="J780" i="1" s="1"/>
  <c r="I780" i="1"/>
  <c r="K780" i="1"/>
  <c r="L780" i="1"/>
  <c r="M780" i="1"/>
  <c r="N780" i="1"/>
  <c r="O780" i="1"/>
  <c r="P780" i="1"/>
  <c r="Q780" i="1"/>
  <c r="S780" i="1"/>
  <c r="V780" i="1"/>
  <c r="X780" i="1"/>
  <c r="Y780" i="1"/>
  <c r="Z780" i="1"/>
  <c r="AA780" i="1"/>
  <c r="AB780" i="1"/>
  <c r="AC780" i="1"/>
  <c r="AD780" i="1"/>
  <c r="AE780" i="1"/>
  <c r="AF780" i="1"/>
  <c r="AG780" i="1"/>
  <c r="AH780" i="1"/>
  <c r="A781" i="1"/>
  <c r="B781" i="1"/>
  <c r="C781" i="1"/>
  <c r="D781" i="1"/>
  <c r="E781" i="1"/>
  <c r="F781" i="1"/>
  <c r="G781" i="1"/>
  <c r="H781" i="1"/>
  <c r="I781" i="1"/>
  <c r="J781" i="1"/>
  <c r="K781" i="1"/>
  <c r="L781" i="1" s="1"/>
  <c r="M781" i="1"/>
  <c r="N781" i="1"/>
  <c r="O781" i="1"/>
  <c r="P781" i="1"/>
  <c r="Q781" i="1"/>
  <c r="S781" i="1"/>
  <c r="V781" i="1"/>
  <c r="X781" i="1"/>
  <c r="Y781" i="1"/>
  <c r="Z781" i="1"/>
  <c r="AA781" i="1"/>
  <c r="AB781" i="1"/>
  <c r="AC781" i="1"/>
  <c r="AD781" i="1"/>
  <c r="AE781" i="1"/>
  <c r="AF781" i="1"/>
  <c r="AG781" i="1"/>
  <c r="AH781" i="1"/>
  <c r="A782" i="1"/>
  <c r="B782" i="1"/>
  <c r="C782" i="1"/>
  <c r="D782" i="1"/>
  <c r="E782" i="1"/>
  <c r="F782" i="1"/>
  <c r="G782" i="1"/>
  <c r="H782" i="1"/>
  <c r="J782" i="1" s="1"/>
  <c r="I782" i="1"/>
  <c r="K782" i="1"/>
  <c r="L782" i="1"/>
  <c r="M782" i="1"/>
  <c r="N782" i="1"/>
  <c r="O782" i="1"/>
  <c r="P782" i="1"/>
  <c r="Q782" i="1"/>
  <c r="S782" i="1"/>
  <c r="V782" i="1"/>
  <c r="X782" i="1"/>
  <c r="Y782" i="1"/>
  <c r="Z782" i="1"/>
  <c r="AA782" i="1"/>
  <c r="AB782" i="1"/>
  <c r="AC782" i="1"/>
  <c r="AD782" i="1"/>
  <c r="AE782" i="1"/>
  <c r="AF782" i="1"/>
  <c r="AG782" i="1"/>
  <c r="AH782" i="1"/>
  <c r="A783" i="1"/>
  <c r="B783" i="1"/>
  <c r="C783" i="1"/>
  <c r="D783" i="1"/>
  <c r="E783" i="1"/>
  <c r="F783" i="1"/>
  <c r="G783" i="1"/>
  <c r="H783" i="1"/>
  <c r="I783" i="1"/>
  <c r="J783" i="1"/>
  <c r="K783" i="1"/>
  <c r="L783" i="1" s="1"/>
  <c r="M783" i="1"/>
  <c r="N783" i="1"/>
  <c r="O783" i="1"/>
  <c r="P783" i="1"/>
  <c r="Q783" i="1"/>
  <c r="S783" i="1"/>
  <c r="V783" i="1"/>
  <c r="X783" i="1"/>
  <c r="Y783" i="1"/>
  <c r="Z783" i="1"/>
  <c r="AA783" i="1"/>
  <c r="AB783" i="1"/>
  <c r="AC783" i="1"/>
  <c r="AD783" i="1"/>
  <c r="AE783" i="1"/>
  <c r="AF783" i="1"/>
  <c r="AG783" i="1"/>
  <c r="AH783" i="1"/>
  <c r="A784" i="1"/>
  <c r="B784" i="1"/>
  <c r="C784" i="1"/>
  <c r="D784" i="1"/>
  <c r="E784" i="1"/>
  <c r="F784" i="1"/>
  <c r="G784" i="1"/>
  <c r="H784" i="1"/>
  <c r="J784" i="1" s="1"/>
  <c r="I784" i="1"/>
  <c r="K784" i="1"/>
  <c r="L784" i="1"/>
  <c r="M784" i="1"/>
  <c r="N784" i="1"/>
  <c r="O784" i="1"/>
  <c r="P784" i="1"/>
  <c r="Q784" i="1"/>
  <c r="S784" i="1"/>
  <c r="V784" i="1"/>
  <c r="X784" i="1"/>
  <c r="Y784" i="1"/>
  <c r="Z784" i="1"/>
  <c r="AA784" i="1"/>
  <c r="AB784" i="1"/>
  <c r="AC784" i="1"/>
  <c r="AD784" i="1"/>
  <c r="AE784" i="1"/>
  <c r="AF784" i="1"/>
  <c r="AG784" i="1"/>
  <c r="AH784" i="1"/>
  <c r="A785" i="1"/>
  <c r="B785" i="1"/>
  <c r="C785" i="1"/>
  <c r="D785" i="1"/>
  <c r="E785" i="1"/>
  <c r="F785" i="1"/>
  <c r="G785" i="1"/>
  <c r="H785" i="1"/>
  <c r="I785" i="1"/>
  <c r="J785" i="1"/>
  <c r="K785" i="1"/>
  <c r="L785" i="1" s="1"/>
  <c r="M785" i="1"/>
  <c r="N785" i="1"/>
  <c r="O785" i="1"/>
  <c r="P785" i="1"/>
  <c r="Q785" i="1"/>
  <c r="S785" i="1"/>
  <c r="V785" i="1"/>
  <c r="X785" i="1"/>
  <c r="Y785" i="1"/>
  <c r="Z785" i="1"/>
  <c r="AA785" i="1"/>
  <c r="AB785" i="1"/>
  <c r="AC785" i="1"/>
  <c r="AD785" i="1"/>
  <c r="AE785" i="1"/>
  <c r="AF785" i="1"/>
  <c r="AG785" i="1"/>
  <c r="AH785" i="1"/>
  <c r="A786" i="1"/>
  <c r="B786" i="1"/>
  <c r="C786" i="1"/>
  <c r="D786" i="1"/>
  <c r="E786" i="1"/>
  <c r="F786" i="1"/>
  <c r="G786" i="1"/>
  <c r="H786" i="1"/>
  <c r="J786" i="1" s="1"/>
  <c r="I786" i="1"/>
  <c r="K786" i="1"/>
  <c r="L786" i="1"/>
  <c r="M786" i="1"/>
  <c r="N786" i="1"/>
  <c r="O786" i="1"/>
  <c r="P786" i="1"/>
  <c r="Q786" i="1"/>
  <c r="S786" i="1"/>
  <c r="V786" i="1"/>
  <c r="X786" i="1"/>
  <c r="Y786" i="1"/>
  <c r="Z786" i="1"/>
  <c r="AA786" i="1"/>
  <c r="AB786" i="1"/>
  <c r="AC786" i="1"/>
  <c r="AD786" i="1"/>
  <c r="AE786" i="1"/>
  <c r="AF786" i="1"/>
  <c r="AG786" i="1"/>
  <c r="AH786" i="1"/>
  <c r="A787" i="1"/>
  <c r="B787" i="1"/>
  <c r="C787" i="1"/>
  <c r="D787" i="1"/>
  <c r="E787" i="1"/>
  <c r="F787" i="1"/>
  <c r="G787" i="1"/>
  <c r="H787" i="1"/>
  <c r="I787" i="1"/>
  <c r="J787" i="1"/>
  <c r="K787" i="1"/>
  <c r="L787" i="1" s="1"/>
  <c r="M787" i="1"/>
  <c r="N787" i="1"/>
  <c r="O787" i="1"/>
  <c r="P787" i="1"/>
  <c r="Q787" i="1"/>
  <c r="S787" i="1"/>
  <c r="V787" i="1"/>
  <c r="X787" i="1"/>
  <c r="Y787" i="1"/>
  <c r="Z787" i="1"/>
  <c r="AA787" i="1"/>
  <c r="AB787" i="1"/>
  <c r="AC787" i="1"/>
  <c r="AD787" i="1"/>
  <c r="AE787" i="1"/>
  <c r="AF787" i="1"/>
  <c r="AG787" i="1"/>
  <c r="AH787" i="1"/>
  <c r="A788" i="1"/>
  <c r="B788" i="1"/>
  <c r="C788" i="1"/>
  <c r="D788" i="1"/>
  <c r="E788" i="1"/>
  <c r="F788" i="1"/>
  <c r="G788" i="1"/>
  <c r="H788" i="1"/>
  <c r="J788" i="1" s="1"/>
  <c r="I788" i="1"/>
  <c r="K788" i="1"/>
  <c r="L788" i="1"/>
  <c r="M788" i="1"/>
  <c r="N788" i="1"/>
  <c r="O788" i="1"/>
  <c r="P788" i="1"/>
  <c r="Q788" i="1"/>
  <c r="S788" i="1"/>
  <c r="V788" i="1"/>
  <c r="X788" i="1"/>
  <c r="Y788" i="1"/>
  <c r="Z788" i="1"/>
  <c r="AA788" i="1"/>
  <c r="AB788" i="1"/>
  <c r="AC788" i="1"/>
  <c r="AD788" i="1"/>
  <c r="AE788" i="1"/>
  <c r="AF788" i="1"/>
  <c r="AG788" i="1"/>
  <c r="AH788" i="1"/>
  <c r="A789" i="1"/>
  <c r="B789" i="1"/>
  <c r="C789" i="1"/>
  <c r="D789" i="1"/>
  <c r="E789" i="1"/>
  <c r="F789" i="1"/>
  <c r="G789" i="1"/>
  <c r="H789" i="1"/>
  <c r="I789" i="1"/>
  <c r="J789" i="1"/>
  <c r="K789" i="1"/>
  <c r="L789" i="1" s="1"/>
  <c r="M789" i="1"/>
  <c r="N789" i="1"/>
  <c r="O789" i="1"/>
  <c r="P789" i="1"/>
  <c r="Q789" i="1"/>
  <c r="S789" i="1"/>
  <c r="V789" i="1"/>
  <c r="X789" i="1"/>
  <c r="Y789" i="1"/>
  <c r="Z789" i="1"/>
  <c r="AA789" i="1"/>
  <c r="AB789" i="1"/>
  <c r="AC789" i="1"/>
  <c r="AD789" i="1"/>
  <c r="AE789" i="1"/>
  <c r="AF789" i="1"/>
  <c r="AG789" i="1"/>
  <c r="AH789" i="1"/>
  <c r="A790" i="1"/>
  <c r="B790" i="1"/>
  <c r="C790" i="1"/>
  <c r="D790" i="1"/>
  <c r="E790" i="1"/>
  <c r="F790" i="1"/>
  <c r="G790" i="1"/>
  <c r="H790" i="1"/>
  <c r="J790" i="1" s="1"/>
  <c r="I790" i="1"/>
  <c r="K790" i="1"/>
  <c r="L790" i="1"/>
  <c r="M790" i="1"/>
  <c r="N790" i="1"/>
  <c r="O790" i="1"/>
  <c r="P790" i="1"/>
  <c r="Q790" i="1"/>
  <c r="S790" i="1"/>
  <c r="V790" i="1"/>
  <c r="X790" i="1"/>
  <c r="Y790" i="1"/>
  <c r="Z790" i="1"/>
  <c r="AA790" i="1"/>
  <c r="AB790" i="1"/>
  <c r="AC790" i="1"/>
  <c r="AD790" i="1"/>
  <c r="AE790" i="1"/>
  <c r="AF790" i="1"/>
  <c r="AG790" i="1"/>
  <c r="AH790" i="1"/>
  <c r="A791" i="1"/>
  <c r="B791" i="1"/>
  <c r="C791" i="1"/>
  <c r="D791" i="1"/>
  <c r="E791" i="1"/>
  <c r="F791" i="1"/>
  <c r="G791" i="1"/>
  <c r="H791" i="1"/>
  <c r="I791" i="1"/>
  <c r="J791" i="1"/>
  <c r="K791" i="1"/>
  <c r="L791" i="1" s="1"/>
  <c r="M791" i="1"/>
  <c r="N791" i="1"/>
  <c r="O791" i="1"/>
  <c r="P791" i="1"/>
  <c r="Q791" i="1"/>
  <c r="S791" i="1"/>
  <c r="V791" i="1"/>
  <c r="X791" i="1"/>
  <c r="Y791" i="1"/>
  <c r="Z791" i="1"/>
  <c r="AA791" i="1"/>
  <c r="AB791" i="1"/>
  <c r="AC791" i="1"/>
  <c r="AD791" i="1"/>
  <c r="AE791" i="1"/>
  <c r="AF791" i="1"/>
  <c r="AG791" i="1"/>
  <c r="AH791" i="1"/>
  <c r="A792" i="1"/>
  <c r="B792" i="1"/>
  <c r="C792" i="1"/>
  <c r="D792" i="1"/>
  <c r="E792" i="1"/>
  <c r="F792" i="1"/>
  <c r="G792" i="1"/>
  <c r="H792" i="1"/>
  <c r="J792" i="1" s="1"/>
  <c r="I792" i="1"/>
  <c r="K792" i="1"/>
  <c r="L792" i="1"/>
  <c r="M792" i="1"/>
  <c r="N792" i="1"/>
  <c r="O792" i="1"/>
  <c r="P792" i="1"/>
  <c r="Q792" i="1"/>
  <c r="S792" i="1"/>
  <c r="V792" i="1"/>
  <c r="X792" i="1"/>
  <c r="Y792" i="1"/>
  <c r="Z792" i="1"/>
  <c r="AA792" i="1"/>
  <c r="AB792" i="1"/>
  <c r="AC792" i="1"/>
  <c r="AD792" i="1"/>
  <c r="AE792" i="1"/>
  <c r="AF792" i="1"/>
  <c r="AG792" i="1"/>
  <c r="AH792" i="1"/>
  <c r="A793" i="1"/>
  <c r="B793" i="1"/>
  <c r="C793" i="1"/>
  <c r="D793" i="1"/>
  <c r="E793" i="1"/>
  <c r="F793" i="1"/>
  <c r="G793" i="1"/>
  <c r="H793" i="1"/>
  <c r="I793" i="1"/>
  <c r="J793" i="1"/>
  <c r="K793" i="1"/>
  <c r="L793" i="1" s="1"/>
  <c r="M793" i="1"/>
  <c r="N793" i="1"/>
  <c r="O793" i="1"/>
  <c r="P793" i="1"/>
  <c r="Q793" i="1"/>
  <c r="S793" i="1"/>
  <c r="V793" i="1"/>
  <c r="X793" i="1"/>
  <c r="Y793" i="1"/>
  <c r="Z793" i="1"/>
  <c r="AA793" i="1"/>
  <c r="AB793" i="1"/>
  <c r="AC793" i="1"/>
  <c r="AD793" i="1"/>
  <c r="AE793" i="1"/>
  <c r="AF793" i="1"/>
  <c r="AG793" i="1"/>
  <c r="AH793" i="1"/>
  <c r="A794" i="1"/>
  <c r="B794" i="1"/>
  <c r="C794" i="1"/>
  <c r="D794" i="1"/>
  <c r="E794" i="1"/>
  <c r="F794" i="1"/>
  <c r="G794" i="1"/>
  <c r="H794" i="1"/>
  <c r="J794" i="1" s="1"/>
  <c r="I794" i="1"/>
  <c r="K794" i="1"/>
  <c r="L794" i="1"/>
  <c r="M794" i="1"/>
  <c r="N794" i="1"/>
  <c r="O794" i="1"/>
  <c r="P794" i="1"/>
  <c r="Q794" i="1"/>
  <c r="S794" i="1"/>
  <c r="V794" i="1"/>
  <c r="X794" i="1"/>
  <c r="Y794" i="1"/>
  <c r="Z794" i="1"/>
  <c r="AA794" i="1"/>
  <c r="AB794" i="1"/>
  <c r="AC794" i="1"/>
  <c r="AD794" i="1"/>
  <c r="AE794" i="1"/>
  <c r="AF794" i="1"/>
  <c r="AG794" i="1"/>
  <c r="AH794" i="1"/>
  <c r="A795" i="1"/>
  <c r="B795" i="1"/>
  <c r="C795" i="1"/>
  <c r="D795" i="1"/>
  <c r="E795" i="1"/>
  <c r="F795" i="1"/>
  <c r="G795" i="1"/>
  <c r="H795" i="1"/>
  <c r="I795" i="1"/>
  <c r="J795" i="1"/>
  <c r="K795" i="1"/>
  <c r="L795" i="1" s="1"/>
  <c r="M795" i="1"/>
  <c r="N795" i="1"/>
  <c r="O795" i="1"/>
  <c r="P795" i="1"/>
  <c r="Q795" i="1"/>
  <c r="S795" i="1"/>
  <c r="V795" i="1"/>
  <c r="X795" i="1"/>
  <c r="Y795" i="1"/>
  <c r="Z795" i="1"/>
  <c r="AA795" i="1"/>
  <c r="AB795" i="1"/>
  <c r="AC795" i="1"/>
  <c r="AD795" i="1"/>
  <c r="AE795" i="1"/>
  <c r="AF795" i="1"/>
  <c r="AG795" i="1"/>
  <c r="AH795" i="1"/>
  <c r="A796" i="1"/>
  <c r="B796" i="1"/>
  <c r="C796" i="1"/>
  <c r="D796" i="1"/>
  <c r="E796" i="1"/>
  <c r="F796" i="1"/>
  <c r="G796" i="1"/>
  <c r="H796" i="1"/>
  <c r="J796" i="1" s="1"/>
  <c r="I796" i="1"/>
  <c r="K796" i="1"/>
  <c r="L796" i="1"/>
  <c r="M796" i="1"/>
  <c r="N796" i="1"/>
  <c r="O796" i="1"/>
  <c r="P796" i="1"/>
  <c r="Q796" i="1"/>
  <c r="S796" i="1"/>
  <c r="V796" i="1"/>
  <c r="X796" i="1"/>
  <c r="Y796" i="1"/>
  <c r="Z796" i="1"/>
  <c r="AA796" i="1"/>
  <c r="AB796" i="1"/>
  <c r="AC796" i="1"/>
  <c r="AD796" i="1"/>
  <c r="AE796" i="1"/>
  <c r="AF796" i="1"/>
  <c r="AG796" i="1"/>
  <c r="AH796" i="1"/>
  <c r="A797" i="1"/>
  <c r="B797" i="1"/>
  <c r="C797" i="1"/>
  <c r="D797" i="1"/>
  <c r="E797" i="1"/>
  <c r="F797" i="1"/>
  <c r="G797" i="1"/>
  <c r="H797" i="1"/>
  <c r="I797" i="1"/>
  <c r="J797" i="1"/>
  <c r="K797" i="1"/>
  <c r="L797" i="1" s="1"/>
  <c r="M797" i="1"/>
  <c r="N797" i="1"/>
  <c r="O797" i="1"/>
  <c r="P797" i="1"/>
  <c r="Q797" i="1"/>
  <c r="S797" i="1"/>
  <c r="V797" i="1"/>
  <c r="X797" i="1"/>
  <c r="Y797" i="1"/>
  <c r="Z797" i="1"/>
  <c r="AA797" i="1"/>
  <c r="AB797" i="1"/>
  <c r="AC797" i="1"/>
  <c r="AD797" i="1"/>
  <c r="AE797" i="1"/>
  <c r="AF797" i="1"/>
  <c r="AG797" i="1"/>
  <c r="AH797" i="1"/>
  <c r="A798" i="1"/>
  <c r="B798" i="1"/>
  <c r="C798" i="1"/>
  <c r="D798" i="1"/>
  <c r="E798" i="1"/>
  <c r="F798" i="1"/>
  <c r="G798" i="1"/>
  <c r="H798" i="1"/>
  <c r="J798" i="1" s="1"/>
  <c r="I798" i="1"/>
  <c r="K798" i="1"/>
  <c r="L798" i="1"/>
  <c r="M798" i="1"/>
  <c r="N798" i="1"/>
  <c r="O798" i="1"/>
  <c r="P798" i="1"/>
  <c r="Q798" i="1"/>
  <c r="S798" i="1"/>
  <c r="V798" i="1"/>
  <c r="X798" i="1"/>
  <c r="Y798" i="1"/>
  <c r="Z798" i="1"/>
  <c r="AA798" i="1"/>
  <c r="AB798" i="1"/>
  <c r="AC798" i="1"/>
  <c r="AD798" i="1"/>
  <c r="AE798" i="1"/>
  <c r="AF798" i="1"/>
  <c r="AG798" i="1"/>
  <c r="AH798" i="1"/>
  <c r="A799" i="1"/>
  <c r="B799" i="1"/>
  <c r="C799" i="1"/>
  <c r="D799" i="1"/>
  <c r="E799" i="1"/>
  <c r="F799" i="1"/>
  <c r="G799" i="1"/>
  <c r="H799" i="1"/>
  <c r="I799" i="1"/>
  <c r="J799" i="1"/>
  <c r="K799" i="1"/>
  <c r="L799" i="1" s="1"/>
  <c r="M799" i="1"/>
  <c r="N799" i="1"/>
  <c r="O799" i="1"/>
  <c r="P799" i="1"/>
  <c r="Q799" i="1"/>
  <c r="S799" i="1"/>
  <c r="V799" i="1"/>
  <c r="X799" i="1"/>
  <c r="Y799" i="1"/>
  <c r="Z799" i="1"/>
  <c r="AA799" i="1"/>
  <c r="AB799" i="1"/>
  <c r="AC799" i="1"/>
  <c r="AD799" i="1"/>
  <c r="AE799" i="1"/>
  <c r="AF799" i="1"/>
  <c r="AG799" i="1"/>
  <c r="AH799" i="1"/>
  <c r="A800" i="1"/>
  <c r="B800" i="1"/>
  <c r="C800" i="1"/>
  <c r="D800" i="1"/>
  <c r="E800" i="1"/>
  <c r="F800" i="1"/>
  <c r="G800" i="1"/>
  <c r="H800" i="1"/>
  <c r="J800" i="1" s="1"/>
  <c r="I800" i="1"/>
  <c r="K800" i="1"/>
  <c r="L800" i="1"/>
  <c r="M800" i="1"/>
  <c r="N800" i="1"/>
  <c r="O800" i="1"/>
  <c r="P800" i="1"/>
  <c r="Q800" i="1"/>
  <c r="S800" i="1"/>
  <c r="V800" i="1"/>
  <c r="X800" i="1"/>
  <c r="Y800" i="1"/>
  <c r="Z800" i="1"/>
  <c r="AA800" i="1"/>
  <c r="AB800" i="1"/>
  <c r="AC800" i="1"/>
  <c r="AD800" i="1"/>
  <c r="AE800" i="1"/>
  <c r="AF800" i="1"/>
  <c r="AG800" i="1"/>
  <c r="AH800" i="1"/>
  <c r="A801" i="1"/>
  <c r="B801" i="1"/>
  <c r="C801" i="1"/>
  <c r="D801" i="1"/>
  <c r="E801" i="1"/>
  <c r="F801" i="1"/>
  <c r="G801" i="1"/>
  <c r="H801" i="1"/>
  <c r="I801" i="1"/>
  <c r="J801" i="1"/>
  <c r="K801" i="1"/>
  <c r="L801" i="1" s="1"/>
  <c r="M801" i="1"/>
  <c r="N801" i="1"/>
  <c r="O801" i="1"/>
  <c r="P801" i="1"/>
  <c r="Q801" i="1"/>
  <c r="S801" i="1"/>
  <c r="V801" i="1"/>
  <c r="X801" i="1"/>
  <c r="Y801" i="1"/>
  <c r="Z801" i="1"/>
  <c r="AA801" i="1"/>
  <c r="AB801" i="1"/>
  <c r="AC801" i="1"/>
  <c r="AD801" i="1"/>
  <c r="AE801" i="1"/>
  <c r="AF801" i="1"/>
  <c r="AG801" i="1"/>
  <c r="AH801" i="1"/>
  <c r="A802" i="1"/>
  <c r="B802" i="1"/>
  <c r="C802" i="1"/>
  <c r="D802" i="1"/>
  <c r="E802" i="1"/>
  <c r="F802" i="1"/>
  <c r="G802" i="1"/>
  <c r="H802" i="1"/>
  <c r="J802" i="1" s="1"/>
  <c r="I802" i="1"/>
  <c r="K802" i="1"/>
  <c r="L802" i="1"/>
  <c r="M802" i="1"/>
  <c r="N802" i="1"/>
  <c r="O802" i="1"/>
  <c r="P802" i="1"/>
  <c r="Q802" i="1"/>
  <c r="S802" i="1"/>
  <c r="V802" i="1"/>
  <c r="X802" i="1"/>
  <c r="Y802" i="1"/>
  <c r="Z802" i="1"/>
  <c r="AA802" i="1"/>
  <c r="AB802" i="1"/>
  <c r="AC802" i="1"/>
  <c r="AD802" i="1"/>
  <c r="AE802" i="1"/>
  <c r="AF802" i="1"/>
  <c r="AG802" i="1"/>
  <c r="AH802" i="1"/>
  <c r="A803" i="1"/>
  <c r="B803" i="1"/>
  <c r="C803" i="1"/>
  <c r="D803" i="1"/>
  <c r="E803" i="1"/>
  <c r="F803" i="1"/>
  <c r="G803" i="1"/>
  <c r="H803" i="1"/>
  <c r="I803" i="1"/>
  <c r="J803" i="1"/>
  <c r="K803" i="1"/>
  <c r="L803" i="1" s="1"/>
  <c r="M803" i="1"/>
  <c r="N803" i="1"/>
  <c r="O803" i="1"/>
  <c r="P803" i="1"/>
  <c r="Q803" i="1"/>
  <c r="S803" i="1"/>
  <c r="V803" i="1"/>
  <c r="X803" i="1"/>
  <c r="Y803" i="1"/>
  <c r="Z803" i="1"/>
  <c r="AA803" i="1"/>
  <c r="AB803" i="1"/>
  <c r="AC803" i="1"/>
  <c r="AD803" i="1"/>
  <c r="AE803" i="1"/>
  <c r="AF803" i="1"/>
  <c r="AG803" i="1"/>
  <c r="AH803" i="1"/>
  <c r="A804" i="1"/>
  <c r="B804" i="1"/>
  <c r="C804" i="1"/>
  <c r="D804" i="1"/>
  <c r="E804" i="1"/>
  <c r="F804" i="1"/>
  <c r="G804" i="1"/>
  <c r="H804" i="1"/>
  <c r="J804" i="1" s="1"/>
  <c r="I804" i="1"/>
  <c r="K804" i="1"/>
  <c r="L804" i="1"/>
  <c r="M804" i="1"/>
  <c r="N804" i="1"/>
  <c r="O804" i="1"/>
  <c r="P804" i="1"/>
  <c r="Q804" i="1"/>
  <c r="S804" i="1"/>
  <c r="V804" i="1"/>
  <c r="X804" i="1"/>
  <c r="Y804" i="1"/>
  <c r="Z804" i="1"/>
  <c r="AA804" i="1"/>
  <c r="AB804" i="1"/>
  <c r="AC804" i="1"/>
  <c r="AD804" i="1"/>
  <c r="AE804" i="1"/>
  <c r="AF804" i="1"/>
  <c r="AG804" i="1"/>
  <c r="AH804" i="1"/>
  <c r="A805" i="1"/>
  <c r="B805" i="1"/>
  <c r="C805" i="1"/>
  <c r="D805" i="1"/>
  <c r="E805" i="1"/>
  <c r="F805" i="1"/>
  <c r="G805" i="1"/>
  <c r="H805" i="1"/>
  <c r="I805" i="1"/>
  <c r="J805" i="1"/>
  <c r="K805" i="1"/>
  <c r="L805" i="1" s="1"/>
  <c r="M805" i="1"/>
  <c r="N805" i="1"/>
  <c r="O805" i="1"/>
  <c r="P805" i="1"/>
  <c r="Q805" i="1"/>
  <c r="S805" i="1"/>
  <c r="V805" i="1"/>
  <c r="X805" i="1"/>
  <c r="Y805" i="1"/>
  <c r="Z805" i="1"/>
  <c r="AA805" i="1"/>
  <c r="AB805" i="1"/>
  <c r="AC805" i="1"/>
  <c r="AD805" i="1"/>
  <c r="AE805" i="1"/>
  <c r="AF805" i="1"/>
  <c r="AG805" i="1"/>
  <c r="AH805" i="1"/>
  <c r="A806" i="1"/>
  <c r="B806" i="1"/>
  <c r="C806" i="1"/>
  <c r="D806" i="1"/>
  <c r="E806" i="1"/>
  <c r="F806" i="1"/>
  <c r="G806" i="1"/>
  <c r="H806" i="1"/>
  <c r="J806" i="1" s="1"/>
  <c r="I806" i="1"/>
  <c r="K806" i="1"/>
  <c r="L806" i="1"/>
  <c r="M806" i="1"/>
  <c r="N806" i="1"/>
  <c r="O806" i="1"/>
  <c r="P806" i="1"/>
  <c r="Q806" i="1"/>
  <c r="S806" i="1"/>
  <c r="V806" i="1"/>
  <c r="X806" i="1"/>
  <c r="Y806" i="1"/>
  <c r="Z806" i="1"/>
  <c r="AA806" i="1"/>
  <c r="AB806" i="1"/>
  <c r="AC806" i="1"/>
  <c r="AD806" i="1"/>
  <c r="AE806" i="1"/>
  <c r="AF806" i="1"/>
  <c r="AG806" i="1"/>
  <c r="AH806" i="1"/>
  <c r="A807" i="1"/>
  <c r="B807" i="1"/>
  <c r="C807" i="1"/>
  <c r="D807" i="1"/>
  <c r="E807" i="1"/>
  <c r="F807" i="1"/>
  <c r="G807" i="1"/>
  <c r="H807" i="1"/>
  <c r="I807" i="1"/>
  <c r="J807" i="1"/>
  <c r="K807" i="1"/>
  <c r="L807" i="1" s="1"/>
  <c r="M807" i="1"/>
  <c r="N807" i="1"/>
  <c r="O807" i="1"/>
  <c r="P807" i="1"/>
  <c r="Q807" i="1"/>
  <c r="S807" i="1"/>
  <c r="V807" i="1"/>
  <c r="X807" i="1"/>
  <c r="Y807" i="1"/>
  <c r="Z807" i="1"/>
  <c r="AA807" i="1"/>
  <c r="AB807" i="1"/>
  <c r="AC807" i="1"/>
  <c r="AD807" i="1"/>
  <c r="AE807" i="1"/>
  <c r="AF807" i="1"/>
  <c r="AG807" i="1"/>
  <c r="AH807" i="1"/>
  <c r="A808" i="1"/>
  <c r="B808" i="1"/>
  <c r="C808" i="1"/>
  <c r="D808" i="1"/>
  <c r="E808" i="1"/>
  <c r="F808" i="1"/>
  <c r="G808" i="1"/>
  <c r="H808" i="1"/>
  <c r="J808" i="1" s="1"/>
  <c r="I808" i="1"/>
  <c r="K808" i="1"/>
  <c r="L808" i="1"/>
  <c r="M808" i="1"/>
  <c r="N808" i="1"/>
  <c r="O808" i="1"/>
  <c r="P808" i="1"/>
  <c r="Q808" i="1"/>
  <c r="S808" i="1"/>
  <c r="V808" i="1"/>
  <c r="X808" i="1"/>
  <c r="Y808" i="1"/>
  <c r="Z808" i="1"/>
  <c r="AA808" i="1"/>
  <c r="AB808" i="1"/>
  <c r="AC808" i="1"/>
  <c r="AD808" i="1"/>
  <c r="AE808" i="1"/>
  <c r="AF808" i="1"/>
  <c r="AG808" i="1"/>
  <c r="AH808" i="1"/>
  <c r="A809" i="1"/>
  <c r="B809" i="1"/>
  <c r="C809" i="1"/>
  <c r="D809" i="1"/>
  <c r="E809" i="1"/>
  <c r="F809" i="1"/>
  <c r="G809" i="1"/>
  <c r="H809" i="1"/>
  <c r="I809" i="1"/>
  <c r="J809" i="1"/>
  <c r="K809" i="1"/>
  <c r="L809" i="1" s="1"/>
  <c r="M809" i="1"/>
  <c r="N809" i="1"/>
  <c r="O809" i="1"/>
  <c r="P809" i="1"/>
  <c r="Q809" i="1"/>
  <c r="S809" i="1"/>
  <c r="V809" i="1"/>
  <c r="X809" i="1"/>
  <c r="Y809" i="1"/>
  <c r="Z809" i="1"/>
  <c r="AA809" i="1"/>
  <c r="AB809" i="1"/>
  <c r="AC809" i="1"/>
  <c r="AD809" i="1"/>
  <c r="AE809" i="1"/>
  <c r="AF809" i="1"/>
  <c r="AG809" i="1"/>
  <c r="AH809" i="1"/>
  <c r="A810" i="1"/>
  <c r="B810" i="1"/>
  <c r="C810" i="1"/>
  <c r="D810" i="1"/>
  <c r="E810" i="1"/>
  <c r="F810" i="1"/>
  <c r="G810" i="1"/>
  <c r="H810" i="1"/>
  <c r="J810" i="1" s="1"/>
  <c r="I810" i="1"/>
  <c r="K810" i="1"/>
  <c r="L810" i="1"/>
  <c r="M810" i="1"/>
  <c r="N810" i="1"/>
  <c r="O810" i="1"/>
  <c r="P810" i="1"/>
  <c r="Q810" i="1"/>
  <c r="S810" i="1"/>
  <c r="V810" i="1"/>
  <c r="X810" i="1"/>
  <c r="Y810" i="1"/>
  <c r="Z810" i="1"/>
  <c r="AA810" i="1"/>
  <c r="AB810" i="1"/>
  <c r="AC810" i="1"/>
  <c r="AD810" i="1"/>
  <c r="AE810" i="1"/>
  <c r="AF810" i="1"/>
  <c r="AG810" i="1"/>
  <c r="AH810" i="1"/>
  <c r="A811" i="1"/>
  <c r="B811" i="1"/>
  <c r="C811" i="1"/>
  <c r="D811" i="1"/>
  <c r="E811" i="1"/>
  <c r="F811" i="1"/>
  <c r="G811" i="1"/>
  <c r="H811" i="1"/>
  <c r="I811" i="1"/>
  <c r="J811" i="1"/>
  <c r="K811" i="1"/>
  <c r="L811" i="1" s="1"/>
  <c r="M811" i="1"/>
  <c r="N811" i="1"/>
  <c r="O811" i="1"/>
  <c r="P811" i="1"/>
  <c r="Q811" i="1"/>
  <c r="S811" i="1"/>
  <c r="V811" i="1"/>
  <c r="X811" i="1"/>
  <c r="Y811" i="1"/>
  <c r="Z811" i="1"/>
  <c r="AA811" i="1"/>
  <c r="AB811" i="1"/>
  <c r="AC811" i="1"/>
  <c r="AD811" i="1"/>
  <c r="AE811" i="1"/>
  <c r="AF811" i="1"/>
  <c r="AG811" i="1"/>
  <c r="AH811" i="1"/>
  <c r="A812" i="1"/>
  <c r="B812" i="1"/>
  <c r="C812" i="1"/>
  <c r="D812" i="1"/>
  <c r="E812" i="1"/>
  <c r="F812" i="1"/>
  <c r="G812" i="1"/>
  <c r="H812" i="1"/>
  <c r="J812" i="1" s="1"/>
  <c r="I812" i="1"/>
  <c r="K812" i="1"/>
  <c r="L812" i="1"/>
  <c r="M812" i="1"/>
  <c r="N812" i="1"/>
  <c r="O812" i="1"/>
  <c r="P812" i="1"/>
  <c r="Q812" i="1"/>
  <c r="S812" i="1"/>
  <c r="V812" i="1"/>
  <c r="X812" i="1"/>
  <c r="Y812" i="1"/>
  <c r="Z812" i="1"/>
  <c r="AA812" i="1"/>
  <c r="AB812" i="1"/>
  <c r="AC812" i="1"/>
  <c r="AD812" i="1"/>
  <c r="AE812" i="1"/>
  <c r="AF812" i="1"/>
  <c r="AG812" i="1"/>
  <c r="AH812" i="1"/>
  <c r="A813" i="1"/>
  <c r="B813" i="1"/>
  <c r="C813" i="1"/>
  <c r="D813" i="1"/>
  <c r="E813" i="1"/>
  <c r="F813" i="1"/>
  <c r="G813" i="1"/>
  <c r="H813" i="1"/>
  <c r="I813" i="1"/>
  <c r="J813" i="1"/>
  <c r="K813" i="1"/>
  <c r="L813" i="1" s="1"/>
  <c r="M813" i="1"/>
  <c r="N813" i="1"/>
  <c r="O813" i="1"/>
  <c r="P813" i="1"/>
  <c r="Q813" i="1"/>
  <c r="S813" i="1"/>
  <c r="V813" i="1"/>
  <c r="X813" i="1"/>
  <c r="Y813" i="1"/>
  <c r="Z813" i="1"/>
  <c r="AA813" i="1"/>
  <c r="AB813" i="1"/>
  <c r="AC813" i="1"/>
  <c r="AD813" i="1"/>
  <c r="AE813" i="1"/>
  <c r="AF813" i="1"/>
  <c r="AG813" i="1"/>
  <c r="AH813" i="1"/>
  <c r="A814" i="1"/>
  <c r="B814" i="1"/>
  <c r="C814" i="1"/>
  <c r="D814" i="1"/>
  <c r="E814" i="1"/>
  <c r="F814" i="1"/>
  <c r="G814" i="1"/>
  <c r="H814" i="1"/>
  <c r="J814" i="1" s="1"/>
  <c r="I814" i="1"/>
  <c r="K814" i="1"/>
  <c r="L814" i="1"/>
  <c r="M814" i="1"/>
  <c r="N814" i="1"/>
  <c r="O814" i="1"/>
  <c r="P814" i="1"/>
  <c r="Q814" i="1"/>
  <c r="S814" i="1"/>
  <c r="V814" i="1"/>
  <c r="X814" i="1"/>
  <c r="Y814" i="1"/>
  <c r="Z814" i="1"/>
  <c r="AA814" i="1"/>
  <c r="AB814" i="1"/>
  <c r="AC814" i="1"/>
  <c r="AD814" i="1"/>
  <c r="AE814" i="1"/>
  <c r="AF814" i="1"/>
  <c r="AG814" i="1"/>
  <c r="AH814" i="1"/>
  <c r="A815" i="1"/>
  <c r="B815" i="1"/>
  <c r="C815" i="1"/>
  <c r="D815" i="1"/>
  <c r="E815" i="1"/>
  <c r="F815" i="1"/>
  <c r="G815" i="1"/>
  <c r="H815" i="1"/>
  <c r="I815" i="1"/>
  <c r="J815" i="1"/>
  <c r="K815" i="1"/>
  <c r="L815" i="1" s="1"/>
  <c r="M815" i="1"/>
  <c r="N815" i="1"/>
  <c r="O815" i="1"/>
  <c r="P815" i="1"/>
  <c r="Q815" i="1"/>
  <c r="S815" i="1"/>
  <c r="V815" i="1"/>
  <c r="X815" i="1"/>
  <c r="Y815" i="1"/>
  <c r="Z815" i="1"/>
  <c r="AA815" i="1"/>
  <c r="AB815" i="1"/>
  <c r="AC815" i="1"/>
  <c r="AD815" i="1"/>
  <c r="AE815" i="1"/>
  <c r="AF815" i="1"/>
  <c r="AG815" i="1"/>
  <c r="AH815" i="1"/>
  <c r="A816" i="1"/>
  <c r="B816" i="1"/>
  <c r="C816" i="1"/>
  <c r="D816" i="1"/>
  <c r="E816" i="1"/>
  <c r="F816" i="1"/>
  <c r="G816" i="1"/>
  <c r="H816" i="1"/>
  <c r="J816" i="1" s="1"/>
  <c r="I816" i="1"/>
  <c r="K816" i="1"/>
  <c r="L816" i="1"/>
  <c r="M816" i="1"/>
  <c r="N816" i="1"/>
  <c r="O816" i="1"/>
  <c r="P816" i="1"/>
  <c r="Q816" i="1"/>
  <c r="S816" i="1"/>
  <c r="V816" i="1"/>
  <c r="X816" i="1"/>
  <c r="Y816" i="1"/>
  <c r="Z816" i="1"/>
  <c r="AA816" i="1"/>
  <c r="AB816" i="1"/>
  <c r="AC816" i="1"/>
  <c r="AD816" i="1"/>
  <c r="AE816" i="1"/>
  <c r="AF816" i="1"/>
  <c r="AG816" i="1"/>
  <c r="AH816" i="1"/>
  <c r="A817" i="1"/>
  <c r="B817" i="1"/>
  <c r="C817" i="1"/>
  <c r="D817" i="1"/>
  <c r="E817" i="1"/>
  <c r="F817" i="1"/>
  <c r="G817" i="1"/>
  <c r="H817" i="1"/>
  <c r="I817" i="1"/>
  <c r="J817" i="1"/>
  <c r="K817" i="1"/>
  <c r="L817" i="1" s="1"/>
  <c r="M817" i="1"/>
  <c r="N817" i="1"/>
  <c r="O817" i="1"/>
  <c r="P817" i="1"/>
  <c r="Q817" i="1"/>
  <c r="S817" i="1"/>
  <c r="V817" i="1"/>
  <c r="X817" i="1"/>
  <c r="Y817" i="1"/>
  <c r="Z817" i="1"/>
  <c r="AA817" i="1"/>
  <c r="AB817" i="1"/>
  <c r="AC817" i="1"/>
  <c r="AD817" i="1"/>
  <c r="AE817" i="1"/>
  <c r="AF817" i="1"/>
  <c r="AG817" i="1"/>
  <c r="AH817" i="1"/>
  <c r="A818" i="1"/>
  <c r="B818" i="1"/>
  <c r="C818" i="1"/>
  <c r="D818" i="1"/>
  <c r="E818" i="1"/>
  <c r="F818" i="1"/>
  <c r="G818" i="1"/>
  <c r="H818" i="1"/>
  <c r="J818" i="1" s="1"/>
  <c r="I818" i="1"/>
  <c r="K818" i="1"/>
  <c r="L818" i="1"/>
  <c r="M818" i="1"/>
  <c r="N818" i="1"/>
  <c r="O818" i="1"/>
  <c r="P818" i="1"/>
  <c r="Q818" i="1"/>
  <c r="S818" i="1"/>
  <c r="V818" i="1"/>
  <c r="X818" i="1"/>
  <c r="Y818" i="1"/>
  <c r="Z818" i="1"/>
  <c r="AA818" i="1"/>
  <c r="AB818" i="1"/>
  <c r="AC818" i="1"/>
  <c r="AD818" i="1"/>
  <c r="AE818" i="1"/>
  <c r="AF818" i="1"/>
  <c r="AG818" i="1"/>
  <c r="AH818" i="1"/>
  <c r="A819" i="1"/>
  <c r="B819" i="1"/>
  <c r="C819" i="1"/>
  <c r="D819" i="1"/>
  <c r="E819" i="1"/>
  <c r="F819" i="1"/>
  <c r="G819" i="1"/>
  <c r="H819" i="1"/>
  <c r="I819" i="1"/>
  <c r="J819" i="1"/>
  <c r="K819" i="1"/>
  <c r="L819" i="1" s="1"/>
  <c r="M819" i="1"/>
  <c r="N819" i="1"/>
  <c r="O819" i="1"/>
  <c r="P819" i="1"/>
  <c r="Q819" i="1"/>
  <c r="S819" i="1"/>
  <c r="V819" i="1"/>
  <c r="X819" i="1"/>
  <c r="Y819" i="1"/>
  <c r="Z819" i="1"/>
  <c r="AA819" i="1"/>
  <c r="AB819" i="1"/>
  <c r="AC819" i="1"/>
  <c r="AD819" i="1"/>
  <c r="AE819" i="1"/>
  <c r="AF819" i="1"/>
  <c r="AG819" i="1"/>
  <c r="AH819" i="1"/>
  <c r="A820" i="1"/>
  <c r="B820" i="1"/>
  <c r="C820" i="1"/>
  <c r="D820" i="1"/>
  <c r="E820" i="1"/>
  <c r="F820" i="1"/>
  <c r="G820" i="1"/>
  <c r="H820" i="1"/>
  <c r="J820" i="1" s="1"/>
  <c r="I820" i="1"/>
  <c r="K820" i="1"/>
  <c r="L820" i="1"/>
  <c r="M820" i="1"/>
  <c r="N820" i="1"/>
  <c r="O820" i="1"/>
  <c r="P820" i="1"/>
  <c r="Q820" i="1"/>
  <c r="S820" i="1"/>
  <c r="V820" i="1"/>
  <c r="X820" i="1"/>
  <c r="Y820" i="1"/>
  <c r="Z820" i="1"/>
  <c r="AA820" i="1"/>
  <c r="AB820" i="1"/>
  <c r="AC820" i="1"/>
  <c r="AD820" i="1"/>
  <c r="AE820" i="1"/>
  <c r="AF820" i="1"/>
  <c r="AG820" i="1"/>
  <c r="AH820" i="1"/>
  <c r="A821" i="1"/>
  <c r="B821" i="1"/>
  <c r="C821" i="1"/>
  <c r="D821" i="1"/>
  <c r="E821" i="1"/>
  <c r="F821" i="1"/>
  <c r="G821" i="1"/>
  <c r="H821" i="1"/>
  <c r="I821" i="1"/>
  <c r="J821" i="1"/>
  <c r="K821" i="1"/>
  <c r="L821" i="1" s="1"/>
  <c r="M821" i="1"/>
  <c r="N821" i="1"/>
  <c r="O821" i="1"/>
  <c r="P821" i="1"/>
  <c r="Q821" i="1"/>
  <c r="S821" i="1"/>
  <c r="V821" i="1"/>
  <c r="X821" i="1"/>
  <c r="Y821" i="1"/>
  <c r="Z821" i="1"/>
  <c r="AA821" i="1"/>
  <c r="AB821" i="1"/>
  <c r="AC821" i="1"/>
  <c r="AD821" i="1"/>
  <c r="AE821" i="1"/>
  <c r="AF821" i="1"/>
  <c r="AG821" i="1"/>
  <c r="AH821" i="1"/>
  <c r="A822" i="1"/>
  <c r="B822" i="1"/>
  <c r="C822" i="1"/>
  <c r="D822" i="1"/>
  <c r="E822" i="1"/>
  <c r="F822" i="1"/>
  <c r="G822" i="1"/>
  <c r="H822" i="1"/>
  <c r="J822" i="1" s="1"/>
  <c r="I822" i="1"/>
  <c r="K822" i="1"/>
  <c r="L822" i="1"/>
  <c r="M822" i="1"/>
  <c r="N822" i="1"/>
  <c r="O822" i="1"/>
  <c r="P822" i="1"/>
  <c r="Q822" i="1"/>
  <c r="S822" i="1"/>
  <c r="V822" i="1"/>
  <c r="X822" i="1"/>
  <c r="Y822" i="1"/>
  <c r="Z822" i="1"/>
  <c r="AA822" i="1"/>
  <c r="AB822" i="1"/>
  <c r="AC822" i="1"/>
  <c r="AD822" i="1"/>
  <c r="AE822" i="1"/>
  <c r="AF822" i="1"/>
  <c r="AG822" i="1"/>
  <c r="AH822" i="1"/>
  <c r="A823" i="1"/>
  <c r="B823" i="1"/>
  <c r="C823" i="1"/>
  <c r="D823" i="1"/>
  <c r="E823" i="1"/>
  <c r="F823" i="1"/>
  <c r="G823" i="1"/>
  <c r="H823" i="1"/>
  <c r="I823" i="1"/>
  <c r="J823" i="1"/>
  <c r="K823" i="1"/>
  <c r="L823" i="1" s="1"/>
  <c r="M823" i="1"/>
  <c r="N823" i="1"/>
  <c r="O823" i="1"/>
  <c r="P823" i="1"/>
  <c r="Q823" i="1"/>
  <c r="S823" i="1"/>
  <c r="V823" i="1"/>
  <c r="X823" i="1"/>
  <c r="Y823" i="1"/>
  <c r="Z823" i="1"/>
  <c r="AA823" i="1"/>
  <c r="AB823" i="1"/>
  <c r="AC823" i="1"/>
  <c r="AD823" i="1"/>
  <c r="AE823" i="1"/>
  <c r="AF823" i="1"/>
  <c r="AG823" i="1"/>
  <c r="AH823" i="1"/>
  <c r="A824" i="1"/>
  <c r="B824" i="1"/>
  <c r="C824" i="1"/>
  <c r="D824" i="1"/>
  <c r="E824" i="1"/>
  <c r="F824" i="1"/>
  <c r="G824" i="1"/>
  <c r="H824" i="1"/>
  <c r="J824" i="1" s="1"/>
  <c r="I824" i="1"/>
  <c r="K824" i="1"/>
  <c r="L824" i="1"/>
  <c r="M824" i="1"/>
  <c r="N824" i="1"/>
  <c r="O824" i="1"/>
  <c r="P824" i="1"/>
  <c r="Q824" i="1"/>
  <c r="S824" i="1"/>
  <c r="V824" i="1"/>
  <c r="X824" i="1"/>
  <c r="Y824" i="1"/>
  <c r="Z824" i="1"/>
  <c r="AA824" i="1"/>
  <c r="AB824" i="1"/>
  <c r="AC824" i="1"/>
  <c r="AD824" i="1"/>
  <c r="AE824" i="1"/>
  <c r="AF824" i="1"/>
  <c r="AG824" i="1"/>
  <c r="AH824" i="1"/>
  <c r="A825" i="1"/>
  <c r="B825" i="1"/>
  <c r="C825" i="1"/>
  <c r="D825" i="1"/>
  <c r="E825" i="1"/>
  <c r="F825" i="1"/>
  <c r="G825" i="1"/>
  <c r="H825" i="1"/>
  <c r="I825" i="1"/>
  <c r="J825" i="1"/>
  <c r="K825" i="1"/>
  <c r="L825" i="1" s="1"/>
  <c r="M825" i="1"/>
  <c r="N825" i="1"/>
  <c r="O825" i="1"/>
  <c r="P825" i="1"/>
  <c r="Q825" i="1"/>
  <c r="S825" i="1"/>
  <c r="V825" i="1"/>
  <c r="X825" i="1"/>
  <c r="Y825" i="1"/>
  <c r="Z825" i="1"/>
  <c r="AA825" i="1"/>
  <c r="AB825" i="1"/>
  <c r="AC825" i="1"/>
  <c r="AD825" i="1"/>
  <c r="AE825" i="1"/>
  <c r="AF825" i="1"/>
  <c r="AG825" i="1"/>
  <c r="AH825" i="1"/>
  <c r="A826" i="1"/>
  <c r="B826" i="1"/>
  <c r="C826" i="1"/>
  <c r="D826" i="1"/>
  <c r="E826" i="1"/>
  <c r="F826" i="1"/>
  <c r="G826" i="1"/>
  <c r="H826" i="1"/>
  <c r="J826" i="1" s="1"/>
  <c r="I826" i="1"/>
  <c r="K826" i="1"/>
  <c r="L826" i="1"/>
  <c r="M826" i="1"/>
  <c r="N826" i="1"/>
  <c r="O826" i="1"/>
  <c r="P826" i="1"/>
  <c r="Q826" i="1"/>
  <c r="S826" i="1"/>
  <c r="V826" i="1"/>
  <c r="X826" i="1"/>
  <c r="Y826" i="1"/>
  <c r="Z826" i="1"/>
  <c r="AA826" i="1"/>
  <c r="AB826" i="1"/>
  <c r="AC826" i="1"/>
  <c r="AD826" i="1"/>
  <c r="AE826" i="1"/>
  <c r="AF826" i="1"/>
  <c r="AG826" i="1"/>
  <c r="AH826" i="1"/>
  <c r="A827" i="1"/>
  <c r="B827" i="1"/>
  <c r="C827" i="1"/>
  <c r="D827" i="1"/>
  <c r="E827" i="1"/>
  <c r="F827" i="1"/>
  <c r="G827" i="1"/>
  <c r="H827" i="1"/>
  <c r="I827" i="1"/>
  <c r="J827" i="1"/>
  <c r="K827" i="1"/>
  <c r="L827" i="1" s="1"/>
  <c r="M827" i="1"/>
  <c r="N827" i="1"/>
  <c r="O827" i="1"/>
  <c r="P827" i="1"/>
  <c r="Q827" i="1"/>
  <c r="S827" i="1"/>
  <c r="V827" i="1"/>
  <c r="X827" i="1"/>
  <c r="Y827" i="1"/>
  <c r="Z827" i="1"/>
  <c r="AA827" i="1"/>
  <c r="AB827" i="1"/>
  <c r="AC827" i="1"/>
  <c r="AD827" i="1"/>
  <c r="AE827" i="1"/>
  <c r="AF827" i="1"/>
  <c r="AG827" i="1"/>
  <c r="AH827" i="1"/>
  <c r="A828" i="1"/>
  <c r="B828" i="1"/>
  <c r="C828" i="1"/>
  <c r="D828" i="1"/>
  <c r="E828" i="1"/>
  <c r="F828" i="1"/>
  <c r="G828" i="1"/>
  <c r="H828" i="1"/>
  <c r="J828" i="1" s="1"/>
  <c r="I828" i="1"/>
  <c r="K828" i="1"/>
  <c r="L828" i="1"/>
  <c r="M828" i="1"/>
  <c r="N828" i="1"/>
  <c r="O828" i="1"/>
  <c r="P828" i="1"/>
  <c r="Q828" i="1"/>
  <c r="S828" i="1"/>
  <c r="V828" i="1"/>
  <c r="X828" i="1"/>
  <c r="Y828" i="1"/>
  <c r="Z828" i="1"/>
  <c r="AA828" i="1"/>
  <c r="AB828" i="1"/>
  <c r="AC828" i="1"/>
  <c r="AD828" i="1"/>
  <c r="AE828" i="1"/>
  <c r="AF828" i="1"/>
  <c r="AG828" i="1"/>
  <c r="AH828" i="1"/>
  <c r="A829" i="1"/>
  <c r="B829" i="1"/>
  <c r="C829" i="1"/>
  <c r="D829" i="1"/>
  <c r="E829" i="1"/>
  <c r="F829" i="1"/>
  <c r="G829" i="1"/>
  <c r="H829" i="1"/>
  <c r="I829" i="1"/>
  <c r="J829" i="1"/>
  <c r="K829" i="1"/>
  <c r="L829" i="1" s="1"/>
  <c r="M829" i="1"/>
  <c r="N829" i="1"/>
  <c r="O829" i="1"/>
  <c r="P829" i="1"/>
  <c r="Q829" i="1"/>
  <c r="S829" i="1"/>
  <c r="V829" i="1"/>
  <c r="X829" i="1"/>
  <c r="Y829" i="1"/>
  <c r="Z829" i="1"/>
  <c r="AA829" i="1"/>
  <c r="AB829" i="1"/>
  <c r="AC829" i="1"/>
  <c r="AD829" i="1"/>
  <c r="AE829" i="1"/>
  <c r="AF829" i="1"/>
  <c r="AG829" i="1"/>
  <c r="AH829" i="1"/>
  <c r="A830" i="1"/>
  <c r="B830" i="1"/>
  <c r="C830" i="1"/>
  <c r="D830" i="1"/>
  <c r="E830" i="1"/>
  <c r="F830" i="1"/>
  <c r="G830" i="1"/>
  <c r="H830" i="1"/>
  <c r="J830" i="1" s="1"/>
  <c r="I830" i="1"/>
  <c r="K830" i="1"/>
  <c r="L830" i="1"/>
  <c r="M830" i="1"/>
  <c r="N830" i="1"/>
  <c r="O830" i="1"/>
  <c r="P830" i="1"/>
  <c r="Q830" i="1"/>
  <c r="S830" i="1"/>
  <c r="V830" i="1"/>
  <c r="X830" i="1"/>
  <c r="Y830" i="1"/>
  <c r="Z830" i="1"/>
  <c r="AA830" i="1"/>
  <c r="AB830" i="1"/>
  <c r="AC830" i="1"/>
  <c r="AD830" i="1"/>
  <c r="AE830" i="1"/>
  <c r="AF830" i="1"/>
  <c r="AG830" i="1"/>
  <c r="AH830" i="1"/>
  <c r="A831" i="1"/>
  <c r="B831" i="1"/>
  <c r="C831" i="1"/>
  <c r="D831" i="1"/>
  <c r="E831" i="1"/>
  <c r="F831" i="1"/>
  <c r="G831" i="1"/>
  <c r="H831" i="1"/>
  <c r="I831" i="1"/>
  <c r="J831" i="1"/>
  <c r="K831" i="1"/>
  <c r="L831" i="1" s="1"/>
  <c r="M831" i="1"/>
  <c r="N831" i="1"/>
  <c r="O831" i="1"/>
  <c r="P831" i="1"/>
  <c r="Q831" i="1"/>
  <c r="S831" i="1"/>
  <c r="V831" i="1"/>
  <c r="X831" i="1"/>
  <c r="Y831" i="1"/>
  <c r="Z831" i="1"/>
  <c r="AA831" i="1"/>
  <c r="AB831" i="1"/>
  <c r="AC831" i="1"/>
  <c r="AD831" i="1"/>
  <c r="AE831" i="1"/>
  <c r="AF831" i="1"/>
  <c r="AG831" i="1"/>
  <c r="AH831" i="1"/>
  <c r="A832" i="1"/>
  <c r="B832" i="1"/>
  <c r="C832" i="1"/>
  <c r="D832" i="1"/>
  <c r="E832" i="1"/>
  <c r="F832" i="1"/>
  <c r="G832" i="1"/>
  <c r="H832" i="1"/>
  <c r="J832" i="1" s="1"/>
  <c r="I832" i="1"/>
  <c r="K832" i="1"/>
  <c r="L832" i="1"/>
  <c r="M832" i="1"/>
  <c r="N832" i="1"/>
  <c r="O832" i="1"/>
  <c r="P832" i="1"/>
  <c r="Q832" i="1"/>
  <c r="S832" i="1"/>
  <c r="V832" i="1"/>
  <c r="X832" i="1"/>
  <c r="Y832" i="1"/>
  <c r="Z832" i="1"/>
  <c r="AA832" i="1"/>
  <c r="AB832" i="1"/>
  <c r="AC832" i="1"/>
  <c r="AD832" i="1"/>
  <c r="AE832" i="1"/>
  <c r="AF832" i="1"/>
  <c r="AG832" i="1"/>
  <c r="AH832" i="1"/>
  <c r="A833" i="1"/>
  <c r="B833" i="1"/>
  <c r="C833" i="1"/>
  <c r="D833" i="1"/>
  <c r="E833" i="1"/>
  <c r="F833" i="1"/>
  <c r="G833" i="1"/>
  <c r="H833" i="1"/>
  <c r="I833" i="1"/>
  <c r="J833" i="1"/>
  <c r="K833" i="1"/>
  <c r="L833" i="1" s="1"/>
  <c r="M833" i="1"/>
  <c r="N833" i="1"/>
  <c r="O833" i="1"/>
  <c r="P833" i="1"/>
  <c r="Q833" i="1"/>
  <c r="S833" i="1"/>
  <c r="V833" i="1"/>
  <c r="X833" i="1"/>
  <c r="Y833" i="1"/>
  <c r="Z833" i="1"/>
  <c r="AA833" i="1"/>
  <c r="AB833" i="1"/>
  <c r="AC833" i="1"/>
  <c r="AD833" i="1"/>
  <c r="AE833" i="1"/>
  <c r="AF833" i="1"/>
  <c r="AG833" i="1"/>
  <c r="AH833" i="1"/>
  <c r="A834" i="1"/>
  <c r="B834" i="1"/>
  <c r="C834" i="1"/>
  <c r="D834" i="1"/>
  <c r="E834" i="1"/>
  <c r="F834" i="1"/>
  <c r="G834" i="1"/>
  <c r="H834" i="1"/>
  <c r="I834" i="1"/>
  <c r="J834" i="1"/>
  <c r="K834" i="1"/>
  <c r="L834" i="1"/>
  <c r="M834" i="1"/>
  <c r="N834" i="1"/>
  <c r="O834" i="1"/>
  <c r="P834" i="1"/>
  <c r="Q834" i="1"/>
  <c r="S834" i="1"/>
  <c r="V834" i="1"/>
  <c r="X834" i="1"/>
  <c r="Y834" i="1"/>
  <c r="Z834" i="1"/>
  <c r="AA834" i="1"/>
  <c r="AB834" i="1"/>
  <c r="AC834" i="1"/>
  <c r="AD834" i="1"/>
  <c r="AE834" i="1"/>
  <c r="AF834" i="1"/>
  <c r="AG834" i="1"/>
  <c r="AH834" i="1"/>
  <c r="A835" i="1"/>
  <c r="B835" i="1"/>
  <c r="C835" i="1"/>
  <c r="D835" i="1"/>
  <c r="E835" i="1"/>
  <c r="F835" i="1"/>
  <c r="G835" i="1"/>
  <c r="H835" i="1"/>
  <c r="J835" i="1" s="1"/>
  <c r="I835" i="1"/>
  <c r="K835" i="1"/>
  <c r="L835" i="1"/>
  <c r="M835" i="1"/>
  <c r="N835" i="1"/>
  <c r="O835" i="1"/>
  <c r="P835" i="1"/>
  <c r="Q835" i="1"/>
  <c r="S835" i="1"/>
  <c r="V835" i="1"/>
  <c r="X835" i="1"/>
  <c r="Y835" i="1"/>
  <c r="Z835" i="1"/>
  <c r="AA835" i="1"/>
  <c r="AB835" i="1"/>
  <c r="AC835" i="1"/>
  <c r="AD835" i="1"/>
  <c r="AE835" i="1"/>
  <c r="AF835" i="1"/>
  <c r="AG835" i="1"/>
  <c r="AH835" i="1"/>
  <c r="A836" i="1"/>
  <c r="B836" i="1"/>
  <c r="C836" i="1"/>
  <c r="D836" i="1"/>
  <c r="E836" i="1"/>
  <c r="F836" i="1"/>
  <c r="G836" i="1"/>
  <c r="H836" i="1"/>
  <c r="I836" i="1"/>
  <c r="J836" i="1"/>
  <c r="K836" i="1"/>
  <c r="L836" i="1"/>
  <c r="M836" i="1"/>
  <c r="N836" i="1"/>
  <c r="O836" i="1"/>
  <c r="P836" i="1"/>
  <c r="Q836" i="1"/>
  <c r="S836" i="1"/>
  <c r="V836" i="1"/>
  <c r="X836" i="1"/>
  <c r="Y836" i="1"/>
  <c r="Z836" i="1"/>
  <c r="AA836" i="1"/>
  <c r="AB836" i="1"/>
  <c r="AC836" i="1"/>
  <c r="AD836" i="1"/>
  <c r="AE836" i="1"/>
  <c r="AF836" i="1"/>
  <c r="AG836" i="1"/>
  <c r="AH836" i="1"/>
  <c r="A837" i="1"/>
  <c r="B837" i="1"/>
  <c r="C837" i="1"/>
  <c r="D837" i="1"/>
  <c r="E837" i="1"/>
  <c r="F837" i="1"/>
  <c r="G837" i="1"/>
  <c r="H837" i="1"/>
  <c r="J837" i="1" s="1"/>
  <c r="I837" i="1"/>
  <c r="K837" i="1"/>
  <c r="L837" i="1"/>
  <c r="M837" i="1"/>
  <c r="N837" i="1"/>
  <c r="O837" i="1"/>
  <c r="P837" i="1"/>
  <c r="Q837" i="1"/>
  <c r="S837" i="1"/>
  <c r="V837" i="1"/>
  <c r="X837" i="1"/>
  <c r="Y837" i="1"/>
  <c r="Z837" i="1"/>
  <c r="AA837" i="1"/>
  <c r="AB837" i="1"/>
  <c r="AC837" i="1"/>
  <c r="AD837" i="1"/>
  <c r="AE837" i="1"/>
  <c r="AF837" i="1"/>
  <c r="AG837" i="1"/>
  <c r="AH837" i="1"/>
  <c r="A838" i="1"/>
  <c r="B838" i="1"/>
  <c r="C838" i="1"/>
  <c r="D838" i="1"/>
  <c r="E838" i="1"/>
  <c r="F838" i="1"/>
  <c r="G838" i="1"/>
  <c r="H838" i="1"/>
  <c r="I838" i="1"/>
  <c r="J838" i="1"/>
  <c r="K838" i="1"/>
  <c r="L838" i="1"/>
  <c r="M838" i="1"/>
  <c r="N838" i="1"/>
  <c r="O838" i="1"/>
  <c r="P838" i="1"/>
  <c r="Q838" i="1"/>
  <c r="S838" i="1"/>
  <c r="V838" i="1"/>
  <c r="X838" i="1"/>
  <c r="Y838" i="1"/>
  <c r="Z838" i="1"/>
  <c r="AA838" i="1"/>
  <c r="AB838" i="1"/>
  <c r="AC838" i="1"/>
  <c r="AD838" i="1"/>
  <c r="AE838" i="1"/>
  <c r="AF838" i="1"/>
  <c r="AG838" i="1"/>
  <c r="AH838" i="1"/>
  <c r="A839" i="1"/>
  <c r="B839" i="1"/>
  <c r="C839" i="1"/>
  <c r="D839" i="1"/>
  <c r="E839" i="1"/>
  <c r="F839" i="1"/>
  <c r="G839" i="1"/>
  <c r="H839" i="1"/>
  <c r="J839" i="1" s="1"/>
  <c r="I839" i="1"/>
  <c r="K839" i="1"/>
  <c r="L839" i="1"/>
  <c r="M839" i="1"/>
  <c r="N839" i="1"/>
  <c r="O839" i="1"/>
  <c r="P839" i="1"/>
  <c r="Q839" i="1"/>
  <c r="S839" i="1"/>
  <c r="V839" i="1"/>
  <c r="X839" i="1"/>
  <c r="Y839" i="1"/>
  <c r="Z839" i="1"/>
  <c r="AA839" i="1"/>
  <c r="AB839" i="1"/>
  <c r="AC839" i="1"/>
  <c r="AD839" i="1"/>
  <c r="AE839" i="1"/>
  <c r="AF839" i="1"/>
  <c r="AG839" i="1"/>
  <c r="AH839" i="1"/>
  <c r="A840" i="1"/>
  <c r="B840" i="1"/>
  <c r="C840" i="1"/>
  <c r="D840" i="1"/>
  <c r="E840" i="1"/>
  <c r="F840" i="1"/>
  <c r="G840" i="1"/>
  <c r="H840" i="1"/>
  <c r="J840" i="1" s="1"/>
  <c r="I840" i="1"/>
  <c r="K840" i="1"/>
  <c r="L840" i="1"/>
  <c r="M840" i="1"/>
  <c r="N840" i="1"/>
  <c r="O840" i="1"/>
  <c r="P840" i="1"/>
  <c r="Q840" i="1"/>
  <c r="S840" i="1"/>
  <c r="V840" i="1"/>
  <c r="X840" i="1"/>
  <c r="Y840" i="1"/>
  <c r="Z840" i="1"/>
  <c r="AA840" i="1"/>
  <c r="AB840" i="1"/>
  <c r="AC840" i="1"/>
  <c r="AD840" i="1"/>
  <c r="AE840" i="1"/>
  <c r="AF840" i="1"/>
  <c r="AG840" i="1"/>
  <c r="AH840" i="1"/>
  <c r="A841" i="1"/>
  <c r="B841" i="1"/>
  <c r="C841" i="1"/>
  <c r="D841" i="1"/>
  <c r="E841" i="1"/>
  <c r="F841" i="1"/>
  <c r="G841" i="1"/>
  <c r="H841" i="1"/>
  <c r="I841" i="1"/>
  <c r="J841" i="1"/>
  <c r="K841" i="1"/>
  <c r="L841" i="1"/>
  <c r="M841" i="1"/>
  <c r="N841" i="1"/>
  <c r="O841" i="1"/>
  <c r="P841" i="1"/>
  <c r="Q841" i="1"/>
  <c r="S841" i="1"/>
  <c r="V841" i="1"/>
  <c r="X841" i="1"/>
  <c r="Y841" i="1"/>
  <c r="Z841" i="1"/>
  <c r="AA841" i="1"/>
  <c r="AB841" i="1"/>
  <c r="AC841" i="1"/>
  <c r="AD841" i="1"/>
  <c r="AE841" i="1"/>
  <c r="AF841" i="1"/>
  <c r="AG841" i="1"/>
  <c r="AH841" i="1"/>
  <c r="A842" i="1"/>
  <c r="B842" i="1"/>
  <c r="C842" i="1"/>
  <c r="D842" i="1"/>
  <c r="E842" i="1"/>
  <c r="F842" i="1"/>
  <c r="G842" i="1"/>
  <c r="H842" i="1"/>
  <c r="J842" i="1" s="1"/>
  <c r="I842" i="1"/>
  <c r="K842" i="1"/>
  <c r="L842" i="1"/>
  <c r="M842" i="1"/>
  <c r="N842" i="1"/>
  <c r="O842" i="1"/>
  <c r="P842" i="1"/>
  <c r="Q842" i="1"/>
  <c r="S842" i="1"/>
  <c r="V842" i="1"/>
  <c r="X842" i="1"/>
  <c r="Y842" i="1"/>
  <c r="Z842" i="1"/>
  <c r="AA842" i="1"/>
  <c r="AB842" i="1"/>
  <c r="AC842" i="1"/>
  <c r="AD842" i="1"/>
  <c r="AE842" i="1"/>
  <c r="AF842" i="1"/>
  <c r="AG842" i="1"/>
  <c r="AH842" i="1"/>
  <c r="A843" i="1"/>
  <c r="B843" i="1"/>
  <c r="C843" i="1"/>
  <c r="D843" i="1"/>
  <c r="E843" i="1"/>
  <c r="F843" i="1"/>
  <c r="G843" i="1"/>
  <c r="H843" i="1"/>
  <c r="I843" i="1"/>
  <c r="J843" i="1"/>
  <c r="K843" i="1"/>
  <c r="L843" i="1"/>
  <c r="M843" i="1"/>
  <c r="N843" i="1"/>
  <c r="O843" i="1"/>
  <c r="P843" i="1"/>
  <c r="Q843" i="1"/>
  <c r="S843" i="1"/>
  <c r="V843" i="1"/>
  <c r="X843" i="1"/>
  <c r="Y843" i="1"/>
  <c r="Z843" i="1"/>
  <c r="AA843" i="1"/>
  <c r="AB843" i="1"/>
  <c r="AC843" i="1"/>
  <c r="AD843" i="1"/>
  <c r="AE843" i="1"/>
  <c r="AF843" i="1"/>
  <c r="AG843" i="1"/>
  <c r="AH843" i="1"/>
  <c r="A844" i="1"/>
  <c r="B844" i="1"/>
  <c r="C844" i="1"/>
  <c r="D844" i="1"/>
  <c r="E844" i="1"/>
  <c r="F844" i="1"/>
  <c r="G844" i="1"/>
  <c r="H844" i="1"/>
  <c r="J844" i="1" s="1"/>
  <c r="I844" i="1"/>
  <c r="K844" i="1"/>
  <c r="L844" i="1"/>
  <c r="M844" i="1"/>
  <c r="N844" i="1"/>
  <c r="O844" i="1"/>
  <c r="P844" i="1"/>
  <c r="Q844" i="1"/>
  <c r="S844" i="1"/>
  <c r="V844" i="1"/>
  <c r="X844" i="1"/>
  <c r="Y844" i="1"/>
  <c r="Z844" i="1"/>
  <c r="AA844" i="1"/>
  <c r="AB844" i="1"/>
  <c r="AC844" i="1"/>
  <c r="AD844" i="1"/>
  <c r="AE844" i="1"/>
  <c r="AF844" i="1"/>
  <c r="AG844" i="1"/>
  <c r="AH844" i="1"/>
  <c r="A845" i="1"/>
  <c r="B845" i="1"/>
  <c r="C845" i="1"/>
  <c r="D845" i="1"/>
  <c r="E845" i="1"/>
  <c r="F845" i="1"/>
  <c r="G845" i="1"/>
  <c r="H845" i="1"/>
  <c r="I845" i="1"/>
  <c r="J845" i="1"/>
  <c r="K845" i="1"/>
  <c r="L845" i="1"/>
  <c r="M845" i="1"/>
  <c r="N845" i="1"/>
  <c r="O845" i="1"/>
  <c r="P845" i="1"/>
  <c r="Q845" i="1"/>
  <c r="S845" i="1"/>
  <c r="V845" i="1"/>
  <c r="X845" i="1"/>
  <c r="Y845" i="1"/>
  <c r="Z845" i="1"/>
  <c r="AA845" i="1"/>
  <c r="AB845" i="1"/>
  <c r="AC845" i="1"/>
  <c r="AD845" i="1"/>
  <c r="AE845" i="1"/>
  <c r="AF845" i="1"/>
  <c r="AG845" i="1"/>
  <c r="AH845" i="1"/>
  <c r="A846" i="1"/>
  <c r="B846" i="1"/>
  <c r="C846" i="1"/>
  <c r="D846" i="1"/>
  <c r="E846" i="1"/>
  <c r="F846" i="1"/>
  <c r="G846" i="1"/>
  <c r="H846" i="1"/>
  <c r="J846" i="1" s="1"/>
  <c r="I846" i="1"/>
  <c r="K846" i="1"/>
  <c r="L846" i="1"/>
  <c r="M846" i="1"/>
  <c r="N846" i="1"/>
  <c r="O846" i="1"/>
  <c r="P846" i="1"/>
  <c r="Q846" i="1"/>
  <c r="S846" i="1"/>
  <c r="V846" i="1"/>
  <c r="X846" i="1"/>
  <c r="Y846" i="1"/>
  <c r="Z846" i="1"/>
  <c r="AA846" i="1"/>
  <c r="AB846" i="1"/>
  <c r="AC846" i="1"/>
  <c r="AD846" i="1"/>
  <c r="AE846" i="1"/>
  <c r="AF846" i="1"/>
  <c r="AG846" i="1"/>
  <c r="AH846" i="1"/>
  <c r="A847" i="1"/>
  <c r="B847" i="1"/>
  <c r="C847" i="1"/>
  <c r="D847" i="1"/>
  <c r="E847" i="1"/>
  <c r="F847" i="1"/>
  <c r="G847" i="1"/>
  <c r="H847" i="1"/>
  <c r="I847" i="1"/>
  <c r="J847" i="1"/>
  <c r="K847" i="1"/>
  <c r="L847" i="1"/>
  <c r="M847" i="1"/>
  <c r="N847" i="1"/>
  <c r="O847" i="1"/>
  <c r="P847" i="1"/>
  <c r="Q847" i="1"/>
  <c r="S847" i="1"/>
  <c r="V847" i="1"/>
  <c r="X847" i="1"/>
  <c r="Y847" i="1"/>
  <c r="Z847" i="1"/>
  <c r="AA847" i="1"/>
  <c r="AB847" i="1"/>
  <c r="AC847" i="1"/>
  <c r="AD847" i="1"/>
  <c r="AE847" i="1"/>
  <c r="AF847" i="1"/>
  <c r="AG847" i="1"/>
  <c r="AH847" i="1"/>
  <c r="A848" i="1"/>
  <c r="B848" i="1"/>
  <c r="C848" i="1"/>
  <c r="D848" i="1"/>
  <c r="E848" i="1"/>
  <c r="F848" i="1"/>
  <c r="G848" i="1"/>
  <c r="H848" i="1"/>
  <c r="J848" i="1" s="1"/>
  <c r="I848" i="1"/>
  <c r="K848" i="1"/>
  <c r="L848" i="1"/>
  <c r="M848" i="1"/>
  <c r="N848" i="1"/>
  <c r="O848" i="1"/>
  <c r="P848" i="1"/>
  <c r="Q848" i="1"/>
  <c r="S848" i="1"/>
  <c r="V848" i="1"/>
  <c r="X848" i="1"/>
  <c r="Y848" i="1"/>
  <c r="Z848" i="1"/>
  <c r="AA848" i="1"/>
  <c r="AB848" i="1"/>
  <c r="AC848" i="1"/>
  <c r="AD848" i="1"/>
  <c r="AE848" i="1"/>
  <c r="AF848" i="1"/>
  <c r="AG848" i="1"/>
  <c r="AH848" i="1"/>
  <c r="A849" i="1"/>
  <c r="B849" i="1"/>
  <c r="C849" i="1"/>
  <c r="D849" i="1"/>
  <c r="E849" i="1"/>
  <c r="F849" i="1"/>
  <c r="G849" i="1"/>
  <c r="H849" i="1"/>
  <c r="I849" i="1"/>
  <c r="J849" i="1"/>
  <c r="K849" i="1"/>
  <c r="L849" i="1"/>
  <c r="M849" i="1"/>
  <c r="N849" i="1"/>
  <c r="O849" i="1"/>
  <c r="P849" i="1"/>
  <c r="Q849" i="1"/>
  <c r="S849" i="1"/>
  <c r="V849" i="1"/>
  <c r="X849" i="1"/>
  <c r="Y849" i="1"/>
  <c r="Z849" i="1"/>
  <c r="AA849" i="1"/>
  <c r="AB849" i="1"/>
  <c r="AC849" i="1"/>
  <c r="AD849" i="1"/>
  <c r="AE849" i="1"/>
  <c r="AF849" i="1"/>
  <c r="AG849" i="1"/>
  <c r="AH849" i="1"/>
  <c r="A850" i="1"/>
  <c r="B850" i="1"/>
  <c r="C850" i="1"/>
  <c r="D850" i="1"/>
  <c r="E850" i="1"/>
  <c r="F850" i="1"/>
  <c r="G850" i="1"/>
  <c r="H850" i="1"/>
  <c r="J850" i="1" s="1"/>
  <c r="I850" i="1"/>
  <c r="K850" i="1"/>
  <c r="L850" i="1"/>
  <c r="M850" i="1"/>
  <c r="N850" i="1"/>
  <c r="O850" i="1"/>
  <c r="P850" i="1"/>
  <c r="Q850" i="1"/>
  <c r="S850" i="1"/>
  <c r="V850" i="1"/>
  <c r="X850" i="1"/>
  <c r="Y850" i="1"/>
  <c r="Z850" i="1"/>
  <c r="AA850" i="1"/>
  <c r="AB850" i="1"/>
  <c r="AC850" i="1"/>
  <c r="AD850" i="1"/>
  <c r="AE850" i="1"/>
  <c r="AF850" i="1"/>
  <c r="AG850" i="1"/>
  <c r="AH850" i="1"/>
  <c r="A851" i="1"/>
  <c r="B851" i="1"/>
  <c r="C851" i="1"/>
  <c r="D851" i="1"/>
  <c r="E851" i="1"/>
  <c r="F851" i="1"/>
  <c r="G851" i="1"/>
  <c r="H851" i="1"/>
  <c r="I851" i="1"/>
  <c r="J851" i="1"/>
  <c r="K851" i="1"/>
  <c r="L851" i="1"/>
  <c r="M851" i="1"/>
  <c r="N851" i="1"/>
  <c r="O851" i="1"/>
  <c r="P851" i="1"/>
  <c r="Q851" i="1"/>
  <c r="S851" i="1"/>
  <c r="V851" i="1"/>
  <c r="X851" i="1"/>
  <c r="Y851" i="1"/>
  <c r="Z851" i="1"/>
  <c r="AA851" i="1"/>
  <c r="AB851" i="1"/>
  <c r="AC851" i="1"/>
  <c r="AD851" i="1"/>
  <c r="AE851" i="1"/>
  <c r="AF851" i="1"/>
  <c r="AG851" i="1"/>
  <c r="AH851" i="1"/>
  <c r="A852" i="1"/>
  <c r="B852" i="1"/>
  <c r="C852" i="1"/>
  <c r="D852" i="1"/>
  <c r="E852" i="1"/>
  <c r="F852" i="1"/>
  <c r="G852" i="1"/>
  <c r="H852" i="1"/>
  <c r="J852" i="1" s="1"/>
  <c r="I852" i="1"/>
  <c r="K852" i="1"/>
  <c r="L852" i="1"/>
  <c r="M852" i="1"/>
  <c r="N852" i="1"/>
  <c r="O852" i="1"/>
  <c r="P852" i="1"/>
  <c r="Q852" i="1"/>
  <c r="S852" i="1"/>
  <c r="V852" i="1"/>
  <c r="X852" i="1"/>
  <c r="Y852" i="1"/>
  <c r="Z852" i="1"/>
  <c r="AA852" i="1"/>
  <c r="AB852" i="1"/>
  <c r="AC852" i="1"/>
  <c r="AD852" i="1"/>
  <c r="AE852" i="1"/>
  <c r="AF852" i="1"/>
  <c r="AG852" i="1"/>
  <c r="AH852" i="1"/>
  <c r="A853" i="1"/>
  <c r="B853" i="1"/>
  <c r="C853" i="1"/>
  <c r="D853" i="1"/>
  <c r="E853" i="1"/>
  <c r="F853" i="1"/>
  <c r="G853" i="1"/>
  <c r="H853" i="1"/>
  <c r="I853" i="1"/>
  <c r="J853" i="1"/>
  <c r="K853" i="1"/>
  <c r="L853" i="1"/>
  <c r="M853" i="1"/>
  <c r="N853" i="1"/>
  <c r="O853" i="1"/>
  <c r="P853" i="1"/>
  <c r="Q853" i="1"/>
  <c r="S853" i="1"/>
  <c r="V853" i="1"/>
  <c r="X853" i="1"/>
  <c r="Y853" i="1"/>
  <c r="Z853" i="1"/>
  <c r="AA853" i="1"/>
  <c r="AB853" i="1"/>
  <c r="AC853" i="1"/>
  <c r="AD853" i="1"/>
  <c r="AE853" i="1"/>
  <c r="AF853" i="1"/>
  <c r="AG853" i="1"/>
  <c r="AH853" i="1"/>
  <c r="A854" i="1"/>
  <c r="B854" i="1"/>
  <c r="C854" i="1"/>
  <c r="D854" i="1"/>
  <c r="E854" i="1"/>
  <c r="F854" i="1"/>
  <c r="G854" i="1"/>
  <c r="H854" i="1"/>
  <c r="J854" i="1" s="1"/>
  <c r="I854" i="1"/>
  <c r="K854" i="1"/>
  <c r="L854" i="1"/>
  <c r="M854" i="1"/>
  <c r="N854" i="1"/>
  <c r="O854" i="1"/>
  <c r="P854" i="1"/>
  <c r="Q854" i="1"/>
  <c r="S854" i="1"/>
  <c r="V854" i="1"/>
  <c r="X854" i="1"/>
  <c r="Y854" i="1"/>
  <c r="Z854" i="1"/>
  <c r="AA854" i="1"/>
  <c r="AB854" i="1"/>
  <c r="AC854" i="1"/>
  <c r="AD854" i="1"/>
  <c r="AE854" i="1"/>
  <c r="AF854" i="1"/>
  <c r="AG854" i="1"/>
  <c r="AH854" i="1"/>
  <c r="A855" i="1"/>
  <c r="B855" i="1"/>
  <c r="C855" i="1"/>
  <c r="D855" i="1"/>
  <c r="E855" i="1"/>
  <c r="F855" i="1"/>
  <c r="G855" i="1"/>
  <c r="H855" i="1"/>
  <c r="I855" i="1"/>
  <c r="J855" i="1"/>
  <c r="K855" i="1"/>
  <c r="L855" i="1"/>
  <c r="M855" i="1"/>
  <c r="N855" i="1"/>
  <c r="O855" i="1"/>
  <c r="P855" i="1"/>
  <c r="Q855" i="1"/>
  <c r="S855" i="1"/>
  <c r="V855" i="1"/>
  <c r="X855" i="1"/>
  <c r="Y855" i="1"/>
  <c r="Z855" i="1"/>
  <c r="AA855" i="1"/>
  <c r="AB855" i="1"/>
  <c r="AC855" i="1"/>
  <c r="AD855" i="1"/>
  <c r="AE855" i="1"/>
  <c r="AF855" i="1"/>
  <c r="AG855" i="1"/>
  <c r="AH855" i="1"/>
  <c r="A856" i="1"/>
  <c r="B856" i="1"/>
  <c r="C856" i="1"/>
  <c r="D856" i="1"/>
  <c r="E856" i="1"/>
  <c r="F856" i="1"/>
  <c r="G856" i="1"/>
  <c r="H856" i="1"/>
  <c r="J856" i="1" s="1"/>
  <c r="I856" i="1"/>
  <c r="K856" i="1"/>
  <c r="L856" i="1"/>
  <c r="M856" i="1"/>
  <c r="N856" i="1"/>
  <c r="O856" i="1"/>
  <c r="P856" i="1"/>
  <c r="Q856" i="1"/>
  <c r="S856" i="1"/>
  <c r="V856" i="1"/>
  <c r="X856" i="1"/>
  <c r="Y856" i="1"/>
  <c r="Z856" i="1"/>
  <c r="AA856" i="1"/>
  <c r="AB856" i="1"/>
  <c r="AC856" i="1"/>
  <c r="AD856" i="1"/>
  <c r="AE856" i="1"/>
  <c r="AF856" i="1"/>
  <c r="AG856" i="1"/>
  <c r="AH856" i="1"/>
  <c r="A857" i="1"/>
  <c r="B857" i="1"/>
  <c r="C857" i="1"/>
  <c r="D857" i="1"/>
  <c r="E857" i="1"/>
  <c r="F857" i="1"/>
  <c r="G857" i="1"/>
  <c r="H857" i="1"/>
  <c r="I857" i="1"/>
  <c r="J857" i="1"/>
  <c r="K857" i="1"/>
  <c r="L857" i="1"/>
  <c r="M857" i="1"/>
  <c r="N857" i="1"/>
  <c r="O857" i="1"/>
  <c r="P857" i="1"/>
  <c r="Q857" i="1"/>
  <c r="S857" i="1"/>
  <c r="V857" i="1"/>
  <c r="X857" i="1"/>
  <c r="Y857" i="1"/>
  <c r="Z857" i="1"/>
  <c r="AA857" i="1"/>
  <c r="AB857" i="1"/>
  <c r="AC857" i="1"/>
  <c r="AD857" i="1"/>
  <c r="AE857" i="1"/>
  <c r="AF857" i="1"/>
  <c r="AG857" i="1"/>
  <c r="AH857" i="1"/>
  <c r="A858" i="1"/>
  <c r="B858" i="1"/>
  <c r="C858" i="1"/>
  <c r="D858" i="1"/>
  <c r="E858" i="1"/>
  <c r="F858" i="1"/>
  <c r="G858" i="1"/>
  <c r="H858" i="1"/>
  <c r="J858" i="1" s="1"/>
  <c r="I858" i="1"/>
  <c r="K858" i="1"/>
  <c r="L858" i="1"/>
  <c r="M858" i="1"/>
  <c r="N858" i="1"/>
  <c r="O858" i="1"/>
  <c r="P858" i="1"/>
  <c r="Q858" i="1"/>
  <c r="S858" i="1"/>
  <c r="V858" i="1"/>
  <c r="X858" i="1"/>
  <c r="Y858" i="1"/>
  <c r="Z858" i="1"/>
  <c r="AA858" i="1"/>
  <c r="AB858" i="1"/>
  <c r="AC858" i="1"/>
  <c r="AD858" i="1"/>
  <c r="AE858" i="1"/>
  <c r="AF858" i="1"/>
  <c r="AG858" i="1"/>
  <c r="AH858" i="1"/>
  <c r="A859" i="1"/>
  <c r="B859" i="1"/>
  <c r="C859" i="1"/>
  <c r="D859" i="1"/>
  <c r="E859" i="1"/>
  <c r="F859" i="1"/>
  <c r="G859" i="1"/>
  <c r="H859" i="1"/>
  <c r="I859" i="1"/>
  <c r="J859" i="1"/>
  <c r="K859" i="1"/>
  <c r="L859" i="1"/>
  <c r="M859" i="1"/>
  <c r="N859" i="1"/>
  <c r="O859" i="1"/>
  <c r="P859" i="1"/>
  <c r="Q859" i="1"/>
  <c r="S859" i="1"/>
  <c r="V859" i="1"/>
  <c r="X859" i="1"/>
  <c r="Y859" i="1"/>
  <c r="Z859" i="1"/>
  <c r="AA859" i="1"/>
  <c r="AB859" i="1"/>
  <c r="AC859" i="1"/>
  <c r="AD859" i="1"/>
  <c r="AE859" i="1"/>
  <c r="AF859" i="1"/>
  <c r="AG859" i="1"/>
  <c r="AH859" i="1"/>
  <c r="A860" i="1"/>
  <c r="B860" i="1"/>
  <c r="C860" i="1"/>
  <c r="D860" i="1"/>
  <c r="E860" i="1"/>
  <c r="F860" i="1"/>
  <c r="G860" i="1"/>
  <c r="H860" i="1"/>
  <c r="J860" i="1" s="1"/>
  <c r="I860" i="1"/>
  <c r="K860" i="1"/>
  <c r="L860" i="1"/>
  <c r="M860" i="1"/>
  <c r="N860" i="1"/>
  <c r="O860" i="1"/>
  <c r="P860" i="1"/>
  <c r="Q860" i="1"/>
  <c r="S860" i="1"/>
  <c r="V860" i="1"/>
  <c r="X860" i="1"/>
  <c r="Y860" i="1"/>
  <c r="Z860" i="1"/>
  <c r="AA860" i="1"/>
  <c r="AB860" i="1"/>
  <c r="AC860" i="1"/>
  <c r="AD860" i="1"/>
  <c r="AE860" i="1"/>
  <c r="AF860" i="1"/>
  <c r="AG860" i="1"/>
  <c r="AH860" i="1"/>
  <c r="A861" i="1"/>
  <c r="B861" i="1"/>
  <c r="C861" i="1"/>
  <c r="D861" i="1"/>
  <c r="E861" i="1"/>
  <c r="F861" i="1"/>
  <c r="G861" i="1"/>
  <c r="H861" i="1"/>
  <c r="I861" i="1"/>
  <c r="J861" i="1"/>
  <c r="K861" i="1"/>
  <c r="L861" i="1"/>
  <c r="M861" i="1"/>
  <c r="N861" i="1"/>
  <c r="O861" i="1"/>
  <c r="P861" i="1"/>
  <c r="Q861" i="1"/>
  <c r="S861" i="1"/>
  <c r="V861" i="1"/>
  <c r="X861" i="1"/>
  <c r="Y861" i="1"/>
  <c r="Z861" i="1"/>
  <c r="AA861" i="1"/>
  <c r="AB861" i="1"/>
  <c r="AC861" i="1"/>
  <c r="AD861" i="1"/>
  <c r="AE861" i="1"/>
  <c r="AF861" i="1"/>
  <c r="AG861" i="1"/>
  <c r="AH861" i="1"/>
  <c r="A862" i="1"/>
  <c r="B862" i="1"/>
  <c r="C862" i="1"/>
  <c r="D862" i="1"/>
  <c r="E862" i="1"/>
  <c r="F862" i="1"/>
  <c r="G862" i="1"/>
  <c r="H862" i="1"/>
  <c r="J862" i="1" s="1"/>
  <c r="I862" i="1"/>
  <c r="K862" i="1"/>
  <c r="L862" i="1"/>
  <c r="M862" i="1"/>
  <c r="N862" i="1"/>
  <c r="O862" i="1"/>
  <c r="P862" i="1"/>
  <c r="Q862" i="1"/>
  <c r="S862" i="1"/>
  <c r="V862" i="1"/>
  <c r="X862" i="1"/>
  <c r="Y862" i="1"/>
  <c r="Z862" i="1"/>
  <c r="AA862" i="1"/>
  <c r="AB862" i="1"/>
  <c r="AC862" i="1"/>
  <c r="AD862" i="1"/>
  <c r="AE862" i="1"/>
  <c r="AF862" i="1"/>
  <c r="AG862" i="1"/>
  <c r="AH862" i="1"/>
  <c r="A863" i="1"/>
  <c r="B863" i="1"/>
  <c r="C863" i="1"/>
  <c r="D863" i="1"/>
  <c r="E863" i="1"/>
  <c r="F863" i="1"/>
  <c r="G863" i="1"/>
  <c r="H863" i="1"/>
  <c r="I863" i="1"/>
  <c r="J863" i="1"/>
  <c r="K863" i="1"/>
  <c r="L863" i="1"/>
  <c r="M863" i="1"/>
  <c r="N863" i="1"/>
  <c r="O863" i="1"/>
  <c r="P863" i="1"/>
  <c r="Q863" i="1"/>
  <c r="S863" i="1"/>
  <c r="V863" i="1"/>
  <c r="X863" i="1"/>
  <c r="Y863" i="1"/>
  <c r="Z863" i="1"/>
  <c r="AA863" i="1"/>
  <c r="AB863" i="1"/>
  <c r="AC863" i="1"/>
  <c r="AD863" i="1"/>
  <c r="AE863" i="1"/>
  <c r="AF863" i="1"/>
  <c r="AG863" i="1"/>
  <c r="AH863" i="1"/>
  <c r="A864" i="1"/>
  <c r="B864" i="1"/>
  <c r="C864" i="1"/>
  <c r="D864" i="1"/>
  <c r="E864" i="1"/>
  <c r="F864" i="1"/>
  <c r="G864" i="1"/>
  <c r="H864" i="1"/>
  <c r="J864" i="1" s="1"/>
  <c r="I864" i="1"/>
  <c r="K864" i="1"/>
  <c r="L864" i="1"/>
  <c r="M864" i="1"/>
  <c r="N864" i="1"/>
  <c r="O864" i="1"/>
  <c r="P864" i="1"/>
  <c r="Q864" i="1"/>
  <c r="S864" i="1"/>
  <c r="V864" i="1"/>
  <c r="X864" i="1"/>
  <c r="Y864" i="1"/>
  <c r="Z864" i="1"/>
  <c r="AA864" i="1"/>
  <c r="AB864" i="1"/>
  <c r="AC864" i="1"/>
  <c r="AD864" i="1"/>
  <c r="AE864" i="1"/>
  <c r="AF864" i="1"/>
  <c r="AG864" i="1"/>
  <c r="AH864" i="1"/>
  <c r="A865" i="1"/>
  <c r="B865" i="1"/>
  <c r="C865" i="1"/>
  <c r="D865" i="1"/>
  <c r="E865" i="1"/>
  <c r="F865" i="1"/>
  <c r="G865" i="1"/>
  <c r="H865" i="1"/>
  <c r="I865" i="1"/>
  <c r="J865" i="1"/>
  <c r="K865" i="1"/>
  <c r="L865" i="1"/>
  <c r="M865" i="1"/>
  <c r="N865" i="1"/>
  <c r="O865" i="1"/>
  <c r="P865" i="1"/>
  <c r="Q865" i="1"/>
  <c r="S865" i="1"/>
  <c r="V865" i="1"/>
  <c r="X865" i="1"/>
  <c r="Y865" i="1"/>
  <c r="Z865" i="1"/>
  <c r="AA865" i="1"/>
  <c r="AB865" i="1"/>
  <c r="AC865" i="1"/>
  <c r="AD865" i="1"/>
  <c r="AE865" i="1"/>
  <c r="AF865" i="1"/>
  <c r="AG865" i="1"/>
  <c r="AH865" i="1"/>
  <c r="A866" i="1"/>
  <c r="B866" i="1"/>
  <c r="C866" i="1"/>
  <c r="D866" i="1"/>
  <c r="E866" i="1"/>
  <c r="F866" i="1"/>
  <c r="G866" i="1"/>
  <c r="H866" i="1"/>
  <c r="J866" i="1" s="1"/>
  <c r="I866" i="1"/>
  <c r="K866" i="1"/>
  <c r="L866" i="1"/>
  <c r="M866" i="1"/>
  <c r="N866" i="1"/>
  <c r="O866" i="1"/>
  <c r="P866" i="1"/>
  <c r="Q866" i="1"/>
  <c r="S866" i="1"/>
  <c r="V866" i="1"/>
  <c r="X866" i="1"/>
  <c r="Y866" i="1"/>
  <c r="Z866" i="1"/>
  <c r="AA866" i="1"/>
  <c r="AB866" i="1"/>
  <c r="AC866" i="1"/>
  <c r="AD866" i="1"/>
  <c r="AE866" i="1"/>
  <c r="AF866" i="1"/>
  <c r="AG866" i="1"/>
  <c r="AH866" i="1"/>
  <c r="A867" i="1"/>
  <c r="B867" i="1"/>
  <c r="C867" i="1"/>
  <c r="D867" i="1"/>
  <c r="E867" i="1"/>
  <c r="F867" i="1"/>
  <c r="G867" i="1"/>
  <c r="H867" i="1"/>
  <c r="I867" i="1"/>
  <c r="J867" i="1"/>
  <c r="K867" i="1"/>
  <c r="L867" i="1"/>
  <c r="M867" i="1"/>
  <c r="N867" i="1"/>
  <c r="O867" i="1"/>
  <c r="P867" i="1"/>
  <c r="Q867" i="1"/>
  <c r="S867" i="1"/>
  <c r="V867" i="1"/>
  <c r="X867" i="1"/>
  <c r="Y867" i="1"/>
  <c r="Z867" i="1"/>
  <c r="AA867" i="1"/>
  <c r="AB867" i="1"/>
  <c r="AC867" i="1"/>
  <c r="AD867" i="1"/>
  <c r="AE867" i="1"/>
  <c r="AF867" i="1"/>
  <c r="AG867" i="1"/>
  <c r="AH867" i="1"/>
  <c r="A868" i="1"/>
  <c r="B868" i="1"/>
  <c r="C868" i="1"/>
  <c r="D868" i="1"/>
  <c r="E868" i="1"/>
  <c r="F868" i="1"/>
  <c r="G868" i="1"/>
  <c r="H868" i="1"/>
  <c r="J868" i="1" s="1"/>
  <c r="I868" i="1"/>
  <c r="K868" i="1"/>
  <c r="L868" i="1"/>
  <c r="M868" i="1"/>
  <c r="N868" i="1"/>
  <c r="O868" i="1"/>
  <c r="P868" i="1"/>
  <c r="Q868" i="1"/>
  <c r="S868" i="1"/>
  <c r="V868" i="1"/>
  <c r="X868" i="1"/>
  <c r="Y868" i="1"/>
  <c r="Z868" i="1"/>
  <c r="AA868" i="1"/>
  <c r="AB868" i="1"/>
  <c r="AC868" i="1"/>
  <c r="AD868" i="1"/>
  <c r="AE868" i="1"/>
  <c r="AF868" i="1"/>
  <c r="AG868" i="1"/>
  <c r="AH868" i="1"/>
  <c r="A869" i="1"/>
  <c r="B869" i="1"/>
  <c r="C869" i="1"/>
  <c r="D869" i="1"/>
  <c r="E869" i="1"/>
  <c r="F869" i="1"/>
  <c r="G869" i="1"/>
  <c r="H869" i="1"/>
  <c r="I869" i="1"/>
  <c r="J869" i="1"/>
  <c r="K869" i="1"/>
  <c r="L869" i="1"/>
  <c r="M869" i="1"/>
  <c r="N869" i="1"/>
  <c r="O869" i="1"/>
  <c r="P869" i="1"/>
  <c r="Q869" i="1"/>
  <c r="S869" i="1"/>
  <c r="V869" i="1"/>
  <c r="X869" i="1"/>
  <c r="Y869" i="1"/>
  <c r="Z869" i="1"/>
  <c r="AA869" i="1"/>
  <c r="AB869" i="1"/>
  <c r="AC869" i="1"/>
  <c r="AD869" i="1"/>
  <c r="AE869" i="1"/>
  <c r="AF869" i="1"/>
  <c r="AG869" i="1"/>
  <c r="AH869" i="1"/>
  <c r="A870" i="1"/>
  <c r="B870" i="1"/>
  <c r="C870" i="1"/>
  <c r="D870" i="1"/>
  <c r="E870" i="1"/>
  <c r="F870" i="1"/>
  <c r="G870" i="1"/>
  <c r="H870" i="1"/>
  <c r="J870" i="1" s="1"/>
  <c r="I870" i="1"/>
  <c r="K870" i="1"/>
  <c r="L870" i="1"/>
  <c r="M870" i="1"/>
  <c r="N870" i="1"/>
  <c r="O870" i="1"/>
  <c r="P870" i="1"/>
  <c r="Q870" i="1"/>
  <c r="S870" i="1"/>
  <c r="V870" i="1"/>
  <c r="X870" i="1"/>
  <c r="Y870" i="1"/>
  <c r="Z870" i="1"/>
  <c r="AA870" i="1"/>
  <c r="AB870" i="1"/>
  <c r="AC870" i="1"/>
  <c r="AD870" i="1"/>
  <c r="AE870" i="1"/>
  <c r="AF870" i="1"/>
  <c r="AG870" i="1"/>
  <c r="AH870" i="1"/>
  <c r="A871" i="1"/>
  <c r="B871" i="1"/>
  <c r="C871" i="1"/>
  <c r="D871" i="1"/>
  <c r="E871" i="1"/>
  <c r="F871" i="1"/>
  <c r="G871" i="1"/>
  <c r="H871" i="1"/>
  <c r="I871" i="1"/>
  <c r="J871" i="1"/>
  <c r="K871" i="1"/>
  <c r="L871" i="1"/>
  <c r="M871" i="1"/>
  <c r="N871" i="1"/>
  <c r="O871" i="1"/>
  <c r="P871" i="1"/>
  <c r="Q871" i="1"/>
  <c r="S871" i="1"/>
  <c r="V871" i="1"/>
  <c r="X871" i="1"/>
  <c r="Y871" i="1"/>
  <c r="Z871" i="1"/>
  <c r="AA871" i="1"/>
  <c r="AB871" i="1"/>
  <c r="AC871" i="1"/>
  <c r="AD871" i="1"/>
  <c r="AE871" i="1"/>
  <c r="AF871" i="1"/>
  <c r="AG871" i="1"/>
  <c r="AH871" i="1"/>
  <c r="A872" i="1"/>
  <c r="B872" i="1"/>
  <c r="C872" i="1"/>
  <c r="D872" i="1"/>
  <c r="E872" i="1"/>
  <c r="F872" i="1"/>
  <c r="G872" i="1"/>
  <c r="H872" i="1"/>
  <c r="J872" i="1" s="1"/>
  <c r="I872" i="1"/>
  <c r="K872" i="1"/>
  <c r="L872" i="1"/>
  <c r="M872" i="1"/>
  <c r="N872" i="1"/>
  <c r="O872" i="1"/>
  <c r="P872" i="1"/>
  <c r="Q872" i="1"/>
  <c r="S872" i="1"/>
  <c r="V872" i="1"/>
  <c r="X872" i="1"/>
  <c r="Y872" i="1"/>
  <c r="Z872" i="1"/>
  <c r="AA872" i="1"/>
  <c r="AB872" i="1"/>
  <c r="AC872" i="1"/>
  <c r="AD872" i="1"/>
  <c r="AE872" i="1"/>
  <c r="AF872" i="1"/>
  <c r="AG872" i="1"/>
  <c r="AH872" i="1"/>
  <c r="A873" i="1"/>
  <c r="B873" i="1"/>
  <c r="C873" i="1"/>
  <c r="D873" i="1"/>
  <c r="E873" i="1"/>
  <c r="F873" i="1"/>
  <c r="G873" i="1"/>
  <c r="H873" i="1"/>
  <c r="I873" i="1"/>
  <c r="J873" i="1"/>
  <c r="K873" i="1"/>
  <c r="L873" i="1"/>
  <c r="M873" i="1"/>
  <c r="N873" i="1"/>
  <c r="O873" i="1"/>
  <c r="P873" i="1"/>
  <c r="Q873" i="1"/>
  <c r="S873" i="1"/>
  <c r="V873" i="1"/>
  <c r="X873" i="1"/>
  <c r="Y873" i="1"/>
  <c r="Z873" i="1"/>
  <c r="AA873" i="1"/>
  <c r="AB873" i="1"/>
  <c r="AC873" i="1"/>
  <c r="AD873" i="1"/>
  <c r="AE873" i="1"/>
  <c r="AF873" i="1"/>
  <c r="AG873" i="1"/>
  <c r="AH873" i="1"/>
  <c r="A874" i="1"/>
  <c r="B874" i="1"/>
  <c r="C874" i="1"/>
  <c r="D874" i="1"/>
  <c r="E874" i="1"/>
  <c r="F874" i="1"/>
  <c r="G874" i="1"/>
  <c r="H874" i="1"/>
  <c r="J874" i="1" s="1"/>
  <c r="I874" i="1"/>
  <c r="K874" i="1"/>
  <c r="L874" i="1"/>
  <c r="M874" i="1"/>
  <c r="N874" i="1"/>
  <c r="O874" i="1"/>
  <c r="P874" i="1"/>
  <c r="Q874" i="1"/>
  <c r="S874" i="1"/>
  <c r="V874" i="1"/>
  <c r="X874" i="1"/>
  <c r="Y874" i="1"/>
  <c r="Z874" i="1"/>
  <c r="AA874" i="1"/>
  <c r="AB874" i="1"/>
  <c r="AC874" i="1"/>
  <c r="AD874" i="1"/>
  <c r="AE874" i="1"/>
  <c r="AF874" i="1"/>
  <c r="AG874" i="1"/>
  <c r="AH874" i="1"/>
  <c r="A875" i="1"/>
  <c r="B875" i="1"/>
  <c r="C875" i="1"/>
  <c r="D875" i="1"/>
  <c r="E875" i="1"/>
  <c r="F875" i="1"/>
  <c r="G875" i="1"/>
  <c r="H875" i="1"/>
  <c r="I875" i="1"/>
  <c r="J875" i="1"/>
  <c r="K875" i="1"/>
  <c r="L875" i="1"/>
  <c r="M875" i="1"/>
  <c r="N875" i="1"/>
  <c r="O875" i="1"/>
  <c r="P875" i="1"/>
  <c r="Q875" i="1"/>
  <c r="S875" i="1"/>
  <c r="V875" i="1"/>
  <c r="X875" i="1"/>
  <c r="Y875" i="1"/>
  <c r="Z875" i="1"/>
  <c r="AA875" i="1"/>
  <c r="AB875" i="1"/>
  <c r="AC875" i="1"/>
  <c r="AD875" i="1"/>
  <c r="AE875" i="1"/>
  <c r="AF875" i="1"/>
  <c r="AG875" i="1"/>
  <c r="AH875" i="1"/>
  <c r="A876" i="1"/>
  <c r="B876" i="1"/>
  <c r="C876" i="1"/>
  <c r="D876" i="1"/>
  <c r="E876" i="1"/>
  <c r="F876" i="1"/>
  <c r="G876" i="1"/>
  <c r="H876" i="1"/>
  <c r="J876" i="1" s="1"/>
  <c r="I876" i="1"/>
  <c r="K876" i="1"/>
  <c r="L876" i="1"/>
  <c r="M876" i="1"/>
  <c r="N876" i="1"/>
  <c r="O876" i="1"/>
  <c r="P876" i="1"/>
  <c r="Q876" i="1"/>
  <c r="S876" i="1"/>
  <c r="V876" i="1"/>
  <c r="X876" i="1"/>
  <c r="Y876" i="1"/>
  <c r="Z876" i="1"/>
  <c r="AA876" i="1"/>
  <c r="AB876" i="1"/>
  <c r="AC876" i="1"/>
  <c r="AD876" i="1"/>
  <c r="AE876" i="1"/>
  <c r="AF876" i="1"/>
  <c r="AG876" i="1"/>
  <c r="AH876" i="1"/>
  <c r="A877" i="1"/>
  <c r="B877" i="1"/>
  <c r="C877" i="1"/>
  <c r="D877" i="1"/>
  <c r="E877" i="1"/>
  <c r="F877" i="1"/>
  <c r="G877" i="1"/>
  <c r="H877" i="1"/>
  <c r="I877" i="1"/>
  <c r="J877" i="1"/>
  <c r="K877" i="1"/>
  <c r="L877" i="1"/>
  <c r="M877" i="1"/>
  <c r="N877" i="1"/>
  <c r="O877" i="1"/>
  <c r="P877" i="1"/>
  <c r="Q877" i="1"/>
  <c r="S877" i="1"/>
  <c r="V877" i="1"/>
  <c r="X877" i="1"/>
  <c r="Y877" i="1"/>
  <c r="Z877" i="1"/>
  <c r="AA877" i="1"/>
  <c r="AB877" i="1"/>
  <c r="AC877" i="1"/>
  <c r="AD877" i="1"/>
  <c r="AE877" i="1"/>
  <c r="AF877" i="1"/>
  <c r="AG877" i="1"/>
  <c r="AH877" i="1"/>
  <c r="A878" i="1"/>
  <c r="B878" i="1"/>
  <c r="C878" i="1"/>
  <c r="D878" i="1"/>
  <c r="E878" i="1"/>
  <c r="F878" i="1"/>
  <c r="G878" i="1"/>
  <c r="H878" i="1"/>
  <c r="J878" i="1" s="1"/>
  <c r="I878" i="1"/>
  <c r="K878" i="1"/>
  <c r="L878" i="1"/>
  <c r="M878" i="1"/>
  <c r="N878" i="1"/>
  <c r="O878" i="1"/>
  <c r="P878" i="1"/>
  <c r="Q878" i="1"/>
  <c r="S878" i="1"/>
  <c r="V878" i="1"/>
  <c r="X878" i="1"/>
  <c r="Y878" i="1"/>
  <c r="Z878" i="1"/>
  <c r="AA878" i="1"/>
  <c r="AB878" i="1"/>
  <c r="AC878" i="1"/>
  <c r="AD878" i="1"/>
  <c r="AE878" i="1"/>
  <c r="AF878" i="1"/>
  <c r="AG878" i="1"/>
  <c r="AH878" i="1"/>
  <c r="A879" i="1"/>
  <c r="B879" i="1"/>
  <c r="C879" i="1"/>
  <c r="D879" i="1"/>
  <c r="E879" i="1"/>
  <c r="F879" i="1"/>
  <c r="G879" i="1"/>
  <c r="H879" i="1"/>
  <c r="I879" i="1"/>
  <c r="J879" i="1"/>
  <c r="K879" i="1"/>
  <c r="L879" i="1"/>
  <c r="M879" i="1"/>
  <c r="N879" i="1"/>
  <c r="O879" i="1"/>
  <c r="P879" i="1"/>
  <c r="Q879" i="1"/>
  <c r="S879" i="1"/>
  <c r="V879" i="1"/>
  <c r="X879" i="1"/>
  <c r="Y879" i="1"/>
  <c r="Z879" i="1"/>
  <c r="AA879" i="1"/>
  <c r="AB879" i="1"/>
  <c r="AC879" i="1"/>
  <c r="AD879" i="1"/>
  <c r="AE879" i="1"/>
  <c r="AF879" i="1"/>
  <c r="AG879" i="1"/>
  <c r="AH879" i="1"/>
  <c r="A880" i="1"/>
  <c r="B880" i="1"/>
  <c r="C880" i="1"/>
  <c r="D880" i="1"/>
  <c r="E880" i="1"/>
  <c r="F880" i="1"/>
  <c r="G880" i="1"/>
  <c r="H880" i="1"/>
  <c r="J880" i="1" s="1"/>
  <c r="I880" i="1"/>
  <c r="K880" i="1"/>
  <c r="L880" i="1"/>
  <c r="M880" i="1"/>
  <c r="N880" i="1"/>
  <c r="O880" i="1"/>
  <c r="P880" i="1"/>
  <c r="Q880" i="1"/>
  <c r="S880" i="1"/>
  <c r="V880" i="1"/>
  <c r="X880" i="1"/>
  <c r="Y880" i="1"/>
  <c r="Z880" i="1"/>
  <c r="AA880" i="1"/>
  <c r="AB880" i="1"/>
  <c r="AC880" i="1"/>
  <c r="AD880" i="1"/>
  <c r="AE880" i="1"/>
  <c r="AF880" i="1"/>
  <c r="AG880" i="1"/>
  <c r="AH880" i="1"/>
  <c r="A881" i="1"/>
  <c r="B881" i="1"/>
  <c r="C881" i="1"/>
  <c r="D881" i="1"/>
  <c r="E881" i="1"/>
  <c r="F881" i="1"/>
  <c r="G881" i="1"/>
  <c r="H881" i="1"/>
  <c r="I881" i="1"/>
  <c r="J881" i="1"/>
  <c r="K881" i="1"/>
  <c r="L881" i="1"/>
  <c r="M881" i="1"/>
  <c r="N881" i="1"/>
  <c r="O881" i="1"/>
  <c r="P881" i="1"/>
  <c r="Q881" i="1"/>
  <c r="S881" i="1"/>
  <c r="V881" i="1"/>
  <c r="X881" i="1"/>
  <c r="Y881" i="1"/>
  <c r="Z881" i="1"/>
  <c r="AA881" i="1"/>
  <c r="AB881" i="1"/>
  <c r="AC881" i="1"/>
  <c r="AD881" i="1"/>
  <c r="AE881" i="1"/>
  <c r="AF881" i="1"/>
  <c r="AG881" i="1"/>
  <c r="AH881" i="1"/>
  <c r="A882" i="1"/>
  <c r="B882" i="1"/>
  <c r="C882" i="1"/>
  <c r="D882" i="1"/>
  <c r="E882" i="1"/>
  <c r="F882" i="1"/>
  <c r="G882" i="1"/>
  <c r="H882" i="1"/>
  <c r="J882" i="1" s="1"/>
  <c r="I882" i="1"/>
  <c r="K882" i="1"/>
  <c r="L882" i="1"/>
  <c r="M882" i="1"/>
  <c r="N882" i="1"/>
  <c r="O882" i="1"/>
  <c r="P882" i="1"/>
  <c r="Q882" i="1"/>
  <c r="S882" i="1"/>
  <c r="V882" i="1"/>
  <c r="X882" i="1"/>
  <c r="Y882" i="1"/>
  <c r="Z882" i="1"/>
  <c r="AA882" i="1"/>
  <c r="AB882" i="1"/>
  <c r="AC882" i="1"/>
  <c r="AD882" i="1"/>
  <c r="AE882" i="1"/>
  <c r="AF882" i="1"/>
  <c r="AG882" i="1"/>
  <c r="AH882" i="1"/>
  <c r="A883" i="1"/>
  <c r="B883" i="1"/>
  <c r="C883" i="1"/>
  <c r="D883" i="1"/>
  <c r="E883" i="1"/>
  <c r="F883" i="1"/>
  <c r="G883" i="1"/>
  <c r="H883" i="1"/>
  <c r="I883" i="1"/>
  <c r="J883" i="1"/>
  <c r="K883" i="1"/>
  <c r="L883" i="1"/>
  <c r="M883" i="1"/>
  <c r="N883" i="1"/>
  <c r="O883" i="1"/>
  <c r="P883" i="1"/>
  <c r="Q883" i="1"/>
  <c r="S883" i="1"/>
  <c r="V883" i="1"/>
  <c r="X883" i="1"/>
  <c r="Y883" i="1"/>
  <c r="Z883" i="1"/>
  <c r="AA883" i="1"/>
  <c r="AB883" i="1"/>
  <c r="AC883" i="1"/>
  <c r="AD883" i="1"/>
  <c r="AE883" i="1"/>
  <c r="AF883" i="1"/>
  <c r="AG883" i="1"/>
  <c r="AH883" i="1"/>
  <c r="A884" i="1"/>
  <c r="B884" i="1"/>
  <c r="C884" i="1"/>
  <c r="D884" i="1"/>
  <c r="E884" i="1"/>
  <c r="F884" i="1"/>
  <c r="G884" i="1"/>
  <c r="H884" i="1"/>
  <c r="J884" i="1" s="1"/>
  <c r="I884" i="1"/>
  <c r="K884" i="1"/>
  <c r="L884" i="1"/>
  <c r="M884" i="1"/>
  <c r="N884" i="1"/>
  <c r="O884" i="1"/>
  <c r="P884" i="1"/>
  <c r="Q884" i="1"/>
  <c r="S884" i="1"/>
  <c r="V884" i="1"/>
  <c r="X884" i="1"/>
  <c r="Y884" i="1"/>
  <c r="Z884" i="1"/>
  <c r="AA884" i="1"/>
  <c r="AB884" i="1"/>
  <c r="AC884" i="1"/>
  <c r="AD884" i="1"/>
  <c r="AE884" i="1"/>
  <c r="AF884" i="1"/>
  <c r="AG884" i="1"/>
  <c r="AH884" i="1"/>
  <c r="A885" i="1"/>
  <c r="B885" i="1"/>
  <c r="C885" i="1"/>
  <c r="D885" i="1"/>
  <c r="E885" i="1"/>
  <c r="F885" i="1"/>
  <c r="G885" i="1"/>
  <c r="H885" i="1"/>
  <c r="I885" i="1"/>
  <c r="J885" i="1"/>
  <c r="K885" i="1"/>
  <c r="L885" i="1"/>
  <c r="M885" i="1"/>
  <c r="N885" i="1"/>
  <c r="O885" i="1"/>
  <c r="P885" i="1"/>
  <c r="Q885" i="1"/>
  <c r="S885" i="1"/>
  <c r="V885" i="1"/>
  <c r="X885" i="1"/>
  <c r="Y885" i="1"/>
  <c r="Z885" i="1"/>
  <c r="AA885" i="1"/>
  <c r="AB885" i="1"/>
  <c r="AC885" i="1"/>
  <c r="AD885" i="1"/>
  <c r="AE885" i="1"/>
  <c r="AF885" i="1"/>
  <c r="AG885" i="1"/>
  <c r="AH885" i="1"/>
  <c r="A886" i="1"/>
  <c r="B886" i="1"/>
  <c r="C886" i="1"/>
  <c r="D886" i="1"/>
  <c r="E886" i="1"/>
  <c r="F886" i="1"/>
  <c r="G886" i="1"/>
  <c r="H886" i="1"/>
  <c r="J886" i="1" s="1"/>
  <c r="I886" i="1"/>
  <c r="K886" i="1"/>
  <c r="L886" i="1"/>
  <c r="M886" i="1"/>
  <c r="N886" i="1"/>
  <c r="O886" i="1"/>
  <c r="P886" i="1"/>
  <c r="Q886" i="1"/>
  <c r="S886" i="1"/>
  <c r="V886" i="1"/>
  <c r="X886" i="1"/>
  <c r="Y886" i="1"/>
  <c r="Z886" i="1"/>
  <c r="AA886" i="1"/>
  <c r="AB886" i="1"/>
  <c r="AC886" i="1"/>
  <c r="AD886" i="1"/>
  <c r="AE886" i="1"/>
  <c r="AF886" i="1"/>
  <c r="AG886" i="1"/>
  <c r="AH886" i="1"/>
  <c r="A887" i="1"/>
  <c r="B887" i="1"/>
  <c r="C887" i="1"/>
  <c r="D887" i="1"/>
  <c r="E887" i="1"/>
  <c r="F887" i="1"/>
  <c r="G887" i="1"/>
  <c r="H887" i="1"/>
  <c r="I887" i="1"/>
  <c r="J887" i="1"/>
  <c r="K887" i="1"/>
  <c r="L887" i="1"/>
  <c r="M887" i="1"/>
  <c r="N887" i="1"/>
  <c r="O887" i="1"/>
  <c r="P887" i="1"/>
  <c r="Q887" i="1"/>
  <c r="S887" i="1"/>
  <c r="V887" i="1"/>
  <c r="X887" i="1"/>
  <c r="Y887" i="1"/>
  <c r="Z887" i="1"/>
  <c r="AA887" i="1"/>
  <c r="AB887" i="1"/>
  <c r="AC887" i="1"/>
  <c r="AD887" i="1"/>
  <c r="AE887" i="1"/>
  <c r="AF887" i="1"/>
  <c r="AG887" i="1"/>
  <c r="AH887" i="1"/>
  <c r="A888" i="1"/>
  <c r="B888" i="1"/>
  <c r="C888" i="1"/>
  <c r="D888" i="1"/>
  <c r="E888" i="1"/>
  <c r="F888" i="1"/>
  <c r="G888" i="1"/>
  <c r="H888" i="1"/>
  <c r="J888" i="1" s="1"/>
  <c r="I888" i="1"/>
  <c r="K888" i="1"/>
  <c r="L888" i="1"/>
  <c r="M888" i="1"/>
  <c r="N888" i="1"/>
  <c r="O888" i="1"/>
  <c r="P888" i="1"/>
  <c r="Q888" i="1"/>
  <c r="S888" i="1"/>
  <c r="V888" i="1"/>
  <c r="X888" i="1"/>
  <c r="Y888" i="1"/>
  <c r="Z888" i="1"/>
  <c r="AA888" i="1"/>
  <c r="AB888" i="1"/>
  <c r="AC888" i="1"/>
  <c r="AD888" i="1"/>
  <c r="AE888" i="1"/>
  <c r="AF888" i="1"/>
  <c r="AG888" i="1"/>
  <c r="AH888" i="1"/>
  <c r="A889" i="1"/>
  <c r="B889" i="1"/>
  <c r="C889" i="1"/>
  <c r="D889" i="1"/>
  <c r="E889" i="1"/>
  <c r="F889" i="1"/>
  <c r="G889" i="1"/>
  <c r="H889" i="1"/>
  <c r="I889" i="1"/>
  <c r="J889" i="1"/>
  <c r="K889" i="1"/>
  <c r="L889" i="1"/>
  <c r="M889" i="1"/>
  <c r="N889" i="1"/>
  <c r="O889" i="1"/>
  <c r="P889" i="1"/>
  <c r="Q889" i="1"/>
  <c r="S889" i="1"/>
  <c r="V889" i="1"/>
  <c r="X889" i="1"/>
  <c r="Y889" i="1"/>
  <c r="Z889" i="1"/>
  <c r="AA889" i="1"/>
  <c r="AB889" i="1"/>
  <c r="AC889" i="1"/>
  <c r="AD889" i="1"/>
  <c r="AE889" i="1"/>
  <c r="AF889" i="1"/>
  <c r="AG889" i="1"/>
  <c r="AH889" i="1"/>
  <c r="A890" i="1"/>
  <c r="B890" i="1"/>
  <c r="C890" i="1"/>
  <c r="D890" i="1"/>
  <c r="E890" i="1"/>
  <c r="F890" i="1"/>
  <c r="G890" i="1"/>
  <c r="H890" i="1"/>
  <c r="J890" i="1" s="1"/>
  <c r="I890" i="1"/>
  <c r="K890" i="1"/>
  <c r="L890" i="1"/>
  <c r="M890" i="1"/>
  <c r="N890" i="1"/>
  <c r="O890" i="1"/>
  <c r="P890" i="1"/>
  <c r="Q890" i="1"/>
  <c r="S890" i="1"/>
  <c r="V890" i="1"/>
  <c r="X890" i="1"/>
  <c r="Y890" i="1"/>
  <c r="Z890" i="1"/>
  <c r="AA890" i="1"/>
  <c r="AB890" i="1"/>
  <c r="AC890" i="1"/>
  <c r="AD890" i="1"/>
  <c r="AE890" i="1"/>
  <c r="AF890" i="1"/>
  <c r="AG890" i="1"/>
  <c r="AH890" i="1"/>
  <c r="A891" i="1"/>
  <c r="B891" i="1"/>
  <c r="C891" i="1"/>
  <c r="D891" i="1"/>
  <c r="E891" i="1"/>
  <c r="F891" i="1"/>
  <c r="G891" i="1"/>
  <c r="H891" i="1"/>
  <c r="I891" i="1"/>
  <c r="J891" i="1"/>
  <c r="K891" i="1"/>
  <c r="L891" i="1"/>
  <c r="M891" i="1"/>
  <c r="N891" i="1"/>
  <c r="O891" i="1"/>
  <c r="P891" i="1"/>
  <c r="Q891" i="1"/>
  <c r="S891" i="1"/>
  <c r="V891" i="1"/>
  <c r="X891" i="1"/>
  <c r="Y891" i="1"/>
  <c r="Z891" i="1"/>
  <c r="AA891" i="1"/>
  <c r="AB891" i="1"/>
  <c r="AC891" i="1"/>
  <c r="AD891" i="1"/>
  <c r="AE891" i="1"/>
  <c r="AF891" i="1"/>
  <c r="AG891" i="1"/>
  <c r="AH891" i="1"/>
  <c r="A892" i="1"/>
  <c r="B892" i="1"/>
  <c r="C892" i="1"/>
  <c r="D892" i="1"/>
  <c r="E892" i="1"/>
  <c r="F892" i="1"/>
  <c r="G892" i="1"/>
  <c r="H892" i="1"/>
  <c r="J892" i="1" s="1"/>
  <c r="I892" i="1"/>
  <c r="K892" i="1"/>
  <c r="L892" i="1"/>
  <c r="M892" i="1"/>
  <c r="N892" i="1"/>
  <c r="O892" i="1"/>
  <c r="P892" i="1"/>
  <c r="Q892" i="1"/>
  <c r="S892" i="1"/>
  <c r="V892" i="1"/>
  <c r="X892" i="1"/>
  <c r="Y892" i="1"/>
  <c r="Z892" i="1"/>
  <c r="AA892" i="1"/>
  <c r="AB892" i="1"/>
  <c r="AC892" i="1"/>
  <c r="AD892" i="1"/>
  <c r="AE892" i="1"/>
  <c r="AF892" i="1"/>
  <c r="AG892" i="1"/>
  <c r="AH892" i="1"/>
  <c r="A893" i="1"/>
  <c r="B893" i="1"/>
  <c r="C893" i="1"/>
  <c r="D893" i="1"/>
  <c r="E893" i="1"/>
  <c r="F893" i="1"/>
  <c r="G893" i="1"/>
  <c r="H893" i="1"/>
  <c r="I893" i="1"/>
  <c r="J893" i="1"/>
  <c r="K893" i="1"/>
  <c r="L893" i="1"/>
  <c r="M893" i="1"/>
  <c r="N893" i="1"/>
  <c r="O893" i="1"/>
  <c r="P893" i="1"/>
  <c r="Q893" i="1"/>
  <c r="S893" i="1"/>
  <c r="V893" i="1"/>
  <c r="X893" i="1"/>
  <c r="Y893" i="1"/>
  <c r="Z893" i="1"/>
  <c r="AA893" i="1"/>
  <c r="AB893" i="1"/>
  <c r="AC893" i="1"/>
  <c r="AD893" i="1"/>
  <c r="AE893" i="1"/>
  <c r="AF893" i="1"/>
  <c r="AG893" i="1"/>
  <c r="AH893" i="1"/>
  <c r="A894" i="1"/>
  <c r="B894" i="1"/>
  <c r="C894" i="1"/>
  <c r="D894" i="1"/>
  <c r="E894" i="1"/>
  <c r="F894" i="1"/>
  <c r="G894" i="1"/>
  <c r="H894" i="1"/>
  <c r="J894" i="1" s="1"/>
  <c r="I894" i="1"/>
  <c r="K894" i="1"/>
  <c r="L894" i="1"/>
  <c r="M894" i="1"/>
  <c r="N894" i="1"/>
  <c r="O894" i="1"/>
  <c r="P894" i="1"/>
  <c r="Q894" i="1"/>
  <c r="S894" i="1"/>
  <c r="V894" i="1"/>
  <c r="X894" i="1"/>
  <c r="Y894" i="1"/>
  <c r="Z894" i="1"/>
  <c r="AA894" i="1"/>
  <c r="AB894" i="1"/>
  <c r="AC894" i="1"/>
  <c r="AD894" i="1"/>
  <c r="AE894" i="1"/>
  <c r="AF894" i="1"/>
  <c r="AG894" i="1"/>
  <c r="AH894" i="1"/>
  <c r="A895" i="1"/>
  <c r="B895" i="1"/>
  <c r="C895" i="1"/>
  <c r="D895" i="1"/>
  <c r="E895" i="1"/>
  <c r="F895" i="1"/>
  <c r="G895" i="1"/>
  <c r="H895" i="1"/>
  <c r="I895" i="1"/>
  <c r="J895" i="1"/>
  <c r="K895" i="1"/>
  <c r="L895" i="1"/>
  <c r="M895" i="1"/>
  <c r="N895" i="1"/>
  <c r="O895" i="1"/>
  <c r="P895" i="1"/>
  <c r="Q895" i="1"/>
  <c r="S895" i="1"/>
  <c r="V895" i="1"/>
  <c r="X895" i="1"/>
  <c r="Y895" i="1"/>
  <c r="Z895" i="1"/>
  <c r="AA895" i="1"/>
  <c r="AB895" i="1"/>
  <c r="AC895" i="1"/>
  <c r="AD895" i="1"/>
  <c r="AE895" i="1"/>
  <c r="AF895" i="1"/>
  <c r="AG895" i="1"/>
  <c r="AH895" i="1"/>
  <c r="A896" i="1"/>
  <c r="B896" i="1"/>
  <c r="C896" i="1"/>
  <c r="D896" i="1"/>
  <c r="E896" i="1"/>
  <c r="F896" i="1"/>
  <c r="G896" i="1"/>
  <c r="H896" i="1"/>
  <c r="J896" i="1" s="1"/>
  <c r="I896" i="1"/>
  <c r="K896" i="1"/>
  <c r="L896" i="1"/>
  <c r="M896" i="1"/>
  <c r="N896" i="1"/>
  <c r="O896" i="1"/>
  <c r="P896" i="1"/>
  <c r="Q896" i="1"/>
  <c r="S896" i="1"/>
  <c r="V896" i="1"/>
  <c r="X896" i="1"/>
  <c r="Y896" i="1"/>
  <c r="Z896" i="1"/>
  <c r="AA896" i="1"/>
  <c r="AB896" i="1"/>
  <c r="AC896" i="1"/>
  <c r="AD896" i="1"/>
  <c r="AE896" i="1"/>
  <c r="AF896" i="1"/>
  <c r="AG896" i="1"/>
  <c r="AH896" i="1"/>
  <c r="A897" i="1"/>
  <c r="B897" i="1"/>
  <c r="C897" i="1"/>
  <c r="D897" i="1"/>
  <c r="E897" i="1"/>
  <c r="F897" i="1"/>
  <c r="G897" i="1"/>
  <c r="H897" i="1"/>
  <c r="I897" i="1"/>
  <c r="J897" i="1"/>
  <c r="K897" i="1"/>
  <c r="L897" i="1"/>
  <c r="M897" i="1"/>
  <c r="N897" i="1"/>
  <c r="O897" i="1"/>
  <c r="P897" i="1"/>
  <c r="Q897" i="1"/>
  <c r="S897" i="1"/>
  <c r="V897" i="1"/>
  <c r="X897" i="1"/>
  <c r="Y897" i="1"/>
  <c r="Z897" i="1"/>
  <c r="AA897" i="1"/>
  <c r="AB897" i="1"/>
  <c r="AC897" i="1"/>
  <c r="AD897" i="1"/>
  <c r="AE897" i="1"/>
  <c r="AF897" i="1"/>
  <c r="AG897" i="1"/>
  <c r="AH897" i="1"/>
  <c r="A898" i="1"/>
  <c r="B898" i="1"/>
  <c r="C898" i="1"/>
  <c r="D898" i="1"/>
  <c r="E898" i="1"/>
  <c r="F898" i="1"/>
  <c r="G898" i="1"/>
  <c r="H898" i="1"/>
  <c r="J898" i="1" s="1"/>
  <c r="I898" i="1"/>
  <c r="K898" i="1"/>
  <c r="L898" i="1"/>
  <c r="M898" i="1"/>
  <c r="N898" i="1"/>
  <c r="O898" i="1"/>
  <c r="P898" i="1"/>
  <c r="Q898" i="1"/>
  <c r="S898" i="1"/>
  <c r="V898" i="1"/>
  <c r="X898" i="1"/>
  <c r="Y898" i="1"/>
  <c r="Z898" i="1"/>
  <c r="AA898" i="1"/>
  <c r="AB898" i="1"/>
  <c r="AC898" i="1"/>
  <c r="AD898" i="1"/>
  <c r="AE898" i="1"/>
  <c r="AF898" i="1"/>
  <c r="AG898" i="1"/>
  <c r="AH898" i="1"/>
  <c r="A899" i="1"/>
  <c r="B899" i="1"/>
  <c r="C899" i="1"/>
  <c r="D899" i="1"/>
  <c r="E899" i="1"/>
  <c r="F899" i="1"/>
  <c r="G899" i="1"/>
  <c r="H899" i="1"/>
  <c r="I899" i="1"/>
  <c r="J899" i="1"/>
  <c r="K899" i="1"/>
  <c r="L899" i="1"/>
  <c r="M899" i="1"/>
  <c r="N899" i="1"/>
  <c r="O899" i="1"/>
  <c r="P899" i="1"/>
  <c r="Q899" i="1"/>
  <c r="S899" i="1"/>
  <c r="V899" i="1"/>
  <c r="X899" i="1"/>
  <c r="Y899" i="1"/>
  <c r="Z899" i="1"/>
  <c r="AA899" i="1"/>
  <c r="AB899" i="1"/>
  <c r="AC899" i="1"/>
  <c r="AD899" i="1"/>
  <c r="AE899" i="1"/>
  <c r="AF899" i="1"/>
  <c r="AG899" i="1"/>
  <c r="AH899" i="1"/>
  <c r="A900" i="1"/>
  <c r="B900" i="1"/>
  <c r="C900" i="1"/>
  <c r="D900" i="1"/>
  <c r="E900" i="1"/>
  <c r="F900" i="1"/>
  <c r="G900" i="1"/>
  <c r="H900" i="1"/>
  <c r="J900" i="1" s="1"/>
  <c r="I900" i="1"/>
  <c r="K900" i="1"/>
  <c r="L900" i="1"/>
  <c r="M900" i="1"/>
  <c r="N900" i="1"/>
  <c r="O900" i="1"/>
  <c r="P900" i="1"/>
  <c r="Q900" i="1"/>
  <c r="S900" i="1"/>
  <c r="V900" i="1"/>
  <c r="X900" i="1"/>
  <c r="Y900" i="1"/>
  <c r="Z900" i="1"/>
  <c r="AA900" i="1"/>
  <c r="AB900" i="1"/>
  <c r="AC900" i="1"/>
  <c r="AD900" i="1"/>
  <c r="AE900" i="1"/>
  <c r="AF900" i="1"/>
  <c r="AG900" i="1"/>
  <c r="AH900" i="1"/>
  <c r="A901" i="1"/>
  <c r="B901" i="1"/>
  <c r="C901" i="1"/>
  <c r="D901" i="1"/>
  <c r="E901" i="1"/>
  <c r="F901" i="1"/>
  <c r="G901" i="1"/>
  <c r="H901" i="1"/>
  <c r="I901" i="1"/>
  <c r="J901" i="1"/>
  <c r="K901" i="1"/>
  <c r="L901" i="1"/>
  <c r="M901" i="1"/>
  <c r="N901" i="1"/>
  <c r="O901" i="1"/>
  <c r="P901" i="1"/>
  <c r="Q901" i="1"/>
  <c r="S901" i="1"/>
  <c r="V901" i="1"/>
  <c r="X901" i="1"/>
  <c r="Y901" i="1"/>
  <c r="Z901" i="1"/>
  <c r="AA901" i="1"/>
  <c r="AB901" i="1"/>
  <c r="AC901" i="1"/>
  <c r="AD901" i="1"/>
  <c r="AE901" i="1"/>
  <c r="AF901" i="1"/>
  <c r="AG901" i="1"/>
  <c r="AH901" i="1"/>
  <c r="A902" i="1"/>
  <c r="B902" i="1"/>
  <c r="C902" i="1"/>
  <c r="D902" i="1"/>
  <c r="E902" i="1"/>
  <c r="F902" i="1"/>
  <c r="G902" i="1"/>
  <c r="H902" i="1"/>
  <c r="J902" i="1" s="1"/>
  <c r="I902" i="1"/>
  <c r="K902" i="1"/>
  <c r="L902" i="1"/>
  <c r="M902" i="1"/>
  <c r="N902" i="1"/>
  <c r="O902" i="1"/>
  <c r="P902" i="1"/>
  <c r="Q902" i="1"/>
  <c r="S902" i="1"/>
  <c r="V902" i="1"/>
  <c r="X902" i="1"/>
  <c r="Y902" i="1"/>
  <c r="Z902" i="1"/>
  <c r="AA902" i="1"/>
  <c r="AB902" i="1"/>
  <c r="AC902" i="1"/>
  <c r="AD902" i="1"/>
  <c r="AE902" i="1"/>
  <c r="AF902" i="1"/>
  <c r="AG902" i="1"/>
  <c r="AH902" i="1"/>
  <c r="A903" i="1"/>
  <c r="B903" i="1"/>
  <c r="C903" i="1"/>
  <c r="D903" i="1"/>
  <c r="E903" i="1"/>
  <c r="F903" i="1"/>
  <c r="G903" i="1"/>
  <c r="H903" i="1"/>
  <c r="I903" i="1"/>
  <c r="J903" i="1"/>
  <c r="K903" i="1"/>
  <c r="L903" i="1"/>
  <c r="M903" i="1"/>
  <c r="N903" i="1"/>
  <c r="O903" i="1"/>
  <c r="P903" i="1"/>
  <c r="Q903" i="1"/>
  <c r="S903" i="1"/>
  <c r="V903" i="1"/>
  <c r="X903" i="1"/>
  <c r="Y903" i="1"/>
  <c r="Z903" i="1"/>
  <c r="AA903" i="1"/>
  <c r="AB903" i="1"/>
  <c r="AC903" i="1"/>
  <c r="AD903" i="1"/>
  <c r="AE903" i="1"/>
  <c r="AF903" i="1"/>
  <c r="AG903" i="1"/>
  <c r="AH903" i="1"/>
  <c r="A904" i="1"/>
  <c r="B904" i="1"/>
  <c r="C904" i="1"/>
  <c r="D904" i="1"/>
  <c r="E904" i="1"/>
  <c r="F904" i="1"/>
  <c r="G904" i="1"/>
  <c r="H904" i="1"/>
  <c r="J904" i="1" s="1"/>
  <c r="I904" i="1"/>
  <c r="K904" i="1"/>
  <c r="L904" i="1"/>
  <c r="M904" i="1"/>
  <c r="N904" i="1"/>
  <c r="O904" i="1"/>
  <c r="P904" i="1"/>
  <c r="Q904" i="1"/>
  <c r="S904" i="1"/>
  <c r="V904" i="1"/>
  <c r="X904" i="1"/>
  <c r="Y904" i="1"/>
  <c r="Z904" i="1"/>
  <c r="AA904" i="1"/>
  <c r="AB904" i="1"/>
  <c r="AC904" i="1"/>
  <c r="AD904" i="1"/>
  <c r="AE904" i="1"/>
  <c r="AF904" i="1"/>
  <c r="AG904" i="1"/>
  <c r="AH904" i="1"/>
  <c r="A905" i="1"/>
  <c r="B905" i="1"/>
  <c r="C905" i="1"/>
  <c r="D905" i="1"/>
  <c r="E905" i="1"/>
  <c r="F905" i="1"/>
  <c r="G905" i="1"/>
  <c r="H905" i="1"/>
  <c r="I905" i="1"/>
  <c r="J905" i="1"/>
  <c r="K905" i="1"/>
  <c r="L905" i="1"/>
  <c r="M905" i="1"/>
  <c r="N905" i="1"/>
  <c r="O905" i="1"/>
  <c r="P905" i="1"/>
  <c r="Q905" i="1"/>
  <c r="S905" i="1"/>
  <c r="V905" i="1"/>
  <c r="X905" i="1"/>
  <c r="Y905" i="1"/>
  <c r="Z905" i="1"/>
  <c r="AA905" i="1"/>
  <c r="AB905" i="1"/>
  <c r="AC905" i="1"/>
  <c r="AD905" i="1"/>
  <c r="AE905" i="1"/>
  <c r="AF905" i="1"/>
  <c r="AG905" i="1"/>
  <c r="AH905" i="1"/>
  <c r="A906" i="1"/>
  <c r="B906" i="1"/>
  <c r="C906" i="1"/>
  <c r="D906" i="1"/>
  <c r="E906" i="1"/>
  <c r="F906" i="1"/>
  <c r="G906" i="1"/>
  <c r="H906" i="1"/>
  <c r="J906" i="1" s="1"/>
  <c r="I906" i="1"/>
  <c r="K906" i="1"/>
  <c r="L906" i="1"/>
  <c r="M906" i="1"/>
  <c r="N906" i="1"/>
  <c r="O906" i="1"/>
  <c r="P906" i="1"/>
  <c r="Q906" i="1"/>
  <c r="S906" i="1"/>
  <c r="V906" i="1"/>
  <c r="X906" i="1"/>
  <c r="Y906" i="1"/>
  <c r="Z906" i="1"/>
  <c r="AA906" i="1"/>
  <c r="AB906" i="1"/>
  <c r="AC906" i="1"/>
  <c r="AD906" i="1"/>
  <c r="AE906" i="1"/>
  <c r="AF906" i="1"/>
  <c r="AG906" i="1"/>
  <c r="AH906" i="1"/>
  <c r="A907" i="1"/>
  <c r="B907" i="1"/>
  <c r="C907" i="1"/>
  <c r="D907" i="1"/>
  <c r="E907" i="1"/>
  <c r="F907" i="1"/>
  <c r="G907" i="1"/>
  <c r="H907" i="1"/>
  <c r="I907" i="1"/>
  <c r="J907" i="1"/>
  <c r="K907" i="1"/>
  <c r="L907" i="1"/>
  <c r="M907" i="1"/>
  <c r="N907" i="1"/>
  <c r="O907" i="1"/>
  <c r="P907" i="1"/>
  <c r="Q907" i="1"/>
  <c r="S907" i="1"/>
  <c r="V907" i="1"/>
  <c r="X907" i="1"/>
  <c r="Y907" i="1"/>
  <c r="Z907" i="1"/>
  <c r="AA907" i="1"/>
  <c r="AB907" i="1"/>
  <c r="AC907" i="1"/>
  <c r="AD907" i="1"/>
  <c r="AE907" i="1"/>
  <c r="AF907" i="1"/>
  <c r="AG907" i="1"/>
  <c r="AH907" i="1"/>
  <c r="A908" i="1"/>
  <c r="B908" i="1"/>
  <c r="C908" i="1"/>
  <c r="D908" i="1"/>
  <c r="E908" i="1"/>
  <c r="F908" i="1"/>
  <c r="G908" i="1"/>
  <c r="H908" i="1"/>
  <c r="J908" i="1" s="1"/>
  <c r="I908" i="1"/>
  <c r="K908" i="1"/>
  <c r="L908" i="1"/>
  <c r="M908" i="1"/>
  <c r="N908" i="1"/>
  <c r="O908" i="1"/>
  <c r="P908" i="1"/>
  <c r="Q908" i="1"/>
  <c r="S908" i="1"/>
  <c r="V908" i="1"/>
  <c r="X908" i="1"/>
  <c r="Y908" i="1"/>
  <c r="Z908" i="1"/>
  <c r="AA908" i="1"/>
  <c r="AB908" i="1"/>
  <c r="AC908" i="1"/>
  <c r="AD908" i="1"/>
  <c r="AE908" i="1"/>
  <c r="AF908" i="1"/>
  <c r="AG908" i="1"/>
  <c r="AH908" i="1"/>
  <c r="A909" i="1"/>
  <c r="B909" i="1"/>
  <c r="C909" i="1"/>
  <c r="D909" i="1"/>
  <c r="E909" i="1"/>
  <c r="F909" i="1"/>
  <c r="G909" i="1"/>
  <c r="H909" i="1"/>
  <c r="I909" i="1"/>
  <c r="J909" i="1"/>
  <c r="K909" i="1"/>
  <c r="L909" i="1"/>
  <c r="M909" i="1"/>
  <c r="N909" i="1"/>
  <c r="O909" i="1"/>
  <c r="P909" i="1"/>
  <c r="Q909" i="1"/>
  <c r="S909" i="1"/>
  <c r="V909" i="1"/>
  <c r="X909" i="1"/>
  <c r="Y909" i="1"/>
  <c r="Z909" i="1"/>
  <c r="AA909" i="1"/>
  <c r="AB909" i="1"/>
  <c r="AC909" i="1"/>
  <c r="AD909" i="1"/>
  <c r="AE909" i="1"/>
  <c r="AF909" i="1"/>
  <c r="AG909" i="1"/>
  <c r="AH909" i="1"/>
  <c r="A910" i="1"/>
  <c r="B910" i="1"/>
  <c r="C910" i="1"/>
  <c r="D910" i="1"/>
  <c r="E910" i="1"/>
  <c r="F910" i="1"/>
  <c r="G910" i="1"/>
  <c r="H910" i="1"/>
  <c r="J910" i="1" s="1"/>
  <c r="I910" i="1"/>
  <c r="K910" i="1"/>
  <c r="L910" i="1"/>
  <c r="M910" i="1"/>
  <c r="N910" i="1"/>
  <c r="O910" i="1"/>
  <c r="P910" i="1"/>
  <c r="Q910" i="1"/>
  <c r="S910" i="1"/>
  <c r="V910" i="1"/>
  <c r="X910" i="1"/>
  <c r="Y910" i="1"/>
  <c r="Z910" i="1"/>
  <c r="AA910" i="1"/>
  <c r="AB910" i="1"/>
  <c r="AC910" i="1"/>
  <c r="AD910" i="1"/>
  <c r="AE910" i="1"/>
  <c r="AF910" i="1"/>
  <c r="AG910" i="1"/>
  <c r="AH910" i="1"/>
  <c r="A911" i="1"/>
  <c r="B911" i="1"/>
  <c r="C911" i="1"/>
  <c r="D911" i="1"/>
  <c r="E911" i="1"/>
  <c r="F911" i="1"/>
  <c r="G911" i="1"/>
  <c r="H911" i="1"/>
  <c r="I911" i="1"/>
  <c r="J911" i="1"/>
  <c r="K911" i="1"/>
  <c r="L911" i="1"/>
  <c r="M911" i="1"/>
  <c r="N911" i="1"/>
  <c r="O911" i="1"/>
  <c r="P911" i="1"/>
  <c r="Q911" i="1"/>
  <c r="S911" i="1"/>
  <c r="V911" i="1"/>
  <c r="X911" i="1"/>
  <c r="Y911" i="1"/>
  <c r="Z911" i="1"/>
  <c r="AA911" i="1"/>
  <c r="AB911" i="1"/>
  <c r="AC911" i="1"/>
  <c r="AD911" i="1"/>
  <c r="AE911" i="1"/>
  <c r="AF911" i="1"/>
  <c r="AG911" i="1"/>
  <c r="AH911" i="1"/>
  <c r="A912" i="1"/>
  <c r="B912" i="1"/>
  <c r="C912" i="1"/>
  <c r="D912" i="1"/>
  <c r="E912" i="1"/>
  <c r="F912" i="1"/>
  <c r="G912" i="1"/>
  <c r="H912" i="1"/>
  <c r="J912" i="1" s="1"/>
  <c r="I912" i="1"/>
  <c r="K912" i="1"/>
  <c r="L912" i="1"/>
  <c r="M912" i="1"/>
  <c r="N912" i="1"/>
  <c r="O912" i="1"/>
  <c r="P912" i="1"/>
  <c r="Q912" i="1"/>
  <c r="S912" i="1"/>
  <c r="V912" i="1"/>
  <c r="X912" i="1"/>
  <c r="Y912" i="1"/>
  <c r="Z912" i="1"/>
  <c r="AA912" i="1"/>
  <c r="AB912" i="1"/>
  <c r="AC912" i="1"/>
  <c r="AD912" i="1"/>
  <c r="AE912" i="1"/>
  <c r="AF912" i="1"/>
  <c r="AG912" i="1"/>
  <c r="AH912" i="1"/>
  <c r="A913" i="1"/>
  <c r="B913" i="1"/>
  <c r="C913" i="1"/>
  <c r="D913" i="1"/>
  <c r="E913" i="1"/>
  <c r="F913" i="1"/>
  <c r="G913" i="1"/>
  <c r="H913" i="1"/>
  <c r="I913" i="1"/>
  <c r="J913" i="1"/>
  <c r="K913" i="1"/>
  <c r="L913" i="1"/>
  <c r="M913" i="1"/>
  <c r="N913" i="1"/>
  <c r="O913" i="1"/>
  <c r="P913" i="1"/>
  <c r="Q913" i="1"/>
  <c r="S913" i="1"/>
  <c r="V913" i="1"/>
  <c r="X913" i="1"/>
  <c r="Y913" i="1"/>
  <c r="Z913" i="1"/>
  <c r="AA913" i="1"/>
  <c r="AB913" i="1"/>
  <c r="AC913" i="1"/>
  <c r="AD913" i="1"/>
  <c r="AE913" i="1"/>
  <c r="AF913" i="1"/>
  <c r="AG913" i="1"/>
  <c r="AH913" i="1"/>
  <c r="A914" i="1"/>
  <c r="B914" i="1"/>
  <c r="C914" i="1"/>
  <c r="D914" i="1"/>
  <c r="E914" i="1"/>
  <c r="F914" i="1"/>
  <c r="G914" i="1"/>
  <c r="H914" i="1"/>
  <c r="J914" i="1" s="1"/>
  <c r="I914" i="1"/>
  <c r="K914" i="1"/>
  <c r="L914" i="1"/>
  <c r="M914" i="1"/>
  <c r="N914" i="1"/>
  <c r="O914" i="1"/>
  <c r="P914" i="1"/>
  <c r="Q914" i="1"/>
  <c r="S914" i="1"/>
  <c r="V914" i="1"/>
  <c r="X914" i="1"/>
  <c r="Y914" i="1"/>
  <c r="Z914" i="1"/>
  <c r="AA914" i="1"/>
  <c r="AB914" i="1"/>
  <c r="AC914" i="1"/>
  <c r="AD914" i="1"/>
  <c r="AE914" i="1"/>
  <c r="AF914" i="1"/>
  <c r="AG914" i="1"/>
  <c r="AH914" i="1"/>
  <c r="A915" i="1"/>
  <c r="B915" i="1"/>
  <c r="C915" i="1"/>
  <c r="D915" i="1"/>
  <c r="E915" i="1"/>
  <c r="F915" i="1"/>
  <c r="G915" i="1"/>
  <c r="H915" i="1"/>
  <c r="I915" i="1"/>
  <c r="J915" i="1"/>
  <c r="K915" i="1"/>
  <c r="L915" i="1"/>
  <c r="M915" i="1"/>
  <c r="N915" i="1"/>
  <c r="O915" i="1"/>
  <c r="P915" i="1"/>
  <c r="Q915" i="1"/>
  <c r="S915" i="1"/>
  <c r="V915" i="1"/>
  <c r="X915" i="1"/>
  <c r="Y915" i="1"/>
  <c r="Z915" i="1"/>
  <c r="AA915" i="1"/>
  <c r="AB915" i="1"/>
  <c r="AC915" i="1"/>
  <c r="AD915" i="1"/>
  <c r="AE915" i="1"/>
  <c r="AF915" i="1"/>
  <c r="AG915" i="1"/>
  <c r="AH915" i="1"/>
  <c r="A916" i="1"/>
  <c r="B916" i="1"/>
  <c r="C916" i="1"/>
  <c r="D916" i="1"/>
  <c r="E916" i="1"/>
  <c r="F916" i="1"/>
  <c r="G916" i="1"/>
  <c r="H916" i="1"/>
  <c r="J916" i="1" s="1"/>
  <c r="I916" i="1"/>
  <c r="K916" i="1"/>
  <c r="L916" i="1"/>
  <c r="M916" i="1"/>
  <c r="N916" i="1"/>
  <c r="O916" i="1"/>
  <c r="P916" i="1"/>
  <c r="Q916" i="1"/>
  <c r="S916" i="1"/>
  <c r="V916" i="1"/>
  <c r="X916" i="1"/>
  <c r="Y916" i="1"/>
  <c r="Z916" i="1"/>
  <c r="AA916" i="1"/>
  <c r="AB916" i="1"/>
  <c r="AC916" i="1"/>
  <c r="AD916" i="1"/>
  <c r="AE916" i="1"/>
  <c r="AF916" i="1"/>
  <c r="AG916" i="1"/>
  <c r="AH916" i="1"/>
  <c r="A917" i="1"/>
  <c r="B917" i="1"/>
  <c r="C917" i="1"/>
  <c r="D917" i="1"/>
  <c r="E917" i="1"/>
  <c r="F917" i="1"/>
  <c r="G917" i="1"/>
  <c r="H917" i="1"/>
  <c r="I917" i="1"/>
  <c r="J917" i="1"/>
  <c r="K917" i="1"/>
  <c r="L917" i="1"/>
  <c r="M917" i="1"/>
  <c r="N917" i="1"/>
  <c r="O917" i="1"/>
  <c r="P917" i="1"/>
  <c r="Q917" i="1"/>
  <c r="S917" i="1"/>
  <c r="V917" i="1"/>
  <c r="X917" i="1"/>
  <c r="Y917" i="1"/>
  <c r="Z917" i="1"/>
  <c r="AA917" i="1"/>
  <c r="AB917" i="1"/>
  <c r="AC917" i="1"/>
  <c r="AD917" i="1"/>
  <c r="AE917" i="1"/>
  <c r="AF917" i="1"/>
  <c r="AG917" i="1"/>
  <c r="AH917" i="1"/>
  <c r="A918" i="1"/>
  <c r="B918" i="1"/>
  <c r="C918" i="1"/>
  <c r="D918" i="1"/>
  <c r="E918" i="1"/>
  <c r="F918" i="1"/>
  <c r="G918" i="1"/>
  <c r="H918" i="1"/>
  <c r="J918" i="1" s="1"/>
  <c r="I918" i="1"/>
  <c r="K918" i="1"/>
  <c r="L918" i="1"/>
  <c r="M918" i="1"/>
  <c r="N918" i="1"/>
  <c r="O918" i="1"/>
  <c r="P918" i="1"/>
  <c r="Q918" i="1"/>
  <c r="S918" i="1"/>
  <c r="V918" i="1"/>
  <c r="X918" i="1"/>
  <c r="Y918" i="1"/>
  <c r="Z918" i="1"/>
  <c r="AA918" i="1"/>
  <c r="AB918" i="1"/>
  <c r="AC918" i="1"/>
  <c r="AD918" i="1"/>
  <c r="AE918" i="1"/>
  <c r="AF918" i="1"/>
  <c r="AG918" i="1"/>
  <c r="AH918" i="1"/>
  <c r="A919" i="1"/>
  <c r="B919" i="1"/>
  <c r="C919" i="1"/>
  <c r="D919" i="1"/>
  <c r="E919" i="1"/>
  <c r="F919" i="1"/>
  <c r="G919" i="1"/>
  <c r="H919" i="1"/>
  <c r="I919" i="1"/>
  <c r="J919" i="1"/>
  <c r="K919" i="1"/>
  <c r="L919" i="1"/>
  <c r="M919" i="1"/>
  <c r="N919" i="1"/>
  <c r="O919" i="1"/>
  <c r="P919" i="1"/>
  <c r="Q919" i="1"/>
  <c r="S919" i="1"/>
  <c r="V919" i="1"/>
  <c r="X919" i="1"/>
  <c r="Y919" i="1"/>
  <c r="Z919" i="1"/>
  <c r="AA919" i="1"/>
  <c r="AB919" i="1"/>
  <c r="AC919" i="1"/>
  <c r="AD919" i="1"/>
  <c r="AE919" i="1"/>
  <c r="AF919" i="1"/>
  <c r="AG919" i="1"/>
  <c r="AH919" i="1"/>
  <c r="A920" i="1"/>
  <c r="B920" i="1"/>
  <c r="C920" i="1"/>
  <c r="D920" i="1"/>
  <c r="E920" i="1"/>
  <c r="F920" i="1"/>
  <c r="G920" i="1"/>
  <c r="H920" i="1"/>
  <c r="J920" i="1" s="1"/>
  <c r="I920" i="1"/>
  <c r="K920" i="1"/>
  <c r="L920" i="1"/>
  <c r="M920" i="1"/>
  <c r="N920" i="1"/>
  <c r="O920" i="1"/>
  <c r="P920" i="1"/>
  <c r="Q920" i="1"/>
  <c r="S920" i="1"/>
  <c r="V920" i="1"/>
  <c r="X920" i="1"/>
  <c r="Y920" i="1"/>
  <c r="Z920" i="1"/>
  <c r="AA920" i="1"/>
  <c r="AB920" i="1"/>
  <c r="AC920" i="1"/>
  <c r="AD920" i="1"/>
  <c r="AE920" i="1"/>
  <c r="AF920" i="1"/>
  <c r="AG920" i="1"/>
  <c r="AH920" i="1"/>
  <c r="A921" i="1"/>
  <c r="B921" i="1"/>
  <c r="C921" i="1"/>
  <c r="D921" i="1"/>
  <c r="E921" i="1"/>
  <c r="F921" i="1"/>
  <c r="G921" i="1"/>
  <c r="H921" i="1"/>
  <c r="I921" i="1"/>
  <c r="J921" i="1"/>
  <c r="K921" i="1"/>
  <c r="L921" i="1"/>
  <c r="M921" i="1"/>
  <c r="N921" i="1"/>
  <c r="O921" i="1"/>
  <c r="P921" i="1"/>
  <c r="Q921" i="1"/>
  <c r="S921" i="1"/>
  <c r="V921" i="1"/>
  <c r="X921" i="1"/>
  <c r="Y921" i="1"/>
  <c r="Z921" i="1"/>
  <c r="AA921" i="1"/>
  <c r="AB921" i="1"/>
  <c r="AC921" i="1"/>
  <c r="AD921" i="1"/>
  <c r="AE921" i="1"/>
  <c r="AF921" i="1"/>
  <c r="AG921" i="1"/>
  <c r="AH921" i="1"/>
  <c r="A922" i="1"/>
  <c r="B922" i="1"/>
  <c r="C922" i="1"/>
  <c r="D922" i="1"/>
  <c r="E922" i="1"/>
  <c r="F922" i="1"/>
  <c r="G922" i="1"/>
  <c r="H922" i="1"/>
  <c r="J922" i="1" s="1"/>
  <c r="I922" i="1"/>
  <c r="K922" i="1"/>
  <c r="L922" i="1"/>
  <c r="M922" i="1"/>
  <c r="N922" i="1"/>
  <c r="O922" i="1"/>
  <c r="P922" i="1"/>
  <c r="Q922" i="1"/>
  <c r="S922" i="1"/>
  <c r="V922" i="1"/>
  <c r="X922" i="1"/>
  <c r="Y922" i="1"/>
  <c r="Z922" i="1"/>
  <c r="AA922" i="1"/>
  <c r="AB922" i="1"/>
  <c r="AC922" i="1"/>
  <c r="AD922" i="1"/>
  <c r="AE922" i="1"/>
  <c r="AF922" i="1"/>
  <c r="AG922" i="1"/>
  <c r="AH922" i="1"/>
  <c r="A923" i="1"/>
  <c r="B923" i="1"/>
  <c r="C923" i="1"/>
  <c r="D923" i="1"/>
  <c r="E923" i="1"/>
  <c r="F923" i="1"/>
  <c r="G923" i="1"/>
  <c r="H923" i="1"/>
  <c r="I923" i="1"/>
  <c r="J923" i="1"/>
  <c r="K923" i="1"/>
  <c r="L923" i="1"/>
  <c r="M923" i="1"/>
  <c r="N923" i="1"/>
  <c r="O923" i="1"/>
  <c r="P923" i="1"/>
  <c r="Q923" i="1"/>
  <c r="S923" i="1"/>
  <c r="V923" i="1"/>
  <c r="X923" i="1"/>
  <c r="Y923" i="1"/>
  <c r="Z923" i="1"/>
  <c r="AA923" i="1"/>
  <c r="AB923" i="1"/>
  <c r="AC923" i="1"/>
  <c r="AD923" i="1"/>
  <c r="AE923" i="1"/>
  <c r="AF923" i="1"/>
  <c r="AG923" i="1"/>
  <c r="AH923" i="1"/>
  <c r="A924" i="1"/>
  <c r="B924" i="1"/>
  <c r="C924" i="1"/>
  <c r="D924" i="1"/>
  <c r="E924" i="1"/>
  <c r="F924" i="1"/>
  <c r="G924" i="1"/>
  <c r="H924" i="1"/>
  <c r="J924" i="1" s="1"/>
  <c r="I924" i="1"/>
  <c r="K924" i="1"/>
  <c r="L924" i="1"/>
  <c r="M924" i="1"/>
  <c r="N924" i="1"/>
  <c r="O924" i="1"/>
  <c r="P924" i="1"/>
  <c r="Q924" i="1"/>
  <c r="S924" i="1"/>
  <c r="V924" i="1"/>
  <c r="X924" i="1"/>
  <c r="Y924" i="1"/>
  <c r="Z924" i="1"/>
  <c r="AA924" i="1"/>
  <c r="AB924" i="1"/>
  <c r="AC924" i="1"/>
  <c r="AD924" i="1"/>
  <c r="AE924" i="1"/>
  <c r="AF924" i="1"/>
  <c r="AG924" i="1"/>
  <c r="AH924" i="1"/>
  <c r="A925" i="1"/>
  <c r="B925" i="1"/>
  <c r="C925" i="1"/>
  <c r="D925" i="1"/>
  <c r="E925" i="1"/>
  <c r="F925" i="1"/>
  <c r="G925" i="1"/>
  <c r="H925" i="1"/>
  <c r="I925" i="1"/>
  <c r="J925" i="1"/>
  <c r="K925" i="1"/>
  <c r="L925" i="1"/>
  <c r="M925" i="1"/>
  <c r="N925" i="1"/>
  <c r="O925" i="1"/>
  <c r="P925" i="1"/>
  <c r="Q925" i="1"/>
  <c r="S925" i="1"/>
  <c r="V925" i="1"/>
  <c r="X925" i="1"/>
  <c r="Y925" i="1"/>
  <c r="Z925" i="1"/>
  <c r="AA925" i="1"/>
  <c r="AB925" i="1"/>
  <c r="AC925" i="1"/>
  <c r="AD925" i="1"/>
  <c r="AE925" i="1"/>
  <c r="AF925" i="1"/>
  <c r="AG925" i="1"/>
  <c r="AH925" i="1"/>
  <c r="A926" i="1"/>
  <c r="B926" i="1"/>
  <c r="C926" i="1"/>
  <c r="D926" i="1"/>
  <c r="E926" i="1"/>
  <c r="F926" i="1"/>
  <c r="G926" i="1"/>
  <c r="H926" i="1"/>
  <c r="J926" i="1" s="1"/>
  <c r="I926" i="1"/>
  <c r="K926" i="1"/>
  <c r="L926" i="1"/>
  <c r="M926" i="1"/>
  <c r="N926" i="1"/>
  <c r="O926" i="1"/>
  <c r="P926" i="1"/>
  <c r="Q926" i="1"/>
  <c r="S926" i="1"/>
  <c r="V926" i="1"/>
  <c r="X926" i="1"/>
  <c r="Y926" i="1"/>
  <c r="Z926" i="1"/>
  <c r="AA926" i="1"/>
  <c r="AB926" i="1"/>
  <c r="AC926" i="1"/>
  <c r="AD926" i="1"/>
  <c r="AE926" i="1"/>
  <c r="AF926" i="1"/>
  <c r="AG926" i="1"/>
  <c r="AH926" i="1"/>
  <c r="A927" i="1"/>
  <c r="B927" i="1"/>
  <c r="C927" i="1"/>
  <c r="D927" i="1"/>
  <c r="E927" i="1"/>
  <c r="F927" i="1"/>
  <c r="G927" i="1"/>
  <c r="H927" i="1"/>
  <c r="I927" i="1"/>
  <c r="J927" i="1"/>
  <c r="K927" i="1"/>
  <c r="L927" i="1"/>
  <c r="M927" i="1"/>
  <c r="N927" i="1"/>
  <c r="O927" i="1"/>
  <c r="P927" i="1"/>
  <c r="Q927" i="1"/>
  <c r="S927" i="1"/>
  <c r="V927" i="1"/>
  <c r="X927" i="1"/>
  <c r="Y927" i="1"/>
  <c r="Z927" i="1"/>
  <c r="AA927" i="1"/>
  <c r="AB927" i="1"/>
  <c r="AC927" i="1"/>
  <c r="AD927" i="1"/>
  <c r="AE927" i="1"/>
  <c r="AF927" i="1"/>
  <c r="AG927" i="1"/>
  <c r="AH927" i="1"/>
  <c r="A928" i="1"/>
  <c r="B928" i="1"/>
  <c r="C928" i="1"/>
  <c r="D928" i="1"/>
  <c r="E928" i="1"/>
  <c r="F928" i="1"/>
  <c r="G928" i="1"/>
  <c r="H928" i="1"/>
  <c r="J928" i="1" s="1"/>
  <c r="I928" i="1"/>
  <c r="K928" i="1"/>
  <c r="L928" i="1"/>
  <c r="M928" i="1"/>
  <c r="N928" i="1"/>
  <c r="O928" i="1"/>
  <c r="P928" i="1"/>
  <c r="Q928" i="1"/>
  <c r="S928" i="1"/>
  <c r="V928" i="1"/>
  <c r="X928" i="1"/>
  <c r="Y928" i="1"/>
  <c r="Z928" i="1"/>
  <c r="AA928" i="1"/>
  <c r="AB928" i="1"/>
  <c r="AC928" i="1"/>
  <c r="AD928" i="1"/>
  <c r="AE928" i="1"/>
  <c r="AF928" i="1"/>
  <c r="AG928" i="1"/>
  <c r="AH928" i="1"/>
  <c r="A929" i="1"/>
  <c r="B929" i="1"/>
  <c r="C929" i="1"/>
  <c r="D929" i="1"/>
  <c r="E929" i="1"/>
  <c r="F929" i="1"/>
  <c r="G929" i="1"/>
  <c r="H929" i="1"/>
  <c r="I929" i="1"/>
  <c r="J929" i="1"/>
  <c r="K929" i="1"/>
  <c r="L929" i="1"/>
  <c r="M929" i="1"/>
  <c r="N929" i="1"/>
  <c r="O929" i="1"/>
  <c r="P929" i="1"/>
  <c r="Q929" i="1"/>
  <c r="S929" i="1"/>
  <c r="V929" i="1"/>
  <c r="X929" i="1"/>
  <c r="Y929" i="1"/>
  <c r="Z929" i="1"/>
  <c r="AA929" i="1"/>
  <c r="AB929" i="1"/>
  <c r="AC929" i="1"/>
  <c r="AD929" i="1"/>
  <c r="AE929" i="1"/>
  <c r="AF929" i="1"/>
  <c r="AG929" i="1"/>
  <c r="AH929" i="1"/>
  <c r="A930" i="1"/>
  <c r="B930" i="1"/>
  <c r="C930" i="1"/>
  <c r="D930" i="1"/>
  <c r="E930" i="1"/>
  <c r="F930" i="1"/>
  <c r="G930" i="1"/>
  <c r="H930" i="1"/>
  <c r="J930" i="1" s="1"/>
  <c r="I930" i="1"/>
  <c r="K930" i="1"/>
  <c r="L930" i="1"/>
  <c r="M930" i="1"/>
  <c r="N930" i="1"/>
  <c r="O930" i="1"/>
  <c r="P930" i="1"/>
  <c r="Q930" i="1"/>
  <c r="S930" i="1"/>
  <c r="V930" i="1"/>
  <c r="X930" i="1"/>
  <c r="Y930" i="1"/>
  <c r="Z930" i="1"/>
  <c r="AA930" i="1"/>
  <c r="AB930" i="1"/>
  <c r="AC930" i="1"/>
  <c r="AD930" i="1"/>
  <c r="AE930" i="1"/>
  <c r="AF930" i="1"/>
  <c r="AG930" i="1"/>
  <c r="AH930" i="1"/>
  <c r="A931" i="1"/>
  <c r="B931" i="1"/>
  <c r="C931" i="1"/>
  <c r="D931" i="1"/>
  <c r="E931" i="1"/>
  <c r="F931" i="1"/>
  <c r="G931" i="1"/>
  <c r="H931" i="1"/>
  <c r="I931" i="1"/>
  <c r="J931" i="1"/>
  <c r="K931" i="1"/>
  <c r="L931" i="1"/>
  <c r="M931" i="1"/>
  <c r="N931" i="1"/>
  <c r="O931" i="1"/>
  <c r="P931" i="1"/>
  <c r="Q931" i="1"/>
  <c r="S931" i="1"/>
  <c r="V931" i="1"/>
  <c r="X931" i="1"/>
  <c r="Y931" i="1"/>
  <c r="Z931" i="1"/>
  <c r="AA931" i="1"/>
  <c r="AB931" i="1"/>
  <c r="AC931" i="1"/>
  <c r="AD931" i="1"/>
  <c r="AE931" i="1"/>
  <c r="AF931" i="1"/>
  <c r="AG931" i="1"/>
  <c r="AH931" i="1"/>
  <c r="A932" i="1"/>
  <c r="B932" i="1"/>
  <c r="C932" i="1"/>
  <c r="D932" i="1"/>
  <c r="E932" i="1"/>
  <c r="F932" i="1"/>
  <c r="G932" i="1"/>
  <c r="H932" i="1"/>
  <c r="J932" i="1" s="1"/>
  <c r="I932" i="1"/>
  <c r="K932" i="1"/>
  <c r="L932" i="1"/>
  <c r="M932" i="1"/>
  <c r="N932" i="1"/>
  <c r="O932" i="1"/>
  <c r="P932" i="1"/>
  <c r="Q932" i="1"/>
  <c r="S932" i="1"/>
  <c r="V932" i="1"/>
  <c r="X932" i="1"/>
  <c r="Y932" i="1"/>
  <c r="Z932" i="1"/>
  <c r="AA932" i="1"/>
  <c r="AB932" i="1"/>
  <c r="AC932" i="1"/>
  <c r="AD932" i="1"/>
  <c r="AE932" i="1"/>
  <c r="AF932" i="1"/>
  <c r="AG932" i="1"/>
  <c r="AH932" i="1"/>
  <c r="A933" i="1"/>
  <c r="B933" i="1"/>
  <c r="C933" i="1"/>
  <c r="D933" i="1"/>
  <c r="E933" i="1"/>
  <c r="F933" i="1"/>
  <c r="G933" i="1"/>
  <c r="H933" i="1"/>
  <c r="I933" i="1"/>
  <c r="J933" i="1"/>
  <c r="K933" i="1"/>
  <c r="L933" i="1"/>
  <c r="M933" i="1"/>
  <c r="N933" i="1"/>
  <c r="O933" i="1"/>
  <c r="P933" i="1"/>
  <c r="Q933" i="1"/>
  <c r="S933" i="1"/>
  <c r="V933" i="1"/>
  <c r="X933" i="1"/>
  <c r="Y933" i="1"/>
  <c r="Z933" i="1"/>
  <c r="AA933" i="1"/>
  <c r="AB933" i="1"/>
  <c r="AC933" i="1"/>
  <c r="AD933" i="1"/>
  <c r="AE933" i="1"/>
  <c r="AF933" i="1"/>
  <c r="AG933" i="1"/>
  <c r="AH933" i="1"/>
  <c r="A934" i="1"/>
  <c r="B934" i="1"/>
  <c r="C934" i="1"/>
  <c r="D934" i="1"/>
  <c r="E934" i="1"/>
  <c r="F934" i="1"/>
  <c r="G934" i="1"/>
  <c r="H934" i="1"/>
  <c r="J934" i="1" s="1"/>
  <c r="I934" i="1"/>
  <c r="K934" i="1"/>
  <c r="L934" i="1"/>
  <c r="M934" i="1"/>
  <c r="N934" i="1"/>
  <c r="O934" i="1"/>
  <c r="P934" i="1"/>
  <c r="Q934" i="1"/>
  <c r="S934" i="1"/>
  <c r="V934" i="1"/>
  <c r="X934" i="1"/>
  <c r="Y934" i="1"/>
  <c r="Z934" i="1"/>
  <c r="AA934" i="1"/>
  <c r="AB934" i="1"/>
  <c r="AC934" i="1"/>
  <c r="AD934" i="1"/>
  <c r="AE934" i="1"/>
  <c r="AF934" i="1"/>
  <c r="AG934" i="1"/>
  <c r="AH934" i="1"/>
  <c r="A935" i="1"/>
  <c r="B935" i="1"/>
  <c r="C935" i="1"/>
  <c r="D935" i="1"/>
  <c r="E935" i="1"/>
  <c r="F935" i="1"/>
  <c r="G935" i="1"/>
  <c r="H935" i="1"/>
  <c r="I935" i="1"/>
  <c r="J935" i="1"/>
  <c r="K935" i="1"/>
  <c r="L935" i="1"/>
  <c r="M935" i="1"/>
  <c r="N935" i="1"/>
  <c r="O935" i="1"/>
  <c r="P935" i="1"/>
  <c r="Q935" i="1"/>
  <c r="S935" i="1"/>
  <c r="V935" i="1"/>
  <c r="X935" i="1"/>
  <c r="Y935" i="1"/>
  <c r="Z935" i="1"/>
  <c r="AA935" i="1"/>
  <c r="AB935" i="1"/>
  <c r="AC935" i="1"/>
  <c r="AD935" i="1"/>
  <c r="AE935" i="1"/>
  <c r="AF935" i="1"/>
  <c r="AG935" i="1"/>
  <c r="AH935" i="1"/>
  <c r="A936" i="1"/>
  <c r="B936" i="1"/>
  <c r="C936" i="1"/>
  <c r="D936" i="1"/>
  <c r="E936" i="1"/>
  <c r="F936" i="1"/>
  <c r="G936" i="1"/>
  <c r="H936" i="1"/>
  <c r="J936" i="1" s="1"/>
  <c r="I936" i="1"/>
  <c r="K936" i="1"/>
  <c r="L936" i="1"/>
  <c r="M936" i="1"/>
  <c r="N936" i="1"/>
  <c r="O936" i="1"/>
  <c r="P936" i="1"/>
  <c r="Q936" i="1"/>
  <c r="S936" i="1"/>
  <c r="V936" i="1"/>
  <c r="X936" i="1"/>
  <c r="Y936" i="1"/>
  <c r="Z936" i="1"/>
  <c r="AA936" i="1"/>
  <c r="AB936" i="1"/>
  <c r="AC936" i="1"/>
  <c r="AD936" i="1"/>
  <c r="AE936" i="1"/>
  <c r="AF936" i="1"/>
  <c r="AG936" i="1"/>
  <c r="AH936" i="1"/>
  <c r="A937" i="1"/>
  <c r="B937" i="1"/>
  <c r="C937" i="1"/>
  <c r="D937" i="1"/>
  <c r="E937" i="1"/>
  <c r="F937" i="1"/>
  <c r="G937" i="1"/>
  <c r="H937" i="1"/>
  <c r="I937" i="1"/>
  <c r="J937" i="1"/>
  <c r="K937" i="1"/>
  <c r="L937" i="1"/>
  <c r="M937" i="1"/>
  <c r="N937" i="1"/>
  <c r="O937" i="1"/>
  <c r="P937" i="1"/>
  <c r="Q937" i="1"/>
  <c r="S937" i="1"/>
  <c r="V937" i="1"/>
  <c r="X937" i="1"/>
  <c r="Y937" i="1"/>
  <c r="Z937" i="1"/>
  <c r="AA937" i="1"/>
  <c r="AB937" i="1"/>
  <c r="AC937" i="1"/>
  <c r="AD937" i="1"/>
  <c r="AE937" i="1"/>
  <c r="AF937" i="1"/>
  <c r="AG937" i="1"/>
  <c r="AH937" i="1"/>
  <c r="A938" i="1"/>
  <c r="B938" i="1"/>
  <c r="C938" i="1"/>
  <c r="D938" i="1"/>
  <c r="E938" i="1"/>
  <c r="F938" i="1"/>
  <c r="G938" i="1"/>
  <c r="H938" i="1"/>
  <c r="J938" i="1" s="1"/>
  <c r="I938" i="1"/>
  <c r="K938" i="1"/>
  <c r="L938" i="1"/>
  <c r="M938" i="1"/>
  <c r="N938" i="1"/>
  <c r="O938" i="1"/>
  <c r="P938" i="1"/>
  <c r="Q938" i="1"/>
  <c r="S938" i="1"/>
  <c r="V938" i="1"/>
  <c r="X938" i="1"/>
  <c r="Y938" i="1"/>
  <c r="Z938" i="1"/>
  <c r="AA938" i="1"/>
  <c r="AB938" i="1"/>
  <c r="AC938" i="1"/>
  <c r="AD938" i="1"/>
  <c r="AE938" i="1"/>
  <c r="AF938" i="1"/>
  <c r="AG938" i="1"/>
  <c r="AH938" i="1"/>
  <c r="A939" i="1"/>
  <c r="B939" i="1"/>
  <c r="C939" i="1"/>
  <c r="D939" i="1"/>
  <c r="E939" i="1"/>
  <c r="F939" i="1"/>
  <c r="G939" i="1"/>
  <c r="H939" i="1"/>
  <c r="I939" i="1"/>
  <c r="J939" i="1"/>
  <c r="K939" i="1"/>
  <c r="L939" i="1"/>
  <c r="M939" i="1"/>
  <c r="N939" i="1"/>
  <c r="O939" i="1"/>
  <c r="P939" i="1"/>
  <c r="Q939" i="1"/>
  <c r="S939" i="1"/>
  <c r="V939" i="1"/>
  <c r="X939" i="1"/>
  <c r="Y939" i="1"/>
  <c r="Z939" i="1"/>
  <c r="AA939" i="1"/>
  <c r="AB939" i="1"/>
  <c r="AC939" i="1"/>
  <c r="AD939" i="1"/>
  <c r="AE939" i="1"/>
  <c r="AF939" i="1"/>
  <c r="AG939" i="1"/>
  <c r="AH939" i="1"/>
  <c r="A940" i="1"/>
  <c r="B940" i="1"/>
  <c r="C940" i="1"/>
  <c r="D940" i="1"/>
  <c r="E940" i="1"/>
  <c r="F940" i="1"/>
  <c r="G940" i="1"/>
  <c r="H940" i="1"/>
  <c r="J940" i="1" s="1"/>
  <c r="I940" i="1"/>
  <c r="K940" i="1"/>
  <c r="L940" i="1"/>
  <c r="M940" i="1"/>
  <c r="N940" i="1"/>
  <c r="O940" i="1"/>
  <c r="P940" i="1"/>
  <c r="Q940" i="1"/>
  <c r="S940" i="1"/>
  <c r="V940" i="1"/>
  <c r="X940" i="1"/>
  <c r="Y940" i="1"/>
  <c r="Z940" i="1"/>
  <c r="AA940" i="1"/>
  <c r="AB940" i="1"/>
  <c r="AC940" i="1"/>
  <c r="AD940" i="1"/>
  <c r="AE940" i="1"/>
  <c r="AF940" i="1"/>
  <c r="AG940" i="1"/>
  <c r="AH940" i="1"/>
  <c r="A941" i="1"/>
  <c r="B941" i="1"/>
  <c r="C941" i="1"/>
  <c r="D941" i="1"/>
  <c r="E941" i="1"/>
  <c r="F941" i="1"/>
  <c r="G941" i="1"/>
  <c r="H941" i="1"/>
  <c r="I941" i="1"/>
  <c r="J941" i="1"/>
  <c r="K941" i="1"/>
  <c r="L941" i="1"/>
  <c r="M941" i="1"/>
  <c r="N941" i="1"/>
  <c r="O941" i="1"/>
  <c r="P941" i="1"/>
  <c r="Q941" i="1"/>
  <c r="S941" i="1"/>
  <c r="V941" i="1"/>
  <c r="X941" i="1"/>
  <c r="Y941" i="1"/>
  <c r="Z941" i="1"/>
  <c r="AA941" i="1"/>
  <c r="AB941" i="1"/>
  <c r="AC941" i="1"/>
  <c r="AD941" i="1"/>
  <c r="AE941" i="1"/>
  <c r="AF941" i="1"/>
  <c r="AG941" i="1"/>
  <c r="AH941" i="1"/>
  <c r="A942" i="1"/>
  <c r="B942" i="1"/>
  <c r="C942" i="1"/>
  <c r="D942" i="1"/>
  <c r="E942" i="1"/>
  <c r="F942" i="1"/>
  <c r="G942" i="1"/>
  <c r="H942" i="1"/>
  <c r="J942" i="1" s="1"/>
  <c r="I942" i="1"/>
  <c r="K942" i="1"/>
  <c r="L942" i="1"/>
  <c r="M942" i="1"/>
  <c r="N942" i="1"/>
  <c r="O942" i="1"/>
  <c r="P942" i="1"/>
  <c r="Q942" i="1"/>
  <c r="S942" i="1"/>
  <c r="V942" i="1"/>
  <c r="X942" i="1"/>
  <c r="Y942" i="1"/>
  <c r="Z942" i="1"/>
  <c r="AA942" i="1"/>
  <c r="AB942" i="1"/>
  <c r="AC942" i="1"/>
  <c r="AD942" i="1"/>
  <c r="AE942" i="1"/>
  <c r="AF942" i="1"/>
  <c r="AG942" i="1"/>
  <c r="AH942" i="1"/>
  <c r="A943" i="1"/>
  <c r="B943" i="1"/>
  <c r="C943" i="1"/>
  <c r="D943" i="1"/>
  <c r="E943" i="1"/>
  <c r="F943" i="1"/>
  <c r="G943" i="1"/>
  <c r="H943" i="1"/>
  <c r="I943" i="1"/>
  <c r="J943" i="1"/>
  <c r="K943" i="1"/>
  <c r="L943" i="1"/>
  <c r="M943" i="1"/>
  <c r="N943" i="1"/>
  <c r="O943" i="1"/>
  <c r="P943" i="1"/>
  <c r="Q943" i="1"/>
  <c r="S943" i="1"/>
  <c r="V943" i="1"/>
  <c r="X943" i="1"/>
  <c r="Y943" i="1"/>
  <c r="Z943" i="1"/>
  <c r="AA943" i="1"/>
  <c r="AB943" i="1"/>
  <c r="AC943" i="1"/>
  <c r="AD943" i="1"/>
  <c r="AE943" i="1"/>
  <c r="AF943" i="1"/>
  <c r="AG943" i="1"/>
  <c r="AH943" i="1"/>
  <c r="A944" i="1"/>
  <c r="B944" i="1"/>
  <c r="C944" i="1"/>
  <c r="D944" i="1"/>
  <c r="E944" i="1"/>
  <c r="F944" i="1"/>
  <c r="G944" i="1"/>
  <c r="H944" i="1"/>
  <c r="J944" i="1" s="1"/>
  <c r="I944" i="1"/>
  <c r="K944" i="1"/>
  <c r="L944" i="1"/>
  <c r="M944" i="1"/>
  <c r="N944" i="1"/>
  <c r="O944" i="1"/>
  <c r="P944" i="1"/>
  <c r="Q944" i="1"/>
  <c r="S944" i="1"/>
  <c r="V944" i="1"/>
  <c r="X944" i="1"/>
  <c r="Y944" i="1"/>
  <c r="Z944" i="1"/>
  <c r="AA944" i="1"/>
  <c r="AB944" i="1"/>
  <c r="AC944" i="1"/>
  <c r="AD944" i="1"/>
  <c r="AE944" i="1"/>
  <c r="AF944" i="1"/>
  <c r="AG944" i="1"/>
  <c r="AH944" i="1"/>
  <c r="A945" i="1"/>
  <c r="B945" i="1"/>
  <c r="C945" i="1"/>
  <c r="D945" i="1"/>
  <c r="E945" i="1"/>
  <c r="F945" i="1"/>
  <c r="G945" i="1"/>
  <c r="H945" i="1"/>
  <c r="I945" i="1"/>
  <c r="J945" i="1"/>
  <c r="K945" i="1"/>
  <c r="L945" i="1"/>
  <c r="M945" i="1"/>
  <c r="N945" i="1"/>
  <c r="O945" i="1"/>
  <c r="P945" i="1"/>
  <c r="Q945" i="1"/>
  <c r="S945" i="1"/>
  <c r="V945" i="1"/>
  <c r="X945" i="1"/>
  <c r="Y945" i="1"/>
  <c r="Z945" i="1"/>
  <c r="AA945" i="1"/>
  <c r="AB945" i="1"/>
  <c r="AC945" i="1"/>
  <c r="AD945" i="1"/>
  <c r="AE945" i="1"/>
  <c r="AF945" i="1"/>
  <c r="AG945" i="1"/>
  <c r="AH945" i="1"/>
  <c r="A946" i="1"/>
  <c r="B946" i="1"/>
  <c r="C946" i="1"/>
  <c r="D946" i="1"/>
  <c r="E946" i="1"/>
  <c r="F946" i="1"/>
  <c r="G946" i="1"/>
  <c r="H946" i="1"/>
  <c r="J946" i="1" s="1"/>
  <c r="I946" i="1"/>
  <c r="K946" i="1"/>
  <c r="L946" i="1"/>
  <c r="M946" i="1"/>
  <c r="N946" i="1"/>
  <c r="O946" i="1"/>
  <c r="P946" i="1"/>
  <c r="Q946" i="1"/>
  <c r="S946" i="1"/>
  <c r="V946" i="1"/>
  <c r="X946" i="1"/>
  <c r="Y946" i="1"/>
  <c r="Z946" i="1"/>
  <c r="AA946" i="1"/>
  <c r="AB946" i="1"/>
  <c r="AC946" i="1"/>
  <c r="AD946" i="1"/>
  <c r="AE946" i="1"/>
  <c r="AF946" i="1"/>
  <c r="AG946" i="1"/>
  <c r="AH946" i="1"/>
  <c r="A947" i="1"/>
  <c r="B947" i="1"/>
  <c r="C947" i="1"/>
  <c r="D947" i="1"/>
  <c r="E947" i="1"/>
  <c r="F947" i="1"/>
  <c r="G947" i="1"/>
  <c r="H947" i="1"/>
  <c r="I947" i="1"/>
  <c r="J947" i="1"/>
  <c r="K947" i="1"/>
  <c r="L947" i="1"/>
  <c r="M947" i="1"/>
  <c r="N947" i="1"/>
  <c r="O947" i="1"/>
  <c r="P947" i="1"/>
  <c r="Q947" i="1"/>
  <c r="S947" i="1"/>
  <c r="V947" i="1"/>
  <c r="X947" i="1"/>
  <c r="Y947" i="1"/>
  <c r="Z947" i="1"/>
  <c r="AA947" i="1"/>
  <c r="AB947" i="1"/>
  <c r="AC947" i="1"/>
  <c r="AD947" i="1"/>
  <c r="AE947" i="1"/>
  <c r="AF947" i="1"/>
  <c r="AG947" i="1"/>
  <c r="AH947" i="1"/>
  <c r="A948" i="1"/>
  <c r="B948" i="1"/>
  <c r="C948" i="1"/>
  <c r="D948" i="1"/>
  <c r="E948" i="1"/>
  <c r="F948" i="1"/>
  <c r="G948" i="1"/>
  <c r="H948" i="1"/>
  <c r="J948" i="1" s="1"/>
  <c r="I948" i="1"/>
  <c r="K948" i="1"/>
  <c r="L948" i="1"/>
  <c r="M948" i="1"/>
  <c r="N948" i="1"/>
  <c r="O948" i="1"/>
  <c r="P948" i="1"/>
  <c r="Q948" i="1"/>
  <c r="S948" i="1"/>
  <c r="V948" i="1"/>
  <c r="X948" i="1"/>
  <c r="Y948" i="1"/>
  <c r="Z948" i="1"/>
  <c r="AA948" i="1"/>
  <c r="AB948" i="1"/>
  <c r="AC948" i="1"/>
  <c r="AD948" i="1"/>
  <c r="AE948" i="1"/>
  <c r="AF948" i="1"/>
  <c r="AG948" i="1"/>
  <c r="AH948" i="1"/>
  <c r="A949" i="1"/>
  <c r="B949" i="1"/>
  <c r="C949" i="1"/>
  <c r="D949" i="1"/>
  <c r="E949" i="1"/>
  <c r="F949" i="1"/>
  <c r="G949" i="1"/>
  <c r="H949" i="1"/>
  <c r="I949" i="1"/>
  <c r="J949" i="1"/>
  <c r="K949" i="1"/>
  <c r="L949" i="1"/>
  <c r="M949" i="1"/>
  <c r="N949" i="1"/>
  <c r="O949" i="1"/>
  <c r="P949" i="1"/>
  <c r="Q949" i="1"/>
  <c r="S949" i="1"/>
  <c r="V949" i="1"/>
  <c r="X949" i="1"/>
  <c r="Y949" i="1"/>
  <c r="Z949" i="1"/>
  <c r="AA949" i="1"/>
  <c r="AB949" i="1"/>
  <c r="AC949" i="1"/>
  <c r="AD949" i="1"/>
  <c r="AE949" i="1"/>
  <c r="AF949" i="1"/>
  <c r="AG949" i="1"/>
  <c r="AH949" i="1"/>
  <c r="A950" i="1"/>
  <c r="B950" i="1"/>
  <c r="C950" i="1"/>
  <c r="D950" i="1"/>
  <c r="E950" i="1"/>
  <c r="F950" i="1"/>
  <c r="G950" i="1"/>
  <c r="H950" i="1"/>
  <c r="J950" i="1" s="1"/>
  <c r="I950" i="1"/>
  <c r="K950" i="1"/>
  <c r="L950" i="1"/>
  <c r="M950" i="1"/>
  <c r="N950" i="1"/>
  <c r="O950" i="1"/>
  <c r="P950" i="1"/>
  <c r="Q950" i="1"/>
  <c r="S950" i="1"/>
  <c r="V950" i="1"/>
  <c r="X950" i="1"/>
  <c r="Y950" i="1"/>
  <c r="Z950" i="1"/>
  <c r="AA950" i="1"/>
  <c r="AB950" i="1"/>
  <c r="AC950" i="1"/>
  <c r="AD950" i="1"/>
  <c r="AE950" i="1"/>
  <c r="AF950" i="1"/>
  <c r="AG950" i="1"/>
  <c r="AH950" i="1"/>
  <c r="A951" i="1"/>
  <c r="B951" i="1"/>
  <c r="C951" i="1"/>
  <c r="D951" i="1"/>
  <c r="E951" i="1"/>
  <c r="F951" i="1"/>
  <c r="G951" i="1"/>
  <c r="H951" i="1"/>
  <c r="I951" i="1"/>
  <c r="J951" i="1"/>
  <c r="K951" i="1"/>
  <c r="L951" i="1"/>
  <c r="M951" i="1"/>
  <c r="N951" i="1"/>
  <c r="O951" i="1"/>
  <c r="P951" i="1"/>
  <c r="Q951" i="1"/>
  <c r="S951" i="1"/>
  <c r="V951" i="1"/>
  <c r="X951" i="1"/>
  <c r="Y951" i="1"/>
  <c r="Z951" i="1"/>
  <c r="AA951" i="1"/>
  <c r="AB951" i="1"/>
  <c r="AC951" i="1"/>
  <c r="AD951" i="1"/>
  <c r="AE951" i="1"/>
  <c r="AF951" i="1"/>
  <c r="AG951" i="1"/>
  <c r="AH951" i="1"/>
  <c r="A952" i="1"/>
  <c r="B952" i="1"/>
  <c r="C952" i="1"/>
  <c r="D952" i="1"/>
  <c r="E952" i="1"/>
  <c r="F952" i="1"/>
  <c r="G952" i="1"/>
  <c r="H952" i="1"/>
  <c r="J952" i="1" s="1"/>
  <c r="I952" i="1"/>
  <c r="K952" i="1"/>
  <c r="L952" i="1"/>
  <c r="M952" i="1"/>
  <c r="N952" i="1"/>
  <c r="O952" i="1"/>
  <c r="P952" i="1"/>
  <c r="Q952" i="1"/>
  <c r="S952" i="1"/>
  <c r="V952" i="1"/>
  <c r="X952" i="1"/>
  <c r="Y952" i="1"/>
  <c r="Z952" i="1"/>
  <c r="AA952" i="1"/>
  <c r="AB952" i="1"/>
  <c r="AC952" i="1"/>
  <c r="AD952" i="1"/>
  <c r="AE952" i="1"/>
  <c r="AF952" i="1"/>
  <c r="AG952" i="1"/>
  <c r="AH952" i="1"/>
  <c r="A953" i="1"/>
  <c r="B953" i="1"/>
  <c r="C953" i="1"/>
  <c r="D953" i="1"/>
  <c r="E953" i="1"/>
  <c r="F953" i="1"/>
  <c r="G953" i="1"/>
  <c r="H953" i="1"/>
  <c r="I953" i="1"/>
  <c r="J953" i="1"/>
  <c r="K953" i="1"/>
  <c r="L953" i="1"/>
  <c r="M953" i="1"/>
  <c r="N953" i="1"/>
  <c r="O953" i="1"/>
  <c r="P953" i="1"/>
  <c r="Q953" i="1"/>
  <c r="S953" i="1"/>
  <c r="V953" i="1"/>
  <c r="X953" i="1"/>
  <c r="Y953" i="1"/>
  <c r="Z953" i="1"/>
  <c r="AA953" i="1"/>
  <c r="AB953" i="1"/>
  <c r="AC953" i="1"/>
  <c r="AD953" i="1"/>
  <c r="AE953" i="1"/>
  <c r="AF953" i="1"/>
  <c r="AG953" i="1"/>
  <c r="AH953" i="1"/>
  <c r="A954" i="1"/>
  <c r="B954" i="1"/>
  <c r="C954" i="1"/>
  <c r="D954" i="1"/>
  <c r="E954" i="1"/>
  <c r="F954" i="1"/>
  <c r="G954" i="1"/>
  <c r="H954" i="1"/>
  <c r="J954" i="1" s="1"/>
  <c r="I954" i="1"/>
  <c r="K954" i="1"/>
  <c r="L954" i="1"/>
  <c r="M954" i="1"/>
  <c r="N954" i="1"/>
  <c r="O954" i="1"/>
  <c r="P954" i="1"/>
  <c r="Q954" i="1"/>
  <c r="S954" i="1"/>
  <c r="V954" i="1"/>
  <c r="X954" i="1"/>
  <c r="Y954" i="1"/>
  <c r="Z954" i="1"/>
  <c r="AA954" i="1"/>
  <c r="AB954" i="1"/>
  <c r="AC954" i="1"/>
  <c r="AD954" i="1"/>
  <c r="AE954" i="1"/>
  <c r="AF954" i="1"/>
  <c r="AG954" i="1"/>
  <c r="AH954" i="1"/>
  <c r="A955" i="1"/>
  <c r="B955" i="1"/>
  <c r="C955" i="1"/>
  <c r="D955" i="1"/>
  <c r="E955" i="1"/>
  <c r="F955" i="1"/>
  <c r="G955" i="1"/>
  <c r="H955" i="1"/>
  <c r="I955" i="1"/>
  <c r="J955" i="1"/>
  <c r="K955" i="1"/>
  <c r="L955" i="1"/>
  <c r="M955" i="1"/>
  <c r="N955" i="1"/>
  <c r="O955" i="1"/>
  <c r="P955" i="1"/>
  <c r="Q955" i="1"/>
  <c r="S955" i="1"/>
  <c r="V955" i="1"/>
  <c r="X955" i="1"/>
  <c r="Y955" i="1"/>
  <c r="Z955" i="1"/>
  <c r="AA955" i="1"/>
  <c r="AB955" i="1"/>
  <c r="AC955" i="1"/>
  <c r="AD955" i="1"/>
  <c r="AE955" i="1"/>
  <c r="AF955" i="1"/>
  <c r="AG955" i="1"/>
  <c r="AH955" i="1"/>
  <c r="A956" i="1"/>
  <c r="B956" i="1"/>
  <c r="C956" i="1"/>
  <c r="D956" i="1"/>
  <c r="E956" i="1"/>
  <c r="F956" i="1"/>
  <c r="G956" i="1"/>
  <c r="H956" i="1"/>
  <c r="J956" i="1" s="1"/>
  <c r="I956" i="1"/>
  <c r="K956" i="1"/>
  <c r="L956" i="1"/>
  <c r="M956" i="1"/>
  <c r="N956" i="1"/>
  <c r="O956" i="1"/>
  <c r="P956" i="1"/>
  <c r="Q956" i="1"/>
  <c r="S956" i="1"/>
  <c r="V956" i="1"/>
  <c r="X956" i="1"/>
  <c r="Y956" i="1"/>
  <c r="Z956" i="1"/>
  <c r="AA956" i="1"/>
  <c r="AB956" i="1"/>
  <c r="AC956" i="1"/>
  <c r="AD956" i="1"/>
  <c r="AE956" i="1"/>
  <c r="AF956" i="1"/>
  <c r="AG956" i="1"/>
  <c r="AH956" i="1"/>
  <c r="A957" i="1"/>
  <c r="B957" i="1"/>
  <c r="C957" i="1"/>
  <c r="D957" i="1"/>
  <c r="E957" i="1"/>
  <c r="F957" i="1"/>
  <c r="G957" i="1"/>
  <c r="H957" i="1"/>
  <c r="I957" i="1"/>
  <c r="J957" i="1"/>
  <c r="K957" i="1"/>
  <c r="L957" i="1"/>
  <c r="M957" i="1"/>
  <c r="N957" i="1"/>
  <c r="O957" i="1"/>
  <c r="P957" i="1"/>
  <c r="Q957" i="1"/>
  <c r="S957" i="1"/>
  <c r="V957" i="1"/>
  <c r="X957" i="1"/>
  <c r="Y957" i="1"/>
  <c r="Z957" i="1"/>
  <c r="AA957" i="1"/>
  <c r="AB957" i="1"/>
  <c r="AC957" i="1"/>
  <c r="AD957" i="1"/>
  <c r="AE957" i="1"/>
  <c r="AF957" i="1"/>
  <c r="AG957" i="1"/>
  <c r="AH957" i="1"/>
  <c r="A958" i="1"/>
  <c r="B958" i="1"/>
  <c r="C958" i="1"/>
  <c r="D958" i="1"/>
  <c r="E958" i="1"/>
  <c r="F958" i="1"/>
  <c r="G958" i="1"/>
  <c r="H958" i="1"/>
  <c r="J958" i="1" s="1"/>
  <c r="I958" i="1"/>
  <c r="K958" i="1"/>
  <c r="L958" i="1"/>
  <c r="M958" i="1"/>
  <c r="N958" i="1"/>
  <c r="O958" i="1"/>
  <c r="P958" i="1"/>
  <c r="Q958" i="1"/>
  <c r="S958" i="1"/>
  <c r="V958" i="1"/>
  <c r="X958" i="1"/>
  <c r="Y958" i="1"/>
  <c r="Z958" i="1"/>
  <c r="AA958" i="1"/>
  <c r="AB958" i="1"/>
  <c r="AC958" i="1"/>
  <c r="AD958" i="1"/>
  <c r="AE958" i="1"/>
  <c r="AF958" i="1"/>
  <c r="AG958" i="1"/>
  <c r="AH958" i="1"/>
  <c r="A959" i="1"/>
  <c r="B959" i="1"/>
  <c r="C959" i="1"/>
  <c r="D959" i="1"/>
  <c r="E959" i="1"/>
  <c r="F959" i="1"/>
  <c r="G959" i="1"/>
  <c r="H959" i="1"/>
  <c r="I959" i="1"/>
  <c r="J959" i="1"/>
  <c r="K959" i="1"/>
  <c r="L959" i="1"/>
  <c r="M959" i="1"/>
  <c r="N959" i="1"/>
  <c r="O959" i="1"/>
  <c r="P959" i="1"/>
  <c r="Q959" i="1"/>
  <c r="S959" i="1"/>
  <c r="V959" i="1"/>
  <c r="X959" i="1"/>
  <c r="Y959" i="1"/>
  <c r="Z959" i="1"/>
  <c r="AA959" i="1"/>
  <c r="AB959" i="1"/>
  <c r="AC959" i="1"/>
  <c r="AD959" i="1"/>
  <c r="AE959" i="1"/>
  <c r="AF959" i="1"/>
  <c r="AG959" i="1"/>
  <c r="AH959" i="1"/>
  <c r="A960" i="1"/>
  <c r="B960" i="1"/>
  <c r="C960" i="1"/>
  <c r="D960" i="1"/>
  <c r="E960" i="1"/>
  <c r="F960" i="1"/>
  <c r="G960" i="1"/>
  <c r="H960" i="1"/>
  <c r="J960" i="1" s="1"/>
  <c r="I960" i="1"/>
  <c r="K960" i="1"/>
  <c r="L960" i="1"/>
  <c r="M960" i="1"/>
  <c r="N960" i="1"/>
  <c r="O960" i="1"/>
  <c r="P960" i="1"/>
  <c r="Q960" i="1"/>
  <c r="S960" i="1"/>
  <c r="V960" i="1"/>
  <c r="X960" i="1"/>
  <c r="Y960" i="1"/>
  <c r="Z960" i="1"/>
  <c r="AA960" i="1"/>
  <c r="AB960" i="1"/>
  <c r="AC960" i="1"/>
  <c r="AD960" i="1"/>
  <c r="AE960" i="1"/>
  <c r="AF960" i="1"/>
  <c r="AG960" i="1"/>
  <c r="AH960" i="1"/>
  <c r="A961" i="1"/>
  <c r="B961" i="1"/>
  <c r="C961" i="1"/>
  <c r="D961" i="1"/>
  <c r="E961" i="1"/>
  <c r="F961" i="1"/>
  <c r="G961" i="1"/>
  <c r="H961" i="1"/>
  <c r="I961" i="1"/>
  <c r="J961" i="1"/>
  <c r="K961" i="1"/>
  <c r="L961" i="1"/>
  <c r="M961" i="1"/>
  <c r="N961" i="1"/>
  <c r="O961" i="1"/>
  <c r="P961" i="1"/>
  <c r="Q961" i="1"/>
  <c r="S961" i="1"/>
  <c r="V961" i="1"/>
  <c r="X961" i="1"/>
  <c r="Y961" i="1"/>
  <c r="Z961" i="1"/>
  <c r="AA961" i="1"/>
  <c r="AB961" i="1"/>
  <c r="AC961" i="1"/>
  <c r="AD961" i="1"/>
  <c r="AE961" i="1"/>
  <c r="AF961" i="1"/>
  <c r="AG961" i="1"/>
  <c r="AH961" i="1"/>
  <c r="A962" i="1"/>
  <c r="B962" i="1"/>
  <c r="C962" i="1"/>
  <c r="D962" i="1"/>
  <c r="E962" i="1"/>
  <c r="F962" i="1"/>
  <c r="G962" i="1"/>
  <c r="H962" i="1"/>
  <c r="J962" i="1" s="1"/>
  <c r="I962" i="1"/>
  <c r="K962" i="1"/>
  <c r="L962" i="1"/>
  <c r="M962" i="1"/>
  <c r="N962" i="1"/>
  <c r="O962" i="1"/>
  <c r="P962" i="1"/>
  <c r="Q962" i="1"/>
  <c r="S962" i="1"/>
  <c r="V962" i="1"/>
  <c r="X962" i="1"/>
  <c r="Y962" i="1"/>
  <c r="Z962" i="1"/>
  <c r="AA962" i="1"/>
  <c r="AB962" i="1"/>
  <c r="AC962" i="1"/>
  <c r="AD962" i="1"/>
  <c r="AE962" i="1"/>
  <c r="AF962" i="1"/>
  <c r="AG962" i="1"/>
  <c r="AH962" i="1"/>
  <c r="A963" i="1"/>
  <c r="B963" i="1"/>
  <c r="C963" i="1"/>
  <c r="D963" i="1"/>
  <c r="E963" i="1"/>
  <c r="F963" i="1"/>
  <c r="G963" i="1"/>
  <c r="H963" i="1"/>
  <c r="I963" i="1"/>
  <c r="J963" i="1"/>
  <c r="K963" i="1"/>
  <c r="L963" i="1"/>
  <c r="M963" i="1"/>
  <c r="N963" i="1"/>
  <c r="O963" i="1"/>
  <c r="P963" i="1"/>
  <c r="Q963" i="1"/>
  <c r="S963" i="1"/>
  <c r="V963" i="1"/>
  <c r="X963" i="1"/>
  <c r="Y963" i="1"/>
  <c r="Z963" i="1"/>
  <c r="AA963" i="1"/>
  <c r="AB963" i="1"/>
  <c r="AC963" i="1"/>
  <c r="AD963" i="1"/>
  <c r="AE963" i="1"/>
  <c r="AF963" i="1"/>
  <c r="AG963" i="1"/>
  <c r="AH963" i="1"/>
  <c r="A964" i="1"/>
  <c r="B964" i="1"/>
  <c r="C964" i="1"/>
  <c r="D964" i="1"/>
  <c r="E964" i="1"/>
  <c r="F964" i="1"/>
  <c r="G964" i="1"/>
  <c r="H964" i="1"/>
  <c r="J964" i="1" s="1"/>
  <c r="I964" i="1"/>
  <c r="K964" i="1"/>
  <c r="L964" i="1"/>
  <c r="M964" i="1"/>
  <c r="N964" i="1"/>
  <c r="O964" i="1"/>
  <c r="P964" i="1"/>
  <c r="Q964" i="1"/>
  <c r="S964" i="1"/>
  <c r="V964" i="1"/>
  <c r="X964" i="1"/>
  <c r="Y964" i="1"/>
  <c r="Z964" i="1"/>
  <c r="AA964" i="1"/>
  <c r="AB964" i="1"/>
  <c r="AC964" i="1"/>
  <c r="AD964" i="1"/>
  <c r="AE964" i="1"/>
  <c r="AF964" i="1"/>
  <c r="AG964" i="1"/>
  <c r="AH964" i="1"/>
  <c r="A965" i="1"/>
  <c r="B965" i="1"/>
  <c r="C965" i="1"/>
  <c r="D965" i="1"/>
  <c r="E965" i="1"/>
  <c r="F965" i="1"/>
  <c r="G965" i="1"/>
  <c r="H965" i="1"/>
  <c r="I965" i="1"/>
  <c r="J965" i="1"/>
  <c r="K965" i="1"/>
  <c r="L965" i="1"/>
  <c r="M965" i="1"/>
  <c r="N965" i="1"/>
  <c r="O965" i="1"/>
  <c r="P965" i="1"/>
  <c r="Q965" i="1"/>
  <c r="S965" i="1"/>
  <c r="V965" i="1"/>
  <c r="X965" i="1"/>
  <c r="Y965" i="1"/>
  <c r="Z965" i="1"/>
  <c r="AA965" i="1"/>
  <c r="AB965" i="1"/>
  <c r="AC965" i="1"/>
  <c r="AD965" i="1"/>
  <c r="AE965" i="1"/>
  <c r="AF965" i="1"/>
  <c r="AG965" i="1"/>
  <c r="AH965" i="1"/>
  <c r="A966" i="1"/>
  <c r="B966" i="1"/>
  <c r="C966" i="1"/>
  <c r="D966" i="1"/>
  <c r="E966" i="1"/>
  <c r="F966" i="1"/>
  <c r="G966" i="1"/>
  <c r="H966" i="1"/>
  <c r="J966" i="1" s="1"/>
  <c r="I966" i="1"/>
  <c r="K966" i="1"/>
  <c r="L966" i="1"/>
  <c r="M966" i="1"/>
  <c r="N966" i="1"/>
  <c r="O966" i="1"/>
  <c r="P966" i="1"/>
  <c r="Q966" i="1"/>
  <c r="S966" i="1"/>
  <c r="V966" i="1"/>
  <c r="X966" i="1"/>
  <c r="Y966" i="1"/>
  <c r="Z966" i="1"/>
  <c r="AA966" i="1"/>
  <c r="AB966" i="1"/>
  <c r="AC966" i="1"/>
  <c r="AD966" i="1"/>
  <c r="AE966" i="1"/>
  <c r="AF966" i="1"/>
  <c r="AG966" i="1"/>
  <c r="AH966" i="1"/>
  <c r="A967" i="1"/>
  <c r="B967" i="1"/>
  <c r="C967" i="1"/>
  <c r="D967" i="1"/>
  <c r="E967" i="1"/>
  <c r="F967" i="1"/>
  <c r="G967" i="1"/>
  <c r="H967" i="1"/>
  <c r="I967" i="1"/>
  <c r="J967" i="1"/>
  <c r="K967" i="1"/>
  <c r="L967" i="1"/>
  <c r="M967" i="1"/>
  <c r="N967" i="1"/>
  <c r="O967" i="1"/>
  <c r="P967" i="1"/>
  <c r="Q967" i="1"/>
  <c r="S967" i="1"/>
  <c r="V967" i="1"/>
  <c r="X967" i="1"/>
  <c r="Y967" i="1"/>
  <c r="Z967" i="1"/>
  <c r="AA967" i="1"/>
  <c r="AB967" i="1"/>
  <c r="AC967" i="1"/>
  <c r="AD967" i="1"/>
  <c r="AE967" i="1"/>
  <c r="AF967" i="1"/>
  <c r="AG967" i="1"/>
  <c r="AH967" i="1"/>
  <c r="A968" i="1"/>
  <c r="B968" i="1"/>
  <c r="C968" i="1"/>
  <c r="D968" i="1"/>
  <c r="E968" i="1"/>
  <c r="F968" i="1"/>
  <c r="G968" i="1"/>
  <c r="H968" i="1"/>
  <c r="J968" i="1" s="1"/>
  <c r="I968" i="1"/>
  <c r="K968" i="1"/>
  <c r="L968" i="1"/>
  <c r="M968" i="1"/>
  <c r="N968" i="1"/>
  <c r="O968" i="1"/>
  <c r="P968" i="1"/>
  <c r="Q968" i="1"/>
  <c r="S968" i="1"/>
  <c r="V968" i="1"/>
  <c r="X968" i="1"/>
  <c r="Y968" i="1"/>
  <c r="Z968" i="1"/>
  <c r="AA968" i="1"/>
  <c r="AB968" i="1"/>
  <c r="AC968" i="1"/>
  <c r="AD968" i="1"/>
  <c r="AE968" i="1"/>
  <c r="AF968" i="1"/>
  <c r="AG968" i="1"/>
  <c r="AH968" i="1"/>
  <c r="A969" i="1"/>
  <c r="B969" i="1"/>
  <c r="C969" i="1"/>
  <c r="D969" i="1"/>
  <c r="E969" i="1"/>
  <c r="F969" i="1"/>
  <c r="G969" i="1"/>
  <c r="H969" i="1"/>
  <c r="I969" i="1"/>
  <c r="J969" i="1"/>
  <c r="K969" i="1"/>
  <c r="L969" i="1"/>
  <c r="M969" i="1"/>
  <c r="N969" i="1"/>
  <c r="O969" i="1"/>
  <c r="P969" i="1"/>
  <c r="Q969" i="1"/>
  <c r="S969" i="1"/>
  <c r="V969" i="1"/>
  <c r="X969" i="1"/>
  <c r="Y969" i="1"/>
  <c r="Z969" i="1"/>
  <c r="AA969" i="1"/>
  <c r="AB969" i="1"/>
  <c r="AC969" i="1"/>
  <c r="AD969" i="1"/>
  <c r="AE969" i="1"/>
  <c r="AF969" i="1"/>
  <c r="AG969" i="1"/>
  <c r="AH969" i="1"/>
  <c r="A970" i="1"/>
  <c r="B970" i="1"/>
  <c r="C970" i="1"/>
  <c r="D970" i="1"/>
  <c r="E970" i="1"/>
  <c r="F970" i="1"/>
  <c r="G970" i="1"/>
  <c r="H970" i="1"/>
  <c r="J970" i="1" s="1"/>
  <c r="I970" i="1"/>
  <c r="K970" i="1"/>
  <c r="L970" i="1"/>
  <c r="M970" i="1"/>
  <c r="N970" i="1"/>
  <c r="O970" i="1"/>
  <c r="P970" i="1"/>
  <c r="Q970" i="1"/>
  <c r="S970" i="1"/>
  <c r="V970" i="1"/>
  <c r="X970" i="1"/>
  <c r="Y970" i="1"/>
  <c r="Z970" i="1"/>
  <c r="AA970" i="1"/>
  <c r="AB970" i="1"/>
  <c r="AC970" i="1"/>
  <c r="AD970" i="1"/>
  <c r="AE970" i="1"/>
  <c r="AF970" i="1"/>
  <c r="AG970" i="1"/>
  <c r="AH970" i="1"/>
  <c r="A971" i="1"/>
  <c r="B971" i="1"/>
  <c r="C971" i="1"/>
  <c r="D971" i="1"/>
  <c r="E971" i="1"/>
  <c r="F971" i="1"/>
  <c r="G971" i="1"/>
  <c r="H971" i="1"/>
  <c r="I971" i="1"/>
  <c r="J971" i="1"/>
  <c r="K971" i="1"/>
  <c r="L971" i="1"/>
  <c r="M971" i="1"/>
  <c r="N971" i="1"/>
  <c r="O971" i="1"/>
  <c r="P971" i="1"/>
  <c r="Q971" i="1"/>
  <c r="S971" i="1"/>
  <c r="V971" i="1"/>
  <c r="X971" i="1"/>
  <c r="Y971" i="1"/>
  <c r="Z971" i="1"/>
  <c r="AA971" i="1"/>
  <c r="AB971" i="1"/>
  <c r="AC971" i="1"/>
  <c r="AD971" i="1"/>
  <c r="AE971" i="1"/>
  <c r="AF971" i="1"/>
  <c r="AG971" i="1"/>
  <c r="AH971" i="1"/>
  <c r="A972" i="1"/>
  <c r="B972" i="1"/>
  <c r="C972" i="1"/>
  <c r="D972" i="1"/>
  <c r="E972" i="1"/>
  <c r="F972" i="1"/>
  <c r="G972" i="1"/>
  <c r="H972" i="1"/>
  <c r="J972" i="1" s="1"/>
  <c r="I972" i="1"/>
  <c r="K972" i="1"/>
  <c r="L972" i="1"/>
  <c r="M972" i="1"/>
  <c r="N972" i="1"/>
  <c r="O972" i="1"/>
  <c r="P972" i="1"/>
  <c r="Q972" i="1"/>
  <c r="S972" i="1"/>
  <c r="V972" i="1"/>
  <c r="X972" i="1"/>
  <c r="Y972" i="1"/>
  <c r="Z972" i="1"/>
  <c r="AA972" i="1"/>
  <c r="AB972" i="1"/>
  <c r="AC972" i="1"/>
  <c r="AD972" i="1"/>
  <c r="AE972" i="1"/>
  <c r="AF972" i="1"/>
  <c r="AG972" i="1"/>
  <c r="AH972" i="1"/>
  <c r="A973" i="1"/>
  <c r="B973" i="1"/>
  <c r="C973" i="1"/>
  <c r="D973" i="1"/>
  <c r="E973" i="1"/>
  <c r="F973" i="1"/>
  <c r="G973" i="1"/>
  <c r="H973" i="1"/>
  <c r="I973" i="1"/>
  <c r="J973" i="1"/>
  <c r="K973" i="1"/>
  <c r="L973" i="1"/>
  <c r="M973" i="1"/>
  <c r="N973" i="1"/>
  <c r="O973" i="1"/>
  <c r="P973" i="1"/>
  <c r="Q973" i="1"/>
  <c r="S973" i="1"/>
  <c r="V973" i="1"/>
  <c r="X973" i="1"/>
  <c r="Y973" i="1"/>
  <c r="Z973" i="1"/>
  <c r="AA973" i="1"/>
  <c r="AB973" i="1"/>
  <c r="AC973" i="1"/>
  <c r="AD973" i="1"/>
  <c r="AE973" i="1"/>
  <c r="AF973" i="1"/>
  <c r="AG973" i="1"/>
  <c r="AH973" i="1"/>
  <c r="A974" i="1"/>
  <c r="B974" i="1"/>
  <c r="C974" i="1"/>
  <c r="D974" i="1"/>
  <c r="E974" i="1"/>
  <c r="F974" i="1"/>
  <c r="G974" i="1"/>
  <c r="H974" i="1"/>
  <c r="J974" i="1" s="1"/>
  <c r="I974" i="1"/>
  <c r="K974" i="1"/>
  <c r="L974" i="1"/>
  <c r="M974" i="1"/>
  <c r="N974" i="1"/>
  <c r="O974" i="1"/>
  <c r="P974" i="1"/>
  <c r="Q974" i="1"/>
  <c r="S974" i="1"/>
  <c r="V974" i="1"/>
  <c r="X974" i="1"/>
  <c r="Y974" i="1"/>
  <c r="Z974" i="1"/>
  <c r="AA974" i="1"/>
  <c r="AB974" i="1"/>
  <c r="AC974" i="1"/>
  <c r="AD974" i="1"/>
  <c r="AE974" i="1"/>
  <c r="AF974" i="1"/>
  <c r="AG974" i="1"/>
  <c r="AH974" i="1"/>
  <c r="A975" i="1"/>
  <c r="B975" i="1"/>
  <c r="C975" i="1"/>
  <c r="D975" i="1"/>
  <c r="E975" i="1"/>
  <c r="F975" i="1"/>
  <c r="G975" i="1"/>
  <c r="H975" i="1"/>
  <c r="I975" i="1"/>
  <c r="J975" i="1"/>
  <c r="K975" i="1"/>
  <c r="L975" i="1"/>
  <c r="M975" i="1"/>
  <c r="N975" i="1"/>
  <c r="O975" i="1"/>
  <c r="P975" i="1"/>
  <c r="Q975" i="1"/>
  <c r="S975" i="1"/>
  <c r="V975" i="1"/>
  <c r="X975" i="1"/>
  <c r="Y975" i="1"/>
  <c r="Z975" i="1"/>
  <c r="AA975" i="1"/>
  <c r="AB975" i="1"/>
  <c r="AC975" i="1"/>
  <c r="AD975" i="1"/>
  <c r="AE975" i="1"/>
  <c r="AF975" i="1"/>
  <c r="AG975" i="1"/>
  <c r="AH975" i="1"/>
  <c r="A976" i="1"/>
  <c r="B976" i="1"/>
  <c r="C976" i="1"/>
  <c r="D976" i="1"/>
  <c r="E976" i="1"/>
  <c r="F976" i="1"/>
  <c r="G976" i="1"/>
  <c r="H976" i="1"/>
  <c r="J976" i="1" s="1"/>
  <c r="I976" i="1"/>
  <c r="K976" i="1"/>
  <c r="L976" i="1"/>
  <c r="M976" i="1"/>
  <c r="N976" i="1"/>
  <c r="O976" i="1"/>
  <c r="P976" i="1"/>
  <c r="Q976" i="1"/>
  <c r="S976" i="1"/>
  <c r="V976" i="1"/>
  <c r="X976" i="1"/>
  <c r="Y976" i="1"/>
  <c r="Z976" i="1"/>
  <c r="AA976" i="1"/>
  <c r="AB976" i="1"/>
  <c r="AC976" i="1"/>
  <c r="AD976" i="1"/>
  <c r="AE976" i="1"/>
  <c r="AF976" i="1"/>
  <c r="AG976" i="1"/>
  <c r="AH976" i="1"/>
  <c r="A977" i="1"/>
  <c r="B977" i="1"/>
  <c r="C977" i="1"/>
  <c r="D977" i="1"/>
  <c r="E977" i="1"/>
  <c r="F977" i="1"/>
  <c r="G977" i="1"/>
  <c r="H977" i="1"/>
  <c r="I977" i="1"/>
  <c r="J977" i="1"/>
  <c r="K977" i="1"/>
  <c r="L977" i="1"/>
  <c r="M977" i="1"/>
  <c r="N977" i="1"/>
  <c r="O977" i="1"/>
  <c r="P977" i="1"/>
  <c r="Q977" i="1"/>
  <c r="S977" i="1"/>
  <c r="V977" i="1"/>
  <c r="X977" i="1"/>
  <c r="Y977" i="1"/>
  <c r="Z977" i="1"/>
  <c r="AA977" i="1"/>
  <c r="AB977" i="1"/>
  <c r="AC977" i="1"/>
  <c r="AD977" i="1"/>
  <c r="AE977" i="1"/>
  <c r="AF977" i="1"/>
  <c r="AG977" i="1"/>
  <c r="AH977" i="1"/>
  <c r="A978" i="1"/>
  <c r="B978" i="1"/>
  <c r="C978" i="1"/>
  <c r="D978" i="1"/>
  <c r="E978" i="1"/>
  <c r="F978" i="1"/>
  <c r="G978" i="1"/>
  <c r="H978" i="1"/>
  <c r="J978" i="1" s="1"/>
  <c r="I978" i="1"/>
  <c r="K978" i="1"/>
  <c r="L978" i="1"/>
  <c r="M978" i="1"/>
  <c r="N978" i="1"/>
  <c r="O978" i="1"/>
  <c r="P978" i="1"/>
  <c r="Q978" i="1"/>
  <c r="S978" i="1"/>
  <c r="V978" i="1"/>
  <c r="X978" i="1"/>
  <c r="Y978" i="1"/>
  <c r="Z978" i="1"/>
  <c r="AA978" i="1"/>
  <c r="AB978" i="1"/>
  <c r="AC978" i="1"/>
  <c r="AD978" i="1"/>
  <c r="AE978" i="1"/>
  <c r="AF978" i="1"/>
  <c r="AG978" i="1"/>
  <c r="AH978" i="1"/>
  <c r="A979" i="1"/>
  <c r="B979" i="1"/>
  <c r="C979" i="1"/>
  <c r="D979" i="1"/>
  <c r="E979" i="1"/>
  <c r="F979" i="1"/>
  <c r="G979" i="1"/>
  <c r="H979" i="1"/>
  <c r="I979" i="1"/>
  <c r="J979" i="1"/>
  <c r="K979" i="1"/>
  <c r="L979" i="1"/>
  <c r="M979" i="1"/>
  <c r="N979" i="1"/>
  <c r="O979" i="1"/>
  <c r="P979" i="1"/>
  <c r="Q979" i="1"/>
  <c r="S979" i="1"/>
  <c r="V979" i="1"/>
  <c r="X979" i="1"/>
  <c r="Y979" i="1"/>
  <c r="Z979" i="1"/>
  <c r="AA979" i="1"/>
  <c r="AB979" i="1"/>
  <c r="AC979" i="1"/>
  <c r="AD979" i="1"/>
  <c r="AE979" i="1"/>
  <c r="AF979" i="1"/>
  <c r="AG979" i="1"/>
  <c r="AH979" i="1"/>
  <c r="A980" i="1"/>
  <c r="B980" i="1"/>
  <c r="C980" i="1"/>
  <c r="D980" i="1"/>
  <c r="E980" i="1"/>
  <c r="F980" i="1"/>
  <c r="G980" i="1"/>
  <c r="H980" i="1"/>
  <c r="J980" i="1" s="1"/>
  <c r="I980" i="1"/>
  <c r="K980" i="1"/>
  <c r="L980" i="1"/>
  <c r="M980" i="1"/>
  <c r="N980" i="1"/>
  <c r="O980" i="1"/>
  <c r="P980" i="1"/>
  <c r="Q980" i="1"/>
  <c r="S980" i="1"/>
  <c r="V980" i="1"/>
  <c r="X980" i="1"/>
  <c r="Y980" i="1"/>
  <c r="Z980" i="1"/>
  <c r="AA980" i="1"/>
  <c r="AB980" i="1"/>
  <c r="AC980" i="1"/>
  <c r="AD980" i="1"/>
  <c r="AE980" i="1"/>
  <c r="AF980" i="1"/>
  <c r="AG980" i="1"/>
  <c r="AH980" i="1"/>
  <c r="A981" i="1"/>
  <c r="B981" i="1"/>
  <c r="C981" i="1"/>
  <c r="D981" i="1"/>
  <c r="E981" i="1"/>
  <c r="F981" i="1"/>
  <c r="G981" i="1"/>
  <c r="H981" i="1"/>
  <c r="I981" i="1"/>
  <c r="J981" i="1"/>
  <c r="K981" i="1"/>
  <c r="L981" i="1"/>
  <c r="M981" i="1"/>
  <c r="N981" i="1"/>
  <c r="O981" i="1"/>
  <c r="P981" i="1"/>
  <c r="Q981" i="1"/>
  <c r="S981" i="1"/>
  <c r="V981" i="1"/>
  <c r="X981" i="1"/>
  <c r="Y981" i="1"/>
  <c r="Z981" i="1"/>
  <c r="AA981" i="1"/>
  <c r="AB981" i="1"/>
  <c r="AC981" i="1"/>
  <c r="AD981" i="1"/>
  <c r="AE981" i="1"/>
  <c r="AF981" i="1"/>
  <c r="AG981" i="1"/>
  <c r="AH981" i="1"/>
  <c r="A982" i="1"/>
  <c r="B982" i="1"/>
  <c r="C982" i="1"/>
  <c r="D982" i="1"/>
  <c r="E982" i="1"/>
  <c r="F982" i="1"/>
  <c r="G982" i="1"/>
  <c r="H982" i="1"/>
  <c r="J982" i="1" s="1"/>
  <c r="I982" i="1"/>
  <c r="K982" i="1"/>
  <c r="L982" i="1"/>
  <c r="M982" i="1"/>
  <c r="N982" i="1"/>
  <c r="O982" i="1"/>
  <c r="P982" i="1"/>
  <c r="Q982" i="1"/>
  <c r="S982" i="1"/>
  <c r="V982" i="1"/>
  <c r="X982" i="1"/>
  <c r="Y982" i="1"/>
  <c r="Z982" i="1"/>
  <c r="AA982" i="1"/>
  <c r="AB982" i="1"/>
  <c r="AC982" i="1"/>
  <c r="AD982" i="1"/>
  <c r="AE982" i="1"/>
  <c r="AF982" i="1"/>
  <c r="AG982" i="1"/>
  <c r="AH982" i="1"/>
  <c r="A983" i="1"/>
  <c r="B983" i="1"/>
  <c r="C983" i="1"/>
  <c r="D983" i="1"/>
  <c r="E983" i="1"/>
  <c r="F983" i="1"/>
  <c r="G983" i="1"/>
  <c r="H983" i="1"/>
  <c r="I983" i="1"/>
  <c r="J983" i="1"/>
  <c r="K983" i="1"/>
  <c r="L983" i="1"/>
  <c r="M983" i="1"/>
  <c r="N983" i="1"/>
  <c r="O983" i="1"/>
  <c r="P983" i="1"/>
  <c r="Q983" i="1"/>
  <c r="S983" i="1"/>
  <c r="V983" i="1"/>
  <c r="X983" i="1"/>
  <c r="Y983" i="1"/>
  <c r="Z983" i="1"/>
  <c r="AA983" i="1"/>
  <c r="AB983" i="1"/>
  <c r="AC983" i="1"/>
  <c r="AD983" i="1"/>
  <c r="AE983" i="1"/>
  <c r="AF983" i="1"/>
  <c r="AG983" i="1"/>
  <c r="AH983" i="1"/>
  <c r="A984" i="1"/>
  <c r="B984" i="1"/>
  <c r="C984" i="1"/>
  <c r="D984" i="1"/>
  <c r="E984" i="1"/>
  <c r="F984" i="1"/>
  <c r="G984" i="1"/>
  <c r="H984" i="1"/>
  <c r="J984" i="1" s="1"/>
  <c r="I984" i="1"/>
  <c r="K984" i="1"/>
  <c r="L984" i="1"/>
  <c r="M984" i="1"/>
  <c r="N984" i="1"/>
  <c r="O984" i="1"/>
  <c r="P984" i="1"/>
  <c r="Q984" i="1"/>
  <c r="S984" i="1"/>
  <c r="V984" i="1"/>
  <c r="X984" i="1"/>
  <c r="Y984" i="1"/>
  <c r="Z984" i="1"/>
  <c r="AA984" i="1"/>
  <c r="AB984" i="1"/>
  <c r="AC984" i="1"/>
  <c r="AD984" i="1"/>
  <c r="AE984" i="1"/>
  <c r="AF984" i="1"/>
  <c r="AG984" i="1"/>
  <c r="AH984" i="1"/>
  <c r="A985" i="1"/>
  <c r="B985" i="1"/>
  <c r="C985" i="1"/>
  <c r="D985" i="1"/>
  <c r="E985" i="1"/>
  <c r="F985" i="1"/>
  <c r="G985" i="1"/>
  <c r="H985" i="1"/>
  <c r="I985" i="1"/>
  <c r="J985" i="1"/>
  <c r="K985" i="1"/>
  <c r="L985" i="1"/>
  <c r="M985" i="1"/>
  <c r="N985" i="1"/>
  <c r="O985" i="1"/>
  <c r="P985" i="1"/>
  <c r="Q985" i="1"/>
  <c r="S985" i="1"/>
  <c r="V985" i="1"/>
  <c r="X985" i="1"/>
  <c r="Y985" i="1"/>
  <c r="Z985" i="1"/>
  <c r="AA985" i="1"/>
  <c r="AB985" i="1"/>
  <c r="AC985" i="1"/>
  <c r="AD985" i="1"/>
  <c r="AE985" i="1"/>
  <c r="AF985" i="1"/>
  <c r="AG985" i="1"/>
  <c r="AH985" i="1"/>
  <c r="A986" i="1"/>
  <c r="B986" i="1"/>
  <c r="C986" i="1"/>
  <c r="D986" i="1"/>
  <c r="E986" i="1"/>
  <c r="F986" i="1"/>
  <c r="G986" i="1"/>
  <c r="H986" i="1"/>
  <c r="J986" i="1" s="1"/>
  <c r="I986" i="1"/>
  <c r="K986" i="1"/>
  <c r="L986" i="1"/>
  <c r="M986" i="1"/>
  <c r="N986" i="1"/>
  <c r="O986" i="1"/>
  <c r="P986" i="1"/>
  <c r="Q986" i="1"/>
  <c r="S986" i="1"/>
  <c r="V986" i="1"/>
  <c r="X986" i="1"/>
  <c r="Y986" i="1"/>
  <c r="Z986" i="1"/>
  <c r="AA986" i="1"/>
  <c r="AB986" i="1"/>
  <c r="AC986" i="1"/>
  <c r="AD986" i="1"/>
  <c r="AE986" i="1"/>
  <c r="AF986" i="1"/>
  <c r="AG986" i="1"/>
  <c r="AH986" i="1"/>
  <c r="A987" i="1"/>
  <c r="B987" i="1"/>
  <c r="C987" i="1"/>
  <c r="D987" i="1"/>
  <c r="E987" i="1"/>
  <c r="F987" i="1"/>
  <c r="G987" i="1"/>
  <c r="H987" i="1"/>
  <c r="I987" i="1"/>
  <c r="J987" i="1"/>
  <c r="K987" i="1"/>
  <c r="L987" i="1"/>
  <c r="M987" i="1"/>
  <c r="N987" i="1"/>
  <c r="O987" i="1"/>
  <c r="P987" i="1"/>
  <c r="Q987" i="1"/>
  <c r="S987" i="1"/>
  <c r="V987" i="1"/>
  <c r="X987" i="1"/>
  <c r="Y987" i="1"/>
  <c r="Z987" i="1"/>
  <c r="AA987" i="1"/>
  <c r="AB987" i="1"/>
  <c r="AC987" i="1"/>
  <c r="AD987" i="1"/>
  <c r="AE987" i="1"/>
  <c r="AF987" i="1"/>
  <c r="AG987" i="1"/>
  <c r="AH987" i="1"/>
  <c r="A988" i="1"/>
  <c r="B988" i="1"/>
  <c r="C988" i="1"/>
  <c r="D988" i="1"/>
  <c r="E988" i="1"/>
  <c r="F988" i="1"/>
  <c r="G988" i="1"/>
  <c r="H988" i="1"/>
  <c r="J988" i="1" s="1"/>
  <c r="I988" i="1"/>
  <c r="K988" i="1"/>
  <c r="L988" i="1"/>
  <c r="M988" i="1"/>
  <c r="N988" i="1"/>
  <c r="O988" i="1"/>
  <c r="P988" i="1"/>
  <c r="Q988" i="1"/>
  <c r="S988" i="1"/>
  <c r="V988" i="1"/>
  <c r="X988" i="1"/>
  <c r="Y988" i="1"/>
  <c r="Z988" i="1"/>
  <c r="AA988" i="1"/>
  <c r="AB988" i="1"/>
  <c r="AC988" i="1"/>
  <c r="AD988" i="1"/>
  <c r="AE988" i="1"/>
  <c r="AF988" i="1"/>
  <c r="AG988" i="1"/>
  <c r="AH988" i="1"/>
  <c r="A989" i="1"/>
  <c r="B989" i="1"/>
  <c r="C989" i="1"/>
  <c r="D989" i="1"/>
  <c r="E989" i="1"/>
  <c r="F989" i="1"/>
  <c r="G989" i="1"/>
  <c r="H989" i="1"/>
  <c r="I989" i="1"/>
  <c r="J989" i="1"/>
  <c r="K989" i="1"/>
  <c r="L989" i="1"/>
  <c r="M989" i="1"/>
  <c r="N989" i="1"/>
  <c r="O989" i="1"/>
  <c r="P989" i="1"/>
  <c r="Q989" i="1"/>
  <c r="S989" i="1"/>
  <c r="V989" i="1"/>
  <c r="X989" i="1"/>
  <c r="Y989" i="1"/>
  <c r="Z989" i="1"/>
  <c r="AA989" i="1"/>
  <c r="AB989" i="1"/>
  <c r="AC989" i="1"/>
  <c r="AD989" i="1"/>
  <c r="AE989" i="1"/>
  <c r="AF989" i="1"/>
  <c r="AG989" i="1"/>
  <c r="AH989" i="1"/>
  <c r="A990" i="1"/>
  <c r="B990" i="1"/>
  <c r="C990" i="1"/>
  <c r="D990" i="1"/>
  <c r="E990" i="1"/>
  <c r="F990" i="1"/>
  <c r="G990" i="1"/>
  <c r="H990" i="1"/>
  <c r="J990" i="1" s="1"/>
  <c r="I990" i="1"/>
  <c r="K990" i="1"/>
  <c r="L990" i="1"/>
  <c r="M990" i="1"/>
  <c r="N990" i="1"/>
  <c r="O990" i="1"/>
  <c r="P990" i="1"/>
  <c r="Q990" i="1"/>
  <c r="S990" i="1"/>
  <c r="V990" i="1"/>
  <c r="X990" i="1"/>
  <c r="Y990" i="1"/>
  <c r="Z990" i="1"/>
  <c r="AA990" i="1"/>
  <c r="AB990" i="1"/>
  <c r="AC990" i="1"/>
  <c r="AD990" i="1"/>
  <c r="AE990" i="1"/>
  <c r="AF990" i="1"/>
  <c r="AG990" i="1"/>
  <c r="AH990" i="1"/>
  <c r="A991" i="1"/>
  <c r="B991" i="1"/>
  <c r="C991" i="1"/>
  <c r="D991" i="1"/>
  <c r="E991" i="1"/>
  <c r="F991" i="1"/>
  <c r="G991" i="1"/>
  <c r="H991" i="1"/>
  <c r="I991" i="1"/>
  <c r="J991" i="1"/>
  <c r="K991" i="1"/>
  <c r="L991" i="1"/>
  <c r="M991" i="1"/>
  <c r="N991" i="1"/>
  <c r="O991" i="1"/>
  <c r="P991" i="1"/>
  <c r="Q991" i="1"/>
  <c r="S991" i="1"/>
  <c r="V991" i="1"/>
  <c r="X991" i="1"/>
  <c r="Y991" i="1"/>
  <c r="Z991" i="1"/>
  <c r="AA991" i="1"/>
  <c r="AB991" i="1"/>
  <c r="AC991" i="1"/>
  <c r="AD991" i="1"/>
  <c r="AE991" i="1"/>
  <c r="AF991" i="1"/>
  <c r="AG991" i="1"/>
  <c r="AH991" i="1"/>
  <c r="A992" i="1"/>
  <c r="B992" i="1"/>
  <c r="C992" i="1"/>
  <c r="D992" i="1"/>
  <c r="E992" i="1"/>
  <c r="F992" i="1"/>
  <c r="G992" i="1"/>
  <c r="H992" i="1"/>
  <c r="J992" i="1" s="1"/>
  <c r="I992" i="1"/>
  <c r="K992" i="1"/>
  <c r="L992" i="1"/>
  <c r="M992" i="1"/>
  <c r="N992" i="1"/>
  <c r="O992" i="1"/>
  <c r="P992" i="1"/>
  <c r="Q992" i="1"/>
  <c r="S992" i="1"/>
  <c r="V992" i="1"/>
  <c r="X992" i="1"/>
  <c r="Y992" i="1"/>
  <c r="Z992" i="1"/>
  <c r="AA992" i="1"/>
  <c r="AB992" i="1"/>
  <c r="AC992" i="1"/>
  <c r="AD992" i="1"/>
  <c r="AE992" i="1"/>
  <c r="AF992" i="1"/>
  <c r="AG992" i="1"/>
  <c r="AH992" i="1"/>
  <c r="A993" i="1"/>
  <c r="B993" i="1"/>
  <c r="C993" i="1"/>
  <c r="D993" i="1"/>
  <c r="E993" i="1"/>
  <c r="F993" i="1"/>
  <c r="G993" i="1"/>
  <c r="H993" i="1"/>
  <c r="I993" i="1"/>
  <c r="J993" i="1"/>
  <c r="K993" i="1"/>
  <c r="L993" i="1"/>
  <c r="M993" i="1"/>
  <c r="N993" i="1"/>
  <c r="O993" i="1"/>
  <c r="P993" i="1"/>
  <c r="Q993" i="1"/>
  <c r="S993" i="1"/>
  <c r="V993" i="1"/>
  <c r="X993" i="1"/>
  <c r="Y993" i="1"/>
  <c r="Z993" i="1"/>
  <c r="AA993" i="1"/>
  <c r="AB993" i="1"/>
  <c r="AC993" i="1"/>
  <c r="AD993" i="1"/>
  <c r="AE993" i="1"/>
  <c r="AF993" i="1"/>
  <c r="AG993" i="1"/>
  <c r="AH993" i="1"/>
  <c r="A88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N88" i="12"/>
  <c r="O88" i="12"/>
  <c r="Q88" i="12"/>
  <c r="R88" i="12"/>
  <c r="S88" i="12"/>
  <c r="T88" i="12"/>
  <c r="U88" i="12"/>
  <c r="V88" i="12"/>
  <c r="R81" i="12" l="1"/>
  <c r="R82" i="12"/>
  <c r="R83" i="12"/>
  <c r="R84" i="12"/>
  <c r="R85" i="12"/>
  <c r="R86" i="12"/>
  <c r="R87" i="12"/>
  <c r="A82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N82" i="12"/>
  <c r="O82" i="12"/>
  <c r="Q82" i="12"/>
  <c r="S82" i="12"/>
  <c r="T82" i="12"/>
  <c r="U82" i="12"/>
  <c r="V82" i="12"/>
  <c r="A83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N83" i="12"/>
  <c r="O83" i="12"/>
  <c r="Q83" i="12"/>
  <c r="S83" i="12"/>
  <c r="T83" i="12"/>
  <c r="U83" i="12"/>
  <c r="V83" i="12"/>
  <c r="A84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N84" i="12"/>
  <c r="O84" i="12"/>
  <c r="Q84" i="12"/>
  <c r="S84" i="12"/>
  <c r="T84" i="12"/>
  <c r="U84" i="12"/>
  <c r="V84" i="12"/>
  <c r="A85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N85" i="12"/>
  <c r="O85" i="12"/>
  <c r="Q85" i="12"/>
  <c r="S85" i="12"/>
  <c r="T85" i="12"/>
  <c r="U85" i="12"/>
  <c r="V85" i="12"/>
  <c r="A86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N86" i="12"/>
  <c r="O86" i="12"/>
  <c r="Q86" i="12"/>
  <c r="S86" i="12"/>
  <c r="T86" i="12"/>
  <c r="U86" i="12"/>
  <c r="V86" i="12"/>
  <c r="A87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N87" i="12"/>
  <c r="O87" i="12"/>
  <c r="Q87" i="12"/>
  <c r="S87" i="12"/>
  <c r="T87" i="12"/>
  <c r="U87" i="12"/>
  <c r="V87" i="12"/>
  <c r="V81" i="12"/>
  <c r="U81" i="12"/>
  <c r="T81" i="12"/>
  <c r="S81" i="12"/>
  <c r="O81" i="12"/>
  <c r="N81" i="12"/>
  <c r="M81" i="12"/>
  <c r="L81" i="12"/>
  <c r="K81" i="12"/>
  <c r="H81" i="12"/>
  <c r="G81" i="12"/>
  <c r="F81" i="12"/>
  <c r="E81" i="12"/>
  <c r="D81" i="12"/>
  <c r="C81" i="12"/>
  <c r="B81" i="12"/>
  <c r="A81" i="12"/>
  <c r="U56" i="12"/>
  <c r="U57" i="12" s="1"/>
  <c r="U58" i="12" s="1"/>
  <c r="U59" i="12" s="1"/>
  <c r="U60" i="12" s="1"/>
  <c r="U61" i="12" s="1"/>
  <c r="U62" i="12" s="1"/>
  <c r="U63" i="12" s="1"/>
  <c r="U64" i="12" s="1"/>
  <c r="U65" i="12" s="1"/>
  <c r="U66" i="12" s="1"/>
  <c r="U67" i="12" s="1"/>
  <c r="U68" i="12" s="1"/>
  <c r="U69" i="12" s="1"/>
  <c r="U70" i="12" s="1"/>
  <c r="U71" i="12" s="1"/>
  <c r="U72" i="12" s="1"/>
  <c r="U55" i="12"/>
  <c r="U47" i="12"/>
  <c r="U48" i="12" s="1"/>
  <c r="U49" i="12" s="1"/>
  <c r="U41" i="12"/>
  <c r="U42" i="12" s="1"/>
  <c r="U43" i="12" s="1"/>
  <c r="U44" i="12" s="1"/>
  <c r="U45" i="12" s="1"/>
  <c r="U8" i="12"/>
  <c r="U9" i="12" s="1"/>
  <c r="U10" i="12" s="1"/>
  <c r="U11" i="12" s="1"/>
  <c r="U12" i="12" s="1"/>
  <c r="U13" i="12" s="1"/>
  <c r="U14" i="12" s="1"/>
  <c r="U15" i="12" s="1"/>
  <c r="U16" i="12" s="1"/>
  <c r="U17" i="12" s="1"/>
  <c r="U18" i="12" s="1"/>
  <c r="U19" i="12" s="1"/>
  <c r="U20" i="12" s="1"/>
  <c r="U21" i="12" s="1"/>
  <c r="U22" i="12" s="1"/>
  <c r="U23" i="12" s="1"/>
  <c r="U24" i="12" s="1"/>
  <c r="U25" i="12" s="1"/>
  <c r="U26" i="12" s="1"/>
  <c r="U27" i="12" s="1"/>
  <c r="U28" i="12" s="1"/>
  <c r="U29" i="12" s="1"/>
  <c r="U30" i="12" s="1"/>
  <c r="U31" i="12" s="1"/>
  <c r="U32" i="12" s="1"/>
  <c r="U33" i="12" s="1"/>
  <c r="U34" i="12" s="1"/>
  <c r="I81" i="12"/>
  <c r="J81" i="12"/>
  <c r="Q81" i="12"/>
  <c r="U490" i="14" l="1"/>
  <c r="U491" i="14" s="1"/>
  <c r="U492" i="14" s="1"/>
  <c r="U493" i="14" s="1"/>
  <c r="U494" i="14" s="1"/>
  <c r="U495" i="14" s="1"/>
  <c r="U496" i="14" s="1"/>
  <c r="U497" i="14" s="1"/>
  <c r="U498" i="14" s="1"/>
  <c r="U499" i="14" s="1"/>
  <c r="U500" i="14" s="1"/>
  <c r="U501" i="14" s="1"/>
  <c r="U502" i="14" s="1"/>
  <c r="U503" i="14" s="1"/>
  <c r="U504" i="14" s="1"/>
  <c r="U505" i="14" s="1"/>
  <c r="G504" i="14" l="1"/>
  <c r="G503" i="14"/>
  <c r="G502" i="14"/>
  <c r="G501" i="14"/>
  <c r="G500" i="14"/>
  <c r="G499" i="14"/>
  <c r="G498" i="14"/>
  <c r="G497" i="14"/>
  <c r="G496" i="14"/>
  <c r="G495" i="14"/>
  <c r="I494" i="14"/>
  <c r="G494" i="14"/>
  <c r="G493" i="14"/>
  <c r="G492" i="14"/>
  <c r="G491" i="14"/>
  <c r="G490" i="14"/>
  <c r="P489" i="14"/>
  <c r="P490" i="14" s="1"/>
  <c r="P491" i="14" s="1"/>
  <c r="P492" i="14" s="1"/>
  <c r="P493" i="14" s="1"/>
  <c r="P494" i="14" s="1"/>
  <c r="P495" i="14" s="1"/>
  <c r="P496" i="14" s="1"/>
  <c r="P497" i="14" s="1"/>
  <c r="P498" i="14" s="1"/>
  <c r="P499" i="14" s="1"/>
  <c r="P500" i="14" s="1"/>
  <c r="P501" i="14" s="1"/>
  <c r="P502" i="14" s="1"/>
  <c r="P503" i="14" s="1"/>
  <c r="P504" i="14" s="1"/>
  <c r="G489" i="14"/>
  <c r="G488" i="14"/>
  <c r="U489" i="14" l="1"/>
  <c r="I160" i="15" l="1"/>
  <c r="G487" i="14" l="1"/>
  <c r="AH2" i="63" l="1"/>
  <c r="AG2" i="63"/>
  <c r="AF2" i="63"/>
  <c r="AE2" i="63"/>
  <c r="AD2" i="63"/>
  <c r="AC2" i="63"/>
  <c r="AB2" i="63"/>
  <c r="AA2" i="63"/>
  <c r="Z2" i="63"/>
  <c r="Y2" i="63"/>
  <c r="X2" i="63"/>
  <c r="W2" i="63"/>
  <c r="V2" i="63"/>
  <c r="S2" i="63"/>
  <c r="Q2" i="63"/>
  <c r="P2" i="63"/>
  <c r="O2" i="63"/>
  <c r="N2" i="63"/>
  <c r="M2" i="63"/>
  <c r="K2" i="63"/>
  <c r="L2" i="63" s="1"/>
  <c r="I2" i="63"/>
  <c r="H2" i="63"/>
  <c r="G2" i="63"/>
  <c r="F2" i="63"/>
  <c r="E2" i="63"/>
  <c r="D2" i="63"/>
  <c r="C2" i="63"/>
  <c r="B2" i="63"/>
  <c r="A2" i="63"/>
  <c r="AH2" i="62"/>
  <c r="AG2" i="62"/>
  <c r="AF2" i="62"/>
  <c r="AE2" i="62"/>
  <c r="AD2" i="62"/>
  <c r="AC2" i="62"/>
  <c r="AB2" i="62"/>
  <c r="AA2" i="62"/>
  <c r="Z2" i="62"/>
  <c r="Y2" i="62"/>
  <c r="X2" i="62"/>
  <c r="W2" i="62"/>
  <c r="V2" i="62"/>
  <c r="S2" i="62"/>
  <c r="Q2" i="62"/>
  <c r="P2" i="62"/>
  <c r="O2" i="62"/>
  <c r="N2" i="62"/>
  <c r="M2" i="62"/>
  <c r="K2" i="62"/>
  <c r="L2" i="62" s="1"/>
  <c r="I2" i="62"/>
  <c r="H2" i="62"/>
  <c r="G2" i="62"/>
  <c r="F2" i="62"/>
  <c r="E2" i="62"/>
  <c r="D2" i="62"/>
  <c r="C2" i="62"/>
  <c r="B2" i="62"/>
  <c r="A2" i="62"/>
  <c r="AH2" i="61"/>
  <c r="AG2" i="61"/>
  <c r="AF2" i="61"/>
  <c r="AE2" i="61"/>
  <c r="AD2" i="61"/>
  <c r="AC2" i="61"/>
  <c r="AB2" i="61"/>
  <c r="AA2" i="61"/>
  <c r="Z2" i="61"/>
  <c r="Y2" i="61"/>
  <c r="X2" i="61"/>
  <c r="W2" i="61"/>
  <c r="V2" i="61"/>
  <c r="S2" i="61"/>
  <c r="Q2" i="61"/>
  <c r="P2" i="61"/>
  <c r="O2" i="61"/>
  <c r="N2" i="61"/>
  <c r="M2" i="61"/>
  <c r="K2" i="61"/>
  <c r="L2" i="61" s="1"/>
  <c r="I2" i="61"/>
  <c r="H2" i="61"/>
  <c r="G2" i="61"/>
  <c r="F2" i="61"/>
  <c r="E2" i="61"/>
  <c r="D2" i="61"/>
  <c r="C2" i="61"/>
  <c r="B2" i="61"/>
  <c r="A2" i="61"/>
  <c r="AH2" i="60"/>
  <c r="AG2" i="60"/>
  <c r="AF2" i="60"/>
  <c r="AE2" i="60"/>
  <c r="AD2" i="60"/>
  <c r="AC2" i="60"/>
  <c r="AB2" i="60"/>
  <c r="AA2" i="60"/>
  <c r="Z2" i="60"/>
  <c r="Y2" i="60"/>
  <c r="X2" i="60"/>
  <c r="W2" i="60"/>
  <c r="V2" i="60"/>
  <c r="S2" i="60"/>
  <c r="Q2" i="60"/>
  <c r="P2" i="60"/>
  <c r="O2" i="60"/>
  <c r="N2" i="60"/>
  <c r="M2" i="60"/>
  <c r="K2" i="60"/>
  <c r="L2" i="60" s="1"/>
  <c r="I2" i="60"/>
  <c r="H2" i="60"/>
  <c r="G2" i="60"/>
  <c r="F2" i="60"/>
  <c r="E2" i="60"/>
  <c r="D2" i="60"/>
  <c r="C2" i="60"/>
  <c r="B2" i="60"/>
  <c r="A2" i="60"/>
  <c r="AH2" i="59"/>
  <c r="AG2" i="59"/>
  <c r="AF2" i="59"/>
  <c r="AE2" i="59"/>
  <c r="AD2" i="59"/>
  <c r="AC2" i="59"/>
  <c r="AB2" i="59"/>
  <c r="AA2" i="59"/>
  <c r="Z2" i="59"/>
  <c r="Y2" i="59"/>
  <c r="X2" i="59"/>
  <c r="W2" i="59"/>
  <c r="V2" i="59"/>
  <c r="S2" i="59"/>
  <c r="Q2" i="59"/>
  <c r="P2" i="59"/>
  <c r="O2" i="59"/>
  <c r="N2" i="59"/>
  <c r="M2" i="59"/>
  <c r="K2" i="59"/>
  <c r="L2" i="59" s="1"/>
  <c r="I2" i="59"/>
  <c r="H2" i="59"/>
  <c r="G2" i="59"/>
  <c r="F2" i="59"/>
  <c r="E2" i="59"/>
  <c r="D2" i="59"/>
  <c r="C2" i="59"/>
  <c r="B2" i="59"/>
  <c r="A2" i="59"/>
  <c r="AH2" i="58"/>
  <c r="AG2" i="58"/>
  <c r="AF2" i="58"/>
  <c r="AE2" i="58"/>
  <c r="AD2" i="58"/>
  <c r="AC2" i="58"/>
  <c r="AB2" i="58"/>
  <c r="AA2" i="58"/>
  <c r="Z2" i="58"/>
  <c r="Y2" i="58"/>
  <c r="X2" i="58"/>
  <c r="W2" i="58"/>
  <c r="V2" i="58"/>
  <c r="S2" i="58"/>
  <c r="Q2" i="58"/>
  <c r="P2" i="58"/>
  <c r="O2" i="58"/>
  <c r="N2" i="58"/>
  <c r="M2" i="58"/>
  <c r="K2" i="58"/>
  <c r="L2" i="58" s="1"/>
  <c r="I2" i="58"/>
  <c r="H2" i="58"/>
  <c r="G2" i="58"/>
  <c r="F2" i="58"/>
  <c r="E2" i="58"/>
  <c r="D2" i="58"/>
  <c r="C2" i="58"/>
  <c r="B2" i="58"/>
  <c r="A2" i="58"/>
  <c r="AH2" i="57"/>
  <c r="AG2" i="57"/>
  <c r="AF2" i="57"/>
  <c r="AE2" i="57"/>
  <c r="AD2" i="57"/>
  <c r="AC2" i="57"/>
  <c r="AB2" i="57"/>
  <c r="AA2" i="57"/>
  <c r="Z2" i="57"/>
  <c r="Y2" i="57"/>
  <c r="X2" i="57"/>
  <c r="W2" i="57"/>
  <c r="V2" i="57"/>
  <c r="S2" i="57"/>
  <c r="Q2" i="57"/>
  <c r="P2" i="57"/>
  <c r="O2" i="57"/>
  <c r="N2" i="57"/>
  <c r="M2" i="57"/>
  <c r="K2" i="57"/>
  <c r="L2" i="57" s="1"/>
  <c r="I2" i="57"/>
  <c r="H2" i="57"/>
  <c r="G2" i="57"/>
  <c r="F2" i="57"/>
  <c r="E2" i="57"/>
  <c r="D2" i="57"/>
  <c r="C2" i="57"/>
  <c r="B2" i="57"/>
  <c r="A2" i="57"/>
  <c r="AH2" i="55"/>
  <c r="AG2" i="55"/>
  <c r="AF2" i="55"/>
  <c r="AE2" i="55"/>
  <c r="AD2" i="55"/>
  <c r="AC2" i="55"/>
  <c r="AB2" i="55"/>
  <c r="AA2" i="55"/>
  <c r="Z2" i="55"/>
  <c r="Y2" i="55"/>
  <c r="X2" i="55"/>
  <c r="W2" i="55"/>
  <c r="V2" i="55"/>
  <c r="S2" i="55"/>
  <c r="Q2" i="55"/>
  <c r="P2" i="55"/>
  <c r="O2" i="55"/>
  <c r="N2" i="55"/>
  <c r="M2" i="55"/>
  <c r="K2" i="55"/>
  <c r="L2" i="55" s="1"/>
  <c r="I2" i="55"/>
  <c r="H2" i="55"/>
  <c r="G2" i="55"/>
  <c r="F2" i="55"/>
  <c r="E2" i="55"/>
  <c r="D2" i="55"/>
  <c r="C2" i="55"/>
  <c r="B2" i="55"/>
  <c r="A2" i="55"/>
  <c r="AH2" i="54"/>
  <c r="AG2" i="54"/>
  <c r="AF2" i="54"/>
  <c r="AE2" i="54"/>
  <c r="AD2" i="54"/>
  <c r="AC2" i="54"/>
  <c r="AB2" i="54"/>
  <c r="AA2" i="54"/>
  <c r="Z2" i="54"/>
  <c r="Y2" i="54"/>
  <c r="X2" i="54"/>
  <c r="W2" i="54"/>
  <c r="V2" i="54"/>
  <c r="S2" i="54"/>
  <c r="Q2" i="54"/>
  <c r="P2" i="54"/>
  <c r="O2" i="54"/>
  <c r="N2" i="54"/>
  <c r="M2" i="54"/>
  <c r="K2" i="54"/>
  <c r="L2" i="54" s="1"/>
  <c r="I2" i="54"/>
  <c r="H2" i="54"/>
  <c r="G2" i="54"/>
  <c r="F2" i="54"/>
  <c r="E2" i="54"/>
  <c r="D2" i="54"/>
  <c r="C2" i="54"/>
  <c r="B2" i="54"/>
  <c r="A2" i="54"/>
  <c r="AH2" i="53"/>
  <c r="AG2" i="53"/>
  <c r="AF2" i="53"/>
  <c r="AE2" i="53"/>
  <c r="AD2" i="53"/>
  <c r="AC2" i="53"/>
  <c r="AB2" i="53"/>
  <c r="AA2" i="53"/>
  <c r="Z2" i="53"/>
  <c r="Y2" i="53"/>
  <c r="X2" i="53"/>
  <c r="W2" i="53"/>
  <c r="V2" i="53"/>
  <c r="S2" i="53"/>
  <c r="Q2" i="53"/>
  <c r="P2" i="53"/>
  <c r="O2" i="53"/>
  <c r="N2" i="53"/>
  <c r="M2" i="53"/>
  <c r="K2" i="53"/>
  <c r="L2" i="53" s="1"/>
  <c r="I2" i="53"/>
  <c r="H2" i="53"/>
  <c r="G2" i="53"/>
  <c r="F2" i="53"/>
  <c r="E2" i="53"/>
  <c r="D2" i="53"/>
  <c r="C2" i="53"/>
  <c r="B2" i="53"/>
  <c r="A2" i="53"/>
  <c r="AH2" i="52"/>
  <c r="AG2" i="52"/>
  <c r="AF2" i="52"/>
  <c r="AE2" i="52"/>
  <c r="AD2" i="52"/>
  <c r="AC2" i="52"/>
  <c r="AB2" i="52"/>
  <c r="AA2" i="52"/>
  <c r="Z2" i="52"/>
  <c r="Y2" i="52"/>
  <c r="X2" i="52"/>
  <c r="W2" i="52"/>
  <c r="V2" i="52"/>
  <c r="S2" i="52"/>
  <c r="Q2" i="52"/>
  <c r="P2" i="52"/>
  <c r="O2" i="52"/>
  <c r="N2" i="52"/>
  <c r="M2" i="52"/>
  <c r="K2" i="52"/>
  <c r="L2" i="52" s="1"/>
  <c r="I2" i="52"/>
  <c r="H2" i="52"/>
  <c r="G2" i="52"/>
  <c r="F2" i="52"/>
  <c r="E2" i="52"/>
  <c r="D2" i="52"/>
  <c r="C2" i="52"/>
  <c r="B2" i="52"/>
  <c r="A2" i="52"/>
  <c r="AH2" i="1"/>
  <c r="X2" i="1"/>
  <c r="Y2" i="1"/>
  <c r="Z2" i="1"/>
  <c r="AA2" i="1"/>
  <c r="AB2" i="1"/>
  <c r="AC2" i="1"/>
  <c r="AD2" i="1"/>
  <c r="AE2" i="1"/>
  <c r="AF2" i="1"/>
  <c r="AG2" i="1"/>
  <c r="V2" i="1"/>
  <c r="S2" i="1"/>
  <c r="Q2" i="1"/>
  <c r="P2" i="1"/>
  <c r="O2" i="1"/>
  <c r="N2" i="1"/>
  <c r="M2" i="1"/>
  <c r="K2" i="1"/>
  <c r="L2" i="1" s="1"/>
  <c r="I2" i="1"/>
  <c r="H2" i="1"/>
  <c r="G2" i="1"/>
  <c r="F2" i="1"/>
  <c r="E2" i="1"/>
  <c r="D2" i="1"/>
  <c r="C2" i="1"/>
  <c r="B2" i="1"/>
  <c r="A2" i="1"/>
  <c r="J2" i="60" l="1"/>
  <c r="J2" i="63"/>
  <c r="J2" i="1"/>
  <c r="J2" i="55"/>
  <c r="J2" i="52"/>
  <c r="J2" i="62"/>
  <c r="J2" i="58"/>
  <c r="J2" i="61"/>
  <c r="J2" i="59"/>
  <c r="J2" i="57"/>
  <c r="J2" i="54"/>
  <c r="J2" i="53"/>
  <c r="U43" i="35" l="1"/>
  <c r="I43" i="35"/>
  <c r="G43" i="35"/>
  <c r="U39" i="35"/>
  <c r="U40" i="35" s="1"/>
  <c r="I39" i="35"/>
  <c r="G39" i="35"/>
  <c r="U38" i="35"/>
  <c r="I38" i="35"/>
  <c r="G38" i="35"/>
  <c r="I37" i="35"/>
  <c r="G37" i="35"/>
  <c r="I33" i="35"/>
  <c r="G33" i="35"/>
  <c r="U32" i="35"/>
  <c r="I32" i="35"/>
  <c r="G32" i="35"/>
  <c r="I31" i="35"/>
  <c r="G31" i="35"/>
  <c r="U30" i="35"/>
  <c r="I30" i="35"/>
  <c r="G30" i="35"/>
  <c r="I29" i="35"/>
  <c r="G29" i="35"/>
  <c r="I25" i="35"/>
  <c r="G25" i="35"/>
  <c r="I24" i="35"/>
  <c r="G24" i="35"/>
  <c r="I23" i="35"/>
  <c r="G23" i="35"/>
  <c r="I22" i="35"/>
  <c r="G22" i="35"/>
  <c r="I21" i="35"/>
  <c r="G21" i="35"/>
  <c r="I20" i="35"/>
  <c r="G20" i="35"/>
  <c r="I19" i="35"/>
  <c r="G19" i="35"/>
  <c r="I18" i="35"/>
  <c r="G18" i="35"/>
  <c r="I17" i="35"/>
  <c r="G17" i="35"/>
  <c r="I16" i="35"/>
  <c r="G16" i="35"/>
  <c r="I15" i="35"/>
  <c r="G15" i="35"/>
  <c r="I14" i="35"/>
  <c r="G14" i="35"/>
  <c r="I13" i="35"/>
  <c r="G13" i="35"/>
  <c r="I12" i="35"/>
  <c r="G12" i="35"/>
  <c r="I11" i="35"/>
  <c r="G11" i="35"/>
  <c r="I10" i="35"/>
  <c r="G10" i="35"/>
  <c r="I9" i="35"/>
  <c r="G9" i="35"/>
  <c r="I8" i="35"/>
  <c r="G8" i="35"/>
  <c r="U7" i="35"/>
  <c r="U8" i="35" s="1"/>
  <c r="U9" i="35" s="1"/>
  <c r="U10" i="35" s="1"/>
  <c r="U11" i="35" s="1"/>
  <c r="U12" i="35" s="1"/>
  <c r="U13" i="35" s="1"/>
  <c r="U14" i="35" s="1"/>
  <c r="U15" i="35" s="1"/>
  <c r="U16" i="35" s="1"/>
  <c r="U17" i="35" s="1"/>
  <c r="U18" i="35" s="1"/>
  <c r="U19" i="35" s="1"/>
  <c r="U20" i="35" s="1"/>
  <c r="U21" i="35" s="1"/>
  <c r="U22" i="35" s="1"/>
  <c r="U23" i="35" s="1"/>
  <c r="U24" i="35" s="1"/>
  <c r="U25" i="35" s="1"/>
  <c r="I7" i="35"/>
  <c r="G7" i="35"/>
  <c r="I6" i="35"/>
  <c r="G6" i="35"/>
  <c r="U5" i="35"/>
  <c r="I5" i="35"/>
  <c r="G5" i="35"/>
  <c r="G4" i="35"/>
  <c r="J72" i="12" l="1"/>
  <c r="H72" i="12"/>
  <c r="J71" i="12"/>
  <c r="H71" i="12"/>
  <c r="J70" i="12"/>
  <c r="H70" i="12"/>
  <c r="J69" i="12"/>
  <c r="H69" i="12"/>
  <c r="J68" i="12"/>
  <c r="H68" i="12"/>
  <c r="J67" i="12"/>
  <c r="H67" i="12"/>
  <c r="J66" i="12"/>
  <c r="H66" i="12"/>
  <c r="J65" i="12"/>
  <c r="H65" i="12"/>
  <c r="J64" i="12"/>
  <c r="H64" i="12"/>
  <c r="J63" i="12"/>
  <c r="H63" i="12"/>
  <c r="J62" i="12"/>
  <c r="H62" i="12"/>
  <c r="J61" i="12"/>
  <c r="H61" i="12"/>
  <c r="J60" i="12"/>
  <c r="H60" i="12"/>
  <c r="J59" i="12"/>
  <c r="H59" i="12"/>
  <c r="J58" i="12"/>
  <c r="H58" i="12"/>
  <c r="J57" i="12"/>
  <c r="H57" i="12"/>
  <c r="J56" i="12"/>
  <c r="H56" i="12"/>
  <c r="J55" i="12"/>
  <c r="H55" i="12"/>
  <c r="J49" i="12"/>
  <c r="H49" i="12"/>
  <c r="J48" i="12"/>
  <c r="H48" i="12"/>
  <c r="J47" i="12"/>
  <c r="H47" i="12"/>
  <c r="J46" i="12"/>
  <c r="H46" i="12"/>
  <c r="J45" i="12"/>
  <c r="H45" i="12"/>
  <c r="J44" i="12"/>
  <c r="H44" i="12"/>
  <c r="J43" i="12"/>
  <c r="H43" i="12"/>
  <c r="J42" i="12"/>
  <c r="H42" i="12"/>
  <c r="J41" i="12"/>
  <c r="H41" i="12"/>
  <c r="H39" i="12"/>
  <c r="H37" i="12"/>
  <c r="H36" i="12"/>
  <c r="J34" i="12"/>
  <c r="H34" i="12"/>
  <c r="J33" i="12"/>
  <c r="H33" i="12"/>
  <c r="J32" i="12"/>
  <c r="H32" i="12"/>
  <c r="J31" i="12"/>
  <c r="H31" i="12"/>
  <c r="J30" i="12"/>
  <c r="H30" i="12"/>
  <c r="J29" i="12"/>
  <c r="H29" i="12"/>
  <c r="J28" i="12"/>
  <c r="H28" i="12"/>
  <c r="J27" i="12"/>
  <c r="H27" i="12"/>
  <c r="J26" i="12"/>
  <c r="H26" i="12"/>
  <c r="J25" i="12"/>
  <c r="H25" i="12"/>
  <c r="J24" i="12"/>
  <c r="H24" i="12"/>
  <c r="J23" i="12"/>
  <c r="H23" i="12"/>
  <c r="J22" i="12"/>
  <c r="H22" i="12"/>
  <c r="J21" i="12"/>
  <c r="H21" i="12"/>
  <c r="J20" i="12"/>
  <c r="H20" i="12"/>
  <c r="J19" i="12"/>
  <c r="H19" i="12"/>
  <c r="J18" i="12"/>
  <c r="H18" i="12"/>
  <c r="J17" i="12"/>
  <c r="H17" i="12"/>
  <c r="J16" i="12"/>
  <c r="H16" i="12"/>
  <c r="J15" i="12"/>
  <c r="H15" i="12"/>
  <c r="J14" i="12"/>
  <c r="H14" i="12"/>
  <c r="J13" i="12"/>
  <c r="H13" i="12"/>
  <c r="J12" i="12"/>
  <c r="H12" i="12"/>
  <c r="J11" i="12"/>
  <c r="H11" i="12"/>
  <c r="J10" i="12"/>
  <c r="H10" i="12"/>
  <c r="J9" i="12"/>
  <c r="H9" i="12"/>
  <c r="J8" i="12"/>
  <c r="H8" i="12"/>
  <c r="J7" i="12"/>
  <c r="H7" i="12"/>
  <c r="H5" i="12"/>
  <c r="H3" i="12"/>
  <c r="I482" i="14"/>
  <c r="G482" i="14"/>
  <c r="I481" i="14"/>
  <c r="G481" i="14"/>
  <c r="I480" i="14"/>
  <c r="G480" i="14"/>
  <c r="I479" i="14"/>
  <c r="G479" i="14"/>
  <c r="I478" i="14"/>
  <c r="G478" i="14"/>
  <c r="I477" i="14"/>
  <c r="G477" i="14"/>
  <c r="I476" i="14"/>
  <c r="G476" i="14"/>
  <c r="I475" i="14"/>
  <c r="G475" i="14"/>
  <c r="I474" i="14"/>
  <c r="G474" i="14"/>
  <c r="I473" i="14"/>
  <c r="G473" i="14"/>
  <c r="I472" i="14"/>
  <c r="G472" i="14"/>
  <c r="I471" i="14"/>
  <c r="G471" i="14"/>
  <c r="I470" i="14"/>
  <c r="G470" i="14"/>
  <c r="I469" i="14"/>
  <c r="G469" i="14"/>
  <c r="I468" i="14"/>
  <c r="G468" i="14"/>
  <c r="I467" i="14"/>
  <c r="G467" i="14"/>
  <c r="I466" i="14"/>
  <c r="G466" i="14"/>
  <c r="I465" i="14"/>
  <c r="G465" i="14"/>
  <c r="I464" i="14"/>
  <c r="G464" i="14"/>
  <c r="I463" i="14"/>
  <c r="G463" i="14"/>
  <c r="I462" i="14"/>
  <c r="G462" i="14"/>
  <c r="I461" i="14"/>
  <c r="G461" i="14"/>
  <c r="I460" i="14"/>
  <c r="G460" i="14"/>
  <c r="I459" i="14"/>
  <c r="G459" i="14"/>
  <c r="G458" i="14"/>
  <c r="I457" i="14"/>
  <c r="G457" i="14"/>
  <c r="I456" i="14"/>
  <c r="G456" i="14"/>
  <c r="I455" i="14"/>
  <c r="G455" i="14"/>
  <c r="I454" i="14"/>
  <c r="G454" i="14"/>
  <c r="I453" i="14"/>
  <c r="G453" i="14"/>
  <c r="I452" i="14"/>
  <c r="G452" i="14"/>
  <c r="I451" i="14"/>
  <c r="G451" i="14"/>
  <c r="I450" i="14"/>
  <c r="G450" i="14"/>
  <c r="I449" i="14"/>
  <c r="G449" i="14"/>
  <c r="I448" i="14"/>
  <c r="G448" i="14"/>
  <c r="I447" i="14"/>
  <c r="G447" i="14"/>
  <c r="I446" i="14"/>
  <c r="G446" i="14"/>
  <c r="I445" i="14"/>
  <c r="G445" i="14"/>
  <c r="G444" i="14"/>
  <c r="I443" i="14"/>
  <c r="G443" i="14"/>
  <c r="T442" i="14"/>
  <c r="T443" i="14" s="1"/>
  <c r="T444" i="14" s="1"/>
  <c r="T445" i="14" s="1"/>
  <c r="T446" i="14" s="1"/>
  <c r="T447" i="14" s="1"/>
  <c r="T448" i="14" s="1"/>
  <c r="T449" i="14" s="1"/>
  <c r="T450" i="14" s="1"/>
  <c r="T451" i="14" s="1"/>
  <c r="T452" i="14" s="1"/>
  <c r="T453" i="14" s="1"/>
  <c r="T454" i="14" s="1"/>
  <c r="T455" i="14" s="1"/>
  <c r="T456" i="14" s="1"/>
  <c r="T457" i="14" s="1"/>
  <c r="T458" i="14" s="1"/>
  <c r="T459" i="14" s="1"/>
  <c r="T460" i="14" s="1"/>
  <c r="T461" i="14" s="1"/>
  <c r="T462" i="14" s="1"/>
  <c r="T463" i="14" s="1"/>
  <c r="T464" i="14" s="1"/>
  <c r="T465" i="14" s="1"/>
  <c r="T466" i="14" s="1"/>
  <c r="T467" i="14" s="1"/>
  <c r="T468" i="14" s="1"/>
  <c r="T469" i="14" s="1"/>
  <c r="T470" i="14" s="1"/>
  <c r="T471" i="14" s="1"/>
  <c r="T472" i="14" s="1"/>
  <c r="T473" i="14" s="1"/>
  <c r="T474" i="14" s="1"/>
  <c r="T475" i="14" s="1"/>
  <c r="T476" i="14" s="1"/>
  <c r="T477" i="14" s="1"/>
  <c r="T478" i="14" s="1"/>
  <c r="T479" i="14" s="1"/>
  <c r="T480" i="14" s="1"/>
  <c r="T481" i="14" s="1"/>
  <c r="T482" i="14" s="1"/>
  <c r="I442" i="14"/>
  <c r="G442" i="14"/>
  <c r="G438" i="14"/>
  <c r="G437" i="14"/>
  <c r="I436" i="14"/>
  <c r="G436" i="14"/>
  <c r="I435" i="14"/>
  <c r="G435" i="14"/>
  <c r="I434" i="14"/>
  <c r="G434" i="14"/>
  <c r="I433" i="14"/>
  <c r="G433" i="14"/>
  <c r="I432" i="14"/>
  <c r="G432" i="14"/>
  <c r="I431" i="14"/>
  <c r="G431" i="14"/>
  <c r="I430" i="14"/>
  <c r="G430" i="14"/>
  <c r="I429" i="14"/>
  <c r="G429" i="14"/>
  <c r="I428" i="14"/>
  <c r="G428" i="14"/>
  <c r="I427" i="14"/>
  <c r="G427" i="14"/>
  <c r="I426" i="14"/>
  <c r="G426" i="14"/>
  <c r="I425" i="14"/>
  <c r="G425" i="14"/>
  <c r="I424" i="14"/>
  <c r="G424" i="14"/>
  <c r="I423" i="14"/>
  <c r="G423" i="14"/>
  <c r="I422" i="14"/>
  <c r="G422" i="14"/>
  <c r="I421" i="14"/>
  <c r="G421" i="14"/>
  <c r="I420" i="14"/>
  <c r="G420" i="14"/>
  <c r="I419" i="14"/>
  <c r="G419" i="14"/>
  <c r="I418" i="14"/>
  <c r="G418" i="14"/>
  <c r="I417" i="14"/>
  <c r="G417" i="14"/>
  <c r="I416" i="14"/>
  <c r="G416" i="14"/>
  <c r="I415" i="14"/>
  <c r="G415" i="14"/>
  <c r="I414" i="14"/>
  <c r="G414" i="14"/>
  <c r="I413" i="14"/>
  <c r="G413" i="14"/>
  <c r="I412" i="14"/>
  <c r="G412" i="14"/>
  <c r="I411" i="14"/>
  <c r="G411" i="14"/>
  <c r="I410" i="14"/>
  <c r="G410" i="14"/>
  <c r="I409" i="14"/>
  <c r="G409" i="14"/>
  <c r="I408" i="14"/>
  <c r="G408" i="14"/>
  <c r="I407" i="14"/>
  <c r="G407" i="14"/>
  <c r="T406" i="14"/>
  <c r="T407" i="14" s="1"/>
  <c r="T408" i="14" s="1"/>
  <c r="T409" i="14" s="1"/>
  <c r="T410" i="14" s="1"/>
  <c r="T411" i="14" s="1"/>
  <c r="T412" i="14" s="1"/>
  <c r="T413" i="14" s="1"/>
  <c r="T414" i="14" s="1"/>
  <c r="T415" i="14" s="1"/>
  <c r="T416" i="14" s="1"/>
  <c r="T417" i="14" s="1"/>
  <c r="T418" i="14" s="1"/>
  <c r="T419" i="14" s="1"/>
  <c r="T420" i="14" s="1"/>
  <c r="T421" i="14" s="1"/>
  <c r="T422" i="14" s="1"/>
  <c r="T423" i="14" s="1"/>
  <c r="T424" i="14" s="1"/>
  <c r="T425" i="14" s="1"/>
  <c r="T426" i="14" s="1"/>
  <c r="T427" i="14" s="1"/>
  <c r="T428" i="14" s="1"/>
  <c r="T429" i="14" s="1"/>
  <c r="T430" i="14" s="1"/>
  <c r="T431" i="14" s="1"/>
  <c r="T432" i="14" s="1"/>
  <c r="T433" i="14" s="1"/>
  <c r="T434" i="14" s="1"/>
  <c r="T435" i="14" s="1"/>
  <c r="T436" i="14" s="1"/>
  <c r="I406" i="14"/>
  <c r="G406" i="14"/>
  <c r="G405" i="14"/>
  <c r="G403" i="14"/>
  <c r="I402" i="14"/>
  <c r="G402" i="14"/>
  <c r="I401" i="14"/>
  <c r="G401" i="14"/>
  <c r="I400" i="14"/>
  <c r="G400" i="14"/>
  <c r="I399" i="14"/>
  <c r="G399" i="14"/>
  <c r="I398" i="14"/>
  <c r="G398" i="14"/>
  <c r="I397" i="14"/>
  <c r="G397" i="14"/>
  <c r="I396" i="14"/>
  <c r="G396" i="14"/>
  <c r="I395" i="14"/>
  <c r="G395" i="14"/>
  <c r="I394" i="14"/>
  <c r="G394" i="14"/>
  <c r="I393" i="14"/>
  <c r="G393" i="14"/>
  <c r="I392" i="14"/>
  <c r="G392" i="14"/>
  <c r="I391" i="14"/>
  <c r="G391" i="14"/>
  <c r="I390" i="14"/>
  <c r="G390" i="14"/>
  <c r="I389" i="14"/>
  <c r="G389" i="14"/>
  <c r="I388" i="14"/>
  <c r="G388" i="14"/>
  <c r="I387" i="14"/>
  <c r="G387" i="14"/>
  <c r="I386" i="14"/>
  <c r="G386" i="14"/>
  <c r="I385" i="14"/>
  <c r="G385" i="14"/>
  <c r="I384" i="14"/>
  <c r="G384" i="14"/>
  <c r="I383" i="14"/>
  <c r="G383" i="14"/>
  <c r="I382" i="14"/>
  <c r="G382" i="14"/>
  <c r="I381" i="14"/>
  <c r="G381" i="14"/>
  <c r="I380" i="14"/>
  <c r="G380" i="14"/>
  <c r="I379" i="14"/>
  <c r="G379" i="14"/>
  <c r="I378" i="14"/>
  <c r="G378" i="14"/>
  <c r="I377" i="14"/>
  <c r="G377" i="14"/>
  <c r="I376" i="14"/>
  <c r="G376" i="14"/>
  <c r="I375" i="14"/>
  <c r="G375" i="14"/>
  <c r="I374" i="14"/>
  <c r="G374" i="14"/>
  <c r="I373" i="14"/>
  <c r="G373" i="14"/>
  <c r="I372" i="14"/>
  <c r="G372" i="14"/>
  <c r="I371" i="14"/>
  <c r="G371" i="14"/>
  <c r="I370" i="14"/>
  <c r="G370" i="14"/>
  <c r="I369" i="14"/>
  <c r="G369" i="14"/>
  <c r="I368" i="14"/>
  <c r="G368" i="14"/>
  <c r="I367" i="14"/>
  <c r="G367" i="14"/>
  <c r="I366" i="14"/>
  <c r="G366" i="14"/>
  <c r="I365" i="14"/>
  <c r="G365" i="14"/>
  <c r="I364" i="14"/>
  <c r="G364" i="14"/>
  <c r="I363" i="14"/>
  <c r="G363" i="14"/>
  <c r="I362" i="14"/>
  <c r="G362" i="14"/>
  <c r="I361" i="14"/>
  <c r="G361" i="14"/>
  <c r="I360" i="14"/>
  <c r="G360" i="14"/>
  <c r="I359" i="14"/>
  <c r="G359" i="14"/>
  <c r="I358" i="14"/>
  <c r="G358" i="14"/>
  <c r="I357" i="14"/>
  <c r="G357" i="14"/>
  <c r="I356" i="14"/>
  <c r="G356" i="14"/>
  <c r="T355" i="14"/>
  <c r="T356" i="14" s="1"/>
  <c r="T357" i="14" s="1"/>
  <c r="T358" i="14" s="1"/>
  <c r="T359" i="14" s="1"/>
  <c r="T360" i="14" s="1"/>
  <c r="T361" i="14" s="1"/>
  <c r="T362" i="14" s="1"/>
  <c r="T363" i="14" s="1"/>
  <c r="T364" i="14" s="1"/>
  <c r="T365" i="14" s="1"/>
  <c r="T366" i="14" s="1"/>
  <c r="T367" i="14" s="1"/>
  <c r="T368" i="14" s="1"/>
  <c r="T369" i="14" s="1"/>
  <c r="T370" i="14" s="1"/>
  <c r="T371" i="14" s="1"/>
  <c r="T372" i="14" s="1"/>
  <c r="T373" i="14" s="1"/>
  <c r="T374" i="14" s="1"/>
  <c r="T375" i="14" s="1"/>
  <c r="T376" i="14" s="1"/>
  <c r="T377" i="14" s="1"/>
  <c r="T378" i="14" s="1"/>
  <c r="T379" i="14" s="1"/>
  <c r="T380" i="14" s="1"/>
  <c r="T381" i="14" s="1"/>
  <c r="T382" i="14" s="1"/>
  <c r="T383" i="14" s="1"/>
  <c r="T384" i="14" s="1"/>
  <c r="T385" i="14" s="1"/>
  <c r="T386" i="14" s="1"/>
  <c r="T387" i="14" s="1"/>
  <c r="T388" i="14" s="1"/>
  <c r="T389" i="14" s="1"/>
  <c r="T390" i="14" s="1"/>
  <c r="T391" i="14" s="1"/>
  <c r="T392" i="14" s="1"/>
  <c r="T393" i="14" s="1"/>
  <c r="T394" i="14" s="1"/>
  <c r="T395" i="14" s="1"/>
  <c r="T396" i="14" s="1"/>
  <c r="T397" i="14" s="1"/>
  <c r="T398" i="14" s="1"/>
  <c r="T399" i="14" s="1"/>
  <c r="T400" i="14" s="1"/>
  <c r="T401" i="14" s="1"/>
  <c r="I355" i="14"/>
  <c r="G355" i="14"/>
  <c r="I351" i="14"/>
  <c r="G351" i="14"/>
  <c r="I350" i="14"/>
  <c r="G350" i="14"/>
  <c r="I349" i="14"/>
  <c r="G349" i="14"/>
  <c r="I348" i="14"/>
  <c r="G348" i="14"/>
  <c r="I347" i="14"/>
  <c r="G347" i="14"/>
  <c r="I346" i="14"/>
  <c r="G346" i="14"/>
  <c r="I345" i="14"/>
  <c r="G345" i="14"/>
  <c r="I344" i="14"/>
  <c r="G344" i="14"/>
  <c r="I343" i="14"/>
  <c r="G343" i="14"/>
  <c r="I342" i="14"/>
  <c r="G342" i="14"/>
  <c r="I341" i="14"/>
  <c r="G341" i="14"/>
  <c r="I340" i="14"/>
  <c r="G340" i="14"/>
  <c r="I339" i="14"/>
  <c r="G339" i="14"/>
  <c r="I338" i="14"/>
  <c r="G338" i="14"/>
  <c r="I337" i="14"/>
  <c r="G337" i="14"/>
  <c r="I336" i="14"/>
  <c r="G336" i="14"/>
  <c r="I335" i="14"/>
  <c r="G335" i="14"/>
  <c r="I334" i="14"/>
  <c r="G334" i="14"/>
  <c r="I333" i="14"/>
  <c r="G333" i="14"/>
  <c r="I332" i="14"/>
  <c r="G332" i="14"/>
  <c r="I331" i="14"/>
  <c r="G331" i="14"/>
  <c r="I330" i="14"/>
  <c r="G330" i="14"/>
  <c r="I329" i="14"/>
  <c r="G329" i="14"/>
  <c r="I328" i="14"/>
  <c r="G328" i="14"/>
  <c r="I327" i="14"/>
  <c r="G327" i="14"/>
  <c r="I326" i="14"/>
  <c r="G326" i="14"/>
  <c r="I325" i="14"/>
  <c r="G325" i="14"/>
  <c r="I324" i="14"/>
  <c r="G324" i="14"/>
  <c r="T323" i="14"/>
  <c r="T324" i="14" s="1"/>
  <c r="T325" i="14" s="1"/>
  <c r="T326" i="14" s="1"/>
  <c r="T327" i="14" s="1"/>
  <c r="T328" i="14" s="1"/>
  <c r="T329" i="14" s="1"/>
  <c r="T330" i="14" s="1"/>
  <c r="T331" i="14" s="1"/>
  <c r="T332" i="14" s="1"/>
  <c r="T333" i="14" s="1"/>
  <c r="T334" i="14" s="1"/>
  <c r="T335" i="14" s="1"/>
  <c r="T336" i="14" s="1"/>
  <c r="T337" i="14" s="1"/>
  <c r="T338" i="14" s="1"/>
  <c r="T339" i="14" s="1"/>
  <c r="T340" i="14" s="1"/>
  <c r="T341" i="14" s="1"/>
  <c r="T342" i="14" s="1"/>
  <c r="T343" i="14" s="1"/>
  <c r="T344" i="14" s="1"/>
  <c r="T345" i="14" s="1"/>
  <c r="T346" i="14" s="1"/>
  <c r="T347" i="14" s="1"/>
  <c r="T348" i="14" s="1"/>
  <c r="T349" i="14" s="1"/>
  <c r="T350" i="14" s="1"/>
  <c r="T351" i="14" s="1"/>
  <c r="I323" i="14"/>
  <c r="G323" i="14"/>
  <c r="G322" i="14"/>
  <c r="G321" i="14"/>
  <c r="O317" i="14"/>
  <c r="I317" i="14"/>
  <c r="G317" i="14"/>
  <c r="O316" i="14"/>
  <c r="I316" i="14"/>
  <c r="G316" i="14"/>
  <c r="O315" i="14"/>
  <c r="I315" i="14"/>
  <c r="G315" i="14"/>
  <c r="O314" i="14"/>
  <c r="I314" i="14"/>
  <c r="G314" i="14"/>
  <c r="O313" i="14"/>
  <c r="I313" i="14"/>
  <c r="G313" i="14"/>
  <c r="O312" i="14"/>
  <c r="I312" i="14"/>
  <c r="G312" i="14"/>
  <c r="O311" i="14"/>
  <c r="I311" i="14"/>
  <c r="G311" i="14"/>
  <c r="O310" i="14"/>
  <c r="I310" i="14"/>
  <c r="G310" i="14"/>
  <c r="I309" i="14"/>
  <c r="G309" i="14"/>
  <c r="I308" i="14"/>
  <c r="G308" i="14"/>
  <c r="O307" i="14"/>
  <c r="I307" i="14"/>
  <c r="G307" i="14"/>
  <c r="O306" i="14"/>
  <c r="I306" i="14"/>
  <c r="G306" i="14"/>
  <c r="O305" i="14"/>
  <c r="I305" i="14"/>
  <c r="G305" i="14"/>
  <c r="O304" i="14"/>
  <c r="I304" i="14"/>
  <c r="G304" i="14"/>
  <c r="O303" i="14"/>
  <c r="I303" i="14"/>
  <c r="G303" i="14"/>
  <c r="O302" i="14"/>
  <c r="I302" i="14"/>
  <c r="G302" i="14"/>
  <c r="O301" i="14"/>
  <c r="I301" i="14"/>
  <c r="G301" i="14"/>
  <c r="O300" i="14"/>
  <c r="I300" i="14"/>
  <c r="G300" i="14"/>
  <c r="O299" i="14"/>
  <c r="I299" i="14"/>
  <c r="G299" i="14"/>
  <c r="O298" i="14"/>
  <c r="I298" i="14"/>
  <c r="G298" i="14"/>
  <c r="O297" i="14"/>
  <c r="I297" i="14"/>
  <c r="G297" i="14"/>
  <c r="O296" i="14"/>
  <c r="I296" i="14"/>
  <c r="G296" i="14"/>
  <c r="O295" i="14"/>
  <c r="I295" i="14"/>
  <c r="G295" i="14"/>
  <c r="O294" i="14"/>
  <c r="I294" i="14"/>
  <c r="G294" i="14"/>
  <c r="O293" i="14"/>
  <c r="I293" i="14"/>
  <c r="G293" i="14"/>
  <c r="O292" i="14"/>
  <c r="I292" i="14"/>
  <c r="G292" i="14"/>
  <c r="O291" i="14"/>
  <c r="I291" i="14"/>
  <c r="G291" i="14"/>
  <c r="O290" i="14"/>
  <c r="I290" i="14"/>
  <c r="G290" i="14"/>
  <c r="O289" i="14"/>
  <c r="I289" i="14"/>
  <c r="G289" i="14"/>
  <c r="I288" i="14"/>
  <c r="G288" i="14"/>
  <c r="O287" i="14"/>
  <c r="I287" i="14"/>
  <c r="G287" i="14"/>
  <c r="O286" i="14"/>
  <c r="I286" i="14"/>
  <c r="G286" i="14"/>
  <c r="O285" i="14"/>
  <c r="I285" i="14"/>
  <c r="G285" i="14"/>
  <c r="O284" i="14"/>
  <c r="I284" i="14"/>
  <c r="G284" i="14"/>
  <c r="O283" i="14"/>
  <c r="I283" i="14"/>
  <c r="G283" i="14"/>
  <c r="O282" i="14"/>
  <c r="I282" i="14"/>
  <c r="G282" i="14"/>
  <c r="O281" i="14"/>
  <c r="I281" i="14"/>
  <c r="G281" i="14"/>
  <c r="T280" i="14"/>
  <c r="T281" i="14" s="1"/>
  <c r="T282" i="14" s="1"/>
  <c r="T283" i="14" s="1"/>
  <c r="T284" i="14" s="1"/>
  <c r="T285" i="14" s="1"/>
  <c r="T286" i="14" s="1"/>
  <c r="T287" i="14" s="1"/>
  <c r="T288" i="14" s="1"/>
  <c r="T289" i="14" s="1"/>
  <c r="T290" i="14" s="1"/>
  <c r="T291" i="14" s="1"/>
  <c r="T292" i="14" s="1"/>
  <c r="T293" i="14" s="1"/>
  <c r="T294" i="14" s="1"/>
  <c r="T295" i="14" s="1"/>
  <c r="T296" i="14" s="1"/>
  <c r="T297" i="14" s="1"/>
  <c r="T298" i="14" s="1"/>
  <c r="T299" i="14" s="1"/>
  <c r="T300" i="14" s="1"/>
  <c r="T301" i="14" s="1"/>
  <c r="T302" i="14" s="1"/>
  <c r="T303" i="14" s="1"/>
  <c r="T304" i="14" s="1"/>
  <c r="T305" i="14" s="1"/>
  <c r="T306" i="14" s="1"/>
  <c r="T307" i="14" s="1"/>
  <c r="T308" i="14" s="1"/>
  <c r="T309" i="14" s="1"/>
  <c r="T310" i="14" s="1"/>
  <c r="T311" i="14" s="1"/>
  <c r="T312" i="14" s="1"/>
  <c r="T313" i="14" s="1"/>
  <c r="T314" i="14" s="1"/>
  <c r="T315" i="14" s="1"/>
  <c r="T316" i="14" s="1"/>
  <c r="T317" i="14" s="1"/>
  <c r="O280" i="14"/>
  <c r="I280" i="14"/>
  <c r="G280" i="14"/>
  <c r="O276" i="14"/>
  <c r="I276" i="14"/>
  <c r="G276" i="14"/>
  <c r="O275" i="14"/>
  <c r="I275" i="14"/>
  <c r="G275" i="14"/>
  <c r="O274" i="14"/>
  <c r="I274" i="14"/>
  <c r="G274" i="14"/>
  <c r="O273" i="14"/>
  <c r="I273" i="14"/>
  <c r="G273" i="14"/>
  <c r="O272" i="14"/>
  <c r="I272" i="14"/>
  <c r="G272" i="14"/>
  <c r="O271" i="14"/>
  <c r="I271" i="14"/>
  <c r="G271" i="14"/>
  <c r="O270" i="14"/>
  <c r="I270" i="14"/>
  <c r="G270" i="14"/>
  <c r="O269" i="14"/>
  <c r="I269" i="14"/>
  <c r="G269" i="14"/>
  <c r="O268" i="14"/>
  <c r="I268" i="14"/>
  <c r="G268" i="14"/>
  <c r="O267" i="14"/>
  <c r="I267" i="14"/>
  <c r="G267" i="14"/>
  <c r="O266" i="14"/>
  <c r="I266" i="14"/>
  <c r="G266" i="14"/>
  <c r="O265" i="14"/>
  <c r="I265" i="14"/>
  <c r="G265" i="14"/>
  <c r="O264" i="14"/>
  <c r="I264" i="14"/>
  <c r="G264" i="14"/>
  <c r="O263" i="14"/>
  <c r="I263" i="14"/>
  <c r="G263" i="14"/>
  <c r="O262" i="14"/>
  <c r="I262" i="14"/>
  <c r="G262" i="14"/>
  <c r="O261" i="14"/>
  <c r="I261" i="14"/>
  <c r="G261" i="14"/>
  <c r="O260" i="14"/>
  <c r="I260" i="14"/>
  <c r="G260" i="14"/>
  <c r="O259" i="14"/>
  <c r="I259" i="14"/>
  <c r="G259" i="14"/>
  <c r="O258" i="14"/>
  <c r="I258" i="14"/>
  <c r="G258" i="14"/>
  <c r="O257" i="14"/>
  <c r="I257" i="14"/>
  <c r="G257" i="14"/>
  <c r="O256" i="14"/>
  <c r="I256" i="14"/>
  <c r="G256" i="14"/>
  <c r="O255" i="14"/>
  <c r="I255" i="14"/>
  <c r="G255" i="14"/>
  <c r="O254" i="14"/>
  <c r="I254" i="14"/>
  <c r="G254" i="14"/>
  <c r="O253" i="14"/>
  <c r="I253" i="14"/>
  <c r="G253" i="14"/>
  <c r="O252" i="14"/>
  <c r="I252" i="14"/>
  <c r="G252" i="14"/>
  <c r="I251" i="14"/>
  <c r="G251" i="14"/>
  <c r="O250" i="14"/>
  <c r="I250" i="14"/>
  <c r="G250" i="14"/>
  <c r="O249" i="14"/>
  <c r="I249" i="14"/>
  <c r="G249" i="14"/>
  <c r="O248" i="14"/>
  <c r="I248" i="14"/>
  <c r="G248" i="14"/>
  <c r="O247" i="14"/>
  <c r="I247" i="14"/>
  <c r="G247" i="14"/>
  <c r="O246" i="14"/>
  <c r="I246" i="14"/>
  <c r="G246" i="14"/>
  <c r="O245" i="14"/>
  <c r="I245" i="14"/>
  <c r="G245" i="14"/>
  <c r="O244" i="14"/>
  <c r="I244" i="14"/>
  <c r="G244" i="14"/>
  <c r="O243" i="14"/>
  <c r="I243" i="14"/>
  <c r="G243" i="14"/>
  <c r="O242" i="14"/>
  <c r="I242" i="14"/>
  <c r="G242" i="14"/>
  <c r="O241" i="14"/>
  <c r="I241" i="14"/>
  <c r="G241" i="14"/>
  <c r="O240" i="14"/>
  <c r="I240" i="14"/>
  <c r="G240" i="14"/>
  <c r="O239" i="14"/>
  <c r="I239" i="14"/>
  <c r="G239" i="14"/>
  <c r="O238" i="14"/>
  <c r="I238" i="14"/>
  <c r="G238" i="14"/>
  <c r="O237" i="14"/>
  <c r="I237" i="14"/>
  <c r="G237" i="14"/>
  <c r="O236" i="14"/>
  <c r="I236" i="14"/>
  <c r="G236" i="14"/>
  <c r="O235" i="14"/>
  <c r="I235" i="14"/>
  <c r="G235" i="14"/>
  <c r="O234" i="14"/>
  <c r="I234" i="14"/>
  <c r="G234" i="14"/>
  <c r="O233" i="14"/>
  <c r="I233" i="14"/>
  <c r="G233" i="14"/>
  <c r="O232" i="14"/>
  <c r="I232" i="14"/>
  <c r="G232" i="14"/>
  <c r="T231" i="14"/>
  <c r="T232" i="14" s="1"/>
  <c r="T233" i="14" s="1"/>
  <c r="T234" i="14" s="1"/>
  <c r="T235" i="14" s="1"/>
  <c r="T236" i="14" s="1"/>
  <c r="T237" i="14" s="1"/>
  <c r="T238" i="14" s="1"/>
  <c r="T239" i="14" s="1"/>
  <c r="T240" i="14" s="1"/>
  <c r="T241" i="14" s="1"/>
  <c r="T242" i="14" s="1"/>
  <c r="T243" i="14" s="1"/>
  <c r="T244" i="14" s="1"/>
  <c r="T245" i="14" s="1"/>
  <c r="T246" i="14" s="1"/>
  <c r="T247" i="14" s="1"/>
  <c r="T248" i="14" s="1"/>
  <c r="T249" i="14" s="1"/>
  <c r="T250" i="14" s="1"/>
  <c r="T251" i="14" s="1"/>
  <c r="T252" i="14" s="1"/>
  <c r="T253" i="14" s="1"/>
  <c r="T254" i="14" s="1"/>
  <c r="T255" i="14" s="1"/>
  <c r="T256" i="14" s="1"/>
  <c r="T257" i="14" s="1"/>
  <c r="T258" i="14" s="1"/>
  <c r="T259" i="14" s="1"/>
  <c r="T260" i="14" s="1"/>
  <c r="T261" i="14" s="1"/>
  <c r="T262" i="14" s="1"/>
  <c r="T263" i="14" s="1"/>
  <c r="T264" i="14" s="1"/>
  <c r="T265" i="14" s="1"/>
  <c r="T266" i="14" s="1"/>
  <c r="T267" i="14" s="1"/>
  <c r="T268" i="14" s="1"/>
  <c r="T269" i="14" s="1"/>
  <c r="T270" i="14" s="1"/>
  <c r="T271" i="14" s="1"/>
  <c r="T272" i="14" s="1"/>
  <c r="T273" i="14" s="1"/>
  <c r="T274" i="14" s="1"/>
  <c r="T275" i="14" s="1"/>
  <c r="T276" i="14" s="1"/>
  <c r="O231" i="14"/>
  <c r="I231" i="14"/>
  <c r="G231" i="14"/>
  <c r="O227" i="14"/>
  <c r="I227" i="14"/>
  <c r="G227" i="14"/>
  <c r="O226" i="14"/>
  <c r="I226" i="14"/>
  <c r="G226" i="14"/>
  <c r="O225" i="14"/>
  <c r="I225" i="14"/>
  <c r="G225" i="14"/>
  <c r="O224" i="14"/>
  <c r="I224" i="14"/>
  <c r="G224" i="14"/>
  <c r="O223" i="14"/>
  <c r="I223" i="14"/>
  <c r="G223" i="14"/>
  <c r="O222" i="14"/>
  <c r="I222" i="14"/>
  <c r="G222" i="14"/>
  <c r="O221" i="14"/>
  <c r="I221" i="14"/>
  <c r="G221" i="14"/>
  <c r="O220" i="14"/>
  <c r="I220" i="14"/>
  <c r="G220" i="14"/>
  <c r="O219" i="14"/>
  <c r="I219" i="14"/>
  <c r="G219" i="14"/>
  <c r="O218" i="14"/>
  <c r="I218" i="14"/>
  <c r="G218" i="14"/>
  <c r="O217" i="14"/>
  <c r="I217" i="14"/>
  <c r="G217" i="14"/>
  <c r="O216" i="14"/>
  <c r="I216" i="14"/>
  <c r="G216" i="14"/>
  <c r="O215" i="14"/>
  <c r="I215" i="14"/>
  <c r="G215" i="14"/>
  <c r="O214" i="14"/>
  <c r="I214" i="14"/>
  <c r="G214" i="14"/>
  <c r="O213" i="14"/>
  <c r="I213" i="14"/>
  <c r="G213" i="14"/>
  <c r="O212" i="14"/>
  <c r="I212" i="14"/>
  <c r="G212" i="14"/>
  <c r="O211" i="14"/>
  <c r="I211" i="14"/>
  <c r="G211" i="14"/>
  <c r="O210" i="14"/>
  <c r="I210" i="14"/>
  <c r="G210" i="14"/>
  <c r="O209" i="14"/>
  <c r="I209" i="14"/>
  <c r="G209" i="14"/>
  <c r="O208" i="14"/>
  <c r="I208" i="14"/>
  <c r="G208" i="14"/>
  <c r="O207" i="14"/>
  <c r="I207" i="14"/>
  <c r="G207" i="14"/>
  <c r="O206" i="14"/>
  <c r="I206" i="14"/>
  <c r="G206" i="14"/>
  <c r="O205" i="14"/>
  <c r="I205" i="14"/>
  <c r="G205" i="14"/>
  <c r="O204" i="14"/>
  <c r="I204" i="14"/>
  <c r="G204" i="14"/>
  <c r="O203" i="14"/>
  <c r="I203" i="14"/>
  <c r="G203" i="14"/>
  <c r="O202" i="14"/>
  <c r="I202" i="14"/>
  <c r="G202" i="14"/>
  <c r="O201" i="14"/>
  <c r="I201" i="14"/>
  <c r="G201" i="14"/>
  <c r="O200" i="14"/>
  <c r="I200" i="14"/>
  <c r="G200" i="14"/>
  <c r="O199" i="14"/>
  <c r="I199" i="14"/>
  <c r="G199" i="14"/>
  <c r="O198" i="14"/>
  <c r="I198" i="14"/>
  <c r="G198" i="14"/>
  <c r="O197" i="14"/>
  <c r="I197" i="14"/>
  <c r="G197" i="14"/>
  <c r="O196" i="14"/>
  <c r="I196" i="14"/>
  <c r="G196" i="14"/>
  <c r="T195" i="14"/>
  <c r="T196" i="14" s="1"/>
  <c r="T197" i="14" s="1"/>
  <c r="T198" i="14" s="1"/>
  <c r="T199" i="14" s="1"/>
  <c r="T200" i="14" s="1"/>
  <c r="T201" i="14" s="1"/>
  <c r="T202" i="14" s="1"/>
  <c r="T203" i="14" s="1"/>
  <c r="T204" i="14" s="1"/>
  <c r="T205" i="14" s="1"/>
  <c r="T206" i="14" s="1"/>
  <c r="T207" i="14" s="1"/>
  <c r="T208" i="14" s="1"/>
  <c r="T209" i="14" s="1"/>
  <c r="T210" i="14" s="1"/>
  <c r="T211" i="14" s="1"/>
  <c r="T212" i="14" s="1"/>
  <c r="T213" i="14" s="1"/>
  <c r="T214" i="14" s="1"/>
  <c r="T215" i="14" s="1"/>
  <c r="T216" i="14" s="1"/>
  <c r="T217" i="14" s="1"/>
  <c r="T218" i="14" s="1"/>
  <c r="T219" i="14" s="1"/>
  <c r="T220" i="14" s="1"/>
  <c r="T221" i="14" s="1"/>
  <c r="T222" i="14" s="1"/>
  <c r="T223" i="14" s="1"/>
  <c r="T224" i="14" s="1"/>
  <c r="T225" i="14" s="1"/>
  <c r="T226" i="14" s="1"/>
  <c r="T227" i="14" s="1"/>
  <c r="O195" i="14"/>
  <c r="I195" i="14"/>
  <c r="G195" i="14"/>
  <c r="O194" i="14"/>
  <c r="I194" i="14"/>
  <c r="G194" i="14"/>
  <c r="G193" i="14"/>
  <c r="O190" i="14"/>
  <c r="I190" i="14"/>
  <c r="G190" i="14"/>
  <c r="O189" i="14"/>
  <c r="I189" i="14"/>
  <c r="G189" i="14"/>
  <c r="G188" i="14"/>
  <c r="O187" i="14"/>
  <c r="I187" i="14"/>
  <c r="G187" i="14"/>
  <c r="O186" i="14"/>
  <c r="I186" i="14"/>
  <c r="G186" i="14"/>
  <c r="O185" i="14"/>
  <c r="I185" i="14"/>
  <c r="G185" i="14"/>
  <c r="O184" i="14"/>
  <c r="I184" i="14"/>
  <c r="G184" i="14"/>
  <c r="O183" i="14"/>
  <c r="I183" i="14"/>
  <c r="G183" i="14"/>
  <c r="O182" i="14"/>
  <c r="I182" i="14"/>
  <c r="G182" i="14"/>
  <c r="O181" i="14"/>
  <c r="I181" i="14"/>
  <c r="G181" i="14"/>
  <c r="O180" i="14"/>
  <c r="I180" i="14"/>
  <c r="G180" i="14"/>
  <c r="I179" i="14"/>
  <c r="G179" i="14"/>
  <c r="O178" i="14"/>
  <c r="I178" i="14"/>
  <c r="G178" i="14"/>
  <c r="O177" i="14"/>
  <c r="I177" i="14"/>
  <c r="G177" i="14"/>
  <c r="O176" i="14"/>
  <c r="I176" i="14"/>
  <c r="G176" i="14"/>
  <c r="O175" i="14"/>
  <c r="I175" i="14"/>
  <c r="G175" i="14"/>
  <c r="O174" i="14"/>
  <c r="I174" i="14"/>
  <c r="G174" i="14"/>
  <c r="O173" i="14"/>
  <c r="I173" i="14"/>
  <c r="G173" i="14"/>
  <c r="G172" i="14"/>
  <c r="O171" i="14"/>
  <c r="I171" i="14"/>
  <c r="G171" i="14"/>
  <c r="O170" i="14"/>
  <c r="I170" i="14"/>
  <c r="G170" i="14"/>
  <c r="O169" i="14"/>
  <c r="I169" i="14"/>
  <c r="G169" i="14"/>
  <c r="O168" i="14"/>
  <c r="I168" i="14"/>
  <c r="G168" i="14"/>
  <c r="O167" i="14"/>
  <c r="I167" i="14"/>
  <c r="G167" i="14"/>
  <c r="O166" i="14"/>
  <c r="I166" i="14"/>
  <c r="G166" i="14"/>
  <c r="O165" i="14"/>
  <c r="I165" i="14"/>
  <c r="G165" i="14"/>
  <c r="O164" i="14"/>
  <c r="I164" i="14"/>
  <c r="G164" i="14"/>
  <c r="I163" i="14"/>
  <c r="G163" i="14"/>
  <c r="O162" i="14"/>
  <c r="I162" i="14"/>
  <c r="G162" i="14"/>
  <c r="O161" i="14"/>
  <c r="I161" i="14"/>
  <c r="G161" i="14"/>
  <c r="O160" i="14"/>
  <c r="I160" i="14"/>
  <c r="G160" i="14"/>
  <c r="O159" i="14"/>
  <c r="I159" i="14"/>
  <c r="G159" i="14"/>
  <c r="O158" i="14"/>
  <c r="I158" i="14"/>
  <c r="G158" i="14"/>
  <c r="O157" i="14"/>
  <c r="I157" i="14"/>
  <c r="G157" i="14"/>
  <c r="O156" i="14"/>
  <c r="I156" i="14"/>
  <c r="G156" i="14"/>
  <c r="O155" i="14"/>
  <c r="I155" i="14"/>
  <c r="G155" i="14"/>
  <c r="O154" i="14"/>
  <c r="I154" i="14"/>
  <c r="G154" i="14"/>
  <c r="O153" i="14"/>
  <c r="I153" i="14"/>
  <c r="G153" i="14"/>
  <c r="T152" i="14"/>
  <c r="T153" i="14" s="1"/>
  <c r="T154" i="14" s="1"/>
  <c r="T155" i="14" s="1"/>
  <c r="T156" i="14" s="1"/>
  <c r="T157" i="14" s="1"/>
  <c r="T158" i="14" s="1"/>
  <c r="T159" i="14" s="1"/>
  <c r="T160" i="14" s="1"/>
  <c r="T161" i="14" s="1"/>
  <c r="T162" i="14" s="1"/>
  <c r="T163" i="14" s="1"/>
  <c r="T164" i="14" s="1"/>
  <c r="T165" i="14" s="1"/>
  <c r="T166" i="14" s="1"/>
  <c r="T167" i="14" s="1"/>
  <c r="T168" i="14" s="1"/>
  <c r="T169" i="14" s="1"/>
  <c r="T170" i="14" s="1"/>
  <c r="T171" i="14" s="1"/>
  <c r="T172" i="14" s="1"/>
  <c r="T173" i="14" s="1"/>
  <c r="T174" i="14" s="1"/>
  <c r="T175" i="14" s="1"/>
  <c r="T176" i="14" s="1"/>
  <c r="T177" i="14" s="1"/>
  <c r="T178" i="14" s="1"/>
  <c r="T179" i="14" s="1"/>
  <c r="T180" i="14" s="1"/>
  <c r="T181" i="14" s="1"/>
  <c r="T182" i="14" s="1"/>
  <c r="T183" i="14" s="1"/>
  <c r="T184" i="14" s="1"/>
  <c r="T185" i="14" s="1"/>
  <c r="T186" i="14" s="1"/>
  <c r="T187" i="14" s="1"/>
  <c r="T188" i="14" s="1"/>
  <c r="T189" i="14" s="1"/>
  <c r="T190" i="14" s="1"/>
  <c r="O152" i="14"/>
  <c r="I152" i="14"/>
  <c r="G152" i="14"/>
  <c r="G151" i="14"/>
  <c r="O148" i="14"/>
  <c r="I148" i="14"/>
  <c r="G148" i="14"/>
  <c r="O147" i="14"/>
  <c r="I147" i="14"/>
  <c r="G147" i="14"/>
  <c r="O146" i="14"/>
  <c r="I146" i="14"/>
  <c r="G146" i="14"/>
  <c r="O145" i="14"/>
  <c r="I145" i="14"/>
  <c r="G145" i="14"/>
  <c r="O144" i="14"/>
  <c r="I144" i="14"/>
  <c r="G144" i="14"/>
  <c r="O143" i="14"/>
  <c r="I143" i="14"/>
  <c r="G143" i="14"/>
  <c r="O142" i="14"/>
  <c r="I142" i="14"/>
  <c r="G142" i="14"/>
  <c r="O141" i="14"/>
  <c r="I141" i="14"/>
  <c r="G141" i="14"/>
  <c r="O140" i="14"/>
  <c r="I140" i="14"/>
  <c r="G140" i="14"/>
  <c r="O139" i="14"/>
  <c r="I139" i="14"/>
  <c r="G139" i="14"/>
  <c r="I138" i="14"/>
  <c r="G138" i="14"/>
  <c r="O137" i="14"/>
  <c r="I137" i="14"/>
  <c r="G137" i="14"/>
  <c r="O136" i="14"/>
  <c r="I136" i="14"/>
  <c r="G136" i="14"/>
  <c r="O135" i="14"/>
  <c r="I135" i="14"/>
  <c r="G135" i="14"/>
  <c r="O134" i="14"/>
  <c r="I134" i="14"/>
  <c r="G134" i="14"/>
  <c r="O133" i="14"/>
  <c r="I133" i="14"/>
  <c r="G133" i="14"/>
  <c r="O132" i="14"/>
  <c r="I132" i="14"/>
  <c r="G132" i="14"/>
  <c r="O131" i="14"/>
  <c r="I131" i="14"/>
  <c r="G131" i="14"/>
  <c r="O130" i="14"/>
  <c r="I130" i="14"/>
  <c r="G130" i="14"/>
  <c r="O129" i="14"/>
  <c r="I129" i="14"/>
  <c r="G129" i="14"/>
  <c r="O128" i="14"/>
  <c r="I128" i="14"/>
  <c r="G128" i="14"/>
  <c r="O127" i="14"/>
  <c r="I127" i="14"/>
  <c r="G127" i="14"/>
  <c r="O126" i="14"/>
  <c r="I126" i="14"/>
  <c r="G126" i="14"/>
  <c r="O125" i="14"/>
  <c r="I125" i="14"/>
  <c r="G125" i="14"/>
  <c r="O124" i="14"/>
  <c r="I124" i="14"/>
  <c r="G124" i="14"/>
  <c r="O123" i="14"/>
  <c r="I123" i="14"/>
  <c r="G123" i="14"/>
  <c r="O122" i="14"/>
  <c r="I122" i="14"/>
  <c r="G122" i="14"/>
  <c r="O121" i="14"/>
  <c r="I121" i="14"/>
  <c r="G121" i="14"/>
  <c r="O120" i="14"/>
  <c r="I120" i="14"/>
  <c r="G120" i="14"/>
  <c r="I119" i="14"/>
  <c r="G119" i="14"/>
  <c r="O118" i="14"/>
  <c r="I118" i="14"/>
  <c r="G118" i="14"/>
  <c r="O117" i="14"/>
  <c r="I117" i="14"/>
  <c r="G117" i="14"/>
  <c r="O116" i="14"/>
  <c r="I116" i="14"/>
  <c r="G116" i="14"/>
  <c r="T115" i="14"/>
  <c r="T116" i="14" s="1"/>
  <c r="T117" i="14" s="1"/>
  <c r="T118" i="14" s="1"/>
  <c r="T119" i="14" s="1"/>
  <c r="T120" i="14" s="1"/>
  <c r="T121" i="14" s="1"/>
  <c r="T122" i="14" s="1"/>
  <c r="T123" i="14" s="1"/>
  <c r="T124" i="14" s="1"/>
  <c r="T125" i="14" s="1"/>
  <c r="T126" i="14" s="1"/>
  <c r="T127" i="14" s="1"/>
  <c r="T128" i="14" s="1"/>
  <c r="T129" i="14" s="1"/>
  <c r="T130" i="14" s="1"/>
  <c r="T131" i="14" s="1"/>
  <c r="T132" i="14" s="1"/>
  <c r="T133" i="14" s="1"/>
  <c r="T134" i="14" s="1"/>
  <c r="T135" i="14" s="1"/>
  <c r="T136" i="14" s="1"/>
  <c r="T137" i="14" s="1"/>
  <c r="T138" i="14" s="1"/>
  <c r="T139" i="14" s="1"/>
  <c r="T140" i="14" s="1"/>
  <c r="T141" i="14" s="1"/>
  <c r="T142" i="14" s="1"/>
  <c r="T143" i="14" s="1"/>
  <c r="T144" i="14" s="1"/>
  <c r="T145" i="14" s="1"/>
  <c r="T146" i="14" s="1"/>
  <c r="T147" i="14" s="1"/>
  <c r="T148" i="14" s="1"/>
  <c r="O115" i="14"/>
  <c r="I115" i="14"/>
  <c r="G115" i="14"/>
  <c r="G114" i="14"/>
  <c r="O111" i="14"/>
  <c r="I111" i="14"/>
  <c r="G111" i="14"/>
  <c r="O110" i="14"/>
  <c r="I110" i="14"/>
  <c r="G110" i="14"/>
  <c r="O109" i="14"/>
  <c r="I109" i="14"/>
  <c r="G109" i="14"/>
  <c r="I108" i="14"/>
  <c r="G108" i="14"/>
  <c r="I107" i="14"/>
  <c r="G107" i="14"/>
  <c r="O106" i="14"/>
  <c r="I106" i="14"/>
  <c r="G106" i="14"/>
  <c r="O105" i="14"/>
  <c r="I105" i="14"/>
  <c r="G105" i="14"/>
  <c r="O104" i="14"/>
  <c r="I104" i="14"/>
  <c r="G104" i="14"/>
  <c r="O103" i="14"/>
  <c r="I103" i="14"/>
  <c r="G103" i="14"/>
  <c r="O102" i="14"/>
  <c r="I102" i="14"/>
  <c r="G102" i="14"/>
  <c r="O101" i="14"/>
  <c r="I101" i="14"/>
  <c r="G101" i="14"/>
  <c r="I100" i="14"/>
  <c r="G100" i="14"/>
  <c r="O99" i="14"/>
  <c r="I99" i="14"/>
  <c r="G99" i="14"/>
  <c r="O98" i="14"/>
  <c r="I98" i="14"/>
  <c r="G98" i="14"/>
  <c r="O97" i="14"/>
  <c r="I97" i="14"/>
  <c r="G97" i="14"/>
  <c r="O96" i="14"/>
  <c r="I96" i="14"/>
  <c r="G96" i="14"/>
  <c r="O95" i="14"/>
  <c r="I95" i="14"/>
  <c r="G95" i="14"/>
  <c r="O94" i="14"/>
  <c r="I94" i="14"/>
  <c r="G94" i="14"/>
  <c r="O93" i="14"/>
  <c r="I93" i="14"/>
  <c r="G93" i="14"/>
  <c r="O92" i="14"/>
  <c r="I92" i="14"/>
  <c r="G92" i="14"/>
  <c r="O91" i="14"/>
  <c r="I91" i="14"/>
  <c r="G91" i="14"/>
  <c r="O90" i="14"/>
  <c r="I90" i="14"/>
  <c r="G90" i="14"/>
  <c r="O89" i="14"/>
  <c r="I89" i="14"/>
  <c r="G89" i="14"/>
  <c r="O88" i="14"/>
  <c r="I88" i="14"/>
  <c r="G88" i="14"/>
  <c r="O87" i="14"/>
  <c r="I87" i="14"/>
  <c r="G87" i="14"/>
  <c r="O86" i="14"/>
  <c r="I86" i="14"/>
  <c r="G86" i="14"/>
  <c r="O85" i="14"/>
  <c r="I85" i="14"/>
  <c r="G85" i="14"/>
  <c r="I84" i="14"/>
  <c r="G84" i="14"/>
  <c r="O83" i="14"/>
  <c r="I83" i="14"/>
  <c r="G83" i="14"/>
  <c r="O82" i="14"/>
  <c r="I82" i="14"/>
  <c r="G82" i="14"/>
  <c r="O81" i="14"/>
  <c r="I81" i="14"/>
  <c r="G81" i="14"/>
  <c r="O80" i="14"/>
  <c r="I80" i="14"/>
  <c r="G80" i="14"/>
  <c r="I79" i="14"/>
  <c r="G79" i="14"/>
  <c r="O78" i="14"/>
  <c r="I78" i="14"/>
  <c r="G78" i="14"/>
  <c r="O77" i="14"/>
  <c r="I77" i="14"/>
  <c r="G77" i="14"/>
  <c r="T76" i="14"/>
  <c r="T77" i="14" s="1"/>
  <c r="T78" i="14" s="1"/>
  <c r="T79" i="14" s="1"/>
  <c r="T80" i="14" s="1"/>
  <c r="T81" i="14" s="1"/>
  <c r="T82" i="14" s="1"/>
  <c r="T83" i="14" s="1"/>
  <c r="T84" i="14" s="1"/>
  <c r="T85" i="14" s="1"/>
  <c r="T86" i="14" s="1"/>
  <c r="T87" i="14" s="1"/>
  <c r="T88" i="14" s="1"/>
  <c r="T89" i="14" s="1"/>
  <c r="T90" i="14" s="1"/>
  <c r="T91" i="14" s="1"/>
  <c r="T92" i="14" s="1"/>
  <c r="T93" i="14" s="1"/>
  <c r="T94" i="14" s="1"/>
  <c r="T95" i="14" s="1"/>
  <c r="T96" i="14" s="1"/>
  <c r="T97" i="14" s="1"/>
  <c r="T98" i="14" s="1"/>
  <c r="T99" i="14" s="1"/>
  <c r="T100" i="14" s="1"/>
  <c r="T101" i="14" s="1"/>
  <c r="T102" i="14" s="1"/>
  <c r="T103" i="14" s="1"/>
  <c r="T104" i="14" s="1"/>
  <c r="T105" i="14" s="1"/>
  <c r="T106" i="14" s="1"/>
  <c r="T107" i="14" s="1"/>
  <c r="T108" i="14" s="1"/>
  <c r="T109" i="14" s="1"/>
  <c r="T110" i="14" s="1"/>
  <c r="T111" i="14" s="1"/>
  <c r="O76" i="14"/>
  <c r="I76" i="14"/>
  <c r="G76" i="14"/>
  <c r="G75" i="14"/>
  <c r="G73" i="14"/>
  <c r="O72" i="14"/>
  <c r="I72" i="14"/>
  <c r="G72" i="14"/>
  <c r="O71" i="14"/>
  <c r="I71" i="14"/>
  <c r="G71" i="14"/>
  <c r="O70" i="14"/>
  <c r="I70" i="14"/>
  <c r="G70" i="14"/>
  <c r="O69" i="14"/>
  <c r="I69" i="14"/>
  <c r="G69" i="14"/>
  <c r="O68" i="14"/>
  <c r="I68" i="14"/>
  <c r="G68" i="14"/>
  <c r="O67" i="14"/>
  <c r="I67" i="14"/>
  <c r="G67" i="14"/>
  <c r="O66" i="14"/>
  <c r="I66" i="14"/>
  <c r="G66" i="14"/>
  <c r="O65" i="14"/>
  <c r="I65" i="14"/>
  <c r="G65" i="14"/>
  <c r="O64" i="14"/>
  <c r="I64" i="14"/>
  <c r="G64" i="14"/>
  <c r="O63" i="14"/>
  <c r="I63" i="14"/>
  <c r="G63" i="14"/>
  <c r="O62" i="14"/>
  <c r="I62" i="14"/>
  <c r="G62" i="14"/>
  <c r="O61" i="14"/>
  <c r="I61" i="14"/>
  <c r="G61" i="14"/>
  <c r="O60" i="14"/>
  <c r="I60" i="14"/>
  <c r="G60" i="14"/>
  <c r="O59" i="14"/>
  <c r="I59" i="14"/>
  <c r="G59" i="14"/>
  <c r="O58" i="14"/>
  <c r="I58" i="14"/>
  <c r="G58" i="14"/>
  <c r="O57" i="14"/>
  <c r="I57" i="14"/>
  <c r="G57" i="14"/>
  <c r="O56" i="14"/>
  <c r="I56" i="14"/>
  <c r="G56" i="14"/>
  <c r="O55" i="14"/>
  <c r="I55" i="14"/>
  <c r="G55" i="14"/>
  <c r="O54" i="14"/>
  <c r="I54" i="14"/>
  <c r="G54" i="14"/>
  <c r="O53" i="14"/>
  <c r="I53" i="14"/>
  <c r="G53" i="14"/>
  <c r="O52" i="14"/>
  <c r="I52" i="14"/>
  <c r="G52" i="14"/>
  <c r="O51" i="14"/>
  <c r="I51" i="14"/>
  <c r="G51" i="14"/>
  <c r="O50" i="14"/>
  <c r="I50" i="14"/>
  <c r="G50" i="14"/>
  <c r="O49" i="14"/>
  <c r="I49" i="14"/>
  <c r="G49" i="14"/>
  <c r="O48" i="14"/>
  <c r="I48" i="14"/>
  <c r="G48" i="14"/>
  <c r="O47" i="14"/>
  <c r="I47" i="14"/>
  <c r="G47" i="14"/>
  <c r="O46" i="14"/>
  <c r="I46" i="14"/>
  <c r="G46" i="14"/>
  <c r="O45" i="14"/>
  <c r="I45" i="14"/>
  <c r="G45" i="14"/>
  <c r="O44" i="14"/>
  <c r="I44" i="14"/>
  <c r="G44" i="14"/>
  <c r="O43" i="14"/>
  <c r="I43" i="14"/>
  <c r="G43" i="14"/>
  <c r="O42" i="14"/>
  <c r="I42" i="14"/>
  <c r="G42" i="14"/>
  <c r="O41" i="14"/>
  <c r="I41" i="14"/>
  <c r="G41" i="14"/>
  <c r="O40" i="14"/>
  <c r="I40" i="14"/>
  <c r="G40" i="14"/>
  <c r="O39" i="14"/>
  <c r="I39" i="14"/>
  <c r="G39" i="14"/>
  <c r="O38" i="14"/>
  <c r="I38" i="14"/>
  <c r="G38" i="14"/>
  <c r="O37" i="14"/>
  <c r="I37" i="14"/>
  <c r="G37" i="14"/>
  <c r="O36" i="14"/>
  <c r="I36" i="14"/>
  <c r="G36" i="14"/>
  <c r="T35" i="14"/>
  <c r="T36" i="14" s="1"/>
  <c r="T37" i="14" s="1"/>
  <c r="T38" i="14" s="1"/>
  <c r="T39" i="14" s="1"/>
  <c r="T40" i="14" s="1"/>
  <c r="T41" i="14" s="1"/>
  <c r="T42" i="14" s="1"/>
  <c r="T43" i="14" s="1"/>
  <c r="T44" i="14" s="1"/>
  <c r="T45" i="14" s="1"/>
  <c r="T46" i="14" s="1"/>
  <c r="T47" i="14" s="1"/>
  <c r="T48" i="14" s="1"/>
  <c r="T49" i="14" s="1"/>
  <c r="T50" i="14" s="1"/>
  <c r="T51" i="14" s="1"/>
  <c r="T52" i="14" s="1"/>
  <c r="T53" i="14" s="1"/>
  <c r="T54" i="14" s="1"/>
  <c r="T55" i="14" s="1"/>
  <c r="T56" i="14" s="1"/>
  <c r="T57" i="14" s="1"/>
  <c r="T58" i="14" s="1"/>
  <c r="T59" i="14" s="1"/>
  <c r="T60" i="14" s="1"/>
  <c r="T61" i="14" s="1"/>
  <c r="T62" i="14" s="1"/>
  <c r="T63" i="14" s="1"/>
  <c r="T64" i="14" s="1"/>
  <c r="T65" i="14" s="1"/>
  <c r="T66" i="14" s="1"/>
  <c r="T67" i="14" s="1"/>
  <c r="T68" i="14" s="1"/>
  <c r="T69" i="14" s="1"/>
  <c r="T70" i="14" s="1"/>
  <c r="T71" i="14" s="1"/>
  <c r="T72" i="14" s="1"/>
  <c r="O35" i="14"/>
  <c r="I35" i="14"/>
  <c r="G35" i="14"/>
  <c r="O31" i="14"/>
  <c r="O30" i="14"/>
  <c r="I30" i="14"/>
  <c r="G30" i="14"/>
  <c r="O29" i="14"/>
  <c r="I29" i="14"/>
  <c r="G29" i="14"/>
  <c r="O28" i="14"/>
  <c r="I28" i="14"/>
  <c r="G28" i="14"/>
  <c r="O27" i="14"/>
  <c r="I27" i="14"/>
  <c r="G27" i="14"/>
  <c r="O26" i="14"/>
  <c r="I26" i="14"/>
  <c r="G26" i="14"/>
  <c r="O25" i="14"/>
  <c r="I25" i="14"/>
  <c r="G25" i="14"/>
  <c r="O24" i="14"/>
  <c r="O23" i="14"/>
  <c r="I23" i="14"/>
  <c r="G23" i="14"/>
  <c r="O22" i="14"/>
  <c r="I22" i="14"/>
  <c r="G22" i="14"/>
  <c r="O21" i="14"/>
  <c r="O20" i="14"/>
  <c r="O19" i="14"/>
  <c r="I19" i="14"/>
  <c r="G19" i="14"/>
  <c r="O18" i="14"/>
  <c r="O17" i="14"/>
  <c r="I17" i="14"/>
  <c r="G17" i="14"/>
  <c r="O16" i="14"/>
  <c r="I16" i="14"/>
  <c r="G16" i="14"/>
  <c r="O15" i="14"/>
  <c r="I15" i="14"/>
  <c r="G15" i="14"/>
  <c r="O14" i="14"/>
  <c r="I14" i="14"/>
  <c r="G14" i="14"/>
  <c r="O13" i="14"/>
  <c r="I13" i="14"/>
  <c r="G13" i="14"/>
  <c r="O12" i="14"/>
  <c r="I12" i="14"/>
  <c r="G12" i="14"/>
  <c r="O11" i="14"/>
  <c r="I11" i="14"/>
  <c r="G11" i="14"/>
  <c r="O10" i="14"/>
  <c r="I10" i="14"/>
  <c r="G10" i="14"/>
  <c r="O9" i="14"/>
  <c r="I9" i="14"/>
  <c r="G9" i="14"/>
  <c r="O8" i="14"/>
  <c r="I8" i="14"/>
  <c r="G8" i="14"/>
  <c r="O7" i="14"/>
  <c r="I7" i="14"/>
  <c r="G7" i="14"/>
  <c r="O6" i="14"/>
  <c r="I6" i="14"/>
  <c r="G6" i="14"/>
  <c r="O5" i="14"/>
  <c r="I5" i="14"/>
  <c r="G5" i="14"/>
  <c r="T4" i="14"/>
  <c r="T5" i="14" s="1"/>
  <c r="T6" i="14" s="1"/>
  <c r="T7" i="14" s="1"/>
  <c r="T8" i="14" s="1"/>
  <c r="T9" i="14" s="1"/>
  <c r="T10" i="14" s="1"/>
  <c r="T11" i="14" s="1"/>
  <c r="T12" i="14" s="1"/>
  <c r="T13" i="14" s="1"/>
  <c r="T14" i="14" s="1"/>
  <c r="T15" i="14" s="1"/>
  <c r="T16" i="14" s="1"/>
  <c r="T17" i="14" s="1"/>
  <c r="T18" i="14" s="1"/>
  <c r="T19" i="14" s="1"/>
  <c r="T20" i="14" s="1"/>
  <c r="T21" i="14" s="1"/>
  <c r="T22" i="14" s="1"/>
  <c r="T23" i="14" s="1"/>
  <c r="T24" i="14" s="1"/>
  <c r="T25" i="14" s="1"/>
  <c r="T26" i="14" s="1"/>
  <c r="T27" i="14" s="1"/>
  <c r="T28" i="14" s="1"/>
  <c r="T29" i="14" s="1"/>
  <c r="T30" i="14" s="1"/>
  <c r="T31" i="14" s="1"/>
  <c r="O4" i="14"/>
  <c r="I4" i="14"/>
  <c r="G4" i="14"/>
  <c r="AE1004" i="48" l="1"/>
  <c r="AD1004" i="48"/>
  <c r="AC1004" i="48"/>
  <c r="AB1004" i="48"/>
  <c r="AA1004" i="48"/>
  <c r="Z1004" i="48"/>
  <c r="Y1004" i="48"/>
  <c r="X1004" i="48"/>
  <c r="W1004" i="48"/>
  <c r="V1004" i="48"/>
  <c r="U1004" i="48"/>
  <c r="T1004" i="48"/>
  <c r="S1004" i="48"/>
  <c r="R1004" i="48"/>
  <c r="Q1004" i="48"/>
  <c r="P1004" i="48"/>
  <c r="O1004" i="48"/>
  <c r="N1004" i="48"/>
  <c r="M1004" i="48"/>
  <c r="L1004" i="48"/>
  <c r="K1004" i="48"/>
  <c r="J1004" i="48"/>
  <c r="I1004" i="48"/>
  <c r="H1004" i="48"/>
  <c r="G1004" i="48"/>
  <c r="F1004" i="48"/>
  <c r="E1004" i="48"/>
  <c r="D1004" i="48"/>
  <c r="C1004" i="48"/>
  <c r="B1004" i="48"/>
  <c r="A1004" i="48"/>
  <c r="AE1003" i="48"/>
  <c r="AD1003" i="48"/>
  <c r="AC1003" i="48"/>
  <c r="AB1003" i="48"/>
  <c r="AA1003" i="48"/>
  <c r="Z1003" i="48"/>
  <c r="Y1003" i="48"/>
  <c r="X1003" i="48"/>
  <c r="W1003" i="48"/>
  <c r="V1003" i="48"/>
  <c r="U1003" i="48"/>
  <c r="T1003" i="48"/>
  <c r="S1003" i="48"/>
  <c r="R1003" i="48"/>
  <c r="Q1003" i="48"/>
  <c r="P1003" i="48"/>
  <c r="O1003" i="48"/>
  <c r="N1003" i="48"/>
  <c r="M1003" i="48"/>
  <c r="L1003" i="48"/>
  <c r="K1003" i="48"/>
  <c r="J1003" i="48"/>
  <c r="I1003" i="48"/>
  <c r="H1003" i="48"/>
  <c r="G1003" i="48"/>
  <c r="F1003" i="48"/>
  <c r="E1003" i="48"/>
  <c r="D1003" i="48"/>
  <c r="C1003" i="48"/>
  <c r="B1003" i="48"/>
  <c r="A1003" i="48"/>
  <c r="AE1002" i="48"/>
  <c r="AD1002" i="48"/>
  <c r="AC1002" i="48"/>
  <c r="AB1002" i="48"/>
  <c r="AA1002" i="48"/>
  <c r="Z1002" i="48"/>
  <c r="Y1002" i="48"/>
  <c r="X1002" i="48"/>
  <c r="W1002" i="48"/>
  <c r="V1002" i="48"/>
  <c r="U1002" i="48"/>
  <c r="T1002" i="48"/>
  <c r="S1002" i="48"/>
  <c r="R1002" i="48"/>
  <c r="Q1002" i="48"/>
  <c r="P1002" i="48"/>
  <c r="O1002" i="48"/>
  <c r="N1002" i="48"/>
  <c r="M1002" i="48"/>
  <c r="L1002" i="48"/>
  <c r="K1002" i="48"/>
  <c r="J1002" i="48"/>
  <c r="I1002" i="48"/>
  <c r="H1002" i="48"/>
  <c r="G1002" i="48"/>
  <c r="F1002" i="48"/>
  <c r="E1002" i="48"/>
  <c r="D1002" i="48"/>
  <c r="C1002" i="48"/>
  <c r="B1002" i="48"/>
  <c r="A1002" i="48"/>
  <c r="AE1001" i="48"/>
  <c r="AD1001" i="48"/>
  <c r="AC1001" i="48"/>
  <c r="AB1001" i="48"/>
  <c r="AA1001" i="48"/>
  <c r="Z1001" i="48"/>
  <c r="Y1001" i="48"/>
  <c r="X1001" i="48"/>
  <c r="W1001" i="48"/>
  <c r="V1001" i="48"/>
  <c r="U1001" i="48"/>
  <c r="T1001" i="48"/>
  <c r="S1001" i="48"/>
  <c r="R1001" i="48"/>
  <c r="Q1001" i="48"/>
  <c r="P1001" i="48"/>
  <c r="O1001" i="48"/>
  <c r="N1001" i="48"/>
  <c r="M1001" i="48"/>
  <c r="L1001" i="48"/>
  <c r="K1001" i="48"/>
  <c r="J1001" i="48"/>
  <c r="I1001" i="48"/>
  <c r="H1001" i="48"/>
  <c r="G1001" i="48"/>
  <c r="F1001" i="48"/>
  <c r="E1001" i="48"/>
  <c r="D1001" i="48"/>
  <c r="C1001" i="48"/>
  <c r="B1001" i="48"/>
  <c r="A1001" i="48"/>
  <c r="AE1000" i="48"/>
  <c r="AD1000" i="48"/>
  <c r="AC1000" i="48"/>
  <c r="AB1000" i="48"/>
  <c r="AA1000" i="48"/>
  <c r="Z1000" i="48"/>
  <c r="Y1000" i="48"/>
  <c r="X1000" i="48"/>
  <c r="W1000" i="48"/>
  <c r="V1000" i="48"/>
  <c r="U1000" i="48"/>
  <c r="T1000" i="48"/>
  <c r="S1000" i="48"/>
  <c r="R1000" i="48"/>
  <c r="Q1000" i="48"/>
  <c r="P1000" i="48"/>
  <c r="O1000" i="48"/>
  <c r="N1000" i="48"/>
  <c r="M1000" i="48"/>
  <c r="L1000" i="48"/>
  <c r="K1000" i="48"/>
  <c r="J1000" i="48"/>
  <c r="I1000" i="48"/>
  <c r="H1000" i="48"/>
  <c r="G1000" i="48"/>
  <c r="F1000" i="48"/>
  <c r="E1000" i="48"/>
  <c r="D1000" i="48"/>
  <c r="C1000" i="48"/>
  <c r="B1000" i="48"/>
  <c r="A1000" i="48"/>
  <c r="AE999" i="48"/>
  <c r="AD999" i="48"/>
  <c r="AC999" i="48"/>
  <c r="AB999" i="48"/>
  <c r="AA999" i="48"/>
  <c r="Z999" i="48"/>
  <c r="Y999" i="48"/>
  <c r="X999" i="48"/>
  <c r="W999" i="48"/>
  <c r="V999" i="48"/>
  <c r="U999" i="48"/>
  <c r="T999" i="48"/>
  <c r="S999" i="48"/>
  <c r="R999" i="48"/>
  <c r="Q999" i="48"/>
  <c r="P999" i="48"/>
  <c r="O999" i="48"/>
  <c r="N999" i="48"/>
  <c r="M999" i="48"/>
  <c r="L999" i="48"/>
  <c r="K999" i="48"/>
  <c r="J999" i="48"/>
  <c r="I999" i="48"/>
  <c r="H999" i="48"/>
  <c r="G999" i="48"/>
  <c r="F999" i="48"/>
  <c r="E999" i="48"/>
  <c r="D999" i="48"/>
  <c r="C999" i="48"/>
  <c r="B999" i="48"/>
  <c r="A999" i="48"/>
  <c r="AE998" i="48"/>
  <c r="AD998" i="48"/>
  <c r="AC998" i="48"/>
  <c r="AB998" i="48"/>
  <c r="AA998" i="48"/>
  <c r="Z998" i="48"/>
  <c r="Y998" i="48"/>
  <c r="X998" i="48"/>
  <c r="W998" i="48"/>
  <c r="V998" i="48"/>
  <c r="U998" i="48"/>
  <c r="T998" i="48"/>
  <c r="S998" i="48"/>
  <c r="R998" i="48"/>
  <c r="Q998" i="48"/>
  <c r="P998" i="48"/>
  <c r="O998" i="48"/>
  <c r="N998" i="48"/>
  <c r="M998" i="48"/>
  <c r="L998" i="48"/>
  <c r="K998" i="48"/>
  <c r="J998" i="48"/>
  <c r="I998" i="48"/>
  <c r="H998" i="48"/>
  <c r="G998" i="48"/>
  <c r="F998" i="48"/>
  <c r="E998" i="48"/>
  <c r="D998" i="48"/>
  <c r="C998" i="48"/>
  <c r="B998" i="48"/>
  <c r="A998" i="48"/>
  <c r="AE997" i="48"/>
  <c r="AD997" i="48"/>
  <c r="AC997" i="48"/>
  <c r="AB997" i="48"/>
  <c r="AA997" i="48"/>
  <c r="Z997" i="48"/>
  <c r="Y997" i="48"/>
  <c r="X997" i="48"/>
  <c r="W997" i="48"/>
  <c r="V997" i="48"/>
  <c r="U997" i="48"/>
  <c r="T997" i="48"/>
  <c r="S997" i="48"/>
  <c r="R997" i="48"/>
  <c r="Q997" i="48"/>
  <c r="P997" i="48"/>
  <c r="O997" i="48"/>
  <c r="N997" i="48"/>
  <c r="M997" i="48"/>
  <c r="L997" i="48"/>
  <c r="K997" i="48"/>
  <c r="J997" i="48"/>
  <c r="I997" i="48"/>
  <c r="H997" i="48"/>
  <c r="G997" i="48"/>
  <c r="F997" i="48"/>
  <c r="E997" i="48"/>
  <c r="D997" i="48"/>
  <c r="C997" i="48"/>
  <c r="B997" i="48"/>
  <c r="A997" i="48"/>
  <c r="AE996" i="48"/>
  <c r="AD996" i="48"/>
  <c r="AC996" i="48"/>
  <c r="AB996" i="48"/>
  <c r="AA996" i="48"/>
  <c r="Z996" i="48"/>
  <c r="Y996" i="48"/>
  <c r="X996" i="48"/>
  <c r="W996" i="48"/>
  <c r="V996" i="48"/>
  <c r="U996" i="48"/>
  <c r="T996" i="48"/>
  <c r="S996" i="48"/>
  <c r="R996" i="48"/>
  <c r="Q996" i="48"/>
  <c r="P996" i="48"/>
  <c r="O996" i="48"/>
  <c r="N996" i="48"/>
  <c r="M996" i="48"/>
  <c r="L996" i="48"/>
  <c r="K996" i="48"/>
  <c r="J996" i="48"/>
  <c r="I996" i="48"/>
  <c r="H996" i="48"/>
  <c r="G996" i="48"/>
  <c r="F996" i="48"/>
  <c r="E996" i="48"/>
  <c r="D996" i="48"/>
  <c r="C996" i="48"/>
  <c r="B996" i="48"/>
  <c r="A996" i="48"/>
  <c r="AE995" i="48"/>
  <c r="AD995" i="48"/>
  <c r="AC995" i="48"/>
  <c r="AB995" i="48"/>
  <c r="AA995" i="48"/>
  <c r="Z995" i="48"/>
  <c r="Y995" i="48"/>
  <c r="X995" i="48"/>
  <c r="W995" i="48"/>
  <c r="V995" i="48"/>
  <c r="U995" i="48"/>
  <c r="T995" i="48"/>
  <c r="S995" i="48"/>
  <c r="R995" i="48"/>
  <c r="Q995" i="48"/>
  <c r="P995" i="48"/>
  <c r="O995" i="48"/>
  <c r="N995" i="48"/>
  <c r="M995" i="48"/>
  <c r="L995" i="48"/>
  <c r="K995" i="48"/>
  <c r="J995" i="48"/>
  <c r="I995" i="48"/>
  <c r="H995" i="48"/>
  <c r="G995" i="48"/>
  <c r="F995" i="48"/>
  <c r="E995" i="48"/>
  <c r="D995" i="48"/>
  <c r="C995" i="48"/>
  <c r="B995" i="48"/>
  <c r="A995" i="48"/>
  <c r="AE994" i="48"/>
  <c r="AD994" i="48"/>
  <c r="AC994" i="48"/>
  <c r="AB994" i="48"/>
  <c r="AA994" i="48"/>
  <c r="Z994" i="48"/>
  <c r="Y994" i="48"/>
  <c r="X994" i="48"/>
  <c r="W994" i="48"/>
  <c r="V994" i="48"/>
  <c r="U994" i="48"/>
  <c r="T994" i="48"/>
  <c r="S994" i="48"/>
  <c r="R994" i="48"/>
  <c r="Q994" i="48"/>
  <c r="P994" i="48"/>
  <c r="O994" i="48"/>
  <c r="N994" i="48"/>
  <c r="M994" i="48"/>
  <c r="L994" i="48"/>
  <c r="K994" i="48"/>
  <c r="J994" i="48"/>
  <c r="I994" i="48"/>
  <c r="H994" i="48"/>
  <c r="G994" i="48"/>
  <c r="F994" i="48"/>
  <c r="E994" i="48"/>
  <c r="D994" i="48"/>
  <c r="C994" i="48"/>
  <c r="B994" i="48"/>
  <c r="A994" i="48"/>
  <c r="AE993" i="48"/>
  <c r="AD993" i="48"/>
  <c r="AC993" i="48"/>
  <c r="AB993" i="48"/>
  <c r="AA993" i="48"/>
  <c r="Z993" i="48"/>
  <c r="Y993" i="48"/>
  <c r="X993" i="48"/>
  <c r="W993" i="48"/>
  <c r="V993" i="48"/>
  <c r="U993" i="48"/>
  <c r="T993" i="48"/>
  <c r="S993" i="48"/>
  <c r="R993" i="48"/>
  <c r="Q993" i="48"/>
  <c r="P993" i="48"/>
  <c r="O993" i="48"/>
  <c r="N993" i="48"/>
  <c r="M993" i="48"/>
  <c r="L993" i="48"/>
  <c r="K993" i="48"/>
  <c r="J993" i="48"/>
  <c r="I993" i="48"/>
  <c r="H993" i="48"/>
  <c r="G993" i="48"/>
  <c r="F993" i="48"/>
  <c r="E993" i="48"/>
  <c r="D993" i="48"/>
  <c r="C993" i="48"/>
  <c r="B993" i="48"/>
  <c r="A993" i="48"/>
  <c r="AE992" i="48"/>
  <c r="AD992" i="48"/>
  <c r="AC992" i="48"/>
  <c r="AB992" i="48"/>
  <c r="AA992" i="48"/>
  <c r="Z992" i="48"/>
  <c r="Y992" i="48"/>
  <c r="X992" i="48"/>
  <c r="W992" i="48"/>
  <c r="V992" i="48"/>
  <c r="U992" i="48"/>
  <c r="T992" i="48"/>
  <c r="S992" i="48"/>
  <c r="R992" i="48"/>
  <c r="Q992" i="48"/>
  <c r="P992" i="48"/>
  <c r="O992" i="48"/>
  <c r="N992" i="48"/>
  <c r="M992" i="48"/>
  <c r="L992" i="48"/>
  <c r="K992" i="48"/>
  <c r="J992" i="48"/>
  <c r="I992" i="48"/>
  <c r="H992" i="48"/>
  <c r="G992" i="48"/>
  <c r="F992" i="48"/>
  <c r="E992" i="48"/>
  <c r="D992" i="48"/>
  <c r="C992" i="48"/>
  <c r="B992" i="48"/>
  <c r="A992" i="48"/>
  <c r="AE991" i="48"/>
  <c r="AD991" i="48"/>
  <c r="AC991" i="48"/>
  <c r="AB991" i="48"/>
  <c r="AA991" i="48"/>
  <c r="Z991" i="48"/>
  <c r="Y991" i="48"/>
  <c r="X991" i="48"/>
  <c r="W991" i="48"/>
  <c r="V991" i="48"/>
  <c r="U991" i="48"/>
  <c r="T991" i="48"/>
  <c r="S991" i="48"/>
  <c r="R991" i="48"/>
  <c r="Q991" i="48"/>
  <c r="P991" i="48"/>
  <c r="O991" i="48"/>
  <c r="N991" i="48"/>
  <c r="M991" i="48"/>
  <c r="L991" i="48"/>
  <c r="K991" i="48"/>
  <c r="J991" i="48"/>
  <c r="I991" i="48"/>
  <c r="H991" i="48"/>
  <c r="G991" i="48"/>
  <c r="F991" i="48"/>
  <c r="E991" i="48"/>
  <c r="D991" i="48"/>
  <c r="C991" i="48"/>
  <c r="B991" i="48"/>
  <c r="A991" i="48"/>
  <c r="AE990" i="48"/>
  <c r="AD990" i="48"/>
  <c r="AC990" i="48"/>
  <c r="AB990" i="48"/>
  <c r="AA990" i="48"/>
  <c r="Z990" i="48"/>
  <c r="Y990" i="48"/>
  <c r="X990" i="48"/>
  <c r="W990" i="48"/>
  <c r="V990" i="48"/>
  <c r="U990" i="48"/>
  <c r="T990" i="48"/>
  <c r="S990" i="48"/>
  <c r="R990" i="48"/>
  <c r="Q990" i="48"/>
  <c r="P990" i="48"/>
  <c r="O990" i="48"/>
  <c r="N990" i="48"/>
  <c r="M990" i="48"/>
  <c r="L990" i="48"/>
  <c r="K990" i="48"/>
  <c r="J990" i="48"/>
  <c r="I990" i="48"/>
  <c r="H990" i="48"/>
  <c r="G990" i="48"/>
  <c r="F990" i="48"/>
  <c r="E990" i="48"/>
  <c r="D990" i="48"/>
  <c r="C990" i="48"/>
  <c r="B990" i="48"/>
  <c r="A990" i="48"/>
  <c r="AE989" i="48"/>
  <c r="AD989" i="48"/>
  <c r="AC989" i="48"/>
  <c r="AB989" i="48"/>
  <c r="AA989" i="48"/>
  <c r="Z989" i="48"/>
  <c r="Y989" i="48"/>
  <c r="X989" i="48"/>
  <c r="W989" i="48"/>
  <c r="V989" i="48"/>
  <c r="U989" i="48"/>
  <c r="T989" i="48"/>
  <c r="S989" i="48"/>
  <c r="R989" i="48"/>
  <c r="Q989" i="48"/>
  <c r="P989" i="48"/>
  <c r="O989" i="48"/>
  <c r="N989" i="48"/>
  <c r="M989" i="48"/>
  <c r="L989" i="48"/>
  <c r="K989" i="48"/>
  <c r="J989" i="48"/>
  <c r="I989" i="48"/>
  <c r="H989" i="48"/>
  <c r="G989" i="48"/>
  <c r="F989" i="48"/>
  <c r="E989" i="48"/>
  <c r="D989" i="48"/>
  <c r="C989" i="48"/>
  <c r="B989" i="48"/>
  <c r="A989" i="48"/>
  <c r="AE988" i="48"/>
  <c r="AD988" i="48"/>
  <c r="AC988" i="48"/>
  <c r="AB988" i="48"/>
  <c r="AA988" i="48"/>
  <c r="Z988" i="48"/>
  <c r="Y988" i="48"/>
  <c r="X988" i="48"/>
  <c r="W988" i="48"/>
  <c r="V988" i="48"/>
  <c r="U988" i="48"/>
  <c r="T988" i="48"/>
  <c r="S988" i="48"/>
  <c r="R988" i="48"/>
  <c r="Q988" i="48"/>
  <c r="P988" i="48"/>
  <c r="O988" i="48"/>
  <c r="N988" i="48"/>
  <c r="M988" i="48"/>
  <c r="L988" i="48"/>
  <c r="K988" i="48"/>
  <c r="J988" i="48"/>
  <c r="I988" i="48"/>
  <c r="H988" i="48"/>
  <c r="G988" i="48"/>
  <c r="F988" i="48"/>
  <c r="E988" i="48"/>
  <c r="D988" i="48"/>
  <c r="C988" i="48"/>
  <c r="B988" i="48"/>
  <c r="A988" i="48"/>
  <c r="AE987" i="48"/>
  <c r="AD987" i="48"/>
  <c r="AC987" i="48"/>
  <c r="AB987" i="48"/>
  <c r="AA987" i="48"/>
  <c r="Z987" i="48"/>
  <c r="Y987" i="48"/>
  <c r="X987" i="48"/>
  <c r="W987" i="48"/>
  <c r="V987" i="48"/>
  <c r="U987" i="48"/>
  <c r="T987" i="48"/>
  <c r="S987" i="48"/>
  <c r="R987" i="48"/>
  <c r="Q987" i="48"/>
  <c r="P987" i="48"/>
  <c r="O987" i="48"/>
  <c r="N987" i="48"/>
  <c r="M987" i="48"/>
  <c r="L987" i="48"/>
  <c r="K987" i="48"/>
  <c r="J987" i="48"/>
  <c r="I987" i="48"/>
  <c r="H987" i="48"/>
  <c r="G987" i="48"/>
  <c r="F987" i="48"/>
  <c r="E987" i="48"/>
  <c r="D987" i="48"/>
  <c r="C987" i="48"/>
  <c r="B987" i="48"/>
  <c r="A987" i="48"/>
  <c r="AE986" i="48"/>
  <c r="AD986" i="48"/>
  <c r="AC986" i="48"/>
  <c r="AB986" i="48"/>
  <c r="AA986" i="48"/>
  <c r="Z986" i="48"/>
  <c r="Y986" i="48"/>
  <c r="X986" i="48"/>
  <c r="W986" i="48"/>
  <c r="V986" i="48"/>
  <c r="U986" i="48"/>
  <c r="T986" i="48"/>
  <c r="S986" i="48"/>
  <c r="R986" i="48"/>
  <c r="Q986" i="48"/>
  <c r="P986" i="48"/>
  <c r="O986" i="48"/>
  <c r="N986" i="48"/>
  <c r="M986" i="48"/>
  <c r="L986" i="48"/>
  <c r="K986" i="48"/>
  <c r="J986" i="48"/>
  <c r="I986" i="48"/>
  <c r="H986" i="48"/>
  <c r="G986" i="48"/>
  <c r="F986" i="48"/>
  <c r="E986" i="48"/>
  <c r="D986" i="48"/>
  <c r="C986" i="48"/>
  <c r="B986" i="48"/>
  <c r="A986" i="48"/>
  <c r="AE985" i="48"/>
  <c r="AD985" i="48"/>
  <c r="AC985" i="48"/>
  <c r="AB985" i="48"/>
  <c r="AA985" i="48"/>
  <c r="Z985" i="48"/>
  <c r="Y985" i="48"/>
  <c r="X985" i="48"/>
  <c r="W985" i="48"/>
  <c r="V985" i="48"/>
  <c r="U985" i="48"/>
  <c r="T985" i="48"/>
  <c r="S985" i="48"/>
  <c r="R985" i="48"/>
  <c r="Q985" i="48"/>
  <c r="P985" i="48"/>
  <c r="O985" i="48"/>
  <c r="N985" i="48"/>
  <c r="M985" i="48"/>
  <c r="L985" i="48"/>
  <c r="K985" i="48"/>
  <c r="J985" i="48"/>
  <c r="I985" i="48"/>
  <c r="H985" i="48"/>
  <c r="G985" i="48"/>
  <c r="F985" i="48"/>
  <c r="E985" i="48"/>
  <c r="D985" i="48"/>
  <c r="C985" i="48"/>
  <c r="B985" i="48"/>
  <c r="A985" i="48"/>
  <c r="AE984" i="48"/>
  <c r="AD984" i="48"/>
  <c r="AC984" i="48"/>
  <c r="AB984" i="48"/>
  <c r="AA984" i="48"/>
  <c r="Z984" i="48"/>
  <c r="Y984" i="48"/>
  <c r="X984" i="48"/>
  <c r="W984" i="48"/>
  <c r="V984" i="48"/>
  <c r="U984" i="48"/>
  <c r="T984" i="48"/>
  <c r="S984" i="48"/>
  <c r="R984" i="48"/>
  <c r="Q984" i="48"/>
  <c r="P984" i="48"/>
  <c r="O984" i="48"/>
  <c r="N984" i="48"/>
  <c r="M984" i="48"/>
  <c r="L984" i="48"/>
  <c r="K984" i="48"/>
  <c r="J984" i="48"/>
  <c r="I984" i="48"/>
  <c r="H984" i="48"/>
  <c r="G984" i="48"/>
  <c r="F984" i="48"/>
  <c r="E984" i="48"/>
  <c r="D984" i="48"/>
  <c r="C984" i="48"/>
  <c r="B984" i="48"/>
  <c r="A984" i="48"/>
  <c r="AE983" i="48"/>
  <c r="AD983" i="48"/>
  <c r="AC983" i="48"/>
  <c r="AB983" i="48"/>
  <c r="AA983" i="48"/>
  <c r="Z983" i="48"/>
  <c r="Y983" i="48"/>
  <c r="X983" i="48"/>
  <c r="W983" i="48"/>
  <c r="V983" i="48"/>
  <c r="U983" i="48"/>
  <c r="T983" i="48"/>
  <c r="S983" i="48"/>
  <c r="R983" i="48"/>
  <c r="Q983" i="48"/>
  <c r="P983" i="48"/>
  <c r="O983" i="48"/>
  <c r="N983" i="48"/>
  <c r="M983" i="48"/>
  <c r="L983" i="48"/>
  <c r="K983" i="48"/>
  <c r="J983" i="48"/>
  <c r="I983" i="48"/>
  <c r="H983" i="48"/>
  <c r="G983" i="48"/>
  <c r="F983" i="48"/>
  <c r="E983" i="48"/>
  <c r="D983" i="48"/>
  <c r="C983" i="48"/>
  <c r="B983" i="48"/>
  <c r="A983" i="48"/>
  <c r="AE982" i="48"/>
  <c r="AD982" i="48"/>
  <c r="AC982" i="48"/>
  <c r="AB982" i="48"/>
  <c r="AA982" i="48"/>
  <c r="Z982" i="48"/>
  <c r="Y982" i="48"/>
  <c r="X982" i="48"/>
  <c r="W982" i="48"/>
  <c r="V982" i="48"/>
  <c r="U982" i="48"/>
  <c r="T982" i="48"/>
  <c r="S982" i="48"/>
  <c r="R982" i="48"/>
  <c r="Q982" i="48"/>
  <c r="P982" i="48"/>
  <c r="O982" i="48"/>
  <c r="N982" i="48"/>
  <c r="M982" i="48"/>
  <c r="L982" i="48"/>
  <c r="K982" i="48"/>
  <c r="J982" i="48"/>
  <c r="I982" i="48"/>
  <c r="H982" i="48"/>
  <c r="G982" i="48"/>
  <c r="F982" i="48"/>
  <c r="E982" i="48"/>
  <c r="D982" i="48"/>
  <c r="C982" i="48"/>
  <c r="B982" i="48"/>
  <c r="A982" i="48"/>
  <c r="AE981" i="48"/>
  <c r="AD981" i="48"/>
  <c r="AC981" i="48"/>
  <c r="AB981" i="48"/>
  <c r="AA981" i="48"/>
  <c r="Z981" i="48"/>
  <c r="Y981" i="48"/>
  <c r="X981" i="48"/>
  <c r="W981" i="48"/>
  <c r="V981" i="48"/>
  <c r="U981" i="48"/>
  <c r="T981" i="48"/>
  <c r="S981" i="48"/>
  <c r="R981" i="48"/>
  <c r="Q981" i="48"/>
  <c r="P981" i="48"/>
  <c r="O981" i="48"/>
  <c r="N981" i="48"/>
  <c r="M981" i="48"/>
  <c r="L981" i="48"/>
  <c r="K981" i="48"/>
  <c r="J981" i="48"/>
  <c r="I981" i="48"/>
  <c r="H981" i="48"/>
  <c r="G981" i="48"/>
  <c r="F981" i="48"/>
  <c r="E981" i="48"/>
  <c r="D981" i="48"/>
  <c r="C981" i="48"/>
  <c r="B981" i="48"/>
  <c r="A981" i="48"/>
  <c r="AE980" i="48"/>
  <c r="AD980" i="48"/>
  <c r="AC980" i="48"/>
  <c r="AB980" i="48"/>
  <c r="AA980" i="48"/>
  <c r="Z980" i="48"/>
  <c r="Y980" i="48"/>
  <c r="X980" i="48"/>
  <c r="W980" i="48"/>
  <c r="V980" i="48"/>
  <c r="U980" i="48"/>
  <c r="T980" i="48"/>
  <c r="S980" i="48"/>
  <c r="R980" i="48"/>
  <c r="Q980" i="48"/>
  <c r="P980" i="48"/>
  <c r="O980" i="48"/>
  <c r="N980" i="48"/>
  <c r="M980" i="48"/>
  <c r="L980" i="48"/>
  <c r="K980" i="48"/>
  <c r="J980" i="48"/>
  <c r="I980" i="48"/>
  <c r="H980" i="48"/>
  <c r="G980" i="48"/>
  <c r="F980" i="48"/>
  <c r="E980" i="48"/>
  <c r="D980" i="48"/>
  <c r="C980" i="48"/>
  <c r="B980" i="48"/>
  <c r="A980" i="48"/>
  <c r="AE979" i="48"/>
  <c r="AD979" i="48"/>
  <c r="AC979" i="48"/>
  <c r="AB979" i="48"/>
  <c r="AA979" i="48"/>
  <c r="Z979" i="48"/>
  <c r="Y979" i="48"/>
  <c r="X979" i="48"/>
  <c r="W979" i="48"/>
  <c r="V979" i="48"/>
  <c r="U979" i="48"/>
  <c r="T979" i="48"/>
  <c r="S979" i="48"/>
  <c r="R979" i="48"/>
  <c r="Q979" i="48"/>
  <c r="P979" i="48"/>
  <c r="O979" i="48"/>
  <c r="N979" i="48"/>
  <c r="M979" i="48"/>
  <c r="L979" i="48"/>
  <c r="K979" i="48"/>
  <c r="J979" i="48"/>
  <c r="I979" i="48"/>
  <c r="H979" i="48"/>
  <c r="G979" i="48"/>
  <c r="F979" i="48"/>
  <c r="E979" i="48"/>
  <c r="D979" i="48"/>
  <c r="C979" i="48"/>
  <c r="B979" i="48"/>
  <c r="A979" i="48"/>
  <c r="AE978" i="48"/>
  <c r="AD978" i="48"/>
  <c r="AC978" i="48"/>
  <c r="AB978" i="48"/>
  <c r="AA978" i="48"/>
  <c r="Z978" i="48"/>
  <c r="Y978" i="48"/>
  <c r="X978" i="48"/>
  <c r="W978" i="48"/>
  <c r="V978" i="48"/>
  <c r="U978" i="48"/>
  <c r="T978" i="48"/>
  <c r="S978" i="48"/>
  <c r="R978" i="48"/>
  <c r="Q978" i="48"/>
  <c r="P978" i="48"/>
  <c r="O978" i="48"/>
  <c r="N978" i="48"/>
  <c r="M978" i="48"/>
  <c r="L978" i="48"/>
  <c r="K978" i="48"/>
  <c r="J978" i="48"/>
  <c r="I978" i="48"/>
  <c r="H978" i="48"/>
  <c r="G978" i="48"/>
  <c r="F978" i="48"/>
  <c r="E978" i="48"/>
  <c r="D978" i="48"/>
  <c r="C978" i="48"/>
  <c r="B978" i="48"/>
  <c r="A978" i="48"/>
  <c r="AE977" i="48"/>
  <c r="AD977" i="48"/>
  <c r="AC977" i="48"/>
  <c r="AB977" i="48"/>
  <c r="AA977" i="48"/>
  <c r="Z977" i="48"/>
  <c r="Y977" i="48"/>
  <c r="X977" i="48"/>
  <c r="W977" i="48"/>
  <c r="V977" i="48"/>
  <c r="U977" i="48"/>
  <c r="T977" i="48"/>
  <c r="S977" i="48"/>
  <c r="R977" i="48"/>
  <c r="Q977" i="48"/>
  <c r="P977" i="48"/>
  <c r="O977" i="48"/>
  <c r="N977" i="48"/>
  <c r="M977" i="48"/>
  <c r="L977" i="48"/>
  <c r="K977" i="48"/>
  <c r="J977" i="48"/>
  <c r="I977" i="48"/>
  <c r="H977" i="48"/>
  <c r="G977" i="48"/>
  <c r="F977" i="48"/>
  <c r="E977" i="48"/>
  <c r="D977" i="48"/>
  <c r="C977" i="48"/>
  <c r="B977" i="48"/>
  <c r="A977" i="48"/>
  <c r="AE976" i="48"/>
  <c r="AD976" i="48"/>
  <c r="AC976" i="48"/>
  <c r="AB976" i="48"/>
  <c r="AA976" i="48"/>
  <c r="Z976" i="48"/>
  <c r="Y976" i="48"/>
  <c r="X976" i="48"/>
  <c r="W976" i="48"/>
  <c r="V976" i="48"/>
  <c r="U976" i="48"/>
  <c r="T976" i="48"/>
  <c r="S976" i="48"/>
  <c r="R976" i="48"/>
  <c r="Q976" i="48"/>
  <c r="P976" i="48"/>
  <c r="O976" i="48"/>
  <c r="N976" i="48"/>
  <c r="M976" i="48"/>
  <c r="L976" i="48"/>
  <c r="K976" i="48"/>
  <c r="J976" i="48"/>
  <c r="I976" i="48"/>
  <c r="H976" i="48"/>
  <c r="G976" i="48"/>
  <c r="F976" i="48"/>
  <c r="E976" i="48"/>
  <c r="D976" i="48"/>
  <c r="C976" i="48"/>
  <c r="B976" i="48"/>
  <c r="A976" i="48"/>
  <c r="AE975" i="48"/>
  <c r="AD975" i="48"/>
  <c r="AC975" i="48"/>
  <c r="AB975" i="48"/>
  <c r="AA975" i="48"/>
  <c r="Z975" i="48"/>
  <c r="Y975" i="48"/>
  <c r="X975" i="48"/>
  <c r="W975" i="48"/>
  <c r="V975" i="48"/>
  <c r="U975" i="48"/>
  <c r="T975" i="48"/>
  <c r="S975" i="48"/>
  <c r="R975" i="48"/>
  <c r="Q975" i="48"/>
  <c r="P975" i="48"/>
  <c r="O975" i="48"/>
  <c r="N975" i="48"/>
  <c r="M975" i="48"/>
  <c r="L975" i="48"/>
  <c r="K975" i="48"/>
  <c r="J975" i="48"/>
  <c r="I975" i="48"/>
  <c r="H975" i="48"/>
  <c r="G975" i="48"/>
  <c r="F975" i="48"/>
  <c r="E975" i="48"/>
  <c r="D975" i="48"/>
  <c r="C975" i="48"/>
  <c r="B975" i="48"/>
  <c r="A975" i="48"/>
  <c r="AE974" i="48"/>
  <c r="AD974" i="48"/>
  <c r="AC974" i="48"/>
  <c r="AB974" i="48"/>
  <c r="AA974" i="48"/>
  <c r="Z974" i="48"/>
  <c r="Y974" i="48"/>
  <c r="X974" i="48"/>
  <c r="W974" i="48"/>
  <c r="V974" i="48"/>
  <c r="U974" i="48"/>
  <c r="T974" i="48"/>
  <c r="S974" i="48"/>
  <c r="R974" i="48"/>
  <c r="Q974" i="48"/>
  <c r="P974" i="48"/>
  <c r="O974" i="48"/>
  <c r="N974" i="48"/>
  <c r="M974" i="48"/>
  <c r="L974" i="48"/>
  <c r="K974" i="48"/>
  <c r="J974" i="48"/>
  <c r="I974" i="48"/>
  <c r="H974" i="48"/>
  <c r="G974" i="48"/>
  <c r="F974" i="48"/>
  <c r="E974" i="48"/>
  <c r="D974" i="48"/>
  <c r="C974" i="48"/>
  <c r="B974" i="48"/>
  <c r="A974" i="48"/>
  <c r="AE973" i="48"/>
  <c r="AD973" i="48"/>
  <c r="AC973" i="48"/>
  <c r="AB973" i="48"/>
  <c r="AA973" i="48"/>
  <c r="Z973" i="48"/>
  <c r="Y973" i="48"/>
  <c r="X973" i="48"/>
  <c r="W973" i="48"/>
  <c r="V973" i="48"/>
  <c r="U973" i="48"/>
  <c r="T973" i="48"/>
  <c r="S973" i="48"/>
  <c r="R973" i="48"/>
  <c r="Q973" i="48"/>
  <c r="P973" i="48"/>
  <c r="O973" i="48"/>
  <c r="N973" i="48"/>
  <c r="M973" i="48"/>
  <c r="L973" i="48"/>
  <c r="K973" i="48"/>
  <c r="J973" i="48"/>
  <c r="I973" i="48"/>
  <c r="H973" i="48"/>
  <c r="G973" i="48"/>
  <c r="F973" i="48"/>
  <c r="E973" i="48"/>
  <c r="D973" i="48"/>
  <c r="C973" i="48"/>
  <c r="B973" i="48"/>
  <c r="A973" i="48"/>
  <c r="AE972" i="48"/>
  <c r="AD972" i="48"/>
  <c r="AC972" i="48"/>
  <c r="AB972" i="48"/>
  <c r="AA972" i="48"/>
  <c r="Z972" i="48"/>
  <c r="Y972" i="48"/>
  <c r="X972" i="48"/>
  <c r="W972" i="48"/>
  <c r="V972" i="48"/>
  <c r="U972" i="48"/>
  <c r="T972" i="48"/>
  <c r="S972" i="48"/>
  <c r="R972" i="48"/>
  <c r="Q972" i="48"/>
  <c r="P972" i="48"/>
  <c r="O972" i="48"/>
  <c r="N972" i="48"/>
  <c r="M972" i="48"/>
  <c r="L972" i="48"/>
  <c r="K972" i="48"/>
  <c r="J972" i="48"/>
  <c r="I972" i="48"/>
  <c r="H972" i="48"/>
  <c r="G972" i="48"/>
  <c r="F972" i="48"/>
  <c r="E972" i="48"/>
  <c r="D972" i="48"/>
  <c r="C972" i="48"/>
  <c r="B972" i="48"/>
  <c r="A972" i="48"/>
  <c r="AE971" i="48"/>
  <c r="AD971" i="48"/>
  <c r="AC971" i="48"/>
  <c r="AB971" i="48"/>
  <c r="AA971" i="48"/>
  <c r="Z971" i="48"/>
  <c r="Y971" i="48"/>
  <c r="X971" i="48"/>
  <c r="W971" i="48"/>
  <c r="V971" i="48"/>
  <c r="U971" i="48"/>
  <c r="T971" i="48"/>
  <c r="S971" i="48"/>
  <c r="R971" i="48"/>
  <c r="Q971" i="48"/>
  <c r="P971" i="48"/>
  <c r="O971" i="48"/>
  <c r="N971" i="48"/>
  <c r="M971" i="48"/>
  <c r="L971" i="48"/>
  <c r="K971" i="48"/>
  <c r="J971" i="48"/>
  <c r="I971" i="48"/>
  <c r="H971" i="48"/>
  <c r="G971" i="48"/>
  <c r="F971" i="48"/>
  <c r="E971" i="48"/>
  <c r="D971" i="48"/>
  <c r="C971" i="48"/>
  <c r="B971" i="48"/>
  <c r="A971" i="48"/>
  <c r="AE970" i="48"/>
  <c r="AD970" i="48"/>
  <c r="AC970" i="48"/>
  <c r="AB970" i="48"/>
  <c r="AA970" i="48"/>
  <c r="Z970" i="48"/>
  <c r="Y970" i="48"/>
  <c r="X970" i="48"/>
  <c r="W970" i="48"/>
  <c r="V970" i="48"/>
  <c r="U970" i="48"/>
  <c r="T970" i="48"/>
  <c r="S970" i="48"/>
  <c r="R970" i="48"/>
  <c r="Q970" i="48"/>
  <c r="P970" i="48"/>
  <c r="O970" i="48"/>
  <c r="N970" i="48"/>
  <c r="M970" i="48"/>
  <c r="L970" i="48"/>
  <c r="K970" i="48"/>
  <c r="J970" i="48"/>
  <c r="I970" i="48"/>
  <c r="H970" i="48"/>
  <c r="G970" i="48"/>
  <c r="F970" i="48"/>
  <c r="E970" i="48"/>
  <c r="D970" i="48"/>
  <c r="C970" i="48"/>
  <c r="B970" i="48"/>
  <c r="A970" i="48"/>
  <c r="AE969" i="48"/>
  <c r="AD969" i="48"/>
  <c r="AC969" i="48"/>
  <c r="AB969" i="48"/>
  <c r="AA969" i="48"/>
  <c r="Z969" i="48"/>
  <c r="Y969" i="48"/>
  <c r="X969" i="48"/>
  <c r="W969" i="48"/>
  <c r="V969" i="48"/>
  <c r="U969" i="48"/>
  <c r="T969" i="48"/>
  <c r="S969" i="48"/>
  <c r="R969" i="48"/>
  <c r="Q969" i="48"/>
  <c r="P969" i="48"/>
  <c r="O969" i="48"/>
  <c r="N969" i="48"/>
  <c r="M969" i="48"/>
  <c r="L969" i="48"/>
  <c r="K969" i="48"/>
  <c r="J969" i="48"/>
  <c r="I969" i="48"/>
  <c r="H969" i="48"/>
  <c r="G969" i="48"/>
  <c r="F969" i="48"/>
  <c r="E969" i="48"/>
  <c r="D969" i="48"/>
  <c r="C969" i="48"/>
  <c r="B969" i="48"/>
  <c r="A969" i="48"/>
  <c r="AE968" i="48"/>
  <c r="AD968" i="48"/>
  <c r="AC968" i="48"/>
  <c r="AB968" i="48"/>
  <c r="AA968" i="48"/>
  <c r="Z968" i="48"/>
  <c r="Y968" i="48"/>
  <c r="X968" i="48"/>
  <c r="W968" i="48"/>
  <c r="V968" i="48"/>
  <c r="U968" i="48"/>
  <c r="T968" i="48"/>
  <c r="S968" i="48"/>
  <c r="R968" i="48"/>
  <c r="Q968" i="48"/>
  <c r="P968" i="48"/>
  <c r="O968" i="48"/>
  <c r="N968" i="48"/>
  <c r="M968" i="48"/>
  <c r="L968" i="48"/>
  <c r="K968" i="48"/>
  <c r="J968" i="48"/>
  <c r="I968" i="48"/>
  <c r="H968" i="48"/>
  <c r="G968" i="48"/>
  <c r="F968" i="48"/>
  <c r="E968" i="48"/>
  <c r="D968" i="48"/>
  <c r="C968" i="48"/>
  <c r="B968" i="48"/>
  <c r="A968" i="48"/>
  <c r="AE967" i="48"/>
  <c r="AD967" i="48"/>
  <c r="AC967" i="48"/>
  <c r="AB967" i="48"/>
  <c r="AA967" i="48"/>
  <c r="Z967" i="48"/>
  <c r="Y967" i="48"/>
  <c r="X967" i="48"/>
  <c r="W967" i="48"/>
  <c r="V967" i="48"/>
  <c r="U967" i="48"/>
  <c r="T967" i="48"/>
  <c r="S967" i="48"/>
  <c r="R967" i="48"/>
  <c r="Q967" i="48"/>
  <c r="P967" i="48"/>
  <c r="O967" i="48"/>
  <c r="N967" i="48"/>
  <c r="M967" i="48"/>
  <c r="L967" i="48"/>
  <c r="K967" i="48"/>
  <c r="J967" i="48"/>
  <c r="I967" i="48"/>
  <c r="H967" i="48"/>
  <c r="G967" i="48"/>
  <c r="F967" i="48"/>
  <c r="E967" i="48"/>
  <c r="D967" i="48"/>
  <c r="C967" i="48"/>
  <c r="B967" i="48"/>
  <c r="A967" i="48"/>
  <c r="AE966" i="48"/>
  <c r="AD966" i="48"/>
  <c r="AC966" i="48"/>
  <c r="AB966" i="48"/>
  <c r="AA966" i="48"/>
  <c r="Z966" i="48"/>
  <c r="Y966" i="48"/>
  <c r="X966" i="48"/>
  <c r="W966" i="48"/>
  <c r="V966" i="48"/>
  <c r="U966" i="48"/>
  <c r="T966" i="48"/>
  <c r="S966" i="48"/>
  <c r="R966" i="48"/>
  <c r="Q966" i="48"/>
  <c r="P966" i="48"/>
  <c r="O966" i="48"/>
  <c r="N966" i="48"/>
  <c r="M966" i="48"/>
  <c r="L966" i="48"/>
  <c r="K966" i="48"/>
  <c r="J966" i="48"/>
  <c r="I966" i="48"/>
  <c r="H966" i="48"/>
  <c r="G966" i="48"/>
  <c r="F966" i="48"/>
  <c r="E966" i="48"/>
  <c r="D966" i="48"/>
  <c r="C966" i="48"/>
  <c r="B966" i="48"/>
  <c r="A966" i="48"/>
  <c r="AE965" i="48"/>
  <c r="AD965" i="48"/>
  <c r="AC965" i="48"/>
  <c r="AB965" i="48"/>
  <c r="AA965" i="48"/>
  <c r="Z965" i="48"/>
  <c r="Y965" i="48"/>
  <c r="X965" i="48"/>
  <c r="W965" i="48"/>
  <c r="V965" i="48"/>
  <c r="U965" i="48"/>
  <c r="T965" i="48"/>
  <c r="S965" i="48"/>
  <c r="R965" i="48"/>
  <c r="Q965" i="48"/>
  <c r="P965" i="48"/>
  <c r="O965" i="48"/>
  <c r="N965" i="48"/>
  <c r="M965" i="48"/>
  <c r="L965" i="48"/>
  <c r="K965" i="48"/>
  <c r="J965" i="48"/>
  <c r="I965" i="48"/>
  <c r="H965" i="48"/>
  <c r="G965" i="48"/>
  <c r="F965" i="48"/>
  <c r="E965" i="48"/>
  <c r="D965" i="48"/>
  <c r="C965" i="48"/>
  <c r="B965" i="48"/>
  <c r="A965" i="48"/>
  <c r="AE964" i="48"/>
  <c r="AD964" i="48"/>
  <c r="AC964" i="48"/>
  <c r="AB964" i="48"/>
  <c r="AA964" i="48"/>
  <c r="Z964" i="48"/>
  <c r="Y964" i="48"/>
  <c r="X964" i="48"/>
  <c r="W964" i="48"/>
  <c r="V964" i="48"/>
  <c r="U964" i="48"/>
  <c r="T964" i="48"/>
  <c r="S964" i="48"/>
  <c r="R964" i="48"/>
  <c r="Q964" i="48"/>
  <c r="P964" i="48"/>
  <c r="O964" i="48"/>
  <c r="N964" i="48"/>
  <c r="M964" i="48"/>
  <c r="L964" i="48"/>
  <c r="K964" i="48"/>
  <c r="J964" i="48"/>
  <c r="I964" i="48"/>
  <c r="H964" i="48"/>
  <c r="G964" i="48"/>
  <c r="F964" i="48"/>
  <c r="E964" i="48"/>
  <c r="D964" i="48"/>
  <c r="C964" i="48"/>
  <c r="B964" i="48"/>
  <c r="A964" i="48"/>
  <c r="AE963" i="48"/>
  <c r="AD963" i="48"/>
  <c r="AC963" i="48"/>
  <c r="AB963" i="48"/>
  <c r="AA963" i="48"/>
  <c r="Z963" i="48"/>
  <c r="Y963" i="48"/>
  <c r="X963" i="48"/>
  <c r="W963" i="48"/>
  <c r="V963" i="48"/>
  <c r="U963" i="48"/>
  <c r="T963" i="48"/>
  <c r="S963" i="48"/>
  <c r="R963" i="48"/>
  <c r="Q963" i="48"/>
  <c r="P963" i="48"/>
  <c r="O963" i="48"/>
  <c r="N963" i="48"/>
  <c r="M963" i="48"/>
  <c r="L963" i="48"/>
  <c r="K963" i="48"/>
  <c r="J963" i="48"/>
  <c r="I963" i="48"/>
  <c r="H963" i="48"/>
  <c r="G963" i="48"/>
  <c r="F963" i="48"/>
  <c r="E963" i="48"/>
  <c r="D963" i="48"/>
  <c r="C963" i="48"/>
  <c r="B963" i="48"/>
  <c r="A963" i="48"/>
  <c r="AE962" i="48"/>
  <c r="AD962" i="48"/>
  <c r="AC962" i="48"/>
  <c r="AB962" i="48"/>
  <c r="AA962" i="48"/>
  <c r="Z962" i="48"/>
  <c r="Y962" i="48"/>
  <c r="X962" i="48"/>
  <c r="W962" i="48"/>
  <c r="V962" i="48"/>
  <c r="U962" i="48"/>
  <c r="T962" i="48"/>
  <c r="S962" i="48"/>
  <c r="R962" i="48"/>
  <c r="Q962" i="48"/>
  <c r="P962" i="48"/>
  <c r="O962" i="48"/>
  <c r="N962" i="48"/>
  <c r="M962" i="48"/>
  <c r="L962" i="48"/>
  <c r="K962" i="48"/>
  <c r="J962" i="48"/>
  <c r="I962" i="48"/>
  <c r="H962" i="48"/>
  <c r="G962" i="48"/>
  <c r="F962" i="48"/>
  <c r="E962" i="48"/>
  <c r="D962" i="48"/>
  <c r="C962" i="48"/>
  <c r="B962" i="48"/>
  <c r="A962" i="48"/>
  <c r="AE961" i="48"/>
  <c r="AD961" i="48"/>
  <c r="AC961" i="48"/>
  <c r="AB961" i="48"/>
  <c r="AA961" i="48"/>
  <c r="Z961" i="48"/>
  <c r="Y961" i="48"/>
  <c r="X961" i="48"/>
  <c r="W961" i="48"/>
  <c r="V961" i="48"/>
  <c r="U961" i="48"/>
  <c r="T961" i="48"/>
  <c r="S961" i="48"/>
  <c r="R961" i="48"/>
  <c r="Q961" i="48"/>
  <c r="P961" i="48"/>
  <c r="O961" i="48"/>
  <c r="N961" i="48"/>
  <c r="M961" i="48"/>
  <c r="L961" i="48"/>
  <c r="K961" i="48"/>
  <c r="J961" i="48"/>
  <c r="I961" i="48"/>
  <c r="H961" i="48"/>
  <c r="G961" i="48"/>
  <c r="F961" i="48"/>
  <c r="E961" i="48"/>
  <c r="D961" i="48"/>
  <c r="C961" i="48"/>
  <c r="B961" i="48"/>
  <c r="A961" i="48"/>
  <c r="AE960" i="48"/>
  <c r="AD960" i="48"/>
  <c r="AC960" i="48"/>
  <c r="AB960" i="48"/>
  <c r="AA960" i="48"/>
  <c r="Z960" i="48"/>
  <c r="Y960" i="48"/>
  <c r="X960" i="48"/>
  <c r="W960" i="48"/>
  <c r="V960" i="48"/>
  <c r="U960" i="48"/>
  <c r="T960" i="48"/>
  <c r="S960" i="48"/>
  <c r="R960" i="48"/>
  <c r="Q960" i="48"/>
  <c r="P960" i="48"/>
  <c r="O960" i="48"/>
  <c r="N960" i="48"/>
  <c r="M960" i="48"/>
  <c r="L960" i="48"/>
  <c r="K960" i="48"/>
  <c r="J960" i="48"/>
  <c r="I960" i="48"/>
  <c r="H960" i="48"/>
  <c r="G960" i="48"/>
  <c r="F960" i="48"/>
  <c r="E960" i="48"/>
  <c r="D960" i="48"/>
  <c r="C960" i="48"/>
  <c r="B960" i="48"/>
  <c r="A960" i="48"/>
  <c r="AE959" i="48"/>
  <c r="AD959" i="48"/>
  <c r="AC959" i="48"/>
  <c r="AB959" i="48"/>
  <c r="AA959" i="48"/>
  <c r="Z959" i="48"/>
  <c r="Y959" i="48"/>
  <c r="X959" i="48"/>
  <c r="W959" i="48"/>
  <c r="V959" i="48"/>
  <c r="U959" i="48"/>
  <c r="T959" i="48"/>
  <c r="S959" i="48"/>
  <c r="R959" i="48"/>
  <c r="Q959" i="48"/>
  <c r="P959" i="48"/>
  <c r="O959" i="48"/>
  <c r="N959" i="48"/>
  <c r="M959" i="48"/>
  <c r="L959" i="48"/>
  <c r="K959" i="48"/>
  <c r="J959" i="48"/>
  <c r="I959" i="48"/>
  <c r="H959" i="48"/>
  <c r="G959" i="48"/>
  <c r="F959" i="48"/>
  <c r="E959" i="48"/>
  <c r="D959" i="48"/>
  <c r="C959" i="48"/>
  <c r="B959" i="48"/>
  <c r="A959" i="48"/>
  <c r="AE958" i="48"/>
  <c r="AD958" i="48"/>
  <c r="AC958" i="48"/>
  <c r="AB958" i="48"/>
  <c r="AA958" i="48"/>
  <c r="Z958" i="48"/>
  <c r="Y958" i="48"/>
  <c r="X958" i="48"/>
  <c r="W958" i="48"/>
  <c r="V958" i="48"/>
  <c r="U958" i="48"/>
  <c r="T958" i="48"/>
  <c r="S958" i="48"/>
  <c r="R958" i="48"/>
  <c r="Q958" i="48"/>
  <c r="P958" i="48"/>
  <c r="O958" i="48"/>
  <c r="N958" i="48"/>
  <c r="M958" i="48"/>
  <c r="L958" i="48"/>
  <c r="K958" i="48"/>
  <c r="J958" i="48"/>
  <c r="I958" i="48"/>
  <c r="H958" i="48"/>
  <c r="G958" i="48"/>
  <c r="F958" i="48"/>
  <c r="E958" i="48"/>
  <c r="D958" i="48"/>
  <c r="C958" i="48"/>
  <c r="B958" i="48"/>
  <c r="A958" i="48"/>
  <c r="AE957" i="48"/>
  <c r="AD957" i="48"/>
  <c r="AC957" i="48"/>
  <c r="AB957" i="48"/>
  <c r="AA957" i="48"/>
  <c r="Z957" i="48"/>
  <c r="Y957" i="48"/>
  <c r="X957" i="48"/>
  <c r="W957" i="48"/>
  <c r="V957" i="48"/>
  <c r="U957" i="48"/>
  <c r="T957" i="48"/>
  <c r="S957" i="48"/>
  <c r="R957" i="48"/>
  <c r="Q957" i="48"/>
  <c r="P957" i="48"/>
  <c r="O957" i="48"/>
  <c r="N957" i="48"/>
  <c r="M957" i="48"/>
  <c r="L957" i="48"/>
  <c r="K957" i="48"/>
  <c r="J957" i="48"/>
  <c r="I957" i="48"/>
  <c r="H957" i="48"/>
  <c r="G957" i="48"/>
  <c r="F957" i="48"/>
  <c r="E957" i="48"/>
  <c r="D957" i="48"/>
  <c r="C957" i="48"/>
  <c r="B957" i="48"/>
  <c r="A957" i="48"/>
  <c r="AE956" i="48"/>
  <c r="AD956" i="48"/>
  <c r="AC956" i="48"/>
  <c r="AB956" i="48"/>
  <c r="AA956" i="48"/>
  <c r="Z956" i="48"/>
  <c r="Y956" i="48"/>
  <c r="X956" i="48"/>
  <c r="W956" i="48"/>
  <c r="V956" i="48"/>
  <c r="U956" i="48"/>
  <c r="T956" i="48"/>
  <c r="S956" i="48"/>
  <c r="R956" i="48"/>
  <c r="Q956" i="48"/>
  <c r="P956" i="48"/>
  <c r="O956" i="48"/>
  <c r="N956" i="48"/>
  <c r="M956" i="48"/>
  <c r="L956" i="48"/>
  <c r="K956" i="48"/>
  <c r="J956" i="48"/>
  <c r="I956" i="48"/>
  <c r="H956" i="48"/>
  <c r="G956" i="48"/>
  <c r="F956" i="48"/>
  <c r="E956" i="48"/>
  <c r="D956" i="48"/>
  <c r="C956" i="48"/>
  <c r="B956" i="48"/>
  <c r="A956" i="48"/>
  <c r="AE955" i="48"/>
  <c r="AD955" i="48"/>
  <c r="AC955" i="48"/>
  <c r="AB955" i="48"/>
  <c r="AA955" i="48"/>
  <c r="Z955" i="48"/>
  <c r="Y955" i="48"/>
  <c r="X955" i="48"/>
  <c r="W955" i="48"/>
  <c r="V955" i="48"/>
  <c r="U955" i="48"/>
  <c r="T955" i="48"/>
  <c r="S955" i="48"/>
  <c r="R955" i="48"/>
  <c r="Q955" i="48"/>
  <c r="P955" i="48"/>
  <c r="O955" i="48"/>
  <c r="N955" i="48"/>
  <c r="M955" i="48"/>
  <c r="L955" i="48"/>
  <c r="K955" i="48"/>
  <c r="J955" i="48"/>
  <c r="I955" i="48"/>
  <c r="H955" i="48"/>
  <c r="G955" i="48"/>
  <c r="F955" i="48"/>
  <c r="E955" i="48"/>
  <c r="D955" i="48"/>
  <c r="C955" i="48"/>
  <c r="B955" i="48"/>
  <c r="A955" i="48"/>
  <c r="AE954" i="48"/>
  <c r="AD954" i="48"/>
  <c r="AC954" i="48"/>
  <c r="AB954" i="48"/>
  <c r="AA954" i="48"/>
  <c r="Z954" i="48"/>
  <c r="Y954" i="48"/>
  <c r="X954" i="48"/>
  <c r="W954" i="48"/>
  <c r="V954" i="48"/>
  <c r="U954" i="48"/>
  <c r="T954" i="48"/>
  <c r="S954" i="48"/>
  <c r="R954" i="48"/>
  <c r="Q954" i="48"/>
  <c r="P954" i="48"/>
  <c r="O954" i="48"/>
  <c r="N954" i="48"/>
  <c r="M954" i="48"/>
  <c r="L954" i="48"/>
  <c r="K954" i="48"/>
  <c r="J954" i="48"/>
  <c r="I954" i="48"/>
  <c r="H954" i="48"/>
  <c r="G954" i="48"/>
  <c r="F954" i="48"/>
  <c r="E954" i="48"/>
  <c r="D954" i="48"/>
  <c r="C954" i="48"/>
  <c r="B954" i="48"/>
  <c r="A954" i="48"/>
  <c r="AE953" i="48"/>
  <c r="AD953" i="48"/>
  <c r="AC953" i="48"/>
  <c r="AB953" i="48"/>
  <c r="AA953" i="48"/>
  <c r="Z953" i="48"/>
  <c r="Y953" i="48"/>
  <c r="X953" i="48"/>
  <c r="W953" i="48"/>
  <c r="V953" i="48"/>
  <c r="U953" i="48"/>
  <c r="T953" i="48"/>
  <c r="S953" i="48"/>
  <c r="R953" i="48"/>
  <c r="Q953" i="48"/>
  <c r="P953" i="48"/>
  <c r="O953" i="48"/>
  <c r="N953" i="48"/>
  <c r="M953" i="48"/>
  <c r="L953" i="48"/>
  <c r="K953" i="48"/>
  <c r="J953" i="48"/>
  <c r="I953" i="48"/>
  <c r="H953" i="48"/>
  <c r="G953" i="48"/>
  <c r="F953" i="48"/>
  <c r="E953" i="48"/>
  <c r="D953" i="48"/>
  <c r="C953" i="48"/>
  <c r="B953" i="48"/>
  <c r="A953" i="48"/>
  <c r="AE952" i="48"/>
  <c r="AD952" i="48"/>
  <c r="AC952" i="48"/>
  <c r="AB952" i="48"/>
  <c r="AA952" i="48"/>
  <c r="Z952" i="48"/>
  <c r="Y952" i="48"/>
  <c r="X952" i="48"/>
  <c r="W952" i="48"/>
  <c r="V952" i="48"/>
  <c r="U952" i="48"/>
  <c r="T952" i="48"/>
  <c r="S952" i="48"/>
  <c r="R952" i="48"/>
  <c r="Q952" i="48"/>
  <c r="P952" i="48"/>
  <c r="O952" i="48"/>
  <c r="N952" i="48"/>
  <c r="M952" i="48"/>
  <c r="L952" i="48"/>
  <c r="K952" i="48"/>
  <c r="J952" i="48"/>
  <c r="I952" i="48"/>
  <c r="H952" i="48"/>
  <c r="G952" i="48"/>
  <c r="F952" i="48"/>
  <c r="E952" i="48"/>
  <c r="D952" i="48"/>
  <c r="C952" i="48"/>
  <c r="B952" i="48"/>
  <c r="A952" i="48"/>
  <c r="AE951" i="48"/>
  <c r="AD951" i="48"/>
  <c r="AC951" i="48"/>
  <c r="AB951" i="48"/>
  <c r="AA951" i="48"/>
  <c r="Z951" i="48"/>
  <c r="Y951" i="48"/>
  <c r="X951" i="48"/>
  <c r="W951" i="48"/>
  <c r="V951" i="48"/>
  <c r="U951" i="48"/>
  <c r="T951" i="48"/>
  <c r="S951" i="48"/>
  <c r="R951" i="48"/>
  <c r="Q951" i="48"/>
  <c r="P951" i="48"/>
  <c r="O951" i="48"/>
  <c r="N951" i="48"/>
  <c r="M951" i="48"/>
  <c r="L951" i="48"/>
  <c r="K951" i="48"/>
  <c r="J951" i="48"/>
  <c r="I951" i="48"/>
  <c r="H951" i="48"/>
  <c r="G951" i="48"/>
  <c r="F951" i="48"/>
  <c r="E951" i="48"/>
  <c r="D951" i="48"/>
  <c r="C951" i="48"/>
  <c r="B951" i="48"/>
  <c r="A951" i="48"/>
  <c r="AE950" i="48"/>
  <c r="AD950" i="48"/>
  <c r="AC950" i="48"/>
  <c r="AB950" i="48"/>
  <c r="AA950" i="48"/>
  <c r="Z950" i="48"/>
  <c r="Y950" i="48"/>
  <c r="X950" i="48"/>
  <c r="W950" i="48"/>
  <c r="V950" i="48"/>
  <c r="U950" i="48"/>
  <c r="T950" i="48"/>
  <c r="S950" i="48"/>
  <c r="R950" i="48"/>
  <c r="Q950" i="48"/>
  <c r="P950" i="48"/>
  <c r="O950" i="48"/>
  <c r="N950" i="48"/>
  <c r="M950" i="48"/>
  <c r="L950" i="48"/>
  <c r="K950" i="48"/>
  <c r="J950" i="48"/>
  <c r="I950" i="48"/>
  <c r="H950" i="48"/>
  <c r="G950" i="48"/>
  <c r="F950" i="48"/>
  <c r="E950" i="48"/>
  <c r="D950" i="48"/>
  <c r="C950" i="48"/>
  <c r="B950" i="48"/>
  <c r="A950" i="48"/>
  <c r="AE949" i="48"/>
  <c r="AD949" i="48"/>
  <c r="AC949" i="48"/>
  <c r="AB949" i="48"/>
  <c r="AA949" i="48"/>
  <c r="Z949" i="48"/>
  <c r="Y949" i="48"/>
  <c r="X949" i="48"/>
  <c r="W949" i="48"/>
  <c r="V949" i="48"/>
  <c r="U949" i="48"/>
  <c r="T949" i="48"/>
  <c r="S949" i="48"/>
  <c r="R949" i="48"/>
  <c r="Q949" i="48"/>
  <c r="P949" i="48"/>
  <c r="O949" i="48"/>
  <c r="N949" i="48"/>
  <c r="M949" i="48"/>
  <c r="L949" i="48"/>
  <c r="K949" i="48"/>
  <c r="J949" i="48"/>
  <c r="I949" i="48"/>
  <c r="H949" i="48"/>
  <c r="G949" i="48"/>
  <c r="F949" i="48"/>
  <c r="E949" i="48"/>
  <c r="D949" i="48"/>
  <c r="C949" i="48"/>
  <c r="B949" i="48"/>
  <c r="A949" i="48"/>
  <c r="AE948" i="48"/>
  <c r="AD948" i="48"/>
  <c r="AC948" i="48"/>
  <c r="AB948" i="48"/>
  <c r="AA948" i="48"/>
  <c r="Z948" i="48"/>
  <c r="Y948" i="48"/>
  <c r="X948" i="48"/>
  <c r="W948" i="48"/>
  <c r="V948" i="48"/>
  <c r="U948" i="48"/>
  <c r="T948" i="48"/>
  <c r="S948" i="48"/>
  <c r="R948" i="48"/>
  <c r="Q948" i="48"/>
  <c r="P948" i="48"/>
  <c r="O948" i="48"/>
  <c r="N948" i="48"/>
  <c r="M948" i="48"/>
  <c r="L948" i="48"/>
  <c r="K948" i="48"/>
  <c r="J948" i="48"/>
  <c r="I948" i="48"/>
  <c r="H948" i="48"/>
  <c r="G948" i="48"/>
  <c r="F948" i="48"/>
  <c r="E948" i="48"/>
  <c r="D948" i="48"/>
  <c r="C948" i="48"/>
  <c r="B948" i="48"/>
  <c r="A948" i="48"/>
  <c r="AE947" i="48"/>
  <c r="AD947" i="48"/>
  <c r="AC947" i="48"/>
  <c r="AB947" i="48"/>
  <c r="AA947" i="48"/>
  <c r="Z947" i="48"/>
  <c r="Y947" i="48"/>
  <c r="X947" i="48"/>
  <c r="W947" i="48"/>
  <c r="V947" i="48"/>
  <c r="U947" i="48"/>
  <c r="T947" i="48"/>
  <c r="S947" i="48"/>
  <c r="R947" i="48"/>
  <c r="Q947" i="48"/>
  <c r="P947" i="48"/>
  <c r="O947" i="48"/>
  <c r="N947" i="48"/>
  <c r="M947" i="48"/>
  <c r="L947" i="48"/>
  <c r="K947" i="48"/>
  <c r="J947" i="48"/>
  <c r="I947" i="48"/>
  <c r="H947" i="48"/>
  <c r="G947" i="48"/>
  <c r="F947" i="48"/>
  <c r="E947" i="48"/>
  <c r="D947" i="48"/>
  <c r="C947" i="48"/>
  <c r="B947" i="48"/>
  <c r="A947" i="48"/>
  <c r="AE946" i="48"/>
  <c r="AD946" i="48"/>
  <c r="AC946" i="48"/>
  <c r="AB946" i="48"/>
  <c r="AA946" i="48"/>
  <c r="Z946" i="48"/>
  <c r="Y946" i="48"/>
  <c r="X946" i="48"/>
  <c r="W946" i="48"/>
  <c r="V946" i="48"/>
  <c r="U946" i="48"/>
  <c r="T946" i="48"/>
  <c r="S946" i="48"/>
  <c r="R946" i="48"/>
  <c r="Q946" i="48"/>
  <c r="P946" i="48"/>
  <c r="O946" i="48"/>
  <c r="N946" i="48"/>
  <c r="M946" i="48"/>
  <c r="L946" i="48"/>
  <c r="K946" i="48"/>
  <c r="J946" i="48"/>
  <c r="I946" i="48"/>
  <c r="H946" i="48"/>
  <c r="G946" i="48"/>
  <c r="F946" i="48"/>
  <c r="E946" i="48"/>
  <c r="D946" i="48"/>
  <c r="C946" i="48"/>
  <c r="B946" i="48"/>
  <c r="A946" i="48"/>
  <c r="AE945" i="48"/>
  <c r="AD945" i="48"/>
  <c r="AC945" i="48"/>
  <c r="AB945" i="48"/>
  <c r="AA945" i="48"/>
  <c r="Z945" i="48"/>
  <c r="Y945" i="48"/>
  <c r="X945" i="48"/>
  <c r="W945" i="48"/>
  <c r="V945" i="48"/>
  <c r="U945" i="48"/>
  <c r="T945" i="48"/>
  <c r="S945" i="48"/>
  <c r="R945" i="48"/>
  <c r="Q945" i="48"/>
  <c r="P945" i="48"/>
  <c r="O945" i="48"/>
  <c r="N945" i="48"/>
  <c r="M945" i="48"/>
  <c r="L945" i="48"/>
  <c r="K945" i="48"/>
  <c r="J945" i="48"/>
  <c r="I945" i="48"/>
  <c r="H945" i="48"/>
  <c r="G945" i="48"/>
  <c r="F945" i="48"/>
  <c r="E945" i="48"/>
  <c r="D945" i="48"/>
  <c r="C945" i="48"/>
  <c r="B945" i="48"/>
  <c r="A945" i="48"/>
  <c r="AE944" i="48"/>
  <c r="AD944" i="48"/>
  <c r="AC944" i="48"/>
  <c r="AB944" i="48"/>
  <c r="AA944" i="48"/>
  <c r="Z944" i="48"/>
  <c r="Y944" i="48"/>
  <c r="X944" i="48"/>
  <c r="W944" i="48"/>
  <c r="V944" i="48"/>
  <c r="U944" i="48"/>
  <c r="T944" i="48"/>
  <c r="S944" i="48"/>
  <c r="R944" i="48"/>
  <c r="Q944" i="48"/>
  <c r="P944" i="48"/>
  <c r="O944" i="48"/>
  <c r="N944" i="48"/>
  <c r="M944" i="48"/>
  <c r="L944" i="48"/>
  <c r="K944" i="48"/>
  <c r="J944" i="48"/>
  <c r="I944" i="48"/>
  <c r="H944" i="48"/>
  <c r="G944" i="48"/>
  <c r="F944" i="48"/>
  <c r="E944" i="48"/>
  <c r="D944" i="48"/>
  <c r="C944" i="48"/>
  <c r="B944" i="48"/>
  <c r="A944" i="48"/>
  <c r="AE943" i="48"/>
  <c r="AD943" i="48"/>
  <c r="AC943" i="48"/>
  <c r="AB943" i="48"/>
  <c r="AA943" i="48"/>
  <c r="Z943" i="48"/>
  <c r="Y943" i="48"/>
  <c r="X943" i="48"/>
  <c r="W943" i="48"/>
  <c r="V943" i="48"/>
  <c r="U943" i="48"/>
  <c r="T943" i="48"/>
  <c r="S943" i="48"/>
  <c r="R943" i="48"/>
  <c r="Q943" i="48"/>
  <c r="P943" i="48"/>
  <c r="O943" i="48"/>
  <c r="N943" i="48"/>
  <c r="M943" i="48"/>
  <c r="L943" i="48"/>
  <c r="K943" i="48"/>
  <c r="J943" i="48"/>
  <c r="I943" i="48"/>
  <c r="H943" i="48"/>
  <c r="G943" i="48"/>
  <c r="F943" i="48"/>
  <c r="E943" i="48"/>
  <c r="D943" i="48"/>
  <c r="C943" i="48"/>
  <c r="B943" i="48"/>
  <c r="A943" i="48"/>
  <c r="AE942" i="48"/>
  <c r="AD942" i="48"/>
  <c r="AC942" i="48"/>
  <c r="AB942" i="48"/>
  <c r="AA942" i="48"/>
  <c r="Z942" i="48"/>
  <c r="Y942" i="48"/>
  <c r="X942" i="48"/>
  <c r="W942" i="48"/>
  <c r="V942" i="48"/>
  <c r="U942" i="48"/>
  <c r="T942" i="48"/>
  <c r="S942" i="48"/>
  <c r="R942" i="48"/>
  <c r="Q942" i="48"/>
  <c r="P942" i="48"/>
  <c r="O942" i="48"/>
  <c r="N942" i="48"/>
  <c r="M942" i="48"/>
  <c r="L942" i="48"/>
  <c r="K942" i="48"/>
  <c r="J942" i="48"/>
  <c r="I942" i="48"/>
  <c r="H942" i="48"/>
  <c r="G942" i="48"/>
  <c r="F942" i="48"/>
  <c r="E942" i="48"/>
  <c r="D942" i="48"/>
  <c r="C942" i="48"/>
  <c r="B942" i="48"/>
  <c r="A942" i="48"/>
  <c r="AE941" i="48"/>
  <c r="AD941" i="48"/>
  <c r="AC941" i="48"/>
  <c r="AB941" i="48"/>
  <c r="AA941" i="48"/>
  <c r="Z941" i="48"/>
  <c r="Y941" i="48"/>
  <c r="X941" i="48"/>
  <c r="W941" i="48"/>
  <c r="V941" i="48"/>
  <c r="U941" i="48"/>
  <c r="T941" i="48"/>
  <c r="S941" i="48"/>
  <c r="R941" i="48"/>
  <c r="Q941" i="48"/>
  <c r="P941" i="48"/>
  <c r="O941" i="48"/>
  <c r="N941" i="48"/>
  <c r="M941" i="48"/>
  <c r="L941" i="48"/>
  <c r="K941" i="48"/>
  <c r="J941" i="48"/>
  <c r="I941" i="48"/>
  <c r="H941" i="48"/>
  <c r="G941" i="48"/>
  <c r="F941" i="48"/>
  <c r="E941" i="48"/>
  <c r="D941" i="48"/>
  <c r="C941" i="48"/>
  <c r="B941" i="48"/>
  <c r="A941" i="48"/>
  <c r="AE940" i="48"/>
  <c r="AD940" i="48"/>
  <c r="AC940" i="48"/>
  <c r="AB940" i="48"/>
  <c r="AA940" i="48"/>
  <c r="Z940" i="48"/>
  <c r="Y940" i="48"/>
  <c r="X940" i="48"/>
  <c r="W940" i="48"/>
  <c r="V940" i="48"/>
  <c r="U940" i="48"/>
  <c r="T940" i="48"/>
  <c r="S940" i="48"/>
  <c r="R940" i="48"/>
  <c r="Q940" i="48"/>
  <c r="P940" i="48"/>
  <c r="O940" i="48"/>
  <c r="N940" i="48"/>
  <c r="M940" i="48"/>
  <c r="L940" i="48"/>
  <c r="K940" i="48"/>
  <c r="J940" i="48"/>
  <c r="I940" i="48"/>
  <c r="H940" i="48"/>
  <c r="G940" i="48"/>
  <c r="F940" i="48"/>
  <c r="E940" i="48"/>
  <c r="D940" i="48"/>
  <c r="C940" i="48"/>
  <c r="B940" i="48"/>
  <c r="A940" i="48"/>
  <c r="AE939" i="48"/>
  <c r="AD939" i="48"/>
  <c r="AC939" i="48"/>
  <c r="AB939" i="48"/>
  <c r="AA939" i="48"/>
  <c r="Z939" i="48"/>
  <c r="Y939" i="48"/>
  <c r="X939" i="48"/>
  <c r="W939" i="48"/>
  <c r="V939" i="48"/>
  <c r="U939" i="48"/>
  <c r="T939" i="48"/>
  <c r="S939" i="48"/>
  <c r="R939" i="48"/>
  <c r="Q939" i="48"/>
  <c r="P939" i="48"/>
  <c r="O939" i="48"/>
  <c r="N939" i="48"/>
  <c r="M939" i="48"/>
  <c r="L939" i="48"/>
  <c r="K939" i="48"/>
  <c r="J939" i="48"/>
  <c r="I939" i="48"/>
  <c r="H939" i="48"/>
  <c r="G939" i="48"/>
  <c r="F939" i="48"/>
  <c r="E939" i="48"/>
  <c r="D939" i="48"/>
  <c r="C939" i="48"/>
  <c r="B939" i="48"/>
  <c r="A939" i="48"/>
  <c r="AE938" i="48"/>
  <c r="AD938" i="48"/>
  <c r="AC938" i="48"/>
  <c r="AB938" i="48"/>
  <c r="AA938" i="48"/>
  <c r="Z938" i="48"/>
  <c r="Y938" i="48"/>
  <c r="X938" i="48"/>
  <c r="W938" i="48"/>
  <c r="V938" i="48"/>
  <c r="U938" i="48"/>
  <c r="T938" i="48"/>
  <c r="S938" i="48"/>
  <c r="R938" i="48"/>
  <c r="Q938" i="48"/>
  <c r="P938" i="48"/>
  <c r="O938" i="48"/>
  <c r="N938" i="48"/>
  <c r="M938" i="48"/>
  <c r="L938" i="48"/>
  <c r="K938" i="48"/>
  <c r="J938" i="48"/>
  <c r="I938" i="48"/>
  <c r="H938" i="48"/>
  <c r="G938" i="48"/>
  <c r="F938" i="48"/>
  <c r="E938" i="48"/>
  <c r="D938" i="48"/>
  <c r="C938" i="48"/>
  <c r="B938" i="48"/>
  <c r="A938" i="48"/>
  <c r="AE937" i="48"/>
  <c r="AD937" i="48"/>
  <c r="AC937" i="48"/>
  <c r="AB937" i="48"/>
  <c r="AA937" i="48"/>
  <c r="Z937" i="48"/>
  <c r="Y937" i="48"/>
  <c r="X937" i="48"/>
  <c r="W937" i="48"/>
  <c r="V937" i="48"/>
  <c r="U937" i="48"/>
  <c r="T937" i="48"/>
  <c r="S937" i="48"/>
  <c r="R937" i="48"/>
  <c r="Q937" i="48"/>
  <c r="P937" i="48"/>
  <c r="O937" i="48"/>
  <c r="N937" i="48"/>
  <c r="M937" i="48"/>
  <c r="L937" i="48"/>
  <c r="K937" i="48"/>
  <c r="J937" i="48"/>
  <c r="I937" i="48"/>
  <c r="H937" i="48"/>
  <c r="G937" i="48"/>
  <c r="F937" i="48"/>
  <c r="E937" i="48"/>
  <c r="D937" i="48"/>
  <c r="C937" i="48"/>
  <c r="B937" i="48"/>
  <c r="A937" i="48"/>
  <c r="AE936" i="48"/>
  <c r="AD936" i="48"/>
  <c r="AC936" i="48"/>
  <c r="AB936" i="48"/>
  <c r="AA936" i="48"/>
  <c r="Z936" i="48"/>
  <c r="Y936" i="48"/>
  <c r="X936" i="48"/>
  <c r="W936" i="48"/>
  <c r="V936" i="48"/>
  <c r="U936" i="48"/>
  <c r="T936" i="48"/>
  <c r="S936" i="48"/>
  <c r="R936" i="48"/>
  <c r="Q936" i="48"/>
  <c r="P936" i="48"/>
  <c r="O936" i="48"/>
  <c r="N936" i="48"/>
  <c r="M936" i="48"/>
  <c r="L936" i="48"/>
  <c r="K936" i="48"/>
  <c r="J936" i="48"/>
  <c r="I936" i="48"/>
  <c r="H936" i="48"/>
  <c r="G936" i="48"/>
  <c r="F936" i="48"/>
  <c r="E936" i="48"/>
  <c r="D936" i="48"/>
  <c r="C936" i="48"/>
  <c r="B936" i="48"/>
  <c r="A936" i="48"/>
  <c r="AE935" i="48"/>
  <c r="AD935" i="48"/>
  <c r="AC935" i="48"/>
  <c r="AB935" i="48"/>
  <c r="AA935" i="48"/>
  <c r="Z935" i="48"/>
  <c r="Y935" i="48"/>
  <c r="X935" i="48"/>
  <c r="W935" i="48"/>
  <c r="V935" i="48"/>
  <c r="U935" i="48"/>
  <c r="T935" i="48"/>
  <c r="S935" i="48"/>
  <c r="R935" i="48"/>
  <c r="Q935" i="48"/>
  <c r="P935" i="48"/>
  <c r="O935" i="48"/>
  <c r="N935" i="48"/>
  <c r="M935" i="48"/>
  <c r="L935" i="48"/>
  <c r="K935" i="48"/>
  <c r="J935" i="48"/>
  <c r="I935" i="48"/>
  <c r="H935" i="48"/>
  <c r="G935" i="48"/>
  <c r="F935" i="48"/>
  <c r="E935" i="48"/>
  <c r="D935" i="48"/>
  <c r="C935" i="48"/>
  <c r="B935" i="48"/>
  <c r="A935" i="48"/>
  <c r="AE934" i="48"/>
  <c r="AD934" i="48"/>
  <c r="AC934" i="48"/>
  <c r="AB934" i="48"/>
  <c r="AA934" i="48"/>
  <c r="Z934" i="48"/>
  <c r="Y934" i="48"/>
  <c r="X934" i="48"/>
  <c r="W934" i="48"/>
  <c r="V934" i="48"/>
  <c r="U934" i="48"/>
  <c r="T934" i="48"/>
  <c r="S934" i="48"/>
  <c r="R934" i="48"/>
  <c r="Q934" i="48"/>
  <c r="P934" i="48"/>
  <c r="O934" i="48"/>
  <c r="N934" i="48"/>
  <c r="M934" i="48"/>
  <c r="L934" i="48"/>
  <c r="K934" i="48"/>
  <c r="J934" i="48"/>
  <c r="I934" i="48"/>
  <c r="H934" i="48"/>
  <c r="G934" i="48"/>
  <c r="F934" i="48"/>
  <c r="E934" i="48"/>
  <c r="D934" i="48"/>
  <c r="C934" i="48"/>
  <c r="B934" i="48"/>
  <c r="A934" i="48"/>
  <c r="AE933" i="48"/>
  <c r="AD933" i="48"/>
  <c r="AC933" i="48"/>
  <c r="AB933" i="48"/>
  <c r="AA933" i="48"/>
  <c r="Z933" i="48"/>
  <c r="Y933" i="48"/>
  <c r="X933" i="48"/>
  <c r="W933" i="48"/>
  <c r="V933" i="48"/>
  <c r="U933" i="48"/>
  <c r="T933" i="48"/>
  <c r="S933" i="48"/>
  <c r="R933" i="48"/>
  <c r="Q933" i="48"/>
  <c r="P933" i="48"/>
  <c r="O933" i="48"/>
  <c r="N933" i="48"/>
  <c r="M933" i="48"/>
  <c r="L933" i="48"/>
  <c r="K933" i="48"/>
  <c r="J933" i="48"/>
  <c r="I933" i="48"/>
  <c r="H933" i="48"/>
  <c r="G933" i="48"/>
  <c r="F933" i="48"/>
  <c r="E933" i="48"/>
  <c r="D933" i="48"/>
  <c r="C933" i="48"/>
  <c r="B933" i="48"/>
  <c r="A933" i="48"/>
  <c r="AE932" i="48"/>
  <c r="AD932" i="48"/>
  <c r="AC932" i="48"/>
  <c r="AB932" i="48"/>
  <c r="AA932" i="48"/>
  <c r="Z932" i="48"/>
  <c r="Y932" i="48"/>
  <c r="X932" i="48"/>
  <c r="W932" i="48"/>
  <c r="V932" i="48"/>
  <c r="U932" i="48"/>
  <c r="T932" i="48"/>
  <c r="S932" i="48"/>
  <c r="R932" i="48"/>
  <c r="Q932" i="48"/>
  <c r="P932" i="48"/>
  <c r="O932" i="48"/>
  <c r="N932" i="48"/>
  <c r="M932" i="48"/>
  <c r="L932" i="48"/>
  <c r="K932" i="48"/>
  <c r="J932" i="48"/>
  <c r="I932" i="48"/>
  <c r="H932" i="48"/>
  <c r="G932" i="48"/>
  <c r="F932" i="48"/>
  <c r="E932" i="48"/>
  <c r="D932" i="48"/>
  <c r="C932" i="48"/>
  <c r="B932" i="48"/>
  <c r="A932" i="48"/>
  <c r="AE931" i="48"/>
  <c r="AD931" i="48"/>
  <c r="AC931" i="48"/>
  <c r="AB931" i="48"/>
  <c r="AA931" i="48"/>
  <c r="Z931" i="48"/>
  <c r="Y931" i="48"/>
  <c r="X931" i="48"/>
  <c r="W931" i="48"/>
  <c r="V931" i="48"/>
  <c r="U931" i="48"/>
  <c r="T931" i="48"/>
  <c r="S931" i="48"/>
  <c r="R931" i="48"/>
  <c r="Q931" i="48"/>
  <c r="P931" i="48"/>
  <c r="O931" i="48"/>
  <c r="N931" i="48"/>
  <c r="M931" i="48"/>
  <c r="L931" i="48"/>
  <c r="K931" i="48"/>
  <c r="J931" i="48"/>
  <c r="I931" i="48"/>
  <c r="H931" i="48"/>
  <c r="G931" i="48"/>
  <c r="F931" i="48"/>
  <c r="E931" i="48"/>
  <c r="D931" i="48"/>
  <c r="C931" i="48"/>
  <c r="B931" i="48"/>
  <c r="A931" i="48"/>
  <c r="AE930" i="48"/>
  <c r="AD930" i="48"/>
  <c r="AC930" i="48"/>
  <c r="AB930" i="48"/>
  <c r="AA930" i="48"/>
  <c r="Z930" i="48"/>
  <c r="Y930" i="48"/>
  <c r="X930" i="48"/>
  <c r="W930" i="48"/>
  <c r="V930" i="48"/>
  <c r="U930" i="48"/>
  <c r="T930" i="48"/>
  <c r="S930" i="48"/>
  <c r="R930" i="48"/>
  <c r="Q930" i="48"/>
  <c r="P930" i="48"/>
  <c r="O930" i="48"/>
  <c r="N930" i="48"/>
  <c r="M930" i="48"/>
  <c r="L930" i="48"/>
  <c r="K930" i="48"/>
  <c r="J930" i="48"/>
  <c r="I930" i="48"/>
  <c r="H930" i="48"/>
  <c r="G930" i="48"/>
  <c r="F930" i="48"/>
  <c r="E930" i="48"/>
  <c r="D930" i="48"/>
  <c r="C930" i="48"/>
  <c r="B930" i="48"/>
  <c r="A930" i="48"/>
  <c r="AE929" i="48"/>
  <c r="AD929" i="48"/>
  <c r="AC929" i="48"/>
  <c r="AB929" i="48"/>
  <c r="AA929" i="48"/>
  <c r="Z929" i="48"/>
  <c r="Y929" i="48"/>
  <c r="X929" i="48"/>
  <c r="W929" i="48"/>
  <c r="V929" i="48"/>
  <c r="U929" i="48"/>
  <c r="T929" i="48"/>
  <c r="S929" i="48"/>
  <c r="R929" i="48"/>
  <c r="Q929" i="48"/>
  <c r="P929" i="48"/>
  <c r="O929" i="48"/>
  <c r="N929" i="48"/>
  <c r="M929" i="48"/>
  <c r="L929" i="48"/>
  <c r="K929" i="48"/>
  <c r="J929" i="48"/>
  <c r="I929" i="48"/>
  <c r="H929" i="48"/>
  <c r="G929" i="48"/>
  <c r="F929" i="48"/>
  <c r="E929" i="48"/>
  <c r="D929" i="48"/>
  <c r="C929" i="48"/>
  <c r="B929" i="48"/>
  <c r="A929" i="48"/>
  <c r="AE928" i="48"/>
  <c r="AD928" i="48"/>
  <c r="AC928" i="48"/>
  <c r="AB928" i="48"/>
  <c r="AA928" i="48"/>
  <c r="Z928" i="48"/>
  <c r="Y928" i="48"/>
  <c r="X928" i="48"/>
  <c r="W928" i="48"/>
  <c r="V928" i="48"/>
  <c r="U928" i="48"/>
  <c r="T928" i="48"/>
  <c r="S928" i="48"/>
  <c r="R928" i="48"/>
  <c r="Q928" i="48"/>
  <c r="P928" i="48"/>
  <c r="O928" i="48"/>
  <c r="N928" i="48"/>
  <c r="M928" i="48"/>
  <c r="L928" i="48"/>
  <c r="K928" i="48"/>
  <c r="J928" i="48"/>
  <c r="I928" i="48"/>
  <c r="H928" i="48"/>
  <c r="G928" i="48"/>
  <c r="F928" i="48"/>
  <c r="E928" i="48"/>
  <c r="D928" i="48"/>
  <c r="C928" i="48"/>
  <c r="B928" i="48"/>
  <c r="A928" i="48"/>
  <c r="AE927" i="48"/>
  <c r="AD927" i="48"/>
  <c r="AC927" i="48"/>
  <c r="AB927" i="48"/>
  <c r="AA927" i="48"/>
  <c r="Z927" i="48"/>
  <c r="Y927" i="48"/>
  <c r="X927" i="48"/>
  <c r="W927" i="48"/>
  <c r="V927" i="48"/>
  <c r="U927" i="48"/>
  <c r="T927" i="48"/>
  <c r="S927" i="48"/>
  <c r="R927" i="48"/>
  <c r="Q927" i="48"/>
  <c r="P927" i="48"/>
  <c r="O927" i="48"/>
  <c r="N927" i="48"/>
  <c r="M927" i="48"/>
  <c r="L927" i="48"/>
  <c r="K927" i="48"/>
  <c r="J927" i="48"/>
  <c r="I927" i="48"/>
  <c r="H927" i="48"/>
  <c r="G927" i="48"/>
  <c r="F927" i="48"/>
  <c r="E927" i="48"/>
  <c r="D927" i="48"/>
  <c r="C927" i="48"/>
  <c r="B927" i="48"/>
  <c r="A927" i="48"/>
  <c r="AE926" i="48"/>
  <c r="AD926" i="48"/>
  <c r="AC926" i="48"/>
  <c r="AB926" i="48"/>
  <c r="AA926" i="48"/>
  <c r="Z926" i="48"/>
  <c r="Y926" i="48"/>
  <c r="X926" i="48"/>
  <c r="W926" i="48"/>
  <c r="V926" i="48"/>
  <c r="U926" i="48"/>
  <c r="T926" i="48"/>
  <c r="S926" i="48"/>
  <c r="R926" i="48"/>
  <c r="Q926" i="48"/>
  <c r="P926" i="48"/>
  <c r="O926" i="48"/>
  <c r="N926" i="48"/>
  <c r="M926" i="48"/>
  <c r="L926" i="48"/>
  <c r="K926" i="48"/>
  <c r="J926" i="48"/>
  <c r="I926" i="48"/>
  <c r="H926" i="48"/>
  <c r="G926" i="48"/>
  <c r="F926" i="48"/>
  <c r="E926" i="48"/>
  <c r="D926" i="48"/>
  <c r="C926" i="48"/>
  <c r="B926" i="48"/>
  <c r="A926" i="48"/>
  <c r="AE925" i="48"/>
  <c r="AD925" i="48"/>
  <c r="AC925" i="48"/>
  <c r="AB925" i="48"/>
  <c r="AA925" i="48"/>
  <c r="Z925" i="48"/>
  <c r="Y925" i="48"/>
  <c r="X925" i="48"/>
  <c r="W925" i="48"/>
  <c r="V925" i="48"/>
  <c r="U925" i="48"/>
  <c r="T925" i="48"/>
  <c r="S925" i="48"/>
  <c r="R925" i="48"/>
  <c r="Q925" i="48"/>
  <c r="P925" i="48"/>
  <c r="O925" i="48"/>
  <c r="N925" i="48"/>
  <c r="M925" i="48"/>
  <c r="L925" i="48"/>
  <c r="K925" i="48"/>
  <c r="J925" i="48"/>
  <c r="I925" i="48"/>
  <c r="H925" i="48"/>
  <c r="G925" i="48"/>
  <c r="F925" i="48"/>
  <c r="E925" i="48"/>
  <c r="D925" i="48"/>
  <c r="C925" i="48"/>
  <c r="B925" i="48"/>
  <c r="A925" i="48"/>
  <c r="AE924" i="48"/>
  <c r="AD924" i="48"/>
  <c r="AC924" i="48"/>
  <c r="AB924" i="48"/>
  <c r="AA924" i="48"/>
  <c r="Z924" i="48"/>
  <c r="Y924" i="48"/>
  <c r="X924" i="48"/>
  <c r="W924" i="48"/>
  <c r="V924" i="48"/>
  <c r="U924" i="48"/>
  <c r="T924" i="48"/>
  <c r="S924" i="48"/>
  <c r="R924" i="48"/>
  <c r="Q924" i="48"/>
  <c r="P924" i="48"/>
  <c r="O924" i="48"/>
  <c r="N924" i="48"/>
  <c r="M924" i="48"/>
  <c r="L924" i="48"/>
  <c r="K924" i="48"/>
  <c r="J924" i="48"/>
  <c r="I924" i="48"/>
  <c r="H924" i="48"/>
  <c r="G924" i="48"/>
  <c r="F924" i="48"/>
  <c r="E924" i="48"/>
  <c r="D924" i="48"/>
  <c r="C924" i="48"/>
  <c r="B924" i="48"/>
  <c r="A924" i="48"/>
  <c r="AE923" i="48"/>
  <c r="AD923" i="48"/>
  <c r="AC923" i="48"/>
  <c r="AB923" i="48"/>
  <c r="AA923" i="48"/>
  <c r="Z923" i="48"/>
  <c r="Y923" i="48"/>
  <c r="X923" i="48"/>
  <c r="W923" i="48"/>
  <c r="V923" i="48"/>
  <c r="U923" i="48"/>
  <c r="T923" i="48"/>
  <c r="S923" i="48"/>
  <c r="R923" i="48"/>
  <c r="Q923" i="48"/>
  <c r="P923" i="48"/>
  <c r="O923" i="48"/>
  <c r="N923" i="48"/>
  <c r="M923" i="48"/>
  <c r="L923" i="48"/>
  <c r="K923" i="48"/>
  <c r="J923" i="48"/>
  <c r="I923" i="48"/>
  <c r="H923" i="48"/>
  <c r="G923" i="48"/>
  <c r="F923" i="48"/>
  <c r="E923" i="48"/>
  <c r="D923" i="48"/>
  <c r="C923" i="48"/>
  <c r="B923" i="48"/>
  <c r="A923" i="48"/>
  <c r="AE922" i="48"/>
  <c r="AD922" i="48"/>
  <c r="AC922" i="48"/>
  <c r="AB922" i="48"/>
  <c r="AA922" i="48"/>
  <c r="Z922" i="48"/>
  <c r="Y922" i="48"/>
  <c r="X922" i="48"/>
  <c r="W922" i="48"/>
  <c r="V922" i="48"/>
  <c r="U922" i="48"/>
  <c r="T922" i="48"/>
  <c r="S922" i="48"/>
  <c r="R922" i="48"/>
  <c r="Q922" i="48"/>
  <c r="P922" i="48"/>
  <c r="O922" i="48"/>
  <c r="N922" i="48"/>
  <c r="M922" i="48"/>
  <c r="L922" i="48"/>
  <c r="K922" i="48"/>
  <c r="J922" i="48"/>
  <c r="I922" i="48"/>
  <c r="H922" i="48"/>
  <c r="G922" i="48"/>
  <c r="F922" i="48"/>
  <c r="E922" i="48"/>
  <c r="D922" i="48"/>
  <c r="C922" i="48"/>
  <c r="B922" i="48"/>
  <c r="A922" i="48"/>
  <c r="AE921" i="48"/>
  <c r="AD921" i="48"/>
  <c r="AC921" i="48"/>
  <c r="AB921" i="48"/>
  <c r="AA921" i="48"/>
  <c r="Z921" i="48"/>
  <c r="Y921" i="48"/>
  <c r="X921" i="48"/>
  <c r="W921" i="48"/>
  <c r="V921" i="48"/>
  <c r="U921" i="48"/>
  <c r="T921" i="48"/>
  <c r="S921" i="48"/>
  <c r="R921" i="48"/>
  <c r="Q921" i="48"/>
  <c r="P921" i="48"/>
  <c r="O921" i="48"/>
  <c r="N921" i="48"/>
  <c r="M921" i="48"/>
  <c r="L921" i="48"/>
  <c r="K921" i="48"/>
  <c r="J921" i="48"/>
  <c r="I921" i="48"/>
  <c r="H921" i="48"/>
  <c r="G921" i="48"/>
  <c r="F921" i="48"/>
  <c r="E921" i="48"/>
  <c r="D921" i="48"/>
  <c r="C921" i="48"/>
  <c r="B921" i="48"/>
  <c r="A921" i="48"/>
  <c r="AE920" i="48"/>
  <c r="AD920" i="48"/>
  <c r="AC920" i="48"/>
  <c r="AB920" i="48"/>
  <c r="AA920" i="48"/>
  <c r="Z920" i="48"/>
  <c r="Y920" i="48"/>
  <c r="X920" i="48"/>
  <c r="W920" i="48"/>
  <c r="V920" i="48"/>
  <c r="U920" i="48"/>
  <c r="T920" i="48"/>
  <c r="S920" i="48"/>
  <c r="R920" i="48"/>
  <c r="Q920" i="48"/>
  <c r="P920" i="48"/>
  <c r="O920" i="48"/>
  <c r="N920" i="48"/>
  <c r="M920" i="48"/>
  <c r="L920" i="48"/>
  <c r="K920" i="48"/>
  <c r="J920" i="48"/>
  <c r="I920" i="48"/>
  <c r="H920" i="48"/>
  <c r="G920" i="48"/>
  <c r="F920" i="48"/>
  <c r="E920" i="48"/>
  <c r="D920" i="48"/>
  <c r="C920" i="48"/>
  <c r="B920" i="48"/>
  <c r="A920" i="48"/>
  <c r="AE919" i="48"/>
  <c r="AD919" i="48"/>
  <c r="AC919" i="48"/>
  <c r="AB919" i="48"/>
  <c r="AA919" i="48"/>
  <c r="Z919" i="48"/>
  <c r="Y919" i="48"/>
  <c r="X919" i="48"/>
  <c r="W919" i="48"/>
  <c r="V919" i="48"/>
  <c r="U919" i="48"/>
  <c r="T919" i="48"/>
  <c r="S919" i="48"/>
  <c r="R919" i="48"/>
  <c r="Q919" i="48"/>
  <c r="P919" i="48"/>
  <c r="O919" i="48"/>
  <c r="N919" i="48"/>
  <c r="M919" i="48"/>
  <c r="L919" i="48"/>
  <c r="K919" i="48"/>
  <c r="J919" i="48"/>
  <c r="I919" i="48"/>
  <c r="H919" i="48"/>
  <c r="G919" i="48"/>
  <c r="F919" i="48"/>
  <c r="E919" i="48"/>
  <c r="D919" i="48"/>
  <c r="C919" i="48"/>
  <c r="B919" i="48"/>
  <c r="A919" i="48"/>
  <c r="AE918" i="48"/>
  <c r="AD918" i="48"/>
  <c r="AC918" i="48"/>
  <c r="AB918" i="48"/>
  <c r="AA918" i="48"/>
  <c r="Z918" i="48"/>
  <c r="Y918" i="48"/>
  <c r="X918" i="48"/>
  <c r="W918" i="48"/>
  <c r="V918" i="48"/>
  <c r="U918" i="48"/>
  <c r="T918" i="48"/>
  <c r="S918" i="48"/>
  <c r="R918" i="48"/>
  <c r="Q918" i="48"/>
  <c r="P918" i="48"/>
  <c r="O918" i="48"/>
  <c r="N918" i="48"/>
  <c r="M918" i="48"/>
  <c r="L918" i="48"/>
  <c r="K918" i="48"/>
  <c r="J918" i="48"/>
  <c r="I918" i="48"/>
  <c r="H918" i="48"/>
  <c r="G918" i="48"/>
  <c r="F918" i="48"/>
  <c r="E918" i="48"/>
  <c r="D918" i="48"/>
  <c r="C918" i="48"/>
  <c r="B918" i="48"/>
  <c r="A918" i="48"/>
  <c r="AE917" i="48"/>
  <c r="AD917" i="48"/>
  <c r="AC917" i="48"/>
  <c r="AB917" i="48"/>
  <c r="AA917" i="48"/>
  <c r="Z917" i="48"/>
  <c r="Y917" i="48"/>
  <c r="X917" i="48"/>
  <c r="W917" i="48"/>
  <c r="V917" i="48"/>
  <c r="U917" i="48"/>
  <c r="T917" i="48"/>
  <c r="S917" i="48"/>
  <c r="R917" i="48"/>
  <c r="Q917" i="48"/>
  <c r="P917" i="48"/>
  <c r="O917" i="48"/>
  <c r="N917" i="48"/>
  <c r="M917" i="48"/>
  <c r="L917" i="48"/>
  <c r="K917" i="48"/>
  <c r="J917" i="48"/>
  <c r="I917" i="48"/>
  <c r="H917" i="48"/>
  <c r="G917" i="48"/>
  <c r="F917" i="48"/>
  <c r="E917" i="48"/>
  <c r="D917" i="48"/>
  <c r="C917" i="48"/>
  <c r="B917" i="48"/>
  <c r="A917" i="48"/>
  <c r="AE916" i="48"/>
  <c r="AD916" i="48"/>
  <c r="AC916" i="48"/>
  <c r="AB916" i="48"/>
  <c r="AA916" i="48"/>
  <c r="Z916" i="48"/>
  <c r="Y916" i="48"/>
  <c r="X916" i="48"/>
  <c r="W916" i="48"/>
  <c r="V916" i="48"/>
  <c r="U916" i="48"/>
  <c r="T916" i="48"/>
  <c r="S916" i="48"/>
  <c r="R916" i="48"/>
  <c r="Q916" i="48"/>
  <c r="P916" i="48"/>
  <c r="O916" i="48"/>
  <c r="N916" i="48"/>
  <c r="M916" i="48"/>
  <c r="L916" i="48"/>
  <c r="K916" i="48"/>
  <c r="J916" i="48"/>
  <c r="I916" i="48"/>
  <c r="H916" i="48"/>
  <c r="G916" i="48"/>
  <c r="F916" i="48"/>
  <c r="E916" i="48"/>
  <c r="D916" i="48"/>
  <c r="C916" i="48"/>
  <c r="B916" i="48"/>
  <c r="A916" i="48"/>
  <c r="AE915" i="48"/>
  <c r="AD915" i="48"/>
  <c r="AC915" i="48"/>
  <c r="AB915" i="48"/>
  <c r="AA915" i="48"/>
  <c r="Z915" i="48"/>
  <c r="Y915" i="48"/>
  <c r="X915" i="48"/>
  <c r="W915" i="48"/>
  <c r="V915" i="48"/>
  <c r="U915" i="48"/>
  <c r="T915" i="48"/>
  <c r="S915" i="48"/>
  <c r="R915" i="48"/>
  <c r="Q915" i="48"/>
  <c r="P915" i="48"/>
  <c r="O915" i="48"/>
  <c r="N915" i="48"/>
  <c r="M915" i="48"/>
  <c r="L915" i="48"/>
  <c r="K915" i="48"/>
  <c r="J915" i="48"/>
  <c r="I915" i="48"/>
  <c r="H915" i="48"/>
  <c r="G915" i="48"/>
  <c r="F915" i="48"/>
  <c r="E915" i="48"/>
  <c r="D915" i="48"/>
  <c r="C915" i="48"/>
  <c r="B915" i="48"/>
  <c r="A915" i="48"/>
  <c r="AE914" i="48"/>
  <c r="AD914" i="48"/>
  <c r="AC914" i="48"/>
  <c r="AB914" i="48"/>
  <c r="AA914" i="48"/>
  <c r="Z914" i="48"/>
  <c r="Y914" i="48"/>
  <c r="X914" i="48"/>
  <c r="W914" i="48"/>
  <c r="V914" i="48"/>
  <c r="U914" i="48"/>
  <c r="T914" i="48"/>
  <c r="S914" i="48"/>
  <c r="R914" i="48"/>
  <c r="Q914" i="48"/>
  <c r="P914" i="48"/>
  <c r="O914" i="48"/>
  <c r="N914" i="48"/>
  <c r="M914" i="48"/>
  <c r="L914" i="48"/>
  <c r="K914" i="48"/>
  <c r="J914" i="48"/>
  <c r="I914" i="48"/>
  <c r="H914" i="48"/>
  <c r="G914" i="48"/>
  <c r="F914" i="48"/>
  <c r="E914" i="48"/>
  <c r="D914" i="48"/>
  <c r="C914" i="48"/>
  <c r="B914" i="48"/>
  <c r="A914" i="48"/>
  <c r="AE913" i="48"/>
  <c r="AD913" i="48"/>
  <c r="AC913" i="48"/>
  <c r="AB913" i="48"/>
  <c r="AA913" i="48"/>
  <c r="Z913" i="48"/>
  <c r="Y913" i="48"/>
  <c r="X913" i="48"/>
  <c r="W913" i="48"/>
  <c r="V913" i="48"/>
  <c r="U913" i="48"/>
  <c r="T913" i="48"/>
  <c r="S913" i="48"/>
  <c r="R913" i="48"/>
  <c r="Q913" i="48"/>
  <c r="P913" i="48"/>
  <c r="O913" i="48"/>
  <c r="N913" i="48"/>
  <c r="M913" i="48"/>
  <c r="L913" i="48"/>
  <c r="K913" i="48"/>
  <c r="J913" i="48"/>
  <c r="I913" i="48"/>
  <c r="H913" i="48"/>
  <c r="G913" i="48"/>
  <c r="F913" i="48"/>
  <c r="E913" i="48"/>
  <c r="D913" i="48"/>
  <c r="C913" i="48"/>
  <c r="B913" i="48"/>
  <c r="A913" i="48"/>
  <c r="AE912" i="48"/>
  <c r="AD912" i="48"/>
  <c r="AC912" i="48"/>
  <c r="AB912" i="48"/>
  <c r="AA912" i="48"/>
  <c r="Z912" i="48"/>
  <c r="Y912" i="48"/>
  <c r="X912" i="48"/>
  <c r="W912" i="48"/>
  <c r="V912" i="48"/>
  <c r="U912" i="48"/>
  <c r="T912" i="48"/>
  <c r="S912" i="48"/>
  <c r="R912" i="48"/>
  <c r="Q912" i="48"/>
  <c r="P912" i="48"/>
  <c r="O912" i="48"/>
  <c r="N912" i="48"/>
  <c r="M912" i="48"/>
  <c r="L912" i="48"/>
  <c r="K912" i="48"/>
  <c r="J912" i="48"/>
  <c r="I912" i="48"/>
  <c r="H912" i="48"/>
  <c r="G912" i="48"/>
  <c r="F912" i="48"/>
  <c r="E912" i="48"/>
  <c r="D912" i="48"/>
  <c r="C912" i="48"/>
  <c r="B912" i="48"/>
  <c r="A912" i="48"/>
  <c r="AE911" i="48"/>
  <c r="AD911" i="48"/>
  <c r="AC911" i="48"/>
  <c r="AB911" i="48"/>
  <c r="AA911" i="48"/>
  <c r="Z911" i="48"/>
  <c r="Y911" i="48"/>
  <c r="X911" i="48"/>
  <c r="W911" i="48"/>
  <c r="V911" i="48"/>
  <c r="U911" i="48"/>
  <c r="T911" i="48"/>
  <c r="S911" i="48"/>
  <c r="R911" i="48"/>
  <c r="Q911" i="48"/>
  <c r="P911" i="48"/>
  <c r="O911" i="48"/>
  <c r="N911" i="48"/>
  <c r="M911" i="48"/>
  <c r="L911" i="48"/>
  <c r="K911" i="48"/>
  <c r="J911" i="48"/>
  <c r="I911" i="48"/>
  <c r="H911" i="48"/>
  <c r="G911" i="48"/>
  <c r="F911" i="48"/>
  <c r="E911" i="48"/>
  <c r="D911" i="48"/>
  <c r="C911" i="48"/>
  <c r="B911" i="48"/>
  <c r="A911" i="48"/>
  <c r="AE910" i="48"/>
  <c r="AD910" i="48"/>
  <c r="AC910" i="48"/>
  <c r="AB910" i="48"/>
  <c r="AA910" i="48"/>
  <c r="Z910" i="48"/>
  <c r="Y910" i="48"/>
  <c r="X910" i="48"/>
  <c r="W910" i="48"/>
  <c r="V910" i="48"/>
  <c r="U910" i="48"/>
  <c r="T910" i="48"/>
  <c r="S910" i="48"/>
  <c r="R910" i="48"/>
  <c r="Q910" i="48"/>
  <c r="P910" i="48"/>
  <c r="O910" i="48"/>
  <c r="N910" i="48"/>
  <c r="M910" i="48"/>
  <c r="L910" i="48"/>
  <c r="K910" i="48"/>
  <c r="J910" i="48"/>
  <c r="I910" i="48"/>
  <c r="H910" i="48"/>
  <c r="G910" i="48"/>
  <c r="F910" i="48"/>
  <c r="E910" i="48"/>
  <c r="D910" i="48"/>
  <c r="C910" i="48"/>
  <c r="B910" i="48"/>
  <c r="A910" i="48"/>
  <c r="AE909" i="48"/>
  <c r="AD909" i="48"/>
  <c r="AC909" i="48"/>
  <c r="AB909" i="48"/>
  <c r="AA909" i="48"/>
  <c r="Z909" i="48"/>
  <c r="Y909" i="48"/>
  <c r="X909" i="48"/>
  <c r="W909" i="48"/>
  <c r="V909" i="48"/>
  <c r="U909" i="48"/>
  <c r="T909" i="48"/>
  <c r="S909" i="48"/>
  <c r="R909" i="48"/>
  <c r="Q909" i="48"/>
  <c r="P909" i="48"/>
  <c r="O909" i="48"/>
  <c r="N909" i="48"/>
  <c r="M909" i="48"/>
  <c r="L909" i="48"/>
  <c r="K909" i="48"/>
  <c r="J909" i="48"/>
  <c r="I909" i="48"/>
  <c r="H909" i="48"/>
  <c r="G909" i="48"/>
  <c r="F909" i="48"/>
  <c r="E909" i="48"/>
  <c r="D909" i="48"/>
  <c r="C909" i="48"/>
  <c r="B909" i="48"/>
  <c r="A909" i="48"/>
  <c r="AE908" i="48"/>
  <c r="AD908" i="48"/>
  <c r="AC908" i="48"/>
  <c r="AB908" i="48"/>
  <c r="AA908" i="48"/>
  <c r="Z908" i="48"/>
  <c r="Y908" i="48"/>
  <c r="X908" i="48"/>
  <c r="W908" i="48"/>
  <c r="V908" i="48"/>
  <c r="U908" i="48"/>
  <c r="T908" i="48"/>
  <c r="S908" i="48"/>
  <c r="R908" i="48"/>
  <c r="Q908" i="48"/>
  <c r="P908" i="48"/>
  <c r="O908" i="48"/>
  <c r="N908" i="48"/>
  <c r="M908" i="48"/>
  <c r="L908" i="48"/>
  <c r="K908" i="48"/>
  <c r="J908" i="48"/>
  <c r="I908" i="48"/>
  <c r="H908" i="48"/>
  <c r="G908" i="48"/>
  <c r="F908" i="48"/>
  <c r="E908" i="48"/>
  <c r="D908" i="48"/>
  <c r="C908" i="48"/>
  <c r="B908" i="48"/>
  <c r="A908" i="48"/>
  <c r="AE907" i="48"/>
  <c r="AD907" i="48"/>
  <c r="AC907" i="48"/>
  <c r="AB907" i="48"/>
  <c r="AA907" i="48"/>
  <c r="Z907" i="48"/>
  <c r="Y907" i="48"/>
  <c r="X907" i="48"/>
  <c r="W907" i="48"/>
  <c r="V907" i="48"/>
  <c r="U907" i="48"/>
  <c r="T907" i="48"/>
  <c r="S907" i="48"/>
  <c r="R907" i="48"/>
  <c r="Q907" i="48"/>
  <c r="P907" i="48"/>
  <c r="O907" i="48"/>
  <c r="N907" i="48"/>
  <c r="M907" i="48"/>
  <c r="L907" i="48"/>
  <c r="K907" i="48"/>
  <c r="J907" i="48"/>
  <c r="I907" i="48"/>
  <c r="H907" i="48"/>
  <c r="G907" i="48"/>
  <c r="F907" i="48"/>
  <c r="E907" i="48"/>
  <c r="D907" i="48"/>
  <c r="C907" i="48"/>
  <c r="B907" i="48"/>
  <c r="A907" i="48"/>
  <c r="AE906" i="48"/>
  <c r="AD906" i="48"/>
  <c r="AC906" i="48"/>
  <c r="AB906" i="48"/>
  <c r="AA906" i="48"/>
  <c r="Z906" i="48"/>
  <c r="Y906" i="48"/>
  <c r="X906" i="48"/>
  <c r="W906" i="48"/>
  <c r="V906" i="48"/>
  <c r="U906" i="48"/>
  <c r="T906" i="48"/>
  <c r="S906" i="48"/>
  <c r="R906" i="48"/>
  <c r="Q906" i="48"/>
  <c r="P906" i="48"/>
  <c r="O906" i="48"/>
  <c r="N906" i="48"/>
  <c r="M906" i="48"/>
  <c r="L906" i="48"/>
  <c r="K906" i="48"/>
  <c r="J906" i="48"/>
  <c r="I906" i="48"/>
  <c r="H906" i="48"/>
  <c r="G906" i="48"/>
  <c r="F906" i="48"/>
  <c r="E906" i="48"/>
  <c r="D906" i="48"/>
  <c r="C906" i="48"/>
  <c r="B906" i="48"/>
  <c r="A906" i="48"/>
  <c r="AE905" i="48"/>
  <c r="AD905" i="48"/>
  <c r="AC905" i="48"/>
  <c r="AB905" i="48"/>
  <c r="AA905" i="48"/>
  <c r="Z905" i="48"/>
  <c r="Y905" i="48"/>
  <c r="X905" i="48"/>
  <c r="W905" i="48"/>
  <c r="V905" i="48"/>
  <c r="U905" i="48"/>
  <c r="T905" i="48"/>
  <c r="S905" i="48"/>
  <c r="R905" i="48"/>
  <c r="Q905" i="48"/>
  <c r="P905" i="48"/>
  <c r="O905" i="48"/>
  <c r="N905" i="48"/>
  <c r="M905" i="48"/>
  <c r="L905" i="48"/>
  <c r="K905" i="48"/>
  <c r="J905" i="48"/>
  <c r="I905" i="48"/>
  <c r="H905" i="48"/>
  <c r="G905" i="48"/>
  <c r="F905" i="48"/>
  <c r="E905" i="48"/>
  <c r="D905" i="48"/>
  <c r="C905" i="48"/>
  <c r="B905" i="48"/>
  <c r="A905" i="48"/>
  <c r="AE904" i="48"/>
  <c r="AD904" i="48"/>
  <c r="AC904" i="48"/>
  <c r="AB904" i="48"/>
  <c r="AA904" i="48"/>
  <c r="Z904" i="48"/>
  <c r="Y904" i="48"/>
  <c r="X904" i="48"/>
  <c r="W904" i="48"/>
  <c r="V904" i="48"/>
  <c r="U904" i="48"/>
  <c r="T904" i="48"/>
  <c r="S904" i="48"/>
  <c r="R904" i="48"/>
  <c r="Q904" i="48"/>
  <c r="P904" i="48"/>
  <c r="O904" i="48"/>
  <c r="N904" i="48"/>
  <c r="M904" i="48"/>
  <c r="L904" i="48"/>
  <c r="K904" i="48"/>
  <c r="J904" i="48"/>
  <c r="I904" i="48"/>
  <c r="H904" i="48"/>
  <c r="G904" i="48"/>
  <c r="F904" i="48"/>
  <c r="E904" i="48"/>
  <c r="D904" i="48"/>
  <c r="C904" i="48"/>
  <c r="B904" i="48"/>
  <c r="A904" i="48"/>
  <c r="AE903" i="48"/>
  <c r="AD903" i="48"/>
  <c r="AC903" i="48"/>
  <c r="AB903" i="48"/>
  <c r="AA903" i="48"/>
  <c r="Z903" i="48"/>
  <c r="Y903" i="48"/>
  <c r="X903" i="48"/>
  <c r="W903" i="48"/>
  <c r="V903" i="48"/>
  <c r="U903" i="48"/>
  <c r="T903" i="48"/>
  <c r="S903" i="48"/>
  <c r="R903" i="48"/>
  <c r="Q903" i="48"/>
  <c r="P903" i="48"/>
  <c r="O903" i="48"/>
  <c r="N903" i="48"/>
  <c r="M903" i="48"/>
  <c r="L903" i="48"/>
  <c r="K903" i="48"/>
  <c r="J903" i="48"/>
  <c r="I903" i="48"/>
  <c r="H903" i="48"/>
  <c r="G903" i="48"/>
  <c r="F903" i="48"/>
  <c r="E903" i="48"/>
  <c r="D903" i="48"/>
  <c r="C903" i="48"/>
  <c r="B903" i="48"/>
  <c r="A903" i="48"/>
  <c r="AE902" i="48"/>
  <c r="AD902" i="48"/>
  <c r="AC902" i="48"/>
  <c r="AB902" i="48"/>
  <c r="AA902" i="48"/>
  <c r="Z902" i="48"/>
  <c r="Y902" i="48"/>
  <c r="X902" i="48"/>
  <c r="W902" i="48"/>
  <c r="V902" i="48"/>
  <c r="U902" i="48"/>
  <c r="T902" i="48"/>
  <c r="S902" i="48"/>
  <c r="R902" i="48"/>
  <c r="Q902" i="48"/>
  <c r="P902" i="48"/>
  <c r="O902" i="48"/>
  <c r="N902" i="48"/>
  <c r="M902" i="48"/>
  <c r="L902" i="48"/>
  <c r="K902" i="48"/>
  <c r="J902" i="48"/>
  <c r="I902" i="48"/>
  <c r="H902" i="48"/>
  <c r="G902" i="48"/>
  <c r="F902" i="48"/>
  <c r="E902" i="48"/>
  <c r="D902" i="48"/>
  <c r="C902" i="48"/>
  <c r="B902" i="48"/>
  <c r="A902" i="48"/>
  <c r="AE901" i="48"/>
  <c r="AD901" i="48"/>
  <c r="AC901" i="48"/>
  <c r="AB901" i="48"/>
  <c r="AA901" i="48"/>
  <c r="Z901" i="48"/>
  <c r="Y901" i="48"/>
  <c r="X901" i="48"/>
  <c r="W901" i="48"/>
  <c r="V901" i="48"/>
  <c r="U901" i="48"/>
  <c r="T901" i="48"/>
  <c r="S901" i="48"/>
  <c r="R901" i="48"/>
  <c r="Q901" i="48"/>
  <c r="P901" i="48"/>
  <c r="O901" i="48"/>
  <c r="N901" i="48"/>
  <c r="M901" i="48"/>
  <c r="L901" i="48"/>
  <c r="K901" i="48"/>
  <c r="J901" i="48"/>
  <c r="I901" i="48"/>
  <c r="H901" i="48"/>
  <c r="G901" i="48"/>
  <c r="F901" i="48"/>
  <c r="E901" i="48"/>
  <c r="D901" i="48"/>
  <c r="C901" i="48"/>
  <c r="B901" i="48"/>
  <c r="A901" i="48"/>
  <c r="AE900" i="48"/>
  <c r="AD900" i="48"/>
  <c r="AC900" i="48"/>
  <c r="AB900" i="48"/>
  <c r="AA900" i="48"/>
  <c r="Z900" i="48"/>
  <c r="Y900" i="48"/>
  <c r="X900" i="48"/>
  <c r="W900" i="48"/>
  <c r="V900" i="48"/>
  <c r="U900" i="48"/>
  <c r="T900" i="48"/>
  <c r="S900" i="48"/>
  <c r="R900" i="48"/>
  <c r="Q900" i="48"/>
  <c r="P900" i="48"/>
  <c r="O900" i="48"/>
  <c r="N900" i="48"/>
  <c r="M900" i="48"/>
  <c r="L900" i="48"/>
  <c r="K900" i="48"/>
  <c r="J900" i="48"/>
  <c r="I900" i="48"/>
  <c r="H900" i="48"/>
  <c r="G900" i="48"/>
  <c r="F900" i="48"/>
  <c r="E900" i="48"/>
  <c r="D900" i="48"/>
  <c r="C900" i="48"/>
  <c r="B900" i="48"/>
  <c r="A900" i="48"/>
  <c r="AE899" i="48"/>
  <c r="AD899" i="48"/>
  <c r="AC899" i="48"/>
  <c r="AB899" i="48"/>
  <c r="AA899" i="48"/>
  <c r="Z899" i="48"/>
  <c r="Y899" i="48"/>
  <c r="X899" i="48"/>
  <c r="W899" i="48"/>
  <c r="V899" i="48"/>
  <c r="U899" i="48"/>
  <c r="T899" i="48"/>
  <c r="S899" i="48"/>
  <c r="R899" i="48"/>
  <c r="Q899" i="48"/>
  <c r="P899" i="48"/>
  <c r="O899" i="48"/>
  <c r="N899" i="48"/>
  <c r="M899" i="48"/>
  <c r="L899" i="48"/>
  <c r="K899" i="48"/>
  <c r="J899" i="48"/>
  <c r="I899" i="48"/>
  <c r="H899" i="48"/>
  <c r="G899" i="48"/>
  <c r="F899" i="48"/>
  <c r="E899" i="48"/>
  <c r="D899" i="48"/>
  <c r="C899" i="48"/>
  <c r="B899" i="48"/>
  <c r="A899" i="48"/>
  <c r="AE898" i="48"/>
  <c r="AD898" i="48"/>
  <c r="AC898" i="48"/>
  <c r="AB898" i="48"/>
  <c r="AA898" i="48"/>
  <c r="Z898" i="48"/>
  <c r="Y898" i="48"/>
  <c r="X898" i="48"/>
  <c r="W898" i="48"/>
  <c r="V898" i="48"/>
  <c r="U898" i="48"/>
  <c r="T898" i="48"/>
  <c r="S898" i="48"/>
  <c r="R898" i="48"/>
  <c r="Q898" i="48"/>
  <c r="P898" i="48"/>
  <c r="O898" i="48"/>
  <c r="N898" i="48"/>
  <c r="M898" i="48"/>
  <c r="L898" i="48"/>
  <c r="K898" i="48"/>
  <c r="J898" i="48"/>
  <c r="I898" i="48"/>
  <c r="H898" i="48"/>
  <c r="G898" i="48"/>
  <c r="F898" i="48"/>
  <c r="E898" i="48"/>
  <c r="D898" i="48"/>
  <c r="C898" i="48"/>
  <c r="B898" i="48"/>
  <c r="A898" i="48"/>
  <c r="AE897" i="48"/>
  <c r="AD897" i="48"/>
  <c r="AC897" i="48"/>
  <c r="AB897" i="48"/>
  <c r="AA897" i="48"/>
  <c r="Z897" i="48"/>
  <c r="Y897" i="48"/>
  <c r="X897" i="48"/>
  <c r="W897" i="48"/>
  <c r="V897" i="48"/>
  <c r="U897" i="48"/>
  <c r="T897" i="48"/>
  <c r="S897" i="48"/>
  <c r="R897" i="48"/>
  <c r="Q897" i="48"/>
  <c r="P897" i="48"/>
  <c r="O897" i="48"/>
  <c r="N897" i="48"/>
  <c r="M897" i="48"/>
  <c r="L897" i="48"/>
  <c r="K897" i="48"/>
  <c r="J897" i="48"/>
  <c r="I897" i="48"/>
  <c r="H897" i="48"/>
  <c r="G897" i="48"/>
  <c r="F897" i="48"/>
  <c r="E897" i="48"/>
  <c r="D897" i="48"/>
  <c r="C897" i="48"/>
  <c r="B897" i="48"/>
  <c r="A897" i="48"/>
  <c r="AE896" i="48"/>
  <c r="AD896" i="48"/>
  <c r="AC896" i="48"/>
  <c r="AB896" i="48"/>
  <c r="AA896" i="48"/>
  <c r="Z896" i="48"/>
  <c r="Y896" i="48"/>
  <c r="X896" i="48"/>
  <c r="W896" i="48"/>
  <c r="V896" i="48"/>
  <c r="U896" i="48"/>
  <c r="T896" i="48"/>
  <c r="S896" i="48"/>
  <c r="R896" i="48"/>
  <c r="Q896" i="48"/>
  <c r="P896" i="48"/>
  <c r="O896" i="48"/>
  <c r="N896" i="48"/>
  <c r="M896" i="48"/>
  <c r="L896" i="48"/>
  <c r="K896" i="48"/>
  <c r="J896" i="48"/>
  <c r="I896" i="48"/>
  <c r="H896" i="48"/>
  <c r="G896" i="48"/>
  <c r="F896" i="48"/>
  <c r="E896" i="48"/>
  <c r="D896" i="48"/>
  <c r="C896" i="48"/>
  <c r="B896" i="48"/>
  <c r="A896" i="48"/>
  <c r="AE895" i="48"/>
  <c r="AD895" i="48"/>
  <c r="AC895" i="48"/>
  <c r="AB895" i="48"/>
  <c r="AA895" i="48"/>
  <c r="Z895" i="48"/>
  <c r="Y895" i="48"/>
  <c r="X895" i="48"/>
  <c r="W895" i="48"/>
  <c r="V895" i="48"/>
  <c r="U895" i="48"/>
  <c r="T895" i="48"/>
  <c r="S895" i="48"/>
  <c r="R895" i="48"/>
  <c r="Q895" i="48"/>
  <c r="P895" i="48"/>
  <c r="O895" i="48"/>
  <c r="N895" i="48"/>
  <c r="M895" i="48"/>
  <c r="L895" i="48"/>
  <c r="K895" i="48"/>
  <c r="J895" i="48"/>
  <c r="I895" i="48"/>
  <c r="H895" i="48"/>
  <c r="G895" i="48"/>
  <c r="F895" i="48"/>
  <c r="E895" i="48"/>
  <c r="D895" i="48"/>
  <c r="C895" i="48"/>
  <c r="B895" i="48"/>
  <c r="A895" i="48"/>
  <c r="AE894" i="48"/>
  <c r="AD894" i="48"/>
  <c r="AC894" i="48"/>
  <c r="AB894" i="48"/>
  <c r="AA894" i="48"/>
  <c r="Z894" i="48"/>
  <c r="Y894" i="48"/>
  <c r="X894" i="48"/>
  <c r="W894" i="48"/>
  <c r="V894" i="48"/>
  <c r="U894" i="48"/>
  <c r="T894" i="48"/>
  <c r="S894" i="48"/>
  <c r="R894" i="48"/>
  <c r="Q894" i="48"/>
  <c r="P894" i="48"/>
  <c r="O894" i="48"/>
  <c r="N894" i="48"/>
  <c r="M894" i="48"/>
  <c r="L894" i="48"/>
  <c r="K894" i="48"/>
  <c r="J894" i="48"/>
  <c r="I894" i="48"/>
  <c r="H894" i="48"/>
  <c r="G894" i="48"/>
  <c r="F894" i="48"/>
  <c r="E894" i="48"/>
  <c r="D894" i="48"/>
  <c r="C894" i="48"/>
  <c r="B894" i="48"/>
  <c r="A894" i="48"/>
  <c r="AE893" i="48"/>
  <c r="AD893" i="48"/>
  <c r="AC893" i="48"/>
  <c r="AB893" i="48"/>
  <c r="AA893" i="48"/>
  <c r="Z893" i="48"/>
  <c r="Y893" i="48"/>
  <c r="X893" i="48"/>
  <c r="W893" i="48"/>
  <c r="V893" i="48"/>
  <c r="U893" i="48"/>
  <c r="T893" i="48"/>
  <c r="S893" i="48"/>
  <c r="R893" i="48"/>
  <c r="Q893" i="48"/>
  <c r="P893" i="48"/>
  <c r="O893" i="48"/>
  <c r="N893" i="48"/>
  <c r="M893" i="48"/>
  <c r="L893" i="48"/>
  <c r="K893" i="48"/>
  <c r="J893" i="48"/>
  <c r="I893" i="48"/>
  <c r="H893" i="48"/>
  <c r="G893" i="48"/>
  <c r="F893" i="48"/>
  <c r="E893" i="48"/>
  <c r="D893" i="48"/>
  <c r="C893" i="48"/>
  <c r="B893" i="48"/>
  <c r="A893" i="48"/>
  <c r="AE892" i="48"/>
  <c r="AD892" i="48"/>
  <c r="AC892" i="48"/>
  <c r="AB892" i="48"/>
  <c r="AA892" i="48"/>
  <c r="Z892" i="48"/>
  <c r="Y892" i="48"/>
  <c r="X892" i="48"/>
  <c r="W892" i="48"/>
  <c r="V892" i="48"/>
  <c r="U892" i="48"/>
  <c r="T892" i="48"/>
  <c r="S892" i="48"/>
  <c r="R892" i="48"/>
  <c r="Q892" i="48"/>
  <c r="P892" i="48"/>
  <c r="O892" i="48"/>
  <c r="N892" i="48"/>
  <c r="M892" i="48"/>
  <c r="L892" i="48"/>
  <c r="K892" i="48"/>
  <c r="J892" i="48"/>
  <c r="I892" i="48"/>
  <c r="H892" i="48"/>
  <c r="G892" i="48"/>
  <c r="F892" i="48"/>
  <c r="E892" i="48"/>
  <c r="D892" i="48"/>
  <c r="C892" i="48"/>
  <c r="B892" i="48"/>
  <c r="A892" i="48"/>
  <c r="AE891" i="48"/>
  <c r="AD891" i="48"/>
  <c r="AC891" i="48"/>
  <c r="AB891" i="48"/>
  <c r="AA891" i="48"/>
  <c r="Z891" i="48"/>
  <c r="Y891" i="48"/>
  <c r="X891" i="48"/>
  <c r="W891" i="48"/>
  <c r="V891" i="48"/>
  <c r="U891" i="48"/>
  <c r="T891" i="48"/>
  <c r="S891" i="48"/>
  <c r="R891" i="48"/>
  <c r="Q891" i="48"/>
  <c r="P891" i="48"/>
  <c r="O891" i="48"/>
  <c r="N891" i="48"/>
  <c r="M891" i="48"/>
  <c r="L891" i="48"/>
  <c r="K891" i="48"/>
  <c r="J891" i="48"/>
  <c r="I891" i="48"/>
  <c r="H891" i="48"/>
  <c r="G891" i="48"/>
  <c r="F891" i="48"/>
  <c r="E891" i="48"/>
  <c r="D891" i="48"/>
  <c r="C891" i="48"/>
  <c r="B891" i="48"/>
  <c r="A891" i="48"/>
  <c r="AE890" i="48"/>
  <c r="AD890" i="48"/>
  <c r="AC890" i="48"/>
  <c r="AB890" i="48"/>
  <c r="AA890" i="48"/>
  <c r="Z890" i="48"/>
  <c r="Y890" i="48"/>
  <c r="X890" i="48"/>
  <c r="W890" i="48"/>
  <c r="V890" i="48"/>
  <c r="U890" i="48"/>
  <c r="T890" i="48"/>
  <c r="S890" i="48"/>
  <c r="R890" i="48"/>
  <c r="Q890" i="48"/>
  <c r="P890" i="48"/>
  <c r="O890" i="48"/>
  <c r="N890" i="48"/>
  <c r="M890" i="48"/>
  <c r="L890" i="48"/>
  <c r="K890" i="48"/>
  <c r="J890" i="48"/>
  <c r="I890" i="48"/>
  <c r="H890" i="48"/>
  <c r="G890" i="48"/>
  <c r="F890" i="48"/>
  <c r="E890" i="48"/>
  <c r="D890" i="48"/>
  <c r="C890" i="48"/>
  <c r="B890" i="48"/>
  <c r="A890" i="48"/>
  <c r="AE889" i="48"/>
  <c r="AD889" i="48"/>
  <c r="AC889" i="48"/>
  <c r="AB889" i="48"/>
  <c r="AA889" i="48"/>
  <c r="Z889" i="48"/>
  <c r="Y889" i="48"/>
  <c r="X889" i="48"/>
  <c r="W889" i="48"/>
  <c r="V889" i="48"/>
  <c r="U889" i="48"/>
  <c r="T889" i="48"/>
  <c r="S889" i="48"/>
  <c r="R889" i="48"/>
  <c r="Q889" i="48"/>
  <c r="P889" i="48"/>
  <c r="O889" i="48"/>
  <c r="N889" i="48"/>
  <c r="M889" i="48"/>
  <c r="L889" i="48"/>
  <c r="K889" i="48"/>
  <c r="J889" i="48"/>
  <c r="I889" i="48"/>
  <c r="H889" i="48"/>
  <c r="G889" i="48"/>
  <c r="F889" i="48"/>
  <c r="E889" i="48"/>
  <c r="D889" i="48"/>
  <c r="C889" i="48"/>
  <c r="B889" i="48"/>
  <c r="A889" i="48"/>
  <c r="AE888" i="48"/>
  <c r="AD888" i="48"/>
  <c r="AC888" i="48"/>
  <c r="AB888" i="48"/>
  <c r="AA888" i="48"/>
  <c r="Z888" i="48"/>
  <c r="Y888" i="48"/>
  <c r="X888" i="48"/>
  <c r="W888" i="48"/>
  <c r="V888" i="48"/>
  <c r="U888" i="48"/>
  <c r="T888" i="48"/>
  <c r="S888" i="48"/>
  <c r="R888" i="48"/>
  <c r="Q888" i="48"/>
  <c r="P888" i="48"/>
  <c r="O888" i="48"/>
  <c r="N888" i="48"/>
  <c r="M888" i="48"/>
  <c r="L888" i="48"/>
  <c r="K888" i="48"/>
  <c r="J888" i="48"/>
  <c r="I888" i="48"/>
  <c r="H888" i="48"/>
  <c r="G888" i="48"/>
  <c r="F888" i="48"/>
  <c r="E888" i="48"/>
  <c r="D888" i="48"/>
  <c r="C888" i="48"/>
  <c r="B888" i="48"/>
  <c r="A888" i="48"/>
  <c r="AE887" i="48"/>
  <c r="AD887" i="48"/>
  <c r="AC887" i="48"/>
  <c r="AB887" i="48"/>
  <c r="AA887" i="48"/>
  <c r="Z887" i="48"/>
  <c r="Y887" i="48"/>
  <c r="X887" i="48"/>
  <c r="W887" i="48"/>
  <c r="V887" i="48"/>
  <c r="U887" i="48"/>
  <c r="T887" i="48"/>
  <c r="S887" i="48"/>
  <c r="R887" i="48"/>
  <c r="Q887" i="48"/>
  <c r="P887" i="48"/>
  <c r="O887" i="48"/>
  <c r="N887" i="48"/>
  <c r="M887" i="48"/>
  <c r="L887" i="48"/>
  <c r="K887" i="48"/>
  <c r="J887" i="48"/>
  <c r="I887" i="48"/>
  <c r="H887" i="48"/>
  <c r="G887" i="48"/>
  <c r="F887" i="48"/>
  <c r="E887" i="48"/>
  <c r="D887" i="48"/>
  <c r="C887" i="48"/>
  <c r="B887" i="48"/>
  <c r="A887" i="48"/>
  <c r="AE886" i="48"/>
  <c r="AD886" i="48"/>
  <c r="AC886" i="48"/>
  <c r="AB886" i="48"/>
  <c r="AA886" i="48"/>
  <c r="Z886" i="48"/>
  <c r="Y886" i="48"/>
  <c r="X886" i="48"/>
  <c r="W886" i="48"/>
  <c r="V886" i="48"/>
  <c r="U886" i="48"/>
  <c r="T886" i="48"/>
  <c r="S886" i="48"/>
  <c r="R886" i="48"/>
  <c r="Q886" i="48"/>
  <c r="P886" i="48"/>
  <c r="O886" i="48"/>
  <c r="N886" i="48"/>
  <c r="M886" i="48"/>
  <c r="L886" i="48"/>
  <c r="K886" i="48"/>
  <c r="J886" i="48"/>
  <c r="I886" i="48"/>
  <c r="H886" i="48"/>
  <c r="G886" i="48"/>
  <c r="F886" i="48"/>
  <c r="E886" i="48"/>
  <c r="D886" i="48"/>
  <c r="C886" i="48"/>
  <c r="B886" i="48"/>
  <c r="A886" i="48"/>
  <c r="AE885" i="48"/>
  <c r="AD885" i="48"/>
  <c r="AC885" i="48"/>
  <c r="AB885" i="48"/>
  <c r="AA885" i="48"/>
  <c r="Z885" i="48"/>
  <c r="Y885" i="48"/>
  <c r="X885" i="48"/>
  <c r="W885" i="48"/>
  <c r="V885" i="48"/>
  <c r="U885" i="48"/>
  <c r="T885" i="48"/>
  <c r="S885" i="48"/>
  <c r="R885" i="48"/>
  <c r="Q885" i="48"/>
  <c r="P885" i="48"/>
  <c r="O885" i="48"/>
  <c r="N885" i="48"/>
  <c r="M885" i="48"/>
  <c r="L885" i="48"/>
  <c r="K885" i="48"/>
  <c r="J885" i="48"/>
  <c r="I885" i="48"/>
  <c r="H885" i="48"/>
  <c r="G885" i="48"/>
  <c r="F885" i="48"/>
  <c r="E885" i="48"/>
  <c r="D885" i="48"/>
  <c r="C885" i="48"/>
  <c r="B885" i="48"/>
  <c r="A885" i="48"/>
  <c r="AE884" i="48"/>
  <c r="AD884" i="48"/>
  <c r="AC884" i="48"/>
  <c r="AB884" i="48"/>
  <c r="AA884" i="48"/>
  <c r="Z884" i="48"/>
  <c r="Y884" i="48"/>
  <c r="X884" i="48"/>
  <c r="W884" i="48"/>
  <c r="V884" i="48"/>
  <c r="U884" i="48"/>
  <c r="T884" i="48"/>
  <c r="S884" i="48"/>
  <c r="R884" i="48"/>
  <c r="Q884" i="48"/>
  <c r="P884" i="48"/>
  <c r="O884" i="48"/>
  <c r="N884" i="48"/>
  <c r="M884" i="48"/>
  <c r="L884" i="48"/>
  <c r="K884" i="48"/>
  <c r="J884" i="48"/>
  <c r="I884" i="48"/>
  <c r="H884" i="48"/>
  <c r="G884" i="48"/>
  <c r="F884" i="48"/>
  <c r="E884" i="48"/>
  <c r="D884" i="48"/>
  <c r="C884" i="48"/>
  <c r="B884" i="48"/>
  <c r="A884" i="48"/>
  <c r="AE883" i="48"/>
  <c r="AD883" i="48"/>
  <c r="AC883" i="48"/>
  <c r="AB883" i="48"/>
  <c r="AA883" i="48"/>
  <c r="Z883" i="48"/>
  <c r="Y883" i="48"/>
  <c r="X883" i="48"/>
  <c r="W883" i="48"/>
  <c r="V883" i="48"/>
  <c r="U883" i="48"/>
  <c r="T883" i="48"/>
  <c r="S883" i="48"/>
  <c r="R883" i="48"/>
  <c r="Q883" i="48"/>
  <c r="P883" i="48"/>
  <c r="O883" i="48"/>
  <c r="N883" i="48"/>
  <c r="M883" i="48"/>
  <c r="L883" i="48"/>
  <c r="K883" i="48"/>
  <c r="J883" i="48"/>
  <c r="I883" i="48"/>
  <c r="H883" i="48"/>
  <c r="G883" i="48"/>
  <c r="F883" i="48"/>
  <c r="E883" i="48"/>
  <c r="D883" i="48"/>
  <c r="C883" i="48"/>
  <c r="B883" i="48"/>
  <c r="A883" i="48"/>
  <c r="AE882" i="48"/>
  <c r="AD882" i="48"/>
  <c r="AC882" i="48"/>
  <c r="AB882" i="48"/>
  <c r="AA882" i="48"/>
  <c r="Z882" i="48"/>
  <c r="Y882" i="48"/>
  <c r="X882" i="48"/>
  <c r="W882" i="48"/>
  <c r="V882" i="48"/>
  <c r="U882" i="48"/>
  <c r="T882" i="48"/>
  <c r="S882" i="48"/>
  <c r="R882" i="48"/>
  <c r="Q882" i="48"/>
  <c r="P882" i="48"/>
  <c r="O882" i="48"/>
  <c r="N882" i="48"/>
  <c r="M882" i="48"/>
  <c r="L882" i="48"/>
  <c r="K882" i="48"/>
  <c r="J882" i="48"/>
  <c r="I882" i="48"/>
  <c r="H882" i="48"/>
  <c r="G882" i="48"/>
  <c r="F882" i="48"/>
  <c r="E882" i="48"/>
  <c r="D882" i="48"/>
  <c r="C882" i="48"/>
  <c r="B882" i="48"/>
  <c r="A882" i="48"/>
  <c r="AE881" i="48"/>
  <c r="AD881" i="48"/>
  <c r="AC881" i="48"/>
  <c r="AB881" i="48"/>
  <c r="AA881" i="48"/>
  <c r="Z881" i="48"/>
  <c r="Y881" i="48"/>
  <c r="X881" i="48"/>
  <c r="W881" i="48"/>
  <c r="V881" i="48"/>
  <c r="U881" i="48"/>
  <c r="T881" i="48"/>
  <c r="S881" i="48"/>
  <c r="R881" i="48"/>
  <c r="Q881" i="48"/>
  <c r="P881" i="48"/>
  <c r="O881" i="48"/>
  <c r="N881" i="48"/>
  <c r="M881" i="48"/>
  <c r="L881" i="48"/>
  <c r="K881" i="48"/>
  <c r="J881" i="48"/>
  <c r="I881" i="48"/>
  <c r="H881" i="48"/>
  <c r="G881" i="48"/>
  <c r="F881" i="48"/>
  <c r="E881" i="48"/>
  <c r="D881" i="48"/>
  <c r="C881" i="48"/>
  <c r="B881" i="48"/>
  <c r="A881" i="48"/>
  <c r="AE880" i="48"/>
  <c r="AD880" i="48"/>
  <c r="AC880" i="48"/>
  <c r="AB880" i="48"/>
  <c r="AA880" i="48"/>
  <c r="Z880" i="48"/>
  <c r="Y880" i="48"/>
  <c r="X880" i="48"/>
  <c r="W880" i="48"/>
  <c r="V880" i="48"/>
  <c r="U880" i="48"/>
  <c r="T880" i="48"/>
  <c r="S880" i="48"/>
  <c r="R880" i="48"/>
  <c r="Q880" i="48"/>
  <c r="P880" i="48"/>
  <c r="O880" i="48"/>
  <c r="N880" i="48"/>
  <c r="M880" i="48"/>
  <c r="L880" i="48"/>
  <c r="K880" i="48"/>
  <c r="J880" i="48"/>
  <c r="I880" i="48"/>
  <c r="H880" i="48"/>
  <c r="G880" i="48"/>
  <c r="F880" i="48"/>
  <c r="E880" i="48"/>
  <c r="D880" i="48"/>
  <c r="C880" i="48"/>
  <c r="B880" i="48"/>
  <c r="A880" i="48"/>
  <c r="AE879" i="48"/>
  <c r="AD879" i="48"/>
  <c r="AC879" i="48"/>
  <c r="AB879" i="48"/>
  <c r="AA879" i="48"/>
  <c r="Z879" i="48"/>
  <c r="Y879" i="48"/>
  <c r="X879" i="48"/>
  <c r="W879" i="48"/>
  <c r="V879" i="48"/>
  <c r="U879" i="48"/>
  <c r="T879" i="48"/>
  <c r="S879" i="48"/>
  <c r="R879" i="48"/>
  <c r="Q879" i="48"/>
  <c r="P879" i="48"/>
  <c r="O879" i="48"/>
  <c r="N879" i="48"/>
  <c r="M879" i="48"/>
  <c r="L879" i="48"/>
  <c r="K879" i="48"/>
  <c r="J879" i="48"/>
  <c r="I879" i="48"/>
  <c r="H879" i="48"/>
  <c r="G879" i="48"/>
  <c r="F879" i="48"/>
  <c r="E879" i="48"/>
  <c r="D879" i="48"/>
  <c r="C879" i="48"/>
  <c r="B879" i="48"/>
  <c r="A879" i="48"/>
  <c r="AE878" i="48"/>
  <c r="AD878" i="48"/>
  <c r="AC878" i="48"/>
  <c r="AB878" i="48"/>
  <c r="AA878" i="48"/>
  <c r="Z878" i="48"/>
  <c r="Y878" i="48"/>
  <c r="X878" i="48"/>
  <c r="W878" i="48"/>
  <c r="V878" i="48"/>
  <c r="U878" i="48"/>
  <c r="T878" i="48"/>
  <c r="S878" i="48"/>
  <c r="R878" i="48"/>
  <c r="Q878" i="48"/>
  <c r="P878" i="48"/>
  <c r="O878" i="48"/>
  <c r="N878" i="48"/>
  <c r="M878" i="48"/>
  <c r="L878" i="48"/>
  <c r="K878" i="48"/>
  <c r="J878" i="48"/>
  <c r="I878" i="48"/>
  <c r="H878" i="48"/>
  <c r="G878" i="48"/>
  <c r="F878" i="48"/>
  <c r="E878" i="48"/>
  <c r="D878" i="48"/>
  <c r="C878" i="48"/>
  <c r="B878" i="48"/>
  <c r="A878" i="48"/>
  <c r="AE877" i="48"/>
  <c r="AD877" i="48"/>
  <c r="AC877" i="48"/>
  <c r="AB877" i="48"/>
  <c r="AA877" i="48"/>
  <c r="Z877" i="48"/>
  <c r="Y877" i="48"/>
  <c r="X877" i="48"/>
  <c r="W877" i="48"/>
  <c r="V877" i="48"/>
  <c r="U877" i="48"/>
  <c r="T877" i="48"/>
  <c r="S877" i="48"/>
  <c r="R877" i="48"/>
  <c r="Q877" i="48"/>
  <c r="P877" i="48"/>
  <c r="O877" i="48"/>
  <c r="N877" i="48"/>
  <c r="M877" i="48"/>
  <c r="L877" i="48"/>
  <c r="K877" i="48"/>
  <c r="J877" i="48"/>
  <c r="I877" i="48"/>
  <c r="H877" i="48"/>
  <c r="G877" i="48"/>
  <c r="F877" i="48"/>
  <c r="E877" i="48"/>
  <c r="D877" i="48"/>
  <c r="C877" i="48"/>
  <c r="B877" i="48"/>
  <c r="A877" i="48"/>
  <c r="AE876" i="48"/>
  <c r="AD876" i="48"/>
  <c r="AC876" i="48"/>
  <c r="AB876" i="48"/>
  <c r="AA876" i="48"/>
  <c r="Z876" i="48"/>
  <c r="Y876" i="48"/>
  <c r="X876" i="48"/>
  <c r="W876" i="48"/>
  <c r="V876" i="48"/>
  <c r="U876" i="48"/>
  <c r="T876" i="48"/>
  <c r="S876" i="48"/>
  <c r="R876" i="48"/>
  <c r="Q876" i="48"/>
  <c r="P876" i="48"/>
  <c r="O876" i="48"/>
  <c r="N876" i="48"/>
  <c r="M876" i="48"/>
  <c r="L876" i="48"/>
  <c r="K876" i="48"/>
  <c r="J876" i="48"/>
  <c r="I876" i="48"/>
  <c r="H876" i="48"/>
  <c r="G876" i="48"/>
  <c r="F876" i="48"/>
  <c r="E876" i="48"/>
  <c r="D876" i="48"/>
  <c r="C876" i="48"/>
  <c r="B876" i="48"/>
  <c r="A876" i="48"/>
  <c r="AE875" i="48"/>
  <c r="AD875" i="48"/>
  <c r="AC875" i="48"/>
  <c r="AB875" i="48"/>
  <c r="AA875" i="48"/>
  <c r="Z875" i="48"/>
  <c r="Y875" i="48"/>
  <c r="X875" i="48"/>
  <c r="W875" i="48"/>
  <c r="V875" i="48"/>
  <c r="U875" i="48"/>
  <c r="T875" i="48"/>
  <c r="S875" i="48"/>
  <c r="R875" i="48"/>
  <c r="Q875" i="48"/>
  <c r="P875" i="48"/>
  <c r="O875" i="48"/>
  <c r="N875" i="48"/>
  <c r="M875" i="48"/>
  <c r="L875" i="48"/>
  <c r="K875" i="48"/>
  <c r="J875" i="48"/>
  <c r="I875" i="48"/>
  <c r="H875" i="48"/>
  <c r="G875" i="48"/>
  <c r="F875" i="48"/>
  <c r="E875" i="48"/>
  <c r="D875" i="48"/>
  <c r="C875" i="48"/>
  <c r="B875" i="48"/>
  <c r="A875" i="48"/>
  <c r="AE874" i="48"/>
  <c r="AD874" i="48"/>
  <c r="AC874" i="48"/>
  <c r="AB874" i="48"/>
  <c r="AA874" i="48"/>
  <c r="Z874" i="48"/>
  <c r="Y874" i="48"/>
  <c r="X874" i="48"/>
  <c r="W874" i="48"/>
  <c r="V874" i="48"/>
  <c r="U874" i="48"/>
  <c r="T874" i="48"/>
  <c r="S874" i="48"/>
  <c r="R874" i="48"/>
  <c r="Q874" i="48"/>
  <c r="P874" i="48"/>
  <c r="O874" i="48"/>
  <c r="N874" i="48"/>
  <c r="M874" i="48"/>
  <c r="L874" i="48"/>
  <c r="K874" i="48"/>
  <c r="J874" i="48"/>
  <c r="I874" i="48"/>
  <c r="H874" i="48"/>
  <c r="G874" i="48"/>
  <c r="F874" i="48"/>
  <c r="E874" i="48"/>
  <c r="D874" i="48"/>
  <c r="C874" i="48"/>
  <c r="B874" i="48"/>
  <c r="A874" i="48"/>
  <c r="AE873" i="48"/>
  <c r="AD873" i="48"/>
  <c r="AC873" i="48"/>
  <c r="AB873" i="48"/>
  <c r="AA873" i="48"/>
  <c r="Z873" i="48"/>
  <c r="Y873" i="48"/>
  <c r="X873" i="48"/>
  <c r="W873" i="48"/>
  <c r="V873" i="48"/>
  <c r="U873" i="48"/>
  <c r="T873" i="48"/>
  <c r="S873" i="48"/>
  <c r="R873" i="48"/>
  <c r="Q873" i="48"/>
  <c r="P873" i="48"/>
  <c r="O873" i="48"/>
  <c r="N873" i="48"/>
  <c r="M873" i="48"/>
  <c r="L873" i="48"/>
  <c r="K873" i="48"/>
  <c r="J873" i="48"/>
  <c r="I873" i="48"/>
  <c r="H873" i="48"/>
  <c r="G873" i="48"/>
  <c r="F873" i="48"/>
  <c r="E873" i="48"/>
  <c r="D873" i="48"/>
  <c r="C873" i="48"/>
  <c r="B873" i="48"/>
  <c r="A873" i="48"/>
  <c r="AE872" i="48"/>
  <c r="AD872" i="48"/>
  <c r="AC872" i="48"/>
  <c r="AB872" i="48"/>
  <c r="AA872" i="48"/>
  <c r="Z872" i="48"/>
  <c r="Y872" i="48"/>
  <c r="X872" i="48"/>
  <c r="W872" i="48"/>
  <c r="V872" i="48"/>
  <c r="U872" i="48"/>
  <c r="T872" i="48"/>
  <c r="S872" i="48"/>
  <c r="R872" i="48"/>
  <c r="Q872" i="48"/>
  <c r="P872" i="48"/>
  <c r="O872" i="48"/>
  <c r="N872" i="48"/>
  <c r="M872" i="48"/>
  <c r="L872" i="48"/>
  <c r="K872" i="48"/>
  <c r="J872" i="48"/>
  <c r="I872" i="48"/>
  <c r="H872" i="48"/>
  <c r="G872" i="48"/>
  <c r="F872" i="48"/>
  <c r="E872" i="48"/>
  <c r="D872" i="48"/>
  <c r="C872" i="48"/>
  <c r="B872" i="48"/>
  <c r="A872" i="48"/>
  <c r="AE871" i="48"/>
  <c r="AD871" i="48"/>
  <c r="AC871" i="48"/>
  <c r="AB871" i="48"/>
  <c r="AA871" i="48"/>
  <c r="Z871" i="48"/>
  <c r="Y871" i="48"/>
  <c r="X871" i="48"/>
  <c r="W871" i="48"/>
  <c r="V871" i="48"/>
  <c r="U871" i="48"/>
  <c r="T871" i="48"/>
  <c r="S871" i="48"/>
  <c r="R871" i="48"/>
  <c r="Q871" i="48"/>
  <c r="P871" i="48"/>
  <c r="O871" i="48"/>
  <c r="N871" i="48"/>
  <c r="M871" i="48"/>
  <c r="L871" i="48"/>
  <c r="K871" i="48"/>
  <c r="J871" i="48"/>
  <c r="I871" i="48"/>
  <c r="H871" i="48"/>
  <c r="G871" i="48"/>
  <c r="F871" i="48"/>
  <c r="E871" i="48"/>
  <c r="D871" i="48"/>
  <c r="C871" i="48"/>
  <c r="B871" i="48"/>
  <c r="A871" i="48"/>
  <c r="AE870" i="48"/>
  <c r="AD870" i="48"/>
  <c r="AC870" i="48"/>
  <c r="AB870" i="48"/>
  <c r="AA870" i="48"/>
  <c r="Z870" i="48"/>
  <c r="Y870" i="48"/>
  <c r="X870" i="48"/>
  <c r="W870" i="48"/>
  <c r="V870" i="48"/>
  <c r="U870" i="48"/>
  <c r="T870" i="48"/>
  <c r="S870" i="48"/>
  <c r="R870" i="48"/>
  <c r="Q870" i="48"/>
  <c r="P870" i="48"/>
  <c r="O870" i="48"/>
  <c r="N870" i="48"/>
  <c r="M870" i="48"/>
  <c r="L870" i="48"/>
  <c r="K870" i="48"/>
  <c r="J870" i="48"/>
  <c r="I870" i="48"/>
  <c r="H870" i="48"/>
  <c r="G870" i="48"/>
  <c r="F870" i="48"/>
  <c r="E870" i="48"/>
  <c r="D870" i="48"/>
  <c r="C870" i="48"/>
  <c r="B870" i="48"/>
  <c r="A870" i="48"/>
  <c r="AE869" i="48"/>
  <c r="AD869" i="48"/>
  <c r="AC869" i="48"/>
  <c r="AB869" i="48"/>
  <c r="AA869" i="48"/>
  <c r="Z869" i="48"/>
  <c r="Y869" i="48"/>
  <c r="X869" i="48"/>
  <c r="W869" i="48"/>
  <c r="V869" i="48"/>
  <c r="U869" i="48"/>
  <c r="T869" i="48"/>
  <c r="S869" i="48"/>
  <c r="R869" i="48"/>
  <c r="Q869" i="48"/>
  <c r="P869" i="48"/>
  <c r="O869" i="48"/>
  <c r="N869" i="48"/>
  <c r="M869" i="48"/>
  <c r="L869" i="48"/>
  <c r="K869" i="48"/>
  <c r="J869" i="48"/>
  <c r="I869" i="48"/>
  <c r="H869" i="48"/>
  <c r="G869" i="48"/>
  <c r="F869" i="48"/>
  <c r="E869" i="48"/>
  <c r="D869" i="48"/>
  <c r="C869" i="48"/>
  <c r="B869" i="48"/>
  <c r="A869" i="48"/>
  <c r="AE868" i="48"/>
  <c r="AD868" i="48"/>
  <c r="AC868" i="48"/>
  <c r="AB868" i="48"/>
  <c r="AA868" i="48"/>
  <c r="Z868" i="48"/>
  <c r="Y868" i="48"/>
  <c r="X868" i="48"/>
  <c r="W868" i="48"/>
  <c r="V868" i="48"/>
  <c r="U868" i="48"/>
  <c r="T868" i="48"/>
  <c r="S868" i="48"/>
  <c r="R868" i="48"/>
  <c r="Q868" i="48"/>
  <c r="P868" i="48"/>
  <c r="O868" i="48"/>
  <c r="N868" i="48"/>
  <c r="M868" i="48"/>
  <c r="L868" i="48"/>
  <c r="K868" i="48"/>
  <c r="J868" i="48"/>
  <c r="I868" i="48"/>
  <c r="H868" i="48"/>
  <c r="G868" i="48"/>
  <c r="F868" i="48"/>
  <c r="E868" i="48"/>
  <c r="D868" i="48"/>
  <c r="C868" i="48"/>
  <c r="B868" i="48"/>
  <c r="A868" i="48"/>
  <c r="AE867" i="48"/>
  <c r="AD867" i="48"/>
  <c r="AC867" i="48"/>
  <c r="AB867" i="48"/>
  <c r="AA867" i="48"/>
  <c r="Z867" i="48"/>
  <c r="Y867" i="48"/>
  <c r="X867" i="48"/>
  <c r="W867" i="48"/>
  <c r="V867" i="48"/>
  <c r="U867" i="48"/>
  <c r="T867" i="48"/>
  <c r="S867" i="48"/>
  <c r="R867" i="48"/>
  <c r="Q867" i="48"/>
  <c r="P867" i="48"/>
  <c r="O867" i="48"/>
  <c r="N867" i="48"/>
  <c r="M867" i="48"/>
  <c r="L867" i="48"/>
  <c r="K867" i="48"/>
  <c r="J867" i="48"/>
  <c r="I867" i="48"/>
  <c r="H867" i="48"/>
  <c r="G867" i="48"/>
  <c r="F867" i="48"/>
  <c r="E867" i="48"/>
  <c r="D867" i="48"/>
  <c r="C867" i="48"/>
  <c r="B867" i="48"/>
  <c r="A867" i="48"/>
  <c r="AE866" i="48"/>
  <c r="AD866" i="48"/>
  <c r="AC866" i="48"/>
  <c r="AB866" i="48"/>
  <c r="AA866" i="48"/>
  <c r="Z866" i="48"/>
  <c r="Y866" i="48"/>
  <c r="X866" i="48"/>
  <c r="W866" i="48"/>
  <c r="V866" i="48"/>
  <c r="U866" i="48"/>
  <c r="T866" i="48"/>
  <c r="S866" i="48"/>
  <c r="R866" i="48"/>
  <c r="Q866" i="48"/>
  <c r="P866" i="48"/>
  <c r="O866" i="48"/>
  <c r="N866" i="48"/>
  <c r="M866" i="48"/>
  <c r="L866" i="48"/>
  <c r="K866" i="48"/>
  <c r="J866" i="48"/>
  <c r="I866" i="48"/>
  <c r="H866" i="48"/>
  <c r="G866" i="48"/>
  <c r="F866" i="48"/>
  <c r="E866" i="48"/>
  <c r="D866" i="48"/>
  <c r="C866" i="48"/>
  <c r="B866" i="48"/>
  <c r="A866" i="48"/>
  <c r="AE865" i="48"/>
  <c r="AD865" i="48"/>
  <c r="AC865" i="48"/>
  <c r="AB865" i="48"/>
  <c r="AA865" i="48"/>
  <c r="Z865" i="48"/>
  <c r="Y865" i="48"/>
  <c r="X865" i="48"/>
  <c r="W865" i="48"/>
  <c r="V865" i="48"/>
  <c r="U865" i="48"/>
  <c r="T865" i="48"/>
  <c r="S865" i="48"/>
  <c r="R865" i="48"/>
  <c r="Q865" i="48"/>
  <c r="P865" i="48"/>
  <c r="O865" i="48"/>
  <c r="N865" i="48"/>
  <c r="M865" i="48"/>
  <c r="L865" i="48"/>
  <c r="K865" i="48"/>
  <c r="J865" i="48"/>
  <c r="I865" i="48"/>
  <c r="H865" i="48"/>
  <c r="G865" i="48"/>
  <c r="F865" i="48"/>
  <c r="E865" i="48"/>
  <c r="D865" i="48"/>
  <c r="C865" i="48"/>
  <c r="B865" i="48"/>
  <c r="A865" i="48"/>
  <c r="AE864" i="48"/>
  <c r="AD864" i="48"/>
  <c r="AC864" i="48"/>
  <c r="AB864" i="48"/>
  <c r="AA864" i="48"/>
  <c r="Z864" i="48"/>
  <c r="Y864" i="48"/>
  <c r="X864" i="48"/>
  <c r="W864" i="48"/>
  <c r="V864" i="48"/>
  <c r="U864" i="48"/>
  <c r="T864" i="48"/>
  <c r="S864" i="48"/>
  <c r="R864" i="48"/>
  <c r="Q864" i="48"/>
  <c r="P864" i="48"/>
  <c r="O864" i="48"/>
  <c r="N864" i="48"/>
  <c r="M864" i="48"/>
  <c r="L864" i="48"/>
  <c r="K864" i="48"/>
  <c r="J864" i="48"/>
  <c r="I864" i="48"/>
  <c r="H864" i="48"/>
  <c r="G864" i="48"/>
  <c r="F864" i="48"/>
  <c r="E864" i="48"/>
  <c r="D864" i="48"/>
  <c r="C864" i="48"/>
  <c r="B864" i="48"/>
  <c r="A864" i="48"/>
  <c r="AE863" i="48"/>
  <c r="AD863" i="48"/>
  <c r="AC863" i="48"/>
  <c r="AB863" i="48"/>
  <c r="AA863" i="48"/>
  <c r="Z863" i="48"/>
  <c r="Y863" i="48"/>
  <c r="X863" i="48"/>
  <c r="W863" i="48"/>
  <c r="V863" i="48"/>
  <c r="U863" i="48"/>
  <c r="T863" i="48"/>
  <c r="S863" i="48"/>
  <c r="R863" i="48"/>
  <c r="Q863" i="48"/>
  <c r="P863" i="48"/>
  <c r="O863" i="48"/>
  <c r="N863" i="48"/>
  <c r="M863" i="48"/>
  <c r="L863" i="48"/>
  <c r="K863" i="48"/>
  <c r="J863" i="48"/>
  <c r="I863" i="48"/>
  <c r="H863" i="48"/>
  <c r="G863" i="48"/>
  <c r="F863" i="48"/>
  <c r="E863" i="48"/>
  <c r="D863" i="48"/>
  <c r="C863" i="48"/>
  <c r="B863" i="48"/>
  <c r="A863" i="48"/>
  <c r="AE862" i="48"/>
  <c r="AD862" i="48"/>
  <c r="AC862" i="48"/>
  <c r="AB862" i="48"/>
  <c r="AA862" i="48"/>
  <c r="Z862" i="48"/>
  <c r="Y862" i="48"/>
  <c r="X862" i="48"/>
  <c r="W862" i="48"/>
  <c r="V862" i="48"/>
  <c r="U862" i="48"/>
  <c r="T862" i="48"/>
  <c r="S862" i="48"/>
  <c r="R862" i="48"/>
  <c r="Q862" i="48"/>
  <c r="P862" i="48"/>
  <c r="O862" i="48"/>
  <c r="N862" i="48"/>
  <c r="M862" i="48"/>
  <c r="L862" i="48"/>
  <c r="K862" i="48"/>
  <c r="J862" i="48"/>
  <c r="I862" i="48"/>
  <c r="H862" i="48"/>
  <c r="G862" i="48"/>
  <c r="F862" i="48"/>
  <c r="E862" i="48"/>
  <c r="D862" i="48"/>
  <c r="C862" i="48"/>
  <c r="B862" i="48"/>
  <c r="A862" i="48"/>
  <c r="AE861" i="48"/>
  <c r="AD861" i="48"/>
  <c r="AC861" i="48"/>
  <c r="AB861" i="48"/>
  <c r="AA861" i="48"/>
  <c r="Z861" i="48"/>
  <c r="Y861" i="48"/>
  <c r="X861" i="48"/>
  <c r="W861" i="48"/>
  <c r="V861" i="48"/>
  <c r="U861" i="48"/>
  <c r="T861" i="48"/>
  <c r="S861" i="48"/>
  <c r="R861" i="48"/>
  <c r="Q861" i="48"/>
  <c r="P861" i="48"/>
  <c r="O861" i="48"/>
  <c r="N861" i="48"/>
  <c r="M861" i="48"/>
  <c r="L861" i="48"/>
  <c r="K861" i="48"/>
  <c r="J861" i="48"/>
  <c r="I861" i="48"/>
  <c r="H861" i="48"/>
  <c r="G861" i="48"/>
  <c r="F861" i="48"/>
  <c r="E861" i="48"/>
  <c r="D861" i="48"/>
  <c r="C861" i="48"/>
  <c r="B861" i="48"/>
  <c r="A861" i="48"/>
  <c r="AE860" i="48"/>
  <c r="AD860" i="48"/>
  <c r="AC860" i="48"/>
  <c r="AB860" i="48"/>
  <c r="AA860" i="48"/>
  <c r="Z860" i="48"/>
  <c r="Y860" i="48"/>
  <c r="X860" i="48"/>
  <c r="W860" i="48"/>
  <c r="V860" i="48"/>
  <c r="U860" i="48"/>
  <c r="T860" i="48"/>
  <c r="S860" i="48"/>
  <c r="R860" i="48"/>
  <c r="Q860" i="48"/>
  <c r="P860" i="48"/>
  <c r="O860" i="48"/>
  <c r="N860" i="48"/>
  <c r="M860" i="48"/>
  <c r="L860" i="48"/>
  <c r="K860" i="48"/>
  <c r="J860" i="48"/>
  <c r="I860" i="48"/>
  <c r="H860" i="48"/>
  <c r="G860" i="48"/>
  <c r="F860" i="48"/>
  <c r="E860" i="48"/>
  <c r="D860" i="48"/>
  <c r="C860" i="48"/>
  <c r="B860" i="48"/>
  <c r="A860" i="48"/>
  <c r="AE859" i="48"/>
  <c r="AD859" i="48"/>
  <c r="AC859" i="48"/>
  <c r="AB859" i="48"/>
  <c r="AA859" i="48"/>
  <c r="Z859" i="48"/>
  <c r="Y859" i="48"/>
  <c r="X859" i="48"/>
  <c r="W859" i="48"/>
  <c r="V859" i="48"/>
  <c r="U859" i="48"/>
  <c r="T859" i="48"/>
  <c r="S859" i="48"/>
  <c r="R859" i="48"/>
  <c r="Q859" i="48"/>
  <c r="P859" i="48"/>
  <c r="O859" i="48"/>
  <c r="N859" i="48"/>
  <c r="M859" i="48"/>
  <c r="L859" i="48"/>
  <c r="K859" i="48"/>
  <c r="J859" i="48"/>
  <c r="I859" i="48"/>
  <c r="H859" i="48"/>
  <c r="G859" i="48"/>
  <c r="F859" i="48"/>
  <c r="E859" i="48"/>
  <c r="D859" i="48"/>
  <c r="C859" i="48"/>
  <c r="B859" i="48"/>
  <c r="A859" i="48"/>
  <c r="AE858" i="48"/>
  <c r="AD858" i="48"/>
  <c r="AC858" i="48"/>
  <c r="AB858" i="48"/>
  <c r="AA858" i="48"/>
  <c r="Z858" i="48"/>
  <c r="Y858" i="48"/>
  <c r="X858" i="48"/>
  <c r="W858" i="48"/>
  <c r="V858" i="48"/>
  <c r="U858" i="48"/>
  <c r="T858" i="48"/>
  <c r="S858" i="48"/>
  <c r="R858" i="48"/>
  <c r="Q858" i="48"/>
  <c r="P858" i="48"/>
  <c r="O858" i="48"/>
  <c r="N858" i="48"/>
  <c r="M858" i="48"/>
  <c r="L858" i="48"/>
  <c r="K858" i="48"/>
  <c r="J858" i="48"/>
  <c r="I858" i="48"/>
  <c r="H858" i="48"/>
  <c r="G858" i="48"/>
  <c r="F858" i="48"/>
  <c r="E858" i="48"/>
  <c r="D858" i="48"/>
  <c r="C858" i="48"/>
  <c r="B858" i="48"/>
  <c r="A858" i="48"/>
  <c r="AE857" i="48"/>
  <c r="AD857" i="48"/>
  <c r="AC857" i="48"/>
  <c r="AB857" i="48"/>
  <c r="AA857" i="48"/>
  <c r="Z857" i="48"/>
  <c r="Y857" i="48"/>
  <c r="X857" i="48"/>
  <c r="W857" i="48"/>
  <c r="V857" i="48"/>
  <c r="U857" i="48"/>
  <c r="T857" i="48"/>
  <c r="S857" i="48"/>
  <c r="R857" i="48"/>
  <c r="Q857" i="48"/>
  <c r="P857" i="48"/>
  <c r="O857" i="48"/>
  <c r="N857" i="48"/>
  <c r="M857" i="48"/>
  <c r="L857" i="48"/>
  <c r="K857" i="48"/>
  <c r="J857" i="48"/>
  <c r="I857" i="48"/>
  <c r="H857" i="48"/>
  <c r="G857" i="48"/>
  <c r="F857" i="48"/>
  <c r="E857" i="48"/>
  <c r="D857" i="48"/>
  <c r="C857" i="48"/>
  <c r="B857" i="48"/>
  <c r="A857" i="48"/>
  <c r="AE856" i="48"/>
  <c r="AD856" i="48"/>
  <c r="AC856" i="48"/>
  <c r="AB856" i="48"/>
  <c r="AA856" i="48"/>
  <c r="Z856" i="48"/>
  <c r="Y856" i="48"/>
  <c r="X856" i="48"/>
  <c r="W856" i="48"/>
  <c r="V856" i="48"/>
  <c r="U856" i="48"/>
  <c r="T856" i="48"/>
  <c r="S856" i="48"/>
  <c r="R856" i="48"/>
  <c r="Q856" i="48"/>
  <c r="P856" i="48"/>
  <c r="O856" i="48"/>
  <c r="N856" i="48"/>
  <c r="M856" i="48"/>
  <c r="L856" i="48"/>
  <c r="K856" i="48"/>
  <c r="J856" i="48"/>
  <c r="I856" i="48"/>
  <c r="H856" i="48"/>
  <c r="G856" i="48"/>
  <c r="F856" i="48"/>
  <c r="E856" i="48"/>
  <c r="D856" i="48"/>
  <c r="C856" i="48"/>
  <c r="B856" i="48"/>
  <c r="A856" i="48"/>
  <c r="AE855" i="48"/>
  <c r="AD855" i="48"/>
  <c r="AC855" i="48"/>
  <c r="AB855" i="48"/>
  <c r="AA855" i="48"/>
  <c r="Z855" i="48"/>
  <c r="Y855" i="48"/>
  <c r="X855" i="48"/>
  <c r="W855" i="48"/>
  <c r="V855" i="48"/>
  <c r="U855" i="48"/>
  <c r="T855" i="48"/>
  <c r="S855" i="48"/>
  <c r="R855" i="48"/>
  <c r="Q855" i="48"/>
  <c r="P855" i="48"/>
  <c r="O855" i="48"/>
  <c r="N855" i="48"/>
  <c r="M855" i="48"/>
  <c r="L855" i="48"/>
  <c r="K855" i="48"/>
  <c r="J855" i="48"/>
  <c r="I855" i="48"/>
  <c r="H855" i="48"/>
  <c r="G855" i="48"/>
  <c r="F855" i="48"/>
  <c r="E855" i="48"/>
  <c r="D855" i="48"/>
  <c r="C855" i="48"/>
  <c r="B855" i="48"/>
  <c r="A855" i="48"/>
  <c r="AE854" i="48"/>
  <c r="AD854" i="48"/>
  <c r="AC854" i="48"/>
  <c r="AB854" i="48"/>
  <c r="AA854" i="48"/>
  <c r="Z854" i="48"/>
  <c r="Y854" i="48"/>
  <c r="X854" i="48"/>
  <c r="W854" i="48"/>
  <c r="V854" i="48"/>
  <c r="U854" i="48"/>
  <c r="T854" i="48"/>
  <c r="S854" i="48"/>
  <c r="R854" i="48"/>
  <c r="Q854" i="48"/>
  <c r="P854" i="48"/>
  <c r="O854" i="48"/>
  <c r="N854" i="48"/>
  <c r="M854" i="48"/>
  <c r="L854" i="48"/>
  <c r="K854" i="48"/>
  <c r="J854" i="48"/>
  <c r="I854" i="48"/>
  <c r="H854" i="48"/>
  <c r="G854" i="48"/>
  <c r="F854" i="48"/>
  <c r="E854" i="48"/>
  <c r="D854" i="48"/>
  <c r="C854" i="48"/>
  <c r="B854" i="48"/>
  <c r="A854" i="48"/>
  <c r="AE853" i="48"/>
  <c r="AD853" i="48"/>
  <c r="AC853" i="48"/>
  <c r="AB853" i="48"/>
  <c r="AA853" i="48"/>
  <c r="Z853" i="48"/>
  <c r="Y853" i="48"/>
  <c r="X853" i="48"/>
  <c r="W853" i="48"/>
  <c r="V853" i="48"/>
  <c r="U853" i="48"/>
  <c r="T853" i="48"/>
  <c r="S853" i="48"/>
  <c r="R853" i="48"/>
  <c r="Q853" i="48"/>
  <c r="P853" i="48"/>
  <c r="O853" i="48"/>
  <c r="N853" i="48"/>
  <c r="M853" i="48"/>
  <c r="L853" i="48"/>
  <c r="K853" i="48"/>
  <c r="J853" i="48"/>
  <c r="I853" i="48"/>
  <c r="H853" i="48"/>
  <c r="G853" i="48"/>
  <c r="F853" i="48"/>
  <c r="E853" i="48"/>
  <c r="D853" i="48"/>
  <c r="C853" i="48"/>
  <c r="B853" i="48"/>
  <c r="A853" i="48"/>
  <c r="AE852" i="48"/>
  <c r="AD852" i="48"/>
  <c r="AC852" i="48"/>
  <c r="AB852" i="48"/>
  <c r="AA852" i="48"/>
  <c r="Z852" i="48"/>
  <c r="Y852" i="48"/>
  <c r="X852" i="48"/>
  <c r="W852" i="48"/>
  <c r="V852" i="48"/>
  <c r="U852" i="48"/>
  <c r="T852" i="48"/>
  <c r="S852" i="48"/>
  <c r="R852" i="48"/>
  <c r="Q852" i="48"/>
  <c r="P852" i="48"/>
  <c r="O852" i="48"/>
  <c r="N852" i="48"/>
  <c r="M852" i="48"/>
  <c r="L852" i="48"/>
  <c r="K852" i="48"/>
  <c r="J852" i="48"/>
  <c r="I852" i="48"/>
  <c r="H852" i="48"/>
  <c r="G852" i="48"/>
  <c r="F852" i="48"/>
  <c r="E852" i="48"/>
  <c r="D852" i="48"/>
  <c r="C852" i="48"/>
  <c r="B852" i="48"/>
  <c r="A852" i="48"/>
  <c r="AE851" i="48"/>
  <c r="AD851" i="48"/>
  <c r="AC851" i="48"/>
  <c r="AB851" i="48"/>
  <c r="AA851" i="48"/>
  <c r="Z851" i="48"/>
  <c r="Y851" i="48"/>
  <c r="X851" i="48"/>
  <c r="W851" i="48"/>
  <c r="V851" i="48"/>
  <c r="U851" i="48"/>
  <c r="T851" i="48"/>
  <c r="S851" i="48"/>
  <c r="R851" i="48"/>
  <c r="Q851" i="48"/>
  <c r="P851" i="48"/>
  <c r="O851" i="48"/>
  <c r="N851" i="48"/>
  <c r="M851" i="48"/>
  <c r="L851" i="48"/>
  <c r="K851" i="48"/>
  <c r="J851" i="48"/>
  <c r="I851" i="48"/>
  <c r="H851" i="48"/>
  <c r="G851" i="48"/>
  <c r="F851" i="48"/>
  <c r="E851" i="48"/>
  <c r="D851" i="48"/>
  <c r="C851" i="48"/>
  <c r="B851" i="48"/>
  <c r="A851" i="48"/>
  <c r="AE850" i="48"/>
  <c r="AD850" i="48"/>
  <c r="AC850" i="48"/>
  <c r="AB850" i="48"/>
  <c r="AA850" i="48"/>
  <c r="Z850" i="48"/>
  <c r="Y850" i="48"/>
  <c r="X850" i="48"/>
  <c r="W850" i="48"/>
  <c r="V850" i="48"/>
  <c r="U850" i="48"/>
  <c r="T850" i="48"/>
  <c r="S850" i="48"/>
  <c r="R850" i="48"/>
  <c r="Q850" i="48"/>
  <c r="P850" i="48"/>
  <c r="O850" i="48"/>
  <c r="N850" i="48"/>
  <c r="M850" i="48"/>
  <c r="L850" i="48"/>
  <c r="K850" i="48"/>
  <c r="J850" i="48"/>
  <c r="I850" i="48"/>
  <c r="H850" i="48"/>
  <c r="G850" i="48"/>
  <c r="F850" i="48"/>
  <c r="E850" i="48"/>
  <c r="D850" i="48"/>
  <c r="C850" i="48"/>
  <c r="B850" i="48"/>
  <c r="A850" i="48"/>
  <c r="AE849" i="48"/>
  <c r="AD849" i="48"/>
  <c r="AC849" i="48"/>
  <c r="AB849" i="48"/>
  <c r="AA849" i="48"/>
  <c r="Z849" i="48"/>
  <c r="Y849" i="48"/>
  <c r="X849" i="48"/>
  <c r="W849" i="48"/>
  <c r="V849" i="48"/>
  <c r="U849" i="48"/>
  <c r="T849" i="48"/>
  <c r="S849" i="48"/>
  <c r="R849" i="48"/>
  <c r="Q849" i="48"/>
  <c r="P849" i="48"/>
  <c r="O849" i="48"/>
  <c r="N849" i="48"/>
  <c r="M849" i="48"/>
  <c r="L849" i="48"/>
  <c r="K849" i="48"/>
  <c r="J849" i="48"/>
  <c r="I849" i="48"/>
  <c r="H849" i="48"/>
  <c r="G849" i="48"/>
  <c r="F849" i="48"/>
  <c r="E849" i="48"/>
  <c r="D849" i="48"/>
  <c r="C849" i="48"/>
  <c r="B849" i="48"/>
  <c r="A849" i="48"/>
  <c r="AE848" i="48"/>
  <c r="AD848" i="48"/>
  <c r="AC848" i="48"/>
  <c r="AB848" i="48"/>
  <c r="AA848" i="48"/>
  <c r="Z848" i="48"/>
  <c r="Y848" i="48"/>
  <c r="X848" i="48"/>
  <c r="W848" i="48"/>
  <c r="V848" i="48"/>
  <c r="U848" i="48"/>
  <c r="T848" i="48"/>
  <c r="S848" i="48"/>
  <c r="R848" i="48"/>
  <c r="Q848" i="48"/>
  <c r="P848" i="48"/>
  <c r="O848" i="48"/>
  <c r="N848" i="48"/>
  <c r="M848" i="48"/>
  <c r="L848" i="48"/>
  <c r="K848" i="48"/>
  <c r="J848" i="48"/>
  <c r="I848" i="48"/>
  <c r="H848" i="48"/>
  <c r="G848" i="48"/>
  <c r="F848" i="48"/>
  <c r="E848" i="48"/>
  <c r="D848" i="48"/>
  <c r="C848" i="48"/>
  <c r="B848" i="48"/>
  <c r="A848" i="48"/>
  <c r="AE847" i="48"/>
  <c r="AD847" i="48"/>
  <c r="AC847" i="48"/>
  <c r="AB847" i="48"/>
  <c r="AA847" i="48"/>
  <c r="Z847" i="48"/>
  <c r="Y847" i="48"/>
  <c r="X847" i="48"/>
  <c r="W847" i="48"/>
  <c r="V847" i="48"/>
  <c r="U847" i="48"/>
  <c r="T847" i="48"/>
  <c r="S847" i="48"/>
  <c r="R847" i="48"/>
  <c r="Q847" i="48"/>
  <c r="P847" i="48"/>
  <c r="O847" i="48"/>
  <c r="N847" i="48"/>
  <c r="M847" i="48"/>
  <c r="L847" i="48"/>
  <c r="K847" i="48"/>
  <c r="J847" i="48"/>
  <c r="I847" i="48"/>
  <c r="H847" i="48"/>
  <c r="G847" i="48"/>
  <c r="F847" i="48"/>
  <c r="E847" i="48"/>
  <c r="D847" i="48"/>
  <c r="C847" i="48"/>
  <c r="B847" i="48"/>
  <c r="A847" i="48"/>
  <c r="AE846" i="48"/>
  <c r="AD846" i="48"/>
  <c r="AC846" i="48"/>
  <c r="AB846" i="48"/>
  <c r="AA846" i="48"/>
  <c r="Z846" i="48"/>
  <c r="Y846" i="48"/>
  <c r="X846" i="48"/>
  <c r="W846" i="48"/>
  <c r="V846" i="48"/>
  <c r="U846" i="48"/>
  <c r="T846" i="48"/>
  <c r="S846" i="48"/>
  <c r="R846" i="48"/>
  <c r="Q846" i="48"/>
  <c r="P846" i="48"/>
  <c r="O846" i="48"/>
  <c r="N846" i="48"/>
  <c r="M846" i="48"/>
  <c r="L846" i="48"/>
  <c r="K846" i="48"/>
  <c r="J846" i="48"/>
  <c r="I846" i="48"/>
  <c r="H846" i="48"/>
  <c r="G846" i="48"/>
  <c r="F846" i="48"/>
  <c r="E846" i="48"/>
  <c r="D846" i="48"/>
  <c r="C846" i="48"/>
  <c r="B846" i="48"/>
  <c r="A846" i="48"/>
  <c r="AE845" i="48"/>
  <c r="AD845" i="48"/>
  <c r="AC845" i="48"/>
  <c r="AB845" i="48"/>
  <c r="AA845" i="48"/>
  <c r="Z845" i="48"/>
  <c r="Y845" i="48"/>
  <c r="X845" i="48"/>
  <c r="W845" i="48"/>
  <c r="V845" i="48"/>
  <c r="U845" i="48"/>
  <c r="T845" i="48"/>
  <c r="S845" i="48"/>
  <c r="R845" i="48"/>
  <c r="Q845" i="48"/>
  <c r="P845" i="48"/>
  <c r="O845" i="48"/>
  <c r="N845" i="48"/>
  <c r="M845" i="48"/>
  <c r="L845" i="48"/>
  <c r="K845" i="48"/>
  <c r="J845" i="48"/>
  <c r="I845" i="48"/>
  <c r="H845" i="48"/>
  <c r="G845" i="48"/>
  <c r="F845" i="48"/>
  <c r="E845" i="48"/>
  <c r="D845" i="48"/>
  <c r="C845" i="48"/>
  <c r="B845" i="48"/>
  <c r="A845" i="48"/>
  <c r="AE844" i="48"/>
  <c r="AD844" i="48"/>
  <c r="AC844" i="48"/>
  <c r="AB844" i="48"/>
  <c r="AA844" i="48"/>
  <c r="Z844" i="48"/>
  <c r="Y844" i="48"/>
  <c r="X844" i="48"/>
  <c r="W844" i="48"/>
  <c r="V844" i="48"/>
  <c r="U844" i="48"/>
  <c r="T844" i="48"/>
  <c r="S844" i="48"/>
  <c r="R844" i="48"/>
  <c r="Q844" i="48"/>
  <c r="P844" i="48"/>
  <c r="O844" i="48"/>
  <c r="N844" i="48"/>
  <c r="M844" i="48"/>
  <c r="L844" i="48"/>
  <c r="K844" i="48"/>
  <c r="J844" i="48"/>
  <c r="I844" i="48"/>
  <c r="H844" i="48"/>
  <c r="G844" i="48"/>
  <c r="F844" i="48"/>
  <c r="E844" i="48"/>
  <c r="D844" i="48"/>
  <c r="C844" i="48"/>
  <c r="B844" i="48"/>
  <c r="A844" i="48"/>
  <c r="AE843" i="48"/>
  <c r="AD843" i="48"/>
  <c r="AC843" i="48"/>
  <c r="AB843" i="48"/>
  <c r="AA843" i="48"/>
  <c r="Z843" i="48"/>
  <c r="Y843" i="48"/>
  <c r="X843" i="48"/>
  <c r="W843" i="48"/>
  <c r="V843" i="48"/>
  <c r="U843" i="48"/>
  <c r="T843" i="48"/>
  <c r="S843" i="48"/>
  <c r="R843" i="48"/>
  <c r="Q843" i="48"/>
  <c r="P843" i="48"/>
  <c r="O843" i="48"/>
  <c r="N843" i="48"/>
  <c r="M843" i="48"/>
  <c r="L843" i="48"/>
  <c r="K843" i="48"/>
  <c r="J843" i="48"/>
  <c r="I843" i="48"/>
  <c r="H843" i="48"/>
  <c r="G843" i="48"/>
  <c r="F843" i="48"/>
  <c r="E843" i="48"/>
  <c r="D843" i="48"/>
  <c r="C843" i="48"/>
  <c r="B843" i="48"/>
  <c r="A843" i="48"/>
  <c r="AE842" i="48"/>
  <c r="AD842" i="48"/>
  <c r="AC842" i="48"/>
  <c r="AB842" i="48"/>
  <c r="AA842" i="48"/>
  <c r="Z842" i="48"/>
  <c r="Y842" i="48"/>
  <c r="X842" i="48"/>
  <c r="W842" i="48"/>
  <c r="V842" i="48"/>
  <c r="U842" i="48"/>
  <c r="T842" i="48"/>
  <c r="S842" i="48"/>
  <c r="R842" i="48"/>
  <c r="Q842" i="48"/>
  <c r="P842" i="48"/>
  <c r="O842" i="48"/>
  <c r="N842" i="48"/>
  <c r="M842" i="48"/>
  <c r="L842" i="48"/>
  <c r="K842" i="48"/>
  <c r="J842" i="48"/>
  <c r="I842" i="48"/>
  <c r="H842" i="48"/>
  <c r="G842" i="48"/>
  <c r="F842" i="48"/>
  <c r="E842" i="48"/>
  <c r="D842" i="48"/>
  <c r="C842" i="48"/>
  <c r="B842" i="48"/>
  <c r="A842" i="48"/>
  <c r="AE841" i="48"/>
  <c r="AD841" i="48"/>
  <c r="AC841" i="48"/>
  <c r="AB841" i="48"/>
  <c r="AA841" i="48"/>
  <c r="Z841" i="48"/>
  <c r="Y841" i="48"/>
  <c r="X841" i="48"/>
  <c r="W841" i="48"/>
  <c r="V841" i="48"/>
  <c r="U841" i="48"/>
  <c r="T841" i="48"/>
  <c r="S841" i="48"/>
  <c r="R841" i="48"/>
  <c r="Q841" i="48"/>
  <c r="P841" i="48"/>
  <c r="O841" i="48"/>
  <c r="N841" i="48"/>
  <c r="M841" i="48"/>
  <c r="L841" i="48"/>
  <c r="K841" i="48"/>
  <c r="J841" i="48"/>
  <c r="I841" i="48"/>
  <c r="H841" i="48"/>
  <c r="G841" i="48"/>
  <c r="F841" i="48"/>
  <c r="E841" i="48"/>
  <c r="D841" i="48"/>
  <c r="C841" i="48"/>
  <c r="B841" i="48"/>
  <c r="A841" i="48"/>
  <c r="AE840" i="48"/>
  <c r="AD840" i="48"/>
  <c r="AC840" i="48"/>
  <c r="AB840" i="48"/>
  <c r="AA840" i="48"/>
  <c r="Z840" i="48"/>
  <c r="Y840" i="48"/>
  <c r="X840" i="48"/>
  <c r="W840" i="48"/>
  <c r="V840" i="48"/>
  <c r="U840" i="48"/>
  <c r="T840" i="48"/>
  <c r="S840" i="48"/>
  <c r="R840" i="48"/>
  <c r="Q840" i="48"/>
  <c r="P840" i="48"/>
  <c r="O840" i="48"/>
  <c r="N840" i="48"/>
  <c r="M840" i="48"/>
  <c r="L840" i="48"/>
  <c r="K840" i="48"/>
  <c r="J840" i="48"/>
  <c r="I840" i="48"/>
  <c r="H840" i="48"/>
  <c r="G840" i="48"/>
  <c r="F840" i="48"/>
  <c r="E840" i="48"/>
  <c r="D840" i="48"/>
  <c r="C840" i="48"/>
  <c r="B840" i="48"/>
  <c r="A840" i="48"/>
  <c r="AE839" i="48"/>
  <c r="AD839" i="48"/>
  <c r="AC839" i="48"/>
  <c r="AB839" i="48"/>
  <c r="AA839" i="48"/>
  <c r="Z839" i="48"/>
  <c r="Y839" i="48"/>
  <c r="X839" i="48"/>
  <c r="W839" i="48"/>
  <c r="V839" i="48"/>
  <c r="U839" i="48"/>
  <c r="T839" i="48"/>
  <c r="S839" i="48"/>
  <c r="R839" i="48"/>
  <c r="Q839" i="48"/>
  <c r="P839" i="48"/>
  <c r="O839" i="48"/>
  <c r="N839" i="48"/>
  <c r="M839" i="48"/>
  <c r="L839" i="48"/>
  <c r="K839" i="48"/>
  <c r="J839" i="48"/>
  <c r="I839" i="48"/>
  <c r="H839" i="48"/>
  <c r="G839" i="48"/>
  <c r="F839" i="48"/>
  <c r="E839" i="48"/>
  <c r="D839" i="48"/>
  <c r="C839" i="48"/>
  <c r="B839" i="48"/>
  <c r="A839" i="48"/>
  <c r="AE838" i="48"/>
  <c r="AD838" i="48"/>
  <c r="AC838" i="48"/>
  <c r="AB838" i="48"/>
  <c r="AA838" i="48"/>
  <c r="Z838" i="48"/>
  <c r="Y838" i="48"/>
  <c r="X838" i="48"/>
  <c r="W838" i="48"/>
  <c r="V838" i="48"/>
  <c r="U838" i="48"/>
  <c r="T838" i="48"/>
  <c r="S838" i="48"/>
  <c r="R838" i="48"/>
  <c r="Q838" i="48"/>
  <c r="P838" i="48"/>
  <c r="O838" i="48"/>
  <c r="N838" i="48"/>
  <c r="M838" i="48"/>
  <c r="L838" i="48"/>
  <c r="K838" i="48"/>
  <c r="J838" i="48"/>
  <c r="I838" i="48"/>
  <c r="H838" i="48"/>
  <c r="G838" i="48"/>
  <c r="F838" i="48"/>
  <c r="E838" i="48"/>
  <c r="D838" i="48"/>
  <c r="C838" i="48"/>
  <c r="B838" i="48"/>
  <c r="A838" i="48"/>
  <c r="AE837" i="48"/>
  <c r="AD837" i="48"/>
  <c r="AC837" i="48"/>
  <c r="AB837" i="48"/>
  <c r="AA837" i="48"/>
  <c r="Z837" i="48"/>
  <c r="Y837" i="48"/>
  <c r="X837" i="48"/>
  <c r="W837" i="48"/>
  <c r="V837" i="48"/>
  <c r="U837" i="48"/>
  <c r="T837" i="48"/>
  <c r="S837" i="48"/>
  <c r="R837" i="48"/>
  <c r="Q837" i="48"/>
  <c r="P837" i="48"/>
  <c r="O837" i="48"/>
  <c r="N837" i="48"/>
  <c r="M837" i="48"/>
  <c r="L837" i="48"/>
  <c r="K837" i="48"/>
  <c r="J837" i="48"/>
  <c r="I837" i="48"/>
  <c r="H837" i="48"/>
  <c r="G837" i="48"/>
  <c r="F837" i="48"/>
  <c r="E837" i="48"/>
  <c r="D837" i="48"/>
  <c r="C837" i="48"/>
  <c r="B837" i="48"/>
  <c r="A837" i="48"/>
  <c r="AE836" i="48"/>
  <c r="AD836" i="48"/>
  <c r="AC836" i="48"/>
  <c r="AB836" i="48"/>
  <c r="AA836" i="48"/>
  <c r="Z836" i="48"/>
  <c r="Y836" i="48"/>
  <c r="X836" i="48"/>
  <c r="W836" i="48"/>
  <c r="V836" i="48"/>
  <c r="U836" i="48"/>
  <c r="T836" i="48"/>
  <c r="S836" i="48"/>
  <c r="R836" i="48"/>
  <c r="Q836" i="48"/>
  <c r="P836" i="48"/>
  <c r="O836" i="48"/>
  <c r="N836" i="48"/>
  <c r="M836" i="48"/>
  <c r="L836" i="48"/>
  <c r="K836" i="48"/>
  <c r="J836" i="48"/>
  <c r="I836" i="48"/>
  <c r="H836" i="48"/>
  <c r="G836" i="48"/>
  <c r="F836" i="48"/>
  <c r="E836" i="48"/>
  <c r="D836" i="48"/>
  <c r="C836" i="48"/>
  <c r="B836" i="48"/>
  <c r="A836" i="48"/>
  <c r="AE835" i="48"/>
  <c r="AD835" i="48"/>
  <c r="AC835" i="48"/>
  <c r="AB835" i="48"/>
  <c r="AA835" i="48"/>
  <c r="Z835" i="48"/>
  <c r="Y835" i="48"/>
  <c r="X835" i="48"/>
  <c r="W835" i="48"/>
  <c r="V835" i="48"/>
  <c r="U835" i="48"/>
  <c r="T835" i="48"/>
  <c r="S835" i="48"/>
  <c r="R835" i="48"/>
  <c r="Q835" i="48"/>
  <c r="P835" i="48"/>
  <c r="O835" i="48"/>
  <c r="N835" i="48"/>
  <c r="M835" i="48"/>
  <c r="L835" i="48"/>
  <c r="K835" i="48"/>
  <c r="J835" i="48"/>
  <c r="I835" i="48"/>
  <c r="H835" i="48"/>
  <c r="G835" i="48"/>
  <c r="F835" i="48"/>
  <c r="E835" i="48"/>
  <c r="D835" i="48"/>
  <c r="C835" i="48"/>
  <c r="B835" i="48"/>
  <c r="A835" i="48"/>
  <c r="AE834" i="48"/>
  <c r="AD834" i="48"/>
  <c r="AC834" i="48"/>
  <c r="AB834" i="48"/>
  <c r="AA834" i="48"/>
  <c r="Z834" i="48"/>
  <c r="Y834" i="48"/>
  <c r="X834" i="48"/>
  <c r="W834" i="48"/>
  <c r="V834" i="48"/>
  <c r="U834" i="48"/>
  <c r="T834" i="48"/>
  <c r="S834" i="48"/>
  <c r="R834" i="48"/>
  <c r="Q834" i="48"/>
  <c r="P834" i="48"/>
  <c r="O834" i="48"/>
  <c r="N834" i="48"/>
  <c r="M834" i="48"/>
  <c r="L834" i="48"/>
  <c r="K834" i="48"/>
  <c r="J834" i="48"/>
  <c r="I834" i="48"/>
  <c r="H834" i="48"/>
  <c r="G834" i="48"/>
  <c r="F834" i="48"/>
  <c r="E834" i="48"/>
  <c r="D834" i="48"/>
  <c r="C834" i="48"/>
  <c r="B834" i="48"/>
  <c r="A834" i="48"/>
  <c r="AE833" i="48"/>
  <c r="AD833" i="48"/>
  <c r="AC833" i="48"/>
  <c r="AB833" i="48"/>
  <c r="AA833" i="48"/>
  <c r="Z833" i="48"/>
  <c r="Y833" i="48"/>
  <c r="X833" i="48"/>
  <c r="W833" i="48"/>
  <c r="V833" i="48"/>
  <c r="U833" i="48"/>
  <c r="T833" i="48"/>
  <c r="S833" i="48"/>
  <c r="R833" i="48"/>
  <c r="Q833" i="48"/>
  <c r="P833" i="48"/>
  <c r="O833" i="48"/>
  <c r="N833" i="48"/>
  <c r="M833" i="48"/>
  <c r="L833" i="48"/>
  <c r="K833" i="48"/>
  <c r="J833" i="48"/>
  <c r="I833" i="48"/>
  <c r="H833" i="48"/>
  <c r="G833" i="48"/>
  <c r="F833" i="48"/>
  <c r="E833" i="48"/>
  <c r="D833" i="48"/>
  <c r="C833" i="48"/>
  <c r="B833" i="48"/>
  <c r="A833" i="48"/>
  <c r="AE832" i="48"/>
  <c r="AD832" i="48"/>
  <c r="AC832" i="48"/>
  <c r="AB832" i="48"/>
  <c r="AA832" i="48"/>
  <c r="Z832" i="48"/>
  <c r="Y832" i="48"/>
  <c r="X832" i="48"/>
  <c r="W832" i="48"/>
  <c r="V832" i="48"/>
  <c r="U832" i="48"/>
  <c r="T832" i="48"/>
  <c r="S832" i="48"/>
  <c r="R832" i="48"/>
  <c r="Q832" i="48"/>
  <c r="P832" i="48"/>
  <c r="O832" i="48"/>
  <c r="N832" i="48"/>
  <c r="M832" i="48"/>
  <c r="L832" i="48"/>
  <c r="K832" i="48"/>
  <c r="J832" i="48"/>
  <c r="I832" i="48"/>
  <c r="H832" i="48"/>
  <c r="G832" i="48"/>
  <c r="F832" i="48"/>
  <c r="E832" i="48"/>
  <c r="D832" i="48"/>
  <c r="C832" i="48"/>
  <c r="B832" i="48"/>
  <c r="A832" i="48"/>
  <c r="AE831" i="48"/>
  <c r="AD831" i="48"/>
  <c r="AC831" i="48"/>
  <c r="AB831" i="48"/>
  <c r="AA831" i="48"/>
  <c r="Z831" i="48"/>
  <c r="Y831" i="48"/>
  <c r="X831" i="48"/>
  <c r="W831" i="48"/>
  <c r="V831" i="48"/>
  <c r="U831" i="48"/>
  <c r="T831" i="48"/>
  <c r="S831" i="48"/>
  <c r="R831" i="48"/>
  <c r="Q831" i="48"/>
  <c r="P831" i="48"/>
  <c r="O831" i="48"/>
  <c r="N831" i="48"/>
  <c r="M831" i="48"/>
  <c r="L831" i="48"/>
  <c r="K831" i="48"/>
  <c r="J831" i="48"/>
  <c r="I831" i="48"/>
  <c r="H831" i="48"/>
  <c r="G831" i="48"/>
  <c r="F831" i="48"/>
  <c r="E831" i="48"/>
  <c r="D831" i="48"/>
  <c r="C831" i="48"/>
  <c r="B831" i="48"/>
  <c r="A831" i="48"/>
  <c r="AE830" i="48"/>
  <c r="AD830" i="48"/>
  <c r="AC830" i="48"/>
  <c r="AB830" i="48"/>
  <c r="AA830" i="48"/>
  <c r="Z830" i="48"/>
  <c r="Y830" i="48"/>
  <c r="X830" i="48"/>
  <c r="W830" i="48"/>
  <c r="V830" i="48"/>
  <c r="U830" i="48"/>
  <c r="T830" i="48"/>
  <c r="S830" i="48"/>
  <c r="R830" i="48"/>
  <c r="Q830" i="48"/>
  <c r="P830" i="48"/>
  <c r="O830" i="48"/>
  <c r="N830" i="48"/>
  <c r="M830" i="48"/>
  <c r="L830" i="48"/>
  <c r="K830" i="48"/>
  <c r="J830" i="48"/>
  <c r="I830" i="48"/>
  <c r="H830" i="48"/>
  <c r="G830" i="48"/>
  <c r="F830" i="48"/>
  <c r="E830" i="48"/>
  <c r="D830" i="48"/>
  <c r="C830" i="48"/>
  <c r="B830" i="48"/>
  <c r="A830" i="48"/>
  <c r="AE829" i="48"/>
  <c r="AD829" i="48"/>
  <c r="AC829" i="48"/>
  <c r="AB829" i="48"/>
  <c r="AA829" i="48"/>
  <c r="Z829" i="48"/>
  <c r="Y829" i="48"/>
  <c r="X829" i="48"/>
  <c r="W829" i="48"/>
  <c r="V829" i="48"/>
  <c r="U829" i="48"/>
  <c r="T829" i="48"/>
  <c r="S829" i="48"/>
  <c r="R829" i="48"/>
  <c r="Q829" i="48"/>
  <c r="P829" i="48"/>
  <c r="O829" i="48"/>
  <c r="N829" i="48"/>
  <c r="M829" i="48"/>
  <c r="L829" i="48"/>
  <c r="K829" i="48"/>
  <c r="J829" i="48"/>
  <c r="I829" i="48"/>
  <c r="H829" i="48"/>
  <c r="G829" i="48"/>
  <c r="F829" i="48"/>
  <c r="E829" i="48"/>
  <c r="D829" i="48"/>
  <c r="C829" i="48"/>
  <c r="B829" i="48"/>
  <c r="A829" i="48"/>
  <c r="AE828" i="48"/>
  <c r="AD828" i="48"/>
  <c r="AC828" i="48"/>
  <c r="AB828" i="48"/>
  <c r="AA828" i="48"/>
  <c r="Z828" i="48"/>
  <c r="Y828" i="48"/>
  <c r="X828" i="48"/>
  <c r="W828" i="48"/>
  <c r="V828" i="48"/>
  <c r="U828" i="48"/>
  <c r="T828" i="48"/>
  <c r="S828" i="48"/>
  <c r="R828" i="48"/>
  <c r="Q828" i="48"/>
  <c r="P828" i="48"/>
  <c r="O828" i="48"/>
  <c r="N828" i="48"/>
  <c r="M828" i="48"/>
  <c r="L828" i="48"/>
  <c r="K828" i="48"/>
  <c r="J828" i="48"/>
  <c r="I828" i="48"/>
  <c r="H828" i="48"/>
  <c r="G828" i="48"/>
  <c r="F828" i="48"/>
  <c r="E828" i="48"/>
  <c r="D828" i="48"/>
  <c r="C828" i="48"/>
  <c r="B828" i="48"/>
  <c r="A828" i="48"/>
  <c r="AE827" i="48"/>
  <c r="AD827" i="48"/>
  <c r="AC827" i="48"/>
  <c r="AB827" i="48"/>
  <c r="AA827" i="48"/>
  <c r="Z827" i="48"/>
  <c r="Y827" i="48"/>
  <c r="X827" i="48"/>
  <c r="W827" i="48"/>
  <c r="V827" i="48"/>
  <c r="U827" i="48"/>
  <c r="T827" i="48"/>
  <c r="S827" i="48"/>
  <c r="R827" i="48"/>
  <c r="Q827" i="48"/>
  <c r="P827" i="48"/>
  <c r="O827" i="48"/>
  <c r="N827" i="48"/>
  <c r="M827" i="48"/>
  <c r="L827" i="48"/>
  <c r="K827" i="48"/>
  <c r="J827" i="48"/>
  <c r="I827" i="48"/>
  <c r="H827" i="48"/>
  <c r="G827" i="48"/>
  <c r="F827" i="48"/>
  <c r="E827" i="48"/>
  <c r="D827" i="48"/>
  <c r="C827" i="48"/>
  <c r="B827" i="48"/>
  <c r="A827" i="48"/>
  <c r="AE826" i="48"/>
  <c r="AD826" i="48"/>
  <c r="AC826" i="48"/>
  <c r="AB826" i="48"/>
  <c r="AA826" i="48"/>
  <c r="Z826" i="48"/>
  <c r="Y826" i="48"/>
  <c r="X826" i="48"/>
  <c r="W826" i="48"/>
  <c r="V826" i="48"/>
  <c r="U826" i="48"/>
  <c r="T826" i="48"/>
  <c r="S826" i="48"/>
  <c r="R826" i="48"/>
  <c r="Q826" i="48"/>
  <c r="P826" i="48"/>
  <c r="O826" i="48"/>
  <c r="N826" i="48"/>
  <c r="M826" i="48"/>
  <c r="L826" i="48"/>
  <c r="K826" i="48"/>
  <c r="J826" i="48"/>
  <c r="I826" i="48"/>
  <c r="H826" i="48"/>
  <c r="G826" i="48"/>
  <c r="F826" i="48"/>
  <c r="E826" i="48"/>
  <c r="D826" i="48"/>
  <c r="C826" i="48"/>
  <c r="B826" i="48"/>
  <c r="A826" i="48"/>
  <c r="AE825" i="48"/>
  <c r="AD825" i="48"/>
  <c r="AC825" i="48"/>
  <c r="AB825" i="48"/>
  <c r="AA825" i="48"/>
  <c r="Z825" i="48"/>
  <c r="Y825" i="48"/>
  <c r="X825" i="48"/>
  <c r="W825" i="48"/>
  <c r="V825" i="48"/>
  <c r="U825" i="48"/>
  <c r="T825" i="48"/>
  <c r="S825" i="48"/>
  <c r="R825" i="48"/>
  <c r="Q825" i="48"/>
  <c r="P825" i="48"/>
  <c r="O825" i="48"/>
  <c r="N825" i="48"/>
  <c r="M825" i="48"/>
  <c r="L825" i="48"/>
  <c r="K825" i="48"/>
  <c r="J825" i="48"/>
  <c r="I825" i="48"/>
  <c r="H825" i="48"/>
  <c r="G825" i="48"/>
  <c r="F825" i="48"/>
  <c r="E825" i="48"/>
  <c r="D825" i="48"/>
  <c r="C825" i="48"/>
  <c r="B825" i="48"/>
  <c r="A825" i="48"/>
  <c r="AE824" i="48"/>
  <c r="AD824" i="48"/>
  <c r="AC824" i="48"/>
  <c r="AB824" i="48"/>
  <c r="AA824" i="48"/>
  <c r="Z824" i="48"/>
  <c r="Y824" i="48"/>
  <c r="X824" i="48"/>
  <c r="W824" i="48"/>
  <c r="V824" i="48"/>
  <c r="U824" i="48"/>
  <c r="T824" i="48"/>
  <c r="S824" i="48"/>
  <c r="R824" i="48"/>
  <c r="Q824" i="48"/>
  <c r="P824" i="48"/>
  <c r="O824" i="48"/>
  <c r="N824" i="48"/>
  <c r="M824" i="48"/>
  <c r="L824" i="48"/>
  <c r="K824" i="48"/>
  <c r="J824" i="48"/>
  <c r="I824" i="48"/>
  <c r="H824" i="48"/>
  <c r="G824" i="48"/>
  <c r="F824" i="48"/>
  <c r="E824" i="48"/>
  <c r="D824" i="48"/>
  <c r="C824" i="48"/>
  <c r="B824" i="48"/>
  <c r="A824" i="48"/>
  <c r="AE823" i="48"/>
  <c r="AD823" i="48"/>
  <c r="AC823" i="48"/>
  <c r="AB823" i="48"/>
  <c r="AA823" i="48"/>
  <c r="Z823" i="48"/>
  <c r="Y823" i="48"/>
  <c r="X823" i="48"/>
  <c r="W823" i="48"/>
  <c r="V823" i="48"/>
  <c r="U823" i="48"/>
  <c r="T823" i="48"/>
  <c r="S823" i="48"/>
  <c r="R823" i="48"/>
  <c r="Q823" i="48"/>
  <c r="P823" i="48"/>
  <c r="O823" i="48"/>
  <c r="N823" i="48"/>
  <c r="M823" i="48"/>
  <c r="L823" i="48"/>
  <c r="K823" i="48"/>
  <c r="J823" i="48"/>
  <c r="I823" i="48"/>
  <c r="H823" i="48"/>
  <c r="G823" i="48"/>
  <c r="F823" i="48"/>
  <c r="E823" i="48"/>
  <c r="D823" i="48"/>
  <c r="C823" i="48"/>
  <c r="B823" i="48"/>
  <c r="A823" i="48"/>
  <c r="AE822" i="48"/>
  <c r="AD822" i="48"/>
  <c r="AC822" i="48"/>
  <c r="AB822" i="48"/>
  <c r="AA822" i="48"/>
  <c r="Z822" i="48"/>
  <c r="Y822" i="48"/>
  <c r="X822" i="48"/>
  <c r="W822" i="48"/>
  <c r="V822" i="48"/>
  <c r="U822" i="48"/>
  <c r="T822" i="48"/>
  <c r="S822" i="48"/>
  <c r="R822" i="48"/>
  <c r="Q822" i="48"/>
  <c r="P822" i="48"/>
  <c r="O822" i="48"/>
  <c r="N822" i="48"/>
  <c r="M822" i="48"/>
  <c r="L822" i="48"/>
  <c r="K822" i="48"/>
  <c r="J822" i="48"/>
  <c r="I822" i="48"/>
  <c r="H822" i="48"/>
  <c r="G822" i="48"/>
  <c r="F822" i="48"/>
  <c r="E822" i="48"/>
  <c r="D822" i="48"/>
  <c r="C822" i="48"/>
  <c r="B822" i="48"/>
  <c r="A822" i="48"/>
  <c r="AE821" i="48"/>
  <c r="AD821" i="48"/>
  <c r="AC821" i="48"/>
  <c r="AB821" i="48"/>
  <c r="AA821" i="48"/>
  <c r="Z821" i="48"/>
  <c r="Y821" i="48"/>
  <c r="X821" i="48"/>
  <c r="W821" i="48"/>
  <c r="V821" i="48"/>
  <c r="U821" i="48"/>
  <c r="T821" i="48"/>
  <c r="S821" i="48"/>
  <c r="R821" i="48"/>
  <c r="Q821" i="48"/>
  <c r="P821" i="48"/>
  <c r="O821" i="48"/>
  <c r="N821" i="48"/>
  <c r="M821" i="48"/>
  <c r="L821" i="48"/>
  <c r="K821" i="48"/>
  <c r="J821" i="48"/>
  <c r="I821" i="48"/>
  <c r="H821" i="48"/>
  <c r="G821" i="48"/>
  <c r="F821" i="48"/>
  <c r="E821" i="48"/>
  <c r="D821" i="48"/>
  <c r="C821" i="48"/>
  <c r="B821" i="48"/>
  <c r="A821" i="48"/>
  <c r="AE820" i="48"/>
  <c r="AD820" i="48"/>
  <c r="AC820" i="48"/>
  <c r="AB820" i="48"/>
  <c r="AA820" i="48"/>
  <c r="Z820" i="48"/>
  <c r="Y820" i="48"/>
  <c r="X820" i="48"/>
  <c r="W820" i="48"/>
  <c r="V820" i="48"/>
  <c r="U820" i="48"/>
  <c r="T820" i="48"/>
  <c r="S820" i="48"/>
  <c r="R820" i="48"/>
  <c r="Q820" i="48"/>
  <c r="P820" i="48"/>
  <c r="O820" i="48"/>
  <c r="N820" i="48"/>
  <c r="M820" i="48"/>
  <c r="L820" i="48"/>
  <c r="K820" i="48"/>
  <c r="J820" i="48"/>
  <c r="I820" i="48"/>
  <c r="H820" i="48"/>
  <c r="G820" i="48"/>
  <c r="F820" i="48"/>
  <c r="E820" i="48"/>
  <c r="D820" i="48"/>
  <c r="C820" i="48"/>
  <c r="B820" i="48"/>
  <c r="A820" i="48"/>
  <c r="AE819" i="48"/>
  <c r="AD819" i="48"/>
  <c r="AC819" i="48"/>
  <c r="AB819" i="48"/>
  <c r="AA819" i="48"/>
  <c r="Z819" i="48"/>
  <c r="Y819" i="48"/>
  <c r="X819" i="48"/>
  <c r="W819" i="48"/>
  <c r="V819" i="48"/>
  <c r="U819" i="48"/>
  <c r="T819" i="48"/>
  <c r="S819" i="48"/>
  <c r="R819" i="48"/>
  <c r="Q819" i="48"/>
  <c r="P819" i="48"/>
  <c r="O819" i="48"/>
  <c r="N819" i="48"/>
  <c r="M819" i="48"/>
  <c r="L819" i="48"/>
  <c r="K819" i="48"/>
  <c r="J819" i="48"/>
  <c r="I819" i="48"/>
  <c r="H819" i="48"/>
  <c r="G819" i="48"/>
  <c r="F819" i="48"/>
  <c r="E819" i="48"/>
  <c r="D819" i="48"/>
  <c r="C819" i="48"/>
  <c r="B819" i="48"/>
  <c r="A819" i="48"/>
  <c r="AE818" i="48"/>
  <c r="AD818" i="48"/>
  <c r="AC818" i="48"/>
  <c r="AB818" i="48"/>
  <c r="AA818" i="48"/>
  <c r="Z818" i="48"/>
  <c r="Y818" i="48"/>
  <c r="X818" i="48"/>
  <c r="W818" i="48"/>
  <c r="V818" i="48"/>
  <c r="U818" i="48"/>
  <c r="T818" i="48"/>
  <c r="S818" i="48"/>
  <c r="R818" i="48"/>
  <c r="Q818" i="48"/>
  <c r="P818" i="48"/>
  <c r="O818" i="48"/>
  <c r="N818" i="48"/>
  <c r="M818" i="48"/>
  <c r="L818" i="48"/>
  <c r="K818" i="48"/>
  <c r="J818" i="48"/>
  <c r="I818" i="48"/>
  <c r="H818" i="48"/>
  <c r="G818" i="48"/>
  <c r="F818" i="48"/>
  <c r="E818" i="48"/>
  <c r="D818" i="48"/>
  <c r="C818" i="48"/>
  <c r="B818" i="48"/>
  <c r="A818" i="48"/>
  <c r="AE817" i="48"/>
  <c r="AD817" i="48"/>
  <c r="AC817" i="48"/>
  <c r="AB817" i="48"/>
  <c r="AA817" i="48"/>
  <c r="Z817" i="48"/>
  <c r="Y817" i="48"/>
  <c r="X817" i="48"/>
  <c r="W817" i="48"/>
  <c r="V817" i="48"/>
  <c r="U817" i="48"/>
  <c r="T817" i="48"/>
  <c r="S817" i="48"/>
  <c r="R817" i="48"/>
  <c r="Q817" i="48"/>
  <c r="P817" i="48"/>
  <c r="O817" i="48"/>
  <c r="N817" i="48"/>
  <c r="M817" i="48"/>
  <c r="L817" i="48"/>
  <c r="K817" i="48"/>
  <c r="J817" i="48"/>
  <c r="I817" i="48"/>
  <c r="H817" i="48"/>
  <c r="G817" i="48"/>
  <c r="F817" i="48"/>
  <c r="E817" i="48"/>
  <c r="D817" i="48"/>
  <c r="C817" i="48"/>
  <c r="B817" i="48"/>
  <c r="A817" i="48"/>
  <c r="AE816" i="48"/>
  <c r="AD816" i="48"/>
  <c r="AC816" i="48"/>
  <c r="AB816" i="48"/>
  <c r="AA816" i="48"/>
  <c r="Z816" i="48"/>
  <c r="Y816" i="48"/>
  <c r="X816" i="48"/>
  <c r="W816" i="48"/>
  <c r="V816" i="48"/>
  <c r="U816" i="48"/>
  <c r="T816" i="48"/>
  <c r="S816" i="48"/>
  <c r="R816" i="48"/>
  <c r="Q816" i="48"/>
  <c r="P816" i="48"/>
  <c r="O816" i="48"/>
  <c r="N816" i="48"/>
  <c r="M816" i="48"/>
  <c r="L816" i="48"/>
  <c r="K816" i="48"/>
  <c r="J816" i="48"/>
  <c r="I816" i="48"/>
  <c r="H816" i="48"/>
  <c r="G816" i="48"/>
  <c r="F816" i="48"/>
  <c r="E816" i="48"/>
  <c r="D816" i="48"/>
  <c r="C816" i="48"/>
  <c r="B816" i="48"/>
  <c r="A816" i="48"/>
  <c r="AE815" i="48"/>
  <c r="AD815" i="48"/>
  <c r="AC815" i="48"/>
  <c r="AB815" i="48"/>
  <c r="AA815" i="48"/>
  <c r="Z815" i="48"/>
  <c r="Y815" i="48"/>
  <c r="X815" i="48"/>
  <c r="W815" i="48"/>
  <c r="V815" i="48"/>
  <c r="U815" i="48"/>
  <c r="T815" i="48"/>
  <c r="S815" i="48"/>
  <c r="R815" i="48"/>
  <c r="Q815" i="48"/>
  <c r="P815" i="48"/>
  <c r="O815" i="48"/>
  <c r="N815" i="48"/>
  <c r="M815" i="48"/>
  <c r="L815" i="48"/>
  <c r="K815" i="48"/>
  <c r="J815" i="48"/>
  <c r="I815" i="48"/>
  <c r="H815" i="48"/>
  <c r="G815" i="48"/>
  <c r="F815" i="48"/>
  <c r="E815" i="48"/>
  <c r="D815" i="48"/>
  <c r="C815" i="48"/>
  <c r="B815" i="48"/>
  <c r="A815" i="48"/>
  <c r="AE814" i="48"/>
  <c r="AD814" i="48"/>
  <c r="AC814" i="48"/>
  <c r="AB814" i="48"/>
  <c r="AA814" i="48"/>
  <c r="Z814" i="48"/>
  <c r="Y814" i="48"/>
  <c r="X814" i="48"/>
  <c r="W814" i="48"/>
  <c r="V814" i="48"/>
  <c r="U814" i="48"/>
  <c r="T814" i="48"/>
  <c r="S814" i="48"/>
  <c r="R814" i="48"/>
  <c r="Q814" i="48"/>
  <c r="P814" i="48"/>
  <c r="O814" i="48"/>
  <c r="N814" i="48"/>
  <c r="M814" i="48"/>
  <c r="L814" i="48"/>
  <c r="K814" i="48"/>
  <c r="J814" i="48"/>
  <c r="I814" i="48"/>
  <c r="H814" i="48"/>
  <c r="G814" i="48"/>
  <c r="F814" i="48"/>
  <c r="E814" i="48"/>
  <c r="D814" i="48"/>
  <c r="C814" i="48"/>
  <c r="B814" i="48"/>
  <c r="A814" i="48"/>
  <c r="AE813" i="48"/>
  <c r="AD813" i="48"/>
  <c r="AC813" i="48"/>
  <c r="AB813" i="48"/>
  <c r="AA813" i="48"/>
  <c r="Z813" i="48"/>
  <c r="Y813" i="48"/>
  <c r="X813" i="48"/>
  <c r="W813" i="48"/>
  <c r="V813" i="48"/>
  <c r="U813" i="48"/>
  <c r="T813" i="48"/>
  <c r="S813" i="48"/>
  <c r="R813" i="48"/>
  <c r="Q813" i="48"/>
  <c r="P813" i="48"/>
  <c r="O813" i="48"/>
  <c r="N813" i="48"/>
  <c r="M813" i="48"/>
  <c r="L813" i="48"/>
  <c r="K813" i="48"/>
  <c r="J813" i="48"/>
  <c r="I813" i="48"/>
  <c r="H813" i="48"/>
  <c r="G813" i="48"/>
  <c r="F813" i="48"/>
  <c r="E813" i="48"/>
  <c r="D813" i="48"/>
  <c r="C813" i="48"/>
  <c r="B813" i="48"/>
  <c r="A813" i="48"/>
  <c r="AE812" i="48"/>
  <c r="AD812" i="48"/>
  <c r="AC812" i="48"/>
  <c r="AB812" i="48"/>
  <c r="AA812" i="48"/>
  <c r="Z812" i="48"/>
  <c r="Y812" i="48"/>
  <c r="X812" i="48"/>
  <c r="W812" i="48"/>
  <c r="V812" i="48"/>
  <c r="U812" i="48"/>
  <c r="T812" i="48"/>
  <c r="S812" i="48"/>
  <c r="R812" i="48"/>
  <c r="Q812" i="48"/>
  <c r="P812" i="48"/>
  <c r="O812" i="48"/>
  <c r="N812" i="48"/>
  <c r="M812" i="48"/>
  <c r="L812" i="48"/>
  <c r="K812" i="48"/>
  <c r="J812" i="48"/>
  <c r="I812" i="48"/>
  <c r="H812" i="48"/>
  <c r="G812" i="48"/>
  <c r="F812" i="48"/>
  <c r="E812" i="48"/>
  <c r="D812" i="48"/>
  <c r="C812" i="48"/>
  <c r="B812" i="48"/>
  <c r="A812" i="48"/>
  <c r="AE811" i="48"/>
  <c r="AD811" i="48"/>
  <c r="AC811" i="48"/>
  <c r="AB811" i="48"/>
  <c r="AA811" i="48"/>
  <c r="Z811" i="48"/>
  <c r="Y811" i="48"/>
  <c r="X811" i="48"/>
  <c r="W811" i="48"/>
  <c r="V811" i="48"/>
  <c r="U811" i="48"/>
  <c r="T811" i="48"/>
  <c r="S811" i="48"/>
  <c r="R811" i="48"/>
  <c r="Q811" i="48"/>
  <c r="P811" i="48"/>
  <c r="O811" i="48"/>
  <c r="N811" i="48"/>
  <c r="M811" i="48"/>
  <c r="L811" i="48"/>
  <c r="K811" i="48"/>
  <c r="J811" i="48"/>
  <c r="I811" i="48"/>
  <c r="H811" i="48"/>
  <c r="G811" i="48"/>
  <c r="F811" i="48"/>
  <c r="E811" i="48"/>
  <c r="D811" i="48"/>
  <c r="C811" i="48"/>
  <c r="B811" i="48"/>
  <c r="A811" i="48"/>
  <c r="AE810" i="48"/>
  <c r="AD810" i="48"/>
  <c r="AC810" i="48"/>
  <c r="AB810" i="48"/>
  <c r="AA810" i="48"/>
  <c r="Z810" i="48"/>
  <c r="Y810" i="48"/>
  <c r="X810" i="48"/>
  <c r="W810" i="48"/>
  <c r="V810" i="48"/>
  <c r="U810" i="48"/>
  <c r="T810" i="48"/>
  <c r="S810" i="48"/>
  <c r="R810" i="48"/>
  <c r="Q810" i="48"/>
  <c r="P810" i="48"/>
  <c r="O810" i="48"/>
  <c r="N810" i="48"/>
  <c r="M810" i="48"/>
  <c r="L810" i="48"/>
  <c r="K810" i="48"/>
  <c r="J810" i="48"/>
  <c r="I810" i="48"/>
  <c r="H810" i="48"/>
  <c r="G810" i="48"/>
  <c r="F810" i="48"/>
  <c r="E810" i="48"/>
  <c r="D810" i="48"/>
  <c r="C810" i="48"/>
  <c r="B810" i="48"/>
  <c r="A810" i="48"/>
  <c r="AE809" i="48"/>
  <c r="AD809" i="48"/>
  <c r="AC809" i="48"/>
  <c r="AB809" i="48"/>
  <c r="AA809" i="48"/>
  <c r="Z809" i="48"/>
  <c r="Y809" i="48"/>
  <c r="X809" i="48"/>
  <c r="W809" i="48"/>
  <c r="V809" i="48"/>
  <c r="U809" i="48"/>
  <c r="T809" i="48"/>
  <c r="S809" i="48"/>
  <c r="R809" i="48"/>
  <c r="Q809" i="48"/>
  <c r="P809" i="48"/>
  <c r="O809" i="48"/>
  <c r="N809" i="48"/>
  <c r="M809" i="48"/>
  <c r="L809" i="48"/>
  <c r="K809" i="48"/>
  <c r="J809" i="48"/>
  <c r="I809" i="48"/>
  <c r="H809" i="48"/>
  <c r="G809" i="48"/>
  <c r="F809" i="48"/>
  <c r="E809" i="48"/>
  <c r="D809" i="48"/>
  <c r="C809" i="48"/>
  <c r="B809" i="48"/>
  <c r="A809" i="48"/>
  <c r="AE808" i="48"/>
  <c r="AD808" i="48"/>
  <c r="AC808" i="48"/>
  <c r="AB808" i="48"/>
  <c r="AA808" i="48"/>
  <c r="Z808" i="48"/>
  <c r="Y808" i="48"/>
  <c r="X808" i="48"/>
  <c r="W808" i="48"/>
  <c r="V808" i="48"/>
  <c r="U808" i="48"/>
  <c r="T808" i="48"/>
  <c r="S808" i="48"/>
  <c r="R808" i="48"/>
  <c r="Q808" i="48"/>
  <c r="P808" i="48"/>
  <c r="O808" i="48"/>
  <c r="N808" i="48"/>
  <c r="M808" i="48"/>
  <c r="L808" i="48"/>
  <c r="K808" i="48"/>
  <c r="J808" i="48"/>
  <c r="I808" i="48"/>
  <c r="H808" i="48"/>
  <c r="G808" i="48"/>
  <c r="F808" i="48"/>
  <c r="E808" i="48"/>
  <c r="D808" i="48"/>
  <c r="C808" i="48"/>
  <c r="B808" i="48"/>
  <c r="A808" i="48"/>
  <c r="AE807" i="48"/>
  <c r="AD807" i="48"/>
  <c r="AC807" i="48"/>
  <c r="AB807" i="48"/>
  <c r="AA807" i="48"/>
  <c r="Z807" i="48"/>
  <c r="Y807" i="48"/>
  <c r="X807" i="48"/>
  <c r="W807" i="48"/>
  <c r="V807" i="48"/>
  <c r="U807" i="48"/>
  <c r="T807" i="48"/>
  <c r="S807" i="48"/>
  <c r="R807" i="48"/>
  <c r="Q807" i="48"/>
  <c r="P807" i="48"/>
  <c r="O807" i="48"/>
  <c r="N807" i="48"/>
  <c r="M807" i="48"/>
  <c r="L807" i="48"/>
  <c r="K807" i="48"/>
  <c r="J807" i="48"/>
  <c r="I807" i="48"/>
  <c r="H807" i="48"/>
  <c r="G807" i="48"/>
  <c r="F807" i="48"/>
  <c r="E807" i="48"/>
  <c r="D807" i="48"/>
  <c r="C807" i="48"/>
  <c r="B807" i="48"/>
  <c r="A807" i="48"/>
  <c r="AE806" i="48"/>
  <c r="AD806" i="48"/>
  <c r="AC806" i="48"/>
  <c r="AB806" i="48"/>
  <c r="AA806" i="48"/>
  <c r="Z806" i="48"/>
  <c r="Y806" i="48"/>
  <c r="X806" i="48"/>
  <c r="W806" i="48"/>
  <c r="V806" i="48"/>
  <c r="U806" i="48"/>
  <c r="T806" i="48"/>
  <c r="S806" i="48"/>
  <c r="R806" i="48"/>
  <c r="Q806" i="48"/>
  <c r="P806" i="48"/>
  <c r="O806" i="48"/>
  <c r="N806" i="48"/>
  <c r="M806" i="48"/>
  <c r="L806" i="48"/>
  <c r="K806" i="48"/>
  <c r="J806" i="48"/>
  <c r="I806" i="48"/>
  <c r="H806" i="48"/>
  <c r="G806" i="48"/>
  <c r="F806" i="48"/>
  <c r="E806" i="48"/>
  <c r="D806" i="48"/>
  <c r="C806" i="48"/>
  <c r="B806" i="48"/>
  <c r="A806" i="48"/>
  <c r="AE805" i="48"/>
  <c r="AD805" i="48"/>
  <c r="AC805" i="48"/>
  <c r="AB805" i="48"/>
  <c r="AA805" i="48"/>
  <c r="Z805" i="48"/>
  <c r="Y805" i="48"/>
  <c r="X805" i="48"/>
  <c r="W805" i="48"/>
  <c r="V805" i="48"/>
  <c r="U805" i="48"/>
  <c r="T805" i="48"/>
  <c r="S805" i="48"/>
  <c r="R805" i="48"/>
  <c r="Q805" i="48"/>
  <c r="P805" i="48"/>
  <c r="O805" i="48"/>
  <c r="N805" i="48"/>
  <c r="M805" i="48"/>
  <c r="L805" i="48"/>
  <c r="K805" i="48"/>
  <c r="J805" i="48"/>
  <c r="I805" i="48"/>
  <c r="H805" i="48"/>
  <c r="G805" i="48"/>
  <c r="F805" i="48"/>
  <c r="E805" i="48"/>
  <c r="D805" i="48"/>
  <c r="C805" i="48"/>
  <c r="B805" i="48"/>
  <c r="A805" i="48"/>
  <c r="AE804" i="48"/>
  <c r="AD804" i="48"/>
  <c r="AC804" i="48"/>
  <c r="AB804" i="48"/>
  <c r="AA804" i="48"/>
  <c r="Z804" i="48"/>
  <c r="Y804" i="48"/>
  <c r="X804" i="48"/>
  <c r="W804" i="48"/>
  <c r="V804" i="48"/>
  <c r="U804" i="48"/>
  <c r="T804" i="48"/>
  <c r="S804" i="48"/>
  <c r="R804" i="48"/>
  <c r="Q804" i="48"/>
  <c r="P804" i="48"/>
  <c r="O804" i="48"/>
  <c r="N804" i="48"/>
  <c r="M804" i="48"/>
  <c r="L804" i="48"/>
  <c r="K804" i="48"/>
  <c r="J804" i="48"/>
  <c r="I804" i="48"/>
  <c r="H804" i="48"/>
  <c r="G804" i="48"/>
  <c r="F804" i="48"/>
  <c r="E804" i="48"/>
  <c r="D804" i="48"/>
  <c r="C804" i="48"/>
  <c r="B804" i="48"/>
  <c r="A804" i="48"/>
  <c r="AE803" i="48"/>
  <c r="AD803" i="48"/>
  <c r="AC803" i="48"/>
  <c r="AB803" i="48"/>
  <c r="AA803" i="48"/>
  <c r="Z803" i="48"/>
  <c r="Y803" i="48"/>
  <c r="X803" i="48"/>
  <c r="W803" i="48"/>
  <c r="V803" i="48"/>
  <c r="U803" i="48"/>
  <c r="T803" i="48"/>
  <c r="S803" i="48"/>
  <c r="R803" i="48"/>
  <c r="Q803" i="48"/>
  <c r="P803" i="48"/>
  <c r="O803" i="48"/>
  <c r="N803" i="48"/>
  <c r="M803" i="48"/>
  <c r="L803" i="48"/>
  <c r="K803" i="48"/>
  <c r="J803" i="48"/>
  <c r="I803" i="48"/>
  <c r="H803" i="48"/>
  <c r="G803" i="48"/>
  <c r="F803" i="48"/>
  <c r="E803" i="48"/>
  <c r="D803" i="48"/>
  <c r="C803" i="48"/>
  <c r="B803" i="48"/>
  <c r="A803" i="48"/>
  <c r="AE802" i="48"/>
  <c r="AD802" i="48"/>
  <c r="AC802" i="48"/>
  <c r="AB802" i="48"/>
  <c r="AA802" i="48"/>
  <c r="Z802" i="48"/>
  <c r="Y802" i="48"/>
  <c r="X802" i="48"/>
  <c r="W802" i="48"/>
  <c r="V802" i="48"/>
  <c r="U802" i="48"/>
  <c r="T802" i="48"/>
  <c r="S802" i="48"/>
  <c r="R802" i="48"/>
  <c r="Q802" i="48"/>
  <c r="P802" i="48"/>
  <c r="O802" i="48"/>
  <c r="N802" i="48"/>
  <c r="M802" i="48"/>
  <c r="L802" i="48"/>
  <c r="K802" i="48"/>
  <c r="J802" i="48"/>
  <c r="I802" i="48"/>
  <c r="H802" i="48"/>
  <c r="G802" i="48"/>
  <c r="F802" i="48"/>
  <c r="E802" i="48"/>
  <c r="D802" i="48"/>
  <c r="C802" i="48"/>
  <c r="B802" i="48"/>
  <c r="A802" i="48"/>
  <c r="AE801" i="48"/>
  <c r="AD801" i="48"/>
  <c r="AC801" i="48"/>
  <c r="AB801" i="48"/>
  <c r="AA801" i="48"/>
  <c r="Z801" i="48"/>
  <c r="Y801" i="48"/>
  <c r="X801" i="48"/>
  <c r="W801" i="48"/>
  <c r="V801" i="48"/>
  <c r="U801" i="48"/>
  <c r="T801" i="48"/>
  <c r="S801" i="48"/>
  <c r="R801" i="48"/>
  <c r="Q801" i="48"/>
  <c r="P801" i="48"/>
  <c r="O801" i="48"/>
  <c r="N801" i="48"/>
  <c r="M801" i="48"/>
  <c r="L801" i="48"/>
  <c r="K801" i="48"/>
  <c r="J801" i="48"/>
  <c r="I801" i="48"/>
  <c r="H801" i="48"/>
  <c r="G801" i="48"/>
  <c r="F801" i="48"/>
  <c r="E801" i="48"/>
  <c r="D801" i="48"/>
  <c r="C801" i="48"/>
  <c r="B801" i="48"/>
  <c r="A801" i="48"/>
  <c r="AE800" i="48"/>
  <c r="AD800" i="48"/>
  <c r="AC800" i="48"/>
  <c r="AB800" i="48"/>
  <c r="AA800" i="48"/>
  <c r="Z800" i="48"/>
  <c r="Y800" i="48"/>
  <c r="X800" i="48"/>
  <c r="W800" i="48"/>
  <c r="V800" i="48"/>
  <c r="U800" i="48"/>
  <c r="T800" i="48"/>
  <c r="S800" i="48"/>
  <c r="R800" i="48"/>
  <c r="Q800" i="48"/>
  <c r="P800" i="48"/>
  <c r="O800" i="48"/>
  <c r="N800" i="48"/>
  <c r="M800" i="48"/>
  <c r="L800" i="48"/>
  <c r="K800" i="48"/>
  <c r="J800" i="48"/>
  <c r="I800" i="48"/>
  <c r="H800" i="48"/>
  <c r="G800" i="48"/>
  <c r="F800" i="48"/>
  <c r="E800" i="48"/>
  <c r="D800" i="48"/>
  <c r="C800" i="48"/>
  <c r="B800" i="48"/>
  <c r="A800" i="48"/>
  <c r="AE799" i="48"/>
  <c r="AD799" i="48"/>
  <c r="AC799" i="48"/>
  <c r="AB799" i="48"/>
  <c r="AA799" i="48"/>
  <c r="Z799" i="48"/>
  <c r="Y799" i="48"/>
  <c r="X799" i="48"/>
  <c r="W799" i="48"/>
  <c r="V799" i="48"/>
  <c r="U799" i="48"/>
  <c r="T799" i="48"/>
  <c r="S799" i="48"/>
  <c r="R799" i="48"/>
  <c r="Q799" i="48"/>
  <c r="P799" i="48"/>
  <c r="O799" i="48"/>
  <c r="N799" i="48"/>
  <c r="M799" i="48"/>
  <c r="L799" i="48"/>
  <c r="K799" i="48"/>
  <c r="J799" i="48"/>
  <c r="I799" i="48"/>
  <c r="H799" i="48"/>
  <c r="G799" i="48"/>
  <c r="F799" i="48"/>
  <c r="E799" i="48"/>
  <c r="D799" i="48"/>
  <c r="C799" i="48"/>
  <c r="B799" i="48"/>
  <c r="A799" i="48"/>
  <c r="AE798" i="48"/>
  <c r="AD798" i="48"/>
  <c r="AC798" i="48"/>
  <c r="AB798" i="48"/>
  <c r="AA798" i="48"/>
  <c r="Z798" i="48"/>
  <c r="Y798" i="48"/>
  <c r="X798" i="48"/>
  <c r="W798" i="48"/>
  <c r="V798" i="48"/>
  <c r="U798" i="48"/>
  <c r="T798" i="48"/>
  <c r="S798" i="48"/>
  <c r="R798" i="48"/>
  <c r="Q798" i="48"/>
  <c r="P798" i="48"/>
  <c r="O798" i="48"/>
  <c r="N798" i="48"/>
  <c r="M798" i="48"/>
  <c r="L798" i="48"/>
  <c r="K798" i="48"/>
  <c r="J798" i="48"/>
  <c r="I798" i="48"/>
  <c r="H798" i="48"/>
  <c r="G798" i="48"/>
  <c r="F798" i="48"/>
  <c r="E798" i="48"/>
  <c r="D798" i="48"/>
  <c r="C798" i="48"/>
  <c r="B798" i="48"/>
  <c r="A798" i="48"/>
  <c r="AE797" i="48"/>
  <c r="AD797" i="48"/>
  <c r="AC797" i="48"/>
  <c r="AB797" i="48"/>
  <c r="AA797" i="48"/>
  <c r="Z797" i="48"/>
  <c r="Y797" i="48"/>
  <c r="X797" i="48"/>
  <c r="W797" i="48"/>
  <c r="V797" i="48"/>
  <c r="U797" i="48"/>
  <c r="T797" i="48"/>
  <c r="S797" i="48"/>
  <c r="R797" i="48"/>
  <c r="Q797" i="48"/>
  <c r="P797" i="48"/>
  <c r="O797" i="48"/>
  <c r="N797" i="48"/>
  <c r="M797" i="48"/>
  <c r="L797" i="48"/>
  <c r="K797" i="48"/>
  <c r="J797" i="48"/>
  <c r="I797" i="48"/>
  <c r="H797" i="48"/>
  <c r="G797" i="48"/>
  <c r="F797" i="48"/>
  <c r="E797" i="48"/>
  <c r="D797" i="48"/>
  <c r="C797" i="48"/>
  <c r="B797" i="48"/>
  <c r="A797" i="48"/>
  <c r="AE796" i="48"/>
  <c r="AD796" i="48"/>
  <c r="AC796" i="48"/>
  <c r="AB796" i="48"/>
  <c r="AA796" i="48"/>
  <c r="Z796" i="48"/>
  <c r="Y796" i="48"/>
  <c r="X796" i="48"/>
  <c r="W796" i="48"/>
  <c r="V796" i="48"/>
  <c r="U796" i="48"/>
  <c r="T796" i="48"/>
  <c r="S796" i="48"/>
  <c r="R796" i="48"/>
  <c r="Q796" i="48"/>
  <c r="P796" i="48"/>
  <c r="O796" i="48"/>
  <c r="N796" i="48"/>
  <c r="M796" i="48"/>
  <c r="L796" i="48"/>
  <c r="K796" i="48"/>
  <c r="J796" i="48"/>
  <c r="I796" i="48"/>
  <c r="H796" i="48"/>
  <c r="G796" i="48"/>
  <c r="F796" i="48"/>
  <c r="E796" i="48"/>
  <c r="D796" i="48"/>
  <c r="C796" i="48"/>
  <c r="B796" i="48"/>
  <c r="A796" i="48"/>
  <c r="AE795" i="48"/>
  <c r="AD795" i="48"/>
  <c r="AC795" i="48"/>
  <c r="AB795" i="48"/>
  <c r="AA795" i="48"/>
  <c r="Z795" i="48"/>
  <c r="Y795" i="48"/>
  <c r="X795" i="48"/>
  <c r="W795" i="48"/>
  <c r="V795" i="48"/>
  <c r="U795" i="48"/>
  <c r="T795" i="48"/>
  <c r="S795" i="48"/>
  <c r="R795" i="48"/>
  <c r="Q795" i="48"/>
  <c r="P795" i="48"/>
  <c r="O795" i="48"/>
  <c r="N795" i="48"/>
  <c r="M795" i="48"/>
  <c r="L795" i="48"/>
  <c r="K795" i="48"/>
  <c r="J795" i="48"/>
  <c r="I795" i="48"/>
  <c r="H795" i="48"/>
  <c r="G795" i="48"/>
  <c r="F795" i="48"/>
  <c r="E795" i="48"/>
  <c r="D795" i="48"/>
  <c r="C795" i="48"/>
  <c r="B795" i="48"/>
  <c r="A795" i="48"/>
  <c r="AE794" i="48"/>
  <c r="AD794" i="48"/>
  <c r="AC794" i="48"/>
  <c r="AB794" i="48"/>
  <c r="AA794" i="48"/>
  <c r="Z794" i="48"/>
  <c r="Y794" i="48"/>
  <c r="X794" i="48"/>
  <c r="W794" i="48"/>
  <c r="V794" i="48"/>
  <c r="U794" i="48"/>
  <c r="T794" i="48"/>
  <c r="S794" i="48"/>
  <c r="R794" i="48"/>
  <c r="Q794" i="48"/>
  <c r="P794" i="48"/>
  <c r="O794" i="48"/>
  <c r="N794" i="48"/>
  <c r="M794" i="48"/>
  <c r="L794" i="48"/>
  <c r="K794" i="48"/>
  <c r="J794" i="48"/>
  <c r="I794" i="48"/>
  <c r="H794" i="48"/>
  <c r="G794" i="48"/>
  <c r="F794" i="48"/>
  <c r="E794" i="48"/>
  <c r="D794" i="48"/>
  <c r="C794" i="48"/>
  <c r="B794" i="48"/>
  <c r="A794" i="48"/>
  <c r="AE793" i="48"/>
  <c r="AD793" i="48"/>
  <c r="AC793" i="48"/>
  <c r="AB793" i="48"/>
  <c r="AA793" i="48"/>
  <c r="Z793" i="48"/>
  <c r="Y793" i="48"/>
  <c r="X793" i="48"/>
  <c r="W793" i="48"/>
  <c r="V793" i="48"/>
  <c r="U793" i="48"/>
  <c r="T793" i="48"/>
  <c r="S793" i="48"/>
  <c r="R793" i="48"/>
  <c r="Q793" i="48"/>
  <c r="P793" i="48"/>
  <c r="O793" i="48"/>
  <c r="N793" i="48"/>
  <c r="M793" i="48"/>
  <c r="L793" i="48"/>
  <c r="K793" i="48"/>
  <c r="J793" i="48"/>
  <c r="I793" i="48"/>
  <c r="H793" i="48"/>
  <c r="G793" i="48"/>
  <c r="F793" i="48"/>
  <c r="E793" i="48"/>
  <c r="D793" i="48"/>
  <c r="C793" i="48"/>
  <c r="B793" i="48"/>
  <c r="A793" i="48"/>
  <c r="AE792" i="48"/>
  <c r="AD792" i="48"/>
  <c r="AC792" i="48"/>
  <c r="AB792" i="48"/>
  <c r="AA792" i="48"/>
  <c r="Z792" i="48"/>
  <c r="Y792" i="48"/>
  <c r="X792" i="48"/>
  <c r="W792" i="48"/>
  <c r="V792" i="48"/>
  <c r="U792" i="48"/>
  <c r="T792" i="48"/>
  <c r="S792" i="48"/>
  <c r="R792" i="48"/>
  <c r="Q792" i="48"/>
  <c r="P792" i="48"/>
  <c r="O792" i="48"/>
  <c r="N792" i="48"/>
  <c r="M792" i="48"/>
  <c r="L792" i="48"/>
  <c r="K792" i="48"/>
  <c r="J792" i="48"/>
  <c r="I792" i="48"/>
  <c r="H792" i="48"/>
  <c r="G792" i="48"/>
  <c r="F792" i="48"/>
  <c r="E792" i="48"/>
  <c r="D792" i="48"/>
  <c r="C792" i="48"/>
  <c r="B792" i="48"/>
  <c r="A792" i="48"/>
  <c r="AE791" i="48"/>
  <c r="AD791" i="48"/>
  <c r="AC791" i="48"/>
  <c r="AB791" i="48"/>
  <c r="AA791" i="48"/>
  <c r="Z791" i="48"/>
  <c r="Y791" i="48"/>
  <c r="X791" i="48"/>
  <c r="W791" i="48"/>
  <c r="V791" i="48"/>
  <c r="U791" i="48"/>
  <c r="T791" i="48"/>
  <c r="S791" i="48"/>
  <c r="R791" i="48"/>
  <c r="Q791" i="48"/>
  <c r="P791" i="48"/>
  <c r="O791" i="48"/>
  <c r="N791" i="48"/>
  <c r="M791" i="48"/>
  <c r="L791" i="48"/>
  <c r="K791" i="48"/>
  <c r="J791" i="48"/>
  <c r="I791" i="48"/>
  <c r="H791" i="48"/>
  <c r="G791" i="48"/>
  <c r="F791" i="48"/>
  <c r="E791" i="48"/>
  <c r="D791" i="48"/>
  <c r="C791" i="48"/>
  <c r="B791" i="48"/>
  <c r="A791" i="48"/>
  <c r="AE790" i="48"/>
  <c r="AD790" i="48"/>
  <c r="AC790" i="48"/>
  <c r="AB790" i="48"/>
  <c r="AA790" i="48"/>
  <c r="Z790" i="48"/>
  <c r="Y790" i="48"/>
  <c r="X790" i="48"/>
  <c r="W790" i="48"/>
  <c r="V790" i="48"/>
  <c r="U790" i="48"/>
  <c r="T790" i="48"/>
  <c r="S790" i="48"/>
  <c r="R790" i="48"/>
  <c r="Q790" i="48"/>
  <c r="P790" i="48"/>
  <c r="O790" i="48"/>
  <c r="N790" i="48"/>
  <c r="M790" i="48"/>
  <c r="L790" i="48"/>
  <c r="K790" i="48"/>
  <c r="J790" i="48"/>
  <c r="I790" i="48"/>
  <c r="H790" i="48"/>
  <c r="G790" i="48"/>
  <c r="F790" i="48"/>
  <c r="E790" i="48"/>
  <c r="D790" i="48"/>
  <c r="C790" i="48"/>
  <c r="B790" i="48"/>
  <c r="A790" i="48"/>
  <c r="AE789" i="48"/>
  <c r="AD789" i="48"/>
  <c r="AC789" i="48"/>
  <c r="AB789" i="48"/>
  <c r="AA789" i="48"/>
  <c r="Z789" i="48"/>
  <c r="Y789" i="48"/>
  <c r="X789" i="48"/>
  <c r="W789" i="48"/>
  <c r="V789" i="48"/>
  <c r="U789" i="48"/>
  <c r="T789" i="48"/>
  <c r="S789" i="48"/>
  <c r="R789" i="48"/>
  <c r="Q789" i="48"/>
  <c r="P789" i="48"/>
  <c r="O789" i="48"/>
  <c r="N789" i="48"/>
  <c r="M789" i="48"/>
  <c r="L789" i="48"/>
  <c r="K789" i="48"/>
  <c r="J789" i="48"/>
  <c r="I789" i="48"/>
  <c r="H789" i="48"/>
  <c r="G789" i="48"/>
  <c r="F789" i="48"/>
  <c r="E789" i="48"/>
  <c r="D789" i="48"/>
  <c r="C789" i="48"/>
  <c r="B789" i="48"/>
  <c r="A789" i="48"/>
  <c r="AE788" i="48"/>
  <c r="AD788" i="48"/>
  <c r="AC788" i="48"/>
  <c r="AB788" i="48"/>
  <c r="AA788" i="48"/>
  <c r="Z788" i="48"/>
  <c r="Y788" i="48"/>
  <c r="X788" i="48"/>
  <c r="W788" i="48"/>
  <c r="V788" i="48"/>
  <c r="U788" i="48"/>
  <c r="T788" i="48"/>
  <c r="S788" i="48"/>
  <c r="R788" i="48"/>
  <c r="Q788" i="48"/>
  <c r="P788" i="48"/>
  <c r="O788" i="48"/>
  <c r="N788" i="48"/>
  <c r="M788" i="48"/>
  <c r="L788" i="48"/>
  <c r="K788" i="48"/>
  <c r="J788" i="48"/>
  <c r="I788" i="48"/>
  <c r="H788" i="48"/>
  <c r="G788" i="48"/>
  <c r="F788" i="48"/>
  <c r="E788" i="48"/>
  <c r="D788" i="48"/>
  <c r="C788" i="48"/>
  <c r="B788" i="48"/>
  <c r="A788" i="48"/>
  <c r="AE787" i="48"/>
  <c r="AD787" i="48"/>
  <c r="AC787" i="48"/>
  <c r="AB787" i="48"/>
  <c r="AA787" i="48"/>
  <c r="Z787" i="48"/>
  <c r="Y787" i="48"/>
  <c r="X787" i="48"/>
  <c r="W787" i="48"/>
  <c r="V787" i="48"/>
  <c r="U787" i="48"/>
  <c r="T787" i="48"/>
  <c r="S787" i="48"/>
  <c r="R787" i="48"/>
  <c r="Q787" i="48"/>
  <c r="P787" i="48"/>
  <c r="O787" i="48"/>
  <c r="N787" i="48"/>
  <c r="M787" i="48"/>
  <c r="L787" i="48"/>
  <c r="K787" i="48"/>
  <c r="J787" i="48"/>
  <c r="I787" i="48"/>
  <c r="H787" i="48"/>
  <c r="G787" i="48"/>
  <c r="F787" i="48"/>
  <c r="E787" i="48"/>
  <c r="D787" i="48"/>
  <c r="C787" i="48"/>
  <c r="B787" i="48"/>
  <c r="A787" i="48"/>
  <c r="AE786" i="48"/>
  <c r="AD786" i="48"/>
  <c r="AC786" i="48"/>
  <c r="AB786" i="48"/>
  <c r="AA786" i="48"/>
  <c r="Z786" i="48"/>
  <c r="Y786" i="48"/>
  <c r="X786" i="48"/>
  <c r="W786" i="48"/>
  <c r="V786" i="48"/>
  <c r="U786" i="48"/>
  <c r="T786" i="48"/>
  <c r="S786" i="48"/>
  <c r="R786" i="48"/>
  <c r="Q786" i="48"/>
  <c r="P786" i="48"/>
  <c r="O786" i="48"/>
  <c r="N786" i="48"/>
  <c r="M786" i="48"/>
  <c r="L786" i="48"/>
  <c r="K786" i="48"/>
  <c r="J786" i="48"/>
  <c r="I786" i="48"/>
  <c r="H786" i="48"/>
  <c r="G786" i="48"/>
  <c r="F786" i="48"/>
  <c r="E786" i="48"/>
  <c r="D786" i="48"/>
  <c r="C786" i="48"/>
  <c r="B786" i="48"/>
  <c r="A786" i="48"/>
  <c r="AE785" i="48"/>
  <c r="AD785" i="48"/>
  <c r="AC785" i="48"/>
  <c r="AB785" i="48"/>
  <c r="AA785" i="48"/>
  <c r="Z785" i="48"/>
  <c r="Y785" i="48"/>
  <c r="X785" i="48"/>
  <c r="W785" i="48"/>
  <c r="V785" i="48"/>
  <c r="U785" i="48"/>
  <c r="T785" i="48"/>
  <c r="S785" i="48"/>
  <c r="R785" i="48"/>
  <c r="Q785" i="48"/>
  <c r="P785" i="48"/>
  <c r="O785" i="48"/>
  <c r="N785" i="48"/>
  <c r="M785" i="48"/>
  <c r="L785" i="48"/>
  <c r="K785" i="48"/>
  <c r="J785" i="48"/>
  <c r="I785" i="48"/>
  <c r="H785" i="48"/>
  <c r="G785" i="48"/>
  <c r="F785" i="48"/>
  <c r="E785" i="48"/>
  <c r="D785" i="48"/>
  <c r="C785" i="48"/>
  <c r="B785" i="48"/>
  <c r="A785" i="48"/>
  <c r="AE784" i="48"/>
  <c r="AD784" i="48"/>
  <c r="AC784" i="48"/>
  <c r="AB784" i="48"/>
  <c r="AA784" i="48"/>
  <c r="Z784" i="48"/>
  <c r="Y784" i="48"/>
  <c r="X784" i="48"/>
  <c r="W784" i="48"/>
  <c r="V784" i="48"/>
  <c r="U784" i="48"/>
  <c r="T784" i="48"/>
  <c r="S784" i="48"/>
  <c r="R784" i="48"/>
  <c r="Q784" i="48"/>
  <c r="P784" i="48"/>
  <c r="O784" i="48"/>
  <c r="N784" i="48"/>
  <c r="M784" i="48"/>
  <c r="L784" i="48"/>
  <c r="K784" i="48"/>
  <c r="J784" i="48"/>
  <c r="I784" i="48"/>
  <c r="H784" i="48"/>
  <c r="G784" i="48"/>
  <c r="F784" i="48"/>
  <c r="E784" i="48"/>
  <c r="D784" i="48"/>
  <c r="C784" i="48"/>
  <c r="B784" i="48"/>
  <c r="A784" i="48"/>
  <c r="AE783" i="48"/>
  <c r="AD783" i="48"/>
  <c r="AC783" i="48"/>
  <c r="AB783" i="48"/>
  <c r="AA783" i="48"/>
  <c r="Z783" i="48"/>
  <c r="Y783" i="48"/>
  <c r="X783" i="48"/>
  <c r="W783" i="48"/>
  <c r="V783" i="48"/>
  <c r="U783" i="48"/>
  <c r="T783" i="48"/>
  <c r="S783" i="48"/>
  <c r="R783" i="48"/>
  <c r="Q783" i="48"/>
  <c r="P783" i="48"/>
  <c r="O783" i="48"/>
  <c r="N783" i="48"/>
  <c r="M783" i="48"/>
  <c r="L783" i="48"/>
  <c r="K783" i="48"/>
  <c r="J783" i="48"/>
  <c r="I783" i="48"/>
  <c r="H783" i="48"/>
  <c r="G783" i="48"/>
  <c r="F783" i="48"/>
  <c r="E783" i="48"/>
  <c r="D783" i="48"/>
  <c r="C783" i="48"/>
  <c r="B783" i="48"/>
  <c r="A783" i="48"/>
  <c r="AE782" i="48"/>
  <c r="AD782" i="48"/>
  <c r="AC782" i="48"/>
  <c r="AB782" i="48"/>
  <c r="AA782" i="48"/>
  <c r="Z782" i="48"/>
  <c r="Y782" i="48"/>
  <c r="X782" i="48"/>
  <c r="W782" i="48"/>
  <c r="V782" i="48"/>
  <c r="U782" i="48"/>
  <c r="T782" i="48"/>
  <c r="S782" i="48"/>
  <c r="R782" i="48"/>
  <c r="Q782" i="48"/>
  <c r="P782" i="48"/>
  <c r="O782" i="48"/>
  <c r="N782" i="48"/>
  <c r="M782" i="48"/>
  <c r="L782" i="48"/>
  <c r="K782" i="48"/>
  <c r="J782" i="48"/>
  <c r="I782" i="48"/>
  <c r="H782" i="48"/>
  <c r="G782" i="48"/>
  <c r="F782" i="48"/>
  <c r="E782" i="48"/>
  <c r="D782" i="48"/>
  <c r="C782" i="48"/>
  <c r="B782" i="48"/>
  <c r="A782" i="48"/>
  <c r="AE781" i="48"/>
  <c r="AD781" i="48"/>
  <c r="AC781" i="48"/>
  <c r="AB781" i="48"/>
  <c r="AA781" i="48"/>
  <c r="Z781" i="48"/>
  <c r="Y781" i="48"/>
  <c r="X781" i="48"/>
  <c r="W781" i="48"/>
  <c r="V781" i="48"/>
  <c r="U781" i="48"/>
  <c r="T781" i="48"/>
  <c r="S781" i="48"/>
  <c r="R781" i="48"/>
  <c r="Q781" i="48"/>
  <c r="P781" i="48"/>
  <c r="O781" i="48"/>
  <c r="N781" i="48"/>
  <c r="M781" i="48"/>
  <c r="L781" i="48"/>
  <c r="K781" i="48"/>
  <c r="J781" i="48"/>
  <c r="I781" i="48"/>
  <c r="H781" i="48"/>
  <c r="G781" i="48"/>
  <c r="F781" i="48"/>
  <c r="E781" i="48"/>
  <c r="D781" i="48"/>
  <c r="C781" i="48"/>
  <c r="B781" i="48"/>
  <c r="A781" i="48"/>
  <c r="AE780" i="48"/>
  <c r="AD780" i="48"/>
  <c r="AC780" i="48"/>
  <c r="AB780" i="48"/>
  <c r="AA780" i="48"/>
  <c r="Z780" i="48"/>
  <c r="Y780" i="48"/>
  <c r="X780" i="48"/>
  <c r="W780" i="48"/>
  <c r="V780" i="48"/>
  <c r="U780" i="48"/>
  <c r="T780" i="48"/>
  <c r="S780" i="48"/>
  <c r="R780" i="48"/>
  <c r="Q780" i="48"/>
  <c r="P780" i="48"/>
  <c r="O780" i="48"/>
  <c r="N780" i="48"/>
  <c r="M780" i="48"/>
  <c r="L780" i="48"/>
  <c r="K780" i="48"/>
  <c r="J780" i="48"/>
  <c r="I780" i="48"/>
  <c r="H780" i="48"/>
  <c r="G780" i="48"/>
  <c r="F780" i="48"/>
  <c r="E780" i="48"/>
  <c r="D780" i="48"/>
  <c r="C780" i="48"/>
  <c r="B780" i="48"/>
  <c r="A780" i="48"/>
  <c r="AE779" i="48"/>
  <c r="AD779" i="48"/>
  <c r="AC779" i="48"/>
  <c r="AB779" i="48"/>
  <c r="AA779" i="48"/>
  <c r="Z779" i="48"/>
  <c r="Y779" i="48"/>
  <c r="X779" i="48"/>
  <c r="W779" i="48"/>
  <c r="V779" i="48"/>
  <c r="U779" i="48"/>
  <c r="T779" i="48"/>
  <c r="S779" i="48"/>
  <c r="R779" i="48"/>
  <c r="Q779" i="48"/>
  <c r="P779" i="48"/>
  <c r="O779" i="48"/>
  <c r="N779" i="48"/>
  <c r="M779" i="48"/>
  <c r="L779" i="48"/>
  <c r="K779" i="48"/>
  <c r="J779" i="48"/>
  <c r="I779" i="48"/>
  <c r="H779" i="48"/>
  <c r="G779" i="48"/>
  <c r="F779" i="48"/>
  <c r="E779" i="48"/>
  <c r="D779" i="48"/>
  <c r="C779" i="48"/>
  <c r="B779" i="48"/>
  <c r="A779" i="48"/>
  <c r="AE778" i="48"/>
  <c r="AD778" i="48"/>
  <c r="AC778" i="48"/>
  <c r="AB778" i="48"/>
  <c r="AA778" i="48"/>
  <c r="Z778" i="48"/>
  <c r="Y778" i="48"/>
  <c r="X778" i="48"/>
  <c r="W778" i="48"/>
  <c r="V778" i="48"/>
  <c r="U778" i="48"/>
  <c r="T778" i="48"/>
  <c r="S778" i="48"/>
  <c r="R778" i="48"/>
  <c r="Q778" i="48"/>
  <c r="P778" i="48"/>
  <c r="O778" i="48"/>
  <c r="N778" i="48"/>
  <c r="M778" i="48"/>
  <c r="L778" i="48"/>
  <c r="K778" i="48"/>
  <c r="J778" i="48"/>
  <c r="I778" i="48"/>
  <c r="H778" i="48"/>
  <c r="G778" i="48"/>
  <c r="F778" i="48"/>
  <c r="E778" i="48"/>
  <c r="D778" i="48"/>
  <c r="C778" i="48"/>
  <c r="B778" i="48"/>
  <c r="A778" i="48"/>
  <c r="AE777" i="48"/>
  <c r="AD777" i="48"/>
  <c r="AC777" i="48"/>
  <c r="AB777" i="48"/>
  <c r="AA777" i="48"/>
  <c r="Z777" i="48"/>
  <c r="Y777" i="48"/>
  <c r="X777" i="48"/>
  <c r="W777" i="48"/>
  <c r="V777" i="48"/>
  <c r="U777" i="48"/>
  <c r="T777" i="48"/>
  <c r="S777" i="48"/>
  <c r="R777" i="48"/>
  <c r="Q777" i="48"/>
  <c r="P777" i="48"/>
  <c r="O777" i="48"/>
  <c r="N777" i="48"/>
  <c r="M777" i="48"/>
  <c r="L777" i="48"/>
  <c r="K777" i="48"/>
  <c r="J777" i="48"/>
  <c r="I777" i="48"/>
  <c r="H777" i="48"/>
  <c r="G777" i="48"/>
  <c r="F777" i="48"/>
  <c r="E777" i="48"/>
  <c r="D777" i="48"/>
  <c r="C777" i="48"/>
  <c r="B777" i="48"/>
  <c r="A777" i="48"/>
  <c r="AE776" i="48"/>
  <c r="AD776" i="48"/>
  <c r="AC776" i="48"/>
  <c r="AB776" i="48"/>
  <c r="AA776" i="48"/>
  <c r="Z776" i="48"/>
  <c r="Y776" i="48"/>
  <c r="X776" i="48"/>
  <c r="W776" i="48"/>
  <c r="V776" i="48"/>
  <c r="U776" i="48"/>
  <c r="T776" i="48"/>
  <c r="S776" i="48"/>
  <c r="R776" i="48"/>
  <c r="Q776" i="48"/>
  <c r="P776" i="48"/>
  <c r="O776" i="48"/>
  <c r="N776" i="48"/>
  <c r="M776" i="48"/>
  <c r="L776" i="48"/>
  <c r="K776" i="48"/>
  <c r="J776" i="48"/>
  <c r="I776" i="48"/>
  <c r="H776" i="48"/>
  <c r="G776" i="48"/>
  <c r="F776" i="48"/>
  <c r="E776" i="48"/>
  <c r="D776" i="48"/>
  <c r="C776" i="48"/>
  <c r="B776" i="48"/>
  <c r="A776" i="48"/>
  <c r="AE775" i="48"/>
  <c r="AD775" i="48"/>
  <c r="AC775" i="48"/>
  <c r="AB775" i="48"/>
  <c r="AA775" i="48"/>
  <c r="Z775" i="48"/>
  <c r="Y775" i="48"/>
  <c r="X775" i="48"/>
  <c r="W775" i="48"/>
  <c r="V775" i="48"/>
  <c r="U775" i="48"/>
  <c r="T775" i="48"/>
  <c r="S775" i="48"/>
  <c r="R775" i="48"/>
  <c r="Q775" i="48"/>
  <c r="P775" i="48"/>
  <c r="O775" i="48"/>
  <c r="N775" i="48"/>
  <c r="M775" i="48"/>
  <c r="L775" i="48"/>
  <c r="K775" i="48"/>
  <c r="J775" i="48"/>
  <c r="I775" i="48"/>
  <c r="H775" i="48"/>
  <c r="G775" i="48"/>
  <c r="F775" i="48"/>
  <c r="E775" i="48"/>
  <c r="D775" i="48"/>
  <c r="C775" i="48"/>
  <c r="B775" i="48"/>
  <c r="A775" i="48"/>
  <c r="AE774" i="48"/>
  <c r="AD774" i="48"/>
  <c r="AC774" i="48"/>
  <c r="AB774" i="48"/>
  <c r="AA774" i="48"/>
  <c r="Z774" i="48"/>
  <c r="Y774" i="48"/>
  <c r="X774" i="48"/>
  <c r="W774" i="48"/>
  <c r="V774" i="48"/>
  <c r="U774" i="48"/>
  <c r="T774" i="48"/>
  <c r="S774" i="48"/>
  <c r="R774" i="48"/>
  <c r="Q774" i="48"/>
  <c r="P774" i="48"/>
  <c r="O774" i="48"/>
  <c r="N774" i="48"/>
  <c r="M774" i="48"/>
  <c r="L774" i="48"/>
  <c r="K774" i="48"/>
  <c r="J774" i="48"/>
  <c r="I774" i="48"/>
  <c r="H774" i="48"/>
  <c r="G774" i="48"/>
  <c r="F774" i="48"/>
  <c r="E774" i="48"/>
  <c r="D774" i="48"/>
  <c r="C774" i="48"/>
  <c r="B774" i="48"/>
  <c r="A774" i="48"/>
  <c r="AE773" i="48"/>
  <c r="AD773" i="48"/>
  <c r="AC773" i="48"/>
  <c r="AB773" i="48"/>
  <c r="AA773" i="48"/>
  <c r="Z773" i="48"/>
  <c r="Y773" i="48"/>
  <c r="X773" i="48"/>
  <c r="W773" i="48"/>
  <c r="V773" i="48"/>
  <c r="U773" i="48"/>
  <c r="T773" i="48"/>
  <c r="S773" i="48"/>
  <c r="R773" i="48"/>
  <c r="Q773" i="48"/>
  <c r="P773" i="48"/>
  <c r="O773" i="48"/>
  <c r="N773" i="48"/>
  <c r="M773" i="48"/>
  <c r="L773" i="48"/>
  <c r="K773" i="48"/>
  <c r="J773" i="48"/>
  <c r="I773" i="48"/>
  <c r="H773" i="48"/>
  <c r="G773" i="48"/>
  <c r="F773" i="48"/>
  <c r="E773" i="48"/>
  <c r="D773" i="48"/>
  <c r="C773" i="48"/>
  <c r="B773" i="48"/>
  <c r="A773" i="48"/>
  <c r="AE772" i="48"/>
  <c r="AD772" i="48"/>
  <c r="AC772" i="48"/>
  <c r="AB772" i="48"/>
  <c r="AA772" i="48"/>
  <c r="Z772" i="48"/>
  <c r="Y772" i="48"/>
  <c r="X772" i="48"/>
  <c r="W772" i="48"/>
  <c r="V772" i="48"/>
  <c r="U772" i="48"/>
  <c r="T772" i="48"/>
  <c r="S772" i="48"/>
  <c r="R772" i="48"/>
  <c r="Q772" i="48"/>
  <c r="P772" i="48"/>
  <c r="O772" i="48"/>
  <c r="N772" i="48"/>
  <c r="M772" i="48"/>
  <c r="L772" i="48"/>
  <c r="K772" i="48"/>
  <c r="J772" i="48"/>
  <c r="I772" i="48"/>
  <c r="H772" i="48"/>
  <c r="G772" i="48"/>
  <c r="F772" i="48"/>
  <c r="E772" i="48"/>
  <c r="D772" i="48"/>
  <c r="C772" i="48"/>
  <c r="B772" i="48"/>
  <c r="A772" i="48"/>
  <c r="AE771" i="48"/>
  <c r="AD771" i="48"/>
  <c r="AC771" i="48"/>
  <c r="AB771" i="48"/>
  <c r="AA771" i="48"/>
  <c r="Z771" i="48"/>
  <c r="Y771" i="48"/>
  <c r="X771" i="48"/>
  <c r="W771" i="48"/>
  <c r="V771" i="48"/>
  <c r="U771" i="48"/>
  <c r="T771" i="48"/>
  <c r="S771" i="48"/>
  <c r="R771" i="48"/>
  <c r="Q771" i="48"/>
  <c r="P771" i="48"/>
  <c r="O771" i="48"/>
  <c r="N771" i="48"/>
  <c r="M771" i="48"/>
  <c r="L771" i="48"/>
  <c r="K771" i="48"/>
  <c r="J771" i="48"/>
  <c r="I771" i="48"/>
  <c r="H771" i="48"/>
  <c r="G771" i="48"/>
  <c r="F771" i="48"/>
  <c r="E771" i="48"/>
  <c r="D771" i="48"/>
  <c r="C771" i="48"/>
  <c r="B771" i="48"/>
  <c r="A771" i="48"/>
  <c r="AE770" i="48"/>
  <c r="AD770" i="48"/>
  <c r="AC770" i="48"/>
  <c r="AB770" i="48"/>
  <c r="AA770" i="48"/>
  <c r="Z770" i="48"/>
  <c r="Y770" i="48"/>
  <c r="X770" i="48"/>
  <c r="W770" i="48"/>
  <c r="V770" i="48"/>
  <c r="U770" i="48"/>
  <c r="T770" i="48"/>
  <c r="S770" i="48"/>
  <c r="R770" i="48"/>
  <c r="Q770" i="48"/>
  <c r="P770" i="48"/>
  <c r="O770" i="48"/>
  <c r="N770" i="48"/>
  <c r="M770" i="48"/>
  <c r="L770" i="48"/>
  <c r="K770" i="48"/>
  <c r="J770" i="48"/>
  <c r="I770" i="48"/>
  <c r="H770" i="48"/>
  <c r="G770" i="48"/>
  <c r="F770" i="48"/>
  <c r="E770" i="48"/>
  <c r="D770" i="48"/>
  <c r="C770" i="48"/>
  <c r="B770" i="48"/>
  <c r="A770" i="48"/>
  <c r="AE769" i="48"/>
  <c r="AD769" i="48"/>
  <c r="AC769" i="48"/>
  <c r="AB769" i="48"/>
  <c r="AA769" i="48"/>
  <c r="Z769" i="48"/>
  <c r="Y769" i="48"/>
  <c r="X769" i="48"/>
  <c r="W769" i="48"/>
  <c r="V769" i="48"/>
  <c r="U769" i="48"/>
  <c r="T769" i="48"/>
  <c r="S769" i="48"/>
  <c r="R769" i="48"/>
  <c r="Q769" i="48"/>
  <c r="P769" i="48"/>
  <c r="O769" i="48"/>
  <c r="N769" i="48"/>
  <c r="M769" i="48"/>
  <c r="L769" i="48"/>
  <c r="K769" i="48"/>
  <c r="J769" i="48"/>
  <c r="I769" i="48"/>
  <c r="H769" i="48"/>
  <c r="G769" i="48"/>
  <c r="F769" i="48"/>
  <c r="E769" i="48"/>
  <c r="D769" i="48"/>
  <c r="C769" i="48"/>
  <c r="B769" i="48"/>
  <c r="A769" i="48"/>
  <c r="AE768" i="48"/>
  <c r="AD768" i="48"/>
  <c r="AC768" i="48"/>
  <c r="AB768" i="48"/>
  <c r="AA768" i="48"/>
  <c r="Z768" i="48"/>
  <c r="Y768" i="48"/>
  <c r="X768" i="48"/>
  <c r="W768" i="48"/>
  <c r="V768" i="48"/>
  <c r="U768" i="48"/>
  <c r="T768" i="48"/>
  <c r="S768" i="48"/>
  <c r="R768" i="48"/>
  <c r="Q768" i="48"/>
  <c r="P768" i="48"/>
  <c r="O768" i="48"/>
  <c r="N768" i="48"/>
  <c r="M768" i="48"/>
  <c r="L768" i="48"/>
  <c r="K768" i="48"/>
  <c r="J768" i="48"/>
  <c r="I768" i="48"/>
  <c r="H768" i="48"/>
  <c r="G768" i="48"/>
  <c r="F768" i="48"/>
  <c r="E768" i="48"/>
  <c r="D768" i="48"/>
  <c r="C768" i="48"/>
  <c r="B768" i="48"/>
  <c r="A768" i="48"/>
  <c r="AE767" i="48"/>
  <c r="AD767" i="48"/>
  <c r="AC767" i="48"/>
  <c r="AB767" i="48"/>
  <c r="AA767" i="48"/>
  <c r="Z767" i="48"/>
  <c r="Y767" i="48"/>
  <c r="X767" i="48"/>
  <c r="W767" i="48"/>
  <c r="V767" i="48"/>
  <c r="U767" i="48"/>
  <c r="T767" i="48"/>
  <c r="S767" i="48"/>
  <c r="R767" i="48"/>
  <c r="Q767" i="48"/>
  <c r="P767" i="48"/>
  <c r="O767" i="48"/>
  <c r="N767" i="48"/>
  <c r="M767" i="48"/>
  <c r="L767" i="48"/>
  <c r="K767" i="48"/>
  <c r="J767" i="48"/>
  <c r="I767" i="48"/>
  <c r="H767" i="48"/>
  <c r="G767" i="48"/>
  <c r="F767" i="48"/>
  <c r="E767" i="48"/>
  <c r="D767" i="48"/>
  <c r="C767" i="48"/>
  <c r="B767" i="48"/>
  <c r="A767" i="48"/>
  <c r="AE766" i="48"/>
  <c r="AD766" i="48"/>
  <c r="AC766" i="48"/>
  <c r="AB766" i="48"/>
  <c r="AA766" i="48"/>
  <c r="Z766" i="48"/>
  <c r="Y766" i="48"/>
  <c r="X766" i="48"/>
  <c r="W766" i="48"/>
  <c r="V766" i="48"/>
  <c r="U766" i="48"/>
  <c r="T766" i="48"/>
  <c r="S766" i="48"/>
  <c r="R766" i="48"/>
  <c r="Q766" i="48"/>
  <c r="P766" i="48"/>
  <c r="O766" i="48"/>
  <c r="N766" i="48"/>
  <c r="M766" i="48"/>
  <c r="L766" i="48"/>
  <c r="K766" i="48"/>
  <c r="J766" i="48"/>
  <c r="I766" i="48"/>
  <c r="H766" i="48"/>
  <c r="G766" i="48"/>
  <c r="F766" i="48"/>
  <c r="E766" i="48"/>
  <c r="D766" i="48"/>
  <c r="C766" i="48"/>
  <c r="B766" i="48"/>
  <c r="A766" i="48"/>
  <c r="AE765" i="48"/>
  <c r="AD765" i="48"/>
  <c r="AC765" i="48"/>
  <c r="AB765" i="48"/>
  <c r="AA765" i="48"/>
  <c r="Z765" i="48"/>
  <c r="Y765" i="48"/>
  <c r="X765" i="48"/>
  <c r="W765" i="48"/>
  <c r="V765" i="48"/>
  <c r="U765" i="48"/>
  <c r="T765" i="48"/>
  <c r="S765" i="48"/>
  <c r="R765" i="48"/>
  <c r="Q765" i="48"/>
  <c r="P765" i="48"/>
  <c r="O765" i="48"/>
  <c r="N765" i="48"/>
  <c r="M765" i="48"/>
  <c r="L765" i="48"/>
  <c r="K765" i="48"/>
  <c r="J765" i="48"/>
  <c r="I765" i="48"/>
  <c r="H765" i="48"/>
  <c r="G765" i="48"/>
  <c r="F765" i="48"/>
  <c r="E765" i="48"/>
  <c r="D765" i="48"/>
  <c r="C765" i="48"/>
  <c r="B765" i="48"/>
  <c r="A765" i="48"/>
  <c r="AE764" i="48"/>
  <c r="AD764" i="48"/>
  <c r="AC764" i="48"/>
  <c r="AB764" i="48"/>
  <c r="AA764" i="48"/>
  <c r="Z764" i="48"/>
  <c r="Y764" i="48"/>
  <c r="X764" i="48"/>
  <c r="W764" i="48"/>
  <c r="V764" i="48"/>
  <c r="U764" i="48"/>
  <c r="T764" i="48"/>
  <c r="S764" i="48"/>
  <c r="R764" i="48"/>
  <c r="Q764" i="48"/>
  <c r="P764" i="48"/>
  <c r="O764" i="48"/>
  <c r="N764" i="48"/>
  <c r="M764" i="48"/>
  <c r="L764" i="48"/>
  <c r="K764" i="48"/>
  <c r="J764" i="48"/>
  <c r="I764" i="48"/>
  <c r="H764" i="48"/>
  <c r="G764" i="48"/>
  <c r="F764" i="48"/>
  <c r="E764" i="48"/>
  <c r="D764" i="48"/>
  <c r="C764" i="48"/>
  <c r="B764" i="48"/>
  <c r="A764" i="48"/>
  <c r="AE763" i="48"/>
  <c r="AD763" i="48"/>
  <c r="AC763" i="48"/>
  <c r="AB763" i="48"/>
  <c r="AA763" i="48"/>
  <c r="Z763" i="48"/>
  <c r="Y763" i="48"/>
  <c r="X763" i="48"/>
  <c r="W763" i="48"/>
  <c r="V763" i="48"/>
  <c r="U763" i="48"/>
  <c r="T763" i="48"/>
  <c r="S763" i="48"/>
  <c r="R763" i="48"/>
  <c r="Q763" i="48"/>
  <c r="P763" i="48"/>
  <c r="O763" i="48"/>
  <c r="N763" i="48"/>
  <c r="M763" i="48"/>
  <c r="L763" i="48"/>
  <c r="K763" i="48"/>
  <c r="J763" i="48"/>
  <c r="I763" i="48"/>
  <c r="H763" i="48"/>
  <c r="G763" i="48"/>
  <c r="F763" i="48"/>
  <c r="E763" i="48"/>
  <c r="D763" i="48"/>
  <c r="C763" i="48"/>
  <c r="B763" i="48"/>
  <c r="A763" i="48"/>
  <c r="AE762" i="48"/>
  <c r="AD762" i="48"/>
  <c r="AC762" i="48"/>
  <c r="AB762" i="48"/>
  <c r="AA762" i="48"/>
  <c r="Z762" i="48"/>
  <c r="Y762" i="48"/>
  <c r="X762" i="48"/>
  <c r="W762" i="48"/>
  <c r="V762" i="48"/>
  <c r="U762" i="48"/>
  <c r="T762" i="48"/>
  <c r="S762" i="48"/>
  <c r="R762" i="48"/>
  <c r="Q762" i="48"/>
  <c r="P762" i="48"/>
  <c r="O762" i="48"/>
  <c r="N762" i="48"/>
  <c r="M762" i="48"/>
  <c r="L762" i="48"/>
  <c r="K762" i="48"/>
  <c r="J762" i="48"/>
  <c r="I762" i="48"/>
  <c r="H762" i="48"/>
  <c r="G762" i="48"/>
  <c r="F762" i="48"/>
  <c r="E762" i="48"/>
  <c r="D762" i="48"/>
  <c r="C762" i="48"/>
  <c r="B762" i="48"/>
  <c r="A762" i="48"/>
  <c r="AE761" i="48"/>
  <c r="AD761" i="48"/>
  <c r="AC761" i="48"/>
  <c r="AB761" i="48"/>
  <c r="AA761" i="48"/>
  <c r="Z761" i="48"/>
  <c r="Y761" i="48"/>
  <c r="X761" i="48"/>
  <c r="W761" i="48"/>
  <c r="V761" i="48"/>
  <c r="U761" i="48"/>
  <c r="T761" i="48"/>
  <c r="S761" i="48"/>
  <c r="R761" i="48"/>
  <c r="Q761" i="48"/>
  <c r="P761" i="48"/>
  <c r="O761" i="48"/>
  <c r="N761" i="48"/>
  <c r="M761" i="48"/>
  <c r="L761" i="48"/>
  <c r="K761" i="48"/>
  <c r="J761" i="48"/>
  <c r="I761" i="48"/>
  <c r="H761" i="48"/>
  <c r="G761" i="48"/>
  <c r="F761" i="48"/>
  <c r="E761" i="48"/>
  <c r="D761" i="48"/>
  <c r="C761" i="48"/>
  <c r="B761" i="48"/>
  <c r="A761" i="48"/>
  <c r="AE760" i="48"/>
  <c r="AD760" i="48"/>
  <c r="AC760" i="48"/>
  <c r="AB760" i="48"/>
  <c r="AA760" i="48"/>
  <c r="Z760" i="48"/>
  <c r="Y760" i="48"/>
  <c r="X760" i="48"/>
  <c r="W760" i="48"/>
  <c r="V760" i="48"/>
  <c r="U760" i="48"/>
  <c r="T760" i="48"/>
  <c r="S760" i="48"/>
  <c r="R760" i="48"/>
  <c r="Q760" i="48"/>
  <c r="P760" i="48"/>
  <c r="O760" i="48"/>
  <c r="N760" i="48"/>
  <c r="M760" i="48"/>
  <c r="L760" i="48"/>
  <c r="K760" i="48"/>
  <c r="J760" i="48"/>
  <c r="I760" i="48"/>
  <c r="H760" i="48"/>
  <c r="G760" i="48"/>
  <c r="F760" i="48"/>
  <c r="E760" i="48"/>
  <c r="D760" i="48"/>
  <c r="C760" i="48"/>
  <c r="B760" i="48"/>
  <c r="A760" i="48"/>
  <c r="AE759" i="48"/>
  <c r="AD759" i="48"/>
  <c r="AC759" i="48"/>
  <c r="AB759" i="48"/>
  <c r="AA759" i="48"/>
  <c r="Z759" i="48"/>
  <c r="Y759" i="48"/>
  <c r="X759" i="48"/>
  <c r="W759" i="48"/>
  <c r="V759" i="48"/>
  <c r="U759" i="48"/>
  <c r="T759" i="48"/>
  <c r="S759" i="48"/>
  <c r="R759" i="48"/>
  <c r="Q759" i="48"/>
  <c r="P759" i="48"/>
  <c r="O759" i="48"/>
  <c r="N759" i="48"/>
  <c r="M759" i="48"/>
  <c r="L759" i="48"/>
  <c r="K759" i="48"/>
  <c r="J759" i="48"/>
  <c r="I759" i="48"/>
  <c r="H759" i="48"/>
  <c r="G759" i="48"/>
  <c r="F759" i="48"/>
  <c r="E759" i="48"/>
  <c r="D759" i="48"/>
  <c r="C759" i="48"/>
  <c r="B759" i="48"/>
  <c r="A759" i="48"/>
  <c r="AE758" i="48"/>
  <c r="AD758" i="48"/>
  <c r="AC758" i="48"/>
  <c r="AB758" i="48"/>
  <c r="AA758" i="48"/>
  <c r="Z758" i="48"/>
  <c r="Y758" i="48"/>
  <c r="X758" i="48"/>
  <c r="W758" i="48"/>
  <c r="V758" i="48"/>
  <c r="U758" i="48"/>
  <c r="T758" i="48"/>
  <c r="S758" i="48"/>
  <c r="R758" i="48"/>
  <c r="Q758" i="48"/>
  <c r="P758" i="48"/>
  <c r="O758" i="48"/>
  <c r="N758" i="48"/>
  <c r="M758" i="48"/>
  <c r="L758" i="48"/>
  <c r="K758" i="48"/>
  <c r="J758" i="48"/>
  <c r="I758" i="48"/>
  <c r="H758" i="48"/>
  <c r="G758" i="48"/>
  <c r="F758" i="48"/>
  <c r="E758" i="48"/>
  <c r="D758" i="48"/>
  <c r="C758" i="48"/>
  <c r="B758" i="48"/>
  <c r="A758" i="48"/>
  <c r="AE757" i="48"/>
  <c r="AD757" i="48"/>
  <c r="AC757" i="48"/>
  <c r="AB757" i="48"/>
  <c r="AA757" i="48"/>
  <c r="Z757" i="48"/>
  <c r="Y757" i="48"/>
  <c r="X757" i="48"/>
  <c r="W757" i="48"/>
  <c r="V757" i="48"/>
  <c r="U757" i="48"/>
  <c r="T757" i="48"/>
  <c r="S757" i="48"/>
  <c r="R757" i="48"/>
  <c r="Q757" i="48"/>
  <c r="P757" i="48"/>
  <c r="O757" i="48"/>
  <c r="N757" i="48"/>
  <c r="M757" i="48"/>
  <c r="L757" i="48"/>
  <c r="K757" i="48"/>
  <c r="J757" i="48"/>
  <c r="I757" i="48"/>
  <c r="H757" i="48"/>
  <c r="G757" i="48"/>
  <c r="F757" i="48"/>
  <c r="E757" i="48"/>
  <c r="D757" i="48"/>
  <c r="C757" i="48"/>
  <c r="B757" i="48"/>
  <c r="A757" i="48"/>
  <c r="AE756" i="48"/>
  <c r="AD756" i="48"/>
  <c r="AC756" i="48"/>
  <c r="AB756" i="48"/>
  <c r="AA756" i="48"/>
  <c r="Z756" i="48"/>
  <c r="Y756" i="48"/>
  <c r="X756" i="48"/>
  <c r="W756" i="48"/>
  <c r="V756" i="48"/>
  <c r="U756" i="48"/>
  <c r="T756" i="48"/>
  <c r="S756" i="48"/>
  <c r="R756" i="48"/>
  <c r="Q756" i="48"/>
  <c r="P756" i="48"/>
  <c r="O756" i="48"/>
  <c r="N756" i="48"/>
  <c r="M756" i="48"/>
  <c r="L756" i="48"/>
  <c r="K756" i="48"/>
  <c r="J756" i="48"/>
  <c r="I756" i="48"/>
  <c r="H756" i="48"/>
  <c r="G756" i="48"/>
  <c r="F756" i="48"/>
  <c r="E756" i="48"/>
  <c r="D756" i="48"/>
  <c r="C756" i="48"/>
  <c r="B756" i="48"/>
  <c r="A756" i="48"/>
  <c r="AE755" i="48"/>
  <c r="AD755" i="48"/>
  <c r="AC755" i="48"/>
  <c r="AB755" i="48"/>
  <c r="AA755" i="48"/>
  <c r="Z755" i="48"/>
  <c r="Y755" i="48"/>
  <c r="X755" i="48"/>
  <c r="W755" i="48"/>
  <c r="V755" i="48"/>
  <c r="U755" i="48"/>
  <c r="T755" i="48"/>
  <c r="S755" i="48"/>
  <c r="R755" i="48"/>
  <c r="Q755" i="48"/>
  <c r="P755" i="48"/>
  <c r="O755" i="48"/>
  <c r="N755" i="48"/>
  <c r="M755" i="48"/>
  <c r="L755" i="48"/>
  <c r="K755" i="48"/>
  <c r="J755" i="48"/>
  <c r="I755" i="48"/>
  <c r="H755" i="48"/>
  <c r="G755" i="48"/>
  <c r="F755" i="48"/>
  <c r="E755" i="48"/>
  <c r="D755" i="48"/>
  <c r="C755" i="48"/>
  <c r="B755" i="48"/>
  <c r="A755" i="48"/>
  <c r="AE754" i="48"/>
  <c r="AD754" i="48"/>
  <c r="AC754" i="48"/>
  <c r="AB754" i="48"/>
  <c r="AA754" i="48"/>
  <c r="Z754" i="48"/>
  <c r="Y754" i="48"/>
  <c r="X754" i="48"/>
  <c r="W754" i="48"/>
  <c r="V754" i="48"/>
  <c r="U754" i="48"/>
  <c r="T754" i="48"/>
  <c r="S754" i="48"/>
  <c r="R754" i="48"/>
  <c r="Q754" i="48"/>
  <c r="P754" i="48"/>
  <c r="O754" i="48"/>
  <c r="N754" i="48"/>
  <c r="M754" i="48"/>
  <c r="L754" i="48"/>
  <c r="K754" i="48"/>
  <c r="J754" i="48"/>
  <c r="I754" i="48"/>
  <c r="H754" i="48"/>
  <c r="G754" i="48"/>
  <c r="F754" i="48"/>
  <c r="E754" i="48"/>
  <c r="D754" i="48"/>
  <c r="C754" i="48"/>
  <c r="B754" i="48"/>
  <c r="A754" i="48"/>
  <c r="AE753" i="48"/>
  <c r="AD753" i="48"/>
  <c r="AC753" i="48"/>
  <c r="AB753" i="48"/>
  <c r="AA753" i="48"/>
  <c r="Z753" i="48"/>
  <c r="Y753" i="48"/>
  <c r="X753" i="48"/>
  <c r="W753" i="48"/>
  <c r="V753" i="48"/>
  <c r="U753" i="48"/>
  <c r="T753" i="48"/>
  <c r="S753" i="48"/>
  <c r="R753" i="48"/>
  <c r="Q753" i="48"/>
  <c r="P753" i="48"/>
  <c r="O753" i="48"/>
  <c r="N753" i="48"/>
  <c r="M753" i="48"/>
  <c r="L753" i="48"/>
  <c r="K753" i="48"/>
  <c r="J753" i="48"/>
  <c r="I753" i="48"/>
  <c r="H753" i="48"/>
  <c r="G753" i="48"/>
  <c r="F753" i="48"/>
  <c r="E753" i="48"/>
  <c r="D753" i="48"/>
  <c r="C753" i="48"/>
  <c r="B753" i="48"/>
  <c r="A753" i="48"/>
  <c r="AE752" i="48"/>
  <c r="AD752" i="48"/>
  <c r="AC752" i="48"/>
  <c r="AB752" i="48"/>
  <c r="AA752" i="48"/>
  <c r="Z752" i="48"/>
  <c r="Y752" i="48"/>
  <c r="X752" i="48"/>
  <c r="W752" i="48"/>
  <c r="V752" i="48"/>
  <c r="U752" i="48"/>
  <c r="T752" i="48"/>
  <c r="S752" i="48"/>
  <c r="R752" i="48"/>
  <c r="Q752" i="48"/>
  <c r="P752" i="48"/>
  <c r="O752" i="48"/>
  <c r="N752" i="48"/>
  <c r="M752" i="48"/>
  <c r="L752" i="48"/>
  <c r="K752" i="48"/>
  <c r="J752" i="48"/>
  <c r="I752" i="48"/>
  <c r="H752" i="48"/>
  <c r="G752" i="48"/>
  <c r="F752" i="48"/>
  <c r="E752" i="48"/>
  <c r="D752" i="48"/>
  <c r="C752" i="48"/>
  <c r="B752" i="48"/>
  <c r="A752" i="48"/>
  <c r="AE751" i="48"/>
  <c r="AD751" i="48"/>
  <c r="AC751" i="48"/>
  <c r="AB751" i="48"/>
  <c r="AA751" i="48"/>
  <c r="Z751" i="48"/>
  <c r="Y751" i="48"/>
  <c r="X751" i="48"/>
  <c r="W751" i="48"/>
  <c r="V751" i="48"/>
  <c r="U751" i="48"/>
  <c r="T751" i="48"/>
  <c r="S751" i="48"/>
  <c r="R751" i="48"/>
  <c r="Q751" i="48"/>
  <c r="P751" i="48"/>
  <c r="O751" i="48"/>
  <c r="N751" i="48"/>
  <c r="M751" i="48"/>
  <c r="L751" i="48"/>
  <c r="K751" i="48"/>
  <c r="J751" i="48"/>
  <c r="I751" i="48"/>
  <c r="H751" i="48"/>
  <c r="G751" i="48"/>
  <c r="F751" i="48"/>
  <c r="E751" i="48"/>
  <c r="D751" i="48"/>
  <c r="C751" i="48"/>
  <c r="B751" i="48"/>
  <c r="A751" i="48"/>
  <c r="AE750" i="48"/>
  <c r="AD750" i="48"/>
  <c r="AC750" i="48"/>
  <c r="AB750" i="48"/>
  <c r="AA750" i="48"/>
  <c r="Z750" i="48"/>
  <c r="Y750" i="48"/>
  <c r="X750" i="48"/>
  <c r="W750" i="48"/>
  <c r="V750" i="48"/>
  <c r="U750" i="48"/>
  <c r="T750" i="48"/>
  <c r="S750" i="48"/>
  <c r="R750" i="48"/>
  <c r="Q750" i="48"/>
  <c r="P750" i="48"/>
  <c r="O750" i="48"/>
  <c r="N750" i="48"/>
  <c r="M750" i="48"/>
  <c r="L750" i="48"/>
  <c r="K750" i="48"/>
  <c r="J750" i="48"/>
  <c r="I750" i="48"/>
  <c r="H750" i="48"/>
  <c r="G750" i="48"/>
  <c r="F750" i="48"/>
  <c r="E750" i="48"/>
  <c r="D750" i="48"/>
  <c r="C750" i="48"/>
  <c r="B750" i="48"/>
  <c r="A750" i="48"/>
  <c r="AE749" i="48"/>
  <c r="AD749" i="48"/>
  <c r="AC749" i="48"/>
  <c r="AB749" i="48"/>
  <c r="AA749" i="48"/>
  <c r="Z749" i="48"/>
  <c r="Y749" i="48"/>
  <c r="X749" i="48"/>
  <c r="W749" i="48"/>
  <c r="V749" i="48"/>
  <c r="U749" i="48"/>
  <c r="T749" i="48"/>
  <c r="S749" i="48"/>
  <c r="R749" i="48"/>
  <c r="Q749" i="48"/>
  <c r="P749" i="48"/>
  <c r="O749" i="48"/>
  <c r="N749" i="48"/>
  <c r="M749" i="48"/>
  <c r="L749" i="48"/>
  <c r="K749" i="48"/>
  <c r="J749" i="48"/>
  <c r="I749" i="48"/>
  <c r="H749" i="48"/>
  <c r="G749" i="48"/>
  <c r="F749" i="48"/>
  <c r="E749" i="48"/>
  <c r="D749" i="48"/>
  <c r="C749" i="48"/>
  <c r="B749" i="48"/>
  <c r="A749" i="48"/>
  <c r="AE748" i="48"/>
  <c r="AD748" i="48"/>
  <c r="AC748" i="48"/>
  <c r="AB748" i="48"/>
  <c r="AA748" i="48"/>
  <c r="Z748" i="48"/>
  <c r="Y748" i="48"/>
  <c r="X748" i="48"/>
  <c r="W748" i="48"/>
  <c r="V748" i="48"/>
  <c r="U748" i="48"/>
  <c r="T748" i="48"/>
  <c r="S748" i="48"/>
  <c r="R748" i="48"/>
  <c r="Q748" i="48"/>
  <c r="P748" i="48"/>
  <c r="O748" i="48"/>
  <c r="N748" i="48"/>
  <c r="M748" i="48"/>
  <c r="L748" i="48"/>
  <c r="K748" i="48"/>
  <c r="J748" i="48"/>
  <c r="I748" i="48"/>
  <c r="H748" i="48"/>
  <c r="G748" i="48"/>
  <c r="F748" i="48"/>
  <c r="E748" i="48"/>
  <c r="D748" i="48"/>
  <c r="C748" i="48"/>
  <c r="B748" i="48"/>
  <c r="A748" i="48"/>
  <c r="AE747" i="48"/>
  <c r="AD747" i="48"/>
  <c r="AC747" i="48"/>
  <c r="AB747" i="48"/>
  <c r="AA747" i="48"/>
  <c r="Z747" i="48"/>
  <c r="Y747" i="48"/>
  <c r="X747" i="48"/>
  <c r="W747" i="48"/>
  <c r="V747" i="48"/>
  <c r="U747" i="48"/>
  <c r="T747" i="48"/>
  <c r="S747" i="48"/>
  <c r="R747" i="48"/>
  <c r="Q747" i="48"/>
  <c r="P747" i="48"/>
  <c r="O747" i="48"/>
  <c r="N747" i="48"/>
  <c r="M747" i="48"/>
  <c r="L747" i="48"/>
  <c r="K747" i="48"/>
  <c r="J747" i="48"/>
  <c r="I747" i="48"/>
  <c r="H747" i="48"/>
  <c r="G747" i="48"/>
  <c r="F747" i="48"/>
  <c r="E747" i="48"/>
  <c r="D747" i="48"/>
  <c r="C747" i="48"/>
  <c r="B747" i="48"/>
  <c r="A747" i="48"/>
  <c r="AE746" i="48"/>
  <c r="AD746" i="48"/>
  <c r="AC746" i="48"/>
  <c r="AB746" i="48"/>
  <c r="AA746" i="48"/>
  <c r="Z746" i="48"/>
  <c r="Y746" i="48"/>
  <c r="X746" i="48"/>
  <c r="W746" i="48"/>
  <c r="V746" i="48"/>
  <c r="U746" i="48"/>
  <c r="T746" i="48"/>
  <c r="S746" i="48"/>
  <c r="R746" i="48"/>
  <c r="Q746" i="48"/>
  <c r="P746" i="48"/>
  <c r="O746" i="48"/>
  <c r="N746" i="48"/>
  <c r="M746" i="48"/>
  <c r="L746" i="48"/>
  <c r="K746" i="48"/>
  <c r="J746" i="48"/>
  <c r="I746" i="48"/>
  <c r="H746" i="48"/>
  <c r="G746" i="48"/>
  <c r="F746" i="48"/>
  <c r="E746" i="48"/>
  <c r="D746" i="48"/>
  <c r="C746" i="48"/>
  <c r="B746" i="48"/>
  <c r="A746" i="48"/>
  <c r="AE745" i="48"/>
  <c r="AD745" i="48"/>
  <c r="AC745" i="48"/>
  <c r="AB745" i="48"/>
  <c r="AA745" i="48"/>
  <c r="Z745" i="48"/>
  <c r="Y745" i="48"/>
  <c r="X745" i="48"/>
  <c r="W745" i="48"/>
  <c r="V745" i="48"/>
  <c r="U745" i="48"/>
  <c r="T745" i="48"/>
  <c r="S745" i="48"/>
  <c r="R745" i="48"/>
  <c r="Q745" i="48"/>
  <c r="P745" i="48"/>
  <c r="O745" i="48"/>
  <c r="N745" i="48"/>
  <c r="M745" i="48"/>
  <c r="L745" i="48"/>
  <c r="K745" i="48"/>
  <c r="J745" i="48"/>
  <c r="I745" i="48"/>
  <c r="H745" i="48"/>
  <c r="G745" i="48"/>
  <c r="F745" i="48"/>
  <c r="E745" i="48"/>
  <c r="D745" i="48"/>
  <c r="C745" i="48"/>
  <c r="B745" i="48"/>
  <c r="A745" i="48"/>
  <c r="AE744" i="48"/>
  <c r="AD744" i="48"/>
  <c r="AC744" i="48"/>
  <c r="AB744" i="48"/>
  <c r="AA744" i="48"/>
  <c r="Z744" i="48"/>
  <c r="Y744" i="48"/>
  <c r="X744" i="48"/>
  <c r="W744" i="48"/>
  <c r="V744" i="48"/>
  <c r="U744" i="48"/>
  <c r="T744" i="48"/>
  <c r="S744" i="48"/>
  <c r="R744" i="48"/>
  <c r="Q744" i="48"/>
  <c r="P744" i="48"/>
  <c r="O744" i="48"/>
  <c r="N744" i="48"/>
  <c r="M744" i="48"/>
  <c r="L744" i="48"/>
  <c r="K744" i="48"/>
  <c r="J744" i="48"/>
  <c r="I744" i="48"/>
  <c r="H744" i="48"/>
  <c r="G744" i="48"/>
  <c r="F744" i="48"/>
  <c r="E744" i="48"/>
  <c r="D744" i="48"/>
  <c r="C744" i="48"/>
  <c r="B744" i="48"/>
  <c r="A744" i="48"/>
  <c r="AE743" i="48"/>
  <c r="AD743" i="48"/>
  <c r="AC743" i="48"/>
  <c r="AB743" i="48"/>
  <c r="AA743" i="48"/>
  <c r="Z743" i="48"/>
  <c r="Y743" i="48"/>
  <c r="X743" i="48"/>
  <c r="W743" i="48"/>
  <c r="V743" i="48"/>
  <c r="U743" i="48"/>
  <c r="T743" i="48"/>
  <c r="S743" i="48"/>
  <c r="R743" i="48"/>
  <c r="Q743" i="48"/>
  <c r="P743" i="48"/>
  <c r="O743" i="48"/>
  <c r="N743" i="48"/>
  <c r="M743" i="48"/>
  <c r="L743" i="48"/>
  <c r="K743" i="48"/>
  <c r="J743" i="48"/>
  <c r="I743" i="48"/>
  <c r="H743" i="48"/>
  <c r="G743" i="48"/>
  <c r="F743" i="48"/>
  <c r="E743" i="48"/>
  <c r="D743" i="48"/>
  <c r="C743" i="48"/>
  <c r="B743" i="48"/>
  <c r="A743" i="48"/>
  <c r="AE742" i="48"/>
  <c r="AD742" i="48"/>
  <c r="AC742" i="48"/>
  <c r="AB742" i="48"/>
  <c r="AA742" i="48"/>
  <c r="Z742" i="48"/>
  <c r="Y742" i="48"/>
  <c r="X742" i="48"/>
  <c r="W742" i="48"/>
  <c r="V742" i="48"/>
  <c r="U742" i="48"/>
  <c r="T742" i="48"/>
  <c r="S742" i="48"/>
  <c r="R742" i="48"/>
  <c r="Q742" i="48"/>
  <c r="P742" i="48"/>
  <c r="O742" i="48"/>
  <c r="N742" i="48"/>
  <c r="M742" i="48"/>
  <c r="L742" i="48"/>
  <c r="K742" i="48"/>
  <c r="J742" i="48"/>
  <c r="I742" i="48"/>
  <c r="H742" i="48"/>
  <c r="G742" i="48"/>
  <c r="F742" i="48"/>
  <c r="E742" i="48"/>
  <c r="D742" i="48"/>
  <c r="C742" i="48"/>
  <c r="B742" i="48"/>
  <c r="A742" i="48"/>
  <c r="AE741" i="48"/>
  <c r="AD741" i="48"/>
  <c r="AC741" i="48"/>
  <c r="AB741" i="48"/>
  <c r="AA741" i="48"/>
  <c r="Z741" i="48"/>
  <c r="Y741" i="48"/>
  <c r="X741" i="48"/>
  <c r="W741" i="48"/>
  <c r="V741" i="48"/>
  <c r="U741" i="48"/>
  <c r="T741" i="48"/>
  <c r="S741" i="48"/>
  <c r="R741" i="48"/>
  <c r="Q741" i="48"/>
  <c r="P741" i="48"/>
  <c r="O741" i="48"/>
  <c r="N741" i="48"/>
  <c r="M741" i="48"/>
  <c r="L741" i="48"/>
  <c r="K741" i="48"/>
  <c r="J741" i="48"/>
  <c r="I741" i="48"/>
  <c r="H741" i="48"/>
  <c r="G741" i="48"/>
  <c r="F741" i="48"/>
  <c r="E741" i="48"/>
  <c r="D741" i="48"/>
  <c r="C741" i="48"/>
  <c r="B741" i="48"/>
  <c r="A741" i="48"/>
  <c r="AE740" i="48"/>
  <c r="AD740" i="48"/>
  <c r="AC740" i="48"/>
  <c r="AB740" i="48"/>
  <c r="AA740" i="48"/>
  <c r="Z740" i="48"/>
  <c r="Y740" i="48"/>
  <c r="X740" i="48"/>
  <c r="W740" i="48"/>
  <c r="V740" i="48"/>
  <c r="U740" i="48"/>
  <c r="T740" i="48"/>
  <c r="S740" i="48"/>
  <c r="R740" i="48"/>
  <c r="Q740" i="48"/>
  <c r="P740" i="48"/>
  <c r="O740" i="48"/>
  <c r="N740" i="48"/>
  <c r="M740" i="48"/>
  <c r="L740" i="48"/>
  <c r="K740" i="48"/>
  <c r="J740" i="48"/>
  <c r="I740" i="48"/>
  <c r="H740" i="48"/>
  <c r="G740" i="48"/>
  <c r="F740" i="48"/>
  <c r="E740" i="48"/>
  <c r="D740" i="48"/>
  <c r="C740" i="48"/>
  <c r="B740" i="48"/>
  <c r="A740" i="48"/>
  <c r="AE739" i="48"/>
  <c r="AD739" i="48"/>
  <c r="AC739" i="48"/>
  <c r="AB739" i="48"/>
  <c r="AA739" i="48"/>
  <c r="Z739" i="48"/>
  <c r="Y739" i="48"/>
  <c r="X739" i="48"/>
  <c r="W739" i="48"/>
  <c r="V739" i="48"/>
  <c r="U739" i="48"/>
  <c r="T739" i="48"/>
  <c r="S739" i="48"/>
  <c r="R739" i="48"/>
  <c r="Q739" i="48"/>
  <c r="P739" i="48"/>
  <c r="O739" i="48"/>
  <c r="N739" i="48"/>
  <c r="M739" i="48"/>
  <c r="L739" i="48"/>
  <c r="K739" i="48"/>
  <c r="J739" i="48"/>
  <c r="I739" i="48"/>
  <c r="H739" i="48"/>
  <c r="G739" i="48"/>
  <c r="F739" i="48"/>
  <c r="E739" i="48"/>
  <c r="D739" i="48"/>
  <c r="C739" i="48"/>
  <c r="B739" i="48"/>
  <c r="A739" i="48"/>
  <c r="AE738" i="48"/>
  <c r="AD738" i="48"/>
  <c r="AC738" i="48"/>
  <c r="AB738" i="48"/>
  <c r="AA738" i="48"/>
  <c r="Z738" i="48"/>
  <c r="Y738" i="48"/>
  <c r="X738" i="48"/>
  <c r="W738" i="48"/>
  <c r="V738" i="48"/>
  <c r="U738" i="48"/>
  <c r="T738" i="48"/>
  <c r="S738" i="48"/>
  <c r="R738" i="48"/>
  <c r="Q738" i="48"/>
  <c r="P738" i="48"/>
  <c r="O738" i="48"/>
  <c r="N738" i="48"/>
  <c r="M738" i="48"/>
  <c r="L738" i="48"/>
  <c r="K738" i="48"/>
  <c r="J738" i="48"/>
  <c r="I738" i="48"/>
  <c r="H738" i="48"/>
  <c r="G738" i="48"/>
  <c r="F738" i="48"/>
  <c r="E738" i="48"/>
  <c r="D738" i="48"/>
  <c r="C738" i="48"/>
  <c r="B738" i="48"/>
  <c r="A738" i="48"/>
  <c r="AE737" i="48"/>
  <c r="AD737" i="48"/>
  <c r="AC737" i="48"/>
  <c r="AB737" i="48"/>
  <c r="AA737" i="48"/>
  <c r="Z737" i="48"/>
  <c r="Y737" i="48"/>
  <c r="X737" i="48"/>
  <c r="W737" i="48"/>
  <c r="V737" i="48"/>
  <c r="U737" i="48"/>
  <c r="T737" i="48"/>
  <c r="S737" i="48"/>
  <c r="R737" i="48"/>
  <c r="Q737" i="48"/>
  <c r="P737" i="48"/>
  <c r="O737" i="48"/>
  <c r="N737" i="48"/>
  <c r="M737" i="48"/>
  <c r="L737" i="48"/>
  <c r="K737" i="48"/>
  <c r="J737" i="48"/>
  <c r="I737" i="48"/>
  <c r="H737" i="48"/>
  <c r="G737" i="48"/>
  <c r="F737" i="48"/>
  <c r="E737" i="48"/>
  <c r="D737" i="48"/>
  <c r="C737" i="48"/>
  <c r="B737" i="48"/>
  <c r="A737" i="48"/>
  <c r="AE736" i="48"/>
  <c r="AD736" i="48"/>
  <c r="AC736" i="48"/>
  <c r="AB736" i="48"/>
  <c r="AA736" i="48"/>
  <c r="Z736" i="48"/>
  <c r="Y736" i="48"/>
  <c r="X736" i="48"/>
  <c r="W736" i="48"/>
  <c r="V736" i="48"/>
  <c r="U736" i="48"/>
  <c r="T736" i="48"/>
  <c r="S736" i="48"/>
  <c r="R736" i="48"/>
  <c r="Q736" i="48"/>
  <c r="P736" i="48"/>
  <c r="O736" i="48"/>
  <c r="N736" i="48"/>
  <c r="M736" i="48"/>
  <c r="L736" i="48"/>
  <c r="K736" i="48"/>
  <c r="J736" i="48"/>
  <c r="I736" i="48"/>
  <c r="H736" i="48"/>
  <c r="G736" i="48"/>
  <c r="F736" i="48"/>
  <c r="E736" i="48"/>
  <c r="D736" i="48"/>
  <c r="C736" i="48"/>
  <c r="B736" i="48"/>
  <c r="A736" i="48"/>
  <c r="AE735" i="48"/>
  <c r="AD735" i="48"/>
  <c r="AC735" i="48"/>
  <c r="AB735" i="48"/>
  <c r="AA735" i="48"/>
  <c r="Z735" i="48"/>
  <c r="Y735" i="48"/>
  <c r="X735" i="48"/>
  <c r="W735" i="48"/>
  <c r="V735" i="48"/>
  <c r="U735" i="48"/>
  <c r="T735" i="48"/>
  <c r="S735" i="48"/>
  <c r="R735" i="48"/>
  <c r="Q735" i="48"/>
  <c r="P735" i="48"/>
  <c r="O735" i="48"/>
  <c r="N735" i="48"/>
  <c r="M735" i="48"/>
  <c r="L735" i="48"/>
  <c r="K735" i="48"/>
  <c r="J735" i="48"/>
  <c r="I735" i="48"/>
  <c r="H735" i="48"/>
  <c r="G735" i="48"/>
  <c r="F735" i="48"/>
  <c r="E735" i="48"/>
  <c r="D735" i="48"/>
  <c r="C735" i="48"/>
  <c r="B735" i="48"/>
  <c r="A735" i="48"/>
  <c r="AE734" i="48"/>
  <c r="AD734" i="48"/>
  <c r="AC734" i="48"/>
  <c r="AB734" i="48"/>
  <c r="AA734" i="48"/>
  <c r="Z734" i="48"/>
  <c r="Y734" i="48"/>
  <c r="X734" i="48"/>
  <c r="W734" i="48"/>
  <c r="V734" i="48"/>
  <c r="U734" i="48"/>
  <c r="T734" i="48"/>
  <c r="S734" i="48"/>
  <c r="R734" i="48"/>
  <c r="Q734" i="48"/>
  <c r="P734" i="48"/>
  <c r="O734" i="48"/>
  <c r="N734" i="48"/>
  <c r="M734" i="48"/>
  <c r="L734" i="48"/>
  <c r="K734" i="48"/>
  <c r="J734" i="48"/>
  <c r="I734" i="48"/>
  <c r="H734" i="48"/>
  <c r="G734" i="48"/>
  <c r="F734" i="48"/>
  <c r="E734" i="48"/>
  <c r="D734" i="48"/>
  <c r="C734" i="48"/>
  <c r="B734" i="48"/>
  <c r="A734" i="48"/>
  <c r="AE733" i="48"/>
  <c r="AD733" i="48"/>
  <c r="AC733" i="48"/>
  <c r="AB733" i="48"/>
  <c r="AA733" i="48"/>
  <c r="Z733" i="48"/>
  <c r="Y733" i="48"/>
  <c r="X733" i="48"/>
  <c r="W733" i="48"/>
  <c r="V733" i="48"/>
  <c r="U733" i="48"/>
  <c r="T733" i="48"/>
  <c r="S733" i="48"/>
  <c r="R733" i="48"/>
  <c r="Q733" i="48"/>
  <c r="P733" i="48"/>
  <c r="O733" i="48"/>
  <c r="N733" i="48"/>
  <c r="M733" i="48"/>
  <c r="L733" i="48"/>
  <c r="K733" i="48"/>
  <c r="J733" i="48"/>
  <c r="I733" i="48"/>
  <c r="H733" i="48"/>
  <c r="G733" i="48"/>
  <c r="F733" i="48"/>
  <c r="E733" i="48"/>
  <c r="D733" i="48"/>
  <c r="C733" i="48"/>
  <c r="B733" i="48"/>
  <c r="A733" i="48"/>
  <c r="AE732" i="48"/>
  <c r="AD732" i="48"/>
  <c r="AC732" i="48"/>
  <c r="AB732" i="48"/>
  <c r="AA732" i="48"/>
  <c r="Z732" i="48"/>
  <c r="Y732" i="48"/>
  <c r="X732" i="48"/>
  <c r="W732" i="48"/>
  <c r="V732" i="48"/>
  <c r="U732" i="48"/>
  <c r="T732" i="48"/>
  <c r="S732" i="48"/>
  <c r="R732" i="48"/>
  <c r="Q732" i="48"/>
  <c r="P732" i="48"/>
  <c r="O732" i="48"/>
  <c r="N732" i="48"/>
  <c r="M732" i="48"/>
  <c r="L732" i="48"/>
  <c r="K732" i="48"/>
  <c r="J732" i="48"/>
  <c r="I732" i="48"/>
  <c r="H732" i="48"/>
  <c r="G732" i="48"/>
  <c r="F732" i="48"/>
  <c r="E732" i="48"/>
  <c r="D732" i="48"/>
  <c r="C732" i="48"/>
  <c r="B732" i="48"/>
  <c r="A732" i="48"/>
  <c r="AE731" i="48"/>
  <c r="AD731" i="48"/>
  <c r="AC731" i="48"/>
  <c r="AB731" i="48"/>
  <c r="AA731" i="48"/>
  <c r="Z731" i="48"/>
  <c r="Y731" i="48"/>
  <c r="X731" i="48"/>
  <c r="W731" i="48"/>
  <c r="V731" i="48"/>
  <c r="U731" i="48"/>
  <c r="T731" i="48"/>
  <c r="S731" i="48"/>
  <c r="R731" i="48"/>
  <c r="Q731" i="48"/>
  <c r="P731" i="48"/>
  <c r="O731" i="48"/>
  <c r="N731" i="48"/>
  <c r="M731" i="48"/>
  <c r="L731" i="48"/>
  <c r="K731" i="48"/>
  <c r="J731" i="48"/>
  <c r="I731" i="48"/>
  <c r="H731" i="48"/>
  <c r="G731" i="48"/>
  <c r="F731" i="48"/>
  <c r="E731" i="48"/>
  <c r="D731" i="48"/>
  <c r="C731" i="48"/>
  <c r="B731" i="48"/>
  <c r="A731" i="48"/>
  <c r="AE730" i="48"/>
  <c r="AD730" i="48"/>
  <c r="AC730" i="48"/>
  <c r="AB730" i="48"/>
  <c r="AA730" i="48"/>
  <c r="Z730" i="48"/>
  <c r="Y730" i="48"/>
  <c r="X730" i="48"/>
  <c r="W730" i="48"/>
  <c r="V730" i="48"/>
  <c r="U730" i="48"/>
  <c r="T730" i="48"/>
  <c r="S730" i="48"/>
  <c r="R730" i="48"/>
  <c r="Q730" i="48"/>
  <c r="P730" i="48"/>
  <c r="O730" i="48"/>
  <c r="N730" i="48"/>
  <c r="M730" i="48"/>
  <c r="L730" i="48"/>
  <c r="K730" i="48"/>
  <c r="J730" i="48"/>
  <c r="I730" i="48"/>
  <c r="H730" i="48"/>
  <c r="G730" i="48"/>
  <c r="F730" i="48"/>
  <c r="E730" i="48"/>
  <c r="D730" i="48"/>
  <c r="C730" i="48"/>
  <c r="B730" i="48"/>
  <c r="A730" i="48"/>
  <c r="AE729" i="48"/>
  <c r="AD729" i="48"/>
  <c r="AC729" i="48"/>
  <c r="AB729" i="48"/>
  <c r="AA729" i="48"/>
  <c r="Z729" i="48"/>
  <c r="Y729" i="48"/>
  <c r="X729" i="48"/>
  <c r="W729" i="48"/>
  <c r="V729" i="48"/>
  <c r="U729" i="48"/>
  <c r="T729" i="48"/>
  <c r="S729" i="48"/>
  <c r="R729" i="48"/>
  <c r="Q729" i="48"/>
  <c r="P729" i="48"/>
  <c r="O729" i="48"/>
  <c r="N729" i="48"/>
  <c r="M729" i="48"/>
  <c r="L729" i="48"/>
  <c r="K729" i="48"/>
  <c r="J729" i="48"/>
  <c r="I729" i="48"/>
  <c r="H729" i="48"/>
  <c r="G729" i="48"/>
  <c r="F729" i="48"/>
  <c r="E729" i="48"/>
  <c r="D729" i="48"/>
  <c r="C729" i="48"/>
  <c r="B729" i="48"/>
  <c r="A729" i="48"/>
  <c r="AE728" i="48"/>
  <c r="AD728" i="48"/>
  <c r="AC728" i="48"/>
  <c r="AB728" i="48"/>
  <c r="AA728" i="48"/>
  <c r="Z728" i="48"/>
  <c r="Y728" i="48"/>
  <c r="X728" i="48"/>
  <c r="W728" i="48"/>
  <c r="V728" i="48"/>
  <c r="U728" i="48"/>
  <c r="T728" i="48"/>
  <c r="S728" i="48"/>
  <c r="R728" i="48"/>
  <c r="Q728" i="48"/>
  <c r="P728" i="48"/>
  <c r="O728" i="48"/>
  <c r="N728" i="48"/>
  <c r="M728" i="48"/>
  <c r="L728" i="48"/>
  <c r="K728" i="48"/>
  <c r="J728" i="48"/>
  <c r="I728" i="48"/>
  <c r="H728" i="48"/>
  <c r="G728" i="48"/>
  <c r="F728" i="48"/>
  <c r="E728" i="48"/>
  <c r="D728" i="48"/>
  <c r="C728" i="48"/>
  <c r="B728" i="48"/>
  <c r="A728" i="48"/>
  <c r="AE727" i="48"/>
  <c r="AD727" i="48"/>
  <c r="AC727" i="48"/>
  <c r="AB727" i="48"/>
  <c r="AA727" i="48"/>
  <c r="Z727" i="48"/>
  <c r="Y727" i="48"/>
  <c r="X727" i="48"/>
  <c r="W727" i="48"/>
  <c r="V727" i="48"/>
  <c r="U727" i="48"/>
  <c r="T727" i="48"/>
  <c r="S727" i="48"/>
  <c r="R727" i="48"/>
  <c r="Q727" i="48"/>
  <c r="P727" i="48"/>
  <c r="O727" i="48"/>
  <c r="N727" i="48"/>
  <c r="M727" i="48"/>
  <c r="L727" i="48"/>
  <c r="K727" i="48"/>
  <c r="J727" i="48"/>
  <c r="I727" i="48"/>
  <c r="H727" i="48"/>
  <c r="G727" i="48"/>
  <c r="F727" i="48"/>
  <c r="E727" i="48"/>
  <c r="D727" i="48"/>
  <c r="C727" i="48"/>
  <c r="B727" i="48"/>
  <c r="A727" i="48"/>
  <c r="AE726" i="48"/>
  <c r="AD726" i="48"/>
  <c r="AC726" i="48"/>
  <c r="AB726" i="48"/>
  <c r="AA726" i="48"/>
  <c r="Z726" i="48"/>
  <c r="Y726" i="48"/>
  <c r="X726" i="48"/>
  <c r="W726" i="48"/>
  <c r="V726" i="48"/>
  <c r="U726" i="48"/>
  <c r="T726" i="48"/>
  <c r="S726" i="48"/>
  <c r="R726" i="48"/>
  <c r="Q726" i="48"/>
  <c r="P726" i="48"/>
  <c r="O726" i="48"/>
  <c r="N726" i="48"/>
  <c r="M726" i="48"/>
  <c r="L726" i="48"/>
  <c r="K726" i="48"/>
  <c r="J726" i="48"/>
  <c r="I726" i="48"/>
  <c r="H726" i="48"/>
  <c r="G726" i="48"/>
  <c r="F726" i="48"/>
  <c r="E726" i="48"/>
  <c r="D726" i="48"/>
  <c r="C726" i="48"/>
  <c r="B726" i="48"/>
  <c r="A726" i="48"/>
  <c r="AE725" i="48"/>
  <c r="AD725" i="48"/>
  <c r="AC725" i="48"/>
  <c r="AB725" i="48"/>
  <c r="AA725" i="48"/>
  <c r="Z725" i="48"/>
  <c r="Y725" i="48"/>
  <c r="X725" i="48"/>
  <c r="W725" i="48"/>
  <c r="V725" i="48"/>
  <c r="U725" i="48"/>
  <c r="T725" i="48"/>
  <c r="S725" i="48"/>
  <c r="R725" i="48"/>
  <c r="Q725" i="48"/>
  <c r="P725" i="48"/>
  <c r="O725" i="48"/>
  <c r="N725" i="48"/>
  <c r="M725" i="48"/>
  <c r="L725" i="48"/>
  <c r="K725" i="48"/>
  <c r="J725" i="48"/>
  <c r="I725" i="48"/>
  <c r="H725" i="48"/>
  <c r="G725" i="48"/>
  <c r="F725" i="48"/>
  <c r="E725" i="48"/>
  <c r="D725" i="48"/>
  <c r="C725" i="48"/>
  <c r="B725" i="48"/>
  <c r="A725" i="48"/>
  <c r="AE724" i="48"/>
  <c r="AD724" i="48"/>
  <c r="AC724" i="48"/>
  <c r="AB724" i="48"/>
  <c r="AA724" i="48"/>
  <c r="Z724" i="48"/>
  <c r="Y724" i="48"/>
  <c r="X724" i="48"/>
  <c r="W724" i="48"/>
  <c r="V724" i="48"/>
  <c r="U724" i="48"/>
  <c r="T724" i="48"/>
  <c r="S724" i="48"/>
  <c r="R724" i="48"/>
  <c r="Q724" i="48"/>
  <c r="P724" i="48"/>
  <c r="O724" i="48"/>
  <c r="N724" i="48"/>
  <c r="M724" i="48"/>
  <c r="L724" i="48"/>
  <c r="K724" i="48"/>
  <c r="J724" i="48"/>
  <c r="I724" i="48"/>
  <c r="H724" i="48"/>
  <c r="G724" i="48"/>
  <c r="F724" i="48"/>
  <c r="E724" i="48"/>
  <c r="D724" i="48"/>
  <c r="C724" i="48"/>
  <c r="B724" i="48"/>
  <c r="A724" i="48"/>
  <c r="AE723" i="48"/>
  <c r="AD723" i="48"/>
  <c r="AC723" i="48"/>
  <c r="AB723" i="48"/>
  <c r="AA723" i="48"/>
  <c r="Z723" i="48"/>
  <c r="Y723" i="48"/>
  <c r="X723" i="48"/>
  <c r="W723" i="48"/>
  <c r="V723" i="48"/>
  <c r="U723" i="48"/>
  <c r="T723" i="48"/>
  <c r="S723" i="48"/>
  <c r="R723" i="48"/>
  <c r="Q723" i="48"/>
  <c r="P723" i="48"/>
  <c r="O723" i="48"/>
  <c r="N723" i="48"/>
  <c r="M723" i="48"/>
  <c r="L723" i="48"/>
  <c r="K723" i="48"/>
  <c r="J723" i="48"/>
  <c r="I723" i="48"/>
  <c r="H723" i="48"/>
  <c r="G723" i="48"/>
  <c r="F723" i="48"/>
  <c r="E723" i="48"/>
  <c r="D723" i="48"/>
  <c r="C723" i="48"/>
  <c r="B723" i="48"/>
  <c r="A723" i="48"/>
  <c r="AE722" i="48"/>
  <c r="AD722" i="48"/>
  <c r="AC722" i="48"/>
  <c r="AB722" i="48"/>
  <c r="AA722" i="48"/>
  <c r="Z722" i="48"/>
  <c r="Y722" i="48"/>
  <c r="X722" i="48"/>
  <c r="W722" i="48"/>
  <c r="V722" i="48"/>
  <c r="U722" i="48"/>
  <c r="T722" i="48"/>
  <c r="S722" i="48"/>
  <c r="R722" i="48"/>
  <c r="Q722" i="48"/>
  <c r="P722" i="48"/>
  <c r="O722" i="48"/>
  <c r="N722" i="48"/>
  <c r="M722" i="48"/>
  <c r="L722" i="48"/>
  <c r="K722" i="48"/>
  <c r="J722" i="48"/>
  <c r="I722" i="48"/>
  <c r="H722" i="48"/>
  <c r="G722" i="48"/>
  <c r="F722" i="48"/>
  <c r="E722" i="48"/>
  <c r="D722" i="48"/>
  <c r="C722" i="48"/>
  <c r="B722" i="48"/>
  <c r="A722" i="48"/>
  <c r="AE721" i="48"/>
  <c r="AD721" i="48"/>
  <c r="AC721" i="48"/>
  <c r="AB721" i="48"/>
  <c r="AA721" i="48"/>
  <c r="Z721" i="48"/>
  <c r="Y721" i="48"/>
  <c r="X721" i="48"/>
  <c r="W721" i="48"/>
  <c r="V721" i="48"/>
  <c r="U721" i="48"/>
  <c r="T721" i="48"/>
  <c r="S721" i="48"/>
  <c r="R721" i="48"/>
  <c r="Q721" i="48"/>
  <c r="P721" i="48"/>
  <c r="O721" i="48"/>
  <c r="N721" i="48"/>
  <c r="M721" i="48"/>
  <c r="L721" i="48"/>
  <c r="K721" i="48"/>
  <c r="J721" i="48"/>
  <c r="I721" i="48"/>
  <c r="H721" i="48"/>
  <c r="G721" i="48"/>
  <c r="F721" i="48"/>
  <c r="E721" i="48"/>
  <c r="D721" i="48"/>
  <c r="C721" i="48"/>
  <c r="B721" i="48"/>
  <c r="A721" i="48"/>
  <c r="AE720" i="48"/>
  <c r="AD720" i="48"/>
  <c r="AC720" i="48"/>
  <c r="AB720" i="48"/>
  <c r="AA720" i="48"/>
  <c r="Z720" i="48"/>
  <c r="Y720" i="48"/>
  <c r="X720" i="48"/>
  <c r="W720" i="48"/>
  <c r="V720" i="48"/>
  <c r="U720" i="48"/>
  <c r="T720" i="48"/>
  <c r="S720" i="48"/>
  <c r="R720" i="48"/>
  <c r="Q720" i="48"/>
  <c r="P720" i="48"/>
  <c r="O720" i="48"/>
  <c r="N720" i="48"/>
  <c r="M720" i="48"/>
  <c r="L720" i="48"/>
  <c r="K720" i="48"/>
  <c r="J720" i="48"/>
  <c r="I720" i="48"/>
  <c r="H720" i="48"/>
  <c r="G720" i="48"/>
  <c r="F720" i="48"/>
  <c r="E720" i="48"/>
  <c r="D720" i="48"/>
  <c r="C720" i="48"/>
  <c r="B720" i="48"/>
  <c r="A720" i="48"/>
  <c r="AE719" i="48"/>
  <c r="AD719" i="48"/>
  <c r="AC719" i="48"/>
  <c r="AB719" i="48"/>
  <c r="AA719" i="48"/>
  <c r="Z719" i="48"/>
  <c r="Y719" i="48"/>
  <c r="X719" i="48"/>
  <c r="W719" i="48"/>
  <c r="V719" i="48"/>
  <c r="U719" i="48"/>
  <c r="T719" i="48"/>
  <c r="S719" i="48"/>
  <c r="R719" i="48"/>
  <c r="Q719" i="48"/>
  <c r="P719" i="48"/>
  <c r="O719" i="48"/>
  <c r="N719" i="48"/>
  <c r="M719" i="48"/>
  <c r="L719" i="48"/>
  <c r="K719" i="48"/>
  <c r="J719" i="48"/>
  <c r="I719" i="48"/>
  <c r="H719" i="48"/>
  <c r="G719" i="48"/>
  <c r="F719" i="48"/>
  <c r="E719" i="48"/>
  <c r="D719" i="48"/>
  <c r="C719" i="48"/>
  <c r="B719" i="48"/>
  <c r="A719" i="48"/>
  <c r="AE718" i="48"/>
  <c r="AD718" i="48"/>
  <c r="AC718" i="48"/>
  <c r="AB718" i="48"/>
  <c r="AA718" i="48"/>
  <c r="Z718" i="48"/>
  <c r="Y718" i="48"/>
  <c r="X718" i="48"/>
  <c r="W718" i="48"/>
  <c r="V718" i="48"/>
  <c r="U718" i="48"/>
  <c r="T718" i="48"/>
  <c r="S718" i="48"/>
  <c r="R718" i="48"/>
  <c r="Q718" i="48"/>
  <c r="P718" i="48"/>
  <c r="O718" i="48"/>
  <c r="N718" i="48"/>
  <c r="M718" i="48"/>
  <c r="L718" i="48"/>
  <c r="K718" i="48"/>
  <c r="J718" i="48"/>
  <c r="I718" i="48"/>
  <c r="H718" i="48"/>
  <c r="G718" i="48"/>
  <c r="F718" i="48"/>
  <c r="E718" i="48"/>
  <c r="D718" i="48"/>
  <c r="C718" i="48"/>
  <c r="B718" i="48"/>
  <c r="A718" i="48"/>
  <c r="AE717" i="48"/>
  <c r="AD717" i="48"/>
  <c r="AC717" i="48"/>
  <c r="AB717" i="48"/>
  <c r="AA717" i="48"/>
  <c r="Z717" i="48"/>
  <c r="Y717" i="48"/>
  <c r="X717" i="48"/>
  <c r="W717" i="48"/>
  <c r="V717" i="48"/>
  <c r="U717" i="48"/>
  <c r="T717" i="48"/>
  <c r="S717" i="48"/>
  <c r="R717" i="48"/>
  <c r="Q717" i="48"/>
  <c r="P717" i="48"/>
  <c r="O717" i="48"/>
  <c r="N717" i="48"/>
  <c r="M717" i="48"/>
  <c r="L717" i="48"/>
  <c r="K717" i="48"/>
  <c r="J717" i="48"/>
  <c r="I717" i="48"/>
  <c r="H717" i="48"/>
  <c r="G717" i="48"/>
  <c r="F717" i="48"/>
  <c r="E717" i="48"/>
  <c r="D717" i="48"/>
  <c r="C717" i="48"/>
  <c r="B717" i="48"/>
  <c r="A717" i="48"/>
  <c r="AE716" i="48"/>
  <c r="AD716" i="48"/>
  <c r="AC716" i="48"/>
  <c r="AB716" i="48"/>
  <c r="AA716" i="48"/>
  <c r="Z716" i="48"/>
  <c r="Y716" i="48"/>
  <c r="X716" i="48"/>
  <c r="W716" i="48"/>
  <c r="V716" i="48"/>
  <c r="U716" i="48"/>
  <c r="T716" i="48"/>
  <c r="S716" i="48"/>
  <c r="R716" i="48"/>
  <c r="Q716" i="48"/>
  <c r="P716" i="48"/>
  <c r="O716" i="48"/>
  <c r="N716" i="48"/>
  <c r="M716" i="48"/>
  <c r="L716" i="48"/>
  <c r="K716" i="48"/>
  <c r="J716" i="48"/>
  <c r="I716" i="48"/>
  <c r="H716" i="48"/>
  <c r="G716" i="48"/>
  <c r="F716" i="48"/>
  <c r="E716" i="48"/>
  <c r="D716" i="48"/>
  <c r="C716" i="48"/>
  <c r="B716" i="48"/>
  <c r="A716" i="48"/>
  <c r="AE715" i="48"/>
  <c r="AD715" i="48"/>
  <c r="AC715" i="48"/>
  <c r="AB715" i="48"/>
  <c r="AA715" i="48"/>
  <c r="Z715" i="48"/>
  <c r="Y715" i="48"/>
  <c r="X715" i="48"/>
  <c r="W715" i="48"/>
  <c r="V715" i="48"/>
  <c r="U715" i="48"/>
  <c r="T715" i="48"/>
  <c r="S715" i="48"/>
  <c r="R715" i="48"/>
  <c r="Q715" i="48"/>
  <c r="P715" i="48"/>
  <c r="O715" i="48"/>
  <c r="N715" i="48"/>
  <c r="M715" i="48"/>
  <c r="L715" i="48"/>
  <c r="K715" i="48"/>
  <c r="J715" i="48"/>
  <c r="I715" i="48"/>
  <c r="H715" i="48"/>
  <c r="G715" i="48"/>
  <c r="F715" i="48"/>
  <c r="E715" i="48"/>
  <c r="D715" i="48"/>
  <c r="C715" i="48"/>
  <c r="B715" i="48"/>
  <c r="A715" i="48"/>
  <c r="AE714" i="48"/>
  <c r="AD714" i="48"/>
  <c r="AC714" i="48"/>
  <c r="AB714" i="48"/>
  <c r="AA714" i="48"/>
  <c r="Z714" i="48"/>
  <c r="Y714" i="48"/>
  <c r="X714" i="48"/>
  <c r="W714" i="48"/>
  <c r="V714" i="48"/>
  <c r="U714" i="48"/>
  <c r="T714" i="48"/>
  <c r="S714" i="48"/>
  <c r="R714" i="48"/>
  <c r="Q714" i="48"/>
  <c r="P714" i="48"/>
  <c r="O714" i="48"/>
  <c r="N714" i="48"/>
  <c r="M714" i="48"/>
  <c r="L714" i="48"/>
  <c r="K714" i="48"/>
  <c r="J714" i="48"/>
  <c r="I714" i="48"/>
  <c r="H714" i="48"/>
  <c r="G714" i="48"/>
  <c r="F714" i="48"/>
  <c r="E714" i="48"/>
  <c r="D714" i="48"/>
  <c r="C714" i="48"/>
  <c r="B714" i="48"/>
  <c r="A714" i="48"/>
  <c r="AE713" i="48"/>
  <c r="AD713" i="48"/>
  <c r="AC713" i="48"/>
  <c r="AB713" i="48"/>
  <c r="AA713" i="48"/>
  <c r="Z713" i="48"/>
  <c r="Y713" i="48"/>
  <c r="X713" i="48"/>
  <c r="W713" i="48"/>
  <c r="V713" i="48"/>
  <c r="U713" i="48"/>
  <c r="T713" i="48"/>
  <c r="S713" i="48"/>
  <c r="R713" i="48"/>
  <c r="Q713" i="48"/>
  <c r="P713" i="48"/>
  <c r="O713" i="48"/>
  <c r="N713" i="48"/>
  <c r="M713" i="48"/>
  <c r="L713" i="48"/>
  <c r="K713" i="48"/>
  <c r="J713" i="48"/>
  <c r="I713" i="48"/>
  <c r="H713" i="48"/>
  <c r="G713" i="48"/>
  <c r="F713" i="48"/>
  <c r="E713" i="48"/>
  <c r="D713" i="48"/>
  <c r="C713" i="48"/>
  <c r="B713" i="48"/>
  <c r="A713" i="48"/>
  <c r="AE712" i="48"/>
  <c r="AD712" i="48"/>
  <c r="AC712" i="48"/>
  <c r="AB712" i="48"/>
  <c r="AA712" i="48"/>
  <c r="Z712" i="48"/>
  <c r="Y712" i="48"/>
  <c r="X712" i="48"/>
  <c r="W712" i="48"/>
  <c r="V712" i="48"/>
  <c r="U712" i="48"/>
  <c r="T712" i="48"/>
  <c r="S712" i="48"/>
  <c r="R712" i="48"/>
  <c r="Q712" i="48"/>
  <c r="P712" i="48"/>
  <c r="O712" i="48"/>
  <c r="N712" i="48"/>
  <c r="M712" i="48"/>
  <c r="L712" i="48"/>
  <c r="K712" i="48"/>
  <c r="J712" i="48"/>
  <c r="I712" i="48"/>
  <c r="H712" i="48"/>
  <c r="G712" i="48"/>
  <c r="F712" i="48"/>
  <c r="E712" i="48"/>
  <c r="D712" i="48"/>
  <c r="C712" i="48"/>
  <c r="B712" i="48"/>
  <c r="A712" i="48"/>
  <c r="AE711" i="48"/>
  <c r="AD711" i="48"/>
  <c r="AC711" i="48"/>
  <c r="AB711" i="48"/>
  <c r="AA711" i="48"/>
  <c r="Z711" i="48"/>
  <c r="Y711" i="48"/>
  <c r="X711" i="48"/>
  <c r="W711" i="48"/>
  <c r="V711" i="48"/>
  <c r="U711" i="48"/>
  <c r="T711" i="48"/>
  <c r="S711" i="48"/>
  <c r="R711" i="48"/>
  <c r="Q711" i="48"/>
  <c r="P711" i="48"/>
  <c r="O711" i="48"/>
  <c r="N711" i="48"/>
  <c r="M711" i="48"/>
  <c r="L711" i="48"/>
  <c r="K711" i="48"/>
  <c r="J711" i="48"/>
  <c r="I711" i="48"/>
  <c r="H711" i="48"/>
  <c r="G711" i="48"/>
  <c r="F711" i="48"/>
  <c r="E711" i="48"/>
  <c r="D711" i="48"/>
  <c r="C711" i="48"/>
  <c r="B711" i="48"/>
  <c r="A711" i="48"/>
  <c r="AE710" i="48"/>
  <c r="AD710" i="48"/>
  <c r="AC710" i="48"/>
  <c r="AB710" i="48"/>
  <c r="AA710" i="48"/>
  <c r="Z710" i="48"/>
  <c r="Y710" i="48"/>
  <c r="X710" i="48"/>
  <c r="W710" i="48"/>
  <c r="V710" i="48"/>
  <c r="U710" i="48"/>
  <c r="T710" i="48"/>
  <c r="S710" i="48"/>
  <c r="R710" i="48"/>
  <c r="Q710" i="48"/>
  <c r="P710" i="48"/>
  <c r="O710" i="48"/>
  <c r="N710" i="48"/>
  <c r="M710" i="48"/>
  <c r="L710" i="48"/>
  <c r="K710" i="48"/>
  <c r="J710" i="48"/>
  <c r="I710" i="48"/>
  <c r="H710" i="48"/>
  <c r="G710" i="48"/>
  <c r="F710" i="48"/>
  <c r="E710" i="48"/>
  <c r="D710" i="48"/>
  <c r="C710" i="48"/>
  <c r="B710" i="48"/>
  <c r="A710" i="48"/>
  <c r="AE709" i="48"/>
  <c r="AD709" i="48"/>
  <c r="AC709" i="48"/>
  <c r="AB709" i="48"/>
  <c r="AA709" i="48"/>
  <c r="Z709" i="48"/>
  <c r="Y709" i="48"/>
  <c r="X709" i="48"/>
  <c r="W709" i="48"/>
  <c r="V709" i="48"/>
  <c r="U709" i="48"/>
  <c r="T709" i="48"/>
  <c r="S709" i="48"/>
  <c r="R709" i="48"/>
  <c r="Q709" i="48"/>
  <c r="P709" i="48"/>
  <c r="O709" i="48"/>
  <c r="N709" i="48"/>
  <c r="M709" i="48"/>
  <c r="L709" i="48"/>
  <c r="K709" i="48"/>
  <c r="J709" i="48"/>
  <c r="I709" i="48"/>
  <c r="H709" i="48"/>
  <c r="G709" i="48"/>
  <c r="F709" i="48"/>
  <c r="E709" i="48"/>
  <c r="D709" i="48"/>
  <c r="C709" i="48"/>
  <c r="B709" i="48"/>
  <c r="A709" i="48"/>
  <c r="AE708" i="48"/>
  <c r="AD708" i="48"/>
  <c r="AC708" i="48"/>
  <c r="AB708" i="48"/>
  <c r="AA708" i="48"/>
  <c r="Z708" i="48"/>
  <c r="Y708" i="48"/>
  <c r="X708" i="48"/>
  <c r="W708" i="48"/>
  <c r="V708" i="48"/>
  <c r="U708" i="48"/>
  <c r="T708" i="48"/>
  <c r="S708" i="48"/>
  <c r="R708" i="48"/>
  <c r="Q708" i="48"/>
  <c r="P708" i="48"/>
  <c r="O708" i="48"/>
  <c r="N708" i="48"/>
  <c r="M708" i="48"/>
  <c r="L708" i="48"/>
  <c r="K708" i="48"/>
  <c r="J708" i="48"/>
  <c r="I708" i="48"/>
  <c r="H708" i="48"/>
  <c r="G708" i="48"/>
  <c r="F708" i="48"/>
  <c r="E708" i="48"/>
  <c r="D708" i="48"/>
  <c r="C708" i="48"/>
  <c r="B708" i="48"/>
  <c r="A708" i="48"/>
  <c r="AE707" i="48"/>
  <c r="AD707" i="48"/>
  <c r="AC707" i="48"/>
  <c r="AB707" i="48"/>
  <c r="AA707" i="48"/>
  <c r="Z707" i="48"/>
  <c r="Y707" i="48"/>
  <c r="X707" i="48"/>
  <c r="W707" i="48"/>
  <c r="V707" i="48"/>
  <c r="U707" i="48"/>
  <c r="T707" i="48"/>
  <c r="S707" i="48"/>
  <c r="R707" i="48"/>
  <c r="Q707" i="48"/>
  <c r="P707" i="48"/>
  <c r="O707" i="48"/>
  <c r="N707" i="48"/>
  <c r="M707" i="48"/>
  <c r="L707" i="48"/>
  <c r="K707" i="48"/>
  <c r="J707" i="48"/>
  <c r="I707" i="48"/>
  <c r="H707" i="48"/>
  <c r="G707" i="48"/>
  <c r="F707" i="48"/>
  <c r="E707" i="48"/>
  <c r="D707" i="48"/>
  <c r="C707" i="48"/>
  <c r="B707" i="48"/>
  <c r="A707" i="48"/>
  <c r="AE706" i="48"/>
  <c r="AD706" i="48"/>
  <c r="AC706" i="48"/>
  <c r="AB706" i="48"/>
  <c r="AA706" i="48"/>
  <c r="Z706" i="48"/>
  <c r="Y706" i="48"/>
  <c r="X706" i="48"/>
  <c r="W706" i="48"/>
  <c r="V706" i="48"/>
  <c r="U706" i="48"/>
  <c r="T706" i="48"/>
  <c r="S706" i="48"/>
  <c r="R706" i="48"/>
  <c r="Q706" i="48"/>
  <c r="P706" i="48"/>
  <c r="O706" i="48"/>
  <c r="N706" i="48"/>
  <c r="M706" i="48"/>
  <c r="L706" i="48"/>
  <c r="K706" i="48"/>
  <c r="J706" i="48"/>
  <c r="I706" i="48"/>
  <c r="H706" i="48"/>
  <c r="G706" i="48"/>
  <c r="F706" i="48"/>
  <c r="E706" i="48"/>
  <c r="D706" i="48"/>
  <c r="C706" i="48"/>
  <c r="B706" i="48"/>
  <c r="A706" i="48"/>
  <c r="AE705" i="48"/>
  <c r="AD705" i="48"/>
  <c r="AC705" i="48"/>
  <c r="AB705" i="48"/>
  <c r="AA705" i="48"/>
  <c r="Z705" i="48"/>
  <c r="Y705" i="48"/>
  <c r="X705" i="48"/>
  <c r="W705" i="48"/>
  <c r="V705" i="48"/>
  <c r="U705" i="48"/>
  <c r="T705" i="48"/>
  <c r="S705" i="48"/>
  <c r="R705" i="48"/>
  <c r="Q705" i="48"/>
  <c r="P705" i="48"/>
  <c r="O705" i="48"/>
  <c r="N705" i="48"/>
  <c r="M705" i="48"/>
  <c r="L705" i="48"/>
  <c r="K705" i="48"/>
  <c r="J705" i="48"/>
  <c r="I705" i="48"/>
  <c r="H705" i="48"/>
  <c r="G705" i="48"/>
  <c r="F705" i="48"/>
  <c r="E705" i="48"/>
  <c r="D705" i="48"/>
  <c r="C705" i="48"/>
  <c r="B705" i="48"/>
  <c r="A705" i="48"/>
  <c r="AE704" i="48"/>
  <c r="AD704" i="48"/>
  <c r="AC704" i="48"/>
  <c r="AB704" i="48"/>
  <c r="AA704" i="48"/>
  <c r="Z704" i="48"/>
  <c r="Y704" i="48"/>
  <c r="X704" i="48"/>
  <c r="W704" i="48"/>
  <c r="V704" i="48"/>
  <c r="U704" i="48"/>
  <c r="T704" i="48"/>
  <c r="S704" i="48"/>
  <c r="R704" i="48"/>
  <c r="Q704" i="48"/>
  <c r="P704" i="48"/>
  <c r="O704" i="48"/>
  <c r="N704" i="48"/>
  <c r="M704" i="48"/>
  <c r="L704" i="48"/>
  <c r="K704" i="48"/>
  <c r="J704" i="48"/>
  <c r="I704" i="48"/>
  <c r="H704" i="48"/>
  <c r="G704" i="48"/>
  <c r="F704" i="48"/>
  <c r="E704" i="48"/>
  <c r="D704" i="48"/>
  <c r="C704" i="48"/>
  <c r="B704" i="48"/>
  <c r="A704" i="48"/>
  <c r="AE703" i="48"/>
  <c r="AD703" i="48"/>
  <c r="AC703" i="48"/>
  <c r="AB703" i="48"/>
  <c r="AA703" i="48"/>
  <c r="Z703" i="48"/>
  <c r="Y703" i="48"/>
  <c r="X703" i="48"/>
  <c r="W703" i="48"/>
  <c r="V703" i="48"/>
  <c r="U703" i="48"/>
  <c r="T703" i="48"/>
  <c r="S703" i="48"/>
  <c r="R703" i="48"/>
  <c r="Q703" i="48"/>
  <c r="P703" i="48"/>
  <c r="O703" i="48"/>
  <c r="N703" i="48"/>
  <c r="M703" i="48"/>
  <c r="L703" i="48"/>
  <c r="K703" i="48"/>
  <c r="J703" i="48"/>
  <c r="I703" i="48"/>
  <c r="H703" i="48"/>
  <c r="G703" i="48"/>
  <c r="F703" i="48"/>
  <c r="E703" i="48"/>
  <c r="D703" i="48"/>
  <c r="C703" i="48"/>
  <c r="B703" i="48"/>
  <c r="A703" i="48"/>
  <c r="AE702" i="48"/>
  <c r="AD702" i="48"/>
  <c r="AC702" i="48"/>
  <c r="AB702" i="48"/>
  <c r="AA702" i="48"/>
  <c r="Z702" i="48"/>
  <c r="Y702" i="48"/>
  <c r="X702" i="48"/>
  <c r="W702" i="48"/>
  <c r="V702" i="48"/>
  <c r="U702" i="48"/>
  <c r="T702" i="48"/>
  <c r="S702" i="48"/>
  <c r="R702" i="48"/>
  <c r="Q702" i="48"/>
  <c r="P702" i="48"/>
  <c r="O702" i="48"/>
  <c r="N702" i="48"/>
  <c r="M702" i="48"/>
  <c r="L702" i="48"/>
  <c r="K702" i="48"/>
  <c r="J702" i="48"/>
  <c r="I702" i="48"/>
  <c r="H702" i="48"/>
  <c r="G702" i="48"/>
  <c r="F702" i="48"/>
  <c r="E702" i="48"/>
  <c r="D702" i="48"/>
  <c r="C702" i="48"/>
  <c r="B702" i="48"/>
  <c r="A702" i="48"/>
  <c r="AE701" i="48"/>
  <c r="AD701" i="48"/>
  <c r="AC701" i="48"/>
  <c r="AB701" i="48"/>
  <c r="AA701" i="48"/>
  <c r="Z701" i="48"/>
  <c r="Y701" i="48"/>
  <c r="X701" i="48"/>
  <c r="W701" i="48"/>
  <c r="V701" i="48"/>
  <c r="U701" i="48"/>
  <c r="T701" i="48"/>
  <c r="S701" i="48"/>
  <c r="R701" i="48"/>
  <c r="Q701" i="48"/>
  <c r="P701" i="48"/>
  <c r="O701" i="48"/>
  <c r="N701" i="48"/>
  <c r="M701" i="48"/>
  <c r="L701" i="48"/>
  <c r="K701" i="48"/>
  <c r="J701" i="48"/>
  <c r="I701" i="48"/>
  <c r="H701" i="48"/>
  <c r="G701" i="48"/>
  <c r="F701" i="48"/>
  <c r="E701" i="48"/>
  <c r="D701" i="48"/>
  <c r="C701" i="48"/>
  <c r="B701" i="48"/>
  <c r="A701" i="48"/>
  <c r="AE700" i="48"/>
  <c r="AD700" i="48"/>
  <c r="AC700" i="48"/>
  <c r="AB700" i="48"/>
  <c r="AA700" i="48"/>
  <c r="Z700" i="48"/>
  <c r="Y700" i="48"/>
  <c r="X700" i="48"/>
  <c r="W700" i="48"/>
  <c r="V700" i="48"/>
  <c r="U700" i="48"/>
  <c r="T700" i="48"/>
  <c r="S700" i="48"/>
  <c r="R700" i="48"/>
  <c r="Q700" i="48"/>
  <c r="P700" i="48"/>
  <c r="O700" i="48"/>
  <c r="N700" i="48"/>
  <c r="M700" i="48"/>
  <c r="L700" i="48"/>
  <c r="K700" i="48"/>
  <c r="J700" i="48"/>
  <c r="I700" i="48"/>
  <c r="H700" i="48"/>
  <c r="G700" i="48"/>
  <c r="F700" i="48"/>
  <c r="E700" i="48"/>
  <c r="D700" i="48"/>
  <c r="C700" i="48"/>
  <c r="B700" i="48"/>
  <c r="A700" i="48"/>
  <c r="AE699" i="48"/>
  <c r="AD699" i="48"/>
  <c r="AC699" i="48"/>
  <c r="AB699" i="48"/>
  <c r="AA699" i="48"/>
  <c r="Z699" i="48"/>
  <c r="Y699" i="48"/>
  <c r="X699" i="48"/>
  <c r="W699" i="48"/>
  <c r="V699" i="48"/>
  <c r="U699" i="48"/>
  <c r="T699" i="48"/>
  <c r="S699" i="48"/>
  <c r="R699" i="48"/>
  <c r="Q699" i="48"/>
  <c r="P699" i="48"/>
  <c r="O699" i="48"/>
  <c r="N699" i="48"/>
  <c r="M699" i="48"/>
  <c r="L699" i="48"/>
  <c r="K699" i="48"/>
  <c r="J699" i="48"/>
  <c r="I699" i="48"/>
  <c r="H699" i="48"/>
  <c r="G699" i="48"/>
  <c r="F699" i="48"/>
  <c r="E699" i="48"/>
  <c r="D699" i="48"/>
  <c r="C699" i="48"/>
  <c r="B699" i="48"/>
  <c r="A699" i="48"/>
  <c r="AE698" i="48"/>
  <c r="AD698" i="48"/>
  <c r="AC698" i="48"/>
  <c r="AB698" i="48"/>
  <c r="AA698" i="48"/>
  <c r="Z698" i="48"/>
  <c r="Y698" i="48"/>
  <c r="X698" i="48"/>
  <c r="W698" i="48"/>
  <c r="V698" i="48"/>
  <c r="U698" i="48"/>
  <c r="T698" i="48"/>
  <c r="S698" i="48"/>
  <c r="R698" i="48"/>
  <c r="Q698" i="48"/>
  <c r="P698" i="48"/>
  <c r="O698" i="48"/>
  <c r="N698" i="48"/>
  <c r="M698" i="48"/>
  <c r="L698" i="48"/>
  <c r="K698" i="48"/>
  <c r="J698" i="48"/>
  <c r="I698" i="48"/>
  <c r="H698" i="48"/>
  <c r="G698" i="48"/>
  <c r="F698" i="48"/>
  <c r="E698" i="48"/>
  <c r="D698" i="48"/>
  <c r="C698" i="48"/>
  <c r="B698" i="48"/>
  <c r="A698" i="48"/>
  <c r="AE697" i="48"/>
  <c r="AD697" i="48"/>
  <c r="AC697" i="48"/>
  <c r="AB697" i="48"/>
  <c r="AA697" i="48"/>
  <c r="Z697" i="48"/>
  <c r="Y697" i="48"/>
  <c r="X697" i="48"/>
  <c r="W697" i="48"/>
  <c r="V697" i="48"/>
  <c r="U697" i="48"/>
  <c r="T697" i="48"/>
  <c r="S697" i="48"/>
  <c r="R697" i="48"/>
  <c r="Q697" i="48"/>
  <c r="P697" i="48"/>
  <c r="O697" i="48"/>
  <c r="N697" i="48"/>
  <c r="M697" i="48"/>
  <c r="L697" i="48"/>
  <c r="K697" i="48"/>
  <c r="J697" i="48"/>
  <c r="I697" i="48"/>
  <c r="H697" i="48"/>
  <c r="G697" i="48"/>
  <c r="F697" i="48"/>
  <c r="E697" i="48"/>
  <c r="D697" i="48"/>
  <c r="C697" i="48"/>
  <c r="B697" i="48"/>
  <c r="A697" i="48"/>
  <c r="AE696" i="48"/>
  <c r="AD696" i="48"/>
  <c r="AC696" i="48"/>
  <c r="AB696" i="48"/>
  <c r="AA696" i="48"/>
  <c r="Z696" i="48"/>
  <c r="Y696" i="48"/>
  <c r="X696" i="48"/>
  <c r="W696" i="48"/>
  <c r="V696" i="48"/>
  <c r="U696" i="48"/>
  <c r="T696" i="48"/>
  <c r="S696" i="48"/>
  <c r="R696" i="48"/>
  <c r="Q696" i="48"/>
  <c r="P696" i="48"/>
  <c r="O696" i="48"/>
  <c r="N696" i="48"/>
  <c r="M696" i="48"/>
  <c r="L696" i="48"/>
  <c r="K696" i="48"/>
  <c r="J696" i="48"/>
  <c r="I696" i="48"/>
  <c r="H696" i="48"/>
  <c r="G696" i="48"/>
  <c r="F696" i="48"/>
  <c r="E696" i="48"/>
  <c r="D696" i="48"/>
  <c r="C696" i="48"/>
  <c r="B696" i="48"/>
  <c r="A696" i="48"/>
  <c r="AE695" i="48"/>
  <c r="AD695" i="48"/>
  <c r="AC695" i="48"/>
  <c r="AB695" i="48"/>
  <c r="AA695" i="48"/>
  <c r="Z695" i="48"/>
  <c r="Y695" i="48"/>
  <c r="X695" i="48"/>
  <c r="W695" i="48"/>
  <c r="V695" i="48"/>
  <c r="U695" i="48"/>
  <c r="T695" i="48"/>
  <c r="S695" i="48"/>
  <c r="R695" i="48"/>
  <c r="Q695" i="48"/>
  <c r="P695" i="48"/>
  <c r="O695" i="48"/>
  <c r="N695" i="48"/>
  <c r="M695" i="48"/>
  <c r="L695" i="48"/>
  <c r="K695" i="48"/>
  <c r="J695" i="48"/>
  <c r="I695" i="48"/>
  <c r="H695" i="48"/>
  <c r="G695" i="48"/>
  <c r="F695" i="48"/>
  <c r="E695" i="48"/>
  <c r="D695" i="48"/>
  <c r="C695" i="48"/>
  <c r="B695" i="48"/>
  <c r="A695" i="48"/>
  <c r="AE694" i="48"/>
  <c r="AD694" i="48"/>
  <c r="AC694" i="48"/>
  <c r="AB694" i="48"/>
  <c r="AA694" i="48"/>
  <c r="Z694" i="48"/>
  <c r="Y694" i="48"/>
  <c r="X694" i="48"/>
  <c r="W694" i="48"/>
  <c r="V694" i="48"/>
  <c r="U694" i="48"/>
  <c r="T694" i="48"/>
  <c r="S694" i="48"/>
  <c r="R694" i="48"/>
  <c r="Q694" i="48"/>
  <c r="P694" i="48"/>
  <c r="O694" i="48"/>
  <c r="N694" i="48"/>
  <c r="M694" i="48"/>
  <c r="L694" i="48"/>
  <c r="K694" i="48"/>
  <c r="J694" i="48"/>
  <c r="I694" i="48"/>
  <c r="H694" i="48"/>
  <c r="G694" i="48"/>
  <c r="F694" i="48"/>
  <c r="E694" i="48"/>
  <c r="D694" i="48"/>
  <c r="C694" i="48"/>
  <c r="B694" i="48"/>
  <c r="A694" i="48"/>
  <c r="AE693" i="48"/>
  <c r="AD693" i="48"/>
  <c r="AC693" i="48"/>
  <c r="AB693" i="48"/>
  <c r="AA693" i="48"/>
  <c r="Z693" i="48"/>
  <c r="Y693" i="48"/>
  <c r="X693" i="48"/>
  <c r="W693" i="48"/>
  <c r="V693" i="48"/>
  <c r="U693" i="48"/>
  <c r="T693" i="48"/>
  <c r="S693" i="48"/>
  <c r="R693" i="48"/>
  <c r="Q693" i="48"/>
  <c r="P693" i="48"/>
  <c r="O693" i="48"/>
  <c r="N693" i="48"/>
  <c r="M693" i="48"/>
  <c r="L693" i="48"/>
  <c r="K693" i="48"/>
  <c r="J693" i="48"/>
  <c r="I693" i="48"/>
  <c r="H693" i="48"/>
  <c r="G693" i="48"/>
  <c r="F693" i="48"/>
  <c r="E693" i="48"/>
  <c r="D693" i="48"/>
  <c r="C693" i="48"/>
  <c r="B693" i="48"/>
  <c r="A693" i="48"/>
  <c r="AE692" i="48"/>
  <c r="AD692" i="48"/>
  <c r="AC692" i="48"/>
  <c r="AB692" i="48"/>
  <c r="AA692" i="48"/>
  <c r="Z692" i="48"/>
  <c r="Y692" i="48"/>
  <c r="X692" i="48"/>
  <c r="W692" i="48"/>
  <c r="V692" i="48"/>
  <c r="U692" i="48"/>
  <c r="T692" i="48"/>
  <c r="S692" i="48"/>
  <c r="R692" i="48"/>
  <c r="Q692" i="48"/>
  <c r="P692" i="48"/>
  <c r="O692" i="48"/>
  <c r="N692" i="48"/>
  <c r="M692" i="48"/>
  <c r="L692" i="48"/>
  <c r="K692" i="48"/>
  <c r="J692" i="48"/>
  <c r="I692" i="48"/>
  <c r="H692" i="48"/>
  <c r="G692" i="48"/>
  <c r="F692" i="48"/>
  <c r="E692" i="48"/>
  <c r="D692" i="48"/>
  <c r="C692" i="48"/>
  <c r="B692" i="48"/>
  <c r="A692" i="48"/>
  <c r="AE691" i="48"/>
  <c r="AD691" i="48"/>
  <c r="AC691" i="48"/>
  <c r="AB691" i="48"/>
  <c r="AA691" i="48"/>
  <c r="Z691" i="48"/>
  <c r="Y691" i="48"/>
  <c r="X691" i="48"/>
  <c r="W691" i="48"/>
  <c r="V691" i="48"/>
  <c r="U691" i="48"/>
  <c r="T691" i="48"/>
  <c r="S691" i="48"/>
  <c r="R691" i="48"/>
  <c r="Q691" i="48"/>
  <c r="P691" i="48"/>
  <c r="O691" i="48"/>
  <c r="N691" i="48"/>
  <c r="M691" i="48"/>
  <c r="L691" i="48"/>
  <c r="K691" i="48"/>
  <c r="J691" i="48"/>
  <c r="I691" i="48"/>
  <c r="H691" i="48"/>
  <c r="G691" i="48"/>
  <c r="F691" i="48"/>
  <c r="E691" i="48"/>
  <c r="D691" i="48"/>
  <c r="C691" i="48"/>
  <c r="B691" i="48"/>
  <c r="A691" i="48"/>
  <c r="AE690" i="48"/>
  <c r="AD690" i="48"/>
  <c r="AC690" i="48"/>
  <c r="AB690" i="48"/>
  <c r="AA690" i="48"/>
  <c r="Z690" i="48"/>
  <c r="Y690" i="48"/>
  <c r="X690" i="48"/>
  <c r="W690" i="48"/>
  <c r="V690" i="48"/>
  <c r="U690" i="48"/>
  <c r="T690" i="48"/>
  <c r="S690" i="48"/>
  <c r="R690" i="48"/>
  <c r="Q690" i="48"/>
  <c r="P690" i="48"/>
  <c r="O690" i="48"/>
  <c r="N690" i="48"/>
  <c r="M690" i="48"/>
  <c r="L690" i="48"/>
  <c r="K690" i="48"/>
  <c r="J690" i="48"/>
  <c r="I690" i="48"/>
  <c r="H690" i="48"/>
  <c r="G690" i="48"/>
  <c r="F690" i="48"/>
  <c r="E690" i="48"/>
  <c r="D690" i="48"/>
  <c r="C690" i="48"/>
  <c r="B690" i="48"/>
  <c r="A690" i="48"/>
  <c r="AE689" i="48"/>
  <c r="AD689" i="48"/>
  <c r="AC689" i="48"/>
  <c r="AB689" i="48"/>
  <c r="AA689" i="48"/>
  <c r="Z689" i="48"/>
  <c r="Y689" i="48"/>
  <c r="X689" i="48"/>
  <c r="W689" i="48"/>
  <c r="V689" i="48"/>
  <c r="U689" i="48"/>
  <c r="T689" i="48"/>
  <c r="S689" i="48"/>
  <c r="R689" i="48"/>
  <c r="Q689" i="48"/>
  <c r="P689" i="48"/>
  <c r="O689" i="48"/>
  <c r="N689" i="48"/>
  <c r="M689" i="48"/>
  <c r="L689" i="48"/>
  <c r="K689" i="48"/>
  <c r="J689" i="48"/>
  <c r="I689" i="48"/>
  <c r="H689" i="48"/>
  <c r="G689" i="48"/>
  <c r="F689" i="48"/>
  <c r="E689" i="48"/>
  <c r="D689" i="48"/>
  <c r="C689" i="48"/>
  <c r="B689" i="48"/>
  <c r="A689" i="48"/>
  <c r="AE688" i="48"/>
  <c r="AD688" i="48"/>
  <c r="AC688" i="48"/>
  <c r="AB688" i="48"/>
  <c r="AA688" i="48"/>
  <c r="Z688" i="48"/>
  <c r="Y688" i="48"/>
  <c r="X688" i="48"/>
  <c r="W688" i="48"/>
  <c r="V688" i="48"/>
  <c r="U688" i="48"/>
  <c r="T688" i="48"/>
  <c r="S688" i="48"/>
  <c r="R688" i="48"/>
  <c r="Q688" i="48"/>
  <c r="P688" i="48"/>
  <c r="O688" i="48"/>
  <c r="N688" i="48"/>
  <c r="M688" i="48"/>
  <c r="L688" i="48"/>
  <c r="K688" i="48"/>
  <c r="J688" i="48"/>
  <c r="I688" i="48"/>
  <c r="H688" i="48"/>
  <c r="G688" i="48"/>
  <c r="F688" i="48"/>
  <c r="E688" i="48"/>
  <c r="D688" i="48"/>
  <c r="C688" i="48"/>
  <c r="B688" i="48"/>
  <c r="A688" i="48"/>
  <c r="AE687" i="48"/>
  <c r="AD687" i="48"/>
  <c r="AC687" i="48"/>
  <c r="AB687" i="48"/>
  <c r="AA687" i="48"/>
  <c r="Z687" i="48"/>
  <c r="Y687" i="48"/>
  <c r="X687" i="48"/>
  <c r="W687" i="48"/>
  <c r="V687" i="48"/>
  <c r="U687" i="48"/>
  <c r="T687" i="48"/>
  <c r="S687" i="48"/>
  <c r="R687" i="48"/>
  <c r="Q687" i="48"/>
  <c r="P687" i="48"/>
  <c r="O687" i="48"/>
  <c r="N687" i="48"/>
  <c r="M687" i="48"/>
  <c r="L687" i="48"/>
  <c r="K687" i="48"/>
  <c r="J687" i="48"/>
  <c r="I687" i="48"/>
  <c r="H687" i="48"/>
  <c r="G687" i="48"/>
  <c r="F687" i="48"/>
  <c r="E687" i="48"/>
  <c r="D687" i="48"/>
  <c r="C687" i="48"/>
  <c r="B687" i="48"/>
  <c r="A687" i="48"/>
  <c r="AE686" i="48"/>
  <c r="AD686" i="48"/>
  <c r="AC686" i="48"/>
  <c r="AB686" i="48"/>
  <c r="AA686" i="48"/>
  <c r="Z686" i="48"/>
  <c r="Y686" i="48"/>
  <c r="X686" i="48"/>
  <c r="W686" i="48"/>
  <c r="V686" i="48"/>
  <c r="U686" i="48"/>
  <c r="T686" i="48"/>
  <c r="S686" i="48"/>
  <c r="R686" i="48"/>
  <c r="Q686" i="48"/>
  <c r="P686" i="48"/>
  <c r="O686" i="48"/>
  <c r="N686" i="48"/>
  <c r="M686" i="48"/>
  <c r="L686" i="48"/>
  <c r="K686" i="48"/>
  <c r="J686" i="48"/>
  <c r="I686" i="48"/>
  <c r="H686" i="48"/>
  <c r="G686" i="48"/>
  <c r="F686" i="48"/>
  <c r="E686" i="48"/>
  <c r="D686" i="48"/>
  <c r="C686" i="48"/>
  <c r="B686" i="48"/>
  <c r="A686" i="48"/>
  <c r="AE685" i="48"/>
  <c r="AD685" i="48"/>
  <c r="AC685" i="48"/>
  <c r="AB685" i="48"/>
  <c r="AA685" i="48"/>
  <c r="Z685" i="48"/>
  <c r="Y685" i="48"/>
  <c r="X685" i="48"/>
  <c r="W685" i="48"/>
  <c r="V685" i="48"/>
  <c r="U685" i="48"/>
  <c r="T685" i="48"/>
  <c r="S685" i="48"/>
  <c r="R685" i="48"/>
  <c r="Q685" i="48"/>
  <c r="P685" i="48"/>
  <c r="O685" i="48"/>
  <c r="N685" i="48"/>
  <c r="M685" i="48"/>
  <c r="L685" i="48"/>
  <c r="K685" i="48"/>
  <c r="J685" i="48"/>
  <c r="I685" i="48"/>
  <c r="H685" i="48"/>
  <c r="G685" i="48"/>
  <c r="F685" i="48"/>
  <c r="E685" i="48"/>
  <c r="D685" i="48"/>
  <c r="C685" i="48"/>
  <c r="B685" i="48"/>
  <c r="A685" i="48"/>
  <c r="AE684" i="48"/>
  <c r="AD684" i="48"/>
  <c r="AC684" i="48"/>
  <c r="AB684" i="48"/>
  <c r="AA684" i="48"/>
  <c r="Z684" i="48"/>
  <c r="Y684" i="48"/>
  <c r="X684" i="48"/>
  <c r="W684" i="48"/>
  <c r="V684" i="48"/>
  <c r="U684" i="48"/>
  <c r="T684" i="48"/>
  <c r="S684" i="48"/>
  <c r="R684" i="48"/>
  <c r="Q684" i="48"/>
  <c r="P684" i="48"/>
  <c r="O684" i="48"/>
  <c r="N684" i="48"/>
  <c r="M684" i="48"/>
  <c r="L684" i="48"/>
  <c r="K684" i="48"/>
  <c r="J684" i="48"/>
  <c r="I684" i="48"/>
  <c r="H684" i="48"/>
  <c r="G684" i="48"/>
  <c r="F684" i="48"/>
  <c r="E684" i="48"/>
  <c r="D684" i="48"/>
  <c r="C684" i="48"/>
  <c r="B684" i="48"/>
  <c r="A684" i="48"/>
  <c r="AE683" i="48"/>
  <c r="AD683" i="48"/>
  <c r="AC683" i="48"/>
  <c r="AB683" i="48"/>
  <c r="AA683" i="48"/>
  <c r="Z683" i="48"/>
  <c r="Y683" i="48"/>
  <c r="X683" i="48"/>
  <c r="W683" i="48"/>
  <c r="V683" i="48"/>
  <c r="U683" i="48"/>
  <c r="T683" i="48"/>
  <c r="S683" i="48"/>
  <c r="R683" i="48"/>
  <c r="Q683" i="48"/>
  <c r="P683" i="48"/>
  <c r="O683" i="48"/>
  <c r="N683" i="48"/>
  <c r="M683" i="48"/>
  <c r="L683" i="48"/>
  <c r="K683" i="48"/>
  <c r="J683" i="48"/>
  <c r="I683" i="48"/>
  <c r="H683" i="48"/>
  <c r="G683" i="48"/>
  <c r="F683" i="48"/>
  <c r="E683" i="48"/>
  <c r="D683" i="48"/>
  <c r="C683" i="48"/>
  <c r="B683" i="48"/>
  <c r="A683" i="48"/>
  <c r="AE682" i="48"/>
  <c r="AD682" i="48"/>
  <c r="AC682" i="48"/>
  <c r="AB682" i="48"/>
  <c r="AA682" i="48"/>
  <c r="Z682" i="48"/>
  <c r="Y682" i="48"/>
  <c r="X682" i="48"/>
  <c r="W682" i="48"/>
  <c r="V682" i="48"/>
  <c r="U682" i="48"/>
  <c r="T682" i="48"/>
  <c r="S682" i="48"/>
  <c r="R682" i="48"/>
  <c r="Q682" i="48"/>
  <c r="P682" i="48"/>
  <c r="O682" i="48"/>
  <c r="N682" i="48"/>
  <c r="M682" i="48"/>
  <c r="L682" i="48"/>
  <c r="K682" i="48"/>
  <c r="J682" i="48"/>
  <c r="I682" i="48"/>
  <c r="H682" i="48"/>
  <c r="G682" i="48"/>
  <c r="F682" i="48"/>
  <c r="E682" i="48"/>
  <c r="D682" i="48"/>
  <c r="C682" i="48"/>
  <c r="B682" i="48"/>
  <c r="A682" i="48"/>
  <c r="AE681" i="48"/>
  <c r="AD681" i="48"/>
  <c r="AC681" i="48"/>
  <c r="AB681" i="48"/>
  <c r="AA681" i="48"/>
  <c r="Z681" i="48"/>
  <c r="Y681" i="48"/>
  <c r="X681" i="48"/>
  <c r="W681" i="48"/>
  <c r="V681" i="48"/>
  <c r="U681" i="48"/>
  <c r="T681" i="48"/>
  <c r="S681" i="48"/>
  <c r="R681" i="48"/>
  <c r="Q681" i="48"/>
  <c r="P681" i="48"/>
  <c r="O681" i="48"/>
  <c r="N681" i="48"/>
  <c r="M681" i="48"/>
  <c r="L681" i="48"/>
  <c r="K681" i="48"/>
  <c r="J681" i="48"/>
  <c r="I681" i="48"/>
  <c r="H681" i="48"/>
  <c r="G681" i="48"/>
  <c r="F681" i="48"/>
  <c r="E681" i="48"/>
  <c r="D681" i="48"/>
  <c r="C681" i="48"/>
  <c r="B681" i="48"/>
  <c r="A681" i="48"/>
  <c r="AE680" i="48"/>
  <c r="AD680" i="48"/>
  <c r="AC680" i="48"/>
  <c r="AB680" i="48"/>
  <c r="AA680" i="48"/>
  <c r="Z680" i="48"/>
  <c r="Y680" i="48"/>
  <c r="X680" i="48"/>
  <c r="W680" i="48"/>
  <c r="V680" i="48"/>
  <c r="U680" i="48"/>
  <c r="T680" i="48"/>
  <c r="S680" i="48"/>
  <c r="R680" i="48"/>
  <c r="Q680" i="48"/>
  <c r="P680" i="48"/>
  <c r="O680" i="48"/>
  <c r="N680" i="48"/>
  <c r="M680" i="48"/>
  <c r="L680" i="48"/>
  <c r="K680" i="48"/>
  <c r="J680" i="48"/>
  <c r="I680" i="48"/>
  <c r="H680" i="48"/>
  <c r="G680" i="48"/>
  <c r="F680" i="48"/>
  <c r="E680" i="48"/>
  <c r="D680" i="48"/>
  <c r="C680" i="48"/>
  <c r="B680" i="48"/>
  <c r="A680" i="48"/>
  <c r="AE679" i="48"/>
  <c r="AD679" i="48"/>
  <c r="AC679" i="48"/>
  <c r="AB679" i="48"/>
  <c r="AA679" i="48"/>
  <c r="Z679" i="48"/>
  <c r="Y679" i="48"/>
  <c r="X679" i="48"/>
  <c r="W679" i="48"/>
  <c r="V679" i="48"/>
  <c r="U679" i="48"/>
  <c r="T679" i="48"/>
  <c r="S679" i="48"/>
  <c r="R679" i="48"/>
  <c r="Q679" i="48"/>
  <c r="P679" i="48"/>
  <c r="O679" i="48"/>
  <c r="N679" i="48"/>
  <c r="M679" i="48"/>
  <c r="L679" i="48"/>
  <c r="K679" i="48"/>
  <c r="J679" i="48"/>
  <c r="I679" i="48"/>
  <c r="H679" i="48"/>
  <c r="G679" i="48"/>
  <c r="F679" i="48"/>
  <c r="E679" i="48"/>
  <c r="D679" i="48"/>
  <c r="C679" i="48"/>
  <c r="B679" i="48"/>
  <c r="A679" i="48"/>
  <c r="AE678" i="48"/>
  <c r="AD678" i="48"/>
  <c r="AC678" i="48"/>
  <c r="AB678" i="48"/>
  <c r="AA678" i="48"/>
  <c r="Z678" i="48"/>
  <c r="Y678" i="48"/>
  <c r="X678" i="48"/>
  <c r="W678" i="48"/>
  <c r="V678" i="48"/>
  <c r="U678" i="48"/>
  <c r="T678" i="48"/>
  <c r="S678" i="48"/>
  <c r="R678" i="48"/>
  <c r="Q678" i="48"/>
  <c r="P678" i="48"/>
  <c r="O678" i="48"/>
  <c r="N678" i="48"/>
  <c r="M678" i="48"/>
  <c r="L678" i="48"/>
  <c r="K678" i="48"/>
  <c r="J678" i="48"/>
  <c r="I678" i="48"/>
  <c r="H678" i="48"/>
  <c r="G678" i="48"/>
  <c r="F678" i="48"/>
  <c r="E678" i="48"/>
  <c r="D678" i="48"/>
  <c r="C678" i="48"/>
  <c r="B678" i="48"/>
  <c r="A678" i="48"/>
  <c r="AE677" i="48"/>
  <c r="AD677" i="48"/>
  <c r="AC677" i="48"/>
  <c r="AB677" i="48"/>
  <c r="AA677" i="48"/>
  <c r="Z677" i="48"/>
  <c r="Y677" i="48"/>
  <c r="X677" i="48"/>
  <c r="W677" i="48"/>
  <c r="V677" i="48"/>
  <c r="U677" i="48"/>
  <c r="T677" i="48"/>
  <c r="S677" i="48"/>
  <c r="R677" i="48"/>
  <c r="Q677" i="48"/>
  <c r="P677" i="48"/>
  <c r="O677" i="48"/>
  <c r="N677" i="48"/>
  <c r="M677" i="48"/>
  <c r="L677" i="48"/>
  <c r="K677" i="48"/>
  <c r="J677" i="48"/>
  <c r="I677" i="48"/>
  <c r="H677" i="48"/>
  <c r="G677" i="48"/>
  <c r="F677" i="48"/>
  <c r="E677" i="48"/>
  <c r="D677" i="48"/>
  <c r="C677" i="48"/>
  <c r="B677" i="48"/>
  <c r="A677" i="48"/>
  <c r="AE676" i="48"/>
  <c r="AD676" i="48"/>
  <c r="AC676" i="48"/>
  <c r="AB676" i="48"/>
  <c r="AA676" i="48"/>
  <c r="Z676" i="48"/>
  <c r="Y676" i="48"/>
  <c r="X676" i="48"/>
  <c r="W676" i="48"/>
  <c r="V676" i="48"/>
  <c r="U676" i="48"/>
  <c r="T676" i="48"/>
  <c r="S676" i="48"/>
  <c r="R676" i="48"/>
  <c r="Q676" i="48"/>
  <c r="P676" i="48"/>
  <c r="O676" i="48"/>
  <c r="N676" i="48"/>
  <c r="M676" i="48"/>
  <c r="L676" i="48"/>
  <c r="K676" i="48"/>
  <c r="J676" i="48"/>
  <c r="I676" i="48"/>
  <c r="H676" i="48"/>
  <c r="G676" i="48"/>
  <c r="F676" i="48"/>
  <c r="E676" i="48"/>
  <c r="D676" i="48"/>
  <c r="C676" i="48"/>
  <c r="B676" i="48"/>
  <c r="A676" i="48"/>
  <c r="AE675" i="48"/>
  <c r="AD675" i="48"/>
  <c r="AC675" i="48"/>
  <c r="AB675" i="48"/>
  <c r="AA675" i="48"/>
  <c r="Z675" i="48"/>
  <c r="Y675" i="48"/>
  <c r="X675" i="48"/>
  <c r="W675" i="48"/>
  <c r="V675" i="48"/>
  <c r="U675" i="48"/>
  <c r="T675" i="48"/>
  <c r="S675" i="48"/>
  <c r="R675" i="48"/>
  <c r="Q675" i="48"/>
  <c r="P675" i="48"/>
  <c r="O675" i="48"/>
  <c r="N675" i="48"/>
  <c r="M675" i="48"/>
  <c r="L675" i="48"/>
  <c r="K675" i="48"/>
  <c r="J675" i="48"/>
  <c r="I675" i="48"/>
  <c r="H675" i="48"/>
  <c r="G675" i="48"/>
  <c r="F675" i="48"/>
  <c r="E675" i="48"/>
  <c r="D675" i="48"/>
  <c r="C675" i="48"/>
  <c r="B675" i="48"/>
  <c r="A675" i="48"/>
  <c r="AE674" i="48"/>
  <c r="AD674" i="48"/>
  <c r="AC674" i="48"/>
  <c r="AB674" i="48"/>
  <c r="AA674" i="48"/>
  <c r="Z674" i="48"/>
  <c r="Y674" i="48"/>
  <c r="X674" i="48"/>
  <c r="W674" i="48"/>
  <c r="V674" i="48"/>
  <c r="U674" i="48"/>
  <c r="T674" i="48"/>
  <c r="S674" i="48"/>
  <c r="R674" i="48"/>
  <c r="Q674" i="48"/>
  <c r="P674" i="48"/>
  <c r="O674" i="48"/>
  <c r="N674" i="48"/>
  <c r="M674" i="48"/>
  <c r="L674" i="48"/>
  <c r="K674" i="48"/>
  <c r="J674" i="48"/>
  <c r="I674" i="48"/>
  <c r="H674" i="48"/>
  <c r="G674" i="48"/>
  <c r="F674" i="48"/>
  <c r="E674" i="48"/>
  <c r="D674" i="48"/>
  <c r="C674" i="48"/>
  <c r="B674" i="48"/>
  <c r="A674" i="48"/>
  <c r="AE673" i="48"/>
  <c r="AD673" i="48"/>
  <c r="AC673" i="48"/>
  <c r="AB673" i="48"/>
  <c r="AA673" i="48"/>
  <c r="Z673" i="48"/>
  <c r="Y673" i="48"/>
  <c r="X673" i="48"/>
  <c r="W673" i="48"/>
  <c r="V673" i="48"/>
  <c r="U673" i="48"/>
  <c r="T673" i="48"/>
  <c r="S673" i="48"/>
  <c r="R673" i="48"/>
  <c r="Q673" i="48"/>
  <c r="P673" i="48"/>
  <c r="O673" i="48"/>
  <c r="N673" i="48"/>
  <c r="M673" i="48"/>
  <c r="L673" i="48"/>
  <c r="K673" i="48"/>
  <c r="J673" i="48"/>
  <c r="I673" i="48"/>
  <c r="H673" i="48"/>
  <c r="G673" i="48"/>
  <c r="F673" i="48"/>
  <c r="E673" i="48"/>
  <c r="D673" i="48"/>
  <c r="C673" i="48"/>
  <c r="B673" i="48"/>
  <c r="A673" i="48"/>
  <c r="AE672" i="48"/>
  <c r="AD672" i="48"/>
  <c r="AC672" i="48"/>
  <c r="AB672" i="48"/>
  <c r="AA672" i="48"/>
  <c r="Z672" i="48"/>
  <c r="Y672" i="48"/>
  <c r="X672" i="48"/>
  <c r="W672" i="48"/>
  <c r="V672" i="48"/>
  <c r="U672" i="48"/>
  <c r="T672" i="48"/>
  <c r="S672" i="48"/>
  <c r="R672" i="48"/>
  <c r="Q672" i="48"/>
  <c r="P672" i="48"/>
  <c r="O672" i="48"/>
  <c r="N672" i="48"/>
  <c r="M672" i="48"/>
  <c r="L672" i="48"/>
  <c r="K672" i="48"/>
  <c r="J672" i="48"/>
  <c r="I672" i="48"/>
  <c r="H672" i="48"/>
  <c r="G672" i="48"/>
  <c r="F672" i="48"/>
  <c r="E672" i="48"/>
  <c r="D672" i="48"/>
  <c r="C672" i="48"/>
  <c r="B672" i="48"/>
  <c r="A672" i="48"/>
  <c r="AE671" i="48"/>
  <c r="AD671" i="48"/>
  <c r="AC671" i="48"/>
  <c r="AB671" i="48"/>
  <c r="AA671" i="48"/>
  <c r="Z671" i="48"/>
  <c r="Y671" i="48"/>
  <c r="X671" i="48"/>
  <c r="W671" i="48"/>
  <c r="V671" i="48"/>
  <c r="U671" i="48"/>
  <c r="T671" i="48"/>
  <c r="S671" i="48"/>
  <c r="R671" i="48"/>
  <c r="Q671" i="48"/>
  <c r="P671" i="48"/>
  <c r="O671" i="48"/>
  <c r="N671" i="48"/>
  <c r="M671" i="48"/>
  <c r="L671" i="48"/>
  <c r="K671" i="48"/>
  <c r="J671" i="48"/>
  <c r="I671" i="48"/>
  <c r="H671" i="48"/>
  <c r="G671" i="48"/>
  <c r="F671" i="48"/>
  <c r="E671" i="48"/>
  <c r="D671" i="48"/>
  <c r="C671" i="48"/>
  <c r="B671" i="48"/>
  <c r="A671" i="48"/>
  <c r="AE670" i="48"/>
  <c r="AD670" i="48"/>
  <c r="AC670" i="48"/>
  <c r="AB670" i="48"/>
  <c r="AA670" i="48"/>
  <c r="Z670" i="48"/>
  <c r="Y670" i="48"/>
  <c r="X670" i="48"/>
  <c r="W670" i="48"/>
  <c r="V670" i="48"/>
  <c r="U670" i="48"/>
  <c r="T670" i="48"/>
  <c r="S670" i="48"/>
  <c r="R670" i="48"/>
  <c r="Q670" i="48"/>
  <c r="P670" i="48"/>
  <c r="O670" i="48"/>
  <c r="N670" i="48"/>
  <c r="M670" i="48"/>
  <c r="L670" i="48"/>
  <c r="K670" i="48"/>
  <c r="J670" i="48"/>
  <c r="I670" i="48"/>
  <c r="H670" i="48"/>
  <c r="G670" i="48"/>
  <c r="F670" i="48"/>
  <c r="E670" i="48"/>
  <c r="D670" i="48"/>
  <c r="C670" i="48"/>
  <c r="B670" i="48"/>
  <c r="A670" i="48"/>
  <c r="AE669" i="48"/>
  <c r="AD669" i="48"/>
  <c r="AC669" i="48"/>
  <c r="AB669" i="48"/>
  <c r="AA669" i="48"/>
  <c r="Z669" i="48"/>
  <c r="Y669" i="48"/>
  <c r="X669" i="48"/>
  <c r="W669" i="48"/>
  <c r="V669" i="48"/>
  <c r="U669" i="48"/>
  <c r="T669" i="48"/>
  <c r="S669" i="48"/>
  <c r="R669" i="48"/>
  <c r="Q669" i="48"/>
  <c r="P669" i="48"/>
  <c r="O669" i="48"/>
  <c r="N669" i="48"/>
  <c r="M669" i="48"/>
  <c r="L669" i="48"/>
  <c r="K669" i="48"/>
  <c r="J669" i="48"/>
  <c r="I669" i="48"/>
  <c r="H669" i="48"/>
  <c r="G669" i="48"/>
  <c r="F669" i="48"/>
  <c r="E669" i="48"/>
  <c r="D669" i="48"/>
  <c r="C669" i="48"/>
  <c r="B669" i="48"/>
  <c r="A669" i="48"/>
  <c r="AE668" i="48"/>
  <c r="AD668" i="48"/>
  <c r="AC668" i="48"/>
  <c r="AB668" i="48"/>
  <c r="AA668" i="48"/>
  <c r="Z668" i="48"/>
  <c r="Y668" i="48"/>
  <c r="X668" i="48"/>
  <c r="W668" i="48"/>
  <c r="V668" i="48"/>
  <c r="U668" i="48"/>
  <c r="T668" i="48"/>
  <c r="S668" i="48"/>
  <c r="R668" i="48"/>
  <c r="Q668" i="48"/>
  <c r="P668" i="48"/>
  <c r="O668" i="48"/>
  <c r="N668" i="48"/>
  <c r="M668" i="48"/>
  <c r="L668" i="48"/>
  <c r="K668" i="48"/>
  <c r="J668" i="48"/>
  <c r="I668" i="48"/>
  <c r="H668" i="48"/>
  <c r="G668" i="48"/>
  <c r="F668" i="48"/>
  <c r="E668" i="48"/>
  <c r="D668" i="48"/>
  <c r="C668" i="48"/>
  <c r="B668" i="48"/>
  <c r="A668" i="48"/>
  <c r="AE667" i="48"/>
  <c r="AD667" i="48"/>
  <c r="AC667" i="48"/>
  <c r="AB667" i="48"/>
  <c r="AA667" i="48"/>
  <c r="Z667" i="48"/>
  <c r="Y667" i="48"/>
  <c r="X667" i="48"/>
  <c r="W667" i="48"/>
  <c r="V667" i="48"/>
  <c r="U667" i="48"/>
  <c r="T667" i="48"/>
  <c r="S667" i="48"/>
  <c r="R667" i="48"/>
  <c r="Q667" i="48"/>
  <c r="P667" i="48"/>
  <c r="O667" i="48"/>
  <c r="N667" i="48"/>
  <c r="M667" i="48"/>
  <c r="L667" i="48"/>
  <c r="K667" i="48"/>
  <c r="J667" i="48"/>
  <c r="I667" i="48"/>
  <c r="H667" i="48"/>
  <c r="G667" i="48"/>
  <c r="F667" i="48"/>
  <c r="E667" i="48"/>
  <c r="D667" i="48"/>
  <c r="C667" i="48"/>
  <c r="B667" i="48"/>
  <c r="A667" i="48"/>
  <c r="AE666" i="48"/>
  <c r="AD666" i="48"/>
  <c r="AC666" i="48"/>
  <c r="AB666" i="48"/>
  <c r="AA666" i="48"/>
  <c r="Z666" i="48"/>
  <c r="Y666" i="48"/>
  <c r="X666" i="48"/>
  <c r="W666" i="48"/>
  <c r="V666" i="48"/>
  <c r="U666" i="48"/>
  <c r="T666" i="48"/>
  <c r="S666" i="48"/>
  <c r="R666" i="48"/>
  <c r="Q666" i="48"/>
  <c r="P666" i="48"/>
  <c r="O666" i="48"/>
  <c r="N666" i="48"/>
  <c r="M666" i="48"/>
  <c r="L666" i="48"/>
  <c r="K666" i="48"/>
  <c r="J666" i="48"/>
  <c r="I666" i="48"/>
  <c r="H666" i="48"/>
  <c r="G666" i="48"/>
  <c r="F666" i="48"/>
  <c r="E666" i="48"/>
  <c r="D666" i="48"/>
  <c r="C666" i="48"/>
  <c r="B666" i="48"/>
  <c r="A666" i="48"/>
  <c r="AE665" i="48"/>
  <c r="AD665" i="48"/>
  <c r="AC665" i="48"/>
  <c r="AB665" i="48"/>
  <c r="AA665" i="48"/>
  <c r="Z665" i="48"/>
  <c r="Y665" i="48"/>
  <c r="X665" i="48"/>
  <c r="W665" i="48"/>
  <c r="V665" i="48"/>
  <c r="U665" i="48"/>
  <c r="T665" i="48"/>
  <c r="S665" i="48"/>
  <c r="R665" i="48"/>
  <c r="Q665" i="48"/>
  <c r="P665" i="48"/>
  <c r="O665" i="48"/>
  <c r="N665" i="48"/>
  <c r="M665" i="48"/>
  <c r="L665" i="48"/>
  <c r="K665" i="48"/>
  <c r="J665" i="48"/>
  <c r="I665" i="48"/>
  <c r="H665" i="48"/>
  <c r="G665" i="48"/>
  <c r="F665" i="48"/>
  <c r="E665" i="48"/>
  <c r="D665" i="48"/>
  <c r="C665" i="48"/>
  <c r="B665" i="48"/>
  <c r="A665" i="48"/>
  <c r="AE664" i="48"/>
  <c r="AD664" i="48"/>
  <c r="AC664" i="48"/>
  <c r="AB664" i="48"/>
  <c r="AA664" i="48"/>
  <c r="Z664" i="48"/>
  <c r="Y664" i="48"/>
  <c r="X664" i="48"/>
  <c r="W664" i="48"/>
  <c r="V664" i="48"/>
  <c r="U664" i="48"/>
  <c r="T664" i="48"/>
  <c r="S664" i="48"/>
  <c r="R664" i="48"/>
  <c r="Q664" i="48"/>
  <c r="P664" i="48"/>
  <c r="O664" i="48"/>
  <c r="N664" i="48"/>
  <c r="M664" i="48"/>
  <c r="L664" i="48"/>
  <c r="K664" i="48"/>
  <c r="J664" i="48"/>
  <c r="I664" i="48"/>
  <c r="H664" i="48"/>
  <c r="G664" i="48"/>
  <c r="F664" i="48"/>
  <c r="E664" i="48"/>
  <c r="D664" i="48"/>
  <c r="C664" i="48"/>
  <c r="B664" i="48"/>
  <c r="A664" i="48"/>
  <c r="AE663" i="48"/>
  <c r="AD663" i="48"/>
  <c r="AC663" i="48"/>
  <c r="AB663" i="48"/>
  <c r="AA663" i="48"/>
  <c r="Z663" i="48"/>
  <c r="Y663" i="48"/>
  <c r="X663" i="48"/>
  <c r="W663" i="48"/>
  <c r="V663" i="48"/>
  <c r="U663" i="48"/>
  <c r="T663" i="48"/>
  <c r="S663" i="48"/>
  <c r="R663" i="48"/>
  <c r="Q663" i="48"/>
  <c r="P663" i="48"/>
  <c r="O663" i="48"/>
  <c r="N663" i="48"/>
  <c r="M663" i="48"/>
  <c r="L663" i="48"/>
  <c r="K663" i="48"/>
  <c r="J663" i="48"/>
  <c r="I663" i="48"/>
  <c r="H663" i="48"/>
  <c r="G663" i="48"/>
  <c r="F663" i="48"/>
  <c r="E663" i="48"/>
  <c r="D663" i="48"/>
  <c r="C663" i="48"/>
  <c r="B663" i="48"/>
  <c r="A663" i="48"/>
  <c r="AE662" i="48"/>
  <c r="AD662" i="48"/>
  <c r="AC662" i="48"/>
  <c r="AB662" i="48"/>
  <c r="AA662" i="48"/>
  <c r="Z662" i="48"/>
  <c r="Y662" i="48"/>
  <c r="X662" i="48"/>
  <c r="W662" i="48"/>
  <c r="V662" i="48"/>
  <c r="U662" i="48"/>
  <c r="T662" i="48"/>
  <c r="S662" i="48"/>
  <c r="R662" i="48"/>
  <c r="Q662" i="48"/>
  <c r="P662" i="48"/>
  <c r="O662" i="48"/>
  <c r="N662" i="48"/>
  <c r="M662" i="48"/>
  <c r="L662" i="48"/>
  <c r="K662" i="48"/>
  <c r="J662" i="48"/>
  <c r="I662" i="48"/>
  <c r="H662" i="48"/>
  <c r="G662" i="48"/>
  <c r="F662" i="48"/>
  <c r="E662" i="48"/>
  <c r="D662" i="48"/>
  <c r="C662" i="48"/>
  <c r="B662" i="48"/>
  <c r="A662" i="48"/>
  <c r="AE661" i="48"/>
  <c r="AD661" i="48"/>
  <c r="AC661" i="48"/>
  <c r="AB661" i="48"/>
  <c r="AA661" i="48"/>
  <c r="Z661" i="48"/>
  <c r="Y661" i="48"/>
  <c r="X661" i="48"/>
  <c r="W661" i="48"/>
  <c r="V661" i="48"/>
  <c r="U661" i="48"/>
  <c r="T661" i="48"/>
  <c r="S661" i="48"/>
  <c r="R661" i="48"/>
  <c r="Q661" i="48"/>
  <c r="P661" i="48"/>
  <c r="O661" i="48"/>
  <c r="N661" i="48"/>
  <c r="M661" i="48"/>
  <c r="L661" i="48"/>
  <c r="K661" i="48"/>
  <c r="J661" i="48"/>
  <c r="I661" i="48"/>
  <c r="H661" i="48"/>
  <c r="G661" i="48"/>
  <c r="F661" i="48"/>
  <c r="E661" i="48"/>
  <c r="D661" i="48"/>
  <c r="C661" i="48"/>
  <c r="B661" i="48"/>
  <c r="A661" i="48"/>
  <c r="AE660" i="48"/>
  <c r="AD660" i="48"/>
  <c r="AC660" i="48"/>
  <c r="AB660" i="48"/>
  <c r="AA660" i="48"/>
  <c r="Z660" i="48"/>
  <c r="Y660" i="48"/>
  <c r="X660" i="48"/>
  <c r="W660" i="48"/>
  <c r="V660" i="48"/>
  <c r="U660" i="48"/>
  <c r="T660" i="48"/>
  <c r="S660" i="48"/>
  <c r="R660" i="48"/>
  <c r="Q660" i="48"/>
  <c r="P660" i="48"/>
  <c r="O660" i="48"/>
  <c r="N660" i="48"/>
  <c r="M660" i="48"/>
  <c r="L660" i="48"/>
  <c r="K660" i="48"/>
  <c r="J660" i="48"/>
  <c r="I660" i="48"/>
  <c r="H660" i="48"/>
  <c r="G660" i="48"/>
  <c r="F660" i="48"/>
  <c r="E660" i="48"/>
  <c r="D660" i="48"/>
  <c r="C660" i="48"/>
  <c r="B660" i="48"/>
  <c r="A660" i="48"/>
  <c r="AE659" i="48"/>
  <c r="AD659" i="48"/>
  <c r="AC659" i="48"/>
  <c r="AB659" i="48"/>
  <c r="AA659" i="48"/>
  <c r="Z659" i="48"/>
  <c r="Y659" i="48"/>
  <c r="X659" i="48"/>
  <c r="W659" i="48"/>
  <c r="V659" i="48"/>
  <c r="U659" i="48"/>
  <c r="T659" i="48"/>
  <c r="S659" i="48"/>
  <c r="R659" i="48"/>
  <c r="Q659" i="48"/>
  <c r="P659" i="48"/>
  <c r="O659" i="48"/>
  <c r="N659" i="48"/>
  <c r="M659" i="48"/>
  <c r="L659" i="48"/>
  <c r="K659" i="48"/>
  <c r="J659" i="48"/>
  <c r="I659" i="48"/>
  <c r="H659" i="48"/>
  <c r="G659" i="48"/>
  <c r="F659" i="48"/>
  <c r="E659" i="48"/>
  <c r="D659" i="48"/>
  <c r="C659" i="48"/>
  <c r="B659" i="48"/>
  <c r="A659" i="48"/>
  <c r="AE658" i="48"/>
  <c r="AD658" i="48"/>
  <c r="AC658" i="48"/>
  <c r="AB658" i="48"/>
  <c r="AA658" i="48"/>
  <c r="Z658" i="48"/>
  <c r="Y658" i="48"/>
  <c r="X658" i="48"/>
  <c r="W658" i="48"/>
  <c r="V658" i="48"/>
  <c r="U658" i="48"/>
  <c r="T658" i="48"/>
  <c r="S658" i="48"/>
  <c r="R658" i="48"/>
  <c r="Q658" i="48"/>
  <c r="P658" i="48"/>
  <c r="O658" i="48"/>
  <c r="N658" i="48"/>
  <c r="M658" i="48"/>
  <c r="L658" i="48"/>
  <c r="K658" i="48"/>
  <c r="J658" i="48"/>
  <c r="I658" i="48"/>
  <c r="H658" i="48"/>
  <c r="G658" i="48"/>
  <c r="F658" i="48"/>
  <c r="E658" i="48"/>
  <c r="D658" i="48"/>
  <c r="C658" i="48"/>
  <c r="B658" i="48"/>
  <c r="A658" i="48"/>
  <c r="AE657" i="48"/>
  <c r="AD657" i="48"/>
  <c r="AC657" i="48"/>
  <c r="AB657" i="48"/>
  <c r="AA657" i="48"/>
  <c r="Z657" i="48"/>
  <c r="Y657" i="48"/>
  <c r="X657" i="48"/>
  <c r="W657" i="48"/>
  <c r="V657" i="48"/>
  <c r="U657" i="48"/>
  <c r="T657" i="48"/>
  <c r="S657" i="48"/>
  <c r="R657" i="48"/>
  <c r="Q657" i="48"/>
  <c r="P657" i="48"/>
  <c r="O657" i="48"/>
  <c r="N657" i="48"/>
  <c r="M657" i="48"/>
  <c r="L657" i="48"/>
  <c r="K657" i="48"/>
  <c r="J657" i="48"/>
  <c r="I657" i="48"/>
  <c r="H657" i="48"/>
  <c r="G657" i="48"/>
  <c r="F657" i="48"/>
  <c r="E657" i="48"/>
  <c r="D657" i="48"/>
  <c r="C657" i="48"/>
  <c r="B657" i="48"/>
  <c r="A657" i="48"/>
  <c r="AE656" i="48"/>
  <c r="AD656" i="48"/>
  <c r="AC656" i="48"/>
  <c r="AB656" i="48"/>
  <c r="AA656" i="48"/>
  <c r="Z656" i="48"/>
  <c r="Y656" i="48"/>
  <c r="X656" i="48"/>
  <c r="W656" i="48"/>
  <c r="V656" i="48"/>
  <c r="U656" i="48"/>
  <c r="T656" i="48"/>
  <c r="S656" i="48"/>
  <c r="R656" i="48"/>
  <c r="Q656" i="48"/>
  <c r="P656" i="48"/>
  <c r="O656" i="48"/>
  <c r="N656" i="48"/>
  <c r="M656" i="48"/>
  <c r="L656" i="48"/>
  <c r="K656" i="48"/>
  <c r="J656" i="48"/>
  <c r="I656" i="48"/>
  <c r="H656" i="48"/>
  <c r="G656" i="48"/>
  <c r="F656" i="48"/>
  <c r="E656" i="48"/>
  <c r="D656" i="48"/>
  <c r="C656" i="48"/>
  <c r="B656" i="48"/>
  <c r="A656" i="48"/>
  <c r="AE655" i="48"/>
  <c r="AD655" i="48"/>
  <c r="AC655" i="48"/>
  <c r="AB655" i="48"/>
  <c r="AA655" i="48"/>
  <c r="Z655" i="48"/>
  <c r="Y655" i="48"/>
  <c r="X655" i="48"/>
  <c r="W655" i="48"/>
  <c r="V655" i="48"/>
  <c r="U655" i="48"/>
  <c r="T655" i="48"/>
  <c r="S655" i="48"/>
  <c r="R655" i="48"/>
  <c r="Q655" i="48"/>
  <c r="P655" i="48"/>
  <c r="O655" i="48"/>
  <c r="N655" i="48"/>
  <c r="M655" i="48"/>
  <c r="L655" i="48"/>
  <c r="K655" i="48"/>
  <c r="J655" i="48"/>
  <c r="I655" i="48"/>
  <c r="H655" i="48"/>
  <c r="G655" i="48"/>
  <c r="F655" i="48"/>
  <c r="E655" i="48"/>
  <c r="D655" i="48"/>
  <c r="C655" i="48"/>
  <c r="B655" i="48"/>
  <c r="A655" i="48"/>
  <c r="AE654" i="48"/>
  <c r="AD654" i="48"/>
  <c r="AC654" i="48"/>
  <c r="AB654" i="48"/>
  <c r="AA654" i="48"/>
  <c r="Z654" i="48"/>
  <c r="Y654" i="48"/>
  <c r="X654" i="48"/>
  <c r="W654" i="48"/>
  <c r="V654" i="48"/>
  <c r="U654" i="48"/>
  <c r="T654" i="48"/>
  <c r="S654" i="48"/>
  <c r="R654" i="48"/>
  <c r="Q654" i="48"/>
  <c r="P654" i="48"/>
  <c r="O654" i="48"/>
  <c r="N654" i="48"/>
  <c r="M654" i="48"/>
  <c r="L654" i="48"/>
  <c r="K654" i="48"/>
  <c r="J654" i="48"/>
  <c r="I654" i="48"/>
  <c r="H654" i="48"/>
  <c r="G654" i="48"/>
  <c r="F654" i="48"/>
  <c r="E654" i="48"/>
  <c r="D654" i="48"/>
  <c r="C654" i="48"/>
  <c r="B654" i="48"/>
  <c r="A654" i="48"/>
  <c r="AE653" i="48"/>
  <c r="AD653" i="48"/>
  <c r="AC653" i="48"/>
  <c r="AB653" i="48"/>
  <c r="AA653" i="48"/>
  <c r="Z653" i="48"/>
  <c r="Y653" i="48"/>
  <c r="X653" i="48"/>
  <c r="W653" i="48"/>
  <c r="V653" i="48"/>
  <c r="U653" i="48"/>
  <c r="T653" i="48"/>
  <c r="S653" i="48"/>
  <c r="R653" i="48"/>
  <c r="Q653" i="48"/>
  <c r="P653" i="48"/>
  <c r="O653" i="48"/>
  <c r="N653" i="48"/>
  <c r="M653" i="48"/>
  <c r="L653" i="48"/>
  <c r="K653" i="48"/>
  <c r="J653" i="48"/>
  <c r="I653" i="48"/>
  <c r="H653" i="48"/>
  <c r="G653" i="48"/>
  <c r="F653" i="48"/>
  <c r="E653" i="48"/>
  <c r="D653" i="48"/>
  <c r="C653" i="48"/>
  <c r="B653" i="48"/>
  <c r="A653" i="48"/>
  <c r="AE652" i="48"/>
  <c r="AD652" i="48"/>
  <c r="AC652" i="48"/>
  <c r="AB652" i="48"/>
  <c r="AA652" i="48"/>
  <c r="Z652" i="48"/>
  <c r="Y652" i="48"/>
  <c r="X652" i="48"/>
  <c r="W652" i="48"/>
  <c r="V652" i="48"/>
  <c r="U652" i="48"/>
  <c r="T652" i="48"/>
  <c r="S652" i="48"/>
  <c r="R652" i="48"/>
  <c r="Q652" i="48"/>
  <c r="P652" i="48"/>
  <c r="O652" i="48"/>
  <c r="N652" i="48"/>
  <c r="M652" i="48"/>
  <c r="L652" i="48"/>
  <c r="K652" i="48"/>
  <c r="J652" i="48"/>
  <c r="I652" i="48"/>
  <c r="H652" i="48"/>
  <c r="G652" i="48"/>
  <c r="F652" i="48"/>
  <c r="E652" i="48"/>
  <c r="D652" i="48"/>
  <c r="C652" i="48"/>
  <c r="B652" i="48"/>
  <c r="A652" i="48"/>
  <c r="AE651" i="48"/>
  <c r="AD651" i="48"/>
  <c r="AC651" i="48"/>
  <c r="AB651" i="48"/>
  <c r="AA651" i="48"/>
  <c r="Z651" i="48"/>
  <c r="Y651" i="48"/>
  <c r="X651" i="48"/>
  <c r="W651" i="48"/>
  <c r="V651" i="48"/>
  <c r="U651" i="48"/>
  <c r="T651" i="48"/>
  <c r="S651" i="48"/>
  <c r="R651" i="48"/>
  <c r="Q651" i="48"/>
  <c r="P651" i="48"/>
  <c r="O651" i="48"/>
  <c r="N651" i="48"/>
  <c r="M651" i="48"/>
  <c r="L651" i="48"/>
  <c r="K651" i="48"/>
  <c r="J651" i="48"/>
  <c r="I651" i="48"/>
  <c r="H651" i="48"/>
  <c r="G651" i="48"/>
  <c r="F651" i="48"/>
  <c r="E651" i="48"/>
  <c r="D651" i="48"/>
  <c r="C651" i="48"/>
  <c r="B651" i="48"/>
  <c r="A651" i="48"/>
  <c r="AE650" i="48"/>
  <c r="AD650" i="48"/>
  <c r="AC650" i="48"/>
  <c r="AB650" i="48"/>
  <c r="AA650" i="48"/>
  <c r="Z650" i="48"/>
  <c r="Y650" i="48"/>
  <c r="X650" i="48"/>
  <c r="W650" i="48"/>
  <c r="V650" i="48"/>
  <c r="U650" i="48"/>
  <c r="T650" i="48"/>
  <c r="S650" i="48"/>
  <c r="R650" i="48"/>
  <c r="Q650" i="48"/>
  <c r="P650" i="48"/>
  <c r="O650" i="48"/>
  <c r="N650" i="48"/>
  <c r="M650" i="48"/>
  <c r="L650" i="48"/>
  <c r="K650" i="48"/>
  <c r="J650" i="48"/>
  <c r="I650" i="48"/>
  <c r="H650" i="48"/>
  <c r="G650" i="48"/>
  <c r="F650" i="48"/>
  <c r="E650" i="48"/>
  <c r="D650" i="48"/>
  <c r="C650" i="48"/>
  <c r="B650" i="48"/>
  <c r="A650" i="48"/>
  <c r="AE649" i="48"/>
  <c r="AD649" i="48"/>
  <c r="AC649" i="48"/>
  <c r="AB649" i="48"/>
  <c r="AA649" i="48"/>
  <c r="Z649" i="48"/>
  <c r="Y649" i="48"/>
  <c r="X649" i="48"/>
  <c r="W649" i="48"/>
  <c r="V649" i="48"/>
  <c r="U649" i="48"/>
  <c r="T649" i="48"/>
  <c r="S649" i="48"/>
  <c r="R649" i="48"/>
  <c r="Q649" i="48"/>
  <c r="P649" i="48"/>
  <c r="O649" i="48"/>
  <c r="N649" i="48"/>
  <c r="M649" i="48"/>
  <c r="L649" i="48"/>
  <c r="K649" i="48"/>
  <c r="J649" i="48"/>
  <c r="I649" i="48"/>
  <c r="H649" i="48"/>
  <c r="G649" i="48"/>
  <c r="F649" i="48"/>
  <c r="E649" i="48"/>
  <c r="D649" i="48"/>
  <c r="C649" i="48"/>
  <c r="B649" i="48"/>
  <c r="A649" i="48"/>
  <c r="AE648" i="48"/>
  <c r="AD648" i="48"/>
  <c r="AC648" i="48"/>
  <c r="AB648" i="48"/>
  <c r="AA648" i="48"/>
  <c r="Z648" i="48"/>
  <c r="Y648" i="48"/>
  <c r="X648" i="48"/>
  <c r="W648" i="48"/>
  <c r="V648" i="48"/>
  <c r="U648" i="48"/>
  <c r="T648" i="48"/>
  <c r="S648" i="48"/>
  <c r="R648" i="48"/>
  <c r="Q648" i="48"/>
  <c r="P648" i="48"/>
  <c r="O648" i="48"/>
  <c r="N648" i="48"/>
  <c r="M648" i="48"/>
  <c r="L648" i="48"/>
  <c r="K648" i="48"/>
  <c r="J648" i="48"/>
  <c r="I648" i="48"/>
  <c r="H648" i="48"/>
  <c r="G648" i="48"/>
  <c r="F648" i="48"/>
  <c r="E648" i="48"/>
  <c r="D648" i="48"/>
  <c r="C648" i="48"/>
  <c r="B648" i="48"/>
  <c r="A648" i="48"/>
  <c r="AE647" i="48"/>
  <c r="AD647" i="48"/>
  <c r="AC647" i="48"/>
  <c r="AB647" i="48"/>
  <c r="AA647" i="48"/>
  <c r="Z647" i="48"/>
  <c r="Y647" i="48"/>
  <c r="X647" i="48"/>
  <c r="W647" i="48"/>
  <c r="V647" i="48"/>
  <c r="U647" i="48"/>
  <c r="T647" i="48"/>
  <c r="S647" i="48"/>
  <c r="R647" i="48"/>
  <c r="Q647" i="48"/>
  <c r="P647" i="48"/>
  <c r="O647" i="48"/>
  <c r="N647" i="48"/>
  <c r="M647" i="48"/>
  <c r="L647" i="48"/>
  <c r="K647" i="48"/>
  <c r="J647" i="48"/>
  <c r="I647" i="48"/>
  <c r="H647" i="48"/>
  <c r="G647" i="48"/>
  <c r="F647" i="48"/>
  <c r="E647" i="48"/>
  <c r="D647" i="48"/>
  <c r="C647" i="48"/>
  <c r="B647" i="48"/>
  <c r="A647" i="48"/>
  <c r="AE646" i="48"/>
  <c r="AD646" i="48"/>
  <c r="AC646" i="48"/>
  <c r="AB646" i="48"/>
  <c r="AA646" i="48"/>
  <c r="Z646" i="48"/>
  <c r="Y646" i="48"/>
  <c r="X646" i="48"/>
  <c r="W646" i="48"/>
  <c r="V646" i="48"/>
  <c r="U646" i="48"/>
  <c r="T646" i="48"/>
  <c r="S646" i="48"/>
  <c r="R646" i="48"/>
  <c r="Q646" i="48"/>
  <c r="P646" i="48"/>
  <c r="O646" i="48"/>
  <c r="N646" i="48"/>
  <c r="M646" i="48"/>
  <c r="L646" i="48"/>
  <c r="K646" i="48"/>
  <c r="J646" i="48"/>
  <c r="I646" i="48"/>
  <c r="H646" i="48"/>
  <c r="G646" i="48"/>
  <c r="F646" i="48"/>
  <c r="E646" i="48"/>
  <c r="D646" i="48"/>
  <c r="C646" i="48"/>
  <c r="B646" i="48"/>
  <c r="A646" i="48"/>
  <c r="AE645" i="48"/>
  <c r="AD645" i="48"/>
  <c r="AC645" i="48"/>
  <c r="AB645" i="48"/>
  <c r="AA645" i="48"/>
  <c r="Z645" i="48"/>
  <c r="Y645" i="48"/>
  <c r="X645" i="48"/>
  <c r="W645" i="48"/>
  <c r="V645" i="48"/>
  <c r="U645" i="48"/>
  <c r="T645" i="48"/>
  <c r="S645" i="48"/>
  <c r="R645" i="48"/>
  <c r="Q645" i="48"/>
  <c r="P645" i="48"/>
  <c r="O645" i="48"/>
  <c r="N645" i="48"/>
  <c r="M645" i="48"/>
  <c r="L645" i="48"/>
  <c r="K645" i="48"/>
  <c r="J645" i="48"/>
  <c r="I645" i="48"/>
  <c r="H645" i="48"/>
  <c r="G645" i="48"/>
  <c r="F645" i="48"/>
  <c r="E645" i="48"/>
  <c r="D645" i="48"/>
  <c r="C645" i="48"/>
  <c r="B645" i="48"/>
  <c r="A645" i="48"/>
  <c r="AE644" i="48"/>
  <c r="AD644" i="48"/>
  <c r="AC644" i="48"/>
  <c r="AB644" i="48"/>
  <c r="AA644" i="48"/>
  <c r="Z644" i="48"/>
  <c r="Y644" i="48"/>
  <c r="X644" i="48"/>
  <c r="W644" i="48"/>
  <c r="V644" i="48"/>
  <c r="U644" i="48"/>
  <c r="T644" i="48"/>
  <c r="S644" i="48"/>
  <c r="R644" i="48"/>
  <c r="Q644" i="48"/>
  <c r="P644" i="48"/>
  <c r="O644" i="48"/>
  <c r="N644" i="48"/>
  <c r="M644" i="48"/>
  <c r="L644" i="48"/>
  <c r="K644" i="48"/>
  <c r="J644" i="48"/>
  <c r="I644" i="48"/>
  <c r="H644" i="48"/>
  <c r="G644" i="48"/>
  <c r="F644" i="48"/>
  <c r="E644" i="48"/>
  <c r="D644" i="48"/>
  <c r="C644" i="48"/>
  <c r="B644" i="48"/>
  <c r="A644" i="48"/>
  <c r="AE643" i="48"/>
  <c r="AD643" i="48"/>
  <c r="AC643" i="48"/>
  <c r="AB643" i="48"/>
  <c r="AA643" i="48"/>
  <c r="Z643" i="48"/>
  <c r="Y643" i="48"/>
  <c r="X643" i="48"/>
  <c r="W643" i="48"/>
  <c r="V643" i="48"/>
  <c r="U643" i="48"/>
  <c r="T643" i="48"/>
  <c r="S643" i="48"/>
  <c r="R643" i="48"/>
  <c r="Q643" i="48"/>
  <c r="P643" i="48"/>
  <c r="O643" i="48"/>
  <c r="N643" i="48"/>
  <c r="M643" i="48"/>
  <c r="L643" i="48"/>
  <c r="K643" i="48"/>
  <c r="J643" i="48"/>
  <c r="I643" i="48"/>
  <c r="H643" i="48"/>
  <c r="G643" i="48"/>
  <c r="F643" i="48"/>
  <c r="E643" i="48"/>
  <c r="D643" i="48"/>
  <c r="C643" i="48"/>
  <c r="B643" i="48"/>
  <c r="A643" i="48"/>
  <c r="AE642" i="48"/>
  <c r="AD642" i="48"/>
  <c r="AC642" i="48"/>
  <c r="AB642" i="48"/>
  <c r="AA642" i="48"/>
  <c r="Z642" i="48"/>
  <c r="Y642" i="48"/>
  <c r="X642" i="48"/>
  <c r="W642" i="48"/>
  <c r="V642" i="48"/>
  <c r="U642" i="48"/>
  <c r="T642" i="48"/>
  <c r="S642" i="48"/>
  <c r="R642" i="48"/>
  <c r="Q642" i="48"/>
  <c r="P642" i="48"/>
  <c r="O642" i="48"/>
  <c r="N642" i="48"/>
  <c r="M642" i="48"/>
  <c r="L642" i="48"/>
  <c r="K642" i="48"/>
  <c r="J642" i="48"/>
  <c r="I642" i="48"/>
  <c r="H642" i="48"/>
  <c r="G642" i="48"/>
  <c r="F642" i="48"/>
  <c r="E642" i="48"/>
  <c r="D642" i="48"/>
  <c r="C642" i="48"/>
  <c r="B642" i="48"/>
  <c r="A642" i="48"/>
  <c r="AE641" i="48"/>
  <c r="AD641" i="48"/>
  <c r="AC641" i="48"/>
  <c r="AB641" i="48"/>
  <c r="AA641" i="48"/>
  <c r="Z641" i="48"/>
  <c r="Y641" i="48"/>
  <c r="X641" i="48"/>
  <c r="W641" i="48"/>
  <c r="V641" i="48"/>
  <c r="U641" i="48"/>
  <c r="T641" i="48"/>
  <c r="S641" i="48"/>
  <c r="R641" i="48"/>
  <c r="Q641" i="48"/>
  <c r="P641" i="48"/>
  <c r="O641" i="48"/>
  <c r="N641" i="48"/>
  <c r="M641" i="48"/>
  <c r="L641" i="48"/>
  <c r="K641" i="48"/>
  <c r="J641" i="48"/>
  <c r="I641" i="48"/>
  <c r="H641" i="48"/>
  <c r="G641" i="48"/>
  <c r="F641" i="48"/>
  <c r="E641" i="48"/>
  <c r="D641" i="48"/>
  <c r="C641" i="48"/>
  <c r="B641" i="48"/>
  <c r="A641" i="48"/>
  <c r="AE640" i="48"/>
  <c r="AD640" i="48"/>
  <c r="AC640" i="48"/>
  <c r="AB640" i="48"/>
  <c r="AA640" i="48"/>
  <c r="Z640" i="48"/>
  <c r="Y640" i="48"/>
  <c r="X640" i="48"/>
  <c r="W640" i="48"/>
  <c r="V640" i="48"/>
  <c r="U640" i="48"/>
  <c r="T640" i="48"/>
  <c r="S640" i="48"/>
  <c r="R640" i="48"/>
  <c r="Q640" i="48"/>
  <c r="P640" i="48"/>
  <c r="O640" i="48"/>
  <c r="N640" i="48"/>
  <c r="M640" i="48"/>
  <c r="L640" i="48"/>
  <c r="K640" i="48"/>
  <c r="J640" i="48"/>
  <c r="I640" i="48"/>
  <c r="H640" i="48"/>
  <c r="G640" i="48"/>
  <c r="F640" i="48"/>
  <c r="E640" i="48"/>
  <c r="D640" i="48"/>
  <c r="C640" i="48"/>
  <c r="B640" i="48"/>
  <c r="A640" i="48"/>
  <c r="AE639" i="48"/>
  <c r="AD639" i="48"/>
  <c r="AC639" i="48"/>
  <c r="AB639" i="48"/>
  <c r="AA639" i="48"/>
  <c r="Z639" i="48"/>
  <c r="Y639" i="48"/>
  <c r="X639" i="48"/>
  <c r="W639" i="48"/>
  <c r="V639" i="48"/>
  <c r="U639" i="48"/>
  <c r="T639" i="48"/>
  <c r="S639" i="48"/>
  <c r="R639" i="48"/>
  <c r="Q639" i="48"/>
  <c r="P639" i="48"/>
  <c r="O639" i="48"/>
  <c r="N639" i="48"/>
  <c r="M639" i="48"/>
  <c r="L639" i="48"/>
  <c r="K639" i="48"/>
  <c r="J639" i="48"/>
  <c r="I639" i="48"/>
  <c r="H639" i="48"/>
  <c r="G639" i="48"/>
  <c r="F639" i="48"/>
  <c r="E639" i="48"/>
  <c r="D639" i="48"/>
  <c r="C639" i="48"/>
  <c r="B639" i="48"/>
  <c r="A639" i="48"/>
  <c r="AE638" i="48"/>
  <c r="AD638" i="48"/>
  <c r="AC638" i="48"/>
  <c r="AB638" i="48"/>
  <c r="AA638" i="48"/>
  <c r="Z638" i="48"/>
  <c r="Y638" i="48"/>
  <c r="X638" i="48"/>
  <c r="W638" i="48"/>
  <c r="V638" i="48"/>
  <c r="U638" i="48"/>
  <c r="T638" i="48"/>
  <c r="S638" i="48"/>
  <c r="R638" i="48"/>
  <c r="Q638" i="48"/>
  <c r="P638" i="48"/>
  <c r="O638" i="48"/>
  <c r="N638" i="48"/>
  <c r="M638" i="48"/>
  <c r="L638" i="48"/>
  <c r="K638" i="48"/>
  <c r="J638" i="48"/>
  <c r="I638" i="48"/>
  <c r="H638" i="48"/>
  <c r="G638" i="48"/>
  <c r="F638" i="48"/>
  <c r="E638" i="48"/>
  <c r="D638" i="48"/>
  <c r="C638" i="48"/>
  <c r="B638" i="48"/>
  <c r="A638" i="48"/>
  <c r="AE637" i="48"/>
  <c r="AD637" i="48"/>
  <c r="AC637" i="48"/>
  <c r="AB637" i="48"/>
  <c r="AA637" i="48"/>
  <c r="Z637" i="48"/>
  <c r="Y637" i="48"/>
  <c r="X637" i="48"/>
  <c r="W637" i="48"/>
  <c r="V637" i="48"/>
  <c r="U637" i="48"/>
  <c r="T637" i="48"/>
  <c r="S637" i="48"/>
  <c r="R637" i="48"/>
  <c r="Q637" i="48"/>
  <c r="P637" i="48"/>
  <c r="O637" i="48"/>
  <c r="N637" i="48"/>
  <c r="M637" i="48"/>
  <c r="L637" i="48"/>
  <c r="K637" i="48"/>
  <c r="J637" i="48"/>
  <c r="I637" i="48"/>
  <c r="H637" i="48"/>
  <c r="G637" i="48"/>
  <c r="F637" i="48"/>
  <c r="E637" i="48"/>
  <c r="D637" i="48"/>
  <c r="C637" i="48"/>
  <c r="B637" i="48"/>
  <c r="A637" i="48"/>
  <c r="AE636" i="48"/>
  <c r="AD636" i="48"/>
  <c r="AC636" i="48"/>
  <c r="AB636" i="48"/>
  <c r="AA636" i="48"/>
  <c r="Z636" i="48"/>
  <c r="Y636" i="48"/>
  <c r="X636" i="48"/>
  <c r="W636" i="48"/>
  <c r="V636" i="48"/>
  <c r="U636" i="48"/>
  <c r="T636" i="48"/>
  <c r="S636" i="48"/>
  <c r="R636" i="48"/>
  <c r="Q636" i="48"/>
  <c r="P636" i="48"/>
  <c r="O636" i="48"/>
  <c r="N636" i="48"/>
  <c r="M636" i="48"/>
  <c r="L636" i="48"/>
  <c r="K636" i="48"/>
  <c r="J636" i="48"/>
  <c r="I636" i="48"/>
  <c r="H636" i="48"/>
  <c r="G636" i="48"/>
  <c r="F636" i="48"/>
  <c r="E636" i="48"/>
  <c r="D636" i="48"/>
  <c r="C636" i="48"/>
  <c r="B636" i="48"/>
  <c r="A636" i="48"/>
  <c r="AE635" i="48"/>
  <c r="AD635" i="48"/>
  <c r="AC635" i="48"/>
  <c r="AB635" i="48"/>
  <c r="AA635" i="48"/>
  <c r="Z635" i="48"/>
  <c r="Y635" i="48"/>
  <c r="X635" i="48"/>
  <c r="W635" i="48"/>
  <c r="V635" i="48"/>
  <c r="U635" i="48"/>
  <c r="T635" i="48"/>
  <c r="S635" i="48"/>
  <c r="R635" i="48"/>
  <c r="Q635" i="48"/>
  <c r="P635" i="48"/>
  <c r="O635" i="48"/>
  <c r="N635" i="48"/>
  <c r="M635" i="48"/>
  <c r="L635" i="48"/>
  <c r="K635" i="48"/>
  <c r="J635" i="48"/>
  <c r="I635" i="48"/>
  <c r="H635" i="48"/>
  <c r="G635" i="48"/>
  <c r="F635" i="48"/>
  <c r="E635" i="48"/>
  <c r="D635" i="48"/>
  <c r="C635" i="48"/>
  <c r="B635" i="48"/>
  <c r="A635" i="48"/>
  <c r="AE634" i="48"/>
  <c r="AD634" i="48"/>
  <c r="AC634" i="48"/>
  <c r="AB634" i="48"/>
  <c r="AA634" i="48"/>
  <c r="Z634" i="48"/>
  <c r="Y634" i="48"/>
  <c r="X634" i="48"/>
  <c r="W634" i="48"/>
  <c r="V634" i="48"/>
  <c r="U634" i="48"/>
  <c r="T634" i="48"/>
  <c r="S634" i="48"/>
  <c r="R634" i="48"/>
  <c r="Q634" i="48"/>
  <c r="P634" i="48"/>
  <c r="O634" i="48"/>
  <c r="N634" i="48"/>
  <c r="M634" i="48"/>
  <c r="L634" i="48"/>
  <c r="K634" i="48"/>
  <c r="J634" i="48"/>
  <c r="I634" i="48"/>
  <c r="H634" i="48"/>
  <c r="G634" i="48"/>
  <c r="F634" i="48"/>
  <c r="E634" i="48"/>
  <c r="D634" i="48"/>
  <c r="C634" i="48"/>
  <c r="B634" i="48"/>
  <c r="A634" i="48"/>
  <c r="AE633" i="48"/>
  <c r="AD633" i="48"/>
  <c r="AC633" i="48"/>
  <c r="AB633" i="48"/>
  <c r="AA633" i="48"/>
  <c r="Z633" i="48"/>
  <c r="Y633" i="48"/>
  <c r="X633" i="48"/>
  <c r="W633" i="48"/>
  <c r="V633" i="48"/>
  <c r="U633" i="48"/>
  <c r="T633" i="48"/>
  <c r="S633" i="48"/>
  <c r="R633" i="48"/>
  <c r="Q633" i="48"/>
  <c r="P633" i="48"/>
  <c r="O633" i="48"/>
  <c r="N633" i="48"/>
  <c r="M633" i="48"/>
  <c r="L633" i="48"/>
  <c r="K633" i="48"/>
  <c r="J633" i="48"/>
  <c r="I633" i="48"/>
  <c r="H633" i="48"/>
  <c r="G633" i="48"/>
  <c r="F633" i="48"/>
  <c r="E633" i="48"/>
  <c r="D633" i="48"/>
  <c r="C633" i="48"/>
  <c r="B633" i="48"/>
  <c r="A633" i="48"/>
  <c r="AE632" i="48"/>
  <c r="AD632" i="48"/>
  <c r="AC632" i="48"/>
  <c r="AB632" i="48"/>
  <c r="AA632" i="48"/>
  <c r="Z632" i="48"/>
  <c r="Y632" i="48"/>
  <c r="X632" i="48"/>
  <c r="W632" i="48"/>
  <c r="V632" i="48"/>
  <c r="U632" i="48"/>
  <c r="T632" i="48"/>
  <c r="S632" i="48"/>
  <c r="R632" i="48"/>
  <c r="Q632" i="48"/>
  <c r="P632" i="48"/>
  <c r="O632" i="48"/>
  <c r="N632" i="48"/>
  <c r="M632" i="48"/>
  <c r="L632" i="48"/>
  <c r="K632" i="48"/>
  <c r="J632" i="48"/>
  <c r="I632" i="48"/>
  <c r="H632" i="48"/>
  <c r="G632" i="48"/>
  <c r="F632" i="48"/>
  <c r="E632" i="48"/>
  <c r="D632" i="48"/>
  <c r="C632" i="48"/>
  <c r="B632" i="48"/>
  <c r="A632" i="48"/>
  <c r="AE631" i="48"/>
  <c r="AD631" i="48"/>
  <c r="AC631" i="48"/>
  <c r="AB631" i="48"/>
  <c r="AA631" i="48"/>
  <c r="Z631" i="48"/>
  <c r="Y631" i="48"/>
  <c r="X631" i="48"/>
  <c r="W631" i="48"/>
  <c r="V631" i="48"/>
  <c r="U631" i="48"/>
  <c r="T631" i="48"/>
  <c r="S631" i="48"/>
  <c r="R631" i="48"/>
  <c r="Q631" i="48"/>
  <c r="P631" i="48"/>
  <c r="O631" i="48"/>
  <c r="N631" i="48"/>
  <c r="M631" i="48"/>
  <c r="L631" i="48"/>
  <c r="K631" i="48"/>
  <c r="J631" i="48"/>
  <c r="I631" i="48"/>
  <c r="H631" i="48"/>
  <c r="G631" i="48"/>
  <c r="F631" i="48"/>
  <c r="E631" i="48"/>
  <c r="D631" i="48"/>
  <c r="C631" i="48"/>
  <c r="B631" i="48"/>
  <c r="A631" i="48"/>
  <c r="AE630" i="48"/>
  <c r="AD630" i="48"/>
  <c r="AC630" i="48"/>
  <c r="AB630" i="48"/>
  <c r="AA630" i="48"/>
  <c r="Z630" i="48"/>
  <c r="Y630" i="48"/>
  <c r="X630" i="48"/>
  <c r="W630" i="48"/>
  <c r="V630" i="48"/>
  <c r="U630" i="48"/>
  <c r="T630" i="48"/>
  <c r="S630" i="48"/>
  <c r="R630" i="48"/>
  <c r="Q630" i="48"/>
  <c r="P630" i="48"/>
  <c r="O630" i="48"/>
  <c r="N630" i="48"/>
  <c r="M630" i="48"/>
  <c r="L630" i="48"/>
  <c r="K630" i="48"/>
  <c r="J630" i="48"/>
  <c r="I630" i="48"/>
  <c r="H630" i="48"/>
  <c r="G630" i="48"/>
  <c r="F630" i="48"/>
  <c r="E630" i="48"/>
  <c r="D630" i="48"/>
  <c r="C630" i="48"/>
  <c r="B630" i="48"/>
  <c r="A630" i="48"/>
  <c r="AE629" i="48"/>
  <c r="AD629" i="48"/>
  <c r="AC629" i="48"/>
  <c r="AB629" i="48"/>
  <c r="AA629" i="48"/>
  <c r="Z629" i="48"/>
  <c r="Y629" i="48"/>
  <c r="X629" i="48"/>
  <c r="W629" i="48"/>
  <c r="V629" i="48"/>
  <c r="U629" i="48"/>
  <c r="T629" i="48"/>
  <c r="S629" i="48"/>
  <c r="R629" i="48"/>
  <c r="Q629" i="48"/>
  <c r="P629" i="48"/>
  <c r="O629" i="48"/>
  <c r="N629" i="48"/>
  <c r="M629" i="48"/>
  <c r="L629" i="48"/>
  <c r="K629" i="48"/>
  <c r="J629" i="48"/>
  <c r="I629" i="48"/>
  <c r="H629" i="48"/>
  <c r="G629" i="48"/>
  <c r="F629" i="48"/>
  <c r="E629" i="48"/>
  <c r="D629" i="48"/>
  <c r="C629" i="48"/>
  <c r="B629" i="48"/>
  <c r="A629" i="48"/>
  <c r="AE628" i="48"/>
  <c r="AD628" i="48"/>
  <c r="AC628" i="48"/>
  <c r="AB628" i="48"/>
  <c r="AA628" i="48"/>
  <c r="Z628" i="48"/>
  <c r="Y628" i="48"/>
  <c r="X628" i="48"/>
  <c r="W628" i="48"/>
  <c r="V628" i="48"/>
  <c r="U628" i="48"/>
  <c r="T628" i="48"/>
  <c r="S628" i="48"/>
  <c r="R628" i="48"/>
  <c r="Q628" i="48"/>
  <c r="P628" i="48"/>
  <c r="O628" i="48"/>
  <c r="N628" i="48"/>
  <c r="M628" i="48"/>
  <c r="L628" i="48"/>
  <c r="K628" i="48"/>
  <c r="J628" i="48"/>
  <c r="I628" i="48"/>
  <c r="H628" i="48"/>
  <c r="G628" i="48"/>
  <c r="F628" i="48"/>
  <c r="E628" i="48"/>
  <c r="D628" i="48"/>
  <c r="C628" i="48"/>
  <c r="B628" i="48"/>
  <c r="A628" i="48"/>
  <c r="AE627" i="48"/>
  <c r="AD627" i="48"/>
  <c r="AC627" i="48"/>
  <c r="AB627" i="48"/>
  <c r="AA627" i="48"/>
  <c r="Z627" i="48"/>
  <c r="Y627" i="48"/>
  <c r="X627" i="48"/>
  <c r="W627" i="48"/>
  <c r="V627" i="48"/>
  <c r="U627" i="48"/>
  <c r="T627" i="48"/>
  <c r="S627" i="48"/>
  <c r="R627" i="48"/>
  <c r="Q627" i="48"/>
  <c r="P627" i="48"/>
  <c r="O627" i="48"/>
  <c r="N627" i="48"/>
  <c r="M627" i="48"/>
  <c r="L627" i="48"/>
  <c r="K627" i="48"/>
  <c r="J627" i="48"/>
  <c r="I627" i="48"/>
  <c r="H627" i="48"/>
  <c r="G627" i="48"/>
  <c r="F627" i="48"/>
  <c r="E627" i="48"/>
  <c r="D627" i="48"/>
  <c r="C627" i="48"/>
  <c r="B627" i="48"/>
  <c r="A627" i="48"/>
  <c r="AE626" i="48"/>
  <c r="AD626" i="48"/>
  <c r="AC626" i="48"/>
  <c r="AB626" i="48"/>
  <c r="AA626" i="48"/>
  <c r="Z626" i="48"/>
  <c r="Y626" i="48"/>
  <c r="X626" i="48"/>
  <c r="W626" i="48"/>
  <c r="V626" i="48"/>
  <c r="U626" i="48"/>
  <c r="T626" i="48"/>
  <c r="S626" i="48"/>
  <c r="R626" i="48"/>
  <c r="Q626" i="48"/>
  <c r="P626" i="48"/>
  <c r="O626" i="48"/>
  <c r="N626" i="48"/>
  <c r="M626" i="48"/>
  <c r="L626" i="48"/>
  <c r="K626" i="48"/>
  <c r="J626" i="48"/>
  <c r="I626" i="48"/>
  <c r="H626" i="48"/>
  <c r="G626" i="48"/>
  <c r="F626" i="48"/>
  <c r="E626" i="48"/>
  <c r="D626" i="48"/>
  <c r="C626" i="48"/>
  <c r="B626" i="48"/>
  <c r="A626" i="48"/>
  <c r="AE625" i="48"/>
  <c r="AD625" i="48"/>
  <c r="AC625" i="48"/>
  <c r="AB625" i="48"/>
  <c r="AA625" i="48"/>
  <c r="Z625" i="48"/>
  <c r="Y625" i="48"/>
  <c r="X625" i="48"/>
  <c r="W625" i="48"/>
  <c r="V625" i="48"/>
  <c r="U625" i="48"/>
  <c r="T625" i="48"/>
  <c r="S625" i="48"/>
  <c r="R625" i="48"/>
  <c r="Q625" i="48"/>
  <c r="P625" i="48"/>
  <c r="O625" i="48"/>
  <c r="N625" i="48"/>
  <c r="M625" i="48"/>
  <c r="L625" i="48"/>
  <c r="K625" i="48"/>
  <c r="J625" i="48"/>
  <c r="I625" i="48"/>
  <c r="H625" i="48"/>
  <c r="G625" i="48"/>
  <c r="F625" i="48"/>
  <c r="E625" i="48"/>
  <c r="D625" i="48"/>
  <c r="C625" i="48"/>
  <c r="B625" i="48"/>
  <c r="A625" i="48"/>
  <c r="AE624" i="48"/>
  <c r="AD624" i="48"/>
  <c r="AC624" i="48"/>
  <c r="AB624" i="48"/>
  <c r="AA624" i="48"/>
  <c r="Z624" i="48"/>
  <c r="Y624" i="48"/>
  <c r="X624" i="48"/>
  <c r="W624" i="48"/>
  <c r="V624" i="48"/>
  <c r="U624" i="48"/>
  <c r="T624" i="48"/>
  <c r="S624" i="48"/>
  <c r="R624" i="48"/>
  <c r="Q624" i="48"/>
  <c r="P624" i="48"/>
  <c r="O624" i="48"/>
  <c r="N624" i="48"/>
  <c r="M624" i="48"/>
  <c r="L624" i="48"/>
  <c r="K624" i="48"/>
  <c r="J624" i="48"/>
  <c r="I624" i="48"/>
  <c r="H624" i="48"/>
  <c r="G624" i="48"/>
  <c r="F624" i="48"/>
  <c r="E624" i="48"/>
  <c r="D624" i="48"/>
  <c r="C624" i="48"/>
  <c r="B624" i="48"/>
  <c r="A624" i="48"/>
  <c r="AE623" i="48"/>
  <c r="AD623" i="48"/>
  <c r="AC623" i="48"/>
  <c r="AB623" i="48"/>
  <c r="AA623" i="48"/>
  <c r="Z623" i="48"/>
  <c r="Y623" i="48"/>
  <c r="X623" i="48"/>
  <c r="W623" i="48"/>
  <c r="V623" i="48"/>
  <c r="U623" i="48"/>
  <c r="T623" i="48"/>
  <c r="S623" i="48"/>
  <c r="R623" i="48"/>
  <c r="Q623" i="48"/>
  <c r="P623" i="48"/>
  <c r="O623" i="48"/>
  <c r="N623" i="48"/>
  <c r="M623" i="48"/>
  <c r="L623" i="48"/>
  <c r="K623" i="48"/>
  <c r="J623" i="48"/>
  <c r="I623" i="48"/>
  <c r="H623" i="48"/>
  <c r="G623" i="48"/>
  <c r="F623" i="48"/>
  <c r="E623" i="48"/>
  <c r="D623" i="48"/>
  <c r="C623" i="48"/>
  <c r="B623" i="48"/>
  <c r="A623" i="48"/>
  <c r="AE622" i="48"/>
  <c r="AD622" i="48"/>
  <c r="AC622" i="48"/>
  <c r="AB622" i="48"/>
  <c r="AA622" i="48"/>
  <c r="Z622" i="48"/>
  <c r="Y622" i="48"/>
  <c r="X622" i="48"/>
  <c r="W622" i="48"/>
  <c r="V622" i="48"/>
  <c r="U622" i="48"/>
  <c r="T622" i="48"/>
  <c r="S622" i="48"/>
  <c r="R622" i="48"/>
  <c r="Q622" i="48"/>
  <c r="P622" i="48"/>
  <c r="O622" i="48"/>
  <c r="N622" i="48"/>
  <c r="M622" i="48"/>
  <c r="L622" i="48"/>
  <c r="K622" i="48"/>
  <c r="J622" i="48"/>
  <c r="I622" i="48"/>
  <c r="H622" i="48"/>
  <c r="G622" i="48"/>
  <c r="F622" i="48"/>
  <c r="E622" i="48"/>
  <c r="D622" i="48"/>
  <c r="C622" i="48"/>
  <c r="B622" i="48"/>
  <c r="A622" i="48"/>
  <c r="AE621" i="48"/>
  <c r="AD621" i="48"/>
  <c r="AC621" i="48"/>
  <c r="AB621" i="48"/>
  <c r="AA621" i="48"/>
  <c r="Z621" i="48"/>
  <c r="Y621" i="48"/>
  <c r="X621" i="48"/>
  <c r="W621" i="48"/>
  <c r="V621" i="48"/>
  <c r="U621" i="48"/>
  <c r="T621" i="48"/>
  <c r="S621" i="48"/>
  <c r="R621" i="48"/>
  <c r="Q621" i="48"/>
  <c r="P621" i="48"/>
  <c r="O621" i="48"/>
  <c r="N621" i="48"/>
  <c r="M621" i="48"/>
  <c r="L621" i="48"/>
  <c r="K621" i="48"/>
  <c r="J621" i="48"/>
  <c r="I621" i="48"/>
  <c r="H621" i="48"/>
  <c r="G621" i="48"/>
  <c r="F621" i="48"/>
  <c r="E621" i="48"/>
  <c r="D621" i="48"/>
  <c r="C621" i="48"/>
  <c r="B621" i="48"/>
  <c r="A621" i="48"/>
  <c r="AE620" i="48"/>
  <c r="AD620" i="48"/>
  <c r="AC620" i="48"/>
  <c r="AB620" i="48"/>
  <c r="AA620" i="48"/>
  <c r="Z620" i="48"/>
  <c r="Y620" i="48"/>
  <c r="X620" i="48"/>
  <c r="W620" i="48"/>
  <c r="V620" i="48"/>
  <c r="U620" i="48"/>
  <c r="T620" i="48"/>
  <c r="S620" i="48"/>
  <c r="R620" i="48"/>
  <c r="Q620" i="48"/>
  <c r="P620" i="48"/>
  <c r="O620" i="48"/>
  <c r="N620" i="48"/>
  <c r="M620" i="48"/>
  <c r="L620" i="48"/>
  <c r="K620" i="48"/>
  <c r="J620" i="48"/>
  <c r="I620" i="48"/>
  <c r="H620" i="48"/>
  <c r="G620" i="48"/>
  <c r="F620" i="48"/>
  <c r="E620" i="48"/>
  <c r="D620" i="48"/>
  <c r="C620" i="48"/>
  <c r="B620" i="48"/>
  <c r="A620" i="48"/>
  <c r="AE619" i="48"/>
  <c r="AD619" i="48"/>
  <c r="AC619" i="48"/>
  <c r="AB619" i="48"/>
  <c r="AA619" i="48"/>
  <c r="Z619" i="48"/>
  <c r="Y619" i="48"/>
  <c r="X619" i="48"/>
  <c r="W619" i="48"/>
  <c r="V619" i="48"/>
  <c r="U619" i="48"/>
  <c r="T619" i="48"/>
  <c r="S619" i="48"/>
  <c r="R619" i="48"/>
  <c r="Q619" i="48"/>
  <c r="P619" i="48"/>
  <c r="O619" i="48"/>
  <c r="N619" i="48"/>
  <c r="M619" i="48"/>
  <c r="L619" i="48"/>
  <c r="K619" i="48"/>
  <c r="J619" i="48"/>
  <c r="I619" i="48"/>
  <c r="H619" i="48"/>
  <c r="G619" i="48"/>
  <c r="F619" i="48"/>
  <c r="E619" i="48"/>
  <c r="D619" i="48"/>
  <c r="C619" i="48"/>
  <c r="B619" i="48"/>
  <c r="A619" i="48"/>
  <c r="AE618" i="48"/>
  <c r="AD618" i="48"/>
  <c r="AC618" i="48"/>
  <c r="AB618" i="48"/>
  <c r="AA618" i="48"/>
  <c r="Z618" i="48"/>
  <c r="Y618" i="48"/>
  <c r="X618" i="48"/>
  <c r="W618" i="48"/>
  <c r="V618" i="48"/>
  <c r="U618" i="48"/>
  <c r="T618" i="48"/>
  <c r="S618" i="48"/>
  <c r="R618" i="48"/>
  <c r="Q618" i="48"/>
  <c r="P618" i="48"/>
  <c r="O618" i="48"/>
  <c r="N618" i="48"/>
  <c r="M618" i="48"/>
  <c r="L618" i="48"/>
  <c r="K618" i="48"/>
  <c r="J618" i="48"/>
  <c r="I618" i="48"/>
  <c r="H618" i="48"/>
  <c r="G618" i="48"/>
  <c r="F618" i="48"/>
  <c r="E618" i="48"/>
  <c r="D618" i="48"/>
  <c r="C618" i="48"/>
  <c r="B618" i="48"/>
  <c r="A618" i="48"/>
  <c r="AE617" i="48"/>
  <c r="AD617" i="48"/>
  <c r="AC617" i="48"/>
  <c r="AB617" i="48"/>
  <c r="AA617" i="48"/>
  <c r="Z617" i="48"/>
  <c r="Y617" i="48"/>
  <c r="X617" i="48"/>
  <c r="W617" i="48"/>
  <c r="V617" i="48"/>
  <c r="U617" i="48"/>
  <c r="T617" i="48"/>
  <c r="S617" i="48"/>
  <c r="R617" i="48"/>
  <c r="Q617" i="48"/>
  <c r="P617" i="48"/>
  <c r="O617" i="48"/>
  <c r="N617" i="48"/>
  <c r="M617" i="48"/>
  <c r="L617" i="48"/>
  <c r="K617" i="48"/>
  <c r="J617" i="48"/>
  <c r="I617" i="48"/>
  <c r="H617" i="48"/>
  <c r="G617" i="48"/>
  <c r="F617" i="48"/>
  <c r="E617" i="48"/>
  <c r="D617" i="48"/>
  <c r="C617" i="48"/>
  <c r="B617" i="48"/>
  <c r="A617" i="48"/>
  <c r="AE616" i="48"/>
  <c r="AD616" i="48"/>
  <c r="AC616" i="48"/>
  <c r="AB616" i="48"/>
  <c r="AA616" i="48"/>
  <c r="Z616" i="48"/>
  <c r="Y616" i="48"/>
  <c r="X616" i="48"/>
  <c r="W616" i="48"/>
  <c r="V616" i="48"/>
  <c r="U616" i="48"/>
  <c r="T616" i="48"/>
  <c r="S616" i="48"/>
  <c r="R616" i="48"/>
  <c r="Q616" i="48"/>
  <c r="P616" i="48"/>
  <c r="O616" i="48"/>
  <c r="N616" i="48"/>
  <c r="M616" i="48"/>
  <c r="L616" i="48"/>
  <c r="K616" i="48"/>
  <c r="J616" i="48"/>
  <c r="I616" i="48"/>
  <c r="H616" i="48"/>
  <c r="G616" i="48"/>
  <c r="F616" i="48"/>
  <c r="E616" i="48"/>
  <c r="D616" i="48"/>
  <c r="C616" i="48"/>
  <c r="B616" i="48"/>
  <c r="A616" i="48"/>
  <c r="AE615" i="48"/>
  <c r="AD615" i="48"/>
  <c r="AC615" i="48"/>
  <c r="AB615" i="48"/>
  <c r="AA615" i="48"/>
  <c r="Z615" i="48"/>
  <c r="Y615" i="48"/>
  <c r="X615" i="48"/>
  <c r="W615" i="48"/>
  <c r="V615" i="48"/>
  <c r="U615" i="48"/>
  <c r="T615" i="48"/>
  <c r="S615" i="48"/>
  <c r="R615" i="48"/>
  <c r="Q615" i="48"/>
  <c r="P615" i="48"/>
  <c r="O615" i="48"/>
  <c r="N615" i="48"/>
  <c r="M615" i="48"/>
  <c r="L615" i="48"/>
  <c r="K615" i="48"/>
  <c r="J615" i="48"/>
  <c r="I615" i="48"/>
  <c r="H615" i="48"/>
  <c r="G615" i="48"/>
  <c r="F615" i="48"/>
  <c r="E615" i="48"/>
  <c r="D615" i="48"/>
  <c r="C615" i="48"/>
  <c r="B615" i="48"/>
  <c r="A615" i="48"/>
  <c r="AE614" i="48"/>
  <c r="AD614" i="48"/>
  <c r="AC614" i="48"/>
  <c r="AB614" i="48"/>
  <c r="AA614" i="48"/>
  <c r="Z614" i="48"/>
  <c r="Y614" i="48"/>
  <c r="X614" i="48"/>
  <c r="W614" i="48"/>
  <c r="V614" i="48"/>
  <c r="U614" i="48"/>
  <c r="T614" i="48"/>
  <c r="S614" i="48"/>
  <c r="R614" i="48"/>
  <c r="Q614" i="48"/>
  <c r="P614" i="48"/>
  <c r="O614" i="48"/>
  <c r="N614" i="48"/>
  <c r="M614" i="48"/>
  <c r="L614" i="48"/>
  <c r="K614" i="48"/>
  <c r="J614" i="48"/>
  <c r="I614" i="48"/>
  <c r="H614" i="48"/>
  <c r="G614" i="48"/>
  <c r="F614" i="48"/>
  <c r="E614" i="48"/>
  <c r="D614" i="48"/>
  <c r="C614" i="48"/>
  <c r="B614" i="48"/>
  <c r="A614" i="48"/>
  <c r="AE613" i="48"/>
  <c r="AD613" i="48"/>
  <c r="AC613" i="48"/>
  <c r="AB613" i="48"/>
  <c r="AA613" i="48"/>
  <c r="Z613" i="48"/>
  <c r="Y613" i="48"/>
  <c r="X613" i="48"/>
  <c r="W613" i="48"/>
  <c r="V613" i="48"/>
  <c r="U613" i="48"/>
  <c r="T613" i="48"/>
  <c r="S613" i="48"/>
  <c r="R613" i="48"/>
  <c r="Q613" i="48"/>
  <c r="P613" i="48"/>
  <c r="O613" i="48"/>
  <c r="N613" i="48"/>
  <c r="M613" i="48"/>
  <c r="L613" i="48"/>
  <c r="K613" i="48"/>
  <c r="J613" i="48"/>
  <c r="I613" i="48"/>
  <c r="H613" i="48"/>
  <c r="G613" i="48"/>
  <c r="F613" i="48"/>
  <c r="E613" i="48"/>
  <c r="D613" i="48"/>
  <c r="C613" i="48"/>
  <c r="B613" i="48"/>
  <c r="A613" i="48"/>
  <c r="AE612" i="48"/>
  <c r="AD612" i="48"/>
  <c r="AC612" i="48"/>
  <c r="AB612" i="48"/>
  <c r="AA612" i="48"/>
  <c r="Z612" i="48"/>
  <c r="Y612" i="48"/>
  <c r="X612" i="48"/>
  <c r="W612" i="48"/>
  <c r="V612" i="48"/>
  <c r="U612" i="48"/>
  <c r="T612" i="48"/>
  <c r="S612" i="48"/>
  <c r="R612" i="48"/>
  <c r="Q612" i="48"/>
  <c r="P612" i="48"/>
  <c r="O612" i="48"/>
  <c r="N612" i="48"/>
  <c r="M612" i="48"/>
  <c r="L612" i="48"/>
  <c r="K612" i="48"/>
  <c r="J612" i="48"/>
  <c r="I612" i="48"/>
  <c r="H612" i="48"/>
  <c r="G612" i="48"/>
  <c r="F612" i="48"/>
  <c r="E612" i="48"/>
  <c r="D612" i="48"/>
  <c r="C612" i="48"/>
  <c r="B612" i="48"/>
  <c r="A612" i="48"/>
  <c r="AE611" i="48"/>
  <c r="AD611" i="48"/>
  <c r="AC611" i="48"/>
  <c r="AB611" i="48"/>
  <c r="AA611" i="48"/>
  <c r="Z611" i="48"/>
  <c r="Y611" i="48"/>
  <c r="X611" i="48"/>
  <c r="W611" i="48"/>
  <c r="V611" i="48"/>
  <c r="U611" i="48"/>
  <c r="T611" i="48"/>
  <c r="S611" i="48"/>
  <c r="R611" i="48"/>
  <c r="Q611" i="48"/>
  <c r="P611" i="48"/>
  <c r="O611" i="48"/>
  <c r="N611" i="48"/>
  <c r="M611" i="48"/>
  <c r="L611" i="48"/>
  <c r="K611" i="48"/>
  <c r="J611" i="48"/>
  <c r="I611" i="48"/>
  <c r="H611" i="48"/>
  <c r="G611" i="48"/>
  <c r="F611" i="48"/>
  <c r="E611" i="48"/>
  <c r="D611" i="48"/>
  <c r="C611" i="48"/>
  <c r="B611" i="48"/>
  <c r="A611" i="48"/>
  <c r="AE610" i="48"/>
  <c r="AD610" i="48"/>
  <c r="AC610" i="48"/>
  <c r="AB610" i="48"/>
  <c r="AA610" i="48"/>
  <c r="Z610" i="48"/>
  <c r="Y610" i="48"/>
  <c r="X610" i="48"/>
  <c r="W610" i="48"/>
  <c r="V610" i="48"/>
  <c r="U610" i="48"/>
  <c r="T610" i="48"/>
  <c r="S610" i="48"/>
  <c r="R610" i="48"/>
  <c r="Q610" i="48"/>
  <c r="P610" i="48"/>
  <c r="O610" i="48"/>
  <c r="N610" i="48"/>
  <c r="M610" i="48"/>
  <c r="L610" i="48"/>
  <c r="K610" i="48"/>
  <c r="J610" i="48"/>
  <c r="I610" i="48"/>
  <c r="H610" i="48"/>
  <c r="G610" i="48"/>
  <c r="F610" i="48"/>
  <c r="E610" i="48"/>
  <c r="D610" i="48"/>
  <c r="C610" i="48"/>
  <c r="B610" i="48"/>
  <c r="A610" i="48"/>
  <c r="AE609" i="48"/>
  <c r="AD609" i="48"/>
  <c r="AC609" i="48"/>
  <c r="AB609" i="48"/>
  <c r="AA609" i="48"/>
  <c r="Z609" i="48"/>
  <c r="Y609" i="48"/>
  <c r="X609" i="48"/>
  <c r="W609" i="48"/>
  <c r="V609" i="48"/>
  <c r="U609" i="48"/>
  <c r="T609" i="48"/>
  <c r="S609" i="48"/>
  <c r="R609" i="48"/>
  <c r="Q609" i="48"/>
  <c r="P609" i="48"/>
  <c r="O609" i="48"/>
  <c r="N609" i="48"/>
  <c r="M609" i="48"/>
  <c r="L609" i="48"/>
  <c r="K609" i="48"/>
  <c r="J609" i="48"/>
  <c r="I609" i="48"/>
  <c r="H609" i="48"/>
  <c r="G609" i="48"/>
  <c r="F609" i="48"/>
  <c r="E609" i="48"/>
  <c r="D609" i="48"/>
  <c r="C609" i="48"/>
  <c r="B609" i="48"/>
  <c r="A609" i="48"/>
  <c r="AE608" i="48"/>
  <c r="AD608" i="48"/>
  <c r="AC608" i="48"/>
  <c r="AB608" i="48"/>
  <c r="AA608" i="48"/>
  <c r="Z608" i="48"/>
  <c r="Y608" i="48"/>
  <c r="X608" i="48"/>
  <c r="W608" i="48"/>
  <c r="V608" i="48"/>
  <c r="U608" i="48"/>
  <c r="T608" i="48"/>
  <c r="S608" i="48"/>
  <c r="R608" i="48"/>
  <c r="Q608" i="48"/>
  <c r="P608" i="48"/>
  <c r="O608" i="48"/>
  <c r="N608" i="48"/>
  <c r="M608" i="48"/>
  <c r="L608" i="48"/>
  <c r="K608" i="48"/>
  <c r="J608" i="48"/>
  <c r="I608" i="48"/>
  <c r="H608" i="48"/>
  <c r="G608" i="48"/>
  <c r="F608" i="48"/>
  <c r="E608" i="48"/>
  <c r="D608" i="48"/>
  <c r="C608" i="48"/>
  <c r="B608" i="48"/>
  <c r="A608" i="48"/>
  <c r="AE607" i="48"/>
  <c r="AD607" i="48"/>
  <c r="AC607" i="48"/>
  <c r="AB607" i="48"/>
  <c r="AA607" i="48"/>
  <c r="Z607" i="48"/>
  <c r="Y607" i="48"/>
  <c r="X607" i="48"/>
  <c r="W607" i="48"/>
  <c r="V607" i="48"/>
  <c r="U607" i="48"/>
  <c r="T607" i="48"/>
  <c r="S607" i="48"/>
  <c r="R607" i="48"/>
  <c r="Q607" i="48"/>
  <c r="P607" i="48"/>
  <c r="O607" i="48"/>
  <c r="N607" i="48"/>
  <c r="M607" i="48"/>
  <c r="L607" i="48"/>
  <c r="K607" i="48"/>
  <c r="J607" i="48"/>
  <c r="I607" i="48"/>
  <c r="H607" i="48"/>
  <c r="G607" i="48"/>
  <c r="F607" i="48"/>
  <c r="E607" i="48"/>
  <c r="D607" i="48"/>
  <c r="C607" i="48"/>
  <c r="B607" i="48"/>
  <c r="A607" i="48"/>
  <c r="AE606" i="48"/>
  <c r="AD606" i="48"/>
  <c r="AC606" i="48"/>
  <c r="AB606" i="48"/>
  <c r="AA606" i="48"/>
  <c r="Z606" i="48"/>
  <c r="Y606" i="48"/>
  <c r="X606" i="48"/>
  <c r="W606" i="48"/>
  <c r="V606" i="48"/>
  <c r="U606" i="48"/>
  <c r="T606" i="48"/>
  <c r="S606" i="48"/>
  <c r="R606" i="48"/>
  <c r="Q606" i="48"/>
  <c r="P606" i="48"/>
  <c r="O606" i="48"/>
  <c r="N606" i="48"/>
  <c r="M606" i="48"/>
  <c r="L606" i="48"/>
  <c r="K606" i="48"/>
  <c r="J606" i="48"/>
  <c r="I606" i="48"/>
  <c r="H606" i="48"/>
  <c r="G606" i="48"/>
  <c r="F606" i="48"/>
  <c r="E606" i="48"/>
  <c r="D606" i="48"/>
  <c r="C606" i="48"/>
  <c r="B606" i="48"/>
  <c r="A606" i="48"/>
  <c r="AE605" i="48"/>
  <c r="AD605" i="48"/>
  <c r="AC605" i="48"/>
  <c r="AB605" i="48"/>
  <c r="AA605" i="48"/>
  <c r="Z605" i="48"/>
  <c r="Y605" i="48"/>
  <c r="X605" i="48"/>
  <c r="W605" i="48"/>
  <c r="V605" i="48"/>
  <c r="U605" i="48"/>
  <c r="T605" i="48"/>
  <c r="S605" i="48"/>
  <c r="R605" i="48"/>
  <c r="Q605" i="48"/>
  <c r="P605" i="48"/>
  <c r="O605" i="48"/>
  <c r="N605" i="48"/>
  <c r="M605" i="48"/>
  <c r="L605" i="48"/>
  <c r="K605" i="48"/>
  <c r="J605" i="48"/>
  <c r="I605" i="48"/>
  <c r="H605" i="48"/>
  <c r="G605" i="48"/>
  <c r="F605" i="48"/>
  <c r="E605" i="48"/>
  <c r="D605" i="48"/>
  <c r="C605" i="48"/>
  <c r="B605" i="48"/>
  <c r="A605" i="48"/>
  <c r="AE604" i="48"/>
  <c r="AD604" i="48"/>
  <c r="AC604" i="48"/>
  <c r="AB604" i="48"/>
  <c r="AA604" i="48"/>
  <c r="Z604" i="48"/>
  <c r="Y604" i="48"/>
  <c r="X604" i="48"/>
  <c r="W604" i="48"/>
  <c r="V604" i="48"/>
  <c r="U604" i="48"/>
  <c r="T604" i="48"/>
  <c r="S604" i="48"/>
  <c r="R604" i="48"/>
  <c r="Q604" i="48"/>
  <c r="P604" i="48"/>
  <c r="O604" i="48"/>
  <c r="N604" i="48"/>
  <c r="M604" i="48"/>
  <c r="L604" i="48"/>
  <c r="K604" i="48"/>
  <c r="J604" i="48"/>
  <c r="I604" i="48"/>
  <c r="H604" i="48"/>
  <c r="G604" i="48"/>
  <c r="F604" i="48"/>
  <c r="E604" i="48"/>
  <c r="D604" i="48"/>
  <c r="C604" i="48"/>
  <c r="B604" i="48"/>
  <c r="A604" i="48"/>
  <c r="AE603" i="48"/>
  <c r="AD603" i="48"/>
  <c r="AC603" i="48"/>
  <c r="AB603" i="48"/>
  <c r="AA603" i="48"/>
  <c r="Z603" i="48"/>
  <c r="Y603" i="48"/>
  <c r="X603" i="48"/>
  <c r="W603" i="48"/>
  <c r="V603" i="48"/>
  <c r="U603" i="48"/>
  <c r="T603" i="48"/>
  <c r="S603" i="48"/>
  <c r="R603" i="48"/>
  <c r="Q603" i="48"/>
  <c r="P603" i="48"/>
  <c r="O603" i="48"/>
  <c r="N603" i="48"/>
  <c r="M603" i="48"/>
  <c r="L603" i="48"/>
  <c r="K603" i="48"/>
  <c r="J603" i="48"/>
  <c r="I603" i="48"/>
  <c r="H603" i="48"/>
  <c r="G603" i="48"/>
  <c r="F603" i="48"/>
  <c r="E603" i="48"/>
  <c r="D603" i="48"/>
  <c r="C603" i="48"/>
  <c r="B603" i="48"/>
  <c r="A603" i="48"/>
  <c r="AE602" i="48"/>
  <c r="AD602" i="48"/>
  <c r="AC602" i="48"/>
  <c r="AB602" i="48"/>
  <c r="AA602" i="48"/>
  <c r="Z602" i="48"/>
  <c r="Y602" i="48"/>
  <c r="X602" i="48"/>
  <c r="W602" i="48"/>
  <c r="V602" i="48"/>
  <c r="U602" i="48"/>
  <c r="T602" i="48"/>
  <c r="S602" i="48"/>
  <c r="R602" i="48"/>
  <c r="Q602" i="48"/>
  <c r="P602" i="48"/>
  <c r="O602" i="48"/>
  <c r="N602" i="48"/>
  <c r="M602" i="48"/>
  <c r="L602" i="48"/>
  <c r="K602" i="48"/>
  <c r="J602" i="48"/>
  <c r="I602" i="48"/>
  <c r="H602" i="48"/>
  <c r="G602" i="48"/>
  <c r="F602" i="48"/>
  <c r="E602" i="48"/>
  <c r="D602" i="48"/>
  <c r="C602" i="48"/>
  <c r="B602" i="48"/>
  <c r="A602" i="48"/>
  <c r="AE601" i="48"/>
  <c r="AD601" i="48"/>
  <c r="AC601" i="48"/>
  <c r="AB601" i="48"/>
  <c r="AA601" i="48"/>
  <c r="Z601" i="48"/>
  <c r="Y601" i="48"/>
  <c r="X601" i="48"/>
  <c r="W601" i="48"/>
  <c r="V601" i="48"/>
  <c r="U601" i="48"/>
  <c r="T601" i="48"/>
  <c r="S601" i="48"/>
  <c r="R601" i="48"/>
  <c r="Q601" i="48"/>
  <c r="P601" i="48"/>
  <c r="O601" i="48"/>
  <c r="N601" i="48"/>
  <c r="M601" i="48"/>
  <c r="L601" i="48"/>
  <c r="K601" i="48"/>
  <c r="J601" i="48"/>
  <c r="I601" i="48"/>
  <c r="H601" i="48"/>
  <c r="G601" i="48"/>
  <c r="F601" i="48"/>
  <c r="E601" i="48"/>
  <c r="D601" i="48"/>
  <c r="C601" i="48"/>
  <c r="B601" i="48"/>
  <c r="A601" i="48"/>
  <c r="AE600" i="48"/>
  <c r="AD600" i="48"/>
  <c r="AC600" i="48"/>
  <c r="AB600" i="48"/>
  <c r="AA600" i="48"/>
  <c r="Z600" i="48"/>
  <c r="Y600" i="48"/>
  <c r="X600" i="48"/>
  <c r="W600" i="48"/>
  <c r="V600" i="48"/>
  <c r="U600" i="48"/>
  <c r="T600" i="48"/>
  <c r="S600" i="48"/>
  <c r="R600" i="48"/>
  <c r="Q600" i="48"/>
  <c r="P600" i="48"/>
  <c r="O600" i="48"/>
  <c r="N600" i="48"/>
  <c r="M600" i="48"/>
  <c r="L600" i="48"/>
  <c r="K600" i="48"/>
  <c r="J600" i="48"/>
  <c r="I600" i="48"/>
  <c r="H600" i="48"/>
  <c r="G600" i="48"/>
  <c r="F600" i="48"/>
  <c r="E600" i="48"/>
  <c r="D600" i="48"/>
  <c r="C600" i="48"/>
  <c r="B600" i="48"/>
  <c r="A600" i="48"/>
  <c r="AE599" i="48"/>
  <c r="AD599" i="48"/>
  <c r="AC599" i="48"/>
  <c r="AB599" i="48"/>
  <c r="AA599" i="48"/>
  <c r="Z599" i="48"/>
  <c r="Y599" i="48"/>
  <c r="X599" i="48"/>
  <c r="W599" i="48"/>
  <c r="V599" i="48"/>
  <c r="U599" i="48"/>
  <c r="T599" i="48"/>
  <c r="S599" i="48"/>
  <c r="R599" i="48"/>
  <c r="Q599" i="48"/>
  <c r="P599" i="48"/>
  <c r="O599" i="48"/>
  <c r="N599" i="48"/>
  <c r="M599" i="48"/>
  <c r="L599" i="48"/>
  <c r="K599" i="48"/>
  <c r="J599" i="48"/>
  <c r="I599" i="48"/>
  <c r="H599" i="48"/>
  <c r="G599" i="48"/>
  <c r="F599" i="48"/>
  <c r="E599" i="48"/>
  <c r="D599" i="48"/>
  <c r="C599" i="48"/>
  <c r="B599" i="48"/>
  <c r="A599" i="48"/>
  <c r="AE598" i="48"/>
  <c r="AD598" i="48"/>
  <c r="AC598" i="48"/>
  <c r="AB598" i="48"/>
  <c r="AA598" i="48"/>
  <c r="Z598" i="48"/>
  <c r="Y598" i="48"/>
  <c r="X598" i="48"/>
  <c r="W598" i="48"/>
  <c r="V598" i="48"/>
  <c r="U598" i="48"/>
  <c r="T598" i="48"/>
  <c r="S598" i="48"/>
  <c r="R598" i="48"/>
  <c r="Q598" i="48"/>
  <c r="P598" i="48"/>
  <c r="O598" i="48"/>
  <c r="N598" i="48"/>
  <c r="M598" i="48"/>
  <c r="L598" i="48"/>
  <c r="K598" i="48"/>
  <c r="J598" i="48"/>
  <c r="I598" i="48"/>
  <c r="H598" i="48"/>
  <c r="G598" i="48"/>
  <c r="F598" i="48"/>
  <c r="E598" i="48"/>
  <c r="D598" i="48"/>
  <c r="C598" i="48"/>
  <c r="B598" i="48"/>
  <c r="A598" i="48"/>
  <c r="AE597" i="48"/>
  <c r="AD597" i="48"/>
  <c r="AC597" i="48"/>
  <c r="AB597" i="48"/>
  <c r="AA597" i="48"/>
  <c r="Z597" i="48"/>
  <c r="Y597" i="48"/>
  <c r="X597" i="48"/>
  <c r="W597" i="48"/>
  <c r="V597" i="48"/>
  <c r="U597" i="48"/>
  <c r="T597" i="48"/>
  <c r="S597" i="48"/>
  <c r="R597" i="48"/>
  <c r="Q597" i="48"/>
  <c r="P597" i="48"/>
  <c r="O597" i="48"/>
  <c r="N597" i="48"/>
  <c r="M597" i="48"/>
  <c r="L597" i="48"/>
  <c r="K597" i="48"/>
  <c r="J597" i="48"/>
  <c r="I597" i="48"/>
  <c r="H597" i="48"/>
  <c r="G597" i="48"/>
  <c r="F597" i="48"/>
  <c r="E597" i="48"/>
  <c r="D597" i="48"/>
  <c r="C597" i="48"/>
  <c r="B597" i="48"/>
  <c r="A597" i="48"/>
  <c r="AE596" i="48"/>
  <c r="AD596" i="48"/>
  <c r="AC596" i="48"/>
  <c r="AB596" i="48"/>
  <c r="AA596" i="48"/>
  <c r="Z596" i="48"/>
  <c r="Y596" i="48"/>
  <c r="X596" i="48"/>
  <c r="W596" i="48"/>
  <c r="V596" i="48"/>
  <c r="U596" i="48"/>
  <c r="T596" i="48"/>
  <c r="S596" i="48"/>
  <c r="R596" i="48"/>
  <c r="Q596" i="48"/>
  <c r="P596" i="48"/>
  <c r="O596" i="48"/>
  <c r="N596" i="48"/>
  <c r="M596" i="48"/>
  <c r="L596" i="48"/>
  <c r="K596" i="48"/>
  <c r="J596" i="48"/>
  <c r="I596" i="48"/>
  <c r="H596" i="48"/>
  <c r="G596" i="48"/>
  <c r="F596" i="48"/>
  <c r="E596" i="48"/>
  <c r="D596" i="48"/>
  <c r="C596" i="48"/>
  <c r="B596" i="48"/>
  <c r="A596" i="48"/>
  <c r="AE595" i="48"/>
  <c r="AD595" i="48"/>
  <c r="AC595" i="48"/>
  <c r="AB595" i="48"/>
  <c r="AA595" i="48"/>
  <c r="Z595" i="48"/>
  <c r="Y595" i="48"/>
  <c r="X595" i="48"/>
  <c r="W595" i="48"/>
  <c r="V595" i="48"/>
  <c r="U595" i="48"/>
  <c r="T595" i="48"/>
  <c r="S595" i="48"/>
  <c r="R595" i="48"/>
  <c r="Q595" i="48"/>
  <c r="P595" i="48"/>
  <c r="O595" i="48"/>
  <c r="N595" i="48"/>
  <c r="M595" i="48"/>
  <c r="L595" i="48"/>
  <c r="K595" i="48"/>
  <c r="J595" i="48"/>
  <c r="I595" i="48"/>
  <c r="H595" i="48"/>
  <c r="G595" i="48"/>
  <c r="F595" i="48"/>
  <c r="E595" i="48"/>
  <c r="D595" i="48"/>
  <c r="C595" i="48"/>
  <c r="B595" i="48"/>
  <c r="A595" i="48"/>
  <c r="AE594" i="48"/>
  <c r="AD594" i="48"/>
  <c r="AC594" i="48"/>
  <c r="AB594" i="48"/>
  <c r="AA594" i="48"/>
  <c r="Z594" i="48"/>
  <c r="Y594" i="48"/>
  <c r="X594" i="48"/>
  <c r="W594" i="48"/>
  <c r="V594" i="48"/>
  <c r="U594" i="48"/>
  <c r="T594" i="48"/>
  <c r="S594" i="48"/>
  <c r="R594" i="48"/>
  <c r="Q594" i="48"/>
  <c r="P594" i="48"/>
  <c r="O594" i="48"/>
  <c r="N594" i="48"/>
  <c r="M594" i="48"/>
  <c r="L594" i="48"/>
  <c r="K594" i="48"/>
  <c r="J594" i="48"/>
  <c r="I594" i="48"/>
  <c r="H594" i="48"/>
  <c r="G594" i="48"/>
  <c r="F594" i="48"/>
  <c r="E594" i="48"/>
  <c r="D594" i="48"/>
  <c r="C594" i="48"/>
  <c r="B594" i="48"/>
  <c r="A594" i="48"/>
  <c r="AE593" i="48"/>
  <c r="AD593" i="48"/>
  <c r="AC593" i="48"/>
  <c r="AB593" i="48"/>
  <c r="AA593" i="48"/>
  <c r="Z593" i="48"/>
  <c r="Y593" i="48"/>
  <c r="X593" i="48"/>
  <c r="W593" i="48"/>
  <c r="V593" i="48"/>
  <c r="U593" i="48"/>
  <c r="T593" i="48"/>
  <c r="S593" i="48"/>
  <c r="R593" i="48"/>
  <c r="Q593" i="48"/>
  <c r="P593" i="48"/>
  <c r="O593" i="48"/>
  <c r="N593" i="48"/>
  <c r="M593" i="48"/>
  <c r="L593" i="48"/>
  <c r="K593" i="48"/>
  <c r="J593" i="48"/>
  <c r="I593" i="48"/>
  <c r="H593" i="48"/>
  <c r="G593" i="48"/>
  <c r="F593" i="48"/>
  <c r="E593" i="48"/>
  <c r="D593" i="48"/>
  <c r="C593" i="48"/>
  <c r="B593" i="48"/>
  <c r="A593" i="48"/>
  <c r="AE592" i="48"/>
  <c r="AD592" i="48"/>
  <c r="AC592" i="48"/>
  <c r="AB592" i="48"/>
  <c r="AA592" i="48"/>
  <c r="Z592" i="48"/>
  <c r="Y592" i="48"/>
  <c r="X592" i="48"/>
  <c r="W592" i="48"/>
  <c r="V592" i="48"/>
  <c r="U592" i="48"/>
  <c r="T592" i="48"/>
  <c r="S592" i="48"/>
  <c r="R592" i="48"/>
  <c r="Q592" i="48"/>
  <c r="P592" i="48"/>
  <c r="O592" i="48"/>
  <c r="N592" i="48"/>
  <c r="M592" i="48"/>
  <c r="L592" i="48"/>
  <c r="K592" i="48"/>
  <c r="J592" i="48"/>
  <c r="I592" i="48"/>
  <c r="H592" i="48"/>
  <c r="G592" i="48"/>
  <c r="F592" i="48"/>
  <c r="E592" i="48"/>
  <c r="D592" i="48"/>
  <c r="C592" i="48"/>
  <c r="B592" i="48"/>
  <c r="A592" i="48"/>
  <c r="AE591" i="48"/>
  <c r="AD591" i="48"/>
  <c r="AC591" i="48"/>
  <c r="AB591" i="48"/>
  <c r="AA591" i="48"/>
  <c r="Z591" i="48"/>
  <c r="Y591" i="48"/>
  <c r="X591" i="48"/>
  <c r="W591" i="48"/>
  <c r="V591" i="48"/>
  <c r="U591" i="48"/>
  <c r="T591" i="48"/>
  <c r="S591" i="48"/>
  <c r="R591" i="48"/>
  <c r="Q591" i="48"/>
  <c r="P591" i="48"/>
  <c r="O591" i="48"/>
  <c r="N591" i="48"/>
  <c r="M591" i="48"/>
  <c r="L591" i="48"/>
  <c r="K591" i="48"/>
  <c r="J591" i="48"/>
  <c r="I591" i="48"/>
  <c r="H591" i="48"/>
  <c r="G591" i="48"/>
  <c r="F591" i="48"/>
  <c r="E591" i="48"/>
  <c r="D591" i="48"/>
  <c r="C591" i="48"/>
  <c r="B591" i="48"/>
  <c r="A591" i="48"/>
  <c r="AE590" i="48"/>
  <c r="AD590" i="48"/>
  <c r="AC590" i="48"/>
  <c r="AB590" i="48"/>
  <c r="AA590" i="48"/>
  <c r="Z590" i="48"/>
  <c r="Y590" i="48"/>
  <c r="X590" i="48"/>
  <c r="W590" i="48"/>
  <c r="V590" i="48"/>
  <c r="U590" i="48"/>
  <c r="T590" i="48"/>
  <c r="S590" i="48"/>
  <c r="R590" i="48"/>
  <c r="Q590" i="48"/>
  <c r="P590" i="48"/>
  <c r="O590" i="48"/>
  <c r="N590" i="48"/>
  <c r="M590" i="48"/>
  <c r="L590" i="48"/>
  <c r="K590" i="48"/>
  <c r="J590" i="48"/>
  <c r="I590" i="48"/>
  <c r="H590" i="48"/>
  <c r="G590" i="48"/>
  <c r="F590" i="48"/>
  <c r="E590" i="48"/>
  <c r="D590" i="48"/>
  <c r="C590" i="48"/>
  <c r="B590" i="48"/>
  <c r="A590" i="48"/>
  <c r="AE589" i="48"/>
  <c r="AD589" i="48"/>
  <c r="AC589" i="48"/>
  <c r="AB589" i="48"/>
  <c r="AA589" i="48"/>
  <c r="Z589" i="48"/>
  <c r="Y589" i="48"/>
  <c r="X589" i="48"/>
  <c r="W589" i="48"/>
  <c r="V589" i="48"/>
  <c r="U589" i="48"/>
  <c r="T589" i="48"/>
  <c r="S589" i="48"/>
  <c r="R589" i="48"/>
  <c r="Q589" i="48"/>
  <c r="P589" i="48"/>
  <c r="O589" i="48"/>
  <c r="N589" i="48"/>
  <c r="M589" i="48"/>
  <c r="L589" i="48"/>
  <c r="K589" i="48"/>
  <c r="J589" i="48"/>
  <c r="I589" i="48"/>
  <c r="H589" i="48"/>
  <c r="G589" i="48"/>
  <c r="F589" i="48"/>
  <c r="E589" i="48"/>
  <c r="D589" i="48"/>
  <c r="C589" i="48"/>
  <c r="B589" i="48"/>
  <c r="A589" i="48"/>
  <c r="AE588" i="48"/>
  <c r="AD588" i="48"/>
  <c r="AC588" i="48"/>
  <c r="AB588" i="48"/>
  <c r="AA588" i="48"/>
  <c r="Z588" i="48"/>
  <c r="Y588" i="48"/>
  <c r="X588" i="48"/>
  <c r="W588" i="48"/>
  <c r="V588" i="48"/>
  <c r="U588" i="48"/>
  <c r="T588" i="48"/>
  <c r="S588" i="48"/>
  <c r="R588" i="48"/>
  <c r="Q588" i="48"/>
  <c r="P588" i="48"/>
  <c r="O588" i="48"/>
  <c r="N588" i="48"/>
  <c r="M588" i="48"/>
  <c r="L588" i="48"/>
  <c r="K588" i="48"/>
  <c r="J588" i="48"/>
  <c r="I588" i="48"/>
  <c r="H588" i="48"/>
  <c r="G588" i="48"/>
  <c r="F588" i="48"/>
  <c r="E588" i="48"/>
  <c r="D588" i="48"/>
  <c r="C588" i="48"/>
  <c r="B588" i="48"/>
  <c r="A588" i="48"/>
  <c r="AE587" i="48"/>
  <c r="AD587" i="48"/>
  <c r="AC587" i="48"/>
  <c r="AB587" i="48"/>
  <c r="AA587" i="48"/>
  <c r="Z587" i="48"/>
  <c r="Y587" i="48"/>
  <c r="X587" i="48"/>
  <c r="W587" i="48"/>
  <c r="V587" i="48"/>
  <c r="U587" i="48"/>
  <c r="T587" i="48"/>
  <c r="S587" i="48"/>
  <c r="R587" i="48"/>
  <c r="Q587" i="48"/>
  <c r="P587" i="48"/>
  <c r="O587" i="48"/>
  <c r="N587" i="48"/>
  <c r="M587" i="48"/>
  <c r="L587" i="48"/>
  <c r="K587" i="48"/>
  <c r="J587" i="48"/>
  <c r="I587" i="48"/>
  <c r="H587" i="48"/>
  <c r="G587" i="48"/>
  <c r="F587" i="48"/>
  <c r="E587" i="48"/>
  <c r="D587" i="48"/>
  <c r="C587" i="48"/>
  <c r="B587" i="48"/>
  <c r="A587" i="48"/>
  <c r="AE586" i="48"/>
  <c r="AD586" i="48"/>
  <c r="AC586" i="48"/>
  <c r="AB586" i="48"/>
  <c r="AA586" i="48"/>
  <c r="Z586" i="48"/>
  <c r="Y586" i="48"/>
  <c r="X586" i="48"/>
  <c r="W586" i="48"/>
  <c r="V586" i="48"/>
  <c r="U586" i="48"/>
  <c r="T586" i="48"/>
  <c r="S586" i="48"/>
  <c r="R586" i="48"/>
  <c r="Q586" i="48"/>
  <c r="P586" i="48"/>
  <c r="O586" i="48"/>
  <c r="N586" i="48"/>
  <c r="M586" i="48"/>
  <c r="L586" i="48"/>
  <c r="K586" i="48"/>
  <c r="J586" i="48"/>
  <c r="I586" i="48"/>
  <c r="H586" i="48"/>
  <c r="G586" i="48"/>
  <c r="F586" i="48"/>
  <c r="E586" i="48"/>
  <c r="D586" i="48"/>
  <c r="C586" i="48"/>
  <c r="B586" i="48"/>
  <c r="A586" i="48"/>
  <c r="AE585" i="48"/>
  <c r="AD585" i="48"/>
  <c r="AC585" i="48"/>
  <c r="AB585" i="48"/>
  <c r="AA585" i="48"/>
  <c r="Z585" i="48"/>
  <c r="Y585" i="48"/>
  <c r="X585" i="48"/>
  <c r="W585" i="48"/>
  <c r="V585" i="48"/>
  <c r="U585" i="48"/>
  <c r="T585" i="48"/>
  <c r="S585" i="48"/>
  <c r="R585" i="48"/>
  <c r="Q585" i="48"/>
  <c r="P585" i="48"/>
  <c r="O585" i="48"/>
  <c r="N585" i="48"/>
  <c r="M585" i="48"/>
  <c r="L585" i="48"/>
  <c r="K585" i="48"/>
  <c r="J585" i="48"/>
  <c r="I585" i="48"/>
  <c r="H585" i="48"/>
  <c r="G585" i="48"/>
  <c r="F585" i="48"/>
  <c r="E585" i="48"/>
  <c r="D585" i="48"/>
  <c r="C585" i="48"/>
  <c r="B585" i="48"/>
  <c r="A585" i="48"/>
  <c r="AE584" i="48"/>
  <c r="AD584" i="48"/>
  <c r="AC584" i="48"/>
  <c r="AB584" i="48"/>
  <c r="AA584" i="48"/>
  <c r="Z584" i="48"/>
  <c r="Y584" i="48"/>
  <c r="X584" i="48"/>
  <c r="W584" i="48"/>
  <c r="V584" i="48"/>
  <c r="U584" i="48"/>
  <c r="T584" i="48"/>
  <c r="S584" i="48"/>
  <c r="R584" i="48"/>
  <c r="Q584" i="48"/>
  <c r="P584" i="48"/>
  <c r="O584" i="48"/>
  <c r="N584" i="48"/>
  <c r="M584" i="48"/>
  <c r="L584" i="48"/>
  <c r="K584" i="48"/>
  <c r="J584" i="48"/>
  <c r="I584" i="48"/>
  <c r="H584" i="48"/>
  <c r="G584" i="48"/>
  <c r="F584" i="48"/>
  <c r="E584" i="48"/>
  <c r="D584" i="48"/>
  <c r="C584" i="48"/>
  <c r="B584" i="48"/>
  <c r="A584" i="48"/>
  <c r="AE583" i="48"/>
  <c r="AD583" i="48"/>
  <c r="AC583" i="48"/>
  <c r="AB583" i="48"/>
  <c r="AA583" i="48"/>
  <c r="Z583" i="48"/>
  <c r="Y583" i="48"/>
  <c r="X583" i="48"/>
  <c r="W583" i="48"/>
  <c r="V583" i="48"/>
  <c r="U583" i="48"/>
  <c r="T583" i="48"/>
  <c r="S583" i="48"/>
  <c r="R583" i="48"/>
  <c r="Q583" i="48"/>
  <c r="P583" i="48"/>
  <c r="O583" i="48"/>
  <c r="N583" i="48"/>
  <c r="M583" i="48"/>
  <c r="L583" i="48"/>
  <c r="K583" i="48"/>
  <c r="J583" i="48"/>
  <c r="I583" i="48"/>
  <c r="H583" i="48"/>
  <c r="G583" i="48"/>
  <c r="F583" i="48"/>
  <c r="E583" i="48"/>
  <c r="D583" i="48"/>
  <c r="C583" i="48"/>
  <c r="B583" i="48"/>
  <c r="A583" i="48"/>
  <c r="AE582" i="48"/>
  <c r="AD582" i="48"/>
  <c r="AC582" i="48"/>
  <c r="AB582" i="48"/>
  <c r="AA582" i="48"/>
  <c r="Z582" i="48"/>
  <c r="Y582" i="48"/>
  <c r="X582" i="48"/>
  <c r="W582" i="48"/>
  <c r="V582" i="48"/>
  <c r="U582" i="48"/>
  <c r="T582" i="48"/>
  <c r="S582" i="48"/>
  <c r="R582" i="48"/>
  <c r="Q582" i="48"/>
  <c r="P582" i="48"/>
  <c r="O582" i="48"/>
  <c r="N582" i="48"/>
  <c r="M582" i="48"/>
  <c r="L582" i="48"/>
  <c r="K582" i="48"/>
  <c r="J582" i="48"/>
  <c r="I582" i="48"/>
  <c r="H582" i="48"/>
  <c r="G582" i="48"/>
  <c r="F582" i="48"/>
  <c r="E582" i="48"/>
  <c r="D582" i="48"/>
  <c r="C582" i="48"/>
  <c r="B582" i="48"/>
  <c r="A582" i="48"/>
  <c r="AE581" i="48"/>
  <c r="AD581" i="48"/>
  <c r="AC581" i="48"/>
  <c r="AB581" i="48"/>
  <c r="AA581" i="48"/>
  <c r="Z581" i="48"/>
  <c r="Y581" i="48"/>
  <c r="X581" i="48"/>
  <c r="W581" i="48"/>
  <c r="V581" i="48"/>
  <c r="U581" i="48"/>
  <c r="T581" i="48"/>
  <c r="S581" i="48"/>
  <c r="R581" i="48"/>
  <c r="Q581" i="48"/>
  <c r="P581" i="48"/>
  <c r="O581" i="48"/>
  <c r="N581" i="48"/>
  <c r="M581" i="48"/>
  <c r="L581" i="48"/>
  <c r="K581" i="48"/>
  <c r="J581" i="48"/>
  <c r="I581" i="48"/>
  <c r="H581" i="48"/>
  <c r="G581" i="48"/>
  <c r="F581" i="48"/>
  <c r="E581" i="48"/>
  <c r="D581" i="48"/>
  <c r="C581" i="48"/>
  <c r="B581" i="48"/>
  <c r="A581" i="48"/>
  <c r="AE580" i="48"/>
  <c r="AD580" i="48"/>
  <c r="AC580" i="48"/>
  <c r="AB580" i="48"/>
  <c r="AA580" i="48"/>
  <c r="Z580" i="48"/>
  <c r="Y580" i="48"/>
  <c r="X580" i="48"/>
  <c r="W580" i="48"/>
  <c r="V580" i="48"/>
  <c r="U580" i="48"/>
  <c r="T580" i="48"/>
  <c r="S580" i="48"/>
  <c r="R580" i="48"/>
  <c r="Q580" i="48"/>
  <c r="P580" i="48"/>
  <c r="O580" i="48"/>
  <c r="N580" i="48"/>
  <c r="M580" i="48"/>
  <c r="L580" i="48"/>
  <c r="K580" i="48"/>
  <c r="J580" i="48"/>
  <c r="I580" i="48"/>
  <c r="H580" i="48"/>
  <c r="G580" i="48"/>
  <c r="F580" i="48"/>
  <c r="E580" i="48"/>
  <c r="D580" i="48"/>
  <c r="C580" i="48"/>
  <c r="B580" i="48"/>
  <c r="A580" i="48"/>
  <c r="AE579" i="48"/>
  <c r="AD579" i="48"/>
  <c r="AC579" i="48"/>
  <c r="AB579" i="48"/>
  <c r="AA579" i="48"/>
  <c r="Z579" i="48"/>
  <c r="Y579" i="48"/>
  <c r="X579" i="48"/>
  <c r="W579" i="48"/>
  <c r="V579" i="48"/>
  <c r="U579" i="48"/>
  <c r="T579" i="48"/>
  <c r="S579" i="48"/>
  <c r="R579" i="48"/>
  <c r="Q579" i="48"/>
  <c r="P579" i="48"/>
  <c r="O579" i="48"/>
  <c r="N579" i="48"/>
  <c r="M579" i="48"/>
  <c r="L579" i="48"/>
  <c r="K579" i="48"/>
  <c r="J579" i="48"/>
  <c r="I579" i="48"/>
  <c r="H579" i="48"/>
  <c r="G579" i="48"/>
  <c r="F579" i="48"/>
  <c r="E579" i="48"/>
  <c r="D579" i="48"/>
  <c r="C579" i="48"/>
  <c r="B579" i="48"/>
  <c r="A579" i="48"/>
  <c r="AE578" i="48"/>
  <c r="AD578" i="48"/>
  <c r="AC578" i="48"/>
  <c r="AB578" i="48"/>
  <c r="AA578" i="48"/>
  <c r="Z578" i="48"/>
  <c r="Y578" i="48"/>
  <c r="X578" i="48"/>
  <c r="W578" i="48"/>
  <c r="V578" i="48"/>
  <c r="U578" i="48"/>
  <c r="T578" i="48"/>
  <c r="S578" i="48"/>
  <c r="R578" i="48"/>
  <c r="Q578" i="48"/>
  <c r="P578" i="48"/>
  <c r="O578" i="48"/>
  <c r="N578" i="48"/>
  <c r="M578" i="48"/>
  <c r="L578" i="48"/>
  <c r="K578" i="48"/>
  <c r="J578" i="48"/>
  <c r="I578" i="48"/>
  <c r="H578" i="48"/>
  <c r="G578" i="48"/>
  <c r="F578" i="48"/>
  <c r="E578" i="48"/>
  <c r="D578" i="48"/>
  <c r="C578" i="48"/>
  <c r="B578" i="48"/>
  <c r="A578" i="48"/>
  <c r="AE577" i="48"/>
  <c r="AD577" i="48"/>
  <c r="AC577" i="48"/>
  <c r="AB577" i="48"/>
  <c r="AA577" i="48"/>
  <c r="Z577" i="48"/>
  <c r="Y577" i="48"/>
  <c r="X577" i="48"/>
  <c r="W577" i="48"/>
  <c r="V577" i="48"/>
  <c r="U577" i="48"/>
  <c r="T577" i="48"/>
  <c r="S577" i="48"/>
  <c r="R577" i="48"/>
  <c r="Q577" i="48"/>
  <c r="P577" i="48"/>
  <c r="O577" i="48"/>
  <c r="N577" i="48"/>
  <c r="M577" i="48"/>
  <c r="L577" i="48"/>
  <c r="K577" i="48"/>
  <c r="J577" i="48"/>
  <c r="I577" i="48"/>
  <c r="H577" i="48"/>
  <c r="G577" i="48"/>
  <c r="F577" i="48"/>
  <c r="E577" i="48"/>
  <c r="D577" i="48"/>
  <c r="C577" i="48"/>
  <c r="B577" i="48"/>
  <c r="A577" i="48"/>
  <c r="AE576" i="48"/>
  <c r="AD576" i="48"/>
  <c r="AC576" i="48"/>
  <c r="AB576" i="48"/>
  <c r="AA576" i="48"/>
  <c r="Z576" i="48"/>
  <c r="Y576" i="48"/>
  <c r="X576" i="48"/>
  <c r="W576" i="48"/>
  <c r="V576" i="48"/>
  <c r="U576" i="48"/>
  <c r="T576" i="48"/>
  <c r="S576" i="48"/>
  <c r="R576" i="48"/>
  <c r="Q576" i="48"/>
  <c r="P576" i="48"/>
  <c r="O576" i="48"/>
  <c r="N576" i="48"/>
  <c r="M576" i="48"/>
  <c r="L576" i="48"/>
  <c r="K576" i="48"/>
  <c r="J576" i="48"/>
  <c r="I576" i="48"/>
  <c r="H576" i="48"/>
  <c r="G576" i="48"/>
  <c r="F576" i="48"/>
  <c r="E576" i="48"/>
  <c r="D576" i="48"/>
  <c r="C576" i="48"/>
  <c r="B576" i="48"/>
  <c r="A576" i="48"/>
  <c r="AE575" i="48"/>
  <c r="AD575" i="48"/>
  <c r="AC575" i="48"/>
  <c r="AB575" i="48"/>
  <c r="AA575" i="48"/>
  <c r="Z575" i="48"/>
  <c r="Y575" i="48"/>
  <c r="X575" i="48"/>
  <c r="W575" i="48"/>
  <c r="V575" i="48"/>
  <c r="U575" i="48"/>
  <c r="T575" i="48"/>
  <c r="S575" i="48"/>
  <c r="R575" i="48"/>
  <c r="Q575" i="48"/>
  <c r="P575" i="48"/>
  <c r="O575" i="48"/>
  <c r="N575" i="48"/>
  <c r="M575" i="48"/>
  <c r="L575" i="48"/>
  <c r="K575" i="48"/>
  <c r="J575" i="48"/>
  <c r="I575" i="48"/>
  <c r="H575" i="48"/>
  <c r="G575" i="48"/>
  <c r="F575" i="48"/>
  <c r="E575" i="48"/>
  <c r="D575" i="48"/>
  <c r="C575" i="48"/>
  <c r="B575" i="48"/>
  <c r="A575" i="48"/>
  <c r="AE574" i="48"/>
  <c r="AD574" i="48"/>
  <c r="AC574" i="48"/>
  <c r="AB574" i="48"/>
  <c r="AA574" i="48"/>
  <c r="Z574" i="48"/>
  <c r="Y574" i="48"/>
  <c r="X574" i="48"/>
  <c r="W574" i="48"/>
  <c r="V574" i="48"/>
  <c r="U574" i="48"/>
  <c r="T574" i="48"/>
  <c r="S574" i="48"/>
  <c r="R574" i="48"/>
  <c r="Q574" i="48"/>
  <c r="P574" i="48"/>
  <c r="O574" i="48"/>
  <c r="N574" i="48"/>
  <c r="M574" i="48"/>
  <c r="L574" i="48"/>
  <c r="K574" i="48"/>
  <c r="J574" i="48"/>
  <c r="I574" i="48"/>
  <c r="H574" i="48"/>
  <c r="G574" i="48"/>
  <c r="F574" i="48"/>
  <c r="E574" i="48"/>
  <c r="D574" i="48"/>
  <c r="C574" i="48"/>
  <c r="B574" i="48"/>
  <c r="A574" i="48"/>
  <c r="AE573" i="48"/>
  <c r="AD573" i="48"/>
  <c r="AC573" i="48"/>
  <c r="AB573" i="48"/>
  <c r="AA573" i="48"/>
  <c r="Z573" i="48"/>
  <c r="Y573" i="48"/>
  <c r="X573" i="48"/>
  <c r="W573" i="48"/>
  <c r="V573" i="48"/>
  <c r="U573" i="48"/>
  <c r="T573" i="48"/>
  <c r="S573" i="48"/>
  <c r="R573" i="48"/>
  <c r="Q573" i="48"/>
  <c r="P573" i="48"/>
  <c r="O573" i="48"/>
  <c r="N573" i="48"/>
  <c r="M573" i="48"/>
  <c r="L573" i="48"/>
  <c r="K573" i="48"/>
  <c r="J573" i="48"/>
  <c r="I573" i="48"/>
  <c r="H573" i="48"/>
  <c r="G573" i="48"/>
  <c r="F573" i="48"/>
  <c r="E573" i="48"/>
  <c r="D573" i="48"/>
  <c r="C573" i="48"/>
  <c r="B573" i="48"/>
  <c r="A573" i="48"/>
  <c r="AE572" i="48"/>
  <c r="AD572" i="48"/>
  <c r="AC572" i="48"/>
  <c r="AB572" i="48"/>
  <c r="AA572" i="48"/>
  <c r="Z572" i="48"/>
  <c r="Y572" i="48"/>
  <c r="X572" i="48"/>
  <c r="W572" i="48"/>
  <c r="V572" i="48"/>
  <c r="U572" i="48"/>
  <c r="T572" i="48"/>
  <c r="S572" i="48"/>
  <c r="R572" i="48"/>
  <c r="Q572" i="48"/>
  <c r="P572" i="48"/>
  <c r="O572" i="48"/>
  <c r="N572" i="48"/>
  <c r="M572" i="48"/>
  <c r="L572" i="48"/>
  <c r="K572" i="48"/>
  <c r="J572" i="48"/>
  <c r="I572" i="48"/>
  <c r="H572" i="48"/>
  <c r="G572" i="48"/>
  <c r="F572" i="48"/>
  <c r="E572" i="48"/>
  <c r="D572" i="48"/>
  <c r="C572" i="48"/>
  <c r="B572" i="48"/>
  <c r="A572" i="48"/>
  <c r="AE571" i="48"/>
  <c r="AD571" i="48"/>
  <c r="AC571" i="48"/>
  <c r="AB571" i="48"/>
  <c r="AA571" i="48"/>
  <c r="Z571" i="48"/>
  <c r="Y571" i="48"/>
  <c r="X571" i="48"/>
  <c r="W571" i="48"/>
  <c r="V571" i="48"/>
  <c r="U571" i="48"/>
  <c r="T571" i="48"/>
  <c r="S571" i="48"/>
  <c r="R571" i="48"/>
  <c r="Q571" i="48"/>
  <c r="P571" i="48"/>
  <c r="O571" i="48"/>
  <c r="N571" i="48"/>
  <c r="M571" i="48"/>
  <c r="L571" i="48"/>
  <c r="K571" i="48"/>
  <c r="J571" i="48"/>
  <c r="I571" i="48"/>
  <c r="H571" i="48"/>
  <c r="G571" i="48"/>
  <c r="F571" i="48"/>
  <c r="E571" i="48"/>
  <c r="D571" i="48"/>
  <c r="C571" i="48"/>
  <c r="B571" i="48"/>
  <c r="A571" i="48"/>
  <c r="AE570" i="48"/>
  <c r="AD570" i="48"/>
  <c r="AC570" i="48"/>
  <c r="AB570" i="48"/>
  <c r="AA570" i="48"/>
  <c r="Z570" i="48"/>
  <c r="Y570" i="48"/>
  <c r="X570" i="48"/>
  <c r="W570" i="48"/>
  <c r="V570" i="48"/>
  <c r="U570" i="48"/>
  <c r="T570" i="48"/>
  <c r="S570" i="48"/>
  <c r="R570" i="48"/>
  <c r="Q570" i="48"/>
  <c r="P570" i="48"/>
  <c r="O570" i="48"/>
  <c r="N570" i="48"/>
  <c r="M570" i="48"/>
  <c r="L570" i="48"/>
  <c r="K570" i="48"/>
  <c r="J570" i="48"/>
  <c r="I570" i="48"/>
  <c r="H570" i="48"/>
  <c r="G570" i="48"/>
  <c r="F570" i="48"/>
  <c r="E570" i="48"/>
  <c r="D570" i="48"/>
  <c r="C570" i="48"/>
  <c r="B570" i="48"/>
  <c r="A570" i="48"/>
  <c r="AE569" i="48"/>
  <c r="AD569" i="48"/>
  <c r="AC569" i="48"/>
  <c r="AB569" i="48"/>
  <c r="AA569" i="48"/>
  <c r="Z569" i="48"/>
  <c r="Y569" i="48"/>
  <c r="X569" i="48"/>
  <c r="W569" i="48"/>
  <c r="V569" i="48"/>
  <c r="U569" i="48"/>
  <c r="T569" i="48"/>
  <c r="S569" i="48"/>
  <c r="R569" i="48"/>
  <c r="Q569" i="48"/>
  <c r="P569" i="48"/>
  <c r="O569" i="48"/>
  <c r="N569" i="48"/>
  <c r="M569" i="48"/>
  <c r="L569" i="48"/>
  <c r="K569" i="48"/>
  <c r="J569" i="48"/>
  <c r="I569" i="48"/>
  <c r="H569" i="48"/>
  <c r="G569" i="48"/>
  <c r="F569" i="48"/>
  <c r="E569" i="48"/>
  <c r="D569" i="48"/>
  <c r="C569" i="48"/>
  <c r="B569" i="48"/>
  <c r="A569" i="48"/>
  <c r="AE568" i="48"/>
  <c r="AD568" i="48"/>
  <c r="AC568" i="48"/>
  <c r="AB568" i="48"/>
  <c r="AA568" i="48"/>
  <c r="Z568" i="48"/>
  <c r="Y568" i="48"/>
  <c r="X568" i="48"/>
  <c r="W568" i="48"/>
  <c r="V568" i="48"/>
  <c r="U568" i="48"/>
  <c r="T568" i="48"/>
  <c r="S568" i="48"/>
  <c r="R568" i="48"/>
  <c r="Q568" i="48"/>
  <c r="P568" i="48"/>
  <c r="O568" i="48"/>
  <c r="N568" i="48"/>
  <c r="M568" i="48"/>
  <c r="L568" i="48"/>
  <c r="K568" i="48"/>
  <c r="J568" i="48"/>
  <c r="I568" i="48"/>
  <c r="H568" i="48"/>
  <c r="G568" i="48"/>
  <c r="F568" i="48"/>
  <c r="E568" i="48"/>
  <c r="D568" i="48"/>
  <c r="C568" i="48"/>
  <c r="B568" i="48"/>
  <c r="A568" i="48"/>
  <c r="AE567" i="48"/>
  <c r="AD567" i="48"/>
  <c r="AC567" i="48"/>
  <c r="AB567" i="48"/>
  <c r="AA567" i="48"/>
  <c r="Z567" i="48"/>
  <c r="Y567" i="48"/>
  <c r="X567" i="48"/>
  <c r="W567" i="48"/>
  <c r="V567" i="48"/>
  <c r="U567" i="48"/>
  <c r="T567" i="48"/>
  <c r="S567" i="48"/>
  <c r="R567" i="48"/>
  <c r="Q567" i="48"/>
  <c r="P567" i="48"/>
  <c r="O567" i="48"/>
  <c r="N567" i="48"/>
  <c r="M567" i="48"/>
  <c r="L567" i="48"/>
  <c r="K567" i="48"/>
  <c r="J567" i="48"/>
  <c r="I567" i="48"/>
  <c r="H567" i="48"/>
  <c r="G567" i="48"/>
  <c r="F567" i="48"/>
  <c r="E567" i="48"/>
  <c r="D567" i="48"/>
  <c r="C567" i="48"/>
  <c r="B567" i="48"/>
  <c r="A567" i="48"/>
  <c r="AE566" i="48"/>
  <c r="AD566" i="48"/>
  <c r="AC566" i="48"/>
  <c r="AB566" i="48"/>
  <c r="AA566" i="48"/>
  <c r="Z566" i="48"/>
  <c r="Y566" i="48"/>
  <c r="X566" i="48"/>
  <c r="W566" i="48"/>
  <c r="V566" i="48"/>
  <c r="U566" i="48"/>
  <c r="T566" i="48"/>
  <c r="S566" i="48"/>
  <c r="R566" i="48"/>
  <c r="Q566" i="48"/>
  <c r="P566" i="48"/>
  <c r="O566" i="48"/>
  <c r="N566" i="48"/>
  <c r="M566" i="48"/>
  <c r="L566" i="48"/>
  <c r="K566" i="48"/>
  <c r="J566" i="48"/>
  <c r="I566" i="48"/>
  <c r="H566" i="48"/>
  <c r="G566" i="48"/>
  <c r="F566" i="48"/>
  <c r="E566" i="48"/>
  <c r="D566" i="48"/>
  <c r="C566" i="48"/>
  <c r="B566" i="48"/>
  <c r="A566" i="48"/>
  <c r="AE565" i="48"/>
  <c r="AD565" i="48"/>
  <c r="AC565" i="48"/>
  <c r="AB565" i="48"/>
  <c r="AA565" i="48"/>
  <c r="Z565" i="48"/>
  <c r="Y565" i="48"/>
  <c r="X565" i="48"/>
  <c r="W565" i="48"/>
  <c r="V565" i="48"/>
  <c r="U565" i="48"/>
  <c r="T565" i="48"/>
  <c r="S565" i="48"/>
  <c r="R565" i="48"/>
  <c r="Q565" i="48"/>
  <c r="P565" i="48"/>
  <c r="O565" i="48"/>
  <c r="N565" i="48"/>
  <c r="M565" i="48"/>
  <c r="L565" i="48"/>
  <c r="K565" i="48"/>
  <c r="J565" i="48"/>
  <c r="I565" i="48"/>
  <c r="H565" i="48"/>
  <c r="G565" i="48"/>
  <c r="F565" i="48"/>
  <c r="E565" i="48"/>
  <c r="D565" i="48"/>
  <c r="C565" i="48"/>
  <c r="B565" i="48"/>
  <c r="A565" i="48"/>
  <c r="AE564" i="48"/>
  <c r="AD564" i="48"/>
  <c r="AC564" i="48"/>
  <c r="AB564" i="48"/>
  <c r="AA564" i="48"/>
  <c r="Z564" i="48"/>
  <c r="Y564" i="48"/>
  <c r="X564" i="48"/>
  <c r="W564" i="48"/>
  <c r="V564" i="48"/>
  <c r="U564" i="48"/>
  <c r="T564" i="48"/>
  <c r="S564" i="48"/>
  <c r="R564" i="48"/>
  <c r="Q564" i="48"/>
  <c r="P564" i="48"/>
  <c r="O564" i="48"/>
  <c r="N564" i="48"/>
  <c r="M564" i="48"/>
  <c r="L564" i="48"/>
  <c r="K564" i="48"/>
  <c r="J564" i="48"/>
  <c r="I564" i="48"/>
  <c r="H564" i="48"/>
  <c r="G564" i="48"/>
  <c r="F564" i="48"/>
  <c r="E564" i="48"/>
  <c r="D564" i="48"/>
  <c r="C564" i="48"/>
  <c r="B564" i="48"/>
  <c r="A564" i="48"/>
  <c r="AE563" i="48"/>
  <c r="AD563" i="48"/>
  <c r="AC563" i="48"/>
  <c r="AB563" i="48"/>
  <c r="AA563" i="48"/>
  <c r="Z563" i="48"/>
  <c r="Y563" i="48"/>
  <c r="X563" i="48"/>
  <c r="W563" i="48"/>
  <c r="V563" i="48"/>
  <c r="U563" i="48"/>
  <c r="T563" i="48"/>
  <c r="S563" i="48"/>
  <c r="R563" i="48"/>
  <c r="Q563" i="48"/>
  <c r="P563" i="48"/>
  <c r="O563" i="48"/>
  <c r="N563" i="48"/>
  <c r="M563" i="48"/>
  <c r="L563" i="48"/>
  <c r="K563" i="48"/>
  <c r="J563" i="48"/>
  <c r="I563" i="48"/>
  <c r="H563" i="48"/>
  <c r="G563" i="48"/>
  <c r="F563" i="48"/>
  <c r="E563" i="48"/>
  <c r="D563" i="48"/>
  <c r="C563" i="48"/>
  <c r="B563" i="48"/>
  <c r="A563" i="48"/>
  <c r="AE562" i="48"/>
  <c r="AD562" i="48"/>
  <c r="AC562" i="48"/>
  <c r="AB562" i="48"/>
  <c r="AA562" i="48"/>
  <c r="Z562" i="48"/>
  <c r="Y562" i="48"/>
  <c r="X562" i="48"/>
  <c r="W562" i="48"/>
  <c r="V562" i="48"/>
  <c r="U562" i="48"/>
  <c r="T562" i="48"/>
  <c r="S562" i="48"/>
  <c r="R562" i="48"/>
  <c r="Q562" i="48"/>
  <c r="P562" i="48"/>
  <c r="O562" i="48"/>
  <c r="N562" i="48"/>
  <c r="M562" i="48"/>
  <c r="L562" i="48"/>
  <c r="K562" i="48"/>
  <c r="J562" i="48"/>
  <c r="I562" i="48"/>
  <c r="H562" i="48"/>
  <c r="G562" i="48"/>
  <c r="F562" i="48"/>
  <c r="E562" i="48"/>
  <c r="D562" i="48"/>
  <c r="C562" i="48"/>
  <c r="B562" i="48"/>
  <c r="A562" i="48"/>
  <c r="AE561" i="48"/>
  <c r="AD561" i="48"/>
  <c r="AC561" i="48"/>
  <c r="AB561" i="48"/>
  <c r="AA561" i="48"/>
  <c r="Z561" i="48"/>
  <c r="Y561" i="48"/>
  <c r="X561" i="48"/>
  <c r="W561" i="48"/>
  <c r="V561" i="48"/>
  <c r="U561" i="48"/>
  <c r="T561" i="48"/>
  <c r="S561" i="48"/>
  <c r="R561" i="48"/>
  <c r="Q561" i="48"/>
  <c r="P561" i="48"/>
  <c r="O561" i="48"/>
  <c r="N561" i="48"/>
  <c r="M561" i="48"/>
  <c r="L561" i="48"/>
  <c r="K561" i="48"/>
  <c r="J561" i="48"/>
  <c r="I561" i="48"/>
  <c r="H561" i="48"/>
  <c r="G561" i="48"/>
  <c r="F561" i="48"/>
  <c r="E561" i="48"/>
  <c r="D561" i="48"/>
  <c r="C561" i="48"/>
  <c r="B561" i="48"/>
  <c r="A561" i="48"/>
  <c r="AE560" i="48"/>
  <c r="AD560" i="48"/>
  <c r="AC560" i="48"/>
  <c r="AB560" i="48"/>
  <c r="AA560" i="48"/>
  <c r="Z560" i="48"/>
  <c r="Y560" i="48"/>
  <c r="X560" i="48"/>
  <c r="W560" i="48"/>
  <c r="V560" i="48"/>
  <c r="U560" i="48"/>
  <c r="T560" i="48"/>
  <c r="S560" i="48"/>
  <c r="R560" i="48"/>
  <c r="Q560" i="48"/>
  <c r="P560" i="48"/>
  <c r="O560" i="48"/>
  <c r="N560" i="48"/>
  <c r="M560" i="48"/>
  <c r="L560" i="48"/>
  <c r="K560" i="48"/>
  <c r="J560" i="48"/>
  <c r="I560" i="48"/>
  <c r="H560" i="48"/>
  <c r="G560" i="48"/>
  <c r="F560" i="48"/>
  <c r="E560" i="48"/>
  <c r="D560" i="48"/>
  <c r="C560" i="48"/>
  <c r="B560" i="48"/>
  <c r="A560" i="48"/>
  <c r="AE559" i="48"/>
  <c r="AD559" i="48"/>
  <c r="AC559" i="48"/>
  <c r="AB559" i="48"/>
  <c r="AA559" i="48"/>
  <c r="Z559" i="48"/>
  <c r="Y559" i="48"/>
  <c r="X559" i="48"/>
  <c r="W559" i="48"/>
  <c r="V559" i="48"/>
  <c r="U559" i="48"/>
  <c r="T559" i="48"/>
  <c r="S559" i="48"/>
  <c r="R559" i="48"/>
  <c r="Q559" i="48"/>
  <c r="P559" i="48"/>
  <c r="O559" i="48"/>
  <c r="N559" i="48"/>
  <c r="M559" i="48"/>
  <c r="L559" i="48"/>
  <c r="K559" i="48"/>
  <c r="J559" i="48"/>
  <c r="I559" i="48"/>
  <c r="H559" i="48"/>
  <c r="G559" i="48"/>
  <c r="F559" i="48"/>
  <c r="E559" i="48"/>
  <c r="D559" i="48"/>
  <c r="C559" i="48"/>
  <c r="B559" i="48"/>
  <c r="A559" i="48"/>
  <c r="AE558" i="48"/>
  <c r="AD558" i="48"/>
  <c r="AC558" i="48"/>
  <c r="AB558" i="48"/>
  <c r="AA558" i="48"/>
  <c r="Z558" i="48"/>
  <c r="Y558" i="48"/>
  <c r="X558" i="48"/>
  <c r="W558" i="48"/>
  <c r="V558" i="48"/>
  <c r="U558" i="48"/>
  <c r="T558" i="48"/>
  <c r="S558" i="48"/>
  <c r="R558" i="48"/>
  <c r="Q558" i="48"/>
  <c r="P558" i="48"/>
  <c r="O558" i="48"/>
  <c r="N558" i="48"/>
  <c r="M558" i="48"/>
  <c r="L558" i="48"/>
  <c r="K558" i="48"/>
  <c r="J558" i="48"/>
  <c r="I558" i="48"/>
  <c r="H558" i="48"/>
  <c r="G558" i="48"/>
  <c r="F558" i="48"/>
  <c r="E558" i="48"/>
  <c r="D558" i="48"/>
  <c r="C558" i="48"/>
  <c r="B558" i="48"/>
  <c r="A558" i="48"/>
  <c r="AE557" i="48"/>
  <c r="AD557" i="48"/>
  <c r="AC557" i="48"/>
  <c r="AB557" i="48"/>
  <c r="AA557" i="48"/>
  <c r="Z557" i="48"/>
  <c r="Y557" i="48"/>
  <c r="X557" i="48"/>
  <c r="W557" i="48"/>
  <c r="V557" i="48"/>
  <c r="U557" i="48"/>
  <c r="T557" i="48"/>
  <c r="S557" i="48"/>
  <c r="R557" i="48"/>
  <c r="Q557" i="48"/>
  <c r="P557" i="48"/>
  <c r="O557" i="48"/>
  <c r="N557" i="48"/>
  <c r="M557" i="48"/>
  <c r="L557" i="48"/>
  <c r="K557" i="48"/>
  <c r="J557" i="48"/>
  <c r="I557" i="48"/>
  <c r="H557" i="48"/>
  <c r="G557" i="48"/>
  <c r="F557" i="48"/>
  <c r="E557" i="48"/>
  <c r="D557" i="48"/>
  <c r="C557" i="48"/>
  <c r="B557" i="48"/>
  <c r="A557" i="48"/>
  <c r="AE556" i="48"/>
  <c r="AD556" i="48"/>
  <c r="AC556" i="48"/>
  <c r="AB556" i="48"/>
  <c r="AA556" i="48"/>
  <c r="Z556" i="48"/>
  <c r="Y556" i="48"/>
  <c r="X556" i="48"/>
  <c r="W556" i="48"/>
  <c r="V556" i="48"/>
  <c r="U556" i="48"/>
  <c r="T556" i="48"/>
  <c r="S556" i="48"/>
  <c r="R556" i="48"/>
  <c r="Q556" i="48"/>
  <c r="P556" i="48"/>
  <c r="O556" i="48"/>
  <c r="N556" i="48"/>
  <c r="M556" i="48"/>
  <c r="L556" i="48"/>
  <c r="K556" i="48"/>
  <c r="J556" i="48"/>
  <c r="I556" i="48"/>
  <c r="H556" i="48"/>
  <c r="G556" i="48"/>
  <c r="F556" i="48"/>
  <c r="E556" i="48"/>
  <c r="D556" i="48"/>
  <c r="C556" i="48"/>
  <c r="B556" i="48"/>
  <c r="A556" i="48"/>
  <c r="AE555" i="48"/>
  <c r="AD555" i="48"/>
  <c r="AC555" i="48"/>
  <c r="AB555" i="48"/>
  <c r="AA555" i="48"/>
  <c r="Z555" i="48"/>
  <c r="Y555" i="48"/>
  <c r="X555" i="48"/>
  <c r="W555" i="48"/>
  <c r="V555" i="48"/>
  <c r="U555" i="48"/>
  <c r="T555" i="48"/>
  <c r="S555" i="48"/>
  <c r="R555" i="48"/>
  <c r="Q555" i="48"/>
  <c r="P555" i="48"/>
  <c r="O555" i="48"/>
  <c r="N555" i="48"/>
  <c r="M555" i="48"/>
  <c r="L555" i="48"/>
  <c r="K555" i="48"/>
  <c r="J555" i="48"/>
  <c r="I555" i="48"/>
  <c r="H555" i="48"/>
  <c r="G555" i="48"/>
  <c r="F555" i="48"/>
  <c r="E555" i="48"/>
  <c r="D555" i="48"/>
  <c r="C555" i="48"/>
  <c r="B555" i="48"/>
  <c r="A555" i="48"/>
  <c r="AE554" i="48"/>
  <c r="AD554" i="48"/>
  <c r="AC554" i="48"/>
  <c r="AB554" i="48"/>
  <c r="AA554" i="48"/>
  <c r="Z554" i="48"/>
  <c r="Y554" i="48"/>
  <c r="X554" i="48"/>
  <c r="W554" i="48"/>
  <c r="V554" i="48"/>
  <c r="U554" i="48"/>
  <c r="T554" i="48"/>
  <c r="S554" i="48"/>
  <c r="R554" i="48"/>
  <c r="Q554" i="48"/>
  <c r="P554" i="48"/>
  <c r="O554" i="48"/>
  <c r="N554" i="48"/>
  <c r="M554" i="48"/>
  <c r="L554" i="48"/>
  <c r="K554" i="48"/>
  <c r="J554" i="48"/>
  <c r="I554" i="48"/>
  <c r="H554" i="48"/>
  <c r="G554" i="48"/>
  <c r="F554" i="48"/>
  <c r="E554" i="48"/>
  <c r="D554" i="48"/>
  <c r="C554" i="48"/>
  <c r="B554" i="48"/>
  <c r="A554" i="48"/>
  <c r="AE553" i="48"/>
  <c r="AD553" i="48"/>
  <c r="AC553" i="48"/>
  <c r="AB553" i="48"/>
  <c r="AA553" i="48"/>
  <c r="Z553" i="48"/>
  <c r="Y553" i="48"/>
  <c r="X553" i="48"/>
  <c r="W553" i="48"/>
  <c r="V553" i="48"/>
  <c r="U553" i="48"/>
  <c r="T553" i="48"/>
  <c r="S553" i="48"/>
  <c r="R553" i="48"/>
  <c r="Q553" i="48"/>
  <c r="P553" i="48"/>
  <c r="O553" i="48"/>
  <c r="N553" i="48"/>
  <c r="M553" i="48"/>
  <c r="L553" i="48"/>
  <c r="K553" i="48"/>
  <c r="J553" i="48"/>
  <c r="I553" i="48"/>
  <c r="H553" i="48"/>
  <c r="G553" i="48"/>
  <c r="F553" i="48"/>
  <c r="E553" i="48"/>
  <c r="D553" i="48"/>
  <c r="C553" i="48"/>
  <c r="B553" i="48"/>
  <c r="A553" i="48"/>
  <c r="AE552" i="48"/>
  <c r="AD552" i="48"/>
  <c r="AC552" i="48"/>
  <c r="AB552" i="48"/>
  <c r="AA552" i="48"/>
  <c r="Z552" i="48"/>
  <c r="Y552" i="48"/>
  <c r="X552" i="48"/>
  <c r="W552" i="48"/>
  <c r="V552" i="48"/>
  <c r="U552" i="48"/>
  <c r="T552" i="48"/>
  <c r="S552" i="48"/>
  <c r="R552" i="48"/>
  <c r="Q552" i="48"/>
  <c r="P552" i="48"/>
  <c r="O552" i="48"/>
  <c r="N552" i="48"/>
  <c r="M552" i="48"/>
  <c r="L552" i="48"/>
  <c r="K552" i="48"/>
  <c r="J552" i="48"/>
  <c r="I552" i="48"/>
  <c r="H552" i="48"/>
  <c r="G552" i="48"/>
  <c r="F552" i="48"/>
  <c r="E552" i="48"/>
  <c r="D552" i="48"/>
  <c r="C552" i="48"/>
  <c r="B552" i="48"/>
  <c r="A552" i="48"/>
  <c r="AE551" i="48"/>
  <c r="AD551" i="48"/>
  <c r="AC551" i="48"/>
  <c r="AB551" i="48"/>
  <c r="AA551" i="48"/>
  <c r="Z551" i="48"/>
  <c r="Y551" i="48"/>
  <c r="X551" i="48"/>
  <c r="W551" i="48"/>
  <c r="V551" i="48"/>
  <c r="U551" i="48"/>
  <c r="T551" i="48"/>
  <c r="S551" i="48"/>
  <c r="R551" i="48"/>
  <c r="Q551" i="48"/>
  <c r="P551" i="48"/>
  <c r="O551" i="48"/>
  <c r="N551" i="48"/>
  <c r="M551" i="48"/>
  <c r="L551" i="48"/>
  <c r="K551" i="48"/>
  <c r="J551" i="48"/>
  <c r="I551" i="48"/>
  <c r="H551" i="48"/>
  <c r="G551" i="48"/>
  <c r="F551" i="48"/>
  <c r="E551" i="48"/>
  <c r="D551" i="48"/>
  <c r="C551" i="48"/>
  <c r="B551" i="48"/>
  <c r="A551" i="48"/>
  <c r="AE550" i="48"/>
  <c r="AD550" i="48"/>
  <c r="AC550" i="48"/>
  <c r="AB550" i="48"/>
  <c r="AA550" i="48"/>
  <c r="Z550" i="48"/>
  <c r="Y550" i="48"/>
  <c r="X550" i="48"/>
  <c r="W550" i="48"/>
  <c r="V550" i="48"/>
  <c r="U550" i="48"/>
  <c r="T550" i="48"/>
  <c r="S550" i="48"/>
  <c r="R550" i="48"/>
  <c r="Q550" i="48"/>
  <c r="P550" i="48"/>
  <c r="O550" i="48"/>
  <c r="N550" i="48"/>
  <c r="M550" i="48"/>
  <c r="L550" i="48"/>
  <c r="K550" i="48"/>
  <c r="J550" i="48"/>
  <c r="I550" i="48"/>
  <c r="H550" i="48"/>
  <c r="G550" i="48"/>
  <c r="F550" i="48"/>
  <c r="E550" i="48"/>
  <c r="D550" i="48"/>
  <c r="C550" i="48"/>
  <c r="B550" i="48"/>
  <c r="A550" i="48"/>
  <c r="AE549" i="48"/>
  <c r="AD549" i="48"/>
  <c r="AC549" i="48"/>
  <c r="AB549" i="48"/>
  <c r="AA549" i="48"/>
  <c r="Z549" i="48"/>
  <c r="Y549" i="48"/>
  <c r="X549" i="48"/>
  <c r="W549" i="48"/>
  <c r="V549" i="48"/>
  <c r="U549" i="48"/>
  <c r="T549" i="48"/>
  <c r="S549" i="48"/>
  <c r="R549" i="48"/>
  <c r="Q549" i="48"/>
  <c r="P549" i="48"/>
  <c r="O549" i="48"/>
  <c r="N549" i="48"/>
  <c r="M549" i="48"/>
  <c r="L549" i="48"/>
  <c r="K549" i="48"/>
  <c r="J549" i="48"/>
  <c r="I549" i="48"/>
  <c r="H549" i="48"/>
  <c r="G549" i="48"/>
  <c r="F549" i="48"/>
  <c r="E549" i="48"/>
  <c r="D549" i="48"/>
  <c r="C549" i="48"/>
  <c r="B549" i="48"/>
  <c r="A549" i="48"/>
  <c r="AE548" i="48"/>
  <c r="AD548" i="48"/>
  <c r="AC548" i="48"/>
  <c r="AB548" i="48"/>
  <c r="AA548" i="48"/>
  <c r="Z548" i="48"/>
  <c r="Y548" i="48"/>
  <c r="X548" i="48"/>
  <c r="W548" i="48"/>
  <c r="V548" i="48"/>
  <c r="U548" i="48"/>
  <c r="T548" i="48"/>
  <c r="S548" i="48"/>
  <c r="R548" i="48"/>
  <c r="Q548" i="48"/>
  <c r="P548" i="48"/>
  <c r="O548" i="48"/>
  <c r="N548" i="48"/>
  <c r="M548" i="48"/>
  <c r="L548" i="48"/>
  <c r="K548" i="48"/>
  <c r="J548" i="48"/>
  <c r="I548" i="48"/>
  <c r="H548" i="48"/>
  <c r="G548" i="48"/>
  <c r="F548" i="48"/>
  <c r="E548" i="48"/>
  <c r="D548" i="48"/>
  <c r="C548" i="48"/>
  <c r="B548" i="48"/>
  <c r="A548" i="48"/>
  <c r="AE547" i="48"/>
  <c r="AD547" i="48"/>
  <c r="AC547" i="48"/>
  <c r="AB547" i="48"/>
  <c r="AA547" i="48"/>
  <c r="Z547" i="48"/>
  <c r="Y547" i="48"/>
  <c r="X547" i="48"/>
  <c r="W547" i="48"/>
  <c r="V547" i="48"/>
  <c r="U547" i="48"/>
  <c r="T547" i="48"/>
  <c r="S547" i="48"/>
  <c r="R547" i="48"/>
  <c r="Q547" i="48"/>
  <c r="P547" i="48"/>
  <c r="O547" i="48"/>
  <c r="N547" i="48"/>
  <c r="M547" i="48"/>
  <c r="L547" i="48"/>
  <c r="K547" i="48"/>
  <c r="J547" i="48"/>
  <c r="I547" i="48"/>
  <c r="H547" i="48"/>
  <c r="G547" i="48"/>
  <c r="F547" i="48"/>
  <c r="E547" i="48"/>
  <c r="D547" i="48"/>
  <c r="C547" i="48"/>
  <c r="B547" i="48"/>
  <c r="A547" i="48"/>
  <c r="AE546" i="48"/>
  <c r="AD546" i="48"/>
  <c r="AC546" i="48"/>
  <c r="AB546" i="48"/>
  <c r="AA546" i="48"/>
  <c r="Z546" i="48"/>
  <c r="Y546" i="48"/>
  <c r="X546" i="48"/>
  <c r="W546" i="48"/>
  <c r="V546" i="48"/>
  <c r="U546" i="48"/>
  <c r="T546" i="48"/>
  <c r="S546" i="48"/>
  <c r="R546" i="48"/>
  <c r="Q546" i="48"/>
  <c r="P546" i="48"/>
  <c r="O546" i="48"/>
  <c r="N546" i="48"/>
  <c r="M546" i="48"/>
  <c r="L546" i="48"/>
  <c r="K546" i="48"/>
  <c r="J546" i="48"/>
  <c r="I546" i="48"/>
  <c r="H546" i="48"/>
  <c r="G546" i="48"/>
  <c r="F546" i="48"/>
  <c r="E546" i="48"/>
  <c r="D546" i="48"/>
  <c r="C546" i="48"/>
  <c r="B546" i="48"/>
  <c r="A546" i="48"/>
  <c r="AE545" i="48"/>
  <c r="AD545" i="48"/>
  <c r="AC545" i="48"/>
  <c r="AB545" i="48"/>
  <c r="AA545" i="48"/>
  <c r="Z545" i="48"/>
  <c r="Y545" i="48"/>
  <c r="X545" i="48"/>
  <c r="W545" i="48"/>
  <c r="V545" i="48"/>
  <c r="U545" i="48"/>
  <c r="T545" i="48"/>
  <c r="S545" i="48"/>
  <c r="R545" i="48"/>
  <c r="Q545" i="48"/>
  <c r="P545" i="48"/>
  <c r="O545" i="48"/>
  <c r="N545" i="48"/>
  <c r="M545" i="48"/>
  <c r="L545" i="48"/>
  <c r="K545" i="48"/>
  <c r="J545" i="48"/>
  <c r="I545" i="48"/>
  <c r="H545" i="48"/>
  <c r="G545" i="48"/>
  <c r="F545" i="48"/>
  <c r="E545" i="48"/>
  <c r="D545" i="48"/>
  <c r="C545" i="48"/>
  <c r="B545" i="48"/>
  <c r="A545" i="48"/>
  <c r="AE544" i="48"/>
  <c r="AD544" i="48"/>
  <c r="AC544" i="48"/>
  <c r="AB544" i="48"/>
  <c r="AA544" i="48"/>
  <c r="Z544" i="48"/>
  <c r="Y544" i="48"/>
  <c r="X544" i="48"/>
  <c r="W544" i="48"/>
  <c r="V544" i="48"/>
  <c r="U544" i="48"/>
  <c r="T544" i="48"/>
  <c r="S544" i="48"/>
  <c r="R544" i="48"/>
  <c r="Q544" i="48"/>
  <c r="P544" i="48"/>
  <c r="O544" i="48"/>
  <c r="N544" i="48"/>
  <c r="M544" i="48"/>
  <c r="L544" i="48"/>
  <c r="K544" i="48"/>
  <c r="J544" i="48"/>
  <c r="I544" i="48"/>
  <c r="H544" i="48"/>
  <c r="G544" i="48"/>
  <c r="F544" i="48"/>
  <c r="E544" i="48"/>
  <c r="D544" i="48"/>
  <c r="C544" i="48"/>
  <c r="B544" i="48"/>
  <c r="A544" i="48"/>
  <c r="AE543" i="48"/>
  <c r="AD543" i="48"/>
  <c r="AC543" i="48"/>
  <c r="AB543" i="48"/>
  <c r="AA543" i="48"/>
  <c r="Z543" i="48"/>
  <c r="Y543" i="48"/>
  <c r="X543" i="48"/>
  <c r="W543" i="48"/>
  <c r="V543" i="48"/>
  <c r="U543" i="48"/>
  <c r="T543" i="48"/>
  <c r="S543" i="48"/>
  <c r="R543" i="48"/>
  <c r="Q543" i="48"/>
  <c r="P543" i="48"/>
  <c r="O543" i="48"/>
  <c r="N543" i="48"/>
  <c r="M543" i="48"/>
  <c r="L543" i="48"/>
  <c r="K543" i="48"/>
  <c r="J543" i="48"/>
  <c r="I543" i="48"/>
  <c r="H543" i="48"/>
  <c r="G543" i="48"/>
  <c r="F543" i="48"/>
  <c r="E543" i="48"/>
  <c r="D543" i="48"/>
  <c r="C543" i="48"/>
  <c r="B543" i="48"/>
  <c r="A543" i="48"/>
  <c r="AE542" i="48"/>
  <c r="AD542" i="48"/>
  <c r="AC542" i="48"/>
  <c r="AB542" i="48"/>
  <c r="AA542" i="48"/>
  <c r="Z542" i="48"/>
  <c r="Y542" i="48"/>
  <c r="X542" i="48"/>
  <c r="W542" i="48"/>
  <c r="V542" i="48"/>
  <c r="U542" i="48"/>
  <c r="T542" i="48"/>
  <c r="S542" i="48"/>
  <c r="R542" i="48"/>
  <c r="Q542" i="48"/>
  <c r="P542" i="48"/>
  <c r="O542" i="48"/>
  <c r="N542" i="48"/>
  <c r="M542" i="48"/>
  <c r="L542" i="48"/>
  <c r="K542" i="48"/>
  <c r="J542" i="48"/>
  <c r="I542" i="48"/>
  <c r="H542" i="48"/>
  <c r="G542" i="48"/>
  <c r="F542" i="48"/>
  <c r="E542" i="48"/>
  <c r="D542" i="48"/>
  <c r="C542" i="48"/>
  <c r="B542" i="48"/>
  <c r="A542" i="48"/>
  <c r="AE541" i="48"/>
  <c r="AD541" i="48"/>
  <c r="AC541" i="48"/>
  <c r="AB541" i="48"/>
  <c r="AA541" i="48"/>
  <c r="Z541" i="48"/>
  <c r="Y541" i="48"/>
  <c r="X541" i="48"/>
  <c r="W541" i="48"/>
  <c r="V541" i="48"/>
  <c r="U541" i="48"/>
  <c r="T541" i="48"/>
  <c r="S541" i="48"/>
  <c r="R541" i="48"/>
  <c r="Q541" i="48"/>
  <c r="P541" i="48"/>
  <c r="O541" i="48"/>
  <c r="N541" i="48"/>
  <c r="M541" i="48"/>
  <c r="L541" i="48"/>
  <c r="K541" i="48"/>
  <c r="J541" i="48"/>
  <c r="I541" i="48"/>
  <c r="H541" i="48"/>
  <c r="G541" i="48"/>
  <c r="F541" i="48"/>
  <c r="E541" i="48"/>
  <c r="D541" i="48"/>
  <c r="C541" i="48"/>
  <c r="B541" i="48"/>
  <c r="A541" i="48"/>
  <c r="AE540" i="48"/>
  <c r="AD540" i="48"/>
  <c r="AC540" i="48"/>
  <c r="AB540" i="48"/>
  <c r="AA540" i="48"/>
  <c r="Z540" i="48"/>
  <c r="Y540" i="48"/>
  <c r="X540" i="48"/>
  <c r="W540" i="48"/>
  <c r="V540" i="48"/>
  <c r="U540" i="48"/>
  <c r="T540" i="48"/>
  <c r="S540" i="48"/>
  <c r="R540" i="48"/>
  <c r="Q540" i="48"/>
  <c r="P540" i="48"/>
  <c r="O540" i="48"/>
  <c r="N540" i="48"/>
  <c r="M540" i="48"/>
  <c r="L540" i="48"/>
  <c r="K540" i="48"/>
  <c r="J540" i="48"/>
  <c r="I540" i="48"/>
  <c r="H540" i="48"/>
  <c r="G540" i="48"/>
  <c r="F540" i="48"/>
  <c r="E540" i="48"/>
  <c r="D540" i="48"/>
  <c r="C540" i="48"/>
  <c r="B540" i="48"/>
  <c r="A540" i="48"/>
  <c r="AE539" i="48"/>
  <c r="AD539" i="48"/>
  <c r="AC539" i="48"/>
  <c r="AB539" i="48"/>
  <c r="AA539" i="48"/>
  <c r="Z539" i="48"/>
  <c r="Y539" i="48"/>
  <c r="X539" i="48"/>
  <c r="W539" i="48"/>
  <c r="V539" i="48"/>
  <c r="U539" i="48"/>
  <c r="T539" i="48"/>
  <c r="S539" i="48"/>
  <c r="R539" i="48"/>
  <c r="Q539" i="48"/>
  <c r="P539" i="48"/>
  <c r="O539" i="48"/>
  <c r="N539" i="48"/>
  <c r="M539" i="48"/>
  <c r="L539" i="48"/>
  <c r="K539" i="48"/>
  <c r="J539" i="48"/>
  <c r="I539" i="48"/>
  <c r="H539" i="48"/>
  <c r="G539" i="48"/>
  <c r="F539" i="48"/>
  <c r="E539" i="48"/>
  <c r="D539" i="48"/>
  <c r="C539" i="48"/>
  <c r="B539" i="48"/>
  <c r="A539" i="48"/>
  <c r="AE538" i="48"/>
  <c r="AD538" i="48"/>
  <c r="AC538" i="48"/>
  <c r="AB538" i="48"/>
  <c r="AA538" i="48"/>
  <c r="Z538" i="48"/>
  <c r="Y538" i="48"/>
  <c r="X538" i="48"/>
  <c r="W538" i="48"/>
  <c r="V538" i="48"/>
  <c r="U538" i="48"/>
  <c r="T538" i="48"/>
  <c r="S538" i="48"/>
  <c r="R538" i="48"/>
  <c r="Q538" i="48"/>
  <c r="P538" i="48"/>
  <c r="O538" i="48"/>
  <c r="N538" i="48"/>
  <c r="M538" i="48"/>
  <c r="L538" i="48"/>
  <c r="K538" i="48"/>
  <c r="J538" i="48"/>
  <c r="I538" i="48"/>
  <c r="H538" i="48"/>
  <c r="G538" i="48"/>
  <c r="F538" i="48"/>
  <c r="E538" i="48"/>
  <c r="D538" i="48"/>
  <c r="C538" i="48"/>
  <c r="B538" i="48"/>
  <c r="A538" i="48"/>
  <c r="AE537" i="48"/>
  <c r="AD537" i="48"/>
  <c r="AC537" i="48"/>
  <c r="AB537" i="48"/>
  <c r="AA537" i="48"/>
  <c r="Z537" i="48"/>
  <c r="Y537" i="48"/>
  <c r="X537" i="48"/>
  <c r="W537" i="48"/>
  <c r="V537" i="48"/>
  <c r="U537" i="48"/>
  <c r="T537" i="48"/>
  <c r="S537" i="48"/>
  <c r="R537" i="48"/>
  <c r="Q537" i="48"/>
  <c r="P537" i="48"/>
  <c r="O537" i="48"/>
  <c r="N537" i="48"/>
  <c r="M537" i="48"/>
  <c r="L537" i="48"/>
  <c r="K537" i="48"/>
  <c r="J537" i="48"/>
  <c r="I537" i="48"/>
  <c r="H537" i="48"/>
  <c r="G537" i="48"/>
  <c r="F537" i="48"/>
  <c r="E537" i="48"/>
  <c r="D537" i="48"/>
  <c r="C537" i="48"/>
  <c r="B537" i="48"/>
  <c r="A537" i="48"/>
  <c r="AE536" i="48"/>
  <c r="AD536" i="48"/>
  <c r="AC536" i="48"/>
  <c r="AB536" i="48"/>
  <c r="AA536" i="48"/>
  <c r="Z536" i="48"/>
  <c r="Y536" i="48"/>
  <c r="X536" i="48"/>
  <c r="W536" i="48"/>
  <c r="V536" i="48"/>
  <c r="U536" i="48"/>
  <c r="T536" i="48"/>
  <c r="S536" i="48"/>
  <c r="R536" i="48"/>
  <c r="Q536" i="48"/>
  <c r="P536" i="48"/>
  <c r="O536" i="48"/>
  <c r="N536" i="48"/>
  <c r="M536" i="48"/>
  <c r="L536" i="48"/>
  <c r="K536" i="48"/>
  <c r="J536" i="48"/>
  <c r="I536" i="48"/>
  <c r="H536" i="48"/>
  <c r="G536" i="48"/>
  <c r="F536" i="48"/>
  <c r="E536" i="48"/>
  <c r="D536" i="48"/>
  <c r="C536" i="48"/>
  <c r="B536" i="48"/>
  <c r="A536" i="48"/>
  <c r="AE535" i="48"/>
  <c r="AD535" i="48"/>
  <c r="AC535" i="48"/>
  <c r="AB535" i="48"/>
  <c r="AA535" i="48"/>
  <c r="Z535" i="48"/>
  <c r="Y535" i="48"/>
  <c r="X535" i="48"/>
  <c r="W535" i="48"/>
  <c r="V535" i="48"/>
  <c r="U535" i="48"/>
  <c r="T535" i="48"/>
  <c r="S535" i="48"/>
  <c r="R535" i="48"/>
  <c r="Q535" i="48"/>
  <c r="P535" i="48"/>
  <c r="O535" i="48"/>
  <c r="N535" i="48"/>
  <c r="M535" i="48"/>
  <c r="L535" i="48"/>
  <c r="K535" i="48"/>
  <c r="J535" i="48"/>
  <c r="I535" i="48"/>
  <c r="H535" i="48"/>
  <c r="G535" i="48"/>
  <c r="F535" i="48"/>
  <c r="E535" i="48"/>
  <c r="D535" i="48"/>
  <c r="C535" i="48"/>
  <c r="B535" i="48"/>
  <c r="A535" i="48"/>
  <c r="AE534" i="48"/>
  <c r="AD534" i="48"/>
  <c r="AC534" i="48"/>
  <c r="AB534" i="48"/>
  <c r="AA534" i="48"/>
  <c r="Z534" i="48"/>
  <c r="Y534" i="48"/>
  <c r="X534" i="48"/>
  <c r="W534" i="48"/>
  <c r="V534" i="48"/>
  <c r="U534" i="48"/>
  <c r="T534" i="48"/>
  <c r="S534" i="48"/>
  <c r="R534" i="48"/>
  <c r="Q534" i="48"/>
  <c r="P534" i="48"/>
  <c r="O534" i="48"/>
  <c r="N534" i="48"/>
  <c r="M534" i="48"/>
  <c r="L534" i="48"/>
  <c r="K534" i="48"/>
  <c r="J534" i="48"/>
  <c r="I534" i="48"/>
  <c r="H534" i="48"/>
  <c r="G534" i="48"/>
  <c r="F534" i="48"/>
  <c r="E534" i="48"/>
  <c r="D534" i="48"/>
  <c r="C534" i="48"/>
  <c r="B534" i="48"/>
  <c r="A534" i="48"/>
  <c r="AE533" i="48"/>
  <c r="AD533" i="48"/>
  <c r="AC533" i="48"/>
  <c r="AB533" i="48"/>
  <c r="AA533" i="48"/>
  <c r="Z533" i="48"/>
  <c r="Y533" i="48"/>
  <c r="X533" i="48"/>
  <c r="W533" i="48"/>
  <c r="V533" i="48"/>
  <c r="U533" i="48"/>
  <c r="T533" i="48"/>
  <c r="S533" i="48"/>
  <c r="R533" i="48"/>
  <c r="Q533" i="48"/>
  <c r="P533" i="48"/>
  <c r="O533" i="48"/>
  <c r="N533" i="48"/>
  <c r="M533" i="48"/>
  <c r="L533" i="48"/>
  <c r="K533" i="48"/>
  <c r="J533" i="48"/>
  <c r="I533" i="48"/>
  <c r="H533" i="48"/>
  <c r="G533" i="48"/>
  <c r="F533" i="48"/>
  <c r="E533" i="48"/>
  <c r="D533" i="48"/>
  <c r="C533" i="48"/>
  <c r="B533" i="48"/>
  <c r="A533" i="48"/>
  <c r="AE532" i="48"/>
  <c r="AD532" i="48"/>
  <c r="AC532" i="48"/>
  <c r="AB532" i="48"/>
  <c r="AA532" i="48"/>
  <c r="Z532" i="48"/>
  <c r="Y532" i="48"/>
  <c r="X532" i="48"/>
  <c r="W532" i="48"/>
  <c r="V532" i="48"/>
  <c r="U532" i="48"/>
  <c r="T532" i="48"/>
  <c r="S532" i="48"/>
  <c r="R532" i="48"/>
  <c r="Q532" i="48"/>
  <c r="P532" i="48"/>
  <c r="O532" i="48"/>
  <c r="N532" i="48"/>
  <c r="M532" i="48"/>
  <c r="L532" i="48"/>
  <c r="K532" i="48"/>
  <c r="J532" i="48"/>
  <c r="I532" i="48"/>
  <c r="H532" i="48"/>
  <c r="G532" i="48"/>
  <c r="F532" i="48"/>
  <c r="E532" i="48"/>
  <c r="D532" i="48"/>
  <c r="C532" i="48"/>
  <c r="B532" i="48"/>
  <c r="A532" i="48"/>
  <c r="AE531" i="48"/>
  <c r="AD531" i="48"/>
  <c r="AC531" i="48"/>
  <c r="AB531" i="48"/>
  <c r="AA531" i="48"/>
  <c r="Z531" i="48"/>
  <c r="Y531" i="48"/>
  <c r="X531" i="48"/>
  <c r="W531" i="48"/>
  <c r="V531" i="48"/>
  <c r="U531" i="48"/>
  <c r="T531" i="48"/>
  <c r="S531" i="48"/>
  <c r="R531" i="48"/>
  <c r="Q531" i="48"/>
  <c r="P531" i="48"/>
  <c r="O531" i="48"/>
  <c r="N531" i="48"/>
  <c r="M531" i="48"/>
  <c r="L531" i="48"/>
  <c r="K531" i="48"/>
  <c r="J531" i="48"/>
  <c r="I531" i="48"/>
  <c r="H531" i="48"/>
  <c r="G531" i="48"/>
  <c r="F531" i="48"/>
  <c r="E531" i="48"/>
  <c r="D531" i="48"/>
  <c r="C531" i="48"/>
  <c r="B531" i="48"/>
  <c r="A531" i="48"/>
  <c r="AE530" i="48"/>
  <c r="AD530" i="48"/>
  <c r="AC530" i="48"/>
  <c r="AB530" i="48"/>
  <c r="AA530" i="48"/>
  <c r="Z530" i="48"/>
  <c r="Y530" i="48"/>
  <c r="X530" i="48"/>
  <c r="W530" i="48"/>
  <c r="V530" i="48"/>
  <c r="U530" i="48"/>
  <c r="T530" i="48"/>
  <c r="S530" i="48"/>
  <c r="R530" i="48"/>
  <c r="Q530" i="48"/>
  <c r="P530" i="48"/>
  <c r="O530" i="48"/>
  <c r="N530" i="48"/>
  <c r="M530" i="48"/>
  <c r="L530" i="48"/>
  <c r="K530" i="48"/>
  <c r="J530" i="48"/>
  <c r="I530" i="48"/>
  <c r="H530" i="48"/>
  <c r="G530" i="48"/>
  <c r="F530" i="48"/>
  <c r="E530" i="48"/>
  <c r="D530" i="48"/>
  <c r="C530" i="48"/>
  <c r="B530" i="48"/>
  <c r="A530" i="48"/>
  <c r="AE529" i="48"/>
  <c r="AD529" i="48"/>
  <c r="AC529" i="48"/>
  <c r="AB529" i="48"/>
  <c r="AA529" i="48"/>
  <c r="Z529" i="48"/>
  <c r="Y529" i="48"/>
  <c r="X529" i="48"/>
  <c r="W529" i="48"/>
  <c r="V529" i="48"/>
  <c r="U529" i="48"/>
  <c r="T529" i="48"/>
  <c r="S529" i="48"/>
  <c r="R529" i="48"/>
  <c r="Q529" i="48"/>
  <c r="P529" i="48"/>
  <c r="O529" i="48"/>
  <c r="N529" i="48"/>
  <c r="M529" i="48"/>
  <c r="L529" i="48"/>
  <c r="K529" i="48"/>
  <c r="J529" i="48"/>
  <c r="I529" i="48"/>
  <c r="H529" i="48"/>
  <c r="G529" i="48"/>
  <c r="F529" i="48"/>
  <c r="E529" i="48"/>
  <c r="D529" i="48"/>
  <c r="C529" i="48"/>
  <c r="B529" i="48"/>
  <c r="A529" i="48"/>
  <c r="AE528" i="48"/>
  <c r="AD528" i="48"/>
  <c r="AC528" i="48"/>
  <c r="AB528" i="48"/>
  <c r="AA528" i="48"/>
  <c r="Z528" i="48"/>
  <c r="Y528" i="48"/>
  <c r="X528" i="48"/>
  <c r="W528" i="48"/>
  <c r="V528" i="48"/>
  <c r="U528" i="48"/>
  <c r="T528" i="48"/>
  <c r="S528" i="48"/>
  <c r="R528" i="48"/>
  <c r="Q528" i="48"/>
  <c r="P528" i="48"/>
  <c r="O528" i="48"/>
  <c r="N528" i="48"/>
  <c r="M528" i="48"/>
  <c r="L528" i="48"/>
  <c r="K528" i="48"/>
  <c r="J528" i="48"/>
  <c r="I528" i="48"/>
  <c r="H528" i="48"/>
  <c r="G528" i="48"/>
  <c r="F528" i="48"/>
  <c r="E528" i="48"/>
  <c r="D528" i="48"/>
  <c r="C528" i="48"/>
  <c r="B528" i="48"/>
  <c r="A528" i="48"/>
  <c r="AE527" i="48"/>
  <c r="AD527" i="48"/>
  <c r="AC527" i="48"/>
  <c r="AB527" i="48"/>
  <c r="AA527" i="48"/>
  <c r="Z527" i="48"/>
  <c r="Y527" i="48"/>
  <c r="X527" i="48"/>
  <c r="W527" i="48"/>
  <c r="V527" i="48"/>
  <c r="U527" i="48"/>
  <c r="T527" i="48"/>
  <c r="S527" i="48"/>
  <c r="R527" i="48"/>
  <c r="Q527" i="48"/>
  <c r="P527" i="48"/>
  <c r="O527" i="48"/>
  <c r="N527" i="48"/>
  <c r="M527" i="48"/>
  <c r="L527" i="48"/>
  <c r="K527" i="48"/>
  <c r="J527" i="48"/>
  <c r="I527" i="48"/>
  <c r="H527" i="48"/>
  <c r="G527" i="48"/>
  <c r="F527" i="48"/>
  <c r="E527" i="48"/>
  <c r="D527" i="48"/>
  <c r="C527" i="48"/>
  <c r="B527" i="48"/>
  <c r="A527" i="48"/>
  <c r="AE526" i="48"/>
  <c r="AD526" i="48"/>
  <c r="AC526" i="48"/>
  <c r="AB526" i="48"/>
  <c r="AA526" i="48"/>
  <c r="Z526" i="48"/>
  <c r="Y526" i="48"/>
  <c r="X526" i="48"/>
  <c r="W526" i="48"/>
  <c r="V526" i="48"/>
  <c r="U526" i="48"/>
  <c r="T526" i="48"/>
  <c r="S526" i="48"/>
  <c r="R526" i="48"/>
  <c r="Q526" i="48"/>
  <c r="P526" i="48"/>
  <c r="O526" i="48"/>
  <c r="N526" i="48"/>
  <c r="M526" i="48"/>
  <c r="L526" i="48"/>
  <c r="K526" i="48"/>
  <c r="J526" i="48"/>
  <c r="I526" i="48"/>
  <c r="H526" i="48"/>
  <c r="G526" i="48"/>
  <c r="F526" i="48"/>
  <c r="E526" i="48"/>
  <c r="D526" i="48"/>
  <c r="C526" i="48"/>
  <c r="B526" i="48"/>
  <c r="A526" i="48"/>
  <c r="AE525" i="48"/>
  <c r="AD525" i="48"/>
  <c r="AC525" i="48"/>
  <c r="AB525" i="48"/>
  <c r="AA525" i="48"/>
  <c r="Z525" i="48"/>
  <c r="Y525" i="48"/>
  <c r="X525" i="48"/>
  <c r="W525" i="48"/>
  <c r="V525" i="48"/>
  <c r="U525" i="48"/>
  <c r="T525" i="48"/>
  <c r="S525" i="48"/>
  <c r="R525" i="48"/>
  <c r="Q525" i="48"/>
  <c r="P525" i="48"/>
  <c r="O525" i="48"/>
  <c r="N525" i="48"/>
  <c r="M525" i="48"/>
  <c r="L525" i="48"/>
  <c r="K525" i="48"/>
  <c r="J525" i="48"/>
  <c r="I525" i="48"/>
  <c r="H525" i="48"/>
  <c r="G525" i="48"/>
  <c r="F525" i="48"/>
  <c r="E525" i="48"/>
  <c r="D525" i="48"/>
  <c r="C525" i="48"/>
  <c r="B525" i="48"/>
  <c r="A525" i="48"/>
  <c r="AE524" i="48"/>
  <c r="AD524" i="48"/>
  <c r="AC524" i="48"/>
  <c r="AB524" i="48"/>
  <c r="AA524" i="48"/>
  <c r="Z524" i="48"/>
  <c r="Y524" i="48"/>
  <c r="X524" i="48"/>
  <c r="W524" i="48"/>
  <c r="V524" i="48"/>
  <c r="U524" i="48"/>
  <c r="T524" i="48"/>
  <c r="S524" i="48"/>
  <c r="R524" i="48"/>
  <c r="Q524" i="48"/>
  <c r="P524" i="48"/>
  <c r="O524" i="48"/>
  <c r="N524" i="48"/>
  <c r="M524" i="48"/>
  <c r="L524" i="48"/>
  <c r="K524" i="48"/>
  <c r="J524" i="48"/>
  <c r="I524" i="48"/>
  <c r="H524" i="48"/>
  <c r="G524" i="48"/>
  <c r="F524" i="48"/>
  <c r="E524" i="48"/>
  <c r="D524" i="48"/>
  <c r="C524" i="48"/>
  <c r="B524" i="48"/>
  <c r="A524" i="48"/>
  <c r="AE523" i="48"/>
  <c r="AD523" i="48"/>
  <c r="AC523" i="48"/>
  <c r="AB523" i="48"/>
  <c r="AA523" i="48"/>
  <c r="Z523" i="48"/>
  <c r="Y523" i="48"/>
  <c r="X523" i="48"/>
  <c r="W523" i="48"/>
  <c r="V523" i="48"/>
  <c r="U523" i="48"/>
  <c r="T523" i="48"/>
  <c r="S523" i="48"/>
  <c r="R523" i="48"/>
  <c r="Q523" i="48"/>
  <c r="P523" i="48"/>
  <c r="O523" i="48"/>
  <c r="N523" i="48"/>
  <c r="M523" i="48"/>
  <c r="L523" i="48"/>
  <c r="K523" i="48"/>
  <c r="J523" i="48"/>
  <c r="I523" i="48"/>
  <c r="H523" i="48"/>
  <c r="G523" i="48"/>
  <c r="F523" i="48"/>
  <c r="E523" i="48"/>
  <c r="D523" i="48"/>
  <c r="C523" i="48"/>
  <c r="B523" i="48"/>
  <c r="A523" i="48"/>
  <c r="AE522" i="48"/>
  <c r="AD522" i="48"/>
  <c r="AC522" i="48"/>
  <c r="AB522" i="48"/>
  <c r="AA522" i="48"/>
  <c r="Z522" i="48"/>
  <c r="Y522" i="48"/>
  <c r="X522" i="48"/>
  <c r="W522" i="48"/>
  <c r="V522" i="48"/>
  <c r="U522" i="48"/>
  <c r="T522" i="48"/>
  <c r="S522" i="48"/>
  <c r="R522" i="48"/>
  <c r="Q522" i="48"/>
  <c r="P522" i="48"/>
  <c r="O522" i="48"/>
  <c r="N522" i="48"/>
  <c r="M522" i="48"/>
  <c r="L522" i="48"/>
  <c r="K522" i="48"/>
  <c r="J522" i="48"/>
  <c r="I522" i="48"/>
  <c r="H522" i="48"/>
  <c r="G522" i="48"/>
  <c r="F522" i="48"/>
  <c r="E522" i="48"/>
  <c r="D522" i="48"/>
  <c r="C522" i="48"/>
  <c r="B522" i="48"/>
  <c r="A522" i="48"/>
  <c r="AE521" i="48"/>
  <c r="AD521" i="48"/>
  <c r="AC521" i="48"/>
  <c r="AB521" i="48"/>
  <c r="AA521" i="48"/>
  <c r="Z521" i="48"/>
  <c r="Y521" i="48"/>
  <c r="X521" i="48"/>
  <c r="W521" i="48"/>
  <c r="V521" i="48"/>
  <c r="U521" i="48"/>
  <c r="T521" i="48"/>
  <c r="S521" i="48"/>
  <c r="R521" i="48"/>
  <c r="Q521" i="48"/>
  <c r="P521" i="48"/>
  <c r="O521" i="48"/>
  <c r="N521" i="48"/>
  <c r="M521" i="48"/>
  <c r="L521" i="48"/>
  <c r="K521" i="48"/>
  <c r="J521" i="48"/>
  <c r="I521" i="48"/>
  <c r="H521" i="48"/>
  <c r="G521" i="48"/>
  <c r="F521" i="48"/>
  <c r="E521" i="48"/>
  <c r="D521" i="48"/>
  <c r="C521" i="48"/>
  <c r="B521" i="48"/>
  <c r="A521" i="48"/>
  <c r="AE520" i="48"/>
  <c r="AD520" i="48"/>
  <c r="AC520" i="48"/>
  <c r="AB520" i="48"/>
  <c r="AA520" i="48"/>
  <c r="Z520" i="48"/>
  <c r="Y520" i="48"/>
  <c r="X520" i="48"/>
  <c r="W520" i="48"/>
  <c r="V520" i="48"/>
  <c r="U520" i="48"/>
  <c r="T520" i="48"/>
  <c r="S520" i="48"/>
  <c r="R520" i="48"/>
  <c r="Q520" i="48"/>
  <c r="P520" i="48"/>
  <c r="O520" i="48"/>
  <c r="N520" i="48"/>
  <c r="M520" i="48"/>
  <c r="L520" i="48"/>
  <c r="K520" i="48"/>
  <c r="J520" i="48"/>
  <c r="I520" i="48"/>
  <c r="H520" i="48"/>
  <c r="G520" i="48"/>
  <c r="F520" i="48"/>
  <c r="E520" i="48"/>
  <c r="D520" i="48"/>
  <c r="C520" i="48"/>
  <c r="B520" i="48"/>
  <c r="A520" i="48"/>
  <c r="AE519" i="48"/>
  <c r="AD519" i="48"/>
  <c r="AC519" i="48"/>
  <c r="AB519" i="48"/>
  <c r="AA519" i="48"/>
  <c r="Z519" i="48"/>
  <c r="Y519" i="48"/>
  <c r="X519" i="48"/>
  <c r="W519" i="48"/>
  <c r="V519" i="48"/>
  <c r="U519" i="48"/>
  <c r="T519" i="48"/>
  <c r="S519" i="48"/>
  <c r="R519" i="48"/>
  <c r="Q519" i="48"/>
  <c r="P519" i="48"/>
  <c r="O519" i="48"/>
  <c r="N519" i="48"/>
  <c r="M519" i="48"/>
  <c r="L519" i="48"/>
  <c r="K519" i="48"/>
  <c r="J519" i="48"/>
  <c r="I519" i="48"/>
  <c r="H519" i="48"/>
  <c r="G519" i="48"/>
  <c r="F519" i="48"/>
  <c r="E519" i="48"/>
  <c r="D519" i="48"/>
  <c r="C519" i="48"/>
  <c r="B519" i="48"/>
  <c r="A519" i="48"/>
  <c r="AE518" i="48"/>
  <c r="AD518" i="48"/>
  <c r="AC518" i="48"/>
  <c r="AB518" i="48"/>
  <c r="AA518" i="48"/>
  <c r="Z518" i="48"/>
  <c r="Y518" i="48"/>
  <c r="X518" i="48"/>
  <c r="W518" i="48"/>
  <c r="V518" i="48"/>
  <c r="U518" i="48"/>
  <c r="T518" i="48"/>
  <c r="S518" i="48"/>
  <c r="R518" i="48"/>
  <c r="Q518" i="48"/>
  <c r="P518" i="48"/>
  <c r="O518" i="48"/>
  <c r="N518" i="48"/>
  <c r="M518" i="48"/>
  <c r="L518" i="48"/>
  <c r="K518" i="48"/>
  <c r="J518" i="48"/>
  <c r="I518" i="48"/>
  <c r="H518" i="48"/>
  <c r="G518" i="48"/>
  <c r="F518" i="48"/>
  <c r="E518" i="48"/>
  <c r="D518" i="48"/>
  <c r="C518" i="48"/>
  <c r="B518" i="48"/>
  <c r="A518" i="48"/>
  <c r="AE517" i="48"/>
  <c r="AD517" i="48"/>
  <c r="AC517" i="48"/>
  <c r="AB517" i="48"/>
  <c r="AA517" i="48"/>
  <c r="Z517" i="48"/>
  <c r="Y517" i="48"/>
  <c r="X517" i="48"/>
  <c r="W517" i="48"/>
  <c r="V517" i="48"/>
  <c r="U517" i="48"/>
  <c r="T517" i="48"/>
  <c r="S517" i="48"/>
  <c r="R517" i="48"/>
  <c r="Q517" i="48"/>
  <c r="P517" i="48"/>
  <c r="O517" i="48"/>
  <c r="N517" i="48"/>
  <c r="M517" i="48"/>
  <c r="L517" i="48"/>
  <c r="K517" i="48"/>
  <c r="J517" i="48"/>
  <c r="I517" i="48"/>
  <c r="H517" i="48"/>
  <c r="G517" i="48"/>
  <c r="F517" i="48"/>
  <c r="E517" i="48"/>
  <c r="D517" i="48"/>
  <c r="C517" i="48"/>
  <c r="B517" i="48"/>
  <c r="A517" i="48"/>
  <c r="AE516" i="48"/>
  <c r="AD516" i="48"/>
  <c r="AC516" i="48"/>
  <c r="AB516" i="48"/>
  <c r="AA516" i="48"/>
  <c r="Z516" i="48"/>
  <c r="Y516" i="48"/>
  <c r="X516" i="48"/>
  <c r="W516" i="48"/>
  <c r="V516" i="48"/>
  <c r="U516" i="48"/>
  <c r="T516" i="48"/>
  <c r="S516" i="48"/>
  <c r="R516" i="48"/>
  <c r="Q516" i="48"/>
  <c r="P516" i="48"/>
  <c r="O516" i="48"/>
  <c r="N516" i="48"/>
  <c r="M516" i="48"/>
  <c r="L516" i="48"/>
  <c r="K516" i="48"/>
  <c r="J516" i="48"/>
  <c r="I516" i="48"/>
  <c r="H516" i="48"/>
  <c r="G516" i="48"/>
  <c r="F516" i="48"/>
  <c r="E516" i="48"/>
  <c r="D516" i="48"/>
  <c r="C516" i="48"/>
  <c r="B516" i="48"/>
  <c r="A516" i="48"/>
  <c r="AE515" i="48"/>
  <c r="AD515" i="48"/>
  <c r="AC515" i="48"/>
  <c r="AB515" i="48"/>
  <c r="AA515" i="48"/>
  <c r="Z515" i="48"/>
  <c r="Y515" i="48"/>
  <c r="X515" i="48"/>
  <c r="W515" i="48"/>
  <c r="V515" i="48"/>
  <c r="U515" i="48"/>
  <c r="T515" i="48"/>
  <c r="S515" i="48"/>
  <c r="R515" i="48"/>
  <c r="Q515" i="48"/>
  <c r="P515" i="48"/>
  <c r="O515" i="48"/>
  <c r="N515" i="48"/>
  <c r="M515" i="48"/>
  <c r="L515" i="48"/>
  <c r="K515" i="48"/>
  <c r="J515" i="48"/>
  <c r="I515" i="48"/>
  <c r="H515" i="48"/>
  <c r="G515" i="48"/>
  <c r="F515" i="48"/>
  <c r="E515" i="48"/>
  <c r="D515" i="48"/>
  <c r="C515" i="48"/>
  <c r="B515" i="48"/>
  <c r="A515" i="48"/>
  <c r="AE514" i="48"/>
  <c r="AD514" i="48"/>
  <c r="AC514" i="48"/>
  <c r="AB514" i="48"/>
  <c r="AA514" i="48"/>
  <c r="Z514" i="48"/>
  <c r="Y514" i="48"/>
  <c r="X514" i="48"/>
  <c r="W514" i="48"/>
  <c r="V514" i="48"/>
  <c r="U514" i="48"/>
  <c r="T514" i="48"/>
  <c r="S514" i="48"/>
  <c r="R514" i="48"/>
  <c r="Q514" i="48"/>
  <c r="P514" i="48"/>
  <c r="O514" i="48"/>
  <c r="N514" i="48"/>
  <c r="M514" i="48"/>
  <c r="L514" i="48"/>
  <c r="K514" i="48"/>
  <c r="J514" i="48"/>
  <c r="I514" i="48"/>
  <c r="H514" i="48"/>
  <c r="G514" i="48"/>
  <c r="F514" i="48"/>
  <c r="E514" i="48"/>
  <c r="D514" i="48"/>
  <c r="C514" i="48"/>
  <c r="B514" i="48"/>
  <c r="A514" i="48"/>
  <c r="AE513" i="48"/>
  <c r="AD513" i="48"/>
  <c r="AC513" i="48"/>
  <c r="AB513" i="48"/>
  <c r="AA513" i="48"/>
  <c r="Z513" i="48"/>
  <c r="Y513" i="48"/>
  <c r="X513" i="48"/>
  <c r="W513" i="48"/>
  <c r="V513" i="48"/>
  <c r="U513" i="48"/>
  <c r="T513" i="48"/>
  <c r="S513" i="48"/>
  <c r="R513" i="48"/>
  <c r="Q513" i="48"/>
  <c r="P513" i="48"/>
  <c r="O513" i="48"/>
  <c r="N513" i="48"/>
  <c r="M513" i="48"/>
  <c r="L513" i="48"/>
  <c r="K513" i="48"/>
  <c r="J513" i="48"/>
  <c r="I513" i="48"/>
  <c r="H513" i="48"/>
  <c r="G513" i="48"/>
  <c r="F513" i="48"/>
  <c r="E513" i="48"/>
  <c r="D513" i="48"/>
  <c r="C513" i="48"/>
  <c r="B513" i="48"/>
  <c r="A513" i="48"/>
  <c r="AE512" i="48"/>
  <c r="AD512" i="48"/>
  <c r="AC512" i="48"/>
  <c r="AB512" i="48"/>
  <c r="AA512" i="48"/>
  <c r="Z512" i="48"/>
  <c r="Y512" i="48"/>
  <c r="X512" i="48"/>
  <c r="W512" i="48"/>
  <c r="V512" i="48"/>
  <c r="U512" i="48"/>
  <c r="T512" i="48"/>
  <c r="S512" i="48"/>
  <c r="R512" i="48"/>
  <c r="Q512" i="48"/>
  <c r="P512" i="48"/>
  <c r="O512" i="48"/>
  <c r="N512" i="48"/>
  <c r="M512" i="48"/>
  <c r="L512" i="48"/>
  <c r="K512" i="48"/>
  <c r="J512" i="48"/>
  <c r="I512" i="48"/>
  <c r="H512" i="48"/>
  <c r="G512" i="48"/>
  <c r="F512" i="48"/>
  <c r="E512" i="48"/>
  <c r="D512" i="48"/>
  <c r="C512" i="48"/>
  <c r="B512" i="48"/>
  <c r="A512" i="48"/>
  <c r="AE511" i="48"/>
  <c r="AD511" i="48"/>
  <c r="AC511" i="48"/>
  <c r="AB511" i="48"/>
  <c r="AA511" i="48"/>
  <c r="Z511" i="48"/>
  <c r="Y511" i="48"/>
  <c r="X511" i="48"/>
  <c r="W511" i="48"/>
  <c r="V511" i="48"/>
  <c r="U511" i="48"/>
  <c r="T511" i="48"/>
  <c r="S511" i="48"/>
  <c r="R511" i="48"/>
  <c r="Q511" i="48"/>
  <c r="P511" i="48"/>
  <c r="O511" i="48"/>
  <c r="N511" i="48"/>
  <c r="M511" i="48"/>
  <c r="L511" i="48"/>
  <c r="K511" i="48"/>
  <c r="J511" i="48"/>
  <c r="I511" i="48"/>
  <c r="H511" i="48"/>
  <c r="G511" i="48"/>
  <c r="F511" i="48"/>
  <c r="E511" i="48"/>
  <c r="D511" i="48"/>
  <c r="C511" i="48"/>
  <c r="B511" i="48"/>
  <c r="A511" i="48"/>
  <c r="AE510" i="48"/>
  <c r="AD510" i="48"/>
  <c r="AC510" i="48"/>
  <c r="AB510" i="48"/>
  <c r="AA510" i="48"/>
  <c r="Z510" i="48"/>
  <c r="Y510" i="48"/>
  <c r="X510" i="48"/>
  <c r="W510" i="48"/>
  <c r="V510" i="48"/>
  <c r="U510" i="48"/>
  <c r="T510" i="48"/>
  <c r="S510" i="48"/>
  <c r="R510" i="48"/>
  <c r="Q510" i="48"/>
  <c r="P510" i="48"/>
  <c r="O510" i="48"/>
  <c r="N510" i="48"/>
  <c r="M510" i="48"/>
  <c r="L510" i="48"/>
  <c r="K510" i="48"/>
  <c r="J510" i="48"/>
  <c r="I510" i="48"/>
  <c r="H510" i="48"/>
  <c r="G510" i="48"/>
  <c r="F510" i="48"/>
  <c r="E510" i="48"/>
  <c r="D510" i="48"/>
  <c r="C510" i="48"/>
  <c r="B510" i="48"/>
  <c r="A510" i="48"/>
  <c r="AE509" i="48"/>
  <c r="AD509" i="48"/>
  <c r="AC509" i="48"/>
  <c r="AB509" i="48"/>
  <c r="AA509" i="48"/>
  <c r="Z509" i="48"/>
  <c r="Y509" i="48"/>
  <c r="X509" i="48"/>
  <c r="W509" i="48"/>
  <c r="V509" i="48"/>
  <c r="U509" i="48"/>
  <c r="T509" i="48"/>
  <c r="S509" i="48"/>
  <c r="R509" i="48"/>
  <c r="Q509" i="48"/>
  <c r="P509" i="48"/>
  <c r="O509" i="48"/>
  <c r="N509" i="48"/>
  <c r="M509" i="48"/>
  <c r="L509" i="48"/>
  <c r="K509" i="48"/>
  <c r="J509" i="48"/>
  <c r="I509" i="48"/>
  <c r="H509" i="48"/>
  <c r="G509" i="48"/>
  <c r="F509" i="48"/>
  <c r="E509" i="48"/>
  <c r="D509" i="48"/>
  <c r="C509" i="48"/>
  <c r="B509" i="48"/>
  <c r="A509" i="48"/>
  <c r="AE508" i="48"/>
  <c r="AD508" i="48"/>
  <c r="AC508" i="48"/>
  <c r="AB508" i="48"/>
  <c r="AA508" i="48"/>
  <c r="Z508" i="48"/>
  <c r="Y508" i="48"/>
  <c r="X508" i="48"/>
  <c r="W508" i="48"/>
  <c r="V508" i="48"/>
  <c r="U508" i="48"/>
  <c r="T508" i="48"/>
  <c r="S508" i="48"/>
  <c r="R508" i="48"/>
  <c r="Q508" i="48"/>
  <c r="P508" i="48"/>
  <c r="O508" i="48"/>
  <c r="N508" i="48"/>
  <c r="M508" i="48"/>
  <c r="L508" i="48"/>
  <c r="K508" i="48"/>
  <c r="J508" i="48"/>
  <c r="I508" i="48"/>
  <c r="H508" i="48"/>
  <c r="G508" i="48"/>
  <c r="F508" i="48"/>
  <c r="E508" i="48"/>
  <c r="D508" i="48"/>
  <c r="C508" i="48"/>
  <c r="B508" i="48"/>
  <c r="A508" i="48"/>
  <c r="AE507" i="48"/>
  <c r="AD507" i="48"/>
  <c r="AC507" i="48"/>
  <c r="AB507" i="48"/>
  <c r="AA507" i="48"/>
  <c r="Z507" i="48"/>
  <c r="Y507" i="48"/>
  <c r="X507" i="48"/>
  <c r="W507" i="48"/>
  <c r="V507" i="48"/>
  <c r="U507" i="48"/>
  <c r="T507" i="48"/>
  <c r="S507" i="48"/>
  <c r="R507" i="48"/>
  <c r="Q507" i="48"/>
  <c r="P507" i="48"/>
  <c r="O507" i="48"/>
  <c r="N507" i="48"/>
  <c r="M507" i="48"/>
  <c r="L507" i="48"/>
  <c r="K507" i="48"/>
  <c r="J507" i="48"/>
  <c r="I507" i="48"/>
  <c r="H507" i="48"/>
  <c r="G507" i="48"/>
  <c r="F507" i="48"/>
  <c r="E507" i="48"/>
  <c r="D507" i="48"/>
  <c r="C507" i="48"/>
  <c r="B507" i="48"/>
  <c r="A507" i="48"/>
  <c r="AE506" i="48"/>
  <c r="AD506" i="48"/>
  <c r="AC506" i="48"/>
  <c r="AB506" i="48"/>
  <c r="AA506" i="48"/>
  <c r="Z506" i="48"/>
  <c r="Y506" i="48"/>
  <c r="X506" i="48"/>
  <c r="W506" i="48"/>
  <c r="V506" i="48"/>
  <c r="U506" i="48"/>
  <c r="T506" i="48"/>
  <c r="S506" i="48"/>
  <c r="R506" i="48"/>
  <c r="Q506" i="48"/>
  <c r="P506" i="48"/>
  <c r="O506" i="48"/>
  <c r="N506" i="48"/>
  <c r="M506" i="48"/>
  <c r="L506" i="48"/>
  <c r="K506" i="48"/>
  <c r="J506" i="48"/>
  <c r="I506" i="48"/>
  <c r="H506" i="48"/>
  <c r="G506" i="48"/>
  <c r="F506" i="48"/>
  <c r="E506" i="48"/>
  <c r="D506" i="48"/>
  <c r="C506" i="48"/>
  <c r="B506" i="48"/>
  <c r="A506" i="48"/>
  <c r="AE505" i="48"/>
  <c r="AD505" i="48"/>
  <c r="AC505" i="48"/>
  <c r="AB505" i="48"/>
  <c r="AA505" i="48"/>
  <c r="Z505" i="48"/>
  <c r="Y505" i="48"/>
  <c r="X505" i="48"/>
  <c r="W505" i="48"/>
  <c r="V505" i="48"/>
  <c r="U505" i="48"/>
  <c r="T505" i="48"/>
  <c r="S505" i="48"/>
  <c r="R505" i="48"/>
  <c r="Q505" i="48"/>
  <c r="P505" i="48"/>
  <c r="O505" i="48"/>
  <c r="N505" i="48"/>
  <c r="M505" i="48"/>
  <c r="L505" i="48"/>
  <c r="K505" i="48"/>
  <c r="J505" i="48"/>
  <c r="I505" i="48"/>
  <c r="H505" i="48"/>
  <c r="G505" i="48"/>
  <c r="F505" i="48"/>
  <c r="E505" i="48"/>
  <c r="D505" i="48"/>
  <c r="C505" i="48"/>
  <c r="B505" i="48"/>
  <c r="A505" i="48"/>
  <c r="AE504" i="48"/>
  <c r="AD504" i="48"/>
  <c r="AC504" i="48"/>
  <c r="AB504" i="48"/>
  <c r="AA504" i="48"/>
  <c r="Z504" i="48"/>
  <c r="Y504" i="48"/>
  <c r="X504" i="48"/>
  <c r="W504" i="48"/>
  <c r="V504" i="48"/>
  <c r="U504" i="48"/>
  <c r="T504" i="48"/>
  <c r="S504" i="48"/>
  <c r="R504" i="48"/>
  <c r="Q504" i="48"/>
  <c r="P504" i="48"/>
  <c r="O504" i="48"/>
  <c r="N504" i="48"/>
  <c r="M504" i="48"/>
  <c r="L504" i="48"/>
  <c r="K504" i="48"/>
  <c r="J504" i="48"/>
  <c r="I504" i="48"/>
  <c r="H504" i="48"/>
  <c r="G504" i="48"/>
  <c r="F504" i="48"/>
  <c r="E504" i="48"/>
  <c r="D504" i="48"/>
  <c r="C504" i="48"/>
  <c r="B504" i="48"/>
  <c r="A504" i="48"/>
  <c r="AE503" i="48"/>
  <c r="AD503" i="48"/>
  <c r="AC503" i="48"/>
  <c r="AB503" i="48"/>
  <c r="AA503" i="48"/>
  <c r="Z503" i="48"/>
  <c r="Y503" i="48"/>
  <c r="X503" i="48"/>
  <c r="W503" i="48"/>
  <c r="V503" i="48"/>
  <c r="U503" i="48"/>
  <c r="T503" i="48"/>
  <c r="S503" i="48"/>
  <c r="R503" i="48"/>
  <c r="Q503" i="48"/>
  <c r="P503" i="48"/>
  <c r="O503" i="48"/>
  <c r="N503" i="48"/>
  <c r="M503" i="48"/>
  <c r="L503" i="48"/>
  <c r="K503" i="48"/>
  <c r="J503" i="48"/>
  <c r="I503" i="48"/>
  <c r="H503" i="48"/>
  <c r="G503" i="48"/>
  <c r="F503" i="48"/>
  <c r="E503" i="48"/>
  <c r="D503" i="48"/>
  <c r="C503" i="48"/>
  <c r="B503" i="48"/>
  <c r="A503" i="48"/>
  <c r="AE502" i="48"/>
  <c r="AD502" i="48"/>
  <c r="AC502" i="48"/>
  <c r="AB502" i="48"/>
  <c r="AA502" i="48"/>
  <c r="Z502" i="48"/>
  <c r="Y502" i="48"/>
  <c r="X502" i="48"/>
  <c r="W502" i="48"/>
  <c r="V502" i="48"/>
  <c r="U502" i="48"/>
  <c r="T502" i="48"/>
  <c r="S502" i="48"/>
  <c r="R502" i="48"/>
  <c r="Q502" i="48"/>
  <c r="P502" i="48"/>
  <c r="O502" i="48"/>
  <c r="N502" i="48"/>
  <c r="M502" i="48"/>
  <c r="L502" i="48"/>
  <c r="K502" i="48"/>
  <c r="J502" i="48"/>
  <c r="I502" i="48"/>
  <c r="H502" i="48"/>
  <c r="G502" i="48"/>
  <c r="F502" i="48"/>
  <c r="E502" i="48"/>
  <c r="D502" i="48"/>
  <c r="C502" i="48"/>
  <c r="B502" i="48"/>
  <c r="A502" i="48"/>
  <c r="AE501" i="48"/>
  <c r="AD501" i="48"/>
  <c r="AC501" i="48"/>
  <c r="AB501" i="48"/>
  <c r="AA501" i="48"/>
  <c r="Z501" i="48"/>
  <c r="Y501" i="48"/>
  <c r="X501" i="48"/>
  <c r="W501" i="48"/>
  <c r="V501" i="48"/>
  <c r="U501" i="48"/>
  <c r="T501" i="48"/>
  <c r="S501" i="48"/>
  <c r="R501" i="48"/>
  <c r="Q501" i="48"/>
  <c r="P501" i="48"/>
  <c r="O501" i="48"/>
  <c r="N501" i="48"/>
  <c r="M501" i="48"/>
  <c r="L501" i="48"/>
  <c r="K501" i="48"/>
  <c r="J501" i="48"/>
  <c r="I501" i="48"/>
  <c r="H501" i="48"/>
  <c r="G501" i="48"/>
  <c r="F501" i="48"/>
  <c r="E501" i="48"/>
  <c r="D501" i="48"/>
  <c r="C501" i="48"/>
  <c r="B501" i="48"/>
  <c r="A501" i="48"/>
  <c r="AE500" i="48"/>
  <c r="AD500" i="48"/>
  <c r="AC500" i="48"/>
  <c r="AB500" i="48"/>
  <c r="AA500" i="48"/>
  <c r="Z500" i="48"/>
  <c r="Y500" i="48"/>
  <c r="X500" i="48"/>
  <c r="W500" i="48"/>
  <c r="V500" i="48"/>
  <c r="U500" i="48"/>
  <c r="T500" i="48"/>
  <c r="S500" i="48"/>
  <c r="R500" i="48"/>
  <c r="Q500" i="48"/>
  <c r="P500" i="48"/>
  <c r="O500" i="48"/>
  <c r="N500" i="48"/>
  <c r="M500" i="48"/>
  <c r="L500" i="48"/>
  <c r="K500" i="48"/>
  <c r="J500" i="48"/>
  <c r="I500" i="48"/>
  <c r="H500" i="48"/>
  <c r="G500" i="48"/>
  <c r="F500" i="48"/>
  <c r="E500" i="48"/>
  <c r="D500" i="48"/>
  <c r="C500" i="48"/>
  <c r="B500" i="48"/>
  <c r="A500" i="48"/>
  <c r="AE499" i="48"/>
  <c r="AD499" i="48"/>
  <c r="AC499" i="48"/>
  <c r="AB499" i="48"/>
  <c r="AA499" i="48"/>
  <c r="Z499" i="48"/>
  <c r="Y499" i="48"/>
  <c r="X499" i="48"/>
  <c r="W499" i="48"/>
  <c r="V499" i="48"/>
  <c r="U499" i="48"/>
  <c r="T499" i="48"/>
  <c r="S499" i="48"/>
  <c r="R499" i="48"/>
  <c r="Q499" i="48"/>
  <c r="P499" i="48"/>
  <c r="O499" i="48"/>
  <c r="N499" i="48"/>
  <c r="M499" i="48"/>
  <c r="L499" i="48"/>
  <c r="K499" i="48"/>
  <c r="J499" i="48"/>
  <c r="I499" i="48"/>
  <c r="H499" i="48"/>
  <c r="G499" i="48"/>
  <c r="F499" i="48"/>
  <c r="E499" i="48"/>
  <c r="D499" i="48"/>
  <c r="C499" i="48"/>
  <c r="B499" i="48"/>
  <c r="A499" i="48"/>
  <c r="AE498" i="48"/>
  <c r="AD498" i="48"/>
  <c r="AC498" i="48"/>
  <c r="AB498" i="48"/>
  <c r="AA498" i="48"/>
  <c r="Z498" i="48"/>
  <c r="Y498" i="48"/>
  <c r="X498" i="48"/>
  <c r="W498" i="48"/>
  <c r="V498" i="48"/>
  <c r="U498" i="48"/>
  <c r="T498" i="48"/>
  <c r="S498" i="48"/>
  <c r="R498" i="48"/>
  <c r="Q498" i="48"/>
  <c r="P498" i="48"/>
  <c r="O498" i="48"/>
  <c r="N498" i="48"/>
  <c r="M498" i="48"/>
  <c r="L498" i="48"/>
  <c r="K498" i="48"/>
  <c r="J498" i="48"/>
  <c r="I498" i="48"/>
  <c r="H498" i="48"/>
  <c r="G498" i="48"/>
  <c r="F498" i="48"/>
  <c r="E498" i="48"/>
  <c r="D498" i="48"/>
  <c r="C498" i="48"/>
  <c r="B498" i="48"/>
  <c r="A498" i="48"/>
  <c r="AE497" i="48"/>
  <c r="AD497" i="48"/>
  <c r="AC497" i="48"/>
  <c r="AB497" i="48"/>
  <c r="AA497" i="48"/>
  <c r="Z497" i="48"/>
  <c r="Y497" i="48"/>
  <c r="X497" i="48"/>
  <c r="W497" i="48"/>
  <c r="V497" i="48"/>
  <c r="U497" i="48"/>
  <c r="T497" i="48"/>
  <c r="S497" i="48"/>
  <c r="R497" i="48"/>
  <c r="Q497" i="48"/>
  <c r="P497" i="48"/>
  <c r="O497" i="48"/>
  <c r="N497" i="48"/>
  <c r="M497" i="48"/>
  <c r="L497" i="48"/>
  <c r="K497" i="48"/>
  <c r="J497" i="48"/>
  <c r="I497" i="48"/>
  <c r="H497" i="48"/>
  <c r="G497" i="48"/>
  <c r="F497" i="48"/>
  <c r="E497" i="48"/>
  <c r="D497" i="48"/>
  <c r="C497" i="48"/>
  <c r="B497" i="48"/>
  <c r="A497" i="48"/>
  <c r="AE496" i="48"/>
  <c r="AD496" i="48"/>
  <c r="AC496" i="48"/>
  <c r="AB496" i="48"/>
  <c r="AA496" i="48"/>
  <c r="Z496" i="48"/>
  <c r="Y496" i="48"/>
  <c r="X496" i="48"/>
  <c r="W496" i="48"/>
  <c r="V496" i="48"/>
  <c r="U496" i="48"/>
  <c r="T496" i="48"/>
  <c r="S496" i="48"/>
  <c r="R496" i="48"/>
  <c r="Q496" i="48"/>
  <c r="P496" i="48"/>
  <c r="O496" i="48"/>
  <c r="N496" i="48"/>
  <c r="M496" i="48"/>
  <c r="L496" i="48"/>
  <c r="K496" i="48"/>
  <c r="J496" i="48"/>
  <c r="I496" i="48"/>
  <c r="H496" i="48"/>
  <c r="G496" i="48"/>
  <c r="F496" i="48"/>
  <c r="E496" i="48"/>
  <c r="D496" i="48"/>
  <c r="C496" i="48"/>
  <c r="B496" i="48"/>
  <c r="A496" i="48"/>
  <c r="AE495" i="48"/>
  <c r="AD495" i="48"/>
  <c r="AC495" i="48"/>
  <c r="AB495" i="48"/>
  <c r="AA495" i="48"/>
  <c r="Z495" i="48"/>
  <c r="Y495" i="48"/>
  <c r="X495" i="48"/>
  <c r="W495" i="48"/>
  <c r="V495" i="48"/>
  <c r="U495" i="48"/>
  <c r="T495" i="48"/>
  <c r="S495" i="48"/>
  <c r="R495" i="48"/>
  <c r="Q495" i="48"/>
  <c r="P495" i="48"/>
  <c r="O495" i="48"/>
  <c r="N495" i="48"/>
  <c r="M495" i="48"/>
  <c r="L495" i="48"/>
  <c r="K495" i="48"/>
  <c r="J495" i="48"/>
  <c r="I495" i="48"/>
  <c r="H495" i="48"/>
  <c r="G495" i="48"/>
  <c r="F495" i="48"/>
  <c r="E495" i="48"/>
  <c r="D495" i="48"/>
  <c r="C495" i="48"/>
  <c r="B495" i="48"/>
  <c r="A495" i="48"/>
  <c r="AE494" i="48"/>
  <c r="AD494" i="48"/>
  <c r="AC494" i="48"/>
  <c r="AB494" i="48"/>
  <c r="AA494" i="48"/>
  <c r="Z494" i="48"/>
  <c r="Y494" i="48"/>
  <c r="X494" i="48"/>
  <c r="W494" i="48"/>
  <c r="V494" i="48"/>
  <c r="U494" i="48"/>
  <c r="T494" i="48"/>
  <c r="S494" i="48"/>
  <c r="R494" i="48"/>
  <c r="Q494" i="48"/>
  <c r="P494" i="48"/>
  <c r="O494" i="48"/>
  <c r="N494" i="48"/>
  <c r="M494" i="48"/>
  <c r="L494" i="48"/>
  <c r="K494" i="48"/>
  <c r="J494" i="48"/>
  <c r="I494" i="48"/>
  <c r="H494" i="48"/>
  <c r="G494" i="48"/>
  <c r="F494" i="48"/>
  <c r="E494" i="48"/>
  <c r="D494" i="48"/>
  <c r="C494" i="48"/>
  <c r="B494" i="48"/>
  <c r="A494" i="48"/>
  <c r="AE493" i="48"/>
  <c r="AD493" i="48"/>
  <c r="AC493" i="48"/>
  <c r="AB493" i="48"/>
  <c r="AA493" i="48"/>
  <c r="Z493" i="48"/>
  <c r="Y493" i="48"/>
  <c r="X493" i="48"/>
  <c r="W493" i="48"/>
  <c r="V493" i="48"/>
  <c r="U493" i="48"/>
  <c r="T493" i="48"/>
  <c r="S493" i="48"/>
  <c r="R493" i="48"/>
  <c r="Q493" i="48"/>
  <c r="P493" i="48"/>
  <c r="O493" i="48"/>
  <c r="N493" i="48"/>
  <c r="M493" i="48"/>
  <c r="L493" i="48"/>
  <c r="K493" i="48"/>
  <c r="J493" i="48"/>
  <c r="I493" i="48"/>
  <c r="H493" i="48"/>
  <c r="G493" i="48"/>
  <c r="F493" i="48"/>
  <c r="E493" i="48"/>
  <c r="D493" i="48"/>
  <c r="C493" i="48"/>
  <c r="B493" i="48"/>
  <c r="A493" i="48"/>
  <c r="AE492" i="48"/>
  <c r="AD492" i="48"/>
  <c r="AC492" i="48"/>
  <c r="AB492" i="48"/>
  <c r="AA492" i="48"/>
  <c r="Z492" i="48"/>
  <c r="Y492" i="48"/>
  <c r="X492" i="48"/>
  <c r="W492" i="48"/>
  <c r="V492" i="48"/>
  <c r="U492" i="48"/>
  <c r="T492" i="48"/>
  <c r="S492" i="48"/>
  <c r="R492" i="48"/>
  <c r="Q492" i="48"/>
  <c r="P492" i="48"/>
  <c r="O492" i="48"/>
  <c r="N492" i="48"/>
  <c r="M492" i="48"/>
  <c r="L492" i="48"/>
  <c r="K492" i="48"/>
  <c r="J492" i="48"/>
  <c r="I492" i="48"/>
  <c r="H492" i="48"/>
  <c r="G492" i="48"/>
  <c r="F492" i="48"/>
  <c r="E492" i="48"/>
  <c r="D492" i="48"/>
  <c r="C492" i="48"/>
  <c r="B492" i="48"/>
  <c r="A492" i="48"/>
  <c r="AE491" i="48"/>
  <c r="AD491" i="48"/>
  <c r="AC491" i="48"/>
  <c r="AB491" i="48"/>
  <c r="AA491" i="48"/>
  <c r="Z491" i="48"/>
  <c r="Y491" i="48"/>
  <c r="X491" i="48"/>
  <c r="W491" i="48"/>
  <c r="V491" i="48"/>
  <c r="U491" i="48"/>
  <c r="T491" i="48"/>
  <c r="S491" i="48"/>
  <c r="R491" i="48"/>
  <c r="Q491" i="48"/>
  <c r="P491" i="48"/>
  <c r="O491" i="48"/>
  <c r="N491" i="48"/>
  <c r="M491" i="48"/>
  <c r="L491" i="48"/>
  <c r="K491" i="48"/>
  <c r="J491" i="48"/>
  <c r="I491" i="48"/>
  <c r="H491" i="48"/>
  <c r="G491" i="48"/>
  <c r="F491" i="48"/>
  <c r="E491" i="48"/>
  <c r="D491" i="48"/>
  <c r="C491" i="48"/>
  <c r="B491" i="48"/>
  <c r="A491" i="48"/>
  <c r="AE490" i="48"/>
  <c r="AD490" i="48"/>
  <c r="AC490" i="48"/>
  <c r="AB490" i="48"/>
  <c r="AA490" i="48"/>
  <c r="Z490" i="48"/>
  <c r="Y490" i="48"/>
  <c r="X490" i="48"/>
  <c r="W490" i="48"/>
  <c r="V490" i="48"/>
  <c r="U490" i="48"/>
  <c r="T490" i="48"/>
  <c r="S490" i="48"/>
  <c r="R490" i="48"/>
  <c r="Q490" i="48"/>
  <c r="P490" i="48"/>
  <c r="O490" i="48"/>
  <c r="N490" i="48"/>
  <c r="M490" i="48"/>
  <c r="L490" i="48"/>
  <c r="K490" i="48"/>
  <c r="J490" i="48"/>
  <c r="I490" i="48"/>
  <c r="H490" i="48"/>
  <c r="G490" i="48"/>
  <c r="F490" i="48"/>
  <c r="E490" i="48"/>
  <c r="D490" i="48"/>
  <c r="C490" i="48"/>
  <c r="B490" i="48"/>
  <c r="A490" i="48"/>
  <c r="AE489" i="48"/>
  <c r="AD489" i="48"/>
  <c r="AC489" i="48"/>
  <c r="AB489" i="48"/>
  <c r="AA489" i="48"/>
  <c r="Z489" i="48"/>
  <c r="Y489" i="48"/>
  <c r="X489" i="48"/>
  <c r="W489" i="48"/>
  <c r="V489" i="48"/>
  <c r="U489" i="48"/>
  <c r="T489" i="48"/>
  <c r="S489" i="48"/>
  <c r="R489" i="48"/>
  <c r="Q489" i="48"/>
  <c r="P489" i="48"/>
  <c r="O489" i="48"/>
  <c r="N489" i="48"/>
  <c r="M489" i="48"/>
  <c r="L489" i="48"/>
  <c r="K489" i="48"/>
  <c r="J489" i="48"/>
  <c r="I489" i="48"/>
  <c r="H489" i="48"/>
  <c r="G489" i="48"/>
  <c r="F489" i="48"/>
  <c r="E489" i="48"/>
  <c r="D489" i="48"/>
  <c r="C489" i="48"/>
  <c r="B489" i="48"/>
  <c r="A489" i="48"/>
  <c r="AE488" i="48"/>
  <c r="AD488" i="48"/>
  <c r="AC488" i="48"/>
  <c r="AB488" i="48"/>
  <c r="AA488" i="48"/>
  <c r="Z488" i="48"/>
  <c r="Y488" i="48"/>
  <c r="X488" i="48"/>
  <c r="W488" i="48"/>
  <c r="V488" i="48"/>
  <c r="U488" i="48"/>
  <c r="T488" i="48"/>
  <c r="S488" i="48"/>
  <c r="R488" i="48"/>
  <c r="Q488" i="48"/>
  <c r="P488" i="48"/>
  <c r="O488" i="48"/>
  <c r="N488" i="48"/>
  <c r="M488" i="48"/>
  <c r="L488" i="48"/>
  <c r="K488" i="48"/>
  <c r="J488" i="48"/>
  <c r="I488" i="48"/>
  <c r="H488" i="48"/>
  <c r="G488" i="48"/>
  <c r="F488" i="48"/>
  <c r="E488" i="48"/>
  <c r="D488" i="48"/>
  <c r="C488" i="48"/>
  <c r="B488" i="48"/>
  <c r="A488" i="48"/>
  <c r="AE487" i="48"/>
  <c r="AD487" i="48"/>
  <c r="AC487" i="48"/>
  <c r="AB487" i="48"/>
  <c r="AA487" i="48"/>
  <c r="Z487" i="48"/>
  <c r="Y487" i="48"/>
  <c r="X487" i="48"/>
  <c r="W487" i="48"/>
  <c r="V487" i="48"/>
  <c r="U487" i="48"/>
  <c r="T487" i="48"/>
  <c r="S487" i="48"/>
  <c r="R487" i="48"/>
  <c r="Q487" i="48"/>
  <c r="P487" i="48"/>
  <c r="O487" i="48"/>
  <c r="N487" i="48"/>
  <c r="M487" i="48"/>
  <c r="L487" i="48"/>
  <c r="K487" i="48"/>
  <c r="J487" i="48"/>
  <c r="I487" i="48"/>
  <c r="H487" i="48"/>
  <c r="G487" i="48"/>
  <c r="F487" i="48"/>
  <c r="E487" i="48"/>
  <c r="D487" i="48"/>
  <c r="C487" i="48"/>
  <c r="B487" i="48"/>
  <c r="A487" i="48"/>
  <c r="AE486" i="48"/>
  <c r="AD486" i="48"/>
  <c r="AC486" i="48"/>
  <c r="AB486" i="48"/>
  <c r="AA486" i="48"/>
  <c r="Z486" i="48"/>
  <c r="Y486" i="48"/>
  <c r="X486" i="48"/>
  <c r="W486" i="48"/>
  <c r="V486" i="48"/>
  <c r="U486" i="48"/>
  <c r="T486" i="48"/>
  <c r="S486" i="48"/>
  <c r="R486" i="48"/>
  <c r="Q486" i="48"/>
  <c r="P486" i="48"/>
  <c r="O486" i="48"/>
  <c r="N486" i="48"/>
  <c r="M486" i="48"/>
  <c r="L486" i="48"/>
  <c r="K486" i="48"/>
  <c r="J486" i="48"/>
  <c r="I486" i="48"/>
  <c r="H486" i="48"/>
  <c r="G486" i="48"/>
  <c r="F486" i="48"/>
  <c r="E486" i="48"/>
  <c r="D486" i="48"/>
  <c r="C486" i="48"/>
  <c r="B486" i="48"/>
  <c r="A486" i="48"/>
  <c r="AE485" i="48"/>
  <c r="AD485" i="48"/>
  <c r="AC485" i="48"/>
  <c r="AB485" i="48"/>
  <c r="AA485" i="48"/>
  <c r="Z485" i="48"/>
  <c r="Y485" i="48"/>
  <c r="X485" i="48"/>
  <c r="W485" i="48"/>
  <c r="V485" i="48"/>
  <c r="U485" i="48"/>
  <c r="T485" i="48"/>
  <c r="S485" i="48"/>
  <c r="R485" i="48"/>
  <c r="Q485" i="48"/>
  <c r="P485" i="48"/>
  <c r="O485" i="48"/>
  <c r="N485" i="48"/>
  <c r="M485" i="48"/>
  <c r="L485" i="48"/>
  <c r="K485" i="48"/>
  <c r="J485" i="48"/>
  <c r="I485" i="48"/>
  <c r="H485" i="48"/>
  <c r="G485" i="48"/>
  <c r="F485" i="48"/>
  <c r="E485" i="48"/>
  <c r="D485" i="48"/>
  <c r="C485" i="48"/>
  <c r="B485" i="48"/>
  <c r="A485" i="48"/>
  <c r="AE484" i="48"/>
  <c r="AD484" i="48"/>
  <c r="AC484" i="48"/>
  <c r="AB484" i="48"/>
  <c r="AA484" i="48"/>
  <c r="Z484" i="48"/>
  <c r="Y484" i="48"/>
  <c r="X484" i="48"/>
  <c r="W484" i="48"/>
  <c r="V484" i="48"/>
  <c r="U484" i="48"/>
  <c r="T484" i="48"/>
  <c r="S484" i="48"/>
  <c r="R484" i="48"/>
  <c r="Q484" i="48"/>
  <c r="P484" i="48"/>
  <c r="O484" i="48"/>
  <c r="N484" i="48"/>
  <c r="M484" i="48"/>
  <c r="L484" i="48"/>
  <c r="K484" i="48"/>
  <c r="J484" i="48"/>
  <c r="I484" i="48"/>
  <c r="H484" i="48"/>
  <c r="G484" i="48"/>
  <c r="F484" i="48"/>
  <c r="E484" i="48"/>
  <c r="D484" i="48"/>
  <c r="C484" i="48"/>
  <c r="B484" i="48"/>
  <c r="A484" i="48"/>
  <c r="AE483" i="48"/>
  <c r="AD483" i="48"/>
  <c r="AC483" i="48"/>
  <c r="AB483" i="48"/>
  <c r="AA483" i="48"/>
  <c r="Z483" i="48"/>
  <c r="Y483" i="48"/>
  <c r="X483" i="48"/>
  <c r="W483" i="48"/>
  <c r="V483" i="48"/>
  <c r="U483" i="48"/>
  <c r="T483" i="48"/>
  <c r="S483" i="48"/>
  <c r="R483" i="48"/>
  <c r="Q483" i="48"/>
  <c r="P483" i="48"/>
  <c r="O483" i="48"/>
  <c r="N483" i="48"/>
  <c r="M483" i="48"/>
  <c r="L483" i="48"/>
  <c r="K483" i="48"/>
  <c r="J483" i="48"/>
  <c r="I483" i="48"/>
  <c r="H483" i="48"/>
  <c r="G483" i="48"/>
  <c r="F483" i="48"/>
  <c r="E483" i="48"/>
  <c r="D483" i="48"/>
  <c r="C483" i="48"/>
  <c r="B483" i="48"/>
  <c r="A483" i="48"/>
  <c r="AE482" i="48"/>
  <c r="AD482" i="48"/>
  <c r="AC482" i="48"/>
  <c r="AB482" i="48"/>
  <c r="AA482" i="48"/>
  <c r="Z482" i="48"/>
  <c r="Y482" i="48"/>
  <c r="X482" i="48"/>
  <c r="W482" i="48"/>
  <c r="V482" i="48"/>
  <c r="U482" i="48"/>
  <c r="T482" i="48"/>
  <c r="S482" i="48"/>
  <c r="R482" i="48"/>
  <c r="Q482" i="48"/>
  <c r="P482" i="48"/>
  <c r="O482" i="48"/>
  <c r="N482" i="48"/>
  <c r="M482" i="48"/>
  <c r="L482" i="48"/>
  <c r="K482" i="48"/>
  <c r="J482" i="48"/>
  <c r="I482" i="48"/>
  <c r="H482" i="48"/>
  <c r="G482" i="48"/>
  <c r="F482" i="48"/>
  <c r="E482" i="48"/>
  <c r="D482" i="48"/>
  <c r="C482" i="48"/>
  <c r="B482" i="48"/>
  <c r="A482" i="48"/>
  <c r="AE481" i="48"/>
  <c r="AD481" i="48"/>
  <c r="AC481" i="48"/>
  <c r="AB481" i="48"/>
  <c r="AA481" i="48"/>
  <c r="Z481" i="48"/>
  <c r="Y481" i="48"/>
  <c r="X481" i="48"/>
  <c r="W481" i="48"/>
  <c r="V481" i="48"/>
  <c r="U481" i="48"/>
  <c r="T481" i="48"/>
  <c r="S481" i="48"/>
  <c r="R481" i="48"/>
  <c r="Q481" i="48"/>
  <c r="P481" i="48"/>
  <c r="O481" i="48"/>
  <c r="N481" i="48"/>
  <c r="M481" i="48"/>
  <c r="L481" i="48"/>
  <c r="K481" i="48"/>
  <c r="J481" i="48"/>
  <c r="I481" i="48"/>
  <c r="H481" i="48"/>
  <c r="G481" i="48"/>
  <c r="F481" i="48"/>
  <c r="E481" i="48"/>
  <c r="D481" i="48"/>
  <c r="C481" i="48"/>
  <c r="B481" i="48"/>
  <c r="A481" i="48"/>
  <c r="AE480" i="48"/>
  <c r="AD480" i="48"/>
  <c r="AC480" i="48"/>
  <c r="AB480" i="48"/>
  <c r="AA480" i="48"/>
  <c r="Z480" i="48"/>
  <c r="Y480" i="48"/>
  <c r="X480" i="48"/>
  <c r="W480" i="48"/>
  <c r="V480" i="48"/>
  <c r="U480" i="48"/>
  <c r="T480" i="48"/>
  <c r="S480" i="48"/>
  <c r="R480" i="48"/>
  <c r="Q480" i="48"/>
  <c r="P480" i="48"/>
  <c r="O480" i="48"/>
  <c r="N480" i="48"/>
  <c r="M480" i="48"/>
  <c r="L480" i="48"/>
  <c r="K480" i="48"/>
  <c r="J480" i="48"/>
  <c r="I480" i="48"/>
  <c r="H480" i="48"/>
  <c r="G480" i="48"/>
  <c r="F480" i="48"/>
  <c r="E480" i="48"/>
  <c r="D480" i="48"/>
  <c r="C480" i="48"/>
  <c r="B480" i="48"/>
  <c r="A480" i="48"/>
  <c r="AE479" i="48"/>
  <c r="AD479" i="48"/>
  <c r="AC479" i="48"/>
  <c r="AB479" i="48"/>
  <c r="AA479" i="48"/>
  <c r="Z479" i="48"/>
  <c r="Y479" i="48"/>
  <c r="X479" i="48"/>
  <c r="W479" i="48"/>
  <c r="V479" i="48"/>
  <c r="U479" i="48"/>
  <c r="T479" i="48"/>
  <c r="S479" i="48"/>
  <c r="R479" i="48"/>
  <c r="Q479" i="48"/>
  <c r="P479" i="48"/>
  <c r="O479" i="48"/>
  <c r="N479" i="48"/>
  <c r="M479" i="48"/>
  <c r="L479" i="48"/>
  <c r="K479" i="48"/>
  <c r="J479" i="48"/>
  <c r="I479" i="48"/>
  <c r="H479" i="48"/>
  <c r="G479" i="48"/>
  <c r="F479" i="48"/>
  <c r="E479" i="48"/>
  <c r="D479" i="48"/>
  <c r="C479" i="48"/>
  <c r="B479" i="48"/>
  <c r="A479" i="48"/>
  <c r="AE478" i="48"/>
  <c r="AD478" i="48"/>
  <c r="AC478" i="48"/>
  <c r="AB478" i="48"/>
  <c r="AA478" i="48"/>
  <c r="Z478" i="48"/>
  <c r="Y478" i="48"/>
  <c r="X478" i="48"/>
  <c r="W478" i="48"/>
  <c r="V478" i="48"/>
  <c r="U478" i="48"/>
  <c r="T478" i="48"/>
  <c r="S478" i="48"/>
  <c r="R478" i="48"/>
  <c r="Q478" i="48"/>
  <c r="P478" i="48"/>
  <c r="O478" i="48"/>
  <c r="N478" i="48"/>
  <c r="M478" i="48"/>
  <c r="L478" i="48"/>
  <c r="K478" i="48"/>
  <c r="J478" i="48"/>
  <c r="I478" i="48"/>
  <c r="H478" i="48"/>
  <c r="G478" i="48"/>
  <c r="F478" i="48"/>
  <c r="E478" i="48"/>
  <c r="D478" i="48"/>
  <c r="C478" i="48"/>
  <c r="B478" i="48"/>
  <c r="A478" i="48"/>
  <c r="AE477" i="48"/>
  <c r="AD477" i="48"/>
  <c r="AC477" i="48"/>
  <c r="AB477" i="48"/>
  <c r="AA477" i="48"/>
  <c r="Z477" i="48"/>
  <c r="Y477" i="48"/>
  <c r="X477" i="48"/>
  <c r="W477" i="48"/>
  <c r="V477" i="48"/>
  <c r="U477" i="48"/>
  <c r="T477" i="48"/>
  <c r="S477" i="48"/>
  <c r="R477" i="48"/>
  <c r="Q477" i="48"/>
  <c r="P477" i="48"/>
  <c r="O477" i="48"/>
  <c r="N477" i="48"/>
  <c r="M477" i="48"/>
  <c r="L477" i="48"/>
  <c r="K477" i="48"/>
  <c r="J477" i="48"/>
  <c r="I477" i="48"/>
  <c r="H477" i="48"/>
  <c r="G477" i="48"/>
  <c r="F477" i="48"/>
  <c r="E477" i="48"/>
  <c r="D477" i="48"/>
  <c r="C477" i="48"/>
  <c r="B477" i="48"/>
  <c r="A477" i="48"/>
  <c r="AE476" i="48"/>
  <c r="AD476" i="48"/>
  <c r="AC476" i="48"/>
  <c r="AB476" i="48"/>
  <c r="AA476" i="48"/>
  <c r="Z476" i="48"/>
  <c r="Y476" i="48"/>
  <c r="X476" i="48"/>
  <c r="W476" i="48"/>
  <c r="V476" i="48"/>
  <c r="U476" i="48"/>
  <c r="T476" i="48"/>
  <c r="S476" i="48"/>
  <c r="R476" i="48"/>
  <c r="Q476" i="48"/>
  <c r="P476" i="48"/>
  <c r="O476" i="48"/>
  <c r="N476" i="48"/>
  <c r="M476" i="48"/>
  <c r="L476" i="48"/>
  <c r="K476" i="48"/>
  <c r="J476" i="48"/>
  <c r="I476" i="48"/>
  <c r="H476" i="48"/>
  <c r="G476" i="48"/>
  <c r="F476" i="48"/>
  <c r="E476" i="48"/>
  <c r="D476" i="48"/>
  <c r="C476" i="48"/>
  <c r="B476" i="48"/>
  <c r="A476" i="48"/>
  <c r="AE475" i="48"/>
  <c r="AD475" i="48"/>
  <c r="AC475" i="48"/>
  <c r="AB475" i="48"/>
  <c r="AA475" i="48"/>
  <c r="Z475" i="48"/>
  <c r="Y475" i="48"/>
  <c r="X475" i="48"/>
  <c r="W475" i="48"/>
  <c r="V475" i="48"/>
  <c r="U475" i="48"/>
  <c r="T475" i="48"/>
  <c r="S475" i="48"/>
  <c r="R475" i="48"/>
  <c r="Q475" i="48"/>
  <c r="P475" i="48"/>
  <c r="O475" i="48"/>
  <c r="N475" i="48"/>
  <c r="M475" i="48"/>
  <c r="L475" i="48"/>
  <c r="K475" i="48"/>
  <c r="J475" i="48"/>
  <c r="I475" i="48"/>
  <c r="H475" i="48"/>
  <c r="G475" i="48"/>
  <c r="F475" i="48"/>
  <c r="E475" i="48"/>
  <c r="D475" i="48"/>
  <c r="C475" i="48"/>
  <c r="B475" i="48"/>
  <c r="A475" i="48"/>
  <c r="AE474" i="48"/>
  <c r="AD474" i="48"/>
  <c r="AC474" i="48"/>
  <c r="AB474" i="48"/>
  <c r="AA474" i="48"/>
  <c r="Z474" i="48"/>
  <c r="Y474" i="48"/>
  <c r="X474" i="48"/>
  <c r="W474" i="48"/>
  <c r="V474" i="48"/>
  <c r="U474" i="48"/>
  <c r="T474" i="48"/>
  <c r="S474" i="48"/>
  <c r="R474" i="48"/>
  <c r="Q474" i="48"/>
  <c r="P474" i="48"/>
  <c r="O474" i="48"/>
  <c r="N474" i="48"/>
  <c r="M474" i="48"/>
  <c r="L474" i="48"/>
  <c r="K474" i="48"/>
  <c r="J474" i="48"/>
  <c r="I474" i="48"/>
  <c r="H474" i="48"/>
  <c r="G474" i="48"/>
  <c r="F474" i="48"/>
  <c r="E474" i="48"/>
  <c r="D474" i="48"/>
  <c r="C474" i="48"/>
  <c r="B474" i="48"/>
  <c r="A474" i="48"/>
  <c r="AE473" i="48"/>
  <c r="AD473" i="48"/>
  <c r="AC473" i="48"/>
  <c r="AB473" i="48"/>
  <c r="AA473" i="48"/>
  <c r="Z473" i="48"/>
  <c r="Y473" i="48"/>
  <c r="X473" i="48"/>
  <c r="W473" i="48"/>
  <c r="V473" i="48"/>
  <c r="U473" i="48"/>
  <c r="T473" i="48"/>
  <c r="S473" i="48"/>
  <c r="R473" i="48"/>
  <c r="Q473" i="48"/>
  <c r="P473" i="48"/>
  <c r="O473" i="48"/>
  <c r="N473" i="48"/>
  <c r="M473" i="48"/>
  <c r="L473" i="48"/>
  <c r="K473" i="48"/>
  <c r="J473" i="48"/>
  <c r="I473" i="48"/>
  <c r="H473" i="48"/>
  <c r="G473" i="48"/>
  <c r="F473" i="48"/>
  <c r="E473" i="48"/>
  <c r="D473" i="48"/>
  <c r="C473" i="48"/>
  <c r="B473" i="48"/>
  <c r="A473" i="48"/>
  <c r="AE472" i="48"/>
  <c r="AD472" i="48"/>
  <c r="AC472" i="48"/>
  <c r="AB472" i="48"/>
  <c r="AA472" i="48"/>
  <c r="Z472" i="48"/>
  <c r="Y472" i="48"/>
  <c r="X472" i="48"/>
  <c r="W472" i="48"/>
  <c r="V472" i="48"/>
  <c r="U472" i="48"/>
  <c r="T472" i="48"/>
  <c r="S472" i="48"/>
  <c r="R472" i="48"/>
  <c r="Q472" i="48"/>
  <c r="P472" i="48"/>
  <c r="O472" i="48"/>
  <c r="N472" i="48"/>
  <c r="M472" i="48"/>
  <c r="L472" i="48"/>
  <c r="K472" i="48"/>
  <c r="J472" i="48"/>
  <c r="I472" i="48"/>
  <c r="H472" i="48"/>
  <c r="G472" i="48"/>
  <c r="F472" i="48"/>
  <c r="E472" i="48"/>
  <c r="D472" i="48"/>
  <c r="C472" i="48"/>
  <c r="B472" i="48"/>
  <c r="A472" i="48"/>
  <c r="AE471" i="48"/>
  <c r="AD471" i="48"/>
  <c r="AC471" i="48"/>
  <c r="AB471" i="48"/>
  <c r="AA471" i="48"/>
  <c r="Z471" i="48"/>
  <c r="Y471" i="48"/>
  <c r="X471" i="48"/>
  <c r="W471" i="48"/>
  <c r="V471" i="48"/>
  <c r="U471" i="48"/>
  <c r="T471" i="48"/>
  <c r="S471" i="48"/>
  <c r="R471" i="48"/>
  <c r="Q471" i="48"/>
  <c r="P471" i="48"/>
  <c r="O471" i="48"/>
  <c r="N471" i="48"/>
  <c r="M471" i="48"/>
  <c r="L471" i="48"/>
  <c r="K471" i="48"/>
  <c r="J471" i="48"/>
  <c r="I471" i="48"/>
  <c r="H471" i="48"/>
  <c r="G471" i="48"/>
  <c r="F471" i="48"/>
  <c r="E471" i="48"/>
  <c r="D471" i="48"/>
  <c r="C471" i="48"/>
  <c r="B471" i="48"/>
  <c r="A471" i="48"/>
  <c r="AE470" i="48"/>
  <c r="AD470" i="48"/>
  <c r="AC470" i="48"/>
  <c r="AB470" i="48"/>
  <c r="AA470" i="48"/>
  <c r="Z470" i="48"/>
  <c r="Y470" i="48"/>
  <c r="X470" i="48"/>
  <c r="W470" i="48"/>
  <c r="V470" i="48"/>
  <c r="U470" i="48"/>
  <c r="T470" i="48"/>
  <c r="S470" i="48"/>
  <c r="R470" i="48"/>
  <c r="Q470" i="48"/>
  <c r="P470" i="48"/>
  <c r="O470" i="48"/>
  <c r="N470" i="48"/>
  <c r="M470" i="48"/>
  <c r="L470" i="48"/>
  <c r="K470" i="48"/>
  <c r="J470" i="48"/>
  <c r="I470" i="48"/>
  <c r="H470" i="48"/>
  <c r="G470" i="48"/>
  <c r="F470" i="48"/>
  <c r="E470" i="48"/>
  <c r="D470" i="48"/>
  <c r="C470" i="48"/>
  <c r="B470" i="48"/>
  <c r="A470" i="48"/>
  <c r="AE469" i="48"/>
  <c r="AD469" i="48"/>
  <c r="AC469" i="48"/>
  <c r="AB469" i="48"/>
  <c r="AA469" i="48"/>
  <c r="Z469" i="48"/>
  <c r="Y469" i="48"/>
  <c r="X469" i="48"/>
  <c r="W469" i="48"/>
  <c r="V469" i="48"/>
  <c r="U469" i="48"/>
  <c r="T469" i="48"/>
  <c r="S469" i="48"/>
  <c r="R469" i="48"/>
  <c r="Q469" i="48"/>
  <c r="P469" i="48"/>
  <c r="O469" i="48"/>
  <c r="N469" i="48"/>
  <c r="M469" i="48"/>
  <c r="L469" i="48"/>
  <c r="K469" i="48"/>
  <c r="J469" i="48"/>
  <c r="I469" i="48"/>
  <c r="H469" i="48"/>
  <c r="G469" i="48"/>
  <c r="F469" i="48"/>
  <c r="E469" i="48"/>
  <c r="D469" i="48"/>
  <c r="C469" i="48"/>
  <c r="B469" i="48"/>
  <c r="A469" i="48"/>
  <c r="AE468" i="48"/>
  <c r="AD468" i="48"/>
  <c r="AC468" i="48"/>
  <c r="AB468" i="48"/>
  <c r="AA468" i="48"/>
  <c r="Z468" i="48"/>
  <c r="Y468" i="48"/>
  <c r="X468" i="48"/>
  <c r="W468" i="48"/>
  <c r="V468" i="48"/>
  <c r="U468" i="48"/>
  <c r="T468" i="48"/>
  <c r="S468" i="48"/>
  <c r="R468" i="48"/>
  <c r="Q468" i="48"/>
  <c r="P468" i="48"/>
  <c r="O468" i="48"/>
  <c r="N468" i="48"/>
  <c r="M468" i="48"/>
  <c r="L468" i="48"/>
  <c r="K468" i="48"/>
  <c r="J468" i="48"/>
  <c r="I468" i="48"/>
  <c r="H468" i="48"/>
  <c r="G468" i="48"/>
  <c r="F468" i="48"/>
  <c r="E468" i="48"/>
  <c r="D468" i="48"/>
  <c r="C468" i="48"/>
  <c r="B468" i="48"/>
  <c r="A468" i="48"/>
  <c r="AE467" i="48"/>
  <c r="AD467" i="48"/>
  <c r="AC467" i="48"/>
  <c r="AB467" i="48"/>
  <c r="AA467" i="48"/>
  <c r="Z467" i="48"/>
  <c r="Y467" i="48"/>
  <c r="X467" i="48"/>
  <c r="W467" i="48"/>
  <c r="V467" i="48"/>
  <c r="U467" i="48"/>
  <c r="T467" i="48"/>
  <c r="S467" i="48"/>
  <c r="R467" i="48"/>
  <c r="Q467" i="48"/>
  <c r="P467" i="48"/>
  <c r="O467" i="48"/>
  <c r="N467" i="48"/>
  <c r="M467" i="48"/>
  <c r="L467" i="48"/>
  <c r="K467" i="48"/>
  <c r="J467" i="48"/>
  <c r="I467" i="48"/>
  <c r="H467" i="48"/>
  <c r="G467" i="48"/>
  <c r="F467" i="48"/>
  <c r="E467" i="48"/>
  <c r="D467" i="48"/>
  <c r="C467" i="48"/>
  <c r="B467" i="48"/>
  <c r="A467" i="48"/>
  <c r="AE466" i="48"/>
  <c r="AD466" i="48"/>
  <c r="AC466" i="48"/>
  <c r="AB466" i="48"/>
  <c r="AA466" i="48"/>
  <c r="Z466" i="48"/>
  <c r="Y466" i="48"/>
  <c r="X466" i="48"/>
  <c r="W466" i="48"/>
  <c r="V466" i="48"/>
  <c r="U466" i="48"/>
  <c r="T466" i="48"/>
  <c r="S466" i="48"/>
  <c r="R466" i="48"/>
  <c r="Q466" i="48"/>
  <c r="P466" i="48"/>
  <c r="O466" i="48"/>
  <c r="N466" i="48"/>
  <c r="M466" i="48"/>
  <c r="L466" i="48"/>
  <c r="K466" i="48"/>
  <c r="J466" i="48"/>
  <c r="I466" i="48"/>
  <c r="H466" i="48"/>
  <c r="G466" i="48"/>
  <c r="F466" i="48"/>
  <c r="E466" i="48"/>
  <c r="D466" i="48"/>
  <c r="C466" i="48"/>
  <c r="B466" i="48"/>
  <c r="A466" i="48"/>
  <c r="AE465" i="48"/>
  <c r="AD465" i="48"/>
  <c r="AC465" i="48"/>
  <c r="AB465" i="48"/>
  <c r="AA465" i="48"/>
  <c r="Z465" i="48"/>
  <c r="Y465" i="48"/>
  <c r="X465" i="48"/>
  <c r="W465" i="48"/>
  <c r="V465" i="48"/>
  <c r="U465" i="48"/>
  <c r="T465" i="48"/>
  <c r="S465" i="48"/>
  <c r="R465" i="48"/>
  <c r="Q465" i="48"/>
  <c r="P465" i="48"/>
  <c r="O465" i="48"/>
  <c r="N465" i="48"/>
  <c r="M465" i="48"/>
  <c r="L465" i="48"/>
  <c r="K465" i="48"/>
  <c r="J465" i="48"/>
  <c r="I465" i="48"/>
  <c r="H465" i="48"/>
  <c r="G465" i="48"/>
  <c r="F465" i="48"/>
  <c r="E465" i="48"/>
  <c r="D465" i="48"/>
  <c r="C465" i="48"/>
  <c r="B465" i="48"/>
  <c r="A465" i="48"/>
  <c r="AE464" i="48"/>
  <c r="AD464" i="48"/>
  <c r="AC464" i="48"/>
  <c r="AB464" i="48"/>
  <c r="AA464" i="48"/>
  <c r="Z464" i="48"/>
  <c r="Y464" i="48"/>
  <c r="X464" i="48"/>
  <c r="W464" i="48"/>
  <c r="V464" i="48"/>
  <c r="U464" i="48"/>
  <c r="T464" i="48"/>
  <c r="S464" i="48"/>
  <c r="R464" i="48"/>
  <c r="Q464" i="48"/>
  <c r="P464" i="48"/>
  <c r="O464" i="48"/>
  <c r="N464" i="48"/>
  <c r="M464" i="48"/>
  <c r="L464" i="48"/>
  <c r="K464" i="48"/>
  <c r="J464" i="48"/>
  <c r="I464" i="48"/>
  <c r="H464" i="48"/>
  <c r="G464" i="48"/>
  <c r="F464" i="48"/>
  <c r="E464" i="48"/>
  <c r="D464" i="48"/>
  <c r="C464" i="48"/>
  <c r="B464" i="48"/>
  <c r="A464" i="48"/>
  <c r="AE463" i="48"/>
  <c r="AD463" i="48"/>
  <c r="AC463" i="48"/>
  <c r="AB463" i="48"/>
  <c r="AA463" i="48"/>
  <c r="Z463" i="48"/>
  <c r="Y463" i="48"/>
  <c r="X463" i="48"/>
  <c r="W463" i="48"/>
  <c r="V463" i="48"/>
  <c r="U463" i="48"/>
  <c r="T463" i="48"/>
  <c r="S463" i="48"/>
  <c r="R463" i="48"/>
  <c r="Q463" i="48"/>
  <c r="P463" i="48"/>
  <c r="O463" i="48"/>
  <c r="N463" i="48"/>
  <c r="M463" i="48"/>
  <c r="L463" i="48"/>
  <c r="K463" i="48"/>
  <c r="J463" i="48"/>
  <c r="I463" i="48"/>
  <c r="H463" i="48"/>
  <c r="G463" i="48"/>
  <c r="F463" i="48"/>
  <c r="E463" i="48"/>
  <c r="D463" i="48"/>
  <c r="C463" i="48"/>
  <c r="B463" i="48"/>
  <c r="A463" i="48"/>
  <c r="AE462" i="48"/>
  <c r="AD462" i="48"/>
  <c r="AC462" i="48"/>
  <c r="AB462" i="48"/>
  <c r="AA462" i="48"/>
  <c r="Z462" i="48"/>
  <c r="Y462" i="48"/>
  <c r="X462" i="48"/>
  <c r="W462" i="48"/>
  <c r="V462" i="48"/>
  <c r="U462" i="48"/>
  <c r="T462" i="48"/>
  <c r="S462" i="48"/>
  <c r="R462" i="48"/>
  <c r="Q462" i="48"/>
  <c r="P462" i="48"/>
  <c r="O462" i="48"/>
  <c r="N462" i="48"/>
  <c r="M462" i="48"/>
  <c r="L462" i="48"/>
  <c r="K462" i="48"/>
  <c r="J462" i="48"/>
  <c r="I462" i="48"/>
  <c r="H462" i="48"/>
  <c r="G462" i="48"/>
  <c r="F462" i="48"/>
  <c r="E462" i="48"/>
  <c r="D462" i="48"/>
  <c r="C462" i="48"/>
  <c r="B462" i="48"/>
  <c r="A462" i="48"/>
  <c r="AE461" i="48"/>
  <c r="AD461" i="48"/>
  <c r="AC461" i="48"/>
  <c r="AB461" i="48"/>
  <c r="AA461" i="48"/>
  <c r="Z461" i="48"/>
  <c r="Y461" i="48"/>
  <c r="X461" i="48"/>
  <c r="W461" i="48"/>
  <c r="V461" i="48"/>
  <c r="U461" i="48"/>
  <c r="T461" i="48"/>
  <c r="S461" i="48"/>
  <c r="R461" i="48"/>
  <c r="Q461" i="48"/>
  <c r="P461" i="48"/>
  <c r="O461" i="48"/>
  <c r="N461" i="48"/>
  <c r="M461" i="48"/>
  <c r="L461" i="48"/>
  <c r="K461" i="48"/>
  <c r="J461" i="48"/>
  <c r="I461" i="48"/>
  <c r="H461" i="48"/>
  <c r="G461" i="48"/>
  <c r="F461" i="48"/>
  <c r="E461" i="48"/>
  <c r="D461" i="48"/>
  <c r="C461" i="48"/>
  <c r="B461" i="48"/>
  <c r="A461" i="48"/>
  <c r="AE460" i="48"/>
  <c r="AD460" i="48"/>
  <c r="AC460" i="48"/>
  <c r="AB460" i="48"/>
  <c r="AA460" i="48"/>
  <c r="Z460" i="48"/>
  <c r="Y460" i="48"/>
  <c r="X460" i="48"/>
  <c r="W460" i="48"/>
  <c r="V460" i="48"/>
  <c r="U460" i="48"/>
  <c r="T460" i="48"/>
  <c r="S460" i="48"/>
  <c r="R460" i="48"/>
  <c r="Q460" i="48"/>
  <c r="P460" i="48"/>
  <c r="O460" i="48"/>
  <c r="N460" i="48"/>
  <c r="M460" i="48"/>
  <c r="L460" i="48"/>
  <c r="K460" i="48"/>
  <c r="J460" i="48"/>
  <c r="I460" i="48"/>
  <c r="H460" i="48"/>
  <c r="G460" i="48"/>
  <c r="F460" i="48"/>
  <c r="E460" i="48"/>
  <c r="D460" i="48"/>
  <c r="C460" i="48"/>
  <c r="B460" i="48"/>
  <c r="A460" i="48"/>
  <c r="AE459" i="48"/>
  <c r="AD459" i="48"/>
  <c r="AC459" i="48"/>
  <c r="AB459" i="48"/>
  <c r="AA459" i="48"/>
  <c r="Z459" i="48"/>
  <c r="Y459" i="48"/>
  <c r="X459" i="48"/>
  <c r="W459" i="48"/>
  <c r="V459" i="48"/>
  <c r="U459" i="48"/>
  <c r="T459" i="48"/>
  <c r="S459" i="48"/>
  <c r="R459" i="48"/>
  <c r="Q459" i="48"/>
  <c r="P459" i="48"/>
  <c r="O459" i="48"/>
  <c r="N459" i="48"/>
  <c r="M459" i="48"/>
  <c r="L459" i="48"/>
  <c r="K459" i="48"/>
  <c r="J459" i="48"/>
  <c r="I459" i="48"/>
  <c r="H459" i="48"/>
  <c r="G459" i="48"/>
  <c r="F459" i="48"/>
  <c r="E459" i="48"/>
  <c r="D459" i="48"/>
  <c r="C459" i="48"/>
  <c r="B459" i="48"/>
  <c r="A459" i="48"/>
  <c r="AE458" i="48"/>
  <c r="AD458" i="48"/>
  <c r="AC458" i="48"/>
  <c r="AB458" i="48"/>
  <c r="AA458" i="48"/>
  <c r="Z458" i="48"/>
  <c r="Y458" i="48"/>
  <c r="X458" i="48"/>
  <c r="W458" i="48"/>
  <c r="V458" i="48"/>
  <c r="U458" i="48"/>
  <c r="T458" i="48"/>
  <c r="S458" i="48"/>
  <c r="R458" i="48"/>
  <c r="Q458" i="48"/>
  <c r="P458" i="48"/>
  <c r="O458" i="48"/>
  <c r="N458" i="48"/>
  <c r="M458" i="48"/>
  <c r="L458" i="48"/>
  <c r="K458" i="48"/>
  <c r="J458" i="48"/>
  <c r="I458" i="48"/>
  <c r="H458" i="48"/>
  <c r="G458" i="48"/>
  <c r="F458" i="48"/>
  <c r="E458" i="48"/>
  <c r="D458" i="48"/>
  <c r="C458" i="48"/>
  <c r="B458" i="48"/>
  <c r="A458" i="48"/>
  <c r="AE457" i="48"/>
  <c r="AD457" i="48"/>
  <c r="AC457" i="48"/>
  <c r="AB457" i="48"/>
  <c r="AA457" i="48"/>
  <c r="Z457" i="48"/>
  <c r="Y457" i="48"/>
  <c r="X457" i="48"/>
  <c r="W457" i="48"/>
  <c r="V457" i="48"/>
  <c r="U457" i="48"/>
  <c r="T457" i="48"/>
  <c r="S457" i="48"/>
  <c r="R457" i="48"/>
  <c r="Q457" i="48"/>
  <c r="P457" i="48"/>
  <c r="O457" i="48"/>
  <c r="N457" i="48"/>
  <c r="M457" i="48"/>
  <c r="L457" i="48"/>
  <c r="K457" i="48"/>
  <c r="J457" i="48"/>
  <c r="I457" i="48"/>
  <c r="H457" i="48"/>
  <c r="G457" i="48"/>
  <c r="F457" i="48"/>
  <c r="E457" i="48"/>
  <c r="D457" i="48"/>
  <c r="C457" i="48"/>
  <c r="B457" i="48"/>
  <c r="A457" i="48"/>
  <c r="AE456" i="48"/>
  <c r="AD456" i="48"/>
  <c r="AC456" i="48"/>
  <c r="AB456" i="48"/>
  <c r="AA456" i="48"/>
  <c r="Z456" i="48"/>
  <c r="Y456" i="48"/>
  <c r="X456" i="48"/>
  <c r="W456" i="48"/>
  <c r="V456" i="48"/>
  <c r="U456" i="48"/>
  <c r="T456" i="48"/>
  <c r="S456" i="48"/>
  <c r="R456" i="48"/>
  <c r="Q456" i="48"/>
  <c r="P456" i="48"/>
  <c r="O456" i="48"/>
  <c r="N456" i="48"/>
  <c r="M456" i="48"/>
  <c r="L456" i="48"/>
  <c r="K456" i="48"/>
  <c r="J456" i="48"/>
  <c r="I456" i="48"/>
  <c r="H456" i="48"/>
  <c r="G456" i="48"/>
  <c r="F456" i="48"/>
  <c r="E456" i="48"/>
  <c r="D456" i="48"/>
  <c r="C456" i="48"/>
  <c r="B456" i="48"/>
  <c r="A456" i="48"/>
  <c r="AE455" i="48"/>
  <c r="AD455" i="48"/>
  <c r="AC455" i="48"/>
  <c r="AB455" i="48"/>
  <c r="AA455" i="48"/>
  <c r="Z455" i="48"/>
  <c r="Y455" i="48"/>
  <c r="X455" i="48"/>
  <c r="W455" i="48"/>
  <c r="V455" i="48"/>
  <c r="U455" i="48"/>
  <c r="T455" i="48"/>
  <c r="S455" i="48"/>
  <c r="R455" i="48"/>
  <c r="Q455" i="48"/>
  <c r="P455" i="48"/>
  <c r="O455" i="48"/>
  <c r="N455" i="48"/>
  <c r="M455" i="48"/>
  <c r="L455" i="48"/>
  <c r="K455" i="48"/>
  <c r="J455" i="48"/>
  <c r="I455" i="48"/>
  <c r="H455" i="48"/>
  <c r="G455" i="48"/>
  <c r="F455" i="48"/>
  <c r="E455" i="48"/>
  <c r="D455" i="48"/>
  <c r="C455" i="48"/>
  <c r="B455" i="48"/>
  <c r="A455" i="48"/>
  <c r="AE454" i="48"/>
  <c r="AD454" i="48"/>
  <c r="AC454" i="48"/>
  <c r="AB454" i="48"/>
  <c r="AA454" i="48"/>
  <c r="Z454" i="48"/>
  <c r="Y454" i="48"/>
  <c r="X454" i="48"/>
  <c r="W454" i="48"/>
  <c r="V454" i="48"/>
  <c r="U454" i="48"/>
  <c r="T454" i="48"/>
  <c r="S454" i="48"/>
  <c r="R454" i="48"/>
  <c r="Q454" i="48"/>
  <c r="P454" i="48"/>
  <c r="O454" i="48"/>
  <c r="N454" i="48"/>
  <c r="M454" i="48"/>
  <c r="L454" i="48"/>
  <c r="K454" i="48"/>
  <c r="J454" i="48"/>
  <c r="I454" i="48"/>
  <c r="H454" i="48"/>
  <c r="G454" i="48"/>
  <c r="F454" i="48"/>
  <c r="E454" i="48"/>
  <c r="D454" i="48"/>
  <c r="C454" i="48"/>
  <c r="B454" i="48"/>
  <c r="A454" i="48"/>
  <c r="AE453" i="48"/>
  <c r="AD453" i="48"/>
  <c r="AC453" i="48"/>
  <c r="AB453" i="48"/>
  <c r="AA453" i="48"/>
  <c r="Z453" i="48"/>
  <c r="Y453" i="48"/>
  <c r="X453" i="48"/>
  <c r="W453" i="48"/>
  <c r="V453" i="48"/>
  <c r="U453" i="48"/>
  <c r="T453" i="48"/>
  <c r="S453" i="48"/>
  <c r="R453" i="48"/>
  <c r="Q453" i="48"/>
  <c r="P453" i="48"/>
  <c r="O453" i="48"/>
  <c r="N453" i="48"/>
  <c r="M453" i="48"/>
  <c r="L453" i="48"/>
  <c r="K453" i="48"/>
  <c r="J453" i="48"/>
  <c r="I453" i="48"/>
  <c r="H453" i="48"/>
  <c r="G453" i="48"/>
  <c r="F453" i="48"/>
  <c r="E453" i="48"/>
  <c r="D453" i="48"/>
  <c r="C453" i="48"/>
  <c r="B453" i="48"/>
  <c r="A453" i="48"/>
  <c r="AE452" i="48"/>
  <c r="AD452" i="48"/>
  <c r="AC452" i="48"/>
  <c r="AB452" i="48"/>
  <c r="AA452" i="48"/>
  <c r="Z452" i="48"/>
  <c r="Y452" i="48"/>
  <c r="X452" i="48"/>
  <c r="W452" i="48"/>
  <c r="V452" i="48"/>
  <c r="U452" i="48"/>
  <c r="T452" i="48"/>
  <c r="S452" i="48"/>
  <c r="R452" i="48"/>
  <c r="Q452" i="48"/>
  <c r="P452" i="48"/>
  <c r="O452" i="48"/>
  <c r="N452" i="48"/>
  <c r="M452" i="48"/>
  <c r="L452" i="48"/>
  <c r="K452" i="48"/>
  <c r="J452" i="48"/>
  <c r="I452" i="48"/>
  <c r="H452" i="48"/>
  <c r="G452" i="48"/>
  <c r="F452" i="48"/>
  <c r="E452" i="48"/>
  <c r="D452" i="48"/>
  <c r="C452" i="48"/>
  <c r="B452" i="48"/>
  <c r="A452" i="48"/>
  <c r="AE451" i="48"/>
  <c r="AD451" i="48"/>
  <c r="AC451" i="48"/>
  <c r="AB451" i="48"/>
  <c r="AA451" i="48"/>
  <c r="Z451" i="48"/>
  <c r="Y451" i="48"/>
  <c r="X451" i="48"/>
  <c r="W451" i="48"/>
  <c r="V451" i="48"/>
  <c r="U451" i="48"/>
  <c r="T451" i="48"/>
  <c r="S451" i="48"/>
  <c r="R451" i="48"/>
  <c r="Q451" i="48"/>
  <c r="P451" i="48"/>
  <c r="O451" i="48"/>
  <c r="N451" i="48"/>
  <c r="M451" i="48"/>
  <c r="L451" i="48"/>
  <c r="K451" i="48"/>
  <c r="J451" i="48"/>
  <c r="I451" i="48"/>
  <c r="H451" i="48"/>
  <c r="G451" i="48"/>
  <c r="F451" i="48"/>
  <c r="E451" i="48"/>
  <c r="D451" i="48"/>
  <c r="C451" i="48"/>
  <c r="B451" i="48"/>
  <c r="A451" i="48"/>
  <c r="AE450" i="48"/>
  <c r="AD450" i="48"/>
  <c r="AC450" i="48"/>
  <c r="AB450" i="48"/>
  <c r="AA450" i="48"/>
  <c r="Z450" i="48"/>
  <c r="Y450" i="48"/>
  <c r="X450" i="48"/>
  <c r="W450" i="48"/>
  <c r="V450" i="48"/>
  <c r="U450" i="48"/>
  <c r="T450" i="48"/>
  <c r="S450" i="48"/>
  <c r="R450" i="48"/>
  <c r="Q450" i="48"/>
  <c r="P450" i="48"/>
  <c r="O450" i="48"/>
  <c r="N450" i="48"/>
  <c r="M450" i="48"/>
  <c r="L450" i="48"/>
  <c r="K450" i="48"/>
  <c r="J450" i="48"/>
  <c r="I450" i="48"/>
  <c r="H450" i="48"/>
  <c r="G450" i="48"/>
  <c r="F450" i="48"/>
  <c r="E450" i="48"/>
  <c r="D450" i="48"/>
  <c r="C450" i="48"/>
  <c r="B450" i="48"/>
  <c r="A450" i="48"/>
  <c r="AE449" i="48"/>
  <c r="AD449" i="48"/>
  <c r="AC449" i="48"/>
  <c r="AB449" i="48"/>
  <c r="AA449" i="48"/>
  <c r="Z449" i="48"/>
  <c r="Y449" i="48"/>
  <c r="X449" i="48"/>
  <c r="W449" i="48"/>
  <c r="V449" i="48"/>
  <c r="U449" i="48"/>
  <c r="T449" i="48"/>
  <c r="S449" i="48"/>
  <c r="R449" i="48"/>
  <c r="Q449" i="48"/>
  <c r="P449" i="48"/>
  <c r="O449" i="48"/>
  <c r="N449" i="48"/>
  <c r="M449" i="48"/>
  <c r="L449" i="48"/>
  <c r="K449" i="48"/>
  <c r="J449" i="48"/>
  <c r="I449" i="48"/>
  <c r="H449" i="48"/>
  <c r="G449" i="48"/>
  <c r="F449" i="48"/>
  <c r="E449" i="48"/>
  <c r="D449" i="48"/>
  <c r="C449" i="48"/>
  <c r="B449" i="48"/>
  <c r="A449" i="48"/>
  <c r="AE448" i="48"/>
  <c r="AD448" i="48"/>
  <c r="AC448" i="48"/>
  <c r="AB448" i="48"/>
  <c r="AA448" i="48"/>
  <c r="Z448" i="48"/>
  <c r="Y448" i="48"/>
  <c r="X448" i="48"/>
  <c r="W448" i="48"/>
  <c r="V448" i="48"/>
  <c r="U448" i="48"/>
  <c r="T448" i="48"/>
  <c r="S448" i="48"/>
  <c r="R448" i="48"/>
  <c r="Q448" i="48"/>
  <c r="P448" i="48"/>
  <c r="O448" i="48"/>
  <c r="N448" i="48"/>
  <c r="M448" i="48"/>
  <c r="L448" i="48"/>
  <c r="K448" i="48"/>
  <c r="J448" i="48"/>
  <c r="I448" i="48"/>
  <c r="H448" i="48"/>
  <c r="G448" i="48"/>
  <c r="F448" i="48"/>
  <c r="E448" i="48"/>
  <c r="D448" i="48"/>
  <c r="C448" i="48"/>
  <c r="B448" i="48"/>
  <c r="A448" i="48"/>
  <c r="AE447" i="48"/>
  <c r="AD447" i="48"/>
  <c r="AC447" i="48"/>
  <c r="AB447" i="48"/>
  <c r="AA447" i="48"/>
  <c r="Z447" i="48"/>
  <c r="Y447" i="48"/>
  <c r="X447" i="48"/>
  <c r="W447" i="48"/>
  <c r="V447" i="48"/>
  <c r="U447" i="48"/>
  <c r="T447" i="48"/>
  <c r="S447" i="48"/>
  <c r="R447" i="48"/>
  <c r="Q447" i="48"/>
  <c r="P447" i="48"/>
  <c r="O447" i="48"/>
  <c r="N447" i="48"/>
  <c r="M447" i="48"/>
  <c r="L447" i="48"/>
  <c r="K447" i="48"/>
  <c r="J447" i="48"/>
  <c r="I447" i="48"/>
  <c r="H447" i="48"/>
  <c r="G447" i="48"/>
  <c r="F447" i="48"/>
  <c r="E447" i="48"/>
  <c r="D447" i="48"/>
  <c r="C447" i="48"/>
  <c r="B447" i="48"/>
  <c r="A447" i="48"/>
  <c r="AE446" i="48"/>
  <c r="AD446" i="48"/>
  <c r="AC446" i="48"/>
  <c r="AB446" i="48"/>
  <c r="AA446" i="48"/>
  <c r="Z446" i="48"/>
  <c r="Y446" i="48"/>
  <c r="X446" i="48"/>
  <c r="W446" i="48"/>
  <c r="V446" i="48"/>
  <c r="U446" i="48"/>
  <c r="T446" i="48"/>
  <c r="S446" i="48"/>
  <c r="R446" i="48"/>
  <c r="Q446" i="48"/>
  <c r="P446" i="48"/>
  <c r="O446" i="48"/>
  <c r="N446" i="48"/>
  <c r="M446" i="48"/>
  <c r="L446" i="48"/>
  <c r="K446" i="48"/>
  <c r="J446" i="48"/>
  <c r="I446" i="48"/>
  <c r="H446" i="48"/>
  <c r="G446" i="48"/>
  <c r="F446" i="48"/>
  <c r="E446" i="48"/>
  <c r="D446" i="48"/>
  <c r="C446" i="48"/>
  <c r="B446" i="48"/>
  <c r="A446" i="48"/>
  <c r="AE445" i="48"/>
  <c r="AD445" i="48"/>
  <c r="AC445" i="48"/>
  <c r="AB445" i="48"/>
  <c r="AA445" i="48"/>
  <c r="Z445" i="48"/>
  <c r="Y445" i="48"/>
  <c r="X445" i="48"/>
  <c r="W445" i="48"/>
  <c r="V445" i="48"/>
  <c r="U445" i="48"/>
  <c r="T445" i="48"/>
  <c r="S445" i="48"/>
  <c r="R445" i="48"/>
  <c r="Q445" i="48"/>
  <c r="P445" i="48"/>
  <c r="O445" i="48"/>
  <c r="N445" i="48"/>
  <c r="M445" i="48"/>
  <c r="L445" i="48"/>
  <c r="K445" i="48"/>
  <c r="J445" i="48"/>
  <c r="I445" i="48"/>
  <c r="H445" i="48"/>
  <c r="G445" i="48"/>
  <c r="F445" i="48"/>
  <c r="E445" i="48"/>
  <c r="D445" i="48"/>
  <c r="C445" i="48"/>
  <c r="B445" i="48"/>
  <c r="A445" i="48"/>
  <c r="AE444" i="48"/>
  <c r="AD444" i="48"/>
  <c r="AC444" i="48"/>
  <c r="AB444" i="48"/>
  <c r="AA444" i="48"/>
  <c r="Z444" i="48"/>
  <c r="Y444" i="48"/>
  <c r="X444" i="48"/>
  <c r="W444" i="48"/>
  <c r="V444" i="48"/>
  <c r="U444" i="48"/>
  <c r="T444" i="48"/>
  <c r="S444" i="48"/>
  <c r="R444" i="48"/>
  <c r="Q444" i="48"/>
  <c r="P444" i="48"/>
  <c r="O444" i="48"/>
  <c r="N444" i="48"/>
  <c r="M444" i="48"/>
  <c r="L444" i="48"/>
  <c r="K444" i="48"/>
  <c r="J444" i="48"/>
  <c r="I444" i="48"/>
  <c r="H444" i="48"/>
  <c r="G444" i="48"/>
  <c r="F444" i="48"/>
  <c r="E444" i="48"/>
  <c r="D444" i="48"/>
  <c r="C444" i="48"/>
  <c r="B444" i="48"/>
  <c r="A444" i="48"/>
  <c r="AE443" i="48"/>
  <c r="AD443" i="48"/>
  <c r="AC443" i="48"/>
  <c r="AB443" i="48"/>
  <c r="AA443" i="48"/>
  <c r="Z443" i="48"/>
  <c r="Y443" i="48"/>
  <c r="X443" i="48"/>
  <c r="W443" i="48"/>
  <c r="V443" i="48"/>
  <c r="U443" i="48"/>
  <c r="T443" i="48"/>
  <c r="S443" i="48"/>
  <c r="R443" i="48"/>
  <c r="Q443" i="48"/>
  <c r="P443" i="48"/>
  <c r="O443" i="48"/>
  <c r="N443" i="48"/>
  <c r="M443" i="48"/>
  <c r="L443" i="48"/>
  <c r="K443" i="48"/>
  <c r="J443" i="48"/>
  <c r="I443" i="48"/>
  <c r="H443" i="48"/>
  <c r="G443" i="48"/>
  <c r="F443" i="48"/>
  <c r="E443" i="48"/>
  <c r="D443" i="48"/>
  <c r="C443" i="48"/>
  <c r="B443" i="48"/>
  <c r="A443" i="48"/>
  <c r="AE442" i="48"/>
  <c r="AD442" i="48"/>
  <c r="AC442" i="48"/>
  <c r="AB442" i="48"/>
  <c r="AA442" i="48"/>
  <c r="Z442" i="48"/>
  <c r="Y442" i="48"/>
  <c r="X442" i="48"/>
  <c r="W442" i="48"/>
  <c r="V442" i="48"/>
  <c r="U442" i="48"/>
  <c r="T442" i="48"/>
  <c r="S442" i="48"/>
  <c r="R442" i="48"/>
  <c r="Q442" i="48"/>
  <c r="P442" i="48"/>
  <c r="O442" i="48"/>
  <c r="N442" i="48"/>
  <c r="M442" i="48"/>
  <c r="L442" i="48"/>
  <c r="K442" i="48"/>
  <c r="J442" i="48"/>
  <c r="I442" i="48"/>
  <c r="H442" i="48"/>
  <c r="G442" i="48"/>
  <c r="F442" i="48"/>
  <c r="E442" i="48"/>
  <c r="D442" i="48"/>
  <c r="C442" i="48"/>
  <c r="B442" i="48"/>
  <c r="A442" i="48"/>
  <c r="AE441" i="48"/>
  <c r="AD441" i="48"/>
  <c r="AC441" i="48"/>
  <c r="AB441" i="48"/>
  <c r="AA441" i="48"/>
  <c r="Z441" i="48"/>
  <c r="Y441" i="48"/>
  <c r="X441" i="48"/>
  <c r="W441" i="48"/>
  <c r="V441" i="48"/>
  <c r="U441" i="48"/>
  <c r="T441" i="48"/>
  <c r="S441" i="48"/>
  <c r="R441" i="48"/>
  <c r="Q441" i="48"/>
  <c r="P441" i="48"/>
  <c r="O441" i="48"/>
  <c r="N441" i="48"/>
  <c r="M441" i="48"/>
  <c r="L441" i="48"/>
  <c r="K441" i="48"/>
  <c r="J441" i="48"/>
  <c r="I441" i="48"/>
  <c r="H441" i="48"/>
  <c r="G441" i="48"/>
  <c r="F441" i="48"/>
  <c r="E441" i="48"/>
  <c r="D441" i="48"/>
  <c r="C441" i="48"/>
  <c r="B441" i="48"/>
  <c r="A441" i="48"/>
  <c r="AE440" i="48"/>
  <c r="AD440" i="48"/>
  <c r="AC440" i="48"/>
  <c r="AB440" i="48"/>
  <c r="AA440" i="48"/>
  <c r="Z440" i="48"/>
  <c r="Y440" i="48"/>
  <c r="X440" i="48"/>
  <c r="W440" i="48"/>
  <c r="V440" i="48"/>
  <c r="U440" i="48"/>
  <c r="T440" i="48"/>
  <c r="S440" i="48"/>
  <c r="R440" i="48"/>
  <c r="Q440" i="48"/>
  <c r="P440" i="48"/>
  <c r="O440" i="48"/>
  <c r="N440" i="48"/>
  <c r="M440" i="48"/>
  <c r="L440" i="48"/>
  <c r="K440" i="48"/>
  <c r="J440" i="48"/>
  <c r="I440" i="48"/>
  <c r="H440" i="48"/>
  <c r="G440" i="48"/>
  <c r="F440" i="48"/>
  <c r="E440" i="48"/>
  <c r="D440" i="48"/>
  <c r="C440" i="48"/>
  <c r="B440" i="48"/>
  <c r="A440" i="48"/>
  <c r="AE439" i="48"/>
  <c r="AD439" i="48"/>
  <c r="AC439" i="48"/>
  <c r="AB439" i="48"/>
  <c r="AA439" i="48"/>
  <c r="Z439" i="48"/>
  <c r="Y439" i="48"/>
  <c r="X439" i="48"/>
  <c r="W439" i="48"/>
  <c r="V439" i="48"/>
  <c r="U439" i="48"/>
  <c r="T439" i="48"/>
  <c r="S439" i="48"/>
  <c r="R439" i="48"/>
  <c r="Q439" i="48"/>
  <c r="P439" i="48"/>
  <c r="O439" i="48"/>
  <c r="N439" i="48"/>
  <c r="M439" i="48"/>
  <c r="L439" i="48"/>
  <c r="K439" i="48"/>
  <c r="J439" i="48"/>
  <c r="I439" i="48"/>
  <c r="H439" i="48"/>
  <c r="G439" i="48"/>
  <c r="F439" i="48"/>
  <c r="E439" i="48"/>
  <c r="D439" i="48"/>
  <c r="C439" i="48"/>
  <c r="B439" i="48"/>
  <c r="A439" i="48"/>
  <c r="AE438" i="48"/>
  <c r="AD438" i="48"/>
  <c r="AC438" i="48"/>
  <c r="AB438" i="48"/>
  <c r="AA438" i="48"/>
  <c r="Z438" i="48"/>
  <c r="Y438" i="48"/>
  <c r="X438" i="48"/>
  <c r="W438" i="48"/>
  <c r="V438" i="48"/>
  <c r="U438" i="48"/>
  <c r="T438" i="48"/>
  <c r="S438" i="48"/>
  <c r="R438" i="48"/>
  <c r="Q438" i="48"/>
  <c r="P438" i="48"/>
  <c r="O438" i="48"/>
  <c r="N438" i="48"/>
  <c r="M438" i="48"/>
  <c r="L438" i="48"/>
  <c r="K438" i="48"/>
  <c r="J438" i="48"/>
  <c r="I438" i="48"/>
  <c r="H438" i="48"/>
  <c r="G438" i="48"/>
  <c r="F438" i="48"/>
  <c r="E438" i="48"/>
  <c r="D438" i="48"/>
  <c r="C438" i="48"/>
  <c r="B438" i="48"/>
  <c r="A438" i="48"/>
  <c r="AE437" i="48"/>
  <c r="AD437" i="48"/>
  <c r="AC437" i="48"/>
  <c r="AB437" i="48"/>
  <c r="AA437" i="48"/>
  <c r="Z437" i="48"/>
  <c r="Y437" i="48"/>
  <c r="X437" i="48"/>
  <c r="W437" i="48"/>
  <c r="V437" i="48"/>
  <c r="U437" i="48"/>
  <c r="T437" i="48"/>
  <c r="S437" i="48"/>
  <c r="R437" i="48"/>
  <c r="Q437" i="48"/>
  <c r="P437" i="48"/>
  <c r="O437" i="48"/>
  <c r="N437" i="48"/>
  <c r="M437" i="48"/>
  <c r="L437" i="48"/>
  <c r="K437" i="48"/>
  <c r="J437" i="48"/>
  <c r="I437" i="48"/>
  <c r="H437" i="48"/>
  <c r="G437" i="48"/>
  <c r="F437" i="48"/>
  <c r="E437" i="48"/>
  <c r="D437" i="48"/>
  <c r="C437" i="48"/>
  <c r="B437" i="48"/>
  <c r="A437" i="48"/>
  <c r="AE436" i="48"/>
  <c r="AD436" i="48"/>
  <c r="AC436" i="48"/>
  <c r="AB436" i="48"/>
  <c r="AA436" i="48"/>
  <c r="Z436" i="48"/>
  <c r="Y436" i="48"/>
  <c r="X436" i="48"/>
  <c r="W436" i="48"/>
  <c r="V436" i="48"/>
  <c r="U436" i="48"/>
  <c r="T436" i="48"/>
  <c r="S436" i="48"/>
  <c r="R436" i="48"/>
  <c r="Q436" i="48"/>
  <c r="P436" i="48"/>
  <c r="O436" i="48"/>
  <c r="N436" i="48"/>
  <c r="M436" i="48"/>
  <c r="L436" i="48"/>
  <c r="K436" i="48"/>
  <c r="J436" i="48"/>
  <c r="I436" i="48"/>
  <c r="H436" i="48"/>
  <c r="G436" i="48"/>
  <c r="F436" i="48"/>
  <c r="E436" i="48"/>
  <c r="D436" i="48"/>
  <c r="C436" i="48"/>
  <c r="B436" i="48"/>
  <c r="A436" i="48"/>
  <c r="AE435" i="48"/>
  <c r="AD435" i="48"/>
  <c r="AC435" i="48"/>
  <c r="AB435" i="48"/>
  <c r="AA435" i="48"/>
  <c r="Z435" i="48"/>
  <c r="Y435" i="48"/>
  <c r="X435" i="48"/>
  <c r="W435" i="48"/>
  <c r="V435" i="48"/>
  <c r="U435" i="48"/>
  <c r="T435" i="48"/>
  <c r="S435" i="48"/>
  <c r="R435" i="48"/>
  <c r="Q435" i="48"/>
  <c r="P435" i="48"/>
  <c r="O435" i="48"/>
  <c r="N435" i="48"/>
  <c r="M435" i="48"/>
  <c r="L435" i="48"/>
  <c r="K435" i="48"/>
  <c r="J435" i="48"/>
  <c r="I435" i="48"/>
  <c r="H435" i="48"/>
  <c r="G435" i="48"/>
  <c r="F435" i="48"/>
  <c r="E435" i="48"/>
  <c r="D435" i="48"/>
  <c r="C435" i="48"/>
  <c r="B435" i="48"/>
  <c r="A435" i="48"/>
  <c r="AE434" i="48"/>
  <c r="AD434" i="48"/>
  <c r="AC434" i="48"/>
  <c r="AB434" i="48"/>
  <c r="AA434" i="48"/>
  <c r="Z434" i="48"/>
  <c r="Y434" i="48"/>
  <c r="X434" i="48"/>
  <c r="W434" i="48"/>
  <c r="V434" i="48"/>
  <c r="U434" i="48"/>
  <c r="T434" i="48"/>
  <c r="S434" i="48"/>
  <c r="R434" i="48"/>
  <c r="Q434" i="48"/>
  <c r="P434" i="48"/>
  <c r="O434" i="48"/>
  <c r="N434" i="48"/>
  <c r="M434" i="48"/>
  <c r="L434" i="48"/>
  <c r="K434" i="48"/>
  <c r="J434" i="48"/>
  <c r="I434" i="48"/>
  <c r="H434" i="48"/>
  <c r="G434" i="48"/>
  <c r="F434" i="48"/>
  <c r="E434" i="48"/>
  <c r="D434" i="48"/>
  <c r="C434" i="48"/>
  <c r="B434" i="48"/>
  <c r="A434" i="48"/>
  <c r="AE433" i="48"/>
  <c r="AD433" i="48"/>
  <c r="AC433" i="48"/>
  <c r="AB433" i="48"/>
  <c r="AA433" i="48"/>
  <c r="Z433" i="48"/>
  <c r="Y433" i="48"/>
  <c r="X433" i="48"/>
  <c r="W433" i="48"/>
  <c r="V433" i="48"/>
  <c r="U433" i="48"/>
  <c r="T433" i="48"/>
  <c r="S433" i="48"/>
  <c r="R433" i="48"/>
  <c r="Q433" i="48"/>
  <c r="P433" i="48"/>
  <c r="O433" i="48"/>
  <c r="N433" i="48"/>
  <c r="M433" i="48"/>
  <c r="L433" i="48"/>
  <c r="K433" i="48"/>
  <c r="J433" i="48"/>
  <c r="I433" i="48"/>
  <c r="H433" i="48"/>
  <c r="G433" i="48"/>
  <c r="F433" i="48"/>
  <c r="E433" i="48"/>
  <c r="D433" i="48"/>
  <c r="C433" i="48"/>
  <c r="B433" i="48"/>
  <c r="A433" i="48"/>
  <c r="AE432" i="48"/>
  <c r="AD432" i="48"/>
  <c r="AC432" i="48"/>
  <c r="AB432" i="48"/>
  <c r="AA432" i="48"/>
  <c r="Z432" i="48"/>
  <c r="Y432" i="48"/>
  <c r="X432" i="48"/>
  <c r="W432" i="48"/>
  <c r="V432" i="48"/>
  <c r="U432" i="48"/>
  <c r="T432" i="48"/>
  <c r="S432" i="48"/>
  <c r="R432" i="48"/>
  <c r="Q432" i="48"/>
  <c r="P432" i="48"/>
  <c r="O432" i="48"/>
  <c r="N432" i="48"/>
  <c r="M432" i="48"/>
  <c r="L432" i="48"/>
  <c r="K432" i="48"/>
  <c r="J432" i="48"/>
  <c r="I432" i="48"/>
  <c r="H432" i="48"/>
  <c r="G432" i="48"/>
  <c r="F432" i="48"/>
  <c r="E432" i="48"/>
  <c r="D432" i="48"/>
  <c r="C432" i="48"/>
  <c r="B432" i="48"/>
  <c r="A432" i="48"/>
  <c r="AE431" i="48"/>
  <c r="AD431" i="48"/>
  <c r="AC431" i="48"/>
  <c r="AB431" i="48"/>
  <c r="AA431" i="48"/>
  <c r="Z431" i="48"/>
  <c r="Y431" i="48"/>
  <c r="X431" i="48"/>
  <c r="W431" i="48"/>
  <c r="V431" i="48"/>
  <c r="U431" i="48"/>
  <c r="T431" i="48"/>
  <c r="S431" i="48"/>
  <c r="R431" i="48"/>
  <c r="Q431" i="48"/>
  <c r="P431" i="48"/>
  <c r="O431" i="48"/>
  <c r="N431" i="48"/>
  <c r="M431" i="48"/>
  <c r="L431" i="48"/>
  <c r="K431" i="48"/>
  <c r="J431" i="48"/>
  <c r="I431" i="48"/>
  <c r="H431" i="48"/>
  <c r="G431" i="48"/>
  <c r="F431" i="48"/>
  <c r="E431" i="48"/>
  <c r="D431" i="48"/>
  <c r="C431" i="48"/>
  <c r="B431" i="48"/>
  <c r="A431" i="48"/>
  <c r="AE430" i="48"/>
  <c r="AD430" i="48"/>
  <c r="AC430" i="48"/>
  <c r="AB430" i="48"/>
  <c r="AA430" i="48"/>
  <c r="Z430" i="48"/>
  <c r="Y430" i="48"/>
  <c r="X430" i="48"/>
  <c r="W430" i="48"/>
  <c r="V430" i="48"/>
  <c r="U430" i="48"/>
  <c r="T430" i="48"/>
  <c r="S430" i="48"/>
  <c r="R430" i="48"/>
  <c r="Q430" i="48"/>
  <c r="P430" i="48"/>
  <c r="O430" i="48"/>
  <c r="N430" i="48"/>
  <c r="M430" i="48"/>
  <c r="L430" i="48"/>
  <c r="K430" i="48"/>
  <c r="J430" i="48"/>
  <c r="I430" i="48"/>
  <c r="H430" i="48"/>
  <c r="G430" i="48"/>
  <c r="F430" i="48"/>
  <c r="E430" i="48"/>
  <c r="D430" i="48"/>
  <c r="C430" i="48"/>
  <c r="B430" i="48"/>
  <c r="A430" i="48"/>
  <c r="AE429" i="48"/>
  <c r="AD429" i="48"/>
  <c r="AC429" i="48"/>
  <c r="AB429" i="48"/>
  <c r="AA429" i="48"/>
  <c r="Z429" i="48"/>
  <c r="Y429" i="48"/>
  <c r="X429" i="48"/>
  <c r="W429" i="48"/>
  <c r="V429" i="48"/>
  <c r="U429" i="48"/>
  <c r="T429" i="48"/>
  <c r="S429" i="48"/>
  <c r="R429" i="48"/>
  <c r="Q429" i="48"/>
  <c r="P429" i="48"/>
  <c r="O429" i="48"/>
  <c r="N429" i="48"/>
  <c r="M429" i="48"/>
  <c r="L429" i="48"/>
  <c r="K429" i="48"/>
  <c r="J429" i="48"/>
  <c r="I429" i="48"/>
  <c r="H429" i="48"/>
  <c r="G429" i="48"/>
  <c r="F429" i="48"/>
  <c r="E429" i="48"/>
  <c r="D429" i="48"/>
  <c r="C429" i="48"/>
  <c r="B429" i="48"/>
  <c r="A429" i="48"/>
  <c r="AE428" i="48"/>
  <c r="AD428" i="48"/>
  <c r="AC428" i="48"/>
  <c r="AB428" i="48"/>
  <c r="AA428" i="48"/>
  <c r="Z428" i="48"/>
  <c r="Y428" i="48"/>
  <c r="X428" i="48"/>
  <c r="W428" i="48"/>
  <c r="V428" i="48"/>
  <c r="U428" i="48"/>
  <c r="T428" i="48"/>
  <c r="S428" i="48"/>
  <c r="R428" i="48"/>
  <c r="Q428" i="48"/>
  <c r="P428" i="48"/>
  <c r="O428" i="48"/>
  <c r="N428" i="48"/>
  <c r="M428" i="48"/>
  <c r="L428" i="48"/>
  <c r="K428" i="48"/>
  <c r="J428" i="48"/>
  <c r="I428" i="48"/>
  <c r="H428" i="48"/>
  <c r="G428" i="48"/>
  <c r="F428" i="48"/>
  <c r="E428" i="48"/>
  <c r="D428" i="48"/>
  <c r="C428" i="48"/>
  <c r="B428" i="48"/>
  <c r="A428" i="48"/>
  <c r="AE427" i="48"/>
  <c r="AD427" i="48"/>
  <c r="AC427" i="48"/>
  <c r="AB427" i="48"/>
  <c r="AA427" i="48"/>
  <c r="Z427" i="48"/>
  <c r="Y427" i="48"/>
  <c r="X427" i="48"/>
  <c r="W427" i="48"/>
  <c r="V427" i="48"/>
  <c r="U427" i="48"/>
  <c r="T427" i="48"/>
  <c r="S427" i="48"/>
  <c r="R427" i="48"/>
  <c r="Q427" i="48"/>
  <c r="P427" i="48"/>
  <c r="O427" i="48"/>
  <c r="N427" i="48"/>
  <c r="M427" i="48"/>
  <c r="L427" i="48"/>
  <c r="K427" i="48"/>
  <c r="J427" i="48"/>
  <c r="I427" i="48"/>
  <c r="H427" i="48"/>
  <c r="G427" i="48"/>
  <c r="F427" i="48"/>
  <c r="E427" i="48"/>
  <c r="D427" i="48"/>
  <c r="C427" i="48"/>
  <c r="B427" i="48"/>
  <c r="A427" i="48"/>
  <c r="AE426" i="48"/>
  <c r="AD426" i="48"/>
  <c r="AC426" i="48"/>
  <c r="AB426" i="48"/>
  <c r="AA426" i="48"/>
  <c r="Z426" i="48"/>
  <c r="Y426" i="48"/>
  <c r="X426" i="48"/>
  <c r="W426" i="48"/>
  <c r="V426" i="48"/>
  <c r="U426" i="48"/>
  <c r="T426" i="48"/>
  <c r="S426" i="48"/>
  <c r="R426" i="48"/>
  <c r="Q426" i="48"/>
  <c r="P426" i="48"/>
  <c r="O426" i="48"/>
  <c r="N426" i="48"/>
  <c r="M426" i="48"/>
  <c r="L426" i="48"/>
  <c r="K426" i="48"/>
  <c r="J426" i="48"/>
  <c r="I426" i="48"/>
  <c r="H426" i="48"/>
  <c r="G426" i="48"/>
  <c r="F426" i="48"/>
  <c r="E426" i="48"/>
  <c r="D426" i="48"/>
  <c r="C426" i="48"/>
  <c r="B426" i="48"/>
  <c r="A426" i="48"/>
  <c r="AE425" i="48"/>
  <c r="AD425" i="48"/>
  <c r="AC425" i="48"/>
  <c r="AB425" i="48"/>
  <c r="AA425" i="48"/>
  <c r="Z425" i="48"/>
  <c r="Y425" i="48"/>
  <c r="X425" i="48"/>
  <c r="W425" i="48"/>
  <c r="V425" i="48"/>
  <c r="U425" i="48"/>
  <c r="T425" i="48"/>
  <c r="S425" i="48"/>
  <c r="R425" i="48"/>
  <c r="Q425" i="48"/>
  <c r="P425" i="48"/>
  <c r="O425" i="48"/>
  <c r="N425" i="48"/>
  <c r="M425" i="48"/>
  <c r="L425" i="48"/>
  <c r="K425" i="48"/>
  <c r="J425" i="48"/>
  <c r="I425" i="48"/>
  <c r="H425" i="48"/>
  <c r="G425" i="48"/>
  <c r="F425" i="48"/>
  <c r="E425" i="48"/>
  <c r="D425" i="48"/>
  <c r="C425" i="48"/>
  <c r="B425" i="48"/>
  <c r="A425" i="48"/>
  <c r="AE424" i="48"/>
  <c r="AD424" i="48"/>
  <c r="AC424" i="48"/>
  <c r="AB424" i="48"/>
  <c r="AA424" i="48"/>
  <c r="Z424" i="48"/>
  <c r="Y424" i="48"/>
  <c r="X424" i="48"/>
  <c r="W424" i="48"/>
  <c r="V424" i="48"/>
  <c r="U424" i="48"/>
  <c r="T424" i="48"/>
  <c r="S424" i="48"/>
  <c r="R424" i="48"/>
  <c r="Q424" i="48"/>
  <c r="P424" i="48"/>
  <c r="O424" i="48"/>
  <c r="N424" i="48"/>
  <c r="M424" i="48"/>
  <c r="L424" i="48"/>
  <c r="K424" i="48"/>
  <c r="J424" i="48"/>
  <c r="I424" i="48"/>
  <c r="H424" i="48"/>
  <c r="G424" i="48"/>
  <c r="F424" i="48"/>
  <c r="E424" i="48"/>
  <c r="D424" i="48"/>
  <c r="C424" i="48"/>
  <c r="B424" i="48"/>
  <c r="A424" i="48"/>
  <c r="AE423" i="48"/>
  <c r="AD423" i="48"/>
  <c r="AC423" i="48"/>
  <c r="AB423" i="48"/>
  <c r="AA423" i="48"/>
  <c r="Z423" i="48"/>
  <c r="Y423" i="48"/>
  <c r="X423" i="48"/>
  <c r="W423" i="48"/>
  <c r="V423" i="48"/>
  <c r="U423" i="48"/>
  <c r="T423" i="48"/>
  <c r="S423" i="48"/>
  <c r="R423" i="48"/>
  <c r="Q423" i="48"/>
  <c r="P423" i="48"/>
  <c r="O423" i="48"/>
  <c r="N423" i="48"/>
  <c r="M423" i="48"/>
  <c r="L423" i="48"/>
  <c r="K423" i="48"/>
  <c r="J423" i="48"/>
  <c r="I423" i="48"/>
  <c r="H423" i="48"/>
  <c r="G423" i="48"/>
  <c r="F423" i="48"/>
  <c r="E423" i="48"/>
  <c r="D423" i="48"/>
  <c r="C423" i="48"/>
  <c r="B423" i="48"/>
  <c r="A423" i="48"/>
  <c r="AE422" i="48"/>
  <c r="AD422" i="48"/>
  <c r="AC422" i="48"/>
  <c r="AB422" i="48"/>
  <c r="AA422" i="48"/>
  <c r="Z422" i="48"/>
  <c r="Y422" i="48"/>
  <c r="X422" i="48"/>
  <c r="W422" i="48"/>
  <c r="V422" i="48"/>
  <c r="U422" i="48"/>
  <c r="T422" i="48"/>
  <c r="S422" i="48"/>
  <c r="R422" i="48"/>
  <c r="Q422" i="48"/>
  <c r="P422" i="48"/>
  <c r="O422" i="48"/>
  <c r="N422" i="48"/>
  <c r="M422" i="48"/>
  <c r="L422" i="48"/>
  <c r="K422" i="48"/>
  <c r="J422" i="48"/>
  <c r="I422" i="48"/>
  <c r="H422" i="48"/>
  <c r="G422" i="48"/>
  <c r="F422" i="48"/>
  <c r="E422" i="48"/>
  <c r="D422" i="48"/>
  <c r="C422" i="48"/>
  <c r="B422" i="48"/>
  <c r="A422" i="48"/>
  <c r="AE421" i="48"/>
  <c r="AD421" i="48"/>
  <c r="AC421" i="48"/>
  <c r="AB421" i="48"/>
  <c r="AA421" i="48"/>
  <c r="Z421" i="48"/>
  <c r="Y421" i="48"/>
  <c r="X421" i="48"/>
  <c r="W421" i="48"/>
  <c r="V421" i="48"/>
  <c r="U421" i="48"/>
  <c r="T421" i="48"/>
  <c r="S421" i="48"/>
  <c r="R421" i="48"/>
  <c r="Q421" i="48"/>
  <c r="P421" i="48"/>
  <c r="O421" i="48"/>
  <c r="N421" i="48"/>
  <c r="M421" i="48"/>
  <c r="L421" i="48"/>
  <c r="K421" i="48"/>
  <c r="J421" i="48"/>
  <c r="I421" i="48"/>
  <c r="H421" i="48"/>
  <c r="G421" i="48"/>
  <c r="F421" i="48"/>
  <c r="E421" i="48"/>
  <c r="D421" i="48"/>
  <c r="C421" i="48"/>
  <c r="B421" i="48"/>
  <c r="A421" i="48"/>
  <c r="AE420" i="48"/>
  <c r="AD420" i="48"/>
  <c r="AC420" i="48"/>
  <c r="AB420" i="48"/>
  <c r="AA420" i="48"/>
  <c r="Z420" i="48"/>
  <c r="Y420" i="48"/>
  <c r="X420" i="48"/>
  <c r="W420" i="48"/>
  <c r="V420" i="48"/>
  <c r="U420" i="48"/>
  <c r="T420" i="48"/>
  <c r="S420" i="48"/>
  <c r="R420" i="48"/>
  <c r="Q420" i="48"/>
  <c r="P420" i="48"/>
  <c r="O420" i="48"/>
  <c r="N420" i="48"/>
  <c r="M420" i="48"/>
  <c r="L420" i="48"/>
  <c r="K420" i="48"/>
  <c r="J420" i="48"/>
  <c r="I420" i="48"/>
  <c r="H420" i="48"/>
  <c r="G420" i="48"/>
  <c r="F420" i="48"/>
  <c r="E420" i="48"/>
  <c r="D420" i="48"/>
  <c r="C420" i="48"/>
  <c r="B420" i="48"/>
  <c r="A420" i="48"/>
  <c r="AE419" i="48"/>
  <c r="AD419" i="48"/>
  <c r="AC419" i="48"/>
  <c r="AB419" i="48"/>
  <c r="AA419" i="48"/>
  <c r="Z419" i="48"/>
  <c r="Y419" i="48"/>
  <c r="X419" i="48"/>
  <c r="W419" i="48"/>
  <c r="V419" i="48"/>
  <c r="U419" i="48"/>
  <c r="T419" i="48"/>
  <c r="S419" i="48"/>
  <c r="R419" i="48"/>
  <c r="Q419" i="48"/>
  <c r="P419" i="48"/>
  <c r="O419" i="48"/>
  <c r="N419" i="48"/>
  <c r="M419" i="48"/>
  <c r="L419" i="48"/>
  <c r="K419" i="48"/>
  <c r="J419" i="48"/>
  <c r="I419" i="48"/>
  <c r="H419" i="48"/>
  <c r="G419" i="48"/>
  <c r="F419" i="48"/>
  <c r="E419" i="48"/>
  <c r="D419" i="48"/>
  <c r="C419" i="48"/>
  <c r="B419" i="48"/>
  <c r="A419" i="48"/>
  <c r="AE418" i="48"/>
  <c r="AD418" i="48"/>
  <c r="AC418" i="48"/>
  <c r="AB418" i="48"/>
  <c r="AA418" i="48"/>
  <c r="Z418" i="48"/>
  <c r="Y418" i="48"/>
  <c r="X418" i="48"/>
  <c r="W418" i="48"/>
  <c r="V418" i="48"/>
  <c r="U418" i="48"/>
  <c r="T418" i="48"/>
  <c r="S418" i="48"/>
  <c r="R418" i="48"/>
  <c r="Q418" i="48"/>
  <c r="P418" i="48"/>
  <c r="O418" i="48"/>
  <c r="N418" i="48"/>
  <c r="M418" i="48"/>
  <c r="L418" i="48"/>
  <c r="K418" i="48"/>
  <c r="J418" i="48"/>
  <c r="I418" i="48"/>
  <c r="H418" i="48"/>
  <c r="G418" i="48"/>
  <c r="F418" i="48"/>
  <c r="E418" i="48"/>
  <c r="D418" i="48"/>
  <c r="C418" i="48"/>
  <c r="B418" i="48"/>
  <c r="A418" i="48"/>
  <c r="AE417" i="48"/>
  <c r="AD417" i="48"/>
  <c r="AC417" i="48"/>
  <c r="AB417" i="48"/>
  <c r="AA417" i="48"/>
  <c r="Z417" i="48"/>
  <c r="Y417" i="48"/>
  <c r="X417" i="48"/>
  <c r="W417" i="48"/>
  <c r="V417" i="48"/>
  <c r="U417" i="48"/>
  <c r="T417" i="48"/>
  <c r="S417" i="48"/>
  <c r="R417" i="48"/>
  <c r="Q417" i="48"/>
  <c r="P417" i="48"/>
  <c r="O417" i="48"/>
  <c r="N417" i="48"/>
  <c r="M417" i="48"/>
  <c r="L417" i="48"/>
  <c r="K417" i="48"/>
  <c r="J417" i="48"/>
  <c r="I417" i="48"/>
  <c r="H417" i="48"/>
  <c r="G417" i="48"/>
  <c r="F417" i="48"/>
  <c r="E417" i="48"/>
  <c r="D417" i="48"/>
  <c r="C417" i="48"/>
  <c r="B417" i="48"/>
  <c r="A417" i="48"/>
  <c r="AE416" i="48"/>
  <c r="AD416" i="48"/>
  <c r="AC416" i="48"/>
  <c r="AB416" i="48"/>
  <c r="AA416" i="48"/>
  <c r="Z416" i="48"/>
  <c r="Y416" i="48"/>
  <c r="X416" i="48"/>
  <c r="W416" i="48"/>
  <c r="V416" i="48"/>
  <c r="U416" i="48"/>
  <c r="T416" i="48"/>
  <c r="S416" i="48"/>
  <c r="R416" i="48"/>
  <c r="Q416" i="48"/>
  <c r="P416" i="48"/>
  <c r="O416" i="48"/>
  <c r="N416" i="48"/>
  <c r="M416" i="48"/>
  <c r="L416" i="48"/>
  <c r="K416" i="48"/>
  <c r="J416" i="48"/>
  <c r="I416" i="48"/>
  <c r="H416" i="48"/>
  <c r="G416" i="48"/>
  <c r="F416" i="48"/>
  <c r="E416" i="48"/>
  <c r="D416" i="48"/>
  <c r="C416" i="48"/>
  <c r="B416" i="48"/>
  <c r="A416" i="48"/>
  <c r="AE415" i="48"/>
  <c r="AD415" i="48"/>
  <c r="AC415" i="48"/>
  <c r="AB415" i="48"/>
  <c r="AA415" i="48"/>
  <c r="Z415" i="48"/>
  <c r="Y415" i="48"/>
  <c r="X415" i="48"/>
  <c r="W415" i="48"/>
  <c r="V415" i="48"/>
  <c r="U415" i="48"/>
  <c r="T415" i="48"/>
  <c r="S415" i="48"/>
  <c r="R415" i="48"/>
  <c r="Q415" i="48"/>
  <c r="P415" i="48"/>
  <c r="O415" i="48"/>
  <c r="N415" i="48"/>
  <c r="M415" i="48"/>
  <c r="L415" i="48"/>
  <c r="K415" i="48"/>
  <c r="J415" i="48"/>
  <c r="I415" i="48"/>
  <c r="H415" i="48"/>
  <c r="G415" i="48"/>
  <c r="F415" i="48"/>
  <c r="E415" i="48"/>
  <c r="D415" i="48"/>
  <c r="C415" i="48"/>
  <c r="B415" i="48"/>
  <c r="A415" i="48"/>
  <c r="AE414" i="48"/>
  <c r="AD414" i="48"/>
  <c r="AC414" i="48"/>
  <c r="AB414" i="48"/>
  <c r="AA414" i="48"/>
  <c r="Z414" i="48"/>
  <c r="Y414" i="48"/>
  <c r="X414" i="48"/>
  <c r="W414" i="48"/>
  <c r="V414" i="48"/>
  <c r="U414" i="48"/>
  <c r="T414" i="48"/>
  <c r="S414" i="48"/>
  <c r="R414" i="48"/>
  <c r="Q414" i="48"/>
  <c r="P414" i="48"/>
  <c r="O414" i="48"/>
  <c r="N414" i="48"/>
  <c r="M414" i="48"/>
  <c r="L414" i="48"/>
  <c r="K414" i="48"/>
  <c r="J414" i="48"/>
  <c r="I414" i="48"/>
  <c r="H414" i="48"/>
  <c r="G414" i="48"/>
  <c r="F414" i="48"/>
  <c r="E414" i="48"/>
  <c r="D414" i="48"/>
  <c r="C414" i="48"/>
  <c r="B414" i="48"/>
  <c r="A414" i="48"/>
  <c r="AE413" i="48"/>
  <c r="AD413" i="48"/>
  <c r="AC413" i="48"/>
  <c r="AB413" i="48"/>
  <c r="AA413" i="48"/>
  <c r="Z413" i="48"/>
  <c r="Y413" i="48"/>
  <c r="X413" i="48"/>
  <c r="W413" i="48"/>
  <c r="V413" i="48"/>
  <c r="U413" i="48"/>
  <c r="T413" i="48"/>
  <c r="S413" i="48"/>
  <c r="R413" i="48"/>
  <c r="Q413" i="48"/>
  <c r="P413" i="48"/>
  <c r="O413" i="48"/>
  <c r="N413" i="48"/>
  <c r="M413" i="48"/>
  <c r="L413" i="48"/>
  <c r="K413" i="48"/>
  <c r="J413" i="48"/>
  <c r="I413" i="48"/>
  <c r="H413" i="48"/>
  <c r="G413" i="48"/>
  <c r="F413" i="48"/>
  <c r="E413" i="48"/>
  <c r="D413" i="48"/>
  <c r="C413" i="48"/>
  <c r="B413" i="48"/>
  <c r="A413" i="48"/>
  <c r="AE412" i="48"/>
  <c r="AD412" i="48"/>
  <c r="AC412" i="48"/>
  <c r="AB412" i="48"/>
  <c r="AA412" i="48"/>
  <c r="Z412" i="48"/>
  <c r="Y412" i="48"/>
  <c r="X412" i="48"/>
  <c r="W412" i="48"/>
  <c r="V412" i="48"/>
  <c r="U412" i="48"/>
  <c r="T412" i="48"/>
  <c r="S412" i="48"/>
  <c r="R412" i="48"/>
  <c r="Q412" i="48"/>
  <c r="P412" i="48"/>
  <c r="O412" i="48"/>
  <c r="N412" i="48"/>
  <c r="M412" i="48"/>
  <c r="L412" i="48"/>
  <c r="K412" i="48"/>
  <c r="J412" i="48"/>
  <c r="I412" i="48"/>
  <c r="H412" i="48"/>
  <c r="G412" i="48"/>
  <c r="F412" i="48"/>
  <c r="E412" i="48"/>
  <c r="D412" i="48"/>
  <c r="C412" i="48"/>
  <c r="B412" i="48"/>
  <c r="A412" i="48"/>
  <c r="AE411" i="48"/>
  <c r="AD411" i="48"/>
  <c r="AC411" i="48"/>
  <c r="AB411" i="48"/>
  <c r="AA411" i="48"/>
  <c r="Z411" i="48"/>
  <c r="Y411" i="48"/>
  <c r="X411" i="48"/>
  <c r="W411" i="48"/>
  <c r="V411" i="48"/>
  <c r="U411" i="48"/>
  <c r="T411" i="48"/>
  <c r="S411" i="48"/>
  <c r="R411" i="48"/>
  <c r="Q411" i="48"/>
  <c r="P411" i="48"/>
  <c r="O411" i="48"/>
  <c r="N411" i="48"/>
  <c r="M411" i="48"/>
  <c r="L411" i="48"/>
  <c r="K411" i="48"/>
  <c r="J411" i="48"/>
  <c r="I411" i="48"/>
  <c r="H411" i="48"/>
  <c r="G411" i="48"/>
  <c r="F411" i="48"/>
  <c r="E411" i="48"/>
  <c r="D411" i="48"/>
  <c r="C411" i="48"/>
  <c r="B411" i="48"/>
  <c r="A411" i="48"/>
  <c r="AE410" i="48"/>
  <c r="AD410" i="48"/>
  <c r="AC410" i="48"/>
  <c r="AB410" i="48"/>
  <c r="AA410" i="48"/>
  <c r="Z410" i="48"/>
  <c r="Y410" i="48"/>
  <c r="X410" i="48"/>
  <c r="W410" i="48"/>
  <c r="V410" i="48"/>
  <c r="U410" i="48"/>
  <c r="T410" i="48"/>
  <c r="S410" i="48"/>
  <c r="R410" i="48"/>
  <c r="Q410" i="48"/>
  <c r="P410" i="48"/>
  <c r="O410" i="48"/>
  <c r="N410" i="48"/>
  <c r="M410" i="48"/>
  <c r="L410" i="48"/>
  <c r="K410" i="48"/>
  <c r="J410" i="48"/>
  <c r="I410" i="48"/>
  <c r="H410" i="48"/>
  <c r="G410" i="48"/>
  <c r="F410" i="48"/>
  <c r="E410" i="48"/>
  <c r="D410" i="48"/>
  <c r="C410" i="48"/>
  <c r="B410" i="48"/>
  <c r="A410" i="48"/>
  <c r="AE409" i="48"/>
  <c r="AD409" i="48"/>
  <c r="AC409" i="48"/>
  <c r="AB409" i="48"/>
  <c r="AA409" i="48"/>
  <c r="Z409" i="48"/>
  <c r="Y409" i="48"/>
  <c r="X409" i="48"/>
  <c r="W409" i="48"/>
  <c r="V409" i="48"/>
  <c r="U409" i="48"/>
  <c r="T409" i="48"/>
  <c r="S409" i="48"/>
  <c r="R409" i="48"/>
  <c r="Q409" i="48"/>
  <c r="P409" i="48"/>
  <c r="O409" i="48"/>
  <c r="N409" i="48"/>
  <c r="M409" i="48"/>
  <c r="L409" i="48"/>
  <c r="K409" i="48"/>
  <c r="J409" i="48"/>
  <c r="I409" i="48"/>
  <c r="H409" i="48"/>
  <c r="G409" i="48"/>
  <c r="F409" i="48"/>
  <c r="E409" i="48"/>
  <c r="D409" i="48"/>
  <c r="C409" i="48"/>
  <c r="B409" i="48"/>
  <c r="A409" i="48"/>
  <c r="AE408" i="48"/>
  <c r="AD408" i="48"/>
  <c r="AC408" i="48"/>
  <c r="AB408" i="48"/>
  <c r="AA408" i="48"/>
  <c r="Z408" i="48"/>
  <c r="Y408" i="48"/>
  <c r="X408" i="48"/>
  <c r="W408" i="48"/>
  <c r="V408" i="48"/>
  <c r="U408" i="48"/>
  <c r="T408" i="48"/>
  <c r="S408" i="48"/>
  <c r="R408" i="48"/>
  <c r="Q408" i="48"/>
  <c r="P408" i="48"/>
  <c r="O408" i="48"/>
  <c r="N408" i="48"/>
  <c r="M408" i="48"/>
  <c r="L408" i="48"/>
  <c r="K408" i="48"/>
  <c r="J408" i="48"/>
  <c r="I408" i="48"/>
  <c r="H408" i="48"/>
  <c r="G408" i="48"/>
  <c r="F408" i="48"/>
  <c r="E408" i="48"/>
  <c r="D408" i="48"/>
  <c r="C408" i="48"/>
  <c r="B408" i="48"/>
  <c r="A408" i="48"/>
  <c r="AE407" i="48"/>
  <c r="AD407" i="48"/>
  <c r="AC407" i="48"/>
  <c r="AB407" i="48"/>
  <c r="AA407" i="48"/>
  <c r="Z407" i="48"/>
  <c r="Y407" i="48"/>
  <c r="X407" i="48"/>
  <c r="W407" i="48"/>
  <c r="V407" i="48"/>
  <c r="U407" i="48"/>
  <c r="T407" i="48"/>
  <c r="S407" i="48"/>
  <c r="R407" i="48"/>
  <c r="Q407" i="48"/>
  <c r="P407" i="48"/>
  <c r="O407" i="48"/>
  <c r="N407" i="48"/>
  <c r="M407" i="48"/>
  <c r="L407" i="48"/>
  <c r="K407" i="48"/>
  <c r="J407" i="48"/>
  <c r="I407" i="48"/>
  <c r="H407" i="48"/>
  <c r="G407" i="48"/>
  <c r="F407" i="48"/>
  <c r="E407" i="48"/>
  <c r="D407" i="48"/>
  <c r="C407" i="48"/>
  <c r="B407" i="48"/>
  <c r="A407" i="48"/>
  <c r="AE406" i="48"/>
  <c r="AD406" i="48"/>
  <c r="AC406" i="48"/>
  <c r="AB406" i="48"/>
  <c r="AA406" i="48"/>
  <c r="Z406" i="48"/>
  <c r="Y406" i="48"/>
  <c r="X406" i="48"/>
  <c r="W406" i="48"/>
  <c r="V406" i="48"/>
  <c r="U406" i="48"/>
  <c r="T406" i="48"/>
  <c r="S406" i="48"/>
  <c r="R406" i="48"/>
  <c r="Q406" i="48"/>
  <c r="P406" i="48"/>
  <c r="O406" i="48"/>
  <c r="N406" i="48"/>
  <c r="M406" i="48"/>
  <c r="L406" i="48"/>
  <c r="K406" i="48"/>
  <c r="J406" i="48"/>
  <c r="I406" i="48"/>
  <c r="H406" i="48"/>
  <c r="G406" i="48"/>
  <c r="F406" i="48"/>
  <c r="E406" i="48"/>
  <c r="D406" i="48"/>
  <c r="C406" i="48"/>
  <c r="B406" i="48"/>
  <c r="A406" i="48"/>
  <c r="AE405" i="48"/>
  <c r="AD405" i="48"/>
  <c r="AC405" i="48"/>
  <c r="AB405" i="48"/>
  <c r="AA405" i="48"/>
  <c r="Z405" i="48"/>
  <c r="Y405" i="48"/>
  <c r="X405" i="48"/>
  <c r="W405" i="48"/>
  <c r="V405" i="48"/>
  <c r="U405" i="48"/>
  <c r="T405" i="48"/>
  <c r="S405" i="48"/>
  <c r="R405" i="48"/>
  <c r="Q405" i="48"/>
  <c r="P405" i="48"/>
  <c r="O405" i="48"/>
  <c r="N405" i="48"/>
  <c r="M405" i="48"/>
  <c r="L405" i="48"/>
  <c r="K405" i="48"/>
  <c r="J405" i="48"/>
  <c r="I405" i="48"/>
  <c r="H405" i="48"/>
  <c r="G405" i="48"/>
  <c r="F405" i="48"/>
  <c r="E405" i="48"/>
  <c r="D405" i="48"/>
  <c r="C405" i="48"/>
  <c r="B405" i="48"/>
  <c r="A405" i="48"/>
  <c r="AE404" i="48"/>
  <c r="AD404" i="48"/>
  <c r="AC404" i="48"/>
  <c r="AB404" i="48"/>
  <c r="AA404" i="48"/>
  <c r="Z404" i="48"/>
  <c r="Y404" i="48"/>
  <c r="X404" i="48"/>
  <c r="W404" i="48"/>
  <c r="V404" i="48"/>
  <c r="U404" i="48"/>
  <c r="T404" i="48"/>
  <c r="S404" i="48"/>
  <c r="R404" i="48"/>
  <c r="Q404" i="48"/>
  <c r="P404" i="48"/>
  <c r="O404" i="48"/>
  <c r="N404" i="48"/>
  <c r="M404" i="48"/>
  <c r="L404" i="48"/>
  <c r="K404" i="48"/>
  <c r="J404" i="48"/>
  <c r="I404" i="48"/>
  <c r="H404" i="48"/>
  <c r="G404" i="48"/>
  <c r="F404" i="48"/>
  <c r="E404" i="48"/>
  <c r="D404" i="48"/>
  <c r="C404" i="48"/>
  <c r="B404" i="48"/>
  <c r="A404" i="48"/>
  <c r="AE403" i="48"/>
  <c r="AD403" i="48"/>
  <c r="AC403" i="48"/>
  <c r="AB403" i="48"/>
  <c r="AA403" i="48"/>
  <c r="Z403" i="48"/>
  <c r="Y403" i="48"/>
  <c r="X403" i="48"/>
  <c r="W403" i="48"/>
  <c r="V403" i="48"/>
  <c r="U403" i="48"/>
  <c r="T403" i="48"/>
  <c r="S403" i="48"/>
  <c r="R403" i="48"/>
  <c r="Q403" i="48"/>
  <c r="P403" i="48"/>
  <c r="O403" i="48"/>
  <c r="N403" i="48"/>
  <c r="M403" i="48"/>
  <c r="L403" i="48"/>
  <c r="K403" i="48"/>
  <c r="J403" i="48"/>
  <c r="I403" i="48"/>
  <c r="H403" i="48"/>
  <c r="G403" i="48"/>
  <c r="F403" i="48"/>
  <c r="E403" i="48"/>
  <c r="D403" i="48"/>
  <c r="C403" i="48"/>
  <c r="B403" i="48"/>
  <c r="A403" i="48"/>
  <c r="AE402" i="48"/>
  <c r="AD402" i="48"/>
  <c r="AC402" i="48"/>
  <c r="AB402" i="48"/>
  <c r="AA402" i="48"/>
  <c r="Z402" i="48"/>
  <c r="Y402" i="48"/>
  <c r="X402" i="48"/>
  <c r="W402" i="48"/>
  <c r="V402" i="48"/>
  <c r="U402" i="48"/>
  <c r="T402" i="48"/>
  <c r="S402" i="48"/>
  <c r="R402" i="48"/>
  <c r="Q402" i="48"/>
  <c r="P402" i="48"/>
  <c r="O402" i="48"/>
  <c r="N402" i="48"/>
  <c r="M402" i="48"/>
  <c r="L402" i="48"/>
  <c r="K402" i="48"/>
  <c r="J402" i="48"/>
  <c r="I402" i="48"/>
  <c r="H402" i="48"/>
  <c r="G402" i="48"/>
  <c r="F402" i="48"/>
  <c r="E402" i="48"/>
  <c r="D402" i="48"/>
  <c r="C402" i="48"/>
  <c r="B402" i="48"/>
  <c r="A402" i="48"/>
  <c r="AE401" i="48"/>
  <c r="AD401" i="48"/>
  <c r="AC401" i="48"/>
  <c r="AB401" i="48"/>
  <c r="AA401" i="48"/>
  <c r="Z401" i="48"/>
  <c r="Y401" i="48"/>
  <c r="X401" i="48"/>
  <c r="W401" i="48"/>
  <c r="V401" i="48"/>
  <c r="U401" i="48"/>
  <c r="T401" i="48"/>
  <c r="S401" i="48"/>
  <c r="R401" i="48"/>
  <c r="Q401" i="48"/>
  <c r="P401" i="48"/>
  <c r="O401" i="48"/>
  <c r="N401" i="48"/>
  <c r="M401" i="48"/>
  <c r="L401" i="48"/>
  <c r="K401" i="48"/>
  <c r="J401" i="48"/>
  <c r="I401" i="48"/>
  <c r="H401" i="48"/>
  <c r="G401" i="48"/>
  <c r="F401" i="48"/>
  <c r="E401" i="48"/>
  <c r="D401" i="48"/>
  <c r="C401" i="48"/>
  <c r="B401" i="48"/>
  <c r="A401" i="48"/>
  <c r="AE400" i="48"/>
  <c r="AD400" i="48"/>
  <c r="AC400" i="48"/>
  <c r="AB400" i="48"/>
  <c r="AA400" i="48"/>
  <c r="Z400" i="48"/>
  <c r="Y400" i="48"/>
  <c r="X400" i="48"/>
  <c r="W400" i="48"/>
  <c r="V400" i="48"/>
  <c r="U400" i="48"/>
  <c r="T400" i="48"/>
  <c r="S400" i="48"/>
  <c r="R400" i="48"/>
  <c r="Q400" i="48"/>
  <c r="P400" i="48"/>
  <c r="O400" i="48"/>
  <c r="N400" i="48"/>
  <c r="M400" i="48"/>
  <c r="L400" i="48"/>
  <c r="K400" i="48"/>
  <c r="J400" i="48"/>
  <c r="I400" i="48"/>
  <c r="H400" i="48"/>
  <c r="G400" i="48"/>
  <c r="F400" i="48"/>
  <c r="E400" i="48"/>
  <c r="D400" i="48"/>
  <c r="C400" i="48"/>
  <c r="B400" i="48"/>
  <c r="A400" i="48"/>
  <c r="AE399" i="48"/>
  <c r="AD399" i="48"/>
  <c r="AC399" i="48"/>
  <c r="AB399" i="48"/>
  <c r="AA399" i="48"/>
  <c r="Z399" i="48"/>
  <c r="Y399" i="48"/>
  <c r="X399" i="48"/>
  <c r="W399" i="48"/>
  <c r="V399" i="48"/>
  <c r="U399" i="48"/>
  <c r="T399" i="48"/>
  <c r="S399" i="48"/>
  <c r="R399" i="48"/>
  <c r="Q399" i="48"/>
  <c r="P399" i="48"/>
  <c r="O399" i="48"/>
  <c r="N399" i="48"/>
  <c r="M399" i="48"/>
  <c r="L399" i="48"/>
  <c r="K399" i="48"/>
  <c r="J399" i="48"/>
  <c r="I399" i="48"/>
  <c r="H399" i="48"/>
  <c r="G399" i="48"/>
  <c r="F399" i="48"/>
  <c r="E399" i="48"/>
  <c r="D399" i="48"/>
  <c r="C399" i="48"/>
  <c r="B399" i="48"/>
  <c r="A399" i="48"/>
  <c r="AE398" i="48"/>
  <c r="AD398" i="48"/>
  <c r="AC398" i="48"/>
  <c r="AB398" i="48"/>
  <c r="AA398" i="48"/>
  <c r="Z398" i="48"/>
  <c r="Y398" i="48"/>
  <c r="X398" i="48"/>
  <c r="W398" i="48"/>
  <c r="V398" i="48"/>
  <c r="U398" i="48"/>
  <c r="T398" i="48"/>
  <c r="S398" i="48"/>
  <c r="R398" i="48"/>
  <c r="Q398" i="48"/>
  <c r="P398" i="48"/>
  <c r="O398" i="48"/>
  <c r="N398" i="48"/>
  <c r="M398" i="48"/>
  <c r="L398" i="48"/>
  <c r="K398" i="48"/>
  <c r="J398" i="48"/>
  <c r="I398" i="48"/>
  <c r="H398" i="48"/>
  <c r="G398" i="48"/>
  <c r="F398" i="48"/>
  <c r="E398" i="48"/>
  <c r="D398" i="48"/>
  <c r="C398" i="48"/>
  <c r="B398" i="48"/>
  <c r="A398" i="48"/>
  <c r="AE397" i="48"/>
  <c r="AD397" i="48"/>
  <c r="AC397" i="48"/>
  <c r="AB397" i="48"/>
  <c r="AA397" i="48"/>
  <c r="Z397" i="48"/>
  <c r="Y397" i="48"/>
  <c r="X397" i="48"/>
  <c r="W397" i="48"/>
  <c r="V397" i="48"/>
  <c r="U397" i="48"/>
  <c r="T397" i="48"/>
  <c r="S397" i="48"/>
  <c r="R397" i="48"/>
  <c r="Q397" i="48"/>
  <c r="P397" i="48"/>
  <c r="O397" i="48"/>
  <c r="N397" i="48"/>
  <c r="M397" i="48"/>
  <c r="L397" i="48"/>
  <c r="K397" i="48"/>
  <c r="J397" i="48"/>
  <c r="I397" i="48"/>
  <c r="H397" i="48"/>
  <c r="G397" i="48"/>
  <c r="F397" i="48"/>
  <c r="E397" i="48"/>
  <c r="D397" i="48"/>
  <c r="C397" i="48"/>
  <c r="B397" i="48"/>
  <c r="A397" i="48"/>
  <c r="AE396" i="48"/>
  <c r="AD396" i="48"/>
  <c r="AC396" i="48"/>
  <c r="AB396" i="48"/>
  <c r="AA396" i="48"/>
  <c r="Z396" i="48"/>
  <c r="Y396" i="48"/>
  <c r="X396" i="48"/>
  <c r="W396" i="48"/>
  <c r="V396" i="48"/>
  <c r="U396" i="48"/>
  <c r="T396" i="48"/>
  <c r="S396" i="48"/>
  <c r="R396" i="48"/>
  <c r="Q396" i="48"/>
  <c r="P396" i="48"/>
  <c r="O396" i="48"/>
  <c r="N396" i="48"/>
  <c r="M396" i="48"/>
  <c r="L396" i="48"/>
  <c r="K396" i="48"/>
  <c r="J396" i="48"/>
  <c r="I396" i="48"/>
  <c r="H396" i="48"/>
  <c r="G396" i="48"/>
  <c r="F396" i="48"/>
  <c r="E396" i="48"/>
  <c r="D396" i="48"/>
  <c r="C396" i="48"/>
  <c r="B396" i="48"/>
  <c r="A396" i="48"/>
  <c r="AE395" i="48"/>
  <c r="AD395" i="48"/>
  <c r="AC395" i="48"/>
  <c r="AB395" i="48"/>
  <c r="AA395" i="48"/>
  <c r="Z395" i="48"/>
  <c r="Y395" i="48"/>
  <c r="X395" i="48"/>
  <c r="W395" i="48"/>
  <c r="V395" i="48"/>
  <c r="U395" i="48"/>
  <c r="T395" i="48"/>
  <c r="S395" i="48"/>
  <c r="R395" i="48"/>
  <c r="Q395" i="48"/>
  <c r="P395" i="48"/>
  <c r="O395" i="48"/>
  <c r="N395" i="48"/>
  <c r="M395" i="48"/>
  <c r="L395" i="48"/>
  <c r="K395" i="48"/>
  <c r="J395" i="48"/>
  <c r="I395" i="48"/>
  <c r="H395" i="48"/>
  <c r="G395" i="48"/>
  <c r="F395" i="48"/>
  <c r="E395" i="48"/>
  <c r="D395" i="48"/>
  <c r="C395" i="48"/>
  <c r="B395" i="48"/>
  <c r="A395" i="48"/>
  <c r="AE394" i="48"/>
  <c r="AD394" i="48"/>
  <c r="AC394" i="48"/>
  <c r="AB394" i="48"/>
  <c r="AA394" i="48"/>
  <c r="Z394" i="48"/>
  <c r="Y394" i="48"/>
  <c r="X394" i="48"/>
  <c r="W394" i="48"/>
  <c r="V394" i="48"/>
  <c r="U394" i="48"/>
  <c r="T394" i="48"/>
  <c r="S394" i="48"/>
  <c r="R394" i="48"/>
  <c r="Q394" i="48"/>
  <c r="P394" i="48"/>
  <c r="O394" i="48"/>
  <c r="N394" i="48"/>
  <c r="M394" i="48"/>
  <c r="L394" i="48"/>
  <c r="K394" i="48"/>
  <c r="J394" i="48"/>
  <c r="I394" i="48"/>
  <c r="H394" i="48"/>
  <c r="G394" i="48"/>
  <c r="F394" i="48"/>
  <c r="E394" i="48"/>
  <c r="D394" i="48"/>
  <c r="C394" i="48"/>
  <c r="B394" i="48"/>
  <c r="A394" i="48"/>
  <c r="AE393" i="48"/>
  <c r="AD393" i="48"/>
  <c r="AC393" i="48"/>
  <c r="AB393" i="48"/>
  <c r="AA393" i="48"/>
  <c r="Z393" i="48"/>
  <c r="Y393" i="48"/>
  <c r="X393" i="48"/>
  <c r="W393" i="48"/>
  <c r="V393" i="48"/>
  <c r="U393" i="48"/>
  <c r="T393" i="48"/>
  <c r="S393" i="48"/>
  <c r="R393" i="48"/>
  <c r="Q393" i="48"/>
  <c r="P393" i="48"/>
  <c r="O393" i="48"/>
  <c r="N393" i="48"/>
  <c r="M393" i="48"/>
  <c r="L393" i="48"/>
  <c r="K393" i="48"/>
  <c r="J393" i="48"/>
  <c r="I393" i="48"/>
  <c r="H393" i="48"/>
  <c r="G393" i="48"/>
  <c r="F393" i="48"/>
  <c r="E393" i="48"/>
  <c r="D393" i="48"/>
  <c r="C393" i="48"/>
  <c r="B393" i="48"/>
  <c r="A393" i="48"/>
  <c r="AE392" i="48"/>
  <c r="AD392" i="48"/>
  <c r="AC392" i="48"/>
  <c r="AB392" i="48"/>
  <c r="AA392" i="48"/>
  <c r="Z392" i="48"/>
  <c r="Y392" i="48"/>
  <c r="X392" i="48"/>
  <c r="W392" i="48"/>
  <c r="V392" i="48"/>
  <c r="U392" i="48"/>
  <c r="T392" i="48"/>
  <c r="S392" i="48"/>
  <c r="R392" i="48"/>
  <c r="Q392" i="48"/>
  <c r="P392" i="48"/>
  <c r="O392" i="48"/>
  <c r="N392" i="48"/>
  <c r="M392" i="48"/>
  <c r="L392" i="48"/>
  <c r="K392" i="48"/>
  <c r="J392" i="48"/>
  <c r="I392" i="48"/>
  <c r="H392" i="48"/>
  <c r="G392" i="48"/>
  <c r="F392" i="48"/>
  <c r="E392" i="48"/>
  <c r="D392" i="48"/>
  <c r="C392" i="48"/>
  <c r="B392" i="48"/>
  <c r="A392" i="48"/>
  <c r="AE391" i="48"/>
  <c r="AD391" i="48"/>
  <c r="AC391" i="48"/>
  <c r="AB391" i="48"/>
  <c r="AA391" i="48"/>
  <c r="Z391" i="48"/>
  <c r="Y391" i="48"/>
  <c r="X391" i="48"/>
  <c r="W391" i="48"/>
  <c r="V391" i="48"/>
  <c r="U391" i="48"/>
  <c r="T391" i="48"/>
  <c r="S391" i="48"/>
  <c r="R391" i="48"/>
  <c r="Q391" i="48"/>
  <c r="P391" i="48"/>
  <c r="O391" i="48"/>
  <c r="N391" i="48"/>
  <c r="M391" i="48"/>
  <c r="L391" i="48"/>
  <c r="K391" i="48"/>
  <c r="J391" i="48"/>
  <c r="I391" i="48"/>
  <c r="H391" i="48"/>
  <c r="G391" i="48"/>
  <c r="F391" i="48"/>
  <c r="E391" i="48"/>
  <c r="D391" i="48"/>
  <c r="C391" i="48"/>
  <c r="B391" i="48"/>
  <c r="A391" i="48"/>
  <c r="AE390" i="48"/>
  <c r="AD390" i="48"/>
  <c r="AC390" i="48"/>
  <c r="AB390" i="48"/>
  <c r="AA390" i="48"/>
  <c r="Z390" i="48"/>
  <c r="Y390" i="48"/>
  <c r="X390" i="48"/>
  <c r="W390" i="48"/>
  <c r="V390" i="48"/>
  <c r="U390" i="48"/>
  <c r="T390" i="48"/>
  <c r="S390" i="48"/>
  <c r="R390" i="48"/>
  <c r="Q390" i="48"/>
  <c r="P390" i="48"/>
  <c r="O390" i="48"/>
  <c r="N390" i="48"/>
  <c r="M390" i="48"/>
  <c r="L390" i="48"/>
  <c r="K390" i="48"/>
  <c r="J390" i="48"/>
  <c r="I390" i="48"/>
  <c r="H390" i="48"/>
  <c r="G390" i="48"/>
  <c r="F390" i="48"/>
  <c r="E390" i="48"/>
  <c r="D390" i="48"/>
  <c r="C390" i="48"/>
  <c r="B390" i="48"/>
  <c r="A390" i="48"/>
  <c r="AE389" i="48"/>
  <c r="AD389" i="48"/>
  <c r="AC389" i="48"/>
  <c r="AB389" i="48"/>
  <c r="AA389" i="48"/>
  <c r="Z389" i="48"/>
  <c r="Y389" i="48"/>
  <c r="X389" i="48"/>
  <c r="W389" i="48"/>
  <c r="V389" i="48"/>
  <c r="U389" i="48"/>
  <c r="T389" i="48"/>
  <c r="S389" i="48"/>
  <c r="R389" i="48"/>
  <c r="Q389" i="48"/>
  <c r="P389" i="48"/>
  <c r="O389" i="48"/>
  <c r="N389" i="48"/>
  <c r="M389" i="48"/>
  <c r="L389" i="48"/>
  <c r="K389" i="48"/>
  <c r="J389" i="48"/>
  <c r="I389" i="48"/>
  <c r="H389" i="48"/>
  <c r="G389" i="48"/>
  <c r="F389" i="48"/>
  <c r="E389" i="48"/>
  <c r="D389" i="48"/>
  <c r="C389" i="48"/>
  <c r="B389" i="48"/>
  <c r="A389" i="48"/>
  <c r="AE388" i="48"/>
  <c r="AD388" i="48"/>
  <c r="AC388" i="48"/>
  <c r="AB388" i="48"/>
  <c r="AA388" i="48"/>
  <c r="Z388" i="48"/>
  <c r="Y388" i="48"/>
  <c r="X388" i="48"/>
  <c r="W388" i="48"/>
  <c r="V388" i="48"/>
  <c r="U388" i="48"/>
  <c r="T388" i="48"/>
  <c r="S388" i="48"/>
  <c r="R388" i="48"/>
  <c r="Q388" i="48"/>
  <c r="P388" i="48"/>
  <c r="O388" i="48"/>
  <c r="N388" i="48"/>
  <c r="M388" i="48"/>
  <c r="L388" i="48"/>
  <c r="K388" i="48"/>
  <c r="J388" i="48"/>
  <c r="I388" i="48"/>
  <c r="H388" i="48"/>
  <c r="G388" i="48"/>
  <c r="F388" i="48"/>
  <c r="E388" i="48"/>
  <c r="D388" i="48"/>
  <c r="C388" i="48"/>
  <c r="B388" i="48"/>
  <c r="A388" i="48"/>
  <c r="AE387" i="48"/>
  <c r="AD387" i="48"/>
  <c r="AC387" i="48"/>
  <c r="AB387" i="48"/>
  <c r="AA387" i="48"/>
  <c r="Z387" i="48"/>
  <c r="Y387" i="48"/>
  <c r="X387" i="48"/>
  <c r="W387" i="48"/>
  <c r="V387" i="48"/>
  <c r="U387" i="48"/>
  <c r="T387" i="48"/>
  <c r="S387" i="48"/>
  <c r="R387" i="48"/>
  <c r="Q387" i="48"/>
  <c r="P387" i="48"/>
  <c r="O387" i="48"/>
  <c r="N387" i="48"/>
  <c r="M387" i="48"/>
  <c r="L387" i="48"/>
  <c r="K387" i="48"/>
  <c r="J387" i="48"/>
  <c r="I387" i="48"/>
  <c r="H387" i="48"/>
  <c r="G387" i="48"/>
  <c r="F387" i="48"/>
  <c r="E387" i="48"/>
  <c r="D387" i="48"/>
  <c r="C387" i="48"/>
  <c r="B387" i="48"/>
  <c r="A387" i="48"/>
  <c r="AE386" i="48"/>
  <c r="AD386" i="48"/>
  <c r="AC386" i="48"/>
  <c r="AB386" i="48"/>
  <c r="AA386" i="48"/>
  <c r="Z386" i="48"/>
  <c r="Y386" i="48"/>
  <c r="X386" i="48"/>
  <c r="W386" i="48"/>
  <c r="V386" i="48"/>
  <c r="U386" i="48"/>
  <c r="T386" i="48"/>
  <c r="S386" i="48"/>
  <c r="R386" i="48"/>
  <c r="Q386" i="48"/>
  <c r="P386" i="48"/>
  <c r="O386" i="48"/>
  <c r="N386" i="48"/>
  <c r="M386" i="48"/>
  <c r="L386" i="48"/>
  <c r="K386" i="48"/>
  <c r="J386" i="48"/>
  <c r="I386" i="48"/>
  <c r="H386" i="48"/>
  <c r="G386" i="48"/>
  <c r="F386" i="48"/>
  <c r="E386" i="48"/>
  <c r="D386" i="48"/>
  <c r="C386" i="48"/>
  <c r="B386" i="48"/>
  <c r="A386" i="48"/>
  <c r="AE385" i="48"/>
  <c r="AD385" i="48"/>
  <c r="AC385" i="48"/>
  <c r="AB385" i="48"/>
  <c r="AA385" i="48"/>
  <c r="Z385" i="48"/>
  <c r="Y385" i="48"/>
  <c r="X385" i="48"/>
  <c r="W385" i="48"/>
  <c r="V385" i="48"/>
  <c r="U385" i="48"/>
  <c r="T385" i="48"/>
  <c r="S385" i="48"/>
  <c r="R385" i="48"/>
  <c r="Q385" i="48"/>
  <c r="P385" i="48"/>
  <c r="O385" i="48"/>
  <c r="N385" i="48"/>
  <c r="M385" i="48"/>
  <c r="L385" i="48"/>
  <c r="K385" i="48"/>
  <c r="J385" i="48"/>
  <c r="I385" i="48"/>
  <c r="H385" i="48"/>
  <c r="G385" i="48"/>
  <c r="F385" i="48"/>
  <c r="E385" i="48"/>
  <c r="D385" i="48"/>
  <c r="C385" i="48"/>
  <c r="B385" i="48"/>
  <c r="A385" i="48"/>
  <c r="AE384" i="48"/>
  <c r="AD384" i="48"/>
  <c r="AC384" i="48"/>
  <c r="AB384" i="48"/>
  <c r="AA384" i="48"/>
  <c r="Z384" i="48"/>
  <c r="Y384" i="48"/>
  <c r="X384" i="48"/>
  <c r="W384" i="48"/>
  <c r="V384" i="48"/>
  <c r="U384" i="48"/>
  <c r="T384" i="48"/>
  <c r="S384" i="48"/>
  <c r="R384" i="48"/>
  <c r="Q384" i="48"/>
  <c r="P384" i="48"/>
  <c r="O384" i="48"/>
  <c r="N384" i="48"/>
  <c r="M384" i="48"/>
  <c r="L384" i="48"/>
  <c r="K384" i="48"/>
  <c r="J384" i="48"/>
  <c r="I384" i="48"/>
  <c r="H384" i="48"/>
  <c r="G384" i="48"/>
  <c r="F384" i="48"/>
  <c r="E384" i="48"/>
  <c r="D384" i="48"/>
  <c r="C384" i="48"/>
  <c r="B384" i="48"/>
  <c r="A384" i="48"/>
  <c r="AE383" i="48"/>
  <c r="AD383" i="48"/>
  <c r="AC383" i="48"/>
  <c r="AB383" i="48"/>
  <c r="AA383" i="48"/>
  <c r="Z383" i="48"/>
  <c r="Y383" i="48"/>
  <c r="X383" i="48"/>
  <c r="W383" i="48"/>
  <c r="V383" i="48"/>
  <c r="U383" i="48"/>
  <c r="T383" i="48"/>
  <c r="S383" i="48"/>
  <c r="R383" i="48"/>
  <c r="Q383" i="48"/>
  <c r="P383" i="48"/>
  <c r="O383" i="48"/>
  <c r="N383" i="48"/>
  <c r="M383" i="48"/>
  <c r="L383" i="48"/>
  <c r="K383" i="48"/>
  <c r="J383" i="48"/>
  <c r="I383" i="48"/>
  <c r="H383" i="48"/>
  <c r="G383" i="48"/>
  <c r="F383" i="48"/>
  <c r="E383" i="48"/>
  <c r="D383" i="48"/>
  <c r="C383" i="48"/>
  <c r="B383" i="48"/>
  <c r="A383" i="48"/>
  <c r="AE382" i="48"/>
  <c r="AD382" i="48"/>
  <c r="AC382" i="48"/>
  <c r="AB382" i="48"/>
  <c r="AA382" i="48"/>
  <c r="Z382" i="48"/>
  <c r="Y382" i="48"/>
  <c r="X382" i="48"/>
  <c r="W382" i="48"/>
  <c r="V382" i="48"/>
  <c r="U382" i="48"/>
  <c r="T382" i="48"/>
  <c r="S382" i="48"/>
  <c r="R382" i="48"/>
  <c r="Q382" i="48"/>
  <c r="P382" i="48"/>
  <c r="O382" i="48"/>
  <c r="N382" i="48"/>
  <c r="M382" i="48"/>
  <c r="L382" i="48"/>
  <c r="K382" i="48"/>
  <c r="J382" i="48"/>
  <c r="I382" i="48"/>
  <c r="H382" i="48"/>
  <c r="G382" i="48"/>
  <c r="F382" i="48"/>
  <c r="E382" i="48"/>
  <c r="D382" i="48"/>
  <c r="C382" i="48"/>
  <c r="B382" i="48"/>
  <c r="A382" i="48"/>
  <c r="AE381" i="48"/>
  <c r="AD381" i="48"/>
  <c r="AC381" i="48"/>
  <c r="AB381" i="48"/>
  <c r="AA381" i="48"/>
  <c r="Z381" i="48"/>
  <c r="Y381" i="48"/>
  <c r="X381" i="48"/>
  <c r="W381" i="48"/>
  <c r="V381" i="48"/>
  <c r="U381" i="48"/>
  <c r="T381" i="48"/>
  <c r="S381" i="48"/>
  <c r="R381" i="48"/>
  <c r="Q381" i="48"/>
  <c r="P381" i="48"/>
  <c r="O381" i="48"/>
  <c r="N381" i="48"/>
  <c r="M381" i="48"/>
  <c r="L381" i="48"/>
  <c r="K381" i="48"/>
  <c r="J381" i="48"/>
  <c r="I381" i="48"/>
  <c r="H381" i="48"/>
  <c r="G381" i="48"/>
  <c r="F381" i="48"/>
  <c r="E381" i="48"/>
  <c r="D381" i="48"/>
  <c r="C381" i="48"/>
  <c r="B381" i="48"/>
  <c r="A381" i="48"/>
  <c r="AE380" i="48"/>
  <c r="AD380" i="48"/>
  <c r="AC380" i="48"/>
  <c r="AB380" i="48"/>
  <c r="AA380" i="48"/>
  <c r="Z380" i="48"/>
  <c r="Y380" i="48"/>
  <c r="X380" i="48"/>
  <c r="W380" i="48"/>
  <c r="V380" i="48"/>
  <c r="U380" i="48"/>
  <c r="T380" i="48"/>
  <c r="S380" i="48"/>
  <c r="R380" i="48"/>
  <c r="Q380" i="48"/>
  <c r="P380" i="48"/>
  <c r="O380" i="48"/>
  <c r="N380" i="48"/>
  <c r="M380" i="48"/>
  <c r="L380" i="48"/>
  <c r="K380" i="48"/>
  <c r="J380" i="48"/>
  <c r="I380" i="48"/>
  <c r="H380" i="48"/>
  <c r="G380" i="48"/>
  <c r="F380" i="48"/>
  <c r="E380" i="48"/>
  <c r="D380" i="48"/>
  <c r="C380" i="48"/>
  <c r="B380" i="48"/>
  <c r="A380" i="48"/>
  <c r="AE379" i="48"/>
  <c r="AD379" i="48"/>
  <c r="AC379" i="48"/>
  <c r="AB379" i="48"/>
  <c r="AA379" i="48"/>
  <c r="Z379" i="48"/>
  <c r="Y379" i="48"/>
  <c r="X379" i="48"/>
  <c r="W379" i="48"/>
  <c r="V379" i="48"/>
  <c r="U379" i="48"/>
  <c r="T379" i="48"/>
  <c r="S379" i="48"/>
  <c r="R379" i="48"/>
  <c r="Q379" i="48"/>
  <c r="P379" i="48"/>
  <c r="O379" i="48"/>
  <c r="N379" i="48"/>
  <c r="M379" i="48"/>
  <c r="L379" i="48"/>
  <c r="K379" i="48"/>
  <c r="J379" i="48"/>
  <c r="I379" i="48"/>
  <c r="H379" i="48"/>
  <c r="G379" i="48"/>
  <c r="F379" i="48"/>
  <c r="E379" i="48"/>
  <c r="D379" i="48"/>
  <c r="C379" i="48"/>
  <c r="B379" i="48"/>
  <c r="A379" i="48"/>
  <c r="AE378" i="48"/>
  <c r="AD378" i="48"/>
  <c r="AC378" i="48"/>
  <c r="AB378" i="48"/>
  <c r="AA378" i="48"/>
  <c r="Z378" i="48"/>
  <c r="Y378" i="48"/>
  <c r="X378" i="48"/>
  <c r="W378" i="48"/>
  <c r="V378" i="48"/>
  <c r="U378" i="48"/>
  <c r="T378" i="48"/>
  <c r="S378" i="48"/>
  <c r="R378" i="48"/>
  <c r="Q378" i="48"/>
  <c r="P378" i="48"/>
  <c r="O378" i="48"/>
  <c r="N378" i="48"/>
  <c r="M378" i="48"/>
  <c r="L378" i="48"/>
  <c r="K378" i="48"/>
  <c r="J378" i="48"/>
  <c r="I378" i="48"/>
  <c r="H378" i="48"/>
  <c r="G378" i="48"/>
  <c r="F378" i="48"/>
  <c r="E378" i="48"/>
  <c r="D378" i="48"/>
  <c r="C378" i="48"/>
  <c r="B378" i="48"/>
  <c r="A378" i="48"/>
  <c r="AE377" i="48"/>
  <c r="AD377" i="48"/>
  <c r="AC377" i="48"/>
  <c r="AB377" i="48"/>
  <c r="AA377" i="48"/>
  <c r="Z377" i="48"/>
  <c r="Y377" i="48"/>
  <c r="X377" i="48"/>
  <c r="W377" i="48"/>
  <c r="V377" i="48"/>
  <c r="U377" i="48"/>
  <c r="T377" i="48"/>
  <c r="S377" i="48"/>
  <c r="R377" i="48"/>
  <c r="Q377" i="48"/>
  <c r="P377" i="48"/>
  <c r="O377" i="48"/>
  <c r="N377" i="48"/>
  <c r="M377" i="48"/>
  <c r="L377" i="48"/>
  <c r="K377" i="48"/>
  <c r="J377" i="48"/>
  <c r="I377" i="48"/>
  <c r="H377" i="48"/>
  <c r="G377" i="48"/>
  <c r="F377" i="48"/>
  <c r="E377" i="48"/>
  <c r="D377" i="48"/>
  <c r="C377" i="48"/>
  <c r="B377" i="48"/>
  <c r="A377" i="48"/>
  <c r="AE376" i="48"/>
  <c r="AD376" i="48"/>
  <c r="AC376" i="48"/>
  <c r="AB376" i="48"/>
  <c r="AA376" i="48"/>
  <c r="Z376" i="48"/>
  <c r="Y376" i="48"/>
  <c r="X376" i="48"/>
  <c r="W376" i="48"/>
  <c r="V376" i="48"/>
  <c r="U376" i="48"/>
  <c r="T376" i="48"/>
  <c r="S376" i="48"/>
  <c r="R376" i="48"/>
  <c r="Q376" i="48"/>
  <c r="P376" i="48"/>
  <c r="O376" i="48"/>
  <c r="N376" i="48"/>
  <c r="M376" i="48"/>
  <c r="L376" i="48"/>
  <c r="K376" i="48"/>
  <c r="J376" i="48"/>
  <c r="I376" i="48"/>
  <c r="H376" i="48"/>
  <c r="G376" i="48"/>
  <c r="F376" i="48"/>
  <c r="E376" i="48"/>
  <c r="D376" i="48"/>
  <c r="C376" i="48"/>
  <c r="B376" i="48"/>
  <c r="A376" i="48"/>
  <c r="AE375" i="48"/>
  <c r="AD375" i="48"/>
  <c r="AC375" i="48"/>
  <c r="AB375" i="48"/>
  <c r="AA375" i="48"/>
  <c r="Z375" i="48"/>
  <c r="Y375" i="48"/>
  <c r="X375" i="48"/>
  <c r="W375" i="48"/>
  <c r="V375" i="48"/>
  <c r="U375" i="48"/>
  <c r="T375" i="48"/>
  <c r="S375" i="48"/>
  <c r="R375" i="48"/>
  <c r="Q375" i="48"/>
  <c r="P375" i="48"/>
  <c r="O375" i="48"/>
  <c r="N375" i="48"/>
  <c r="M375" i="48"/>
  <c r="L375" i="48"/>
  <c r="K375" i="48"/>
  <c r="J375" i="48"/>
  <c r="I375" i="48"/>
  <c r="H375" i="48"/>
  <c r="G375" i="48"/>
  <c r="F375" i="48"/>
  <c r="E375" i="48"/>
  <c r="D375" i="48"/>
  <c r="C375" i="48"/>
  <c r="B375" i="48"/>
  <c r="A375" i="48"/>
  <c r="AE374" i="48"/>
  <c r="AD374" i="48"/>
  <c r="AC374" i="48"/>
  <c r="AB374" i="48"/>
  <c r="AA374" i="48"/>
  <c r="Z374" i="48"/>
  <c r="Y374" i="48"/>
  <c r="X374" i="48"/>
  <c r="W374" i="48"/>
  <c r="V374" i="48"/>
  <c r="U374" i="48"/>
  <c r="T374" i="48"/>
  <c r="S374" i="48"/>
  <c r="R374" i="48"/>
  <c r="Q374" i="48"/>
  <c r="P374" i="48"/>
  <c r="O374" i="48"/>
  <c r="N374" i="48"/>
  <c r="M374" i="48"/>
  <c r="L374" i="48"/>
  <c r="K374" i="48"/>
  <c r="J374" i="48"/>
  <c r="I374" i="48"/>
  <c r="H374" i="48"/>
  <c r="G374" i="48"/>
  <c r="F374" i="48"/>
  <c r="E374" i="48"/>
  <c r="D374" i="48"/>
  <c r="C374" i="48"/>
  <c r="B374" i="48"/>
  <c r="A374" i="48"/>
  <c r="AE373" i="48"/>
  <c r="AD373" i="48"/>
  <c r="AC373" i="48"/>
  <c r="AB373" i="48"/>
  <c r="AA373" i="48"/>
  <c r="Z373" i="48"/>
  <c r="Y373" i="48"/>
  <c r="X373" i="48"/>
  <c r="W373" i="48"/>
  <c r="V373" i="48"/>
  <c r="U373" i="48"/>
  <c r="T373" i="48"/>
  <c r="S373" i="48"/>
  <c r="R373" i="48"/>
  <c r="Q373" i="48"/>
  <c r="P373" i="48"/>
  <c r="O373" i="48"/>
  <c r="N373" i="48"/>
  <c r="M373" i="48"/>
  <c r="L373" i="48"/>
  <c r="K373" i="48"/>
  <c r="J373" i="48"/>
  <c r="I373" i="48"/>
  <c r="H373" i="48"/>
  <c r="G373" i="48"/>
  <c r="F373" i="48"/>
  <c r="E373" i="48"/>
  <c r="D373" i="48"/>
  <c r="C373" i="48"/>
  <c r="B373" i="48"/>
  <c r="A373" i="48"/>
  <c r="AE372" i="48"/>
  <c r="AD372" i="48"/>
  <c r="AC372" i="48"/>
  <c r="AB372" i="48"/>
  <c r="AA372" i="48"/>
  <c r="Z372" i="48"/>
  <c r="Y372" i="48"/>
  <c r="X372" i="48"/>
  <c r="W372" i="48"/>
  <c r="V372" i="48"/>
  <c r="U372" i="48"/>
  <c r="T372" i="48"/>
  <c r="S372" i="48"/>
  <c r="R372" i="48"/>
  <c r="Q372" i="48"/>
  <c r="P372" i="48"/>
  <c r="O372" i="48"/>
  <c r="N372" i="48"/>
  <c r="M372" i="48"/>
  <c r="L372" i="48"/>
  <c r="K372" i="48"/>
  <c r="J372" i="48"/>
  <c r="I372" i="48"/>
  <c r="H372" i="48"/>
  <c r="G372" i="48"/>
  <c r="F372" i="48"/>
  <c r="E372" i="48"/>
  <c r="D372" i="48"/>
  <c r="C372" i="48"/>
  <c r="B372" i="48"/>
  <c r="A372" i="48"/>
  <c r="AE371" i="48"/>
  <c r="AD371" i="48"/>
  <c r="AC371" i="48"/>
  <c r="AB371" i="48"/>
  <c r="AA371" i="48"/>
  <c r="Z371" i="48"/>
  <c r="Y371" i="48"/>
  <c r="X371" i="48"/>
  <c r="W371" i="48"/>
  <c r="V371" i="48"/>
  <c r="U371" i="48"/>
  <c r="T371" i="48"/>
  <c r="S371" i="48"/>
  <c r="R371" i="48"/>
  <c r="Q371" i="48"/>
  <c r="P371" i="48"/>
  <c r="O371" i="48"/>
  <c r="N371" i="48"/>
  <c r="M371" i="48"/>
  <c r="L371" i="48"/>
  <c r="K371" i="48"/>
  <c r="J371" i="48"/>
  <c r="I371" i="48"/>
  <c r="H371" i="48"/>
  <c r="G371" i="48"/>
  <c r="F371" i="48"/>
  <c r="E371" i="48"/>
  <c r="D371" i="48"/>
  <c r="C371" i="48"/>
  <c r="B371" i="48"/>
  <c r="A371" i="48"/>
  <c r="AE370" i="48"/>
  <c r="AD370" i="48"/>
  <c r="AC370" i="48"/>
  <c r="AB370" i="48"/>
  <c r="AA370" i="48"/>
  <c r="Z370" i="48"/>
  <c r="Y370" i="48"/>
  <c r="X370" i="48"/>
  <c r="W370" i="48"/>
  <c r="V370" i="48"/>
  <c r="U370" i="48"/>
  <c r="T370" i="48"/>
  <c r="S370" i="48"/>
  <c r="R370" i="48"/>
  <c r="Q370" i="48"/>
  <c r="P370" i="48"/>
  <c r="O370" i="48"/>
  <c r="N370" i="48"/>
  <c r="M370" i="48"/>
  <c r="L370" i="48"/>
  <c r="K370" i="48"/>
  <c r="J370" i="48"/>
  <c r="I370" i="48"/>
  <c r="H370" i="48"/>
  <c r="G370" i="48"/>
  <c r="F370" i="48"/>
  <c r="E370" i="48"/>
  <c r="D370" i="48"/>
  <c r="C370" i="48"/>
  <c r="B370" i="48"/>
  <c r="A370" i="48"/>
  <c r="AE369" i="48"/>
  <c r="AD369" i="48"/>
  <c r="AC369" i="48"/>
  <c r="AB369" i="48"/>
  <c r="AA369" i="48"/>
  <c r="Z369" i="48"/>
  <c r="Y369" i="48"/>
  <c r="X369" i="48"/>
  <c r="W369" i="48"/>
  <c r="V369" i="48"/>
  <c r="U369" i="48"/>
  <c r="T369" i="48"/>
  <c r="S369" i="48"/>
  <c r="R369" i="48"/>
  <c r="Q369" i="48"/>
  <c r="P369" i="48"/>
  <c r="O369" i="48"/>
  <c r="N369" i="48"/>
  <c r="M369" i="48"/>
  <c r="L369" i="48"/>
  <c r="K369" i="48"/>
  <c r="J369" i="48"/>
  <c r="I369" i="48"/>
  <c r="H369" i="48"/>
  <c r="G369" i="48"/>
  <c r="F369" i="48"/>
  <c r="E369" i="48"/>
  <c r="D369" i="48"/>
  <c r="C369" i="48"/>
  <c r="B369" i="48"/>
  <c r="A369" i="48"/>
  <c r="AE368" i="48"/>
  <c r="AD368" i="48"/>
  <c r="AC368" i="48"/>
  <c r="AB368" i="48"/>
  <c r="AA368" i="48"/>
  <c r="Z368" i="48"/>
  <c r="Y368" i="48"/>
  <c r="X368" i="48"/>
  <c r="W368" i="48"/>
  <c r="V368" i="48"/>
  <c r="U368" i="48"/>
  <c r="T368" i="48"/>
  <c r="S368" i="48"/>
  <c r="R368" i="48"/>
  <c r="Q368" i="48"/>
  <c r="P368" i="48"/>
  <c r="O368" i="48"/>
  <c r="N368" i="48"/>
  <c r="M368" i="48"/>
  <c r="L368" i="48"/>
  <c r="K368" i="48"/>
  <c r="J368" i="48"/>
  <c r="I368" i="48"/>
  <c r="H368" i="48"/>
  <c r="G368" i="48"/>
  <c r="F368" i="48"/>
  <c r="E368" i="48"/>
  <c r="D368" i="48"/>
  <c r="C368" i="48"/>
  <c r="B368" i="48"/>
  <c r="A368" i="48"/>
  <c r="AE367" i="48"/>
  <c r="AD367" i="48"/>
  <c r="AC367" i="48"/>
  <c r="AB367" i="48"/>
  <c r="AA367" i="48"/>
  <c r="Z367" i="48"/>
  <c r="Y367" i="48"/>
  <c r="X367" i="48"/>
  <c r="W367" i="48"/>
  <c r="V367" i="48"/>
  <c r="U367" i="48"/>
  <c r="T367" i="48"/>
  <c r="S367" i="48"/>
  <c r="R367" i="48"/>
  <c r="Q367" i="48"/>
  <c r="P367" i="48"/>
  <c r="O367" i="48"/>
  <c r="N367" i="48"/>
  <c r="M367" i="48"/>
  <c r="L367" i="48"/>
  <c r="K367" i="48"/>
  <c r="J367" i="48"/>
  <c r="I367" i="48"/>
  <c r="H367" i="48"/>
  <c r="G367" i="48"/>
  <c r="F367" i="48"/>
  <c r="E367" i="48"/>
  <c r="D367" i="48"/>
  <c r="C367" i="48"/>
  <c r="B367" i="48"/>
  <c r="A367" i="48"/>
  <c r="AE366" i="48"/>
  <c r="AD366" i="48"/>
  <c r="AC366" i="48"/>
  <c r="AB366" i="48"/>
  <c r="AA366" i="48"/>
  <c r="Z366" i="48"/>
  <c r="Y366" i="48"/>
  <c r="X366" i="48"/>
  <c r="W366" i="48"/>
  <c r="V366" i="48"/>
  <c r="U366" i="48"/>
  <c r="T366" i="48"/>
  <c r="S366" i="48"/>
  <c r="R366" i="48"/>
  <c r="Q366" i="48"/>
  <c r="P366" i="48"/>
  <c r="O366" i="48"/>
  <c r="N366" i="48"/>
  <c r="M366" i="48"/>
  <c r="L366" i="48"/>
  <c r="K366" i="48"/>
  <c r="J366" i="48"/>
  <c r="I366" i="48"/>
  <c r="H366" i="48"/>
  <c r="G366" i="48"/>
  <c r="F366" i="48"/>
  <c r="E366" i="48"/>
  <c r="D366" i="48"/>
  <c r="C366" i="48"/>
  <c r="B366" i="48"/>
  <c r="A366" i="48"/>
  <c r="AE365" i="48"/>
  <c r="AD365" i="48"/>
  <c r="AC365" i="48"/>
  <c r="AB365" i="48"/>
  <c r="AA365" i="48"/>
  <c r="Z365" i="48"/>
  <c r="Y365" i="48"/>
  <c r="X365" i="48"/>
  <c r="W365" i="48"/>
  <c r="V365" i="48"/>
  <c r="U365" i="48"/>
  <c r="T365" i="48"/>
  <c r="S365" i="48"/>
  <c r="R365" i="48"/>
  <c r="Q365" i="48"/>
  <c r="P365" i="48"/>
  <c r="O365" i="48"/>
  <c r="N365" i="48"/>
  <c r="M365" i="48"/>
  <c r="L365" i="48"/>
  <c r="K365" i="48"/>
  <c r="J365" i="48"/>
  <c r="I365" i="48"/>
  <c r="H365" i="48"/>
  <c r="G365" i="48"/>
  <c r="F365" i="48"/>
  <c r="E365" i="48"/>
  <c r="D365" i="48"/>
  <c r="C365" i="48"/>
  <c r="B365" i="48"/>
  <c r="A365" i="48"/>
  <c r="AE364" i="48"/>
  <c r="AD364" i="48"/>
  <c r="AC364" i="48"/>
  <c r="AB364" i="48"/>
  <c r="AA364" i="48"/>
  <c r="Z364" i="48"/>
  <c r="Y364" i="48"/>
  <c r="X364" i="48"/>
  <c r="W364" i="48"/>
  <c r="V364" i="48"/>
  <c r="U364" i="48"/>
  <c r="T364" i="48"/>
  <c r="S364" i="48"/>
  <c r="R364" i="48"/>
  <c r="Q364" i="48"/>
  <c r="P364" i="48"/>
  <c r="O364" i="48"/>
  <c r="N364" i="48"/>
  <c r="M364" i="48"/>
  <c r="L364" i="48"/>
  <c r="K364" i="48"/>
  <c r="J364" i="48"/>
  <c r="I364" i="48"/>
  <c r="H364" i="48"/>
  <c r="G364" i="48"/>
  <c r="F364" i="48"/>
  <c r="E364" i="48"/>
  <c r="D364" i="48"/>
  <c r="C364" i="48"/>
  <c r="B364" i="48"/>
  <c r="A364" i="48"/>
  <c r="AE363" i="48"/>
  <c r="AD363" i="48"/>
  <c r="AC363" i="48"/>
  <c r="AB363" i="48"/>
  <c r="AA363" i="48"/>
  <c r="Z363" i="48"/>
  <c r="Y363" i="48"/>
  <c r="X363" i="48"/>
  <c r="W363" i="48"/>
  <c r="V363" i="48"/>
  <c r="U363" i="48"/>
  <c r="T363" i="48"/>
  <c r="S363" i="48"/>
  <c r="R363" i="48"/>
  <c r="Q363" i="48"/>
  <c r="P363" i="48"/>
  <c r="O363" i="48"/>
  <c r="N363" i="48"/>
  <c r="M363" i="48"/>
  <c r="L363" i="48"/>
  <c r="K363" i="48"/>
  <c r="J363" i="48"/>
  <c r="I363" i="48"/>
  <c r="H363" i="48"/>
  <c r="G363" i="48"/>
  <c r="F363" i="48"/>
  <c r="E363" i="48"/>
  <c r="D363" i="48"/>
  <c r="C363" i="48"/>
  <c r="B363" i="48"/>
  <c r="A363" i="48"/>
  <c r="AE362" i="48"/>
  <c r="AD362" i="48"/>
  <c r="AC362" i="48"/>
  <c r="AB362" i="48"/>
  <c r="AA362" i="48"/>
  <c r="Z362" i="48"/>
  <c r="Y362" i="48"/>
  <c r="X362" i="48"/>
  <c r="W362" i="48"/>
  <c r="V362" i="48"/>
  <c r="U362" i="48"/>
  <c r="T362" i="48"/>
  <c r="S362" i="48"/>
  <c r="R362" i="48"/>
  <c r="Q362" i="48"/>
  <c r="P362" i="48"/>
  <c r="O362" i="48"/>
  <c r="N362" i="48"/>
  <c r="M362" i="48"/>
  <c r="L362" i="48"/>
  <c r="K362" i="48"/>
  <c r="J362" i="48"/>
  <c r="I362" i="48"/>
  <c r="H362" i="48"/>
  <c r="G362" i="48"/>
  <c r="F362" i="48"/>
  <c r="E362" i="48"/>
  <c r="D362" i="48"/>
  <c r="C362" i="48"/>
  <c r="B362" i="48"/>
  <c r="A362" i="48"/>
  <c r="AE361" i="48"/>
  <c r="AD361" i="48"/>
  <c r="AC361" i="48"/>
  <c r="AB361" i="48"/>
  <c r="AA361" i="48"/>
  <c r="Z361" i="48"/>
  <c r="Y361" i="48"/>
  <c r="X361" i="48"/>
  <c r="W361" i="48"/>
  <c r="V361" i="48"/>
  <c r="U361" i="48"/>
  <c r="T361" i="48"/>
  <c r="S361" i="48"/>
  <c r="R361" i="48"/>
  <c r="Q361" i="48"/>
  <c r="P361" i="48"/>
  <c r="O361" i="48"/>
  <c r="N361" i="48"/>
  <c r="M361" i="48"/>
  <c r="L361" i="48"/>
  <c r="K361" i="48"/>
  <c r="J361" i="48"/>
  <c r="I361" i="48"/>
  <c r="H361" i="48"/>
  <c r="G361" i="48"/>
  <c r="F361" i="48"/>
  <c r="E361" i="48"/>
  <c r="D361" i="48"/>
  <c r="C361" i="48"/>
  <c r="B361" i="48"/>
  <c r="A361" i="48"/>
  <c r="AE360" i="48"/>
  <c r="AD360" i="48"/>
  <c r="AC360" i="48"/>
  <c r="AB360" i="48"/>
  <c r="AA360" i="48"/>
  <c r="Z360" i="48"/>
  <c r="Y360" i="48"/>
  <c r="X360" i="48"/>
  <c r="W360" i="48"/>
  <c r="V360" i="48"/>
  <c r="U360" i="48"/>
  <c r="T360" i="48"/>
  <c r="S360" i="48"/>
  <c r="R360" i="48"/>
  <c r="Q360" i="48"/>
  <c r="P360" i="48"/>
  <c r="O360" i="48"/>
  <c r="N360" i="48"/>
  <c r="M360" i="48"/>
  <c r="L360" i="48"/>
  <c r="K360" i="48"/>
  <c r="J360" i="48"/>
  <c r="I360" i="48"/>
  <c r="H360" i="48"/>
  <c r="G360" i="48"/>
  <c r="F360" i="48"/>
  <c r="E360" i="48"/>
  <c r="D360" i="48"/>
  <c r="C360" i="48"/>
  <c r="B360" i="48"/>
  <c r="A360" i="48"/>
  <c r="AE359" i="48"/>
  <c r="AD359" i="48"/>
  <c r="AC359" i="48"/>
  <c r="AB359" i="48"/>
  <c r="AA359" i="48"/>
  <c r="Z359" i="48"/>
  <c r="Y359" i="48"/>
  <c r="X359" i="48"/>
  <c r="W359" i="48"/>
  <c r="V359" i="48"/>
  <c r="U359" i="48"/>
  <c r="T359" i="48"/>
  <c r="S359" i="48"/>
  <c r="R359" i="48"/>
  <c r="Q359" i="48"/>
  <c r="P359" i="48"/>
  <c r="O359" i="48"/>
  <c r="N359" i="48"/>
  <c r="M359" i="48"/>
  <c r="L359" i="48"/>
  <c r="K359" i="48"/>
  <c r="J359" i="48"/>
  <c r="I359" i="48"/>
  <c r="H359" i="48"/>
  <c r="G359" i="48"/>
  <c r="F359" i="48"/>
  <c r="E359" i="48"/>
  <c r="D359" i="48"/>
  <c r="C359" i="48"/>
  <c r="B359" i="48"/>
  <c r="A359" i="48"/>
  <c r="AE358" i="48"/>
  <c r="AD358" i="48"/>
  <c r="AC358" i="48"/>
  <c r="AB358" i="48"/>
  <c r="AA358" i="48"/>
  <c r="Z358" i="48"/>
  <c r="Y358" i="48"/>
  <c r="X358" i="48"/>
  <c r="W358" i="48"/>
  <c r="V358" i="48"/>
  <c r="U358" i="48"/>
  <c r="T358" i="48"/>
  <c r="S358" i="48"/>
  <c r="R358" i="48"/>
  <c r="Q358" i="48"/>
  <c r="P358" i="48"/>
  <c r="O358" i="48"/>
  <c r="N358" i="48"/>
  <c r="M358" i="48"/>
  <c r="L358" i="48"/>
  <c r="K358" i="48"/>
  <c r="J358" i="48"/>
  <c r="I358" i="48"/>
  <c r="H358" i="48"/>
  <c r="G358" i="48"/>
  <c r="F358" i="48"/>
  <c r="E358" i="48"/>
  <c r="D358" i="48"/>
  <c r="C358" i="48"/>
  <c r="B358" i="48"/>
  <c r="A358" i="48"/>
  <c r="AE357" i="48"/>
  <c r="AD357" i="48"/>
  <c r="AC357" i="48"/>
  <c r="AB357" i="48"/>
  <c r="AA357" i="48"/>
  <c r="Z357" i="48"/>
  <c r="Y357" i="48"/>
  <c r="X357" i="48"/>
  <c r="W357" i="48"/>
  <c r="V357" i="48"/>
  <c r="U357" i="48"/>
  <c r="T357" i="48"/>
  <c r="S357" i="48"/>
  <c r="R357" i="48"/>
  <c r="Q357" i="48"/>
  <c r="P357" i="48"/>
  <c r="O357" i="48"/>
  <c r="N357" i="48"/>
  <c r="M357" i="48"/>
  <c r="L357" i="48"/>
  <c r="K357" i="48"/>
  <c r="J357" i="48"/>
  <c r="I357" i="48"/>
  <c r="H357" i="48"/>
  <c r="G357" i="48"/>
  <c r="F357" i="48"/>
  <c r="E357" i="48"/>
  <c r="D357" i="48"/>
  <c r="C357" i="48"/>
  <c r="B357" i="48"/>
  <c r="A357" i="48"/>
  <c r="AE356" i="48"/>
  <c r="AD356" i="48"/>
  <c r="AC356" i="48"/>
  <c r="AB356" i="48"/>
  <c r="AA356" i="48"/>
  <c r="Z356" i="48"/>
  <c r="Y356" i="48"/>
  <c r="X356" i="48"/>
  <c r="W356" i="48"/>
  <c r="V356" i="48"/>
  <c r="U356" i="48"/>
  <c r="T356" i="48"/>
  <c r="S356" i="48"/>
  <c r="R356" i="48"/>
  <c r="Q356" i="48"/>
  <c r="P356" i="48"/>
  <c r="O356" i="48"/>
  <c r="N356" i="48"/>
  <c r="M356" i="48"/>
  <c r="L356" i="48"/>
  <c r="K356" i="48"/>
  <c r="J356" i="48"/>
  <c r="I356" i="48"/>
  <c r="H356" i="48"/>
  <c r="G356" i="48"/>
  <c r="F356" i="48"/>
  <c r="E356" i="48"/>
  <c r="D356" i="48"/>
  <c r="C356" i="48"/>
  <c r="B356" i="48"/>
  <c r="A356" i="48"/>
  <c r="AE355" i="48"/>
  <c r="AD355" i="48"/>
  <c r="AC355" i="48"/>
  <c r="AB355" i="48"/>
  <c r="AA355" i="48"/>
  <c r="Z355" i="48"/>
  <c r="Y355" i="48"/>
  <c r="X355" i="48"/>
  <c r="W355" i="48"/>
  <c r="V355" i="48"/>
  <c r="U355" i="48"/>
  <c r="T355" i="48"/>
  <c r="S355" i="48"/>
  <c r="R355" i="48"/>
  <c r="Q355" i="48"/>
  <c r="P355" i="48"/>
  <c r="O355" i="48"/>
  <c r="N355" i="48"/>
  <c r="M355" i="48"/>
  <c r="L355" i="48"/>
  <c r="K355" i="48"/>
  <c r="J355" i="48"/>
  <c r="I355" i="48"/>
  <c r="H355" i="48"/>
  <c r="G355" i="48"/>
  <c r="F355" i="48"/>
  <c r="E355" i="48"/>
  <c r="D355" i="48"/>
  <c r="C355" i="48"/>
  <c r="B355" i="48"/>
  <c r="A355" i="48"/>
  <c r="AE354" i="48"/>
  <c r="AD354" i="48"/>
  <c r="AC354" i="48"/>
  <c r="AB354" i="48"/>
  <c r="AA354" i="48"/>
  <c r="Z354" i="48"/>
  <c r="Y354" i="48"/>
  <c r="X354" i="48"/>
  <c r="W354" i="48"/>
  <c r="V354" i="48"/>
  <c r="U354" i="48"/>
  <c r="T354" i="48"/>
  <c r="S354" i="48"/>
  <c r="R354" i="48"/>
  <c r="Q354" i="48"/>
  <c r="P354" i="48"/>
  <c r="O354" i="48"/>
  <c r="N354" i="48"/>
  <c r="M354" i="48"/>
  <c r="L354" i="48"/>
  <c r="K354" i="48"/>
  <c r="J354" i="48"/>
  <c r="I354" i="48"/>
  <c r="H354" i="48"/>
  <c r="G354" i="48"/>
  <c r="F354" i="48"/>
  <c r="E354" i="48"/>
  <c r="D354" i="48"/>
  <c r="C354" i="48"/>
  <c r="B354" i="48"/>
  <c r="A354" i="48"/>
  <c r="AE353" i="48"/>
  <c r="AD353" i="48"/>
  <c r="AC353" i="48"/>
  <c r="AB353" i="48"/>
  <c r="AA353" i="48"/>
  <c r="Z353" i="48"/>
  <c r="Y353" i="48"/>
  <c r="X353" i="48"/>
  <c r="W353" i="48"/>
  <c r="V353" i="48"/>
  <c r="U353" i="48"/>
  <c r="T353" i="48"/>
  <c r="S353" i="48"/>
  <c r="R353" i="48"/>
  <c r="Q353" i="48"/>
  <c r="P353" i="48"/>
  <c r="O353" i="48"/>
  <c r="N353" i="48"/>
  <c r="M353" i="48"/>
  <c r="L353" i="48"/>
  <c r="K353" i="48"/>
  <c r="J353" i="48"/>
  <c r="I353" i="48"/>
  <c r="H353" i="48"/>
  <c r="G353" i="48"/>
  <c r="F353" i="48"/>
  <c r="E353" i="48"/>
  <c r="D353" i="48"/>
  <c r="C353" i="48"/>
  <c r="B353" i="48"/>
  <c r="A353" i="48"/>
  <c r="AE352" i="48"/>
  <c r="AD352" i="48"/>
  <c r="AC352" i="48"/>
  <c r="AB352" i="48"/>
  <c r="AA352" i="48"/>
  <c r="Z352" i="48"/>
  <c r="Y352" i="48"/>
  <c r="X352" i="48"/>
  <c r="W352" i="48"/>
  <c r="V352" i="48"/>
  <c r="U352" i="48"/>
  <c r="T352" i="48"/>
  <c r="S352" i="48"/>
  <c r="R352" i="48"/>
  <c r="Q352" i="48"/>
  <c r="P352" i="48"/>
  <c r="O352" i="48"/>
  <c r="N352" i="48"/>
  <c r="M352" i="48"/>
  <c r="L352" i="48"/>
  <c r="K352" i="48"/>
  <c r="J352" i="48"/>
  <c r="I352" i="48"/>
  <c r="H352" i="48"/>
  <c r="G352" i="48"/>
  <c r="F352" i="48"/>
  <c r="E352" i="48"/>
  <c r="D352" i="48"/>
  <c r="C352" i="48"/>
  <c r="B352" i="48"/>
  <c r="A352" i="48"/>
  <c r="AE351" i="48"/>
  <c r="AD351" i="48"/>
  <c r="AC351" i="48"/>
  <c r="AB351" i="48"/>
  <c r="AA351" i="48"/>
  <c r="Z351" i="48"/>
  <c r="Y351" i="48"/>
  <c r="X351" i="48"/>
  <c r="W351" i="48"/>
  <c r="V351" i="48"/>
  <c r="U351" i="48"/>
  <c r="T351" i="48"/>
  <c r="S351" i="48"/>
  <c r="R351" i="48"/>
  <c r="Q351" i="48"/>
  <c r="P351" i="48"/>
  <c r="O351" i="48"/>
  <c r="N351" i="48"/>
  <c r="M351" i="48"/>
  <c r="L351" i="48"/>
  <c r="K351" i="48"/>
  <c r="J351" i="48"/>
  <c r="I351" i="48"/>
  <c r="H351" i="48"/>
  <c r="G351" i="48"/>
  <c r="F351" i="48"/>
  <c r="E351" i="48"/>
  <c r="D351" i="48"/>
  <c r="C351" i="48"/>
  <c r="B351" i="48"/>
  <c r="A351" i="48"/>
  <c r="AE350" i="48"/>
  <c r="AD350" i="48"/>
  <c r="AC350" i="48"/>
  <c r="AB350" i="48"/>
  <c r="AA350" i="48"/>
  <c r="Z350" i="48"/>
  <c r="Y350" i="48"/>
  <c r="X350" i="48"/>
  <c r="W350" i="48"/>
  <c r="V350" i="48"/>
  <c r="U350" i="48"/>
  <c r="T350" i="48"/>
  <c r="S350" i="48"/>
  <c r="R350" i="48"/>
  <c r="Q350" i="48"/>
  <c r="P350" i="48"/>
  <c r="O350" i="48"/>
  <c r="N350" i="48"/>
  <c r="M350" i="48"/>
  <c r="L350" i="48"/>
  <c r="K350" i="48"/>
  <c r="J350" i="48"/>
  <c r="I350" i="48"/>
  <c r="H350" i="48"/>
  <c r="G350" i="48"/>
  <c r="F350" i="48"/>
  <c r="E350" i="48"/>
  <c r="D350" i="48"/>
  <c r="C350" i="48"/>
  <c r="B350" i="48"/>
  <c r="A350" i="48"/>
  <c r="AE349" i="48"/>
  <c r="AD349" i="48"/>
  <c r="AC349" i="48"/>
  <c r="AB349" i="48"/>
  <c r="AA349" i="48"/>
  <c r="Z349" i="48"/>
  <c r="Y349" i="48"/>
  <c r="X349" i="48"/>
  <c r="W349" i="48"/>
  <c r="V349" i="48"/>
  <c r="U349" i="48"/>
  <c r="T349" i="48"/>
  <c r="S349" i="48"/>
  <c r="R349" i="48"/>
  <c r="Q349" i="48"/>
  <c r="P349" i="48"/>
  <c r="O349" i="48"/>
  <c r="N349" i="48"/>
  <c r="M349" i="48"/>
  <c r="L349" i="48"/>
  <c r="K349" i="48"/>
  <c r="J349" i="48"/>
  <c r="I349" i="48"/>
  <c r="H349" i="48"/>
  <c r="G349" i="48"/>
  <c r="F349" i="48"/>
  <c r="E349" i="48"/>
  <c r="D349" i="48"/>
  <c r="C349" i="48"/>
  <c r="B349" i="48"/>
  <c r="A349" i="48"/>
  <c r="AE348" i="48"/>
  <c r="AD348" i="48"/>
  <c r="AC348" i="48"/>
  <c r="AB348" i="48"/>
  <c r="AA348" i="48"/>
  <c r="Z348" i="48"/>
  <c r="Y348" i="48"/>
  <c r="X348" i="48"/>
  <c r="W348" i="48"/>
  <c r="V348" i="48"/>
  <c r="U348" i="48"/>
  <c r="T348" i="48"/>
  <c r="S348" i="48"/>
  <c r="R348" i="48"/>
  <c r="Q348" i="48"/>
  <c r="P348" i="48"/>
  <c r="O348" i="48"/>
  <c r="N348" i="48"/>
  <c r="M348" i="48"/>
  <c r="L348" i="48"/>
  <c r="K348" i="48"/>
  <c r="J348" i="48"/>
  <c r="I348" i="48"/>
  <c r="H348" i="48"/>
  <c r="G348" i="48"/>
  <c r="F348" i="48"/>
  <c r="E348" i="48"/>
  <c r="D348" i="48"/>
  <c r="C348" i="48"/>
  <c r="B348" i="48"/>
  <c r="A348" i="48"/>
  <c r="AE347" i="48"/>
  <c r="AD347" i="48"/>
  <c r="AC347" i="48"/>
  <c r="AB347" i="48"/>
  <c r="AA347" i="48"/>
  <c r="Z347" i="48"/>
  <c r="Y347" i="48"/>
  <c r="X347" i="48"/>
  <c r="W347" i="48"/>
  <c r="V347" i="48"/>
  <c r="U347" i="48"/>
  <c r="T347" i="48"/>
  <c r="S347" i="48"/>
  <c r="R347" i="48"/>
  <c r="Q347" i="48"/>
  <c r="P347" i="48"/>
  <c r="O347" i="48"/>
  <c r="N347" i="48"/>
  <c r="M347" i="48"/>
  <c r="L347" i="48"/>
  <c r="K347" i="48"/>
  <c r="J347" i="48"/>
  <c r="I347" i="48"/>
  <c r="H347" i="48"/>
  <c r="G347" i="48"/>
  <c r="F347" i="48"/>
  <c r="E347" i="48"/>
  <c r="D347" i="48"/>
  <c r="C347" i="48"/>
  <c r="B347" i="48"/>
  <c r="A347" i="48"/>
  <c r="AE346" i="48"/>
  <c r="AD346" i="48"/>
  <c r="AC346" i="48"/>
  <c r="AB346" i="48"/>
  <c r="AA346" i="48"/>
  <c r="Z346" i="48"/>
  <c r="Y346" i="48"/>
  <c r="X346" i="48"/>
  <c r="W346" i="48"/>
  <c r="V346" i="48"/>
  <c r="U346" i="48"/>
  <c r="T346" i="48"/>
  <c r="S346" i="48"/>
  <c r="R346" i="48"/>
  <c r="Q346" i="48"/>
  <c r="P346" i="48"/>
  <c r="O346" i="48"/>
  <c r="N346" i="48"/>
  <c r="M346" i="48"/>
  <c r="L346" i="48"/>
  <c r="K346" i="48"/>
  <c r="J346" i="48"/>
  <c r="I346" i="48"/>
  <c r="H346" i="48"/>
  <c r="G346" i="48"/>
  <c r="F346" i="48"/>
  <c r="E346" i="48"/>
  <c r="D346" i="48"/>
  <c r="C346" i="48"/>
  <c r="B346" i="48"/>
  <c r="A346" i="48"/>
  <c r="AE345" i="48"/>
  <c r="AD345" i="48"/>
  <c r="AC345" i="48"/>
  <c r="AB345" i="48"/>
  <c r="AA345" i="48"/>
  <c r="Z345" i="48"/>
  <c r="Y345" i="48"/>
  <c r="X345" i="48"/>
  <c r="W345" i="48"/>
  <c r="V345" i="48"/>
  <c r="U345" i="48"/>
  <c r="T345" i="48"/>
  <c r="S345" i="48"/>
  <c r="R345" i="48"/>
  <c r="Q345" i="48"/>
  <c r="P345" i="48"/>
  <c r="O345" i="48"/>
  <c r="N345" i="48"/>
  <c r="M345" i="48"/>
  <c r="L345" i="48"/>
  <c r="K345" i="48"/>
  <c r="J345" i="48"/>
  <c r="I345" i="48"/>
  <c r="H345" i="48"/>
  <c r="G345" i="48"/>
  <c r="F345" i="48"/>
  <c r="E345" i="48"/>
  <c r="D345" i="48"/>
  <c r="C345" i="48"/>
  <c r="B345" i="48"/>
  <c r="A345" i="48"/>
  <c r="AE344" i="48"/>
  <c r="AD344" i="48"/>
  <c r="AC344" i="48"/>
  <c r="AB344" i="48"/>
  <c r="AA344" i="48"/>
  <c r="Z344" i="48"/>
  <c r="Y344" i="48"/>
  <c r="X344" i="48"/>
  <c r="W344" i="48"/>
  <c r="V344" i="48"/>
  <c r="U344" i="48"/>
  <c r="T344" i="48"/>
  <c r="S344" i="48"/>
  <c r="R344" i="48"/>
  <c r="Q344" i="48"/>
  <c r="P344" i="48"/>
  <c r="O344" i="48"/>
  <c r="N344" i="48"/>
  <c r="M344" i="48"/>
  <c r="L344" i="48"/>
  <c r="K344" i="48"/>
  <c r="J344" i="48"/>
  <c r="I344" i="48"/>
  <c r="H344" i="48"/>
  <c r="G344" i="48"/>
  <c r="F344" i="48"/>
  <c r="E344" i="48"/>
  <c r="D344" i="48"/>
  <c r="C344" i="48"/>
  <c r="B344" i="48"/>
  <c r="A344" i="48"/>
  <c r="AE343" i="48"/>
  <c r="AD343" i="48"/>
  <c r="AC343" i="48"/>
  <c r="AB343" i="48"/>
  <c r="AA343" i="48"/>
  <c r="Z343" i="48"/>
  <c r="Y343" i="48"/>
  <c r="X343" i="48"/>
  <c r="W343" i="48"/>
  <c r="V343" i="48"/>
  <c r="U343" i="48"/>
  <c r="T343" i="48"/>
  <c r="S343" i="48"/>
  <c r="R343" i="48"/>
  <c r="Q343" i="48"/>
  <c r="P343" i="48"/>
  <c r="O343" i="48"/>
  <c r="N343" i="48"/>
  <c r="M343" i="48"/>
  <c r="L343" i="48"/>
  <c r="K343" i="48"/>
  <c r="J343" i="48"/>
  <c r="I343" i="48"/>
  <c r="H343" i="48"/>
  <c r="G343" i="48"/>
  <c r="F343" i="48"/>
  <c r="E343" i="48"/>
  <c r="D343" i="48"/>
  <c r="C343" i="48"/>
  <c r="B343" i="48"/>
  <c r="A343" i="48"/>
  <c r="AE342" i="48"/>
  <c r="AD342" i="48"/>
  <c r="AC342" i="48"/>
  <c r="AB342" i="48"/>
  <c r="AA342" i="48"/>
  <c r="Z342" i="48"/>
  <c r="Y342" i="48"/>
  <c r="X342" i="48"/>
  <c r="W342" i="48"/>
  <c r="V342" i="48"/>
  <c r="U342" i="48"/>
  <c r="T342" i="48"/>
  <c r="S342" i="48"/>
  <c r="R342" i="48"/>
  <c r="Q342" i="48"/>
  <c r="P342" i="48"/>
  <c r="O342" i="48"/>
  <c r="N342" i="48"/>
  <c r="M342" i="48"/>
  <c r="L342" i="48"/>
  <c r="K342" i="48"/>
  <c r="J342" i="48"/>
  <c r="I342" i="48"/>
  <c r="H342" i="48"/>
  <c r="G342" i="48"/>
  <c r="F342" i="48"/>
  <c r="E342" i="48"/>
  <c r="D342" i="48"/>
  <c r="C342" i="48"/>
  <c r="B342" i="48"/>
  <c r="A342" i="48"/>
  <c r="AE341" i="48"/>
  <c r="AD341" i="48"/>
  <c r="AC341" i="48"/>
  <c r="AB341" i="48"/>
  <c r="AA341" i="48"/>
  <c r="Z341" i="48"/>
  <c r="Y341" i="48"/>
  <c r="X341" i="48"/>
  <c r="W341" i="48"/>
  <c r="V341" i="48"/>
  <c r="U341" i="48"/>
  <c r="T341" i="48"/>
  <c r="S341" i="48"/>
  <c r="R341" i="48"/>
  <c r="Q341" i="48"/>
  <c r="P341" i="48"/>
  <c r="O341" i="48"/>
  <c r="N341" i="48"/>
  <c r="M341" i="48"/>
  <c r="L341" i="48"/>
  <c r="K341" i="48"/>
  <c r="J341" i="48"/>
  <c r="I341" i="48"/>
  <c r="H341" i="48"/>
  <c r="G341" i="48"/>
  <c r="F341" i="48"/>
  <c r="E341" i="48"/>
  <c r="D341" i="48"/>
  <c r="C341" i="48"/>
  <c r="B341" i="48"/>
  <c r="A341" i="48"/>
  <c r="AE340" i="48"/>
  <c r="AD340" i="48"/>
  <c r="AC340" i="48"/>
  <c r="AB340" i="48"/>
  <c r="AA340" i="48"/>
  <c r="Z340" i="48"/>
  <c r="Y340" i="48"/>
  <c r="X340" i="48"/>
  <c r="W340" i="48"/>
  <c r="V340" i="48"/>
  <c r="U340" i="48"/>
  <c r="T340" i="48"/>
  <c r="S340" i="48"/>
  <c r="R340" i="48"/>
  <c r="Q340" i="48"/>
  <c r="P340" i="48"/>
  <c r="O340" i="48"/>
  <c r="N340" i="48"/>
  <c r="M340" i="48"/>
  <c r="L340" i="48"/>
  <c r="K340" i="48"/>
  <c r="J340" i="48"/>
  <c r="I340" i="48"/>
  <c r="H340" i="48"/>
  <c r="G340" i="48"/>
  <c r="F340" i="48"/>
  <c r="E340" i="48"/>
  <c r="D340" i="48"/>
  <c r="C340" i="48"/>
  <c r="B340" i="48"/>
  <c r="A340" i="48"/>
  <c r="AE339" i="48"/>
  <c r="AD339" i="48"/>
  <c r="AC339" i="48"/>
  <c r="AB339" i="48"/>
  <c r="AA339" i="48"/>
  <c r="Z339" i="48"/>
  <c r="Y339" i="48"/>
  <c r="X339" i="48"/>
  <c r="W339" i="48"/>
  <c r="V339" i="48"/>
  <c r="U339" i="48"/>
  <c r="T339" i="48"/>
  <c r="S339" i="48"/>
  <c r="R339" i="48"/>
  <c r="Q339" i="48"/>
  <c r="P339" i="48"/>
  <c r="O339" i="48"/>
  <c r="N339" i="48"/>
  <c r="M339" i="48"/>
  <c r="L339" i="48"/>
  <c r="K339" i="48"/>
  <c r="J339" i="48"/>
  <c r="I339" i="48"/>
  <c r="H339" i="48"/>
  <c r="G339" i="48"/>
  <c r="F339" i="48"/>
  <c r="E339" i="48"/>
  <c r="D339" i="48"/>
  <c r="C339" i="48"/>
  <c r="B339" i="48"/>
  <c r="A339" i="48"/>
  <c r="AE338" i="48"/>
  <c r="AD338" i="48"/>
  <c r="AC338" i="48"/>
  <c r="AB338" i="48"/>
  <c r="AA338" i="48"/>
  <c r="Z338" i="48"/>
  <c r="Y338" i="48"/>
  <c r="X338" i="48"/>
  <c r="W338" i="48"/>
  <c r="V338" i="48"/>
  <c r="U338" i="48"/>
  <c r="T338" i="48"/>
  <c r="S338" i="48"/>
  <c r="R338" i="48"/>
  <c r="Q338" i="48"/>
  <c r="P338" i="48"/>
  <c r="O338" i="48"/>
  <c r="N338" i="48"/>
  <c r="M338" i="48"/>
  <c r="L338" i="48"/>
  <c r="K338" i="48"/>
  <c r="J338" i="48"/>
  <c r="I338" i="48"/>
  <c r="H338" i="48"/>
  <c r="G338" i="48"/>
  <c r="F338" i="48"/>
  <c r="E338" i="48"/>
  <c r="D338" i="48"/>
  <c r="C338" i="48"/>
  <c r="B338" i="48"/>
  <c r="A338" i="48"/>
  <c r="AE337" i="48"/>
  <c r="AD337" i="48"/>
  <c r="AC337" i="48"/>
  <c r="AB337" i="48"/>
  <c r="AA337" i="48"/>
  <c r="Z337" i="48"/>
  <c r="Y337" i="48"/>
  <c r="X337" i="48"/>
  <c r="W337" i="48"/>
  <c r="V337" i="48"/>
  <c r="U337" i="48"/>
  <c r="T337" i="48"/>
  <c r="S337" i="48"/>
  <c r="R337" i="48"/>
  <c r="Q337" i="48"/>
  <c r="P337" i="48"/>
  <c r="O337" i="48"/>
  <c r="N337" i="48"/>
  <c r="M337" i="48"/>
  <c r="L337" i="48"/>
  <c r="K337" i="48"/>
  <c r="J337" i="48"/>
  <c r="I337" i="48"/>
  <c r="H337" i="48"/>
  <c r="G337" i="48"/>
  <c r="F337" i="48"/>
  <c r="E337" i="48"/>
  <c r="D337" i="48"/>
  <c r="C337" i="48"/>
  <c r="B337" i="48"/>
  <c r="A337" i="48"/>
  <c r="AE336" i="48"/>
  <c r="AD336" i="48"/>
  <c r="AC336" i="48"/>
  <c r="AB336" i="48"/>
  <c r="AA336" i="48"/>
  <c r="Z336" i="48"/>
  <c r="Y336" i="48"/>
  <c r="X336" i="48"/>
  <c r="W336" i="48"/>
  <c r="V336" i="48"/>
  <c r="U336" i="48"/>
  <c r="T336" i="48"/>
  <c r="S336" i="48"/>
  <c r="R336" i="48"/>
  <c r="Q336" i="48"/>
  <c r="P336" i="48"/>
  <c r="O336" i="48"/>
  <c r="N336" i="48"/>
  <c r="M336" i="48"/>
  <c r="L336" i="48"/>
  <c r="K336" i="48"/>
  <c r="J336" i="48"/>
  <c r="I336" i="48"/>
  <c r="H336" i="48"/>
  <c r="G336" i="48"/>
  <c r="F336" i="48"/>
  <c r="E336" i="48"/>
  <c r="D336" i="48"/>
  <c r="C336" i="48"/>
  <c r="B336" i="48"/>
  <c r="A336" i="48"/>
  <c r="AE335" i="48"/>
  <c r="AD335" i="48"/>
  <c r="AC335" i="48"/>
  <c r="AB335" i="48"/>
  <c r="AA335" i="48"/>
  <c r="Z335" i="48"/>
  <c r="Y335" i="48"/>
  <c r="X335" i="48"/>
  <c r="W335" i="48"/>
  <c r="V335" i="48"/>
  <c r="U335" i="48"/>
  <c r="T335" i="48"/>
  <c r="S335" i="48"/>
  <c r="R335" i="48"/>
  <c r="Q335" i="48"/>
  <c r="P335" i="48"/>
  <c r="O335" i="48"/>
  <c r="N335" i="48"/>
  <c r="M335" i="48"/>
  <c r="L335" i="48"/>
  <c r="K335" i="48"/>
  <c r="J335" i="48"/>
  <c r="I335" i="48"/>
  <c r="H335" i="48"/>
  <c r="G335" i="48"/>
  <c r="F335" i="48"/>
  <c r="E335" i="48"/>
  <c r="D335" i="48"/>
  <c r="C335" i="48"/>
  <c r="B335" i="48"/>
  <c r="A335" i="48"/>
  <c r="AE334" i="48"/>
  <c r="AD334" i="48"/>
  <c r="AC334" i="48"/>
  <c r="AB334" i="48"/>
  <c r="AA334" i="48"/>
  <c r="Z334" i="48"/>
  <c r="Y334" i="48"/>
  <c r="X334" i="48"/>
  <c r="W334" i="48"/>
  <c r="V334" i="48"/>
  <c r="U334" i="48"/>
  <c r="T334" i="48"/>
  <c r="S334" i="48"/>
  <c r="R334" i="48"/>
  <c r="Q334" i="48"/>
  <c r="P334" i="48"/>
  <c r="O334" i="48"/>
  <c r="N334" i="48"/>
  <c r="M334" i="48"/>
  <c r="L334" i="48"/>
  <c r="K334" i="48"/>
  <c r="J334" i="48"/>
  <c r="I334" i="48"/>
  <c r="H334" i="48"/>
  <c r="G334" i="48"/>
  <c r="F334" i="48"/>
  <c r="E334" i="48"/>
  <c r="D334" i="48"/>
  <c r="C334" i="48"/>
  <c r="B334" i="48"/>
  <c r="A334" i="48"/>
  <c r="AE333" i="48"/>
  <c r="AD333" i="48"/>
  <c r="AC333" i="48"/>
  <c r="AB333" i="48"/>
  <c r="AA333" i="48"/>
  <c r="Z333" i="48"/>
  <c r="Y333" i="48"/>
  <c r="X333" i="48"/>
  <c r="W333" i="48"/>
  <c r="V333" i="48"/>
  <c r="U333" i="48"/>
  <c r="T333" i="48"/>
  <c r="S333" i="48"/>
  <c r="R333" i="48"/>
  <c r="Q333" i="48"/>
  <c r="P333" i="48"/>
  <c r="O333" i="48"/>
  <c r="N333" i="48"/>
  <c r="M333" i="48"/>
  <c r="L333" i="48"/>
  <c r="K333" i="48"/>
  <c r="J333" i="48"/>
  <c r="I333" i="48"/>
  <c r="H333" i="48"/>
  <c r="G333" i="48"/>
  <c r="F333" i="48"/>
  <c r="E333" i="48"/>
  <c r="D333" i="48"/>
  <c r="C333" i="48"/>
  <c r="B333" i="48"/>
  <c r="A333" i="48"/>
  <c r="AE332" i="48"/>
  <c r="AD332" i="48"/>
  <c r="AC332" i="48"/>
  <c r="AB332" i="48"/>
  <c r="AA332" i="48"/>
  <c r="Z332" i="48"/>
  <c r="Y332" i="48"/>
  <c r="X332" i="48"/>
  <c r="W332" i="48"/>
  <c r="V332" i="48"/>
  <c r="U332" i="48"/>
  <c r="T332" i="48"/>
  <c r="S332" i="48"/>
  <c r="R332" i="48"/>
  <c r="Q332" i="48"/>
  <c r="P332" i="48"/>
  <c r="O332" i="48"/>
  <c r="N332" i="48"/>
  <c r="M332" i="48"/>
  <c r="L332" i="48"/>
  <c r="K332" i="48"/>
  <c r="J332" i="48"/>
  <c r="I332" i="48"/>
  <c r="H332" i="48"/>
  <c r="G332" i="48"/>
  <c r="F332" i="48"/>
  <c r="E332" i="48"/>
  <c r="D332" i="48"/>
  <c r="C332" i="48"/>
  <c r="B332" i="48"/>
  <c r="A332" i="48"/>
  <c r="AE331" i="48"/>
  <c r="AD331" i="48"/>
  <c r="AC331" i="48"/>
  <c r="AB331" i="48"/>
  <c r="AA331" i="48"/>
  <c r="Z331" i="48"/>
  <c r="Y331" i="48"/>
  <c r="X331" i="48"/>
  <c r="W331" i="48"/>
  <c r="V331" i="48"/>
  <c r="U331" i="48"/>
  <c r="T331" i="48"/>
  <c r="S331" i="48"/>
  <c r="R331" i="48"/>
  <c r="Q331" i="48"/>
  <c r="P331" i="48"/>
  <c r="O331" i="48"/>
  <c r="N331" i="48"/>
  <c r="M331" i="48"/>
  <c r="L331" i="48"/>
  <c r="K331" i="48"/>
  <c r="J331" i="48"/>
  <c r="I331" i="48"/>
  <c r="H331" i="48"/>
  <c r="G331" i="48"/>
  <c r="F331" i="48"/>
  <c r="E331" i="48"/>
  <c r="D331" i="48"/>
  <c r="C331" i="48"/>
  <c r="B331" i="48"/>
  <c r="A331" i="48"/>
  <c r="AE330" i="48"/>
  <c r="AD330" i="48"/>
  <c r="AC330" i="48"/>
  <c r="AB330" i="48"/>
  <c r="AA330" i="48"/>
  <c r="Z330" i="48"/>
  <c r="Y330" i="48"/>
  <c r="X330" i="48"/>
  <c r="W330" i="48"/>
  <c r="V330" i="48"/>
  <c r="U330" i="48"/>
  <c r="T330" i="48"/>
  <c r="S330" i="48"/>
  <c r="R330" i="48"/>
  <c r="Q330" i="48"/>
  <c r="P330" i="48"/>
  <c r="O330" i="48"/>
  <c r="N330" i="48"/>
  <c r="M330" i="48"/>
  <c r="L330" i="48"/>
  <c r="K330" i="48"/>
  <c r="J330" i="48"/>
  <c r="I330" i="48"/>
  <c r="H330" i="48"/>
  <c r="G330" i="48"/>
  <c r="F330" i="48"/>
  <c r="E330" i="48"/>
  <c r="D330" i="48"/>
  <c r="C330" i="48"/>
  <c r="B330" i="48"/>
  <c r="A330" i="48"/>
  <c r="AE329" i="48"/>
  <c r="AD329" i="48"/>
  <c r="AC329" i="48"/>
  <c r="AB329" i="48"/>
  <c r="AA329" i="48"/>
  <c r="Z329" i="48"/>
  <c r="Y329" i="48"/>
  <c r="X329" i="48"/>
  <c r="W329" i="48"/>
  <c r="V329" i="48"/>
  <c r="U329" i="48"/>
  <c r="T329" i="48"/>
  <c r="S329" i="48"/>
  <c r="R329" i="48"/>
  <c r="Q329" i="48"/>
  <c r="P329" i="48"/>
  <c r="O329" i="48"/>
  <c r="N329" i="48"/>
  <c r="M329" i="48"/>
  <c r="L329" i="48"/>
  <c r="K329" i="48"/>
  <c r="J329" i="48"/>
  <c r="I329" i="48"/>
  <c r="H329" i="48"/>
  <c r="G329" i="48"/>
  <c r="F329" i="48"/>
  <c r="E329" i="48"/>
  <c r="D329" i="48"/>
  <c r="C329" i="48"/>
  <c r="B329" i="48"/>
  <c r="A329" i="48"/>
  <c r="AE328" i="48"/>
  <c r="AD328" i="48"/>
  <c r="AC328" i="48"/>
  <c r="AB328" i="48"/>
  <c r="AA328" i="48"/>
  <c r="Z328" i="48"/>
  <c r="Y328" i="48"/>
  <c r="X328" i="48"/>
  <c r="W328" i="48"/>
  <c r="V328" i="48"/>
  <c r="U328" i="48"/>
  <c r="T328" i="48"/>
  <c r="S328" i="48"/>
  <c r="R328" i="48"/>
  <c r="Q328" i="48"/>
  <c r="P328" i="48"/>
  <c r="O328" i="48"/>
  <c r="N328" i="48"/>
  <c r="M328" i="48"/>
  <c r="L328" i="48"/>
  <c r="K328" i="48"/>
  <c r="J328" i="48"/>
  <c r="I328" i="48"/>
  <c r="H328" i="48"/>
  <c r="G328" i="48"/>
  <c r="F328" i="48"/>
  <c r="E328" i="48"/>
  <c r="D328" i="48"/>
  <c r="C328" i="48"/>
  <c r="B328" i="48"/>
  <c r="A328" i="48"/>
  <c r="AE327" i="48"/>
  <c r="AD327" i="48"/>
  <c r="AC327" i="48"/>
  <c r="AB327" i="48"/>
  <c r="AA327" i="48"/>
  <c r="Z327" i="48"/>
  <c r="Y327" i="48"/>
  <c r="X327" i="48"/>
  <c r="W327" i="48"/>
  <c r="V327" i="48"/>
  <c r="U327" i="48"/>
  <c r="T327" i="48"/>
  <c r="S327" i="48"/>
  <c r="R327" i="48"/>
  <c r="Q327" i="48"/>
  <c r="P327" i="48"/>
  <c r="O327" i="48"/>
  <c r="N327" i="48"/>
  <c r="M327" i="48"/>
  <c r="L327" i="48"/>
  <c r="K327" i="48"/>
  <c r="J327" i="48"/>
  <c r="I327" i="48"/>
  <c r="H327" i="48"/>
  <c r="G327" i="48"/>
  <c r="F327" i="48"/>
  <c r="E327" i="48"/>
  <c r="D327" i="48"/>
  <c r="C327" i="48"/>
  <c r="B327" i="48"/>
  <c r="A327" i="48"/>
  <c r="AE326" i="48"/>
  <c r="AD326" i="48"/>
  <c r="AC326" i="48"/>
  <c r="AB326" i="48"/>
  <c r="AA326" i="48"/>
  <c r="Z326" i="48"/>
  <c r="Y326" i="48"/>
  <c r="X326" i="48"/>
  <c r="W326" i="48"/>
  <c r="V326" i="48"/>
  <c r="U326" i="48"/>
  <c r="T326" i="48"/>
  <c r="S326" i="48"/>
  <c r="R326" i="48"/>
  <c r="Q326" i="48"/>
  <c r="P326" i="48"/>
  <c r="O326" i="48"/>
  <c r="N326" i="48"/>
  <c r="M326" i="48"/>
  <c r="L326" i="48"/>
  <c r="K326" i="48"/>
  <c r="J326" i="48"/>
  <c r="I326" i="48"/>
  <c r="H326" i="48"/>
  <c r="G326" i="48"/>
  <c r="F326" i="48"/>
  <c r="E326" i="48"/>
  <c r="D326" i="48"/>
  <c r="C326" i="48"/>
  <c r="B326" i="48"/>
  <c r="A326" i="48"/>
  <c r="AE325" i="48"/>
  <c r="AD325" i="48"/>
  <c r="AC325" i="48"/>
  <c r="AB325" i="48"/>
  <c r="AA325" i="48"/>
  <c r="Z325" i="48"/>
  <c r="Y325" i="48"/>
  <c r="X325" i="48"/>
  <c r="W325" i="48"/>
  <c r="V325" i="48"/>
  <c r="U325" i="48"/>
  <c r="T325" i="48"/>
  <c r="S325" i="48"/>
  <c r="R325" i="48"/>
  <c r="Q325" i="48"/>
  <c r="P325" i="48"/>
  <c r="O325" i="48"/>
  <c r="N325" i="48"/>
  <c r="M325" i="48"/>
  <c r="L325" i="48"/>
  <c r="K325" i="48"/>
  <c r="J325" i="48"/>
  <c r="I325" i="48"/>
  <c r="H325" i="48"/>
  <c r="G325" i="48"/>
  <c r="F325" i="48"/>
  <c r="E325" i="48"/>
  <c r="D325" i="48"/>
  <c r="C325" i="48"/>
  <c r="B325" i="48"/>
  <c r="A325" i="48"/>
  <c r="AE324" i="48"/>
  <c r="AD324" i="48"/>
  <c r="AC324" i="48"/>
  <c r="AB324" i="48"/>
  <c r="AA324" i="48"/>
  <c r="Z324" i="48"/>
  <c r="Y324" i="48"/>
  <c r="X324" i="48"/>
  <c r="W324" i="48"/>
  <c r="V324" i="48"/>
  <c r="U324" i="48"/>
  <c r="T324" i="48"/>
  <c r="S324" i="48"/>
  <c r="R324" i="48"/>
  <c r="Q324" i="48"/>
  <c r="P324" i="48"/>
  <c r="O324" i="48"/>
  <c r="N324" i="48"/>
  <c r="M324" i="48"/>
  <c r="L324" i="48"/>
  <c r="K324" i="48"/>
  <c r="J324" i="48"/>
  <c r="I324" i="48"/>
  <c r="H324" i="48"/>
  <c r="G324" i="48"/>
  <c r="F324" i="48"/>
  <c r="E324" i="48"/>
  <c r="D324" i="48"/>
  <c r="C324" i="48"/>
  <c r="B324" i="48"/>
  <c r="A324" i="48"/>
  <c r="AE323" i="48"/>
  <c r="AD323" i="48"/>
  <c r="AC323" i="48"/>
  <c r="AB323" i="48"/>
  <c r="AA323" i="48"/>
  <c r="Z323" i="48"/>
  <c r="Y323" i="48"/>
  <c r="X323" i="48"/>
  <c r="W323" i="48"/>
  <c r="V323" i="48"/>
  <c r="U323" i="48"/>
  <c r="T323" i="48"/>
  <c r="S323" i="48"/>
  <c r="R323" i="48"/>
  <c r="Q323" i="48"/>
  <c r="P323" i="48"/>
  <c r="O323" i="48"/>
  <c r="N323" i="48"/>
  <c r="M323" i="48"/>
  <c r="L323" i="48"/>
  <c r="K323" i="48"/>
  <c r="J323" i="48"/>
  <c r="I323" i="48"/>
  <c r="H323" i="48"/>
  <c r="G323" i="48"/>
  <c r="F323" i="48"/>
  <c r="E323" i="48"/>
  <c r="D323" i="48"/>
  <c r="C323" i="48"/>
  <c r="B323" i="48"/>
  <c r="A323" i="48"/>
  <c r="AE322" i="48"/>
  <c r="AD322" i="48"/>
  <c r="AC322" i="48"/>
  <c r="AB322" i="48"/>
  <c r="AA322" i="48"/>
  <c r="Z322" i="48"/>
  <c r="Y322" i="48"/>
  <c r="X322" i="48"/>
  <c r="W322" i="48"/>
  <c r="V322" i="48"/>
  <c r="U322" i="48"/>
  <c r="T322" i="48"/>
  <c r="S322" i="48"/>
  <c r="R322" i="48"/>
  <c r="Q322" i="48"/>
  <c r="P322" i="48"/>
  <c r="O322" i="48"/>
  <c r="N322" i="48"/>
  <c r="M322" i="48"/>
  <c r="L322" i="48"/>
  <c r="K322" i="48"/>
  <c r="J322" i="48"/>
  <c r="I322" i="48"/>
  <c r="H322" i="48"/>
  <c r="G322" i="48"/>
  <c r="F322" i="48"/>
  <c r="E322" i="48"/>
  <c r="D322" i="48"/>
  <c r="C322" i="48"/>
  <c r="B322" i="48"/>
  <c r="A322" i="48"/>
  <c r="AE321" i="48"/>
  <c r="AD321" i="48"/>
  <c r="AC321" i="48"/>
  <c r="AB321" i="48"/>
  <c r="AA321" i="48"/>
  <c r="Z321" i="48"/>
  <c r="Y321" i="48"/>
  <c r="X321" i="48"/>
  <c r="W321" i="48"/>
  <c r="V321" i="48"/>
  <c r="U321" i="48"/>
  <c r="T321" i="48"/>
  <c r="S321" i="48"/>
  <c r="R321" i="48"/>
  <c r="Q321" i="48"/>
  <c r="P321" i="48"/>
  <c r="O321" i="48"/>
  <c r="N321" i="48"/>
  <c r="M321" i="48"/>
  <c r="L321" i="48"/>
  <c r="K321" i="48"/>
  <c r="J321" i="48"/>
  <c r="I321" i="48"/>
  <c r="H321" i="48"/>
  <c r="G321" i="48"/>
  <c r="F321" i="48"/>
  <c r="E321" i="48"/>
  <c r="D321" i="48"/>
  <c r="C321" i="48"/>
  <c r="B321" i="48"/>
  <c r="A321" i="48"/>
  <c r="AE320" i="48"/>
  <c r="AD320" i="48"/>
  <c r="AC320" i="48"/>
  <c r="AB320" i="48"/>
  <c r="AA320" i="48"/>
  <c r="Z320" i="48"/>
  <c r="Y320" i="48"/>
  <c r="X320" i="48"/>
  <c r="W320" i="48"/>
  <c r="V320" i="48"/>
  <c r="U320" i="48"/>
  <c r="T320" i="48"/>
  <c r="S320" i="48"/>
  <c r="R320" i="48"/>
  <c r="Q320" i="48"/>
  <c r="P320" i="48"/>
  <c r="O320" i="48"/>
  <c r="N320" i="48"/>
  <c r="M320" i="48"/>
  <c r="L320" i="48"/>
  <c r="K320" i="48"/>
  <c r="J320" i="48"/>
  <c r="I320" i="48"/>
  <c r="H320" i="48"/>
  <c r="G320" i="48"/>
  <c r="F320" i="48"/>
  <c r="E320" i="48"/>
  <c r="D320" i="48"/>
  <c r="C320" i="48"/>
  <c r="B320" i="48"/>
  <c r="A320" i="48"/>
  <c r="AE319" i="48"/>
  <c r="AD319" i="48"/>
  <c r="AC319" i="48"/>
  <c r="AB319" i="48"/>
  <c r="AA319" i="48"/>
  <c r="Z319" i="48"/>
  <c r="Y319" i="48"/>
  <c r="X319" i="48"/>
  <c r="W319" i="48"/>
  <c r="V319" i="48"/>
  <c r="U319" i="48"/>
  <c r="T319" i="48"/>
  <c r="S319" i="48"/>
  <c r="R319" i="48"/>
  <c r="Q319" i="48"/>
  <c r="P319" i="48"/>
  <c r="O319" i="48"/>
  <c r="N319" i="48"/>
  <c r="M319" i="48"/>
  <c r="L319" i="48"/>
  <c r="K319" i="48"/>
  <c r="J319" i="48"/>
  <c r="I319" i="48"/>
  <c r="H319" i="48"/>
  <c r="G319" i="48"/>
  <c r="F319" i="48"/>
  <c r="E319" i="48"/>
  <c r="D319" i="48"/>
  <c r="C319" i="48"/>
  <c r="B319" i="48"/>
  <c r="A319" i="48"/>
  <c r="AE318" i="48"/>
  <c r="AD318" i="48"/>
  <c r="AC318" i="48"/>
  <c r="AB318" i="48"/>
  <c r="AA318" i="48"/>
  <c r="Z318" i="48"/>
  <c r="Y318" i="48"/>
  <c r="X318" i="48"/>
  <c r="W318" i="48"/>
  <c r="V318" i="48"/>
  <c r="U318" i="48"/>
  <c r="T318" i="48"/>
  <c r="S318" i="48"/>
  <c r="R318" i="48"/>
  <c r="Q318" i="48"/>
  <c r="P318" i="48"/>
  <c r="O318" i="48"/>
  <c r="N318" i="48"/>
  <c r="M318" i="48"/>
  <c r="L318" i="48"/>
  <c r="K318" i="48"/>
  <c r="J318" i="48"/>
  <c r="I318" i="48"/>
  <c r="H318" i="48"/>
  <c r="G318" i="48"/>
  <c r="F318" i="48"/>
  <c r="E318" i="48"/>
  <c r="D318" i="48"/>
  <c r="C318" i="48"/>
  <c r="B318" i="48"/>
  <c r="A318" i="48"/>
  <c r="AE317" i="48"/>
  <c r="AD317" i="48"/>
  <c r="AC317" i="48"/>
  <c r="AB317" i="48"/>
  <c r="AA317" i="48"/>
  <c r="Z317" i="48"/>
  <c r="Y317" i="48"/>
  <c r="X317" i="48"/>
  <c r="W317" i="48"/>
  <c r="V317" i="48"/>
  <c r="U317" i="48"/>
  <c r="T317" i="48"/>
  <c r="S317" i="48"/>
  <c r="R317" i="48"/>
  <c r="Q317" i="48"/>
  <c r="P317" i="48"/>
  <c r="O317" i="48"/>
  <c r="N317" i="48"/>
  <c r="M317" i="48"/>
  <c r="L317" i="48"/>
  <c r="K317" i="48"/>
  <c r="J317" i="48"/>
  <c r="I317" i="48"/>
  <c r="H317" i="48"/>
  <c r="G317" i="48"/>
  <c r="F317" i="48"/>
  <c r="E317" i="48"/>
  <c r="D317" i="48"/>
  <c r="C317" i="48"/>
  <c r="B317" i="48"/>
  <c r="A317" i="48"/>
  <c r="AE316" i="48"/>
  <c r="AD316" i="48"/>
  <c r="AC316" i="48"/>
  <c r="AB316" i="48"/>
  <c r="AA316" i="48"/>
  <c r="Z316" i="48"/>
  <c r="Y316" i="48"/>
  <c r="X316" i="48"/>
  <c r="W316" i="48"/>
  <c r="V316" i="48"/>
  <c r="U316" i="48"/>
  <c r="T316" i="48"/>
  <c r="S316" i="48"/>
  <c r="R316" i="48"/>
  <c r="Q316" i="48"/>
  <c r="P316" i="48"/>
  <c r="O316" i="48"/>
  <c r="N316" i="48"/>
  <c r="M316" i="48"/>
  <c r="L316" i="48"/>
  <c r="K316" i="48"/>
  <c r="J316" i="48"/>
  <c r="I316" i="48"/>
  <c r="H316" i="48"/>
  <c r="G316" i="48"/>
  <c r="F316" i="48"/>
  <c r="E316" i="48"/>
  <c r="D316" i="48"/>
  <c r="C316" i="48"/>
  <c r="B316" i="48"/>
  <c r="A316" i="48"/>
  <c r="AE315" i="48"/>
  <c r="AD315" i="48"/>
  <c r="AC315" i="48"/>
  <c r="AB315" i="48"/>
  <c r="AA315" i="48"/>
  <c r="Z315" i="48"/>
  <c r="Y315" i="48"/>
  <c r="X315" i="48"/>
  <c r="W315" i="48"/>
  <c r="V315" i="48"/>
  <c r="U315" i="48"/>
  <c r="T315" i="48"/>
  <c r="S315" i="48"/>
  <c r="R315" i="48"/>
  <c r="Q315" i="48"/>
  <c r="P315" i="48"/>
  <c r="O315" i="48"/>
  <c r="N315" i="48"/>
  <c r="M315" i="48"/>
  <c r="L315" i="48"/>
  <c r="K315" i="48"/>
  <c r="J315" i="48"/>
  <c r="I315" i="48"/>
  <c r="H315" i="48"/>
  <c r="G315" i="48"/>
  <c r="F315" i="48"/>
  <c r="E315" i="48"/>
  <c r="D315" i="48"/>
  <c r="C315" i="48"/>
  <c r="B315" i="48"/>
  <c r="A315" i="48"/>
  <c r="AE314" i="48"/>
  <c r="AD314" i="48"/>
  <c r="AC314" i="48"/>
  <c r="AB314" i="48"/>
  <c r="AA314" i="48"/>
  <c r="Z314" i="48"/>
  <c r="Y314" i="48"/>
  <c r="X314" i="48"/>
  <c r="W314" i="48"/>
  <c r="V314" i="48"/>
  <c r="U314" i="48"/>
  <c r="T314" i="48"/>
  <c r="S314" i="48"/>
  <c r="R314" i="48"/>
  <c r="Q314" i="48"/>
  <c r="P314" i="48"/>
  <c r="O314" i="48"/>
  <c r="N314" i="48"/>
  <c r="M314" i="48"/>
  <c r="L314" i="48"/>
  <c r="K314" i="48"/>
  <c r="J314" i="48"/>
  <c r="I314" i="48"/>
  <c r="H314" i="48"/>
  <c r="G314" i="48"/>
  <c r="F314" i="48"/>
  <c r="E314" i="48"/>
  <c r="D314" i="48"/>
  <c r="C314" i="48"/>
  <c r="B314" i="48"/>
  <c r="A314" i="48"/>
  <c r="AE313" i="48"/>
  <c r="AD313" i="48"/>
  <c r="AC313" i="48"/>
  <c r="AB313" i="48"/>
  <c r="AA313" i="48"/>
  <c r="Z313" i="48"/>
  <c r="Y313" i="48"/>
  <c r="X313" i="48"/>
  <c r="W313" i="48"/>
  <c r="V313" i="48"/>
  <c r="U313" i="48"/>
  <c r="T313" i="48"/>
  <c r="S313" i="48"/>
  <c r="R313" i="48"/>
  <c r="Q313" i="48"/>
  <c r="P313" i="48"/>
  <c r="O313" i="48"/>
  <c r="N313" i="48"/>
  <c r="M313" i="48"/>
  <c r="L313" i="48"/>
  <c r="K313" i="48"/>
  <c r="J313" i="48"/>
  <c r="I313" i="48"/>
  <c r="H313" i="48"/>
  <c r="G313" i="48"/>
  <c r="F313" i="48"/>
  <c r="E313" i="48"/>
  <c r="D313" i="48"/>
  <c r="C313" i="48"/>
  <c r="B313" i="48"/>
  <c r="A313" i="48"/>
  <c r="AE312" i="48"/>
  <c r="AD312" i="48"/>
  <c r="AC312" i="48"/>
  <c r="AB312" i="48"/>
  <c r="AA312" i="48"/>
  <c r="Z312" i="48"/>
  <c r="Y312" i="48"/>
  <c r="X312" i="48"/>
  <c r="W312" i="48"/>
  <c r="V312" i="48"/>
  <c r="U312" i="48"/>
  <c r="T312" i="48"/>
  <c r="S312" i="48"/>
  <c r="R312" i="48"/>
  <c r="Q312" i="48"/>
  <c r="P312" i="48"/>
  <c r="O312" i="48"/>
  <c r="N312" i="48"/>
  <c r="M312" i="48"/>
  <c r="L312" i="48"/>
  <c r="K312" i="48"/>
  <c r="J312" i="48"/>
  <c r="I312" i="48"/>
  <c r="H312" i="48"/>
  <c r="G312" i="48"/>
  <c r="F312" i="48"/>
  <c r="E312" i="48"/>
  <c r="D312" i="48"/>
  <c r="C312" i="48"/>
  <c r="B312" i="48"/>
  <c r="A312" i="48"/>
  <c r="AE311" i="48"/>
  <c r="AD311" i="48"/>
  <c r="AC311" i="48"/>
  <c r="AB311" i="48"/>
  <c r="AA311" i="48"/>
  <c r="Z311" i="48"/>
  <c r="Y311" i="48"/>
  <c r="X311" i="48"/>
  <c r="W311" i="48"/>
  <c r="V311" i="48"/>
  <c r="U311" i="48"/>
  <c r="T311" i="48"/>
  <c r="S311" i="48"/>
  <c r="R311" i="48"/>
  <c r="Q311" i="48"/>
  <c r="P311" i="48"/>
  <c r="O311" i="48"/>
  <c r="N311" i="48"/>
  <c r="M311" i="48"/>
  <c r="L311" i="48"/>
  <c r="K311" i="48"/>
  <c r="J311" i="48"/>
  <c r="I311" i="48"/>
  <c r="H311" i="48"/>
  <c r="G311" i="48"/>
  <c r="F311" i="48"/>
  <c r="E311" i="48"/>
  <c r="D311" i="48"/>
  <c r="C311" i="48"/>
  <c r="B311" i="48"/>
  <c r="A311" i="48"/>
  <c r="AE310" i="48"/>
  <c r="AD310" i="48"/>
  <c r="AC310" i="48"/>
  <c r="AB310" i="48"/>
  <c r="AA310" i="48"/>
  <c r="Z310" i="48"/>
  <c r="Y310" i="48"/>
  <c r="X310" i="48"/>
  <c r="W310" i="48"/>
  <c r="V310" i="48"/>
  <c r="U310" i="48"/>
  <c r="T310" i="48"/>
  <c r="S310" i="48"/>
  <c r="R310" i="48"/>
  <c r="Q310" i="48"/>
  <c r="P310" i="48"/>
  <c r="O310" i="48"/>
  <c r="N310" i="48"/>
  <c r="M310" i="48"/>
  <c r="L310" i="48"/>
  <c r="K310" i="48"/>
  <c r="J310" i="48"/>
  <c r="I310" i="48"/>
  <c r="H310" i="48"/>
  <c r="G310" i="48"/>
  <c r="F310" i="48"/>
  <c r="E310" i="48"/>
  <c r="D310" i="48"/>
  <c r="C310" i="48"/>
  <c r="B310" i="48"/>
  <c r="A310" i="48"/>
  <c r="AE309" i="48"/>
  <c r="AD309" i="48"/>
  <c r="AC309" i="48"/>
  <c r="AB309" i="48"/>
  <c r="AA309" i="48"/>
  <c r="Z309" i="48"/>
  <c r="Y309" i="48"/>
  <c r="X309" i="48"/>
  <c r="W309" i="48"/>
  <c r="V309" i="48"/>
  <c r="U309" i="48"/>
  <c r="T309" i="48"/>
  <c r="S309" i="48"/>
  <c r="R309" i="48"/>
  <c r="Q309" i="48"/>
  <c r="P309" i="48"/>
  <c r="O309" i="48"/>
  <c r="N309" i="48"/>
  <c r="M309" i="48"/>
  <c r="L309" i="48"/>
  <c r="K309" i="48"/>
  <c r="J309" i="48"/>
  <c r="I309" i="48"/>
  <c r="H309" i="48"/>
  <c r="G309" i="48"/>
  <c r="F309" i="48"/>
  <c r="E309" i="48"/>
  <c r="D309" i="48"/>
  <c r="C309" i="48"/>
  <c r="B309" i="48"/>
  <c r="A309" i="48"/>
  <c r="AE308" i="48"/>
  <c r="AD308" i="48"/>
  <c r="AC308" i="48"/>
  <c r="AB308" i="48"/>
  <c r="AA308" i="48"/>
  <c r="Z308" i="48"/>
  <c r="Y308" i="48"/>
  <c r="X308" i="48"/>
  <c r="W308" i="48"/>
  <c r="V308" i="48"/>
  <c r="U308" i="48"/>
  <c r="T308" i="48"/>
  <c r="S308" i="48"/>
  <c r="R308" i="48"/>
  <c r="Q308" i="48"/>
  <c r="P308" i="48"/>
  <c r="O308" i="48"/>
  <c r="N308" i="48"/>
  <c r="M308" i="48"/>
  <c r="L308" i="48"/>
  <c r="K308" i="48"/>
  <c r="J308" i="48"/>
  <c r="I308" i="48"/>
  <c r="H308" i="48"/>
  <c r="G308" i="48"/>
  <c r="F308" i="48"/>
  <c r="E308" i="48"/>
  <c r="D308" i="48"/>
  <c r="C308" i="48"/>
  <c r="B308" i="48"/>
  <c r="A308" i="48"/>
  <c r="AE307" i="48"/>
  <c r="AD307" i="48"/>
  <c r="AC307" i="48"/>
  <c r="AB307" i="48"/>
  <c r="AA307" i="48"/>
  <c r="Z307" i="48"/>
  <c r="Y307" i="48"/>
  <c r="X307" i="48"/>
  <c r="W307" i="48"/>
  <c r="V307" i="48"/>
  <c r="U307" i="48"/>
  <c r="T307" i="48"/>
  <c r="S307" i="48"/>
  <c r="R307" i="48"/>
  <c r="Q307" i="48"/>
  <c r="P307" i="48"/>
  <c r="O307" i="48"/>
  <c r="N307" i="48"/>
  <c r="M307" i="48"/>
  <c r="L307" i="48"/>
  <c r="K307" i="48"/>
  <c r="J307" i="48"/>
  <c r="I307" i="48"/>
  <c r="H307" i="48"/>
  <c r="G307" i="48"/>
  <c r="F307" i="48"/>
  <c r="E307" i="48"/>
  <c r="D307" i="48"/>
  <c r="C307" i="48"/>
  <c r="B307" i="48"/>
  <c r="A307" i="48"/>
  <c r="AE306" i="48"/>
  <c r="AD306" i="48"/>
  <c r="AC306" i="48"/>
  <c r="AB306" i="48"/>
  <c r="AA306" i="48"/>
  <c r="Z306" i="48"/>
  <c r="Y306" i="48"/>
  <c r="X306" i="48"/>
  <c r="W306" i="48"/>
  <c r="V306" i="48"/>
  <c r="U306" i="48"/>
  <c r="T306" i="48"/>
  <c r="S306" i="48"/>
  <c r="R306" i="48"/>
  <c r="Q306" i="48"/>
  <c r="P306" i="48"/>
  <c r="O306" i="48"/>
  <c r="N306" i="48"/>
  <c r="M306" i="48"/>
  <c r="L306" i="48"/>
  <c r="K306" i="48"/>
  <c r="J306" i="48"/>
  <c r="I306" i="48"/>
  <c r="H306" i="48"/>
  <c r="G306" i="48"/>
  <c r="F306" i="48"/>
  <c r="E306" i="48"/>
  <c r="D306" i="48"/>
  <c r="C306" i="48"/>
  <c r="B306" i="48"/>
  <c r="A306" i="48"/>
  <c r="AE305" i="48"/>
  <c r="AD305" i="48"/>
  <c r="AC305" i="48"/>
  <c r="AB305" i="48"/>
  <c r="AA305" i="48"/>
  <c r="Z305" i="48"/>
  <c r="Y305" i="48"/>
  <c r="X305" i="48"/>
  <c r="W305" i="48"/>
  <c r="V305" i="48"/>
  <c r="U305" i="48"/>
  <c r="T305" i="48"/>
  <c r="S305" i="48"/>
  <c r="R305" i="48"/>
  <c r="Q305" i="48"/>
  <c r="P305" i="48"/>
  <c r="O305" i="48"/>
  <c r="N305" i="48"/>
  <c r="M305" i="48"/>
  <c r="L305" i="48"/>
  <c r="K305" i="48"/>
  <c r="J305" i="48"/>
  <c r="I305" i="48"/>
  <c r="H305" i="48"/>
  <c r="G305" i="48"/>
  <c r="F305" i="48"/>
  <c r="E305" i="48"/>
  <c r="D305" i="48"/>
  <c r="C305" i="48"/>
  <c r="B305" i="48"/>
  <c r="A305" i="48"/>
  <c r="AE304" i="48"/>
  <c r="AD304" i="48"/>
  <c r="AC304" i="48"/>
  <c r="AB304" i="48"/>
  <c r="AA304" i="48"/>
  <c r="Z304" i="48"/>
  <c r="Y304" i="48"/>
  <c r="X304" i="48"/>
  <c r="W304" i="48"/>
  <c r="V304" i="48"/>
  <c r="U304" i="48"/>
  <c r="T304" i="48"/>
  <c r="S304" i="48"/>
  <c r="R304" i="48"/>
  <c r="Q304" i="48"/>
  <c r="P304" i="48"/>
  <c r="O304" i="48"/>
  <c r="N304" i="48"/>
  <c r="M304" i="48"/>
  <c r="L304" i="48"/>
  <c r="K304" i="48"/>
  <c r="J304" i="48"/>
  <c r="I304" i="48"/>
  <c r="H304" i="48"/>
  <c r="G304" i="48"/>
  <c r="F304" i="48"/>
  <c r="E304" i="48"/>
  <c r="D304" i="48"/>
  <c r="C304" i="48"/>
  <c r="B304" i="48"/>
  <c r="A304" i="48"/>
  <c r="AE303" i="48"/>
  <c r="AD303" i="48"/>
  <c r="AC303" i="48"/>
  <c r="AB303" i="48"/>
  <c r="AA303" i="48"/>
  <c r="Z303" i="48"/>
  <c r="Y303" i="48"/>
  <c r="X303" i="48"/>
  <c r="W303" i="48"/>
  <c r="V303" i="48"/>
  <c r="U303" i="48"/>
  <c r="T303" i="48"/>
  <c r="S303" i="48"/>
  <c r="R303" i="48"/>
  <c r="Q303" i="48"/>
  <c r="P303" i="48"/>
  <c r="O303" i="48"/>
  <c r="N303" i="48"/>
  <c r="M303" i="48"/>
  <c r="L303" i="48"/>
  <c r="K303" i="48"/>
  <c r="J303" i="48"/>
  <c r="I303" i="48"/>
  <c r="H303" i="48"/>
  <c r="G303" i="48"/>
  <c r="F303" i="48"/>
  <c r="E303" i="48"/>
  <c r="D303" i="48"/>
  <c r="C303" i="48"/>
  <c r="B303" i="48"/>
  <c r="A303" i="48"/>
  <c r="AE302" i="48"/>
  <c r="AD302" i="48"/>
  <c r="AC302" i="48"/>
  <c r="AB302" i="48"/>
  <c r="AA302" i="48"/>
  <c r="Z302" i="48"/>
  <c r="Y302" i="48"/>
  <c r="X302" i="48"/>
  <c r="W302" i="48"/>
  <c r="V302" i="48"/>
  <c r="U302" i="48"/>
  <c r="T302" i="48"/>
  <c r="S302" i="48"/>
  <c r="R302" i="48"/>
  <c r="Q302" i="48"/>
  <c r="P302" i="48"/>
  <c r="O302" i="48"/>
  <c r="N302" i="48"/>
  <c r="M302" i="48"/>
  <c r="L302" i="48"/>
  <c r="K302" i="48"/>
  <c r="J302" i="48"/>
  <c r="I302" i="48"/>
  <c r="H302" i="48"/>
  <c r="G302" i="48"/>
  <c r="F302" i="48"/>
  <c r="E302" i="48"/>
  <c r="D302" i="48"/>
  <c r="C302" i="48"/>
  <c r="B302" i="48"/>
  <c r="A302" i="48"/>
  <c r="AE301" i="48"/>
  <c r="AD301" i="48"/>
  <c r="AC301" i="48"/>
  <c r="AB301" i="48"/>
  <c r="AA301" i="48"/>
  <c r="Z301" i="48"/>
  <c r="Y301" i="48"/>
  <c r="X301" i="48"/>
  <c r="W301" i="48"/>
  <c r="V301" i="48"/>
  <c r="U301" i="48"/>
  <c r="T301" i="48"/>
  <c r="S301" i="48"/>
  <c r="R301" i="48"/>
  <c r="Q301" i="48"/>
  <c r="P301" i="48"/>
  <c r="O301" i="48"/>
  <c r="N301" i="48"/>
  <c r="M301" i="48"/>
  <c r="L301" i="48"/>
  <c r="K301" i="48"/>
  <c r="J301" i="48"/>
  <c r="I301" i="48"/>
  <c r="H301" i="48"/>
  <c r="G301" i="48"/>
  <c r="F301" i="48"/>
  <c r="E301" i="48"/>
  <c r="D301" i="48"/>
  <c r="C301" i="48"/>
  <c r="B301" i="48"/>
  <c r="A301" i="48"/>
  <c r="AE300" i="48"/>
  <c r="AD300" i="48"/>
  <c r="AC300" i="48"/>
  <c r="AB300" i="48"/>
  <c r="AA300" i="48"/>
  <c r="Z300" i="48"/>
  <c r="Y300" i="48"/>
  <c r="X300" i="48"/>
  <c r="W300" i="48"/>
  <c r="V300" i="48"/>
  <c r="U300" i="48"/>
  <c r="T300" i="48"/>
  <c r="S300" i="48"/>
  <c r="R300" i="48"/>
  <c r="Q300" i="48"/>
  <c r="P300" i="48"/>
  <c r="O300" i="48"/>
  <c r="N300" i="48"/>
  <c r="M300" i="48"/>
  <c r="L300" i="48"/>
  <c r="K300" i="48"/>
  <c r="J300" i="48"/>
  <c r="I300" i="48"/>
  <c r="H300" i="48"/>
  <c r="G300" i="48"/>
  <c r="F300" i="48"/>
  <c r="E300" i="48"/>
  <c r="D300" i="48"/>
  <c r="C300" i="48"/>
  <c r="B300" i="48"/>
  <c r="A300" i="48"/>
  <c r="AE299" i="48"/>
  <c r="AD299" i="48"/>
  <c r="AC299" i="48"/>
  <c r="AB299" i="48"/>
  <c r="AA299" i="48"/>
  <c r="Z299" i="48"/>
  <c r="Y299" i="48"/>
  <c r="X299" i="48"/>
  <c r="W299" i="48"/>
  <c r="V299" i="48"/>
  <c r="U299" i="48"/>
  <c r="T299" i="48"/>
  <c r="S299" i="48"/>
  <c r="R299" i="48"/>
  <c r="Q299" i="48"/>
  <c r="P299" i="48"/>
  <c r="O299" i="48"/>
  <c r="N299" i="48"/>
  <c r="M299" i="48"/>
  <c r="L299" i="48"/>
  <c r="K299" i="48"/>
  <c r="J299" i="48"/>
  <c r="I299" i="48"/>
  <c r="H299" i="48"/>
  <c r="G299" i="48"/>
  <c r="F299" i="48"/>
  <c r="E299" i="48"/>
  <c r="D299" i="48"/>
  <c r="C299" i="48"/>
  <c r="B299" i="48"/>
  <c r="A299" i="48"/>
  <c r="AE298" i="48"/>
  <c r="AD298" i="48"/>
  <c r="AC298" i="48"/>
  <c r="AB298" i="48"/>
  <c r="AA298" i="48"/>
  <c r="Z298" i="48"/>
  <c r="Y298" i="48"/>
  <c r="X298" i="48"/>
  <c r="W298" i="48"/>
  <c r="V298" i="48"/>
  <c r="U298" i="48"/>
  <c r="T298" i="48"/>
  <c r="S298" i="48"/>
  <c r="R298" i="48"/>
  <c r="Q298" i="48"/>
  <c r="P298" i="48"/>
  <c r="O298" i="48"/>
  <c r="N298" i="48"/>
  <c r="M298" i="48"/>
  <c r="L298" i="48"/>
  <c r="K298" i="48"/>
  <c r="J298" i="48"/>
  <c r="I298" i="48"/>
  <c r="H298" i="48"/>
  <c r="G298" i="48"/>
  <c r="F298" i="48"/>
  <c r="E298" i="48"/>
  <c r="D298" i="48"/>
  <c r="C298" i="48"/>
  <c r="B298" i="48"/>
  <c r="A298" i="48"/>
  <c r="AE297" i="48"/>
  <c r="AD297" i="48"/>
  <c r="AC297" i="48"/>
  <c r="AB297" i="48"/>
  <c r="AA297" i="48"/>
  <c r="Z297" i="48"/>
  <c r="Y297" i="48"/>
  <c r="X297" i="48"/>
  <c r="W297" i="48"/>
  <c r="V297" i="48"/>
  <c r="U297" i="48"/>
  <c r="T297" i="48"/>
  <c r="S297" i="48"/>
  <c r="R297" i="48"/>
  <c r="Q297" i="48"/>
  <c r="P297" i="48"/>
  <c r="O297" i="48"/>
  <c r="N297" i="48"/>
  <c r="M297" i="48"/>
  <c r="L297" i="48"/>
  <c r="K297" i="48"/>
  <c r="J297" i="48"/>
  <c r="I297" i="48"/>
  <c r="H297" i="48"/>
  <c r="G297" i="48"/>
  <c r="F297" i="48"/>
  <c r="E297" i="48"/>
  <c r="D297" i="48"/>
  <c r="C297" i="48"/>
  <c r="B297" i="48"/>
  <c r="A297" i="48"/>
  <c r="AE296" i="48"/>
  <c r="AD296" i="48"/>
  <c r="AC296" i="48"/>
  <c r="AB296" i="48"/>
  <c r="AA296" i="48"/>
  <c r="Z296" i="48"/>
  <c r="Y296" i="48"/>
  <c r="X296" i="48"/>
  <c r="W296" i="48"/>
  <c r="V296" i="48"/>
  <c r="U296" i="48"/>
  <c r="T296" i="48"/>
  <c r="S296" i="48"/>
  <c r="R296" i="48"/>
  <c r="Q296" i="48"/>
  <c r="P296" i="48"/>
  <c r="O296" i="48"/>
  <c r="N296" i="48"/>
  <c r="M296" i="48"/>
  <c r="L296" i="48"/>
  <c r="K296" i="48"/>
  <c r="J296" i="48"/>
  <c r="I296" i="48"/>
  <c r="H296" i="48"/>
  <c r="G296" i="48"/>
  <c r="F296" i="48"/>
  <c r="E296" i="48"/>
  <c r="D296" i="48"/>
  <c r="C296" i="48"/>
  <c r="B296" i="48"/>
  <c r="A296" i="48"/>
  <c r="AE295" i="48"/>
  <c r="AD295" i="48"/>
  <c r="AC295" i="48"/>
  <c r="AB295" i="48"/>
  <c r="AA295" i="48"/>
  <c r="Z295" i="48"/>
  <c r="Y295" i="48"/>
  <c r="X295" i="48"/>
  <c r="W295" i="48"/>
  <c r="V295" i="48"/>
  <c r="U295" i="48"/>
  <c r="T295" i="48"/>
  <c r="S295" i="48"/>
  <c r="R295" i="48"/>
  <c r="Q295" i="48"/>
  <c r="P295" i="48"/>
  <c r="O295" i="48"/>
  <c r="N295" i="48"/>
  <c r="M295" i="48"/>
  <c r="L295" i="48"/>
  <c r="K295" i="48"/>
  <c r="J295" i="48"/>
  <c r="I295" i="48"/>
  <c r="H295" i="48"/>
  <c r="G295" i="48"/>
  <c r="F295" i="48"/>
  <c r="E295" i="48"/>
  <c r="D295" i="48"/>
  <c r="C295" i="48"/>
  <c r="B295" i="48"/>
  <c r="A295" i="48"/>
  <c r="AE294" i="48"/>
  <c r="AD294" i="48"/>
  <c r="AC294" i="48"/>
  <c r="AB294" i="48"/>
  <c r="AA294" i="48"/>
  <c r="Z294" i="48"/>
  <c r="Y294" i="48"/>
  <c r="X294" i="48"/>
  <c r="W294" i="48"/>
  <c r="V294" i="48"/>
  <c r="U294" i="48"/>
  <c r="T294" i="48"/>
  <c r="S294" i="48"/>
  <c r="R294" i="48"/>
  <c r="Q294" i="48"/>
  <c r="P294" i="48"/>
  <c r="O294" i="48"/>
  <c r="N294" i="48"/>
  <c r="M294" i="48"/>
  <c r="L294" i="48"/>
  <c r="K294" i="48"/>
  <c r="J294" i="48"/>
  <c r="I294" i="48"/>
  <c r="H294" i="48"/>
  <c r="G294" i="48"/>
  <c r="F294" i="48"/>
  <c r="E294" i="48"/>
  <c r="D294" i="48"/>
  <c r="C294" i="48"/>
  <c r="B294" i="48"/>
  <c r="A294" i="48"/>
  <c r="AE293" i="48"/>
  <c r="AD293" i="48"/>
  <c r="AC293" i="48"/>
  <c r="AB293" i="48"/>
  <c r="AA293" i="48"/>
  <c r="Z293" i="48"/>
  <c r="Y293" i="48"/>
  <c r="X293" i="48"/>
  <c r="W293" i="48"/>
  <c r="V293" i="48"/>
  <c r="U293" i="48"/>
  <c r="T293" i="48"/>
  <c r="S293" i="48"/>
  <c r="R293" i="48"/>
  <c r="Q293" i="48"/>
  <c r="P293" i="48"/>
  <c r="O293" i="48"/>
  <c r="N293" i="48"/>
  <c r="M293" i="48"/>
  <c r="L293" i="48"/>
  <c r="K293" i="48"/>
  <c r="J293" i="48"/>
  <c r="I293" i="48"/>
  <c r="H293" i="48"/>
  <c r="G293" i="48"/>
  <c r="F293" i="48"/>
  <c r="E293" i="48"/>
  <c r="D293" i="48"/>
  <c r="C293" i="48"/>
  <c r="B293" i="48"/>
  <c r="A293" i="48"/>
  <c r="AE292" i="48"/>
  <c r="AD292" i="48"/>
  <c r="AC292" i="48"/>
  <c r="AB292" i="48"/>
  <c r="AA292" i="48"/>
  <c r="Z292" i="48"/>
  <c r="Y292" i="48"/>
  <c r="X292" i="48"/>
  <c r="W292" i="48"/>
  <c r="V292" i="48"/>
  <c r="U292" i="48"/>
  <c r="T292" i="48"/>
  <c r="S292" i="48"/>
  <c r="R292" i="48"/>
  <c r="Q292" i="48"/>
  <c r="P292" i="48"/>
  <c r="O292" i="48"/>
  <c r="N292" i="48"/>
  <c r="M292" i="48"/>
  <c r="L292" i="48"/>
  <c r="K292" i="48"/>
  <c r="J292" i="48"/>
  <c r="I292" i="48"/>
  <c r="H292" i="48"/>
  <c r="G292" i="48"/>
  <c r="F292" i="48"/>
  <c r="E292" i="48"/>
  <c r="D292" i="48"/>
  <c r="C292" i="48"/>
  <c r="B292" i="48"/>
  <c r="A292" i="48"/>
  <c r="AE291" i="48"/>
  <c r="AD291" i="48"/>
  <c r="AC291" i="48"/>
  <c r="AB291" i="48"/>
  <c r="AA291" i="48"/>
  <c r="Z291" i="48"/>
  <c r="Y291" i="48"/>
  <c r="X291" i="48"/>
  <c r="W291" i="48"/>
  <c r="V291" i="48"/>
  <c r="U291" i="48"/>
  <c r="T291" i="48"/>
  <c r="S291" i="48"/>
  <c r="R291" i="48"/>
  <c r="Q291" i="48"/>
  <c r="P291" i="48"/>
  <c r="O291" i="48"/>
  <c r="N291" i="48"/>
  <c r="M291" i="48"/>
  <c r="L291" i="48"/>
  <c r="K291" i="48"/>
  <c r="J291" i="48"/>
  <c r="I291" i="48"/>
  <c r="H291" i="48"/>
  <c r="G291" i="48"/>
  <c r="F291" i="48"/>
  <c r="E291" i="48"/>
  <c r="D291" i="48"/>
  <c r="C291" i="48"/>
  <c r="B291" i="48"/>
  <c r="A291" i="48"/>
  <c r="AE290" i="48"/>
  <c r="AD290" i="48"/>
  <c r="AC290" i="48"/>
  <c r="AB290" i="48"/>
  <c r="AA290" i="48"/>
  <c r="Z290" i="48"/>
  <c r="Y290" i="48"/>
  <c r="X290" i="48"/>
  <c r="W290" i="48"/>
  <c r="V290" i="48"/>
  <c r="U290" i="48"/>
  <c r="T290" i="48"/>
  <c r="S290" i="48"/>
  <c r="R290" i="48"/>
  <c r="Q290" i="48"/>
  <c r="P290" i="48"/>
  <c r="O290" i="48"/>
  <c r="N290" i="48"/>
  <c r="M290" i="48"/>
  <c r="L290" i="48"/>
  <c r="K290" i="48"/>
  <c r="J290" i="48"/>
  <c r="I290" i="48"/>
  <c r="H290" i="48"/>
  <c r="G290" i="48"/>
  <c r="F290" i="48"/>
  <c r="E290" i="48"/>
  <c r="D290" i="48"/>
  <c r="C290" i="48"/>
  <c r="B290" i="48"/>
  <c r="A290" i="48"/>
  <c r="AE289" i="48"/>
  <c r="AD289" i="48"/>
  <c r="AC289" i="48"/>
  <c r="AB289" i="48"/>
  <c r="AA289" i="48"/>
  <c r="Z289" i="48"/>
  <c r="Y289" i="48"/>
  <c r="X289" i="48"/>
  <c r="W289" i="48"/>
  <c r="V289" i="48"/>
  <c r="U289" i="48"/>
  <c r="T289" i="48"/>
  <c r="S289" i="48"/>
  <c r="R289" i="48"/>
  <c r="Q289" i="48"/>
  <c r="P289" i="48"/>
  <c r="O289" i="48"/>
  <c r="N289" i="48"/>
  <c r="M289" i="48"/>
  <c r="L289" i="48"/>
  <c r="K289" i="48"/>
  <c r="J289" i="48"/>
  <c r="I289" i="48"/>
  <c r="H289" i="48"/>
  <c r="G289" i="48"/>
  <c r="F289" i="48"/>
  <c r="E289" i="48"/>
  <c r="D289" i="48"/>
  <c r="C289" i="48"/>
  <c r="B289" i="48"/>
  <c r="A289" i="48"/>
  <c r="AE288" i="48"/>
  <c r="AD288" i="48"/>
  <c r="AC288" i="48"/>
  <c r="AB288" i="48"/>
  <c r="AA288" i="48"/>
  <c r="Z288" i="48"/>
  <c r="Y288" i="48"/>
  <c r="X288" i="48"/>
  <c r="W288" i="48"/>
  <c r="V288" i="48"/>
  <c r="U288" i="48"/>
  <c r="T288" i="48"/>
  <c r="S288" i="48"/>
  <c r="R288" i="48"/>
  <c r="Q288" i="48"/>
  <c r="P288" i="48"/>
  <c r="O288" i="48"/>
  <c r="N288" i="48"/>
  <c r="M288" i="48"/>
  <c r="L288" i="48"/>
  <c r="K288" i="48"/>
  <c r="J288" i="48"/>
  <c r="I288" i="48"/>
  <c r="H288" i="48"/>
  <c r="G288" i="48"/>
  <c r="F288" i="48"/>
  <c r="E288" i="48"/>
  <c r="D288" i="48"/>
  <c r="C288" i="48"/>
  <c r="B288" i="48"/>
  <c r="A288" i="48"/>
  <c r="AE287" i="48"/>
  <c r="AD287" i="48"/>
  <c r="AC287" i="48"/>
  <c r="AB287" i="48"/>
  <c r="AA287" i="48"/>
  <c r="Z287" i="48"/>
  <c r="Y287" i="48"/>
  <c r="X287" i="48"/>
  <c r="W287" i="48"/>
  <c r="V287" i="48"/>
  <c r="U287" i="48"/>
  <c r="T287" i="48"/>
  <c r="S287" i="48"/>
  <c r="R287" i="48"/>
  <c r="Q287" i="48"/>
  <c r="P287" i="48"/>
  <c r="O287" i="48"/>
  <c r="N287" i="48"/>
  <c r="M287" i="48"/>
  <c r="L287" i="48"/>
  <c r="K287" i="48"/>
  <c r="J287" i="48"/>
  <c r="I287" i="48"/>
  <c r="H287" i="48"/>
  <c r="G287" i="48"/>
  <c r="F287" i="48"/>
  <c r="E287" i="48"/>
  <c r="D287" i="48"/>
  <c r="C287" i="48"/>
  <c r="B287" i="48"/>
  <c r="A287" i="48"/>
  <c r="AE286" i="48"/>
  <c r="AD286" i="48"/>
  <c r="AC286" i="48"/>
  <c r="AB286" i="48"/>
  <c r="AA286" i="48"/>
  <c r="Z286" i="48"/>
  <c r="Y286" i="48"/>
  <c r="X286" i="48"/>
  <c r="W286" i="48"/>
  <c r="V286" i="48"/>
  <c r="U286" i="48"/>
  <c r="T286" i="48"/>
  <c r="S286" i="48"/>
  <c r="R286" i="48"/>
  <c r="Q286" i="48"/>
  <c r="P286" i="48"/>
  <c r="O286" i="48"/>
  <c r="N286" i="48"/>
  <c r="M286" i="48"/>
  <c r="L286" i="48"/>
  <c r="K286" i="48"/>
  <c r="J286" i="48"/>
  <c r="I286" i="48"/>
  <c r="H286" i="48"/>
  <c r="G286" i="48"/>
  <c r="F286" i="48"/>
  <c r="E286" i="48"/>
  <c r="D286" i="48"/>
  <c r="C286" i="48"/>
  <c r="B286" i="48"/>
  <c r="A286" i="48"/>
  <c r="AE285" i="48"/>
  <c r="AD285" i="48"/>
  <c r="AC285" i="48"/>
  <c r="AB285" i="48"/>
  <c r="AA285" i="48"/>
  <c r="Z285" i="48"/>
  <c r="Y285" i="48"/>
  <c r="X285" i="48"/>
  <c r="W285" i="48"/>
  <c r="V285" i="48"/>
  <c r="U285" i="48"/>
  <c r="T285" i="48"/>
  <c r="S285" i="48"/>
  <c r="R285" i="48"/>
  <c r="Q285" i="48"/>
  <c r="P285" i="48"/>
  <c r="O285" i="48"/>
  <c r="N285" i="48"/>
  <c r="M285" i="48"/>
  <c r="L285" i="48"/>
  <c r="K285" i="48"/>
  <c r="J285" i="48"/>
  <c r="I285" i="48"/>
  <c r="H285" i="48"/>
  <c r="G285" i="48"/>
  <c r="F285" i="48"/>
  <c r="E285" i="48"/>
  <c r="D285" i="48"/>
  <c r="C285" i="48"/>
  <c r="B285" i="48"/>
  <c r="A285" i="48"/>
  <c r="AE284" i="48"/>
  <c r="AD284" i="48"/>
  <c r="AC284" i="48"/>
  <c r="AB284" i="48"/>
  <c r="AA284" i="48"/>
  <c r="Z284" i="48"/>
  <c r="Y284" i="48"/>
  <c r="X284" i="48"/>
  <c r="W284" i="48"/>
  <c r="V284" i="48"/>
  <c r="U284" i="48"/>
  <c r="T284" i="48"/>
  <c r="S284" i="48"/>
  <c r="R284" i="48"/>
  <c r="Q284" i="48"/>
  <c r="P284" i="48"/>
  <c r="O284" i="48"/>
  <c r="N284" i="48"/>
  <c r="M284" i="48"/>
  <c r="L284" i="48"/>
  <c r="K284" i="48"/>
  <c r="J284" i="48"/>
  <c r="I284" i="48"/>
  <c r="H284" i="48"/>
  <c r="G284" i="48"/>
  <c r="F284" i="48"/>
  <c r="E284" i="48"/>
  <c r="D284" i="48"/>
  <c r="C284" i="48"/>
  <c r="B284" i="48"/>
  <c r="A284" i="48"/>
  <c r="AE283" i="48"/>
  <c r="AD283" i="48"/>
  <c r="AC283" i="48"/>
  <c r="AB283" i="48"/>
  <c r="AA283" i="48"/>
  <c r="Z283" i="48"/>
  <c r="Y283" i="48"/>
  <c r="X283" i="48"/>
  <c r="W283" i="48"/>
  <c r="V283" i="48"/>
  <c r="U283" i="48"/>
  <c r="T283" i="48"/>
  <c r="S283" i="48"/>
  <c r="R283" i="48"/>
  <c r="Q283" i="48"/>
  <c r="P283" i="48"/>
  <c r="O283" i="48"/>
  <c r="N283" i="48"/>
  <c r="M283" i="48"/>
  <c r="L283" i="48"/>
  <c r="K283" i="48"/>
  <c r="J283" i="48"/>
  <c r="I283" i="48"/>
  <c r="H283" i="48"/>
  <c r="G283" i="48"/>
  <c r="F283" i="48"/>
  <c r="E283" i="48"/>
  <c r="D283" i="48"/>
  <c r="C283" i="48"/>
  <c r="B283" i="48"/>
  <c r="A283" i="48"/>
  <c r="AE282" i="48"/>
  <c r="AD282" i="48"/>
  <c r="AC282" i="48"/>
  <c r="AB282" i="48"/>
  <c r="AA282" i="48"/>
  <c r="Z282" i="48"/>
  <c r="Y282" i="48"/>
  <c r="X282" i="48"/>
  <c r="W282" i="48"/>
  <c r="V282" i="48"/>
  <c r="U282" i="48"/>
  <c r="T282" i="48"/>
  <c r="S282" i="48"/>
  <c r="R282" i="48"/>
  <c r="Q282" i="48"/>
  <c r="P282" i="48"/>
  <c r="O282" i="48"/>
  <c r="N282" i="48"/>
  <c r="M282" i="48"/>
  <c r="L282" i="48"/>
  <c r="K282" i="48"/>
  <c r="J282" i="48"/>
  <c r="I282" i="48"/>
  <c r="H282" i="48"/>
  <c r="G282" i="48"/>
  <c r="F282" i="48"/>
  <c r="E282" i="48"/>
  <c r="D282" i="48"/>
  <c r="C282" i="48"/>
  <c r="B282" i="48"/>
  <c r="A282" i="48"/>
  <c r="AE281" i="48"/>
  <c r="AD281" i="48"/>
  <c r="AC281" i="48"/>
  <c r="AB281" i="48"/>
  <c r="AA281" i="48"/>
  <c r="Z281" i="48"/>
  <c r="Y281" i="48"/>
  <c r="X281" i="48"/>
  <c r="W281" i="48"/>
  <c r="V281" i="48"/>
  <c r="U281" i="48"/>
  <c r="T281" i="48"/>
  <c r="S281" i="48"/>
  <c r="R281" i="48"/>
  <c r="Q281" i="48"/>
  <c r="P281" i="48"/>
  <c r="O281" i="48"/>
  <c r="N281" i="48"/>
  <c r="M281" i="48"/>
  <c r="L281" i="48"/>
  <c r="K281" i="48"/>
  <c r="J281" i="48"/>
  <c r="I281" i="48"/>
  <c r="H281" i="48"/>
  <c r="G281" i="48"/>
  <c r="F281" i="48"/>
  <c r="E281" i="48"/>
  <c r="D281" i="48"/>
  <c r="C281" i="48"/>
  <c r="B281" i="48"/>
  <c r="A281" i="48"/>
  <c r="AE280" i="48"/>
  <c r="AD280" i="48"/>
  <c r="AC280" i="48"/>
  <c r="AB280" i="48"/>
  <c r="AA280" i="48"/>
  <c r="Z280" i="48"/>
  <c r="Y280" i="48"/>
  <c r="X280" i="48"/>
  <c r="W280" i="48"/>
  <c r="V280" i="48"/>
  <c r="U280" i="48"/>
  <c r="T280" i="48"/>
  <c r="S280" i="48"/>
  <c r="R280" i="48"/>
  <c r="Q280" i="48"/>
  <c r="P280" i="48"/>
  <c r="O280" i="48"/>
  <c r="N280" i="48"/>
  <c r="M280" i="48"/>
  <c r="L280" i="48"/>
  <c r="K280" i="48"/>
  <c r="J280" i="48"/>
  <c r="I280" i="48"/>
  <c r="H280" i="48"/>
  <c r="G280" i="48"/>
  <c r="F280" i="48"/>
  <c r="E280" i="48"/>
  <c r="D280" i="48"/>
  <c r="C280" i="48"/>
  <c r="B280" i="48"/>
  <c r="A280" i="48"/>
  <c r="AE279" i="48"/>
  <c r="AD279" i="48"/>
  <c r="AC279" i="48"/>
  <c r="AB279" i="48"/>
  <c r="AA279" i="48"/>
  <c r="Z279" i="48"/>
  <c r="Y279" i="48"/>
  <c r="X279" i="48"/>
  <c r="W279" i="48"/>
  <c r="V279" i="48"/>
  <c r="U279" i="48"/>
  <c r="T279" i="48"/>
  <c r="S279" i="48"/>
  <c r="R279" i="48"/>
  <c r="Q279" i="48"/>
  <c r="P279" i="48"/>
  <c r="O279" i="48"/>
  <c r="N279" i="48"/>
  <c r="M279" i="48"/>
  <c r="L279" i="48"/>
  <c r="K279" i="48"/>
  <c r="J279" i="48"/>
  <c r="I279" i="48"/>
  <c r="H279" i="48"/>
  <c r="G279" i="48"/>
  <c r="F279" i="48"/>
  <c r="E279" i="48"/>
  <c r="D279" i="48"/>
  <c r="C279" i="48"/>
  <c r="B279" i="48"/>
  <c r="A279" i="48"/>
  <c r="AE278" i="48"/>
  <c r="AD278" i="48"/>
  <c r="AC278" i="48"/>
  <c r="AB278" i="48"/>
  <c r="AA278" i="48"/>
  <c r="Z278" i="48"/>
  <c r="Y278" i="48"/>
  <c r="X278" i="48"/>
  <c r="W278" i="48"/>
  <c r="V278" i="48"/>
  <c r="U278" i="48"/>
  <c r="T278" i="48"/>
  <c r="S278" i="48"/>
  <c r="R278" i="48"/>
  <c r="Q278" i="48"/>
  <c r="P278" i="48"/>
  <c r="O278" i="48"/>
  <c r="N278" i="48"/>
  <c r="M278" i="48"/>
  <c r="L278" i="48"/>
  <c r="K278" i="48"/>
  <c r="J278" i="48"/>
  <c r="I278" i="48"/>
  <c r="H278" i="48"/>
  <c r="G278" i="48"/>
  <c r="F278" i="48"/>
  <c r="E278" i="48"/>
  <c r="D278" i="48"/>
  <c r="C278" i="48"/>
  <c r="B278" i="48"/>
  <c r="A278" i="48"/>
  <c r="AE277" i="48"/>
  <c r="AD277" i="48"/>
  <c r="AC277" i="48"/>
  <c r="AB277" i="48"/>
  <c r="AA277" i="48"/>
  <c r="Z277" i="48"/>
  <c r="Y277" i="48"/>
  <c r="X277" i="48"/>
  <c r="W277" i="48"/>
  <c r="V277" i="48"/>
  <c r="U277" i="48"/>
  <c r="T277" i="48"/>
  <c r="S277" i="48"/>
  <c r="R277" i="48"/>
  <c r="Q277" i="48"/>
  <c r="P277" i="48"/>
  <c r="O277" i="48"/>
  <c r="N277" i="48"/>
  <c r="M277" i="48"/>
  <c r="L277" i="48"/>
  <c r="K277" i="48"/>
  <c r="J277" i="48"/>
  <c r="I277" i="48"/>
  <c r="H277" i="48"/>
  <c r="G277" i="48"/>
  <c r="F277" i="48"/>
  <c r="E277" i="48"/>
  <c r="D277" i="48"/>
  <c r="C277" i="48"/>
  <c r="B277" i="48"/>
  <c r="A277" i="48"/>
  <c r="AE276" i="48"/>
  <c r="AD276" i="48"/>
  <c r="AC276" i="48"/>
  <c r="AB276" i="48"/>
  <c r="AA276" i="48"/>
  <c r="Z276" i="48"/>
  <c r="Y276" i="48"/>
  <c r="X276" i="48"/>
  <c r="W276" i="48"/>
  <c r="V276" i="48"/>
  <c r="U276" i="48"/>
  <c r="T276" i="48"/>
  <c r="S276" i="48"/>
  <c r="R276" i="48"/>
  <c r="Q276" i="48"/>
  <c r="P276" i="48"/>
  <c r="O276" i="48"/>
  <c r="N276" i="48"/>
  <c r="M276" i="48"/>
  <c r="L276" i="48"/>
  <c r="K276" i="48"/>
  <c r="J276" i="48"/>
  <c r="I276" i="48"/>
  <c r="H276" i="48"/>
  <c r="G276" i="48"/>
  <c r="F276" i="48"/>
  <c r="E276" i="48"/>
  <c r="D276" i="48"/>
  <c r="C276" i="48"/>
  <c r="B276" i="48"/>
  <c r="A276" i="48"/>
  <c r="AE275" i="48"/>
  <c r="AD275" i="48"/>
  <c r="AC275" i="48"/>
  <c r="AB275" i="48"/>
  <c r="AA275" i="48"/>
  <c r="Z275" i="48"/>
  <c r="Y275" i="48"/>
  <c r="X275" i="48"/>
  <c r="W275" i="48"/>
  <c r="V275" i="48"/>
  <c r="U275" i="48"/>
  <c r="T275" i="48"/>
  <c r="S275" i="48"/>
  <c r="R275" i="48"/>
  <c r="Q275" i="48"/>
  <c r="P275" i="48"/>
  <c r="O275" i="48"/>
  <c r="N275" i="48"/>
  <c r="M275" i="48"/>
  <c r="L275" i="48"/>
  <c r="K275" i="48"/>
  <c r="J275" i="48"/>
  <c r="I275" i="48"/>
  <c r="H275" i="48"/>
  <c r="G275" i="48"/>
  <c r="F275" i="48"/>
  <c r="E275" i="48"/>
  <c r="D275" i="48"/>
  <c r="C275" i="48"/>
  <c r="B275" i="48"/>
  <c r="A275" i="48"/>
  <c r="AE274" i="48"/>
  <c r="AD274" i="48"/>
  <c r="AC274" i="48"/>
  <c r="AB274" i="48"/>
  <c r="AA274" i="48"/>
  <c r="Z274" i="48"/>
  <c r="Y274" i="48"/>
  <c r="X274" i="48"/>
  <c r="W274" i="48"/>
  <c r="V274" i="48"/>
  <c r="U274" i="48"/>
  <c r="T274" i="48"/>
  <c r="S274" i="48"/>
  <c r="R274" i="48"/>
  <c r="Q274" i="48"/>
  <c r="P274" i="48"/>
  <c r="O274" i="48"/>
  <c r="N274" i="48"/>
  <c r="M274" i="48"/>
  <c r="L274" i="48"/>
  <c r="K274" i="48"/>
  <c r="J274" i="48"/>
  <c r="I274" i="48"/>
  <c r="H274" i="48"/>
  <c r="G274" i="48"/>
  <c r="F274" i="48"/>
  <c r="E274" i="48"/>
  <c r="D274" i="48"/>
  <c r="C274" i="48"/>
  <c r="B274" i="48"/>
  <c r="A274" i="48"/>
  <c r="AE273" i="48"/>
  <c r="AD273" i="48"/>
  <c r="AC273" i="48"/>
  <c r="AB273" i="48"/>
  <c r="AA273" i="48"/>
  <c r="Z273" i="48"/>
  <c r="Y273" i="48"/>
  <c r="X273" i="48"/>
  <c r="W273" i="48"/>
  <c r="V273" i="48"/>
  <c r="U273" i="48"/>
  <c r="T273" i="48"/>
  <c r="S273" i="48"/>
  <c r="R273" i="48"/>
  <c r="Q273" i="48"/>
  <c r="P273" i="48"/>
  <c r="O273" i="48"/>
  <c r="N273" i="48"/>
  <c r="M273" i="48"/>
  <c r="L273" i="48"/>
  <c r="K273" i="48"/>
  <c r="J273" i="48"/>
  <c r="I273" i="48"/>
  <c r="H273" i="48"/>
  <c r="G273" i="48"/>
  <c r="F273" i="48"/>
  <c r="E273" i="48"/>
  <c r="D273" i="48"/>
  <c r="C273" i="48"/>
  <c r="B273" i="48"/>
  <c r="A273" i="48"/>
  <c r="AE272" i="48"/>
  <c r="AD272" i="48"/>
  <c r="AC272" i="48"/>
  <c r="AB272" i="48"/>
  <c r="AA272" i="48"/>
  <c r="Z272" i="48"/>
  <c r="Y272" i="48"/>
  <c r="X272" i="48"/>
  <c r="W272" i="48"/>
  <c r="V272" i="48"/>
  <c r="U272" i="48"/>
  <c r="T272" i="48"/>
  <c r="S272" i="48"/>
  <c r="R272" i="48"/>
  <c r="Q272" i="48"/>
  <c r="P272" i="48"/>
  <c r="O272" i="48"/>
  <c r="N272" i="48"/>
  <c r="M272" i="48"/>
  <c r="L272" i="48"/>
  <c r="K272" i="48"/>
  <c r="J272" i="48"/>
  <c r="I272" i="48"/>
  <c r="H272" i="48"/>
  <c r="G272" i="48"/>
  <c r="F272" i="48"/>
  <c r="E272" i="48"/>
  <c r="D272" i="48"/>
  <c r="C272" i="48"/>
  <c r="B272" i="48"/>
  <c r="A272" i="48"/>
  <c r="AE271" i="48"/>
  <c r="AD271" i="48"/>
  <c r="AC271" i="48"/>
  <c r="AB271" i="48"/>
  <c r="AA271" i="48"/>
  <c r="Z271" i="48"/>
  <c r="Y271" i="48"/>
  <c r="X271" i="48"/>
  <c r="W271" i="48"/>
  <c r="V271" i="48"/>
  <c r="U271" i="48"/>
  <c r="T271" i="48"/>
  <c r="S271" i="48"/>
  <c r="R271" i="48"/>
  <c r="Q271" i="48"/>
  <c r="P271" i="48"/>
  <c r="O271" i="48"/>
  <c r="N271" i="48"/>
  <c r="M271" i="48"/>
  <c r="L271" i="48"/>
  <c r="K271" i="48"/>
  <c r="J271" i="48"/>
  <c r="I271" i="48"/>
  <c r="H271" i="48"/>
  <c r="G271" i="48"/>
  <c r="F271" i="48"/>
  <c r="E271" i="48"/>
  <c r="D271" i="48"/>
  <c r="C271" i="48"/>
  <c r="B271" i="48"/>
  <c r="A271" i="48"/>
  <c r="AE270" i="48"/>
  <c r="AD270" i="48"/>
  <c r="AC270" i="48"/>
  <c r="AB270" i="48"/>
  <c r="AA270" i="48"/>
  <c r="Z270" i="48"/>
  <c r="Y270" i="48"/>
  <c r="X270" i="48"/>
  <c r="W270" i="48"/>
  <c r="V270" i="48"/>
  <c r="U270" i="48"/>
  <c r="T270" i="48"/>
  <c r="S270" i="48"/>
  <c r="R270" i="48"/>
  <c r="Q270" i="48"/>
  <c r="P270" i="48"/>
  <c r="O270" i="48"/>
  <c r="N270" i="48"/>
  <c r="M270" i="48"/>
  <c r="L270" i="48"/>
  <c r="K270" i="48"/>
  <c r="J270" i="48"/>
  <c r="I270" i="48"/>
  <c r="H270" i="48"/>
  <c r="G270" i="48"/>
  <c r="F270" i="48"/>
  <c r="E270" i="48"/>
  <c r="D270" i="48"/>
  <c r="C270" i="48"/>
  <c r="B270" i="48"/>
  <c r="A270" i="48"/>
  <c r="AE269" i="48"/>
  <c r="AD269" i="48"/>
  <c r="AC269" i="48"/>
  <c r="AB269" i="48"/>
  <c r="AA269" i="48"/>
  <c r="Z269" i="48"/>
  <c r="Y269" i="48"/>
  <c r="X269" i="48"/>
  <c r="W269" i="48"/>
  <c r="V269" i="48"/>
  <c r="U269" i="48"/>
  <c r="T269" i="48"/>
  <c r="S269" i="48"/>
  <c r="R269" i="48"/>
  <c r="Q269" i="48"/>
  <c r="P269" i="48"/>
  <c r="O269" i="48"/>
  <c r="N269" i="48"/>
  <c r="M269" i="48"/>
  <c r="L269" i="48"/>
  <c r="K269" i="48"/>
  <c r="J269" i="48"/>
  <c r="I269" i="48"/>
  <c r="H269" i="48"/>
  <c r="G269" i="48"/>
  <c r="F269" i="48"/>
  <c r="E269" i="48"/>
  <c r="D269" i="48"/>
  <c r="C269" i="48"/>
  <c r="B269" i="48"/>
  <c r="A269" i="48"/>
  <c r="AE268" i="48"/>
  <c r="AD268" i="48"/>
  <c r="AC268" i="48"/>
  <c r="AB268" i="48"/>
  <c r="AA268" i="48"/>
  <c r="Z268" i="48"/>
  <c r="Y268" i="48"/>
  <c r="X268" i="48"/>
  <c r="W268" i="48"/>
  <c r="V268" i="48"/>
  <c r="U268" i="48"/>
  <c r="T268" i="48"/>
  <c r="S268" i="48"/>
  <c r="R268" i="48"/>
  <c r="Q268" i="48"/>
  <c r="P268" i="48"/>
  <c r="O268" i="48"/>
  <c r="N268" i="48"/>
  <c r="M268" i="48"/>
  <c r="L268" i="48"/>
  <c r="K268" i="48"/>
  <c r="J268" i="48"/>
  <c r="I268" i="48"/>
  <c r="H268" i="48"/>
  <c r="G268" i="48"/>
  <c r="F268" i="48"/>
  <c r="E268" i="48"/>
  <c r="D268" i="48"/>
  <c r="C268" i="48"/>
  <c r="B268" i="48"/>
  <c r="A268" i="48"/>
  <c r="AE267" i="48"/>
  <c r="AD267" i="48"/>
  <c r="AC267" i="48"/>
  <c r="AB267" i="48"/>
  <c r="AA267" i="48"/>
  <c r="Z267" i="48"/>
  <c r="Y267" i="48"/>
  <c r="X267" i="48"/>
  <c r="W267" i="48"/>
  <c r="V267" i="48"/>
  <c r="U267" i="48"/>
  <c r="T267" i="48"/>
  <c r="S267" i="48"/>
  <c r="R267" i="48"/>
  <c r="Q267" i="48"/>
  <c r="P267" i="48"/>
  <c r="O267" i="48"/>
  <c r="N267" i="48"/>
  <c r="M267" i="48"/>
  <c r="L267" i="48"/>
  <c r="K267" i="48"/>
  <c r="J267" i="48"/>
  <c r="I267" i="48"/>
  <c r="H267" i="48"/>
  <c r="G267" i="48"/>
  <c r="F267" i="48"/>
  <c r="E267" i="48"/>
  <c r="D267" i="48"/>
  <c r="C267" i="48"/>
  <c r="B267" i="48"/>
  <c r="A267" i="48"/>
  <c r="AE266" i="48"/>
  <c r="AD266" i="48"/>
  <c r="AC266" i="48"/>
  <c r="AB266" i="48"/>
  <c r="AA266" i="48"/>
  <c r="Z266" i="48"/>
  <c r="Y266" i="48"/>
  <c r="X266" i="48"/>
  <c r="W266" i="48"/>
  <c r="V266" i="48"/>
  <c r="U266" i="48"/>
  <c r="T266" i="48"/>
  <c r="S266" i="48"/>
  <c r="R266" i="48"/>
  <c r="Q266" i="48"/>
  <c r="P266" i="48"/>
  <c r="O266" i="48"/>
  <c r="N266" i="48"/>
  <c r="M266" i="48"/>
  <c r="L266" i="48"/>
  <c r="K266" i="48"/>
  <c r="J266" i="48"/>
  <c r="I266" i="48"/>
  <c r="H266" i="48"/>
  <c r="G266" i="48"/>
  <c r="F266" i="48"/>
  <c r="E266" i="48"/>
  <c r="D266" i="48"/>
  <c r="C266" i="48"/>
  <c r="B266" i="48"/>
  <c r="A266" i="48"/>
  <c r="AE265" i="48"/>
  <c r="AD265" i="48"/>
  <c r="AC265" i="48"/>
  <c r="AB265" i="48"/>
  <c r="AA265" i="48"/>
  <c r="Z265" i="48"/>
  <c r="Y265" i="48"/>
  <c r="X265" i="48"/>
  <c r="W265" i="48"/>
  <c r="V265" i="48"/>
  <c r="U265" i="48"/>
  <c r="T265" i="48"/>
  <c r="S265" i="48"/>
  <c r="R265" i="48"/>
  <c r="Q265" i="48"/>
  <c r="P265" i="48"/>
  <c r="O265" i="48"/>
  <c r="N265" i="48"/>
  <c r="M265" i="48"/>
  <c r="L265" i="48"/>
  <c r="K265" i="48"/>
  <c r="J265" i="48"/>
  <c r="I265" i="48"/>
  <c r="H265" i="48"/>
  <c r="G265" i="48"/>
  <c r="F265" i="48"/>
  <c r="E265" i="48"/>
  <c r="D265" i="48"/>
  <c r="C265" i="48"/>
  <c r="B265" i="48"/>
  <c r="A265" i="48"/>
  <c r="AE264" i="48"/>
  <c r="AD264" i="48"/>
  <c r="AC264" i="48"/>
  <c r="AB264" i="48"/>
  <c r="AA264" i="48"/>
  <c r="Z264" i="48"/>
  <c r="Y264" i="48"/>
  <c r="X264" i="48"/>
  <c r="W264" i="48"/>
  <c r="V264" i="48"/>
  <c r="U264" i="48"/>
  <c r="T264" i="48"/>
  <c r="S264" i="48"/>
  <c r="R264" i="48"/>
  <c r="Q264" i="48"/>
  <c r="P264" i="48"/>
  <c r="O264" i="48"/>
  <c r="N264" i="48"/>
  <c r="M264" i="48"/>
  <c r="L264" i="48"/>
  <c r="K264" i="48"/>
  <c r="J264" i="48"/>
  <c r="I264" i="48"/>
  <c r="H264" i="48"/>
  <c r="G264" i="48"/>
  <c r="F264" i="48"/>
  <c r="E264" i="48"/>
  <c r="D264" i="48"/>
  <c r="C264" i="48"/>
  <c r="B264" i="48"/>
  <c r="A264" i="48"/>
  <c r="AE263" i="48"/>
  <c r="AD263" i="48"/>
  <c r="AC263" i="48"/>
  <c r="AB263" i="48"/>
  <c r="AA263" i="48"/>
  <c r="Z263" i="48"/>
  <c r="Y263" i="48"/>
  <c r="X263" i="48"/>
  <c r="W263" i="48"/>
  <c r="V263" i="48"/>
  <c r="U263" i="48"/>
  <c r="T263" i="48"/>
  <c r="S263" i="48"/>
  <c r="R263" i="48"/>
  <c r="Q263" i="48"/>
  <c r="P263" i="48"/>
  <c r="O263" i="48"/>
  <c r="N263" i="48"/>
  <c r="M263" i="48"/>
  <c r="L263" i="48"/>
  <c r="K263" i="48"/>
  <c r="J263" i="48"/>
  <c r="I263" i="48"/>
  <c r="H263" i="48"/>
  <c r="G263" i="48"/>
  <c r="F263" i="48"/>
  <c r="E263" i="48"/>
  <c r="D263" i="48"/>
  <c r="C263" i="48"/>
  <c r="B263" i="48"/>
  <c r="A263" i="48"/>
  <c r="AE262" i="48"/>
  <c r="AD262" i="48"/>
  <c r="AC262" i="48"/>
  <c r="AB262" i="48"/>
  <c r="AA262" i="48"/>
  <c r="Z262" i="48"/>
  <c r="Y262" i="48"/>
  <c r="X262" i="48"/>
  <c r="W262" i="48"/>
  <c r="V262" i="48"/>
  <c r="U262" i="48"/>
  <c r="T262" i="48"/>
  <c r="S262" i="48"/>
  <c r="R262" i="48"/>
  <c r="Q262" i="48"/>
  <c r="P262" i="48"/>
  <c r="O262" i="48"/>
  <c r="N262" i="48"/>
  <c r="M262" i="48"/>
  <c r="L262" i="48"/>
  <c r="K262" i="48"/>
  <c r="J262" i="48"/>
  <c r="I262" i="48"/>
  <c r="H262" i="48"/>
  <c r="G262" i="48"/>
  <c r="F262" i="48"/>
  <c r="E262" i="48"/>
  <c r="D262" i="48"/>
  <c r="C262" i="48"/>
  <c r="B262" i="48"/>
  <c r="A262" i="48"/>
  <c r="AE261" i="48"/>
  <c r="AD261" i="48"/>
  <c r="AC261" i="48"/>
  <c r="AB261" i="48"/>
  <c r="AA261" i="48"/>
  <c r="Z261" i="48"/>
  <c r="Y261" i="48"/>
  <c r="X261" i="48"/>
  <c r="W261" i="48"/>
  <c r="V261" i="48"/>
  <c r="U261" i="48"/>
  <c r="T261" i="48"/>
  <c r="S261" i="48"/>
  <c r="R261" i="48"/>
  <c r="Q261" i="48"/>
  <c r="P261" i="48"/>
  <c r="O261" i="48"/>
  <c r="N261" i="48"/>
  <c r="M261" i="48"/>
  <c r="L261" i="48"/>
  <c r="K261" i="48"/>
  <c r="J261" i="48"/>
  <c r="I261" i="48"/>
  <c r="H261" i="48"/>
  <c r="G261" i="48"/>
  <c r="F261" i="48"/>
  <c r="E261" i="48"/>
  <c r="D261" i="48"/>
  <c r="C261" i="48"/>
  <c r="B261" i="48"/>
  <c r="A261" i="48"/>
  <c r="AE260" i="48"/>
  <c r="AD260" i="48"/>
  <c r="AC260" i="48"/>
  <c r="AB260" i="48"/>
  <c r="AA260" i="48"/>
  <c r="Z260" i="48"/>
  <c r="Y260" i="48"/>
  <c r="X260" i="48"/>
  <c r="W260" i="48"/>
  <c r="V260" i="48"/>
  <c r="U260" i="48"/>
  <c r="T260" i="48"/>
  <c r="S260" i="48"/>
  <c r="R260" i="48"/>
  <c r="Q260" i="48"/>
  <c r="P260" i="48"/>
  <c r="O260" i="48"/>
  <c r="N260" i="48"/>
  <c r="M260" i="48"/>
  <c r="L260" i="48"/>
  <c r="K260" i="48"/>
  <c r="J260" i="48"/>
  <c r="I260" i="48"/>
  <c r="H260" i="48"/>
  <c r="G260" i="48"/>
  <c r="F260" i="48"/>
  <c r="E260" i="48"/>
  <c r="D260" i="48"/>
  <c r="C260" i="48"/>
  <c r="B260" i="48"/>
  <c r="A260" i="48"/>
  <c r="AE259" i="48"/>
  <c r="AD259" i="48"/>
  <c r="AC259" i="48"/>
  <c r="AB259" i="48"/>
  <c r="AA259" i="48"/>
  <c r="Z259" i="48"/>
  <c r="Y259" i="48"/>
  <c r="X259" i="48"/>
  <c r="W259" i="48"/>
  <c r="V259" i="48"/>
  <c r="U259" i="48"/>
  <c r="T259" i="48"/>
  <c r="S259" i="48"/>
  <c r="R259" i="48"/>
  <c r="Q259" i="48"/>
  <c r="P259" i="48"/>
  <c r="O259" i="48"/>
  <c r="N259" i="48"/>
  <c r="M259" i="48"/>
  <c r="L259" i="48"/>
  <c r="K259" i="48"/>
  <c r="J259" i="48"/>
  <c r="I259" i="48"/>
  <c r="H259" i="48"/>
  <c r="G259" i="48"/>
  <c r="F259" i="48"/>
  <c r="E259" i="48"/>
  <c r="D259" i="48"/>
  <c r="C259" i="48"/>
  <c r="B259" i="48"/>
  <c r="A259" i="48"/>
  <c r="AE258" i="48"/>
  <c r="AD258" i="48"/>
  <c r="AC258" i="48"/>
  <c r="AB258" i="48"/>
  <c r="AA258" i="48"/>
  <c r="Z258" i="48"/>
  <c r="Y258" i="48"/>
  <c r="X258" i="48"/>
  <c r="W258" i="48"/>
  <c r="V258" i="48"/>
  <c r="U258" i="48"/>
  <c r="T258" i="48"/>
  <c r="S258" i="48"/>
  <c r="R258" i="48"/>
  <c r="Q258" i="48"/>
  <c r="P258" i="48"/>
  <c r="O258" i="48"/>
  <c r="N258" i="48"/>
  <c r="M258" i="48"/>
  <c r="L258" i="48"/>
  <c r="K258" i="48"/>
  <c r="J258" i="48"/>
  <c r="I258" i="48"/>
  <c r="H258" i="48"/>
  <c r="G258" i="48"/>
  <c r="F258" i="48"/>
  <c r="E258" i="48"/>
  <c r="D258" i="48"/>
  <c r="C258" i="48"/>
  <c r="B258" i="48"/>
  <c r="A258" i="48"/>
  <c r="AE257" i="48"/>
  <c r="AD257" i="48"/>
  <c r="AC257" i="48"/>
  <c r="AB257" i="48"/>
  <c r="AA257" i="48"/>
  <c r="Z257" i="48"/>
  <c r="Y257" i="48"/>
  <c r="X257" i="48"/>
  <c r="W257" i="48"/>
  <c r="V257" i="48"/>
  <c r="U257" i="48"/>
  <c r="T257" i="48"/>
  <c r="S257" i="48"/>
  <c r="R257" i="48"/>
  <c r="Q257" i="48"/>
  <c r="P257" i="48"/>
  <c r="O257" i="48"/>
  <c r="N257" i="48"/>
  <c r="M257" i="48"/>
  <c r="L257" i="48"/>
  <c r="K257" i="48"/>
  <c r="J257" i="48"/>
  <c r="I257" i="48"/>
  <c r="H257" i="48"/>
  <c r="G257" i="48"/>
  <c r="F257" i="48"/>
  <c r="E257" i="48"/>
  <c r="D257" i="48"/>
  <c r="C257" i="48"/>
  <c r="B257" i="48"/>
  <c r="A257" i="48"/>
  <c r="AE256" i="48"/>
  <c r="AD256" i="48"/>
  <c r="AC256" i="48"/>
  <c r="AB256" i="48"/>
  <c r="AA256" i="48"/>
  <c r="Z256" i="48"/>
  <c r="Y256" i="48"/>
  <c r="X256" i="48"/>
  <c r="W256" i="48"/>
  <c r="V256" i="48"/>
  <c r="U256" i="48"/>
  <c r="T256" i="48"/>
  <c r="S256" i="48"/>
  <c r="R256" i="48"/>
  <c r="Q256" i="48"/>
  <c r="P256" i="48"/>
  <c r="O256" i="48"/>
  <c r="N256" i="48"/>
  <c r="M256" i="48"/>
  <c r="L256" i="48"/>
  <c r="K256" i="48"/>
  <c r="J256" i="48"/>
  <c r="I256" i="48"/>
  <c r="H256" i="48"/>
  <c r="G256" i="48"/>
  <c r="F256" i="48"/>
  <c r="E256" i="48"/>
  <c r="D256" i="48"/>
  <c r="C256" i="48"/>
  <c r="B256" i="48"/>
  <c r="A256" i="48"/>
  <c r="AE255" i="48"/>
  <c r="AD255" i="48"/>
  <c r="AC255" i="48"/>
  <c r="AB255" i="48"/>
  <c r="AA255" i="48"/>
  <c r="Z255" i="48"/>
  <c r="Y255" i="48"/>
  <c r="X255" i="48"/>
  <c r="W255" i="48"/>
  <c r="V255" i="48"/>
  <c r="U255" i="48"/>
  <c r="T255" i="48"/>
  <c r="S255" i="48"/>
  <c r="R255" i="48"/>
  <c r="Q255" i="48"/>
  <c r="P255" i="48"/>
  <c r="O255" i="48"/>
  <c r="N255" i="48"/>
  <c r="M255" i="48"/>
  <c r="L255" i="48"/>
  <c r="K255" i="48"/>
  <c r="J255" i="48"/>
  <c r="I255" i="48"/>
  <c r="H255" i="48"/>
  <c r="G255" i="48"/>
  <c r="F255" i="48"/>
  <c r="E255" i="48"/>
  <c r="D255" i="48"/>
  <c r="C255" i="48"/>
  <c r="B255" i="48"/>
  <c r="A255" i="48"/>
  <c r="AE254" i="48"/>
  <c r="AD254" i="48"/>
  <c r="AC254" i="48"/>
  <c r="AB254" i="48"/>
  <c r="AA254" i="48"/>
  <c r="Z254" i="48"/>
  <c r="Y254" i="48"/>
  <c r="X254" i="48"/>
  <c r="W254" i="48"/>
  <c r="V254" i="48"/>
  <c r="U254" i="48"/>
  <c r="T254" i="48"/>
  <c r="S254" i="48"/>
  <c r="R254" i="48"/>
  <c r="Q254" i="48"/>
  <c r="P254" i="48"/>
  <c r="O254" i="48"/>
  <c r="N254" i="48"/>
  <c r="M254" i="48"/>
  <c r="L254" i="48"/>
  <c r="K254" i="48"/>
  <c r="J254" i="48"/>
  <c r="I254" i="48"/>
  <c r="H254" i="48"/>
  <c r="G254" i="48"/>
  <c r="F254" i="48"/>
  <c r="E254" i="48"/>
  <c r="D254" i="48"/>
  <c r="C254" i="48"/>
  <c r="B254" i="48"/>
  <c r="A254" i="48"/>
  <c r="AE253" i="48"/>
  <c r="AD253" i="48"/>
  <c r="AC253" i="48"/>
  <c r="AB253" i="48"/>
  <c r="AA253" i="48"/>
  <c r="Z253" i="48"/>
  <c r="Y253" i="48"/>
  <c r="X253" i="48"/>
  <c r="W253" i="48"/>
  <c r="V253" i="48"/>
  <c r="U253" i="48"/>
  <c r="T253" i="48"/>
  <c r="S253" i="48"/>
  <c r="R253" i="48"/>
  <c r="Q253" i="48"/>
  <c r="P253" i="48"/>
  <c r="O253" i="48"/>
  <c r="N253" i="48"/>
  <c r="M253" i="48"/>
  <c r="L253" i="48"/>
  <c r="K253" i="48"/>
  <c r="J253" i="48"/>
  <c r="I253" i="48"/>
  <c r="H253" i="48"/>
  <c r="G253" i="48"/>
  <c r="F253" i="48"/>
  <c r="E253" i="48"/>
  <c r="D253" i="48"/>
  <c r="C253" i="48"/>
  <c r="B253" i="48"/>
  <c r="A253" i="48"/>
  <c r="AE252" i="48"/>
  <c r="AD252" i="48"/>
  <c r="AC252" i="48"/>
  <c r="AB252" i="48"/>
  <c r="AA252" i="48"/>
  <c r="Z252" i="48"/>
  <c r="Y252" i="48"/>
  <c r="X252" i="48"/>
  <c r="W252" i="48"/>
  <c r="V252" i="48"/>
  <c r="U252" i="48"/>
  <c r="T252" i="48"/>
  <c r="S252" i="48"/>
  <c r="R252" i="48"/>
  <c r="Q252" i="48"/>
  <c r="P252" i="48"/>
  <c r="O252" i="48"/>
  <c r="N252" i="48"/>
  <c r="M252" i="48"/>
  <c r="L252" i="48"/>
  <c r="K252" i="48"/>
  <c r="J252" i="48"/>
  <c r="I252" i="48"/>
  <c r="H252" i="48"/>
  <c r="G252" i="48"/>
  <c r="F252" i="48"/>
  <c r="E252" i="48"/>
  <c r="D252" i="48"/>
  <c r="C252" i="48"/>
  <c r="B252" i="48"/>
  <c r="A252" i="48"/>
  <c r="AE251" i="48"/>
  <c r="AD251" i="48"/>
  <c r="AC251" i="48"/>
  <c r="AB251" i="48"/>
  <c r="AA251" i="48"/>
  <c r="Z251" i="48"/>
  <c r="Y251" i="48"/>
  <c r="X251" i="48"/>
  <c r="W251" i="48"/>
  <c r="V251" i="48"/>
  <c r="U251" i="48"/>
  <c r="T251" i="48"/>
  <c r="S251" i="48"/>
  <c r="R251" i="48"/>
  <c r="Q251" i="48"/>
  <c r="P251" i="48"/>
  <c r="O251" i="48"/>
  <c r="N251" i="48"/>
  <c r="M251" i="48"/>
  <c r="L251" i="48"/>
  <c r="K251" i="48"/>
  <c r="J251" i="48"/>
  <c r="I251" i="48"/>
  <c r="H251" i="48"/>
  <c r="G251" i="48"/>
  <c r="F251" i="48"/>
  <c r="E251" i="48"/>
  <c r="D251" i="48"/>
  <c r="C251" i="48"/>
  <c r="B251" i="48"/>
  <c r="A251" i="48"/>
  <c r="AE250" i="48"/>
  <c r="AD250" i="48"/>
  <c r="AC250" i="48"/>
  <c r="AB250" i="48"/>
  <c r="AA250" i="48"/>
  <c r="Z250" i="48"/>
  <c r="Y250" i="48"/>
  <c r="X250" i="48"/>
  <c r="W250" i="48"/>
  <c r="V250" i="48"/>
  <c r="U250" i="48"/>
  <c r="T250" i="48"/>
  <c r="S250" i="48"/>
  <c r="R250" i="48"/>
  <c r="Q250" i="48"/>
  <c r="P250" i="48"/>
  <c r="O250" i="48"/>
  <c r="N250" i="48"/>
  <c r="M250" i="48"/>
  <c r="L250" i="48"/>
  <c r="K250" i="48"/>
  <c r="J250" i="48"/>
  <c r="I250" i="48"/>
  <c r="H250" i="48"/>
  <c r="G250" i="48"/>
  <c r="F250" i="48"/>
  <c r="E250" i="48"/>
  <c r="D250" i="48"/>
  <c r="C250" i="48"/>
  <c r="B250" i="48"/>
  <c r="A250" i="48"/>
  <c r="AE249" i="48"/>
  <c r="AD249" i="48"/>
  <c r="AC249" i="48"/>
  <c r="AB249" i="48"/>
  <c r="AA249" i="48"/>
  <c r="Z249" i="48"/>
  <c r="Y249" i="48"/>
  <c r="X249" i="48"/>
  <c r="W249" i="48"/>
  <c r="V249" i="48"/>
  <c r="U249" i="48"/>
  <c r="T249" i="48"/>
  <c r="S249" i="48"/>
  <c r="R249" i="48"/>
  <c r="Q249" i="48"/>
  <c r="P249" i="48"/>
  <c r="O249" i="48"/>
  <c r="N249" i="48"/>
  <c r="M249" i="48"/>
  <c r="L249" i="48"/>
  <c r="K249" i="48"/>
  <c r="J249" i="48"/>
  <c r="I249" i="48"/>
  <c r="H249" i="48"/>
  <c r="G249" i="48"/>
  <c r="F249" i="48"/>
  <c r="E249" i="48"/>
  <c r="D249" i="48"/>
  <c r="C249" i="48"/>
  <c r="B249" i="48"/>
  <c r="A249" i="48"/>
  <c r="AE248" i="48"/>
  <c r="AD248" i="48"/>
  <c r="AC248" i="48"/>
  <c r="AB248" i="48"/>
  <c r="AA248" i="48"/>
  <c r="Z248" i="48"/>
  <c r="Y248" i="48"/>
  <c r="X248" i="48"/>
  <c r="W248" i="48"/>
  <c r="V248" i="48"/>
  <c r="U248" i="48"/>
  <c r="T248" i="48"/>
  <c r="S248" i="48"/>
  <c r="R248" i="48"/>
  <c r="Q248" i="48"/>
  <c r="P248" i="48"/>
  <c r="O248" i="48"/>
  <c r="N248" i="48"/>
  <c r="M248" i="48"/>
  <c r="L248" i="48"/>
  <c r="K248" i="48"/>
  <c r="J248" i="48"/>
  <c r="I248" i="48"/>
  <c r="H248" i="48"/>
  <c r="G248" i="48"/>
  <c r="F248" i="48"/>
  <c r="E248" i="48"/>
  <c r="D248" i="48"/>
  <c r="C248" i="48"/>
  <c r="B248" i="48"/>
  <c r="A248" i="48"/>
  <c r="AE247" i="48"/>
  <c r="AD247" i="48"/>
  <c r="AC247" i="48"/>
  <c r="AB247" i="48"/>
  <c r="AA247" i="48"/>
  <c r="Z247" i="48"/>
  <c r="Y247" i="48"/>
  <c r="X247" i="48"/>
  <c r="W247" i="48"/>
  <c r="V247" i="48"/>
  <c r="U247" i="48"/>
  <c r="T247" i="48"/>
  <c r="S247" i="48"/>
  <c r="R247" i="48"/>
  <c r="Q247" i="48"/>
  <c r="P247" i="48"/>
  <c r="O247" i="48"/>
  <c r="N247" i="48"/>
  <c r="M247" i="48"/>
  <c r="L247" i="48"/>
  <c r="K247" i="48"/>
  <c r="J247" i="48"/>
  <c r="I247" i="48"/>
  <c r="H247" i="48"/>
  <c r="G247" i="48"/>
  <c r="F247" i="48"/>
  <c r="E247" i="48"/>
  <c r="D247" i="48"/>
  <c r="C247" i="48"/>
  <c r="B247" i="48"/>
  <c r="A247" i="48"/>
  <c r="AE246" i="48"/>
  <c r="AD246" i="48"/>
  <c r="AC246" i="48"/>
  <c r="AB246" i="48"/>
  <c r="AA246" i="48"/>
  <c r="Z246" i="48"/>
  <c r="Y246" i="48"/>
  <c r="X246" i="48"/>
  <c r="W246" i="48"/>
  <c r="V246" i="48"/>
  <c r="U246" i="48"/>
  <c r="T246" i="48"/>
  <c r="S246" i="48"/>
  <c r="R246" i="48"/>
  <c r="Q246" i="48"/>
  <c r="P246" i="48"/>
  <c r="O246" i="48"/>
  <c r="N246" i="48"/>
  <c r="M246" i="48"/>
  <c r="L246" i="48"/>
  <c r="K246" i="48"/>
  <c r="J246" i="48"/>
  <c r="I246" i="48"/>
  <c r="H246" i="48"/>
  <c r="G246" i="48"/>
  <c r="F246" i="48"/>
  <c r="E246" i="48"/>
  <c r="D246" i="48"/>
  <c r="C246" i="48"/>
  <c r="B246" i="48"/>
  <c r="A246" i="48"/>
  <c r="AE245" i="48"/>
  <c r="AD245" i="48"/>
  <c r="AC245" i="48"/>
  <c r="AB245" i="48"/>
  <c r="AA245" i="48"/>
  <c r="Z245" i="48"/>
  <c r="Y245" i="48"/>
  <c r="X245" i="48"/>
  <c r="W245" i="48"/>
  <c r="V245" i="48"/>
  <c r="U245" i="48"/>
  <c r="T245" i="48"/>
  <c r="S245" i="48"/>
  <c r="R245" i="48"/>
  <c r="Q245" i="48"/>
  <c r="P245" i="48"/>
  <c r="O245" i="48"/>
  <c r="N245" i="48"/>
  <c r="M245" i="48"/>
  <c r="L245" i="48"/>
  <c r="K245" i="48"/>
  <c r="J245" i="48"/>
  <c r="I245" i="48"/>
  <c r="H245" i="48"/>
  <c r="G245" i="48"/>
  <c r="F245" i="48"/>
  <c r="E245" i="48"/>
  <c r="D245" i="48"/>
  <c r="C245" i="48"/>
  <c r="B245" i="48"/>
  <c r="A245" i="48"/>
  <c r="AE244" i="48"/>
  <c r="AD244" i="48"/>
  <c r="AC244" i="48"/>
  <c r="AB244" i="48"/>
  <c r="AA244" i="48"/>
  <c r="Z244" i="48"/>
  <c r="Y244" i="48"/>
  <c r="X244" i="48"/>
  <c r="W244" i="48"/>
  <c r="V244" i="48"/>
  <c r="U244" i="48"/>
  <c r="T244" i="48"/>
  <c r="S244" i="48"/>
  <c r="R244" i="48"/>
  <c r="Q244" i="48"/>
  <c r="P244" i="48"/>
  <c r="O244" i="48"/>
  <c r="N244" i="48"/>
  <c r="M244" i="48"/>
  <c r="L244" i="48"/>
  <c r="K244" i="48"/>
  <c r="J244" i="48"/>
  <c r="I244" i="48"/>
  <c r="H244" i="48"/>
  <c r="G244" i="48"/>
  <c r="F244" i="48"/>
  <c r="E244" i="48"/>
  <c r="D244" i="48"/>
  <c r="C244" i="48"/>
  <c r="B244" i="48"/>
  <c r="A244" i="48"/>
  <c r="AE243" i="48"/>
  <c r="AD243" i="48"/>
  <c r="AC243" i="48"/>
  <c r="AB243" i="48"/>
  <c r="AA243" i="48"/>
  <c r="Z243" i="48"/>
  <c r="Y243" i="48"/>
  <c r="X243" i="48"/>
  <c r="W243" i="48"/>
  <c r="V243" i="48"/>
  <c r="U243" i="48"/>
  <c r="T243" i="48"/>
  <c r="S243" i="48"/>
  <c r="R243" i="48"/>
  <c r="Q243" i="48"/>
  <c r="P243" i="48"/>
  <c r="O243" i="48"/>
  <c r="N243" i="48"/>
  <c r="M243" i="48"/>
  <c r="L243" i="48"/>
  <c r="K243" i="48"/>
  <c r="J243" i="48"/>
  <c r="I243" i="48"/>
  <c r="H243" i="48"/>
  <c r="G243" i="48"/>
  <c r="F243" i="48"/>
  <c r="E243" i="48"/>
  <c r="D243" i="48"/>
  <c r="C243" i="48"/>
  <c r="B243" i="48"/>
  <c r="A243" i="48"/>
  <c r="AE242" i="48"/>
  <c r="AD242" i="48"/>
  <c r="AC242" i="48"/>
  <c r="AB242" i="48"/>
  <c r="AA242" i="48"/>
  <c r="Z242" i="48"/>
  <c r="Y242" i="48"/>
  <c r="X242" i="48"/>
  <c r="W242" i="48"/>
  <c r="V242" i="48"/>
  <c r="U242" i="48"/>
  <c r="T242" i="48"/>
  <c r="S242" i="48"/>
  <c r="R242" i="48"/>
  <c r="Q242" i="48"/>
  <c r="P242" i="48"/>
  <c r="O242" i="48"/>
  <c r="N242" i="48"/>
  <c r="M242" i="48"/>
  <c r="L242" i="48"/>
  <c r="K242" i="48"/>
  <c r="J242" i="48"/>
  <c r="I242" i="48"/>
  <c r="H242" i="48"/>
  <c r="G242" i="48"/>
  <c r="F242" i="48"/>
  <c r="E242" i="48"/>
  <c r="D242" i="48"/>
  <c r="C242" i="48"/>
  <c r="B242" i="48"/>
  <c r="A242" i="48"/>
  <c r="AE241" i="48"/>
  <c r="AD241" i="48"/>
  <c r="AC241" i="48"/>
  <c r="AB241" i="48"/>
  <c r="AA241" i="48"/>
  <c r="Z241" i="48"/>
  <c r="Y241" i="48"/>
  <c r="X241" i="48"/>
  <c r="W241" i="48"/>
  <c r="V241" i="48"/>
  <c r="U241" i="48"/>
  <c r="T241" i="48"/>
  <c r="S241" i="48"/>
  <c r="R241" i="48"/>
  <c r="Q241" i="48"/>
  <c r="P241" i="48"/>
  <c r="O241" i="48"/>
  <c r="N241" i="48"/>
  <c r="M241" i="48"/>
  <c r="L241" i="48"/>
  <c r="K241" i="48"/>
  <c r="J241" i="48"/>
  <c r="I241" i="48"/>
  <c r="H241" i="48"/>
  <c r="G241" i="48"/>
  <c r="F241" i="48"/>
  <c r="E241" i="48"/>
  <c r="D241" i="48"/>
  <c r="C241" i="48"/>
  <c r="B241" i="48"/>
  <c r="A241" i="48"/>
  <c r="AE240" i="48"/>
  <c r="AD240" i="48"/>
  <c r="AC240" i="48"/>
  <c r="AB240" i="48"/>
  <c r="AA240" i="48"/>
  <c r="Z240" i="48"/>
  <c r="Y240" i="48"/>
  <c r="X240" i="48"/>
  <c r="W240" i="48"/>
  <c r="V240" i="48"/>
  <c r="U240" i="48"/>
  <c r="T240" i="48"/>
  <c r="S240" i="48"/>
  <c r="R240" i="48"/>
  <c r="Q240" i="48"/>
  <c r="P240" i="48"/>
  <c r="O240" i="48"/>
  <c r="N240" i="48"/>
  <c r="M240" i="48"/>
  <c r="L240" i="48"/>
  <c r="K240" i="48"/>
  <c r="J240" i="48"/>
  <c r="I240" i="48"/>
  <c r="H240" i="48"/>
  <c r="G240" i="48"/>
  <c r="F240" i="48"/>
  <c r="E240" i="48"/>
  <c r="D240" i="48"/>
  <c r="C240" i="48"/>
  <c r="B240" i="48"/>
  <c r="A240" i="48"/>
  <c r="AE239" i="48"/>
  <c r="AD239" i="48"/>
  <c r="AC239" i="48"/>
  <c r="AB239" i="48"/>
  <c r="AA239" i="48"/>
  <c r="Z239" i="48"/>
  <c r="Y239" i="48"/>
  <c r="X239" i="48"/>
  <c r="W239" i="48"/>
  <c r="V239" i="48"/>
  <c r="U239" i="48"/>
  <c r="T239" i="48"/>
  <c r="S239" i="48"/>
  <c r="R239" i="48"/>
  <c r="Q239" i="48"/>
  <c r="P239" i="48"/>
  <c r="O239" i="48"/>
  <c r="N239" i="48"/>
  <c r="M239" i="48"/>
  <c r="L239" i="48"/>
  <c r="K239" i="48"/>
  <c r="J239" i="48"/>
  <c r="I239" i="48"/>
  <c r="H239" i="48"/>
  <c r="G239" i="48"/>
  <c r="F239" i="48"/>
  <c r="E239" i="48"/>
  <c r="D239" i="48"/>
  <c r="C239" i="48"/>
  <c r="B239" i="48"/>
  <c r="A239" i="48"/>
  <c r="AE238" i="48"/>
  <c r="AD238" i="48"/>
  <c r="AC238" i="48"/>
  <c r="AB238" i="48"/>
  <c r="AA238" i="48"/>
  <c r="Z238" i="48"/>
  <c r="Y238" i="48"/>
  <c r="X238" i="48"/>
  <c r="W238" i="48"/>
  <c r="V238" i="48"/>
  <c r="U238" i="48"/>
  <c r="T238" i="48"/>
  <c r="S238" i="48"/>
  <c r="R238" i="48"/>
  <c r="Q238" i="48"/>
  <c r="P238" i="48"/>
  <c r="O238" i="48"/>
  <c r="N238" i="48"/>
  <c r="M238" i="48"/>
  <c r="L238" i="48"/>
  <c r="K238" i="48"/>
  <c r="J238" i="48"/>
  <c r="I238" i="48"/>
  <c r="H238" i="48"/>
  <c r="G238" i="48"/>
  <c r="F238" i="48"/>
  <c r="E238" i="48"/>
  <c r="D238" i="48"/>
  <c r="C238" i="48"/>
  <c r="B238" i="48"/>
  <c r="A238" i="48"/>
  <c r="AE237" i="48"/>
  <c r="AD237" i="48"/>
  <c r="AC237" i="48"/>
  <c r="AB237" i="48"/>
  <c r="AA237" i="48"/>
  <c r="Z237" i="48"/>
  <c r="Y237" i="48"/>
  <c r="X237" i="48"/>
  <c r="W237" i="48"/>
  <c r="V237" i="48"/>
  <c r="U237" i="48"/>
  <c r="T237" i="48"/>
  <c r="S237" i="48"/>
  <c r="R237" i="48"/>
  <c r="Q237" i="48"/>
  <c r="P237" i="48"/>
  <c r="O237" i="48"/>
  <c r="N237" i="48"/>
  <c r="M237" i="48"/>
  <c r="L237" i="48"/>
  <c r="K237" i="48"/>
  <c r="J237" i="48"/>
  <c r="I237" i="48"/>
  <c r="H237" i="48"/>
  <c r="G237" i="48"/>
  <c r="F237" i="48"/>
  <c r="E237" i="48"/>
  <c r="D237" i="48"/>
  <c r="C237" i="48"/>
  <c r="B237" i="48"/>
  <c r="A237" i="48"/>
  <c r="AE236" i="48"/>
  <c r="AD236" i="48"/>
  <c r="AC236" i="48"/>
  <c r="AB236" i="48"/>
  <c r="AA236" i="48"/>
  <c r="Z236" i="48"/>
  <c r="Y236" i="48"/>
  <c r="X236" i="48"/>
  <c r="W236" i="48"/>
  <c r="V236" i="48"/>
  <c r="U236" i="48"/>
  <c r="T236" i="48"/>
  <c r="S236" i="48"/>
  <c r="R236" i="48"/>
  <c r="Q236" i="48"/>
  <c r="P236" i="48"/>
  <c r="O236" i="48"/>
  <c r="N236" i="48"/>
  <c r="M236" i="48"/>
  <c r="L236" i="48"/>
  <c r="K236" i="48"/>
  <c r="J236" i="48"/>
  <c r="I236" i="48"/>
  <c r="H236" i="48"/>
  <c r="G236" i="48"/>
  <c r="F236" i="48"/>
  <c r="E236" i="48"/>
  <c r="D236" i="48"/>
  <c r="C236" i="48"/>
  <c r="B236" i="48"/>
  <c r="A236" i="48"/>
  <c r="AE235" i="48"/>
  <c r="AD235" i="48"/>
  <c r="AC235" i="48"/>
  <c r="AB235" i="48"/>
  <c r="AA235" i="48"/>
  <c r="Z235" i="48"/>
  <c r="Y235" i="48"/>
  <c r="X235" i="48"/>
  <c r="W235" i="48"/>
  <c r="V235" i="48"/>
  <c r="U235" i="48"/>
  <c r="T235" i="48"/>
  <c r="S235" i="48"/>
  <c r="R235" i="48"/>
  <c r="Q235" i="48"/>
  <c r="P235" i="48"/>
  <c r="O235" i="48"/>
  <c r="N235" i="48"/>
  <c r="M235" i="48"/>
  <c r="L235" i="48"/>
  <c r="K235" i="48"/>
  <c r="J235" i="48"/>
  <c r="I235" i="48"/>
  <c r="H235" i="48"/>
  <c r="G235" i="48"/>
  <c r="F235" i="48"/>
  <c r="E235" i="48"/>
  <c r="D235" i="48"/>
  <c r="C235" i="48"/>
  <c r="B235" i="48"/>
  <c r="A235" i="48"/>
  <c r="AE234" i="48"/>
  <c r="AD234" i="48"/>
  <c r="AC234" i="48"/>
  <c r="AB234" i="48"/>
  <c r="AA234" i="48"/>
  <c r="Z234" i="48"/>
  <c r="Y234" i="48"/>
  <c r="X234" i="48"/>
  <c r="W234" i="48"/>
  <c r="V234" i="48"/>
  <c r="U234" i="48"/>
  <c r="T234" i="48"/>
  <c r="S234" i="48"/>
  <c r="R234" i="48"/>
  <c r="Q234" i="48"/>
  <c r="P234" i="48"/>
  <c r="O234" i="48"/>
  <c r="N234" i="48"/>
  <c r="M234" i="48"/>
  <c r="L234" i="48"/>
  <c r="K234" i="48"/>
  <c r="J234" i="48"/>
  <c r="I234" i="48"/>
  <c r="H234" i="48"/>
  <c r="G234" i="48"/>
  <c r="F234" i="48"/>
  <c r="E234" i="48"/>
  <c r="D234" i="48"/>
  <c r="C234" i="48"/>
  <c r="B234" i="48"/>
  <c r="A234" i="48"/>
  <c r="AE233" i="48"/>
  <c r="AD233" i="48"/>
  <c r="AC233" i="48"/>
  <c r="AB233" i="48"/>
  <c r="AA233" i="48"/>
  <c r="Z233" i="48"/>
  <c r="Y233" i="48"/>
  <c r="X233" i="48"/>
  <c r="W233" i="48"/>
  <c r="V233" i="48"/>
  <c r="U233" i="48"/>
  <c r="T233" i="48"/>
  <c r="S233" i="48"/>
  <c r="R233" i="48"/>
  <c r="Q233" i="48"/>
  <c r="P233" i="48"/>
  <c r="O233" i="48"/>
  <c r="N233" i="48"/>
  <c r="M233" i="48"/>
  <c r="L233" i="48"/>
  <c r="K233" i="48"/>
  <c r="J233" i="48"/>
  <c r="I233" i="48"/>
  <c r="H233" i="48"/>
  <c r="G233" i="48"/>
  <c r="F233" i="48"/>
  <c r="E233" i="48"/>
  <c r="D233" i="48"/>
  <c r="C233" i="48"/>
  <c r="B233" i="48"/>
  <c r="A233" i="48"/>
  <c r="AE232" i="48"/>
  <c r="AD232" i="48"/>
  <c r="AC232" i="48"/>
  <c r="AB232" i="48"/>
  <c r="AA232" i="48"/>
  <c r="Z232" i="48"/>
  <c r="Y232" i="48"/>
  <c r="X232" i="48"/>
  <c r="W232" i="48"/>
  <c r="V232" i="48"/>
  <c r="U232" i="48"/>
  <c r="T232" i="48"/>
  <c r="S232" i="48"/>
  <c r="R232" i="48"/>
  <c r="Q232" i="48"/>
  <c r="P232" i="48"/>
  <c r="O232" i="48"/>
  <c r="N232" i="48"/>
  <c r="M232" i="48"/>
  <c r="L232" i="48"/>
  <c r="K232" i="48"/>
  <c r="J232" i="48"/>
  <c r="I232" i="48"/>
  <c r="H232" i="48"/>
  <c r="G232" i="48"/>
  <c r="F232" i="48"/>
  <c r="E232" i="48"/>
  <c r="D232" i="48"/>
  <c r="C232" i="48"/>
  <c r="B232" i="48"/>
  <c r="A232" i="48"/>
  <c r="AE231" i="48"/>
  <c r="AD231" i="48"/>
  <c r="AC231" i="48"/>
  <c r="AB231" i="48"/>
  <c r="AA231" i="48"/>
  <c r="Z231" i="48"/>
  <c r="Y231" i="48"/>
  <c r="X231" i="48"/>
  <c r="W231" i="48"/>
  <c r="V231" i="48"/>
  <c r="U231" i="48"/>
  <c r="T231" i="48"/>
  <c r="S231" i="48"/>
  <c r="R231" i="48"/>
  <c r="Q231" i="48"/>
  <c r="P231" i="48"/>
  <c r="O231" i="48"/>
  <c r="N231" i="48"/>
  <c r="M231" i="48"/>
  <c r="L231" i="48"/>
  <c r="K231" i="48"/>
  <c r="J231" i="48"/>
  <c r="I231" i="48"/>
  <c r="H231" i="48"/>
  <c r="G231" i="48"/>
  <c r="F231" i="48"/>
  <c r="E231" i="48"/>
  <c r="D231" i="48"/>
  <c r="C231" i="48"/>
  <c r="B231" i="48"/>
  <c r="A231" i="48"/>
  <c r="AE230" i="48"/>
  <c r="AD230" i="48"/>
  <c r="AC230" i="48"/>
  <c r="AB230" i="48"/>
  <c r="AA230" i="48"/>
  <c r="Z230" i="48"/>
  <c r="Y230" i="48"/>
  <c r="X230" i="48"/>
  <c r="W230" i="48"/>
  <c r="V230" i="48"/>
  <c r="U230" i="48"/>
  <c r="T230" i="48"/>
  <c r="S230" i="48"/>
  <c r="R230" i="48"/>
  <c r="Q230" i="48"/>
  <c r="P230" i="48"/>
  <c r="O230" i="48"/>
  <c r="N230" i="48"/>
  <c r="M230" i="48"/>
  <c r="L230" i="48"/>
  <c r="K230" i="48"/>
  <c r="J230" i="48"/>
  <c r="I230" i="48"/>
  <c r="H230" i="48"/>
  <c r="G230" i="48"/>
  <c r="F230" i="48"/>
  <c r="E230" i="48"/>
  <c r="D230" i="48"/>
  <c r="C230" i="48"/>
  <c r="B230" i="48"/>
  <c r="A230" i="48"/>
  <c r="AE229" i="48"/>
  <c r="AD229" i="48"/>
  <c r="AC229" i="48"/>
  <c r="AB229" i="48"/>
  <c r="AA229" i="48"/>
  <c r="Z229" i="48"/>
  <c r="Y229" i="48"/>
  <c r="X229" i="48"/>
  <c r="W229" i="48"/>
  <c r="V229" i="48"/>
  <c r="U229" i="48"/>
  <c r="T229" i="48"/>
  <c r="S229" i="48"/>
  <c r="R229" i="48"/>
  <c r="Q229" i="48"/>
  <c r="P229" i="48"/>
  <c r="O229" i="48"/>
  <c r="N229" i="48"/>
  <c r="M229" i="48"/>
  <c r="L229" i="48"/>
  <c r="K229" i="48"/>
  <c r="J229" i="48"/>
  <c r="I229" i="48"/>
  <c r="H229" i="48"/>
  <c r="G229" i="48"/>
  <c r="F229" i="48"/>
  <c r="E229" i="48"/>
  <c r="D229" i="48"/>
  <c r="C229" i="48"/>
  <c r="B229" i="48"/>
  <c r="A229" i="48"/>
  <c r="AE228" i="48"/>
  <c r="AD228" i="48"/>
  <c r="AC228" i="48"/>
  <c r="AB228" i="48"/>
  <c r="AA228" i="48"/>
  <c r="Z228" i="48"/>
  <c r="Y228" i="48"/>
  <c r="X228" i="48"/>
  <c r="W228" i="48"/>
  <c r="V228" i="48"/>
  <c r="U228" i="48"/>
  <c r="T228" i="48"/>
  <c r="S228" i="48"/>
  <c r="R228" i="48"/>
  <c r="Q228" i="48"/>
  <c r="P228" i="48"/>
  <c r="O228" i="48"/>
  <c r="N228" i="48"/>
  <c r="M228" i="48"/>
  <c r="L228" i="48"/>
  <c r="K228" i="48"/>
  <c r="J228" i="48"/>
  <c r="I228" i="48"/>
  <c r="H228" i="48"/>
  <c r="G228" i="48"/>
  <c r="F228" i="48"/>
  <c r="E228" i="48"/>
  <c r="D228" i="48"/>
  <c r="C228" i="48"/>
  <c r="B228" i="48"/>
  <c r="A228" i="48"/>
  <c r="AE227" i="48"/>
  <c r="AD227" i="48"/>
  <c r="AC227" i="48"/>
  <c r="AB227" i="48"/>
  <c r="AA227" i="48"/>
  <c r="Z227" i="48"/>
  <c r="Y227" i="48"/>
  <c r="X227" i="48"/>
  <c r="W227" i="48"/>
  <c r="V227" i="48"/>
  <c r="U227" i="48"/>
  <c r="T227" i="48"/>
  <c r="S227" i="48"/>
  <c r="R227" i="48"/>
  <c r="Q227" i="48"/>
  <c r="P227" i="48"/>
  <c r="O227" i="48"/>
  <c r="N227" i="48"/>
  <c r="M227" i="48"/>
  <c r="L227" i="48"/>
  <c r="K227" i="48"/>
  <c r="J227" i="48"/>
  <c r="I227" i="48"/>
  <c r="H227" i="48"/>
  <c r="G227" i="48"/>
  <c r="F227" i="48"/>
  <c r="E227" i="48"/>
  <c r="D227" i="48"/>
  <c r="C227" i="48"/>
  <c r="B227" i="48"/>
  <c r="A227" i="48"/>
  <c r="AE226" i="48"/>
  <c r="AD226" i="48"/>
  <c r="AC226" i="48"/>
  <c r="AB226" i="48"/>
  <c r="AA226" i="48"/>
  <c r="Z226" i="48"/>
  <c r="Y226" i="48"/>
  <c r="X226" i="48"/>
  <c r="W226" i="48"/>
  <c r="V226" i="48"/>
  <c r="U226" i="48"/>
  <c r="T226" i="48"/>
  <c r="S226" i="48"/>
  <c r="R226" i="48"/>
  <c r="Q226" i="48"/>
  <c r="P226" i="48"/>
  <c r="O226" i="48"/>
  <c r="N226" i="48"/>
  <c r="M226" i="48"/>
  <c r="L226" i="48"/>
  <c r="K226" i="48"/>
  <c r="J226" i="48"/>
  <c r="I226" i="48"/>
  <c r="H226" i="48"/>
  <c r="G226" i="48"/>
  <c r="F226" i="48"/>
  <c r="E226" i="48"/>
  <c r="D226" i="48"/>
  <c r="C226" i="48"/>
  <c r="B226" i="48"/>
  <c r="A226" i="48"/>
  <c r="AE225" i="48"/>
  <c r="AD225" i="48"/>
  <c r="AC225" i="48"/>
  <c r="AB225" i="48"/>
  <c r="AA225" i="48"/>
  <c r="Z225" i="48"/>
  <c r="Y225" i="48"/>
  <c r="X225" i="48"/>
  <c r="W225" i="48"/>
  <c r="V225" i="48"/>
  <c r="U225" i="48"/>
  <c r="T225" i="48"/>
  <c r="S225" i="48"/>
  <c r="R225" i="48"/>
  <c r="Q225" i="48"/>
  <c r="P225" i="48"/>
  <c r="O225" i="48"/>
  <c r="N225" i="48"/>
  <c r="M225" i="48"/>
  <c r="L225" i="48"/>
  <c r="K225" i="48"/>
  <c r="J225" i="48"/>
  <c r="I225" i="48"/>
  <c r="H225" i="48"/>
  <c r="G225" i="48"/>
  <c r="F225" i="48"/>
  <c r="E225" i="48"/>
  <c r="D225" i="48"/>
  <c r="C225" i="48"/>
  <c r="B225" i="48"/>
  <c r="A225" i="48"/>
  <c r="AE224" i="48"/>
  <c r="AD224" i="48"/>
  <c r="AC224" i="48"/>
  <c r="AB224" i="48"/>
  <c r="AA224" i="48"/>
  <c r="Z224" i="48"/>
  <c r="Y224" i="48"/>
  <c r="X224" i="48"/>
  <c r="W224" i="48"/>
  <c r="V224" i="48"/>
  <c r="U224" i="48"/>
  <c r="T224" i="48"/>
  <c r="S224" i="48"/>
  <c r="R224" i="48"/>
  <c r="Q224" i="48"/>
  <c r="P224" i="48"/>
  <c r="O224" i="48"/>
  <c r="N224" i="48"/>
  <c r="M224" i="48"/>
  <c r="L224" i="48"/>
  <c r="K224" i="48"/>
  <c r="J224" i="48"/>
  <c r="I224" i="48"/>
  <c r="H224" i="48"/>
  <c r="G224" i="48"/>
  <c r="F224" i="48"/>
  <c r="E224" i="48"/>
  <c r="D224" i="48"/>
  <c r="C224" i="48"/>
  <c r="B224" i="48"/>
  <c r="A224" i="48"/>
  <c r="AE223" i="48"/>
  <c r="AD223" i="48"/>
  <c r="AC223" i="48"/>
  <c r="AB223" i="48"/>
  <c r="AA223" i="48"/>
  <c r="Z223" i="48"/>
  <c r="Y223" i="48"/>
  <c r="X223" i="48"/>
  <c r="W223" i="48"/>
  <c r="V223" i="48"/>
  <c r="U223" i="48"/>
  <c r="T223" i="48"/>
  <c r="S223" i="48"/>
  <c r="R223" i="48"/>
  <c r="Q223" i="48"/>
  <c r="P223" i="48"/>
  <c r="O223" i="48"/>
  <c r="N223" i="48"/>
  <c r="M223" i="48"/>
  <c r="L223" i="48"/>
  <c r="K223" i="48"/>
  <c r="J223" i="48"/>
  <c r="I223" i="48"/>
  <c r="H223" i="48"/>
  <c r="G223" i="48"/>
  <c r="F223" i="48"/>
  <c r="E223" i="48"/>
  <c r="D223" i="48"/>
  <c r="C223" i="48"/>
  <c r="B223" i="48"/>
  <c r="A223" i="48"/>
  <c r="AE222" i="48"/>
  <c r="AD222" i="48"/>
  <c r="AC222" i="48"/>
  <c r="AB222" i="48"/>
  <c r="AA222" i="48"/>
  <c r="Z222" i="48"/>
  <c r="Y222" i="48"/>
  <c r="X222" i="48"/>
  <c r="W222" i="48"/>
  <c r="V222" i="48"/>
  <c r="U222" i="48"/>
  <c r="T222" i="48"/>
  <c r="S222" i="48"/>
  <c r="R222" i="48"/>
  <c r="Q222" i="48"/>
  <c r="P222" i="48"/>
  <c r="O222" i="48"/>
  <c r="N222" i="48"/>
  <c r="M222" i="48"/>
  <c r="L222" i="48"/>
  <c r="K222" i="48"/>
  <c r="J222" i="48"/>
  <c r="I222" i="48"/>
  <c r="H222" i="48"/>
  <c r="G222" i="48"/>
  <c r="F222" i="48"/>
  <c r="E222" i="48"/>
  <c r="D222" i="48"/>
  <c r="C222" i="48"/>
  <c r="B222" i="48"/>
  <c r="A222" i="48"/>
  <c r="AE221" i="48"/>
  <c r="AD221" i="48"/>
  <c r="AC221" i="48"/>
  <c r="AB221" i="48"/>
  <c r="AA221" i="48"/>
  <c r="Z221" i="48"/>
  <c r="Y221" i="48"/>
  <c r="X221" i="48"/>
  <c r="W221" i="48"/>
  <c r="V221" i="48"/>
  <c r="U221" i="48"/>
  <c r="T221" i="48"/>
  <c r="S221" i="48"/>
  <c r="R221" i="48"/>
  <c r="Q221" i="48"/>
  <c r="P221" i="48"/>
  <c r="O221" i="48"/>
  <c r="N221" i="48"/>
  <c r="M221" i="48"/>
  <c r="L221" i="48"/>
  <c r="K221" i="48"/>
  <c r="J221" i="48"/>
  <c r="I221" i="48"/>
  <c r="H221" i="48"/>
  <c r="G221" i="48"/>
  <c r="F221" i="48"/>
  <c r="E221" i="48"/>
  <c r="D221" i="48"/>
  <c r="C221" i="48"/>
  <c r="B221" i="48"/>
  <c r="A221" i="48"/>
  <c r="AE220" i="48"/>
  <c r="AD220" i="48"/>
  <c r="AC220" i="48"/>
  <c r="AB220" i="48"/>
  <c r="AA220" i="48"/>
  <c r="Z220" i="48"/>
  <c r="Y220" i="48"/>
  <c r="X220" i="48"/>
  <c r="W220" i="48"/>
  <c r="V220" i="48"/>
  <c r="U220" i="48"/>
  <c r="T220" i="48"/>
  <c r="S220" i="48"/>
  <c r="R220" i="48"/>
  <c r="Q220" i="48"/>
  <c r="P220" i="48"/>
  <c r="O220" i="48"/>
  <c r="N220" i="48"/>
  <c r="M220" i="48"/>
  <c r="L220" i="48"/>
  <c r="K220" i="48"/>
  <c r="J220" i="48"/>
  <c r="I220" i="48"/>
  <c r="H220" i="48"/>
  <c r="G220" i="48"/>
  <c r="F220" i="48"/>
  <c r="E220" i="48"/>
  <c r="D220" i="48"/>
  <c r="C220" i="48"/>
  <c r="B220" i="48"/>
  <c r="A220" i="48"/>
  <c r="AE219" i="48"/>
  <c r="AD219" i="48"/>
  <c r="AC219" i="48"/>
  <c r="AB219" i="48"/>
  <c r="AA219" i="48"/>
  <c r="Z219" i="48"/>
  <c r="Y219" i="48"/>
  <c r="X219" i="48"/>
  <c r="W219" i="48"/>
  <c r="V219" i="48"/>
  <c r="U219" i="48"/>
  <c r="T219" i="48"/>
  <c r="S219" i="48"/>
  <c r="R219" i="48"/>
  <c r="Q219" i="48"/>
  <c r="P219" i="48"/>
  <c r="O219" i="48"/>
  <c r="N219" i="48"/>
  <c r="M219" i="48"/>
  <c r="L219" i="48"/>
  <c r="K219" i="48"/>
  <c r="J219" i="48"/>
  <c r="I219" i="48"/>
  <c r="H219" i="48"/>
  <c r="G219" i="48"/>
  <c r="F219" i="48"/>
  <c r="E219" i="48"/>
  <c r="D219" i="48"/>
  <c r="C219" i="48"/>
  <c r="B219" i="48"/>
  <c r="A219" i="48"/>
  <c r="AE218" i="48"/>
  <c r="AD218" i="48"/>
  <c r="AC218" i="48"/>
  <c r="AB218" i="48"/>
  <c r="AA218" i="48"/>
  <c r="Z218" i="48"/>
  <c r="Y218" i="48"/>
  <c r="X218" i="48"/>
  <c r="W218" i="48"/>
  <c r="V218" i="48"/>
  <c r="U218" i="48"/>
  <c r="T218" i="48"/>
  <c r="S218" i="48"/>
  <c r="R218" i="48"/>
  <c r="Q218" i="48"/>
  <c r="P218" i="48"/>
  <c r="O218" i="48"/>
  <c r="N218" i="48"/>
  <c r="M218" i="48"/>
  <c r="L218" i="48"/>
  <c r="K218" i="48"/>
  <c r="J218" i="48"/>
  <c r="I218" i="48"/>
  <c r="H218" i="48"/>
  <c r="G218" i="48"/>
  <c r="F218" i="48"/>
  <c r="E218" i="48"/>
  <c r="D218" i="48"/>
  <c r="C218" i="48"/>
  <c r="B218" i="48"/>
  <c r="A218" i="48"/>
  <c r="AE217" i="48"/>
  <c r="AD217" i="48"/>
  <c r="AC217" i="48"/>
  <c r="AB217" i="48"/>
  <c r="AA217" i="48"/>
  <c r="Z217" i="48"/>
  <c r="Y217" i="48"/>
  <c r="X217" i="48"/>
  <c r="W217" i="48"/>
  <c r="V217" i="48"/>
  <c r="U217" i="48"/>
  <c r="T217" i="48"/>
  <c r="S217" i="48"/>
  <c r="R217" i="48"/>
  <c r="Q217" i="48"/>
  <c r="P217" i="48"/>
  <c r="O217" i="48"/>
  <c r="N217" i="48"/>
  <c r="M217" i="48"/>
  <c r="L217" i="48"/>
  <c r="K217" i="48"/>
  <c r="J217" i="48"/>
  <c r="I217" i="48"/>
  <c r="H217" i="48"/>
  <c r="G217" i="48"/>
  <c r="F217" i="48"/>
  <c r="E217" i="48"/>
  <c r="D217" i="48"/>
  <c r="C217" i="48"/>
  <c r="B217" i="48"/>
  <c r="A217" i="48"/>
  <c r="AE216" i="48"/>
  <c r="AD216" i="48"/>
  <c r="AC216" i="48"/>
  <c r="AB216" i="48"/>
  <c r="AA216" i="48"/>
  <c r="Z216" i="48"/>
  <c r="Y216" i="48"/>
  <c r="X216" i="48"/>
  <c r="W216" i="48"/>
  <c r="V216" i="48"/>
  <c r="U216" i="48"/>
  <c r="T216" i="48"/>
  <c r="S216" i="48"/>
  <c r="R216" i="48"/>
  <c r="Q216" i="48"/>
  <c r="P216" i="48"/>
  <c r="O216" i="48"/>
  <c r="N216" i="48"/>
  <c r="M216" i="48"/>
  <c r="L216" i="48"/>
  <c r="K216" i="48"/>
  <c r="J216" i="48"/>
  <c r="I216" i="48"/>
  <c r="H216" i="48"/>
  <c r="G216" i="48"/>
  <c r="F216" i="48"/>
  <c r="E216" i="48"/>
  <c r="D216" i="48"/>
  <c r="C216" i="48"/>
  <c r="B216" i="48"/>
  <c r="A216" i="48"/>
  <c r="AE215" i="48"/>
  <c r="AD215" i="48"/>
  <c r="AC215" i="48"/>
  <c r="AB215" i="48"/>
  <c r="AA215" i="48"/>
  <c r="Z215" i="48"/>
  <c r="Y215" i="48"/>
  <c r="X215" i="48"/>
  <c r="W215" i="48"/>
  <c r="V215" i="48"/>
  <c r="U215" i="48"/>
  <c r="T215" i="48"/>
  <c r="S215" i="48"/>
  <c r="R215" i="48"/>
  <c r="Q215" i="48"/>
  <c r="P215" i="48"/>
  <c r="O215" i="48"/>
  <c r="N215" i="48"/>
  <c r="M215" i="48"/>
  <c r="L215" i="48"/>
  <c r="K215" i="48"/>
  <c r="J215" i="48"/>
  <c r="I215" i="48"/>
  <c r="H215" i="48"/>
  <c r="G215" i="48"/>
  <c r="F215" i="48"/>
  <c r="E215" i="48"/>
  <c r="D215" i="48"/>
  <c r="C215" i="48"/>
  <c r="B215" i="48"/>
  <c r="A215" i="48"/>
  <c r="AE214" i="48"/>
  <c r="AD214" i="48"/>
  <c r="AC214" i="48"/>
  <c r="AB214" i="48"/>
  <c r="AA214" i="48"/>
  <c r="Z214" i="48"/>
  <c r="Y214" i="48"/>
  <c r="X214" i="48"/>
  <c r="W214" i="48"/>
  <c r="V214" i="48"/>
  <c r="U214" i="48"/>
  <c r="T214" i="48"/>
  <c r="S214" i="48"/>
  <c r="R214" i="48"/>
  <c r="Q214" i="48"/>
  <c r="P214" i="48"/>
  <c r="O214" i="48"/>
  <c r="N214" i="48"/>
  <c r="M214" i="48"/>
  <c r="L214" i="48"/>
  <c r="K214" i="48"/>
  <c r="J214" i="48"/>
  <c r="I214" i="48"/>
  <c r="H214" i="48"/>
  <c r="G214" i="48"/>
  <c r="F214" i="48"/>
  <c r="E214" i="48"/>
  <c r="D214" i="48"/>
  <c r="C214" i="48"/>
  <c r="B214" i="48"/>
  <c r="A214" i="48"/>
  <c r="AE213" i="48"/>
  <c r="AD213" i="48"/>
  <c r="AC213" i="48"/>
  <c r="AB213" i="48"/>
  <c r="AA213" i="48"/>
  <c r="Z213" i="48"/>
  <c r="Y213" i="48"/>
  <c r="X213" i="48"/>
  <c r="W213" i="48"/>
  <c r="V213" i="48"/>
  <c r="U213" i="48"/>
  <c r="T213" i="48"/>
  <c r="S213" i="48"/>
  <c r="R213" i="48"/>
  <c r="Q213" i="48"/>
  <c r="P213" i="48"/>
  <c r="O213" i="48"/>
  <c r="N213" i="48"/>
  <c r="M213" i="48"/>
  <c r="L213" i="48"/>
  <c r="K213" i="48"/>
  <c r="J213" i="48"/>
  <c r="I213" i="48"/>
  <c r="H213" i="48"/>
  <c r="G213" i="48"/>
  <c r="F213" i="48"/>
  <c r="E213" i="48"/>
  <c r="D213" i="48"/>
  <c r="C213" i="48"/>
  <c r="B213" i="48"/>
  <c r="A213" i="48"/>
  <c r="AE212" i="48"/>
  <c r="AD212" i="48"/>
  <c r="AC212" i="48"/>
  <c r="AB212" i="48"/>
  <c r="AA212" i="48"/>
  <c r="Z212" i="48"/>
  <c r="Y212" i="48"/>
  <c r="X212" i="48"/>
  <c r="W212" i="48"/>
  <c r="V212" i="48"/>
  <c r="U212" i="48"/>
  <c r="T212" i="48"/>
  <c r="S212" i="48"/>
  <c r="R212" i="48"/>
  <c r="Q212" i="48"/>
  <c r="P212" i="48"/>
  <c r="O212" i="48"/>
  <c r="N212" i="48"/>
  <c r="M212" i="48"/>
  <c r="L212" i="48"/>
  <c r="K212" i="48"/>
  <c r="J212" i="48"/>
  <c r="I212" i="48"/>
  <c r="H212" i="48"/>
  <c r="G212" i="48"/>
  <c r="F212" i="48"/>
  <c r="E212" i="48"/>
  <c r="D212" i="48"/>
  <c r="C212" i="48"/>
  <c r="B212" i="48"/>
  <c r="A212" i="48"/>
  <c r="AE211" i="48"/>
  <c r="AD211" i="48"/>
  <c r="AC211" i="48"/>
  <c r="AB211" i="48"/>
  <c r="AA211" i="48"/>
  <c r="Z211" i="48"/>
  <c r="Y211" i="48"/>
  <c r="X211" i="48"/>
  <c r="W211" i="48"/>
  <c r="V211" i="48"/>
  <c r="U211" i="48"/>
  <c r="T211" i="48"/>
  <c r="S211" i="48"/>
  <c r="R211" i="48"/>
  <c r="Q211" i="48"/>
  <c r="P211" i="48"/>
  <c r="O211" i="48"/>
  <c r="N211" i="48"/>
  <c r="M211" i="48"/>
  <c r="L211" i="48"/>
  <c r="K211" i="48"/>
  <c r="J211" i="48"/>
  <c r="I211" i="48"/>
  <c r="H211" i="48"/>
  <c r="G211" i="48"/>
  <c r="F211" i="48"/>
  <c r="E211" i="48"/>
  <c r="D211" i="48"/>
  <c r="C211" i="48"/>
  <c r="B211" i="48"/>
  <c r="A211" i="48"/>
  <c r="AE210" i="48"/>
  <c r="AD210" i="48"/>
  <c r="AC210" i="48"/>
  <c r="AB210" i="48"/>
  <c r="AA210" i="48"/>
  <c r="Z210" i="48"/>
  <c r="Y210" i="48"/>
  <c r="X210" i="48"/>
  <c r="W210" i="48"/>
  <c r="V210" i="48"/>
  <c r="U210" i="48"/>
  <c r="T210" i="48"/>
  <c r="S210" i="48"/>
  <c r="R210" i="48"/>
  <c r="Q210" i="48"/>
  <c r="P210" i="48"/>
  <c r="O210" i="48"/>
  <c r="N210" i="48"/>
  <c r="M210" i="48"/>
  <c r="L210" i="48"/>
  <c r="K210" i="48"/>
  <c r="J210" i="48"/>
  <c r="I210" i="48"/>
  <c r="H210" i="48"/>
  <c r="G210" i="48"/>
  <c r="F210" i="48"/>
  <c r="E210" i="48"/>
  <c r="D210" i="48"/>
  <c r="C210" i="48"/>
  <c r="B210" i="48"/>
  <c r="A210" i="48"/>
  <c r="AE209" i="48"/>
  <c r="AD209" i="48"/>
  <c r="AC209" i="48"/>
  <c r="AB209" i="48"/>
  <c r="AA209" i="48"/>
  <c r="Z209" i="48"/>
  <c r="Y209" i="48"/>
  <c r="X209" i="48"/>
  <c r="W209" i="48"/>
  <c r="V209" i="48"/>
  <c r="U209" i="48"/>
  <c r="T209" i="48"/>
  <c r="S209" i="48"/>
  <c r="R209" i="48"/>
  <c r="Q209" i="48"/>
  <c r="P209" i="48"/>
  <c r="O209" i="48"/>
  <c r="N209" i="48"/>
  <c r="M209" i="48"/>
  <c r="L209" i="48"/>
  <c r="K209" i="48"/>
  <c r="J209" i="48"/>
  <c r="I209" i="48"/>
  <c r="H209" i="48"/>
  <c r="G209" i="48"/>
  <c r="F209" i="48"/>
  <c r="E209" i="48"/>
  <c r="D209" i="48"/>
  <c r="C209" i="48"/>
  <c r="B209" i="48"/>
  <c r="A209" i="48"/>
  <c r="AE208" i="48"/>
  <c r="AD208" i="48"/>
  <c r="AC208" i="48"/>
  <c r="AB208" i="48"/>
  <c r="AA208" i="48"/>
  <c r="Z208" i="48"/>
  <c r="Y208" i="48"/>
  <c r="X208" i="48"/>
  <c r="W208" i="48"/>
  <c r="V208" i="48"/>
  <c r="U208" i="48"/>
  <c r="T208" i="48"/>
  <c r="S208" i="48"/>
  <c r="R208" i="48"/>
  <c r="Q208" i="48"/>
  <c r="P208" i="48"/>
  <c r="O208" i="48"/>
  <c r="N208" i="48"/>
  <c r="M208" i="48"/>
  <c r="L208" i="48"/>
  <c r="K208" i="48"/>
  <c r="J208" i="48"/>
  <c r="I208" i="48"/>
  <c r="H208" i="48"/>
  <c r="G208" i="48"/>
  <c r="F208" i="48"/>
  <c r="E208" i="48"/>
  <c r="D208" i="48"/>
  <c r="C208" i="48"/>
  <c r="B208" i="48"/>
  <c r="A208" i="48"/>
  <c r="AE207" i="48"/>
  <c r="AD207" i="48"/>
  <c r="AC207" i="48"/>
  <c r="AB207" i="48"/>
  <c r="AA207" i="48"/>
  <c r="Z207" i="48"/>
  <c r="Y207" i="48"/>
  <c r="X207" i="48"/>
  <c r="W207" i="48"/>
  <c r="V207" i="48"/>
  <c r="U207" i="48"/>
  <c r="T207" i="48"/>
  <c r="S207" i="48"/>
  <c r="R207" i="48"/>
  <c r="Q207" i="48"/>
  <c r="P207" i="48"/>
  <c r="O207" i="48"/>
  <c r="N207" i="48"/>
  <c r="M207" i="48"/>
  <c r="L207" i="48"/>
  <c r="K207" i="48"/>
  <c r="J207" i="48"/>
  <c r="I207" i="48"/>
  <c r="H207" i="48"/>
  <c r="G207" i="48"/>
  <c r="F207" i="48"/>
  <c r="E207" i="48"/>
  <c r="D207" i="48"/>
  <c r="C207" i="48"/>
  <c r="B207" i="48"/>
  <c r="A207" i="48"/>
  <c r="AE206" i="48"/>
  <c r="AD206" i="48"/>
  <c r="AC206" i="48"/>
  <c r="AB206" i="48"/>
  <c r="AA206" i="48"/>
  <c r="Z206" i="48"/>
  <c r="Y206" i="48"/>
  <c r="X206" i="48"/>
  <c r="W206" i="48"/>
  <c r="V206" i="48"/>
  <c r="U206" i="48"/>
  <c r="T206" i="48"/>
  <c r="S206" i="48"/>
  <c r="R206" i="48"/>
  <c r="Q206" i="48"/>
  <c r="P206" i="48"/>
  <c r="O206" i="48"/>
  <c r="N206" i="48"/>
  <c r="M206" i="48"/>
  <c r="L206" i="48"/>
  <c r="K206" i="48"/>
  <c r="J206" i="48"/>
  <c r="I206" i="48"/>
  <c r="H206" i="48"/>
  <c r="G206" i="48"/>
  <c r="F206" i="48"/>
  <c r="E206" i="48"/>
  <c r="D206" i="48"/>
  <c r="C206" i="48"/>
  <c r="B206" i="48"/>
  <c r="A206" i="48"/>
  <c r="AE205" i="48"/>
  <c r="AD205" i="48"/>
  <c r="AC205" i="48"/>
  <c r="AB205" i="48"/>
  <c r="AA205" i="48"/>
  <c r="Z205" i="48"/>
  <c r="Y205" i="48"/>
  <c r="X205" i="48"/>
  <c r="W205" i="48"/>
  <c r="V205" i="48"/>
  <c r="U205" i="48"/>
  <c r="T205" i="48"/>
  <c r="S205" i="48"/>
  <c r="R205" i="48"/>
  <c r="Q205" i="48"/>
  <c r="P205" i="48"/>
  <c r="O205" i="48"/>
  <c r="N205" i="48"/>
  <c r="M205" i="48"/>
  <c r="L205" i="48"/>
  <c r="K205" i="48"/>
  <c r="J205" i="48"/>
  <c r="I205" i="48"/>
  <c r="H205" i="48"/>
  <c r="G205" i="48"/>
  <c r="F205" i="48"/>
  <c r="E205" i="48"/>
  <c r="D205" i="48"/>
  <c r="C205" i="48"/>
  <c r="B205" i="48"/>
  <c r="A205" i="48"/>
  <c r="AE204" i="48"/>
  <c r="AD204" i="48"/>
  <c r="AC204" i="48"/>
  <c r="AB204" i="48"/>
  <c r="AA204" i="48"/>
  <c r="Z204" i="48"/>
  <c r="Y204" i="48"/>
  <c r="X204" i="48"/>
  <c r="W204" i="48"/>
  <c r="V204" i="48"/>
  <c r="U204" i="48"/>
  <c r="T204" i="48"/>
  <c r="S204" i="48"/>
  <c r="R204" i="48"/>
  <c r="Q204" i="48"/>
  <c r="P204" i="48"/>
  <c r="O204" i="48"/>
  <c r="N204" i="48"/>
  <c r="M204" i="48"/>
  <c r="L204" i="48"/>
  <c r="K204" i="48"/>
  <c r="J204" i="48"/>
  <c r="I204" i="48"/>
  <c r="H204" i="48"/>
  <c r="G204" i="48"/>
  <c r="F204" i="48"/>
  <c r="E204" i="48"/>
  <c r="D204" i="48"/>
  <c r="C204" i="48"/>
  <c r="B204" i="48"/>
  <c r="A204" i="48"/>
  <c r="AE203" i="48"/>
  <c r="AD203" i="48"/>
  <c r="AC203" i="48"/>
  <c r="AB203" i="48"/>
  <c r="AA203" i="48"/>
  <c r="Z203" i="48"/>
  <c r="Y203" i="48"/>
  <c r="X203" i="48"/>
  <c r="W203" i="48"/>
  <c r="V203" i="48"/>
  <c r="U203" i="48"/>
  <c r="T203" i="48"/>
  <c r="S203" i="48"/>
  <c r="R203" i="48"/>
  <c r="Q203" i="48"/>
  <c r="P203" i="48"/>
  <c r="O203" i="48"/>
  <c r="N203" i="48"/>
  <c r="M203" i="48"/>
  <c r="L203" i="48"/>
  <c r="K203" i="48"/>
  <c r="J203" i="48"/>
  <c r="I203" i="48"/>
  <c r="H203" i="48"/>
  <c r="G203" i="48"/>
  <c r="F203" i="48"/>
  <c r="E203" i="48"/>
  <c r="D203" i="48"/>
  <c r="C203" i="48"/>
  <c r="B203" i="48"/>
  <c r="A203" i="48"/>
  <c r="AE202" i="48"/>
  <c r="AD202" i="48"/>
  <c r="AC202" i="48"/>
  <c r="AB202" i="48"/>
  <c r="AA202" i="48"/>
  <c r="Z202" i="48"/>
  <c r="Y202" i="48"/>
  <c r="X202" i="48"/>
  <c r="W202" i="48"/>
  <c r="V202" i="48"/>
  <c r="U202" i="48"/>
  <c r="T202" i="48"/>
  <c r="S202" i="48"/>
  <c r="R202" i="48"/>
  <c r="Q202" i="48"/>
  <c r="P202" i="48"/>
  <c r="O202" i="48"/>
  <c r="N202" i="48"/>
  <c r="M202" i="48"/>
  <c r="L202" i="48"/>
  <c r="K202" i="48"/>
  <c r="J202" i="48"/>
  <c r="I202" i="48"/>
  <c r="H202" i="48"/>
  <c r="G202" i="48"/>
  <c r="F202" i="48"/>
  <c r="E202" i="48"/>
  <c r="D202" i="48"/>
  <c r="C202" i="48"/>
  <c r="B202" i="48"/>
  <c r="A202" i="48"/>
  <c r="AE201" i="48"/>
  <c r="AD201" i="48"/>
  <c r="AC201" i="48"/>
  <c r="AB201" i="48"/>
  <c r="AA201" i="48"/>
  <c r="Z201" i="48"/>
  <c r="Y201" i="48"/>
  <c r="X201" i="48"/>
  <c r="W201" i="48"/>
  <c r="V201" i="48"/>
  <c r="U201" i="48"/>
  <c r="T201" i="48"/>
  <c r="S201" i="48"/>
  <c r="R201" i="48"/>
  <c r="Q201" i="48"/>
  <c r="P201" i="48"/>
  <c r="O201" i="48"/>
  <c r="N201" i="48"/>
  <c r="M201" i="48"/>
  <c r="L201" i="48"/>
  <c r="K201" i="48"/>
  <c r="J201" i="48"/>
  <c r="I201" i="48"/>
  <c r="H201" i="48"/>
  <c r="G201" i="48"/>
  <c r="F201" i="48"/>
  <c r="E201" i="48"/>
  <c r="D201" i="48"/>
  <c r="C201" i="48"/>
  <c r="B201" i="48"/>
  <c r="A201" i="48"/>
  <c r="AE200" i="48"/>
  <c r="AD200" i="48"/>
  <c r="AC200" i="48"/>
  <c r="AB200" i="48"/>
  <c r="AA200" i="48"/>
  <c r="Z200" i="48"/>
  <c r="Y200" i="48"/>
  <c r="X200" i="48"/>
  <c r="W200" i="48"/>
  <c r="V200" i="48"/>
  <c r="U200" i="48"/>
  <c r="T200" i="48"/>
  <c r="S200" i="48"/>
  <c r="R200" i="48"/>
  <c r="Q200" i="48"/>
  <c r="P200" i="48"/>
  <c r="O200" i="48"/>
  <c r="N200" i="48"/>
  <c r="M200" i="48"/>
  <c r="L200" i="48"/>
  <c r="K200" i="48"/>
  <c r="J200" i="48"/>
  <c r="I200" i="48"/>
  <c r="H200" i="48"/>
  <c r="G200" i="48"/>
  <c r="F200" i="48"/>
  <c r="E200" i="48"/>
  <c r="D200" i="48"/>
  <c r="C200" i="48"/>
  <c r="B200" i="48"/>
  <c r="A200" i="48"/>
  <c r="AE199" i="48"/>
  <c r="AD199" i="48"/>
  <c r="AC199" i="48"/>
  <c r="AB199" i="48"/>
  <c r="AA199" i="48"/>
  <c r="Z199" i="48"/>
  <c r="Y199" i="48"/>
  <c r="X199" i="48"/>
  <c r="W199" i="48"/>
  <c r="V199" i="48"/>
  <c r="U199" i="48"/>
  <c r="T199" i="48"/>
  <c r="S199" i="48"/>
  <c r="R199" i="48"/>
  <c r="Q199" i="48"/>
  <c r="P199" i="48"/>
  <c r="O199" i="48"/>
  <c r="N199" i="48"/>
  <c r="M199" i="48"/>
  <c r="L199" i="48"/>
  <c r="K199" i="48"/>
  <c r="J199" i="48"/>
  <c r="I199" i="48"/>
  <c r="H199" i="48"/>
  <c r="G199" i="48"/>
  <c r="F199" i="48"/>
  <c r="E199" i="48"/>
  <c r="D199" i="48"/>
  <c r="C199" i="48"/>
  <c r="B199" i="48"/>
  <c r="A199" i="48"/>
  <c r="AE198" i="48"/>
  <c r="AD198" i="48"/>
  <c r="AC198" i="48"/>
  <c r="AB198" i="48"/>
  <c r="AA198" i="48"/>
  <c r="Z198" i="48"/>
  <c r="Y198" i="48"/>
  <c r="X198" i="48"/>
  <c r="W198" i="48"/>
  <c r="V198" i="48"/>
  <c r="U198" i="48"/>
  <c r="T198" i="48"/>
  <c r="S198" i="48"/>
  <c r="R198" i="48"/>
  <c r="Q198" i="48"/>
  <c r="P198" i="48"/>
  <c r="O198" i="48"/>
  <c r="N198" i="48"/>
  <c r="M198" i="48"/>
  <c r="L198" i="48"/>
  <c r="K198" i="48"/>
  <c r="J198" i="48"/>
  <c r="I198" i="48"/>
  <c r="H198" i="48"/>
  <c r="G198" i="48"/>
  <c r="F198" i="48"/>
  <c r="E198" i="48"/>
  <c r="D198" i="48"/>
  <c r="C198" i="48"/>
  <c r="B198" i="48"/>
  <c r="A198" i="48"/>
  <c r="AE197" i="48"/>
  <c r="AD197" i="48"/>
  <c r="AC197" i="48"/>
  <c r="AB197" i="48"/>
  <c r="AA197" i="48"/>
  <c r="Z197" i="48"/>
  <c r="Y197" i="48"/>
  <c r="X197" i="48"/>
  <c r="W197" i="48"/>
  <c r="V197" i="48"/>
  <c r="U197" i="48"/>
  <c r="T197" i="48"/>
  <c r="S197" i="48"/>
  <c r="R197" i="48"/>
  <c r="Q197" i="48"/>
  <c r="P197" i="48"/>
  <c r="O197" i="48"/>
  <c r="N197" i="48"/>
  <c r="M197" i="48"/>
  <c r="L197" i="48"/>
  <c r="K197" i="48"/>
  <c r="J197" i="48"/>
  <c r="I197" i="48"/>
  <c r="H197" i="48"/>
  <c r="G197" i="48"/>
  <c r="F197" i="48"/>
  <c r="E197" i="48"/>
  <c r="D197" i="48"/>
  <c r="C197" i="48"/>
  <c r="B197" i="48"/>
  <c r="A197" i="48"/>
  <c r="AE196" i="48"/>
  <c r="AD196" i="48"/>
  <c r="AC196" i="48"/>
  <c r="AB196" i="48"/>
  <c r="AA196" i="48"/>
  <c r="Z196" i="48"/>
  <c r="Y196" i="48"/>
  <c r="X196" i="48"/>
  <c r="W196" i="48"/>
  <c r="V196" i="48"/>
  <c r="U196" i="48"/>
  <c r="T196" i="48"/>
  <c r="S196" i="48"/>
  <c r="R196" i="48"/>
  <c r="Q196" i="48"/>
  <c r="P196" i="48"/>
  <c r="O196" i="48"/>
  <c r="N196" i="48"/>
  <c r="M196" i="48"/>
  <c r="L196" i="48"/>
  <c r="K196" i="48"/>
  <c r="J196" i="48"/>
  <c r="I196" i="48"/>
  <c r="H196" i="48"/>
  <c r="G196" i="48"/>
  <c r="F196" i="48"/>
  <c r="E196" i="48"/>
  <c r="D196" i="48"/>
  <c r="C196" i="48"/>
  <c r="B196" i="48"/>
  <c r="A196" i="48"/>
  <c r="AE195" i="48"/>
  <c r="AD195" i="48"/>
  <c r="AC195" i="48"/>
  <c r="AB195" i="48"/>
  <c r="AA195" i="48"/>
  <c r="Z195" i="48"/>
  <c r="Y195" i="48"/>
  <c r="X195" i="48"/>
  <c r="W195" i="48"/>
  <c r="V195" i="48"/>
  <c r="U195" i="48"/>
  <c r="T195" i="48"/>
  <c r="S195" i="48"/>
  <c r="R195" i="48"/>
  <c r="Q195" i="48"/>
  <c r="P195" i="48"/>
  <c r="O195" i="48"/>
  <c r="N195" i="48"/>
  <c r="M195" i="48"/>
  <c r="L195" i="48"/>
  <c r="K195" i="48"/>
  <c r="J195" i="48"/>
  <c r="I195" i="48"/>
  <c r="H195" i="48"/>
  <c r="G195" i="48"/>
  <c r="F195" i="48"/>
  <c r="E195" i="48"/>
  <c r="D195" i="48"/>
  <c r="C195" i="48"/>
  <c r="B195" i="48"/>
  <c r="A195" i="48"/>
  <c r="AE194" i="48"/>
  <c r="AD194" i="48"/>
  <c r="AC194" i="48"/>
  <c r="AB194" i="48"/>
  <c r="AA194" i="48"/>
  <c r="Z194" i="48"/>
  <c r="Y194" i="48"/>
  <c r="X194" i="48"/>
  <c r="W194" i="48"/>
  <c r="V194" i="48"/>
  <c r="U194" i="48"/>
  <c r="T194" i="48"/>
  <c r="S194" i="48"/>
  <c r="R194" i="48"/>
  <c r="Q194" i="48"/>
  <c r="P194" i="48"/>
  <c r="O194" i="48"/>
  <c r="N194" i="48"/>
  <c r="M194" i="48"/>
  <c r="L194" i="48"/>
  <c r="K194" i="48"/>
  <c r="J194" i="48"/>
  <c r="I194" i="48"/>
  <c r="H194" i="48"/>
  <c r="G194" i="48"/>
  <c r="F194" i="48"/>
  <c r="E194" i="48"/>
  <c r="D194" i="48"/>
  <c r="C194" i="48"/>
  <c r="B194" i="48"/>
  <c r="A194" i="48"/>
  <c r="AE193" i="48"/>
  <c r="AD193" i="48"/>
  <c r="AC193" i="48"/>
  <c r="AB193" i="48"/>
  <c r="AA193" i="48"/>
  <c r="Z193" i="48"/>
  <c r="Y193" i="48"/>
  <c r="X193" i="48"/>
  <c r="W193" i="48"/>
  <c r="V193" i="48"/>
  <c r="U193" i="48"/>
  <c r="T193" i="48"/>
  <c r="S193" i="48"/>
  <c r="R193" i="48"/>
  <c r="Q193" i="48"/>
  <c r="P193" i="48"/>
  <c r="O193" i="48"/>
  <c r="N193" i="48"/>
  <c r="M193" i="48"/>
  <c r="L193" i="48"/>
  <c r="K193" i="48"/>
  <c r="J193" i="48"/>
  <c r="I193" i="48"/>
  <c r="H193" i="48"/>
  <c r="G193" i="48"/>
  <c r="F193" i="48"/>
  <c r="E193" i="48"/>
  <c r="D193" i="48"/>
  <c r="C193" i="48"/>
  <c r="B193" i="48"/>
  <c r="A193" i="48"/>
  <c r="AE192" i="48"/>
  <c r="AD192" i="48"/>
  <c r="AC192" i="48"/>
  <c r="AB192" i="48"/>
  <c r="AA192" i="48"/>
  <c r="Z192" i="48"/>
  <c r="Y192" i="48"/>
  <c r="X192" i="48"/>
  <c r="W192" i="48"/>
  <c r="V192" i="48"/>
  <c r="U192" i="48"/>
  <c r="T192" i="48"/>
  <c r="S192" i="48"/>
  <c r="R192" i="48"/>
  <c r="Q192" i="48"/>
  <c r="P192" i="48"/>
  <c r="O192" i="48"/>
  <c r="N192" i="48"/>
  <c r="M192" i="48"/>
  <c r="L192" i="48"/>
  <c r="K192" i="48"/>
  <c r="J192" i="48"/>
  <c r="I192" i="48"/>
  <c r="H192" i="48"/>
  <c r="G192" i="48"/>
  <c r="F192" i="48"/>
  <c r="E192" i="48"/>
  <c r="D192" i="48"/>
  <c r="C192" i="48"/>
  <c r="B192" i="48"/>
  <c r="A192" i="48"/>
  <c r="AE191" i="48"/>
  <c r="AD191" i="48"/>
  <c r="AC191" i="48"/>
  <c r="AB191" i="48"/>
  <c r="AA191" i="48"/>
  <c r="Z191" i="48"/>
  <c r="Y191" i="48"/>
  <c r="X191" i="48"/>
  <c r="W191" i="48"/>
  <c r="V191" i="48"/>
  <c r="U191" i="48"/>
  <c r="T191" i="48"/>
  <c r="S191" i="48"/>
  <c r="R191" i="48"/>
  <c r="Q191" i="48"/>
  <c r="P191" i="48"/>
  <c r="O191" i="48"/>
  <c r="N191" i="48"/>
  <c r="M191" i="48"/>
  <c r="L191" i="48"/>
  <c r="K191" i="48"/>
  <c r="J191" i="48"/>
  <c r="I191" i="48"/>
  <c r="H191" i="48"/>
  <c r="G191" i="48"/>
  <c r="F191" i="48"/>
  <c r="E191" i="48"/>
  <c r="D191" i="48"/>
  <c r="C191" i="48"/>
  <c r="B191" i="48"/>
  <c r="A191" i="48"/>
  <c r="AE190" i="48"/>
  <c r="AD190" i="48"/>
  <c r="AC190" i="48"/>
  <c r="AB190" i="48"/>
  <c r="AA190" i="48"/>
  <c r="Z190" i="48"/>
  <c r="Y190" i="48"/>
  <c r="X190" i="48"/>
  <c r="W190" i="48"/>
  <c r="V190" i="48"/>
  <c r="U190" i="48"/>
  <c r="T190" i="48"/>
  <c r="S190" i="48"/>
  <c r="R190" i="48"/>
  <c r="Q190" i="48"/>
  <c r="P190" i="48"/>
  <c r="O190" i="48"/>
  <c r="N190" i="48"/>
  <c r="M190" i="48"/>
  <c r="L190" i="48"/>
  <c r="K190" i="48"/>
  <c r="J190" i="48"/>
  <c r="I190" i="48"/>
  <c r="H190" i="48"/>
  <c r="G190" i="48"/>
  <c r="F190" i="48"/>
  <c r="E190" i="48"/>
  <c r="D190" i="48"/>
  <c r="C190" i="48"/>
  <c r="B190" i="48"/>
  <c r="A190" i="48"/>
  <c r="AE189" i="48"/>
  <c r="AD189" i="48"/>
  <c r="AC189" i="48"/>
  <c r="AB189" i="48"/>
  <c r="AA189" i="48"/>
  <c r="Z189" i="48"/>
  <c r="Y189" i="48"/>
  <c r="X189" i="48"/>
  <c r="W189" i="48"/>
  <c r="V189" i="48"/>
  <c r="U189" i="48"/>
  <c r="T189" i="48"/>
  <c r="S189" i="48"/>
  <c r="R189" i="48"/>
  <c r="Q189" i="48"/>
  <c r="P189" i="48"/>
  <c r="O189" i="48"/>
  <c r="N189" i="48"/>
  <c r="M189" i="48"/>
  <c r="L189" i="48"/>
  <c r="K189" i="48"/>
  <c r="J189" i="48"/>
  <c r="I189" i="48"/>
  <c r="H189" i="48"/>
  <c r="G189" i="48"/>
  <c r="F189" i="48"/>
  <c r="E189" i="48"/>
  <c r="D189" i="48"/>
  <c r="C189" i="48"/>
  <c r="B189" i="48"/>
  <c r="A189" i="48"/>
  <c r="AE188" i="48"/>
  <c r="AD188" i="48"/>
  <c r="AC188" i="48"/>
  <c r="AB188" i="48"/>
  <c r="AA188" i="48"/>
  <c r="Z188" i="48"/>
  <c r="Y188" i="48"/>
  <c r="X188" i="48"/>
  <c r="W188" i="48"/>
  <c r="V188" i="48"/>
  <c r="U188" i="48"/>
  <c r="T188" i="48"/>
  <c r="S188" i="48"/>
  <c r="R188" i="48"/>
  <c r="Q188" i="48"/>
  <c r="P188" i="48"/>
  <c r="O188" i="48"/>
  <c r="N188" i="48"/>
  <c r="M188" i="48"/>
  <c r="L188" i="48"/>
  <c r="K188" i="48"/>
  <c r="J188" i="48"/>
  <c r="I188" i="48"/>
  <c r="H188" i="48"/>
  <c r="G188" i="48"/>
  <c r="F188" i="48"/>
  <c r="E188" i="48"/>
  <c r="D188" i="48"/>
  <c r="C188" i="48"/>
  <c r="B188" i="48"/>
  <c r="A188" i="48"/>
  <c r="AE187" i="48"/>
  <c r="AD187" i="48"/>
  <c r="AC187" i="48"/>
  <c r="AB187" i="48"/>
  <c r="AA187" i="48"/>
  <c r="Z187" i="48"/>
  <c r="Y187" i="48"/>
  <c r="X187" i="48"/>
  <c r="W187" i="48"/>
  <c r="V187" i="48"/>
  <c r="U187" i="48"/>
  <c r="T187" i="48"/>
  <c r="S187" i="48"/>
  <c r="R187" i="48"/>
  <c r="Q187" i="48"/>
  <c r="P187" i="48"/>
  <c r="O187" i="48"/>
  <c r="N187" i="48"/>
  <c r="M187" i="48"/>
  <c r="L187" i="48"/>
  <c r="K187" i="48"/>
  <c r="J187" i="48"/>
  <c r="I187" i="48"/>
  <c r="H187" i="48"/>
  <c r="G187" i="48"/>
  <c r="F187" i="48"/>
  <c r="E187" i="48"/>
  <c r="D187" i="48"/>
  <c r="C187" i="48"/>
  <c r="B187" i="48"/>
  <c r="A187" i="48"/>
  <c r="AE186" i="48"/>
  <c r="AD186" i="48"/>
  <c r="AC186" i="48"/>
  <c r="AB186" i="48"/>
  <c r="AA186" i="48"/>
  <c r="Z186" i="48"/>
  <c r="Y186" i="48"/>
  <c r="X186" i="48"/>
  <c r="W186" i="48"/>
  <c r="V186" i="48"/>
  <c r="U186" i="48"/>
  <c r="T186" i="48"/>
  <c r="S186" i="48"/>
  <c r="R186" i="48"/>
  <c r="Q186" i="48"/>
  <c r="P186" i="48"/>
  <c r="O186" i="48"/>
  <c r="N186" i="48"/>
  <c r="M186" i="48"/>
  <c r="L186" i="48"/>
  <c r="K186" i="48"/>
  <c r="J186" i="48"/>
  <c r="I186" i="48"/>
  <c r="H186" i="48"/>
  <c r="G186" i="48"/>
  <c r="F186" i="48"/>
  <c r="E186" i="48"/>
  <c r="D186" i="48"/>
  <c r="C186" i="48"/>
  <c r="B186" i="48"/>
  <c r="A186" i="48"/>
  <c r="AE185" i="48"/>
  <c r="AD185" i="48"/>
  <c r="AC185" i="48"/>
  <c r="AB185" i="48"/>
  <c r="AA185" i="48"/>
  <c r="Z185" i="48"/>
  <c r="Y185" i="48"/>
  <c r="X185" i="48"/>
  <c r="W185" i="48"/>
  <c r="V185" i="48"/>
  <c r="U185" i="48"/>
  <c r="T185" i="48"/>
  <c r="S185" i="48"/>
  <c r="R185" i="48"/>
  <c r="Q185" i="48"/>
  <c r="P185" i="48"/>
  <c r="O185" i="48"/>
  <c r="N185" i="48"/>
  <c r="M185" i="48"/>
  <c r="L185" i="48"/>
  <c r="K185" i="48"/>
  <c r="J185" i="48"/>
  <c r="I185" i="48"/>
  <c r="H185" i="48"/>
  <c r="G185" i="48"/>
  <c r="F185" i="48"/>
  <c r="E185" i="48"/>
  <c r="D185" i="48"/>
  <c r="C185" i="48"/>
  <c r="B185" i="48"/>
  <c r="A185" i="48"/>
  <c r="AE184" i="48"/>
  <c r="AD184" i="48"/>
  <c r="AC184" i="48"/>
  <c r="AB184" i="48"/>
  <c r="AA184" i="48"/>
  <c r="Z184" i="48"/>
  <c r="Y184" i="48"/>
  <c r="X184" i="48"/>
  <c r="W184" i="48"/>
  <c r="V184" i="48"/>
  <c r="U184" i="48"/>
  <c r="T184" i="48"/>
  <c r="S184" i="48"/>
  <c r="R184" i="48"/>
  <c r="Q184" i="48"/>
  <c r="P184" i="48"/>
  <c r="O184" i="48"/>
  <c r="N184" i="48"/>
  <c r="M184" i="48"/>
  <c r="L184" i="48"/>
  <c r="K184" i="48"/>
  <c r="J184" i="48"/>
  <c r="I184" i="48"/>
  <c r="H184" i="48"/>
  <c r="G184" i="48"/>
  <c r="F184" i="48"/>
  <c r="E184" i="48"/>
  <c r="D184" i="48"/>
  <c r="C184" i="48"/>
  <c r="B184" i="48"/>
  <c r="A184" i="48"/>
  <c r="AE183" i="48"/>
  <c r="AD183" i="48"/>
  <c r="AC183" i="48"/>
  <c r="AB183" i="48"/>
  <c r="AA183" i="48"/>
  <c r="Z183" i="48"/>
  <c r="Y183" i="48"/>
  <c r="X183" i="48"/>
  <c r="W183" i="48"/>
  <c r="V183" i="48"/>
  <c r="U183" i="48"/>
  <c r="T183" i="48"/>
  <c r="S183" i="48"/>
  <c r="R183" i="48"/>
  <c r="Q183" i="48"/>
  <c r="P183" i="48"/>
  <c r="O183" i="48"/>
  <c r="N183" i="48"/>
  <c r="M183" i="48"/>
  <c r="L183" i="48"/>
  <c r="K183" i="48"/>
  <c r="J183" i="48"/>
  <c r="I183" i="48"/>
  <c r="H183" i="48"/>
  <c r="G183" i="48"/>
  <c r="F183" i="48"/>
  <c r="E183" i="48"/>
  <c r="D183" i="48"/>
  <c r="C183" i="48"/>
  <c r="B183" i="48"/>
  <c r="A183" i="48"/>
  <c r="AE182" i="48"/>
  <c r="AD182" i="48"/>
  <c r="AC182" i="48"/>
  <c r="AB182" i="48"/>
  <c r="AA182" i="48"/>
  <c r="Z182" i="48"/>
  <c r="Y182" i="48"/>
  <c r="X182" i="48"/>
  <c r="W182" i="48"/>
  <c r="V182" i="48"/>
  <c r="U182" i="48"/>
  <c r="T182" i="48"/>
  <c r="S182" i="48"/>
  <c r="R182" i="48"/>
  <c r="Q182" i="48"/>
  <c r="P182" i="48"/>
  <c r="O182" i="48"/>
  <c r="N182" i="48"/>
  <c r="M182" i="48"/>
  <c r="L182" i="48"/>
  <c r="K182" i="48"/>
  <c r="J182" i="48"/>
  <c r="I182" i="48"/>
  <c r="H182" i="48"/>
  <c r="G182" i="48"/>
  <c r="F182" i="48"/>
  <c r="E182" i="48"/>
  <c r="D182" i="48"/>
  <c r="C182" i="48"/>
  <c r="B182" i="48"/>
  <c r="A182" i="48"/>
  <c r="AE181" i="48"/>
  <c r="AD181" i="48"/>
  <c r="AC181" i="48"/>
  <c r="AB181" i="48"/>
  <c r="AA181" i="48"/>
  <c r="Z181" i="48"/>
  <c r="Y181" i="48"/>
  <c r="X181" i="48"/>
  <c r="W181" i="48"/>
  <c r="V181" i="48"/>
  <c r="U181" i="48"/>
  <c r="T181" i="48"/>
  <c r="S181" i="48"/>
  <c r="R181" i="48"/>
  <c r="Q181" i="48"/>
  <c r="P181" i="48"/>
  <c r="O181" i="48"/>
  <c r="N181" i="48"/>
  <c r="M181" i="48"/>
  <c r="L181" i="48"/>
  <c r="K181" i="48"/>
  <c r="J181" i="48"/>
  <c r="I181" i="48"/>
  <c r="H181" i="48"/>
  <c r="G181" i="48"/>
  <c r="F181" i="48"/>
  <c r="E181" i="48"/>
  <c r="D181" i="48"/>
  <c r="C181" i="48"/>
  <c r="B181" i="48"/>
  <c r="A181" i="48"/>
  <c r="AE180" i="48"/>
  <c r="AD180" i="48"/>
  <c r="AC180" i="48"/>
  <c r="AB180" i="48"/>
  <c r="AA180" i="48"/>
  <c r="Z180" i="48"/>
  <c r="Y180" i="48"/>
  <c r="X180" i="48"/>
  <c r="W180" i="48"/>
  <c r="V180" i="48"/>
  <c r="U180" i="48"/>
  <c r="T180" i="48"/>
  <c r="S180" i="48"/>
  <c r="R180" i="48"/>
  <c r="Q180" i="48"/>
  <c r="P180" i="48"/>
  <c r="O180" i="48"/>
  <c r="N180" i="48"/>
  <c r="M180" i="48"/>
  <c r="L180" i="48"/>
  <c r="K180" i="48"/>
  <c r="J180" i="48"/>
  <c r="I180" i="48"/>
  <c r="H180" i="48"/>
  <c r="G180" i="48"/>
  <c r="F180" i="48"/>
  <c r="E180" i="48"/>
  <c r="D180" i="48"/>
  <c r="C180" i="48"/>
  <c r="B180" i="48"/>
  <c r="A180" i="48"/>
  <c r="AE179" i="48"/>
  <c r="AD179" i="48"/>
  <c r="AC179" i="48"/>
  <c r="AB179" i="48"/>
  <c r="AA179" i="48"/>
  <c r="Z179" i="48"/>
  <c r="Y179" i="48"/>
  <c r="X179" i="48"/>
  <c r="W179" i="48"/>
  <c r="V179" i="48"/>
  <c r="U179" i="48"/>
  <c r="T179" i="48"/>
  <c r="S179" i="48"/>
  <c r="R179" i="48"/>
  <c r="Q179" i="48"/>
  <c r="P179" i="48"/>
  <c r="O179" i="48"/>
  <c r="N179" i="48"/>
  <c r="M179" i="48"/>
  <c r="L179" i="48"/>
  <c r="K179" i="48"/>
  <c r="J179" i="48"/>
  <c r="I179" i="48"/>
  <c r="H179" i="48"/>
  <c r="G179" i="48"/>
  <c r="F179" i="48"/>
  <c r="E179" i="48"/>
  <c r="D179" i="48"/>
  <c r="C179" i="48"/>
  <c r="B179" i="48"/>
  <c r="A179" i="48"/>
  <c r="AE178" i="48"/>
  <c r="AD178" i="48"/>
  <c r="AC178" i="48"/>
  <c r="AB178" i="48"/>
  <c r="AA178" i="48"/>
  <c r="Z178" i="48"/>
  <c r="Y178" i="48"/>
  <c r="X178" i="48"/>
  <c r="W178" i="48"/>
  <c r="V178" i="48"/>
  <c r="U178" i="48"/>
  <c r="T178" i="48"/>
  <c r="S178" i="48"/>
  <c r="R178" i="48"/>
  <c r="Q178" i="48"/>
  <c r="P178" i="48"/>
  <c r="O178" i="48"/>
  <c r="N178" i="48"/>
  <c r="M178" i="48"/>
  <c r="L178" i="48"/>
  <c r="K178" i="48"/>
  <c r="J178" i="48"/>
  <c r="I178" i="48"/>
  <c r="H178" i="48"/>
  <c r="G178" i="48"/>
  <c r="F178" i="48"/>
  <c r="E178" i="48"/>
  <c r="D178" i="48"/>
  <c r="C178" i="48"/>
  <c r="B178" i="48"/>
  <c r="A178" i="48"/>
  <c r="AE177" i="48"/>
  <c r="AD177" i="48"/>
  <c r="AC177" i="48"/>
  <c r="AB177" i="48"/>
  <c r="AA177" i="48"/>
  <c r="Z177" i="48"/>
  <c r="Y177" i="48"/>
  <c r="X177" i="48"/>
  <c r="W177" i="48"/>
  <c r="V177" i="48"/>
  <c r="U177" i="48"/>
  <c r="T177" i="48"/>
  <c r="S177" i="48"/>
  <c r="R177" i="48"/>
  <c r="Q177" i="48"/>
  <c r="P177" i="48"/>
  <c r="O177" i="48"/>
  <c r="N177" i="48"/>
  <c r="M177" i="48"/>
  <c r="L177" i="48"/>
  <c r="K177" i="48"/>
  <c r="J177" i="48"/>
  <c r="I177" i="48"/>
  <c r="H177" i="48"/>
  <c r="G177" i="48"/>
  <c r="F177" i="48"/>
  <c r="E177" i="48"/>
  <c r="D177" i="48"/>
  <c r="C177" i="48"/>
  <c r="B177" i="48"/>
  <c r="A177" i="48"/>
  <c r="AE176" i="48"/>
  <c r="AD176" i="48"/>
  <c r="AC176" i="48"/>
  <c r="AB176" i="48"/>
  <c r="AA176" i="48"/>
  <c r="Z176" i="48"/>
  <c r="Y176" i="48"/>
  <c r="X176" i="48"/>
  <c r="W176" i="48"/>
  <c r="V176" i="48"/>
  <c r="U176" i="48"/>
  <c r="T176" i="48"/>
  <c r="S176" i="48"/>
  <c r="R176" i="48"/>
  <c r="Q176" i="48"/>
  <c r="P176" i="48"/>
  <c r="O176" i="48"/>
  <c r="N176" i="48"/>
  <c r="M176" i="48"/>
  <c r="L176" i="48"/>
  <c r="K176" i="48"/>
  <c r="J176" i="48"/>
  <c r="I176" i="48"/>
  <c r="H176" i="48"/>
  <c r="G176" i="48"/>
  <c r="F176" i="48"/>
  <c r="E176" i="48"/>
  <c r="D176" i="48"/>
  <c r="C176" i="48"/>
  <c r="B176" i="48"/>
  <c r="A176" i="48"/>
  <c r="AE175" i="48"/>
  <c r="AD175" i="48"/>
  <c r="AC175" i="48"/>
  <c r="AB175" i="48"/>
  <c r="AA175" i="48"/>
  <c r="Z175" i="48"/>
  <c r="Y175" i="48"/>
  <c r="X175" i="48"/>
  <c r="W175" i="48"/>
  <c r="V175" i="48"/>
  <c r="U175" i="48"/>
  <c r="T175" i="48"/>
  <c r="S175" i="48"/>
  <c r="R175" i="48"/>
  <c r="Q175" i="48"/>
  <c r="P175" i="48"/>
  <c r="O175" i="48"/>
  <c r="N175" i="48"/>
  <c r="M175" i="48"/>
  <c r="L175" i="48"/>
  <c r="K175" i="48"/>
  <c r="J175" i="48"/>
  <c r="I175" i="48"/>
  <c r="H175" i="48"/>
  <c r="G175" i="48"/>
  <c r="F175" i="48"/>
  <c r="E175" i="48"/>
  <c r="D175" i="48"/>
  <c r="C175" i="48"/>
  <c r="B175" i="48"/>
  <c r="A175" i="48"/>
  <c r="AE174" i="48"/>
  <c r="AD174" i="48"/>
  <c r="AC174" i="48"/>
  <c r="AB174" i="48"/>
  <c r="AA174" i="48"/>
  <c r="Z174" i="48"/>
  <c r="Y174" i="48"/>
  <c r="X174" i="48"/>
  <c r="W174" i="48"/>
  <c r="V174" i="48"/>
  <c r="U174" i="48"/>
  <c r="T174" i="48"/>
  <c r="S174" i="48"/>
  <c r="R174" i="48"/>
  <c r="Q174" i="48"/>
  <c r="P174" i="48"/>
  <c r="O174" i="48"/>
  <c r="N174" i="48"/>
  <c r="M174" i="48"/>
  <c r="L174" i="48"/>
  <c r="K174" i="48"/>
  <c r="J174" i="48"/>
  <c r="I174" i="48"/>
  <c r="H174" i="48"/>
  <c r="G174" i="48"/>
  <c r="F174" i="48"/>
  <c r="E174" i="48"/>
  <c r="D174" i="48"/>
  <c r="C174" i="48"/>
  <c r="B174" i="48"/>
  <c r="A174" i="48"/>
  <c r="AE173" i="48"/>
  <c r="AD173" i="48"/>
  <c r="AC173" i="48"/>
  <c r="AB173" i="48"/>
  <c r="AA173" i="48"/>
  <c r="Z173" i="48"/>
  <c r="Y173" i="48"/>
  <c r="X173" i="48"/>
  <c r="W173" i="48"/>
  <c r="V173" i="48"/>
  <c r="U173" i="48"/>
  <c r="T173" i="48"/>
  <c r="S173" i="48"/>
  <c r="R173" i="48"/>
  <c r="Q173" i="48"/>
  <c r="P173" i="48"/>
  <c r="O173" i="48"/>
  <c r="N173" i="48"/>
  <c r="M173" i="48"/>
  <c r="L173" i="48"/>
  <c r="K173" i="48"/>
  <c r="J173" i="48"/>
  <c r="I173" i="48"/>
  <c r="H173" i="48"/>
  <c r="G173" i="48"/>
  <c r="F173" i="48"/>
  <c r="E173" i="48"/>
  <c r="D173" i="48"/>
  <c r="C173" i="48"/>
  <c r="B173" i="48"/>
  <c r="A173" i="48"/>
  <c r="AE172" i="48"/>
  <c r="AD172" i="48"/>
  <c r="AC172" i="48"/>
  <c r="AB172" i="48"/>
  <c r="AA172" i="48"/>
  <c r="Z172" i="48"/>
  <c r="Y172" i="48"/>
  <c r="X172" i="48"/>
  <c r="W172" i="48"/>
  <c r="V172" i="48"/>
  <c r="U172" i="48"/>
  <c r="T172" i="48"/>
  <c r="S172" i="48"/>
  <c r="R172" i="48"/>
  <c r="Q172" i="48"/>
  <c r="P172" i="48"/>
  <c r="O172" i="48"/>
  <c r="N172" i="48"/>
  <c r="M172" i="48"/>
  <c r="L172" i="48"/>
  <c r="K172" i="48"/>
  <c r="J172" i="48"/>
  <c r="I172" i="48"/>
  <c r="H172" i="48"/>
  <c r="G172" i="48"/>
  <c r="F172" i="48"/>
  <c r="E172" i="48"/>
  <c r="D172" i="48"/>
  <c r="C172" i="48"/>
  <c r="B172" i="48"/>
  <c r="A172" i="48"/>
  <c r="AE171" i="48"/>
  <c r="AD171" i="48"/>
  <c r="AC171" i="48"/>
  <c r="AB171" i="48"/>
  <c r="AA171" i="48"/>
  <c r="Z171" i="48"/>
  <c r="Y171" i="48"/>
  <c r="X171" i="48"/>
  <c r="W171" i="48"/>
  <c r="V171" i="48"/>
  <c r="U171" i="48"/>
  <c r="T171" i="48"/>
  <c r="S171" i="48"/>
  <c r="R171" i="48"/>
  <c r="Q171" i="48"/>
  <c r="P171" i="48"/>
  <c r="O171" i="48"/>
  <c r="N171" i="48"/>
  <c r="M171" i="48"/>
  <c r="L171" i="48"/>
  <c r="K171" i="48"/>
  <c r="J171" i="48"/>
  <c r="I171" i="48"/>
  <c r="H171" i="48"/>
  <c r="G171" i="48"/>
  <c r="F171" i="48"/>
  <c r="E171" i="48"/>
  <c r="D171" i="48"/>
  <c r="C171" i="48"/>
  <c r="B171" i="48"/>
  <c r="A171" i="48"/>
  <c r="AE170" i="48"/>
  <c r="AD170" i="48"/>
  <c r="AC170" i="48"/>
  <c r="AB170" i="48"/>
  <c r="AA170" i="48"/>
  <c r="Z170" i="48"/>
  <c r="Y170" i="48"/>
  <c r="X170" i="48"/>
  <c r="W170" i="48"/>
  <c r="V170" i="48"/>
  <c r="U170" i="48"/>
  <c r="T170" i="48"/>
  <c r="S170" i="48"/>
  <c r="R170" i="48"/>
  <c r="Q170" i="48"/>
  <c r="P170" i="48"/>
  <c r="O170" i="48"/>
  <c r="N170" i="48"/>
  <c r="M170" i="48"/>
  <c r="L170" i="48"/>
  <c r="K170" i="48"/>
  <c r="J170" i="48"/>
  <c r="I170" i="48"/>
  <c r="H170" i="48"/>
  <c r="G170" i="48"/>
  <c r="F170" i="48"/>
  <c r="E170" i="48"/>
  <c r="D170" i="48"/>
  <c r="C170" i="48"/>
  <c r="B170" i="48"/>
  <c r="A170" i="48"/>
  <c r="AE169" i="48"/>
  <c r="AD169" i="48"/>
  <c r="AC169" i="48"/>
  <c r="AB169" i="48"/>
  <c r="AA169" i="48"/>
  <c r="Z169" i="48"/>
  <c r="Y169" i="48"/>
  <c r="X169" i="48"/>
  <c r="W169" i="48"/>
  <c r="V169" i="48"/>
  <c r="U169" i="48"/>
  <c r="T169" i="48"/>
  <c r="S169" i="48"/>
  <c r="R169" i="48"/>
  <c r="Q169" i="48"/>
  <c r="P169" i="48"/>
  <c r="O169" i="48"/>
  <c r="N169" i="48"/>
  <c r="M169" i="48"/>
  <c r="L169" i="48"/>
  <c r="K169" i="48"/>
  <c r="J169" i="48"/>
  <c r="I169" i="48"/>
  <c r="H169" i="48"/>
  <c r="G169" i="48"/>
  <c r="F169" i="48"/>
  <c r="E169" i="48"/>
  <c r="D169" i="48"/>
  <c r="C169" i="48"/>
  <c r="B169" i="48"/>
  <c r="A169" i="48"/>
  <c r="AE168" i="48"/>
  <c r="AD168" i="48"/>
  <c r="AC168" i="48"/>
  <c r="AB168" i="48"/>
  <c r="AA168" i="48"/>
  <c r="Z168" i="48"/>
  <c r="Y168" i="48"/>
  <c r="X168" i="48"/>
  <c r="W168" i="48"/>
  <c r="V168" i="48"/>
  <c r="U168" i="48"/>
  <c r="T168" i="48"/>
  <c r="S168" i="48"/>
  <c r="R168" i="48"/>
  <c r="Q168" i="48"/>
  <c r="P168" i="48"/>
  <c r="O168" i="48"/>
  <c r="N168" i="48"/>
  <c r="M168" i="48"/>
  <c r="L168" i="48"/>
  <c r="K168" i="48"/>
  <c r="J168" i="48"/>
  <c r="I168" i="48"/>
  <c r="H168" i="48"/>
  <c r="G168" i="48"/>
  <c r="F168" i="48"/>
  <c r="E168" i="48"/>
  <c r="D168" i="48"/>
  <c r="C168" i="48"/>
  <c r="B168" i="48"/>
  <c r="A168" i="48"/>
  <c r="AE167" i="48"/>
  <c r="AD167" i="48"/>
  <c r="AC167" i="48"/>
  <c r="AB167" i="48"/>
  <c r="AA167" i="48"/>
  <c r="Z167" i="48"/>
  <c r="Y167" i="48"/>
  <c r="X167" i="48"/>
  <c r="W167" i="48"/>
  <c r="V167" i="48"/>
  <c r="U167" i="48"/>
  <c r="T167" i="48"/>
  <c r="S167" i="48"/>
  <c r="R167" i="48"/>
  <c r="Q167" i="48"/>
  <c r="P167" i="48"/>
  <c r="O167" i="48"/>
  <c r="N167" i="48"/>
  <c r="M167" i="48"/>
  <c r="L167" i="48"/>
  <c r="K167" i="48"/>
  <c r="J167" i="48"/>
  <c r="I167" i="48"/>
  <c r="H167" i="48"/>
  <c r="G167" i="48"/>
  <c r="F167" i="48"/>
  <c r="E167" i="48"/>
  <c r="D167" i="48"/>
  <c r="C167" i="48"/>
  <c r="B167" i="48"/>
  <c r="A167" i="48"/>
  <c r="AE166" i="48"/>
  <c r="AD166" i="48"/>
  <c r="AC166" i="48"/>
  <c r="AB166" i="48"/>
  <c r="AA166" i="48"/>
  <c r="Z166" i="48"/>
  <c r="Y166" i="48"/>
  <c r="X166" i="48"/>
  <c r="W166" i="48"/>
  <c r="V166" i="48"/>
  <c r="U166" i="48"/>
  <c r="T166" i="48"/>
  <c r="S166" i="48"/>
  <c r="R166" i="48"/>
  <c r="Q166" i="48"/>
  <c r="P166" i="48"/>
  <c r="O166" i="48"/>
  <c r="N166" i="48"/>
  <c r="M166" i="48"/>
  <c r="L166" i="48"/>
  <c r="K166" i="48"/>
  <c r="J166" i="48"/>
  <c r="I166" i="48"/>
  <c r="H166" i="48"/>
  <c r="G166" i="48"/>
  <c r="F166" i="48"/>
  <c r="E166" i="48"/>
  <c r="D166" i="48"/>
  <c r="C166" i="48"/>
  <c r="B166" i="48"/>
  <c r="A166" i="48"/>
  <c r="AE165" i="48"/>
  <c r="AD165" i="48"/>
  <c r="AC165" i="48"/>
  <c r="AB165" i="48"/>
  <c r="AA165" i="48"/>
  <c r="Z165" i="48"/>
  <c r="Y165" i="48"/>
  <c r="X165" i="48"/>
  <c r="W165" i="48"/>
  <c r="V165" i="48"/>
  <c r="U165" i="48"/>
  <c r="T165" i="48"/>
  <c r="S165" i="48"/>
  <c r="R165" i="48"/>
  <c r="Q165" i="48"/>
  <c r="P165" i="48"/>
  <c r="O165" i="48"/>
  <c r="N165" i="48"/>
  <c r="M165" i="48"/>
  <c r="L165" i="48"/>
  <c r="K165" i="48"/>
  <c r="J165" i="48"/>
  <c r="I165" i="48"/>
  <c r="H165" i="48"/>
  <c r="G165" i="48"/>
  <c r="F165" i="48"/>
  <c r="E165" i="48"/>
  <c r="D165" i="48"/>
  <c r="C165" i="48"/>
  <c r="B165" i="48"/>
  <c r="A165" i="48"/>
  <c r="AE164" i="48"/>
  <c r="AD164" i="48"/>
  <c r="AC164" i="48"/>
  <c r="AB164" i="48"/>
  <c r="AA164" i="48"/>
  <c r="Z164" i="48"/>
  <c r="Y164" i="48"/>
  <c r="X164" i="48"/>
  <c r="W164" i="48"/>
  <c r="V164" i="48"/>
  <c r="U164" i="48"/>
  <c r="T164" i="48"/>
  <c r="S164" i="48"/>
  <c r="R164" i="48"/>
  <c r="Q164" i="48"/>
  <c r="P164" i="48"/>
  <c r="O164" i="48"/>
  <c r="N164" i="48"/>
  <c r="M164" i="48"/>
  <c r="L164" i="48"/>
  <c r="K164" i="48"/>
  <c r="J164" i="48"/>
  <c r="I164" i="48"/>
  <c r="H164" i="48"/>
  <c r="G164" i="48"/>
  <c r="F164" i="48"/>
  <c r="E164" i="48"/>
  <c r="D164" i="48"/>
  <c r="C164" i="48"/>
  <c r="B164" i="48"/>
  <c r="A164" i="48"/>
  <c r="AE163" i="48"/>
  <c r="AD163" i="48"/>
  <c r="AC163" i="48"/>
  <c r="AB163" i="48"/>
  <c r="AA163" i="48"/>
  <c r="Z163" i="48"/>
  <c r="Y163" i="48"/>
  <c r="X163" i="48"/>
  <c r="W163" i="48"/>
  <c r="V163" i="48"/>
  <c r="U163" i="48"/>
  <c r="T163" i="48"/>
  <c r="S163" i="48"/>
  <c r="R163" i="48"/>
  <c r="Q163" i="48"/>
  <c r="P163" i="48"/>
  <c r="O163" i="48"/>
  <c r="N163" i="48"/>
  <c r="M163" i="48"/>
  <c r="L163" i="48"/>
  <c r="K163" i="48"/>
  <c r="J163" i="48"/>
  <c r="I163" i="48"/>
  <c r="H163" i="48"/>
  <c r="G163" i="48"/>
  <c r="F163" i="48"/>
  <c r="E163" i="48"/>
  <c r="D163" i="48"/>
  <c r="C163" i="48"/>
  <c r="B163" i="48"/>
  <c r="A163" i="48"/>
  <c r="AE162" i="48"/>
  <c r="AD162" i="48"/>
  <c r="AC162" i="48"/>
  <c r="AB162" i="48"/>
  <c r="AA162" i="48"/>
  <c r="Z162" i="48"/>
  <c r="Y162" i="48"/>
  <c r="X162" i="48"/>
  <c r="W162" i="48"/>
  <c r="V162" i="48"/>
  <c r="U162" i="48"/>
  <c r="T162" i="48"/>
  <c r="S162" i="48"/>
  <c r="R162" i="48"/>
  <c r="Q162" i="48"/>
  <c r="P162" i="48"/>
  <c r="O162" i="48"/>
  <c r="N162" i="48"/>
  <c r="M162" i="48"/>
  <c r="L162" i="48"/>
  <c r="K162" i="48"/>
  <c r="J162" i="48"/>
  <c r="I162" i="48"/>
  <c r="H162" i="48"/>
  <c r="G162" i="48"/>
  <c r="F162" i="48"/>
  <c r="E162" i="48"/>
  <c r="D162" i="48"/>
  <c r="C162" i="48"/>
  <c r="B162" i="48"/>
  <c r="A162" i="48"/>
  <c r="AE161" i="48"/>
  <c r="AD161" i="48"/>
  <c r="AC161" i="48"/>
  <c r="AB161" i="48"/>
  <c r="AA161" i="48"/>
  <c r="Z161" i="48"/>
  <c r="Y161" i="48"/>
  <c r="X161" i="48"/>
  <c r="W161" i="48"/>
  <c r="V161" i="48"/>
  <c r="U161" i="48"/>
  <c r="T161" i="48"/>
  <c r="S161" i="48"/>
  <c r="R161" i="48"/>
  <c r="Q161" i="48"/>
  <c r="P161" i="48"/>
  <c r="O161" i="48"/>
  <c r="N161" i="48"/>
  <c r="M161" i="48"/>
  <c r="L161" i="48"/>
  <c r="K161" i="48"/>
  <c r="J161" i="48"/>
  <c r="I161" i="48"/>
  <c r="H161" i="48"/>
  <c r="G161" i="48"/>
  <c r="F161" i="48"/>
  <c r="E161" i="48"/>
  <c r="D161" i="48"/>
  <c r="C161" i="48"/>
  <c r="B161" i="48"/>
  <c r="A161" i="48"/>
  <c r="AE160" i="48"/>
  <c r="AD160" i="48"/>
  <c r="AC160" i="48"/>
  <c r="AB160" i="48"/>
  <c r="AA160" i="48"/>
  <c r="Z160" i="48"/>
  <c r="Y160" i="48"/>
  <c r="X160" i="48"/>
  <c r="W160" i="48"/>
  <c r="V160" i="48"/>
  <c r="U160" i="48"/>
  <c r="T160" i="48"/>
  <c r="S160" i="48"/>
  <c r="R160" i="48"/>
  <c r="Q160" i="48"/>
  <c r="P160" i="48"/>
  <c r="O160" i="48"/>
  <c r="N160" i="48"/>
  <c r="M160" i="48"/>
  <c r="L160" i="48"/>
  <c r="K160" i="48"/>
  <c r="J160" i="48"/>
  <c r="I160" i="48"/>
  <c r="H160" i="48"/>
  <c r="G160" i="48"/>
  <c r="F160" i="48"/>
  <c r="E160" i="48"/>
  <c r="D160" i="48"/>
  <c r="C160" i="48"/>
  <c r="B160" i="48"/>
  <c r="A160" i="48"/>
  <c r="AE159" i="48"/>
  <c r="AD159" i="48"/>
  <c r="AC159" i="48"/>
  <c r="AB159" i="48"/>
  <c r="AA159" i="48"/>
  <c r="Z159" i="48"/>
  <c r="Y159" i="48"/>
  <c r="X159" i="48"/>
  <c r="W159" i="48"/>
  <c r="V159" i="48"/>
  <c r="U159" i="48"/>
  <c r="T159" i="48"/>
  <c r="S159" i="48"/>
  <c r="R159" i="48"/>
  <c r="Q159" i="48"/>
  <c r="P159" i="48"/>
  <c r="O159" i="48"/>
  <c r="N159" i="48"/>
  <c r="M159" i="48"/>
  <c r="L159" i="48"/>
  <c r="K159" i="48"/>
  <c r="J159" i="48"/>
  <c r="I159" i="48"/>
  <c r="H159" i="48"/>
  <c r="G159" i="48"/>
  <c r="F159" i="48"/>
  <c r="E159" i="48"/>
  <c r="D159" i="48"/>
  <c r="C159" i="48"/>
  <c r="B159" i="48"/>
  <c r="A159" i="48"/>
  <c r="AE158" i="48"/>
  <c r="AD158" i="48"/>
  <c r="AC158" i="48"/>
  <c r="AB158" i="48"/>
  <c r="AA158" i="48"/>
  <c r="Z158" i="48"/>
  <c r="Y158" i="48"/>
  <c r="X158" i="48"/>
  <c r="W158" i="48"/>
  <c r="V158" i="48"/>
  <c r="U158" i="48"/>
  <c r="T158" i="48"/>
  <c r="S158" i="48"/>
  <c r="R158" i="48"/>
  <c r="Q158" i="48"/>
  <c r="P158" i="48"/>
  <c r="O158" i="48"/>
  <c r="N158" i="48"/>
  <c r="M158" i="48"/>
  <c r="L158" i="48"/>
  <c r="K158" i="48"/>
  <c r="J158" i="48"/>
  <c r="I158" i="48"/>
  <c r="H158" i="48"/>
  <c r="G158" i="48"/>
  <c r="F158" i="48"/>
  <c r="E158" i="48"/>
  <c r="D158" i="48"/>
  <c r="C158" i="48"/>
  <c r="B158" i="48"/>
  <c r="A158" i="48"/>
  <c r="AE157" i="48"/>
  <c r="AD157" i="48"/>
  <c r="AC157" i="48"/>
  <c r="AB157" i="48"/>
  <c r="AA157" i="48"/>
  <c r="Z157" i="48"/>
  <c r="Y157" i="48"/>
  <c r="X157" i="48"/>
  <c r="W157" i="48"/>
  <c r="V157" i="48"/>
  <c r="U157" i="48"/>
  <c r="T157" i="48"/>
  <c r="S157" i="48"/>
  <c r="R157" i="48"/>
  <c r="Q157" i="48"/>
  <c r="P157" i="48"/>
  <c r="O157" i="48"/>
  <c r="N157" i="48"/>
  <c r="M157" i="48"/>
  <c r="L157" i="48"/>
  <c r="K157" i="48"/>
  <c r="J157" i="48"/>
  <c r="I157" i="48"/>
  <c r="H157" i="48"/>
  <c r="G157" i="48"/>
  <c r="F157" i="48"/>
  <c r="E157" i="48"/>
  <c r="D157" i="48"/>
  <c r="C157" i="48"/>
  <c r="B157" i="48"/>
  <c r="A157" i="48"/>
  <c r="AE156" i="48"/>
  <c r="AD156" i="48"/>
  <c r="AC156" i="48"/>
  <c r="AB156" i="48"/>
  <c r="AA156" i="48"/>
  <c r="Z156" i="48"/>
  <c r="Y156" i="48"/>
  <c r="X156" i="48"/>
  <c r="W156" i="48"/>
  <c r="V156" i="48"/>
  <c r="U156" i="48"/>
  <c r="T156" i="48"/>
  <c r="S156" i="48"/>
  <c r="R156" i="48"/>
  <c r="Q156" i="48"/>
  <c r="P156" i="48"/>
  <c r="O156" i="48"/>
  <c r="N156" i="48"/>
  <c r="M156" i="48"/>
  <c r="L156" i="48"/>
  <c r="K156" i="48"/>
  <c r="J156" i="48"/>
  <c r="I156" i="48"/>
  <c r="H156" i="48"/>
  <c r="G156" i="48"/>
  <c r="F156" i="48"/>
  <c r="E156" i="48"/>
  <c r="D156" i="48"/>
  <c r="C156" i="48"/>
  <c r="B156" i="48"/>
  <c r="A156" i="48"/>
  <c r="AE155" i="48"/>
  <c r="AD155" i="48"/>
  <c r="AC155" i="48"/>
  <c r="AB155" i="48"/>
  <c r="AA155" i="48"/>
  <c r="Z155" i="48"/>
  <c r="Y155" i="48"/>
  <c r="X155" i="48"/>
  <c r="W155" i="48"/>
  <c r="V155" i="48"/>
  <c r="U155" i="48"/>
  <c r="T155" i="48"/>
  <c r="S155" i="48"/>
  <c r="R155" i="48"/>
  <c r="Q155" i="48"/>
  <c r="P155" i="48"/>
  <c r="O155" i="48"/>
  <c r="N155" i="48"/>
  <c r="M155" i="48"/>
  <c r="L155" i="48"/>
  <c r="K155" i="48"/>
  <c r="J155" i="48"/>
  <c r="I155" i="48"/>
  <c r="H155" i="48"/>
  <c r="G155" i="48"/>
  <c r="F155" i="48"/>
  <c r="E155" i="48"/>
  <c r="D155" i="48"/>
  <c r="C155" i="48"/>
  <c r="B155" i="48"/>
  <c r="A155" i="48"/>
  <c r="AE154" i="48"/>
  <c r="AD154" i="48"/>
  <c r="AC154" i="48"/>
  <c r="AB154" i="48"/>
  <c r="AA154" i="48"/>
  <c r="Z154" i="48"/>
  <c r="Y154" i="48"/>
  <c r="X154" i="48"/>
  <c r="W154" i="48"/>
  <c r="V154" i="48"/>
  <c r="U154" i="48"/>
  <c r="T154" i="48"/>
  <c r="S154" i="48"/>
  <c r="R154" i="48"/>
  <c r="Q154" i="48"/>
  <c r="P154" i="48"/>
  <c r="O154" i="48"/>
  <c r="N154" i="48"/>
  <c r="M154" i="48"/>
  <c r="L154" i="48"/>
  <c r="K154" i="48"/>
  <c r="J154" i="48"/>
  <c r="I154" i="48"/>
  <c r="H154" i="48"/>
  <c r="G154" i="48"/>
  <c r="F154" i="48"/>
  <c r="E154" i="48"/>
  <c r="D154" i="48"/>
  <c r="C154" i="48"/>
  <c r="B154" i="48"/>
  <c r="A154" i="48"/>
  <c r="AE153" i="48"/>
  <c r="AD153" i="48"/>
  <c r="AC153" i="48"/>
  <c r="AB153" i="48"/>
  <c r="AA153" i="48"/>
  <c r="Z153" i="48"/>
  <c r="Y153" i="48"/>
  <c r="X153" i="48"/>
  <c r="W153" i="48"/>
  <c r="V153" i="48"/>
  <c r="U153" i="48"/>
  <c r="T153" i="48"/>
  <c r="S153" i="48"/>
  <c r="R153" i="48"/>
  <c r="Q153" i="48"/>
  <c r="P153" i="48"/>
  <c r="O153" i="48"/>
  <c r="N153" i="48"/>
  <c r="M153" i="48"/>
  <c r="L153" i="48"/>
  <c r="K153" i="48"/>
  <c r="J153" i="48"/>
  <c r="I153" i="48"/>
  <c r="H153" i="48"/>
  <c r="G153" i="48"/>
  <c r="F153" i="48"/>
  <c r="E153" i="48"/>
  <c r="D153" i="48"/>
  <c r="C153" i="48"/>
  <c r="B153" i="48"/>
  <c r="A153" i="48"/>
  <c r="AE152" i="48"/>
  <c r="AD152" i="48"/>
  <c r="AC152" i="48"/>
  <c r="AB152" i="48"/>
  <c r="AA152" i="48"/>
  <c r="Z152" i="48"/>
  <c r="Y152" i="48"/>
  <c r="X152" i="48"/>
  <c r="W152" i="48"/>
  <c r="V152" i="48"/>
  <c r="U152" i="48"/>
  <c r="T152" i="48"/>
  <c r="S152" i="48"/>
  <c r="R152" i="48"/>
  <c r="Q152" i="48"/>
  <c r="P152" i="48"/>
  <c r="O152" i="48"/>
  <c r="N152" i="48"/>
  <c r="M152" i="48"/>
  <c r="L152" i="48"/>
  <c r="K152" i="48"/>
  <c r="J152" i="48"/>
  <c r="I152" i="48"/>
  <c r="H152" i="48"/>
  <c r="G152" i="48"/>
  <c r="F152" i="48"/>
  <c r="E152" i="48"/>
  <c r="D152" i="48"/>
  <c r="C152" i="48"/>
  <c r="B152" i="48"/>
  <c r="A152" i="48"/>
  <c r="AE151" i="48"/>
  <c r="AD151" i="48"/>
  <c r="AC151" i="48"/>
  <c r="AB151" i="48"/>
  <c r="AA151" i="48"/>
  <c r="Z151" i="48"/>
  <c r="Y151" i="48"/>
  <c r="X151" i="48"/>
  <c r="W151" i="48"/>
  <c r="V151" i="48"/>
  <c r="U151" i="48"/>
  <c r="T151" i="48"/>
  <c r="S151" i="48"/>
  <c r="R151" i="48"/>
  <c r="Q151" i="48"/>
  <c r="P151" i="48"/>
  <c r="O151" i="48"/>
  <c r="N151" i="48"/>
  <c r="M151" i="48"/>
  <c r="L151" i="48"/>
  <c r="K151" i="48"/>
  <c r="J151" i="48"/>
  <c r="I151" i="48"/>
  <c r="H151" i="48"/>
  <c r="G151" i="48"/>
  <c r="F151" i="48"/>
  <c r="E151" i="48"/>
  <c r="D151" i="48"/>
  <c r="C151" i="48"/>
  <c r="B151" i="48"/>
  <c r="A151" i="48"/>
  <c r="AE150" i="48"/>
  <c r="AD150" i="48"/>
  <c r="AC150" i="48"/>
  <c r="AB150" i="48"/>
  <c r="AA150" i="48"/>
  <c r="Z150" i="48"/>
  <c r="Y150" i="48"/>
  <c r="X150" i="48"/>
  <c r="W150" i="48"/>
  <c r="V150" i="48"/>
  <c r="U150" i="48"/>
  <c r="T150" i="48"/>
  <c r="S150" i="48"/>
  <c r="R150" i="48"/>
  <c r="Q150" i="48"/>
  <c r="P150" i="48"/>
  <c r="O150" i="48"/>
  <c r="N150" i="48"/>
  <c r="M150" i="48"/>
  <c r="L150" i="48"/>
  <c r="K150" i="48"/>
  <c r="J150" i="48"/>
  <c r="I150" i="48"/>
  <c r="H150" i="48"/>
  <c r="G150" i="48"/>
  <c r="F150" i="48"/>
  <c r="E150" i="48"/>
  <c r="D150" i="48"/>
  <c r="C150" i="48"/>
  <c r="B150" i="48"/>
  <c r="A150" i="48"/>
  <c r="AE149" i="48"/>
  <c r="AD149" i="48"/>
  <c r="AC149" i="48"/>
  <c r="AB149" i="48"/>
  <c r="AA149" i="48"/>
  <c r="Z149" i="48"/>
  <c r="Y149" i="48"/>
  <c r="X149" i="48"/>
  <c r="W149" i="48"/>
  <c r="V149" i="48"/>
  <c r="U149" i="48"/>
  <c r="T149" i="48"/>
  <c r="S149" i="48"/>
  <c r="R149" i="48"/>
  <c r="Q149" i="48"/>
  <c r="P149" i="48"/>
  <c r="O149" i="48"/>
  <c r="N149" i="48"/>
  <c r="M149" i="48"/>
  <c r="L149" i="48"/>
  <c r="K149" i="48"/>
  <c r="J149" i="48"/>
  <c r="I149" i="48"/>
  <c r="H149" i="48"/>
  <c r="G149" i="48"/>
  <c r="F149" i="48"/>
  <c r="E149" i="48"/>
  <c r="D149" i="48"/>
  <c r="C149" i="48"/>
  <c r="B149" i="48"/>
  <c r="A149" i="48"/>
  <c r="AE148" i="48"/>
  <c r="AD148" i="48"/>
  <c r="AC148" i="48"/>
  <c r="AB148" i="48"/>
  <c r="AA148" i="48"/>
  <c r="Z148" i="48"/>
  <c r="Y148" i="48"/>
  <c r="X148" i="48"/>
  <c r="W148" i="48"/>
  <c r="V148" i="48"/>
  <c r="U148" i="48"/>
  <c r="T148" i="48"/>
  <c r="S148" i="48"/>
  <c r="R148" i="48"/>
  <c r="Q148" i="48"/>
  <c r="P148" i="48"/>
  <c r="O148" i="48"/>
  <c r="N148" i="48"/>
  <c r="M148" i="48"/>
  <c r="L148" i="48"/>
  <c r="K148" i="48"/>
  <c r="J148" i="48"/>
  <c r="I148" i="48"/>
  <c r="H148" i="48"/>
  <c r="G148" i="48"/>
  <c r="F148" i="48"/>
  <c r="E148" i="48"/>
  <c r="D148" i="48"/>
  <c r="C148" i="48"/>
  <c r="B148" i="48"/>
  <c r="A148" i="48"/>
  <c r="AE147" i="48"/>
  <c r="AD147" i="48"/>
  <c r="AC147" i="48"/>
  <c r="AB147" i="48"/>
  <c r="AA147" i="48"/>
  <c r="Z147" i="48"/>
  <c r="Y147" i="48"/>
  <c r="X147" i="48"/>
  <c r="W147" i="48"/>
  <c r="V147" i="48"/>
  <c r="U147" i="48"/>
  <c r="T147" i="48"/>
  <c r="S147" i="48"/>
  <c r="R147" i="48"/>
  <c r="Q147" i="48"/>
  <c r="P147" i="48"/>
  <c r="O147" i="48"/>
  <c r="N147" i="48"/>
  <c r="M147" i="48"/>
  <c r="L147" i="48"/>
  <c r="K147" i="48"/>
  <c r="J147" i="48"/>
  <c r="I147" i="48"/>
  <c r="H147" i="48"/>
  <c r="G147" i="48"/>
  <c r="F147" i="48"/>
  <c r="E147" i="48"/>
  <c r="D147" i="48"/>
  <c r="C147" i="48"/>
  <c r="B147" i="48"/>
  <c r="A147" i="48"/>
  <c r="AE146" i="48"/>
  <c r="AD146" i="48"/>
  <c r="AC146" i="48"/>
  <c r="AB146" i="48"/>
  <c r="AA146" i="48"/>
  <c r="Z146" i="48"/>
  <c r="Y146" i="48"/>
  <c r="X146" i="48"/>
  <c r="W146" i="48"/>
  <c r="V146" i="48"/>
  <c r="U146" i="48"/>
  <c r="T146" i="48"/>
  <c r="S146" i="48"/>
  <c r="R146" i="48"/>
  <c r="Q146" i="48"/>
  <c r="P146" i="48"/>
  <c r="O146" i="48"/>
  <c r="N146" i="48"/>
  <c r="M146" i="48"/>
  <c r="L146" i="48"/>
  <c r="K146" i="48"/>
  <c r="J146" i="48"/>
  <c r="I146" i="48"/>
  <c r="H146" i="48"/>
  <c r="G146" i="48"/>
  <c r="F146" i="48"/>
  <c r="E146" i="48"/>
  <c r="D146" i="48"/>
  <c r="C146" i="48"/>
  <c r="B146" i="48"/>
  <c r="A146" i="48"/>
  <c r="AE145" i="48"/>
  <c r="AD145" i="48"/>
  <c r="AC145" i="48"/>
  <c r="AB145" i="48"/>
  <c r="AA145" i="48"/>
  <c r="Z145" i="48"/>
  <c r="Y145" i="48"/>
  <c r="X145" i="48"/>
  <c r="W145" i="48"/>
  <c r="V145" i="48"/>
  <c r="U145" i="48"/>
  <c r="T145" i="48"/>
  <c r="S145" i="48"/>
  <c r="R145" i="48"/>
  <c r="Q145" i="48"/>
  <c r="P145" i="48"/>
  <c r="O145" i="48"/>
  <c r="N145" i="48"/>
  <c r="M145" i="48"/>
  <c r="L145" i="48"/>
  <c r="K145" i="48"/>
  <c r="J145" i="48"/>
  <c r="I145" i="48"/>
  <c r="H145" i="48"/>
  <c r="G145" i="48"/>
  <c r="F145" i="48"/>
  <c r="E145" i="48"/>
  <c r="D145" i="48"/>
  <c r="C145" i="48"/>
  <c r="B145" i="48"/>
  <c r="A145" i="48"/>
  <c r="AE144" i="48"/>
  <c r="AD144" i="48"/>
  <c r="AC144" i="48"/>
  <c r="AB144" i="48"/>
  <c r="AA144" i="48"/>
  <c r="Z144" i="48"/>
  <c r="Y144" i="48"/>
  <c r="X144" i="48"/>
  <c r="W144" i="48"/>
  <c r="V144" i="48"/>
  <c r="U144" i="48"/>
  <c r="T144" i="48"/>
  <c r="S144" i="48"/>
  <c r="R144" i="48"/>
  <c r="Q144" i="48"/>
  <c r="P144" i="48"/>
  <c r="O144" i="48"/>
  <c r="N144" i="48"/>
  <c r="M144" i="48"/>
  <c r="L144" i="48"/>
  <c r="K144" i="48"/>
  <c r="J144" i="48"/>
  <c r="I144" i="48"/>
  <c r="H144" i="48"/>
  <c r="G144" i="48"/>
  <c r="F144" i="48"/>
  <c r="E144" i="48"/>
  <c r="D144" i="48"/>
  <c r="C144" i="48"/>
  <c r="B144" i="48"/>
  <c r="A144" i="48"/>
  <c r="AE143" i="48"/>
  <c r="AD143" i="48"/>
  <c r="AC143" i="48"/>
  <c r="AB143" i="48"/>
  <c r="AA143" i="48"/>
  <c r="Z143" i="48"/>
  <c r="Y143" i="48"/>
  <c r="X143" i="48"/>
  <c r="W143" i="48"/>
  <c r="V143" i="48"/>
  <c r="U143" i="48"/>
  <c r="T143" i="48"/>
  <c r="S143" i="48"/>
  <c r="R143" i="48"/>
  <c r="Q143" i="48"/>
  <c r="P143" i="48"/>
  <c r="O143" i="48"/>
  <c r="N143" i="48"/>
  <c r="M143" i="48"/>
  <c r="L143" i="48"/>
  <c r="K143" i="48"/>
  <c r="J143" i="48"/>
  <c r="I143" i="48"/>
  <c r="H143" i="48"/>
  <c r="G143" i="48"/>
  <c r="F143" i="48"/>
  <c r="E143" i="48"/>
  <c r="D143" i="48"/>
  <c r="C143" i="48"/>
  <c r="B143" i="48"/>
  <c r="A143" i="48"/>
  <c r="AE142" i="48"/>
  <c r="AD142" i="48"/>
  <c r="AC142" i="48"/>
  <c r="AB142" i="48"/>
  <c r="AA142" i="48"/>
  <c r="Z142" i="48"/>
  <c r="Y142" i="48"/>
  <c r="X142" i="48"/>
  <c r="W142" i="48"/>
  <c r="V142" i="48"/>
  <c r="U142" i="48"/>
  <c r="T142" i="48"/>
  <c r="S142" i="48"/>
  <c r="R142" i="48"/>
  <c r="Q142" i="48"/>
  <c r="P142" i="48"/>
  <c r="O142" i="48"/>
  <c r="N142" i="48"/>
  <c r="M142" i="48"/>
  <c r="L142" i="48"/>
  <c r="K142" i="48"/>
  <c r="J142" i="48"/>
  <c r="I142" i="48"/>
  <c r="H142" i="48"/>
  <c r="G142" i="48"/>
  <c r="F142" i="48"/>
  <c r="E142" i="48"/>
  <c r="D142" i="48"/>
  <c r="C142" i="48"/>
  <c r="B142" i="48"/>
  <c r="A142" i="48"/>
  <c r="AE141" i="48"/>
  <c r="AD141" i="48"/>
  <c r="AC141" i="48"/>
  <c r="AB141" i="48"/>
  <c r="AA141" i="48"/>
  <c r="Z141" i="48"/>
  <c r="Y141" i="48"/>
  <c r="X141" i="48"/>
  <c r="W141" i="48"/>
  <c r="V141" i="48"/>
  <c r="U141" i="48"/>
  <c r="T141" i="48"/>
  <c r="S141" i="48"/>
  <c r="R141" i="48"/>
  <c r="Q141" i="48"/>
  <c r="P141" i="48"/>
  <c r="O141" i="48"/>
  <c r="N141" i="48"/>
  <c r="M141" i="48"/>
  <c r="L141" i="48"/>
  <c r="K141" i="48"/>
  <c r="J141" i="48"/>
  <c r="I141" i="48"/>
  <c r="H141" i="48"/>
  <c r="G141" i="48"/>
  <c r="F141" i="48"/>
  <c r="E141" i="48"/>
  <c r="D141" i="48"/>
  <c r="C141" i="48"/>
  <c r="B141" i="48"/>
  <c r="A141" i="48"/>
  <c r="AE140" i="48"/>
  <c r="AD140" i="48"/>
  <c r="AC140" i="48"/>
  <c r="AB140" i="48"/>
  <c r="AA140" i="48"/>
  <c r="Z140" i="48"/>
  <c r="Y140" i="48"/>
  <c r="X140" i="48"/>
  <c r="W140" i="48"/>
  <c r="V140" i="48"/>
  <c r="U140" i="48"/>
  <c r="T140" i="48"/>
  <c r="S140" i="48"/>
  <c r="R140" i="48"/>
  <c r="Q140" i="48"/>
  <c r="P140" i="48"/>
  <c r="O140" i="48"/>
  <c r="N140" i="48"/>
  <c r="M140" i="48"/>
  <c r="L140" i="48"/>
  <c r="K140" i="48"/>
  <c r="J140" i="48"/>
  <c r="I140" i="48"/>
  <c r="H140" i="48"/>
  <c r="G140" i="48"/>
  <c r="F140" i="48"/>
  <c r="E140" i="48"/>
  <c r="D140" i="48"/>
  <c r="C140" i="48"/>
  <c r="B140" i="48"/>
  <c r="A140" i="48"/>
  <c r="AE139" i="48"/>
  <c r="AD139" i="48"/>
  <c r="AC139" i="48"/>
  <c r="AB139" i="48"/>
  <c r="AA139" i="48"/>
  <c r="Z139" i="48"/>
  <c r="Y139" i="48"/>
  <c r="X139" i="48"/>
  <c r="W139" i="48"/>
  <c r="V139" i="48"/>
  <c r="U139" i="48"/>
  <c r="T139" i="48"/>
  <c r="S139" i="48"/>
  <c r="R139" i="48"/>
  <c r="Q139" i="48"/>
  <c r="P139" i="48"/>
  <c r="O139" i="48"/>
  <c r="N139" i="48"/>
  <c r="M139" i="48"/>
  <c r="L139" i="48"/>
  <c r="K139" i="48"/>
  <c r="J139" i="48"/>
  <c r="I139" i="48"/>
  <c r="H139" i="48"/>
  <c r="G139" i="48"/>
  <c r="F139" i="48"/>
  <c r="E139" i="48"/>
  <c r="D139" i="48"/>
  <c r="C139" i="48"/>
  <c r="B139" i="48"/>
  <c r="A139" i="48"/>
  <c r="AE138" i="48"/>
  <c r="AD138" i="48"/>
  <c r="AC138" i="48"/>
  <c r="AB138" i="48"/>
  <c r="AA138" i="48"/>
  <c r="Z138" i="48"/>
  <c r="Y138" i="48"/>
  <c r="X138" i="48"/>
  <c r="W138" i="48"/>
  <c r="V138" i="48"/>
  <c r="U138" i="48"/>
  <c r="T138" i="48"/>
  <c r="S138" i="48"/>
  <c r="R138" i="48"/>
  <c r="Q138" i="48"/>
  <c r="P138" i="48"/>
  <c r="O138" i="48"/>
  <c r="N138" i="48"/>
  <c r="M138" i="48"/>
  <c r="L138" i="48"/>
  <c r="K138" i="48"/>
  <c r="J138" i="48"/>
  <c r="I138" i="48"/>
  <c r="H138" i="48"/>
  <c r="G138" i="48"/>
  <c r="F138" i="48"/>
  <c r="E138" i="48"/>
  <c r="D138" i="48"/>
  <c r="C138" i="48"/>
  <c r="B138" i="48"/>
  <c r="A138" i="48"/>
  <c r="AE137" i="48"/>
  <c r="AD137" i="48"/>
  <c r="AC137" i="48"/>
  <c r="AB137" i="48"/>
  <c r="AA137" i="48"/>
  <c r="Z137" i="48"/>
  <c r="Y137" i="48"/>
  <c r="X137" i="48"/>
  <c r="W137" i="48"/>
  <c r="V137" i="48"/>
  <c r="U137" i="48"/>
  <c r="T137" i="48"/>
  <c r="S137" i="48"/>
  <c r="R137" i="48"/>
  <c r="Q137" i="48"/>
  <c r="P137" i="48"/>
  <c r="O137" i="48"/>
  <c r="N137" i="48"/>
  <c r="M137" i="48"/>
  <c r="L137" i="48"/>
  <c r="K137" i="48"/>
  <c r="J137" i="48"/>
  <c r="I137" i="48"/>
  <c r="H137" i="48"/>
  <c r="G137" i="48"/>
  <c r="F137" i="48"/>
  <c r="E137" i="48"/>
  <c r="D137" i="48"/>
  <c r="C137" i="48"/>
  <c r="B137" i="48"/>
  <c r="A137" i="48"/>
  <c r="AE136" i="48"/>
  <c r="AD136" i="48"/>
  <c r="AC136" i="48"/>
  <c r="AB136" i="48"/>
  <c r="AA136" i="48"/>
  <c r="Z136" i="48"/>
  <c r="Y136" i="48"/>
  <c r="X136" i="48"/>
  <c r="W136" i="48"/>
  <c r="V136" i="48"/>
  <c r="U136" i="48"/>
  <c r="T136" i="48"/>
  <c r="S136" i="48"/>
  <c r="R136" i="48"/>
  <c r="Q136" i="48"/>
  <c r="P136" i="48"/>
  <c r="O136" i="48"/>
  <c r="N136" i="48"/>
  <c r="M136" i="48"/>
  <c r="L136" i="48"/>
  <c r="K136" i="48"/>
  <c r="J136" i="48"/>
  <c r="I136" i="48"/>
  <c r="H136" i="48"/>
  <c r="G136" i="48"/>
  <c r="F136" i="48"/>
  <c r="E136" i="48"/>
  <c r="D136" i="48"/>
  <c r="C136" i="48"/>
  <c r="B136" i="48"/>
  <c r="A136" i="48"/>
  <c r="AE135" i="48"/>
  <c r="AD135" i="48"/>
  <c r="AC135" i="48"/>
  <c r="AB135" i="48"/>
  <c r="AA135" i="48"/>
  <c r="Z135" i="48"/>
  <c r="Y135" i="48"/>
  <c r="X135" i="48"/>
  <c r="W135" i="48"/>
  <c r="V135" i="48"/>
  <c r="U135" i="48"/>
  <c r="T135" i="48"/>
  <c r="S135" i="48"/>
  <c r="R135" i="48"/>
  <c r="Q135" i="48"/>
  <c r="P135" i="48"/>
  <c r="O135" i="48"/>
  <c r="N135" i="48"/>
  <c r="M135" i="48"/>
  <c r="L135" i="48"/>
  <c r="K135" i="48"/>
  <c r="J135" i="48"/>
  <c r="I135" i="48"/>
  <c r="H135" i="48"/>
  <c r="G135" i="48"/>
  <c r="F135" i="48"/>
  <c r="E135" i="48"/>
  <c r="D135" i="48"/>
  <c r="C135" i="48"/>
  <c r="B135" i="48"/>
  <c r="A135" i="48"/>
  <c r="AE134" i="48"/>
  <c r="AD134" i="48"/>
  <c r="AC134" i="48"/>
  <c r="AB134" i="48"/>
  <c r="AA134" i="48"/>
  <c r="Z134" i="48"/>
  <c r="Y134" i="48"/>
  <c r="X134" i="48"/>
  <c r="W134" i="48"/>
  <c r="V134" i="48"/>
  <c r="U134" i="48"/>
  <c r="T134" i="48"/>
  <c r="S134" i="48"/>
  <c r="R134" i="48"/>
  <c r="Q134" i="48"/>
  <c r="P134" i="48"/>
  <c r="O134" i="48"/>
  <c r="N134" i="48"/>
  <c r="M134" i="48"/>
  <c r="L134" i="48"/>
  <c r="K134" i="48"/>
  <c r="J134" i="48"/>
  <c r="I134" i="48"/>
  <c r="H134" i="48"/>
  <c r="G134" i="48"/>
  <c r="F134" i="48"/>
  <c r="E134" i="48"/>
  <c r="D134" i="48"/>
  <c r="C134" i="48"/>
  <c r="B134" i="48"/>
  <c r="A134" i="48"/>
  <c r="AE133" i="48"/>
  <c r="AD133" i="48"/>
  <c r="AC133" i="48"/>
  <c r="AB133" i="48"/>
  <c r="AA133" i="48"/>
  <c r="Z133" i="48"/>
  <c r="Y133" i="48"/>
  <c r="X133" i="48"/>
  <c r="W133" i="48"/>
  <c r="V133" i="48"/>
  <c r="U133" i="48"/>
  <c r="T133" i="48"/>
  <c r="S133" i="48"/>
  <c r="R133" i="48"/>
  <c r="Q133" i="48"/>
  <c r="P133" i="48"/>
  <c r="O133" i="48"/>
  <c r="N133" i="48"/>
  <c r="M133" i="48"/>
  <c r="L133" i="48"/>
  <c r="K133" i="48"/>
  <c r="J133" i="48"/>
  <c r="I133" i="48"/>
  <c r="H133" i="48"/>
  <c r="G133" i="48"/>
  <c r="F133" i="48"/>
  <c r="E133" i="48"/>
  <c r="D133" i="48"/>
  <c r="C133" i="48"/>
  <c r="B133" i="48"/>
  <c r="A133" i="48"/>
  <c r="AE132" i="48"/>
  <c r="AD132" i="48"/>
  <c r="AC132" i="48"/>
  <c r="AB132" i="48"/>
  <c r="AA132" i="48"/>
  <c r="Z132" i="48"/>
  <c r="Y132" i="48"/>
  <c r="X132" i="48"/>
  <c r="W132" i="48"/>
  <c r="V132" i="48"/>
  <c r="U132" i="48"/>
  <c r="T132" i="48"/>
  <c r="S132" i="48"/>
  <c r="R132" i="48"/>
  <c r="Q132" i="48"/>
  <c r="P132" i="48"/>
  <c r="O132" i="48"/>
  <c r="N132" i="48"/>
  <c r="M132" i="48"/>
  <c r="L132" i="48"/>
  <c r="K132" i="48"/>
  <c r="J132" i="48"/>
  <c r="I132" i="48"/>
  <c r="H132" i="48"/>
  <c r="G132" i="48"/>
  <c r="F132" i="48"/>
  <c r="E132" i="48"/>
  <c r="D132" i="48"/>
  <c r="C132" i="48"/>
  <c r="B132" i="48"/>
  <c r="A132" i="48"/>
  <c r="AE131" i="48"/>
  <c r="AD131" i="48"/>
  <c r="AC131" i="48"/>
  <c r="AB131" i="48"/>
  <c r="AA131" i="48"/>
  <c r="Z131" i="48"/>
  <c r="Y131" i="48"/>
  <c r="X131" i="48"/>
  <c r="W131" i="48"/>
  <c r="V131" i="48"/>
  <c r="U131" i="48"/>
  <c r="T131" i="48"/>
  <c r="S131" i="48"/>
  <c r="R131" i="48"/>
  <c r="Q131" i="48"/>
  <c r="P131" i="48"/>
  <c r="O131" i="48"/>
  <c r="N131" i="48"/>
  <c r="M131" i="48"/>
  <c r="L131" i="48"/>
  <c r="K131" i="48"/>
  <c r="J131" i="48"/>
  <c r="I131" i="48"/>
  <c r="H131" i="48"/>
  <c r="G131" i="48"/>
  <c r="F131" i="48"/>
  <c r="E131" i="48"/>
  <c r="D131" i="48"/>
  <c r="C131" i="48"/>
  <c r="B131" i="48"/>
  <c r="A131" i="48"/>
  <c r="AE130" i="48"/>
  <c r="AD130" i="48"/>
  <c r="AC130" i="48"/>
  <c r="AB130" i="48"/>
  <c r="AA130" i="48"/>
  <c r="Z130" i="48"/>
  <c r="Y130" i="48"/>
  <c r="X130" i="48"/>
  <c r="W130" i="48"/>
  <c r="V130" i="48"/>
  <c r="U130" i="48"/>
  <c r="T130" i="48"/>
  <c r="S130" i="48"/>
  <c r="R130" i="48"/>
  <c r="Q130" i="48"/>
  <c r="P130" i="48"/>
  <c r="O130" i="48"/>
  <c r="N130" i="48"/>
  <c r="M130" i="48"/>
  <c r="L130" i="48"/>
  <c r="K130" i="48"/>
  <c r="J130" i="48"/>
  <c r="I130" i="48"/>
  <c r="H130" i="48"/>
  <c r="G130" i="48"/>
  <c r="F130" i="48"/>
  <c r="E130" i="48"/>
  <c r="D130" i="48"/>
  <c r="C130" i="48"/>
  <c r="B130" i="48"/>
  <c r="A130" i="48"/>
  <c r="AE129" i="48"/>
  <c r="AD129" i="48"/>
  <c r="AC129" i="48"/>
  <c r="AB129" i="48"/>
  <c r="AA129" i="48"/>
  <c r="Z129" i="48"/>
  <c r="Y129" i="48"/>
  <c r="X129" i="48"/>
  <c r="W129" i="48"/>
  <c r="V129" i="48"/>
  <c r="U129" i="48"/>
  <c r="T129" i="48"/>
  <c r="S129" i="48"/>
  <c r="R129" i="48"/>
  <c r="Q129" i="48"/>
  <c r="P129" i="48"/>
  <c r="O129" i="48"/>
  <c r="N129" i="48"/>
  <c r="M129" i="48"/>
  <c r="L129" i="48"/>
  <c r="K129" i="48"/>
  <c r="J129" i="48"/>
  <c r="I129" i="48"/>
  <c r="H129" i="48"/>
  <c r="G129" i="48"/>
  <c r="F129" i="48"/>
  <c r="E129" i="48"/>
  <c r="D129" i="48"/>
  <c r="C129" i="48"/>
  <c r="B129" i="48"/>
  <c r="A129" i="48"/>
  <c r="AE128" i="48"/>
  <c r="AD128" i="48"/>
  <c r="AC128" i="48"/>
  <c r="AB128" i="48"/>
  <c r="AA128" i="48"/>
  <c r="Z128" i="48"/>
  <c r="Y128" i="48"/>
  <c r="X128" i="48"/>
  <c r="W128" i="48"/>
  <c r="V128" i="48"/>
  <c r="U128" i="48"/>
  <c r="T128" i="48"/>
  <c r="S128" i="48"/>
  <c r="R128" i="48"/>
  <c r="Q128" i="48"/>
  <c r="P128" i="48"/>
  <c r="O128" i="48"/>
  <c r="N128" i="48"/>
  <c r="M128" i="48"/>
  <c r="L128" i="48"/>
  <c r="K128" i="48"/>
  <c r="J128" i="48"/>
  <c r="I128" i="48"/>
  <c r="H128" i="48"/>
  <c r="G128" i="48"/>
  <c r="F128" i="48"/>
  <c r="E128" i="48"/>
  <c r="D128" i="48"/>
  <c r="C128" i="48"/>
  <c r="B128" i="48"/>
  <c r="A128" i="48"/>
  <c r="AE127" i="48"/>
  <c r="AD127" i="48"/>
  <c r="AC127" i="48"/>
  <c r="AB127" i="48"/>
  <c r="AA127" i="48"/>
  <c r="Z127" i="48"/>
  <c r="Y127" i="48"/>
  <c r="X127" i="48"/>
  <c r="W127" i="48"/>
  <c r="V127" i="48"/>
  <c r="U127" i="48"/>
  <c r="T127" i="48"/>
  <c r="S127" i="48"/>
  <c r="R127" i="48"/>
  <c r="Q127" i="48"/>
  <c r="P127" i="48"/>
  <c r="O127" i="48"/>
  <c r="N127" i="48"/>
  <c r="M127" i="48"/>
  <c r="L127" i="48"/>
  <c r="K127" i="48"/>
  <c r="J127" i="48"/>
  <c r="I127" i="48"/>
  <c r="H127" i="48"/>
  <c r="G127" i="48"/>
  <c r="F127" i="48"/>
  <c r="E127" i="48"/>
  <c r="D127" i="48"/>
  <c r="C127" i="48"/>
  <c r="B127" i="48"/>
  <c r="A127" i="48"/>
  <c r="AE126" i="48"/>
  <c r="AD126" i="48"/>
  <c r="AC126" i="48"/>
  <c r="AB126" i="48"/>
  <c r="AA126" i="48"/>
  <c r="Z126" i="48"/>
  <c r="Y126" i="48"/>
  <c r="X126" i="48"/>
  <c r="W126" i="48"/>
  <c r="V126" i="48"/>
  <c r="U126" i="48"/>
  <c r="T126" i="48"/>
  <c r="S126" i="48"/>
  <c r="R126" i="48"/>
  <c r="Q126" i="48"/>
  <c r="P126" i="48"/>
  <c r="O126" i="48"/>
  <c r="N126" i="48"/>
  <c r="M126" i="48"/>
  <c r="L126" i="48"/>
  <c r="K126" i="48"/>
  <c r="J126" i="48"/>
  <c r="I126" i="48"/>
  <c r="H126" i="48"/>
  <c r="G126" i="48"/>
  <c r="F126" i="48"/>
  <c r="E126" i="48"/>
  <c r="D126" i="48"/>
  <c r="C126" i="48"/>
  <c r="B126" i="48"/>
  <c r="A126" i="48"/>
  <c r="AE125" i="48"/>
  <c r="AD125" i="48"/>
  <c r="AC125" i="48"/>
  <c r="AB125" i="48"/>
  <c r="AA125" i="48"/>
  <c r="Z125" i="48"/>
  <c r="Y125" i="48"/>
  <c r="X125" i="48"/>
  <c r="W125" i="48"/>
  <c r="V125" i="48"/>
  <c r="U125" i="48"/>
  <c r="T125" i="48"/>
  <c r="S125" i="48"/>
  <c r="R125" i="48"/>
  <c r="Q125" i="48"/>
  <c r="P125" i="48"/>
  <c r="O125" i="48"/>
  <c r="N125" i="48"/>
  <c r="M125" i="48"/>
  <c r="L125" i="48"/>
  <c r="K125" i="48"/>
  <c r="J125" i="48"/>
  <c r="I125" i="48"/>
  <c r="H125" i="48"/>
  <c r="G125" i="48"/>
  <c r="F125" i="48"/>
  <c r="E125" i="48"/>
  <c r="D125" i="48"/>
  <c r="C125" i="48"/>
  <c r="B125" i="48"/>
  <c r="A125" i="48"/>
  <c r="AE124" i="48"/>
  <c r="AD124" i="48"/>
  <c r="AC124" i="48"/>
  <c r="AB124" i="48"/>
  <c r="AA124" i="48"/>
  <c r="Z124" i="48"/>
  <c r="Y124" i="48"/>
  <c r="X124" i="48"/>
  <c r="W124" i="48"/>
  <c r="V124" i="48"/>
  <c r="U124" i="48"/>
  <c r="T124" i="48"/>
  <c r="S124" i="48"/>
  <c r="R124" i="48"/>
  <c r="Q124" i="48"/>
  <c r="P124" i="48"/>
  <c r="O124" i="48"/>
  <c r="N124" i="48"/>
  <c r="M124" i="48"/>
  <c r="L124" i="48"/>
  <c r="K124" i="48"/>
  <c r="J124" i="48"/>
  <c r="I124" i="48"/>
  <c r="H124" i="48"/>
  <c r="G124" i="48"/>
  <c r="F124" i="48"/>
  <c r="E124" i="48"/>
  <c r="D124" i="48"/>
  <c r="C124" i="48"/>
  <c r="B124" i="48"/>
  <c r="A124" i="48"/>
  <c r="AE123" i="48"/>
  <c r="AD123" i="48"/>
  <c r="AC123" i="48"/>
  <c r="AB123" i="48"/>
  <c r="AA123" i="48"/>
  <c r="Z123" i="48"/>
  <c r="Y123" i="48"/>
  <c r="X123" i="48"/>
  <c r="W123" i="48"/>
  <c r="V123" i="48"/>
  <c r="U123" i="48"/>
  <c r="T123" i="48"/>
  <c r="S123" i="48"/>
  <c r="R123" i="48"/>
  <c r="Q123" i="48"/>
  <c r="P123" i="48"/>
  <c r="O123" i="48"/>
  <c r="N123" i="48"/>
  <c r="M123" i="48"/>
  <c r="L123" i="48"/>
  <c r="K123" i="48"/>
  <c r="J123" i="48"/>
  <c r="I123" i="48"/>
  <c r="H123" i="48"/>
  <c r="G123" i="48"/>
  <c r="F123" i="48"/>
  <c r="E123" i="48"/>
  <c r="D123" i="48"/>
  <c r="C123" i="48"/>
  <c r="B123" i="48"/>
  <c r="A123" i="48"/>
  <c r="AE122" i="48"/>
  <c r="AD122" i="48"/>
  <c r="AC122" i="48"/>
  <c r="AB122" i="48"/>
  <c r="AA122" i="48"/>
  <c r="Z122" i="48"/>
  <c r="Y122" i="48"/>
  <c r="X122" i="48"/>
  <c r="W122" i="48"/>
  <c r="V122" i="48"/>
  <c r="U122" i="48"/>
  <c r="T122" i="48"/>
  <c r="S122" i="48"/>
  <c r="R122" i="48"/>
  <c r="Q122" i="48"/>
  <c r="P122" i="48"/>
  <c r="O122" i="48"/>
  <c r="N122" i="48"/>
  <c r="M122" i="48"/>
  <c r="L122" i="48"/>
  <c r="K122" i="48"/>
  <c r="J122" i="48"/>
  <c r="I122" i="48"/>
  <c r="H122" i="48"/>
  <c r="G122" i="48"/>
  <c r="F122" i="48"/>
  <c r="E122" i="48"/>
  <c r="D122" i="48"/>
  <c r="C122" i="48"/>
  <c r="B122" i="48"/>
  <c r="A122" i="48"/>
  <c r="AE121" i="48"/>
  <c r="AD121" i="48"/>
  <c r="AC121" i="48"/>
  <c r="AB121" i="48"/>
  <c r="AA121" i="48"/>
  <c r="Z121" i="48"/>
  <c r="Y121" i="48"/>
  <c r="X121" i="48"/>
  <c r="W121" i="48"/>
  <c r="V121" i="48"/>
  <c r="U121" i="48"/>
  <c r="T121" i="48"/>
  <c r="S121" i="48"/>
  <c r="R121" i="48"/>
  <c r="Q121" i="48"/>
  <c r="P121" i="48"/>
  <c r="O121" i="48"/>
  <c r="N121" i="48"/>
  <c r="M121" i="48"/>
  <c r="L121" i="48"/>
  <c r="K121" i="48"/>
  <c r="J121" i="48"/>
  <c r="I121" i="48"/>
  <c r="H121" i="48"/>
  <c r="G121" i="48"/>
  <c r="F121" i="48"/>
  <c r="E121" i="48"/>
  <c r="D121" i="48"/>
  <c r="C121" i="48"/>
  <c r="B121" i="48"/>
  <c r="A121" i="48"/>
  <c r="AE120" i="48"/>
  <c r="AD120" i="48"/>
  <c r="AC120" i="48"/>
  <c r="AB120" i="48"/>
  <c r="AA120" i="48"/>
  <c r="Z120" i="48"/>
  <c r="Y120" i="48"/>
  <c r="X120" i="48"/>
  <c r="W120" i="48"/>
  <c r="V120" i="48"/>
  <c r="U120" i="48"/>
  <c r="T120" i="48"/>
  <c r="S120" i="48"/>
  <c r="R120" i="48"/>
  <c r="Q120" i="48"/>
  <c r="P120" i="48"/>
  <c r="O120" i="48"/>
  <c r="N120" i="48"/>
  <c r="M120" i="48"/>
  <c r="L120" i="48"/>
  <c r="K120" i="48"/>
  <c r="J120" i="48"/>
  <c r="I120" i="48"/>
  <c r="H120" i="48"/>
  <c r="G120" i="48"/>
  <c r="F120" i="48"/>
  <c r="E120" i="48"/>
  <c r="D120" i="48"/>
  <c r="C120" i="48"/>
  <c r="B120" i="48"/>
  <c r="A120" i="48"/>
  <c r="AE119" i="48"/>
  <c r="AD119" i="48"/>
  <c r="AC119" i="48"/>
  <c r="AB119" i="48"/>
  <c r="AA119" i="48"/>
  <c r="Z119" i="48"/>
  <c r="Y119" i="48"/>
  <c r="X119" i="48"/>
  <c r="W119" i="48"/>
  <c r="V119" i="48"/>
  <c r="U119" i="48"/>
  <c r="T119" i="48"/>
  <c r="S119" i="48"/>
  <c r="R119" i="48"/>
  <c r="Q119" i="48"/>
  <c r="P119" i="48"/>
  <c r="O119" i="48"/>
  <c r="N119" i="48"/>
  <c r="M119" i="48"/>
  <c r="L119" i="48"/>
  <c r="K119" i="48"/>
  <c r="J119" i="48"/>
  <c r="I119" i="48"/>
  <c r="H119" i="48"/>
  <c r="G119" i="48"/>
  <c r="F119" i="48"/>
  <c r="E119" i="48"/>
  <c r="D119" i="48"/>
  <c r="C119" i="48"/>
  <c r="B119" i="48"/>
  <c r="A119" i="48"/>
  <c r="AE118" i="48"/>
  <c r="AD118" i="48"/>
  <c r="AC118" i="48"/>
  <c r="AB118" i="48"/>
  <c r="AA118" i="48"/>
  <c r="Z118" i="48"/>
  <c r="Y118" i="48"/>
  <c r="X118" i="48"/>
  <c r="W118" i="48"/>
  <c r="V118" i="48"/>
  <c r="U118" i="48"/>
  <c r="T118" i="48"/>
  <c r="S118" i="48"/>
  <c r="R118" i="48"/>
  <c r="Q118" i="48"/>
  <c r="P118" i="48"/>
  <c r="O118" i="48"/>
  <c r="N118" i="48"/>
  <c r="M118" i="48"/>
  <c r="L118" i="48"/>
  <c r="K118" i="48"/>
  <c r="J118" i="48"/>
  <c r="I118" i="48"/>
  <c r="H118" i="48"/>
  <c r="G118" i="48"/>
  <c r="F118" i="48"/>
  <c r="E118" i="48"/>
  <c r="D118" i="48"/>
  <c r="C118" i="48"/>
  <c r="B118" i="48"/>
  <c r="A118" i="48"/>
  <c r="AE117" i="48"/>
  <c r="AD117" i="48"/>
  <c r="AC117" i="48"/>
  <c r="AB117" i="48"/>
  <c r="AA117" i="48"/>
  <c r="Z117" i="48"/>
  <c r="Y117" i="48"/>
  <c r="X117" i="48"/>
  <c r="W117" i="48"/>
  <c r="V117" i="48"/>
  <c r="U117" i="48"/>
  <c r="T117" i="48"/>
  <c r="S117" i="48"/>
  <c r="R117" i="48"/>
  <c r="Q117" i="48"/>
  <c r="P117" i="48"/>
  <c r="O117" i="48"/>
  <c r="N117" i="48"/>
  <c r="M117" i="48"/>
  <c r="L117" i="48"/>
  <c r="K117" i="48"/>
  <c r="J117" i="48"/>
  <c r="I117" i="48"/>
  <c r="H117" i="48"/>
  <c r="G117" i="48"/>
  <c r="F117" i="48"/>
  <c r="E117" i="48"/>
  <c r="D117" i="48"/>
  <c r="C117" i="48"/>
  <c r="B117" i="48"/>
  <c r="A117" i="48"/>
  <c r="AE116" i="48"/>
  <c r="AD116" i="48"/>
  <c r="AC116" i="48"/>
  <c r="AB116" i="48"/>
  <c r="AA116" i="48"/>
  <c r="Z116" i="48"/>
  <c r="Y116" i="48"/>
  <c r="X116" i="48"/>
  <c r="W116" i="48"/>
  <c r="V116" i="48"/>
  <c r="U116" i="48"/>
  <c r="T116" i="48"/>
  <c r="S116" i="48"/>
  <c r="R116" i="48"/>
  <c r="Q116" i="48"/>
  <c r="P116" i="48"/>
  <c r="O116" i="48"/>
  <c r="N116" i="48"/>
  <c r="M116" i="48"/>
  <c r="L116" i="48"/>
  <c r="K116" i="48"/>
  <c r="J116" i="48"/>
  <c r="I116" i="48"/>
  <c r="H116" i="48"/>
  <c r="G116" i="48"/>
  <c r="F116" i="48"/>
  <c r="E116" i="48"/>
  <c r="D116" i="48"/>
  <c r="C116" i="48"/>
  <c r="B116" i="48"/>
  <c r="A116" i="48"/>
  <c r="AE115" i="48"/>
  <c r="AD115" i="48"/>
  <c r="AC115" i="48"/>
  <c r="AB115" i="48"/>
  <c r="AA115" i="48"/>
  <c r="Z115" i="48"/>
  <c r="Y115" i="48"/>
  <c r="X115" i="48"/>
  <c r="W115" i="48"/>
  <c r="V115" i="48"/>
  <c r="U115" i="48"/>
  <c r="T115" i="48"/>
  <c r="S115" i="48"/>
  <c r="R115" i="48"/>
  <c r="Q115" i="48"/>
  <c r="P115" i="48"/>
  <c r="O115" i="48"/>
  <c r="N115" i="48"/>
  <c r="M115" i="48"/>
  <c r="L115" i="48"/>
  <c r="K115" i="48"/>
  <c r="J115" i="48"/>
  <c r="I115" i="48"/>
  <c r="H115" i="48"/>
  <c r="G115" i="48"/>
  <c r="F115" i="48"/>
  <c r="E115" i="48"/>
  <c r="D115" i="48"/>
  <c r="C115" i="48"/>
  <c r="B115" i="48"/>
  <c r="A115" i="48"/>
  <c r="AE114" i="48"/>
  <c r="AD114" i="48"/>
  <c r="AC114" i="48"/>
  <c r="AB114" i="48"/>
  <c r="AA114" i="48"/>
  <c r="Z114" i="48"/>
  <c r="Y114" i="48"/>
  <c r="X114" i="48"/>
  <c r="W114" i="48"/>
  <c r="V114" i="48"/>
  <c r="U114" i="48"/>
  <c r="T114" i="48"/>
  <c r="S114" i="48"/>
  <c r="R114" i="48"/>
  <c r="Q114" i="48"/>
  <c r="P114" i="48"/>
  <c r="O114" i="48"/>
  <c r="N114" i="48"/>
  <c r="M114" i="48"/>
  <c r="L114" i="48"/>
  <c r="K114" i="48"/>
  <c r="J114" i="48"/>
  <c r="I114" i="48"/>
  <c r="H114" i="48"/>
  <c r="G114" i="48"/>
  <c r="F114" i="48"/>
  <c r="E114" i="48"/>
  <c r="D114" i="48"/>
  <c r="C114" i="48"/>
  <c r="B114" i="48"/>
  <c r="A114" i="48"/>
  <c r="AE113" i="48"/>
  <c r="AD113" i="48"/>
  <c r="AC113" i="48"/>
  <c r="AB113" i="48"/>
  <c r="AA113" i="48"/>
  <c r="Z113" i="48"/>
  <c r="Y113" i="48"/>
  <c r="X113" i="48"/>
  <c r="W113" i="48"/>
  <c r="V113" i="48"/>
  <c r="U113" i="48"/>
  <c r="T113" i="48"/>
  <c r="S113" i="48"/>
  <c r="R113" i="48"/>
  <c r="Q113" i="48"/>
  <c r="P113" i="48"/>
  <c r="O113" i="48"/>
  <c r="N113" i="48"/>
  <c r="M113" i="48"/>
  <c r="L113" i="48"/>
  <c r="K113" i="48"/>
  <c r="J113" i="48"/>
  <c r="I113" i="48"/>
  <c r="H113" i="48"/>
  <c r="G113" i="48"/>
  <c r="F113" i="48"/>
  <c r="E113" i="48"/>
  <c r="D113" i="48"/>
  <c r="C113" i="48"/>
  <c r="B113" i="48"/>
  <c r="A113" i="48"/>
  <c r="AE112" i="48"/>
  <c r="AD112" i="48"/>
  <c r="AC112" i="48"/>
  <c r="AB112" i="48"/>
  <c r="AA112" i="48"/>
  <c r="Z112" i="48"/>
  <c r="Y112" i="48"/>
  <c r="X112" i="48"/>
  <c r="W112" i="48"/>
  <c r="V112" i="48"/>
  <c r="U112" i="48"/>
  <c r="T112" i="48"/>
  <c r="S112" i="48"/>
  <c r="R112" i="48"/>
  <c r="Q112" i="48"/>
  <c r="P112" i="48"/>
  <c r="O112" i="48"/>
  <c r="N112" i="48"/>
  <c r="M112" i="48"/>
  <c r="L112" i="48"/>
  <c r="K112" i="48"/>
  <c r="J112" i="48"/>
  <c r="I112" i="48"/>
  <c r="H112" i="48"/>
  <c r="G112" i="48"/>
  <c r="F112" i="48"/>
  <c r="E112" i="48"/>
  <c r="D112" i="48"/>
  <c r="C112" i="48"/>
  <c r="B112" i="48"/>
  <c r="A112" i="48"/>
  <c r="AE111" i="48"/>
  <c r="AD111" i="48"/>
  <c r="AC111" i="48"/>
  <c r="AB111" i="48"/>
  <c r="AA111" i="48"/>
  <c r="Z111" i="48"/>
  <c r="Y111" i="48"/>
  <c r="X111" i="48"/>
  <c r="W111" i="48"/>
  <c r="V111" i="48"/>
  <c r="U111" i="48"/>
  <c r="T111" i="48"/>
  <c r="S111" i="48"/>
  <c r="R111" i="48"/>
  <c r="Q111" i="48"/>
  <c r="P111" i="48"/>
  <c r="O111" i="48"/>
  <c r="N111" i="48"/>
  <c r="M111" i="48"/>
  <c r="L111" i="48"/>
  <c r="K111" i="48"/>
  <c r="J111" i="48"/>
  <c r="I111" i="48"/>
  <c r="H111" i="48"/>
  <c r="G111" i="48"/>
  <c r="F111" i="48"/>
  <c r="E111" i="48"/>
  <c r="D111" i="48"/>
  <c r="C111" i="48"/>
  <c r="B111" i="48"/>
  <c r="A111" i="48"/>
  <c r="AE110" i="48"/>
  <c r="AD110" i="48"/>
  <c r="AC110" i="48"/>
  <c r="AB110" i="48"/>
  <c r="AA110" i="48"/>
  <c r="Z110" i="48"/>
  <c r="Y110" i="48"/>
  <c r="X110" i="48"/>
  <c r="W110" i="48"/>
  <c r="V110" i="48"/>
  <c r="U110" i="48"/>
  <c r="T110" i="48"/>
  <c r="S110" i="48"/>
  <c r="R110" i="48"/>
  <c r="Q110" i="48"/>
  <c r="P110" i="48"/>
  <c r="O110" i="48"/>
  <c r="N110" i="48"/>
  <c r="M110" i="48"/>
  <c r="L110" i="48"/>
  <c r="K110" i="48"/>
  <c r="J110" i="48"/>
  <c r="I110" i="48"/>
  <c r="H110" i="48"/>
  <c r="G110" i="48"/>
  <c r="F110" i="48"/>
  <c r="E110" i="48"/>
  <c r="D110" i="48"/>
  <c r="C110" i="48"/>
  <c r="B110" i="48"/>
  <c r="A110" i="48"/>
  <c r="AE109" i="48"/>
  <c r="AD109" i="48"/>
  <c r="AC109" i="48"/>
  <c r="AB109" i="48"/>
  <c r="AA109" i="48"/>
  <c r="Z109" i="48"/>
  <c r="Y109" i="48"/>
  <c r="X109" i="48"/>
  <c r="W109" i="48"/>
  <c r="V109" i="48"/>
  <c r="U109" i="48"/>
  <c r="T109" i="48"/>
  <c r="S109" i="48"/>
  <c r="R109" i="48"/>
  <c r="Q109" i="48"/>
  <c r="P109" i="48"/>
  <c r="O109" i="48"/>
  <c r="N109" i="48"/>
  <c r="M109" i="48"/>
  <c r="L109" i="48"/>
  <c r="K109" i="48"/>
  <c r="J109" i="48"/>
  <c r="I109" i="48"/>
  <c r="H109" i="48"/>
  <c r="G109" i="48"/>
  <c r="F109" i="48"/>
  <c r="E109" i="48"/>
  <c r="D109" i="48"/>
  <c r="C109" i="48"/>
  <c r="B109" i="48"/>
  <c r="A109" i="48"/>
  <c r="AE108" i="48"/>
  <c r="AD108" i="48"/>
  <c r="AC108" i="48"/>
  <c r="AB108" i="48"/>
  <c r="AA108" i="48"/>
  <c r="Z108" i="48"/>
  <c r="Y108" i="48"/>
  <c r="X108" i="48"/>
  <c r="W108" i="48"/>
  <c r="V108" i="48"/>
  <c r="U108" i="48"/>
  <c r="T108" i="48"/>
  <c r="S108" i="48"/>
  <c r="R108" i="48"/>
  <c r="Q108" i="48"/>
  <c r="P108" i="48"/>
  <c r="O108" i="48"/>
  <c r="N108" i="48"/>
  <c r="M108" i="48"/>
  <c r="L108" i="48"/>
  <c r="K108" i="48"/>
  <c r="J108" i="48"/>
  <c r="I108" i="48"/>
  <c r="H108" i="48"/>
  <c r="G108" i="48"/>
  <c r="F108" i="48"/>
  <c r="E108" i="48"/>
  <c r="D108" i="48"/>
  <c r="C108" i="48"/>
  <c r="B108" i="48"/>
  <c r="A108" i="48"/>
  <c r="AE107" i="48"/>
  <c r="AD107" i="48"/>
  <c r="AC107" i="48"/>
  <c r="AB107" i="48"/>
  <c r="AA107" i="48"/>
  <c r="Z107" i="48"/>
  <c r="Y107" i="48"/>
  <c r="X107" i="48"/>
  <c r="W107" i="48"/>
  <c r="V107" i="48"/>
  <c r="U107" i="48"/>
  <c r="T107" i="48"/>
  <c r="S107" i="48"/>
  <c r="R107" i="48"/>
  <c r="Q107" i="48"/>
  <c r="P107" i="48"/>
  <c r="O107" i="48"/>
  <c r="N107" i="48"/>
  <c r="M107" i="48"/>
  <c r="L107" i="48"/>
  <c r="K107" i="48"/>
  <c r="J107" i="48"/>
  <c r="I107" i="48"/>
  <c r="H107" i="48"/>
  <c r="G107" i="48"/>
  <c r="F107" i="48"/>
  <c r="E107" i="48"/>
  <c r="D107" i="48"/>
  <c r="C107" i="48"/>
  <c r="B107" i="48"/>
  <c r="A107" i="48"/>
  <c r="AE106" i="48"/>
  <c r="AD106" i="48"/>
  <c r="AC106" i="48"/>
  <c r="AB106" i="48"/>
  <c r="AA106" i="48"/>
  <c r="Z106" i="48"/>
  <c r="Y106" i="48"/>
  <c r="X106" i="48"/>
  <c r="W106" i="48"/>
  <c r="V106" i="48"/>
  <c r="U106" i="48"/>
  <c r="T106" i="48"/>
  <c r="S106" i="48"/>
  <c r="R106" i="48"/>
  <c r="Q106" i="48"/>
  <c r="P106" i="48"/>
  <c r="O106" i="48"/>
  <c r="N106" i="48"/>
  <c r="M106" i="48"/>
  <c r="L106" i="48"/>
  <c r="K106" i="48"/>
  <c r="J106" i="48"/>
  <c r="I106" i="48"/>
  <c r="H106" i="48"/>
  <c r="G106" i="48"/>
  <c r="F106" i="48"/>
  <c r="E106" i="48"/>
  <c r="D106" i="48"/>
  <c r="C106" i="48"/>
  <c r="B106" i="48"/>
  <c r="A106" i="48"/>
  <c r="AE105" i="48"/>
  <c r="AD105" i="48"/>
  <c r="AC105" i="48"/>
  <c r="AB105" i="48"/>
  <c r="AA105" i="48"/>
  <c r="Z105" i="48"/>
  <c r="Y105" i="48"/>
  <c r="X105" i="48"/>
  <c r="W105" i="48"/>
  <c r="V105" i="48"/>
  <c r="U105" i="48"/>
  <c r="T105" i="48"/>
  <c r="S105" i="48"/>
  <c r="R105" i="48"/>
  <c r="Q105" i="48"/>
  <c r="P105" i="48"/>
  <c r="O105" i="48"/>
  <c r="N105" i="48"/>
  <c r="M105" i="48"/>
  <c r="L105" i="48"/>
  <c r="K105" i="48"/>
  <c r="J105" i="48"/>
  <c r="I105" i="48"/>
  <c r="H105" i="48"/>
  <c r="G105" i="48"/>
  <c r="F105" i="48"/>
  <c r="E105" i="48"/>
  <c r="D105" i="48"/>
  <c r="C105" i="48"/>
  <c r="B105" i="48"/>
  <c r="A105" i="48"/>
  <c r="AE104" i="48"/>
  <c r="AD104" i="48"/>
  <c r="AC104" i="48"/>
  <c r="AB104" i="48"/>
  <c r="AA104" i="48"/>
  <c r="Z104" i="48"/>
  <c r="Y104" i="48"/>
  <c r="X104" i="48"/>
  <c r="W104" i="48"/>
  <c r="V104" i="48"/>
  <c r="U104" i="48"/>
  <c r="T104" i="48"/>
  <c r="S104" i="48"/>
  <c r="R104" i="48"/>
  <c r="Q104" i="48"/>
  <c r="P104" i="48"/>
  <c r="O104" i="48"/>
  <c r="N104" i="48"/>
  <c r="M104" i="48"/>
  <c r="L104" i="48"/>
  <c r="K104" i="48"/>
  <c r="J104" i="48"/>
  <c r="I104" i="48"/>
  <c r="H104" i="48"/>
  <c r="G104" i="48"/>
  <c r="F104" i="48"/>
  <c r="E104" i="48"/>
  <c r="D104" i="48"/>
  <c r="C104" i="48"/>
  <c r="B104" i="48"/>
  <c r="A104" i="48"/>
  <c r="AE103" i="48"/>
  <c r="AD103" i="48"/>
  <c r="AC103" i="48"/>
  <c r="AB103" i="48"/>
  <c r="AA103" i="48"/>
  <c r="Z103" i="48"/>
  <c r="Y103" i="48"/>
  <c r="X103" i="48"/>
  <c r="W103" i="48"/>
  <c r="V103" i="48"/>
  <c r="U103" i="48"/>
  <c r="T103" i="48"/>
  <c r="S103" i="48"/>
  <c r="R103" i="48"/>
  <c r="Q103" i="48"/>
  <c r="P103" i="48"/>
  <c r="O103" i="48"/>
  <c r="N103" i="48"/>
  <c r="M103" i="48"/>
  <c r="L103" i="48"/>
  <c r="K103" i="48"/>
  <c r="J103" i="48"/>
  <c r="I103" i="48"/>
  <c r="H103" i="48"/>
  <c r="G103" i="48"/>
  <c r="F103" i="48"/>
  <c r="E103" i="48"/>
  <c r="D103" i="48"/>
  <c r="C103" i="48"/>
  <c r="B103" i="48"/>
  <c r="A103" i="48"/>
  <c r="AE102" i="48"/>
  <c r="AD102" i="48"/>
  <c r="AC102" i="48"/>
  <c r="AB102" i="48"/>
  <c r="AA102" i="48"/>
  <c r="Z102" i="48"/>
  <c r="Y102" i="48"/>
  <c r="X102" i="48"/>
  <c r="W102" i="48"/>
  <c r="V102" i="48"/>
  <c r="U102" i="48"/>
  <c r="T102" i="48"/>
  <c r="S102" i="48"/>
  <c r="R102" i="48"/>
  <c r="Q102" i="48"/>
  <c r="P102" i="48"/>
  <c r="O102" i="48"/>
  <c r="N102" i="48"/>
  <c r="M102" i="48"/>
  <c r="L102" i="48"/>
  <c r="K102" i="48"/>
  <c r="J102" i="48"/>
  <c r="I102" i="48"/>
  <c r="H102" i="48"/>
  <c r="G102" i="48"/>
  <c r="F102" i="48"/>
  <c r="E102" i="48"/>
  <c r="D102" i="48"/>
  <c r="C102" i="48"/>
  <c r="B102" i="48"/>
  <c r="A102" i="48"/>
  <c r="AE101" i="48"/>
  <c r="AD101" i="48"/>
  <c r="AC101" i="48"/>
  <c r="AB101" i="48"/>
  <c r="AA101" i="48"/>
  <c r="Z101" i="48"/>
  <c r="Y101" i="48"/>
  <c r="X101" i="48"/>
  <c r="W101" i="48"/>
  <c r="V101" i="48"/>
  <c r="U101" i="48"/>
  <c r="T101" i="48"/>
  <c r="S101" i="48"/>
  <c r="R101" i="48"/>
  <c r="Q101" i="48"/>
  <c r="P101" i="48"/>
  <c r="O101" i="48"/>
  <c r="N101" i="48"/>
  <c r="M101" i="48"/>
  <c r="L101" i="48"/>
  <c r="K101" i="48"/>
  <c r="J101" i="48"/>
  <c r="I101" i="48"/>
  <c r="H101" i="48"/>
  <c r="G101" i="48"/>
  <c r="F101" i="48"/>
  <c r="E101" i="48"/>
  <c r="D101" i="48"/>
  <c r="C101" i="48"/>
  <c r="B101" i="48"/>
  <c r="A101" i="48"/>
  <c r="AE100" i="48"/>
  <c r="AD100" i="48"/>
  <c r="AC100" i="48"/>
  <c r="AB100" i="48"/>
  <c r="AA100" i="48"/>
  <c r="Z100" i="48"/>
  <c r="Y100" i="48"/>
  <c r="X100" i="48"/>
  <c r="W100" i="48"/>
  <c r="V100" i="48"/>
  <c r="U100" i="48"/>
  <c r="T100" i="48"/>
  <c r="S100" i="48"/>
  <c r="R100" i="48"/>
  <c r="Q100" i="48"/>
  <c r="P100" i="48"/>
  <c r="O100" i="48"/>
  <c r="N100" i="48"/>
  <c r="M100" i="48"/>
  <c r="L100" i="48"/>
  <c r="K100" i="48"/>
  <c r="J100" i="48"/>
  <c r="I100" i="48"/>
  <c r="H100" i="48"/>
  <c r="G100" i="48"/>
  <c r="F100" i="48"/>
  <c r="E100" i="48"/>
  <c r="D100" i="48"/>
  <c r="C100" i="48"/>
  <c r="B100" i="48"/>
  <c r="A100" i="48"/>
  <c r="AE99" i="48"/>
  <c r="AD99" i="48"/>
  <c r="AC99" i="48"/>
  <c r="AB99" i="48"/>
  <c r="AA99" i="48"/>
  <c r="Z99" i="48"/>
  <c r="Y99" i="48"/>
  <c r="X99" i="48"/>
  <c r="W99" i="48"/>
  <c r="V99" i="48"/>
  <c r="U99" i="48"/>
  <c r="T99" i="48"/>
  <c r="S99" i="48"/>
  <c r="R99" i="48"/>
  <c r="Q99" i="48"/>
  <c r="P99" i="48"/>
  <c r="O99" i="48"/>
  <c r="N99" i="48"/>
  <c r="M99" i="48"/>
  <c r="L99" i="48"/>
  <c r="K99" i="48"/>
  <c r="J99" i="48"/>
  <c r="I99" i="48"/>
  <c r="H99" i="48"/>
  <c r="G99" i="48"/>
  <c r="F99" i="48"/>
  <c r="E99" i="48"/>
  <c r="D99" i="48"/>
  <c r="C99" i="48"/>
  <c r="B99" i="48"/>
  <c r="A99" i="48"/>
  <c r="AE98" i="48"/>
  <c r="AD98" i="48"/>
  <c r="AC98" i="48"/>
  <c r="AB98" i="48"/>
  <c r="AA98" i="48"/>
  <c r="Z98" i="48"/>
  <c r="Y98" i="48"/>
  <c r="X98" i="48"/>
  <c r="W98" i="48"/>
  <c r="V98" i="48"/>
  <c r="U98" i="48"/>
  <c r="T98" i="48"/>
  <c r="S98" i="48"/>
  <c r="R98" i="48"/>
  <c r="Q98" i="48"/>
  <c r="P98" i="48"/>
  <c r="O98" i="48"/>
  <c r="N98" i="48"/>
  <c r="M98" i="48"/>
  <c r="L98" i="48"/>
  <c r="K98" i="48"/>
  <c r="J98" i="48"/>
  <c r="I98" i="48"/>
  <c r="H98" i="48"/>
  <c r="G98" i="48"/>
  <c r="F98" i="48"/>
  <c r="E98" i="48"/>
  <c r="D98" i="48"/>
  <c r="C98" i="48"/>
  <c r="B98" i="48"/>
  <c r="A98" i="48"/>
  <c r="AE97" i="48"/>
  <c r="AD97" i="48"/>
  <c r="AC97" i="48"/>
  <c r="AB97" i="48"/>
  <c r="AA97" i="48"/>
  <c r="Z97" i="48"/>
  <c r="Y97" i="48"/>
  <c r="X97" i="48"/>
  <c r="W97" i="48"/>
  <c r="V97" i="48"/>
  <c r="U97" i="48"/>
  <c r="T97" i="48"/>
  <c r="S97" i="48"/>
  <c r="R97" i="48"/>
  <c r="Q97" i="48"/>
  <c r="P97" i="48"/>
  <c r="O97" i="48"/>
  <c r="N97" i="48"/>
  <c r="M97" i="48"/>
  <c r="L97" i="48"/>
  <c r="K97" i="48"/>
  <c r="J97" i="48"/>
  <c r="I97" i="48"/>
  <c r="H97" i="48"/>
  <c r="G97" i="48"/>
  <c r="F97" i="48"/>
  <c r="E97" i="48"/>
  <c r="D97" i="48"/>
  <c r="C97" i="48"/>
  <c r="B97" i="48"/>
  <c r="A97" i="48"/>
  <c r="AE96" i="48"/>
  <c r="AD96" i="48"/>
  <c r="AC96" i="48"/>
  <c r="AB96" i="48"/>
  <c r="AA96" i="48"/>
  <c r="Z96" i="48"/>
  <c r="Y96" i="48"/>
  <c r="X96" i="48"/>
  <c r="W96" i="48"/>
  <c r="V96" i="48"/>
  <c r="U96" i="48"/>
  <c r="T96" i="48"/>
  <c r="S96" i="48"/>
  <c r="R96" i="48"/>
  <c r="Q96" i="48"/>
  <c r="P96" i="48"/>
  <c r="O96" i="48"/>
  <c r="N96" i="48"/>
  <c r="M96" i="48"/>
  <c r="L96" i="48"/>
  <c r="K96" i="48"/>
  <c r="J96" i="48"/>
  <c r="I96" i="48"/>
  <c r="H96" i="48"/>
  <c r="G96" i="48"/>
  <c r="F96" i="48"/>
  <c r="E96" i="48"/>
  <c r="D96" i="48"/>
  <c r="C96" i="48"/>
  <c r="B96" i="48"/>
  <c r="A96" i="48"/>
  <c r="AE95" i="48"/>
  <c r="AD95" i="48"/>
  <c r="AC95" i="48"/>
  <c r="AB95" i="48"/>
  <c r="AA95" i="48"/>
  <c r="Z95" i="48"/>
  <c r="Y95" i="48"/>
  <c r="X95" i="48"/>
  <c r="W95" i="48"/>
  <c r="V95" i="48"/>
  <c r="U95" i="48"/>
  <c r="T95" i="48"/>
  <c r="S95" i="48"/>
  <c r="R95" i="48"/>
  <c r="Q95" i="48"/>
  <c r="P95" i="48"/>
  <c r="O95" i="48"/>
  <c r="N95" i="48"/>
  <c r="M95" i="48"/>
  <c r="L95" i="48"/>
  <c r="K95" i="48"/>
  <c r="J95" i="48"/>
  <c r="I95" i="48"/>
  <c r="H95" i="48"/>
  <c r="G95" i="48"/>
  <c r="F95" i="48"/>
  <c r="E95" i="48"/>
  <c r="D95" i="48"/>
  <c r="C95" i="48"/>
  <c r="B95" i="48"/>
  <c r="A95" i="48"/>
  <c r="AE94" i="48"/>
  <c r="AD94" i="48"/>
  <c r="AC94" i="48"/>
  <c r="AB94" i="48"/>
  <c r="AA94" i="48"/>
  <c r="Z94" i="48"/>
  <c r="Y94" i="48"/>
  <c r="X94" i="48"/>
  <c r="W94" i="48"/>
  <c r="V94" i="48"/>
  <c r="U94" i="48"/>
  <c r="T94" i="48"/>
  <c r="S94" i="48"/>
  <c r="R94" i="48"/>
  <c r="Q94" i="48"/>
  <c r="P94" i="48"/>
  <c r="O94" i="48"/>
  <c r="N94" i="48"/>
  <c r="M94" i="48"/>
  <c r="L94" i="48"/>
  <c r="K94" i="48"/>
  <c r="J94" i="48"/>
  <c r="I94" i="48"/>
  <c r="H94" i="48"/>
  <c r="G94" i="48"/>
  <c r="F94" i="48"/>
  <c r="E94" i="48"/>
  <c r="D94" i="48"/>
  <c r="C94" i="48"/>
  <c r="B94" i="48"/>
  <c r="A94" i="48"/>
  <c r="AE93" i="48"/>
  <c r="AD93" i="48"/>
  <c r="AC93" i="48"/>
  <c r="AB93" i="48"/>
  <c r="AA93" i="48"/>
  <c r="Z93" i="48"/>
  <c r="Y93" i="48"/>
  <c r="X93" i="48"/>
  <c r="W93" i="48"/>
  <c r="V93" i="48"/>
  <c r="U93" i="48"/>
  <c r="T93" i="48"/>
  <c r="S93" i="48"/>
  <c r="R93" i="48"/>
  <c r="Q93" i="48"/>
  <c r="P93" i="48"/>
  <c r="O93" i="48"/>
  <c r="N93" i="48"/>
  <c r="M93" i="48"/>
  <c r="L93" i="48"/>
  <c r="K93" i="48"/>
  <c r="J93" i="48"/>
  <c r="I93" i="48"/>
  <c r="H93" i="48"/>
  <c r="G93" i="48"/>
  <c r="F93" i="48"/>
  <c r="E93" i="48"/>
  <c r="D93" i="48"/>
  <c r="C93" i="48"/>
  <c r="B93" i="48"/>
  <c r="A93" i="48"/>
  <c r="AE92" i="48"/>
  <c r="AD92" i="48"/>
  <c r="AC92" i="48"/>
  <c r="AB92" i="48"/>
  <c r="AA92" i="48"/>
  <c r="Z92" i="48"/>
  <c r="Y92" i="48"/>
  <c r="X92" i="48"/>
  <c r="W92" i="48"/>
  <c r="V92" i="48"/>
  <c r="U92" i="48"/>
  <c r="T92" i="48"/>
  <c r="S92" i="48"/>
  <c r="R92" i="48"/>
  <c r="Q92" i="48"/>
  <c r="P92" i="48"/>
  <c r="O92" i="48"/>
  <c r="N92" i="48"/>
  <c r="M92" i="48"/>
  <c r="L92" i="48"/>
  <c r="K92" i="48"/>
  <c r="J92" i="48"/>
  <c r="I92" i="48"/>
  <c r="H92" i="48"/>
  <c r="G92" i="48"/>
  <c r="F92" i="48"/>
  <c r="E92" i="48"/>
  <c r="D92" i="48"/>
  <c r="C92" i="48"/>
  <c r="B92" i="48"/>
  <c r="A92" i="48"/>
  <c r="AE91" i="48"/>
  <c r="AD91" i="48"/>
  <c r="AC91" i="48"/>
  <c r="AB91" i="48"/>
  <c r="AA91" i="48"/>
  <c r="Z91" i="48"/>
  <c r="Y91" i="48"/>
  <c r="X91" i="48"/>
  <c r="W91" i="48"/>
  <c r="V91" i="48"/>
  <c r="U91" i="48"/>
  <c r="T91" i="48"/>
  <c r="S91" i="48"/>
  <c r="R91" i="48"/>
  <c r="Q91" i="48"/>
  <c r="P91" i="48"/>
  <c r="O91" i="48"/>
  <c r="N91" i="48"/>
  <c r="M91" i="48"/>
  <c r="L91" i="48"/>
  <c r="K91" i="48"/>
  <c r="J91" i="48"/>
  <c r="I91" i="48"/>
  <c r="H91" i="48"/>
  <c r="G91" i="48"/>
  <c r="F91" i="48"/>
  <c r="E91" i="48"/>
  <c r="D91" i="48"/>
  <c r="C91" i="48"/>
  <c r="B91" i="48"/>
  <c r="A91" i="48"/>
  <c r="AE90" i="48"/>
  <c r="AD90" i="48"/>
  <c r="AC90" i="48"/>
  <c r="AB90" i="48"/>
  <c r="AA90" i="48"/>
  <c r="Z90" i="48"/>
  <c r="Y90" i="48"/>
  <c r="X90" i="48"/>
  <c r="W90" i="48"/>
  <c r="V90" i="48"/>
  <c r="U90" i="48"/>
  <c r="T90" i="48"/>
  <c r="S90" i="48"/>
  <c r="R90" i="48"/>
  <c r="Q90" i="48"/>
  <c r="P90" i="48"/>
  <c r="O90" i="48"/>
  <c r="N90" i="48"/>
  <c r="M90" i="48"/>
  <c r="L90" i="48"/>
  <c r="K90" i="48"/>
  <c r="J90" i="48"/>
  <c r="I90" i="48"/>
  <c r="H90" i="48"/>
  <c r="G90" i="48"/>
  <c r="F90" i="48"/>
  <c r="E90" i="48"/>
  <c r="D90" i="48"/>
  <c r="C90" i="48"/>
  <c r="B90" i="48"/>
  <c r="A90" i="48"/>
  <c r="AE89" i="48"/>
  <c r="AD89" i="48"/>
  <c r="AC89" i="48"/>
  <c r="AB89" i="48"/>
  <c r="AA89" i="48"/>
  <c r="Z89" i="48"/>
  <c r="Y89" i="48"/>
  <c r="X89" i="48"/>
  <c r="W89" i="48"/>
  <c r="V89" i="48"/>
  <c r="U89" i="48"/>
  <c r="T89" i="48"/>
  <c r="S89" i="48"/>
  <c r="R89" i="48"/>
  <c r="Q89" i="48"/>
  <c r="P89" i="48"/>
  <c r="O89" i="48"/>
  <c r="N89" i="48"/>
  <c r="M89" i="48"/>
  <c r="L89" i="48"/>
  <c r="K89" i="48"/>
  <c r="J89" i="48"/>
  <c r="I89" i="48"/>
  <c r="H89" i="48"/>
  <c r="G89" i="48"/>
  <c r="F89" i="48"/>
  <c r="E89" i="48"/>
  <c r="D89" i="48"/>
  <c r="C89" i="48"/>
  <c r="B89" i="48"/>
  <c r="A89" i="48"/>
  <c r="AE88" i="48"/>
  <c r="AD88" i="48"/>
  <c r="AC88" i="48"/>
  <c r="AB88" i="48"/>
  <c r="AA88" i="48"/>
  <c r="Z88" i="48"/>
  <c r="Y88" i="48"/>
  <c r="X88" i="48"/>
  <c r="W88" i="48"/>
  <c r="V88" i="48"/>
  <c r="U88" i="48"/>
  <c r="T88" i="48"/>
  <c r="S88" i="48"/>
  <c r="R88" i="48"/>
  <c r="Q88" i="48"/>
  <c r="P88" i="48"/>
  <c r="O88" i="48"/>
  <c r="N88" i="48"/>
  <c r="M88" i="48"/>
  <c r="L88" i="48"/>
  <c r="K88" i="48"/>
  <c r="J88" i="48"/>
  <c r="I88" i="48"/>
  <c r="H88" i="48"/>
  <c r="G88" i="48"/>
  <c r="F88" i="48"/>
  <c r="E88" i="48"/>
  <c r="D88" i="48"/>
  <c r="C88" i="48"/>
  <c r="B88" i="48"/>
  <c r="A88" i="48"/>
  <c r="AE87" i="48"/>
  <c r="AD87" i="48"/>
  <c r="AC87" i="48"/>
  <c r="AB87" i="48"/>
  <c r="AA87" i="48"/>
  <c r="Z87" i="48"/>
  <c r="Y87" i="48"/>
  <c r="X87" i="48"/>
  <c r="W87" i="48"/>
  <c r="V87" i="48"/>
  <c r="U87" i="48"/>
  <c r="T87" i="48"/>
  <c r="S87" i="48"/>
  <c r="R87" i="48"/>
  <c r="Q87" i="48"/>
  <c r="P87" i="48"/>
  <c r="O87" i="48"/>
  <c r="N87" i="48"/>
  <c r="M87" i="48"/>
  <c r="L87" i="48"/>
  <c r="K87" i="48"/>
  <c r="J87" i="48"/>
  <c r="I87" i="48"/>
  <c r="H87" i="48"/>
  <c r="G87" i="48"/>
  <c r="F87" i="48"/>
  <c r="E87" i="48"/>
  <c r="D87" i="48"/>
  <c r="C87" i="48"/>
  <c r="B87" i="48"/>
  <c r="A87" i="48"/>
  <c r="AE86" i="48"/>
  <c r="AD86" i="48"/>
  <c r="AC86" i="48"/>
  <c r="AB86" i="48"/>
  <c r="AA86" i="48"/>
  <c r="Z86" i="48"/>
  <c r="Y86" i="48"/>
  <c r="X86" i="48"/>
  <c r="W86" i="48"/>
  <c r="V86" i="48"/>
  <c r="U86" i="48"/>
  <c r="T86" i="48"/>
  <c r="S86" i="48"/>
  <c r="R86" i="48"/>
  <c r="Q86" i="48"/>
  <c r="P86" i="48"/>
  <c r="O86" i="48"/>
  <c r="N86" i="48"/>
  <c r="M86" i="48"/>
  <c r="L86" i="48"/>
  <c r="K86" i="48"/>
  <c r="J86" i="48"/>
  <c r="I86" i="48"/>
  <c r="H86" i="48"/>
  <c r="G86" i="48"/>
  <c r="F86" i="48"/>
  <c r="E86" i="48"/>
  <c r="D86" i="48"/>
  <c r="C86" i="48"/>
  <c r="B86" i="48"/>
  <c r="A86" i="48"/>
  <c r="AE85" i="48"/>
  <c r="AD85" i="48"/>
  <c r="AC85" i="48"/>
  <c r="AB85" i="48"/>
  <c r="AA85" i="48"/>
  <c r="Z85" i="48"/>
  <c r="Y85" i="48"/>
  <c r="X85" i="48"/>
  <c r="W85" i="48"/>
  <c r="V85" i="48"/>
  <c r="U85" i="48"/>
  <c r="T85" i="48"/>
  <c r="S85" i="48"/>
  <c r="R85" i="48"/>
  <c r="Q85" i="48"/>
  <c r="P85" i="48"/>
  <c r="O85" i="48"/>
  <c r="N85" i="48"/>
  <c r="M85" i="48"/>
  <c r="L85" i="48"/>
  <c r="K85" i="48"/>
  <c r="J85" i="48"/>
  <c r="I85" i="48"/>
  <c r="H85" i="48"/>
  <c r="G85" i="48"/>
  <c r="F85" i="48"/>
  <c r="E85" i="48"/>
  <c r="D85" i="48"/>
  <c r="C85" i="48"/>
  <c r="B85" i="48"/>
  <c r="A85" i="48"/>
  <c r="AE84" i="48"/>
  <c r="AD84" i="48"/>
  <c r="AC84" i="48"/>
  <c r="AB84" i="48"/>
  <c r="AA84" i="48"/>
  <c r="Z84" i="48"/>
  <c r="Y84" i="48"/>
  <c r="X84" i="48"/>
  <c r="W84" i="48"/>
  <c r="V84" i="48"/>
  <c r="U84" i="48"/>
  <c r="T84" i="48"/>
  <c r="S84" i="48"/>
  <c r="R84" i="48"/>
  <c r="Q84" i="48"/>
  <c r="P84" i="48"/>
  <c r="O84" i="48"/>
  <c r="N84" i="48"/>
  <c r="M84" i="48"/>
  <c r="L84" i="48"/>
  <c r="K84" i="48"/>
  <c r="J84" i="48"/>
  <c r="I84" i="48"/>
  <c r="H84" i="48"/>
  <c r="G84" i="48"/>
  <c r="F84" i="48"/>
  <c r="E84" i="48"/>
  <c r="D84" i="48"/>
  <c r="C84" i="48"/>
  <c r="B84" i="48"/>
  <c r="A84" i="48"/>
  <c r="AE83" i="48"/>
  <c r="AD83" i="48"/>
  <c r="AC83" i="48"/>
  <c r="AB83" i="48"/>
  <c r="AA83" i="48"/>
  <c r="Z83" i="48"/>
  <c r="Y83" i="48"/>
  <c r="X83" i="48"/>
  <c r="W83" i="48"/>
  <c r="V83" i="48"/>
  <c r="U83" i="48"/>
  <c r="T83" i="48"/>
  <c r="S83" i="48"/>
  <c r="R83" i="48"/>
  <c r="Q83" i="48"/>
  <c r="P83" i="48"/>
  <c r="O83" i="48"/>
  <c r="N83" i="48"/>
  <c r="M83" i="48"/>
  <c r="L83" i="48"/>
  <c r="K83" i="48"/>
  <c r="J83" i="48"/>
  <c r="I83" i="48"/>
  <c r="H83" i="48"/>
  <c r="G83" i="48"/>
  <c r="F83" i="48"/>
  <c r="E83" i="48"/>
  <c r="D83" i="48"/>
  <c r="C83" i="48"/>
  <c r="B83" i="48"/>
  <c r="A83" i="48"/>
  <c r="AE82" i="48"/>
  <c r="AD82" i="48"/>
  <c r="AC82" i="48"/>
  <c r="AB82" i="48"/>
  <c r="AA82" i="48"/>
  <c r="Z82" i="48"/>
  <c r="Y82" i="48"/>
  <c r="X82" i="48"/>
  <c r="W82" i="48"/>
  <c r="V82" i="48"/>
  <c r="U82" i="48"/>
  <c r="T82" i="48"/>
  <c r="S82" i="48"/>
  <c r="R82" i="48"/>
  <c r="Q82" i="48"/>
  <c r="P82" i="48"/>
  <c r="O82" i="48"/>
  <c r="N82" i="48"/>
  <c r="M82" i="48"/>
  <c r="L82" i="48"/>
  <c r="K82" i="48"/>
  <c r="J82" i="48"/>
  <c r="I82" i="48"/>
  <c r="H82" i="48"/>
  <c r="G82" i="48"/>
  <c r="F82" i="48"/>
  <c r="E82" i="48"/>
  <c r="D82" i="48"/>
  <c r="C82" i="48"/>
  <c r="B82" i="48"/>
  <c r="A82" i="48"/>
  <c r="AE81" i="48"/>
  <c r="AD81" i="48"/>
  <c r="AC81" i="48"/>
  <c r="AB81" i="48"/>
  <c r="AA81" i="48"/>
  <c r="Z81" i="48"/>
  <c r="Y81" i="48"/>
  <c r="X81" i="48"/>
  <c r="W81" i="48"/>
  <c r="V81" i="48"/>
  <c r="U81" i="48"/>
  <c r="T81" i="48"/>
  <c r="S81" i="48"/>
  <c r="R81" i="48"/>
  <c r="Q81" i="48"/>
  <c r="P81" i="48"/>
  <c r="O81" i="48"/>
  <c r="N81" i="48"/>
  <c r="M81" i="48"/>
  <c r="L81" i="48"/>
  <c r="K81" i="48"/>
  <c r="J81" i="48"/>
  <c r="I81" i="48"/>
  <c r="H81" i="48"/>
  <c r="G81" i="48"/>
  <c r="F81" i="48"/>
  <c r="E81" i="48"/>
  <c r="D81" i="48"/>
  <c r="C81" i="48"/>
  <c r="B81" i="48"/>
  <c r="A81" i="48"/>
  <c r="AE80" i="48"/>
  <c r="AD80" i="48"/>
  <c r="AC80" i="48"/>
  <c r="AB80" i="48"/>
  <c r="AA80" i="48"/>
  <c r="Z80" i="48"/>
  <c r="Y80" i="48"/>
  <c r="X80" i="48"/>
  <c r="W80" i="48"/>
  <c r="V80" i="48"/>
  <c r="U80" i="48"/>
  <c r="T80" i="48"/>
  <c r="S80" i="48"/>
  <c r="R80" i="48"/>
  <c r="Q80" i="48"/>
  <c r="P80" i="48"/>
  <c r="O80" i="48"/>
  <c r="N80" i="48"/>
  <c r="M80" i="48"/>
  <c r="L80" i="48"/>
  <c r="K80" i="48"/>
  <c r="J80" i="48"/>
  <c r="I80" i="48"/>
  <c r="H80" i="48"/>
  <c r="G80" i="48"/>
  <c r="F80" i="48"/>
  <c r="E80" i="48"/>
  <c r="D80" i="48"/>
  <c r="C80" i="48"/>
  <c r="B80" i="48"/>
  <c r="A80" i="48"/>
  <c r="AE79" i="48"/>
  <c r="AD79" i="48"/>
  <c r="AC79" i="48"/>
  <c r="AB79" i="48"/>
  <c r="AA79" i="48"/>
  <c r="Z79" i="48"/>
  <c r="Y79" i="48"/>
  <c r="X79" i="48"/>
  <c r="W79" i="48"/>
  <c r="V79" i="48"/>
  <c r="U79" i="48"/>
  <c r="T79" i="48"/>
  <c r="S79" i="48"/>
  <c r="R79" i="48"/>
  <c r="Q79" i="48"/>
  <c r="P79" i="48"/>
  <c r="O79" i="48"/>
  <c r="N79" i="48"/>
  <c r="M79" i="48"/>
  <c r="L79" i="48"/>
  <c r="K79" i="48"/>
  <c r="J79" i="48"/>
  <c r="I79" i="48"/>
  <c r="H79" i="48"/>
  <c r="G79" i="48"/>
  <c r="F79" i="48"/>
  <c r="E79" i="48"/>
  <c r="D79" i="48"/>
  <c r="C79" i="48"/>
  <c r="B79" i="48"/>
  <c r="A79" i="48"/>
  <c r="AE78" i="48"/>
  <c r="AD78" i="48"/>
  <c r="AC78" i="48"/>
  <c r="AB78" i="48"/>
  <c r="AA78" i="48"/>
  <c r="Z78" i="48"/>
  <c r="Y78" i="48"/>
  <c r="X78" i="48"/>
  <c r="W78" i="48"/>
  <c r="V78" i="48"/>
  <c r="U78" i="48"/>
  <c r="T78" i="48"/>
  <c r="S78" i="48"/>
  <c r="R78" i="48"/>
  <c r="Q78" i="48"/>
  <c r="P78" i="48"/>
  <c r="O78" i="48"/>
  <c r="N78" i="48"/>
  <c r="M78" i="48"/>
  <c r="L78" i="48"/>
  <c r="K78" i="48"/>
  <c r="J78" i="48"/>
  <c r="I78" i="48"/>
  <c r="H78" i="48"/>
  <c r="G78" i="48"/>
  <c r="F78" i="48"/>
  <c r="E78" i="48"/>
  <c r="D78" i="48"/>
  <c r="C78" i="48"/>
  <c r="B78" i="48"/>
  <c r="A78" i="48"/>
  <c r="AE77" i="48"/>
  <c r="AD77" i="48"/>
  <c r="AC77" i="48"/>
  <c r="AB77" i="48"/>
  <c r="AA77" i="48"/>
  <c r="Z77" i="48"/>
  <c r="Y77" i="48"/>
  <c r="X77" i="48"/>
  <c r="W77" i="48"/>
  <c r="V77" i="48"/>
  <c r="U77" i="48"/>
  <c r="T77" i="48"/>
  <c r="S77" i="48"/>
  <c r="R77" i="48"/>
  <c r="Q77" i="48"/>
  <c r="P77" i="48"/>
  <c r="O77" i="48"/>
  <c r="N77" i="48"/>
  <c r="M77" i="48"/>
  <c r="L77" i="48"/>
  <c r="K77" i="48"/>
  <c r="J77" i="48"/>
  <c r="I77" i="48"/>
  <c r="H77" i="48"/>
  <c r="G77" i="48"/>
  <c r="F77" i="48"/>
  <c r="E77" i="48"/>
  <c r="D77" i="48"/>
  <c r="C77" i="48"/>
  <c r="B77" i="48"/>
  <c r="A77" i="48"/>
  <c r="AE76" i="48"/>
  <c r="AD76" i="48"/>
  <c r="AC76" i="48"/>
  <c r="AB76" i="48"/>
  <c r="AA76" i="48"/>
  <c r="Z76" i="48"/>
  <c r="Y76" i="48"/>
  <c r="X76" i="48"/>
  <c r="W76" i="48"/>
  <c r="V76" i="48"/>
  <c r="U76" i="48"/>
  <c r="T76" i="48"/>
  <c r="S76" i="48"/>
  <c r="R76" i="48"/>
  <c r="Q76" i="48"/>
  <c r="P76" i="48"/>
  <c r="O76" i="48"/>
  <c r="N76" i="48"/>
  <c r="M76" i="48"/>
  <c r="L76" i="48"/>
  <c r="K76" i="48"/>
  <c r="J76" i="48"/>
  <c r="I76" i="48"/>
  <c r="H76" i="48"/>
  <c r="G76" i="48"/>
  <c r="F76" i="48"/>
  <c r="E76" i="48"/>
  <c r="D76" i="48"/>
  <c r="C76" i="48"/>
  <c r="B76" i="48"/>
  <c r="A76" i="48"/>
  <c r="AE75" i="48"/>
  <c r="AD75" i="48"/>
  <c r="AC75" i="48"/>
  <c r="AB75" i="48"/>
  <c r="AA75" i="48"/>
  <c r="Z75" i="48"/>
  <c r="Y75" i="48"/>
  <c r="X75" i="48"/>
  <c r="W75" i="48"/>
  <c r="V75" i="48"/>
  <c r="U75" i="48"/>
  <c r="T75" i="48"/>
  <c r="S75" i="48"/>
  <c r="R75" i="48"/>
  <c r="Q75" i="48"/>
  <c r="P75" i="48"/>
  <c r="O75" i="48"/>
  <c r="N75" i="48"/>
  <c r="M75" i="48"/>
  <c r="L75" i="48"/>
  <c r="K75" i="48"/>
  <c r="J75" i="48"/>
  <c r="I75" i="48"/>
  <c r="H75" i="48"/>
  <c r="G75" i="48"/>
  <c r="F75" i="48"/>
  <c r="E75" i="48"/>
  <c r="D75" i="48"/>
  <c r="C75" i="48"/>
  <c r="B75" i="48"/>
  <c r="A75" i="48"/>
  <c r="AE74" i="48"/>
  <c r="AD74" i="48"/>
  <c r="AC74" i="48"/>
  <c r="AB74" i="48"/>
  <c r="AA74" i="48"/>
  <c r="Z74" i="48"/>
  <c r="Y74" i="48"/>
  <c r="X74" i="48"/>
  <c r="W74" i="48"/>
  <c r="V74" i="48"/>
  <c r="U74" i="48"/>
  <c r="T74" i="48"/>
  <c r="S74" i="48"/>
  <c r="R74" i="48"/>
  <c r="Q74" i="48"/>
  <c r="P74" i="48"/>
  <c r="O74" i="48"/>
  <c r="N74" i="48"/>
  <c r="M74" i="48"/>
  <c r="L74" i="48"/>
  <c r="K74" i="48"/>
  <c r="J74" i="48"/>
  <c r="I74" i="48"/>
  <c r="H74" i="48"/>
  <c r="G74" i="48"/>
  <c r="F74" i="48"/>
  <c r="E74" i="48"/>
  <c r="D74" i="48"/>
  <c r="C74" i="48"/>
  <c r="B74" i="48"/>
  <c r="A74" i="48"/>
  <c r="AE73" i="48"/>
  <c r="AD73" i="48"/>
  <c r="AC73" i="48"/>
  <c r="AB73" i="48"/>
  <c r="AA73" i="48"/>
  <c r="Z73" i="48"/>
  <c r="Y73" i="48"/>
  <c r="X73" i="48"/>
  <c r="W73" i="48"/>
  <c r="V73" i="48"/>
  <c r="U73" i="48"/>
  <c r="T73" i="48"/>
  <c r="S73" i="48"/>
  <c r="R73" i="48"/>
  <c r="Q73" i="48"/>
  <c r="P73" i="48"/>
  <c r="O73" i="48"/>
  <c r="N73" i="48"/>
  <c r="M73" i="48"/>
  <c r="L73" i="48"/>
  <c r="K73" i="48"/>
  <c r="J73" i="48"/>
  <c r="I73" i="48"/>
  <c r="H73" i="48"/>
  <c r="G73" i="48"/>
  <c r="F73" i="48"/>
  <c r="E73" i="48"/>
  <c r="D73" i="48"/>
  <c r="C73" i="48"/>
  <c r="B73" i="48"/>
  <c r="A73" i="48"/>
  <c r="AE72" i="48"/>
  <c r="AD72" i="48"/>
  <c r="AC72" i="48"/>
  <c r="AB72" i="48"/>
  <c r="AA72" i="48"/>
  <c r="Z72" i="48"/>
  <c r="Y72" i="48"/>
  <c r="X72" i="48"/>
  <c r="W72" i="48"/>
  <c r="V72" i="48"/>
  <c r="U72" i="48"/>
  <c r="T72" i="48"/>
  <c r="S72" i="48"/>
  <c r="R72" i="48"/>
  <c r="Q72" i="48"/>
  <c r="P72" i="48"/>
  <c r="O72" i="48"/>
  <c r="N72" i="48"/>
  <c r="M72" i="48"/>
  <c r="L72" i="48"/>
  <c r="K72" i="48"/>
  <c r="J72" i="48"/>
  <c r="I72" i="48"/>
  <c r="H72" i="48"/>
  <c r="G72" i="48"/>
  <c r="F72" i="48"/>
  <c r="E72" i="48"/>
  <c r="D72" i="48"/>
  <c r="C72" i="48"/>
  <c r="B72" i="48"/>
  <c r="A72" i="48"/>
  <c r="AE71" i="48"/>
  <c r="AD71" i="48"/>
  <c r="AC71" i="48"/>
  <c r="AB71" i="48"/>
  <c r="AA71" i="48"/>
  <c r="Z71" i="48"/>
  <c r="Y71" i="48"/>
  <c r="X71" i="48"/>
  <c r="W71" i="48"/>
  <c r="V71" i="48"/>
  <c r="U71" i="48"/>
  <c r="T71" i="48"/>
  <c r="S71" i="48"/>
  <c r="R71" i="48"/>
  <c r="Q71" i="48"/>
  <c r="P71" i="48"/>
  <c r="O71" i="48"/>
  <c r="N71" i="48"/>
  <c r="M71" i="48"/>
  <c r="L71" i="48"/>
  <c r="K71" i="48"/>
  <c r="J71" i="48"/>
  <c r="I71" i="48"/>
  <c r="H71" i="48"/>
  <c r="G71" i="48"/>
  <c r="F71" i="48"/>
  <c r="E71" i="48"/>
  <c r="D71" i="48"/>
  <c r="C71" i="48"/>
  <c r="B71" i="48"/>
  <c r="A71" i="48"/>
  <c r="AE70" i="48"/>
  <c r="AD70" i="48"/>
  <c r="AC70" i="48"/>
  <c r="AB70" i="48"/>
  <c r="AA70" i="48"/>
  <c r="Z70" i="48"/>
  <c r="Y70" i="48"/>
  <c r="X70" i="48"/>
  <c r="W70" i="48"/>
  <c r="V70" i="48"/>
  <c r="U70" i="48"/>
  <c r="T70" i="48"/>
  <c r="S70" i="48"/>
  <c r="R70" i="48"/>
  <c r="Q70" i="48"/>
  <c r="P70" i="48"/>
  <c r="O70" i="48"/>
  <c r="N70" i="48"/>
  <c r="M70" i="48"/>
  <c r="L70" i="48"/>
  <c r="K70" i="48"/>
  <c r="J70" i="48"/>
  <c r="I70" i="48"/>
  <c r="H70" i="48"/>
  <c r="G70" i="48"/>
  <c r="F70" i="48"/>
  <c r="E70" i="48"/>
  <c r="D70" i="48"/>
  <c r="C70" i="48"/>
  <c r="B70" i="48"/>
  <c r="A70" i="48"/>
  <c r="AE69" i="48"/>
  <c r="AD69" i="48"/>
  <c r="AC69" i="48"/>
  <c r="AB69" i="48"/>
  <c r="AA69" i="48"/>
  <c r="Z69" i="48"/>
  <c r="Y69" i="48"/>
  <c r="X69" i="48"/>
  <c r="W69" i="48"/>
  <c r="V69" i="48"/>
  <c r="U69" i="48"/>
  <c r="T69" i="48"/>
  <c r="S69" i="48"/>
  <c r="R69" i="48"/>
  <c r="Q69" i="48"/>
  <c r="P69" i="48"/>
  <c r="O69" i="48"/>
  <c r="N69" i="48"/>
  <c r="M69" i="48"/>
  <c r="L69" i="48"/>
  <c r="K69" i="48"/>
  <c r="J69" i="48"/>
  <c r="I69" i="48"/>
  <c r="H69" i="48"/>
  <c r="G69" i="48"/>
  <c r="F69" i="48"/>
  <c r="E69" i="48"/>
  <c r="D69" i="48"/>
  <c r="C69" i="48"/>
  <c r="B69" i="48"/>
  <c r="A69" i="48"/>
  <c r="AE68" i="48"/>
  <c r="AD68" i="48"/>
  <c r="AC68" i="48"/>
  <c r="AB68" i="48"/>
  <c r="AA68" i="48"/>
  <c r="Z68" i="48"/>
  <c r="Y68" i="48"/>
  <c r="X68" i="48"/>
  <c r="W68" i="48"/>
  <c r="V68" i="48"/>
  <c r="U68" i="48"/>
  <c r="T68" i="48"/>
  <c r="S68" i="48"/>
  <c r="R68" i="48"/>
  <c r="Q68" i="48"/>
  <c r="P68" i="48"/>
  <c r="O68" i="48"/>
  <c r="N68" i="48"/>
  <c r="M68" i="48"/>
  <c r="L68" i="48"/>
  <c r="K68" i="48"/>
  <c r="J68" i="48"/>
  <c r="I68" i="48"/>
  <c r="H68" i="48"/>
  <c r="G68" i="48"/>
  <c r="F68" i="48"/>
  <c r="E68" i="48"/>
  <c r="D68" i="48"/>
  <c r="C68" i="48"/>
  <c r="B68" i="48"/>
  <c r="A68" i="48"/>
  <c r="AE67" i="48"/>
  <c r="AD67" i="48"/>
  <c r="AC67" i="48"/>
  <c r="AB67" i="48"/>
  <c r="AA67" i="48"/>
  <c r="Z67" i="48"/>
  <c r="Y67" i="48"/>
  <c r="X67" i="48"/>
  <c r="W67" i="48"/>
  <c r="V67" i="48"/>
  <c r="U67" i="48"/>
  <c r="T67" i="48"/>
  <c r="S67" i="48"/>
  <c r="R67" i="48"/>
  <c r="Q67" i="48"/>
  <c r="P67" i="48"/>
  <c r="O67" i="48"/>
  <c r="N67" i="48"/>
  <c r="M67" i="48"/>
  <c r="L67" i="48"/>
  <c r="K67" i="48"/>
  <c r="J67" i="48"/>
  <c r="I67" i="48"/>
  <c r="H67" i="48"/>
  <c r="G67" i="48"/>
  <c r="F67" i="48"/>
  <c r="E67" i="48"/>
  <c r="D67" i="48"/>
  <c r="C67" i="48"/>
  <c r="B67" i="48"/>
  <c r="A67" i="48"/>
  <c r="AE66" i="48"/>
  <c r="AD66" i="48"/>
  <c r="AC66" i="48"/>
  <c r="AB66" i="48"/>
  <c r="AA66" i="48"/>
  <c r="Z66" i="48"/>
  <c r="Y66" i="48"/>
  <c r="X66" i="48"/>
  <c r="W66" i="48"/>
  <c r="V66" i="48"/>
  <c r="U66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B66" i="48"/>
  <c r="A66" i="48"/>
  <c r="AE65" i="48"/>
  <c r="AD65" i="48"/>
  <c r="AC65" i="48"/>
  <c r="AB65" i="48"/>
  <c r="AA65" i="48"/>
  <c r="Z65" i="48"/>
  <c r="Y65" i="48"/>
  <c r="X65" i="48"/>
  <c r="W65" i="48"/>
  <c r="V65" i="48"/>
  <c r="U65" i="48"/>
  <c r="T65" i="48"/>
  <c r="S65" i="48"/>
  <c r="R65" i="48"/>
  <c r="Q65" i="48"/>
  <c r="P65" i="48"/>
  <c r="O65" i="48"/>
  <c r="N65" i="48"/>
  <c r="M65" i="48"/>
  <c r="L65" i="48"/>
  <c r="K65" i="48"/>
  <c r="J65" i="48"/>
  <c r="I65" i="48"/>
  <c r="H65" i="48"/>
  <c r="G65" i="48"/>
  <c r="F65" i="48"/>
  <c r="E65" i="48"/>
  <c r="D65" i="48"/>
  <c r="C65" i="48"/>
  <c r="B65" i="48"/>
  <c r="A65" i="48"/>
  <c r="AE64" i="48"/>
  <c r="AD64" i="48"/>
  <c r="AC64" i="48"/>
  <c r="AB64" i="48"/>
  <c r="AA64" i="48"/>
  <c r="Z64" i="48"/>
  <c r="Y64" i="48"/>
  <c r="X64" i="48"/>
  <c r="W64" i="48"/>
  <c r="V64" i="48"/>
  <c r="U64" i="48"/>
  <c r="T64" i="48"/>
  <c r="S64" i="48"/>
  <c r="R64" i="48"/>
  <c r="Q64" i="48"/>
  <c r="P64" i="48"/>
  <c r="O64" i="48"/>
  <c r="N64" i="48"/>
  <c r="M64" i="48"/>
  <c r="L64" i="48"/>
  <c r="K64" i="48"/>
  <c r="J64" i="48"/>
  <c r="I64" i="48"/>
  <c r="H64" i="48"/>
  <c r="G64" i="48"/>
  <c r="F64" i="48"/>
  <c r="E64" i="48"/>
  <c r="D64" i="48"/>
  <c r="C64" i="48"/>
  <c r="B64" i="48"/>
  <c r="A64" i="48"/>
  <c r="AE63" i="48"/>
  <c r="AD63" i="48"/>
  <c r="AC63" i="48"/>
  <c r="AB63" i="48"/>
  <c r="AA63" i="48"/>
  <c r="Z63" i="48"/>
  <c r="Y63" i="48"/>
  <c r="X63" i="48"/>
  <c r="W63" i="48"/>
  <c r="V63" i="48"/>
  <c r="U63" i="48"/>
  <c r="T63" i="48"/>
  <c r="S63" i="48"/>
  <c r="R63" i="48"/>
  <c r="Q63" i="48"/>
  <c r="P63" i="48"/>
  <c r="O63" i="48"/>
  <c r="N63" i="48"/>
  <c r="M63" i="48"/>
  <c r="L63" i="48"/>
  <c r="K63" i="48"/>
  <c r="J63" i="48"/>
  <c r="I63" i="48"/>
  <c r="H63" i="48"/>
  <c r="G63" i="48"/>
  <c r="F63" i="48"/>
  <c r="E63" i="48"/>
  <c r="D63" i="48"/>
  <c r="C63" i="48"/>
  <c r="B63" i="48"/>
  <c r="A63" i="48"/>
  <c r="AE62" i="48"/>
  <c r="AD62" i="48"/>
  <c r="AC62" i="48"/>
  <c r="AB62" i="48"/>
  <c r="AA62" i="48"/>
  <c r="Z62" i="48"/>
  <c r="Y62" i="48"/>
  <c r="X62" i="48"/>
  <c r="W62" i="48"/>
  <c r="V62" i="48"/>
  <c r="U62" i="48"/>
  <c r="T62" i="48"/>
  <c r="S62" i="48"/>
  <c r="R62" i="48"/>
  <c r="Q62" i="48"/>
  <c r="P62" i="48"/>
  <c r="O62" i="48"/>
  <c r="N62" i="48"/>
  <c r="M62" i="48"/>
  <c r="L62" i="48"/>
  <c r="K62" i="48"/>
  <c r="J62" i="48"/>
  <c r="I62" i="48"/>
  <c r="H62" i="48"/>
  <c r="G62" i="48"/>
  <c r="F62" i="48"/>
  <c r="E62" i="48"/>
  <c r="D62" i="48"/>
  <c r="C62" i="48"/>
  <c r="B62" i="48"/>
  <c r="A62" i="48"/>
  <c r="AE61" i="48"/>
  <c r="AD61" i="48"/>
  <c r="AC61" i="48"/>
  <c r="AB61" i="48"/>
  <c r="AA61" i="48"/>
  <c r="Z61" i="48"/>
  <c r="Y61" i="48"/>
  <c r="X61" i="48"/>
  <c r="W61" i="48"/>
  <c r="V61" i="48"/>
  <c r="U61" i="48"/>
  <c r="T61" i="48"/>
  <c r="S61" i="48"/>
  <c r="R61" i="48"/>
  <c r="Q61" i="48"/>
  <c r="P61" i="48"/>
  <c r="O61" i="48"/>
  <c r="N61" i="48"/>
  <c r="M61" i="48"/>
  <c r="L61" i="48"/>
  <c r="K61" i="48"/>
  <c r="J61" i="48"/>
  <c r="I61" i="48"/>
  <c r="H61" i="48"/>
  <c r="G61" i="48"/>
  <c r="F61" i="48"/>
  <c r="E61" i="48"/>
  <c r="D61" i="48"/>
  <c r="C61" i="48"/>
  <c r="B61" i="48"/>
  <c r="A61" i="48"/>
  <c r="AE60" i="48"/>
  <c r="AD60" i="48"/>
  <c r="AC60" i="48"/>
  <c r="AB60" i="48"/>
  <c r="AA60" i="48"/>
  <c r="Z60" i="48"/>
  <c r="Y60" i="48"/>
  <c r="X60" i="48"/>
  <c r="W60" i="48"/>
  <c r="V60" i="48"/>
  <c r="U60" i="48"/>
  <c r="T60" i="48"/>
  <c r="S60" i="48"/>
  <c r="R60" i="48"/>
  <c r="Q60" i="48"/>
  <c r="P60" i="48"/>
  <c r="O60" i="48"/>
  <c r="N60" i="48"/>
  <c r="M60" i="48"/>
  <c r="L60" i="48"/>
  <c r="K60" i="48"/>
  <c r="J60" i="48"/>
  <c r="I60" i="48"/>
  <c r="H60" i="48"/>
  <c r="G60" i="48"/>
  <c r="F60" i="48"/>
  <c r="E60" i="48"/>
  <c r="D60" i="48"/>
  <c r="C60" i="48"/>
  <c r="B60" i="48"/>
  <c r="A60" i="48"/>
  <c r="AE59" i="48"/>
  <c r="AD59" i="48"/>
  <c r="AC59" i="48"/>
  <c r="AB59" i="48"/>
  <c r="AA59" i="48"/>
  <c r="Z59" i="48"/>
  <c r="Y59" i="48"/>
  <c r="X59" i="48"/>
  <c r="W59" i="48"/>
  <c r="V59" i="48"/>
  <c r="U59" i="48"/>
  <c r="T59" i="48"/>
  <c r="S59" i="48"/>
  <c r="R59" i="48"/>
  <c r="Q59" i="48"/>
  <c r="P59" i="48"/>
  <c r="O59" i="48"/>
  <c r="N59" i="48"/>
  <c r="M59" i="48"/>
  <c r="L59" i="48"/>
  <c r="K59" i="48"/>
  <c r="J59" i="48"/>
  <c r="I59" i="48"/>
  <c r="H59" i="48"/>
  <c r="G59" i="48"/>
  <c r="F59" i="48"/>
  <c r="E59" i="48"/>
  <c r="D59" i="48"/>
  <c r="C59" i="48"/>
  <c r="B59" i="48"/>
  <c r="A59" i="48"/>
  <c r="AE58" i="48"/>
  <c r="AD58" i="48"/>
  <c r="AC58" i="48"/>
  <c r="AB58" i="48"/>
  <c r="AA58" i="48"/>
  <c r="Z58" i="48"/>
  <c r="Y58" i="48"/>
  <c r="X58" i="48"/>
  <c r="W58" i="48"/>
  <c r="V58" i="48"/>
  <c r="U58" i="48"/>
  <c r="T58" i="48"/>
  <c r="S58" i="48"/>
  <c r="R58" i="48"/>
  <c r="Q58" i="48"/>
  <c r="P58" i="48"/>
  <c r="O58" i="48"/>
  <c r="N58" i="48"/>
  <c r="M58" i="48"/>
  <c r="L58" i="48"/>
  <c r="K58" i="48"/>
  <c r="J58" i="48"/>
  <c r="I58" i="48"/>
  <c r="H58" i="48"/>
  <c r="G58" i="48"/>
  <c r="F58" i="48"/>
  <c r="E58" i="48"/>
  <c r="D58" i="48"/>
  <c r="C58" i="48"/>
  <c r="B58" i="48"/>
  <c r="A58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7" i="48"/>
  <c r="C57" i="48"/>
  <c r="B57" i="48"/>
  <c r="A57" i="48"/>
  <c r="AE56" i="48"/>
  <c r="AD56" i="48"/>
  <c r="AC56" i="48"/>
  <c r="AB56" i="48"/>
  <c r="AA56" i="48"/>
  <c r="Z56" i="48"/>
  <c r="Y56" i="48"/>
  <c r="X56" i="48"/>
  <c r="W56" i="48"/>
  <c r="V56" i="48"/>
  <c r="U56" i="48"/>
  <c r="T56" i="48"/>
  <c r="S56" i="48"/>
  <c r="R56" i="48"/>
  <c r="Q56" i="48"/>
  <c r="P56" i="48"/>
  <c r="O56" i="48"/>
  <c r="N56" i="48"/>
  <c r="M56" i="48"/>
  <c r="L56" i="48"/>
  <c r="K56" i="48"/>
  <c r="J56" i="48"/>
  <c r="I56" i="48"/>
  <c r="H56" i="48"/>
  <c r="G56" i="48"/>
  <c r="F56" i="48"/>
  <c r="E56" i="48"/>
  <c r="D56" i="48"/>
  <c r="C56" i="48"/>
  <c r="B56" i="48"/>
  <c r="A56" i="48"/>
  <c r="AE55" i="48"/>
  <c r="AD55" i="48"/>
  <c r="AC55" i="48"/>
  <c r="AB55" i="48"/>
  <c r="AA55" i="48"/>
  <c r="Z55" i="48"/>
  <c r="Y55" i="48"/>
  <c r="X55" i="48"/>
  <c r="W55" i="48"/>
  <c r="V55" i="48"/>
  <c r="U55" i="48"/>
  <c r="T55" i="48"/>
  <c r="S55" i="48"/>
  <c r="R55" i="48"/>
  <c r="Q55" i="48"/>
  <c r="P55" i="48"/>
  <c r="O55" i="48"/>
  <c r="N55" i="48"/>
  <c r="M55" i="48"/>
  <c r="L55" i="48"/>
  <c r="K55" i="48"/>
  <c r="J55" i="48"/>
  <c r="I55" i="48"/>
  <c r="H55" i="48"/>
  <c r="G55" i="48"/>
  <c r="F55" i="48"/>
  <c r="E55" i="48"/>
  <c r="D55" i="48"/>
  <c r="C55" i="48"/>
  <c r="B55" i="48"/>
  <c r="A55" i="48"/>
  <c r="AE54" i="48"/>
  <c r="AD54" i="48"/>
  <c r="AC54" i="48"/>
  <c r="AB54" i="48"/>
  <c r="AA54" i="48"/>
  <c r="Z54" i="48"/>
  <c r="Y54" i="48"/>
  <c r="X54" i="48"/>
  <c r="W54" i="48"/>
  <c r="V54" i="48"/>
  <c r="U54" i="48"/>
  <c r="T54" i="48"/>
  <c r="S54" i="48"/>
  <c r="R54" i="48"/>
  <c r="Q54" i="48"/>
  <c r="P54" i="48"/>
  <c r="O54" i="48"/>
  <c r="N54" i="48"/>
  <c r="M54" i="48"/>
  <c r="L54" i="48"/>
  <c r="K54" i="48"/>
  <c r="J54" i="48"/>
  <c r="I54" i="48"/>
  <c r="H54" i="48"/>
  <c r="G54" i="48"/>
  <c r="F54" i="48"/>
  <c r="E54" i="48"/>
  <c r="D54" i="48"/>
  <c r="C54" i="48"/>
  <c r="B54" i="48"/>
  <c r="A54" i="48"/>
  <c r="AE53" i="48"/>
  <c r="AD53" i="48"/>
  <c r="AC53" i="48"/>
  <c r="AB53" i="48"/>
  <c r="AA53" i="48"/>
  <c r="Z53" i="48"/>
  <c r="Y53" i="48"/>
  <c r="X53" i="48"/>
  <c r="W53" i="48"/>
  <c r="V53" i="48"/>
  <c r="U53" i="48"/>
  <c r="T53" i="48"/>
  <c r="S53" i="48"/>
  <c r="R53" i="48"/>
  <c r="Q53" i="48"/>
  <c r="P53" i="48"/>
  <c r="O53" i="48"/>
  <c r="N53" i="48"/>
  <c r="M53" i="48"/>
  <c r="L53" i="48"/>
  <c r="K53" i="48"/>
  <c r="J53" i="48"/>
  <c r="I53" i="48"/>
  <c r="H53" i="48"/>
  <c r="G53" i="48"/>
  <c r="F53" i="48"/>
  <c r="E53" i="48"/>
  <c r="D53" i="48"/>
  <c r="C53" i="48"/>
  <c r="B53" i="48"/>
  <c r="A53" i="48"/>
  <c r="AE52" i="48"/>
  <c r="AD52" i="48"/>
  <c r="AC52" i="48"/>
  <c r="AB52" i="48"/>
  <c r="AA52" i="48"/>
  <c r="Z52" i="48"/>
  <c r="Y52" i="48"/>
  <c r="X52" i="48"/>
  <c r="W52" i="48"/>
  <c r="V52" i="48"/>
  <c r="U52" i="48"/>
  <c r="T52" i="48"/>
  <c r="S52" i="48"/>
  <c r="R52" i="48"/>
  <c r="Q52" i="48"/>
  <c r="P52" i="48"/>
  <c r="O52" i="48"/>
  <c r="N52" i="48"/>
  <c r="M52" i="48"/>
  <c r="L52" i="48"/>
  <c r="K52" i="48"/>
  <c r="J52" i="48"/>
  <c r="I52" i="48"/>
  <c r="H52" i="48"/>
  <c r="G52" i="48"/>
  <c r="F52" i="48"/>
  <c r="E52" i="48"/>
  <c r="D52" i="48"/>
  <c r="C52" i="48"/>
  <c r="B52" i="48"/>
  <c r="A52" i="48"/>
  <c r="AE51" i="48"/>
  <c r="AD51" i="48"/>
  <c r="AC51" i="48"/>
  <c r="AB51" i="48"/>
  <c r="AA51" i="48"/>
  <c r="Z51" i="48"/>
  <c r="Y51" i="48"/>
  <c r="X51" i="48"/>
  <c r="W51" i="48"/>
  <c r="V51" i="48"/>
  <c r="U51" i="48"/>
  <c r="T51" i="48"/>
  <c r="S51" i="48"/>
  <c r="R51" i="48"/>
  <c r="Q51" i="48"/>
  <c r="P51" i="48"/>
  <c r="O51" i="48"/>
  <c r="N51" i="48"/>
  <c r="M51" i="48"/>
  <c r="L51" i="48"/>
  <c r="K51" i="48"/>
  <c r="J51" i="48"/>
  <c r="I51" i="48"/>
  <c r="H51" i="48"/>
  <c r="G51" i="48"/>
  <c r="F51" i="48"/>
  <c r="E51" i="48"/>
  <c r="D51" i="48"/>
  <c r="C51" i="48"/>
  <c r="B51" i="48"/>
  <c r="A51" i="48"/>
  <c r="AE50" i="48"/>
  <c r="AD50" i="48"/>
  <c r="AC50" i="48"/>
  <c r="AB50" i="48"/>
  <c r="AA50" i="48"/>
  <c r="Z50" i="48"/>
  <c r="Y50" i="48"/>
  <c r="X50" i="48"/>
  <c r="W50" i="48"/>
  <c r="V50" i="48"/>
  <c r="U50" i="48"/>
  <c r="T50" i="48"/>
  <c r="S50" i="48"/>
  <c r="R50" i="48"/>
  <c r="Q50" i="48"/>
  <c r="P50" i="48"/>
  <c r="O50" i="48"/>
  <c r="N50" i="48"/>
  <c r="M50" i="48"/>
  <c r="L50" i="48"/>
  <c r="K50" i="48"/>
  <c r="J50" i="48"/>
  <c r="I50" i="48"/>
  <c r="H50" i="48"/>
  <c r="G50" i="48"/>
  <c r="F50" i="48"/>
  <c r="E50" i="48"/>
  <c r="D50" i="48"/>
  <c r="C50" i="48"/>
  <c r="B50" i="48"/>
  <c r="A50" i="48"/>
  <c r="AE49" i="48"/>
  <c r="AD49" i="48"/>
  <c r="AC49" i="48"/>
  <c r="AB49" i="48"/>
  <c r="AA49" i="48"/>
  <c r="Z49" i="48"/>
  <c r="Y49" i="48"/>
  <c r="X49" i="48"/>
  <c r="W49" i="48"/>
  <c r="V49" i="48"/>
  <c r="U49" i="48"/>
  <c r="T49" i="48"/>
  <c r="S49" i="48"/>
  <c r="R49" i="48"/>
  <c r="Q49" i="48"/>
  <c r="P49" i="48"/>
  <c r="O49" i="48"/>
  <c r="N49" i="48"/>
  <c r="M49" i="48"/>
  <c r="L49" i="48"/>
  <c r="K49" i="48"/>
  <c r="J49" i="48"/>
  <c r="I49" i="48"/>
  <c r="H49" i="48"/>
  <c r="G49" i="48"/>
  <c r="F49" i="48"/>
  <c r="E49" i="48"/>
  <c r="D49" i="48"/>
  <c r="C49" i="48"/>
  <c r="B49" i="48"/>
  <c r="A49" i="48"/>
  <c r="AE48" i="48"/>
  <c r="AD48" i="48"/>
  <c r="AC48" i="48"/>
  <c r="AB48" i="48"/>
  <c r="AA48" i="48"/>
  <c r="Z48" i="48"/>
  <c r="Y48" i="48"/>
  <c r="X48" i="48"/>
  <c r="W48" i="48"/>
  <c r="V48" i="48"/>
  <c r="U48" i="48"/>
  <c r="T48" i="48"/>
  <c r="S48" i="48"/>
  <c r="R48" i="48"/>
  <c r="Q48" i="48"/>
  <c r="P48" i="48"/>
  <c r="O48" i="48"/>
  <c r="N48" i="48"/>
  <c r="M48" i="48"/>
  <c r="L48" i="48"/>
  <c r="K48" i="48"/>
  <c r="J48" i="48"/>
  <c r="I48" i="48"/>
  <c r="H48" i="48"/>
  <c r="G48" i="48"/>
  <c r="F48" i="48"/>
  <c r="E48" i="48"/>
  <c r="D48" i="48"/>
  <c r="C48" i="48"/>
  <c r="B48" i="48"/>
  <c r="A48" i="48"/>
  <c r="AE47" i="48"/>
  <c r="AD47" i="48"/>
  <c r="AC47" i="48"/>
  <c r="AB47" i="48"/>
  <c r="AA47" i="48"/>
  <c r="Z47" i="48"/>
  <c r="Y47" i="48"/>
  <c r="X47" i="48"/>
  <c r="W47" i="48"/>
  <c r="V47" i="48"/>
  <c r="U47" i="48"/>
  <c r="T47" i="48"/>
  <c r="S47" i="48"/>
  <c r="R47" i="48"/>
  <c r="Q47" i="48"/>
  <c r="P47" i="48"/>
  <c r="O47" i="48"/>
  <c r="N47" i="48"/>
  <c r="M47" i="48"/>
  <c r="L47" i="48"/>
  <c r="K47" i="48"/>
  <c r="J47" i="48"/>
  <c r="I47" i="48"/>
  <c r="H47" i="48"/>
  <c r="G47" i="48"/>
  <c r="F47" i="48"/>
  <c r="E47" i="48"/>
  <c r="D47" i="48"/>
  <c r="C47" i="48"/>
  <c r="B47" i="48"/>
  <c r="A47" i="48"/>
  <c r="AE46" i="48"/>
  <c r="AD46" i="48"/>
  <c r="AC46" i="48"/>
  <c r="AB46" i="48"/>
  <c r="AA46" i="48"/>
  <c r="Z46" i="48"/>
  <c r="Y46" i="48"/>
  <c r="X46" i="48"/>
  <c r="W46" i="48"/>
  <c r="V46" i="48"/>
  <c r="U46" i="48"/>
  <c r="T46" i="48"/>
  <c r="S46" i="48"/>
  <c r="R46" i="48"/>
  <c r="Q46" i="48"/>
  <c r="P46" i="48"/>
  <c r="O46" i="48"/>
  <c r="N46" i="48"/>
  <c r="M46" i="48"/>
  <c r="L46" i="48"/>
  <c r="K46" i="48"/>
  <c r="J46" i="48"/>
  <c r="I46" i="48"/>
  <c r="H46" i="48"/>
  <c r="G46" i="48"/>
  <c r="F46" i="48"/>
  <c r="E46" i="48"/>
  <c r="D46" i="48"/>
  <c r="C46" i="48"/>
  <c r="B46" i="48"/>
  <c r="A46" i="48"/>
  <c r="AE45" i="48"/>
  <c r="AD45" i="48"/>
  <c r="AC45" i="48"/>
  <c r="AB45" i="48"/>
  <c r="AA45" i="48"/>
  <c r="Z45" i="48"/>
  <c r="Y45" i="48"/>
  <c r="X45" i="48"/>
  <c r="W45" i="48"/>
  <c r="V45" i="48"/>
  <c r="U45" i="48"/>
  <c r="T45" i="48"/>
  <c r="S45" i="48"/>
  <c r="R45" i="48"/>
  <c r="Q45" i="48"/>
  <c r="P45" i="48"/>
  <c r="O45" i="48"/>
  <c r="N45" i="48"/>
  <c r="M45" i="48"/>
  <c r="L45" i="48"/>
  <c r="K45" i="48"/>
  <c r="J45" i="48"/>
  <c r="I45" i="48"/>
  <c r="H45" i="48"/>
  <c r="G45" i="48"/>
  <c r="F45" i="48"/>
  <c r="E45" i="48"/>
  <c r="D45" i="48"/>
  <c r="C45" i="48"/>
  <c r="B45" i="48"/>
  <c r="A45" i="48"/>
  <c r="AE44" i="48"/>
  <c r="AD44" i="48"/>
  <c r="AC44" i="48"/>
  <c r="AB44" i="48"/>
  <c r="AA44" i="48"/>
  <c r="Z44" i="48"/>
  <c r="Y44" i="48"/>
  <c r="X44" i="48"/>
  <c r="W44" i="48"/>
  <c r="V44" i="48"/>
  <c r="U44" i="48"/>
  <c r="T44" i="48"/>
  <c r="S44" i="48"/>
  <c r="R44" i="48"/>
  <c r="Q44" i="48"/>
  <c r="P44" i="48"/>
  <c r="O44" i="48"/>
  <c r="N44" i="48"/>
  <c r="M44" i="48"/>
  <c r="L44" i="48"/>
  <c r="K44" i="48"/>
  <c r="J44" i="48"/>
  <c r="I44" i="48"/>
  <c r="H44" i="48"/>
  <c r="G44" i="48"/>
  <c r="F44" i="48"/>
  <c r="E44" i="48"/>
  <c r="D44" i="48"/>
  <c r="C44" i="48"/>
  <c r="B44" i="48"/>
  <c r="A44" i="48"/>
  <c r="AE43" i="48"/>
  <c r="AD43" i="48"/>
  <c r="AC43" i="48"/>
  <c r="AB43" i="48"/>
  <c r="AA43" i="48"/>
  <c r="Z43" i="48"/>
  <c r="Y43" i="48"/>
  <c r="X43" i="48"/>
  <c r="W43" i="48"/>
  <c r="V43" i="48"/>
  <c r="U43" i="48"/>
  <c r="T43" i="48"/>
  <c r="S43" i="48"/>
  <c r="R43" i="48"/>
  <c r="Q43" i="48"/>
  <c r="P43" i="48"/>
  <c r="O43" i="48"/>
  <c r="N43" i="48"/>
  <c r="M43" i="48"/>
  <c r="L43" i="48"/>
  <c r="K43" i="48"/>
  <c r="J43" i="48"/>
  <c r="I43" i="48"/>
  <c r="H43" i="48"/>
  <c r="G43" i="48"/>
  <c r="F43" i="48"/>
  <c r="E43" i="48"/>
  <c r="D43" i="48"/>
  <c r="C43" i="48"/>
  <c r="B43" i="48"/>
  <c r="A43" i="48"/>
  <c r="AE42" i="48"/>
  <c r="AD42" i="48"/>
  <c r="AC42" i="48"/>
  <c r="AB42" i="48"/>
  <c r="AA42" i="48"/>
  <c r="Z42" i="48"/>
  <c r="Y42" i="48"/>
  <c r="X42" i="48"/>
  <c r="W42" i="48"/>
  <c r="V42" i="48"/>
  <c r="U42" i="48"/>
  <c r="T42" i="48"/>
  <c r="S42" i="48"/>
  <c r="R42" i="48"/>
  <c r="Q42" i="48"/>
  <c r="P42" i="48"/>
  <c r="O42" i="48"/>
  <c r="N42" i="48"/>
  <c r="M42" i="48"/>
  <c r="L42" i="48"/>
  <c r="K42" i="48"/>
  <c r="J42" i="48"/>
  <c r="I42" i="48"/>
  <c r="H42" i="48"/>
  <c r="G42" i="48"/>
  <c r="F42" i="48"/>
  <c r="E42" i="48"/>
  <c r="D42" i="48"/>
  <c r="C42" i="48"/>
  <c r="B42" i="48"/>
  <c r="A42" i="48"/>
  <c r="AE41" i="48"/>
  <c r="AD41" i="48"/>
  <c r="AC41" i="48"/>
  <c r="AB41" i="48"/>
  <c r="AA41" i="48"/>
  <c r="Z41" i="48"/>
  <c r="Y41" i="48"/>
  <c r="X41" i="48"/>
  <c r="W41" i="48"/>
  <c r="V41" i="48"/>
  <c r="U41" i="48"/>
  <c r="T41" i="48"/>
  <c r="S41" i="48"/>
  <c r="R41" i="48"/>
  <c r="Q41" i="48"/>
  <c r="P41" i="48"/>
  <c r="O41" i="48"/>
  <c r="N41" i="48"/>
  <c r="M41" i="48"/>
  <c r="L41" i="48"/>
  <c r="K41" i="48"/>
  <c r="J41" i="48"/>
  <c r="I41" i="48"/>
  <c r="H41" i="48"/>
  <c r="G41" i="48"/>
  <c r="F41" i="48"/>
  <c r="E41" i="48"/>
  <c r="D41" i="48"/>
  <c r="C41" i="48"/>
  <c r="B41" i="48"/>
  <c r="A41" i="48"/>
  <c r="AE40" i="48"/>
  <c r="AD40" i="48"/>
  <c r="AC40" i="48"/>
  <c r="AB40" i="48"/>
  <c r="AA40" i="48"/>
  <c r="Z40" i="48"/>
  <c r="Y40" i="48"/>
  <c r="X40" i="48"/>
  <c r="W40" i="48"/>
  <c r="V40" i="48"/>
  <c r="U40" i="48"/>
  <c r="T40" i="48"/>
  <c r="S40" i="48"/>
  <c r="R40" i="48"/>
  <c r="Q40" i="48"/>
  <c r="P40" i="48"/>
  <c r="O40" i="48"/>
  <c r="N40" i="48"/>
  <c r="M40" i="48"/>
  <c r="L40" i="48"/>
  <c r="K40" i="48"/>
  <c r="J40" i="48"/>
  <c r="I40" i="48"/>
  <c r="H40" i="48"/>
  <c r="G40" i="48"/>
  <c r="F40" i="48"/>
  <c r="E40" i="48"/>
  <c r="D40" i="48"/>
  <c r="C40" i="48"/>
  <c r="B40" i="48"/>
  <c r="A40" i="48"/>
  <c r="AE39" i="48"/>
  <c r="AD39" i="48"/>
  <c r="AC39" i="48"/>
  <c r="AB39" i="48"/>
  <c r="AA39" i="48"/>
  <c r="Z39" i="48"/>
  <c r="Y39" i="48"/>
  <c r="X39" i="48"/>
  <c r="W39" i="48"/>
  <c r="V39" i="48"/>
  <c r="U39" i="48"/>
  <c r="T39" i="48"/>
  <c r="S39" i="48"/>
  <c r="R39" i="48"/>
  <c r="Q39" i="48"/>
  <c r="P39" i="48"/>
  <c r="O39" i="48"/>
  <c r="N39" i="48"/>
  <c r="M39" i="48"/>
  <c r="L39" i="48"/>
  <c r="K39" i="48"/>
  <c r="J39" i="48"/>
  <c r="I39" i="48"/>
  <c r="H39" i="48"/>
  <c r="G39" i="48"/>
  <c r="F39" i="48"/>
  <c r="E39" i="48"/>
  <c r="D39" i="48"/>
  <c r="C39" i="48"/>
  <c r="B39" i="48"/>
  <c r="A39" i="48"/>
  <c r="AE38" i="48"/>
  <c r="AD38" i="48"/>
  <c r="AC38" i="48"/>
  <c r="AB38" i="48"/>
  <c r="AA38" i="48"/>
  <c r="Z38" i="48"/>
  <c r="Y38" i="48"/>
  <c r="X38" i="48"/>
  <c r="W38" i="48"/>
  <c r="V38" i="48"/>
  <c r="U38" i="48"/>
  <c r="T38" i="48"/>
  <c r="S38" i="48"/>
  <c r="R38" i="48"/>
  <c r="Q38" i="48"/>
  <c r="P38" i="48"/>
  <c r="O38" i="48"/>
  <c r="N38" i="48"/>
  <c r="M38" i="48"/>
  <c r="L38" i="48"/>
  <c r="K38" i="48"/>
  <c r="J38" i="48"/>
  <c r="I38" i="48"/>
  <c r="H38" i="48"/>
  <c r="G38" i="48"/>
  <c r="F38" i="48"/>
  <c r="E38" i="48"/>
  <c r="D38" i="48"/>
  <c r="C38" i="48"/>
  <c r="B38" i="48"/>
  <c r="A38" i="48"/>
  <c r="AE37" i="48"/>
  <c r="AD37" i="48"/>
  <c r="AC37" i="48"/>
  <c r="AB37" i="48"/>
  <c r="AA37" i="48"/>
  <c r="Z37" i="48"/>
  <c r="Y37" i="48"/>
  <c r="X37" i="48"/>
  <c r="W37" i="48"/>
  <c r="V37" i="48"/>
  <c r="U37" i="48"/>
  <c r="T37" i="48"/>
  <c r="S37" i="48"/>
  <c r="R37" i="48"/>
  <c r="Q37" i="48"/>
  <c r="P37" i="48"/>
  <c r="O37" i="48"/>
  <c r="N37" i="48"/>
  <c r="M37" i="48"/>
  <c r="L37" i="48"/>
  <c r="K37" i="48"/>
  <c r="J37" i="48"/>
  <c r="I37" i="48"/>
  <c r="H37" i="48"/>
  <c r="G37" i="48"/>
  <c r="F37" i="48"/>
  <c r="E37" i="48"/>
  <c r="D37" i="48"/>
  <c r="C37" i="48"/>
  <c r="B37" i="48"/>
  <c r="A37" i="48"/>
  <c r="AE36" i="48"/>
  <c r="AD36" i="48"/>
  <c r="AC36" i="48"/>
  <c r="AB36" i="48"/>
  <c r="AA36" i="48"/>
  <c r="Z36" i="48"/>
  <c r="Y36" i="48"/>
  <c r="X36" i="48"/>
  <c r="W36" i="48"/>
  <c r="V36" i="48"/>
  <c r="U36" i="48"/>
  <c r="T36" i="48"/>
  <c r="S36" i="48"/>
  <c r="R36" i="48"/>
  <c r="Q36" i="48"/>
  <c r="P36" i="48"/>
  <c r="O36" i="48"/>
  <c r="N36" i="48"/>
  <c r="M36" i="48"/>
  <c r="L36" i="48"/>
  <c r="K36" i="48"/>
  <c r="J36" i="48"/>
  <c r="I36" i="48"/>
  <c r="H36" i="48"/>
  <c r="G36" i="48"/>
  <c r="F36" i="48"/>
  <c r="E36" i="48"/>
  <c r="D36" i="48"/>
  <c r="C36" i="48"/>
  <c r="B36" i="48"/>
  <c r="A36" i="48"/>
  <c r="AE35" i="48"/>
  <c r="AD35" i="48"/>
  <c r="AC35" i="48"/>
  <c r="AB35" i="48"/>
  <c r="AA35" i="48"/>
  <c r="Z35" i="48"/>
  <c r="Y35" i="48"/>
  <c r="X35" i="48"/>
  <c r="W35" i="48"/>
  <c r="V35" i="48"/>
  <c r="U35" i="48"/>
  <c r="T35" i="48"/>
  <c r="S35" i="48"/>
  <c r="R35" i="48"/>
  <c r="Q35" i="48"/>
  <c r="P35" i="48"/>
  <c r="O35" i="48"/>
  <c r="N35" i="48"/>
  <c r="M35" i="48"/>
  <c r="L35" i="48"/>
  <c r="K35" i="48"/>
  <c r="J35" i="48"/>
  <c r="I35" i="48"/>
  <c r="H35" i="48"/>
  <c r="G35" i="48"/>
  <c r="F35" i="48"/>
  <c r="E35" i="48"/>
  <c r="D35" i="48"/>
  <c r="C35" i="48"/>
  <c r="B35" i="48"/>
  <c r="A35" i="48"/>
  <c r="AE34" i="48"/>
  <c r="AD34" i="48"/>
  <c r="AC34" i="48"/>
  <c r="AB34" i="48"/>
  <c r="AA34" i="48"/>
  <c r="Z34" i="48"/>
  <c r="Y34" i="48"/>
  <c r="X34" i="48"/>
  <c r="W34" i="48"/>
  <c r="V34" i="48"/>
  <c r="U34" i="48"/>
  <c r="T34" i="48"/>
  <c r="S34" i="48"/>
  <c r="R34" i="48"/>
  <c r="Q34" i="48"/>
  <c r="P34" i="48"/>
  <c r="O34" i="48"/>
  <c r="N34" i="48"/>
  <c r="M34" i="48"/>
  <c r="L34" i="48"/>
  <c r="K34" i="48"/>
  <c r="J34" i="48"/>
  <c r="I34" i="48"/>
  <c r="H34" i="48"/>
  <c r="G34" i="48"/>
  <c r="F34" i="48"/>
  <c r="E34" i="48"/>
  <c r="D34" i="48"/>
  <c r="C34" i="48"/>
  <c r="B34" i="48"/>
  <c r="A34" i="48"/>
  <c r="AE33" i="48"/>
  <c r="AD33" i="48"/>
  <c r="AC33" i="48"/>
  <c r="AB33" i="48"/>
  <c r="AA33" i="48"/>
  <c r="Z33" i="48"/>
  <c r="Y33" i="48"/>
  <c r="X33" i="48"/>
  <c r="W33" i="48"/>
  <c r="V33" i="48"/>
  <c r="U33" i="48"/>
  <c r="T33" i="48"/>
  <c r="S33" i="48"/>
  <c r="R33" i="48"/>
  <c r="Q33" i="48"/>
  <c r="P33" i="48"/>
  <c r="O33" i="48"/>
  <c r="N33" i="48"/>
  <c r="M33" i="48"/>
  <c r="L33" i="48"/>
  <c r="K33" i="48"/>
  <c r="J33" i="48"/>
  <c r="I33" i="48"/>
  <c r="H33" i="48"/>
  <c r="G33" i="48"/>
  <c r="F33" i="48"/>
  <c r="E33" i="48"/>
  <c r="D33" i="48"/>
  <c r="C33" i="48"/>
  <c r="B33" i="48"/>
  <c r="A33" i="48"/>
  <c r="AE32" i="48"/>
  <c r="AD32" i="48"/>
  <c r="AC32" i="48"/>
  <c r="AB32" i="48"/>
  <c r="AA32" i="48"/>
  <c r="Z32" i="48"/>
  <c r="Y32" i="48"/>
  <c r="X32" i="48"/>
  <c r="W32" i="48"/>
  <c r="V32" i="48"/>
  <c r="U32" i="48"/>
  <c r="T32" i="48"/>
  <c r="S32" i="48"/>
  <c r="R32" i="48"/>
  <c r="Q32" i="48"/>
  <c r="P32" i="48"/>
  <c r="O32" i="48"/>
  <c r="N32" i="48"/>
  <c r="M32" i="48"/>
  <c r="L32" i="48"/>
  <c r="K32" i="48"/>
  <c r="J32" i="48"/>
  <c r="I32" i="48"/>
  <c r="H32" i="48"/>
  <c r="G32" i="48"/>
  <c r="F32" i="48"/>
  <c r="E32" i="48"/>
  <c r="D32" i="48"/>
  <c r="C32" i="48"/>
  <c r="B32" i="48"/>
  <c r="A32" i="48"/>
  <c r="AE31" i="48"/>
  <c r="AD31" i="48"/>
  <c r="AC31" i="48"/>
  <c r="AB31" i="48"/>
  <c r="AA31" i="48"/>
  <c r="Z31" i="48"/>
  <c r="Y31" i="48"/>
  <c r="X31" i="48"/>
  <c r="W31" i="48"/>
  <c r="V31" i="48"/>
  <c r="U31" i="48"/>
  <c r="T31" i="48"/>
  <c r="S31" i="48"/>
  <c r="R31" i="48"/>
  <c r="Q31" i="48"/>
  <c r="P31" i="48"/>
  <c r="O31" i="48"/>
  <c r="N31" i="48"/>
  <c r="M31" i="48"/>
  <c r="L31" i="48"/>
  <c r="K31" i="48"/>
  <c r="J31" i="48"/>
  <c r="I31" i="48"/>
  <c r="H31" i="48"/>
  <c r="G31" i="48"/>
  <c r="F31" i="48"/>
  <c r="E31" i="48"/>
  <c r="D31" i="48"/>
  <c r="C31" i="48"/>
  <c r="B31" i="48"/>
  <c r="A31" i="48"/>
  <c r="AE30" i="48"/>
  <c r="AD30" i="48"/>
  <c r="AC30" i="48"/>
  <c r="AB30" i="48"/>
  <c r="AA30" i="48"/>
  <c r="Z30" i="48"/>
  <c r="Y30" i="48"/>
  <c r="X30" i="48"/>
  <c r="W30" i="48"/>
  <c r="V30" i="48"/>
  <c r="U30" i="48"/>
  <c r="T30" i="48"/>
  <c r="S30" i="48"/>
  <c r="R30" i="48"/>
  <c r="Q30" i="48"/>
  <c r="P30" i="48"/>
  <c r="O30" i="48"/>
  <c r="N30" i="48"/>
  <c r="M30" i="48"/>
  <c r="L30" i="48"/>
  <c r="K30" i="48"/>
  <c r="J30" i="48"/>
  <c r="I30" i="48"/>
  <c r="H30" i="48"/>
  <c r="G30" i="48"/>
  <c r="F30" i="48"/>
  <c r="E30" i="48"/>
  <c r="D30" i="48"/>
  <c r="C30" i="48"/>
  <c r="B30" i="48"/>
  <c r="A30" i="48"/>
  <c r="AE29" i="48"/>
  <c r="AD29" i="48"/>
  <c r="AC29" i="48"/>
  <c r="AB29" i="48"/>
  <c r="AA29" i="48"/>
  <c r="Z29" i="48"/>
  <c r="Y29" i="48"/>
  <c r="X29" i="48"/>
  <c r="W29" i="48"/>
  <c r="V29" i="48"/>
  <c r="U29" i="48"/>
  <c r="T29" i="48"/>
  <c r="S29" i="48"/>
  <c r="R29" i="48"/>
  <c r="Q29" i="48"/>
  <c r="P29" i="48"/>
  <c r="O29" i="48"/>
  <c r="N29" i="48"/>
  <c r="M29" i="48"/>
  <c r="L29" i="48"/>
  <c r="K29" i="48"/>
  <c r="J29" i="48"/>
  <c r="I29" i="48"/>
  <c r="H29" i="48"/>
  <c r="G29" i="48"/>
  <c r="F29" i="48"/>
  <c r="E29" i="48"/>
  <c r="D29" i="48"/>
  <c r="C29" i="48"/>
  <c r="B29" i="48"/>
  <c r="A29" i="48"/>
  <c r="AE28" i="48"/>
  <c r="AD28" i="48"/>
  <c r="AC28" i="48"/>
  <c r="AB28" i="48"/>
  <c r="AA28" i="48"/>
  <c r="Z28" i="48"/>
  <c r="Y28" i="48"/>
  <c r="X28" i="48"/>
  <c r="W28" i="48"/>
  <c r="V28" i="48"/>
  <c r="U28" i="48"/>
  <c r="T28" i="48"/>
  <c r="S28" i="48"/>
  <c r="R28" i="48"/>
  <c r="Q28" i="48"/>
  <c r="P28" i="48"/>
  <c r="O28" i="48"/>
  <c r="N28" i="48"/>
  <c r="M28" i="48"/>
  <c r="L28" i="48"/>
  <c r="K28" i="48"/>
  <c r="J28" i="48"/>
  <c r="I28" i="48"/>
  <c r="H28" i="48"/>
  <c r="G28" i="48"/>
  <c r="F28" i="48"/>
  <c r="E28" i="48"/>
  <c r="D28" i="48"/>
  <c r="C28" i="48"/>
  <c r="B28" i="48"/>
  <c r="A28" i="48"/>
  <c r="AE27" i="48"/>
  <c r="AD27" i="48"/>
  <c r="AC27" i="48"/>
  <c r="AB27" i="48"/>
  <c r="AA27" i="48"/>
  <c r="Z27" i="48"/>
  <c r="Y27" i="48"/>
  <c r="X27" i="48"/>
  <c r="W27" i="48"/>
  <c r="V27" i="48"/>
  <c r="U27" i="48"/>
  <c r="T27" i="48"/>
  <c r="S27" i="48"/>
  <c r="R27" i="48"/>
  <c r="Q27" i="48"/>
  <c r="P27" i="48"/>
  <c r="O27" i="48"/>
  <c r="N27" i="48"/>
  <c r="M27" i="48"/>
  <c r="L27" i="48"/>
  <c r="K27" i="48"/>
  <c r="J27" i="48"/>
  <c r="I27" i="48"/>
  <c r="H27" i="48"/>
  <c r="G27" i="48"/>
  <c r="F27" i="48"/>
  <c r="E27" i="48"/>
  <c r="D27" i="48"/>
  <c r="C27" i="48"/>
  <c r="B27" i="48"/>
  <c r="A27" i="48"/>
  <c r="AE26" i="48"/>
  <c r="AD26" i="48"/>
  <c r="AC26" i="48"/>
  <c r="AB26" i="48"/>
  <c r="AA26" i="48"/>
  <c r="Z26" i="48"/>
  <c r="Y26" i="48"/>
  <c r="X26" i="48"/>
  <c r="W26" i="48"/>
  <c r="V26" i="48"/>
  <c r="U26" i="48"/>
  <c r="T26" i="48"/>
  <c r="S26" i="48"/>
  <c r="R26" i="48"/>
  <c r="Q26" i="48"/>
  <c r="P26" i="48"/>
  <c r="O26" i="48"/>
  <c r="N26" i="48"/>
  <c r="M26" i="48"/>
  <c r="L26" i="48"/>
  <c r="K26" i="48"/>
  <c r="J26" i="48"/>
  <c r="I26" i="48"/>
  <c r="H26" i="48"/>
  <c r="G26" i="48"/>
  <c r="F26" i="48"/>
  <c r="E26" i="48"/>
  <c r="D26" i="48"/>
  <c r="C26" i="48"/>
  <c r="B26" i="48"/>
  <c r="A26" i="48"/>
  <c r="AE25" i="48"/>
  <c r="AD25" i="48"/>
  <c r="AC25" i="48"/>
  <c r="AB25" i="48"/>
  <c r="AA25" i="48"/>
  <c r="Z25" i="48"/>
  <c r="Y25" i="48"/>
  <c r="X25" i="48"/>
  <c r="W25" i="48"/>
  <c r="V25" i="48"/>
  <c r="U25" i="48"/>
  <c r="T25" i="48"/>
  <c r="S25" i="48"/>
  <c r="R25" i="48"/>
  <c r="Q25" i="48"/>
  <c r="P25" i="48"/>
  <c r="O25" i="48"/>
  <c r="N25" i="48"/>
  <c r="M25" i="48"/>
  <c r="L25" i="48"/>
  <c r="K25" i="48"/>
  <c r="J25" i="48"/>
  <c r="I25" i="48"/>
  <c r="H25" i="48"/>
  <c r="G25" i="48"/>
  <c r="F25" i="48"/>
  <c r="E25" i="48"/>
  <c r="D25" i="48"/>
  <c r="C25" i="48"/>
  <c r="B25" i="48"/>
  <c r="A25" i="48"/>
  <c r="AE24" i="48"/>
  <c r="AD24" i="48"/>
  <c r="AC24" i="48"/>
  <c r="AB24" i="48"/>
  <c r="AA24" i="48"/>
  <c r="Z24" i="48"/>
  <c r="Y24" i="48"/>
  <c r="X24" i="48"/>
  <c r="W24" i="48"/>
  <c r="V24" i="48"/>
  <c r="U24" i="48"/>
  <c r="T24" i="48"/>
  <c r="S24" i="48"/>
  <c r="R24" i="48"/>
  <c r="Q24" i="48"/>
  <c r="P24" i="48"/>
  <c r="O24" i="48"/>
  <c r="N24" i="48"/>
  <c r="M24" i="48"/>
  <c r="L24" i="48"/>
  <c r="K24" i="48"/>
  <c r="J24" i="48"/>
  <c r="I24" i="48"/>
  <c r="H24" i="48"/>
  <c r="G24" i="48"/>
  <c r="F24" i="48"/>
  <c r="E24" i="48"/>
  <c r="D24" i="48"/>
  <c r="C24" i="48"/>
  <c r="B24" i="48"/>
  <c r="A24" i="48"/>
  <c r="AE23" i="48"/>
  <c r="AD23" i="48"/>
  <c r="AC23" i="48"/>
  <c r="AB23" i="48"/>
  <c r="AA23" i="48"/>
  <c r="Z23" i="48"/>
  <c r="Y23" i="48"/>
  <c r="X23" i="48"/>
  <c r="W23" i="48"/>
  <c r="V23" i="48"/>
  <c r="U23" i="48"/>
  <c r="T23" i="48"/>
  <c r="S23" i="48"/>
  <c r="R23" i="48"/>
  <c r="Q23" i="48"/>
  <c r="P23" i="48"/>
  <c r="O23" i="48"/>
  <c r="N23" i="48"/>
  <c r="M23" i="48"/>
  <c r="L23" i="48"/>
  <c r="K23" i="48"/>
  <c r="J23" i="48"/>
  <c r="I23" i="48"/>
  <c r="H23" i="48"/>
  <c r="G23" i="48"/>
  <c r="F23" i="48"/>
  <c r="E23" i="48"/>
  <c r="D23" i="48"/>
  <c r="C23" i="48"/>
  <c r="B23" i="48"/>
  <c r="A23" i="48"/>
  <c r="AE22" i="48"/>
  <c r="AD22" i="48"/>
  <c r="AC22" i="48"/>
  <c r="AB22" i="48"/>
  <c r="AA22" i="48"/>
  <c r="Z22" i="48"/>
  <c r="Y22" i="48"/>
  <c r="X22" i="48"/>
  <c r="W22" i="48"/>
  <c r="V22" i="48"/>
  <c r="U22" i="48"/>
  <c r="T22" i="48"/>
  <c r="S22" i="48"/>
  <c r="R22" i="48"/>
  <c r="Q22" i="48"/>
  <c r="P22" i="48"/>
  <c r="O22" i="48"/>
  <c r="N22" i="48"/>
  <c r="M22" i="48"/>
  <c r="L22" i="48"/>
  <c r="K22" i="48"/>
  <c r="J22" i="48"/>
  <c r="I22" i="48"/>
  <c r="H22" i="48"/>
  <c r="G22" i="48"/>
  <c r="F22" i="48"/>
  <c r="E22" i="48"/>
  <c r="D22" i="48"/>
  <c r="C22" i="48"/>
  <c r="B22" i="48"/>
  <c r="A22" i="48"/>
  <c r="AE21" i="48"/>
  <c r="AD21" i="48"/>
  <c r="AC21" i="48"/>
  <c r="AB21" i="48"/>
  <c r="AA21" i="48"/>
  <c r="Z21" i="48"/>
  <c r="Y21" i="48"/>
  <c r="X21" i="48"/>
  <c r="W21" i="48"/>
  <c r="V21" i="48"/>
  <c r="U21" i="48"/>
  <c r="T21" i="48"/>
  <c r="S21" i="48"/>
  <c r="R21" i="48"/>
  <c r="Q21" i="48"/>
  <c r="P21" i="48"/>
  <c r="O21" i="48"/>
  <c r="N21" i="48"/>
  <c r="M21" i="48"/>
  <c r="L21" i="48"/>
  <c r="K21" i="48"/>
  <c r="J21" i="48"/>
  <c r="I21" i="48"/>
  <c r="H21" i="48"/>
  <c r="G21" i="48"/>
  <c r="F21" i="48"/>
  <c r="E21" i="48"/>
  <c r="D21" i="48"/>
  <c r="C21" i="48"/>
  <c r="B21" i="48"/>
  <c r="A21" i="48"/>
  <c r="AE20" i="48"/>
  <c r="AD20" i="48"/>
  <c r="AC20" i="48"/>
  <c r="AB20" i="48"/>
  <c r="AA20" i="48"/>
  <c r="Z20" i="48"/>
  <c r="Y20" i="48"/>
  <c r="X20" i="48"/>
  <c r="W20" i="48"/>
  <c r="V20" i="48"/>
  <c r="U20" i="48"/>
  <c r="T20" i="48"/>
  <c r="S20" i="48"/>
  <c r="R20" i="48"/>
  <c r="Q20" i="48"/>
  <c r="P20" i="48"/>
  <c r="O20" i="48"/>
  <c r="N20" i="48"/>
  <c r="M20" i="48"/>
  <c r="L20" i="48"/>
  <c r="K20" i="48"/>
  <c r="J20" i="48"/>
  <c r="I20" i="48"/>
  <c r="H20" i="48"/>
  <c r="G20" i="48"/>
  <c r="F20" i="48"/>
  <c r="E20" i="48"/>
  <c r="D20" i="48"/>
  <c r="C20" i="48"/>
  <c r="B20" i="48"/>
  <c r="A20" i="48"/>
  <c r="AE19" i="48"/>
  <c r="AD19" i="48"/>
  <c r="AC19" i="48"/>
  <c r="AB19" i="48"/>
  <c r="AA19" i="48"/>
  <c r="Z19" i="48"/>
  <c r="Y19" i="48"/>
  <c r="X19" i="48"/>
  <c r="W19" i="48"/>
  <c r="V19" i="48"/>
  <c r="U19" i="48"/>
  <c r="T19" i="48"/>
  <c r="S19" i="48"/>
  <c r="R19" i="48"/>
  <c r="Q19" i="48"/>
  <c r="P19" i="48"/>
  <c r="O19" i="48"/>
  <c r="N19" i="48"/>
  <c r="M19" i="48"/>
  <c r="L19" i="48"/>
  <c r="K19" i="48"/>
  <c r="J19" i="48"/>
  <c r="I19" i="48"/>
  <c r="H19" i="48"/>
  <c r="G19" i="48"/>
  <c r="F19" i="48"/>
  <c r="E19" i="48"/>
  <c r="D19" i="48"/>
  <c r="C19" i="48"/>
  <c r="B19" i="48"/>
  <c r="A19" i="48"/>
  <c r="AE18" i="48"/>
  <c r="AD18" i="48"/>
  <c r="AC18" i="48"/>
  <c r="AB18" i="48"/>
  <c r="AA18" i="48"/>
  <c r="Z18" i="48"/>
  <c r="Y18" i="48"/>
  <c r="X18" i="48"/>
  <c r="W18" i="48"/>
  <c r="V18" i="48"/>
  <c r="U18" i="48"/>
  <c r="T18" i="48"/>
  <c r="S18" i="48"/>
  <c r="R18" i="48"/>
  <c r="Q18" i="48"/>
  <c r="P18" i="48"/>
  <c r="O18" i="48"/>
  <c r="N18" i="48"/>
  <c r="M18" i="48"/>
  <c r="L18" i="48"/>
  <c r="K18" i="48"/>
  <c r="J18" i="48"/>
  <c r="I18" i="48"/>
  <c r="H18" i="48"/>
  <c r="G18" i="48"/>
  <c r="F18" i="48"/>
  <c r="E18" i="48"/>
  <c r="D18" i="48"/>
  <c r="C18" i="48"/>
  <c r="B18" i="48"/>
  <c r="A18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C17" i="48"/>
  <c r="B17" i="48"/>
  <c r="A17" i="48"/>
  <c r="AE16" i="48"/>
  <c r="AD16" i="48"/>
  <c r="AC16" i="48"/>
  <c r="AB16" i="48"/>
  <c r="AA16" i="48"/>
  <c r="Z16" i="48"/>
  <c r="Y16" i="48"/>
  <c r="X16" i="48"/>
  <c r="W16" i="48"/>
  <c r="V16" i="48"/>
  <c r="U16" i="48"/>
  <c r="T16" i="48"/>
  <c r="S16" i="48"/>
  <c r="R16" i="48"/>
  <c r="Q16" i="48"/>
  <c r="P16" i="48"/>
  <c r="O16" i="48"/>
  <c r="N16" i="48"/>
  <c r="M16" i="48"/>
  <c r="L16" i="48"/>
  <c r="K16" i="48"/>
  <c r="J16" i="48"/>
  <c r="I16" i="48"/>
  <c r="H16" i="48"/>
  <c r="G16" i="48"/>
  <c r="F16" i="48"/>
  <c r="E16" i="48"/>
  <c r="D16" i="48"/>
  <c r="C16" i="48"/>
  <c r="B16" i="48"/>
  <c r="A16" i="48"/>
  <c r="AE15" i="48"/>
  <c r="AD15" i="48"/>
  <c r="AC15" i="48"/>
  <c r="AB15" i="48"/>
  <c r="AA15" i="48"/>
  <c r="Z15" i="48"/>
  <c r="Y15" i="48"/>
  <c r="X15" i="48"/>
  <c r="W15" i="48"/>
  <c r="V15" i="48"/>
  <c r="U15" i="48"/>
  <c r="T15" i="48"/>
  <c r="S15" i="48"/>
  <c r="R15" i="48"/>
  <c r="Q15" i="48"/>
  <c r="P15" i="48"/>
  <c r="O15" i="48"/>
  <c r="N15" i="48"/>
  <c r="M15" i="48"/>
  <c r="L15" i="48"/>
  <c r="K15" i="48"/>
  <c r="J15" i="48"/>
  <c r="I15" i="48"/>
  <c r="H15" i="48"/>
  <c r="G15" i="48"/>
  <c r="F15" i="48"/>
  <c r="E15" i="48"/>
  <c r="D15" i="48"/>
  <c r="C15" i="48"/>
  <c r="B15" i="48"/>
  <c r="A15" i="48"/>
  <c r="AE14" i="48"/>
  <c r="AD14" i="48"/>
  <c r="AC14" i="48"/>
  <c r="AB14" i="48"/>
  <c r="AA14" i="48"/>
  <c r="Z14" i="48"/>
  <c r="Y14" i="48"/>
  <c r="X14" i="48"/>
  <c r="W14" i="48"/>
  <c r="V14" i="48"/>
  <c r="U14" i="48"/>
  <c r="T14" i="48"/>
  <c r="S14" i="48"/>
  <c r="R14" i="48"/>
  <c r="Q14" i="48"/>
  <c r="P14" i="48"/>
  <c r="O14" i="48"/>
  <c r="N14" i="48"/>
  <c r="M14" i="48"/>
  <c r="L14" i="48"/>
  <c r="K14" i="48"/>
  <c r="J14" i="48"/>
  <c r="I14" i="48"/>
  <c r="H14" i="48"/>
  <c r="G14" i="48"/>
  <c r="F14" i="48"/>
  <c r="E14" i="48"/>
  <c r="D14" i="48"/>
  <c r="C14" i="48"/>
  <c r="B14" i="48"/>
  <c r="A14" i="48"/>
  <c r="AE13" i="48"/>
  <c r="AD13" i="48"/>
  <c r="AC13" i="48"/>
  <c r="AB13" i="48"/>
  <c r="AA13" i="48"/>
  <c r="Z13" i="48"/>
  <c r="Y13" i="48"/>
  <c r="X13" i="48"/>
  <c r="W13" i="48"/>
  <c r="V13" i="48"/>
  <c r="U13" i="48"/>
  <c r="T13" i="48"/>
  <c r="S13" i="48"/>
  <c r="R13" i="48"/>
  <c r="Q13" i="48"/>
  <c r="P13" i="48"/>
  <c r="O13" i="48"/>
  <c r="N13" i="48"/>
  <c r="M13" i="48"/>
  <c r="L13" i="48"/>
  <c r="K13" i="48"/>
  <c r="J13" i="48"/>
  <c r="I13" i="48"/>
  <c r="H13" i="48"/>
  <c r="G13" i="48"/>
  <c r="F13" i="48"/>
  <c r="E13" i="48"/>
  <c r="D13" i="48"/>
  <c r="C13" i="48"/>
  <c r="B13" i="48"/>
  <c r="A13" i="48"/>
  <c r="AE12" i="48"/>
  <c r="AD12" i="48"/>
  <c r="AC12" i="48"/>
  <c r="AB12" i="48"/>
  <c r="AA12" i="48"/>
  <c r="Z12" i="48"/>
  <c r="Y12" i="48"/>
  <c r="X12" i="48"/>
  <c r="W12" i="48"/>
  <c r="V12" i="48"/>
  <c r="U12" i="48"/>
  <c r="T12" i="48"/>
  <c r="S12" i="48"/>
  <c r="R12" i="48"/>
  <c r="Q12" i="48"/>
  <c r="P12" i="48"/>
  <c r="O12" i="48"/>
  <c r="N12" i="48"/>
  <c r="M12" i="48"/>
  <c r="L12" i="48"/>
  <c r="K12" i="48"/>
  <c r="J12" i="48"/>
  <c r="I12" i="48"/>
  <c r="H12" i="48"/>
  <c r="G12" i="48"/>
  <c r="F12" i="48"/>
  <c r="E12" i="48"/>
  <c r="D12" i="48"/>
  <c r="C12" i="48"/>
  <c r="B12" i="48"/>
  <c r="A12" i="48"/>
  <c r="AE11" i="48"/>
  <c r="AD11" i="48"/>
  <c r="AC11" i="48"/>
  <c r="AB11" i="48"/>
  <c r="AA11" i="48"/>
  <c r="Z11" i="48"/>
  <c r="Y11" i="48"/>
  <c r="X11" i="48"/>
  <c r="W11" i="48"/>
  <c r="V11" i="48"/>
  <c r="U11" i="48"/>
  <c r="T11" i="48"/>
  <c r="S11" i="48"/>
  <c r="R11" i="48"/>
  <c r="Q11" i="48"/>
  <c r="P11" i="48"/>
  <c r="O11" i="48"/>
  <c r="N11" i="48"/>
  <c r="M11" i="48"/>
  <c r="L11" i="48"/>
  <c r="K11" i="48"/>
  <c r="J11" i="48"/>
  <c r="I11" i="48"/>
  <c r="H11" i="48"/>
  <c r="G11" i="48"/>
  <c r="F11" i="48"/>
  <c r="E11" i="48"/>
  <c r="D11" i="48"/>
  <c r="C11" i="48"/>
  <c r="B11" i="48"/>
  <c r="A11" i="48"/>
  <c r="AE10" i="48"/>
  <c r="AD10" i="48"/>
  <c r="AC10" i="48"/>
  <c r="AB10" i="48"/>
  <c r="AA10" i="48"/>
  <c r="Z10" i="48"/>
  <c r="Y10" i="48"/>
  <c r="X10" i="48"/>
  <c r="W10" i="48"/>
  <c r="V10" i="48"/>
  <c r="U10" i="48"/>
  <c r="T10" i="48"/>
  <c r="S10" i="48"/>
  <c r="R10" i="48"/>
  <c r="Q10" i="48"/>
  <c r="P10" i="48"/>
  <c r="O10" i="48"/>
  <c r="N10" i="48"/>
  <c r="M10" i="48"/>
  <c r="L10" i="48"/>
  <c r="K10" i="48"/>
  <c r="J10" i="48"/>
  <c r="I10" i="48"/>
  <c r="H10" i="48"/>
  <c r="G10" i="48"/>
  <c r="F10" i="48"/>
  <c r="E10" i="48"/>
  <c r="D10" i="48"/>
  <c r="C10" i="48"/>
  <c r="B10" i="48"/>
  <c r="A10" i="48"/>
  <c r="AE9" i="48"/>
  <c r="AD9" i="48"/>
  <c r="AC9" i="48"/>
  <c r="AB9" i="48"/>
  <c r="AA9" i="48"/>
  <c r="Z9" i="48"/>
  <c r="Y9" i="48"/>
  <c r="X9" i="48"/>
  <c r="W9" i="48"/>
  <c r="V9" i="48"/>
  <c r="U9" i="48"/>
  <c r="T9" i="48"/>
  <c r="S9" i="48"/>
  <c r="R9" i="48"/>
  <c r="Q9" i="48"/>
  <c r="P9" i="48"/>
  <c r="O9" i="48"/>
  <c r="N9" i="48"/>
  <c r="M9" i="48"/>
  <c r="L9" i="48"/>
  <c r="K9" i="48"/>
  <c r="J9" i="48"/>
  <c r="I9" i="48"/>
  <c r="H9" i="48"/>
  <c r="G9" i="48"/>
  <c r="F9" i="48"/>
  <c r="E9" i="48"/>
  <c r="D9" i="48"/>
  <c r="C9" i="48"/>
  <c r="B9" i="48"/>
  <c r="A9" i="48"/>
  <c r="AE8" i="48"/>
  <c r="AD8" i="48"/>
  <c r="AC8" i="48"/>
  <c r="AB8" i="48"/>
  <c r="AA8" i="48"/>
  <c r="Z8" i="48"/>
  <c r="Y8" i="48"/>
  <c r="X8" i="48"/>
  <c r="W8" i="48"/>
  <c r="V8" i="48"/>
  <c r="U8" i="48"/>
  <c r="T8" i="48"/>
  <c r="S8" i="48"/>
  <c r="R8" i="48"/>
  <c r="Q8" i="48"/>
  <c r="P8" i="48"/>
  <c r="O8" i="48"/>
  <c r="N8" i="48"/>
  <c r="M8" i="48"/>
  <c r="L8" i="48"/>
  <c r="K8" i="48"/>
  <c r="J8" i="48"/>
  <c r="I8" i="48"/>
  <c r="H8" i="48"/>
  <c r="G8" i="48"/>
  <c r="F8" i="48"/>
  <c r="E8" i="48"/>
  <c r="D8" i="48"/>
  <c r="C8" i="48"/>
  <c r="B8" i="48"/>
  <c r="A8" i="48"/>
  <c r="AE7" i="48"/>
  <c r="AD7" i="48"/>
  <c r="AC7" i="48"/>
  <c r="AB7" i="48"/>
  <c r="AA7" i="48"/>
  <c r="Z7" i="48"/>
  <c r="Y7" i="48"/>
  <c r="X7" i="48"/>
  <c r="W7" i="48"/>
  <c r="V7" i="48"/>
  <c r="U7" i="48"/>
  <c r="T7" i="48"/>
  <c r="S7" i="48"/>
  <c r="R7" i="48"/>
  <c r="Q7" i="48"/>
  <c r="P7" i="48"/>
  <c r="O7" i="48"/>
  <c r="N7" i="48"/>
  <c r="M7" i="48"/>
  <c r="L7" i="48"/>
  <c r="K7" i="48"/>
  <c r="J7" i="48"/>
  <c r="I7" i="48"/>
  <c r="H7" i="48"/>
  <c r="G7" i="48"/>
  <c r="F7" i="48"/>
  <c r="E7" i="48"/>
  <c r="D7" i="48"/>
  <c r="C7" i="48"/>
  <c r="B7" i="48"/>
  <c r="A7" i="48"/>
  <c r="AE6" i="48"/>
  <c r="AD6" i="48"/>
  <c r="AC6" i="48"/>
  <c r="AB6" i="48"/>
  <c r="AA6" i="48"/>
  <c r="Z6" i="48"/>
  <c r="Y6" i="48"/>
  <c r="X6" i="48"/>
  <c r="W6" i="48"/>
  <c r="V6" i="48"/>
  <c r="U6" i="48"/>
  <c r="T6" i="48"/>
  <c r="S6" i="48"/>
  <c r="R6" i="48"/>
  <c r="Q6" i="48"/>
  <c r="P6" i="48"/>
  <c r="O6" i="48"/>
  <c r="N6" i="48"/>
  <c r="M6" i="48"/>
  <c r="L6" i="48"/>
  <c r="K6" i="48"/>
  <c r="J6" i="48"/>
  <c r="I6" i="48"/>
  <c r="H6" i="48"/>
  <c r="G6" i="48"/>
  <c r="F6" i="48"/>
  <c r="E6" i="48"/>
  <c r="D6" i="48"/>
  <c r="C6" i="48"/>
  <c r="B6" i="48"/>
  <c r="A6" i="48"/>
  <c r="AE5" i="48"/>
  <c r="AD5" i="48"/>
  <c r="AC5" i="48"/>
  <c r="AB5" i="48"/>
  <c r="AA5" i="48"/>
  <c r="Z5" i="48"/>
  <c r="Y5" i="48"/>
  <c r="X5" i="48"/>
  <c r="W5" i="48"/>
  <c r="V5" i="48"/>
  <c r="U5" i="48"/>
  <c r="T5" i="48"/>
  <c r="S5" i="48"/>
  <c r="R5" i="48"/>
  <c r="Q5" i="48"/>
  <c r="P5" i="48"/>
  <c r="O5" i="48"/>
  <c r="N5" i="48"/>
  <c r="M5" i="48"/>
  <c r="L5" i="48"/>
  <c r="K5" i="48"/>
  <c r="J5" i="48"/>
  <c r="I5" i="48"/>
  <c r="H5" i="48"/>
  <c r="G5" i="48"/>
  <c r="F5" i="48"/>
  <c r="E5" i="48"/>
  <c r="D5" i="48"/>
  <c r="C5" i="48"/>
  <c r="B5" i="48"/>
  <c r="A5" i="48"/>
  <c r="AE4" i="48"/>
  <c r="AD4" i="48"/>
  <c r="AC4" i="48"/>
  <c r="AB4" i="48"/>
  <c r="AA4" i="48"/>
  <c r="Z4" i="48"/>
  <c r="Y4" i="48"/>
  <c r="X4" i="48"/>
  <c r="W4" i="48"/>
  <c r="V4" i="48"/>
  <c r="U4" i="48"/>
  <c r="T4" i="48"/>
  <c r="S4" i="48"/>
  <c r="R4" i="48"/>
  <c r="Q4" i="48"/>
  <c r="P4" i="48"/>
  <c r="O4" i="48"/>
  <c r="N4" i="48"/>
  <c r="M4" i="48"/>
  <c r="L4" i="48"/>
  <c r="K4" i="48"/>
  <c r="J4" i="48"/>
  <c r="I4" i="48"/>
  <c r="H4" i="48"/>
  <c r="G4" i="48"/>
  <c r="F4" i="48"/>
  <c r="E4" i="48"/>
  <c r="D4" i="48"/>
  <c r="C4" i="48"/>
  <c r="B4" i="48"/>
  <c r="A4" i="48"/>
  <c r="AE3" i="48"/>
  <c r="AD3" i="48"/>
  <c r="AC3" i="48"/>
  <c r="AB3" i="48"/>
  <c r="AA3" i="48"/>
  <c r="Z3" i="48"/>
  <c r="Y3" i="48"/>
  <c r="X3" i="48"/>
  <c r="W3" i="48"/>
  <c r="V3" i="48"/>
  <c r="U3" i="48"/>
  <c r="T3" i="48"/>
  <c r="S3" i="48"/>
  <c r="R3" i="48"/>
  <c r="Q3" i="48"/>
  <c r="P3" i="48"/>
  <c r="O3" i="48"/>
  <c r="N3" i="48"/>
  <c r="M3" i="48"/>
  <c r="L3" i="48"/>
  <c r="K3" i="48"/>
  <c r="J3" i="48"/>
  <c r="I3" i="48"/>
  <c r="H3" i="48"/>
  <c r="G3" i="48"/>
  <c r="F3" i="48"/>
  <c r="E3" i="48"/>
  <c r="D3" i="48"/>
  <c r="C3" i="48"/>
  <c r="B3" i="48"/>
  <c r="A3" i="48"/>
  <c r="O191" i="15"/>
  <c r="I191" i="15"/>
  <c r="G191" i="15"/>
  <c r="O188" i="15" l="1"/>
  <c r="G188" i="15"/>
  <c r="U188" i="15"/>
  <c r="U192" i="15" s="1"/>
  <c r="U193" i="15" s="1"/>
  <c r="O173" i="15"/>
  <c r="I173" i="15"/>
  <c r="G173" i="15"/>
  <c r="O172" i="15"/>
  <c r="I172" i="15"/>
  <c r="G172" i="15"/>
  <c r="O171" i="15"/>
  <c r="I171" i="15"/>
  <c r="G171" i="15"/>
  <c r="O170" i="15"/>
  <c r="I170" i="15"/>
  <c r="G170" i="15"/>
  <c r="O169" i="15"/>
  <c r="I169" i="15"/>
  <c r="G169" i="15"/>
  <c r="O168" i="15"/>
  <c r="I168" i="15"/>
  <c r="G168" i="15"/>
  <c r="O167" i="15"/>
  <c r="I167" i="15"/>
  <c r="G167" i="15"/>
  <c r="O166" i="15"/>
  <c r="I166" i="15"/>
  <c r="G166" i="15"/>
  <c r="O165" i="15"/>
  <c r="I165" i="15"/>
  <c r="G165" i="15"/>
  <c r="O164" i="15"/>
  <c r="I164" i="15"/>
  <c r="G164" i="15"/>
  <c r="O163" i="15"/>
  <c r="I163" i="15"/>
  <c r="G163" i="15"/>
  <c r="O162" i="15"/>
  <c r="I162" i="15"/>
  <c r="G162" i="15"/>
  <c r="O161" i="15"/>
  <c r="I161" i="15"/>
  <c r="G161" i="15"/>
  <c r="U160" i="15"/>
  <c r="U161" i="15" s="1"/>
  <c r="U162" i="15" s="1"/>
  <c r="U163" i="15" s="1"/>
  <c r="U164" i="15" s="1"/>
  <c r="U165" i="15" s="1"/>
  <c r="U166" i="15" s="1"/>
  <c r="U167" i="15" s="1"/>
  <c r="U168" i="15" s="1"/>
  <c r="U169" i="15" s="1"/>
  <c r="U170" i="15" s="1"/>
  <c r="U171" i="15" s="1"/>
  <c r="U172" i="15" s="1"/>
  <c r="U173" i="15" s="1"/>
  <c r="O160" i="15"/>
  <c r="G160" i="15"/>
  <c r="G157" i="15"/>
  <c r="G156" i="15"/>
  <c r="I155" i="15"/>
  <c r="G155" i="15"/>
  <c r="O154" i="15"/>
  <c r="I154" i="15"/>
  <c r="G154" i="15"/>
  <c r="I153" i="15"/>
  <c r="G153" i="15"/>
  <c r="O152" i="15"/>
  <c r="I152" i="15"/>
  <c r="G152" i="15"/>
  <c r="O151" i="15"/>
  <c r="I151" i="15"/>
  <c r="G151" i="15"/>
  <c r="O150" i="15"/>
  <c r="I150" i="15"/>
  <c r="G150" i="15"/>
  <c r="O149" i="15"/>
  <c r="G149" i="15"/>
  <c r="O148" i="15"/>
  <c r="I148" i="15"/>
  <c r="G148" i="15"/>
  <c r="O147" i="15"/>
  <c r="I147" i="15"/>
  <c r="G147" i="15"/>
  <c r="O146" i="15"/>
  <c r="I146" i="15"/>
  <c r="G146" i="15"/>
  <c r="O145" i="15"/>
  <c r="I145" i="15"/>
  <c r="G145" i="15"/>
  <c r="O144" i="15"/>
  <c r="I144" i="15"/>
  <c r="G144" i="15"/>
  <c r="O143" i="15"/>
  <c r="I143" i="15"/>
  <c r="G143" i="15"/>
  <c r="U142" i="15"/>
  <c r="U143" i="15" s="1"/>
  <c r="U144" i="15" s="1"/>
  <c r="U145" i="15" s="1"/>
  <c r="U146" i="15" s="1"/>
  <c r="U147" i="15" s="1"/>
  <c r="U148" i="15" s="1"/>
  <c r="U149" i="15" s="1"/>
  <c r="U150" i="15" s="1"/>
  <c r="U151" i="15" s="1"/>
  <c r="U152" i="15" s="1"/>
  <c r="U153" i="15" s="1"/>
  <c r="U154" i="15" s="1"/>
  <c r="U155" i="15" s="1"/>
  <c r="O142" i="15"/>
  <c r="I142" i="15"/>
  <c r="G142" i="15"/>
  <c r="O139" i="15"/>
  <c r="I139" i="15"/>
  <c r="G139" i="15"/>
  <c r="O138" i="15"/>
  <c r="I138" i="15"/>
  <c r="G138" i="15"/>
  <c r="O137" i="15"/>
  <c r="G137" i="15"/>
  <c r="O136" i="15"/>
  <c r="I136" i="15"/>
  <c r="G136" i="15"/>
  <c r="O135" i="15"/>
  <c r="I135" i="15"/>
  <c r="G135" i="15"/>
  <c r="O134" i="15"/>
  <c r="I134" i="15"/>
  <c r="G134" i="15"/>
  <c r="I133" i="15"/>
  <c r="G133" i="15"/>
  <c r="O132" i="15"/>
  <c r="I132" i="15"/>
  <c r="G132" i="15"/>
  <c r="O131" i="15"/>
  <c r="I131" i="15"/>
  <c r="G131" i="15"/>
  <c r="O130" i="15"/>
  <c r="I130" i="15"/>
  <c r="G130" i="15"/>
  <c r="O129" i="15"/>
  <c r="I129" i="15"/>
  <c r="G129" i="15"/>
  <c r="O128" i="15"/>
  <c r="I128" i="15"/>
  <c r="G128" i="15"/>
  <c r="O127" i="15"/>
  <c r="I127" i="15"/>
  <c r="G127" i="15"/>
  <c r="O126" i="15"/>
  <c r="I126" i="15"/>
  <c r="G126" i="15"/>
  <c r="I125" i="15"/>
  <c r="G125" i="15"/>
  <c r="U124" i="15"/>
  <c r="U125" i="15" s="1"/>
  <c r="U126" i="15" s="1"/>
  <c r="U127" i="15" s="1"/>
  <c r="U128" i="15" s="1"/>
  <c r="U129" i="15" s="1"/>
  <c r="U130" i="15" s="1"/>
  <c r="U131" i="15" s="1"/>
  <c r="U132" i="15" s="1"/>
  <c r="U133" i="15" s="1"/>
  <c r="U134" i="15" s="1"/>
  <c r="U135" i="15" s="1"/>
  <c r="U136" i="15" s="1"/>
  <c r="U137" i="15" s="1"/>
  <c r="U138" i="15" s="1"/>
  <c r="U139" i="15" s="1"/>
  <c r="O124" i="15"/>
  <c r="I124" i="15"/>
  <c r="G124" i="15"/>
  <c r="O121" i="15"/>
  <c r="I121" i="15"/>
  <c r="G121" i="15"/>
  <c r="O120" i="15"/>
  <c r="I120" i="15"/>
  <c r="G120" i="15"/>
  <c r="O119" i="15"/>
  <c r="I119" i="15"/>
  <c r="G119" i="15"/>
  <c r="O118" i="15"/>
  <c r="I118" i="15"/>
  <c r="G118" i="15"/>
  <c r="O117" i="15"/>
  <c r="I117" i="15"/>
  <c r="G117" i="15"/>
  <c r="O116" i="15"/>
  <c r="I116" i="15"/>
  <c r="G116" i="15"/>
  <c r="O115" i="15"/>
  <c r="I115" i="15"/>
  <c r="G115" i="15"/>
  <c r="O114" i="15"/>
  <c r="I114" i="15"/>
  <c r="G114" i="15"/>
  <c r="O113" i="15"/>
  <c r="I113" i="15"/>
  <c r="G113" i="15"/>
  <c r="O112" i="15"/>
  <c r="I112" i="15"/>
  <c r="G112" i="15"/>
  <c r="O111" i="15"/>
  <c r="I111" i="15"/>
  <c r="G111" i="15"/>
  <c r="O110" i="15"/>
  <c r="I110" i="15"/>
  <c r="G110" i="15"/>
  <c r="O109" i="15"/>
  <c r="I109" i="15"/>
  <c r="G109" i="15"/>
  <c r="O108" i="15"/>
  <c r="I108" i="15"/>
  <c r="G108" i="15"/>
  <c r="O107" i="15"/>
  <c r="I107" i="15"/>
  <c r="G107" i="15"/>
  <c r="O106" i="15"/>
  <c r="I106" i="15"/>
  <c r="G106" i="15"/>
  <c r="U105" i="15"/>
  <c r="U106" i="15" s="1"/>
  <c r="U107" i="15" s="1"/>
  <c r="U108" i="15" s="1"/>
  <c r="U109" i="15" s="1"/>
  <c r="U110" i="15" s="1"/>
  <c r="O105" i="15"/>
  <c r="I105" i="15"/>
  <c r="G105" i="15"/>
  <c r="O102" i="15"/>
  <c r="I102" i="15"/>
  <c r="G102" i="15"/>
  <c r="O101" i="15"/>
  <c r="I101" i="15"/>
  <c r="G101" i="15"/>
  <c r="O100" i="15"/>
  <c r="I100" i="15"/>
  <c r="G100" i="15"/>
  <c r="O99" i="15"/>
  <c r="I99" i="15"/>
  <c r="G99" i="15"/>
  <c r="O98" i="15"/>
  <c r="I98" i="15"/>
  <c r="G98" i="15"/>
  <c r="O97" i="15"/>
  <c r="I97" i="15"/>
  <c r="G97" i="15"/>
  <c r="O96" i="15"/>
  <c r="I96" i="15"/>
  <c r="G96" i="15"/>
  <c r="I95" i="15"/>
  <c r="G95" i="15"/>
  <c r="O94" i="15"/>
  <c r="I94" i="15"/>
  <c r="G94" i="15"/>
  <c r="O93" i="15"/>
  <c r="I93" i="15"/>
  <c r="G93" i="15"/>
  <c r="O92" i="15"/>
  <c r="I92" i="15"/>
  <c r="G92" i="15"/>
  <c r="O91" i="15"/>
  <c r="I91" i="15"/>
  <c r="G91" i="15"/>
  <c r="O90" i="15"/>
  <c r="I90" i="15"/>
  <c r="G90" i="15"/>
  <c r="O89" i="15"/>
  <c r="I89" i="15"/>
  <c r="G89" i="15"/>
  <c r="O88" i="15"/>
  <c r="I88" i="15"/>
  <c r="G88" i="15"/>
  <c r="G87" i="15"/>
  <c r="O86" i="15"/>
  <c r="I86" i="15"/>
  <c r="G86" i="15"/>
  <c r="G85" i="15"/>
  <c r="O84" i="15"/>
  <c r="I84" i="15"/>
  <c r="G84" i="15"/>
  <c r="O83" i="15"/>
  <c r="I83" i="15"/>
  <c r="G83" i="15"/>
  <c r="O82" i="15"/>
  <c r="I82" i="15"/>
  <c r="G82" i="15"/>
  <c r="O81" i="15"/>
  <c r="I81" i="15"/>
  <c r="G81" i="15"/>
  <c r="O80" i="15"/>
  <c r="I80" i="15"/>
  <c r="G80" i="15"/>
  <c r="O79" i="15"/>
  <c r="I79" i="15"/>
  <c r="G79" i="15"/>
  <c r="O78" i="15"/>
  <c r="I78" i="15"/>
  <c r="G78" i="15"/>
  <c r="O77" i="15"/>
  <c r="I77" i="15"/>
  <c r="G77" i="15"/>
  <c r="O76" i="15"/>
  <c r="I76" i="15"/>
  <c r="G76" i="15"/>
  <c r="O75" i="15"/>
  <c r="I75" i="15"/>
  <c r="G75" i="15"/>
  <c r="O74" i="15"/>
  <c r="I74" i="15"/>
  <c r="G74" i="15"/>
  <c r="O73" i="15"/>
  <c r="I73" i="15"/>
  <c r="G73" i="15"/>
  <c r="O72" i="15"/>
  <c r="I72" i="15"/>
  <c r="G72" i="15"/>
  <c r="O71" i="15"/>
  <c r="I71" i="15"/>
  <c r="G71" i="15"/>
  <c r="U70" i="15"/>
  <c r="U71" i="15" s="1"/>
  <c r="U72" i="15" s="1"/>
  <c r="U73" i="15" s="1"/>
  <c r="U74" i="15" s="1"/>
  <c r="U75" i="15" s="1"/>
  <c r="U76" i="15" s="1"/>
  <c r="O70" i="15"/>
  <c r="I70" i="15"/>
  <c r="G70" i="15"/>
  <c r="O69" i="15"/>
  <c r="I69" i="15"/>
  <c r="G69" i="15"/>
  <c r="O66" i="15"/>
  <c r="I66" i="15"/>
  <c r="G66" i="15"/>
  <c r="O65" i="15"/>
  <c r="I65" i="15"/>
  <c r="G65" i="15"/>
  <c r="O64" i="15"/>
  <c r="I64" i="15"/>
  <c r="G64" i="15"/>
  <c r="O63" i="15"/>
  <c r="I63" i="15"/>
  <c r="G63" i="15"/>
  <c r="O62" i="15"/>
  <c r="I62" i="15"/>
  <c r="G62" i="15"/>
  <c r="O61" i="15"/>
  <c r="I61" i="15"/>
  <c r="G61" i="15"/>
  <c r="O60" i="15"/>
  <c r="I60" i="15"/>
  <c r="G60" i="15"/>
  <c r="O59" i="15"/>
  <c r="I59" i="15"/>
  <c r="G59" i="15"/>
  <c r="O58" i="15"/>
  <c r="I58" i="15"/>
  <c r="G58" i="15"/>
  <c r="O57" i="15"/>
  <c r="I57" i="15"/>
  <c r="G57" i="15"/>
  <c r="O56" i="15"/>
  <c r="I56" i="15"/>
  <c r="G56" i="15"/>
  <c r="O55" i="15"/>
  <c r="I55" i="15"/>
  <c r="G55" i="15"/>
  <c r="O54" i="15"/>
  <c r="I54" i="15"/>
  <c r="G54" i="15"/>
  <c r="O53" i="15"/>
  <c r="I53" i="15"/>
  <c r="G53" i="15"/>
  <c r="I52" i="15"/>
  <c r="G52" i="15"/>
  <c r="O51" i="15"/>
  <c r="I51" i="15"/>
  <c r="G51" i="15"/>
  <c r="O50" i="15"/>
  <c r="I50" i="15"/>
  <c r="G50" i="15"/>
  <c r="O49" i="15"/>
  <c r="I49" i="15"/>
  <c r="G49" i="15"/>
  <c r="O48" i="15"/>
  <c r="I48" i="15"/>
  <c r="G48" i="15"/>
  <c r="O47" i="15"/>
  <c r="I47" i="15"/>
  <c r="G47" i="15"/>
  <c r="O46" i="15"/>
  <c r="I46" i="15"/>
  <c r="G46" i="15"/>
  <c r="I45" i="15"/>
  <c r="G45" i="15"/>
  <c r="O44" i="15"/>
  <c r="I44" i="15"/>
  <c r="G44" i="15"/>
  <c r="O43" i="15"/>
  <c r="I43" i="15"/>
  <c r="G43" i="15"/>
  <c r="O42" i="15"/>
  <c r="I42" i="15"/>
  <c r="G42" i="15"/>
  <c r="O41" i="15"/>
  <c r="I41" i="15"/>
  <c r="G41" i="15"/>
  <c r="O40" i="15"/>
  <c r="I40" i="15"/>
  <c r="G40" i="15"/>
  <c r="O39" i="15"/>
  <c r="I39" i="15"/>
  <c r="G39" i="15"/>
  <c r="O38" i="15"/>
  <c r="I38" i="15"/>
  <c r="G38" i="15"/>
  <c r="O37" i="15"/>
  <c r="I37" i="15"/>
  <c r="G37" i="15"/>
  <c r="I36" i="15"/>
  <c r="G36" i="15"/>
  <c r="O35" i="15"/>
  <c r="I35" i="15"/>
  <c r="G35" i="15"/>
  <c r="O34" i="15"/>
  <c r="I34" i="15"/>
  <c r="G34" i="15"/>
  <c r="I33" i="15"/>
  <c r="G33" i="15"/>
  <c r="O32" i="15"/>
  <c r="I32" i="15"/>
  <c r="G32" i="15"/>
  <c r="O31" i="15"/>
  <c r="I31" i="15"/>
  <c r="G31" i="15"/>
  <c r="O30" i="15"/>
  <c r="I30" i="15"/>
  <c r="G30" i="15"/>
  <c r="O29" i="15"/>
  <c r="I29" i="15"/>
  <c r="G29" i="15"/>
  <c r="O28" i="15"/>
  <c r="I28" i="15"/>
  <c r="G28" i="15"/>
  <c r="I27" i="15"/>
  <c r="G27" i="15"/>
  <c r="O26" i="15"/>
  <c r="I26" i="15"/>
  <c r="G26" i="15"/>
  <c r="O25" i="15"/>
  <c r="I25" i="15"/>
  <c r="G25" i="15"/>
  <c r="O24" i="15"/>
  <c r="I24" i="15"/>
  <c r="G24" i="15"/>
  <c r="O23" i="15"/>
  <c r="I23" i="15"/>
  <c r="G23" i="15"/>
  <c r="O22" i="15"/>
  <c r="I22" i="15"/>
  <c r="G22" i="15"/>
  <c r="O21" i="15"/>
  <c r="I21" i="15"/>
  <c r="G21" i="15"/>
  <c r="O20" i="15"/>
  <c r="I20" i="15"/>
  <c r="G20" i="15"/>
  <c r="O19" i="15"/>
  <c r="I19" i="15"/>
  <c r="G19" i="15"/>
  <c r="O18" i="15"/>
  <c r="I18" i="15"/>
  <c r="G18" i="15"/>
  <c r="O17" i="15"/>
  <c r="I17" i="15"/>
  <c r="G17" i="15"/>
  <c r="O16" i="15"/>
  <c r="I16" i="15"/>
  <c r="G16" i="15"/>
  <c r="O15" i="15"/>
  <c r="I15" i="15"/>
  <c r="G15" i="15"/>
  <c r="G14" i="15"/>
  <c r="O13" i="15"/>
  <c r="I13" i="15"/>
  <c r="G13" i="15"/>
  <c r="O12" i="15"/>
  <c r="I12" i="15"/>
  <c r="G12" i="15"/>
  <c r="O11" i="15"/>
  <c r="I11" i="15"/>
  <c r="G11" i="15"/>
  <c r="O10" i="15"/>
  <c r="I10" i="15"/>
  <c r="G10" i="15"/>
  <c r="O9" i="15"/>
  <c r="I9" i="15"/>
  <c r="G9" i="15"/>
  <c r="I8" i="15"/>
  <c r="G8" i="15"/>
  <c r="O7" i="15"/>
  <c r="I7" i="15"/>
  <c r="G7" i="15"/>
  <c r="G6" i="15"/>
  <c r="O5" i="15"/>
  <c r="I5" i="15"/>
  <c r="G5" i="15"/>
  <c r="O4" i="15"/>
  <c r="I4" i="15"/>
  <c r="G4" i="15"/>
  <c r="U3" i="15"/>
  <c r="U4" i="15" s="1"/>
  <c r="U5" i="15" s="1"/>
  <c r="U6" i="15" s="1"/>
  <c r="U7" i="15" s="1"/>
  <c r="U8" i="15" s="1"/>
  <c r="U9" i="15" s="1"/>
  <c r="U10" i="15" s="1"/>
  <c r="U11" i="15" s="1"/>
  <c r="U12" i="15" s="1"/>
  <c r="U13" i="15" s="1"/>
  <c r="U14" i="15" s="1"/>
  <c r="U15" i="15" s="1"/>
  <c r="U16" i="15" s="1"/>
  <c r="U17" i="15" s="1"/>
  <c r="U18" i="15" s="1"/>
  <c r="U19" i="15" s="1"/>
  <c r="U20" i="15" s="1"/>
  <c r="U21" i="15" s="1"/>
  <c r="U22" i="15" s="1"/>
  <c r="U23" i="15" s="1"/>
  <c r="U24" i="15" s="1"/>
  <c r="U25" i="15" s="1"/>
  <c r="U26" i="15" s="1"/>
  <c r="U27" i="15" s="1"/>
  <c r="U28" i="15" s="1"/>
  <c r="U29" i="15" s="1"/>
  <c r="U30" i="15" s="1"/>
  <c r="U31" i="15" s="1"/>
  <c r="U32" i="15" s="1"/>
  <c r="U33" i="15" s="1"/>
  <c r="U34" i="15" s="1"/>
  <c r="U35" i="15" s="1"/>
  <c r="U36" i="15" s="1"/>
  <c r="U37" i="15" s="1"/>
  <c r="U38" i="15" s="1"/>
  <c r="U39" i="15" s="1"/>
  <c r="U40" i="15" s="1"/>
  <c r="U41" i="15" s="1"/>
  <c r="U42" i="15" s="1"/>
  <c r="U43" i="15" s="1"/>
  <c r="U44" i="15" s="1"/>
  <c r="U45" i="15" s="1"/>
  <c r="U46" i="15" s="1"/>
  <c r="U47" i="15" s="1"/>
  <c r="U48" i="15" s="1"/>
  <c r="U49" i="15" s="1"/>
  <c r="U50" i="15" s="1"/>
  <c r="U51" i="15" s="1"/>
  <c r="U52" i="15" s="1"/>
  <c r="U53" i="15" s="1"/>
  <c r="U54" i="15" s="1"/>
  <c r="U55" i="15" s="1"/>
  <c r="U56" i="15" s="1"/>
  <c r="U57" i="15" s="1"/>
  <c r="U58" i="15" s="1"/>
  <c r="U59" i="15" s="1"/>
  <c r="U60" i="15" s="1"/>
  <c r="U61" i="15" s="1"/>
  <c r="U62" i="15" s="1"/>
  <c r="U63" i="15" s="1"/>
  <c r="U64" i="15" s="1"/>
  <c r="U65" i="15" s="1"/>
  <c r="U66" i="15" s="1"/>
  <c r="O3" i="15"/>
  <c r="I3" i="15"/>
  <c r="G3" i="15"/>
  <c r="U113" i="15" l="1"/>
  <c r="U114" i="15" s="1"/>
  <c r="U115" i="15" s="1"/>
  <c r="U116" i="15" s="1"/>
  <c r="U117" i="15" s="1"/>
  <c r="U118" i="15" s="1"/>
  <c r="U119" i="15" s="1"/>
  <c r="U120" i="15" s="1"/>
  <c r="U121" i="15" s="1"/>
  <c r="U111" i="15"/>
  <c r="U112" i="15" s="1"/>
  <c r="U79" i="15"/>
  <c r="U80" i="15" s="1"/>
  <c r="U81" i="15" s="1"/>
  <c r="U82" i="15" s="1"/>
  <c r="U83" i="15" s="1"/>
  <c r="U84" i="15" s="1"/>
  <c r="U85" i="15" s="1"/>
  <c r="U86" i="15" s="1"/>
  <c r="U87" i="15" s="1"/>
  <c r="U88" i="15" s="1"/>
  <c r="U89" i="15" s="1"/>
  <c r="U90" i="15" s="1"/>
  <c r="U91" i="15" s="1"/>
  <c r="U92" i="15" s="1"/>
  <c r="U93" i="15" s="1"/>
  <c r="U94" i="15" s="1"/>
  <c r="U95" i="15" s="1"/>
  <c r="U96" i="15" s="1"/>
  <c r="U97" i="15" s="1"/>
  <c r="U98" i="15" s="1"/>
  <c r="U99" i="15" s="1"/>
  <c r="U100" i="15" s="1"/>
  <c r="U101" i="15" s="1"/>
  <c r="U102" i="15" s="1"/>
  <c r="U77" i="15"/>
  <c r="U78" i="15" s="1"/>
  <c r="O8" i="26" l="1"/>
  <c r="I8" i="26"/>
  <c r="T2" i="27" l="1"/>
  <c r="O13" i="26" l="1"/>
  <c r="G13" i="26"/>
  <c r="O5" i="26"/>
  <c r="I5" i="26"/>
  <c r="G5" i="26"/>
  <c r="O7" i="26"/>
  <c r="I7" i="26"/>
  <c r="G7" i="26"/>
  <c r="O15" i="26"/>
  <c r="I15" i="26"/>
  <c r="G15" i="26"/>
  <c r="O11" i="26"/>
  <c r="I11" i="26"/>
  <c r="G11" i="26"/>
  <c r="O10" i="26"/>
  <c r="I10" i="26"/>
  <c r="G10" i="26"/>
  <c r="O12" i="26"/>
  <c r="I12" i="26"/>
  <c r="G12" i="26"/>
  <c r="O9" i="26"/>
  <c r="I9" i="26"/>
  <c r="G9" i="26"/>
  <c r="O6" i="26"/>
  <c r="I6" i="26"/>
  <c r="G6" i="26"/>
  <c r="G8" i="26"/>
  <c r="O4" i="26"/>
  <c r="I4" i="26"/>
  <c r="G4" i="26"/>
  <c r="O14" i="26"/>
  <c r="I14" i="26"/>
  <c r="G14" i="26"/>
</calcChain>
</file>

<file path=xl/sharedStrings.xml><?xml version="1.0" encoding="utf-8"?>
<sst xmlns="http://schemas.openxmlformats.org/spreadsheetml/2006/main" count="46191" uniqueCount="6873">
  <si>
    <t>Grossdietwil</t>
  </si>
  <si>
    <t>Wolhusen</t>
  </si>
  <si>
    <t>Ballwil</t>
  </si>
  <si>
    <t>Altishofen</t>
  </si>
  <si>
    <t>Reidermoos</t>
  </si>
  <si>
    <t>Hohenrain</t>
  </si>
  <si>
    <t>Luzernerstr. 19</t>
  </si>
  <si>
    <t>Fläckehof 16</t>
  </si>
  <si>
    <t>Dorfstr. 34</t>
  </si>
  <si>
    <t>Heiligkreuz</t>
  </si>
  <si>
    <t>Haulenbachstr. 10</t>
  </si>
  <si>
    <t>Roggwil</t>
  </si>
  <si>
    <t>Guggerweg 9 PF 66</t>
  </si>
  <si>
    <t>Römerswil</t>
  </si>
  <si>
    <t>Hasle</t>
  </si>
  <si>
    <t>Kastanienbaum</t>
  </si>
  <si>
    <t>Sempach</t>
  </si>
  <si>
    <t>Gunzwil</t>
  </si>
  <si>
    <t>Ermensee</t>
  </si>
  <si>
    <t>Corneliastr.2C PF 143</t>
  </si>
  <si>
    <t>Huoben</t>
  </si>
  <si>
    <t>Kantonsstr. 6</t>
  </si>
  <si>
    <t>Seeburgstr. 4</t>
  </si>
  <si>
    <t>Studhaldenhöhe 2</t>
  </si>
  <si>
    <t>Ruswil</t>
  </si>
  <si>
    <t>Hildisrieden</t>
  </si>
  <si>
    <t>Beromünster</t>
  </si>
  <si>
    <t>Hergiswil</t>
  </si>
  <si>
    <t>Uffikon</t>
  </si>
  <si>
    <t>Sigigen</t>
  </si>
  <si>
    <t>Schötz</t>
  </si>
  <si>
    <t>Schwarzenberg</t>
  </si>
  <si>
    <t>Mosen</t>
  </si>
  <si>
    <t>Schongau</t>
  </si>
  <si>
    <t>Ebersecken</t>
  </si>
  <si>
    <t>Hellbühl</t>
  </si>
  <si>
    <t>Grafenort</t>
  </si>
  <si>
    <t>Altwis</t>
  </si>
  <si>
    <t>Langnau</t>
  </si>
  <si>
    <t>Weggis</t>
  </si>
  <si>
    <t>Basel</t>
  </si>
  <si>
    <t>Hübeli</t>
  </si>
  <si>
    <t>Feuz</t>
  </si>
  <si>
    <t>Filliger</t>
  </si>
  <si>
    <t>Talstr. 16</t>
  </si>
  <si>
    <t>Alberswil</t>
  </si>
  <si>
    <t>Stansstad</t>
  </si>
  <si>
    <t>Untersteckholz</t>
  </si>
  <si>
    <t>Rigi - Kaltbad</t>
  </si>
  <si>
    <t>Sonnrüti 20</t>
  </si>
  <si>
    <t>Engelberg</t>
  </si>
  <si>
    <t>Luzern 14</t>
  </si>
  <si>
    <t>Meierskappel</t>
  </si>
  <si>
    <t>Gelfingen</t>
  </si>
  <si>
    <t>Ebnet</t>
  </si>
  <si>
    <t>Gisikon</t>
  </si>
  <si>
    <t>Bramboden</t>
  </si>
  <si>
    <t>Buchs</t>
  </si>
  <si>
    <t>Sörenberg</t>
  </si>
  <si>
    <t>Huttwil</t>
  </si>
  <si>
    <t>Adolf</t>
  </si>
  <si>
    <t>Ferdy</t>
  </si>
  <si>
    <t>Hans</t>
  </si>
  <si>
    <t>Josef</t>
  </si>
  <si>
    <t>Oskar</t>
  </si>
  <si>
    <t>Otto</t>
  </si>
  <si>
    <t>Vinzenz</t>
  </si>
  <si>
    <t>Peter</t>
  </si>
  <si>
    <t>Walter</t>
  </si>
  <si>
    <t>Hansjörg</t>
  </si>
  <si>
    <t>Heinz</t>
  </si>
  <si>
    <t>Franz</t>
  </si>
  <si>
    <t>Albert</t>
  </si>
  <si>
    <t>Moritz</t>
  </si>
  <si>
    <t>Robert</t>
  </si>
  <si>
    <t>Roman</t>
  </si>
  <si>
    <t>Louis</t>
  </si>
  <si>
    <t>Emil</t>
  </si>
  <si>
    <t>Obermoos 16</t>
  </si>
  <si>
    <t>Beck</t>
  </si>
  <si>
    <t>Friedrich</t>
  </si>
  <si>
    <t>Alfred</t>
  </si>
  <si>
    <t>Anton</t>
  </si>
  <si>
    <t>Fritz</t>
  </si>
  <si>
    <t>Hansruedi</t>
  </si>
  <si>
    <t>Karl</t>
  </si>
  <si>
    <t>Klaus</t>
  </si>
  <si>
    <t>Paul</t>
  </si>
  <si>
    <t>Regina</t>
  </si>
  <si>
    <t>Werner</t>
  </si>
  <si>
    <t>Xaver</t>
  </si>
  <si>
    <t>Erwin</t>
  </si>
  <si>
    <t>Hans-Ueli</t>
  </si>
  <si>
    <t>Godi</t>
  </si>
  <si>
    <t>Herbert</t>
  </si>
  <si>
    <t>Schützengesellschaft Root</t>
  </si>
  <si>
    <t>Schützengesellschaft Rothenburg</t>
  </si>
  <si>
    <t>Schützengesellschaft Römerswil</t>
  </si>
  <si>
    <t>Schützenverein Ruswil</t>
  </si>
  <si>
    <t>Schützengesellschaft Schachen</t>
  </si>
  <si>
    <t>Feldschützenverein Schlierbach</t>
  </si>
  <si>
    <t>Schützengesellschaft Schongau</t>
  </si>
  <si>
    <t>Schützenbund Schötz</t>
  </si>
  <si>
    <t>Feldschützengesellschaft Schüpfheim</t>
  </si>
  <si>
    <t>Unter Wisshubel</t>
  </si>
  <si>
    <t>Räschenhaus 21</t>
  </si>
  <si>
    <t>Bannwaldstr. 22</t>
  </si>
  <si>
    <t>Alex</t>
  </si>
  <si>
    <t>Dominik</t>
  </si>
  <si>
    <t>Hermann</t>
  </si>
  <si>
    <t>Julius</t>
  </si>
  <si>
    <t>Kaspar</t>
  </si>
  <si>
    <t>Helga</t>
  </si>
  <si>
    <t>Rudolf</t>
  </si>
  <si>
    <t>Jakob</t>
  </si>
  <si>
    <t>Pius</t>
  </si>
  <si>
    <t>Kurt</t>
  </si>
  <si>
    <t>Roland</t>
  </si>
  <si>
    <t>Arthur</t>
  </si>
  <si>
    <t>Hans, Dr.</t>
  </si>
  <si>
    <t>Fredy</t>
  </si>
  <si>
    <t xml:space="preserve">Theo </t>
  </si>
  <si>
    <t>Edy</t>
  </si>
  <si>
    <t>Richard</t>
  </si>
  <si>
    <t>Mario</t>
  </si>
  <si>
    <t>Altersheim Sunnematte 1</t>
  </si>
  <si>
    <t>Isidor</t>
  </si>
  <si>
    <t>Edgar</t>
  </si>
  <si>
    <t>Agnes</t>
  </si>
  <si>
    <t>Toni</t>
  </si>
  <si>
    <t>Gebhard</t>
  </si>
  <si>
    <t>Cornelius</t>
  </si>
  <si>
    <t>Sales</t>
  </si>
  <si>
    <t>Joseph</t>
  </si>
  <si>
    <t>Jules</t>
  </si>
  <si>
    <t>Niklaus</t>
  </si>
  <si>
    <t>Pia</t>
  </si>
  <si>
    <t>Beat</t>
  </si>
  <si>
    <t>Rene</t>
  </si>
  <si>
    <t>Bruno</t>
  </si>
  <si>
    <t>Guido</t>
  </si>
  <si>
    <t>Gabi</t>
  </si>
  <si>
    <t>Louise</t>
  </si>
  <si>
    <t>Othmar</t>
  </si>
  <si>
    <t>Ursula</t>
  </si>
  <si>
    <t>Sepp</t>
  </si>
  <si>
    <t>Milo</t>
  </si>
  <si>
    <t>Wichlernweg 7</t>
  </si>
  <si>
    <t>Gärtnerweg 12</t>
  </si>
  <si>
    <t>Im Ostergau 17a</t>
  </si>
  <si>
    <t>Hofmattstr. 27</t>
  </si>
  <si>
    <t>Waldstrasse 9</t>
  </si>
  <si>
    <t>Bergstr. 2</t>
  </si>
  <si>
    <t>Hasli</t>
  </si>
  <si>
    <t>Rütimattstrasse 4</t>
  </si>
  <si>
    <t>Talackerhalde 26</t>
  </si>
  <si>
    <t>Im Ostergau 3</t>
  </si>
  <si>
    <t>Kyburgerstrasse 3</t>
  </si>
  <si>
    <t>Büttenenhalde 62</t>
  </si>
  <si>
    <t>Zürichstrasse,14</t>
  </si>
  <si>
    <t>Sternmattstrasse 6</t>
  </si>
  <si>
    <t>Grünhalde 1</t>
  </si>
  <si>
    <t>Unterdorfstrasse 4</t>
  </si>
  <si>
    <t>Ess</t>
  </si>
  <si>
    <t>Eigenweg</t>
  </si>
  <si>
    <t>Fichtenstrasse 20</t>
  </si>
  <si>
    <t>Schneeberger</t>
  </si>
  <si>
    <t>Schnyder</t>
  </si>
  <si>
    <t>Schubiger</t>
  </si>
  <si>
    <t>Sigrist</t>
  </si>
  <si>
    <t>Simon</t>
  </si>
  <si>
    <t>Stadelmann</t>
  </si>
  <si>
    <t>Steiger</t>
  </si>
  <si>
    <t>Steiner</t>
  </si>
  <si>
    <t>Suter</t>
  </si>
  <si>
    <t>Töngi</t>
  </si>
  <si>
    <t>Büchler</t>
  </si>
  <si>
    <t>Troxler</t>
  </si>
  <si>
    <t>Vogt</t>
  </si>
  <si>
    <t>Wagner</t>
  </si>
  <si>
    <t>Wälchli</t>
  </si>
  <si>
    <t>Walther</t>
  </si>
  <si>
    <t>Wicki</t>
  </si>
  <si>
    <t>Wigger</t>
  </si>
  <si>
    <t>Winterberg</t>
  </si>
  <si>
    <t>Zemp</t>
  </si>
  <si>
    <t>Hergiswil NW</t>
  </si>
  <si>
    <t>Langnau LU</t>
  </si>
  <si>
    <t>Buchs AG</t>
  </si>
  <si>
    <t>ART</t>
  </si>
  <si>
    <t>NAME</t>
  </si>
  <si>
    <t>GEBTAG</t>
  </si>
  <si>
    <t>EJ</t>
  </si>
  <si>
    <t>Obernauerstr. 46</t>
  </si>
  <si>
    <t>STRASSE</t>
  </si>
  <si>
    <t>PLZ</t>
  </si>
  <si>
    <t/>
  </si>
  <si>
    <t>Hellbühlerstr. 6</t>
  </si>
  <si>
    <t>Lothar</t>
  </si>
  <si>
    <t>Fredo</t>
  </si>
  <si>
    <t>Meinrad</t>
  </si>
  <si>
    <t>Gerold</t>
  </si>
  <si>
    <t>Feld 2</t>
  </si>
  <si>
    <t>Höhenweg 10</t>
  </si>
  <si>
    <t>Kleinwangerstr. 55</t>
  </si>
  <si>
    <t>Dominikusweg 2</t>
  </si>
  <si>
    <t>Thomas</t>
  </si>
  <si>
    <t>Häberli-Muff</t>
  </si>
  <si>
    <t>Bachmatt 2</t>
  </si>
  <si>
    <t>Marietheres</t>
  </si>
  <si>
    <t>Samuel</t>
  </si>
  <si>
    <t>Thuro</t>
  </si>
  <si>
    <t>Oswald</t>
  </si>
  <si>
    <t>Philipp</t>
  </si>
  <si>
    <t>Arnold</t>
  </si>
  <si>
    <t>Alice</t>
  </si>
  <si>
    <t>Unterdorfweg 3</t>
  </si>
  <si>
    <t>Romy</t>
  </si>
  <si>
    <t>Rösy</t>
  </si>
  <si>
    <t>Berta</t>
  </si>
  <si>
    <t>Julie</t>
  </si>
  <si>
    <t>Carletto</t>
  </si>
  <si>
    <t>Renato</t>
  </si>
  <si>
    <t>Ludwig, Dr.</t>
  </si>
  <si>
    <t>Dora</t>
  </si>
  <si>
    <t>Urs</t>
  </si>
  <si>
    <t>Werner, Dr.</t>
  </si>
  <si>
    <t>Reto</t>
  </si>
  <si>
    <t>Anna</t>
  </si>
  <si>
    <t>Hannes</t>
  </si>
  <si>
    <t>Sigisbert</t>
  </si>
  <si>
    <t>Jürg</t>
  </si>
  <si>
    <t>Ferdi</t>
  </si>
  <si>
    <t xml:space="preserve">Karl </t>
  </si>
  <si>
    <t>Kobi</t>
  </si>
  <si>
    <t>Anselm</t>
  </si>
  <si>
    <t>Ulrich</t>
  </si>
  <si>
    <t>Stephan</t>
  </si>
  <si>
    <t>Althusstr. 13</t>
  </si>
  <si>
    <t>Bucheli</t>
  </si>
  <si>
    <t>Müli</t>
  </si>
  <si>
    <t>Feldstr. 25</t>
  </si>
  <si>
    <t>Datum des Austritts vom VLSV</t>
  </si>
  <si>
    <t>Name,Vorname</t>
  </si>
  <si>
    <t>Vorname</t>
  </si>
  <si>
    <t>Strasse</t>
  </si>
  <si>
    <t>Ort</t>
  </si>
  <si>
    <t>Postleitzahl</t>
  </si>
  <si>
    <t>RO</t>
  </si>
  <si>
    <t>Ziswiler</t>
  </si>
  <si>
    <t>Affolter</t>
  </si>
  <si>
    <t>Ambühl</t>
  </si>
  <si>
    <t>Ammann</t>
  </si>
  <si>
    <t>Ammeter</t>
  </si>
  <si>
    <t>Amrhein</t>
  </si>
  <si>
    <t>Arnet</t>
  </si>
  <si>
    <t>Bächer</t>
  </si>
  <si>
    <t>Bachofer</t>
  </si>
  <si>
    <t>Bammert</t>
  </si>
  <si>
    <t>Banholzer</t>
  </si>
  <si>
    <t>Banz</t>
  </si>
  <si>
    <t>Barmet</t>
  </si>
  <si>
    <t>Bärtschi</t>
  </si>
  <si>
    <t>Bättig</t>
  </si>
  <si>
    <t>Baumann</t>
  </si>
  <si>
    <t>Bechtiger</t>
  </si>
  <si>
    <t>Belser</t>
  </si>
  <si>
    <t>Bernet</t>
  </si>
  <si>
    <t>Beutler</t>
  </si>
  <si>
    <t>Bienz</t>
  </si>
  <si>
    <t>Blanc</t>
  </si>
  <si>
    <t>Blättler</t>
  </si>
  <si>
    <t>Blum</t>
  </si>
  <si>
    <t>Blumenweg 6</t>
  </si>
  <si>
    <t>EJA</t>
  </si>
  <si>
    <t>AUDA</t>
  </si>
  <si>
    <t>Boog</t>
  </si>
  <si>
    <t>Bopp</t>
  </si>
  <si>
    <t>Bossert</t>
  </si>
  <si>
    <t>Brand</t>
  </si>
  <si>
    <t>Brechbühl</t>
  </si>
  <si>
    <t>Bremgartner</t>
  </si>
  <si>
    <t>Broch</t>
  </si>
  <si>
    <t>Brühlmann</t>
  </si>
  <si>
    <t>Brunner</t>
  </si>
  <si>
    <t>Bühler</t>
  </si>
  <si>
    <t>Bühlmann</t>
  </si>
  <si>
    <t>Buob</t>
  </si>
  <si>
    <t>Burkart</t>
  </si>
  <si>
    <t>Burkhalter</t>
  </si>
  <si>
    <t>Burkhardt</t>
  </si>
  <si>
    <t>Bussmann</t>
  </si>
  <si>
    <t>Bütikofer</t>
  </si>
  <si>
    <t>Büttiker</t>
  </si>
  <si>
    <t>Dahinden</t>
  </si>
  <si>
    <t>Dobmann</t>
  </si>
  <si>
    <t>Dommen</t>
  </si>
  <si>
    <t>Döös</t>
  </si>
  <si>
    <t>Dossenbach</t>
  </si>
  <si>
    <t>Egli-Müller</t>
  </si>
  <si>
    <t>Ehrenberg</t>
  </si>
  <si>
    <t>Eiholzer</t>
  </si>
  <si>
    <t>Elmiger</t>
  </si>
  <si>
    <t>Engel</t>
  </si>
  <si>
    <t>Enzmann</t>
  </si>
  <si>
    <t>Erne</t>
  </si>
  <si>
    <t>Estermann</t>
  </si>
  <si>
    <t>Fäh</t>
  </si>
  <si>
    <t>Fanger</t>
  </si>
  <si>
    <t>Fleischli</t>
  </si>
  <si>
    <t>Flückiger</t>
  </si>
  <si>
    <t>Flühler</t>
  </si>
  <si>
    <t>Fölmli</t>
  </si>
  <si>
    <t>Frischkopf</t>
  </si>
  <si>
    <t>Galliker</t>
  </si>
  <si>
    <t>Gauch</t>
  </si>
  <si>
    <t>Gehriger</t>
  </si>
  <si>
    <t>Geisshüsler</t>
  </si>
  <si>
    <t>Gerber</t>
  </si>
  <si>
    <t>Getzmann</t>
  </si>
  <si>
    <t>Gisler</t>
  </si>
  <si>
    <t>Glanzmann</t>
  </si>
  <si>
    <t>Gloor</t>
  </si>
  <si>
    <t>Gmünder</t>
  </si>
  <si>
    <t>Gössi</t>
  </si>
  <si>
    <t>Graf</t>
  </si>
  <si>
    <t>Grossi</t>
  </si>
  <si>
    <t>Grossmann</t>
  </si>
  <si>
    <t>Grüter</t>
  </si>
  <si>
    <t>Haas</t>
  </si>
  <si>
    <t>Habegger</t>
  </si>
  <si>
    <t>Häberli</t>
  </si>
  <si>
    <t>Habermacher</t>
  </si>
  <si>
    <t>Haefliger</t>
  </si>
  <si>
    <t>Hafner</t>
  </si>
  <si>
    <t>Hasler</t>
  </si>
  <si>
    <t>Hebler</t>
  </si>
  <si>
    <t>Helfenstein</t>
  </si>
  <si>
    <t>Henseler</t>
  </si>
  <si>
    <t>Hocher</t>
  </si>
  <si>
    <t>Hodel</t>
  </si>
  <si>
    <t>Höltschi</t>
  </si>
  <si>
    <t>Leuenberger</t>
  </si>
  <si>
    <t>Leupi</t>
  </si>
  <si>
    <t>Lichtsteiner</t>
  </si>
  <si>
    <t>Lindemann</t>
  </si>
  <si>
    <t>Lingg</t>
  </si>
  <si>
    <t>Lipp</t>
  </si>
  <si>
    <t>Lips</t>
  </si>
  <si>
    <t>Lischer</t>
  </si>
  <si>
    <t>Luternauer</t>
  </si>
  <si>
    <t>Lüthy</t>
  </si>
  <si>
    <t>Matter</t>
  </si>
  <si>
    <t>Mattmann</t>
  </si>
  <si>
    <t>Mauchle</t>
  </si>
  <si>
    <t>Metz</t>
  </si>
  <si>
    <t>Mulle</t>
  </si>
  <si>
    <t>Näf</t>
  </si>
  <si>
    <t>Nauer</t>
  </si>
  <si>
    <t>Nick-Steiger</t>
  </si>
  <si>
    <t>Niffeler</t>
  </si>
  <si>
    <t>Nobs</t>
  </si>
  <si>
    <t>Oehen</t>
  </si>
  <si>
    <t>Oetterli</t>
  </si>
  <si>
    <t>Pfäffli</t>
  </si>
  <si>
    <t>Pfister</t>
  </si>
  <si>
    <t>Pfrunder</t>
  </si>
  <si>
    <t>Pfulg</t>
  </si>
  <si>
    <t>Pfyffer</t>
  </si>
  <si>
    <t>Probst</t>
  </si>
  <si>
    <t>Purtschert</t>
  </si>
  <si>
    <t>Rast</t>
  </si>
  <si>
    <t>Rauber</t>
  </si>
  <si>
    <t>Reichlin</t>
  </si>
  <si>
    <t>Reinert</t>
  </si>
  <si>
    <t>Renggli</t>
  </si>
  <si>
    <t>Rey</t>
  </si>
  <si>
    <t>Riedweg</t>
  </si>
  <si>
    <t>Rigert</t>
  </si>
  <si>
    <t>Rigoni</t>
  </si>
  <si>
    <t>Rogger</t>
  </si>
  <si>
    <t>Rohrer</t>
  </si>
  <si>
    <t>Roos</t>
  </si>
  <si>
    <t>Rösli</t>
  </si>
  <si>
    <t>Roth</t>
  </si>
  <si>
    <t>Röthlisberger</t>
  </si>
  <si>
    <t>Alters- &amp; Pflegeheim</t>
  </si>
  <si>
    <t>Fankhauser</t>
  </si>
  <si>
    <t>Hausmattstr. 2</t>
  </si>
  <si>
    <t>Mätzenbühl</t>
  </si>
  <si>
    <t>Aregger</t>
  </si>
  <si>
    <t>Hofstetter</t>
  </si>
  <si>
    <t>Hunn</t>
  </si>
  <si>
    <t>Hans Ruedi</t>
  </si>
  <si>
    <t>Hüsler</t>
  </si>
  <si>
    <t>Fabrikweg 4</t>
  </si>
  <si>
    <t>Jordi</t>
  </si>
  <si>
    <t>Quellenweg 3</t>
  </si>
  <si>
    <t>Chilematte 17</t>
  </si>
  <si>
    <t>Maurer</t>
  </si>
  <si>
    <t>Hubelweg 4</t>
  </si>
  <si>
    <t>Eichengasse 2</t>
  </si>
  <si>
    <t>Hünenberg</t>
  </si>
  <si>
    <t>Dubematt</t>
  </si>
  <si>
    <t xml:space="preserve">Rösch </t>
  </si>
  <si>
    <t>Schilter</t>
  </si>
  <si>
    <t>Irma</t>
  </si>
  <si>
    <t>Theiler</t>
  </si>
  <si>
    <t>Wermelinger</t>
  </si>
  <si>
    <t>Winiger</t>
  </si>
  <si>
    <t>Lisbeth</t>
  </si>
  <si>
    <t>Moosmatte 26</t>
  </si>
  <si>
    <t>Stumpenweg 6</t>
  </si>
  <si>
    <t>Hauser</t>
  </si>
  <si>
    <t>Obere Wiese 13</t>
  </si>
  <si>
    <t>Unternährer</t>
  </si>
  <si>
    <t>Eichbühlstr. 14</t>
  </si>
  <si>
    <t>Oberdorfstr. 3</t>
  </si>
  <si>
    <t>Bodenmatt 18</t>
  </si>
  <si>
    <t>Schürmann</t>
  </si>
  <si>
    <t>Fischer</t>
  </si>
  <si>
    <t>Birrer</t>
  </si>
  <si>
    <t>Bognau</t>
  </si>
  <si>
    <t>Gander</t>
  </si>
  <si>
    <t>Süess</t>
  </si>
  <si>
    <t>Feldhöflistr. 15</t>
  </si>
  <si>
    <t>Hauptstr. 29</t>
  </si>
  <si>
    <t>Hofer</t>
  </si>
  <si>
    <t>Wolfsgrueb 2</t>
  </si>
  <si>
    <t>Vonesch</t>
  </si>
  <si>
    <t>Kasimir</t>
  </si>
  <si>
    <t>Rütistr. 22</t>
  </si>
  <si>
    <t xml:space="preserve">Paul </t>
  </si>
  <si>
    <t>Guggerweg 17</t>
  </si>
  <si>
    <t>Heini</t>
  </si>
  <si>
    <t>Lütolf</t>
  </si>
  <si>
    <t>Sennhof</t>
  </si>
  <si>
    <t>Amrein</t>
  </si>
  <si>
    <t>Kirchenweg 6</t>
  </si>
  <si>
    <t>Durrer</t>
  </si>
  <si>
    <t>Kastanienbaumstr.60</t>
  </si>
  <si>
    <t>Gwerder</t>
  </si>
  <si>
    <t>Eichmatt 7</t>
  </si>
  <si>
    <t>Häcki</t>
  </si>
  <si>
    <t>Kommmendeblick 3</t>
  </si>
  <si>
    <t>Mazzolino</t>
  </si>
  <si>
    <t>Reussblickstr. 24</t>
  </si>
  <si>
    <t>Läderach</t>
  </si>
  <si>
    <t>Bethli</t>
  </si>
  <si>
    <t>Zürichstr. 2</t>
  </si>
  <si>
    <t>Hostettler</t>
  </si>
  <si>
    <t>Baumli</t>
  </si>
  <si>
    <t>Beer</t>
  </si>
  <si>
    <t>Achereggstr. 7</t>
  </si>
  <si>
    <t>Bernet-Meier</t>
  </si>
  <si>
    <t>Mittler-Honegg</t>
  </si>
  <si>
    <t>Wilisau</t>
  </si>
  <si>
    <t>Dambach</t>
  </si>
  <si>
    <t>Zihlweid 30</t>
  </si>
  <si>
    <t>Dubach</t>
  </si>
  <si>
    <t>Hochwald 3</t>
  </si>
  <si>
    <t>Mattenweg 3</t>
  </si>
  <si>
    <t>Moosstr. 29</t>
  </si>
  <si>
    <t>Frei</t>
  </si>
  <si>
    <t>Schwanden</t>
  </si>
  <si>
    <t>Kellenhüsli</t>
  </si>
  <si>
    <t>Hess</t>
  </si>
  <si>
    <t>Rüchlig 19</t>
  </si>
  <si>
    <t>Kistler</t>
  </si>
  <si>
    <t>A-Schindlerstr. 3</t>
  </si>
  <si>
    <t>Klingler</t>
  </si>
  <si>
    <t>Ligschwilring 23</t>
  </si>
  <si>
    <t>Leibundgut</t>
  </si>
  <si>
    <t>Rosengartenhalde 20</t>
  </si>
  <si>
    <t>Marlise</t>
  </si>
  <si>
    <t>Kantonsstr. 14</t>
  </si>
  <si>
    <t>Odermatt</t>
  </si>
  <si>
    <t>Pfistergasse 29</t>
  </si>
  <si>
    <t>Rehhalden 4</t>
  </si>
  <si>
    <t>Schülenmoos</t>
  </si>
  <si>
    <t>Stöckli</t>
  </si>
  <si>
    <t>Blumenweg 2</t>
  </si>
  <si>
    <t>Zihler</t>
  </si>
  <si>
    <t>Schlottermilch 1</t>
  </si>
  <si>
    <t>Blumenrain 2</t>
  </si>
  <si>
    <t>Riedmattstr. 10</t>
  </si>
  <si>
    <t xml:space="preserve">Dorfstr. 2 </t>
  </si>
  <si>
    <t>Näpflin</t>
  </si>
  <si>
    <t>Hubelweg 2 A</t>
  </si>
  <si>
    <t>Schwarzentruber</t>
  </si>
  <si>
    <t>Bühlstr. 2</t>
  </si>
  <si>
    <t>Landschaustr. 48</t>
  </si>
  <si>
    <t>Regionen-Nr. nur für RO</t>
  </si>
  <si>
    <t xml:space="preserve">Bacchetta </t>
  </si>
  <si>
    <t>Spaltenüberschriften und ihre Beschreibungen</t>
  </si>
  <si>
    <t>Sagemüli</t>
  </si>
  <si>
    <t>Bleuler</t>
  </si>
  <si>
    <t>Neuweg 2</t>
  </si>
  <si>
    <t>Badstr: 24  PF 466</t>
  </si>
  <si>
    <t>Don Boscostr. 22</t>
  </si>
  <si>
    <t>Dietisberg</t>
  </si>
  <si>
    <t>Würzenbachmatte 5</t>
  </si>
  <si>
    <t>Sarbach</t>
  </si>
  <si>
    <t>Chileweid 3</t>
  </si>
  <si>
    <t>WPZ Schüpfheim</t>
  </si>
  <si>
    <t>Stengelmattstr. 2</t>
  </si>
  <si>
    <t>Rüeggisingerstr. 17</t>
  </si>
  <si>
    <t>Luzernerstr. 51</t>
  </si>
  <si>
    <t>Bankstr 10 PF</t>
  </si>
  <si>
    <t>Schachenweidstr. 8</t>
  </si>
  <si>
    <t>Bächi</t>
  </si>
  <si>
    <t>Bürgi</t>
  </si>
  <si>
    <t>Dürring</t>
  </si>
  <si>
    <t>Burkard</t>
  </si>
  <si>
    <t>Husistein</t>
  </si>
  <si>
    <t>Buchenweg 3 PF</t>
  </si>
  <si>
    <t>Schulhausstr. 13</t>
  </si>
  <si>
    <t>Untere Wiese 15</t>
  </si>
  <si>
    <t>Luzernstr. 50a</t>
  </si>
  <si>
    <t>Bodenhof Terasse 45</t>
  </si>
  <si>
    <t>Wesemlinstr. 63a</t>
  </si>
  <si>
    <t>Gondiswilerstr. 16</t>
  </si>
  <si>
    <t>Salzbühlstr. 12</t>
  </si>
  <si>
    <t>2.FM</t>
  </si>
  <si>
    <t>1.FM</t>
  </si>
  <si>
    <t>Kastanienbaumstr. 66</t>
  </si>
  <si>
    <t>Sonnmatt</t>
  </si>
  <si>
    <t>Zumhofweg 2</t>
  </si>
  <si>
    <t>Neuhüsli</t>
  </si>
  <si>
    <t>Dorfstrasse 39</t>
  </si>
  <si>
    <t>Feldstrasse 7</t>
  </si>
  <si>
    <t>Schlangenmättli 5</t>
  </si>
  <si>
    <t>Gassmatt 3</t>
  </si>
  <si>
    <t>Wydmühleweg 27</t>
  </si>
  <si>
    <t>Huber Gusti</t>
  </si>
  <si>
    <t>Spielmann</t>
  </si>
  <si>
    <t>Stengelmattstr. 8</t>
  </si>
  <si>
    <t>Schönenthül</t>
  </si>
  <si>
    <t>Fröscherengasse 14</t>
  </si>
  <si>
    <t>Quellenstr. 1</t>
  </si>
  <si>
    <t>Beckenried</t>
  </si>
  <si>
    <t>Liebetseggweid</t>
  </si>
  <si>
    <t>Sagenmattstrasse 11</t>
  </si>
  <si>
    <t>Berg</t>
  </si>
  <si>
    <t>Stalden</t>
  </si>
  <si>
    <t>Flecken 16</t>
  </si>
  <si>
    <t>Schauenseestrasse 2</t>
  </si>
  <si>
    <t>Quellenstrasse 3</t>
  </si>
  <si>
    <t>Rütimattstrasse 31</t>
  </si>
  <si>
    <t>Spannortstrasse 8</t>
  </si>
  <si>
    <t>Krautloch</t>
  </si>
  <si>
    <t>Baumacher 22</t>
  </si>
  <si>
    <t>Sandblatte 26</t>
  </si>
  <si>
    <t>Hofacher 6</t>
  </si>
  <si>
    <t>Sertelstrasse 5</t>
  </si>
  <si>
    <t>Feldmatt 25</t>
  </si>
  <si>
    <t>Weggismattstr. 22</t>
  </si>
  <si>
    <t>Landschau Terrasse 29</t>
  </si>
  <si>
    <t>Postplatz 1</t>
  </si>
  <si>
    <t>Kapf</t>
  </si>
  <si>
    <t>Bertiswilstrasse 59</t>
  </si>
  <si>
    <t>Grünauweg 11</t>
  </si>
  <si>
    <t>Bahnhofstrasse 22</t>
  </si>
  <si>
    <t>Sandgrubenstrasse 2</t>
  </si>
  <si>
    <t>Pfistergarten</t>
  </si>
  <si>
    <t>Hellbühlstrasse 2</t>
  </si>
  <si>
    <t>VO</t>
  </si>
  <si>
    <t>Neuheim</t>
  </si>
  <si>
    <t>Kannenbühlstrasse 22</t>
  </si>
  <si>
    <t>Ludigen</t>
  </si>
  <si>
    <t>Hochwald 17</t>
  </si>
  <si>
    <t>Im Moos 1</t>
  </si>
  <si>
    <t>Herrenwaldstrasse 7</t>
  </si>
  <si>
    <t>Rathausstr.15</t>
  </si>
  <si>
    <t>Schlossrain 1</t>
  </si>
  <si>
    <t>Rütistrasse 1</t>
  </si>
  <si>
    <t>Sagenhofstrasse 45</t>
  </si>
  <si>
    <t>Trüebenbach 5</t>
  </si>
  <si>
    <t>Birkenweg 8</t>
  </si>
  <si>
    <t>Waldegg</t>
  </si>
  <si>
    <t>Ober-Dierikonerstr. 81</t>
  </si>
  <si>
    <t>Hof</t>
  </si>
  <si>
    <t>Höhenweg 2</t>
  </si>
  <si>
    <t>Wiesenrain</t>
  </si>
  <si>
    <t>Schafegg</t>
  </si>
  <si>
    <t>Schnüerlihüsli</t>
  </si>
  <si>
    <t>Hengstweid 12</t>
  </si>
  <si>
    <t>Böshüsliweg 1</t>
  </si>
  <si>
    <t>Kantonsstrasse 25</t>
  </si>
  <si>
    <t>Sälihalde 11</t>
  </si>
  <si>
    <t>Talrueh</t>
  </si>
  <si>
    <t>Moosmattstrasse 10</t>
  </si>
  <si>
    <t>Oberfeldweg 2</t>
  </si>
  <si>
    <t>Belletz</t>
  </si>
  <si>
    <t>Bächlenbühlstr. 9</t>
  </si>
  <si>
    <t>Tellenbachschwändi</t>
  </si>
  <si>
    <t>Luzernerstrasse 1</t>
  </si>
  <si>
    <t>Guggenbühl</t>
  </si>
  <si>
    <t>Schürstrasse 38</t>
  </si>
  <si>
    <t>Waldweg 28</t>
  </si>
  <si>
    <t>Udelbodenstr.31</t>
  </si>
  <si>
    <t>Luzernerstr.46</t>
  </si>
  <si>
    <t>Eichenhof</t>
  </si>
  <si>
    <t>Stäublig</t>
  </si>
  <si>
    <t>Fischer-Stöckli</t>
  </si>
  <si>
    <t>Rosenberghöhe 22</t>
  </si>
  <si>
    <t>Schutz</t>
  </si>
  <si>
    <t>Birkenweg 7</t>
  </si>
  <si>
    <t>Adligenswilerstr. 117</t>
  </si>
  <si>
    <t>Neuheimweg 15</t>
  </si>
  <si>
    <t>Eichenweg 15</t>
  </si>
  <si>
    <t>Zwingstr. 6</t>
  </si>
  <si>
    <t>Dorfstrasse 4</t>
  </si>
  <si>
    <t>Gulpstr. 3</t>
  </si>
  <si>
    <t>Oberrüti</t>
  </si>
  <si>
    <t>Hinter-Listrig 2</t>
  </si>
  <si>
    <t>Flurstrasse 5</t>
  </si>
  <si>
    <t>Rankried 4</t>
  </si>
  <si>
    <t>Altersheim Zunacher</t>
  </si>
  <si>
    <t>Von Büren</t>
  </si>
  <si>
    <t>Charly</t>
  </si>
  <si>
    <t>Unterdorf 3</t>
  </si>
  <si>
    <t>Ambar 15</t>
  </si>
  <si>
    <t>Hauptstrasse 15</t>
  </si>
  <si>
    <t>Obergütschstrasse 25</t>
  </si>
  <si>
    <t>Erlenstrasse 2</t>
  </si>
  <si>
    <t>Schönfeldstrasse 18</t>
  </si>
  <si>
    <t>Mühleweg 7</t>
  </si>
  <si>
    <t>Hochdorferstr. 21</t>
  </si>
  <si>
    <t>Fenkernweg 5</t>
  </si>
  <si>
    <t>Dorf</t>
  </si>
  <si>
    <t>Dürlef</t>
  </si>
  <si>
    <t>Ballwilerstrasse 9</t>
  </si>
  <si>
    <t>Unter-Geissenstein 12</t>
  </si>
  <si>
    <t>Kapfweid 11</t>
  </si>
  <si>
    <t>Obere Erlen 1</t>
  </si>
  <si>
    <t>Moos</t>
  </si>
  <si>
    <t>Ligschwilstrasse 14</t>
  </si>
  <si>
    <t xml:space="preserve">Kneubühler </t>
  </si>
  <si>
    <t>Zimmermann Alfred</t>
  </si>
  <si>
    <t>Hauptstrasse 58</t>
  </si>
  <si>
    <t>Maria</t>
  </si>
  <si>
    <t>Köbi</t>
  </si>
  <si>
    <t>Im Bienz 11</t>
  </si>
  <si>
    <t>Kreuzstrasse 40</t>
  </si>
  <si>
    <t>Rüediswilerstr. 96</t>
  </si>
  <si>
    <t>Mathis</t>
  </si>
  <si>
    <t>Sonnenstr. 12</t>
  </si>
  <si>
    <t>Bissig</t>
  </si>
  <si>
    <t>Rathausstr. 18</t>
  </si>
  <si>
    <t>Durschei</t>
  </si>
  <si>
    <t>Luis</t>
  </si>
  <si>
    <t>Technikumstr. 11</t>
  </si>
  <si>
    <t>Hedy</t>
  </si>
  <si>
    <t>Engelsgraben</t>
  </si>
  <si>
    <t>Sonnenterasse 35</t>
  </si>
  <si>
    <t>Gartmann</t>
  </si>
  <si>
    <t>Mittlerhusweg 58</t>
  </si>
  <si>
    <t>Buchstüdeli</t>
  </si>
  <si>
    <t>Perego</t>
  </si>
  <si>
    <t>Luternauer Hans</t>
  </si>
  <si>
    <t>Alfons</t>
  </si>
  <si>
    <t>Josie</t>
  </si>
  <si>
    <t>VORNAME</t>
  </si>
  <si>
    <t>Steinhausen</t>
  </si>
  <si>
    <t>Grüneggstr. 36</t>
  </si>
  <si>
    <t xml:space="preserve">Hebeisen </t>
  </si>
  <si>
    <t>Stadtstrasse 54</t>
  </si>
  <si>
    <t>Alpengarten</t>
  </si>
  <si>
    <t>Chäppelimattstrasse 12</t>
  </si>
  <si>
    <t>Tann</t>
  </si>
  <si>
    <t>Gässlistrasse 2</t>
  </si>
  <si>
    <t>Bahnhofstrasse 5</t>
  </si>
  <si>
    <t>Kommetsrüti 23</t>
  </si>
  <si>
    <t>Fluhmattstrasse 1</t>
  </si>
  <si>
    <t>Göldlinstrasse 16</t>
  </si>
  <si>
    <t>Chrüzmatte 8</t>
  </si>
  <si>
    <t>Waldstrasse 5/11</t>
  </si>
  <si>
    <t>Müningen</t>
  </si>
  <si>
    <t>Unterdorf 7</t>
  </si>
  <si>
    <t>Lättacher</t>
  </si>
  <si>
    <t>Berghalde 6</t>
  </si>
  <si>
    <t>Ligschwilring 11</t>
  </si>
  <si>
    <t>Matthofring 29</t>
  </si>
  <si>
    <t>Alte Dorfstrasse 10</t>
  </si>
  <si>
    <t>Büttenenstrasse 16</t>
  </si>
  <si>
    <t>Sidlerhof</t>
  </si>
  <si>
    <t>Hinterberg</t>
  </si>
  <si>
    <t>Thanstrasse 3</t>
  </si>
  <si>
    <t>Lindenhof</t>
  </si>
  <si>
    <t>Fürtiring 17</t>
  </si>
  <si>
    <t>Landschau 21</t>
  </si>
  <si>
    <t>Hürtemattstrasse 22</t>
  </si>
  <si>
    <t>Dorf 3</t>
  </si>
  <si>
    <t>Schlottermilch 8 B</t>
  </si>
  <si>
    <t>Tiergartenrain 15</t>
  </si>
  <si>
    <t>Sonnenrainstr. 14</t>
  </si>
  <si>
    <t>Warth</t>
  </si>
  <si>
    <t>Wynenfeldweg 28</t>
  </si>
  <si>
    <t>Haslirainstr. 9</t>
  </si>
  <si>
    <t>Lindenmattweg 3</t>
  </si>
  <si>
    <t>Luzernstr. 9</t>
  </si>
  <si>
    <t>Kleinfeldstrasse 36</t>
  </si>
  <si>
    <t>Hirtenhofstr. 46</t>
  </si>
  <si>
    <t>Udelbodenstrasse 66</t>
  </si>
  <si>
    <t>Sertelstrasse 20</t>
  </si>
  <si>
    <t>Alpenstrasse 7</t>
  </si>
  <si>
    <t>Im Feld 1</t>
  </si>
  <si>
    <t>Zihlmatte 2</t>
  </si>
  <si>
    <t>Im Baumgarten</t>
  </si>
  <si>
    <t>Leopoldweg 3</t>
  </si>
  <si>
    <t>Unterwellberg</t>
  </si>
  <si>
    <t>Nein</t>
  </si>
  <si>
    <t>Zihlmatte 20</t>
  </si>
  <si>
    <t>Ziegeleistr. 6</t>
  </si>
  <si>
    <t>Bruelweg 8</t>
  </si>
  <si>
    <t>BRYANSTON South Africa</t>
  </si>
  <si>
    <t>Sagiacher 25</t>
  </si>
  <si>
    <t>Eichbühl 25</t>
  </si>
  <si>
    <t>Bruelweg 4</t>
  </si>
  <si>
    <t>Kreuzbuchstr. 121</t>
  </si>
  <si>
    <t>Imfangstrasse 30</t>
  </si>
  <si>
    <t>Konstanz 8</t>
  </si>
  <si>
    <t>Kastanienbaumstr. 62</t>
  </si>
  <si>
    <t>Entlebucherstr. 12</t>
  </si>
  <si>
    <t>Feldmatt 24</t>
  </si>
  <si>
    <t>Eichbühl 17</t>
  </si>
  <si>
    <t>Landhausweg 2</t>
  </si>
  <si>
    <t>Schützenrain</t>
  </si>
  <si>
    <t>Lerchenhof</t>
  </si>
  <si>
    <t>Färbestrasse 3</t>
  </si>
  <si>
    <t>Chrützmatte 11</t>
  </si>
  <si>
    <t>Breiten</t>
  </si>
  <si>
    <t>Luzernerstrasse 24</t>
  </si>
  <si>
    <t>Roggernhalde 11</t>
  </si>
  <si>
    <t>Marie-Theres</t>
  </si>
  <si>
    <t>Villiger</t>
  </si>
  <si>
    <t>Wydenhofweg 2</t>
  </si>
  <si>
    <t>Aebischer</t>
  </si>
  <si>
    <t>Schülen</t>
  </si>
  <si>
    <t>Post</t>
  </si>
  <si>
    <t>Atilgan</t>
  </si>
  <si>
    <t>Adnan</t>
  </si>
  <si>
    <t>Sustenweg 7</t>
  </si>
  <si>
    <t>Grundstrasse 1</t>
  </si>
  <si>
    <t>Ambar 12</t>
  </si>
  <si>
    <t>Feldhöflistr. 1</t>
  </si>
  <si>
    <t>Chilehalde 3</t>
  </si>
  <si>
    <t>Elmenringen 1</t>
  </si>
  <si>
    <t>Felsenegg 1</t>
  </si>
  <si>
    <t>Dörig</t>
  </si>
  <si>
    <t>Josy</t>
  </si>
  <si>
    <t>Gassmattweg 5</t>
  </si>
  <si>
    <t>Eggenberger</t>
  </si>
  <si>
    <t>Burkhard</t>
  </si>
  <si>
    <t>Lindenstrasse 6</t>
  </si>
  <si>
    <t>Bärematt 2</t>
  </si>
  <si>
    <t>Eichelberger</t>
  </si>
  <si>
    <t>Mühlebergstrasse 15</t>
  </si>
  <si>
    <t>Madiswil</t>
  </si>
  <si>
    <t>Spielplatzring 4</t>
  </si>
  <si>
    <t>Joe</t>
  </si>
  <si>
    <t>Salzbühlstrasse 18</t>
  </si>
  <si>
    <t>Waldstrasse 2</t>
  </si>
  <si>
    <t>Industriestr. 8</t>
  </si>
  <si>
    <t>Zihlenfeld 23</t>
  </si>
  <si>
    <t>Haisihof 13</t>
  </si>
  <si>
    <t>Technikumstr. 1</t>
  </si>
  <si>
    <t>Weid</t>
  </si>
  <si>
    <t>Tannebach 11</t>
  </si>
  <si>
    <t>Im Neuhof 10</t>
  </si>
  <si>
    <t>Stägenrain 7</t>
  </si>
  <si>
    <t>Julia</t>
  </si>
  <si>
    <t>Berghof</t>
  </si>
  <si>
    <t>Brüelweg 7</t>
  </si>
  <si>
    <t>Bätzenmoos</t>
  </si>
  <si>
    <t>Iff</t>
  </si>
  <si>
    <t>Haldenrain 5</t>
  </si>
  <si>
    <t>Joos</t>
  </si>
  <si>
    <t>Feldhöflistr. 32</t>
  </si>
  <si>
    <t>Rain 13</t>
  </si>
  <si>
    <t>Hämikon</t>
  </si>
  <si>
    <t>Stegenhalde 1a</t>
  </si>
  <si>
    <t>Wasen</t>
  </si>
  <si>
    <t>Moos 6</t>
  </si>
  <si>
    <t>Paradiesli</t>
  </si>
  <si>
    <t>Postfach 448</t>
  </si>
  <si>
    <t>Duss</t>
  </si>
  <si>
    <t>Eichenberger</t>
  </si>
  <si>
    <t>Eicher</t>
  </si>
  <si>
    <t>Eugster</t>
  </si>
  <si>
    <t>Feierabend</t>
  </si>
  <si>
    <t>Felber</t>
  </si>
  <si>
    <t>Felder</t>
  </si>
  <si>
    <t>Dorfmattstr.12 PF 71</t>
  </si>
  <si>
    <t>Fellmann</t>
  </si>
  <si>
    <t>Flury</t>
  </si>
  <si>
    <t>Frank</t>
  </si>
  <si>
    <t>Frey</t>
  </si>
  <si>
    <t>Fuchs</t>
  </si>
  <si>
    <t>Furrer</t>
  </si>
  <si>
    <t>Gallati</t>
  </si>
  <si>
    <t>Forsthaus</t>
  </si>
  <si>
    <t>Klusstalden</t>
  </si>
  <si>
    <t>Kolbenstr. 13</t>
  </si>
  <si>
    <t>Schötzerstr. 1</t>
  </si>
  <si>
    <t>Seetalstr.98   PF</t>
  </si>
  <si>
    <t>Oberdierikonerstr. 4</t>
  </si>
  <si>
    <t>Meggenhornstr. 30</t>
  </si>
  <si>
    <t>Rosikonrain 11</t>
  </si>
  <si>
    <t>Hübeliweg 7</t>
  </si>
  <si>
    <t>Postfach 421</t>
  </si>
  <si>
    <t>Feldmatte 2</t>
  </si>
  <si>
    <t>Neusennhof</t>
  </si>
  <si>
    <t>Scheidegg</t>
  </si>
  <si>
    <t>Gabriel</t>
  </si>
  <si>
    <t>Meierhans</t>
  </si>
  <si>
    <t>Weidhof</t>
  </si>
  <si>
    <t>Brisenstrasse 29</t>
  </si>
  <si>
    <t>Kornboden</t>
  </si>
  <si>
    <t>Knabenmoos</t>
  </si>
  <si>
    <t>REGIO</t>
  </si>
  <si>
    <t>Muff</t>
  </si>
  <si>
    <t>Müller</t>
  </si>
  <si>
    <t>Muri</t>
  </si>
  <si>
    <t>Tribschens32PF14044</t>
  </si>
  <si>
    <t>Portmann</t>
  </si>
  <si>
    <t>Räber</t>
  </si>
  <si>
    <t>Limacher</t>
  </si>
  <si>
    <t>Rigert-Lötscher</t>
  </si>
  <si>
    <t>Ritz</t>
  </si>
  <si>
    <t>Roas</t>
  </si>
  <si>
    <t>Rölli</t>
  </si>
  <si>
    <t>Rüdisüli</t>
  </si>
  <si>
    <t>Militärschiessverein Altishofen - Nebikon</t>
  </si>
  <si>
    <t>Sebastiansgesellschaft Altishofen - Nebikon</t>
  </si>
  <si>
    <t>Schützenverein Ballwil</t>
  </si>
  <si>
    <t>Schützenverein Buttisholz</t>
  </si>
  <si>
    <t>Feldschützengesellschaft Dagmersellen</t>
  </si>
  <si>
    <t>Wehrverein Ebikon</t>
  </si>
  <si>
    <t>Feldschützenverein Büron</t>
  </si>
  <si>
    <t>Schützengesellschaft Emmen</t>
  </si>
  <si>
    <t>Hauptstr. 16</t>
  </si>
  <si>
    <t>Rütli 6</t>
  </si>
  <si>
    <t>Lötscher</t>
  </si>
  <si>
    <t>Pistolenclub Entlebuch</t>
  </si>
  <si>
    <t>Feldschützengesellschaft Ermensee</t>
  </si>
  <si>
    <t>Feldschützen Eschenbach</t>
  </si>
  <si>
    <t>Schützengesellschaft Escholzmatt</t>
  </si>
  <si>
    <t>Pistolenclub Escholzmatt</t>
  </si>
  <si>
    <t>Feldschützengesellschaft Ettiswil</t>
  </si>
  <si>
    <t>Wehrverein Fischbach</t>
  </si>
  <si>
    <t>Feldschützengesellschaft Flühli - Sörenberg</t>
  </si>
  <si>
    <t>Schützengesellschaft Gettnau</t>
  </si>
  <si>
    <t>Schützengesellschaft Greppen</t>
  </si>
  <si>
    <t>Schützenverein Grossdietwil</t>
  </si>
  <si>
    <t>Pistolensektion Grosswangen u. Umgebung</t>
  </si>
  <si>
    <t>Feldschützen Gunzwil</t>
  </si>
  <si>
    <t>Schützengesellschaft Hasle</t>
  </si>
  <si>
    <t>Schützen Lindenberg ( Hämikon )</t>
  </si>
  <si>
    <t>Gerliswilrstr. 100</t>
  </si>
  <si>
    <t>Rainstrasse 21</t>
  </si>
  <si>
    <t>Singmatt 4</t>
  </si>
  <si>
    <t>Altschmitten 5</t>
  </si>
  <si>
    <t>Birkenweg 3</t>
  </si>
  <si>
    <t>Schulhausstr. 8</t>
  </si>
  <si>
    <t>MDCC Unit109 PBagX11</t>
  </si>
  <si>
    <t>Sagenstr. 48</t>
  </si>
  <si>
    <t>Hauptstr. 50</t>
  </si>
  <si>
    <t>Sonnbühl 5</t>
  </si>
  <si>
    <t>Aerni</t>
  </si>
  <si>
    <t>Höchweid 11</t>
  </si>
  <si>
    <t>Albisser</t>
  </si>
  <si>
    <t>Mauritiusring 29</t>
  </si>
  <si>
    <t>Brunnmattstr. 18</t>
  </si>
  <si>
    <t>Baggenstos</t>
  </si>
  <si>
    <t>Bleuenmatt 2</t>
  </si>
  <si>
    <t>Bieri</t>
  </si>
  <si>
    <t>Rathausstr. 7</t>
  </si>
  <si>
    <t>Bisang</t>
  </si>
  <si>
    <t>Wiggerweg 8</t>
  </si>
  <si>
    <t>Boller</t>
  </si>
  <si>
    <t>Stadtstr. 52</t>
  </si>
  <si>
    <t>Burri</t>
  </si>
  <si>
    <t>Hetzligen</t>
  </si>
  <si>
    <t>Thorbachstr. 6</t>
  </si>
  <si>
    <t>Doudin</t>
  </si>
  <si>
    <t>Manfred</t>
  </si>
  <si>
    <t>Lindenheimstr. 11</t>
  </si>
  <si>
    <t xml:space="preserve">Emmen </t>
  </si>
  <si>
    <t>Eberli</t>
  </si>
  <si>
    <t>Emmenegger</t>
  </si>
  <si>
    <t>Rolf</t>
  </si>
  <si>
    <t>Höhenweg 17</t>
  </si>
  <si>
    <t>Baselstr. 22</t>
  </si>
  <si>
    <t>Geiser</t>
  </si>
  <si>
    <t>Längweiherstr. 23</t>
  </si>
  <si>
    <t>Gioiello</t>
  </si>
  <si>
    <t>Nicola</t>
  </si>
  <si>
    <t>Chrüzmatte 12</t>
  </si>
  <si>
    <t>Graber</t>
  </si>
  <si>
    <t>Sonnweid 1</t>
  </si>
  <si>
    <t>Graweid</t>
  </si>
  <si>
    <t>Ausserdorf 21</t>
  </si>
  <si>
    <t>Gysin</t>
  </si>
  <si>
    <t>Holzacherstr. 3</t>
  </si>
  <si>
    <t>JG</t>
  </si>
  <si>
    <t>Hofmann</t>
  </si>
  <si>
    <t>Biregghang 2</t>
  </si>
  <si>
    <t>Hügin</t>
  </si>
  <si>
    <t>Kirchweg 2</t>
  </si>
  <si>
    <t>Hunkeler</t>
  </si>
  <si>
    <t>Margitenweg 7</t>
  </si>
  <si>
    <t>Gasthaus Engel</t>
  </si>
  <si>
    <t>Hüsser</t>
  </si>
  <si>
    <t>Valentin</t>
  </si>
  <si>
    <t>Grosswangerstr. 24</t>
  </si>
  <si>
    <t>Jung</t>
  </si>
  <si>
    <t>Eichbühl 11</t>
  </si>
  <si>
    <t>Brauereiweg 4</t>
  </si>
  <si>
    <t>Rathausstr. 37</t>
  </si>
  <si>
    <t>Hauptstr. 14</t>
  </si>
  <si>
    <t>Menzbergstr. 8 B</t>
  </si>
  <si>
    <t>Wilemattstr.7 Postfach</t>
  </si>
  <si>
    <t>Hintertannberg 10</t>
  </si>
  <si>
    <t>Zehntenplatz 2</t>
  </si>
  <si>
    <t>Hauptstr. 21</t>
  </si>
  <si>
    <t>Lustenberger</t>
  </si>
  <si>
    <t>Kalofen 11</t>
  </si>
  <si>
    <t>Lüthi</t>
  </si>
  <si>
    <t>Hübelistr. 16</t>
  </si>
  <si>
    <t>Gäälimatt 27</t>
  </si>
  <si>
    <t>Naef</t>
  </si>
  <si>
    <t>Lindenstr. 5</t>
  </si>
  <si>
    <t>Niederberger</t>
  </si>
  <si>
    <t>Schwinferch</t>
  </si>
  <si>
    <t>Sonnhalde 5</t>
  </si>
  <si>
    <t>Katharinenweg 3</t>
  </si>
  <si>
    <t>Neumattweg 20</t>
  </si>
  <si>
    <t>Wohlen</t>
  </si>
  <si>
    <t>Ottigenbühlrain 15b</t>
  </si>
  <si>
    <t>Kreuzrain 3</t>
  </si>
  <si>
    <t>Edlibach</t>
  </si>
  <si>
    <t>Hohenrainstr. 16</t>
  </si>
  <si>
    <t>Kannenbühlstr. 20</t>
  </si>
  <si>
    <t>Alpweid</t>
  </si>
  <si>
    <t>Zbinden</t>
  </si>
  <si>
    <t>Seemattli 2</t>
  </si>
  <si>
    <t>Zingg</t>
  </si>
  <si>
    <t>Sonnrüti 24</t>
  </si>
  <si>
    <t>Tannenweg 1</t>
  </si>
  <si>
    <t>Sagiacher 5</t>
  </si>
  <si>
    <t>Sagenstr. 4</t>
  </si>
  <si>
    <t>Neustudenhof 17</t>
  </si>
  <si>
    <t>Gasshof 4</t>
  </si>
  <si>
    <t>Lustenberger Albert</t>
  </si>
  <si>
    <t>Schönboden 3</t>
  </si>
  <si>
    <t>Neuenkirchstr. 61</t>
  </si>
  <si>
    <t>Ziswil</t>
  </si>
  <si>
    <t>Luegetenstrasse 15</t>
  </si>
  <si>
    <t>Laubacherrain 24</t>
  </si>
  <si>
    <t>Zihlmattweg 15</t>
  </si>
  <si>
    <t>Hasegässli</t>
  </si>
  <si>
    <t>Emmenmattstrasse 30</t>
  </si>
  <si>
    <t>Schwandenstr. 5</t>
  </si>
  <si>
    <t>Schmittenrain 4</t>
  </si>
  <si>
    <t>Rosenberghöhe 12</t>
  </si>
  <si>
    <t>Sonnmattgrund 5</t>
  </si>
  <si>
    <t>ZWEIG</t>
  </si>
  <si>
    <t>Weinberglistrasse 77</t>
  </si>
  <si>
    <t>Winkelstrasse 3</t>
  </si>
  <si>
    <t>Hirtenhofstrasse 27</t>
  </si>
  <si>
    <t>Bergstrasse 93</t>
  </si>
  <si>
    <t>Vorhubenstrasse 44</t>
  </si>
  <si>
    <t>Oberrütistrasse 5</t>
  </si>
  <si>
    <t>Chriesiweg 9</t>
  </si>
  <si>
    <t>Luegetenstrasse 13</t>
  </si>
  <si>
    <t>Heimetweg 3</t>
  </si>
  <si>
    <t>Pilatusstr. 5</t>
  </si>
  <si>
    <t>Gartenstrasse 8</t>
  </si>
  <si>
    <t>Eiholz</t>
  </si>
  <si>
    <t>Riedgass</t>
  </si>
  <si>
    <t>Roggernhalde 2</t>
  </si>
  <si>
    <t>Gottfried Kellerstr. 9</t>
  </si>
  <si>
    <t>Fröschlochweg 3a</t>
  </si>
  <si>
    <t>Altersh. Höchweidstr. 36</t>
  </si>
  <si>
    <t>Gotthardstrasse 79</t>
  </si>
  <si>
    <t>Weihermättli 2</t>
  </si>
  <si>
    <t>Kastanienbaumstr. 214</t>
  </si>
  <si>
    <t>Kantonsstrasse 66</t>
  </si>
  <si>
    <t>Kantonsstr. 32</t>
  </si>
  <si>
    <t>Brämhus</t>
  </si>
  <si>
    <t>Eichmattstrasse 2</t>
  </si>
  <si>
    <t>Farnbühl</t>
  </si>
  <si>
    <t>Bächleten</t>
  </si>
  <si>
    <t>Blumenweg 1</t>
  </si>
  <si>
    <t>Hauptstr. 53</t>
  </si>
  <si>
    <t>Oberdierikonerstr. 11</t>
  </si>
  <si>
    <t>Sertelstr. 18</t>
  </si>
  <si>
    <t>Sonnmatt 8</t>
  </si>
  <si>
    <t>Dorfstrasse 82</t>
  </si>
  <si>
    <t>Längweiherstrasse 28</t>
  </si>
  <si>
    <t>Spitalstrasse 19</t>
  </si>
  <si>
    <t>Oberhofmatt</t>
  </si>
  <si>
    <t>Im Moos 2</t>
  </si>
  <si>
    <t>Schützenmatt 8</t>
  </si>
  <si>
    <t>Riedbruggmatte 9</t>
  </si>
  <si>
    <t>Rebacherweg 15</t>
  </si>
  <si>
    <t>Eichenspesstrasse 10</t>
  </si>
  <si>
    <t>Wüschiswil</t>
  </si>
  <si>
    <t>Sackweidhöhe 1 / 154</t>
  </si>
  <si>
    <t>Posthalter</t>
  </si>
  <si>
    <t>Hundgellen</t>
  </si>
  <si>
    <t>Hinterbergring 8</t>
  </si>
  <si>
    <t>Tribschenstr.32, PF14044</t>
  </si>
  <si>
    <t>EVO</t>
  </si>
  <si>
    <t>Annegreth</t>
  </si>
  <si>
    <t>Benziwil 37</t>
  </si>
  <si>
    <t>RE</t>
  </si>
  <si>
    <t>Hochdorferstrasse 15</t>
  </si>
  <si>
    <t>Nelkenstrasse 2b</t>
  </si>
  <si>
    <t>Bahnhofstr. 6</t>
  </si>
  <si>
    <t>Arve</t>
  </si>
  <si>
    <t>Steinbach</t>
  </si>
  <si>
    <t>Schulstrasse 18</t>
  </si>
  <si>
    <t>Brunnenhöfli 15</t>
  </si>
  <si>
    <t>Hurni</t>
  </si>
  <si>
    <t>Hurschler</t>
  </si>
  <si>
    <t>Imbach</t>
  </si>
  <si>
    <t>Imfeld</t>
  </si>
  <si>
    <t>Imgrüt</t>
  </si>
  <si>
    <t>Ineichen</t>
  </si>
  <si>
    <t>Jäggli</t>
  </si>
  <si>
    <t>Käppeli</t>
  </si>
  <si>
    <t>Kappenthuler</t>
  </si>
  <si>
    <t>Keller</t>
  </si>
  <si>
    <t>Keusch</t>
  </si>
  <si>
    <t>Kempf</t>
  </si>
  <si>
    <t>Koller</t>
  </si>
  <si>
    <t>König</t>
  </si>
  <si>
    <t>Kost</t>
  </si>
  <si>
    <t>Kottmann</t>
  </si>
  <si>
    <t>Krebs</t>
  </si>
  <si>
    <t>Kreis</t>
  </si>
  <si>
    <t>Kretz</t>
  </si>
  <si>
    <t>Kritzer</t>
  </si>
  <si>
    <t>Kronenberg</t>
  </si>
  <si>
    <t>Kumschick</t>
  </si>
  <si>
    <t>Künzli</t>
  </si>
  <si>
    <t>Kuratli</t>
  </si>
  <si>
    <t>Kurmann</t>
  </si>
  <si>
    <t>Kurzmeyer</t>
  </si>
  <si>
    <t>Kuster</t>
  </si>
  <si>
    <t>Küttel</t>
  </si>
  <si>
    <t>Leisibach</t>
  </si>
  <si>
    <t>Leu</t>
  </si>
  <si>
    <t>Obere Erlen</t>
  </si>
  <si>
    <t>i der Sänti 19</t>
  </si>
  <si>
    <t>Zelghüsli</t>
  </si>
  <si>
    <t>Sumiswald</t>
  </si>
  <si>
    <t>Waldhusstr. 22</t>
  </si>
  <si>
    <t>Chäppelimatte 5</t>
  </si>
  <si>
    <t>ORT</t>
  </si>
  <si>
    <t>Bei der Kapelle</t>
  </si>
  <si>
    <t>Schulstrasse 13</t>
  </si>
  <si>
    <t>I der Sänti 8</t>
  </si>
  <si>
    <t>Oberdorf 1</t>
  </si>
  <si>
    <t>Matthofstrasse 12a</t>
  </si>
  <si>
    <t>Hauptplatz / PF 303</t>
  </si>
  <si>
    <t>Hofmatt 3 / PF 252</t>
  </si>
  <si>
    <t>Achermann</t>
  </si>
  <si>
    <t>Bucher</t>
  </si>
  <si>
    <t>Büchner</t>
  </si>
  <si>
    <t>Bürli</t>
  </si>
  <si>
    <t>Christener</t>
  </si>
  <si>
    <t>Bergstr. 54</t>
  </si>
  <si>
    <t>Sonnmattweg 9</t>
  </si>
  <si>
    <t>Kreuzstrasse 15</t>
  </si>
  <si>
    <t>Alpenstrasse 23</t>
  </si>
  <si>
    <t>Oberhof</t>
  </si>
  <si>
    <t>Rüedi</t>
  </si>
  <si>
    <t>Rüesch</t>
  </si>
  <si>
    <t>Rust</t>
  </si>
  <si>
    <t>Stirnimann</t>
  </si>
  <si>
    <t>Stucky</t>
  </si>
  <si>
    <t>Suppiger</t>
  </si>
  <si>
    <t>Tanner</t>
  </si>
  <si>
    <t>Thalmann</t>
  </si>
  <si>
    <t>Thürig</t>
  </si>
  <si>
    <t>Tschan</t>
  </si>
  <si>
    <t>Tschopp</t>
  </si>
  <si>
    <t>Tschuppert</t>
  </si>
  <si>
    <t>Vogel</t>
  </si>
  <si>
    <t>Vollenweider</t>
  </si>
  <si>
    <t>Von Deschwanden</t>
  </si>
  <si>
    <t>Vonarburg</t>
  </si>
  <si>
    <t>Waldis</t>
  </si>
  <si>
    <t>Wanner</t>
  </si>
  <si>
    <t>Waser</t>
  </si>
  <si>
    <t>Weber</t>
  </si>
  <si>
    <t>Wechsler</t>
  </si>
  <si>
    <t>Weibel</t>
  </si>
  <si>
    <t>Weingartner</t>
  </si>
  <si>
    <t>Weltert</t>
  </si>
  <si>
    <t>Wespi</t>
  </si>
  <si>
    <t>Wessner</t>
  </si>
  <si>
    <t>Wey</t>
  </si>
  <si>
    <t>Widmer</t>
  </si>
  <si>
    <t>Wiederkehr</t>
  </si>
  <si>
    <t>Willimann</t>
  </si>
  <si>
    <t>Wolf</t>
  </si>
  <si>
    <t>Wolfisberg</t>
  </si>
  <si>
    <t>Wüest</t>
  </si>
  <si>
    <t>Wunderlin</t>
  </si>
  <si>
    <t>Wüthrich</t>
  </si>
  <si>
    <t>Wyder</t>
  </si>
  <si>
    <t>Wyrsch</t>
  </si>
  <si>
    <t>Wyss</t>
  </si>
  <si>
    <t>Zaugg</t>
  </si>
  <si>
    <t>Zeder</t>
  </si>
  <si>
    <t>Zettel</t>
  </si>
  <si>
    <t>Ziegler</t>
  </si>
  <si>
    <t>Zimmermann</t>
  </si>
  <si>
    <t>Zuber</t>
  </si>
  <si>
    <t>Zwahlen</t>
  </si>
  <si>
    <t>Zwinggi</t>
  </si>
  <si>
    <t>SEK</t>
  </si>
  <si>
    <t>LIZENZ</t>
  </si>
  <si>
    <t>GANZNAME</t>
  </si>
  <si>
    <t>VERSTORBEN</t>
  </si>
  <si>
    <t>POST</t>
  </si>
  <si>
    <t>Köberl</t>
  </si>
  <si>
    <t>Rodolf</t>
  </si>
  <si>
    <t>Dorfstr. 13</t>
  </si>
  <si>
    <t>Flurhöhe 4</t>
  </si>
  <si>
    <t>Buholzer</t>
  </si>
  <si>
    <t>Gibel</t>
  </si>
  <si>
    <t>Erni</t>
  </si>
  <si>
    <t>Winkel</t>
  </si>
  <si>
    <t>Winikon</t>
  </si>
  <si>
    <t>Emmen</t>
  </si>
  <si>
    <t>Inwil</t>
  </si>
  <si>
    <t>Urswil</t>
  </si>
  <si>
    <t>Littau</t>
  </si>
  <si>
    <t>Adligenswil</t>
  </si>
  <si>
    <t>Aesch</t>
  </si>
  <si>
    <t>Neuenkirch</t>
  </si>
  <si>
    <t>Reiden</t>
  </si>
  <si>
    <t>Triengen</t>
  </si>
  <si>
    <t>Altbüron</t>
  </si>
  <si>
    <t>Ettiswil</t>
  </si>
  <si>
    <t>Wikon</t>
  </si>
  <si>
    <t>Ebikon</t>
  </si>
  <si>
    <t>Escholzmatt</t>
  </si>
  <si>
    <t>Sursee</t>
  </si>
  <si>
    <t>Flühli</t>
  </si>
  <si>
    <t>Entlebuch</t>
  </si>
  <si>
    <t>Mauensee</t>
  </si>
  <si>
    <t>Luthern</t>
  </si>
  <si>
    <t>Werthenstein</t>
  </si>
  <si>
    <t>Reussbühl</t>
  </si>
  <si>
    <t>Meggen</t>
  </si>
  <si>
    <t>Nottwil</t>
  </si>
  <si>
    <t>Root</t>
  </si>
  <si>
    <t>Perlen</t>
  </si>
  <si>
    <t>Roggliswil</t>
  </si>
  <si>
    <t>Grosswangen</t>
  </si>
  <si>
    <t>Fischbach</t>
  </si>
  <si>
    <t>Marbach</t>
  </si>
  <si>
    <t>Nebikon</t>
  </si>
  <si>
    <t>Rickenbach</t>
  </si>
  <si>
    <t>Obernau</t>
  </si>
  <si>
    <t>Rothenburg</t>
  </si>
  <si>
    <t>Vreni</t>
  </si>
  <si>
    <t>Wittwer</t>
  </si>
  <si>
    <t>Felicitas</t>
  </si>
  <si>
    <t>Ahornsteig 6</t>
  </si>
  <si>
    <t>Schulstr. 22</t>
  </si>
  <si>
    <t>Fässler</t>
  </si>
  <si>
    <t>Fredi</t>
  </si>
  <si>
    <t>Oberer Haldenweg 7</t>
  </si>
  <si>
    <t>Rotkreuz</t>
  </si>
  <si>
    <t>Pflegeh. Lindenrain 2</t>
  </si>
  <si>
    <t>Innenfronhofen 2</t>
  </si>
  <si>
    <t>EV</t>
  </si>
  <si>
    <t>Weiherstr. 9</t>
  </si>
  <si>
    <t>Wuhrgasse 6</t>
  </si>
  <si>
    <t>Wichlernstr. 15</t>
  </si>
  <si>
    <t>Bifangstr. 12</t>
  </si>
  <si>
    <t>Haasenbergstr. 9</t>
  </si>
  <si>
    <t>Eichenweg 6</t>
  </si>
  <si>
    <t>Kleinwilstr. 7</t>
  </si>
  <si>
    <t xml:space="preserve">Rankried  </t>
  </si>
  <si>
    <t>Kreuzstr. 14</t>
  </si>
  <si>
    <t>Oftringen</t>
  </si>
  <si>
    <t>Bachwil</t>
  </si>
  <si>
    <t>EM</t>
  </si>
  <si>
    <t>Dorfstrasse 31 a</t>
  </si>
  <si>
    <t>Surseestrasse 1</t>
  </si>
  <si>
    <t>Heiterweid 8a</t>
  </si>
  <si>
    <t>Geissburgring 2</t>
  </si>
  <si>
    <t>Urswilstr. 3</t>
  </si>
  <si>
    <t>Martin</t>
  </si>
  <si>
    <t>Heinrich</t>
  </si>
  <si>
    <t>Hans-Rudolf</t>
  </si>
  <si>
    <t>Eduard</t>
  </si>
  <si>
    <t>Melchior</t>
  </si>
  <si>
    <t>Gottfried</t>
  </si>
  <si>
    <t>Holenstein</t>
  </si>
  <si>
    <t>Cornelistr. 7</t>
  </si>
  <si>
    <t xml:space="preserve">Chalet Maria </t>
  </si>
  <si>
    <t>Ausserdorf 48</t>
  </si>
  <si>
    <t>Töpferstr. 5</t>
  </si>
  <si>
    <t>Ennetweg 12</t>
  </si>
  <si>
    <t>Andrè</t>
  </si>
  <si>
    <t>Hanspeter</t>
  </si>
  <si>
    <t>Hugo</t>
  </si>
  <si>
    <t>Hansrudolf</t>
  </si>
  <si>
    <t>Markus</t>
  </si>
  <si>
    <t>Eugen</t>
  </si>
  <si>
    <t>Ferdinand</t>
  </si>
  <si>
    <t>Ernst</t>
  </si>
  <si>
    <t>Bernhard</t>
  </si>
  <si>
    <t>Rosmarie</t>
  </si>
  <si>
    <t>Fridolin</t>
  </si>
  <si>
    <t>Ruedi</t>
  </si>
  <si>
    <t>Theodor</t>
  </si>
  <si>
    <t>Raymond</t>
  </si>
  <si>
    <t>Josef, Dr.</t>
  </si>
  <si>
    <t>Hubert</t>
  </si>
  <si>
    <t>Marcus</t>
  </si>
  <si>
    <t>Alois</t>
  </si>
  <si>
    <t>Christian</t>
  </si>
  <si>
    <t>Gottlieb</t>
  </si>
  <si>
    <t>Hellbühlerstr.8 Postfa</t>
  </si>
  <si>
    <t>Jost</t>
  </si>
  <si>
    <t>Hermine</t>
  </si>
  <si>
    <t>Norbert</t>
  </si>
  <si>
    <t>Jorma</t>
  </si>
  <si>
    <t>Felix</t>
  </si>
  <si>
    <t>Annemarie</t>
  </si>
  <si>
    <t>Theo</t>
  </si>
  <si>
    <t>Jörg</t>
  </si>
  <si>
    <t>Ruedy</t>
  </si>
  <si>
    <t>Gusti</t>
  </si>
  <si>
    <t>Franz, Dr.Phil.</t>
  </si>
  <si>
    <t>Gerhard</t>
  </si>
  <si>
    <t>Franz-Josef</t>
  </si>
  <si>
    <t>Gregor</t>
  </si>
  <si>
    <t>Marcel</t>
  </si>
  <si>
    <t>Willi</t>
  </si>
  <si>
    <t>Albin</t>
  </si>
  <si>
    <t>Willy</t>
  </si>
  <si>
    <t>Stalder</t>
  </si>
  <si>
    <t>Schutz 31</t>
  </si>
  <si>
    <t>Etzelwil 39</t>
  </si>
  <si>
    <t>Heim St. Johann</t>
  </si>
  <si>
    <t>Bernadette</t>
  </si>
  <si>
    <t>Erich</t>
  </si>
  <si>
    <t>Viktor</t>
  </si>
  <si>
    <t>Georg</t>
  </si>
  <si>
    <t>Harry</t>
  </si>
  <si>
    <t>Hansueli</t>
  </si>
  <si>
    <t>Leo</t>
  </si>
  <si>
    <t>Siegfried</t>
  </si>
  <si>
    <t>Curt</t>
  </si>
  <si>
    <t>Schützenverein Willisau - Land</t>
  </si>
  <si>
    <t>Pistolenschützen Willisau</t>
  </si>
  <si>
    <t>Schützengesellschaft Winikon - Triengen</t>
  </si>
  <si>
    <t>Feldschützengesellschaft Wolhusen</t>
  </si>
  <si>
    <t>Zentroniker Wolhusen</t>
  </si>
  <si>
    <t>Schützengesellschaft Zell</t>
  </si>
  <si>
    <t>Schaller</t>
  </si>
  <si>
    <t>Schär</t>
  </si>
  <si>
    <t>Schellenbaum</t>
  </si>
  <si>
    <t>Scherrer</t>
  </si>
  <si>
    <t>Schmid</t>
  </si>
  <si>
    <t>Schmidhauser</t>
  </si>
  <si>
    <t>Aurelia</t>
  </si>
  <si>
    <t>Hans-Ruedi</t>
  </si>
  <si>
    <t>Max</t>
  </si>
  <si>
    <t>Edwin</t>
  </si>
  <si>
    <t>Johann</t>
  </si>
  <si>
    <t>Wilhelm</t>
  </si>
  <si>
    <t>Konrad</t>
  </si>
  <si>
    <t>Armin</t>
  </si>
  <si>
    <t>Edi</t>
  </si>
  <si>
    <t>Elli</t>
  </si>
  <si>
    <t>am Sandhübel 8</t>
  </si>
  <si>
    <t>Eschenstr. 4</t>
  </si>
  <si>
    <t>Franco</t>
  </si>
  <si>
    <t>Andreas</t>
  </si>
  <si>
    <t>Schützenweidstr. 4</t>
  </si>
  <si>
    <t>Luzernerstr. 24</t>
  </si>
  <si>
    <t>Wassergraben 6</t>
  </si>
  <si>
    <t>Fähndrich</t>
  </si>
  <si>
    <t>Ohmstalerstr. 52</t>
  </si>
  <si>
    <t>Aescherstr.</t>
  </si>
  <si>
    <t>Aargauerstr. 9</t>
  </si>
  <si>
    <t>Neumattstr. 29</t>
  </si>
  <si>
    <t>Geiss</t>
  </si>
  <si>
    <t>Jaeggi</t>
  </si>
  <si>
    <t>Neugass</t>
  </si>
  <si>
    <t>Libellenstr. 15</t>
  </si>
  <si>
    <t>Hertistr. 2</t>
  </si>
  <si>
    <t>Bahnhofstr. 33</t>
  </si>
  <si>
    <t>Technikumstr. 26</t>
  </si>
  <si>
    <t>Lädergasse 3</t>
  </si>
  <si>
    <t>I de Sänti 21</t>
  </si>
  <si>
    <t>Feldschützengesellschaft Adligenswil</t>
  </si>
  <si>
    <t>Feldschützengesellschaft Aesch</t>
  </si>
  <si>
    <t>Feldschützengesellschaft Altbüron</t>
  </si>
  <si>
    <t>Unterfeldli</t>
  </si>
  <si>
    <t>Sägematt 2  PF 22</t>
  </si>
  <si>
    <t>Obermoosstr. 10a</t>
  </si>
  <si>
    <t>Sonnhubel 28</t>
  </si>
  <si>
    <t>Oberschongauerstr. 17</t>
  </si>
  <si>
    <t>Innere Altachen</t>
  </si>
  <si>
    <t>Weihermatte 5</t>
  </si>
  <si>
    <t>Paul Sen.</t>
  </si>
  <si>
    <t>Ob Chile 13</t>
  </si>
  <si>
    <t>Finsterwald</t>
  </si>
  <si>
    <t>Bergstr. 30</t>
  </si>
  <si>
    <t>Oberfeldmatt 3</t>
  </si>
  <si>
    <t>Ruediswilerstr. 51</t>
  </si>
  <si>
    <t>Stampfistr. 1</t>
  </si>
  <si>
    <t>Roggernhalde 6</t>
  </si>
  <si>
    <t>Boden</t>
  </si>
  <si>
    <t>Obere Erlen 9</t>
  </si>
  <si>
    <t>Industriestr. 55</t>
  </si>
  <si>
    <t>Zell</t>
  </si>
  <si>
    <t>Postfach 44</t>
  </si>
  <si>
    <t>Ueli</t>
  </si>
  <si>
    <t>Zihlmattweg 45</t>
  </si>
  <si>
    <t>Schärli</t>
  </si>
  <si>
    <t>Untergütschstr. 21</t>
  </si>
  <si>
    <t>Fahrbergstrasse 1</t>
  </si>
  <si>
    <t>Baldeggerstrasse 24</t>
  </si>
  <si>
    <t>Kurzenhütten</t>
  </si>
  <si>
    <t>Voltastrasse 38</t>
  </si>
  <si>
    <t>Weiherstrasse 11</t>
  </si>
  <si>
    <t>Vorhubenstrasse 42</t>
  </si>
  <si>
    <t>Steinhofhalde 9</t>
  </si>
  <si>
    <t>Menzbergerstrasse 23a</t>
  </si>
  <si>
    <t>Erika</t>
  </si>
  <si>
    <t>St. Urbanstrasse 6</t>
  </si>
  <si>
    <t>Heimetweg 17</t>
  </si>
  <si>
    <t>Winkel 2</t>
  </si>
  <si>
    <t>Dorf 10</t>
  </si>
  <si>
    <t>Badweg</t>
  </si>
  <si>
    <t>Mittlerhusweg 39</t>
  </si>
  <si>
    <t>Chäppelimatt</t>
  </si>
  <si>
    <t>Weidmatte</t>
  </si>
  <si>
    <t>Gewerbestrasse 4a</t>
  </si>
  <si>
    <t>Hölzlistrasse 18</t>
  </si>
  <si>
    <t>Hirschengasse 1</t>
  </si>
  <si>
    <t>Schächli 26</t>
  </si>
  <si>
    <t>Zofingen</t>
  </si>
  <si>
    <t>Hüswiler-Bergstr. 3</t>
  </si>
  <si>
    <t>Hüswil</t>
  </si>
  <si>
    <t>Hubelmatte 16 a</t>
  </si>
  <si>
    <t>Haslirainring 9</t>
  </si>
  <si>
    <t>Aplenstrasse 17</t>
  </si>
  <si>
    <t>Geissmatt</t>
  </si>
  <si>
    <t>Schulhaus</t>
  </si>
  <si>
    <t>Luthern-Bad</t>
  </si>
  <si>
    <t>Wälti Kurt</t>
  </si>
  <si>
    <t>Oberdorf 14</t>
  </si>
  <si>
    <t>Gütschrain 3</t>
  </si>
  <si>
    <t>Seminarstrasse 20</t>
  </si>
  <si>
    <t>amSchü.rain13Pf3039</t>
  </si>
  <si>
    <t>Benziwilstrasse 4</t>
  </si>
  <si>
    <t>Unterfeld 4</t>
  </si>
  <si>
    <t>Längmattweg 2</t>
  </si>
  <si>
    <t>Dorfstrasse 22</t>
  </si>
  <si>
    <t>Winkelweg 11</t>
  </si>
  <si>
    <t>Dorfmatt 8</t>
  </si>
  <si>
    <t>Brunnmattstr. 16</t>
  </si>
  <si>
    <t>Gigerstr. 36</t>
  </si>
  <si>
    <t>Sonnenhofmatte 1</t>
  </si>
  <si>
    <t>Guetrütistrasse 4</t>
  </si>
  <si>
    <t>Wiggermatte 5</t>
  </si>
  <si>
    <t>Eschenstr. 28</t>
  </si>
  <si>
    <t>Ausserdorf</t>
  </si>
  <si>
    <t>Zihlmann</t>
  </si>
  <si>
    <t>Gufferiweg</t>
  </si>
  <si>
    <t>Vitznau</t>
  </si>
  <si>
    <t>Spierbergli</t>
  </si>
  <si>
    <t>Emmenstrand</t>
  </si>
  <si>
    <t>Unter - Wyden</t>
  </si>
  <si>
    <t>Kleinstein-Spicherhus</t>
  </si>
  <si>
    <t>Fluhmühlerain 13</t>
  </si>
  <si>
    <t>Feldmühlestrasse 20</t>
  </si>
  <si>
    <t>Birkenweg 14</t>
  </si>
  <si>
    <t>Stadelmann Hans, Dr.</t>
  </si>
  <si>
    <t>Ballwi</t>
  </si>
  <si>
    <t>Sonnhalde 1</t>
  </si>
  <si>
    <t>Feldweg 3</t>
  </si>
  <si>
    <t>Schwandenweid</t>
  </si>
  <si>
    <t>Ziegelhütte 1</t>
  </si>
  <si>
    <t>Neumattstr. 14</t>
  </si>
  <si>
    <t>Aargauerstr. 16</t>
  </si>
  <si>
    <t>Acher</t>
  </si>
  <si>
    <t>Baldegg</t>
  </si>
  <si>
    <t>Flüehütten</t>
  </si>
  <si>
    <t>Sagenstr. 6</t>
  </si>
  <si>
    <t>Ziegelmatte 5</t>
  </si>
  <si>
    <t>Hubelstr. 44</t>
  </si>
  <si>
    <t>Büttenhalde 48</t>
  </si>
  <si>
    <t>Chottenrain 5</t>
  </si>
  <si>
    <t>Sonnenrain 2</t>
  </si>
  <si>
    <t>Dorfstr. 39</t>
  </si>
  <si>
    <t>Bodenenzi</t>
  </si>
  <si>
    <t>Luthern Bad</t>
  </si>
  <si>
    <t>I der Sänti 13</t>
  </si>
  <si>
    <t>Hinterdodrfstr. 10</t>
  </si>
  <si>
    <t>Herrenberg 21</t>
  </si>
  <si>
    <t>Rankstr. 6</t>
  </si>
  <si>
    <t>Eichenweg 5</t>
  </si>
  <si>
    <t>Wesemlinrain 28A</t>
  </si>
  <si>
    <t>Geser</t>
  </si>
  <si>
    <t>Bundesstr. 7</t>
  </si>
  <si>
    <t>Moos 26</t>
  </si>
  <si>
    <t>Bahnhofstr. 2</t>
  </si>
  <si>
    <t>Hübelistr. 7</t>
  </si>
  <si>
    <t xml:space="preserve">Mattstr. 21 </t>
  </si>
  <si>
    <t>Gartenstr. 8</t>
  </si>
  <si>
    <t>Grütweid</t>
  </si>
  <si>
    <t>Ebnetrain 2</t>
  </si>
  <si>
    <t>Oberdorf 9</t>
  </si>
  <si>
    <t>Gärtnerweg 1</t>
  </si>
  <si>
    <t>Sonnbühlstr. 18</t>
  </si>
  <si>
    <t>Allmend-Schützen Udligenswil</t>
  </si>
  <si>
    <t>Unter - Dotzenberg</t>
  </si>
  <si>
    <t>Küng</t>
  </si>
  <si>
    <t>Feldhöflistr. 11</t>
  </si>
  <si>
    <t xml:space="preserve">Muther </t>
  </si>
  <si>
    <t>Grossacherstr. 2</t>
  </si>
  <si>
    <t>Sonnhalde 30</t>
  </si>
  <si>
    <t>Bühlstrasse 7</t>
  </si>
  <si>
    <t>Traute</t>
  </si>
  <si>
    <t>Hauptstrasse 30</t>
  </si>
  <si>
    <t>Schützenmatte 6</t>
  </si>
  <si>
    <t>Gibelmatte 10</t>
  </si>
  <si>
    <t>Höchhusmatt</t>
  </si>
  <si>
    <t>Ey</t>
  </si>
  <si>
    <t>Stoll</t>
  </si>
  <si>
    <t>Schybenacherweg 3</t>
  </si>
  <si>
    <t>Margrit</t>
  </si>
  <si>
    <t>Traber</t>
  </si>
  <si>
    <t>Bühlstrasse 9</t>
  </si>
  <si>
    <t>Vetter</t>
  </si>
  <si>
    <t>Spychermatte 9</t>
  </si>
  <si>
    <t>Freiehofstr. 1</t>
  </si>
  <si>
    <t>Lehn 16</t>
  </si>
  <si>
    <t>Niederluegen 4</t>
  </si>
  <si>
    <t>Schulhausstr. 10</t>
  </si>
  <si>
    <t>Undertelle</t>
  </si>
  <si>
    <t>Bochsler</t>
  </si>
  <si>
    <t>Bachmann</t>
  </si>
  <si>
    <t>Studer</t>
  </si>
  <si>
    <t xml:space="preserve">Kolb </t>
  </si>
  <si>
    <t>im Weidli 4</t>
  </si>
  <si>
    <t xml:space="preserve">Rosenberg </t>
  </si>
  <si>
    <t>Bahnhofstr. 8a</t>
  </si>
  <si>
    <t>Brun</t>
  </si>
  <si>
    <t>I der Sänti 19</t>
  </si>
  <si>
    <t xml:space="preserve">Aecherli </t>
  </si>
  <si>
    <t>Tunaupark 9</t>
  </si>
  <si>
    <t>Reinach</t>
  </si>
  <si>
    <t xml:space="preserve">Jeanneret </t>
  </si>
  <si>
    <t>Besse</t>
  </si>
  <si>
    <t>Biregghofstr. 15</t>
  </si>
  <si>
    <t xml:space="preserve">Laner </t>
  </si>
  <si>
    <t>Stähli</t>
  </si>
  <si>
    <t>Rosenaustr. 19</t>
  </si>
  <si>
    <t xml:space="preserve">Huwiler </t>
  </si>
  <si>
    <t>Rüedikerstr. 2</t>
  </si>
  <si>
    <t>Gemeindhausstr. 11</t>
  </si>
  <si>
    <t>Sonnhalde 36</t>
  </si>
  <si>
    <t>AZ Eiche</t>
  </si>
  <si>
    <t>Sempacherstrasse 1</t>
  </si>
  <si>
    <t>Weinstrasse 14</t>
  </si>
  <si>
    <t>Feldheimstr. 1</t>
  </si>
  <si>
    <t>Badhus 3B</t>
  </si>
  <si>
    <t>Kantonsstrasse 79</t>
  </si>
  <si>
    <t>Ja</t>
  </si>
  <si>
    <t>Surenhöhe 2</t>
  </si>
  <si>
    <t>Obermühle 7</t>
  </si>
  <si>
    <t>Baar</t>
  </si>
  <si>
    <t>Rust-Zemp</t>
  </si>
  <si>
    <t>Buttenberg</t>
  </si>
  <si>
    <t>Oberdorf 8</t>
  </si>
  <si>
    <t>Ausserdorf 62</t>
  </si>
  <si>
    <t>Ob.Sagiacher 6</t>
  </si>
  <si>
    <t>Willisauerstr. 4</t>
  </si>
  <si>
    <t>Gallus-Steiger-Str. 19</t>
  </si>
  <si>
    <t>Alpenstrasse 13</t>
  </si>
  <si>
    <t>Bennenegg 24</t>
  </si>
  <si>
    <t>Juch</t>
  </si>
  <si>
    <t>Wiesenau</t>
  </si>
  <si>
    <t>Morgenhaldenstr. 2</t>
  </si>
  <si>
    <t>Haldenfeldstrasse 2</t>
  </si>
  <si>
    <t>Rüti</t>
  </si>
  <si>
    <t>Hofmattweg 6</t>
  </si>
  <si>
    <t>Chalet Maria, Grünau 2</t>
  </si>
  <si>
    <t>Untergütschstrasse 22</t>
  </si>
  <si>
    <t>Käppelihof</t>
  </si>
  <si>
    <t>Staldenmoos</t>
  </si>
  <si>
    <t>Hauptstrasse 8</t>
  </si>
  <si>
    <t>Ulmenstrasse 11</t>
  </si>
  <si>
    <t>Kaltenegg</t>
  </si>
  <si>
    <t>Wattenwylstr. 2</t>
  </si>
  <si>
    <t>Schlösslistrasse 55</t>
  </si>
  <si>
    <t>Rosenberghalde 10</t>
  </si>
  <si>
    <t>Sonnenbergstrasse 62</t>
  </si>
  <si>
    <t>Lindenmattweg 7</t>
  </si>
  <si>
    <t>Hauptstrasse 2</t>
  </si>
  <si>
    <t>Eigenheimweg 2</t>
  </si>
  <si>
    <t>Neumatt</t>
  </si>
  <si>
    <t>Mehlsecken</t>
  </si>
  <si>
    <t>Feldstr. 2</t>
  </si>
  <si>
    <t xml:space="preserve">Bitzi </t>
  </si>
  <si>
    <t xml:space="preserve">Frei </t>
  </si>
  <si>
    <t xml:space="preserve">Hartmann </t>
  </si>
  <si>
    <t xml:space="preserve">Hirsbrunner </t>
  </si>
  <si>
    <t>Luterbach</t>
  </si>
  <si>
    <t>Flühboden</t>
  </si>
  <si>
    <t>Hofbachweg 3</t>
  </si>
  <si>
    <t>Mehr</t>
  </si>
  <si>
    <t>Hellbühlstr. 41</t>
  </si>
  <si>
    <t>Brüggmösli 28</t>
  </si>
  <si>
    <t>Katzhof</t>
  </si>
  <si>
    <t>Melcher</t>
  </si>
  <si>
    <t>Jonin</t>
  </si>
  <si>
    <t>Mattweg 5</t>
  </si>
  <si>
    <t>Bachhöfli</t>
  </si>
  <si>
    <t>Michelin</t>
  </si>
  <si>
    <t>Sergio</t>
  </si>
  <si>
    <t>Füeliacherweg 1</t>
  </si>
  <si>
    <t>Föhrenweg 6</t>
  </si>
  <si>
    <t>Riechsteiner</t>
  </si>
  <si>
    <t>Burghalde 6</t>
  </si>
  <si>
    <t>De Podesta</t>
  </si>
  <si>
    <t>Distel</t>
  </si>
  <si>
    <t>Altersheim / Schulstrasse 23</t>
  </si>
  <si>
    <t>BZ Dösselen / Zielacherstr. 8</t>
  </si>
  <si>
    <t>Galliker-Koch</t>
  </si>
  <si>
    <t>Ganser</t>
  </si>
  <si>
    <t>Gassmann</t>
  </si>
  <si>
    <t>Giopp</t>
  </si>
  <si>
    <t>Goertz</t>
  </si>
  <si>
    <t>Niederwil 123</t>
  </si>
  <si>
    <t>Grossenbacher</t>
  </si>
  <si>
    <t>Grünig</t>
  </si>
  <si>
    <t>Gut</t>
  </si>
  <si>
    <t>Gürber</t>
  </si>
  <si>
    <t>Gutfleisch</t>
  </si>
  <si>
    <t>Haag</t>
  </si>
  <si>
    <t>Häfliger</t>
  </si>
  <si>
    <t>Hänninen</t>
  </si>
  <si>
    <t>Hardegger</t>
  </si>
  <si>
    <t>Hauri</t>
  </si>
  <si>
    <t>Hilfiker</t>
  </si>
  <si>
    <t>Hollenwäger</t>
  </si>
  <si>
    <t>Huber</t>
  </si>
  <si>
    <t>Jaquier</t>
  </si>
  <si>
    <t>Kälin</t>
  </si>
  <si>
    <t>Kammermann</t>
  </si>
  <si>
    <t>Kaufmann</t>
  </si>
  <si>
    <t>Kilchmann</t>
  </si>
  <si>
    <t>Kipfer</t>
  </si>
  <si>
    <t>Kirchhofer</t>
  </si>
  <si>
    <t>Klauser</t>
  </si>
  <si>
    <t>Koch</t>
  </si>
  <si>
    <t>Kögel</t>
  </si>
  <si>
    <t>Kopp</t>
  </si>
  <si>
    <t>Korner</t>
  </si>
  <si>
    <t>Krähenbühl</t>
  </si>
  <si>
    <t>Krummenacher</t>
  </si>
  <si>
    <t>Kunz</t>
  </si>
  <si>
    <t>Lampert</t>
  </si>
  <si>
    <t>Lang</t>
  </si>
  <si>
    <t>Mantovani</t>
  </si>
  <si>
    <t>Marbacher</t>
  </si>
  <si>
    <t>Marci</t>
  </si>
  <si>
    <t>Marfurt</t>
  </si>
  <si>
    <t>Marti</t>
  </si>
  <si>
    <t>Meier</t>
  </si>
  <si>
    <t>Meyer</t>
  </si>
  <si>
    <t>Minder</t>
  </si>
  <si>
    <t>Moeri</t>
  </si>
  <si>
    <t>Moser</t>
  </si>
  <si>
    <t>Mosimann</t>
  </si>
  <si>
    <t>Flavio</t>
  </si>
  <si>
    <t>Sonnenmattstr. 31</t>
  </si>
  <si>
    <t>Schmitt</t>
  </si>
  <si>
    <t>Kasernenstr. 2</t>
  </si>
  <si>
    <t>Pfrundmoos 31</t>
  </si>
  <si>
    <t>Brühlmattweg 3</t>
  </si>
  <si>
    <t>Obere Seppen 2</t>
  </si>
  <si>
    <t>Uffhusen</t>
  </si>
  <si>
    <t>Bühlstr. 39</t>
  </si>
  <si>
    <t>Pistolensektion Schüpfheim - Flühli</t>
  </si>
  <si>
    <t>Rüdikerweg 2</t>
  </si>
  <si>
    <t>Via da Baselgia 32</t>
  </si>
  <si>
    <t>Röthlin</t>
  </si>
  <si>
    <t>Steineggli</t>
  </si>
  <si>
    <t>Militärstr. 53</t>
  </si>
  <si>
    <t>=</t>
  </si>
  <si>
    <t>Sektions-Nr.</t>
  </si>
  <si>
    <t>Eintritt in den VLSV</t>
  </si>
  <si>
    <t>Genaues Geburtsdatum</t>
  </si>
  <si>
    <t>Geburtsjahr</t>
  </si>
  <si>
    <t>Auszeichnung erhalten</t>
  </si>
  <si>
    <t>Feldmeisterschaftsauszeichng</t>
  </si>
  <si>
    <t>Lizenz-Nr.</t>
  </si>
  <si>
    <t>Todestag</t>
  </si>
  <si>
    <t>Briefpostzustellung: Ja oder Nein</t>
  </si>
  <si>
    <t>Geissburghalde 10 A</t>
  </si>
  <si>
    <t>Mühlematt 17</t>
  </si>
  <si>
    <t>Roor</t>
  </si>
  <si>
    <t>Sommerau 83</t>
  </si>
  <si>
    <t>Reiferswil</t>
  </si>
  <si>
    <t>Kohler</t>
  </si>
  <si>
    <t>Schwarzenbergstr. 15</t>
  </si>
  <si>
    <t>Bennenegg 13</t>
  </si>
  <si>
    <t>Flueblick</t>
  </si>
  <si>
    <t>Unt. Budmigen</t>
  </si>
  <si>
    <t>Unterfeld</t>
  </si>
  <si>
    <t>René</t>
  </si>
  <si>
    <t>Leutschentalstr. 8</t>
  </si>
  <si>
    <t>Schachenstr. 6</t>
  </si>
  <si>
    <t>Luzernerstr. 8</t>
  </si>
  <si>
    <t>Brühwiler</t>
  </si>
  <si>
    <t>Sonnenbühlweg 7</t>
  </si>
  <si>
    <t>Cueni</t>
  </si>
  <si>
    <t>Alte Grenzstr. 23</t>
  </si>
  <si>
    <t>Luzernerstr. 3</t>
  </si>
  <si>
    <t>Schulhausstr. 5</t>
  </si>
  <si>
    <t>Baumacher 3</t>
  </si>
  <si>
    <t>Lehmann</t>
  </si>
  <si>
    <t>Luzernerstr. 7</t>
  </si>
  <si>
    <t>Michel</t>
  </si>
  <si>
    <t>Richenseestr. 25</t>
  </si>
  <si>
    <t>Hölzlistr.18b,Postach</t>
  </si>
  <si>
    <t>Hauptstr. 6</t>
  </si>
  <si>
    <t>Schenker</t>
  </si>
  <si>
    <t>Obertannberg 1</t>
  </si>
  <si>
    <t>Wernischwand</t>
  </si>
  <si>
    <t>Stutz</t>
  </si>
  <si>
    <t>Altsagenring 5</t>
  </si>
  <si>
    <t>Cornelistr. 2 c</t>
  </si>
  <si>
    <t>Zentrum 3</t>
  </si>
  <si>
    <t>Meierskappelstr. 14</t>
  </si>
  <si>
    <t>Winkel 4</t>
  </si>
  <si>
    <t>Stauffacherweg 2</t>
  </si>
  <si>
    <t>Brunnnenhof</t>
  </si>
  <si>
    <t>Vorderwolen</t>
  </si>
  <si>
    <t>Wiggenhalde 1</t>
  </si>
  <si>
    <t>Clèment</t>
  </si>
  <si>
    <t>Kuhn</t>
  </si>
  <si>
    <t>Via Macchi</t>
  </si>
  <si>
    <t>Zai</t>
  </si>
  <si>
    <t>Flurstrasse 6</t>
  </si>
  <si>
    <t xml:space="preserve">Gloor </t>
  </si>
  <si>
    <t xml:space="preserve">Mühlemann </t>
  </si>
  <si>
    <t>Poststrasse</t>
  </si>
  <si>
    <t>Kleinroth</t>
  </si>
  <si>
    <t>Schniderburen</t>
  </si>
  <si>
    <t>Hofrainstrasse 4</t>
  </si>
  <si>
    <t>Muoshofstr. 18</t>
  </si>
  <si>
    <t>Bodenmatt 12</t>
  </si>
  <si>
    <t>Seefeldstrasse 1</t>
  </si>
  <si>
    <t>Oberwil</t>
  </si>
  <si>
    <t>Zumhofhalde 68</t>
  </si>
  <si>
    <t>Roodigstrasse</t>
  </si>
  <si>
    <t>Parkstr. 14</t>
  </si>
  <si>
    <t>Hochdorferstrasse 6</t>
  </si>
  <si>
    <t>Waldstrasse 15</t>
  </si>
  <si>
    <t>Schaubhus 5</t>
  </si>
  <si>
    <t>Hauptstr. 72</t>
  </si>
  <si>
    <t>Stadtstr. 16</t>
  </si>
  <si>
    <t>Bannwaldstr. 16</t>
  </si>
  <si>
    <t>Bahnhofstr. 8</t>
  </si>
  <si>
    <t>Taubenhausstr. 6</t>
  </si>
  <si>
    <t>Schönbühl 5</t>
  </si>
  <si>
    <t>Eichmattstr. 12</t>
  </si>
  <si>
    <t>Ulmann</t>
  </si>
  <si>
    <t>Geissburgring 4</t>
  </si>
  <si>
    <t>Sonnenhofmatte 5</t>
  </si>
  <si>
    <t>Rigiblick 4</t>
  </si>
  <si>
    <t>Bellvuestr. 30 a</t>
  </si>
  <si>
    <t>Imfangstr. 21</t>
  </si>
  <si>
    <t>Udelbodenstr. 11</t>
  </si>
  <si>
    <t>Hemgstweid 13</t>
  </si>
  <si>
    <t>Oberseeburg 56</t>
  </si>
  <si>
    <t>Heiligkreuzstr. 23</t>
  </si>
  <si>
    <t>Girixweg 19</t>
  </si>
  <si>
    <t>Aarau</t>
  </si>
  <si>
    <t>Theres</t>
  </si>
  <si>
    <t>Stöckern</t>
  </si>
  <si>
    <t>Lindenfeldstr. 32</t>
  </si>
  <si>
    <t>Zopfmättili 2</t>
  </si>
  <si>
    <t>Bodnig</t>
  </si>
  <si>
    <t>Hauptstr. 34</t>
  </si>
  <si>
    <t>Neuhofstr. 7</t>
  </si>
  <si>
    <t>Guggerstr. 5</t>
  </si>
  <si>
    <t>Fluhgrund 1</t>
  </si>
  <si>
    <t>Don Boscostr. 18</t>
  </si>
  <si>
    <t>Egli</t>
  </si>
  <si>
    <t>Schlüsselrain 27</t>
  </si>
  <si>
    <t>Luthernstr. 3</t>
  </si>
  <si>
    <t>Mittelberg</t>
  </si>
  <si>
    <t>Vollochstrasse 2</t>
  </si>
  <si>
    <t>Berger</t>
  </si>
  <si>
    <t>Kapfweid 2</t>
  </si>
  <si>
    <t>Rüttimann</t>
  </si>
  <si>
    <t>Ryser</t>
  </si>
  <si>
    <t>Sanchioni</t>
  </si>
  <si>
    <t>Saner</t>
  </si>
  <si>
    <t>Schacher</t>
  </si>
  <si>
    <t>Schärer</t>
  </si>
  <si>
    <t>Schaub</t>
  </si>
  <si>
    <t>Scheuber</t>
  </si>
  <si>
    <t>Scheurer</t>
  </si>
  <si>
    <t>Schlienger</t>
  </si>
  <si>
    <t>Schmidiger</t>
  </si>
  <si>
    <t>Schmidlin</t>
  </si>
  <si>
    <t>Schnellmann</t>
  </si>
  <si>
    <t>Schnider</t>
  </si>
  <si>
    <t>Schöpfer</t>
  </si>
  <si>
    <t>Schüpfer</t>
  </si>
  <si>
    <t>Schütz</t>
  </si>
  <si>
    <t>Schwander</t>
  </si>
  <si>
    <t>Schwegler</t>
  </si>
  <si>
    <t>Senn</t>
  </si>
  <si>
    <t>Sidler</t>
  </si>
  <si>
    <t>Simmen</t>
  </si>
  <si>
    <t>Späni</t>
  </si>
  <si>
    <t>Spiess</t>
  </si>
  <si>
    <t>Spitz</t>
  </si>
  <si>
    <t>Stadler</t>
  </si>
  <si>
    <t>Staffelbach</t>
  </si>
  <si>
    <t>Staub</t>
  </si>
  <si>
    <t>Steffen</t>
  </si>
  <si>
    <t>Steger</t>
  </si>
  <si>
    <t>Steinmann</t>
  </si>
  <si>
    <t>Stettler</t>
  </si>
  <si>
    <t>Schmiede-Lehn 16</t>
  </si>
  <si>
    <t>Lindenfeldstr. 16</t>
  </si>
  <si>
    <t>Im Zentrum 9b</t>
  </si>
  <si>
    <t>Dreilindenstrasse 26</t>
  </si>
  <si>
    <t>Oberdorf 20</t>
  </si>
  <si>
    <t>Luzernerstrasse 13</t>
  </si>
  <si>
    <t>Luzernstr. 8</t>
  </si>
  <si>
    <t>Franclick</t>
  </si>
  <si>
    <t>St. Annastr. 53</t>
  </si>
  <si>
    <t>Lindenstr. 3</t>
  </si>
  <si>
    <t>Maihofstrasse 62</t>
  </si>
  <si>
    <t>Buchrain</t>
  </si>
  <si>
    <t>Oberkirch</t>
  </si>
  <si>
    <t>Menznau</t>
  </si>
  <si>
    <t>St. Urban</t>
  </si>
  <si>
    <t>Udligenswil</t>
  </si>
  <si>
    <t>Richenthal</t>
  </si>
  <si>
    <t>Hintergasse 1</t>
  </si>
  <si>
    <t>Vilters</t>
  </si>
  <si>
    <t>Bahnhofstr. 3</t>
  </si>
  <si>
    <t>Emmenweg 3</t>
  </si>
  <si>
    <t>Rümligstr. 1</t>
  </si>
  <si>
    <t>Ausserhomel</t>
  </si>
  <si>
    <t>Sodgässli 3</t>
  </si>
  <si>
    <t>Gurmels</t>
  </si>
  <si>
    <t>Egolzwil</t>
  </si>
  <si>
    <t>Dagmersellen</t>
  </si>
  <si>
    <t>Buttisholz</t>
  </si>
  <si>
    <t>Emmenbrücke</t>
  </si>
  <si>
    <t>St. Erhard</t>
  </si>
  <si>
    <t>Schachen</t>
  </si>
  <si>
    <t>Knutwil</t>
  </si>
  <si>
    <t>Büron</t>
  </si>
  <si>
    <t>Horw</t>
  </si>
  <si>
    <t>Neudorf</t>
  </si>
  <si>
    <t>Eschenbach</t>
  </si>
  <si>
    <t>Wauwil</t>
  </si>
  <si>
    <t>Malters</t>
  </si>
  <si>
    <t>Romoos</t>
  </si>
  <si>
    <t>Hitzkirch</t>
  </si>
  <si>
    <t>Daiwil</t>
  </si>
  <si>
    <t>Menzberg</t>
  </si>
  <si>
    <t>Gettnau</t>
  </si>
  <si>
    <t>Willisau</t>
  </si>
  <si>
    <t>Schenkon</t>
  </si>
  <si>
    <t>Schlierbach</t>
  </si>
  <si>
    <t>Pfaffnau</t>
  </si>
  <si>
    <t>Luzern</t>
  </si>
  <si>
    <t>Kriens</t>
  </si>
  <si>
    <t>Greppen</t>
  </si>
  <si>
    <t>Eich</t>
  </si>
  <si>
    <t>Schüpfheim</t>
  </si>
  <si>
    <t>Rain</t>
  </si>
  <si>
    <t>Hochdorf</t>
  </si>
  <si>
    <t>Schützengesellschaft Hergiswil</t>
  </si>
  <si>
    <t>Feldschützengesellschaft Hildisrieden</t>
  </si>
  <si>
    <t>Schiessverein Hitzkirch</t>
  </si>
  <si>
    <t>Pistolenclub Hitzkirchertal</t>
  </si>
  <si>
    <t>Wehrverein Hochdorf</t>
  </si>
  <si>
    <t>Burgschützen Hohenrain</t>
  </si>
  <si>
    <t>Feldschützengesellschaft Inwil</t>
  </si>
  <si>
    <t>Wehrverein Knutwil - St. Erhard</t>
  </si>
  <si>
    <t>Wehrverein Kriens</t>
  </si>
  <si>
    <t>Schützengesellschaft Luthern</t>
  </si>
  <si>
    <t>Schiess-Sektion 300 m KAPO</t>
  </si>
  <si>
    <t>Schiess - Sektion 300 m STAPO</t>
  </si>
  <si>
    <t>Schützengesellschaft Pilatus Luzern</t>
  </si>
  <si>
    <t>Höchhusmatt 17</t>
  </si>
  <si>
    <t>Wehrschiessverein Luzern</t>
  </si>
  <si>
    <t>Schützen Malters</t>
  </si>
  <si>
    <t>Schützenverein Meggen</t>
  </si>
  <si>
    <t>Schützengesellschaft Menznau</t>
  </si>
  <si>
    <t>Feldschützengesellschaft Neudorf</t>
  </si>
  <si>
    <t>Feldschützengesellschaft Mosen</t>
  </si>
  <si>
    <t>Schützen Neuenkirch - Hellbühl</t>
  </si>
  <si>
    <t>Feldschützengesellschaft Nottwil</t>
  </si>
  <si>
    <t>Schützengesellschaft Oberkirch</t>
  </si>
  <si>
    <t>Feldschützen Obernau</t>
  </si>
  <si>
    <t>Schützengesellschaft Perlen</t>
  </si>
  <si>
    <t>Pistolenclub Pfaffnerntal</t>
  </si>
  <si>
    <t>Wehrverein Pfaffnau</t>
  </si>
  <si>
    <t>Schützengesellschaft Rain</t>
  </si>
  <si>
    <t>Feldschützengesellschaft Richental</t>
  </si>
  <si>
    <t>Schützengesellschaft Rickenbach</t>
  </si>
  <si>
    <t>Obere Wiese 11</t>
  </si>
  <si>
    <t>Feldmatt 28</t>
  </si>
  <si>
    <t>Steinmattstr. 13</t>
  </si>
  <si>
    <t>Altdorf</t>
  </si>
  <si>
    <t>Länggasse</t>
  </si>
  <si>
    <t>Rohner</t>
  </si>
  <si>
    <t>Hauptstr. 122</t>
  </si>
  <si>
    <t>Schmidli</t>
  </si>
  <si>
    <t>Schorro</t>
  </si>
  <si>
    <t>Schumacher</t>
  </si>
  <si>
    <t>Tannenbodenstr. 6</t>
  </si>
  <si>
    <t>von Moos</t>
  </si>
  <si>
    <t>Feldschützengesellschaft Schwarzenberg</t>
  </si>
  <si>
    <t>Schützengesellschaft Sempach</t>
  </si>
  <si>
    <t>Pistolensektion Sempach</t>
  </si>
  <si>
    <t>Schützengesellschaft St. Urban</t>
  </si>
  <si>
    <t>Feldschützen Sursee</t>
  </si>
  <si>
    <t>Feldschützen Sursee Pistolensektion</t>
  </si>
  <si>
    <t>Militärschützengesellschaft Uffikon</t>
  </si>
  <si>
    <t>Wehrverein Ufhusen</t>
  </si>
  <si>
    <t>Schützenverein Weggis</t>
  </si>
  <si>
    <t>Pistolenclub Weggis</t>
  </si>
  <si>
    <t>Pistolenschützen Wiggertal</t>
  </si>
  <si>
    <t>Stadtschützen Willisau</t>
  </si>
  <si>
    <t>Alberswilerstrasse 25</t>
  </si>
  <si>
    <t>Haslirainstr. 3</t>
  </si>
  <si>
    <t>Tannenbodenstr. 4</t>
  </si>
  <si>
    <t>Bösgass 1</t>
  </si>
  <si>
    <t xml:space="preserve">Schlösslistr.18 </t>
  </si>
  <si>
    <t>Langensandweg 12</t>
  </si>
  <si>
    <t>Luzernerstr. 110</t>
  </si>
  <si>
    <t>Küngoldingen</t>
  </si>
  <si>
    <t>Drosselweg 2</t>
  </si>
  <si>
    <t>Gütschrain 7</t>
  </si>
  <si>
    <t>Schulhausstr. 4</t>
  </si>
  <si>
    <t xml:space="preserve">Schachenweidstr. 1 </t>
  </si>
  <si>
    <t>Waldstrasse 3</t>
  </si>
  <si>
    <t>Heusser</t>
  </si>
  <si>
    <t>Ewald</t>
  </si>
  <si>
    <t>Hartenfelsstr. 8</t>
  </si>
  <si>
    <t>Birkenweg 2</t>
  </si>
  <si>
    <t>Unterrömerswil</t>
  </si>
  <si>
    <t>Sigihang 4</t>
  </si>
  <si>
    <t>Roggernweg 5</t>
  </si>
  <si>
    <t>Bahnstrasse 9</t>
  </si>
  <si>
    <t>Moosmattstr. 37</t>
  </si>
  <si>
    <t>Bahnhofstrasse 19</t>
  </si>
  <si>
    <t>Erlenstrasse 7</t>
  </si>
  <si>
    <t>Blattenhalde 8</t>
  </si>
  <si>
    <t>Würzenbachstrasse 16</t>
  </si>
  <si>
    <t>Surseestrasse 26</t>
  </si>
  <si>
    <t>Schlösslistrasse 18</t>
  </si>
  <si>
    <t>Mittlerer Dotzenberg</t>
  </si>
  <si>
    <t>Zürichstrasse 49</t>
  </si>
  <si>
    <t>Haldenegg</t>
  </si>
  <si>
    <t>Listrigstr. 12</t>
  </si>
  <si>
    <t>Zumhofstr. 58</t>
  </si>
  <si>
    <t>Rigiweg 5</t>
  </si>
  <si>
    <t>Niederwilerstr. 19</t>
  </si>
  <si>
    <t>Rüedikon 8</t>
  </si>
  <si>
    <t>Hochrainstrasse 17</t>
  </si>
  <si>
    <t>Riedmattstrasse 10</t>
  </si>
  <si>
    <t>Hausmattstrasse 2</t>
  </si>
  <si>
    <t>Rothenburgstrasse 38</t>
  </si>
  <si>
    <t>Alpmatt 14</t>
  </si>
  <si>
    <t>Giselistrasse 15-2</t>
  </si>
  <si>
    <t>Utigen</t>
  </si>
  <si>
    <t>Bleuen 6</t>
  </si>
  <si>
    <t>Lindenheimstrasse 25</t>
  </si>
  <si>
    <t>Rengg</t>
  </si>
  <si>
    <t>Stumpenweg 9</t>
  </si>
  <si>
    <t>Ambar 8</t>
  </si>
  <si>
    <t>Lischenstrasse 9</t>
  </si>
  <si>
    <t>Häntschen</t>
  </si>
  <si>
    <t>Ober-Willischwand</t>
  </si>
  <si>
    <t>Zinggenfeld</t>
  </si>
  <si>
    <t>Haisi 2</t>
  </si>
  <si>
    <t>Winkel 4a</t>
  </si>
  <si>
    <t>Kapfweg 2</t>
  </si>
  <si>
    <t>Stegenhalde 60</t>
  </si>
  <si>
    <t>Floraweg 5</t>
  </si>
  <si>
    <t>Rüediswilerstr. 21</t>
  </si>
  <si>
    <t>Sils Baselgia</t>
  </si>
  <si>
    <t>Rüeggisingerstr. 149</t>
  </si>
  <si>
    <t>Aschwanden</t>
  </si>
  <si>
    <t>Fenkernstr. 17</t>
  </si>
  <si>
    <t>Häfeli</t>
  </si>
  <si>
    <t>Baumgartner</t>
  </si>
  <si>
    <t>Biregghofstr. 3</t>
  </si>
  <si>
    <t>Name</t>
  </si>
  <si>
    <t>Cretien</t>
  </si>
  <si>
    <t>Rebstockstrasse 2</t>
  </si>
  <si>
    <t>Bründler</t>
  </si>
  <si>
    <t>Schützenrain 3</t>
  </si>
  <si>
    <t>Etterlin</t>
  </si>
  <si>
    <t>Emmenschachen</t>
  </si>
  <si>
    <t>Lischenweg 6</t>
  </si>
  <si>
    <t>Kathriner</t>
  </si>
  <si>
    <t>Wanne 33</t>
  </si>
  <si>
    <t>Schachenmatt 5</t>
  </si>
  <si>
    <t>Mahnig</t>
  </si>
  <si>
    <t>Walferdingenweg 5</t>
  </si>
  <si>
    <t>Dorfstrasse 12</t>
  </si>
  <si>
    <t>Toporitschnig</t>
  </si>
  <si>
    <t>Christine</t>
  </si>
  <si>
    <t>Kasernenstrasse 2</t>
  </si>
  <si>
    <t>Kirchstrasse 7</t>
  </si>
  <si>
    <t>Schulstr. 29</t>
  </si>
  <si>
    <t>Buchenweg 4</t>
  </si>
  <si>
    <t>Rösslimattte 7</t>
  </si>
  <si>
    <t xml:space="preserve">Spörri </t>
  </si>
  <si>
    <t>Herrenmattstr. 4</t>
  </si>
  <si>
    <t>Ahornweg 6</t>
  </si>
  <si>
    <t>Marbot</t>
  </si>
  <si>
    <t>Sonnegg 6</t>
  </si>
  <si>
    <t>Schwarzenbach</t>
  </si>
  <si>
    <t xml:space="preserve">Schenker </t>
  </si>
  <si>
    <t>Güterstr.13</t>
  </si>
  <si>
    <t>Gräni</t>
  </si>
  <si>
    <t>Dorfstr.7</t>
  </si>
  <si>
    <t>Rosshalde 18</t>
  </si>
  <si>
    <t>Stucki</t>
  </si>
  <si>
    <t>Stichermattstr. 7</t>
  </si>
  <si>
    <t>Niederwil</t>
  </si>
  <si>
    <t>Hubelmatt 3</t>
  </si>
  <si>
    <t>Tony</t>
  </si>
  <si>
    <t>Sonnrüti 14</t>
  </si>
  <si>
    <t>Kneubühler</t>
  </si>
  <si>
    <t>Sagi 8</t>
  </si>
  <si>
    <t>Sonnehüsli</t>
  </si>
  <si>
    <t>Seestrasse 61A</t>
  </si>
  <si>
    <t xml:space="preserve">  </t>
  </si>
  <si>
    <t>Oberdorfstr. 10</t>
  </si>
  <si>
    <t>Eggerswil</t>
  </si>
  <si>
    <t>Schützengesellschaft Buchs</t>
  </si>
  <si>
    <t>Neuenackerstr. 25</t>
  </si>
  <si>
    <t>Oberhofen</t>
  </si>
  <si>
    <t>Grundacherstrasse 5</t>
  </si>
  <si>
    <t>Heimat</t>
  </si>
  <si>
    <t>Rohrmatt 5</t>
  </si>
  <si>
    <t>Aescherstr. 17</t>
  </si>
  <si>
    <t>Wassergasse 11</t>
  </si>
  <si>
    <t>Spielmatte 3</t>
  </si>
  <si>
    <t>Schachenweidstr. 34</t>
  </si>
  <si>
    <t>Breiten 35</t>
  </si>
  <si>
    <t>Luzernstr. 104</t>
  </si>
  <si>
    <t>Stationsstr. 21</t>
  </si>
  <si>
    <t>Pilatusweg 3</t>
  </si>
  <si>
    <t>Hauptstrasse 75</t>
  </si>
  <si>
    <t>Chüegass 28</t>
  </si>
  <si>
    <t>Lindenfeldstrasse 12</t>
  </si>
  <si>
    <t>Hubel 14</t>
  </si>
  <si>
    <t>Im Grund 6A</t>
  </si>
  <si>
    <t>Gütschrain 1</t>
  </si>
  <si>
    <t>Kaufmannweg 8</t>
  </si>
  <si>
    <t>Luzernerstr. 130</t>
  </si>
  <si>
    <t>Bleicherstr. 4</t>
  </si>
  <si>
    <t>Seerose 6</t>
  </si>
  <si>
    <t>Kallernring 11</t>
  </si>
  <si>
    <t>Krämerhaus</t>
  </si>
  <si>
    <t>Sagenstrasse 14</t>
  </si>
  <si>
    <t>Unterdorf 8</t>
  </si>
  <si>
    <t>Hobacherweg 9</t>
  </si>
  <si>
    <t>Tschäppel 32</t>
  </si>
  <si>
    <t>Bahnhofstr. 12</t>
  </si>
  <si>
    <t>Sonnengrund 3</t>
  </si>
  <si>
    <t xml:space="preserve">Stähli </t>
  </si>
  <si>
    <t>Langacher 3</t>
  </si>
  <si>
    <t>Holzweidstr. 30</t>
  </si>
  <si>
    <t>Mettmenstr. 14</t>
  </si>
  <si>
    <t>Oestrichli</t>
  </si>
  <si>
    <t>Wittwer-Biotti</t>
  </si>
  <si>
    <t>Schächlimatte 1</t>
  </si>
  <si>
    <t>Bim Junkerhus 5</t>
  </si>
  <si>
    <t>Bürgenstrasse 9</t>
  </si>
  <si>
    <t>Bachhalde 8</t>
  </si>
  <si>
    <t>Wohnheim Nägeligasse</t>
  </si>
  <si>
    <t>Stans</t>
  </si>
  <si>
    <t>Im Chrummenacher 6</t>
  </si>
  <si>
    <t>Illnau</t>
  </si>
  <si>
    <t>Blatten</t>
  </si>
  <si>
    <t>Alterswohnheim Bodenmatt</t>
  </si>
  <si>
    <t>Hartenfelsstr. 41</t>
  </si>
  <si>
    <t>Höchmattweg 4</t>
  </si>
  <si>
    <t>Gääli 12</t>
  </si>
  <si>
    <t>Sempach-Station</t>
  </si>
  <si>
    <t>Schwarzenbergstr. 4,  Postfach 137</t>
  </si>
  <si>
    <t>Luzernstrasse 33</t>
  </si>
  <si>
    <t>Sonnbühl 1</t>
  </si>
  <si>
    <t>Flück</t>
  </si>
  <si>
    <t>Römerweg 7</t>
  </si>
  <si>
    <t>Kandid</t>
  </si>
  <si>
    <t>Rüedikerstr. 12</t>
  </si>
  <si>
    <t>A_Datum</t>
  </si>
  <si>
    <t>Änderungsdatum</t>
  </si>
  <si>
    <t>Betschart</t>
  </si>
  <si>
    <t>Geuensee</t>
  </si>
  <si>
    <t>Vereinsverantwortlicher</t>
  </si>
  <si>
    <t>EV/EP</t>
  </si>
  <si>
    <t>EV/EM</t>
  </si>
  <si>
    <t>ENT</t>
  </si>
  <si>
    <t>EV/ENT</t>
  </si>
  <si>
    <t>RO/ENT</t>
  </si>
  <si>
    <t>VV</t>
  </si>
  <si>
    <t>RO/VV</t>
  </si>
  <si>
    <t>Schniderbure 3</t>
  </si>
  <si>
    <t>Sempacherstrasse 5</t>
  </si>
  <si>
    <t>Waldegg 17</t>
  </si>
  <si>
    <t>Eschenpark 6</t>
  </si>
  <si>
    <t>Emmenegger-Jauch</t>
  </si>
  <si>
    <t>Hanshagen</t>
  </si>
  <si>
    <t>Büttenenhalde 46</t>
  </si>
  <si>
    <t>Händschenmoos</t>
  </si>
  <si>
    <t>Métry</t>
  </si>
  <si>
    <t>Magi</t>
  </si>
  <si>
    <t>Bruchstrasse 12</t>
  </si>
  <si>
    <t>Bürki</t>
  </si>
  <si>
    <t>Carol</t>
  </si>
  <si>
    <t>Blattenmoosstr. 15</t>
  </si>
  <si>
    <t>Fahrmatt</t>
  </si>
  <si>
    <t>Lorenzenweg 5, Postfach 43</t>
  </si>
  <si>
    <t>Sagematte 1</t>
  </si>
  <si>
    <t>Neuhusweg 5</t>
  </si>
  <si>
    <t>Zopfmatt 2</t>
  </si>
  <si>
    <t>Pfarrhausplatz 4</t>
  </si>
  <si>
    <t>Küssnacht</t>
  </si>
  <si>
    <t>EIDA</t>
  </si>
  <si>
    <t>Datum des Eintritts in den VLSV</t>
  </si>
  <si>
    <t>SEKT_NAME</t>
  </si>
  <si>
    <t>Kein-Schützenverein-Mitglied (VLSV)</t>
  </si>
  <si>
    <t>Adligenswilerstr. 85</t>
  </si>
  <si>
    <t>Entlebucherstr. 65</t>
  </si>
  <si>
    <t>Mitarb VS</t>
  </si>
  <si>
    <t>Tellenbach</t>
  </si>
  <si>
    <t>EM/EV</t>
  </si>
  <si>
    <t>ENT/EV</t>
  </si>
  <si>
    <t>Rumiweg 17 F</t>
  </si>
  <si>
    <t>Langenthal</t>
  </si>
  <si>
    <t>eventuell</t>
  </si>
  <si>
    <t>Huwiler</t>
  </si>
  <si>
    <t>Heiligkreuzstr. 17</t>
  </si>
  <si>
    <t>Hans-Jörg</t>
  </si>
  <si>
    <t>Untertor 5</t>
  </si>
  <si>
    <t>Heusler</t>
  </si>
  <si>
    <t>Adligenstr. 1/32</t>
  </si>
  <si>
    <t>Nick</t>
  </si>
  <si>
    <t>Dorf 6</t>
  </si>
  <si>
    <t>nein</t>
  </si>
  <si>
    <t>Rain 11</t>
  </si>
  <si>
    <t>6289</t>
  </si>
  <si>
    <t>Alte Landstrasse 3</t>
  </si>
  <si>
    <t>Dula</t>
  </si>
  <si>
    <t>Rebstockstr. 5</t>
  </si>
  <si>
    <t>Hellmüller</t>
  </si>
  <si>
    <t>Bahnstr. 26</t>
  </si>
  <si>
    <t>Stalder-Käslin</t>
  </si>
  <si>
    <t>Höchistrasse 53</t>
  </si>
  <si>
    <t>Roger</t>
  </si>
  <si>
    <t>Jodersmatt 8</t>
  </si>
  <si>
    <t>Husmatt 2</t>
  </si>
  <si>
    <t>Waldmatt 20</t>
  </si>
  <si>
    <t>Mitarb VO</t>
  </si>
  <si>
    <t>Gaiffi</t>
  </si>
  <si>
    <t>Severino</t>
  </si>
  <si>
    <t>Rüchlig 8</t>
  </si>
  <si>
    <t>Lina</t>
  </si>
  <si>
    <t>Engelgraben</t>
  </si>
  <si>
    <t>Thali</t>
  </si>
  <si>
    <t>Kapfweid 23</t>
  </si>
  <si>
    <t>Schattemösli</t>
  </si>
  <si>
    <t>Beyeler</t>
  </si>
  <si>
    <t>EV/VV</t>
  </si>
  <si>
    <t>EVO/VV</t>
  </si>
  <si>
    <t>Alte Gemeindestrasse 2</t>
  </si>
  <si>
    <t>Winkel 3</t>
  </si>
  <si>
    <t>Dorfstrasse 5</t>
  </si>
  <si>
    <t xml:space="preserve">Luzernerstr. 22 </t>
  </si>
  <si>
    <t>Sonnefeld 2</t>
  </si>
  <si>
    <t>Kirchhalde 14</t>
  </si>
  <si>
    <t>Bodenmatt</t>
  </si>
  <si>
    <t>Bachwilstrasse 3</t>
  </si>
  <si>
    <t>Jagdhof</t>
  </si>
  <si>
    <t>Netzelen 55</t>
  </si>
  <si>
    <t>Rebacherring 18</t>
  </si>
  <si>
    <t>Altwiserstr. 83</t>
  </si>
  <si>
    <t>Meggenhornstr. 4</t>
  </si>
  <si>
    <t>Mattenweg 6</t>
  </si>
  <si>
    <t>Libellenstrasse 5</t>
  </si>
  <si>
    <t>Schlundstrasse 11</t>
  </si>
  <si>
    <t>Status ( VO=Vorstand; EVO=Erweiterter Vorstand; RO=Regionalobmann; EV=Ehrenveteran; RE= Revisor ; EP=Ehrenpäsident;EM=Ehrenmitglied; ENT=Ehrennadelträger; VV=Vereinsverantwortlicher)</t>
  </si>
  <si>
    <t>Rigistrasse 97</t>
  </si>
  <si>
    <t>Gigenstrasse 29</t>
  </si>
  <si>
    <t>Christen</t>
  </si>
  <si>
    <t>Roodigstrasse 9</t>
  </si>
  <si>
    <t>Cysatstrasse 3</t>
  </si>
  <si>
    <t>Sagenstrasse 3</t>
  </si>
  <si>
    <t>Schlosshalde 6</t>
  </si>
  <si>
    <t>Riegel</t>
  </si>
  <si>
    <t>Josef-Anton</t>
  </si>
  <si>
    <t>Postfach 125</t>
  </si>
  <si>
    <t>Emmenbrücke 2</t>
  </si>
  <si>
    <t>Wilgutstrasse 1A</t>
  </si>
  <si>
    <t>Zemp-Thalmann</t>
  </si>
  <si>
    <t>Mooshof 12</t>
  </si>
  <si>
    <t>Gassmatt 9</t>
  </si>
  <si>
    <t>Ruswilstrasse 3</t>
  </si>
  <si>
    <t>Gütschhöhe 2</t>
  </si>
  <si>
    <t>Gartenweg 8d</t>
  </si>
  <si>
    <t xml:space="preserve">Zwydenweg </t>
  </si>
  <si>
    <t>André</t>
  </si>
  <si>
    <t>Sunnerainstr. 48</t>
  </si>
  <si>
    <t>Seniorenheim Meierhöfli</t>
  </si>
  <si>
    <t>Luzernerstrasse 64</t>
  </si>
  <si>
    <t>Kirchfeld</t>
  </si>
  <si>
    <t>Margrith</t>
  </si>
  <si>
    <t>Schmittengasse 3</t>
  </si>
  <si>
    <t>Oberdierikonerstr. 61</t>
  </si>
  <si>
    <t>Luzernerstr. 26</t>
  </si>
  <si>
    <t>Schwanderhofstr. 3</t>
  </si>
  <si>
    <t>Wangen b.Olten</t>
  </si>
  <si>
    <t>Altersheim Eiche</t>
  </si>
  <si>
    <t>Wolfetsegg</t>
  </si>
  <si>
    <t>Uferweg 1</t>
  </si>
  <si>
    <t>Rischlistr. 90</t>
  </si>
  <si>
    <t>Untertor 1</t>
  </si>
  <si>
    <t>Lädergass 26</t>
  </si>
  <si>
    <t>Bachwilmatte 5</t>
  </si>
  <si>
    <t>Kantonsstr. 28</t>
  </si>
  <si>
    <t>Wittlin</t>
  </si>
  <si>
    <t>Stempfelbergstr. 14</t>
  </si>
  <si>
    <t>Moos 15</t>
  </si>
  <si>
    <t>Baumgartenweg 10</t>
  </si>
  <si>
    <t>Ulrichstrasse 15</t>
  </si>
  <si>
    <t>Zihlmann-Stalder</t>
  </si>
  <si>
    <t>Finy</t>
  </si>
  <si>
    <t>Marfurt-Wigger</t>
  </si>
  <si>
    <t>Martha</t>
  </si>
  <si>
    <t>Affentranger-Marti</t>
  </si>
  <si>
    <t>Ottili</t>
  </si>
  <si>
    <t>Baumgartenweg 14</t>
  </si>
  <si>
    <t>Schafmattstr. 6a</t>
  </si>
  <si>
    <t>Ottigenbühlstr. 62</t>
  </si>
  <si>
    <t>Hergiswil LU</t>
  </si>
  <si>
    <t>Im Mättli</t>
  </si>
  <si>
    <t>St. Niklausengasse 23</t>
  </si>
  <si>
    <t>Godic</t>
  </si>
  <si>
    <t>Kastanienbaumstr. 4</t>
  </si>
  <si>
    <t>Eichbühl 26</t>
  </si>
  <si>
    <t>Sylvia</t>
  </si>
  <si>
    <t>Allmendstr. 33</t>
  </si>
  <si>
    <t>Staufe 4</t>
  </si>
  <si>
    <t>Besmer</t>
  </si>
  <si>
    <t>Oberfeldmatt 2</t>
  </si>
  <si>
    <t>Schwändistr. 18</t>
  </si>
  <si>
    <t>Petschhof</t>
  </si>
  <si>
    <t>Stämpfelbergstr. 20</t>
  </si>
  <si>
    <t>Rainacher 26</t>
  </si>
  <si>
    <t>Isenringen 1</t>
  </si>
  <si>
    <t>Hirsiger</t>
  </si>
  <si>
    <t>Hohried</t>
  </si>
  <si>
    <t>Surseestr. 14</t>
  </si>
  <si>
    <t>Iseli</t>
  </si>
  <si>
    <t>Eishofrain 6</t>
  </si>
  <si>
    <t>Hochuli</t>
  </si>
  <si>
    <t>Halde 470</t>
  </si>
  <si>
    <t>Reitnau</t>
  </si>
  <si>
    <t>Gotthardstr. 13c</t>
  </si>
  <si>
    <t>Desku</t>
  </si>
  <si>
    <t>Marash</t>
  </si>
  <si>
    <t>Kirchweg 18</t>
  </si>
  <si>
    <t>Unterentfelden</t>
  </si>
  <si>
    <t>Bahnmatt 11</t>
  </si>
  <si>
    <t>Richenseestr. 15</t>
  </si>
  <si>
    <t>Reussmattweg 6</t>
  </si>
  <si>
    <t>Eichenring 7</t>
  </si>
  <si>
    <t>Dorfstrasse 1</t>
  </si>
  <si>
    <t>Dorfstrasse 37</t>
  </si>
  <si>
    <t>Buchs Lu</t>
  </si>
  <si>
    <t>ausser Feld</t>
  </si>
  <si>
    <t>Gigenstr. 48</t>
  </si>
  <si>
    <t>Schmitterrainweg 5</t>
  </si>
  <si>
    <t>Vorderdorfstrasse 11</t>
  </si>
  <si>
    <t>Heggendorn</t>
  </si>
  <si>
    <t>Eliane</t>
  </si>
  <si>
    <t>Gasshof 9</t>
  </si>
  <si>
    <t>Herrenberg 42</t>
  </si>
  <si>
    <t>Bachmättli 13 (Föhre)</t>
  </si>
  <si>
    <t>Schmiedgase 8</t>
  </si>
  <si>
    <t>Maihofstrasse 47</t>
  </si>
  <si>
    <t>Hüttlenen</t>
  </si>
  <si>
    <t>Tobler</t>
  </si>
  <si>
    <t>Seegarten 5</t>
  </si>
  <si>
    <t>Schützengesellschaft Pilatus Luzern Pistolen</t>
  </si>
  <si>
    <t>Wehrverein Ebikon Pistolen</t>
  </si>
  <si>
    <t>Schützengesellschaft Rothenburg Pist.</t>
  </si>
  <si>
    <t>Wikon Wehrverein</t>
  </si>
  <si>
    <t>Malters Pistolenclub</t>
  </si>
  <si>
    <t>Eintrittsjahr in den VLSV</t>
  </si>
  <si>
    <t>Ruessmattweg</t>
  </si>
  <si>
    <t>Längenmacker 136</t>
  </si>
  <si>
    <t>Heimenschwand</t>
  </si>
  <si>
    <t>DE-79618</t>
  </si>
  <si>
    <t>Süesstannen</t>
  </si>
  <si>
    <t>Mettmenstrasse 21</t>
  </si>
  <si>
    <t>Schürmatt 1</t>
  </si>
  <si>
    <t>Eichenfels 1</t>
  </si>
  <si>
    <t>Buechweid 5</t>
  </si>
  <si>
    <t>Moosmattstr. 5</t>
  </si>
  <si>
    <t>Oberdorf 10</t>
  </si>
  <si>
    <t>Nelkenstr. 5a</t>
  </si>
  <si>
    <t>St. Niklausengasse 1</t>
  </si>
  <si>
    <t>Altersheim Zopfmatt</t>
  </si>
  <si>
    <t>Eichenring 4</t>
  </si>
  <si>
    <t>Muttenzerstr. 78</t>
  </si>
  <si>
    <t>Pratteln</t>
  </si>
  <si>
    <t>Chilefeld 3</t>
  </si>
  <si>
    <t>Hinter-Herdschwand 6a</t>
  </si>
  <si>
    <t>EV/RO/ENT</t>
  </si>
  <si>
    <t>VO/RO</t>
  </si>
  <si>
    <t>Ebrüti 1</t>
  </si>
  <si>
    <t>Trutigen 6</t>
  </si>
  <si>
    <t>Unterdorf 1</t>
  </si>
  <si>
    <t>Winkelhalde 16</t>
  </si>
  <si>
    <t>Rischstrasse 17</t>
  </si>
  <si>
    <t>Rootseehöhe 18</t>
  </si>
  <si>
    <t>Höflistrasse 12</t>
  </si>
  <si>
    <t>Flütsch</t>
  </si>
  <si>
    <t>Lydia</t>
  </si>
  <si>
    <t>Winggenstr. 3</t>
  </si>
  <si>
    <t>Cheleweg 4</t>
  </si>
  <si>
    <t>Merkurstrasse 7</t>
  </si>
  <si>
    <t>Birkenweg 5</t>
  </si>
  <si>
    <t>Oberdorfstrasse 4</t>
  </si>
  <si>
    <t>Seregi</t>
  </si>
  <si>
    <t>Brennerstrasse 15</t>
  </si>
  <si>
    <t>Chirbelmatt 15</t>
  </si>
  <si>
    <t>Rudolfstr. 3</t>
  </si>
  <si>
    <t>Hübelistr. 48</t>
  </si>
  <si>
    <t>Bahnhofstr. 11 / PF 134</t>
  </si>
  <si>
    <t>Holzweid 32</t>
  </si>
  <si>
    <t>Matthofring 21</t>
  </si>
  <si>
    <t>Rigistrasse 79</t>
  </si>
  <si>
    <t>Unterwilenstrasse 4</t>
  </si>
  <si>
    <t>Bettwilerstrasse 4a</t>
  </si>
  <si>
    <t>Badstr. 13b</t>
  </si>
  <si>
    <t>Kirchweg 4</t>
  </si>
  <si>
    <t>Zoran</t>
  </si>
  <si>
    <t>Landenbergstr. 36</t>
  </si>
  <si>
    <t>Terzig</t>
  </si>
  <si>
    <t>Amstutz</t>
  </si>
  <si>
    <t>Eggischwand</t>
  </si>
  <si>
    <t>6105</t>
  </si>
  <si>
    <t>Schachen LU</t>
  </si>
  <si>
    <t>Seehalde 15</t>
  </si>
  <si>
    <t>6243</t>
  </si>
  <si>
    <t>Rigistr. 92</t>
  </si>
  <si>
    <t>6353</t>
  </si>
  <si>
    <t>Dorfstr. 19</t>
  </si>
  <si>
    <t>6264</t>
  </si>
  <si>
    <t>Blosenberg 7</t>
  </si>
  <si>
    <t>6222</t>
  </si>
  <si>
    <t>Glur</t>
  </si>
  <si>
    <t>Sonnenbergstr. 70</t>
  </si>
  <si>
    <t>6005</t>
  </si>
  <si>
    <t>Meierhöfliring 19</t>
  </si>
  <si>
    <t>6017</t>
  </si>
  <si>
    <t>Lussy</t>
  </si>
  <si>
    <t>6274</t>
  </si>
  <si>
    <t>Eschenbach LU</t>
  </si>
  <si>
    <t>Carl Beckstr. 1B</t>
  </si>
  <si>
    <t>6210</t>
  </si>
  <si>
    <t>Reichmuth</t>
  </si>
  <si>
    <t>Rosemättliweg 8</t>
  </si>
  <si>
    <t>Wacht 4</t>
  </si>
  <si>
    <t>6018</t>
  </si>
  <si>
    <t>Bodenmatt 16</t>
  </si>
  <si>
    <t>6162</t>
  </si>
  <si>
    <t>I der Sänti 1</t>
  </si>
  <si>
    <t>6130</t>
  </si>
  <si>
    <t>Fischenbach</t>
  </si>
  <si>
    <t>Wesmerihof 1 PF 255</t>
  </si>
  <si>
    <t>6221</t>
  </si>
  <si>
    <t>6034</t>
  </si>
  <si>
    <t>Isenringen 3</t>
  </si>
  <si>
    <t>Anrede</t>
  </si>
  <si>
    <t>Herrn</t>
  </si>
  <si>
    <t>Frau</t>
  </si>
  <si>
    <t>Fraau</t>
  </si>
  <si>
    <t>RO/EV</t>
  </si>
  <si>
    <t>Wesmeristr. 7</t>
  </si>
  <si>
    <t>Heimgärtli</t>
  </si>
  <si>
    <t>Wichlernweg 11</t>
  </si>
  <si>
    <t>Neuhushof 6</t>
  </si>
  <si>
    <t>Hirselenstrasse 4</t>
  </si>
  <si>
    <t>Dietwil</t>
  </si>
  <si>
    <t>Lindau 6</t>
  </si>
  <si>
    <t>Mattstrasse 9</t>
  </si>
  <si>
    <t>Hans-Werner</t>
  </si>
  <si>
    <t>Schächlimatte 16</t>
  </si>
  <si>
    <t>Häring</t>
  </si>
  <si>
    <t>Sonnefeld 33</t>
  </si>
  <si>
    <t>Nievergelt</t>
  </si>
  <si>
    <t>Zopfmättili 3</t>
  </si>
  <si>
    <t>Sedelstrasse 36</t>
  </si>
  <si>
    <t>Schweizer</t>
  </si>
  <si>
    <t>Luzernerstrasse 43</t>
  </si>
  <si>
    <t>Christoph</t>
  </si>
  <si>
    <t>Rheinfelden</t>
  </si>
  <si>
    <t>Fühli</t>
  </si>
  <si>
    <t>Hüttlenen 5</t>
  </si>
  <si>
    <t>Gärtnerweg 4c</t>
  </si>
  <si>
    <t>Mülirain 5</t>
  </si>
  <si>
    <t>Ober Luegeten 14</t>
  </si>
  <si>
    <t>Muriweid 29</t>
  </si>
  <si>
    <t>Romann</t>
  </si>
  <si>
    <t>Oberdierikonerstr. 14</t>
  </si>
  <si>
    <t>Schulstr. 17</t>
  </si>
  <si>
    <t>Hauptstrasse 159</t>
  </si>
  <si>
    <t>Stämpfelbergstrasse 6B</t>
  </si>
  <si>
    <t>Alterszentrum Feldheimstr. 1</t>
  </si>
  <si>
    <t>Altersheim Fläckematte</t>
  </si>
  <si>
    <t>Erlen 2</t>
  </si>
  <si>
    <t>Grünbach 6</t>
  </si>
  <si>
    <t>Eyhof 2</t>
  </si>
  <si>
    <t>Halde 3</t>
  </si>
  <si>
    <t>Hellbühlerstrasse 15</t>
  </si>
  <si>
    <t>Erlose 2</t>
  </si>
  <si>
    <t>Gemeindehausplatz 2A</t>
  </si>
  <si>
    <t>Büel 2</t>
  </si>
  <si>
    <t>Erlose 4</t>
  </si>
  <si>
    <t>Schöneich 10</t>
  </si>
  <si>
    <t>Carmen</t>
  </si>
  <si>
    <t>Gersagstr. 8</t>
  </si>
  <si>
    <t>Ruopigenring 77</t>
  </si>
  <si>
    <t>Scheidegger</t>
  </si>
  <si>
    <t>Schützengesellschaft Kriens 300m &amp; Pistolensektion</t>
  </si>
  <si>
    <t>Lippenrütipark 2</t>
  </si>
  <si>
    <t>Hütli Leidenberg</t>
  </si>
  <si>
    <t>Netzelen 21</t>
  </si>
  <si>
    <t>Stegacker 4</t>
  </si>
  <si>
    <t>Sarmenstorf</t>
  </si>
  <si>
    <t>Nofflenstrasse 30</t>
  </si>
  <si>
    <t>Kirchdorf</t>
  </si>
  <si>
    <t>Hofrainstrasse 12</t>
  </si>
  <si>
    <t>Sempach Stadt</t>
  </si>
  <si>
    <t>Sageli A</t>
  </si>
  <si>
    <t>Joseph E.</t>
  </si>
  <si>
    <t>Ignaz</t>
  </si>
  <si>
    <t>Göldin</t>
  </si>
  <si>
    <t>Vicky</t>
  </si>
  <si>
    <t>Blumenrain 5</t>
  </si>
  <si>
    <t>keine</t>
  </si>
  <si>
    <t>Zentrum Dreilinden</t>
  </si>
  <si>
    <t>Zurfluh</t>
  </si>
  <si>
    <t>Michael</t>
  </si>
  <si>
    <t>Sinnerhof 2</t>
  </si>
  <si>
    <t>Fluhrhöhe 2</t>
  </si>
  <si>
    <t>Chaletweg 2</t>
  </si>
  <si>
    <t>Meisterschwanden</t>
  </si>
  <si>
    <t>Hohenrainstrasse 11c</t>
  </si>
  <si>
    <t>Steinacker 13</t>
  </si>
  <si>
    <t>Seevogtei</t>
  </si>
  <si>
    <t>Äschlimann</t>
  </si>
  <si>
    <t>Colpi</t>
  </si>
  <si>
    <t>Schneider</t>
  </si>
  <si>
    <t>Wirz</t>
  </si>
  <si>
    <t>Klösterli 1</t>
  </si>
  <si>
    <t>Höchhusmatt 21</t>
  </si>
  <si>
    <t>Marktweg 6</t>
  </si>
  <si>
    <t>Bahnmatt 17</t>
  </si>
  <si>
    <t>Steingasse 4</t>
  </si>
  <si>
    <t>Gossdietwil</t>
  </si>
  <si>
    <t>Dorfstrasse 19</t>
  </si>
  <si>
    <t>Luzernerstr.72</t>
  </si>
  <si>
    <t>Winkel 23</t>
  </si>
  <si>
    <t>Buchmatt 203</t>
  </si>
  <si>
    <t>Emmenmatt</t>
  </si>
  <si>
    <t>Pilatusweg 8</t>
  </si>
  <si>
    <t>Hans-Peter</t>
  </si>
  <si>
    <t>Eichenstr. 32</t>
  </si>
  <si>
    <t>Mathis-Wey</t>
  </si>
  <si>
    <t>Flecken 29</t>
  </si>
  <si>
    <t>Buzibachstr. 14</t>
  </si>
  <si>
    <t>Cornelistrasse 7</t>
  </si>
  <si>
    <t>Daniel</t>
  </si>
  <si>
    <t>Zückenrain 3</t>
  </si>
  <si>
    <t>Duc</t>
  </si>
  <si>
    <t>Heiri</t>
  </si>
  <si>
    <t>Dorf 1, Gasthof Duc</t>
  </si>
  <si>
    <t>Widenbach 9</t>
  </si>
  <si>
    <t>Silvia</t>
  </si>
  <si>
    <t>voder Pfaffischwand</t>
  </si>
  <si>
    <t>Entlebucher Blindei Schützen</t>
  </si>
  <si>
    <t>Eichenmoosstr. 89</t>
  </si>
  <si>
    <t>Rosenbergstr. 18</t>
  </si>
  <si>
    <t>BZE, Kirchfeldstr. 27</t>
  </si>
  <si>
    <t>Rothenburgstr.7 /PF130</t>
  </si>
  <si>
    <t>Titlisblick 3</t>
  </si>
  <si>
    <t>Herrenwaldstr. 11</t>
  </si>
  <si>
    <t>Zeughausstr. 2</t>
  </si>
  <si>
    <t>Zurschmitten</t>
  </si>
  <si>
    <t>Monika</t>
  </si>
  <si>
    <t>Chilchlimatte 21</t>
  </si>
  <si>
    <t>Spillgässli 14</t>
  </si>
  <si>
    <t>Eich Sportschützen Club</t>
  </si>
  <si>
    <t>Eichenweg 2</t>
  </si>
  <si>
    <t>Schenk-Broch</t>
  </si>
  <si>
    <t>Fröschengasse 15</t>
  </si>
  <si>
    <t>Trudi</t>
  </si>
  <si>
    <t>Ohmstal</t>
  </si>
  <si>
    <t>Herti</t>
  </si>
  <si>
    <t>Bühl 47</t>
  </si>
  <si>
    <t>Knupp</t>
  </si>
  <si>
    <t>Bifigmatte 1</t>
  </si>
  <si>
    <t>Bleikimatt 9</t>
  </si>
  <si>
    <t>Alterszentrum Eiche</t>
  </si>
  <si>
    <t>Mauritiusheim</t>
  </si>
  <si>
    <t>Rothornstr. 5</t>
  </si>
  <si>
    <t>Verstorben</t>
  </si>
  <si>
    <t>Franz jun.</t>
  </si>
  <si>
    <t>Unterdorfstr. 13</t>
  </si>
  <si>
    <t>Echenbach</t>
  </si>
  <si>
    <t>Lutertal 2</t>
  </si>
  <si>
    <t>Sonnenrain 3</t>
  </si>
  <si>
    <t>Rohrmatt 11</t>
  </si>
  <si>
    <t>Claire</t>
  </si>
  <si>
    <t>Holzweidstrasse 30</t>
  </si>
  <si>
    <t>Vorderdorfstrasse 1</t>
  </si>
  <si>
    <t>Sonnenrain 1</t>
  </si>
  <si>
    <t>Schützenverein Santenberg-Wauwil</t>
  </si>
  <si>
    <t>Hellbühlstr. 28</t>
  </si>
  <si>
    <t>Steinhofstrasse 11</t>
  </si>
  <si>
    <t>Rodteggstrasse 16</t>
  </si>
  <si>
    <t>Fildernstrasse 23</t>
  </si>
  <si>
    <t>Mühleweg 12</t>
  </si>
  <si>
    <t>im Baumgarten 1</t>
  </si>
  <si>
    <t>Kantonsstrasse 2</t>
  </si>
  <si>
    <t>RWPZ Rinderweg 6</t>
  </si>
  <si>
    <t>Dorf 16</t>
  </si>
  <si>
    <t>Ammergehrigen 4</t>
  </si>
  <si>
    <t>Unterdorf 19</t>
  </si>
  <si>
    <t>Fahrmatt 1</t>
  </si>
  <si>
    <t>Weihermattstr. 33</t>
  </si>
  <si>
    <t>Rinderberg 3</t>
  </si>
  <si>
    <t>Spitzhubelstr. 3</t>
  </si>
  <si>
    <t>Oberdorf 3</t>
  </si>
  <si>
    <t>Dorfstr.18</t>
  </si>
  <si>
    <t>AWH Bodenmatt 7</t>
  </si>
  <si>
    <t>Matthofring 62</t>
  </si>
  <si>
    <t>Wyden</t>
  </si>
  <si>
    <t>Wiggen</t>
  </si>
  <si>
    <t>Obacher 6</t>
  </si>
  <si>
    <t>Arbeiterschiessverein Kriens</t>
  </si>
  <si>
    <t>Kunz Josef</t>
  </si>
  <si>
    <t>Flecken 36</t>
  </si>
  <si>
    <t>Rosengartenstrasse 65</t>
  </si>
  <si>
    <t>Hafner Peter</t>
  </si>
  <si>
    <t>Hafner Silvia</t>
  </si>
  <si>
    <t>z. Hd.</t>
  </si>
  <si>
    <t>Korresp.-Adr</t>
  </si>
  <si>
    <t>Gerliswilstrasse 66</t>
  </si>
  <si>
    <t>Bundesstrasse 25</t>
  </si>
  <si>
    <t>Quellenstrasse 5</t>
  </si>
  <si>
    <t>Kirchfeldstrasse 21</t>
  </si>
  <si>
    <t>Senevita Pilatusblick Rischstr. 13</t>
  </si>
  <si>
    <t>St.Martinsgrund 8</t>
  </si>
  <si>
    <t>Betschard</t>
  </si>
  <si>
    <t>Rosa</t>
  </si>
  <si>
    <t>Achermann Adolf</t>
  </si>
  <si>
    <t>Achermann Franz</t>
  </si>
  <si>
    <t>Achermann Josef</t>
  </si>
  <si>
    <t>Achermann Oskar</t>
  </si>
  <si>
    <t>Achermann Otto</t>
  </si>
  <si>
    <t>Achermann Paul</t>
  </si>
  <si>
    <t>Achermann René</t>
  </si>
  <si>
    <t>Achermann Ueli</t>
  </si>
  <si>
    <t>Achermann Vinzenz</t>
  </si>
  <si>
    <t>Aebischer Hans</t>
  </si>
  <si>
    <t>Aecherli  Peter</t>
  </si>
  <si>
    <t>Aerni Martin</t>
  </si>
  <si>
    <t>Affentranger-Marti Ottili</t>
  </si>
  <si>
    <t>Albisser Josef</t>
  </si>
  <si>
    <t>Albisser Werner</t>
  </si>
  <si>
    <t>Albisser Willy</t>
  </si>
  <si>
    <t>Ambühl Heinz</t>
  </si>
  <si>
    <t>Ammann Franz</t>
  </si>
  <si>
    <t>Ammeter Hans</t>
  </si>
  <si>
    <t>Amrein Adolf</t>
  </si>
  <si>
    <t>Amrein Moritz</t>
  </si>
  <si>
    <t>Amrein Robert</t>
  </si>
  <si>
    <t>Amrein Werner</t>
  </si>
  <si>
    <t>Amstutz Paul</t>
  </si>
  <si>
    <t>Aregger Emil</t>
  </si>
  <si>
    <t>Aregger Erwin</t>
  </si>
  <si>
    <t>Aregger Peter</t>
  </si>
  <si>
    <t>Arnet Josef</t>
  </si>
  <si>
    <t>Arnold Hansruedi</t>
  </si>
  <si>
    <t>Arnold Josef</t>
  </si>
  <si>
    <t>Arnold Karl</t>
  </si>
  <si>
    <t>Arnold Markus</t>
  </si>
  <si>
    <t>Arnold Niklaus</t>
  </si>
  <si>
    <t>Arnold Paul</t>
  </si>
  <si>
    <t>Arnold Walter</t>
  </si>
  <si>
    <t>Äschlimann Hans-Ruedi</t>
  </si>
  <si>
    <t>Aschwanden Markus</t>
  </si>
  <si>
    <t>Atilgan Adnan</t>
  </si>
  <si>
    <t>Bächer Josef</t>
  </si>
  <si>
    <t>Bächi Hans-Ueli</t>
  </si>
  <si>
    <t>Bachmann Albert</t>
  </si>
  <si>
    <t>Bachmann Annemarie</t>
  </si>
  <si>
    <t>Bachmann Franz</t>
  </si>
  <si>
    <t>Bachmann Hans</t>
  </si>
  <si>
    <t>Bachmann Herbert</t>
  </si>
  <si>
    <t>Bachmann Josef</t>
  </si>
  <si>
    <t>Bachmann Martin</t>
  </si>
  <si>
    <t>Bachmann Werner</t>
  </si>
  <si>
    <t>Bachofer Alfred</t>
  </si>
  <si>
    <t>Baggenstos Josef</t>
  </si>
  <si>
    <t>Bammert Josef</t>
  </si>
  <si>
    <t>Banholzer Heinrich</t>
  </si>
  <si>
    <t>Barmet Franz</t>
  </si>
  <si>
    <t>Barmet Melchior</t>
  </si>
  <si>
    <t>Bärtschi Alfred</t>
  </si>
  <si>
    <t>Bättig Anton</t>
  </si>
  <si>
    <t>Bättig Hansruedi</t>
  </si>
  <si>
    <t>Bättig Sepp</t>
  </si>
  <si>
    <t>Bättig Vinzenz</t>
  </si>
  <si>
    <t>Baumann Anton</t>
  </si>
  <si>
    <t>Baumann Hans</t>
  </si>
  <si>
    <t>Baumann Hanspeter</t>
  </si>
  <si>
    <t>Baumgartner Albert</t>
  </si>
  <si>
    <t>Baumgartner Albin</t>
  </si>
  <si>
    <t>Baumgartner Hanspeter</t>
  </si>
  <si>
    <t>Baumli Xaver</t>
  </si>
  <si>
    <t>Bechtiger Robert</t>
  </si>
  <si>
    <t>Beck Hansrudolf</t>
  </si>
  <si>
    <t>Beck Richard</t>
  </si>
  <si>
    <t>Beer Kurt</t>
  </si>
  <si>
    <t>Belser Markus</t>
  </si>
  <si>
    <t>Berger Emil</t>
  </si>
  <si>
    <t>Bernet Ferdinand</t>
  </si>
  <si>
    <t>Bernet Hans</t>
  </si>
  <si>
    <t>Bernet Josef</t>
  </si>
  <si>
    <t>Besmer Franz</t>
  </si>
  <si>
    <t>Besse Marcel</t>
  </si>
  <si>
    <t>Betschart Daniel</t>
  </si>
  <si>
    <t>Betschart Xaver</t>
  </si>
  <si>
    <t>Beyeler Hans</t>
  </si>
  <si>
    <t>Bienz Bernhard</t>
  </si>
  <si>
    <t>Bienz Eugen</t>
  </si>
  <si>
    <t>Bienz Josef</t>
  </si>
  <si>
    <t>Bieri Anton</t>
  </si>
  <si>
    <t>Bieri Franz</t>
  </si>
  <si>
    <t>Bieri Hansruedi</t>
  </si>
  <si>
    <t>Bieri Hugo</t>
  </si>
  <si>
    <t>Bieri Josef</t>
  </si>
  <si>
    <t>Bieri Peter</t>
  </si>
  <si>
    <t>Bieri Ruedi</t>
  </si>
  <si>
    <t>Birrer Anton</t>
  </si>
  <si>
    <t>Birrer Franz</t>
  </si>
  <si>
    <t>Birrer Hansruedi</t>
  </si>
  <si>
    <t>Birrer Isidor</t>
  </si>
  <si>
    <t>Birrer Theodor</t>
  </si>
  <si>
    <t>Bisang Franz</t>
  </si>
  <si>
    <t>Bisang Josef</t>
  </si>
  <si>
    <t>Bisang Peter</t>
  </si>
  <si>
    <t>Bitzi  Hans</t>
  </si>
  <si>
    <t>Blanc Hans</t>
  </si>
  <si>
    <t>Blanc Raymond</t>
  </si>
  <si>
    <t>Blättler Josef</t>
  </si>
  <si>
    <t>Blättler Josef, Dr.</t>
  </si>
  <si>
    <t>Blättler Paul</t>
  </si>
  <si>
    <t>Blättler Thomas</t>
  </si>
  <si>
    <t>Blum Josef</t>
  </si>
  <si>
    <t>Bochsler Marcus</t>
  </si>
  <si>
    <t>Boller Peter</t>
  </si>
  <si>
    <t>Boog Alfred</t>
  </si>
  <si>
    <t>Bossert Alois</t>
  </si>
  <si>
    <t>Brand Fritz</t>
  </si>
  <si>
    <t>Brechbühl Gottlieb</t>
  </si>
  <si>
    <t>Broch Walter</t>
  </si>
  <si>
    <t>Brun Dominik</t>
  </si>
  <si>
    <t>Brun Franz</t>
  </si>
  <si>
    <t>Brun Fritz</t>
  </si>
  <si>
    <t>Bründler Peter</t>
  </si>
  <si>
    <t>Brunner Josef</t>
  </si>
  <si>
    <t>Brunner Kaspar</t>
  </si>
  <si>
    <t>Brunner Marcel</t>
  </si>
  <si>
    <t>Brunner Markus</t>
  </si>
  <si>
    <t>Bucheli Fritz</t>
  </si>
  <si>
    <t>Bucheli Hans</t>
  </si>
  <si>
    <t>Bucheli Hermine</t>
  </si>
  <si>
    <t>Bucher Albert</t>
  </si>
  <si>
    <t>Bucher Beat</t>
  </si>
  <si>
    <t>Bucher Bernhard</t>
  </si>
  <si>
    <t>Bucher Ernst</t>
  </si>
  <si>
    <t>Bucher Hans</t>
  </si>
  <si>
    <t>Bucher Josef</t>
  </si>
  <si>
    <t>Bucher Oskar</t>
  </si>
  <si>
    <t>Bucher Peter</t>
  </si>
  <si>
    <t>Bucher Xaver</t>
  </si>
  <si>
    <t>Büchner Helga</t>
  </si>
  <si>
    <t>Buchs Bernhard</t>
  </si>
  <si>
    <t>Bühler Adolf</t>
  </si>
  <si>
    <t>Bühler Franz</t>
  </si>
  <si>
    <t>Bühler Gottfried</t>
  </si>
  <si>
    <t>Bühler Hans</t>
  </si>
  <si>
    <t>Bühler Josef</t>
  </si>
  <si>
    <t>Bühler Robert</t>
  </si>
  <si>
    <t>Bühlmann Josef</t>
  </si>
  <si>
    <t>Bühlmann Rudolf</t>
  </si>
  <si>
    <t>Buholzer Xaver</t>
  </si>
  <si>
    <t>Buob Alfred</t>
  </si>
  <si>
    <t>Bürgi Hans-Rudolf</t>
  </si>
  <si>
    <t>Burkard Jakob</t>
  </si>
  <si>
    <t>Burkard Werner</t>
  </si>
  <si>
    <t>Burkart Josef</t>
  </si>
  <si>
    <t>Burkart Pius</t>
  </si>
  <si>
    <t>Burkhalter Otto</t>
  </si>
  <si>
    <t>Burkhard Hans</t>
  </si>
  <si>
    <t>Burkhardt Kurt</t>
  </si>
  <si>
    <t>Burkhardt Roland</t>
  </si>
  <si>
    <t>Bürki Carol</t>
  </si>
  <si>
    <t>Bürli Anton</t>
  </si>
  <si>
    <t>Bürli Arthur</t>
  </si>
  <si>
    <t>Burri Josef</t>
  </si>
  <si>
    <t>Burri Jules</t>
  </si>
  <si>
    <t>Burri Melchior</t>
  </si>
  <si>
    <t>Burri Otto</t>
  </si>
  <si>
    <t>Burri Paul</t>
  </si>
  <si>
    <t>Burri Walter</t>
  </si>
  <si>
    <t>Burri Werner</t>
  </si>
  <si>
    <t>Bussmann Annegreth</t>
  </si>
  <si>
    <t>Bussmann Franz</t>
  </si>
  <si>
    <t>Büttiker Alfred</t>
  </si>
  <si>
    <t>Christen Franz</t>
  </si>
  <si>
    <t>Christener Erika</t>
  </si>
  <si>
    <t>Clèment Erwin</t>
  </si>
  <si>
    <t>Colpi Max</t>
  </si>
  <si>
    <t>Cueni Urs</t>
  </si>
  <si>
    <t>Dahinden Alfred</t>
  </si>
  <si>
    <t>Dahinden Beat</t>
  </si>
  <si>
    <t>Dahinden Hans-Jörg</t>
  </si>
  <si>
    <t>Dahinden Josef</t>
  </si>
  <si>
    <t xml:space="preserve">Dahinden Theo </t>
  </si>
  <si>
    <t>Dahinden Vreni</t>
  </si>
  <si>
    <t>Dambach Hans</t>
  </si>
  <si>
    <t>De Podesta Edy</t>
  </si>
  <si>
    <t>Desku Marash</t>
  </si>
  <si>
    <t>Distel Anton</t>
  </si>
  <si>
    <t>Distel Franz</t>
  </si>
  <si>
    <t xml:space="preserve">Distel Theo </t>
  </si>
  <si>
    <t>Dobmann Hermann</t>
  </si>
  <si>
    <t>Dossenbach Hans</t>
  </si>
  <si>
    <t>Doudin Manfred</t>
  </si>
  <si>
    <t>Dubach Isidor</t>
  </si>
  <si>
    <t>Dubach Josef</t>
  </si>
  <si>
    <t>Dubach Xaver</t>
  </si>
  <si>
    <t>Duc Heiri</t>
  </si>
  <si>
    <t>Dula Bernadette</t>
  </si>
  <si>
    <t>Dula Hans</t>
  </si>
  <si>
    <t>Durrer Josef</t>
  </si>
  <si>
    <t>Duss Arthur</t>
  </si>
  <si>
    <t>Duss Edgar</t>
  </si>
  <si>
    <t>Duss Franz</t>
  </si>
  <si>
    <t>Duss Hans</t>
  </si>
  <si>
    <t>Duss Josef</t>
  </si>
  <si>
    <t xml:space="preserve">Duss Paul </t>
  </si>
  <si>
    <t>Duss Rudolf</t>
  </si>
  <si>
    <t>Eberli Erich</t>
  </si>
  <si>
    <t>Eberli Hans</t>
  </si>
  <si>
    <t>Eggenberger Burkhard</t>
  </si>
  <si>
    <t>Egli Anton</t>
  </si>
  <si>
    <t>Egli Hans</t>
  </si>
  <si>
    <t>Egli Josef, Dr.</t>
  </si>
  <si>
    <t>Egli Rudolf</t>
  </si>
  <si>
    <t>Egli Samuel</t>
  </si>
  <si>
    <t>Egli-Müller Alfred</t>
  </si>
  <si>
    <t>Eichelberger Ueli</t>
  </si>
  <si>
    <t>Eichenberger Mario</t>
  </si>
  <si>
    <t>Eicher Agnes</t>
  </si>
  <si>
    <t>Eiholzer Franz</t>
  </si>
  <si>
    <t>Eiholzer Markus</t>
  </si>
  <si>
    <t>Elmiger Kurt</t>
  </si>
  <si>
    <t>Elmiger Otto</t>
  </si>
  <si>
    <t>Elmiger Xaver</t>
  </si>
  <si>
    <t>Emmenegger Anton</t>
  </si>
  <si>
    <t>Emmenegger Beat</t>
  </si>
  <si>
    <t>Emmenegger Hans</t>
  </si>
  <si>
    <t>Emmenegger Hanspeter</t>
  </si>
  <si>
    <t>Emmenegger Hansruedi</t>
  </si>
  <si>
    <t>Emmenegger Joe</t>
  </si>
  <si>
    <t>Emmenegger Josef</t>
  </si>
  <si>
    <t>Emmenegger Otto</t>
  </si>
  <si>
    <t>Emmenegger Robert</t>
  </si>
  <si>
    <t>Emmenegger Walter</t>
  </si>
  <si>
    <t>Emmenegger-Jauch Isidor</t>
  </si>
  <si>
    <t>Engel Josef</t>
  </si>
  <si>
    <t>Enzmann Eugen</t>
  </si>
  <si>
    <t>Erni Fredy</t>
  </si>
  <si>
    <t>Erni Hanspeter</t>
  </si>
  <si>
    <t>Erni Theres</t>
  </si>
  <si>
    <t>Erni Xaver</t>
  </si>
  <si>
    <t>Estermann Alois</t>
  </si>
  <si>
    <t>Estermann Franz</t>
  </si>
  <si>
    <t>Estermann Josef</t>
  </si>
  <si>
    <t>Estermann Martin</t>
  </si>
  <si>
    <t>Etterlin Bruno</t>
  </si>
  <si>
    <t>Etterlin Peter</t>
  </si>
  <si>
    <t>Eugster Gebhard</t>
  </si>
  <si>
    <t>Fäh Paul</t>
  </si>
  <si>
    <t>Fähndrich Gottfried</t>
  </si>
  <si>
    <t>Fanger Anton</t>
  </si>
  <si>
    <t>Fankhauser Ernst</t>
  </si>
  <si>
    <t>Fankhauser Peter</t>
  </si>
  <si>
    <t>Fässler Fredi</t>
  </si>
  <si>
    <t>Feierabend Cornelius</t>
  </si>
  <si>
    <t>Felber Hans</t>
  </si>
  <si>
    <t>Felber Josef</t>
  </si>
  <si>
    <t>Felber Otto</t>
  </si>
  <si>
    <t>Felber Rolf</t>
  </si>
  <si>
    <t>Felder Bruno</t>
  </si>
  <si>
    <t>Felder Ernst</t>
  </si>
  <si>
    <t>Felder Hans-Ruedi</t>
  </si>
  <si>
    <t>Felder Hermann</t>
  </si>
  <si>
    <t>Felder Josef</t>
  </si>
  <si>
    <t>Felder Joseph E.</t>
  </si>
  <si>
    <t>Felder Ruedi</t>
  </si>
  <si>
    <t>Felder Trudi</t>
  </si>
  <si>
    <t>Felder Willy</t>
  </si>
  <si>
    <t>Felix Alois</t>
  </si>
  <si>
    <t>Felix Hansueli</t>
  </si>
  <si>
    <t>Fellmann Hans</t>
  </si>
  <si>
    <t>Fellmann Josef</t>
  </si>
  <si>
    <t>Fellmann Otto</t>
  </si>
  <si>
    <t>Feuz Edy</t>
  </si>
  <si>
    <t>Filliger Arnold</t>
  </si>
  <si>
    <t>Fischer Beat</t>
  </si>
  <si>
    <t>Fischer Franz</t>
  </si>
  <si>
    <t>Fischer Rudolf</t>
  </si>
  <si>
    <t>Fischer Sylvia</t>
  </si>
  <si>
    <t>Fischer Viktor</t>
  </si>
  <si>
    <t>Fischer-Stöckli Josef</t>
  </si>
  <si>
    <t>Fleischli Alfred</t>
  </si>
  <si>
    <t>Fleischli Moritz</t>
  </si>
  <si>
    <t>Flück Ignaz</t>
  </si>
  <si>
    <t>Flückiger Gottfried</t>
  </si>
  <si>
    <t>Flühler Adolf</t>
  </si>
  <si>
    <t>Flury Rene</t>
  </si>
  <si>
    <t>Flütsch Georg</t>
  </si>
  <si>
    <t>Fölmli Josef</t>
  </si>
  <si>
    <t>Fölmli Walter</t>
  </si>
  <si>
    <t>Franclick Erwin</t>
  </si>
  <si>
    <t>Frank Alfred</t>
  </si>
  <si>
    <t>Frank Heinrich</t>
  </si>
  <si>
    <t>Frank Regina</t>
  </si>
  <si>
    <t>Frank Vinzenz</t>
  </si>
  <si>
    <t>Frank Werner</t>
  </si>
  <si>
    <t>Frei Emil</t>
  </si>
  <si>
    <t>Frei Walter</t>
  </si>
  <si>
    <t>Frei  René</t>
  </si>
  <si>
    <t>Frey Josef</t>
  </si>
  <si>
    <t>Frey Joseph</t>
  </si>
  <si>
    <t>Frey Robert</t>
  </si>
  <si>
    <t>Frischkopf Josef</t>
  </si>
  <si>
    <t>Fuchs Alois</t>
  </si>
  <si>
    <t>Fuchs Hans</t>
  </si>
  <si>
    <t>Fuchs Jakob</t>
  </si>
  <si>
    <t>Fuchs Josef</t>
  </si>
  <si>
    <t>Fuchs Thomas</t>
  </si>
  <si>
    <t>Fuchs Werner</t>
  </si>
  <si>
    <t>Furrer Anton</t>
  </si>
  <si>
    <t>Furrer Gabi</t>
  </si>
  <si>
    <t>Furrer Hans</t>
  </si>
  <si>
    <t>Furrer Josef</t>
  </si>
  <si>
    <t>Furrer Louise</t>
  </si>
  <si>
    <t>Furrer Ursula</t>
  </si>
  <si>
    <t>Gabriel Josef</t>
  </si>
  <si>
    <t>Gaiffi Severino</t>
  </si>
  <si>
    <t>Gallati Bruno</t>
  </si>
  <si>
    <t>Galliker Jakob</t>
  </si>
  <si>
    <t>Galliker Xaver</t>
  </si>
  <si>
    <t>Gander Alfred</t>
  </si>
  <si>
    <t>Ganser Milo</t>
  </si>
  <si>
    <t>Gartmann Hans</t>
  </si>
  <si>
    <t>Gassmann Josef</t>
  </si>
  <si>
    <t>Gassmann Rudolf</t>
  </si>
  <si>
    <t>Gauch Emil</t>
  </si>
  <si>
    <t>Gehriger Hanspeter</t>
  </si>
  <si>
    <t>Geiser Anton</t>
  </si>
  <si>
    <t>Geiser Dominik</t>
  </si>
  <si>
    <t>Geiser Franz</t>
  </si>
  <si>
    <t>Geiser Toni</t>
  </si>
  <si>
    <t>Geiser Urs</t>
  </si>
  <si>
    <t>Geser Walter</t>
  </si>
  <si>
    <t>Getzmann Hans</t>
  </si>
  <si>
    <t>Gioiello Nicola</t>
  </si>
  <si>
    <t>Giopp Viktor</t>
  </si>
  <si>
    <t>Gisler Ernst</t>
  </si>
  <si>
    <t>Gisler Franz</t>
  </si>
  <si>
    <t>Gisler Fridolin</t>
  </si>
  <si>
    <t>Gisler Walter</t>
  </si>
  <si>
    <t>Gisler Werner</t>
  </si>
  <si>
    <t>Glanzmann Josef</t>
  </si>
  <si>
    <t>Gloor Peter</t>
  </si>
  <si>
    <t>Gloor Rudolf</t>
  </si>
  <si>
    <t>Glur Peter</t>
  </si>
  <si>
    <t>Gmünder Hans</t>
  </si>
  <si>
    <t>Godic Anton</t>
  </si>
  <si>
    <t>Goertz Harry</t>
  </si>
  <si>
    <t>Göldin Franz</t>
  </si>
  <si>
    <t>Gössi Werner</t>
  </si>
  <si>
    <t>Graber Josef</t>
  </si>
  <si>
    <t>Graber Robert</t>
  </si>
  <si>
    <t>Graber Willy</t>
  </si>
  <si>
    <t>Graf Alfred</t>
  </si>
  <si>
    <t>Gräni Max</t>
  </si>
  <si>
    <t>Graweid Georg</t>
  </si>
  <si>
    <t>Grossenbacher Hansueli</t>
  </si>
  <si>
    <t>Grossi Hanspeter</t>
  </si>
  <si>
    <t>Grossmann Max</t>
  </si>
  <si>
    <t>Grüter Franz</t>
  </si>
  <si>
    <t>Gürber Josef</t>
  </si>
  <si>
    <t>Gut Hans</t>
  </si>
  <si>
    <t>Gut Josef</t>
  </si>
  <si>
    <t>Gut Karl</t>
  </si>
  <si>
    <t>Gut Leo</t>
  </si>
  <si>
    <t>Gut Margrith</t>
  </si>
  <si>
    <t>Gut Vinzenz</t>
  </si>
  <si>
    <t>Gutfleisch Siegfried</t>
  </si>
  <si>
    <t>Gwerder Franz</t>
  </si>
  <si>
    <t>Gysin Bruno</t>
  </si>
  <si>
    <t>Haas Alfred</t>
  </si>
  <si>
    <t>Haas Anton</t>
  </si>
  <si>
    <t>Haas Markus</t>
  </si>
  <si>
    <t>Haas Peter</t>
  </si>
  <si>
    <t>Haas Robert</t>
  </si>
  <si>
    <t>Habegger Fritz</t>
  </si>
  <si>
    <t>Häberli Anton</t>
  </si>
  <si>
    <t>Häberli-Muff Hans</t>
  </si>
  <si>
    <t>Habermacher Hans</t>
  </si>
  <si>
    <t>Habermacher Josef</t>
  </si>
  <si>
    <t>Häcki Josef</t>
  </si>
  <si>
    <t>Häcki Julia</t>
  </si>
  <si>
    <t>Haefliger Hans</t>
  </si>
  <si>
    <t>Häfeli Fritz</t>
  </si>
  <si>
    <t>Häfeli Hans</t>
  </si>
  <si>
    <t>Häfliger Albert</t>
  </si>
  <si>
    <t>Häfliger Alfred</t>
  </si>
  <si>
    <t>Häfliger Alois</t>
  </si>
  <si>
    <t>Häfliger Anton</t>
  </si>
  <si>
    <t>Häfliger Bernhard</t>
  </si>
  <si>
    <t>Häfliger Eduard</t>
  </si>
  <si>
    <t>Häfliger Franz</t>
  </si>
  <si>
    <t>Häfliger Hans</t>
  </si>
  <si>
    <t>Hafner Hans</t>
  </si>
  <si>
    <t>Hafner Theo</t>
  </si>
  <si>
    <t>Häring Rolf</t>
  </si>
  <si>
    <t>Hartmann  Alois</t>
  </si>
  <si>
    <t>Hartmann  Hans</t>
  </si>
  <si>
    <t>Hartmann  Herbert</t>
  </si>
  <si>
    <t>Hartmann  Vicky</t>
  </si>
  <si>
    <t>Hasler Hans-Rudolf</t>
  </si>
  <si>
    <t>Hauri Hans-Ueli</t>
  </si>
  <si>
    <t>Hauser Walter</t>
  </si>
  <si>
    <t>Heggendorn Eliane</t>
  </si>
  <si>
    <t>Heini Emil</t>
  </si>
  <si>
    <t>Heini Franz</t>
  </si>
  <si>
    <t>Heini Gerhard</t>
  </si>
  <si>
    <t>Helfenstein Alois</t>
  </si>
  <si>
    <t>Helfenstein Hans</t>
  </si>
  <si>
    <t>Hellmüller Hanspeter</t>
  </si>
  <si>
    <t>Henseler Josef</t>
  </si>
  <si>
    <t>Hess Annemarie</t>
  </si>
  <si>
    <t>Hess Theo</t>
  </si>
  <si>
    <t>Heusler Othmar</t>
  </si>
  <si>
    <t>Hilfiker Burkard</t>
  </si>
  <si>
    <t>Hirsiger Vinzenz</t>
  </si>
  <si>
    <t>Hocher Fritz</t>
  </si>
  <si>
    <t>Hocher Jakob</t>
  </si>
  <si>
    <t>Hochuli Hans</t>
  </si>
  <si>
    <t>Hodel Erwin</t>
  </si>
  <si>
    <t>Hodel Fritz</t>
  </si>
  <si>
    <t>Hodel Peter</t>
  </si>
  <si>
    <t>Hodel Werner</t>
  </si>
  <si>
    <t>Hofer Peter</t>
  </si>
  <si>
    <t>Hofmann Otto</t>
  </si>
  <si>
    <t>Hofstetter Josef</t>
  </si>
  <si>
    <t>Hofstetter Walter</t>
  </si>
  <si>
    <t>Holenstein Christian</t>
  </si>
  <si>
    <t>Huber Franz</t>
  </si>
  <si>
    <t>Hügin Herbert</t>
  </si>
  <si>
    <t>Hunkeler Anton</t>
  </si>
  <si>
    <t>Hunkeler Franz</t>
  </si>
  <si>
    <t>Hunkeler Fritz</t>
  </si>
  <si>
    <t>Hunkeler Johann</t>
  </si>
  <si>
    <t>Hunkeler Werner</t>
  </si>
  <si>
    <t>Hunn Hans Ruedi</t>
  </si>
  <si>
    <t>Hurni Franz, Dr.Phil.</t>
  </si>
  <si>
    <t>Hurni Gerhard</t>
  </si>
  <si>
    <t>Hurschler Bruno</t>
  </si>
  <si>
    <t>Hüsler Fredi</t>
  </si>
  <si>
    <t>Hüsler Viktor</t>
  </si>
  <si>
    <t>Hüsser Valentin</t>
  </si>
  <si>
    <t>Huwiler Franz</t>
  </si>
  <si>
    <t>Huwiler  Albert</t>
  </si>
  <si>
    <t>Iff Walter</t>
  </si>
  <si>
    <t>Imbach Josef</t>
  </si>
  <si>
    <t>Imgrüt Franz</t>
  </si>
  <si>
    <t>Ineichen Gregor</t>
  </si>
  <si>
    <t>Ineichen Hans</t>
  </si>
  <si>
    <t>Ineichen Josef</t>
  </si>
  <si>
    <t>Ineichen Walter</t>
  </si>
  <si>
    <t>Iseli Karl</t>
  </si>
  <si>
    <t>Jaeggi Bruno</t>
  </si>
  <si>
    <t>Jaquier Marcel</t>
  </si>
  <si>
    <t>Jeanneret  Peter</t>
  </si>
  <si>
    <t>Joos Roland</t>
  </si>
  <si>
    <t>Jordi Fritz</t>
  </si>
  <si>
    <t>Jordi Peter</t>
  </si>
  <si>
    <t>Jordi Willi</t>
  </si>
  <si>
    <t>Jost Erwin</t>
  </si>
  <si>
    <t>Jost Josef</t>
  </si>
  <si>
    <t>Jung Josef</t>
  </si>
  <si>
    <t>Kälin Aurelia</t>
  </si>
  <si>
    <t>Kammermann Bruno</t>
  </si>
  <si>
    <t>Käppeli Walter</t>
  </si>
  <si>
    <t>Kappenthuler Rudolf</t>
  </si>
  <si>
    <t>Kathriner Josef</t>
  </si>
  <si>
    <t>Kaufmann Agnes</t>
  </si>
  <si>
    <t>Kaufmann Alois</t>
  </si>
  <si>
    <t>Kaufmann Anton</t>
  </si>
  <si>
    <t>Kaufmann Bruno</t>
  </si>
  <si>
    <t>Kaufmann Hugo</t>
  </si>
  <si>
    <t>Kaufmann Jörg</t>
  </si>
  <si>
    <t>Kaufmann Josef</t>
  </si>
  <si>
    <t>Kaufmann Jost</t>
  </si>
  <si>
    <t>Keller Edy</t>
  </si>
  <si>
    <t>Keller Hans</t>
  </si>
  <si>
    <t>Keller Willy</t>
  </si>
  <si>
    <t>Kempf Josef</t>
  </si>
  <si>
    <t>Keusch Martin</t>
  </si>
  <si>
    <t>Kipfer Edwin</t>
  </si>
  <si>
    <t>Kistler Franz</t>
  </si>
  <si>
    <t>Klingler Niklaus</t>
  </si>
  <si>
    <t>Kneubühler Adolf</t>
  </si>
  <si>
    <t>Kneubühler  Hans</t>
  </si>
  <si>
    <t>Knupp Gerhard</t>
  </si>
  <si>
    <t>Köberl Rodolf</t>
  </si>
  <si>
    <t>Koch Alois</t>
  </si>
  <si>
    <t>Koch Franz</t>
  </si>
  <si>
    <t>Koch Gottlieb</t>
  </si>
  <si>
    <t>Koch Hans</t>
  </si>
  <si>
    <t>Koch Johann</t>
  </si>
  <si>
    <t>Koch Niklaus</t>
  </si>
  <si>
    <t>Koch Peter</t>
  </si>
  <si>
    <t>Koch Robert</t>
  </si>
  <si>
    <t>Koch Walter</t>
  </si>
  <si>
    <t>Koch Wilhelm</t>
  </si>
  <si>
    <t>Kohler Toni</t>
  </si>
  <si>
    <t>Kolb  Josef</t>
  </si>
  <si>
    <t>Koller Alois</t>
  </si>
  <si>
    <t>Koller Hans</t>
  </si>
  <si>
    <t>Korner Hans</t>
  </si>
  <si>
    <t>Kottmann Martin</t>
  </si>
  <si>
    <t>Kottmann Richard</t>
  </si>
  <si>
    <t>Kreis Hans</t>
  </si>
  <si>
    <t>Kretz Bruno</t>
  </si>
  <si>
    <t>Kretz Kandid</t>
  </si>
  <si>
    <t>Kritzer Anton</t>
  </si>
  <si>
    <t>Kronenberg Alois</t>
  </si>
  <si>
    <t>Krummenacher Anton</t>
  </si>
  <si>
    <t>Krummenacher Franz</t>
  </si>
  <si>
    <t>Krummenacher Theo</t>
  </si>
  <si>
    <t>Krummenacher Walter</t>
  </si>
  <si>
    <t>Kuhn Bruno</t>
  </si>
  <si>
    <t>Kumschick Otto</t>
  </si>
  <si>
    <t>Küng Franz</t>
  </si>
  <si>
    <t>Küng Philipp</t>
  </si>
  <si>
    <t>Kunz Hans-Peter</t>
  </si>
  <si>
    <t>Kunz Herbert</t>
  </si>
  <si>
    <t>Kunz Niklaus</t>
  </si>
  <si>
    <t>Künzli Eduard</t>
  </si>
  <si>
    <t>Kuratli Werner</t>
  </si>
  <si>
    <t>Kurmann Alfred</t>
  </si>
  <si>
    <t>Kurmann Hugo</t>
  </si>
  <si>
    <t>Kurmann Josef</t>
  </si>
  <si>
    <t>Kurmann Roman</t>
  </si>
  <si>
    <t>Kurmann Siegfried</t>
  </si>
  <si>
    <t>Kurzmeyer Franz</t>
  </si>
  <si>
    <t>Küttel Armin</t>
  </si>
  <si>
    <t>Lampert Heinz</t>
  </si>
  <si>
    <t>Laner  Franz</t>
  </si>
  <si>
    <t>Lang Anton</t>
  </si>
  <si>
    <t>Lang Franz</t>
  </si>
  <si>
    <t>Lang Robert</t>
  </si>
  <si>
    <t>Lehmann Kurt</t>
  </si>
  <si>
    <t>Leibundgut Andreas</t>
  </si>
  <si>
    <t>Leisibach Elli</t>
  </si>
  <si>
    <t>Leisibach Hansruedi</t>
  </si>
  <si>
    <t>Leisibach Werner</t>
  </si>
  <si>
    <t>Leu Alfred</t>
  </si>
  <si>
    <t>Leu Fritz</t>
  </si>
  <si>
    <t>Leupi Alois</t>
  </si>
  <si>
    <t>Lichtsteiner Fritz</t>
  </si>
  <si>
    <t>Limacher Franz</t>
  </si>
  <si>
    <t>Limacher Hans</t>
  </si>
  <si>
    <t>Lindemann Werner</t>
  </si>
  <si>
    <t>Lingg Josef</t>
  </si>
  <si>
    <t>Lipp Fredy</t>
  </si>
  <si>
    <t>Lips Walter</t>
  </si>
  <si>
    <t>Lischer Walter</t>
  </si>
  <si>
    <t>Lötscher Alois</t>
  </si>
  <si>
    <t>Lötscher Franz</t>
  </si>
  <si>
    <t>Lötscher Josef</t>
  </si>
  <si>
    <t>Lötscher Roman</t>
  </si>
  <si>
    <t>Lussy Josef</t>
  </si>
  <si>
    <t>Lustenberger Hans</t>
  </si>
  <si>
    <t>Lustenberger Josef</t>
  </si>
  <si>
    <t>Lustenberger Rudolf</t>
  </si>
  <si>
    <t>Lustenberger Ruedi</t>
  </si>
  <si>
    <t>Lustenberger Vinzenz</t>
  </si>
  <si>
    <t>Luterbach Robert</t>
  </si>
  <si>
    <t>Luterbach Willi</t>
  </si>
  <si>
    <t>Luternauer Josef</t>
  </si>
  <si>
    <t>Luternauer Roland</t>
  </si>
  <si>
    <t>Luternauer Vinzenz</t>
  </si>
  <si>
    <t>Lüthi Hansrudolf</t>
  </si>
  <si>
    <t>Lüthy Hans</t>
  </si>
  <si>
    <t>Lütolf Fritz</t>
  </si>
  <si>
    <t>Lütolf Josef</t>
  </si>
  <si>
    <t>Mahnig Fredy</t>
  </si>
  <si>
    <t>Marbacher Andreas</t>
  </si>
  <si>
    <t>Marbot Samuel</t>
  </si>
  <si>
    <t>Marfurt Andreas</t>
  </si>
  <si>
    <t>Marfurt Franz</t>
  </si>
  <si>
    <t>Marfurt Isidor</t>
  </si>
  <si>
    <t>Marfurt-Wigger Martha</t>
  </si>
  <si>
    <t>Marti Anton</t>
  </si>
  <si>
    <t>Marti Fredo</t>
  </si>
  <si>
    <t>Marti Guido</t>
  </si>
  <si>
    <t>Marti Hans</t>
  </si>
  <si>
    <t>Marti Josef</t>
  </si>
  <si>
    <t>Marti Richard</t>
  </si>
  <si>
    <t>Mathis Markus</t>
  </si>
  <si>
    <t>Mathis-Wey Jakob</t>
  </si>
  <si>
    <t>Matter Hans</t>
  </si>
  <si>
    <t>Matter Josef-Anton</t>
  </si>
  <si>
    <t>Mattmann Fritz</t>
  </si>
  <si>
    <t>Mattmann Josef</t>
  </si>
  <si>
    <t>Mazzolino Heinz</t>
  </si>
  <si>
    <t>Mehr Hans</t>
  </si>
  <si>
    <t>Mehr Hedy</t>
  </si>
  <si>
    <t>Meier Alfred</t>
  </si>
  <si>
    <t>Meier Eduard</t>
  </si>
  <si>
    <t>Meier Ernst</t>
  </si>
  <si>
    <t>Meier Fredy</t>
  </si>
  <si>
    <t>Meier Hans</t>
  </si>
  <si>
    <t>Meier Heinrich</t>
  </si>
  <si>
    <t>Meier Hugo</t>
  </si>
  <si>
    <t>Meier Johann</t>
  </si>
  <si>
    <t>Meier Josef</t>
  </si>
  <si>
    <t>Meier Kurt</t>
  </si>
  <si>
    <t>Meier Meinrad</t>
  </si>
  <si>
    <t>Meier Roman</t>
  </si>
  <si>
    <t>Meier Xaver</t>
  </si>
  <si>
    <t>Meierhans Josef</t>
  </si>
  <si>
    <t>Meierhans Toni</t>
  </si>
  <si>
    <t>Meierhans Walter</t>
  </si>
  <si>
    <t>Melcher Jonin</t>
  </si>
  <si>
    <t>Métry Magi</t>
  </si>
  <si>
    <t>Meyer Anton</t>
  </si>
  <si>
    <t>Meyer Franz jun.</t>
  </si>
  <si>
    <t>Meyer Fritz</t>
  </si>
  <si>
    <t>Meyer Gerold</t>
  </si>
  <si>
    <t>Meyer Hans</t>
  </si>
  <si>
    <t>Meyer Hugo</t>
  </si>
  <si>
    <t>Meyer Jakob</t>
  </si>
  <si>
    <t>Meyer Josef</t>
  </si>
  <si>
    <t>Meyer Marietheres</t>
  </si>
  <si>
    <t>Meyer Robert</t>
  </si>
  <si>
    <t>Meyer Vinzenz</t>
  </si>
  <si>
    <t>Michel Alois</t>
  </si>
  <si>
    <t>Michelin Sergio</t>
  </si>
  <si>
    <t>Moos Werner</t>
  </si>
  <si>
    <t>Moser Thuro</t>
  </si>
  <si>
    <t>Muff Jakob</t>
  </si>
  <si>
    <t>Muff Josef</t>
  </si>
  <si>
    <t>Mühlemann  Ernst</t>
  </si>
  <si>
    <t>Mühlemann  Kurt</t>
  </si>
  <si>
    <t>Mulle Alois</t>
  </si>
  <si>
    <t>Müller Alois</t>
  </si>
  <si>
    <t>Müller Andreas</t>
  </si>
  <si>
    <t>Müller Anton</t>
  </si>
  <si>
    <t>Müller Bernhard</t>
  </si>
  <si>
    <t>Müller Bruno</t>
  </si>
  <si>
    <t>Müller Ernst</t>
  </si>
  <si>
    <t>Müller Eugen</t>
  </si>
  <si>
    <t>Müller Hans</t>
  </si>
  <si>
    <t>Müller Josef</t>
  </si>
  <si>
    <t>Müller Kurt</t>
  </si>
  <si>
    <t>Müller Leo</t>
  </si>
  <si>
    <t>Müller Oswald</t>
  </si>
  <si>
    <t>Müller Otto</t>
  </si>
  <si>
    <t>Müller Peter</t>
  </si>
  <si>
    <t>Müller Philipp</t>
  </si>
  <si>
    <t>Müller Roger</t>
  </si>
  <si>
    <t>Müller Sepp</t>
  </si>
  <si>
    <t>Müller Silvia</t>
  </si>
  <si>
    <t>Müller Tony</t>
  </si>
  <si>
    <t>Müller Werner</t>
  </si>
  <si>
    <t>Muri Jakob</t>
  </si>
  <si>
    <t>Muther  Hans</t>
  </si>
  <si>
    <t>Näf Anton</t>
  </si>
  <si>
    <t>Näf Josef</t>
  </si>
  <si>
    <t>Näf Theodor</t>
  </si>
  <si>
    <t>Näpflin Norbert</t>
  </si>
  <si>
    <t>Nick Jules</t>
  </si>
  <si>
    <t>Nick-Steiger Josef</t>
  </si>
  <si>
    <t>Niederberger Albert</t>
  </si>
  <si>
    <t>Niederberger Josef</t>
  </si>
  <si>
    <t>Niederberger Kurt</t>
  </si>
  <si>
    <t>Niederberger Otto</t>
  </si>
  <si>
    <t>Nievergelt Peter</t>
  </si>
  <si>
    <t>Niffeler Robert</t>
  </si>
  <si>
    <t>Nobs Arnold</t>
  </si>
  <si>
    <t>Odermatt Josef</t>
  </si>
  <si>
    <t>Odermatt Paul</t>
  </si>
  <si>
    <t>Odermatt Walter</t>
  </si>
  <si>
    <t>Odermatt Werner</t>
  </si>
  <si>
    <t>Oehen Hans</t>
  </si>
  <si>
    <t>Oetterli Josef</t>
  </si>
  <si>
    <t>Peter Alice</t>
  </si>
  <si>
    <t>Peter Anton</t>
  </si>
  <si>
    <t>Peter Gerhard</t>
  </si>
  <si>
    <t>Peter Julius</t>
  </si>
  <si>
    <t>Pfister Hans</t>
  </si>
  <si>
    <t>Pfister Paul</t>
  </si>
  <si>
    <t>Pfister Vinzenz</t>
  </si>
  <si>
    <t>Pfulg Oskar</t>
  </si>
  <si>
    <t>Portmann Beat</t>
  </si>
  <si>
    <t>Portmann Bruno</t>
  </si>
  <si>
    <t>Portmann Ernst</t>
  </si>
  <si>
    <t>Portmann Franz</t>
  </si>
  <si>
    <t>Portmann Hans</t>
  </si>
  <si>
    <t>Portmann Hans-Werner</t>
  </si>
  <si>
    <t>Portmann Hermann</t>
  </si>
  <si>
    <t>Portmann Josef</t>
  </si>
  <si>
    <t>Portmann Marie-Theres</t>
  </si>
  <si>
    <t>Portmann Peter</t>
  </si>
  <si>
    <t>Portmann Romy</t>
  </si>
  <si>
    <t>Portmann Rösy</t>
  </si>
  <si>
    <t>Portmann Ruedi</t>
  </si>
  <si>
    <t>Portmann Toni</t>
  </si>
  <si>
    <t>Portmann Walter</t>
  </si>
  <si>
    <t>Probst Albert</t>
  </si>
  <si>
    <t>Purtschert Ernst</t>
  </si>
  <si>
    <t>Räber Berta</t>
  </si>
  <si>
    <t>Rast Heinrich</t>
  </si>
  <si>
    <t>Rauber Hans</t>
  </si>
  <si>
    <t>Reichlin Josef</t>
  </si>
  <si>
    <t>Reichmuth Franz</t>
  </si>
  <si>
    <t>Reinert Hans</t>
  </si>
  <si>
    <t>Renggli Beat</t>
  </si>
  <si>
    <t>Renggli Franz</t>
  </si>
  <si>
    <t>Renggli Hanspeter</t>
  </si>
  <si>
    <t>Renggli Josef</t>
  </si>
  <si>
    <t>Renggli Jost</t>
  </si>
  <si>
    <t>Riechsteiner Pius</t>
  </si>
  <si>
    <t>Riedweg Arthur</t>
  </si>
  <si>
    <t>Riedweg Hans</t>
  </si>
  <si>
    <t>Riedweg Josef</t>
  </si>
  <si>
    <t>Riedweg Peter</t>
  </si>
  <si>
    <t>Rigert Franz</t>
  </si>
  <si>
    <t>Rigert-Lötscher Julie</t>
  </si>
  <si>
    <t>Rigoni Carletto</t>
  </si>
  <si>
    <t>Rigoni Renato</t>
  </si>
  <si>
    <t>Ritz Peter</t>
  </si>
  <si>
    <t>Ritz Willy</t>
  </si>
  <si>
    <t>Roas Ludwig, Dr.</t>
  </si>
  <si>
    <t>Rogger Robert</t>
  </si>
  <si>
    <t>Rohner Peter</t>
  </si>
  <si>
    <t>Rölli Anton</t>
  </si>
  <si>
    <t>Rölli Johann</t>
  </si>
  <si>
    <t>Rölli Josef</t>
  </si>
  <si>
    <t>Romann Dora</t>
  </si>
  <si>
    <t>Roos Armin</t>
  </si>
  <si>
    <t>Roos Hans</t>
  </si>
  <si>
    <t>Roos Josef</t>
  </si>
  <si>
    <t>Rösch  Martin</t>
  </si>
  <si>
    <t>Rosenberg  Josef</t>
  </si>
  <si>
    <t>Rösli Josef</t>
  </si>
  <si>
    <t>Roth Hans</t>
  </si>
  <si>
    <t>Röthlin Heinz</t>
  </si>
  <si>
    <t>Röthlin Robert</t>
  </si>
  <si>
    <t>Röthlisberger Ruedi</t>
  </si>
  <si>
    <t>Rüedi Alfred</t>
  </si>
  <si>
    <t>Rüesch Hans</t>
  </si>
  <si>
    <t>Rust Anton</t>
  </si>
  <si>
    <t>Rust-Zemp Josef</t>
  </si>
  <si>
    <t>Rüttimann Werner</t>
  </si>
  <si>
    <t>Sanchioni Ernst</t>
  </si>
  <si>
    <t>Saner Ernst</t>
  </si>
  <si>
    <t>Schacher Hans</t>
  </si>
  <si>
    <t>Schaller Bruno</t>
  </si>
  <si>
    <t>Schaller Franz</t>
  </si>
  <si>
    <t>Schaller Josef</t>
  </si>
  <si>
    <t>Schaller Urs</t>
  </si>
  <si>
    <t>Schaller Werner</t>
  </si>
  <si>
    <t>Schär Kurt</t>
  </si>
  <si>
    <t>Schärer Werner</t>
  </si>
  <si>
    <t>Schärli Dominik</t>
  </si>
  <si>
    <t>Schärli Ferdy</t>
  </si>
  <si>
    <t>Schärli Ruedi</t>
  </si>
  <si>
    <t>Schärli Xaver</t>
  </si>
  <si>
    <t>Schaub Werner</t>
  </si>
  <si>
    <t>Scheidegger Carmen</t>
  </si>
  <si>
    <t>Schellenbaum Guido</t>
  </si>
  <si>
    <t>Schenk-Broch Margrit</t>
  </si>
  <si>
    <t>Schenker Franz</t>
  </si>
  <si>
    <t>Scherrer Reto</t>
  </si>
  <si>
    <t>Scheurer Hans</t>
  </si>
  <si>
    <t>Schilter Peter</t>
  </si>
  <si>
    <t>Schmid Anna</t>
  </si>
  <si>
    <t>Schmid Bruno</t>
  </si>
  <si>
    <t>Schmid Franz</t>
  </si>
  <si>
    <t>Schmid Josef</t>
  </si>
  <si>
    <t>Schmid Max</t>
  </si>
  <si>
    <t>Schmid Niklaus</t>
  </si>
  <si>
    <t>Schmid Peter</t>
  </si>
  <si>
    <t>Schmid Pius</t>
  </si>
  <si>
    <t>Schmid Theo</t>
  </si>
  <si>
    <t>Schmidhauser Hannes</t>
  </si>
  <si>
    <t>Schmidiger Josef</t>
  </si>
  <si>
    <t>Schmidiger Robert</t>
  </si>
  <si>
    <t>Schmidiger Walter</t>
  </si>
  <si>
    <t>Schmidli Ernst</t>
  </si>
  <si>
    <t>Schmidli Walter</t>
  </si>
  <si>
    <t>Schmidlin Eduard</t>
  </si>
  <si>
    <t>Schmidlin Josef</t>
  </si>
  <si>
    <t>Schmidlin Werner</t>
  </si>
  <si>
    <t>Schmitt René</t>
  </si>
  <si>
    <t>Schneeberger Arthur</t>
  </si>
  <si>
    <t>Schnellmann Peter</t>
  </si>
  <si>
    <t>Schnider Christoph</t>
  </si>
  <si>
    <t>Schnider Friedrich</t>
  </si>
  <si>
    <t>Schnider Josef</t>
  </si>
  <si>
    <t>Schnyder Hans</t>
  </si>
  <si>
    <t>Schnyder Sigisbert</t>
  </si>
  <si>
    <t>Schöpfer Anton</t>
  </si>
  <si>
    <t>Schöpfer Guido</t>
  </si>
  <si>
    <t>Schöpfer Josef</t>
  </si>
  <si>
    <t>Schorro Alfons</t>
  </si>
  <si>
    <t>Schumacher Alois</t>
  </si>
  <si>
    <t>Schumacher Franz</t>
  </si>
  <si>
    <t>Schumacher Jakob</t>
  </si>
  <si>
    <t>Schumacher Oskar</t>
  </si>
  <si>
    <t>Schumacher Walter</t>
  </si>
  <si>
    <t>Schürmann Franz</t>
  </si>
  <si>
    <t>Schütz Hans</t>
  </si>
  <si>
    <t>Schwander Klaus</t>
  </si>
  <si>
    <t>Schwarzentruber Josef</t>
  </si>
  <si>
    <t>Schwegler Anton</t>
  </si>
  <si>
    <t>Schwegler Bernhard</t>
  </si>
  <si>
    <t>Schwegler Franz</t>
  </si>
  <si>
    <t>Schwegler Lina</t>
  </si>
  <si>
    <t>Schweizer Andreas</t>
  </si>
  <si>
    <t>Senn Franz</t>
  </si>
  <si>
    <t>Senn Martin</t>
  </si>
  <si>
    <t>Seregi Thomas</t>
  </si>
  <si>
    <t>Sidler Franz</t>
  </si>
  <si>
    <t>Sidler Hans</t>
  </si>
  <si>
    <t>Sigrist Andrè</t>
  </si>
  <si>
    <t>Sigrist Jürg</t>
  </si>
  <si>
    <t>Sigrist Roman</t>
  </si>
  <si>
    <t>Sigrist Rosmarie</t>
  </si>
  <si>
    <t>Simmen Walter</t>
  </si>
  <si>
    <t>Simon Max</t>
  </si>
  <si>
    <t>Spielmann Andreas</t>
  </si>
  <si>
    <t>Spiess Josef</t>
  </si>
  <si>
    <t>Spörri  Herbert</t>
  </si>
  <si>
    <t>Stadelmann Anton</t>
  </si>
  <si>
    <t>Stadelmann Bruno</t>
  </si>
  <si>
    <t>Stadelmann Edy</t>
  </si>
  <si>
    <t>Stadelmann Ferdi</t>
  </si>
  <si>
    <t>Stadelmann Josef</t>
  </si>
  <si>
    <t>Stadelmann Robert</t>
  </si>
  <si>
    <t>Stadelmann Xaver</t>
  </si>
  <si>
    <t>Stadler Hans</t>
  </si>
  <si>
    <t>Staffelbach Alfred</t>
  </si>
  <si>
    <t>Staffelbach Anton</t>
  </si>
  <si>
    <t>Staffelbach Erwin</t>
  </si>
  <si>
    <t>Stähli Claire</t>
  </si>
  <si>
    <t>Stähli Werner</t>
  </si>
  <si>
    <t>Stähli  Ruedi</t>
  </si>
  <si>
    <t>Stalder Ernst</t>
  </si>
  <si>
    <t>Stalder Erwin</t>
  </si>
  <si>
    <t>Stalder Franz</t>
  </si>
  <si>
    <t>Stalder Hans</t>
  </si>
  <si>
    <t>Stalder Josef</t>
  </si>
  <si>
    <t xml:space="preserve">Stalder Karl </t>
  </si>
  <si>
    <t>Stalder Kobi</t>
  </si>
  <si>
    <t>Stalder Rudolf</t>
  </si>
  <si>
    <t>Stalder Ruedi</t>
  </si>
  <si>
    <t>Stalder-Käslin Andreas</t>
  </si>
  <si>
    <t>Staub Andreas</t>
  </si>
  <si>
    <t>Staub Werner</t>
  </si>
  <si>
    <t>Steffen Julius</t>
  </si>
  <si>
    <t>Steger Walter</t>
  </si>
  <si>
    <t>Steiger Hans</t>
  </si>
  <si>
    <t>Steiner Alex</t>
  </si>
  <si>
    <t>Steiner Hans</t>
  </si>
  <si>
    <t>Steiner Heinz</t>
  </si>
  <si>
    <t>Steiner Leo</t>
  </si>
  <si>
    <t>Steiner Oskar</t>
  </si>
  <si>
    <t>Steiner Rudolf</t>
  </si>
  <si>
    <t>Steinmann Fritz</t>
  </si>
  <si>
    <t>Stettler Hans</t>
  </si>
  <si>
    <t>Stirnimann Josef</t>
  </si>
  <si>
    <t>Stöckli Anton</t>
  </si>
  <si>
    <t>Stöckli Emil</t>
  </si>
  <si>
    <t>Stöckli Hans</t>
  </si>
  <si>
    <t>Stöckli Lydia</t>
  </si>
  <si>
    <t>Stöckli Robert</t>
  </si>
  <si>
    <t>Stoll Philipp</t>
  </si>
  <si>
    <t>Stucki Hans</t>
  </si>
  <si>
    <t>Stucki Walter</t>
  </si>
  <si>
    <t>Studer Albert</t>
  </si>
  <si>
    <t>Studer Alfred</t>
  </si>
  <si>
    <t>Studer Fredy</t>
  </si>
  <si>
    <t>Studer Fridolin</t>
  </si>
  <si>
    <t>Studer Josef</t>
  </si>
  <si>
    <t>Studer Otto</t>
  </si>
  <si>
    <t>Studer Richard</t>
  </si>
  <si>
    <t>Stutz Marcel</t>
  </si>
  <si>
    <t>Süess Edy</t>
  </si>
  <si>
    <t>Süess Franz</t>
  </si>
  <si>
    <t>Suppiger Franz</t>
  </si>
  <si>
    <t>Suppiger Josef</t>
  </si>
  <si>
    <t>Suter Beat</t>
  </si>
  <si>
    <t>Suter Heinrich</t>
  </si>
  <si>
    <t>Suter Richard</t>
  </si>
  <si>
    <t>Suter Xaver</t>
  </si>
  <si>
    <t>Tanner Josef</t>
  </si>
  <si>
    <t>Tellenbach Johann</t>
  </si>
  <si>
    <t>Terzig Zoran</t>
  </si>
  <si>
    <t>Thali Joe</t>
  </si>
  <si>
    <t>Thalmann Franz</t>
  </si>
  <si>
    <t>Thalmann Georg</t>
  </si>
  <si>
    <t>Thalmann Josef</t>
  </si>
  <si>
    <t>Thalmann Peter</t>
  </si>
  <si>
    <t>Theiler Franz</t>
  </si>
  <si>
    <t>Thürig Hans</t>
  </si>
  <si>
    <t>Tobler Willy</t>
  </si>
  <si>
    <t>Töngi Anselm</t>
  </si>
  <si>
    <t>Toporitschnig Christine</t>
  </si>
  <si>
    <t>Traber Christine</t>
  </si>
  <si>
    <t>Traber Jörg</t>
  </si>
  <si>
    <t>Troxler Anton</t>
  </si>
  <si>
    <t>Troxler Josef</t>
  </si>
  <si>
    <t>Troxler Niklaus</t>
  </si>
  <si>
    <t>Tschopp Franz</t>
  </si>
  <si>
    <t>Tschopp Jakob</t>
  </si>
  <si>
    <t>Unternährer Hansrudolf</t>
  </si>
  <si>
    <t>Unternährer Hubert</t>
  </si>
  <si>
    <t>Vogel Fritz</t>
  </si>
  <si>
    <t>Vogel Josef</t>
  </si>
  <si>
    <t>Vogel Vinzenz</t>
  </si>
  <si>
    <t>Vogel Xaver</t>
  </si>
  <si>
    <t>Vogt Ulrich</t>
  </si>
  <si>
    <t>Von Büren Charly</t>
  </si>
  <si>
    <t>Von Deschwanden Paul</t>
  </si>
  <si>
    <t>von Moos Hans-Ruedi</t>
  </si>
  <si>
    <t>Vonesch Kasimir</t>
  </si>
  <si>
    <t>Vonesch Stephan</t>
  </si>
  <si>
    <t>Wälchli Ferdinand</t>
  </si>
  <si>
    <t>Waldis Peter</t>
  </si>
  <si>
    <t>Walther Willy</t>
  </si>
  <si>
    <t>Wälti Kurt Kurt</t>
  </si>
  <si>
    <t>Wanner Hans</t>
  </si>
  <si>
    <t>Warth Erwin</t>
  </si>
  <si>
    <t>Warth Romy</t>
  </si>
  <si>
    <t>Waser Robert</t>
  </si>
  <si>
    <t>Weber Hansruedi</t>
  </si>
  <si>
    <t>Wechsler Hans</t>
  </si>
  <si>
    <t>Weibel Johann</t>
  </si>
  <si>
    <t>Weltert Josef</t>
  </si>
  <si>
    <t>Wermelinger Josef</t>
  </si>
  <si>
    <t>Wermelinger Klaus</t>
  </si>
  <si>
    <t>Wessner Erwin</t>
  </si>
  <si>
    <t>Wey Walter</t>
  </si>
  <si>
    <t>Wicki Ernst</t>
  </si>
  <si>
    <t>Wicki Franz</t>
  </si>
  <si>
    <t>Wicki Hans</t>
  </si>
  <si>
    <t>Wicki Jakob</t>
  </si>
  <si>
    <t>Wicki Josef</t>
  </si>
  <si>
    <t>Wicki Maria</t>
  </si>
  <si>
    <t>Wicki Willy</t>
  </si>
  <si>
    <t>Widmer Robert</t>
  </si>
  <si>
    <t>Wiederkehr Toni</t>
  </si>
  <si>
    <t>Wigger Adolf</t>
  </si>
  <si>
    <t>Wigger Bernadette</t>
  </si>
  <si>
    <t>Wigger Josef</t>
  </si>
  <si>
    <t>Wigger Julius</t>
  </si>
  <si>
    <t>Wigger Stephan</t>
  </si>
  <si>
    <t>Winiger Josef</t>
  </si>
  <si>
    <t>Winiger Lisbeth</t>
  </si>
  <si>
    <t>Winiger Viktor</t>
  </si>
  <si>
    <t>Winiger Xaver</t>
  </si>
  <si>
    <t>Winterberg Josef</t>
  </si>
  <si>
    <t>Wirz Walter</t>
  </si>
  <si>
    <t>Wittlin Joe</t>
  </si>
  <si>
    <t>Wittwer Beat</t>
  </si>
  <si>
    <t>Wittwer Ernst</t>
  </si>
  <si>
    <t>Wittwer Hanshagen</t>
  </si>
  <si>
    <t>Wittwer Hansruedi</t>
  </si>
  <si>
    <t>Wittwer-Biotti Felicitas</t>
  </si>
  <si>
    <t>Wolf Klaus</t>
  </si>
  <si>
    <t>Wolfisberg Josef</t>
  </si>
  <si>
    <t>Wüest Josef</t>
  </si>
  <si>
    <t>Wüest Peter</t>
  </si>
  <si>
    <t>Wunderlin Rudolf</t>
  </si>
  <si>
    <t>Wüthrich Hans</t>
  </si>
  <si>
    <t>Wyden Margrit</t>
  </si>
  <si>
    <t>Wyss Adolf</t>
  </si>
  <si>
    <t>Wyss Josef</t>
  </si>
  <si>
    <t>Wyss René</t>
  </si>
  <si>
    <t>Wyss Toni</t>
  </si>
  <si>
    <t>Wyss Xaver</t>
  </si>
  <si>
    <t>Zai Hans-Ruedi</t>
  </si>
  <si>
    <t>Zaugg Hans</t>
  </si>
  <si>
    <t>Zbinden Rolf</t>
  </si>
  <si>
    <t>Zemp Anton</t>
  </si>
  <si>
    <t>Zemp Bruno</t>
  </si>
  <si>
    <t>Zemp Erwin</t>
  </si>
  <si>
    <t>Zemp Franz</t>
  </si>
  <si>
    <t>Zemp Gottfried</t>
  </si>
  <si>
    <t>Zemp Josie</t>
  </si>
  <si>
    <t>Zemp Köbi</t>
  </si>
  <si>
    <t>Zemp Martin</t>
  </si>
  <si>
    <t>Zemp Peter</t>
  </si>
  <si>
    <t>Zemp Robert</t>
  </si>
  <si>
    <t>Zemp Rösy</t>
  </si>
  <si>
    <t>Zemp-Thalmann Hans</t>
  </si>
  <si>
    <t>Zettel Julius</t>
  </si>
  <si>
    <t>Ziegler Josef</t>
  </si>
  <si>
    <t>Zihler Othmar</t>
  </si>
  <si>
    <t>Zihlmann Franz</t>
  </si>
  <si>
    <t>Zihlmann Heinz</t>
  </si>
  <si>
    <t>Zihlmann Josef</t>
  </si>
  <si>
    <t>Zihlmann Klaus</t>
  </si>
  <si>
    <t>Zihlmann Markus</t>
  </si>
  <si>
    <t>Zihlmann Oskar</t>
  </si>
  <si>
    <t>Zihlmann Robert</t>
  </si>
  <si>
    <t>Zihlmann Werner</t>
  </si>
  <si>
    <t>Zimmermann Josef</t>
  </si>
  <si>
    <t>Zimmermann Ruedi</t>
  </si>
  <si>
    <t>Zingg Alfred</t>
  </si>
  <si>
    <t>Ziswiler Hans</t>
  </si>
  <si>
    <t>Zurfluh Michael</t>
  </si>
  <si>
    <t>Zurschmitten Monika</t>
  </si>
  <si>
    <t>Zwahlen Ernst</t>
  </si>
  <si>
    <t>Zwinggi Josef</t>
  </si>
  <si>
    <t>Hannelore</t>
  </si>
  <si>
    <t>Dasgmersellen</t>
  </si>
  <si>
    <t>Herrenberg 27</t>
  </si>
  <si>
    <t>St. Urbanstrasse 4</t>
  </si>
  <si>
    <t>Ligschwil 8</t>
  </si>
  <si>
    <t>Imboden</t>
  </si>
  <si>
    <t>Willisauerstr. 14b</t>
  </si>
  <si>
    <t>Chriesiweg 3</t>
  </si>
  <si>
    <t>Winkel 9</t>
  </si>
  <si>
    <t>Böll</t>
  </si>
  <si>
    <t>Langnau b. Reiden</t>
  </si>
  <si>
    <t>Allmandgasse 28</t>
  </si>
  <si>
    <t>Vorder Pfaffischwand</t>
  </si>
  <si>
    <t>Sempacherstr. 11</t>
  </si>
  <si>
    <t>Klötzli</t>
  </si>
  <si>
    <t>Grossenbumbach 216 B</t>
  </si>
  <si>
    <t>Schangnau</t>
  </si>
  <si>
    <t>Rolli</t>
  </si>
  <si>
    <t>Oberhofmatt 6</t>
  </si>
  <si>
    <t>Z`Rotz-Lussi</t>
  </si>
  <si>
    <t>Anneliese</t>
  </si>
  <si>
    <t>Bilacher 4</t>
  </si>
  <si>
    <t>Ettiseil</t>
  </si>
  <si>
    <t>Schulhausstrasse 5</t>
  </si>
  <si>
    <t>Eichbühlstr. 5</t>
  </si>
  <si>
    <t>Kreuzstrasse 14</t>
  </si>
  <si>
    <t>Spittelweg 9</t>
  </si>
  <si>
    <t>Vonmoos</t>
  </si>
  <si>
    <t>Reckenberg 1</t>
  </si>
  <si>
    <t>Erlenweg 2</t>
  </si>
  <si>
    <t>Brittnau</t>
  </si>
  <si>
    <t>Doris</t>
  </si>
  <si>
    <t>Unterdorf 28</t>
  </si>
  <si>
    <t>Grellingen</t>
  </si>
  <si>
    <t>Eicherstr. 21</t>
  </si>
  <si>
    <t>Hornacker 1</t>
  </si>
  <si>
    <t>Petermann</t>
  </si>
  <si>
    <t>Hauptstrasse 68</t>
  </si>
  <si>
    <t>Hediger</t>
  </si>
  <si>
    <t>Würzenbachstrasse 49</t>
  </si>
  <si>
    <t>Wissbühl 6</t>
  </si>
  <si>
    <t>Sonnenrain 6</t>
  </si>
  <si>
    <t>Ziswiler-Lang</t>
  </si>
  <si>
    <t>Lussi</t>
  </si>
  <si>
    <t>Lindenfeldstr. 47</t>
  </si>
  <si>
    <t>Ilgematte 3</t>
  </si>
  <si>
    <t>Ettisewil</t>
  </si>
  <si>
    <t>Felder-Bucheli</t>
  </si>
  <si>
    <t>Lauimätteli</t>
  </si>
  <si>
    <t>Sonnenrain 7</t>
  </si>
  <si>
    <t>Cécile</t>
  </si>
  <si>
    <t>Pfrundmatte 5</t>
  </si>
  <si>
    <t>Wunderli</t>
  </si>
  <si>
    <t>Feldmatt 7</t>
  </si>
  <si>
    <t>Sempach-Stadt</t>
  </si>
  <si>
    <t>Spoerlé</t>
  </si>
  <si>
    <t>Höflistrasse 9</t>
  </si>
  <si>
    <t>Oberzihl</t>
  </si>
  <si>
    <t>Sonnrain 1</t>
  </si>
  <si>
    <t>Betschard Rosa</t>
  </si>
  <si>
    <t>Bisang Doris</t>
  </si>
  <si>
    <t>Blum Franz</t>
  </si>
  <si>
    <t>Böll Thomas</t>
  </si>
  <si>
    <t>Bossert Philipp</t>
  </si>
  <si>
    <t>Eihilzer Heiri</t>
  </si>
  <si>
    <t>Estermann Othmar</t>
  </si>
  <si>
    <t>Felder-Bucheli Josef</t>
  </si>
  <si>
    <t>Gerber Ernst</t>
  </si>
  <si>
    <t>Hediger Gottfried</t>
  </si>
  <si>
    <t>Hunkeler Rolf</t>
  </si>
  <si>
    <t>Jost Peter</t>
  </si>
  <si>
    <t>Klötzli Christian</t>
  </si>
  <si>
    <t>König Beat</t>
  </si>
  <si>
    <t>Lötscher Arthur</t>
  </si>
  <si>
    <t>Lussi Walter</t>
  </si>
  <si>
    <t>Lustenberger Erwin</t>
  </si>
  <si>
    <t>Oehen Martin</t>
  </si>
  <si>
    <t>Petermann Roland</t>
  </si>
  <si>
    <t>Purtschert Walter</t>
  </si>
  <si>
    <t>Rast Walter</t>
  </si>
  <si>
    <t>Renggli Hans</t>
  </si>
  <si>
    <t>Rolli Bruno</t>
  </si>
  <si>
    <t>Schmid Kurt</t>
  </si>
  <si>
    <t>Schnider Anton</t>
  </si>
  <si>
    <t>Schweizer Hannelore</t>
  </si>
  <si>
    <t>Spiess Adolf</t>
  </si>
  <si>
    <t>Spoerlé Cécile</t>
  </si>
  <si>
    <t>Vonmoos Kaspar</t>
  </si>
  <si>
    <t>Wunderli Werner</t>
  </si>
  <si>
    <t>Z`Rotz-Lussi Anneliese</t>
  </si>
  <si>
    <t>Zbinden Fritz</t>
  </si>
  <si>
    <t>Imboden Werner</t>
  </si>
  <si>
    <t>Ziswiler-Lang Arthur</t>
  </si>
  <si>
    <t>EVO/EM/EV</t>
  </si>
  <si>
    <t>Lindenweg 3</t>
  </si>
  <si>
    <t>Grob</t>
  </si>
  <si>
    <t>Steingasse 8</t>
  </si>
  <si>
    <t>ENT/VV</t>
  </si>
  <si>
    <t>Untere Kirchfeldstr. 12</t>
  </si>
  <si>
    <t>Dorfstrasse 32</t>
  </si>
  <si>
    <t>Hengemühl</t>
  </si>
  <si>
    <t>Zentralstr. 42</t>
  </si>
  <si>
    <t>Dierikon</t>
  </si>
  <si>
    <t>Kirchgasse 12</t>
  </si>
  <si>
    <t>Lochete 2</t>
  </si>
  <si>
    <t>Schärligrund 4</t>
  </si>
  <si>
    <t>Berli</t>
  </si>
  <si>
    <t>Gäälimatt 57</t>
  </si>
  <si>
    <t>Längmoos</t>
  </si>
  <si>
    <t>Gebisdorf</t>
  </si>
  <si>
    <t>Krauerhusstr. 14A</t>
  </si>
  <si>
    <t>Neunenkirch</t>
  </si>
  <si>
    <t>von Holzen</t>
  </si>
  <si>
    <t>Noldi</t>
  </si>
  <si>
    <t>nVet</t>
  </si>
  <si>
    <t>Berli Oskar</t>
  </si>
  <si>
    <t>Frey Hans</t>
  </si>
  <si>
    <t>Gebisdorf Albert</t>
  </si>
  <si>
    <t>Karin</t>
  </si>
  <si>
    <t>Feldmatt 10</t>
  </si>
  <si>
    <t>Zielacherstr. 8</t>
  </si>
  <si>
    <t>Achermann Hanspeter</t>
  </si>
  <si>
    <t>Arnold Xaver</t>
  </si>
  <si>
    <t>Erni Karin</t>
  </si>
  <si>
    <t>Grob Othmar</t>
  </si>
  <si>
    <t>Hengemühl Bruno</t>
  </si>
  <si>
    <t>Müller Markus</t>
  </si>
  <si>
    <t>Stöckli Walter</t>
  </si>
  <si>
    <t>Ober - Trüebebach 12</t>
  </si>
  <si>
    <t>Eicholzstrasse 14</t>
  </si>
  <si>
    <t>Huber-Wiederkehr</t>
  </si>
  <si>
    <t>Schutz 36</t>
  </si>
  <si>
    <t>Frauental 1</t>
  </si>
  <si>
    <t>Renggstrasse 16</t>
  </si>
  <si>
    <t>Joel</t>
  </si>
  <si>
    <t>Grünfeldstrasse 24</t>
  </si>
  <si>
    <t>Bachwilstrasse 17</t>
  </si>
  <si>
    <t>Schwand 1</t>
  </si>
  <si>
    <t>Rothenbach 1</t>
  </si>
  <si>
    <t>Dorf 5</t>
  </si>
  <si>
    <t>Lehn 24</t>
  </si>
  <si>
    <t>Baeriswyl</t>
  </si>
  <si>
    <t>Grabenstrasse 19</t>
  </si>
  <si>
    <t>St. Martinsgrund 8</t>
  </si>
  <si>
    <t>Cornelistrasse 2c</t>
  </si>
  <si>
    <t>Hauptstrasse 43</t>
  </si>
  <si>
    <t>Dahlienstrasse 5</t>
  </si>
  <si>
    <t>Schlossstrasse 8</t>
  </si>
  <si>
    <t>Chilestr. 2</t>
  </si>
  <si>
    <t>Unterfeld 6</t>
  </si>
  <si>
    <t>Heiterbühl 38</t>
  </si>
  <si>
    <t>Rüti 14</t>
  </si>
  <si>
    <t>Kleinwangenstr. 81</t>
  </si>
  <si>
    <t>Grosschreie 1</t>
  </si>
  <si>
    <t>Sagenstrasse 21</t>
  </si>
  <si>
    <t>Buholzstr. 18</t>
  </si>
  <si>
    <t>Oberweidstrasse Haus C</t>
  </si>
  <si>
    <t>Langnau 3</t>
  </si>
  <si>
    <t>Wäjelen</t>
  </si>
  <si>
    <t>Alt</t>
  </si>
  <si>
    <t>ober Käppeliweg 18</t>
  </si>
  <si>
    <t>REP</t>
  </si>
  <si>
    <t>EM/ENT/EV</t>
  </si>
  <si>
    <t>Alt Alois</t>
  </si>
  <si>
    <t>Baeriswyl Joel</t>
  </si>
  <si>
    <t>Brechbühl Kurt</t>
  </si>
  <si>
    <t>Huber-Wiederkehr Berta</t>
  </si>
  <si>
    <t>Stucki Werner</t>
  </si>
  <si>
    <t>von Holzen Noldi</t>
  </si>
  <si>
    <t>Zihlmann Guido</t>
  </si>
  <si>
    <t>SG der Stadt Luzern</t>
  </si>
  <si>
    <t>SG der Stadt Luzern Pistolen</t>
  </si>
  <si>
    <t>Rathausenstr. 37</t>
  </si>
  <si>
    <t>Hitzlibergstr. 16</t>
  </si>
  <si>
    <t>Haltenrain 2</t>
  </si>
  <si>
    <t>Alterszentrum Zopfmatt 3</t>
  </si>
  <si>
    <t>Büchler Fritz</t>
  </si>
  <si>
    <t>Eicher Hans</t>
  </si>
  <si>
    <t>Estermann Anton</t>
  </si>
  <si>
    <t>Gerber Walter</t>
  </si>
  <si>
    <t>Kunz Ernst</t>
  </si>
  <si>
    <t>Saner Josef</t>
  </si>
  <si>
    <t>Sarbach Werner, Dr.</t>
  </si>
  <si>
    <t>Scheuber Siegfried</t>
  </si>
  <si>
    <t>Wagner Heinrich</t>
  </si>
  <si>
    <t>bzeag Haldenstrasse 49</t>
  </si>
  <si>
    <t>Sandmeier</t>
  </si>
  <si>
    <t>Büttenstrasse 7</t>
  </si>
  <si>
    <t>Seestr. 4</t>
  </si>
  <si>
    <t>Sagenstr. 40</t>
  </si>
  <si>
    <t>Grunder</t>
  </si>
  <si>
    <t>Oberdorf 22</t>
  </si>
  <si>
    <t>Grunder Peter</t>
  </si>
  <si>
    <t>Sandmeier Ueli</t>
  </si>
  <si>
    <t>Dubach-Birrer</t>
  </si>
  <si>
    <t>Orpund</t>
  </si>
  <si>
    <t>Kehrsiten</t>
  </si>
  <si>
    <t>JB</t>
  </si>
  <si>
    <t>Blättler Roland</t>
  </si>
  <si>
    <t>Limacher Kurt</t>
  </si>
  <si>
    <t>Tanner Regina</t>
  </si>
  <si>
    <t>Philippe</t>
  </si>
  <si>
    <t>Sonnmatt 20</t>
  </si>
  <si>
    <t>6343</t>
  </si>
  <si>
    <t>Grabenhof</t>
  </si>
  <si>
    <t>Stefan</t>
  </si>
  <si>
    <t>Graffieti</t>
  </si>
  <si>
    <t>6023</t>
  </si>
  <si>
    <t>6247</t>
  </si>
  <si>
    <t>6203</t>
  </si>
  <si>
    <t>Sempach Station</t>
  </si>
  <si>
    <t>Johanna</t>
  </si>
  <si>
    <t>6122</t>
  </si>
  <si>
    <t>6294</t>
  </si>
  <si>
    <t>Plüss</t>
  </si>
  <si>
    <t>Astrid</t>
  </si>
  <si>
    <t>Trottmann</t>
  </si>
  <si>
    <t>Angenweg 2a</t>
  </si>
  <si>
    <t>Krauer</t>
  </si>
  <si>
    <t>Haradinay</t>
  </si>
  <si>
    <t>Meti</t>
  </si>
  <si>
    <t>Achermann Philippe</t>
  </si>
  <si>
    <t>Häfliger Walter</t>
  </si>
  <si>
    <t>Imfeld Josef</t>
  </si>
  <si>
    <t>Trottmann Astrid</t>
  </si>
  <si>
    <t>Wechsler Erich</t>
  </si>
  <si>
    <t>Wolf Daniel</t>
  </si>
  <si>
    <t>Graffieti Tony</t>
  </si>
  <si>
    <t>Matter Johanna</t>
  </si>
  <si>
    <t>Müller Othmar</t>
  </si>
  <si>
    <t>Rölli Eugen</t>
  </si>
  <si>
    <t>Feldschützengesellschaft Pfaffnau-Roggliswil</t>
  </si>
  <si>
    <t>Feldschützen Emmen Pistolenclub</t>
  </si>
  <si>
    <t>Reiden Pistolen Schützenbund</t>
  </si>
  <si>
    <t>Wälti</t>
  </si>
  <si>
    <t>Farbe</t>
  </si>
  <si>
    <t>Rodel</t>
  </si>
  <si>
    <t>Rodel Heinz</t>
  </si>
  <si>
    <t>Stocker</t>
  </si>
  <si>
    <t>Glängweg 21</t>
  </si>
  <si>
    <t>Agner</t>
  </si>
  <si>
    <t>Münsterstr. 1l</t>
  </si>
  <si>
    <t>D-79618</t>
  </si>
  <si>
    <t xml:space="preserve"> </t>
  </si>
  <si>
    <t>JB_NBZ</t>
  </si>
  <si>
    <t>Hasli 2</t>
  </si>
  <si>
    <t>WPZ Rinderweg 6</t>
  </si>
  <si>
    <t>Jreno</t>
  </si>
  <si>
    <t>Feldheim 30</t>
  </si>
  <si>
    <t>Rischstrasse 13</t>
  </si>
  <si>
    <t>Wydenhofstrasse 6</t>
  </si>
  <si>
    <t>EFM1</t>
  </si>
  <si>
    <t>EFM2</t>
  </si>
  <si>
    <t>z.D_1</t>
  </si>
  <si>
    <t>Waldispühl</t>
  </si>
  <si>
    <t>Eschenstrasse 22</t>
  </si>
  <si>
    <t>Büelenhof</t>
  </si>
  <si>
    <t>Christa</t>
  </si>
  <si>
    <t>Sunneblick 28</t>
  </si>
  <si>
    <t>Zakaria</t>
  </si>
  <si>
    <t>Khaled</t>
  </si>
  <si>
    <t>Baumeler</t>
  </si>
  <si>
    <t>Heller</t>
  </si>
  <si>
    <t>Steffan</t>
  </si>
  <si>
    <t>Joachim</t>
  </si>
  <si>
    <t>SSV Beromünster-Michelsamt</t>
  </si>
  <si>
    <t>Pistolenschützenbund Reiden</t>
  </si>
  <si>
    <t>Pistolenclub Horw</t>
  </si>
  <si>
    <t>Feldschützengesellschaft Horw</t>
  </si>
  <si>
    <t>Feldschützenverein Luzern</t>
  </si>
  <si>
    <t>Furlan</t>
  </si>
  <si>
    <t>Angelo</t>
  </si>
  <si>
    <t>Barbara</t>
  </si>
  <si>
    <t>Gemeindehaus</t>
  </si>
  <si>
    <t>Schwarz</t>
  </si>
  <si>
    <t>Zweiermatt 10</t>
  </si>
  <si>
    <t>Sonnematte 4</t>
  </si>
  <si>
    <t>Heidi</t>
  </si>
  <si>
    <t>Dober</t>
  </si>
  <si>
    <t>Oberhocken</t>
  </si>
  <si>
    <t>Reinach AG</t>
  </si>
  <si>
    <t>Gremli</t>
  </si>
  <si>
    <t>Reinhard</t>
  </si>
  <si>
    <t>Sonja</t>
  </si>
  <si>
    <t>Freihofstrasse 2</t>
  </si>
  <si>
    <t>Ruswl</t>
  </si>
  <si>
    <t>Zollhaus</t>
  </si>
  <si>
    <t>Riedener</t>
  </si>
  <si>
    <t>Günther</t>
  </si>
  <si>
    <t>Gestrichen vom VO per 3.1.2019 ( JB länger nicht bezahlt )</t>
  </si>
  <si>
    <t>Alwin</t>
  </si>
  <si>
    <t>Postfach 324</t>
  </si>
  <si>
    <t>AVL Artillerieschiessverein Luzern</t>
  </si>
  <si>
    <t>Senevita Rischstr.13</t>
  </si>
  <si>
    <t>Furrer-Durrer</t>
  </si>
  <si>
    <t>Egger</t>
  </si>
  <si>
    <t>Rony</t>
  </si>
  <si>
    <t>Betschart Rosa</t>
  </si>
  <si>
    <t>Fäligüetli</t>
  </si>
  <si>
    <t>Dreilinden, Waldeggstr. 15</t>
  </si>
  <si>
    <t>Müller-Meyer</t>
  </si>
  <si>
    <t>Rätz</t>
  </si>
  <si>
    <t>Stumpenweg 4</t>
  </si>
  <si>
    <t>Sulz</t>
  </si>
  <si>
    <t>Kaltbach</t>
  </si>
  <si>
    <t>Bodnig 3</t>
  </si>
  <si>
    <t>Ausser Feld</t>
  </si>
  <si>
    <t>Beatrice</t>
  </si>
  <si>
    <t>Küssnacht a. Rigi</t>
  </si>
  <si>
    <t>Martinsgrund 9</t>
  </si>
  <si>
    <t>Abtwil</t>
  </si>
  <si>
    <t>Pflegheim Violino Luthernstr. 3</t>
  </si>
  <si>
    <t>AWH Weiermatte Melcheweg 2</t>
  </si>
  <si>
    <t>Winiger - Kretz</t>
  </si>
  <si>
    <t>Kronenmatt</t>
  </si>
  <si>
    <t>Immensee</t>
  </si>
  <si>
    <t>Immostr.15</t>
  </si>
  <si>
    <t>z.D_2</t>
  </si>
  <si>
    <t>Lauwil</t>
  </si>
  <si>
    <t>Sticher</t>
  </si>
  <si>
    <t>Lucia</t>
  </si>
  <si>
    <t>Dürrenäsch</t>
  </si>
  <si>
    <t>Siggehusestrasse 42</t>
  </si>
  <si>
    <t>Megi</t>
  </si>
  <si>
    <t>Kleinwangen</t>
  </si>
  <si>
    <t>Kiener</t>
  </si>
  <si>
    <t>Alessandri</t>
  </si>
  <si>
    <t>Schulthess</t>
  </si>
  <si>
    <t>Partonjic</t>
  </si>
  <si>
    <t>Dragan</t>
  </si>
  <si>
    <t>Dürrenberger</t>
  </si>
  <si>
    <t>Graf Guido</t>
  </si>
  <si>
    <t>Aecherli</t>
  </si>
  <si>
    <t>Riemerhüsli</t>
  </si>
  <si>
    <t>Weiermättli 4</t>
  </si>
  <si>
    <t>Pestalozzistrasse 4</t>
  </si>
  <si>
    <t>Sunnematte 1</t>
  </si>
  <si>
    <t>Arigstr.15</t>
  </si>
  <si>
    <t>Bürkli</t>
  </si>
  <si>
    <t>Ludwig</t>
  </si>
  <si>
    <t>Bürkli Ruedi</t>
  </si>
  <si>
    <t>Hafner Ludwig</t>
  </si>
  <si>
    <t>Holenwegstrasse 6</t>
  </si>
  <si>
    <t>Koch Ludwig</t>
  </si>
  <si>
    <t>sonne-luthern@bluewin.ch</t>
  </si>
  <si>
    <t>ot.affentranger@bluewin.ch</t>
  </si>
  <si>
    <t>kari.arnold@boebi.com</t>
  </si>
  <si>
    <t>hebi.bachmann@bluewin.ch</t>
  </si>
  <si>
    <t>hj.dahinden@bluewin.ch</t>
  </si>
  <si>
    <t>estermann.a@bluewin.ch</t>
  </si>
  <si>
    <t>hartmannramirez@gmx.ch</t>
  </si>
  <si>
    <t>jordi.doerig@gmail.com</t>
  </si>
  <si>
    <t>Höflimatte 3</t>
  </si>
  <si>
    <t>j.korner@bluewin.ch</t>
  </si>
  <si>
    <t>fmarfurt@gmx.ch</t>
  </si>
  <si>
    <t>daedi53@gmx.ch</t>
  </si>
  <si>
    <t>meier-hugo@bluewin.ch</t>
  </si>
  <si>
    <t>mail@heidigbuehl.ch</t>
  </si>
  <si>
    <t>heinz_steiner@bluewin.ch</t>
  </si>
  <si>
    <t>h_stettler@bluewin.ch</t>
  </si>
  <si>
    <t>Eichstrasse 13</t>
  </si>
  <si>
    <t>hr.unternaehrer@bluewin.ch</t>
  </si>
  <si>
    <t>walter.wesmeri@gmx.ch</t>
  </si>
  <si>
    <t>w.amrein49@bluewin.ch</t>
  </si>
  <si>
    <t>Näpfer</t>
  </si>
  <si>
    <t>Näpfer Werner</t>
  </si>
  <si>
    <t>Haldenstrasse 49</t>
  </si>
  <si>
    <t>Mailadresse</t>
  </si>
  <si>
    <t>Bernet Oskar</t>
  </si>
  <si>
    <t>o_bernet@bluewin.ch</t>
  </si>
  <si>
    <t>Bucher Franz</t>
  </si>
  <si>
    <t>Emmenegger Pius</t>
  </si>
  <si>
    <t>pius.emmenegger@sunrise.ch</t>
  </si>
  <si>
    <t>msestermann@bluewin.ch</t>
  </si>
  <si>
    <t>Fischer Pius</t>
  </si>
  <si>
    <t>Zytmacherhof</t>
  </si>
  <si>
    <t>piusfischer@bluewin.ch</t>
  </si>
  <si>
    <t>Johann Markus</t>
  </si>
  <si>
    <t>johann.markus@bluewin.ch</t>
  </si>
  <si>
    <t>Koller René</t>
  </si>
  <si>
    <t>kollergetraenke@bluewin.ch</t>
  </si>
  <si>
    <t>Kümin</t>
  </si>
  <si>
    <t>Priska</t>
  </si>
  <si>
    <t>Kümin Priska</t>
  </si>
  <si>
    <t>priska.kuemin@bluewin.ch</t>
  </si>
  <si>
    <t>loetscher-saegerei@regiocom.ch</t>
  </si>
  <si>
    <t>Meier Daniel</t>
  </si>
  <si>
    <t>meierdaniel61@bluewin.ch</t>
  </si>
  <si>
    <t>Stadelmatt</t>
  </si>
  <si>
    <t>wnaepfer@bluewin.ch</t>
  </si>
  <si>
    <t>Portmann Markus</t>
  </si>
  <si>
    <t>portmann.markus@gmx.ch</t>
  </si>
  <si>
    <t>Röösli</t>
  </si>
  <si>
    <t>Röösli Walter</t>
  </si>
  <si>
    <t>Doppleschwand</t>
  </si>
  <si>
    <t>wh-r@bluewin.ch</t>
  </si>
  <si>
    <t>Schwegler Ruedi</t>
  </si>
  <si>
    <t>ruedi.schwegler@bluewin.ch</t>
  </si>
  <si>
    <t>Weibel Josef</t>
  </si>
  <si>
    <t>Uznach</t>
  </si>
  <si>
    <t>josef.weibel7@bluewin.ch</t>
  </si>
  <si>
    <t>Weibel Urs</t>
  </si>
  <si>
    <t>Bertrand</t>
  </si>
  <si>
    <t>Zemp Bertrand</t>
  </si>
  <si>
    <t>Manuela</t>
  </si>
  <si>
    <t>Zihlmann Manuela</t>
  </si>
  <si>
    <t>manuela.zihlmann@bluewin.ch</t>
  </si>
  <si>
    <t>Rigiweg 10a</t>
  </si>
  <si>
    <t>Arth</t>
  </si>
  <si>
    <t>Kirchhalde 4</t>
  </si>
  <si>
    <t>andre_a@bluewin.ch</t>
  </si>
  <si>
    <t>Riedweg-Studer</t>
  </si>
  <si>
    <t>p.riedweg@bluewin.ch</t>
  </si>
  <si>
    <t>Unternährer Toni</t>
  </si>
  <si>
    <t>wickiotto@gmx.ch</t>
  </si>
  <si>
    <t>Susi</t>
  </si>
  <si>
    <t>Wolf Susi</t>
  </si>
  <si>
    <t>wolf.susi@bluewin.ch</t>
  </si>
  <si>
    <t>franz.achermann@quickline.ch</t>
  </si>
  <si>
    <t>a.atilgan@gmx.ch</t>
  </si>
  <si>
    <t>josef-buehlmann@bluewin.ch</t>
  </si>
  <si>
    <t>christenfranz@outlook.com</t>
  </si>
  <si>
    <t>Heer</t>
  </si>
  <si>
    <t>Lieli</t>
  </si>
  <si>
    <t>niklauskoch@bluewin.ch</t>
  </si>
  <si>
    <t>oehen.m@bluewin.ch</t>
  </si>
  <si>
    <t>Cham</t>
  </si>
  <si>
    <t>andi.schilter@bluewin.ch</t>
  </si>
  <si>
    <t>rc.staehli@bluewin.ch</t>
  </si>
  <si>
    <t>xaver.winiger@datazug.ch</t>
  </si>
  <si>
    <t>tonizemp@bluewin.ch</t>
  </si>
  <si>
    <t>Gestrichen vom VO per 1.1.2021 ( JB länger nicht bezahlt )</t>
  </si>
  <si>
    <t>Haldenstr. 41</t>
  </si>
  <si>
    <t>JB_2021</t>
  </si>
  <si>
    <t>AZW Zopfmatt 3</t>
  </si>
  <si>
    <t>Neue Veteranen 2022</t>
  </si>
  <si>
    <t>Amrein-Kempf</t>
  </si>
  <si>
    <t>a.b.amrein@hotmail.ch</t>
  </si>
  <si>
    <t>Grabenmatt 1b</t>
  </si>
  <si>
    <t>Luthernstrasse 3</t>
  </si>
  <si>
    <t>achermann-bruno@bluewin.ch</t>
  </si>
  <si>
    <t>achermas@bluewin.ch</t>
  </si>
  <si>
    <t>josef.achermann@gmx.ch</t>
  </si>
  <si>
    <t>achermann.alberswil@bluewin.ch</t>
  </si>
  <si>
    <t>rene.achermann@raonet.ch</t>
  </si>
  <si>
    <t>hu-achermann@bluewin.ch</t>
  </si>
  <si>
    <t>vinzenz.achermann@lksv.ch</t>
  </si>
  <si>
    <t>haaebischer@bluewin.ch</t>
  </si>
  <si>
    <t>aecherli@bluewin.ch</t>
  </si>
  <si>
    <t>seppalbisser@bluewin.ch</t>
  </si>
  <si>
    <t>christoph.alessandri@bluewin.ch</t>
  </si>
  <si>
    <t>eggischwand@bluewin.ch</t>
  </si>
  <si>
    <t>werneram@bluewin.ch</t>
  </si>
  <si>
    <t>emil.aregger@bluewin.ch</t>
  </si>
  <si>
    <t>pia_aregger@bluewin.ch</t>
  </si>
  <si>
    <t>p.aregger@starnet.ch</t>
  </si>
  <si>
    <t>hr.arnold@bluewin.ch</t>
  </si>
  <si>
    <t>m.arnold@wabool.ch</t>
  </si>
  <si>
    <t>nic.arnold@bluewin.ch</t>
  </si>
  <si>
    <t>ruediarnold@gmx.ch</t>
  </si>
  <si>
    <t>walti.arnold@hispeed.ch</t>
  </si>
  <si>
    <t>aeschlimannstoren@gmx.ch</t>
  </si>
  <si>
    <t>m.m.aschwanden@bluewin.ch</t>
  </si>
  <si>
    <t>josef.baecher@bluewin.ch</t>
  </si>
  <si>
    <t>hansueli.baechi@bauconsilium.ch</t>
  </si>
  <si>
    <t>andreas.bachmann@bluewin.ch</t>
  </si>
  <si>
    <t>hs.an.bachmann@hispeed.ch</t>
  </si>
  <si>
    <t>baerisj@bluewin.ch</t>
  </si>
  <si>
    <t>fbarmet@gmx.ch</t>
  </si>
  <si>
    <t>hansruedi@baettig.net</t>
  </si>
  <si>
    <t>vinzenz.baettig@gmail.com</t>
  </si>
  <si>
    <t>willy.baettig@bluewin.ch</t>
  </si>
  <si>
    <t>a.t.baumann@bluewin.ch</t>
  </si>
  <si>
    <t>theo.baumeler@hrbauag.ch</t>
  </si>
  <si>
    <t>a-baumgartner@bluewin.ch</t>
  </si>
  <si>
    <t>ab.baum@bluewin.ch</t>
  </si>
  <si>
    <t>dominik.baumli@gmx.ch</t>
  </si>
  <si>
    <t>e.baumli@bluewin.ch</t>
  </si>
  <si>
    <t>am.baumli@gmx.ch</t>
  </si>
  <si>
    <t>rut.bechtiger@gmail.ch</t>
  </si>
  <si>
    <t>markusbeck04@bluewin.ch</t>
  </si>
  <si>
    <t>ku.beer@bluewin.ch</t>
  </si>
  <si>
    <t>markusbelser@bluewin.ch</t>
  </si>
  <si>
    <t>franz.besmer@gmx.ch</t>
  </si>
  <si>
    <t>marcel.besse@hispeed.ch</t>
  </si>
  <si>
    <t>daberu@bluewin.ch</t>
  </si>
  <si>
    <t>spietsche@bluewin.ch</t>
  </si>
  <si>
    <t>hbeyeler1@bluewin.ch</t>
  </si>
  <si>
    <t>bieri.fraenz@bluewin.ch</t>
  </si>
  <si>
    <t>hugobieri@bluewin.ch</t>
  </si>
  <si>
    <t>bierijosef@gmail.com</t>
  </si>
  <si>
    <t>peter_bieri@bluewin.ch</t>
  </si>
  <si>
    <t>rbirrer@bluewin.ch</t>
  </si>
  <si>
    <t>isidor.birrer@bluewin.ch</t>
  </si>
  <si>
    <t>markus.j.birrer@bluewin.ch</t>
  </si>
  <si>
    <t>dorisbisang@hotmail.com</t>
  </si>
  <si>
    <t>frbisang@gmail.com</t>
  </si>
  <si>
    <t>josef-bisang@bluewin.ch.ch</t>
  </si>
  <si>
    <t>roli.blaettler@bluewin.ch</t>
  </si>
  <si>
    <t>th.blaettler@bluewin.ch</t>
  </si>
  <si>
    <t>josef.blum@gmx.ch</t>
  </si>
  <si>
    <t>marcus.bochsler@quickline.ch</t>
  </si>
  <si>
    <t>philipp.stoll@fenaco.com</t>
  </si>
  <si>
    <t>peter.boller@vtxmail.ch</t>
  </si>
  <si>
    <t>daniel.bossert@bluewin.ch</t>
  </si>
  <si>
    <t>ph.bossert@bluewin.ch</t>
  </si>
  <si>
    <t>brechbuehl.kurt@bluewin.ch</t>
  </si>
  <si>
    <t>brun55@bluewin.ch</t>
  </si>
  <si>
    <t>f.f.brun@bluewin.ch</t>
  </si>
  <si>
    <t>hp.bruendler@hispeed.ch</t>
  </si>
  <si>
    <t>seppbrunner@datazug.ch</t>
  </si>
  <si>
    <t>bucheli.walter@bluewin.ch</t>
  </si>
  <si>
    <t>urbe.bucher@sunrise.ch</t>
  </si>
  <si>
    <t>jobebu@bluewin.ch</t>
  </si>
  <si>
    <t>buchere@bluewin.ch</t>
  </si>
  <si>
    <t>hans.bucher2552@gmail.com</t>
  </si>
  <si>
    <t>paul-bucher@bluewin.ch</t>
  </si>
  <si>
    <t>urbucher@bluewin.ch</t>
  </si>
  <si>
    <t>beni.wolffkran@bluewin.ch</t>
  </si>
  <si>
    <t>g.buehler@hotmail.ch</t>
  </si>
  <si>
    <t>buehler.an@bluewin.ch</t>
  </si>
  <si>
    <t>ruedi.buehlmann@bluewin.ch</t>
  </si>
  <si>
    <t>joburkart@bluewin.ch</t>
  </si>
  <si>
    <t>strom@elektroburkart.ch</t>
  </si>
  <si>
    <t>robu3941@gmail.com</t>
  </si>
  <si>
    <t>antonbuerli@gmail.com</t>
  </si>
  <si>
    <t>julesburri@gmail.com</t>
  </si>
  <si>
    <t>melk.burri37@bluewin.ch</t>
  </si>
  <si>
    <t>paulburri@bluemail.ch</t>
  </si>
  <si>
    <t>wernerburri@gmx.ch</t>
  </si>
  <si>
    <t>a.buettiker@besonet.ch</t>
  </si>
  <si>
    <t>colpi@bluewin.ch</t>
  </si>
  <si>
    <t>schoggihus@bluewin.ch</t>
  </si>
  <si>
    <t>beat.dahinden@bluewin.ch</t>
  </si>
  <si>
    <t>j.dahinden@gmx.ch</t>
  </si>
  <si>
    <t>vth.dahinden@bluewin.ch</t>
  </si>
  <si>
    <t>distel-stalder@freesurf.ch</t>
  </si>
  <si>
    <t>andreas.dobmann@bluewin.ch</t>
  </si>
  <si>
    <t>hermann.dobmann@bluewin.ch</t>
  </si>
  <si>
    <t>hm_dossenbach@bluewin.ch</t>
  </si>
  <si>
    <t>josef.dubach@elektro-dubach.ch</t>
  </si>
  <si>
    <t>gastduc@bluewin.ch</t>
  </si>
  <si>
    <t>hans.dula@bluewin.ch</t>
  </si>
  <si>
    <t>steduerreb@bluewin.ch</t>
  </si>
  <si>
    <t>duss.ruth@datazug.ch</t>
  </si>
  <si>
    <t>paulduss@bluewin.ch</t>
  </si>
  <si>
    <t>rodolfo.duss@gmx.ch</t>
  </si>
  <si>
    <t>egli45@bluewin.ch</t>
  </si>
  <si>
    <t>josef.egli-egli@bluewin.ch</t>
  </si>
  <si>
    <t>rudolf.egli@gmx.net</t>
  </si>
  <si>
    <t>egli-samuel@bluewin.ch</t>
  </si>
  <si>
    <t>eglirita@bluewin.ch</t>
  </si>
  <si>
    <t>eich_w@hotmail.com</t>
  </si>
  <si>
    <t>agneseicher@bluewin.ch</t>
  </si>
  <si>
    <t>franz.eiholzer@bluewin.ch</t>
  </si>
  <si>
    <t>markus.eiholzer@bluewin.ch</t>
  </si>
  <si>
    <t>kurt.elmiger@vtxmail.ch</t>
  </si>
  <si>
    <t>x.elmiger@bluewin.ch</t>
  </si>
  <si>
    <t>anton.emmenegger@datazug.ch</t>
  </si>
  <si>
    <t>emmeneggerbeat@gmx.ch</t>
  </si>
  <si>
    <t>bio.emmenegger@gmail.com</t>
  </si>
  <si>
    <t>edith.emmenegger@bluewin.ch</t>
  </si>
  <si>
    <t>j.t.emmenegger@bluewin.ch</t>
  </si>
  <si>
    <t>roebiemmenegger@gmx.ch</t>
  </si>
  <si>
    <t>wama.emmenegger@datazug.ch</t>
  </si>
  <si>
    <t>fredyerni@me.com</t>
  </si>
  <si>
    <t>erni.hp@bluewin.ch</t>
  </si>
  <si>
    <t>josef.estermann@gmx.ch</t>
  </si>
  <si>
    <t>toestermann@bluewin.ch</t>
  </si>
  <si>
    <t>bruno.etterlin@bluewin.ch</t>
  </si>
  <si>
    <t>vpeli@bluewin.ch</t>
  </si>
  <si>
    <t>g.faehndrich@bluewin.ch</t>
  </si>
  <si>
    <t>efankhauser@gmx.ch</t>
  </si>
  <si>
    <t>cornelius.feierabend@bluewin.ch</t>
  </si>
  <si>
    <t>hsfelber@raonet.ch</t>
  </si>
  <si>
    <t>otto.felber2@bluewin.ch</t>
  </si>
  <si>
    <t>rolf.felber@ggs.ch</t>
  </si>
  <si>
    <t>pia.felder@bluewin.ch</t>
  </si>
  <si>
    <t>felderernst@bluewin.ch</t>
  </si>
  <si>
    <t>info@felder-jagdhof.ch</t>
  </si>
  <si>
    <t>hrfelder@datazug.ch</t>
  </si>
  <si>
    <t>hermann.felder@gmx.net</t>
  </si>
  <si>
    <t>josef.felder1@bluewin.ch</t>
  </si>
  <si>
    <t>ruedi.felder@bluewin.ch</t>
  </si>
  <si>
    <t>willyfelder@bluewin.ch</t>
  </si>
  <si>
    <t>ehufelix@bluewin.ch</t>
  </si>
  <si>
    <t>anbucher@bluewin.ch</t>
  </si>
  <si>
    <t>beat.fischer-baumann@bluewin.ch</t>
  </si>
  <si>
    <t>fleischli.m.m@bluewin.ch</t>
  </si>
  <si>
    <t>ignaz.flueck@bluewin.ch</t>
  </si>
  <si>
    <t>he.frank@bluewin.ch</t>
  </si>
  <si>
    <t>we.frank@bluewin.ch</t>
  </si>
  <si>
    <t>wefrank@bluewin.ch</t>
  </si>
  <si>
    <t>renfrey@bluewin.ch</t>
  </si>
  <si>
    <t>rita-frey@bluewin.ch</t>
  </si>
  <si>
    <t>fuchs-fuchs@bluewin.ch</t>
  </si>
  <si>
    <t>w.fumo@bluewin.ch</t>
  </si>
  <si>
    <t>angelo.furlan@gmx.ch</t>
  </si>
  <si>
    <t>tofurrer@sunrise.ch</t>
  </si>
  <si>
    <t>josef.furrer@gmx.ch</t>
  </si>
  <si>
    <t>josef.gabriel@bluewin.ch</t>
  </si>
  <si>
    <t>gaiffi@gmail.com</t>
  </si>
  <si>
    <t>gallati.bruno@bluewin.ch</t>
  </si>
  <si>
    <t>hans@gartmann.ch</t>
  </si>
  <si>
    <t>j.gassmann@bluewin.ch</t>
  </si>
  <si>
    <t>albert.gebistorf@bluewin.ch</t>
  </si>
  <si>
    <t>hasabali@bluewin.ch</t>
  </si>
  <si>
    <t>toni.geiser@hispeed.ch</t>
  </si>
  <si>
    <t>au-ge@bluewin.ch</t>
  </si>
  <si>
    <t>ursgeiser@bluewin.ch</t>
  </si>
  <si>
    <t>hans.getzmann@outlook.com</t>
  </si>
  <si>
    <t>margrit.gioiello@gmail.com</t>
  </si>
  <si>
    <t>fgisler@bluewin.ch</t>
  </si>
  <si>
    <t>gisler-galliker@bluewin.ch</t>
  </si>
  <si>
    <t>w.gisler44@bluewin.ch</t>
  </si>
  <si>
    <t>jgla38@hotmail.com</t>
  </si>
  <si>
    <t>peter.gloor@hispeed.ch</t>
  </si>
  <si>
    <t>peter.glur@hispeed.ch</t>
  </si>
  <si>
    <t>r.p.graber@datazug.ch</t>
  </si>
  <si>
    <t>tony.graffieti@delta-e.ch</t>
  </si>
  <si>
    <t>graeni.metzg@hotmail.com</t>
  </si>
  <si>
    <t>gremli@otracosa.ch</t>
  </si>
  <si>
    <t>o.grob@lula.ch</t>
  </si>
  <si>
    <t>f.guenther@bluewin.ch</t>
  </si>
  <si>
    <t>gut.hans@bluewin.ch</t>
  </si>
  <si>
    <t>haas.markus@bluewin.ch</t>
  </si>
  <si>
    <t>haas-robert@bluewin.ch</t>
  </si>
  <si>
    <t>de.habermacher@bluewin.ch</t>
  </si>
  <si>
    <t>haefeli@kaktus.ch</t>
  </si>
  <si>
    <t>hans.haefeli@sunrise.ch</t>
  </si>
  <si>
    <t>fam.a.haefliger@bluewin.ch</t>
  </si>
  <si>
    <t>alice.haefliger@bluewin.ch</t>
  </si>
  <si>
    <t>bernhardhaefliger@gmail.com</t>
  </si>
  <si>
    <t>eduard.haefliger@besonet.ch</t>
  </si>
  <si>
    <t>wdhlauda@bluewin.ch</t>
  </si>
  <si>
    <t>metiharadinaj@hotmail.com</t>
  </si>
  <si>
    <t>monika.haering@bluewin.ch</t>
  </si>
  <si>
    <t>hr.hasler@bluewin.ch</t>
  </si>
  <si>
    <t>w.h@sg-emmen.ch</t>
  </si>
  <si>
    <t>mherzog@gmx.net</t>
  </si>
  <si>
    <t>eliane.heggendorn@quickline.ch</t>
  </si>
  <si>
    <t>beat-heini@bluewin.ch</t>
  </si>
  <si>
    <t>hellermeggen@bluewin.ch</t>
  </si>
  <si>
    <t>habi.hellmueller@bluewin.ch</t>
  </si>
  <si>
    <t>bruno.hengemuehl@bluewin.ch</t>
  </si>
  <si>
    <t>hess_theo@outlook.com</t>
  </si>
  <si>
    <t>hohried73@bluewin.ch</t>
  </si>
  <si>
    <t>fam.hocher@gmx.ch</t>
  </si>
  <si>
    <t>jakob.hocher@bluewin.ch</t>
  </si>
  <si>
    <t>e.hodel@hispeed.ch</t>
  </si>
  <si>
    <t>leo.hodel@bluewin.ch</t>
  </si>
  <si>
    <t>ottoerna.hofmann@bluewin.ch</t>
  </si>
  <si>
    <t>jm_hofstetter@hotmail.com</t>
  </si>
  <si>
    <t>huber-odermatt@bluewin.ch</t>
  </si>
  <si>
    <t>bhuber@starnet.ch</t>
  </si>
  <si>
    <t>hunkeler@quickline.ch</t>
  </si>
  <si>
    <t>hunn@epost.ch</t>
  </si>
  <si>
    <t>geryhurni@bluewin.ch</t>
  </si>
  <si>
    <t>huesler_viktor@bluewin.ch</t>
  </si>
  <si>
    <t>valentin.huesser@bluewin.ch</t>
  </si>
  <si>
    <t>franz.j.huwiler@hotmail.com</t>
  </si>
  <si>
    <t>jo.imbach@bluewin.ch</t>
  </si>
  <si>
    <t>werneri@bluewin.ch</t>
  </si>
  <si>
    <t>joe_imfeld@yahoo.com</t>
  </si>
  <si>
    <t>ineichen-cons@bluewin.ch</t>
  </si>
  <si>
    <t>ka.iseli@bluewin.ch</t>
  </si>
  <si>
    <t>mabru@gmx.ch</t>
  </si>
  <si>
    <t>fmjaquier@bluewin.ch</t>
  </si>
  <si>
    <t>positor@raonet.ch</t>
  </si>
  <si>
    <t>kaeppeli.w@bluewin.ch</t>
  </si>
  <si>
    <t>rudolf.kappenthuler@bluewin.ch</t>
  </si>
  <si>
    <t>altofarm@raonet.ch</t>
  </si>
  <si>
    <t>lhkaufmann@bluewin.ch</t>
  </si>
  <si>
    <t>edy.keller@bluewin.ch</t>
  </si>
  <si>
    <t>josef.kiener@fibermail.ch</t>
  </si>
  <si>
    <t>e.t.kipfer@gmail.com</t>
  </si>
  <si>
    <t>agnes.kistler@gmx.ch</t>
  </si>
  <si>
    <t>niklausklingler@bluewin.ch</t>
  </si>
  <si>
    <t>kaelletfamily@bluewin.ch</t>
  </si>
  <si>
    <t>rkoeberl@bluewin.ch</t>
  </si>
  <si>
    <t>harikoch@bluewin.ch</t>
  </si>
  <si>
    <t>koch.sonja@bluewin.ch</t>
  </si>
  <si>
    <t>kochta@bluewin.ch</t>
  </si>
  <si>
    <t>t.h.kohler@bluewin.ch</t>
  </si>
  <si>
    <t>hans51.koller@bluewin.ch</t>
  </si>
  <si>
    <t>silvia.kopp@hotmail.com</t>
  </si>
  <si>
    <t>mail@praezis.ch</t>
  </si>
  <si>
    <t>bruno@kretz.ch</t>
  </si>
  <si>
    <t>a.kritzer@bluewin.ch</t>
  </si>
  <si>
    <t>franz.franz@bluewin.ch</t>
  </si>
  <si>
    <t>thuro.moser@bluewin.ch</t>
  </si>
  <si>
    <t>wa_krummenacher@bluewin.ch</t>
  </si>
  <si>
    <t>brunonique@bluewin.ch</t>
  </si>
  <si>
    <t>herbert-kunz@bluewin.ch</t>
  </si>
  <si>
    <t>max.kunz57@bluewin.ch</t>
  </si>
  <si>
    <t>kunzn@bluewin.ch</t>
  </si>
  <si>
    <t>wmkuratli@bluewin.ch</t>
  </si>
  <si>
    <t>sigikurmann@hotmail.com</t>
  </si>
  <si>
    <t>armin.kuettel@bluewin.ch</t>
  </si>
  <si>
    <t>franzlang@bluewin.ch</t>
  </si>
  <si>
    <t>res.leibundgut@icloud.com</t>
  </si>
  <si>
    <t>hansruedi.leisibach@gmx.ch</t>
  </si>
  <si>
    <t>werner.leisibach@gmail.com</t>
  </si>
  <si>
    <t>leupi-mueller@bluewin.ch</t>
  </si>
  <si>
    <t>limacher5@bluewin.ch</t>
  </si>
  <si>
    <t>kurtlimacher@bluewin.ch</t>
  </si>
  <si>
    <t>wa.lischer@bluewin.ch</t>
  </si>
  <si>
    <t>albert.loetscher@quickline.ch</t>
  </si>
  <si>
    <t>arthur.loetscher@bluewin.ch</t>
  </si>
  <si>
    <t>franz.loetscher@gmx.ch</t>
  </si>
  <si>
    <t>sepploetscher@bluewin.ch</t>
  </si>
  <si>
    <t>w.lussi@bluewin.ch</t>
  </si>
  <si>
    <t>lussyjosef@bluewin.ch</t>
  </si>
  <si>
    <t>majo44@zapp.ch</t>
  </si>
  <si>
    <t>ruedilustenberger@bluewin.ch</t>
  </si>
  <si>
    <t>fredy.mahnig@bluewin.ch</t>
  </si>
  <si>
    <t>jomarbach@bluewin.ch</t>
  </si>
  <si>
    <t>smarbot@bluemail.ch</t>
  </si>
  <si>
    <t>isidor.marfurt@gmx.ch</t>
  </si>
  <si>
    <t>martha.marfurt@gmx.ch</t>
  </si>
  <si>
    <t>jsidor@bluewin.ch</t>
  </si>
  <si>
    <t>marti-m@bluewin.ch</t>
  </si>
  <si>
    <t>willi@quickline.ch</t>
  </si>
  <si>
    <t>mar.mathis@gmail.com</t>
  </si>
  <si>
    <t>jakob.mathis@bluewin.ch</t>
  </si>
  <si>
    <t>jo-ma@bluewin.ch</t>
  </si>
  <si>
    <t>hmazzolino@bluewin.ch</t>
  </si>
  <si>
    <t>ernst_meier@gmx.ch</t>
  </si>
  <si>
    <t>fredy.m@bluewin.ch</t>
  </si>
  <si>
    <t>lotti.meier@bluewin.ch</t>
  </si>
  <si>
    <t>meierhans.christen@gmail.com</t>
  </si>
  <si>
    <t>vt.meierhans@bluewin.ch</t>
  </si>
  <si>
    <t>jonin.melcher@hispeed.ch</t>
  </si>
  <si>
    <t>magi.mf@bluewin.ch</t>
  </si>
  <si>
    <t>meyer007@bluewin.ch</t>
  </si>
  <si>
    <t>fritz.heidy.meyer@gmail.com</t>
  </si>
  <si>
    <t>m.g.meyer@bluewin.ch</t>
  </si>
  <si>
    <t>meyer_hans@bluewin.ch</t>
  </si>
  <si>
    <t>info@magenbrot-profi.ch</t>
  </si>
  <si>
    <t>meyer-gerber@raonet.ch</t>
  </si>
  <si>
    <t>v.mey@bluewin.ch</t>
  </si>
  <si>
    <t>sergio.michelin@bluewin.ch</t>
  </si>
  <si>
    <t>w.moos@bluewin.ch</t>
  </si>
  <si>
    <t>haag.muff@bluewin.ch</t>
  </si>
  <si>
    <t>alois.mulle@bluewin.ch</t>
  </si>
  <si>
    <t>schoesu.mueller@bluewin.ch</t>
  </si>
  <si>
    <t>seppi.mueller47@gmail.com</t>
  </si>
  <si>
    <t>kurt@sunrise.ch</t>
  </si>
  <si>
    <t>mueller.othmar@bluewin.ch</t>
  </si>
  <si>
    <t>philippmueller44@hotmail.com</t>
  </si>
  <si>
    <t>rogemueller@bluewin.ch</t>
  </si>
  <si>
    <t>silvia.lina@bluewin.ch</t>
  </si>
  <si>
    <t>t.mueller@kath-kirche-willisau.ch</t>
  </si>
  <si>
    <t>u.m.riba@bluewin.ch</t>
  </si>
  <si>
    <t>c.w.mueller@bluewin.ch</t>
  </si>
  <si>
    <t>j.nick@sunrise.ch</t>
  </si>
  <si>
    <t>a46.niederberger@bluewin.ch</t>
  </si>
  <si>
    <t>niedjos@bluewin.ch</t>
  </si>
  <si>
    <t>niederberger.j@bluewin.ch</t>
  </si>
  <si>
    <t>kniederberger@gmx.ch</t>
  </si>
  <si>
    <t>niffeler@swissonline.ch</t>
  </si>
  <si>
    <t>odermatt_toni@bluewin.ch</t>
  </si>
  <si>
    <t>paul_odermatt@bluewin.ch</t>
  </si>
  <si>
    <t>4werner.odermatt@bluewin.com</t>
  </si>
  <si>
    <t>dragan.partonjic@gmail.com</t>
  </si>
  <si>
    <t>alice.peter@bluewin.ch</t>
  </si>
  <si>
    <t>peka6@bluewin.ch</t>
  </si>
  <si>
    <t>julius.peter@bluewin.ch</t>
  </si>
  <si>
    <t>pfister26@bluewin.ch</t>
  </si>
  <si>
    <t>vipdalu@bluewin.ch</t>
  </si>
  <si>
    <t>kronetoni@bluewin.ch</t>
  </si>
  <si>
    <t>portmann20@bluewin.ch</t>
  </si>
  <si>
    <t>brunoportmann@bluemail.ch</t>
  </si>
  <si>
    <t>franzp2@bluewin.ch</t>
  </si>
  <si>
    <t>hs.port@bluewin.ch</t>
  </si>
  <si>
    <t>marie-the-po@bluewin.ch</t>
  </si>
  <si>
    <t>seppi@portmann-online.ch</t>
  </si>
  <si>
    <t>romy_portmann@bluewin.ch</t>
  </si>
  <si>
    <t>probst.albert@bluewin.ch</t>
  </si>
  <si>
    <t>toni.purtschert@gmx.ch</t>
  </si>
  <si>
    <t>purtschert-35@bluewin.ch</t>
  </si>
  <si>
    <t>walo.rast@bluewin.ch</t>
  </si>
  <si>
    <t>fam.reichmuth@rbluewin.ch</t>
  </si>
  <si>
    <t>beat.renggli55@icloud.com</t>
  </si>
  <si>
    <t>info@franzrenggli.ch</t>
  </si>
  <si>
    <t>hans.zihl@bluewin.ch</t>
  </si>
  <si>
    <t>judith.renggli@bluewin.ch</t>
  </si>
  <si>
    <t>alois.riedener@datazug.ch</t>
  </si>
  <si>
    <t>arthur.riedweg@bluewin.ch</t>
  </si>
  <si>
    <t>rigert.loetscher@bluemail.ch</t>
  </si>
  <si>
    <t>dro.econlaw.int@gmx.net</t>
  </si>
  <si>
    <t>heinz.rodel@bluewin.ch</t>
  </si>
  <si>
    <t>peter-rohner@gmx.ch</t>
  </si>
  <si>
    <t>anton.roelli3@bluewin.ch</t>
  </si>
  <si>
    <t>eroelli@zapp.ch</t>
  </si>
  <si>
    <t>fam-hp-roelli@bluewin.ch</t>
  </si>
  <si>
    <t>hannesroelli@bluewin.ch</t>
  </si>
  <si>
    <t>roelli.walter@bluewin.ch</t>
  </si>
  <si>
    <t>armin.roos@lksv.ch</t>
  </si>
  <si>
    <t>kurt_roos@bluewin.ch</t>
  </si>
  <si>
    <t>roth.hodel@bluewin.ch</t>
  </si>
  <si>
    <t>hroethlin@gmx.ch</t>
  </si>
  <si>
    <t>robert.roethlin@gmx.ch</t>
  </si>
  <si>
    <t>heidi.r@gmx.ch</t>
  </si>
  <si>
    <t>hans.rueesch@bluewin.ch</t>
  </si>
  <si>
    <t>rust.toni@gmail.com</t>
  </si>
  <si>
    <t>ryser.beatrice@bluewin.ch</t>
  </si>
  <si>
    <t>antaresroyale@hotmail.com</t>
  </si>
  <si>
    <t>bru.schaller@bluewin.ch</t>
  </si>
  <si>
    <t>werner.schaller@raonet.ch</t>
  </si>
  <si>
    <t>gipserei.schaer@bluewin.ch</t>
  </si>
  <si>
    <t>ferdy_schaerli@yahoo.com</t>
  </si>
  <si>
    <t>franz.schenker@bluewin.ch</t>
  </si>
  <si>
    <t>reto.scherrer@gmx.net</t>
  </si>
  <si>
    <t>hans.scheurer@bluewin.ch</t>
  </si>
  <si>
    <t>franz.schmid44@bluewin.ch</t>
  </si>
  <si>
    <t>schmid-hp@bluewin.ch</t>
  </si>
  <si>
    <t>motorsage@bluewin.ch</t>
  </si>
  <si>
    <t>pius_schmid@bluewin.ch</t>
  </si>
  <si>
    <t>theodorschmid@bluewin.ch</t>
  </si>
  <si>
    <t>br.schmidli@bluewin.ch</t>
  </si>
  <si>
    <t>schmidli@ziswil.ch</t>
  </si>
  <si>
    <t>topo.schmitt@gmx.ch</t>
  </si>
  <si>
    <t>ar-ro.schneeberger@hispeed.ch</t>
  </si>
  <si>
    <t>peter.schnellmann@bluewin.ch</t>
  </si>
  <si>
    <t>schnider.anton@bluewin.ch</t>
  </si>
  <si>
    <t>christoph.schnider@sunrise.ch</t>
  </si>
  <si>
    <t>sepp.schnider57@bluewin.ch</t>
  </si>
  <si>
    <t>anschny59@bluewin.ch</t>
  </si>
  <si>
    <t>schnyder_sigisbert@hotmail.com</t>
  </si>
  <si>
    <t>geissmatt@tmx.ch</t>
  </si>
  <si>
    <t>schoepfer.guido@bluewin.ch</t>
  </si>
  <si>
    <t>alois-schumacher@datazug.ch</t>
  </si>
  <si>
    <t>oskar.schumacher@bluewin.ch</t>
  </si>
  <si>
    <t>franz.schuermann@bluewin.ch</t>
  </si>
  <si>
    <t>schwarzr@bluewin.ch</t>
  </si>
  <si>
    <t>engelgraben@gmx.ch</t>
  </si>
  <si>
    <t>schwegler_franz@bluewin.ch</t>
  </si>
  <si>
    <t>a-h.schweizer@raonet.ch</t>
  </si>
  <si>
    <t>senn6010@bluewin.ch</t>
  </si>
  <si>
    <t>a.esigrist@quickline.ch</t>
  </si>
  <si>
    <t>juerg@juerg-sigrist.ch</t>
  </si>
  <si>
    <t>wsimmen@bluewin.ch</t>
  </si>
  <si>
    <t>cecile.spoerle@hotmail.com</t>
  </si>
  <si>
    <t>rosmariespoerri@hotmail.com</t>
  </si>
  <si>
    <t>ant.stadelmann@bluewin.ch</t>
  </si>
  <si>
    <t>renate.stadelmann@bluewin.ch</t>
  </si>
  <si>
    <t>stadi.bruno@bluewin.ch</t>
  </si>
  <si>
    <t>l.stadelmann@webbuster.ch</t>
  </si>
  <si>
    <t>stadelherr@bluewin.ch</t>
  </si>
  <si>
    <t>t.staffelbach@bluewin.ch</t>
  </si>
  <si>
    <t>erwin.st@bluewin.ch</t>
  </si>
  <si>
    <t>lisbeth@aeti.ch</t>
  </si>
  <si>
    <t>ernst_stalder@bluewin.ch</t>
  </si>
  <si>
    <t>e.stalder@abix.ch</t>
  </si>
  <si>
    <t>stauders@bluewin.ch</t>
  </si>
  <si>
    <t>rudista@hotmail.com</t>
  </si>
  <si>
    <t>jsteffan@gmx.ch</t>
  </si>
  <si>
    <t>wsteger@bluewin.ch</t>
  </si>
  <si>
    <t>steiner_alex@bluewin.ch</t>
  </si>
  <si>
    <t>steiner.hans@gmx.ch</t>
  </si>
  <si>
    <t>h.c.steiner@abix.ch</t>
  </si>
  <si>
    <t>iledur@bluewin.ch</t>
  </si>
  <si>
    <t>stoeckli_langnau@bluewin.ch</t>
  </si>
  <si>
    <t>stoeckli_hans@bluewin.ch</t>
  </si>
  <si>
    <t>philippstoll@gmx.ch</t>
  </si>
  <si>
    <t>hastu@bluewin.ch</t>
  </si>
  <si>
    <t>wa.stu@bluewin.ch</t>
  </si>
  <si>
    <t>werner@wm-stucki.ch</t>
  </si>
  <si>
    <t>fredy.studer@bluewin.ch</t>
  </si>
  <si>
    <t>josef.studer@hotmail.com</t>
  </si>
  <si>
    <t>fam_studer@sunrise.ch</t>
  </si>
  <si>
    <t>eduard.sueess@bluewin.ch</t>
  </si>
  <si>
    <t>franz.sueess@bluewin.ch</t>
  </si>
  <si>
    <t>hch.suter@sunrise.ch</t>
  </si>
  <si>
    <t>luziajoseftanner@bluewin.ch</t>
  </si>
  <si>
    <t>regina.tanner@bluewin.ch</t>
  </si>
  <si>
    <t>htellenbach@bluewin.ch</t>
  </si>
  <si>
    <t>zoran55@gmx.ch</t>
  </si>
  <si>
    <t>j.thali@gmx.ch</t>
  </si>
  <si>
    <t>anthal@bluewin.ch</t>
  </si>
  <si>
    <t>f.thalmann@gmx.ch</t>
  </si>
  <si>
    <t>mail@tempgruppe.ch</t>
  </si>
  <si>
    <t>josef.thalmann@bluewin.ch</t>
  </si>
  <si>
    <t>pet.thalmann@bluewin.ch</t>
  </si>
  <si>
    <t>c.toporitschnig@gmx.ch</t>
  </si>
  <si>
    <t>architraber@bluewin.ch</t>
  </si>
  <si>
    <t>sepp.troxler@bluewin.ch</t>
  </si>
  <si>
    <t>x.vogel@abix.ch</t>
  </si>
  <si>
    <t>vonbueren@swissonline.ch</t>
  </si>
  <si>
    <t>meierkristensen@bluewin.ch</t>
  </si>
  <si>
    <t>kaspar.vonmoos@gmx.ch</t>
  </si>
  <si>
    <t>fuwaelchli@bluewin.ch</t>
  </si>
  <si>
    <t>u.waldispuehl@outlook.com</t>
  </si>
  <si>
    <t>erwin.warth@bluewin.ch</t>
  </si>
  <si>
    <t>romy.warth@bluewin.ch</t>
  </si>
  <si>
    <t>waser.robi@gmail.com</t>
  </si>
  <si>
    <t>erich.wechsler@bluewin.ch</t>
  </si>
  <si>
    <t>josef.weltert@bluewin.ch</t>
  </si>
  <si>
    <t>fra.wicki@bluewin.ch</t>
  </si>
  <si>
    <t>hwicki41@bluewin.ch</t>
  </si>
  <si>
    <t>wicki-zehnder@bluewin.ch</t>
  </si>
  <si>
    <t>wickijos01@fibermail.ch</t>
  </si>
  <si>
    <t>mariawicki@bluewin.ch</t>
  </si>
  <si>
    <t>b.wiederkehr@gmx.ch</t>
  </si>
  <si>
    <t>beni.wigger@bluewin.ch</t>
  </si>
  <si>
    <t>wigger55@gmx.ch</t>
  </si>
  <si>
    <t>oswald.wilhelm@bluewin.ch</t>
  </si>
  <si>
    <t>vl.winiger@gmail.com</t>
  </si>
  <si>
    <t>wirzseeholzer@bluewin.ch</t>
  </si>
  <si>
    <t>joe@wittlin.ch</t>
  </si>
  <si>
    <t>wittlinmargrit@gmail.com</t>
  </si>
  <si>
    <t>susannewittwer@bluewin.ch</t>
  </si>
  <si>
    <t>wittwer.alphaag@bluewin.ch</t>
  </si>
  <si>
    <t>wolf.daniel@bluewin.ch</t>
  </si>
  <si>
    <t>idefix00@bluewin.ch</t>
  </si>
  <si>
    <t>vreni.wueest1@gmail.com</t>
  </si>
  <si>
    <t>peter.wuest@raonet.ch</t>
  </si>
  <si>
    <t>ruedi.wunderlin@bwb-group.com</t>
  </si>
  <si>
    <t>wunderlin.werner@gmail.com</t>
  </si>
  <si>
    <t>adolf.wyss@bluewin.ch</t>
  </si>
  <si>
    <t>wyss.rene@hotmail.ch</t>
  </si>
  <si>
    <t>annelieszrotz@bluemail.ch</t>
  </si>
  <si>
    <t>hr.zai@bluewin.ch</t>
  </si>
  <si>
    <t>Kirchmattstrasse 3</t>
  </si>
  <si>
    <t>z-kaffee@bluewin.ch</t>
  </si>
  <si>
    <t>familiezemp@gmx.ch</t>
  </si>
  <si>
    <t>berti99@bluewin.ch</t>
  </si>
  <si>
    <t>franz.zemp@gmx.net</t>
  </si>
  <si>
    <t>godizemp@gmail.com</t>
  </si>
  <si>
    <t>koebi.zemp@bluewin.ch</t>
  </si>
  <si>
    <t>zemppowerbau@bluewin.ch</t>
  </si>
  <si>
    <t>robert.zemp@gmail.com</t>
  </si>
  <si>
    <t>zemp.hans@bluewin.ch</t>
  </si>
  <si>
    <t>othmar.zihler@gmail.com</t>
  </si>
  <si>
    <t>hezi@luzerna.ch</t>
  </si>
  <si>
    <t>fise.zihlmann@bluewin.ch</t>
  </si>
  <si>
    <t>ekzihlmann@bluewin.ch</t>
  </si>
  <si>
    <t>marzihl@bluewin.ch</t>
  </si>
  <si>
    <t>oskarzihlmann@yahoo.de</t>
  </si>
  <si>
    <t>peter.zihlmann@bluewin.ch</t>
  </si>
  <si>
    <t>rozihlmann@gmail.com</t>
  </si>
  <si>
    <t>zihu@datazug.ch</t>
  </si>
  <si>
    <t>zimmermannru@bluewin.ch</t>
  </si>
  <si>
    <t>a.a.zingg@bluewin.ch</t>
  </si>
  <si>
    <t>mz6214@gmail.com</t>
  </si>
  <si>
    <t>p.zwinggi@bluewin.ch</t>
  </si>
  <si>
    <t>JB_2022</t>
  </si>
  <si>
    <t>bucheli.h@bluewin.ch</t>
  </si>
  <si>
    <t>steinbucci@hispeed.ch</t>
  </si>
  <si>
    <t>ad.wigger48@gmail.com</t>
  </si>
  <si>
    <t>Bachmann Alwin</t>
  </si>
  <si>
    <t>Gerber Barbara</t>
  </si>
  <si>
    <t>Wicki Beat</t>
  </si>
  <si>
    <t>martin-aerni@bluewin.ch</t>
  </si>
  <si>
    <t>josef.dober@bluewin.ch</t>
  </si>
  <si>
    <t>ues450@vtxmail.ch</t>
  </si>
  <si>
    <t>haefliger.h@bluewin.ch</t>
  </si>
  <si>
    <t>Achermann Peter</t>
  </si>
  <si>
    <t>pemo.achermann@bluewin.ch</t>
  </si>
  <si>
    <t>Aregger Kurt</t>
  </si>
  <si>
    <t>Rumi 6</t>
  </si>
  <si>
    <t>kurt.aregger@bluewmail.ch</t>
  </si>
  <si>
    <t>Arnold Anton</t>
  </si>
  <si>
    <t>Bachmatte 3</t>
  </si>
  <si>
    <t>Hebi</t>
  </si>
  <si>
    <t>Bättig Hans</t>
  </si>
  <si>
    <t>Alpenblick 1</t>
  </si>
  <si>
    <t>Ufhusen</t>
  </si>
  <si>
    <t>alpbenblick1@gmx.ch</t>
  </si>
  <si>
    <t>Bertschi</t>
  </si>
  <si>
    <t>I de Matte 16</t>
  </si>
  <si>
    <t>Richental</t>
  </si>
  <si>
    <t>stefan.bertschi@bluewin.ch</t>
  </si>
  <si>
    <t>Bisang Hans</t>
  </si>
  <si>
    <t>Murweid 27</t>
  </si>
  <si>
    <t>htbisang@bluewin.ch</t>
  </si>
  <si>
    <t>philippstoll@gmx-ch</t>
  </si>
  <si>
    <t>bucher-p@bluewin.ch</t>
  </si>
  <si>
    <t>peter.bueche@bluewin.ch</t>
  </si>
  <si>
    <t>Bürkli Gabriel</t>
  </si>
  <si>
    <t>Büttenenstr. 25b</t>
  </si>
  <si>
    <t>gabu@hispeed.ch</t>
  </si>
  <si>
    <t>Burri Beat</t>
  </si>
  <si>
    <t>Rütiweg 4</t>
  </si>
  <si>
    <t>beat.burri@quickline.ch</t>
  </si>
  <si>
    <t>Dubach Adolf</t>
  </si>
  <si>
    <t>Fürbach 5</t>
  </si>
  <si>
    <t>dubachadolf@bluewin.ch</t>
  </si>
  <si>
    <t>b.dula@bluewin.ch</t>
  </si>
  <si>
    <t>A-9710</t>
  </si>
  <si>
    <t>Feistritz/Drau</t>
  </si>
  <si>
    <t>Eiholzer Jakob</t>
  </si>
  <si>
    <t>Sommerau 53</t>
  </si>
  <si>
    <t>j.eiholzer@gmx.ch</t>
  </si>
  <si>
    <t>m.estermann@bluewin.ch</t>
  </si>
  <si>
    <t>fischer.besamungen@gmail.com</t>
  </si>
  <si>
    <t>Fischer-Arnold</t>
  </si>
  <si>
    <t>Fischer-Arnold Stefan</t>
  </si>
  <si>
    <t>Hasenacher 10</t>
  </si>
  <si>
    <t>se.fischer@bluewin.ch</t>
  </si>
  <si>
    <t>tomifuchs@bluewin.ch</t>
  </si>
  <si>
    <t>Gehrig</t>
  </si>
  <si>
    <t>Wyprächtigen 2</t>
  </si>
  <si>
    <t>bm.gehrig@bluewin.ch</t>
  </si>
  <si>
    <t>Brüelmattstr. 5</t>
  </si>
  <si>
    <t>1962@gmail.com</t>
  </si>
  <si>
    <t>franz_grueter@bluewin.ch</t>
  </si>
  <si>
    <t>Heggendorn Niklaus</t>
  </si>
  <si>
    <t>niklaus.heggendorn@quickline.ch</t>
  </si>
  <si>
    <t>hodelfritz@bluewin.ch</t>
  </si>
  <si>
    <t>Hodel Josef</t>
  </si>
  <si>
    <t>Dorfstrasse 7</t>
  </si>
  <si>
    <t>jhodelbeck@bluewin.ch</t>
  </si>
  <si>
    <t>Jäggi</t>
  </si>
  <si>
    <t>Jäggi Martin</t>
  </si>
  <si>
    <t>Spechtenstrasse 74</t>
  </si>
  <si>
    <t>mar.jaegg@gmail.com</t>
  </si>
  <si>
    <t>Jans</t>
  </si>
  <si>
    <t>robert.jans@bluewin.ch</t>
  </si>
  <si>
    <t>Jund</t>
  </si>
  <si>
    <t>guido.jund@sunrise.ch</t>
  </si>
  <si>
    <t>jakopi@sunrise.ch</t>
  </si>
  <si>
    <t>alois51@gmx.ch</t>
  </si>
  <si>
    <t>kueng.philipp@bluewin.ch</t>
  </si>
  <si>
    <t>toni.lang@bluewin.ch</t>
  </si>
  <si>
    <t>r.m.luterbach@sunrise.ch</t>
  </si>
  <si>
    <t>tm.neuenkirch@gmail.com</t>
  </si>
  <si>
    <t>Schluckhüsli</t>
  </si>
  <si>
    <t>Hofstatt</t>
  </si>
  <si>
    <t>meier.buchs@bluewin.ch</t>
  </si>
  <si>
    <t>Meier Urs</t>
  </si>
  <si>
    <t>Weidweg 1</t>
  </si>
  <si>
    <t>ursmeier@gmx.ch</t>
  </si>
  <si>
    <t>Kirchgasse 17</t>
  </si>
  <si>
    <t>mueller-wirz@bluewin.ch</t>
  </si>
  <si>
    <t>Müller Priska</t>
  </si>
  <si>
    <t>Cosama@sunrise.ch</t>
  </si>
  <si>
    <t>Ottiger</t>
  </si>
  <si>
    <t>ch.ottiger@die-ottiger.ch</t>
  </si>
  <si>
    <t>Röösli Roland</t>
  </si>
  <si>
    <t>Im Weidli 1</t>
  </si>
  <si>
    <t>rolimen@sunrise.ch</t>
  </si>
  <si>
    <t>Rossano</t>
  </si>
  <si>
    <t>Sabatino</t>
  </si>
  <si>
    <t>Oberhof 4</t>
  </si>
  <si>
    <t>rossano.sabatino@gmail.com</t>
  </si>
  <si>
    <t>ruettimannw@bluewin.ch</t>
  </si>
  <si>
    <t>Schneeberger Karl</t>
  </si>
  <si>
    <t>Hochrüti 1</t>
  </si>
  <si>
    <t>karl.schneeberger@bluewin.ch</t>
  </si>
  <si>
    <t>Helene</t>
  </si>
  <si>
    <t>Grundacherstr. 2A</t>
  </si>
  <si>
    <t>helene21162@bluewin.ch</t>
  </si>
  <si>
    <t>Luzernerstr. 34</t>
  </si>
  <si>
    <t>luzia.sticher@bluewin.ch</t>
  </si>
  <si>
    <t>Strebel</t>
  </si>
  <si>
    <t>Mösli 4</t>
  </si>
  <si>
    <t>ernst.strebel53@gmail.com</t>
  </si>
  <si>
    <t>Stutz André</t>
  </si>
  <si>
    <t>Bellevuerain 8</t>
  </si>
  <si>
    <t>andre.stutz@datazug.ch</t>
  </si>
  <si>
    <t>Stutz Beat</t>
  </si>
  <si>
    <t>beatstutz@gmx.ch</t>
  </si>
  <si>
    <t>kudistutz@bluewin.ch</t>
  </si>
  <si>
    <t>Terzic</t>
  </si>
  <si>
    <t>hansthuerig@bluewin.ch</t>
  </si>
  <si>
    <t>Ivo</t>
  </si>
  <si>
    <t>Troxler Ivo</t>
  </si>
  <si>
    <t>Winkelstrasse 10</t>
  </si>
  <si>
    <t>ivo_troxler@bluewin.ch</t>
  </si>
  <si>
    <t>josef_vogel@gmx.net</t>
  </si>
  <si>
    <t>Waldisberg</t>
  </si>
  <si>
    <t>Benno</t>
  </si>
  <si>
    <t>Waldisberg Benno</t>
  </si>
  <si>
    <t>Peyerland 9</t>
  </si>
  <si>
    <t>Ofringen</t>
  </si>
  <si>
    <t>benwal@outlook.com</t>
  </si>
  <si>
    <t>Wallimann</t>
  </si>
  <si>
    <t>Wallimann Ueli</t>
  </si>
  <si>
    <t>Schleifrain 18</t>
  </si>
  <si>
    <t>u-wallimann@bluewin.ch</t>
  </si>
  <si>
    <t>Zehnder</t>
  </si>
  <si>
    <t>Kantonsstrasse 22</t>
  </si>
  <si>
    <t>tzflooratec@bluewin.ch</t>
  </si>
  <si>
    <t>Häfner</t>
  </si>
  <si>
    <t>Milan</t>
  </si>
  <si>
    <t>Langacher 14</t>
  </si>
  <si>
    <t>Dorfmattstr.12</t>
  </si>
  <si>
    <t>angemeldet 1. Januar 2022 bis 31. Dezember 2022</t>
  </si>
  <si>
    <t>werner55.wei@gmail.com</t>
  </si>
  <si>
    <t>Seeholzer</t>
  </si>
  <si>
    <t>Dorfstrasse 42</t>
  </si>
  <si>
    <t>bruno_seeholzer@bluewin.ch</t>
  </si>
  <si>
    <t>Bilacher 6</t>
  </si>
  <si>
    <t>Ettiwil</t>
  </si>
  <si>
    <t>kusi33@bluewin.ch</t>
  </si>
  <si>
    <t>Feldmatte 4</t>
  </si>
  <si>
    <t>hm.frank@bluewin.ch</t>
  </si>
  <si>
    <t>Brigitte</t>
  </si>
  <si>
    <t>Feldstrasse 1</t>
  </si>
  <si>
    <t>schmidli.brigitte@bluewin.ch</t>
  </si>
  <si>
    <t>Gestrichen vom VO per 1.1.2022 ( JB länger nicht bezahlt )</t>
  </si>
  <si>
    <t>Sonnhof Park 4</t>
  </si>
  <si>
    <t>andi.banz@bluewin.ch</t>
  </si>
  <si>
    <t>Elmenringen 7</t>
  </si>
  <si>
    <t>mr.erni@gmx.ch</t>
  </si>
  <si>
    <t>Oberdorfstr. 2</t>
  </si>
  <si>
    <t>fischer_franz@bluewin.ch</t>
  </si>
  <si>
    <t>Oberneubühl 13</t>
  </si>
  <si>
    <t>fischerpaul28@bluewin.ch</t>
  </si>
  <si>
    <t>Bettwilerstrasse 4</t>
  </si>
  <si>
    <t>j.furrer@brunner-kuechen.ch</t>
  </si>
  <si>
    <t>Im Wieberg 6</t>
  </si>
  <si>
    <t>zaz.haefeli@bluewin.ch</t>
  </si>
  <si>
    <t>Luzernstr. 40</t>
  </si>
  <si>
    <t>helene@praezis.ch</t>
  </si>
  <si>
    <t>Gütsch 1</t>
  </si>
  <si>
    <t>niklaus.kurmann@datazug.ch</t>
  </si>
  <si>
    <t>Müller-Flühler</t>
  </si>
  <si>
    <t>Grundacher 2</t>
  </si>
  <si>
    <t>armin_mueller@bluewin.ch</t>
  </si>
  <si>
    <t>Feldheim 15</t>
  </si>
  <si>
    <t>beat.a.wiederkehr@bluewin.ch</t>
  </si>
  <si>
    <t>Luzernstrasse 37</t>
  </si>
  <si>
    <t>wiederkehrjun@gmx.ch</t>
  </si>
  <si>
    <t>01.01.2007</t>
  </si>
  <si>
    <t>01.01.2009</t>
  </si>
  <si>
    <t>01.01.2003</t>
  </si>
  <si>
    <t>01.01.1992</t>
  </si>
  <si>
    <t>01.01.1996</t>
  </si>
  <si>
    <t>01.01.1995</t>
  </si>
  <si>
    <t>01.01.2000</t>
  </si>
  <si>
    <t>01.01.1991</t>
  </si>
  <si>
    <t>01.01.1986</t>
  </si>
  <si>
    <t>Banz Andreas</t>
  </si>
  <si>
    <t>Fischer Paul</t>
  </si>
  <si>
    <t>Hurschler Hans</t>
  </si>
  <si>
    <t>Kirchweg 2a</t>
  </si>
  <si>
    <t>hhurschler@gmx.ch</t>
  </si>
  <si>
    <t>Kneubühler Franz</t>
  </si>
  <si>
    <t>Aeschrstrasse 26</t>
  </si>
  <si>
    <t>kneub-zemp@bluewin.ch</t>
  </si>
  <si>
    <t>Krauer Helene</t>
  </si>
  <si>
    <t>Kreis Philipp</t>
  </si>
  <si>
    <t>Chäppelimatte 9</t>
  </si>
  <si>
    <t>billo_63@hotmail.com</t>
  </si>
  <si>
    <t>Kurmann Niklaus</t>
  </si>
  <si>
    <t>Müller-Flühler Armin</t>
  </si>
  <si>
    <t>Tannbergstr. 24 b</t>
  </si>
  <si>
    <t>rolf@bossert.ch</t>
  </si>
  <si>
    <t>Hüsler Pius</t>
  </si>
  <si>
    <t>Klein-Huprächtigen 2</t>
  </si>
  <si>
    <t>pius.huesler@bluewin.ch</t>
  </si>
  <si>
    <t>Anita</t>
  </si>
  <si>
    <t>Stadelmann Anita</t>
  </si>
  <si>
    <t>Rüediswilerstrasse 26</t>
  </si>
  <si>
    <t>anitastadelmann@bluewin.ch</t>
  </si>
  <si>
    <t>angemeldet  bis 31. Dezember 2022</t>
  </si>
  <si>
    <t>P5025 Verein</t>
  </si>
  <si>
    <t>Nr.</t>
  </si>
  <si>
    <t>R15</t>
  </si>
  <si>
    <t>Luzern AV</t>
  </si>
  <si>
    <t>30.09.1944</t>
  </si>
  <si>
    <t>Grüneggstrasse</t>
  </si>
  <si>
    <t>36</t>
  </si>
  <si>
    <t>Herr</t>
  </si>
  <si>
    <t>R 6</t>
  </si>
  <si>
    <t>Fischbach WV</t>
  </si>
  <si>
    <t>Achermann Bruno</t>
  </si>
  <si>
    <t>06.12.1960</t>
  </si>
  <si>
    <t>Hornacker</t>
  </si>
  <si>
    <t>6</t>
  </si>
  <si>
    <t>6145</t>
  </si>
  <si>
    <t>Hochdorf WV</t>
  </si>
  <si>
    <t>17.05.1955</t>
  </si>
  <si>
    <t>Rosengartenstrasse</t>
  </si>
  <si>
    <t>65</t>
  </si>
  <si>
    <t>6280</t>
  </si>
  <si>
    <t>R 8</t>
  </si>
  <si>
    <t>Altbüron FSG</t>
  </si>
  <si>
    <t>19.07.1957</t>
  </si>
  <si>
    <t>Lindenweg</t>
  </si>
  <si>
    <t>3</t>
  </si>
  <si>
    <t>6147</t>
  </si>
  <si>
    <t>Luthern SG</t>
  </si>
  <si>
    <t>Willisau PS</t>
  </si>
  <si>
    <t>05.08.1955</t>
  </si>
  <si>
    <t>Oberdorf</t>
  </si>
  <si>
    <t>6156</t>
  </si>
  <si>
    <t>Emmen SG</t>
  </si>
  <si>
    <t>24.09.1947</t>
  </si>
  <si>
    <t>Rüeggisingerstrasse</t>
  </si>
  <si>
    <t>6032</t>
  </si>
  <si>
    <t>R13</t>
  </si>
  <si>
    <t>12.04.1950</t>
  </si>
  <si>
    <t>Kleinwangenstrasse</t>
  </si>
  <si>
    <t>81</t>
  </si>
  <si>
    <t>Santenberg SV</t>
  </si>
  <si>
    <t>31.10.1962</t>
  </si>
  <si>
    <t>Unterdorf</t>
  </si>
  <si>
    <t>R12</t>
  </si>
  <si>
    <t>Ettiswil FS</t>
  </si>
  <si>
    <t>23.08.1958</t>
  </si>
  <si>
    <t>Willisauerstrasse</t>
  </si>
  <si>
    <t>58</t>
  </si>
  <si>
    <t>6248</t>
  </si>
  <si>
    <t>Dagmersellen FSG</t>
  </si>
  <si>
    <t>02.10.1949</t>
  </si>
  <si>
    <t>Leutschentalstrasse</t>
  </si>
  <si>
    <t>8</t>
  </si>
  <si>
    <t>6252</t>
  </si>
  <si>
    <t>R 2</t>
  </si>
  <si>
    <t>Luzern SG der Stadt</t>
  </si>
  <si>
    <t>09.10.1945</t>
  </si>
  <si>
    <t>Zihlmattweg</t>
  </si>
  <si>
    <t>45</t>
  </si>
  <si>
    <t>30.04.1948</t>
  </si>
  <si>
    <t>Schmittengasse</t>
  </si>
  <si>
    <t>Achermann Walter</t>
  </si>
  <si>
    <t>18.06.1951</t>
  </si>
  <si>
    <t>Rain SG</t>
  </si>
  <si>
    <t>21.11.1950</t>
  </si>
  <si>
    <t>Chileweid</t>
  </si>
  <si>
    <t>14</t>
  </si>
  <si>
    <t>6026</t>
  </si>
  <si>
    <t>Richenthal FSG</t>
  </si>
  <si>
    <t>Aecherli Peter</t>
  </si>
  <si>
    <t>15.02.1944</t>
  </si>
  <si>
    <t>Hauptstrasse</t>
  </si>
  <si>
    <t>6260</t>
  </si>
  <si>
    <t>Rothenburg SG</t>
  </si>
  <si>
    <t>13.01.1946</t>
  </si>
  <si>
    <t>Höchweid</t>
  </si>
  <si>
    <t>11</t>
  </si>
  <si>
    <t>18.11.1954</t>
  </si>
  <si>
    <t>Baumgartenweg</t>
  </si>
  <si>
    <t>6218</t>
  </si>
  <si>
    <t>Agner Peter</t>
  </si>
  <si>
    <t>26.05.1958</t>
  </si>
  <si>
    <t>An der Luther</t>
  </si>
  <si>
    <t>2</t>
  </si>
  <si>
    <t>05.04.1946</t>
  </si>
  <si>
    <t>Franz-Zelgerstrasse</t>
  </si>
  <si>
    <t>13</t>
  </si>
  <si>
    <t>Willisau-Land SV</t>
  </si>
  <si>
    <t>28.04.1948</t>
  </si>
  <si>
    <t>Chirbelmatt</t>
  </si>
  <si>
    <t>15</t>
  </si>
  <si>
    <t>R17</t>
  </si>
  <si>
    <t>Schüpfheim SSG</t>
  </si>
  <si>
    <t>Alessandri Christoph</t>
  </si>
  <si>
    <t>24.01.1960</t>
  </si>
  <si>
    <t>Chratzerestrasse</t>
  </si>
  <si>
    <t>6170</t>
  </si>
  <si>
    <t>08.05.1957</t>
  </si>
  <si>
    <t>ober Käppeliweg</t>
  </si>
  <si>
    <t>18</t>
  </si>
  <si>
    <t>04.12.1943</t>
  </si>
  <si>
    <t>Neuenackerstrasse</t>
  </si>
  <si>
    <t>25</t>
  </si>
  <si>
    <t>3653</t>
  </si>
  <si>
    <t>R 3</t>
  </si>
  <si>
    <t>Schwarzenberg FSG</t>
  </si>
  <si>
    <t>Amrein Beat</t>
  </si>
  <si>
    <t>15.04.1960</t>
  </si>
  <si>
    <t>Schwandenstrasse</t>
  </si>
  <si>
    <t>30</t>
  </si>
  <si>
    <t>6103</t>
  </si>
  <si>
    <t>ab.amrein@hotmail.ch</t>
  </si>
  <si>
    <t>R16</t>
  </si>
  <si>
    <t>Malters S</t>
  </si>
  <si>
    <t>23.11.1949</t>
  </si>
  <si>
    <t>Schachenstrasse</t>
  </si>
  <si>
    <t>6102</t>
  </si>
  <si>
    <t>Amrein-Kempf Agnes</t>
  </si>
  <si>
    <t>05.05.1961</t>
  </si>
  <si>
    <t>Schachen SG</t>
  </si>
  <si>
    <t>01.01.1955</t>
  </si>
  <si>
    <t>Ballwil SV</t>
  </si>
  <si>
    <t>Amstutz Werner</t>
  </si>
  <si>
    <t>03.08.1960</t>
  </si>
  <si>
    <t>Luzernerstrasse</t>
  </si>
  <si>
    <t>16</t>
  </si>
  <si>
    <t>6275</t>
  </si>
  <si>
    <t>24.03.1945</t>
  </si>
  <si>
    <t>Geissburgring</t>
  </si>
  <si>
    <t>18.05.1951</t>
  </si>
  <si>
    <t>6126</t>
  </si>
  <si>
    <t>Altishofen-Nebikon Sebastian</t>
  </si>
  <si>
    <t>Reiden PSB</t>
  </si>
  <si>
    <t>18.08.1962</t>
  </si>
  <si>
    <t>Rumi</t>
  </si>
  <si>
    <t>6246</t>
  </si>
  <si>
    <t>04.08.1949</t>
  </si>
  <si>
    <t>Gütschrain</t>
  </si>
  <si>
    <t>7</t>
  </si>
  <si>
    <t>Ruessgraben Sport</t>
  </si>
  <si>
    <t>07.06.1932</t>
  </si>
  <si>
    <t>Altschmitten</t>
  </si>
  <si>
    <t>5</t>
  </si>
  <si>
    <t>6142</t>
  </si>
  <si>
    <t>R11</t>
  </si>
  <si>
    <t>Nottwil FSG</t>
  </si>
  <si>
    <t>Arnold André</t>
  </si>
  <si>
    <t>11.01.1961</t>
  </si>
  <si>
    <t>Bahnhofstrasse</t>
  </si>
  <si>
    <t>4</t>
  </si>
  <si>
    <t>6233</t>
  </si>
  <si>
    <t>03.07.1962</t>
  </si>
  <si>
    <t>Bachmatte</t>
  </si>
  <si>
    <t>6263</t>
  </si>
  <si>
    <t>Arnold Beat</t>
  </si>
  <si>
    <t>05.12.1957</t>
  </si>
  <si>
    <t>Im Ostergau</t>
  </si>
  <si>
    <t>35</t>
  </si>
  <si>
    <t>Sursee FSG</t>
  </si>
  <si>
    <t>Arnold Christoph</t>
  </si>
  <si>
    <t>28.01.1963</t>
  </si>
  <si>
    <t>Badstrasse</t>
  </si>
  <si>
    <t>13B</t>
  </si>
  <si>
    <t>christopharnold@bluewin.ch</t>
  </si>
  <si>
    <t>26.02.1944</t>
  </si>
  <si>
    <t>72</t>
  </si>
  <si>
    <t>Roggliswil-Pfaffnau FSG</t>
  </si>
  <si>
    <t>07.02.1938</t>
  </si>
  <si>
    <t>Spitzhubelstrasse</t>
  </si>
  <si>
    <t>R10</t>
  </si>
  <si>
    <t>02.04.1936</t>
  </si>
  <si>
    <t>Lindenrain</t>
  </si>
  <si>
    <t>6234</t>
  </si>
  <si>
    <t>Luzern WSSV</t>
  </si>
  <si>
    <t>16.03.1935</t>
  </si>
  <si>
    <t>Tribschenstrasse</t>
  </si>
  <si>
    <t>32</t>
  </si>
  <si>
    <t>Ruswil SV</t>
  </si>
  <si>
    <t>12.12.1955</t>
  </si>
  <si>
    <t>Seehalde</t>
  </si>
  <si>
    <t>10.12.1940</t>
  </si>
  <si>
    <t>Seestrasse</t>
  </si>
  <si>
    <t>61A</t>
  </si>
  <si>
    <t>6052</t>
  </si>
  <si>
    <t>R 9</t>
  </si>
  <si>
    <t>Sempach SG</t>
  </si>
  <si>
    <t>08.12.1959</t>
  </si>
  <si>
    <t>1</t>
  </si>
  <si>
    <t>6214</t>
  </si>
  <si>
    <t>R 4</t>
  </si>
  <si>
    <t>Weggis PK</t>
  </si>
  <si>
    <t>05.06.1953</t>
  </si>
  <si>
    <t>Rigistrasse</t>
  </si>
  <si>
    <t>97</t>
  </si>
  <si>
    <t>21.09.1956</t>
  </si>
  <si>
    <t>Klösterli</t>
  </si>
  <si>
    <t>Kriens SG</t>
  </si>
  <si>
    <t>17.03.1947</t>
  </si>
  <si>
    <t>Fenkernstrasse</t>
  </si>
  <si>
    <t>17</t>
  </si>
  <si>
    <t>6010</t>
  </si>
  <si>
    <t>Emmen FS PC</t>
  </si>
  <si>
    <t>27.11.1950</t>
  </si>
  <si>
    <t>Allmendstrasse</t>
  </si>
  <si>
    <t>11A</t>
  </si>
  <si>
    <t>6048</t>
  </si>
  <si>
    <t>Eschenbach FS</t>
  </si>
  <si>
    <t>19.05.1942</t>
  </si>
  <si>
    <t>Sommerau</t>
  </si>
  <si>
    <t>83</t>
  </si>
  <si>
    <t>05.07.1936</t>
  </si>
  <si>
    <t>Ennetweg</t>
  </si>
  <si>
    <t>12</t>
  </si>
  <si>
    <t>6045</t>
  </si>
  <si>
    <t>Bachmann Andreas</t>
  </si>
  <si>
    <t>05.10.1959</t>
  </si>
  <si>
    <t>Bannwaldstrasse</t>
  </si>
  <si>
    <t>62</t>
  </si>
  <si>
    <t>Kriens ASV</t>
  </si>
  <si>
    <t>21.02.1949</t>
  </si>
  <si>
    <t>Hitzkirchertal PC</t>
  </si>
  <si>
    <t>21.07.1943</t>
  </si>
  <si>
    <t>18.05.1947</t>
  </si>
  <si>
    <t>Luzernstrasse</t>
  </si>
  <si>
    <t>Luzern FSV</t>
  </si>
  <si>
    <t>Bachmann Hebi</t>
  </si>
  <si>
    <t>30.03.1947</t>
  </si>
  <si>
    <t>Rütistrasse</t>
  </si>
  <si>
    <t>22</t>
  </si>
  <si>
    <t>12.03.1944</t>
  </si>
  <si>
    <t>Neudorf LU FSG</t>
  </si>
  <si>
    <t>31.10.1933</t>
  </si>
  <si>
    <t>Gassmatt</t>
  </si>
  <si>
    <t>6025</t>
  </si>
  <si>
    <t>Oberkirch SG</t>
  </si>
  <si>
    <t>12.11.1957</t>
  </si>
  <si>
    <t>Münigenfeld</t>
  </si>
  <si>
    <t>6208</t>
  </si>
  <si>
    <t>12.07.1943</t>
  </si>
  <si>
    <t>9</t>
  </si>
  <si>
    <t>Luzern SG Pilatus</t>
  </si>
  <si>
    <t>14.05.1943</t>
  </si>
  <si>
    <t>Gärtnerweg</t>
  </si>
  <si>
    <t>11.03.1963</t>
  </si>
  <si>
    <t>Sonnhof Park</t>
  </si>
  <si>
    <t>Ebikon WV</t>
  </si>
  <si>
    <t>03.01.1951</t>
  </si>
  <si>
    <t>Oberdierikonerstr.</t>
  </si>
  <si>
    <t>6030</t>
  </si>
  <si>
    <t>29.06.1934</t>
  </si>
  <si>
    <t>Wydmühleweg</t>
  </si>
  <si>
    <t>27</t>
  </si>
  <si>
    <t>agiundmelk@barmet.com</t>
  </si>
  <si>
    <t>27.03.1950</t>
  </si>
  <si>
    <t>Grundstrasse</t>
  </si>
  <si>
    <t>Ufhusen WV</t>
  </si>
  <si>
    <t>29.12.1956</t>
  </si>
  <si>
    <t>Alpenblick</t>
  </si>
  <si>
    <t>6153</t>
  </si>
  <si>
    <t>Willisau Stadt</t>
  </si>
  <si>
    <t>14.12.1956</t>
  </si>
  <si>
    <t>21</t>
  </si>
  <si>
    <t>Grosswangen uU PS</t>
  </si>
  <si>
    <t>Bättig Markus</t>
  </si>
  <si>
    <t>23.11.1962</t>
  </si>
  <si>
    <t>Bilacher</t>
  </si>
  <si>
    <t>14.02.1944</t>
  </si>
  <si>
    <t>Schulhausstrasse</t>
  </si>
  <si>
    <t>6262</t>
  </si>
  <si>
    <t>Bättig Willi</t>
  </si>
  <si>
    <t>20.01.1959</t>
  </si>
  <si>
    <t>Guglern</t>
  </si>
  <si>
    <t>67</t>
  </si>
  <si>
    <t>09.04.1943</t>
  </si>
  <si>
    <t>Sonnbühlstrasse</t>
  </si>
  <si>
    <t>6006</t>
  </si>
  <si>
    <t>04.04.1928</t>
  </si>
  <si>
    <t>Tunaupark</t>
  </si>
  <si>
    <t>5734</t>
  </si>
  <si>
    <t>Baumeler Theo</t>
  </si>
  <si>
    <t>19.12.1959</t>
  </si>
  <si>
    <t>6022</t>
  </si>
  <si>
    <t>08.10.1955</t>
  </si>
  <si>
    <t>Neuhushof</t>
  </si>
  <si>
    <t>6014</t>
  </si>
  <si>
    <t>10.06.1946</t>
  </si>
  <si>
    <t>Biregghofstr</t>
  </si>
  <si>
    <t>03.03.1948</t>
  </si>
  <si>
    <t>Stägmättli</t>
  </si>
  <si>
    <t>Baumli Dominik</t>
  </si>
  <si>
    <t>04.02.1959</t>
  </si>
  <si>
    <t>Grossweid</t>
  </si>
  <si>
    <t>33</t>
  </si>
  <si>
    <t>Baumli Erich</t>
  </si>
  <si>
    <t>15.03.1960</t>
  </si>
  <si>
    <t>Lindenfeldstrasse</t>
  </si>
  <si>
    <t>49</t>
  </si>
  <si>
    <t>Hohenrain BS</t>
  </si>
  <si>
    <t>10.02.1949</t>
  </si>
  <si>
    <t>Dorfstrasse</t>
  </si>
  <si>
    <t>6276</t>
  </si>
  <si>
    <t>05.05.1937</t>
  </si>
  <si>
    <t>Guetrütistrasse</t>
  </si>
  <si>
    <t>27.11.1958</t>
  </si>
  <si>
    <t>Ahornweg</t>
  </si>
  <si>
    <t>6212</t>
  </si>
  <si>
    <t>22.04.1944</t>
  </si>
  <si>
    <t>Achereggstrasse</t>
  </si>
  <si>
    <t>6362</t>
  </si>
  <si>
    <t>14.01.1944</t>
  </si>
  <si>
    <t>14a</t>
  </si>
  <si>
    <t>6242</t>
  </si>
  <si>
    <t>20.05.1955</t>
  </si>
  <si>
    <t>08.05.1961</t>
  </si>
  <si>
    <t>Zumhofweg</t>
  </si>
  <si>
    <t>Bertschi Stefan</t>
  </si>
  <si>
    <t>03.03.1958</t>
  </si>
  <si>
    <t>I de Matte</t>
  </si>
  <si>
    <t>Root SG</t>
  </si>
  <si>
    <t>11.02.1954</t>
  </si>
  <si>
    <t>Oberfeldmatt</t>
  </si>
  <si>
    <t>6037</t>
  </si>
  <si>
    <t>05.06.1945</t>
  </si>
  <si>
    <t>Biregghofstrasse</t>
  </si>
  <si>
    <t>15.01.1956</t>
  </si>
  <si>
    <t>Zückenrain</t>
  </si>
  <si>
    <t>Schlierbach FSV</t>
  </si>
  <si>
    <t>03.03.1956</t>
  </si>
  <si>
    <t>6232</t>
  </si>
  <si>
    <t>12.06.1952</t>
  </si>
  <si>
    <t>Flühli-Sörenberg FSG</t>
  </si>
  <si>
    <t>28.03.1944</t>
  </si>
  <si>
    <t>Alte Gemeindestrasse</t>
  </si>
  <si>
    <t>6173</t>
  </si>
  <si>
    <t>Horw FSG</t>
  </si>
  <si>
    <t>16.01.1942</t>
  </si>
  <si>
    <t>Bienz Martin</t>
  </si>
  <si>
    <t>21.11.1959</t>
  </si>
  <si>
    <t>Rösslimatte</t>
  </si>
  <si>
    <t>19</t>
  </si>
  <si>
    <t>6207</t>
  </si>
  <si>
    <t>Hasle LU FSG</t>
  </si>
  <si>
    <t>21.04.1954</t>
  </si>
  <si>
    <t>6166</t>
  </si>
  <si>
    <t>Escholzmatt PC</t>
  </si>
  <si>
    <t>09.06.1941</t>
  </si>
  <si>
    <t>Althusstrasse</t>
  </si>
  <si>
    <t>6182</t>
  </si>
  <si>
    <t>23.06.1936</t>
  </si>
  <si>
    <t>Bankstrasse</t>
  </si>
  <si>
    <t>10</t>
  </si>
  <si>
    <t>28.12.1940</t>
  </si>
  <si>
    <t>Menznau SG</t>
  </si>
  <si>
    <t>30.04.1952</t>
  </si>
  <si>
    <t>Rebstockstrasse</t>
  </si>
  <si>
    <t>Entlebucher BlindeiS</t>
  </si>
  <si>
    <t>Wolhusen Zentroniker</t>
  </si>
  <si>
    <t>01.09.1947</t>
  </si>
  <si>
    <t>Wilgut</t>
  </si>
  <si>
    <t>01.09.1937</t>
  </si>
  <si>
    <t>Wilgutstrasse</t>
  </si>
  <si>
    <t>1A</t>
  </si>
  <si>
    <t>25.03.1938</t>
  </si>
  <si>
    <t>Unter Wieden</t>
  </si>
  <si>
    <t>Grundacherstrasse</t>
  </si>
  <si>
    <t>06.05.1944</t>
  </si>
  <si>
    <t>Bösgass</t>
  </si>
  <si>
    <t>03.04.1947</t>
  </si>
  <si>
    <t>Birrer Markus</t>
  </si>
  <si>
    <t>09.02.1958</t>
  </si>
  <si>
    <t>Zell SG</t>
  </si>
  <si>
    <t>24.04.1928</t>
  </si>
  <si>
    <t>Fröschlochweg</t>
  </si>
  <si>
    <t>3a</t>
  </si>
  <si>
    <t>6144</t>
  </si>
  <si>
    <t>01.12.1957</t>
  </si>
  <si>
    <t>Muriweid</t>
  </si>
  <si>
    <t>29</t>
  </si>
  <si>
    <t>21.12.1955</t>
  </si>
  <si>
    <t>08.06.1962</t>
  </si>
  <si>
    <t>Murweid</t>
  </si>
  <si>
    <t>30.06.1952</t>
  </si>
  <si>
    <t>Oberdorfstrasse</t>
  </si>
  <si>
    <t>21.12.1946</t>
  </si>
  <si>
    <t>Wiggerweg</t>
  </si>
  <si>
    <t>19.10.1943</t>
  </si>
  <si>
    <t>Pfaffnerntal PC</t>
  </si>
  <si>
    <t>26.05.1930</t>
  </si>
  <si>
    <t>Sertelstrasse</t>
  </si>
  <si>
    <t>10.04.1934</t>
  </si>
  <si>
    <t>Schulstrasse</t>
  </si>
  <si>
    <t>23</t>
  </si>
  <si>
    <t>25.08.1956</t>
  </si>
  <si>
    <t>Kehrsitenstrasse</t>
  </si>
  <si>
    <t>6365</t>
  </si>
  <si>
    <t>30.11.1955</t>
  </si>
  <si>
    <t>Mattstrasse</t>
  </si>
  <si>
    <t>St. Urban SG</t>
  </si>
  <si>
    <t>01.08.1936</t>
  </si>
  <si>
    <t>Ziegeleistrasse</t>
  </si>
  <si>
    <t>4915</t>
  </si>
  <si>
    <t>18.11.1945</t>
  </si>
  <si>
    <t>Urswilstrasse</t>
  </si>
  <si>
    <t>Böll Heidi</t>
  </si>
  <si>
    <t>07.05.1962</t>
  </si>
  <si>
    <t>Birkenweg</t>
  </si>
  <si>
    <t>04.05.1957</t>
  </si>
  <si>
    <t>17.05.1946</t>
  </si>
  <si>
    <t>Stadtstrasse</t>
  </si>
  <si>
    <t>52</t>
  </si>
  <si>
    <t>6204</t>
  </si>
  <si>
    <t>Eich SC</t>
  </si>
  <si>
    <t>Bossart</t>
  </si>
  <si>
    <t>27.01.1963</t>
  </si>
  <si>
    <t>Tannberstrasse</t>
  </si>
  <si>
    <t>24b</t>
  </si>
  <si>
    <t>Bossert Daniel</t>
  </si>
  <si>
    <t>03.06.1960</t>
  </si>
  <si>
    <t>42</t>
  </si>
  <si>
    <t>06.07.1957</t>
  </si>
  <si>
    <t>St. Urbanstrasse</t>
  </si>
  <si>
    <t>02.07.1939</t>
  </si>
  <si>
    <t>Vorder-Schönenthül</t>
  </si>
  <si>
    <t>30.12.1957</t>
  </si>
  <si>
    <t>Ober - Trüebebach</t>
  </si>
  <si>
    <t>12.11.1950</t>
  </si>
  <si>
    <t>Feldhöflistrasse</t>
  </si>
  <si>
    <t>12.07.1928</t>
  </si>
  <si>
    <t>Grossfeldstrasse</t>
  </si>
  <si>
    <t>17.09.1956</t>
  </si>
  <si>
    <t>Marktweg</t>
  </si>
  <si>
    <t>6110</t>
  </si>
  <si>
    <t>13.04.1941</t>
  </si>
  <si>
    <t>Kirchfeldstrasse</t>
  </si>
  <si>
    <t>6020</t>
  </si>
  <si>
    <t>05.12.1929</t>
  </si>
  <si>
    <t>Sagenmattstrasse</t>
  </si>
  <si>
    <t>6003</t>
  </si>
  <si>
    <t>Obernau FS</t>
  </si>
  <si>
    <t>21.03.1952</t>
  </si>
  <si>
    <t>6012</t>
  </si>
  <si>
    <t>Neuenkirch-Hellbühl S</t>
  </si>
  <si>
    <t>04.12.1942</t>
  </si>
  <si>
    <t>26.10.1946</t>
  </si>
  <si>
    <t>Eichenfels</t>
  </si>
  <si>
    <t>20.05.1948</t>
  </si>
  <si>
    <t>Chilehalde</t>
  </si>
  <si>
    <t>07.07.1937</t>
  </si>
  <si>
    <t>110</t>
  </si>
  <si>
    <t>Hildisrieden FSG</t>
  </si>
  <si>
    <t>27.02.1947</t>
  </si>
  <si>
    <t>Mühleweid</t>
  </si>
  <si>
    <t>1b</t>
  </si>
  <si>
    <t>6024</t>
  </si>
  <si>
    <t>Bucheli Walter</t>
  </si>
  <si>
    <t>01.09.1959</t>
  </si>
  <si>
    <t>Ritterstrasse</t>
  </si>
  <si>
    <t>11.07.1953</t>
  </si>
  <si>
    <t>Alte Landstrasse</t>
  </si>
  <si>
    <t>6285</t>
  </si>
  <si>
    <t>30.09.1940</t>
  </si>
  <si>
    <t>Rütimattstrasse</t>
  </si>
  <si>
    <t>31</t>
  </si>
  <si>
    <t>02.02.1956</t>
  </si>
  <si>
    <t>Zeughausstrasse</t>
  </si>
  <si>
    <t>02.11.1961</t>
  </si>
  <si>
    <t>Schächbühl</t>
  </si>
  <si>
    <t>6019</t>
  </si>
  <si>
    <t>19.02.1954</t>
  </si>
  <si>
    <t>Stämpfelbergstrasse</t>
  </si>
  <si>
    <t>20</t>
  </si>
  <si>
    <t>6244</t>
  </si>
  <si>
    <t>07.07.1931</t>
  </si>
  <si>
    <t>6125</t>
  </si>
  <si>
    <t>12.02.1945</t>
  </si>
  <si>
    <t>6196</t>
  </si>
  <si>
    <t>Bucher Niklaus</t>
  </si>
  <si>
    <t>24.02.1960</t>
  </si>
  <si>
    <t>Zopfmatt</t>
  </si>
  <si>
    <t>09.12.1940</t>
  </si>
  <si>
    <t>Sonnenrain</t>
  </si>
  <si>
    <t>Bucher Paul</t>
  </si>
  <si>
    <t>01.02.1959</t>
  </si>
  <si>
    <t>Baumacher</t>
  </si>
  <si>
    <t>27.05.1937</t>
  </si>
  <si>
    <t>Sandblatte</t>
  </si>
  <si>
    <t>26</t>
  </si>
  <si>
    <t>06.02.1951</t>
  </si>
  <si>
    <t>Lindenheimstrasse</t>
  </si>
  <si>
    <t>Bucher Urs</t>
  </si>
  <si>
    <t>19.05.1960</t>
  </si>
  <si>
    <t>Vorstadt</t>
  </si>
  <si>
    <t>34</t>
  </si>
  <si>
    <t>18.07.1925</t>
  </si>
  <si>
    <t>Studhaldenhöhe</t>
  </si>
  <si>
    <t>02.08.1944</t>
  </si>
  <si>
    <t>10.02.1939</t>
  </si>
  <si>
    <t>22.04.1937</t>
  </si>
  <si>
    <t>I der Sänti</t>
  </si>
  <si>
    <t>Wiggertal PS</t>
  </si>
  <si>
    <t>10.11.1937</t>
  </si>
  <si>
    <t>Feldmatt</t>
  </si>
  <si>
    <t>27.07.1927</t>
  </si>
  <si>
    <t>Weggismattstrasse</t>
  </si>
  <si>
    <t>6004</t>
  </si>
  <si>
    <t>21.10.1951</t>
  </si>
  <si>
    <t>Giessenweg</t>
  </si>
  <si>
    <t>6403</t>
  </si>
  <si>
    <t>30.08.1940</t>
  </si>
  <si>
    <t>21.09.1928</t>
  </si>
  <si>
    <t>Adligenswilerstrasse</t>
  </si>
  <si>
    <t>117</t>
  </si>
  <si>
    <t>21.03.1954</t>
  </si>
  <si>
    <t>Cornelistrasse</t>
  </si>
  <si>
    <t>2c</t>
  </si>
  <si>
    <t>12.12.1948</t>
  </si>
  <si>
    <t>16.10.1932</t>
  </si>
  <si>
    <t>Flecken</t>
  </si>
  <si>
    <t>19.01.1944</t>
  </si>
  <si>
    <t>Sonnhalde</t>
  </si>
  <si>
    <t>6215</t>
  </si>
  <si>
    <t>Burch</t>
  </si>
  <si>
    <t>Burch Daniel</t>
  </si>
  <si>
    <t>28.09.1963</t>
  </si>
  <si>
    <t>Kleinfeldstrasse</t>
  </si>
  <si>
    <t>danielburch@gmx.ch</t>
  </si>
  <si>
    <t>27.12.1928</t>
  </si>
  <si>
    <t>Nelkenstrasse</t>
  </si>
  <si>
    <t>5a</t>
  </si>
  <si>
    <t>28.11.1943</t>
  </si>
  <si>
    <t>Nofflenstrasse</t>
  </si>
  <si>
    <t>3116</t>
  </si>
  <si>
    <t>13.08.1945</t>
  </si>
  <si>
    <t>Feldweg</t>
  </si>
  <si>
    <t>07.04.1937</t>
  </si>
  <si>
    <t>Bertiswilstrasse</t>
  </si>
  <si>
    <t>59</t>
  </si>
  <si>
    <t>05.06.1940</t>
  </si>
  <si>
    <t>19.04.1939</t>
  </si>
  <si>
    <t>Hohlenweg</t>
  </si>
  <si>
    <t>2552</t>
  </si>
  <si>
    <t>29.12.1962</t>
  </si>
  <si>
    <t>Büttenenstrasse</t>
  </si>
  <si>
    <t>25b</t>
  </si>
  <si>
    <t>Meggen PSV</t>
  </si>
  <si>
    <t>17.06.1960</t>
  </si>
  <si>
    <t>Kreuzbuchstrasse</t>
  </si>
  <si>
    <t>108</t>
  </si>
  <si>
    <t>baugeschaeft-buerkli@bluewin.ch</t>
  </si>
  <si>
    <t>28.09.1942</t>
  </si>
  <si>
    <t>Grossdietwil SV</t>
  </si>
  <si>
    <t>18.08.1940</t>
  </si>
  <si>
    <t>Sandgrubenstrasse</t>
  </si>
  <si>
    <t>6146</t>
  </si>
  <si>
    <t>18.02.1962</t>
  </si>
  <si>
    <t>Rütiweg</t>
  </si>
  <si>
    <t>6016</t>
  </si>
  <si>
    <t>Buttisholz SV</t>
  </si>
  <si>
    <t>12.12.1946</t>
  </si>
  <si>
    <t>17.10.1937</t>
  </si>
  <si>
    <t>Kantonsstrasse</t>
  </si>
  <si>
    <t>31.01.1947</t>
  </si>
  <si>
    <t>Räschenhaus</t>
  </si>
  <si>
    <t>10.12.1942</t>
  </si>
  <si>
    <t>Renggstrasse</t>
  </si>
  <si>
    <t>04.02.1935</t>
  </si>
  <si>
    <t>6106</t>
  </si>
  <si>
    <t>12.04.1945</t>
  </si>
  <si>
    <t>26.03.1943</t>
  </si>
  <si>
    <t>Weiermättli</t>
  </si>
  <si>
    <t>06.04.1943</t>
  </si>
  <si>
    <t>Bruelweg</t>
  </si>
  <si>
    <t>Aesch FSG</t>
  </si>
  <si>
    <t>27.11.1953</t>
  </si>
  <si>
    <t>6287</t>
  </si>
  <si>
    <t>26.11.1939</t>
  </si>
  <si>
    <t>Hochwald</t>
  </si>
  <si>
    <t>22.05.1956</t>
  </si>
  <si>
    <t>Bahnmatt</t>
  </si>
  <si>
    <t>6340</t>
  </si>
  <si>
    <t>15.09.1949</t>
  </si>
  <si>
    <t>Alte Grenzstrasse</t>
  </si>
  <si>
    <t>08.01.1954</t>
  </si>
  <si>
    <t>Reussmattweg</t>
  </si>
  <si>
    <t>08.02.1953</t>
  </si>
  <si>
    <t>Lischenweg</t>
  </si>
  <si>
    <t>12.12.1941</t>
  </si>
  <si>
    <t>Dahinden Theo</t>
  </si>
  <si>
    <t>07.12.1942</t>
  </si>
  <si>
    <t>6113</t>
  </si>
  <si>
    <t>21.08.1951</t>
  </si>
  <si>
    <t>09.01.1935</t>
  </si>
  <si>
    <t>Buchenweg</t>
  </si>
  <si>
    <t>6011</t>
  </si>
  <si>
    <t>28.12.1946</t>
  </si>
  <si>
    <t>Thorbachstrasse</t>
  </si>
  <si>
    <t>19.11.1938</t>
  </si>
  <si>
    <t>Herrenwaldstrasse</t>
  </si>
  <si>
    <t>Distel Theo</t>
  </si>
  <si>
    <t>04.08.1938</t>
  </si>
  <si>
    <t>Chlusstalden</t>
  </si>
  <si>
    <t>Dober Josef</t>
  </si>
  <si>
    <t>05.04.1959</t>
  </si>
  <si>
    <t>Dobmann Andreas</t>
  </si>
  <si>
    <t>29.09.1959</t>
  </si>
  <si>
    <t>Unterhofstrasse</t>
  </si>
  <si>
    <t>07.10.1939</t>
  </si>
  <si>
    <t>Schlossrain</t>
  </si>
  <si>
    <t>18.01.1942</t>
  </si>
  <si>
    <t>Chrützmatte</t>
  </si>
  <si>
    <t>Hergiswil LU SG</t>
  </si>
  <si>
    <t>13.06.1962</t>
  </si>
  <si>
    <t>Fürbach</t>
  </si>
  <si>
    <t>6133</t>
  </si>
  <si>
    <t>Dubach-Birrer Josef</t>
  </si>
  <si>
    <t>09.02.1945</t>
  </si>
  <si>
    <t>Niederwilerstrasse</t>
  </si>
  <si>
    <t>30.09.1956</t>
  </si>
  <si>
    <t>01.04.1956</t>
  </si>
  <si>
    <t>Rosenbergstrasse</t>
  </si>
  <si>
    <t>10.07.1953</t>
  </si>
  <si>
    <t>Perlen SG</t>
  </si>
  <si>
    <t>Dürrenberger Stefan</t>
  </si>
  <si>
    <t>08.10.1960</t>
  </si>
  <si>
    <t>26.03.1932</t>
  </si>
  <si>
    <t>Ober Waldegg</t>
  </si>
  <si>
    <t>Duss Erwin</t>
  </si>
  <si>
    <t>24.06.1959</t>
  </si>
  <si>
    <t>Grabenweg</t>
  </si>
  <si>
    <t>26.10.1933</t>
  </si>
  <si>
    <t>Sägematt</t>
  </si>
  <si>
    <t>04.07.1933</t>
  </si>
  <si>
    <t>6206</t>
  </si>
  <si>
    <t>Duss Paul</t>
  </si>
  <si>
    <t>13.02.1946</t>
  </si>
  <si>
    <t>Guggerweg</t>
  </si>
  <si>
    <t>Kriens WV</t>
  </si>
  <si>
    <t>26.05.1951</t>
  </si>
  <si>
    <t>Goldermattenstrasse</t>
  </si>
  <si>
    <t>40</t>
  </si>
  <si>
    <t>6312</t>
  </si>
  <si>
    <t>18.07.1946</t>
  </si>
  <si>
    <t>Aescherstrasse</t>
  </si>
  <si>
    <t>6295</t>
  </si>
  <si>
    <t>Ermensee FSG</t>
  </si>
  <si>
    <t>02.01.1944</t>
  </si>
  <si>
    <t>6286</t>
  </si>
  <si>
    <t>Michelsamt SSM</t>
  </si>
  <si>
    <t>22.08.1948</t>
  </si>
  <si>
    <t>Lindenstrasse</t>
  </si>
  <si>
    <t>Egger Rony</t>
  </si>
  <si>
    <t>14.12.1953</t>
  </si>
  <si>
    <t>Am Rain</t>
  </si>
  <si>
    <t>240</t>
  </si>
  <si>
    <t>29.10.1945</t>
  </si>
  <si>
    <t>Ziegelhütte</t>
  </si>
  <si>
    <t>Arigstrasse</t>
  </si>
  <si>
    <t>26.04.1932</t>
  </si>
  <si>
    <t>08.04.1932</t>
  </si>
  <si>
    <t>01.07.1950</t>
  </si>
  <si>
    <t>Bärematt</t>
  </si>
  <si>
    <t>22.05.1931</t>
  </si>
  <si>
    <t>Eich Werner</t>
  </si>
  <si>
    <t>13.11.1959</t>
  </si>
  <si>
    <t>Roggernweg</t>
  </si>
  <si>
    <t>29.03.1950</t>
  </si>
  <si>
    <t>Mühlebergstrasse</t>
  </si>
  <si>
    <t>4934</t>
  </si>
  <si>
    <t>14.12.1942</t>
  </si>
  <si>
    <t>Rickenbach LU SG</t>
  </si>
  <si>
    <t>15.04.1936</t>
  </si>
  <si>
    <t>Moosmattstrasse</t>
  </si>
  <si>
    <t>17.11.1962</t>
  </si>
  <si>
    <t>53</t>
  </si>
  <si>
    <t>06.02.1956</t>
  </si>
  <si>
    <t>Steingasse</t>
  </si>
  <si>
    <t>23.03.1949</t>
  </si>
  <si>
    <t>10.10.1938</t>
  </si>
  <si>
    <t>Oberfeldweg</t>
  </si>
  <si>
    <t>Brauereiweg</t>
  </si>
  <si>
    <t>29.07.1947</t>
  </si>
  <si>
    <t>Moosstrasse</t>
  </si>
  <si>
    <t>26.07.1948</t>
  </si>
  <si>
    <t>17.04.1956</t>
  </si>
  <si>
    <t>Mühleweg</t>
  </si>
  <si>
    <t>Schüpfheim - Flühli PS</t>
  </si>
  <si>
    <t>13.05.1951</t>
  </si>
  <si>
    <t>Lädergass</t>
  </si>
  <si>
    <t>07.03.1946</t>
  </si>
  <si>
    <t>Wassergasse</t>
  </si>
  <si>
    <t>6284</t>
  </si>
  <si>
    <t>17.04.1942</t>
  </si>
  <si>
    <t>Spielplatzring</t>
  </si>
  <si>
    <t>Emmenegger Isidor</t>
  </si>
  <si>
    <t>06.02.1935</t>
  </si>
  <si>
    <t>Oeggenringstrasse</t>
  </si>
  <si>
    <t>05.03.1951</t>
  </si>
  <si>
    <t>Salzbühlstrasse</t>
  </si>
  <si>
    <t>28.02.1947</t>
  </si>
  <si>
    <t>03.08.1932</t>
  </si>
  <si>
    <t>Freiehofstrasse</t>
  </si>
  <si>
    <t>30.05.1961</t>
  </si>
  <si>
    <t>Gibelmatte</t>
  </si>
  <si>
    <t>24.08.1953</t>
  </si>
  <si>
    <t>Frauental</t>
  </si>
  <si>
    <t>11.05.1937</t>
  </si>
  <si>
    <t>Neuhusweg</t>
  </si>
  <si>
    <t>12.06.1949</t>
  </si>
  <si>
    <t>Lippenrütipark</t>
  </si>
  <si>
    <t>28.12.1945</t>
  </si>
  <si>
    <t>Neumattstrasse</t>
  </si>
  <si>
    <t>6205</t>
  </si>
  <si>
    <t>19.01.1948</t>
  </si>
  <si>
    <t>Mattenweg</t>
  </si>
  <si>
    <t>01.05.1963</t>
  </si>
  <si>
    <t>Elmenringen</t>
  </si>
  <si>
    <t>23.08.1947</t>
  </si>
  <si>
    <t>6265</t>
  </si>
  <si>
    <t>21.10.1956</t>
  </si>
  <si>
    <t>Buzibachstrasse</t>
  </si>
  <si>
    <t>02.01.1930</t>
  </si>
  <si>
    <t>11.10.1945</t>
  </si>
  <si>
    <t>Dominikusweg</t>
  </si>
  <si>
    <t>15.09.1945</t>
  </si>
  <si>
    <t>Aargauerstrasse</t>
  </si>
  <si>
    <t>08.03.1961</t>
  </si>
  <si>
    <t>Hitzkirchstrasse</t>
  </si>
  <si>
    <t>6027</t>
  </si>
  <si>
    <t>11.02.1957</t>
  </si>
  <si>
    <t>Sempacherstrasse</t>
  </si>
  <si>
    <t>Hämikon SL</t>
  </si>
  <si>
    <t>21.01.1956</t>
  </si>
  <si>
    <t>25.07.1952</t>
  </si>
  <si>
    <t>Altwiserstrasse</t>
  </si>
  <si>
    <t>17.05.1940</t>
  </si>
  <si>
    <t>Schürstrasse</t>
  </si>
  <si>
    <t>38</t>
  </si>
  <si>
    <t>12.08.1932</t>
  </si>
  <si>
    <t>Waldweg</t>
  </si>
  <si>
    <t>19.04.1948</t>
  </si>
  <si>
    <t>03.07.1942</t>
  </si>
  <si>
    <t>Seefeldstrasse</t>
  </si>
  <si>
    <t>12.02.1948</t>
  </si>
  <si>
    <t>39</t>
  </si>
  <si>
    <t>08.06.1936</t>
  </si>
  <si>
    <t>Fläckehof</t>
  </si>
  <si>
    <t>25.08.1946</t>
  </si>
  <si>
    <t>Höhenweg</t>
  </si>
  <si>
    <t>4612</t>
  </si>
  <si>
    <t>29.07.1951</t>
  </si>
  <si>
    <t>Industriestrasse</t>
  </si>
  <si>
    <t>04.04.1950</t>
  </si>
  <si>
    <t>Rothornstrasse</t>
  </si>
  <si>
    <t>6174</t>
  </si>
  <si>
    <t>03.07.1953</t>
  </si>
  <si>
    <t>01.02.1956</t>
  </si>
  <si>
    <t>Titlisblick</t>
  </si>
  <si>
    <t>30.03.1952</t>
  </si>
  <si>
    <t>St. Niklausengasse</t>
  </si>
  <si>
    <t>27.04.1958</t>
  </si>
  <si>
    <t>6163</t>
  </si>
  <si>
    <t>04.10.1945</t>
  </si>
  <si>
    <t>6171</t>
  </si>
  <si>
    <t>25.11.1954</t>
  </si>
  <si>
    <t>Staufe</t>
  </si>
  <si>
    <t>Weggis SV</t>
  </si>
  <si>
    <t>01.03.1955</t>
  </si>
  <si>
    <t>92</t>
  </si>
  <si>
    <t>01.05.1939</t>
  </si>
  <si>
    <t>46</t>
  </si>
  <si>
    <t>12.11.1948</t>
  </si>
  <si>
    <t>Uffikon MSG</t>
  </si>
  <si>
    <t>13.07.1935</t>
  </si>
  <si>
    <t>Obermoosstrasse</t>
  </si>
  <si>
    <t>10a</t>
  </si>
  <si>
    <t>6253</t>
  </si>
  <si>
    <t>01.01.1937</t>
  </si>
  <si>
    <t>17.09.1943</t>
  </si>
  <si>
    <t>Sonnhubel</t>
  </si>
  <si>
    <t>28</t>
  </si>
  <si>
    <t>05.09.1963</t>
  </si>
  <si>
    <t>Oberneubül</t>
  </si>
  <si>
    <t>30.12.1961</t>
  </si>
  <si>
    <t>6245</t>
  </si>
  <si>
    <t>Fischer Vinzenz</t>
  </si>
  <si>
    <t>11.08.1959</t>
  </si>
  <si>
    <t>Schleifrain</t>
  </si>
  <si>
    <t>16.09.1962</t>
  </si>
  <si>
    <t>Hasenacher</t>
  </si>
  <si>
    <t>07.11.1927</t>
  </si>
  <si>
    <t>Burgmatte</t>
  </si>
  <si>
    <t>17a</t>
  </si>
  <si>
    <t>01.01.1935</t>
  </si>
  <si>
    <t>Rosenhügel / Rathausstrasse</t>
  </si>
  <si>
    <t>37</t>
  </si>
  <si>
    <t>24.06.1939</t>
  </si>
  <si>
    <t>06.11.1945</t>
  </si>
  <si>
    <t>Römerweg</t>
  </si>
  <si>
    <t>23.01.1935</t>
  </si>
  <si>
    <t>Eichenweg</t>
  </si>
  <si>
    <t>19.08.1926</t>
  </si>
  <si>
    <t>Staffelhofstrasse</t>
  </si>
  <si>
    <t>6015</t>
  </si>
  <si>
    <t>28.06.1947</t>
  </si>
  <si>
    <t>St. Annastrasse</t>
  </si>
  <si>
    <t>08.04.1954</t>
  </si>
  <si>
    <t>Kirchweg</t>
  </si>
  <si>
    <t>5035</t>
  </si>
  <si>
    <t>01.01.1950</t>
  </si>
  <si>
    <t>Haisihof</t>
  </si>
  <si>
    <t>31.05.1961</t>
  </si>
  <si>
    <t>Feldmatte</t>
  </si>
  <si>
    <t>19.11.1947</t>
  </si>
  <si>
    <t>6216</t>
  </si>
  <si>
    <t>Knutwil-St.Erhard WV</t>
  </si>
  <si>
    <t>03.11.1954</t>
  </si>
  <si>
    <t>Vorderdorfstrasse</t>
  </si>
  <si>
    <t>6213</t>
  </si>
  <si>
    <t>08.01.1952</t>
  </si>
  <si>
    <t>Pfaffnau WV</t>
  </si>
  <si>
    <t>23.07.1941</t>
  </si>
  <si>
    <t>Feldheimstrasse</t>
  </si>
  <si>
    <t>Winikon-Triengen SV</t>
  </si>
  <si>
    <t>Frei René</t>
  </si>
  <si>
    <t>19.11.1952</t>
  </si>
  <si>
    <t>Sagematte</t>
  </si>
  <si>
    <t>30.03.1948</t>
  </si>
  <si>
    <t>6047</t>
  </si>
  <si>
    <t>19.01.1959</t>
  </si>
  <si>
    <t>Lörenstrasse</t>
  </si>
  <si>
    <t>27.06.1946</t>
  </si>
  <si>
    <t>Baselstrasse</t>
  </si>
  <si>
    <t>10.04.1936</t>
  </si>
  <si>
    <t>Quellenstrasse</t>
  </si>
  <si>
    <t>03.11.1960</t>
  </si>
  <si>
    <t>Chäppeliacher</t>
  </si>
  <si>
    <t>19.05.1943</t>
  </si>
  <si>
    <t>26.04.1955</t>
  </si>
  <si>
    <t>02.04.1945</t>
  </si>
  <si>
    <t>Furlan Angelo</t>
  </si>
  <si>
    <t>07.08.1959</t>
  </si>
  <si>
    <t>Stumpenweg</t>
  </si>
  <si>
    <t>06.05.1943</t>
  </si>
  <si>
    <t>Schongau SG</t>
  </si>
  <si>
    <t>24.05.1963</t>
  </si>
  <si>
    <t>Bettwilerstrasse</t>
  </si>
  <si>
    <t>6288</t>
  </si>
  <si>
    <t>17.01.1937</t>
  </si>
  <si>
    <t>Spielmatte</t>
  </si>
  <si>
    <t>13.08.1941</t>
  </si>
  <si>
    <t>Voltastrasse</t>
  </si>
  <si>
    <t>Furrer-Durrer Josef</t>
  </si>
  <si>
    <t>27.09.1938</t>
  </si>
  <si>
    <t>4a</t>
  </si>
  <si>
    <t>Buchs LU SG</t>
  </si>
  <si>
    <t>08.02.1950</t>
  </si>
  <si>
    <t>6211</t>
  </si>
  <si>
    <t>20.08.1945</t>
  </si>
  <si>
    <t>Ebrüti</t>
  </si>
  <si>
    <t>22.09.1949</t>
  </si>
  <si>
    <t>Rüchlig</t>
  </si>
  <si>
    <t>29.08.1941</t>
  </si>
  <si>
    <t>Seeburgstrasse</t>
  </si>
  <si>
    <t>14.09.1955</t>
  </si>
  <si>
    <t>Blosenberg</t>
  </si>
  <si>
    <t>kobi_galliker@gmail.com</t>
  </si>
  <si>
    <t>30.11.1936</t>
  </si>
  <si>
    <t>Erlose</t>
  </si>
  <si>
    <t>15.02.1941</t>
  </si>
  <si>
    <t>Haldenstrasse</t>
  </si>
  <si>
    <t>43</t>
  </si>
  <si>
    <t>27.01.1950</t>
  </si>
  <si>
    <t>Mittlerhusweg</t>
  </si>
  <si>
    <t>01.09.1953</t>
  </si>
  <si>
    <t>Erli</t>
  </si>
  <si>
    <t>02.07.1956</t>
  </si>
  <si>
    <t>Haldenrain</t>
  </si>
  <si>
    <t>02.01.1962</t>
  </si>
  <si>
    <t>Wyprächtigen</t>
  </si>
  <si>
    <t>11.11.1942</t>
  </si>
  <si>
    <t>Drosselweg</t>
  </si>
  <si>
    <t>4665</t>
  </si>
  <si>
    <t>31.03.1934</t>
  </si>
  <si>
    <t>02.06.1952</t>
  </si>
  <si>
    <t>Schöneich</t>
  </si>
  <si>
    <t>30.10.1955</t>
  </si>
  <si>
    <t>Ruopigenring</t>
  </si>
  <si>
    <t>77</t>
  </si>
  <si>
    <t>19.06.1946</t>
  </si>
  <si>
    <t>Längweiherstrasse</t>
  </si>
  <si>
    <t>26.06.1962</t>
  </si>
  <si>
    <t>Brüelmattstrasse</t>
  </si>
  <si>
    <t>18.02.1948</t>
  </si>
  <si>
    <t>Bundesstrasse</t>
  </si>
  <si>
    <t>16.09.1937</t>
  </si>
  <si>
    <t>Wesemlinstrasse</t>
  </si>
  <si>
    <t>63a</t>
  </si>
  <si>
    <t>07.06.1946</t>
  </si>
  <si>
    <t>Chrüzmatte</t>
  </si>
  <si>
    <t>08.03.1941</t>
  </si>
  <si>
    <t>Steinhofhalde</t>
  </si>
  <si>
    <t>14.01.1941</t>
  </si>
  <si>
    <t>am Sandhübel</t>
  </si>
  <si>
    <t>25.08.1954</t>
  </si>
  <si>
    <t>23.09.1944</t>
  </si>
  <si>
    <t>Eichmattstrasse</t>
  </si>
  <si>
    <t>6033</t>
  </si>
  <si>
    <t>30.10.1938</t>
  </si>
  <si>
    <t>Uferweg</t>
  </si>
  <si>
    <t>11.06.1955</t>
  </si>
  <si>
    <t>Fildernstrasse</t>
  </si>
  <si>
    <t>12.03.1955</t>
  </si>
  <si>
    <t>Sonnenbergstrasse</t>
  </si>
  <si>
    <t>70</t>
  </si>
  <si>
    <t>Kastanienbaumstrasse</t>
  </si>
  <si>
    <t>08.07.1937</t>
  </si>
  <si>
    <t>15.02.1943</t>
  </si>
  <si>
    <t>31.10.1953</t>
  </si>
  <si>
    <t>24.10.1947</t>
  </si>
  <si>
    <t>11.06.1958</t>
  </si>
  <si>
    <t>Parkweiher</t>
  </si>
  <si>
    <t>11.02.1958</t>
  </si>
  <si>
    <t>24.08.1952</t>
  </si>
  <si>
    <t>St. Otilienstrasse</t>
  </si>
  <si>
    <t>05.12.1946</t>
  </si>
  <si>
    <t>Horw PC</t>
  </si>
  <si>
    <t>Gremli Reinhard</t>
  </si>
  <si>
    <t>07.09.1959</t>
  </si>
  <si>
    <t>Allmend</t>
  </si>
  <si>
    <t>17.02.1957</t>
  </si>
  <si>
    <t>29.02.1932</t>
  </si>
  <si>
    <t>Gallus-Steiger-Strasse</t>
  </si>
  <si>
    <t>Grüter Anton</t>
  </si>
  <si>
    <t>13.12.1959</t>
  </si>
  <si>
    <t>Wittenmoos</t>
  </si>
  <si>
    <t>05.08.1960</t>
  </si>
  <si>
    <t>Widematt</t>
  </si>
  <si>
    <t>44</t>
  </si>
  <si>
    <t>Günther Fredy</t>
  </si>
  <si>
    <t>21.10.1959</t>
  </si>
  <si>
    <t>Hubenfeld</t>
  </si>
  <si>
    <t>16.08.1947</t>
  </si>
  <si>
    <t>Sagenstrasse</t>
  </si>
  <si>
    <t>27.02.1953</t>
  </si>
  <si>
    <t>Stägenrain</t>
  </si>
  <si>
    <t>12.01.1950</t>
  </si>
  <si>
    <t>Eichmatt</t>
  </si>
  <si>
    <t>25.04.1950</t>
  </si>
  <si>
    <t>Remsistrasse</t>
  </si>
  <si>
    <t>15b</t>
  </si>
  <si>
    <t>03.11.1939</t>
  </si>
  <si>
    <t>09.08.1953</t>
  </si>
  <si>
    <t>Rumiweg</t>
  </si>
  <si>
    <t>17 F</t>
  </si>
  <si>
    <t>4900</t>
  </si>
  <si>
    <t>Häberli Hans</t>
  </si>
  <si>
    <t>25.03.1945</t>
  </si>
  <si>
    <t>Bachmatt</t>
  </si>
  <si>
    <t>17.03.1940</t>
  </si>
  <si>
    <t>Haldenfeldstrasse</t>
  </si>
  <si>
    <t>26.08.1940</t>
  </si>
  <si>
    <t>05.02.1944</t>
  </si>
  <si>
    <t>Chaletweg</t>
  </si>
  <si>
    <t>5616</t>
  </si>
  <si>
    <t>Im Wiberg</t>
  </si>
  <si>
    <t>franz.haefeli@bluewin.ch</t>
  </si>
  <si>
    <t>13.03.1942</t>
  </si>
  <si>
    <t>Goldiswilerstrasse</t>
  </si>
  <si>
    <t>1B</t>
  </si>
  <si>
    <t>24.11.1941</t>
  </si>
  <si>
    <t>07.01.1937</t>
  </si>
  <si>
    <t>28.05.1941</t>
  </si>
  <si>
    <t>Menzbergerstrasse</t>
  </si>
  <si>
    <t>23a</t>
  </si>
  <si>
    <t>16.04.1950</t>
  </si>
  <si>
    <t>Brüelweg</t>
  </si>
  <si>
    <t>13.03.1937</t>
  </si>
  <si>
    <t>Stationsstrasse</t>
  </si>
  <si>
    <t>20.06.1958</t>
  </si>
  <si>
    <t>01.05.1960</t>
  </si>
  <si>
    <t>28.04.1952</t>
  </si>
  <si>
    <t>14.06.1958</t>
  </si>
  <si>
    <t>07.12.1955</t>
  </si>
  <si>
    <t>Sonnefeld</t>
  </si>
  <si>
    <t>Hartmann</t>
  </si>
  <si>
    <t>Hartmann Alois</t>
  </si>
  <si>
    <t>24.10.1936</t>
  </si>
  <si>
    <t>Konstanz</t>
  </si>
  <si>
    <t>Hitzkirch SV</t>
  </si>
  <si>
    <t>Hartmann Herbert</t>
  </si>
  <si>
    <t>26.01.1944</t>
  </si>
  <si>
    <t>24.01.1939</t>
  </si>
  <si>
    <t>08.12.1947</t>
  </si>
  <si>
    <t>Obere Wiese</t>
  </si>
  <si>
    <t>21.02.1957</t>
  </si>
  <si>
    <t>Würzenbachstrasse</t>
  </si>
  <si>
    <t>Heer Markus</t>
  </si>
  <si>
    <t>03.08.1961</t>
  </si>
  <si>
    <t>Bergstrasse</t>
  </si>
  <si>
    <t>6277</t>
  </si>
  <si>
    <t>07.02.1954</t>
  </si>
  <si>
    <t>Holenwegstrasse</t>
  </si>
  <si>
    <t>05.08.1962</t>
  </si>
  <si>
    <t>Heini Beat</t>
  </si>
  <si>
    <t>07.03.1959</t>
  </si>
  <si>
    <t>Bärghof</t>
  </si>
  <si>
    <t>20.11.1937</t>
  </si>
  <si>
    <t>Eigenheimweg</t>
  </si>
  <si>
    <t>13.11.1932</t>
  </si>
  <si>
    <t>AWH Meierhöfli Eichstrasse</t>
  </si>
  <si>
    <t>Heller Marcel</t>
  </si>
  <si>
    <t>13.05.1959</t>
  </si>
  <si>
    <t>Meggenhornstrasse</t>
  </si>
  <si>
    <t>17.05.1953</t>
  </si>
  <si>
    <t>Bahnstrasse</t>
  </si>
  <si>
    <t>23.12.1957</t>
  </si>
  <si>
    <t>Zentralstrasse</t>
  </si>
  <si>
    <t>6036</t>
  </si>
  <si>
    <t>19.05.1933</t>
  </si>
  <si>
    <t>11.05.1943</t>
  </si>
  <si>
    <t>07.09.1954</t>
  </si>
  <si>
    <t>Hohriedstrasse</t>
  </si>
  <si>
    <t>06.02.1943</t>
  </si>
  <si>
    <t>6123</t>
  </si>
  <si>
    <t>Ebikon PS</t>
  </si>
  <si>
    <t>30.08.1953</t>
  </si>
  <si>
    <t>Ottigenbühlstrassr</t>
  </si>
  <si>
    <t>15.04.1956</t>
  </si>
  <si>
    <t>Eichenstrasse</t>
  </si>
  <si>
    <t>06.11.1951</t>
  </si>
  <si>
    <t>Rütihofstrasse</t>
  </si>
  <si>
    <t>04.08.1962</t>
  </si>
  <si>
    <t>6154</t>
  </si>
  <si>
    <t>16.02.1958</t>
  </si>
  <si>
    <t>Tulpenstrasse</t>
  </si>
  <si>
    <t>Hodel Leo</t>
  </si>
  <si>
    <t>04.12.1959</t>
  </si>
  <si>
    <t>16.04.1933</t>
  </si>
  <si>
    <t>Gässlistrasse</t>
  </si>
  <si>
    <t>10B</t>
  </si>
  <si>
    <t>01.12.1946</t>
  </si>
  <si>
    <t>01.10.1947</t>
  </si>
  <si>
    <t>27.06.1940</t>
  </si>
  <si>
    <t>Neue Perlenstrasse</t>
  </si>
  <si>
    <t>Huber Bernhard</t>
  </si>
  <si>
    <t>26.06.1960</t>
  </si>
  <si>
    <t>Ferrenstrasse</t>
  </si>
  <si>
    <t>05.01.1945</t>
  </si>
  <si>
    <t>Ziegelmatte</t>
  </si>
  <si>
    <t>06.02.1955</t>
  </si>
  <si>
    <t>02.08.1943</t>
  </si>
  <si>
    <t>Feld</t>
  </si>
  <si>
    <t>17.09.1946</t>
  </si>
  <si>
    <t>Margitenweg</t>
  </si>
  <si>
    <t>30.11.1949</t>
  </si>
  <si>
    <t>13.12.1957</t>
  </si>
  <si>
    <t>09.05.1947</t>
  </si>
  <si>
    <t>75</t>
  </si>
  <si>
    <t>29.06.1944</t>
  </si>
  <si>
    <t>Rigiblick</t>
  </si>
  <si>
    <t>24.03.1963</t>
  </si>
  <si>
    <t>2a</t>
  </si>
  <si>
    <t>27.02.1963</t>
  </si>
  <si>
    <t>Klein-Huprächtigen</t>
  </si>
  <si>
    <t>24.04.1947</t>
  </si>
  <si>
    <t>Fabrikweg</t>
  </si>
  <si>
    <t>06.08.1946</t>
  </si>
  <si>
    <t>Grosswangerstrasse</t>
  </si>
  <si>
    <t>24</t>
  </si>
  <si>
    <t>07.09.1953</t>
  </si>
  <si>
    <t>Heiligkreuzstrasse</t>
  </si>
  <si>
    <t>28.08.1934</t>
  </si>
  <si>
    <t>Rothorn-Center</t>
  </si>
  <si>
    <t>30.01.1957</t>
  </si>
  <si>
    <t>14b</t>
  </si>
  <si>
    <t>25.03.1958</t>
  </si>
  <si>
    <t>Schönbühlweg</t>
  </si>
  <si>
    <t>18.12.1944</t>
  </si>
  <si>
    <t>Don Boscostrasse</t>
  </si>
  <si>
    <t>26.03.1941</t>
  </si>
  <si>
    <t>Ruswilstrasse</t>
  </si>
  <si>
    <t>20.06.1936</t>
  </si>
  <si>
    <t>07.10.1942</t>
  </si>
  <si>
    <t>Mühlematt</t>
  </si>
  <si>
    <t>06.05.1954</t>
  </si>
  <si>
    <t>Eishofrain</t>
  </si>
  <si>
    <t>29.09.1941</t>
  </si>
  <si>
    <t>28.11.1962</t>
  </si>
  <si>
    <t>Spechtenstrasse</t>
  </si>
  <si>
    <t>74</t>
  </si>
  <si>
    <t>6063</t>
  </si>
  <si>
    <t>Jans Robert</t>
  </si>
  <si>
    <t>15.07.1950</t>
  </si>
  <si>
    <t>Kaspar-Koppstrasse</t>
  </si>
  <si>
    <t>127</t>
  </si>
  <si>
    <t>15.09.1941</t>
  </si>
  <si>
    <t>Heimetweg</t>
  </si>
  <si>
    <t>Jeanneret</t>
  </si>
  <si>
    <t>Jeanneret Peter</t>
  </si>
  <si>
    <t>14.09.1942</t>
  </si>
  <si>
    <t>13.12.1961</t>
  </si>
  <si>
    <t>Bühl</t>
  </si>
  <si>
    <t>Hausmattstrasse</t>
  </si>
  <si>
    <t>07.05.1941</t>
  </si>
  <si>
    <t>Sagiacher</t>
  </si>
  <si>
    <t>02.04.1949</t>
  </si>
  <si>
    <t>21.05.1940</t>
  </si>
  <si>
    <t>Alte Dorfstrasse</t>
  </si>
  <si>
    <t>03.09.1957</t>
  </si>
  <si>
    <t>Erlenweg</t>
  </si>
  <si>
    <t>4805</t>
  </si>
  <si>
    <t>29.07.1956</t>
  </si>
  <si>
    <t>Neudorfstrasse</t>
  </si>
  <si>
    <t>29.06.1933</t>
  </si>
  <si>
    <t>Maihofstrasse</t>
  </si>
  <si>
    <t>47</t>
  </si>
  <si>
    <t>22.04.1953</t>
  </si>
  <si>
    <t>Gütschhöhe</t>
  </si>
  <si>
    <t>01.09.1939</t>
  </si>
  <si>
    <t>Bühlacher</t>
  </si>
  <si>
    <t>8916</t>
  </si>
  <si>
    <t>Jonen</t>
  </si>
  <si>
    <t>30.05.1934</t>
  </si>
  <si>
    <t>Escholzmatt SG</t>
  </si>
  <si>
    <t>27.01.1952</t>
  </si>
  <si>
    <t>Wanne</t>
  </si>
  <si>
    <t>23.11.1945</t>
  </si>
  <si>
    <t>Eichbühl</t>
  </si>
  <si>
    <t>07.01.1940</t>
  </si>
  <si>
    <t>Betagtenzentrum Lindenrain</t>
  </si>
  <si>
    <t>31.12.1936</t>
  </si>
  <si>
    <t>21.05.1929</t>
  </si>
  <si>
    <t>21.04.1944</t>
  </si>
  <si>
    <t>14.05.1941</t>
  </si>
  <si>
    <t>15.06.1934</t>
  </si>
  <si>
    <t>Fürtiring</t>
  </si>
  <si>
    <t>30.05.1945</t>
  </si>
  <si>
    <t>Hellbühlstrasse</t>
  </si>
  <si>
    <t>15.12.1942</t>
  </si>
  <si>
    <t>05.11.1945</t>
  </si>
  <si>
    <t>6038</t>
  </si>
  <si>
    <t>20.07.1928</t>
  </si>
  <si>
    <t>Landschau</t>
  </si>
  <si>
    <t>Kiener Josef</t>
  </si>
  <si>
    <t>08.09.1960</t>
  </si>
  <si>
    <t>02.09.1943</t>
  </si>
  <si>
    <t>10.08.1948</t>
  </si>
  <si>
    <t>Alfred Schindler-Strasse</t>
  </si>
  <si>
    <t>28.01.1948</t>
  </si>
  <si>
    <t>Ligschwilring</t>
  </si>
  <si>
    <t>06.03.1952</t>
  </si>
  <si>
    <t>Sagi</t>
  </si>
  <si>
    <t>12.09.1963</t>
  </si>
  <si>
    <t>Kneubühler Hans</t>
  </si>
  <si>
    <t>24.06.1960</t>
  </si>
  <si>
    <t>Kället</t>
  </si>
  <si>
    <t>111</t>
  </si>
  <si>
    <t>11.06.1937</t>
  </si>
  <si>
    <t>20.05.1951</t>
  </si>
  <si>
    <t>06.10.1935</t>
  </si>
  <si>
    <t>Wynenfeldweg</t>
  </si>
  <si>
    <t>5033</t>
  </si>
  <si>
    <t>23.09.1943</t>
  </si>
  <si>
    <t>Roggernhalde</t>
  </si>
  <si>
    <t>25.08.1960</t>
  </si>
  <si>
    <t>Frauentalstrasse</t>
  </si>
  <si>
    <t>28.01.1951</t>
  </si>
  <si>
    <t>09.10.1950</t>
  </si>
  <si>
    <t>Koch Sonja</t>
  </si>
  <si>
    <t>07.11.1959</t>
  </si>
  <si>
    <t>05.09.1953</t>
  </si>
  <si>
    <t>06.03.1945</t>
  </si>
  <si>
    <t>4c</t>
  </si>
  <si>
    <t>Kolb</t>
  </si>
  <si>
    <t>Kolb Josef</t>
  </si>
  <si>
    <t>28.05.1943</t>
  </si>
  <si>
    <t>Bürgenstrasse</t>
  </si>
  <si>
    <t>04.02.1946</t>
  </si>
  <si>
    <t>Blumenweg</t>
  </si>
  <si>
    <t>29.03.1951</t>
  </si>
  <si>
    <t>06.08.1927</t>
  </si>
  <si>
    <t>Heiterweid</t>
  </si>
  <si>
    <t>8a</t>
  </si>
  <si>
    <t>26.10.1945</t>
  </si>
  <si>
    <t>10.02.1961</t>
  </si>
  <si>
    <t>Gewerbe Badhus</t>
  </si>
  <si>
    <t>08.08.1957</t>
  </si>
  <si>
    <t>Kreuzstrasse</t>
  </si>
  <si>
    <t>Kopp Josef</t>
  </si>
  <si>
    <t>05.04.1954</t>
  </si>
  <si>
    <t>Kreuzmatt</t>
  </si>
  <si>
    <t>Korner Johann</t>
  </si>
  <si>
    <t>25.06.1942</t>
  </si>
  <si>
    <t>Sonnrüti</t>
  </si>
  <si>
    <t>18.06.1963</t>
  </si>
  <si>
    <t>Krauer Stefan</t>
  </si>
  <si>
    <t>18.07.1958</t>
  </si>
  <si>
    <t>Wikon WV</t>
  </si>
  <si>
    <t>06.01.1963</t>
  </si>
  <si>
    <t>Chäppelimatte</t>
  </si>
  <si>
    <t>4806</t>
  </si>
  <si>
    <t>29.10.1952</t>
  </si>
  <si>
    <t>Langacher</t>
  </si>
  <si>
    <t>08.04.1949</t>
  </si>
  <si>
    <t>Rüedikerstrasse</t>
  </si>
  <si>
    <t>09.04.1936</t>
  </si>
  <si>
    <t>Chüegass</t>
  </si>
  <si>
    <t>21.12.1954</t>
  </si>
  <si>
    <t>Wesmeristrasse</t>
  </si>
  <si>
    <t>19.01.1955</t>
  </si>
  <si>
    <t>Buholzerstrasse</t>
  </si>
  <si>
    <t>09.08.1939</t>
  </si>
  <si>
    <t>11.01.1944</t>
  </si>
  <si>
    <t>Schwarzenbergstrasse</t>
  </si>
  <si>
    <t>26.01.1961</t>
  </si>
  <si>
    <t>Allmendweg</t>
  </si>
  <si>
    <t>05.03.1952</t>
  </si>
  <si>
    <t>im Baumgarten</t>
  </si>
  <si>
    <t>6231</t>
  </si>
  <si>
    <t>Kunz Bruno</t>
  </si>
  <si>
    <t>18.05.1958</t>
  </si>
  <si>
    <t>01.03.1946</t>
  </si>
  <si>
    <t>Bühlstrasse</t>
  </si>
  <si>
    <t>Kunz Max</t>
  </si>
  <si>
    <t>30.08.1957</t>
  </si>
  <si>
    <t>Margarethenweg</t>
  </si>
  <si>
    <t>Büttenhalde</t>
  </si>
  <si>
    <t>48</t>
  </si>
  <si>
    <t>27.05.1939</t>
  </si>
  <si>
    <t>Zihlmatte</t>
  </si>
  <si>
    <t>09.09.1963</t>
  </si>
  <si>
    <t>Gütsch</t>
  </si>
  <si>
    <t>02.08.1954</t>
  </si>
  <si>
    <t>29.08.1953</t>
  </si>
  <si>
    <t>121</t>
  </si>
  <si>
    <t>23.05.1941</t>
  </si>
  <si>
    <t>Laner</t>
  </si>
  <si>
    <t>Laner Franz</t>
  </si>
  <si>
    <t>26.05.1938</t>
  </si>
  <si>
    <t>23.01.1956</t>
  </si>
  <si>
    <t>Spillgässli</t>
  </si>
  <si>
    <t>29.12.1947</t>
  </si>
  <si>
    <t>Chilematte</t>
  </si>
  <si>
    <t>13.02.1948</t>
  </si>
  <si>
    <t>Rosengartenhalde</t>
  </si>
  <si>
    <t>28.10.1946</t>
  </si>
  <si>
    <t>06.08.1952</t>
  </si>
  <si>
    <t>08.07.1929</t>
  </si>
  <si>
    <t>Alte Poststrasse</t>
  </si>
  <si>
    <t>Leupi Werner</t>
  </si>
  <si>
    <t>27.04.1959</t>
  </si>
  <si>
    <t>Nebikerstrasse</t>
  </si>
  <si>
    <t>119</t>
  </si>
  <si>
    <t>17.05.1926</t>
  </si>
  <si>
    <t>im Weidli</t>
  </si>
  <si>
    <t>04.04.1949</t>
  </si>
  <si>
    <t>06.02.1942</t>
  </si>
  <si>
    <t>Arnikaweg</t>
  </si>
  <si>
    <t>16.12.1952</t>
  </si>
  <si>
    <t>Hubelmatt</t>
  </si>
  <si>
    <t>07.07.1959</t>
  </si>
  <si>
    <t>Hubelstrasse</t>
  </si>
  <si>
    <t>02.01.1936</t>
  </si>
  <si>
    <t>10.01.1952</t>
  </si>
  <si>
    <t>Höflistrasse</t>
  </si>
  <si>
    <t>Inwil FSG</t>
  </si>
  <si>
    <t>12.03.1947</t>
  </si>
  <si>
    <t>Lötscher Hans</t>
  </si>
  <si>
    <t>20.07.1961</t>
  </si>
  <si>
    <t>Dürrenbach</t>
  </si>
  <si>
    <t>6192</t>
  </si>
  <si>
    <t>31.10.1949</t>
  </si>
  <si>
    <t>31.07.1961</t>
  </si>
  <si>
    <t>Lifelen</t>
  </si>
  <si>
    <t>16.04.1945</t>
  </si>
  <si>
    <t>Dorfmattenstrasse</t>
  </si>
  <si>
    <t>09.02.1957</t>
  </si>
  <si>
    <t>11.04.1955</t>
  </si>
  <si>
    <t>Isenringen</t>
  </si>
  <si>
    <t>01.09.1945</t>
  </si>
  <si>
    <t>05.05.1944</t>
  </si>
  <si>
    <t>Bleuen</t>
  </si>
  <si>
    <t>15.03.1953</t>
  </si>
  <si>
    <t>17.01.1936</t>
  </si>
  <si>
    <t>Hitzlibergstrasse</t>
  </si>
  <si>
    <t>02.04.1950</t>
  </si>
  <si>
    <t>Flühbodematte</t>
  </si>
  <si>
    <t>22.10.1952</t>
  </si>
  <si>
    <t>Schachenmatt</t>
  </si>
  <si>
    <t>17.08.1950</t>
  </si>
  <si>
    <t>Hofbachweg</t>
  </si>
  <si>
    <t>08.05.1932</t>
  </si>
  <si>
    <t>Hubel</t>
  </si>
  <si>
    <t>06.08.1956</t>
  </si>
  <si>
    <t>18.02.1930</t>
  </si>
  <si>
    <t>03.02.1941</t>
  </si>
  <si>
    <t>19.10.1941</t>
  </si>
  <si>
    <t>06.05.1938</t>
  </si>
  <si>
    <t>Zehtenplatz</t>
  </si>
  <si>
    <t>Wolhusen FSG</t>
  </si>
  <si>
    <t>22.07.1952</t>
  </si>
  <si>
    <t>Walferdingenweg</t>
  </si>
  <si>
    <t>Marbach Josef</t>
  </si>
  <si>
    <t>11.02.1959</t>
  </si>
  <si>
    <t>30.11.1937</t>
  </si>
  <si>
    <t>Eschenstrasse</t>
  </si>
  <si>
    <t>21.12.1952</t>
  </si>
  <si>
    <t>Sonnegg</t>
  </si>
  <si>
    <t>03.03.1935</t>
  </si>
  <si>
    <t>Weihermattstrasse</t>
  </si>
  <si>
    <t>16.10.1950</t>
  </si>
  <si>
    <t>07.11.1954</t>
  </si>
  <si>
    <t>Rainacher</t>
  </si>
  <si>
    <t>16.05.1954</t>
  </si>
  <si>
    <t>14.07.1943</t>
  </si>
  <si>
    <t>Ruediswilerstrasse</t>
  </si>
  <si>
    <t>51</t>
  </si>
  <si>
    <t>22.06.1951</t>
  </si>
  <si>
    <t>Mühlestrasse</t>
  </si>
  <si>
    <t>Marti Isidor</t>
  </si>
  <si>
    <t>04.10.1960</t>
  </si>
  <si>
    <t>21.04.1932</t>
  </si>
  <si>
    <t>Rootseehöhe</t>
  </si>
  <si>
    <t>Marti Markus</t>
  </si>
  <si>
    <t>15.05.1960</t>
  </si>
  <si>
    <t>Aemmemättlistrasse</t>
  </si>
  <si>
    <t>6370</t>
  </si>
  <si>
    <t>22.10.1944</t>
  </si>
  <si>
    <t>Marti Willi</t>
  </si>
  <si>
    <t>03.10.1960</t>
  </si>
  <si>
    <t>28.05.1950</t>
  </si>
  <si>
    <t>02.03.1955</t>
  </si>
  <si>
    <t>Eggstrasse</t>
  </si>
  <si>
    <t>02.03.1956</t>
  </si>
  <si>
    <t>14.02.1924</t>
  </si>
  <si>
    <t>Rainstrasse</t>
  </si>
  <si>
    <t>6390</t>
  </si>
  <si>
    <t>30.07.1958</t>
  </si>
  <si>
    <t>08.11.1953</t>
  </si>
  <si>
    <t>Gartenweg</t>
  </si>
  <si>
    <t>8d</t>
  </si>
  <si>
    <t>23.02.1954</t>
  </si>
  <si>
    <t>Rotzbergstrasse</t>
  </si>
  <si>
    <t>19.06.1947</t>
  </si>
  <si>
    <t>14.02.1951</t>
  </si>
  <si>
    <t>24.04.1956</t>
  </si>
  <si>
    <t>16.06.1961</t>
  </si>
  <si>
    <t>Lindenbrunnenstrasse</t>
  </si>
  <si>
    <t>16.10.1934</t>
  </si>
  <si>
    <t>Eichenspesstrasse</t>
  </si>
  <si>
    <t>01.06.1954</t>
  </si>
  <si>
    <t>Bachweg</t>
  </si>
  <si>
    <t>03.09.1943</t>
  </si>
  <si>
    <t>Hertistrasse</t>
  </si>
  <si>
    <t>21.10.1954</t>
  </si>
  <si>
    <t>23.12.1944</t>
  </si>
  <si>
    <t>Cysatstrasse</t>
  </si>
  <si>
    <t>Im Grund</t>
  </si>
  <si>
    <t>6A</t>
  </si>
  <si>
    <t>10.05.1950</t>
  </si>
  <si>
    <t>Brüggmösli</t>
  </si>
  <si>
    <t>06.07.1962</t>
  </si>
  <si>
    <t>Weidweg</t>
  </si>
  <si>
    <t>14.05.1956</t>
  </si>
  <si>
    <t>05.08.1944</t>
  </si>
  <si>
    <t>Rütli</t>
  </si>
  <si>
    <t>26.03.1950</t>
  </si>
  <si>
    <t>07.11.1945</t>
  </si>
  <si>
    <t>6044</t>
  </si>
  <si>
    <t>12.09.1951</t>
  </si>
  <si>
    <t>Mattweg</t>
  </si>
  <si>
    <t>20.08.1952</t>
  </si>
  <si>
    <t>Bruchstrasse</t>
  </si>
  <si>
    <t>08.09.1932</t>
  </si>
  <si>
    <t>Meyer Armin</t>
  </si>
  <si>
    <t>18.07.1959</t>
  </si>
  <si>
    <t>Etzenerle</t>
  </si>
  <si>
    <t>27.06.1951</t>
  </si>
  <si>
    <t>10.08.1941</t>
  </si>
  <si>
    <t>Weinstrasse</t>
  </si>
  <si>
    <t>18.11.1946</t>
  </si>
  <si>
    <t>Gäälimatt</t>
  </si>
  <si>
    <t>28.03.1955</t>
  </si>
  <si>
    <t>Carl Beckstrasse</t>
  </si>
  <si>
    <t>19.02.1942</t>
  </si>
  <si>
    <t>10.05.1940</t>
  </si>
  <si>
    <t>Spychermatte</t>
  </si>
  <si>
    <t>20.10.1949</t>
  </si>
  <si>
    <t>Hölzlistrasse</t>
  </si>
  <si>
    <t>18b</t>
  </si>
  <si>
    <t>14.04.1949</t>
  </si>
  <si>
    <t>Aargauerstrass</t>
  </si>
  <si>
    <t>01.02.1950</t>
  </si>
  <si>
    <t>Füeliacherweg</t>
  </si>
  <si>
    <t>08.10.1950</t>
  </si>
  <si>
    <t>Weihermatte</t>
  </si>
  <si>
    <t>11.08.1934</t>
  </si>
  <si>
    <t>Wichlernweg</t>
  </si>
  <si>
    <t>Muff Hanspeter</t>
  </si>
  <si>
    <t>Dorfmatt</t>
  </si>
  <si>
    <t>Muff Hubert</t>
  </si>
  <si>
    <t>09.12.1961</t>
  </si>
  <si>
    <t>10.11.1944</t>
  </si>
  <si>
    <t>Herrenberg</t>
  </si>
  <si>
    <t>25.11.1951</t>
  </si>
  <si>
    <t>Mülirain</t>
  </si>
  <si>
    <t>Mühlemann</t>
  </si>
  <si>
    <t>Mühlemann Kurt</t>
  </si>
  <si>
    <t>04.09.1949</t>
  </si>
  <si>
    <t>27.01.1938</t>
  </si>
  <si>
    <t>01.03.1932</t>
  </si>
  <si>
    <t>20.10.1953</t>
  </si>
  <si>
    <t>Sunnerainstrasse</t>
  </si>
  <si>
    <t>21.06.1934</t>
  </si>
  <si>
    <t>Unterdorfstrasse</t>
  </si>
  <si>
    <t>22.02.1945</t>
  </si>
  <si>
    <t>19.05.1959</t>
  </si>
  <si>
    <t>05.09.1952</t>
  </si>
  <si>
    <t>Rösslimattte</t>
  </si>
  <si>
    <t>17.10.1947</t>
  </si>
  <si>
    <t>Eichengasse</t>
  </si>
  <si>
    <t>6331</t>
  </si>
  <si>
    <t>04.04.1934</t>
  </si>
  <si>
    <t>Rankried</t>
  </si>
  <si>
    <t>01.12.1961</t>
  </si>
  <si>
    <t>27.03.1934</t>
  </si>
  <si>
    <t>St. Martinsgrund</t>
  </si>
  <si>
    <t>12.06.1957</t>
  </si>
  <si>
    <t>im Boden</t>
  </si>
  <si>
    <t>16.03.1962</t>
  </si>
  <si>
    <t>Kirchgasse</t>
  </si>
  <si>
    <t>27.10.1958</t>
  </si>
  <si>
    <t>01.12.1934</t>
  </si>
  <si>
    <t>19.09.1944</t>
  </si>
  <si>
    <t>17.09.1962</t>
  </si>
  <si>
    <t>cosama@sunrise.ch</t>
  </si>
  <si>
    <t>27.08.1953</t>
  </si>
  <si>
    <t>Jodersmatt</t>
  </si>
  <si>
    <t>12.05.1956</t>
  </si>
  <si>
    <t>Pfaffischwand</t>
  </si>
  <si>
    <t>13.06.1952</t>
  </si>
  <si>
    <t>05.02.1960</t>
  </si>
  <si>
    <t>Rösslistrasse</t>
  </si>
  <si>
    <t>20.04.1958</t>
  </si>
  <si>
    <t>28.02.1938</t>
  </si>
  <si>
    <t>Bachmättli</t>
  </si>
  <si>
    <t>17.03.1963</t>
  </si>
  <si>
    <t>Grundacher</t>
  </si>
  <si>
    <t>Müller-Meyer Otto</t>
  </si>
  <si>
    <t>29.06.1937</t>
  </si>
  <si>
    <t>Unter-Geissenstein</t>
  </si>
  <si>
    <t>20.01.1930</t>
  </si>
  <si>
    <t>Kyburgerstrasse</t>
  </si>
  <si>
    <t>Muther</t>
  </si>
  <si>
    <t>Muther Hans</t>
  </si>
  <si>
    <t>25.01.1943</t>
  </si>
  <si>
    <t>Lädergasse</t>
  </si>
  <si>
    <t>18.12.1943</t>
  </si>
  <si>
    <t>I de Sänti</t>
  </si>
  <si>
    <t>03.07.1943</t>
  </si>
  <si>
    <t>21.02.1936</t>
  </si>
  <si>
    <t>Senevita Rischstrasse</t>
  </si>
  <si>
    <t>12.06.1951</t>
  </si>
  <si>
    <t>Eichenring</t>
  </si>
  <si>
    <t>17.10.1953</t>
  </si>
  <si>
    <t>17.06.1935</t>
  </si>
  <si>
    <t>25.07.1946</t>
  </si>
  <si>
    <t>Oezlige</t>
  </si>
  <si>
    <t>11.05.1954</t>
  </si>
  <si>
    <t>14.03.1947</t>
  </si>
  <si>
    <t>05.05.1946</t>
  </si>
  <si>
    <t>06.11.1933</t>
  </si>
  <si>
    <t>Corneliastrasse</t>
  </si>
  <si>
    <t>28.09.1931</t>
  </si>
  <si>
    <t>Benziwilstrasse</t>
  </si>
  <si>
    <t>Odermatt Anton</t>
  </si>
  <si>
    <t>24.10.1958</t>
  </si>
  <si>
    <t>Vorhuben</t>
  </si>
  <si>
    <t>27.06.1954</t>
  </si>
  <si>
    <t>Schweighofweg</t>
  </si>
  <si>
    <t>09.12.1948</t>
  </si>
  <si>
    <t>Grünfeldmatte</t>
  </si>
  <si>
    <t>30.11.1939</t>
  </si>
  <si>
    <t>09.07.1957</t>
  </si>
  <si>
    <t>Chriesiweg</t>
  </si>
  <si>
    <t>10.04.1935</t>
  </si>
  <si>
    <t>Eigenstrasse</t>
  </si>
  <si>
    <t>20.06.1962</t>
  </si>
  <si>
    <t>Partonjic Dragan</t>
  </si>
  <si>
    <t>29.08.1960</t>
  </si>
  <si>
    <t>Dörfliacher</t>
  </si>
  <si>
    <t>17.02.1943</t>
  </si>
  <si>
    <t>Halde</t>
  </si>
  <si>
    <t>15.05.1942</t>
  </si>
  <si>
    <t>18.06.1946</t>
  </si>
  <si>
    <t>22.09.1957</t>
  </si>
  <si>
    <t>68</t>
  </si>
  <si>
    <t>21.05.1952</t>
  </si>
  <si>
    <t>11.06.1934</t>
  </si>
  <si>
    <t>28.09.1958</t>
  </si>
  <si>
    <t>Portmann Anton</t>
  </si>
  <si>
    <t>08.11.1948</t>
  </si>
  <si>
    <t>09.06.1955</t>
  </si>
  <si>
    <t>Lindau</t>
  </si>
  <si>
    <t>15.11.1946</t>
  </si>
  <si>
    <t>Steinmattstrasse</t>
  </si>
  <si>
    <t>6460</t>
  </si>
  <si>
    <t>10.12.1933</t>
  </si>
  <si>
    <t>28.01.1942</t>
  </si>
  <si>
    <t>Waldstrasse</t>
  </si>
  <si>
    <t>02.12.1946</t>
  </si>
  <si>
    <t>04.07.1955</t>
  </si>
  <si>
    <t>Schächlimatte</t>
  </si>
  <si>
    <t>03.04.1949</t>
  </si>
  <si>
    <t>Obacher</t>
  </si>
  <si>
    <t>20.09.1954</t>
  </si>
  <si>
    <t>Gigenstrasse</t>
  </si>
  <si>
    <t>20.11.1951</t>
  </si>
  <si>
    <t>Katharinenweg</t>
  </si>
  <si>
    <t>06.01.1946</t>
  </si>
  <si>
    <t>13.05.1946</t>
  </si>
  <si>
    <t>01.05.1961</t>
  </si>
  <si>
    <t>Moosmatte</t>
  </si>
  <si>
    <t>21.05.1938</t>
  </si>
  <si>
    <t>23.01.1941</t>
  </si>
  <si>
    <t>Schächli</t>
  </si>
  <si>
    <t>05.10.1952</t>
  </si>
  <si>
    <t>07.12.1951</t>
  </si>
  <si>
    <t>Ottigenbühlrain</t>
  </si>
  <si>
    <t>05.12.1944</t>
  </si>
  <si>
    <t>17.06.1944</t>
  </si>
  <si>
    <t>Neuhofstrasse</t>
  </si>
  <si>
    <t>Purtschert Anton</t>
  </si>
  <si>
    <t>23.02.1960</t>
  </si>
  <si>
    <t>Flüeliacherweg</t>
  </si>
  <si>
    <t>21.05.1935</t>
  </si>
  <si>
    <t>30.09.1957</t>
  </si>
  <si>
    <t>20.03.1932</t>
  </si>
  <si>
    <t>07.11.1955</t>
  </si>
  <si>
    <t>Rosemättliweg</t>
  </si>
  <si>
    <t>03.08.1939</t>
  </si>
  <si>
    <t>Gondiswilerstrasse</t>
  </si>
  <si>
    <t>03.10.1955</t>
  </si>
  <si>
    <t>Wacht</t>
  </si>
  <si>
    <t>25.01.1953</t>
  </si>
  <si>
    <t>Bachwilstrasse</t>
  </si>
  <si>
    <t>15.04.1957</t>
  </si>
  <si>
    <t>04.06.1941</t>
  </si>
  <si>
    <t>Riedener Alois</t>
  </si>
  <si>
    <t>08.01.1959</t>
  </si>
  <si>
    <t>Himmelrichstrasse</t>
  </si>
  <si>
    <t>15a</t>
  </si>
  <si>
    <t>6283</t>
  </si>
  <si>
    <t>23.09.1956</t>
  </si>
  <si>
    <t>30.01.1949</t>
  </si>
  <si>
    <t>Riedweg-Studer Peter</t>
  </si>
  <si>
    <t>19.08.1955</t>
  </si>
  <si>
    <t>23.12.1934</t>
  </si>
  <si>
    <t>18.11.1943</t>
  </si>
  <si>
    <t>04.05.1931</t>
  </si>
  <si>
    <t>Zürichstrasse</t>
  </si>
  <si>
    <t>Udligenswil AS</t>
  </si>
  <si>
    <t>16.08.1938</t>
  </si>
  <si>
    <t>Landschaustrasse</t>
  </si>
  <si>
    <t>01.06.1957</t>
  </si>
  <si>
    <t>Girixweg</t>
  </si>
  <si>
    <t>5000</t>
  </si>
  <si>
    <t>19.01.1933</t>
  </si>
  <si>
    <t>15.12.1958</t>
  </si>
  <si>
    <t>Walkimatt</t>
  </si>
  <si>
    <t>Rölli Hans-Peter</t>
  </si>
  <si>
    <t>25.11.1943</t>
  </si>
  <si>
    <t>Unter-Feldli</t>
  </si>
  <si>
    <t>14.01.1948</t>
  </si>
  <si>
    <t>Rölli Walter</t>
  </si>
  <si>
    <t>09.03.1960</t>
  </si>
  <si>
    <t>Listrigstrasse</t>
  </si>
  <si>
    <t>29.03.1953</t>
  </si>
  <si>
    <t>Oberdierikonerstrasse</t>
  </si>
  <si>
    <t>61</t>
  </si>
  <si>
    <t>Roos Fredy</t>
  </si>
  <si>
    <t>02.07.1959</t>
  </si>
  <si>
    <t>26.08.1935</t>
  </si>
  <si>
    <t>6043</t>
  </si>
  <si>
    <t>Roos Kurt</t>
  </si>
  <si>
    <t>20.02.1957</t>
  </si>
  <si>
    <t>07.12.1962</t>
  </si>
  <si>
    <t>Im Weidli</t>
  </si>
  <si>
    <t>Brunnhalde</t>
  </si>
  <si>
    <t>6112</t>
  </si>
  <si>
    <t>Rossano Sabatino</t>
  </si>
  <si>
    <t>29.10.1962</t>
  </si>
  <si>
    <t>20.06.1941</t>
  </si>
  <si>
    <t>Bifangstrasse</t>
  </si>
  <si>
    <t>4800</t>
  </si>
  <si>
    <t>24.06.1951</t>
  </si>
  <si>
    <t>19.01.1953</t>
  </si>
  <si>
    <t>Röthlisberger Heidi</t>
  </si>
  <si>
    <t>02.09.1960</t>
  </si>
  <si>
    <t>15.08.1939</t>
  </si>
  <si>
    <t>Hirschengasse</t>
  </si>
  <si>
    <t>28.04.1951</t>
  </si>
  <si>
    <t>Grossacherstrasse</t>
  </si>
  <si>
    <t>21.12.1933</t>
  </si>
  <si>
    <t>Ryser Beatrice</t>
  </si>
  <si>
    <t>06.08.1959</t>
  </si>
  <si>
    <t>Greppenstrasse</t>
  </si>
  <si>
    <t>09.04.1944</t>
  </si>
  <si>
    <t>Fluhgrund</t>
  </si>
  <si>
    <t>20.06.1946</t>
  </si>
  <si>
    <t>11.05.1945</t>
  </si>
  <si>
    <t>Edith</t>
  </si>
  <si>
    <t>Schacher Edith</t>
  </si>
  <si>
    <t>30.04.1963</t>
  </si>
  <si>
    <t>89c</t>
  </si>
  <si>
    <t>edith.kuonen@bluewin.ch</t>
  </si>
  <si>
    <t>23.03.1928</t>
  </si>
  <si>
    <t>05.08.1937</t>
  </si>
  <si>
    <t>Hellbühlerstrasse</t>
  </si>
  <si>
    <t>06.04.1941</t>
  </si>
  <si>
    <t>Parkstrasse</t>
  </si>
  <si>
    <t>19.05.1939</t>
  </si>
  <si>
    <t>Stengelmattstrasse</t>
  </si>
  <si>
    <t>Schär Jreno</t>
  </si>
  <si>
    <t>15.08.1956</t>
  </si>
  <si>
    <t>Wendelinsmatte</t>
  </si>
  <si>
    <t>29.08.1934</t>
  </si>
  <si>
    <t>Udelbodenstrasse</t>
  </si>
  <si>
    <t>66</t>
  </si>
  <si>
    <t>21.07.1940</t>
  </si>
  <si>
    <t>Schärli Ferdinand</t>
  </si>
  <si>
    <t>10.11.1945</t>
  </si>
  <si>
    <t>Untergütschstrasse</t>
  </si>
  <si>
    <t>07.04.1955</t>
  </si>
  <si>
    <t>01.01.1933</t>
  </si>
  <si>
    <t>26.07.1956</t>
  </si>
  <si>
    <t>Fröschengasse</t>
  </si>
  <si>
    <t>11.02.1949</t>
  </si>
  <si>
    <t>Obertannberg</t>
  </si>
  <si>
    <t>23.10.1941</t>
  </si>
  <si>
    <t>Unterdorfweg</t>
  </si>
  <si>
    <t>Schilter Andreas</t>
  </si>
  <si>
    <t>Röhrliberg</t>
  </si>
  <si>
    <t>56</t>
  </si>
  <si>
    <t>6330</t>
  </si>
  <si>
    <t>06.09.1939</t>
  </si>
  <si>
    <t>04.06.1934</t>
  </si>
  <si>
    <t>Sunnematte</t>
  </si>
  <si>
    <t>17.05.1947</t>
  </si>
  <si>
    <t>Schlundstrasse</t>
  </si>
  <si>
    <t>29.10.1944</t>
  </si>
  <si>
    <t>Schmid Hans-Peter</t>
  </si>
  <si>
    <t>04.11.1954</t>
  </si>
  <si>
    <t>13.05.1938</t>
  </si>
  <si>
    <t>Kapfweg</t>
  </si>
  <si>
    <t>01.03.1924</t>
  </si>
  <si>
    <t>Eyhof</t>
  </si>
  <si>
    <t>02.08.1958</t>
  </si>
  <si>
    <t>Hinterdorf</t>
  </si>
  <si>
    <t>06.01.1957</t>
  </si>
  <si>
    <t>23.10.1946</t>
  </si>
  <si>
    <t>122</t>
  </si>
  <si>
    <t>15.07.1948</t>
  </si>
  <si>
    <t>Leebernstrasse</t>
  </si>
  <si>
    <t>5646</t>
  </si>
  <si>
    <t>Schmid Richard</t>
  </si>
  <si>
    <t>30.09.1955</t>
  </si>
  <si>
    <t>richardschmid@gmx.ch</t>
  </si>
  <si>
    <t>23.07.1946</t>
  </si>
  <si>
    <t>Schmidli Brigitte</t>
  </si>
  <si>
    <t>02.08.1962</t>
  </si>
  <si>
    <t>Feldstrasse</t>
  </si>
  <si>
    <t>05.06.1946</t>
  </si>
  <si>
    <t>05.11.1956</t>
  </si>
  <si>
    <t>22.04.1935</t>
  </si>
  <si>
    <t>24.07.1945</t>
  </si>
  <si>
    <t>Seetalstrasse</t>
  </si>
  <si>
    <t>98</t>
  </si>
  <si>
    <t>31.07.1950</t>
  </si>
  <si>
    <t>Kasernenstrasse</t>
  </si>
  <si>
    <t>30.01.1939</t>
  </si>
  <si>
    <t>15.01.1962</t>
  </si>
  <si>
    <t>Hochrüti</t>
  </si>
  <si>
    <t>25.06.1941</t>
  </si>
  <si>
    <t>Wattenwylstrasse</t>
  </si>
  <si>
    <t>Schnider Andreas</t>
  </si>
  <si>
    <t>18.12.1958</t>
  </si>
  <si>
    <t>Wolfgang</t>
  </si>
  <si>
    <t>17.04.1946</t>
  </si>
  <si>
    <t>Vormüli</t>
  </si>
  <si>
    <t>12.05.1957</t>
  </si>
  <si>
    <t>06.08.1955</t>
  </si>
  <si>
    <t>Zopfmättili</t>
  </si>
  <si>
    <t>11.09.1957</t>
  </si>
  <si>
    <t>09.03.1941</t>
  </si>
  <si>
    <t>Rischlistrasse</t>
  </si>
  <si>
    <t>90</t>
  </si>
  <si>
    <t>Schnyder André</t>
  </si>
  <si>
    <t>12.08.1959</t>
  </si>
  <si>
    <t>Spitzmattstrasse</t>
  </si>
  <si>
    <t>07.08.1940</t>
  </si>
  <si>
    <t>26.05.1941</t>
  </si>
  <si>
    <t>16.05.1947</t>
  </si>
  <si>
    <t>Schützenmatte</t>
  </si>
  <si>
    <t>18.08.1942</t>
  </si>
  <si>
    <t>Schaubhus</t>
  </si>
  <si>
    <t>Schulthess Walter</t>
  </si>
  <si>
    <t>29.05.1960</t>
  </si>
  <si>
    <t>15.01.1949</t>
  </si>
  <si>
    <t>11.06.1951</t>
  </si>
  <si>
    <t>24.04.1937</t>
  </si>
  <si>
    <t>Bleicherstrasse</t>
  </si>
  <si>
    <t>01.06.1946</t>
  </si>
  <si>
    <t>Seerose</t>
  </si>
  <si>
    <t>02.04.1931</t>
  </si>
  <si>
    <t>Winkelstrasse</t>
  </si>
  <si>
    <t>02.05.1947</t>
  </si>
  <si>
    <t>Schwarz Ruedi</t>
  </si>
  <si>
    <t>10.03.1959</t>
  </si>
  <si>
    <t>64</t>
  </si>
  <si>
    <t>28.09.1941</t>
  </si>
  <si>
    <t>Chilestrasse</t>
  </si>
  <si>
    <t>05.07.1953</t>
  </si>
  <si>
    <t>15.09.1961</t>
  </si>
  <si>
    <t>Schwyzermatt</t>
  </si>
  <si>
    <t>31.07.1955</t>
  </si>
  <si>
    <t>Surseestrasse</t>
  </si>
  <si>
    <t>27.12.1957</t>
  </si>
  <si>
    <t>Durseestrasse</t>
  </si>
  <si>
    <t>04.01.1963</t>
  </si>
  <si>
    <t>bruno.seeholzer@bluewin.ch</t>
  </si>
  <si>
    <t>21.12.1942</t>
  </si>
  <si>
    <t>Hohenrainstrasse</t>
  </si>
  <si>
    <t>11c</t>
  </si>
  <si>
    <t>14.02.1937</t>
  </si>
  <si>
    <t>93</t>
  </si>
  <si>
    <t>23.01.1925</t>
  </si>
  <si>
    <t>Vorhubenstrasse</t>
  </si>
  <si>
    <t>02.03.1933</t>
  </si>
  <si>
    <t>Oberrütistrasse</t>
  </si>
  <si>
    <t>12.09.1946</t>
  </si>
  <si>
    <t>Tannenbodenstrasse</t>
  </si>
  <si>
    <t>27.06.1943</t>
  </si>
  <si>
    <t>23.11.1947</t>
  </si>
  <si>
    <t>Buechweid</t>
  </si>
  <si>
    <t>24.07.1940</t>
  </si>
  <si>
    <t>10.03.1952</t>
  </si>
  <si>
    <t>Unterwilenstrasse</t>
  </si>
  <si>
    <t>6354</t>
  </si>
  <si>
    <t>28.12.1957</t>
  </si>
  <si>
    <t>Hoger</t>
  </si>
  <si>
    <t>02.03.1957</t>
  </si>
  <si>
    <t>Pfrundmatte</t>
  </si>
  <si>
    <t>Spörri</t>
  </si>
  <si>
    <t>Spörri Herbert</t>
  </si>
  <si>
    <t>15.03.1952</t>
  </si>
  <si>
    <t>Herrenmattstrasse</t>
  </si>
  <si>
    <t>16.07.1963</t>
  </si>
  <si>
    <t>Rüediswilerstrasse</t>
  </si>
  <si>
    <t>03.03.1961</t>
  </si>
  <si>
    <t>Ausserbirg</t>
  </si>
  <si>
    <t>06.04.1953</t>
  </si>
  <si>
    <t>Schwanderhofstrasse</t>
  </si>
  <si>
    <t>11.10.1938</t>
  </si>
  <si>
    <t>Schmiedgase</t>
  </si>
  <si>
    <t>25.04.1953</t>
  </si>
  <si>
    <t>Waldmatt</t>
  </si>
  <si>
    <t>Stadelmann Ferdy</t>
  </si>
  <si>
    <t>24.10.1941</t>
  </si>
  <si>
    <t>Seilerhof</t>
  </si>
  <si>
    <t>6344</t>
  </si>
  <si>
    <t>Stadelmann Helene</t>
  </si>
  <si>
    <t>21.01.1962</t>
  </si>
  <si>
    <t>2A</t>
  </si>
  <si>
    <t>19.01.1943</t>
  </si>
  <si>
    <t>28.04.1938</t>
  </si>
  <si>
    <t>55</t>
  </si>
  <si>
    <t>Stadelmann Werner</t>
  </si>
  <si>
    <t>09.01.1955</t>
  </si>
  <si>
    <t>23.11.1932</t>
  </si>
  <si>
    <t>17.01.1941</t>
  </si>
  <si>
    <t>15.01.1938</t>
  </si>
  <si>
    <t>03.10.1948</t>
  </si>
  <si>
    <t>Schmitterrainweg</t>
  </si>
  <si>
    <t>01.01.1956</t>
  </si>
  <si>
    <t>Holzweidstrasse</t>
  </si>
  <si>
    <t>Stähli Ruedi</t>
  </si>
  <si>
    <t>19.04.1952</t>
  </si>
  <si>
    <t>28.02.1944</t>
  </si>
  <si>
    <t>Rosenaustrasse</t>
  </si>
  <si>
    <t>17.10.1948</t>
  </si>
  <si>
    <t>05.05.1956</t>
  </si>
  <si>
    <t>Bleikimatt</t>
  </si>
  <si>
    <t>26.09.1950</t>
  </si>
  <si>
    <t>29.09.1921</t>
  </si>
  <si>
    <t>Gottfried Kellerstrasse</t>
  </si>
  <si>
    <t>Stalder Karl</t>
  </si>
  <si>
    <t>05.07.1930</t>
  </si>
  <si>
    <t>Gotthardstrasse</t>
  </si>
  <si>
    <t>79</t>
  </si>
  <si>
    <t>06.05.1955</t>
  </si>
  <si>
    <t>Lindengarten</t>
  </si>
  <si>
    <t>18.12.1935</t>
  </si>
  <si>
    <t>Steffan Joachim</t>
  </si>
  <si>
    <t>13.01.1951</t>
  </si>
  <si>
    <t>Grundliweg</t>
  </si>
  <si>
    <t>03.12.1941</t>
  </si>
  <si>
    <t>13.06.1955</t>
  </si>
  <si>
    <t>14.03.1950</t>
  </si>
  <si>
    <t>10.08.1945</t>
  </si>
  <si>
    <t>Steiner Herbert</t>
  </si>
  <si>
    <t>30.10.1959</t>
  </si>
  <si>
    <t>Chrutzi</t>
  </si>
  <si>
    <t>06.12.1928</t>
  </si>
  <si>
    <t>01.07.1941</t>
  </si>
  <si>
    <t>Kallernring</t>
  </si>
  <si>
    <t>Steinmann Anton</t>
  </si>
  <si>
    <t>16.10.1959</t>
  </si>
  <si>
    <t>Lauerzring</t>
  </si>
  <si>
    <t>25.10.1940</t>
  </si>
  <si>
    <t>Sticher Lucia</t>
  </si>
  <si>
    <t>31.08.1960</t>
  </si>
  <si>
    <t>alte Hallwilerstrasse</t>
  </si>
  <si>
    <t>5724</t>
  </si>
  <si>
    <t>27.09.1940</t>
  </si>
  <si>
    <t>Landhusweg</t>
  </si>
  <si>
    <t>09.11.1939</t>
  </si>
  <si>
    <t>82</t>
  </si>
  <si>
    <t>17.04.1943</t>
  </si>
  <si>
    <t>02.04.1948</t>
  </si>
  <si>
    <t>Tannebach</t>
  </si>
  <si>
    <t>18.01.1951</t>
  </si>
  <si>
    <t>Strebel Ernst</t>
  </si>
  <si>
    <t>07.05.1953</t>
  </si>
  <si>
    <t>Mösli</t>
  </si>
  <si>
    <t>25.09.1952</t>
  </si>
  <si>
    <t>Stichermattstrasse</t>
  </si>
  <si>
    <t>15.05.1956</t>
  </si>
  <si>
    <t>01.04.1957</t>
  </si>
  <si>
    <t>Dahlienstrasse</t>
  </si>
  <si>
    <t>11.10.1951</t>
  </si>
  <si>
    <t>Schybenacherweg</t>
  </si>
  <si>
    <t>30.04.1950</t>
  </si>
  <si>
    <t>Moosguetpark</t>
  </si>
  <si>
    <t>03.01.1952</t>
  </si>
  <si>
    <t>Bellevuerain</t>
  </si>
  <si>
    <t>27.10.1962</t>
  </si>
  <si>
    <t>Höflimatte</t>
  </si>
  <si>
    <t>Stutz Kurt</t>
  </si>
  <si>
    <t>27.09.1958</t>
  </si>
  <si>
    <t>18.06.1956</t>
  </si>
  <si>
    <t>25.10.1947</t>
  </si>
  <si>
    <t>09.03.1934</t>
  </si>
  <si>
    <t>Schützenmatt</t>
  </si>
  <si>
    <t>11.10.1953</t>
  </si>
  <si>
    <t>Grabenstrasse</t>
  </si>
  <si>
    <t>31.07.1933</t>
  </si>
  <si>
    <t>Rischstrasse</t>
  </si>
  <si>
    <t>08.01.1928</t>
  </si>
  <si>
    <t>Rebacherweg</t>
  </si>
  <si>
    <t>29.09.1937</t>
  </si>
  <si>
    <t>Sackweidhöhe</t>
  </si>
  <si>
    <t>05.02.1957</t>
  </si>
  <si>
    <t>Gütschstrasse</t>
  </si>
  <si>
    <t>15.12.1953</t>
  </si>
  <si>
    <t>Libellenstrasse</t>
  </si>
  <si>
    <t>Terzic Zoran</t>
  </si>
  <si>
    <t>16.08.1955</t>
  </si>
  <si>
    <t>Landenbergstrasse</t>
  </si>
  <si>
    <t>25.10.1953</t>
  </si>
  <si>
    <t>Kapfweid</t>
  </si>
  <si>
    <t>Thalmann Anton</t>
  </si>
  <si>
    <t>20.10.1960</t>
  </si>
  <si>
    <t>Kollermatte</t>
  </si>
  <si>
    <t>11.12.1952</t>
  </si>
  <si>
    <t>Höchmattweg</t>
  </si>
  <si>
    <t>25.11.1944</t>
  </si>
  <si>
    <t>Rigiweg</t>
  </si>
  <si>
    <t>08.08.1949</t>
  </si>
  <si>
    <t>15.07.1954</t>
  </si>
  <si>
    <t>Schwändistrasse</t>
  </si>
  <si>
    <t>21.01.1942</t>
  </si>
  <si>
    <t>02.12.1941</t>
  </si>
  <si>
    <t>01.03.1952</t>
  </si>
  <si>
    <t>02.08.1956</t>
  </si>
  <si>
    <t>Rothenburgstrasse</t>
  </si>
  <si>
    <t>14.04.1950</t>
  </si>
  <si>
    <t>01.12.1958</t>
  </si>
  <si>
    <t>23.03.1939</t>
  </si>
  <si>
    <t>50a</t>
  </si>
  <si>
    <t>24.03.1962</t>
  </si>
  <si>
    <t>07.10.1952</t>
  </si>
  <si>
    <t>18.06.1934</t>
  </si>
  <si>
    <t>15.08.1934</t>
  </si>
  <si>
    <t>19.03.1947</t>
  </si>
  <si>
    <t>22.12.1943</t>
  </si>
  <si>
    <t>24.01.1961</t>
  </si>
  <si>
    <t>Bärgli ob Gibel</t>
  </si>
  <si>
    <t>27.10.1954</t>
  </si>
  <si>
    <t>13.04.1931</t>
  </si>
  <si>
    <t>10.10.1933</t>
  </si>
  <si>
    <t>01.10.1945</t>
  </si>
  <si>
    <t>01.12.1943</t>
  </si>
  <si>
    <t>Gemeindhausstrasse</t>
  </si>
  <si>
    <t>01.10.1946</t>
  </si>
  <si>
    <t>10.12.1947</t>
  </si>
  <si>
    <t>Reckenberg</t>
  </si>
  <si>
    <t>30.06.1942</t>
  </si>
  <si>
    <t>17.06.1936</t>
  </si>
  <si>
    <t>54</t>
  </si>
  <si>
    <t>27.06.1962</t>
  </si>
  <si>
    <t>Peyerland</t>
  </si>
  <si>
    <t>Waldispühl Ueli</t>
  </si>
  <si>
    <t>Mätteligutstrasse</t>
  </si>
  <si>
    <t>30.07.1962</t>
  </si>
  <si>
    <t>25.08.1928</t>
  </si>
  <si>
    <t>Imfangstrasse</t>
  </si>
  <si>
    <t>27.10.1932</t>
  </si>
  <si>
    <t>Sonnmattweg</t>
  </si>
  <si>
    <t>07.11.1952</t>
  </si>
  <si>
    <t>Kirchstrasse</t>
  </si>
  <si>
    <t>03.12.1954</t>
  </si>
  <si>
    <t>21.11.1951</t>
  </si>
  <si>
    <t>80c</t>
  </si>
  <si>
    <t>Weber Andreas</t>
  </si>
  <si>
    <t>01.07.1960</t>
  </si>
  <si>
    <t>Deixweg</t>
  </si>
  <si>
    <t>4426</t>
  </si>
  <si>
    <t>10.04.1958</t>
  </si>
  <si>
    <t>26.08.1952</t>
  </si>
  <si>
    <t>Mettmenstrasse</t>
  </si>
  <si>
    <t>04.09.1961</t>
  </si>
  <si>
    <t>Ziegelhofstrasse</t>
  </si>
  <si>
    <t>8730</t>
  </si>
  <si>
    <t>25.11.1961</t>
  </si>
  <si>
    <t>Kalchtaren</t>
  </si>
  <si>
    <t>16.11.1937</t>
  </si>
  <si>
    <t>Via da Baselgia</t>
  </si>
  <si>
    <t>7515</t>
  </si>
  <si>
    <t>28.04.1937</t>
  </si>
  <si>
    <t>c/o St. Johann Steinacher</t>
  </si>
  <si>
    <t>24.08.1947</t>
  </si>
  <si>
    <t>01.08.1955</t>
  </si>
  <si>
    <t>Wesmerihof</t>
  </si>
  <si>
    <t>25.01.1954</t>
  </si>
  <si>
    <t>18.03.1949</t>
  </si>
  <si>
    <t>08.11.1941</t>
  </si>
  <si>
    <t>Würzenbachmatte</t>
  </si>
  <si>
    <t>19.01.1934</t>
  </si>
  <si>
    <t>05.10.1940</t>
  </si>
  <si>
    <t>Ambar</t>
  </si>
  <si>
    <t>30.08.1958</t>
  </si>
  <si>
    <t>Under-Trüebebach</t>
  </si>
  <si>
    <t>27.03.1949</t>
  </si>
  <si>
    <t>Wicki Otto</t>
  </si>
  <si>
    <t>07.12.1961</t>
  </si>
  <si>
    <t>10.12.1930</t>
  </si>
  <si>
    <t>Rothenbach</t>
  </si>
  <si>
    <t>25.02.1954</t>
  </si>
  <si>
    <t>Widmer Markus</t>
  </si>
  <si>
    <t>Flurweg</t>
  </si>
  <si>
    <t>14.02.1933</t>
  </si>
  <si>
    <t>Pfarrhausplatz</t>
  </si>
  <si>
    <t>16.03.1963</t>
  </si>
  <si>
    <t>Feldheim</t>
  </si>
  <si>
    <t>Wiederkehr Bruno</t>
  </si>
  <si>
    <t>Haldenweg</t>
  </si>
  <si>
    <t>26.02.1963</t>
  </si>
  <si>
    <t>wiederkehr.hansun@gmail.com</t>
  </si>
  <si>
    <t>14.03.1948</t>
  </si>
  <si>
    <t>Blumenrain</t>
  </si>
  <si>
    <t>11.01.1947</t>
  </si>
  <si>
    <t>29.09.1955</t>
  </si>
  <si>
    <t>Hirselenstrasse</t>
  </si>
  <si>
    <t>6042</t>
  </si>
  <si>
    <t>28.09.1934</t>
  </si>
  <si>
    <t>Wilhelm Oswald</t>
  </si>
  <si>
    <t>04.12.1960</t>
  </si>
  <si>
    <t>Winiger - Kretz Josef</t>
  </si>
  <si>
    <t>19.10.1952</t>
  </si>
  <si>
    <t>Cheisersponstrasse</t>
  </si>
  <si>
    <t>13.04.1939</t>
  </si>
  <si>
    <t>Hintergasse</t>
  </si>
  <si>
    <t>7324</t>
  </si>
  <si>
    <t>26.09.1947</t>
  </si>
  <si>
    <t>23.10.1942</t>
  </si>
  <si>
    <t>26.03.1956</t>
  </si>
  <si>
    <t>Fluhrhöhe</t>
  </si>
  <si>
    <t>02.01.1956</t>
  </si>
  <si>
    <t>Pilatusweg</t>
  </si>
  <si>
    <t>29.06.1948</t>
  </si>
  <si>
    <t>Wittlin Megi</t>
  </si>
  <si>
    <t>14.04.1960</t>
  </si>
  <si>
    <t>Stämpfelberstrasse</t>
  </si>
  <si>
    <t>01.12.1949</t>
  </si>
  <si>
    <t>Flurstrasse</t>
  </si>
  <si>
    <t>10.01.1939</t>
  </si>
  <si>
    <t>Tschäppel</t>
  </si>
  <si>
    <t>4950</t>
  </si>
  <si>
    <t>12.07.1944</t>
  </si>
  <si>
    <t>3454</t>
  </si>
  <si>
    <t>Wittwer Werner</t>
  </si>
  <si>
    <t>21.12.1960</t>
  </si>
  <si>
    <t>28.06.1958</t>
  </si>
  <si>
    <t>Udligenswilerstrasse</t>
  </si>
  <si>
    <t>28.02.1961</t>
  </si>
  <si>
    <t>03.07.1932</t>
  </si>
  <si>
    <t>Eicherstrasse</t>
  </si>
  <si>
    <t>24.11.1954</t>
  </si>
  <si>
    <t>03.10.1930</t>
  </si>
  <si>
    <t>Sonnengrund</t>
  </si>
  <si>
    <t>21.09.1937</t>
  </si>
  <si>
    <t>6B</t>
  </si>
  <si>
    <t>08.04.1945</t>
  </si>
  <si>
    <t>oberer Sagiacher</t>
  </si>
  <si>
    <t>13.05.1955</t>
  </si>
  <si>
    <t>11.04.1938</t>
  </si>
  <si>
    <t>23.10.1956</t>
  </si>
  <si>
    <t>02.04.1957</t>
  </si>
  <si>
    <t>10.05.1944</t>
  </si>
  <si>
    <t>Matthofring</t>
  </si>
  <si>
    <t>Zakaria Khaled</t>
  </si>
  <si>
    <t>09.04.1958</t>
  </si>
  <si>
    <t>Dormenstrasse</t>
  </si>
  <si>
    <t>zakaria@sbsf.ch</t>
  </si>
  <si>
    <t>19.04.1957</t>
  </si>
  <si>
    <t>zbinden57@bluewin.ch</t>
  </si>
  <si>
    <t>26.04.1946</t>
  </si>
  <si>
    <t>Seemattli</t>
  </si>
  <si>
    <t>6404</t>
  </si>
  <si>
    <t>Zehnder Thomas</t>
  </si>
  <si>
    <t>19.07.1962</t>
  </si>
  <si>
    <t>05.02.1948</t>
  </si>
  <si>
    <t>07.03.1943</t>
  </si>
  <si>
    <t>Untertor</t>
  </si>
  <si>
    <t>07.11.1949</t>
  </si>
  <si>
    <t>23.01.1960</t>
  </si>
  <si>
    <t>27.01.1945</t>
  </si>
  <si>
    <t>23.02.1938</t>
  </si>
  <si>
    <t>Neustudenhof</t>
  </si>
  <si>
    <t>04.11.1945</t>
  </si>
  <si>
    <t>16.06.1942</t>
  </si>
  <si>
    <t>28.02.1951</t>
  </si>
  <si>
    <t>Im Bienz</t>
  </si>
  <si>
    <t>Cheleweg</t>
  </si>
  <si>
    <t>24.01.1955</t>
  </si>
  <si>
    <t>Oberweidstrasse</t>
  </si>
  <si>
    <t>Haus C</t>
  </si>
  <si>
    <t>07.10.1951</t>
  </si>
  <si>
    <t>Trutigen</t>
  </si>
  <si>
    <t>08.10.1947</t>
  </si>
  <si>
    <t>18.02.1953</t>
  </si>
  <si>
    <t>Mooshof</t>
  </si>
  <si>
    <t>Ohmstalerstrasse</t>
  </si>
  <si>
    <t>Ziegler Rudolf</t>
  </si>
  <si>
    <t>18.01.1960</t>
  </si>
  <si>
    <t>05.07.1948</t>
  </si>
  <si>
    <t>Schlottermilch</t>
  </si>
  <si>
    <t>08.05.1929</t>
  </si>
  <si>
    <t>27.05.1956</t>
  </si>
  <si>
    <t>02.04.1941</t>
  </si>
  <si>
    <t>Längmattweg</t>
  </si>
  <si>
    <t>20.01.1950</t>
  </si>
  <si>
    <t>Schniderbure</t>
  </si>
  <si>
    <t>04.08.1946</t>
  </si>
  <si>
    <t>09.09.1953</t>
  </si>
  <si>
    <t>Zihlmann Peter</t>
  </si>
  <si>
    <t>21.10.1958</t>
  </si>
  <si>
    <t>24.06.1940</t>
  </si>
  <si>
    <t>23.09.1941</t>
  </si>
  <si>
    <t>27.08.1940</t>
  </si>
  <si>
    <t>09.07.1933</t>
  </si>
  <si>
    <t>04.08.1955</t>
  </si>
  <si>
    <t>Geissmatte</t>
  </si>
  <si>
    <t>6a</t>
  </si>
  <si>
    <t>20.04.1956</t>
  </si>
  <si>
    <t>Chilchlimatte</t>
  </si>
  <si>
    <t>07.09.1939</t>
  </si>
  <si>
    <t>149</t>
  </si>
  <si>
    <t>walter.broch@bluewin.ch</t>
  </si>
  <si>
    <t>keine Post</t>
  </si>
  <si>
    <t>gb-graweid@bluewin.ch</t>
  </si>
  <si>
    <t>keine post</t>
  </si>
  <si>
    <t>keinePost</t>
  </si>
  <si>
    <t>adolf.kneubühler@gmx.ch</t>
  </si>
  <si>
    <t>x.meier@gmx.ch</t>
  </si>
  <si>
    <t>info@biosan-reinigung.ch</t>
  </si>
  <si>
    <t>s-zurfluh@bluewin.ch</t>
  </si>
  <si>
    <t>Sunnebühl 1</t>
  </si>
  <si>
    <t>ludwig.koch@bluewin.ch</t>
  </si>
  <si>
    <t>angemeldet 1. Januar 2021 bis 31. Dezember 2021</t>
  </si>
  <si>
    <t>mthaefner@gmail.com</t>
  </si>
  <si>
    <t>Botschaft 2024 einfügen</t>
  </si>
  <si>
    <t>Neue Veteranen 2023</t>
  </si>
  <si>
    <t>angemeldet  bis 31. Dezember 2023</t>
  </si>
  <si>
    <t>300m Verein</t>
  </si>
  <si>
    <t>Gestrichen vom VO per 31.12.2022 ( JB länger nicht bezahlt )</t>
  </si>
  <si>
    <t>01.01.2011</t>
  </si>
  <si>
    <t>01.01.2004</t>
  </si>
  <si>
    <t>01.01.2020</t>
  </si>
  <si>
    <t>01.01.2016</t>
  </si>
  <si>
    <t>01.01.2017</t>
  </si>
  <si>
    <t>01.01.2015</t>
  </si>
  <si>
    <t>01.01.2010</t>
  </si>
  <si>
    <t>01.01.2022</t>
  </si>
  <si>
    <t>01.01.2018</t>
  </si>
  <si>
    <t>01.01.2005</t>
  </si>
  <si>
    <t>01.01.2013</t>
  </si>
  <si>
    <t>01.01.2006</t>
  </si>
  <si>
    <t>01.01.2008</t>
  </si>
  <si>
    <t>01.01.2014</t>
  </si>
  <si>
    <t>01.01.2021</t>
  </si>
  <si>
    <t>09.03.2023</t>
  </si>
  <si>
    <t>17.01.2023</t>
  </si>
  <si>
    <t>01.01.1998</t>
  </si>
  <si>
    <t>01.01.2019</t>
  </si>
  <si>
    <t>01.01.2002</t>
  </si>
  <si>
    <t>01.01.1994</t>
  </si>
  <si>
    <t>01.01.2023</t>
  </si>
  <si>
    <t>01.01.1988</t>
  </si>
  <si>
    <t>01.01.1989</t>
  </si>
  <si>
    <t>01.01.1997</t>
  </si>
  <si>
    <t>01.01.2012</t>
  </si>
  <si>
    <t>01.01.2001</t>
  </si>
  <si>
    <t>01.01.1990</t>
  </si>
  <si>
    <t>01.01.1999</t>
  </si>
  <si>
    <t>01.01.1985</t>
  </si>
  <si>
    <t>01.01.1987</t>
  </si>
  <si>
    <t>01.01.1993</t>
  </si>
  <si>
    <t>06.01.2023</t>
  </si>
  <si>
    <t>01.01.1984</t>
  </si>
  <si>
    <t>15.02.2023</t>
  </si>
  <si>
    <t>13.03.2023</t>
  </si>
  <si>
    <t>01.01.1963</t>
  </si>
  <si>
    <t>VSSV Nr.</t>
  </si>
  <si>
    <t>Grünbach</t>
  </si>
  <si>
    <t>Mülipark</t>
  </si>
  <si>
    <t xml:space="preserve">Schachenweidstrasse </t>
  </si>
  <si>
    <t>Spittelweg</t>
  </si>
  <si>
    <t>Schönfeldstrasse</t>
  </si>
  <si>
    <t>Mauritiusheim Bifang</t>
  </si>
  <si>
    <t>Fenkernweg</t>
  </si>
  <si>
    <t>R 1</t>
  </si>
  <si>
    <t>Wunderlin Werner</t>
  </si>
  <si>
    <t>Wiederkehr Hans</t>
  </si>
  <si>
    <t>Wiederkehr Beat</t>
  </si>
  <si>
    <t>Stocker Robert</t>
  </si>
  <si>
    <t>Seeholzer Bruno</t>
  </si>
  <si>
    <t>Plüss Paul</t>
  </si>
  <si>
    <t>Ottiger Christoph</t>
  </si>
  <si>
    <t>Müller Urs</t>
  </si>
  <si>
    <t>Mathis Trudi</t>
  </si>
  <si>
    <t>Lötscher Albert</t>
  </si>
  <si>
    <t>Jund Guido</t>
  </si>
  <si>
    <t>Haradinay Meti</t>
  </si>
  <si>
    <t>Häfeli Urs</t>
  </si>
  <si>
    <t>Gerber Bruno</t>
  </si>
  <si>
    <t>Gehrig Bruno</t>
  </si>
  <si>
    <t>Fuchs Hanspeter</t>
  </si>
  <si>
    <t>Frey René</t>
  </si>
  <si>
    <t>Erni Roland</t>
  </si>
  <si>
    <t>Bossart Rolf</t>
  </si>
  <si>
    <t>Beck Markus</t>
  </si>
  <si>
    <t>Arnold Ruedi</t>
  </si>
  <si>
    <t>vakant</t>
  </si>
  <si>
    <t>WV Werthenstein</t>
  </si>
  <si>
    <t>info@agner-holz.ch</t>
  </si>
  <si>
    <t>EN</t>
  </si>
  <si>
    <t>Gässli</t>
  </si>
  <si>
    <t>Hans Jörg</t>
  </si>
  <si>
    <t>Dahinden Hans Jörg</t>
  </si>
  <si>
    <t>EN EM</t>
  </si>
  <si>
    <t>19.04.1963</t>
  </si>
  <si>
    <t>60</t>
  </si>
  <si>
    <t>beat.koenig@indoorswiss.ch</t>
  </si>
  <si>
    <t>walter_portmann@bluewin.ch</t>
  </si>
  <si>
    <t>Waltisberg</t>
  </si>
  <si>
    <t>Waltisberg Hansruedi</t>
  </si>
  <si>
    <t>19.02.1955</t>
  </si>
  <si>
    <t>15.04.2023</t>
  </si>
  <si>
    <t>Nunnwil</t>
  </si>
  <si>
    <t>hansruedi.waltisberg@bluewin.ch</t>
  </si>
  <si>
    <t>Wicki Willi</t>
  </si>
  <si>
    <t>22.03.1963</t>
  </si>
  <si>
    <t>14.04.2013</t>
  </si>
  <si>
    <t>Steinig-Dorbach</t>
  </si>
  <si>
    <t>widmermarkus8@outlook.com</t>
  </si>
  <si>
    <t>kunzschreiner@hotmail.ch</t>
  </si>
  <si>
    <t>Rüdel</t>
  </si>
  <si>
    <t>14.05.2023</t>
  </si>
  <si>
    <t>10.09.1963</t>
  </si>
  <si>
    <t>duss.pirmin@bluewin.ch</t>
  </si>
  <si>
    <t>15.05.2023</t>
  </si>
  <si>
    <t>08.12.1963</t>
  </si>
  <si>
    <t>Duss Pirmin</t>
  </si>
  <si>
    <t>Pirmin</t>
  </si>
  <si>
    <t>Adligenswil FSG</t>
  </si>
  <si>
    <t>Mosen FSG</t>
  </si>
  <si>
    <t>Köberl Rudolf</t>
  </si>
  <si>
    <t>Meggen SV</t>
  </si>
  <si>
    <t>Sumiswald FSG</t>
  </si>
  <si>
    <t>Schlossstrasse</t>
  </si>
  <si>
    <t>Flumühlerain</t>
  </si>
  <si>
    <t>Gassmann-Hodel</t>
  </si>
  <si>
    <t>c/o Mauritiusheim, Biffig 1</t>
  </si>
  <si>
    <t>Schlup</t>
  </si>
  <si>
    <t>Schlup Daniel</t>
  </si>
  <si>
    <t>09.05.1957</t>
  </si>
  <si>
    <t>20.06.2023</t>
  </si>
  <si>
    <t>Gehren</t>
  </si>
  <si>
    <t>daniel.rs@bluewin.ch</t>
  </si>
  <si>
    <t>Mail</t>
  </si>
  <si>
    <t>MgNr.</t>
  </si>
  <si>
    <t>Lizenz</t>
  </si>
  <si>
    <t>kurt.aregger@bluemail.ch</t>
  </si>
  <si>
    <t>Willimann Josef</t>
  </si>
  <si>
    <t>07.03.1963</t>
  </si>
  <si>
    <t>22.06.2023</t>
  </si>
  <si>
    <t>josef.willimann@outlook.com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</si>
</sst>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0"/>
    <numFmt numFmtId="165" formatCode="dd/mm/yy;@"/>
    <numFmt numFmtId="166" formatCode="dd/mm/yyyy;@"/>
    <numFmt numFmtId="167" formatCode="yyyy"/>
    <numFmt numFmtId="168" formatCode="yy"/>
  </numFmts>
  <fonts count="25" x14ac:knownFonts="1">
    <font>
      <sz val="10"/>
      <name val="MS Sans Serif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8"/>
      <name val="MS Sans Serif"/>
      <family val="2"/>
    </font>
    <font>
      <sz val="12"/>
      <name val="MS Sans Serif"/>
      <family val="2"/>
    </font>
    <font>
      <b/>
      <sz val="14"/>
      <name val="MS Sans Serif"/>
      <family val="2"/>
    </font>
    <font>
      <sz val="14"/>
      <name val="MS Sans Serif"/>
      <family val="2"/>
    </font>
    <font>
      <sz val="12"/>
      <name val="Arial"/>
      <family val="2"/>
    </font>
    <font>
      <sz val="10"/>
      <name val="Arial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name val="MS Sans Serif"/>
      <family val="2"/>
    </font>
    <font>
      <sz val="10"/>
      <color rgb="FFFF0000"/>
      <name val="MS Sans Serif"/>
      <family val="2"/>
    </font>
    <font>
      <b/>
      <sz val="10"/>
      <name val="MS Sans Serif"/>
      <family val="2"/>
    </font>
    <font>
      <i/>
      <sz val="10"/>
      <name val="Arial"/>
      <family val="2"/>
    </font>
    <font>
      <sz val="12"/>
      <color rgb="FFFF0000"/>
      <name val="Arial"/>
      <family val="2"/>
    </font>
    <font>
      <u/>
      <sz val="10"/>
      <color theme="10"/>
      <name val="MS Sans Serif"/>
      <family val="2"/>
    </font>
    <font>
      <sz val="10"/>
      <color theme="1"/>
      <name val="Arial"/>
      <family val="2"/>
    </font>
    <font>
      <u/>
      <sz val="10"/>
      <name val="MS Sans Serif"/>
      <family val="2"/>
    </font>
    <font>
      <b/>
      <sz val="12"/>
      <color rgb="FFFF0000"/>
      <name val="Arial"/>
      <family val="2"/>
    </font>
    <font>
      <sz val="12"/>
      <color rgb="FFFF0000"/>
      <name val="MS Sans Serif"/>
      <family val="2"/>
    </font>
    <font>
      <i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 applyNumberFormat="0" applyFill="0" applyBorder="0" applyAlignment="0" applyProtection="0"/>
    <xf numFmtId="0" fontId="10" fillId="0" borderId="0"/>
    <xf numFmtId="0" fontId="2" fillId="0" borderId="0"/>
    <xf numFmtId="0" fontId="19" fillId="0" borderId="0" applyNumberFormat="0" applyFill="0" applyBorder="0" applyAlignment="0" applyProtection="0"/>
  </cellStyleXfs>
  <cellXfs count="149">
    <xf numFmtId="0" fontId="0" fillId="0" borderId="0" xfId="0"/>
    <xf numFmtId="1" fontId="2" fillId="0" borderId="0" xfId="0" applyNumberFormat="1" applyFont="1" applyFill="1" applyAlignment="1">
      <alignment horizontal="center"/>
    </xf>
    <xf numFmtId="165" fontId="2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left"/>
    </xf>
    <xf numFmtId="49" fontId="2" fillId="0" borderId="0" xfId="0" applyNumberFormat="1" applyFont="1" applyFill="1" applyAlignment="1">
      <alignment horizontal="center"/>
    </xf>
    <xf numFmtId="0" fontId="3" fillId="0" borderId="0" xfId="0" applyFont="1" applyFill="1" applyAlignment="1"/>
    <xf numFmtId="0" fontId="1" fillId="0" borderId="0" xfId="0" applyFont="1" applyFill="1" applyAlignment="1">
      <alignment horizontal="center"/>
    </xf>
    <xf numFmtId="165" fontId="1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/>
    </xf>
    <xf numFmtId="0" fontId="1" fillId="0" borderId="0" xfId="0" applyFont="1" applyFill="1"/>
    <xf numFmtId="0" fontId="4" fillId="0" borderId="0" xfId="0" applyFont="1" applyFill="1" applyAlignment="1">
      <alignment horizontal="center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 applyFill="1" applyAlignment="1">
      <alignment horizontal="center"/>
    </xf>
    <xf numFmtId="166" fontId="1" fillId="0" borderId="0" xfId="0" applyNumberFormat="1" applyFont="1" applyFill="1" applyAlignment="1">
      <alignment horizontal="center"/>
    </xf>
    <xf numFmtId="168" fontId="1" fillId="0" borderId="0" xfId="0" applyNumberFormat="1" applyFont="1" applyFill="1" applyAlignment="1">
      <alignment horizontal="center"/>
    </xf>
    <xf numFmtId="14" fontId="2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center" vertical="center"/>
    </xf>
    <xf numFmtId="164" fontId="2" fillId="0" borderId="0" xfId="0" applyNumberFormat="1" applyFont="1" applyFill="1" applyAlignment="1"/>
    <xf numFmtId="0" fontId="2" fillId="0" borderId="0" xfId="0" applyFont="1" applyFill="1" applyBorder="1" applyAlignment="1">
      <alignment horizontal="center"/>
    </xf>
    <xf numFmtId="166" fontId="2" fillId="0" borderId="0" xfId="0" quotePrefix="1" applyNumberFormat="1" applyFont="1" applyFill="1" applyAlignment="1">
      <alignment horizontal="center"/>
    </xf>
    <xf numFmtId="166" fontId="2" fillId="0" borderId="0" xfId="0" applyNumberFormat="1" applyFont="1" applyBorder="1" applyAlignment="1">
      <alignment horizontal="center"/>
    </xf>
    <xf numFmtId="14" fontId="1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2" borderId="0" xfId="0" applyFont="1" applyFill="1"/>
    <xf numFmtId="0" fontId="11" fillId="3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/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2" fillId="0" borderId="0" xfId="0" applyFont="1" applyFill="1"/>
    <xf numFmtId="167" fontId="2" fillId="0" borderId="0" xfId="0" applyNumberFormat="1" applyFont="1" applyFill="1" applyAlignment="1">
      <alignment horizontal="center"/>
    </xf>
    <xf numFmtId="166" fontId="2" fillId="0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0" borderId="0" xfId="0" applyFont="1"/>
    <xf numFmtId="0" fontId="13" fillId="0" borderId="0" xfId="0" applyFont="1" applyFill="1" applyAlignment="1">
      <alignment horizontal="center"/>
    </xf>
    <xf numFmtId="14" fontId="13" fillId="0" borderId="0" xfId="0" applyNumberFormat="1" applyFont="1" applyFill="1" applyAlignment="1">
      <alignment horizontal="center"/>
    </xf>
    <xf numFmtId="166" fontId="13" fillId="0" borderId="0" xfId="0" applyNumberFormat="1" applyFont="1" applyFill="1" applyAlignment="1">
      <alignment horizontal="center"/>
    </xf>
    <xf numFmtId="0" fontId="6" fillId="0" borderId="0" xfId="0" applyFont="1" applyAlignment="1">
      <alignment wrapText="1"/>
    </xf>
    <xf numFmtId="0" fontId="14" fillId="0" borderId="0" xfId="0" applyFont="1"/>
    <xf numFmtId="14" fontId="2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2" fillId="3" borderId="0" xfId="0" applyFont="1" applyFill="1"/>
    <xf numFmtId="0" fontId="0" fillId="3" borderId="0" xfId="0" applyFill="1"/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0" fontId="2" fillId="3" borderId="0" xfId="0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4" fontId="12" fillId="0" borderId="0" xfId="0" applyNumberFormat="1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166" fontId="13" fillId="3" borderId="0" xfId="0" applyNumberFormat="1" applyFont="1" applyFill="1" applyAlignment="1">
      <alignment horizontal="center"/>
    </xf>
    <xf numFmtId="0" fontId="2" fillId="3" borderId="0" xfId="0" applyFont="1" applyFill="1" applyAlignment="1"/>
    <xf numFmtId="164" fontId="2" fillId="3" borderId="0" xfId="0" applyNumberFormat="1" applyFont="1" applyFill="1" applyAlignment="1">
      <alignment horizontal="center"/>
    </xf>
    <xf numFmtId="14" fontId="13" fillId="3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1" fillId="0" borderId="0" xfId="0" applyFont="1" applyFill="1" applyAlignment="1"/>
    <xf numFmtId="167" fontId="1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16" fillId="3" borderId="0" xfId="0" applyFont="1" applyFill="1" applyAlignment="1">
      <alignment horizontal="left"/>
    </xf>
    <xf numFmtId="167" fontId="2" fillId="0" borderId="0" xfId="0" applyNumberFormat="1" applyFont="1" applyAlignment="1">
      <alignment horizontal="center"/>
    </xf>
    <xf numFmtId="0" fontId="16" fillId="3" borderId="0" xfId="0" applyFont="1" applyFill="1" applyAlignment="1">
      <alignment horizontal="centerContinuous"/>
    </xf>
    <xf numFmtId="49" fontId="2" fillId="0" borderId="0" xfId="0" applyNumberFormat="1" applyFont="1" applyFill="1" applyAlignment="1">
      <alignment horizontal="left"/>
    </xf>
    <xf numFmtId="14" fontId="2" fillId="0" borderId="0" xfId="0" applyNumberFormat="1" applyFont="1" applyFill="1" applyAlignment="1">
      <alignment horizontal="left"/>
    </xf>
    <xf numFmtId="0" fontId="13" fillId="0" borderId="0" xfId="0" applyFont="1" applyFill="1" applyAlignment="1">
      <alignment horizontal="left"/>
    </xf>
    <xf numFmtId="0" fontId="18" fillId="0" borderId="0" xfId="0" applyFont="1" applyFill="1" applyAlignment="1">
      <alignment horizontal="left"/>
    </xf>
    <xf numFmtId="167" fontId="2" fillId="3" borderId="0" xfId="0" applyNumberFormat="1" applyFont="1" applyFill="1" applyAlignment="1">
      <alignment horizontal="center"/>
    </xf>
    <xf numFmtId="0" fontId="19" fillId="0" borderId="0" xfId="3" applyFill="1" applyAlignment="1">
      <alignment horizontal="left"/>
    </xf>
    <xf numFmtId="14" fontId="2" fillId="0" borderId="0" xfId="0" applyNumberFormat="1" applyFont="1"/>
    <xf numFmtId="0" fontId="20" fillId="0" borderId="0" xfId="0" applyFont="1" applyFill="1" applyAlignment="1">
      <alignment horizontal="center"/>
    </xf>
    <xf numFmtId="0" fontId="20" fillId="0" borderId="0" xfId="0" applyNumberFormat="1" applyFont="1" applyFill="1" applyAlignment="1">
      <alignment horizontal="center"/>
    </xf>
    <xf numFmtId="0" fontId="20" fillId="0" borderId="0" xfId="0" applyFont="1" applyFill="1" applyAlignment="1">
      <alignment horizontal="left"/>
    </xf>
    <xf numFmtId="0" fontId="20" fillId="0" borderId="0" xfId="0" applyFont="1" applyFill="1" applyAlignment="1"/>
    <xf numFmtId="167" fontId="20" fillId="0" borderId="0" xfId="0" applyNumberFormat="1" applyFont="1" applyFill="1" applyAlignment="1">
      <alignment horizontal="center"/>
    </xf>
    <xf numFmtId="164" fontId="20" fillId="0" borderId="0" xfId="0" applyNumberFormat="1" applyFont="1" applyFill="1" applyAlignment="1">
      <alignment horizontal="center"/>
    </xf>
    <xf numFmtId="166" fontId="20" fillId="0" borderId="0" xfId="0" applyNumberFormat="1" applyFont="1" applyFill="1" applyAlignment="1">
      <alignment horizontal="center"/>
    </xf>
    <xf numFmtId="4" fontId="2" fillId="0" borderId="0" xfId="0" applyNumberFormat="1" applyFont="1" applyFill="1"/>
    <xf numFmtId="14" fontId="2" fillId="3" borderId="0" xfId="0" applyNumberFormat="1" applyFont="1" applyFill="1" applyAlignment="1">
      <alignment horizontal="left"/>
    </xf>
    <xf numFmtId="0" fontId="0" fillId="0" borderId="0" xfId="0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3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3" fillId="3" borderId="0" xfId="0" applyFont="1" applyFill="1"/>
    <xf numFmtId="0" fontId="16" fillId="3" borderId="0" xfId="0" applyFont="1" applyFill="1"/>
    <xf numFmtId="0" fontId="1" fillId="3" borderId="0" xfId="0" applyFont="1" applyFill="1"/>
    <xf numFmtId="14" fontId="1" fillId="0" borderId="0" xfId="0" applyNumberFormat="1" applyFont="1" applyFill="1"/>
    <xf numFmtId="14" fontId="2" fillId="0" borderId="0" xfId="0" applyNumberFormat="1" applyFont="1" applyFill="1"/>
    <xf numFmtId="0" fontId="4" fillId="0" borderId="0" xfId="0" applyFont="1" applyFill="1" applyAlignment="1">
      <alignment horizontal="left"/>
    </xf>
    <xf numFmtId="1" fontId="4" fillId="0" borderId="0" xfId="0" applyNumberFormat="1" applyFont="1" applyAlignment="1">
      <alignment horizontal="left"/>
    </xf>
    <xf numFmtId="0" fontId="4" fillId="0" borderId="0" xfId="0" applyFont="1" applyFill="1" applyAlignment="1"/>
    <xf numFmtId="14" fontId="4" fillId="0" borderId="0" xfId="0" applyNumberFormat="1" applyFont="1" applyFill="1" applyAlignment="1">
      <alignment horizontal="center"/>
    </xf>
    <xf numFmtId="164" fontId="4" fillId="0" borderId="0" xfId="0" applyNumberFormat="1" applyFont="1" applyFill="1" applyAlignment="1">
      <alignment horizontal="center"/>
    </xf>
    <xf numFmtId="166" fontId="4" fillId="0" borderId="0" xfId="0" applyNumberFormat="1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4" fillId="0" borderId="0" xfId="0" applyFont="1" applyFill="1"/>
    <xf numFmtId="1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left"/>
    </xf>
    <xf numFmtId="0" fontId="9" fillId="0" borderId="0" xfId="0" applyFont="1" applyFill="1" applyAlignment="1"/>
    <xf numFmtId="49" fontId="9" fillId="0" borderId="0" xfId="0" applyNumberFormat="1" applyFont="1" applyFill="1" applyAlignment="1">
      <alignment horizontal="center"/>
    </xf>
    <xf numFmtId="167" fontId="9" fillId="0" borderId="0" xfId="0" applyNumberFormat="1" applyFont="1" applyFill="1" applyAlignment="1">
      <alignment horizontal="center"/>
    </xf>
    <xf numFmtId="14" fontId="9" fillId="0" borderId="0" xfId="0" applyNumberFormat="1" applyFont="1" applyFill="1" applyAlignment="1">
      <alignment horizontal="center"/>
    </xf>
    <xf numFmtId="14" fontId="23" fillId="0" borderId="0" xfId="0" applyNumberFormat="1" applyFont="1"/>
    <xf numFmtId="0" fontId="24" fillId="0" borderId="0" xfId="0" applyFont="1" applyFill="1" applyAlignment="1">
      <alignment horizontal="center"/>
    </xf>
    <xf numFmtId="0" fontId="9" fillId="0" borderId="0" xfId="0" applyFont="1" applyFill="1"/>
    <xf numFmtId="49" fontId="9" fillId="0" borderId="0" xfId="0" applyNumberFormat="1" applyFont="1" applyFill="1" applyAlignment="1">
      <alignment horizontal="left"/>
    </xf>
    <xf numFmtId="49" fontId="9" fillId="0" borderId="0" xfId="0" applyNumberFormat="1" applyFont="1" applyFill="1" applyAlignment="1"/>
    <xf numFmtId="49" fontId="18" fillId="0" borderId="0" xfId="0" applyNumberFormat="1" applyFont="1" applyFill="1" applyAlignment="1">
      <alignment horizontal="center"/>
    </xf>
    <xf numFmtId="49" fontId="9" fillId="0" borderId="0" xfId="0" applyNumberFormat="1" applyFont="1" applyFill="1"/>
    <xf numFmtId="49" fontId="24" fillId="0" borderId="0" xfId="0" applyNumberFormat="1" applyFont="1" applyFill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13" fillId="2" borderId="0" xfId="0" applyFont="1" applyFill="1"/>
    <xf numFmtId="0" fontId="14" fillId="2" borderId="0" xfId="0" applyFont="1" applyFill="1"/>
    <xf numFmtId="164" fontId="9" fillId="0" borderId="0" xfId="0" applyNumberFormat="1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165" fontId="9" fillId="0" borderId="0" xfId="0" applyNumberFormat="1" applyFont="1" applyFill="1" applyAlignment="1">
      <alignment horizontal="center"/>
    </xf>
    <xf numFmtId="166" fontId="9" fillId="0" borderId="0" xfId="0" applyNumberFormat="1" applyFont="1" applyFill="1" applyAlignment="1">
      <alignment horizontal="left"/>
    </xf>
    <xf numFmtId="166" fontId="4" fillId="0" borderId="0" xfId="0" applyNumberFormat="1" applyFont="1" applyFill="1" applyAlignment="1">
      <alignment horizontal="left"/>
    </xf>
    <xf numFmtId="14" fontId="4" fillId="0" borderId="0" xfId="0" applyNumberFormat="1" applyFont="1" applyFill="1" applyAlignment="1">
      <alignment horizontal="right"/>
    </xf>
    <xf numFmtId="49" fontId="9" fillId="0" borderId="0" xfId="0" applyNumberFormat="1" applyFont="1" applyFill="1" applyAlignment="1">
      <alignment horizontal="right"/>
    </xf>
    <xf numFmtId="14" fontId="9" fillId="0" borderId="0" xfId="0" applyNumberFormat="1" applyFont="1" applyFill="1" applyAlignment="1">
      <alignment horizontal="right"/>
    </xf>
    <xf numFmtId="167" fontId="4" fillId="0" borderId="0" xfId="0" applyNumberFormat="1" applyFont="1" applyFill="1" applyAlignment="1">
      <alignment horizontal="left"/>
    </xf>
    <xf numFmtId="165" fontId="9" fillId="0" borderId="0" xfId="0" applyNumberFormat="1" applyFont="1" applyFill="1" applyAlignment="1">
      <alignment horizontal="left"/>
    </xf>
    <xf numFmtId="167" fontId="4" fillId="0" borderId="0" xfId="0" applyNumberFormat="1" applyFont="1" applyFill="1" applyAlignment="1">
      <alignment horizontal="center"/>
    </xf>
    <xf numFmtId="166" fontId="9" fillId="0" borderId="0" xfId="0" applyNumberFormat="1" applyFont="1" applyFill="1" applyAlignment="1">
      <alignment horizontal="center"/>
    </xf>
    <xf numFmtId="1" fontId="9" fillId="0" borderId="0" xfId="0" applyNumberFormat="1" applyFont="1" applyFill="1" applyAlignment="1">
      <alignment horizontal="left"/>
    </xf>
    <xf numFmtId="167" fontId="9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2" fillId="3" borderId="0" xfId="0" applyNumberFormat="1" applyFont="1" applyFill="1" applyAlignment="1">
      <alignment horizontal="center"/>
    </xf>
    <xf numFmtId="0" fontId="2" fillId="0" borderId="0" xfId="0" applyFont="1" applyAlignment="1"/>
    <xf numFmtId="0" fontId="0" fillId="0" borderId="0" xfId="0" applyAlignment="1"/>
    <xf numFmtId="0" fontId="2" fillId="2" borderId="0" xfId="0" applyFont="1" applyFill="1" applyAlignment="1"/>
    <xf numFmtId="0" fontId="13" fillId="2" borderId="0" xfId="0" applyFont="1" applyFill="1" applyAlignment="1"/>
    <xf numFmtId="0" fontId="13" fillId="3" borderId="0" xfId="0" applyFont="1" applyFill="1" applyAlignment="1"/>
    <xf numFmtId="14" fontId="0" fillId="0" borderId="0" xfId="0" applyNumberFormat="1" applyAlignment="1"/>
    <xf numFmtId="0" fontId="0" fillId="0" borderId="0" xfId="0" applyFont="1" applyFill="1" applyBorder="1" applyAlignment="1">
      <alignment horizontal="left"/>
    </xf>
    <xf numFmtId="0" fontId="0" fillId="0" borderId="0" xfId="0" applyAlignment="1">
      <alignment horizontal="left" vertical="center"/>
    </xf>
    <xf numFmtId="0" fontId="21" fillId="0" borderId="0" xfId="3" applyFont="1" applyAlignment="1">
      <alignment horizontal="left" vertical="center"/>
    </xf>
    <xf numFmtId="0" fontId="15" fillId="0" borderId="0" xfId="0" applyFont="1"/>
    <xf numFmtId="167" fontId="0" fillId="0" borderId="0" xfId="0" applyNumberFormat="1" applyAlignment="1">
      <alignment horizontal="center"/>
    </xf>
  </cellXfs>
  <cellStyles count="4">
    <cellStyle name="Hyperlink" xfId="3" builtinId="8"/>
    <cellStyle name="Standard" xfId="0" builtinId="0"/>
    <cellStyle name="Standard 2" xfId="1"/>
    <cellStyle name="Standard 2 2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FF"/>
      <color rgb="FFFF99CC"/>
      <color rgb="FFFF66FF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itgliederdaten-VLSV-aktuel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chriftungen"/>
      <sheetName val="Ausschluss"/>
      <sheetName val="Austritte"/>
      <sheetName val="Verstorbene EV_V"/>
      <sheetName val="Beschreibung der Bezeichnungen"/>
      <sheetName val="Neu_Veteranen"/>
      <sheetName val="Mitgliederstammdatei USB"/>
      <sheetName val="Mitglieder SwissVeteran"/>
      <sheetName val="Mitgliederstammdatei (Original)"/>
      <sheetName val="Tabellenblatt Präsident"/>
      <sheetName val="Tabellenblatt Aktuar"/>
      <sheetName val="Tabellenblatt Kassier"/>
      <sheetName val="Tabellenblatt Schützenmeister"/>
    </sheetNames>
    <sheetDataSet>
      <sheetData sheetId="0"/>
      <sheetData sheetId="1"/>
      <sheetData sheetId="2"/>
      <sheetData sheetId="3"/>
      <sheetData sheetId="4"/>
      <sheetData sheetId="5">
        <row r="570">
          <cell r="A570" t="str">
            <v>R11</v>
          </cell>
          <cell r="B570" t="str">
            <v>Sursee FSG</v>
          </cell>
          <cell r="C570" t="str">
            <v>nVet</v>
          </cell>
          <cell r="D570">
            <v>99046799</v>
          </cell>
          <cell r="E570">
            <v>609368</v>
          </cell>
          <cell r="F570" t="str">
            <v>Arnold</v>
          </cell>
          <cell r="G570" t="str">
            <v>Christoph</v>
          </cell>
          <cell r="H570" t="str">
            <v>Arnold Christoph</v>
          </cell>
          <cell r="I570">
            <v>23039</v>
          </cell>
          <cell r="J570">
            <v>23039</v>
          </cell>
          <cell r="K570">
            <v>44933</v>
          </cell>
          <cell r="L570" t="str">
            <v>Badstrasse</v>
          </cell>
          <cell r="M570" t="str">
            <v>13B</v>
          </cell>
          <cell r="N570">
            <v>6210</v>
          </cell>
          <cell r="O570" t="str">
            <v>Sursee</v>
          </cell>
          <cell r="Q570" t="str">
            <v>Ja</v>
          </cell>
          <cell r="S570">
            <v>44943</v>
          </cell>
          <cell r="T570" t="str">
            <v>nein</v>
          </cell>
          <cell r="U570" t="str">
            <v>nein</v>
          </cell>
          <cell r="V570">
            <v>1</v>
          </cell>
          <cell r="W570" t="str">
            <v>christopharnold@bluewin.ch</v>
          </cell>
        </row>
        <row r="571">
          <cell r="A571" t="str">
            <v>R13</v>
          </cell>
          <cell r="B571" t="str">
            <v>Santenberg SV</v>
          </cell>
          <cell r="C571" t="str">
            <v>nVet</v>
          </cell>
          <cell r="D571">
            <v>99046928</v>
          </cell>
          <cell r="E571">
            <v>678167</v>
          </cell>
          <cell r="F571" t="str">
            <v>Schacher</v>
          </cell>
          <cell r="G571" t="str">
            <v>Edith</v>
          </cell>
          <cell r="H571" t="str">
            <v>Schacher Edith</v>
          </cell>
          <cell r="I571">
            <v>23131</v>
          </cell>
          <cell r="K571">
            <v>44934</v>
          </cell>
          <cell r="L571" t="str">
            <v>Nebikerstrasse</v>
          </cell>
          <cell r="M571" t="str">
            <v>86c</v>
          </cell>
          <cell r="N571">
            <v>6247</v>
          </cell>
          <cell r="O571" t="str">
            <v>Schötz</v>
          </cell>
          <cell r="S571">
            <v>44972</v>
          </cell>
          <cell r="T571" t="str">
            <v>nein</v>
          </cell>
          <cell r="U571" t="str">
            <v>nein</v>
          </cell>
          <cell r="V571">
            <v>2</v>
          </cell>
          <cell r="W571" t="str">
            <v>edith.kuonen@bluewin.ch</v>
          </cell>
        </row>
        <row r="572">
          <cell r="A572" t="str">
            <v>R 9</v>
          </cell>
          <cell r="B572" t="str">
            <v>Sempach SG</v>
          </cell>
          <cell r="C572" t="str">
            <v>nVet</v>
          </cell>
          <cell r="D572">
            <v>99043813</v>
          </cell>
          <cell r="E572">
            <v>937487</v>
          </cell>
          <cell r="F572" t="str">
            <v>Burch</v>
          </cell>
          <cell r="G572" t="str">
            <v>Daniel</v>
          </cell>
          <cell r="H572" t="str">
            <v>Burch Daniel</v>
          </cell>
          <cell r="I572">
            <v>23282</v>
          </cell>
          <cell r="K572">
            <v>44935</v>
          </cell>
          <cell r="L572" t="str">
            <v>Kleinfeldstrasse</v>
          </cell>
          <cell r="M572">
            <v>58</v>
          </cell>
          <cell r="N572">
            <v>6233</v>
          </cell>
          <cell r="O572" t="str">
            <v>Büron</v>
          </cell>
          <cell r="S572">
            <v>44927</v>
          </cell>
          <cell r="T572" t="str">
            <v>eventuell</v>
          </cell>
          <cell r="U572" t="str">
            <v>nein</v>
          </cell>
          <cell r="V572">
            <v>3</v>
          </cell>
          <cell r="W572" t="str">
            <v>danielburch@gmx.ch</v>
          </cell>
        </row>
        <row r="573">
          <cell r="A573" t="str">
            <v>R12</v>
          </cell>
          <cell r="B573" t="str">
            <v>Wikon WV</v>
          </cell>
          <cell r="C573" t="str">
            <v>nVet</v>
          </cell>
          <cell r="D573">
            <v>99047044</v>
          </cell>
          <cell r="E573">
            <v>761582</v>
          </cell>
          <cell r="F573" t="str">
            <v>Schmid</v>
          </cell>
          <cell r="G573" t="str">
            <v>Richard</v>
          </cell>
          <cell r="H573" t="str">
            <v>Schmid Richard</v>
          </cell>
          <cell r="I573">
            <v>20362</v>
          </cell>
          <cell r="K573">
            <v>44936</v>
          </cell>
          <cell r="L573" t="str">
            <v>Eigenstrasse</v>
          </cell>
          <cell r="M573">
            <v>8</v>
          </cell>
          <cell r="N573">
            <v>6260</v>
          </cell>
          <cell r="O573" t="str">
            <v>Reiden</v>
          </cell>
          <cell r="S573">
            <v>44998</v>
          </cell>
          <cell r="T573" t="str">
            <v>nein</v>
          </cell>
          <cell r="U573" t="str">
            <v>nein</v>
          </cell>
          <cell r="V573">
            <v>4</v>
          </cell>
          <cell r="W573" t="str">
            <v>richardschmid@gmx.ch</v>
          </cell>
        </row>
        <row r="574">
          <cell r="A574" t="str">
            <v>R17</v>
          </cell>
          <cell r="B574" t="str">
            <v>Entlebucher BlindeiS</v>
          </cell>
          <cell r="C574" t="str">
            <v>nVet</v>
          </cell>
          <cell r="D574">
            <v>99047196</v>
          </cell>
          <cell r="E574">
            <v>185888</v>
          </cell>
          <cell r="F574" t="str">
            <v>Duss</v>
          </cell>
          <cell r="G574" t="str">
            <v>Pirmin</v>
          </cell>
          <cell r="H574" t="str">
            <v>Duss Pirmin</v>
          </cell>
          <cell r="I574" t="str">
            <v>08.12.1963</v>
          </cell>
          <cell r="K574" t="str">
            <v>15.05.2023</v>
          </cell>
          <cell r="L574" t="str">
            <v>Schafegg</v>
          </cell>
          <cell r="M574" t="str">
            <v>1</v>
          </cell>
          <cell r="N574" t="str">
            <v>6113</v>
          </cell>
          <cell r="O574" t="str">
            <v>Romoos</v>
          </cell>
          <cell r="S574">
            <v>45061</v>
          </cell>
          <cell r="T574" t="str">
            <v>nein</v>
          </cell>
          <cell r="U574" t="str">
            <v>nein</v>
          </cell>
          <cell r="V574">
            <v>5</v>
          </cell>
          <cell r="W574" t="str">
            <v>duss.pirmin@bluewin.ch</v>
          </cell>
        </row>
        <row r="575">
          <cell r="A575" t="str">
            <v>R13</v>
          </cell>
          <cell r="B575" t="str">
            <v>Menznau SG</v>
          </cell>
          <cell r="C575" t="str">
            <v>nVet</v>
          </cell>
          <cell r="D575">
            <v>99047195</v>
          </cell>
          <cell r="E575">
            <v>145769</v>
          </cell>
          <cell r="F575" t="str">
            <v>Kunz</v>
          </cell>
          <cell r="G575" t="str">
            <v>Josef</v>
          </cell>
          <cell r="H575" t="str">
            <v>Kunz Josef</v>
          </cell>
          <cell r="I575" t="str">
            <v>10.09.1963</v>
          </cell>
          <cell r="K575" t="str">
            <v>14.05.2023</v>
          </cell>
          <cell r="L575" t="str">
            <v>Rüdel</v>
          </cell>
          <cell r="M575" t="str">
            <v>5</v>
          </cell>
          <cell r="N575" t="str">
            <v>6122</v>
          </cell>
          <cell r="O575" t="str">
            <v>Menznau</v>
          </cell>
          <cell r="S575">
            <v>45060</v>
          </cell>
          <cell r="T575" t="str">
            <v>eventuell</v>
          </cell>
          <cell r="U575" t="str">
            <v>nein</v>
          </cell>
          <cell r="V575">
            <v>6</v>
          </cell>
          <cell r="W575" t="str">
            <v>kunzschreiner@hotmail.ch</v>
          </cell>
        </row>
        <row r="576">
          <cell r="A576" t="str">
            <v>R13</v>
          </cell>
          <cell r="B576" t="str">
            <v>Willisau Stadt</v>
          </cell>
          <cell r="C576" t="str">
            <v>nVet</v>
          </cell>
          <cell r="D576">
            <v>99047298</v>
          </cell>
          <cell r="E576">
            <v>21785</v>
          </cell>
          <cell r="F576" t="str">
            <v>Schlup</v>
          </cell>
          <cell r="G576" t="str">
            <v>Daniel</v>
          </cell>
          <cell r="H576" t="str">
            <v>Schlup Daniel</v>
          </cell>
          <cell r="I576" t="str">
            <v>09.05.1957</v>
          </cell>
          <cell r="K576" t="str">
            <v>20.06.2023</v>
          </cell>
          <cell r="L576" t="str">
            <v>Gehren</v>
          </cell>
          <cell r="M576" t="str">
            <v>8</v>
          </cell>
          <cell r="N576" t="str">
            <v>6243</v>
          </cell>
          <cell r="O576" t="str">
            <v>Egolzwil</v>
          </cell>
          <cell r="S576">
            <v>45097</v>
          </cell>
          <cell r="U576" t="str">
            <v>nein</v>
          </cell>
          <cell r="V576">
            <v>7</v>
          </cell>
          <cell r="W576" t="str">
            <v>daniel.rs@bluewin.ch</v>
          </cell>
        </row>
        <row r="577">
          <cell r="A577" t="str">
            <v>R10</v>
          </cell>
          <cell r="B577" t="str">
            <v>Knutwil-St.Erhard WV</v>
          </cell>
          <cell r="C577" t="str">
            <v>nVet</v>
          </cell>
          <cell r="D577">
            <v>99047300</v>
          </cell>
          <cell r="E577">
            <v>169933</v>
          </cell>
          <cell r="F577" t="str">
            <v>Willimann</v>
          </cell>
          <cell r="G577" t="str">
            <v>Josef</v>
          </cell>
          <cell r="H577" t="str">
            <v>Willimann Josef</v>
          </cell>
          <cell r="I577" t="str">
            <v>07.03.1963</v>
          </cell>
          <cell r="K577" t="str">
            <v>22.06.2023</v>
          </cell>
          <cell r="L577" t="str">
            <v>Bahnhofstrasse</v>
          </cell>
          <cell r="M577" t="str">
            <v>4</v>
          </cell>
          <cell r="N577" t="str">
            <v>6234</v>
          </cell>
          <cell r="O577" t="str">
            <v>Triengen</v>
          </cell>
          <cell r="S577">
            <v>45099</v>
          </cell>
          <cell r="T577" t="str">
            <v>nein</v>
          </cell>
          <cell r="U577" t="str">
            <v>nein</v>
          </cell>
          <cell r="V577">
            <v>8</v>
          </cell>
          <cell r="W577" t="str">
            <v>josef.willimann@outlook.com</v>
          </cell>
        </row>
      </sheetData>
      <sheetData sheetId="6"/>
      <sheetData sheetId="7">
        <row r="2">
          <cell r="A2">
            <v>99027489</v>
          </cell>
          <cell r="B2" t="str">
            <v>Achermann</v>
          </cell>
          <cell r="C2" t="str">
            <v>Adolf</v>
          </cell>
          <cell r="D2" t="str">
            <v>Grüneggstrasse</v>
          </cell>
          <cell r="E2" t="str">
            <v>36</v>
          </cell>
          <cell r="F2" t="str">
            <v>6005</v>
          </cell>
          <cell r="G2" t="str">
            <v>Luzern</v>
          </cell>
          <cell r="H2" t="str">
            <v>30.09.1944</v>
          </cell>
          <cell r="O2">
            <v>136055</v>
          </cell>
          <cell r="P2" t="str">
            <v>Luzern AV</v>
          </cell>
          <cell r="R2" t="str">
            <v>01.01.2004</v>
          </cell>
          <cell r="T2" t="str">
            <v>Luzern AV</v>
          </cell>
          <cell r="AM2" t="str">
            <v>R 2</v>
          </cell>
          <cell r="AO2" t="str">
            <v>Herr</v>
          </cell>
          <cell r="AP2" t="str">
            <v xml:space="preserve"> </v>
          </cell>
        </row>
        <row r="3">
          <cell r="A3">
            <v>99028146</v>
          </cell>
          <cell r="B3" t="str">
            <v>Achermann</v>
          </cell>
          <cell r="C3" t="str">
            <v>Bruno</v>
          </cell>
          <cell r="D3" t="str">
            <v>Hornacker</v>
          </cell>
          <cell r="E3" t="str">
            <v>6</v>
          </cell>
          <cell r="F3" t="str">
            <v>6145</v>
          </cell>
          <cell r="G3" t="str">
            <v>Fischbach</v>
          </cell>
          <cell r="H3" t="str">
            <v>06.12.1960</v>
          </cell>
          <cell r="K3" t="str">
            <v>achermann-bruno@bluewin.ch</v>
          </cell>
          <cell r="O3">
            <v>100393</v>
          </cell>
          <cell r="P3" t="str">
            <v>Fischbach WV</v>
          </cell>
          <cell r="R3" t="str">
            <v>01.01.2020</v>
          </cell>
          <cell r="AM3" t="str">
            <v>R15</v>
          </cell>
          <cell r="AO3" t="str">
            <v>Herr</v>
          </cell>
          <cell r="AP3" t="str">
            <v xml:space="preserve"> </v>
          </cell>
        </row>
        <row r="4">
          <cell r="A4">
            <v>99028147</v>
          </cell>
          <cell r="B4" t="str">
            <v>Achermann</v>
          </cell>
          <cell r="C4" t="str">
            <v>Franz</v>
          </cell>
          <cell r="D4" t="str">
            <v>Rosengartenstrasse</v>
          </cell>
          <cell r="E4" t="str">
            <v>65</v>
          </cell>
          <cell r="F4" t="str">
            <v>6280</v>
          </cell>
          <cell r="G4" t="str">
            <v>Hochdorf</v>
          </cell>
          <cell r="H4" t="str">
            <v>17.05.1955</v>
          </cell>
          <cell r="K4" t="str">
            <v>franz.achermann@quickline.ch</v>
          </cell>
          <cell r="O4">
            <v>103634</v>
          </cell>
          <cell r="P4" t="str">
            <v>Hochdorf WV</v>
          </cell>
          <cell r="R4" t="str">
            <v>01.01.2016</v>
          </cell>
          <cell r="AM4" t="str">
            <v>R 6</v>
          </cell>
          <cell r="AO4" t="str">
            <v>Herr</v>
          </cell>
          <cell r="AP4" t="str">
            <v>VV</v>
          </cell>
        </row>
        <row r="5">
          <cell r="A5">
            <v>99028148</v>
          </cell>
          <cell r="B5" t="str">
            <v>Achermann</v>
          </cell>
          <cell r="C5" t="str">
            <v>Hanspeter</v>
          </cell>
          <cell r="D5" t="str">
            <v>Lindenweg</v>
          </cell>
          <cell r="E5" t="str">
            <v>3</v>
          </cell>
          <cell r="F5" t="str">
            <v>6147</v>
          </cell>
          <cell r="G5" t="str">
            <v>Altbüron</v>
          </cell>
          <cell r="H5" t="str">
            <v>19.07.1957</v>
          </cell>
          <cell r="K5" t="str">
            <v>achermas@bluewin.ch</v>
          </cell>
          <cell r="O5">
            <v>284565</v>
          </cell>
          <cell r="P5" t="str">
            <v>Altbüron FSG</v>
          </cell>
          <cell r="R5" t="str">
            <v>01.01.2017</v>
          </cell>
          <cell r="AM5" t="str">
            <v>R15</v>
          </cell>
          <cell r="AO5" t="str">
            <v>Herr</v>
          </cell>
          <cell r="AP5" t="str">
            <v xml:space="preserve"> </v>
          </cell>
        </row>
        <row r="6">
          <cell r="A6">
            <v>99028149</v>
          </cell>
          <cell r="B6" t="str">
            <v>Achermann</v>
          </cell>
          <cell r="C6" t="str">
            <v>Josef</v>
          </cell>
          <cell r="D6" t="str">
            <v>Rüeggisingerstrasse</v>
          </cell>
          <cell r="E6" t="str">
            <v>149</v>
          </cell>
          <cell r="F6" t="str">
            <v>6032</v>
          </cell>
          <cell r="G6" t="str">
            <v>Emmen</v>
          </cell>
          <cell r="H6" t="str">
            <v>24.09.1947</v>
          </cell>
          <cell r="K6" t="str">
            <v>josef.achermann@gmx.ch</v>
          </cell>
          <cell r="O6">
            <v>162014</v>
          </cell>
          <cell r="P6" t="str">
            <v>Emmen SG</v>
          </cell>
          <cell r="R6" t="str">
            <v>01.01.2007</v>
          </cell>
          <cell r="T6" t="str">
            <v>Luzern SG der Stadt</v>
          </cell>
          <cell r="AM6" t="str">
            <v>R 8</v>
          </cell>
          <cell r="AO6" t="str">
            <v>Herr</v>
          </cell>
          <cell r="AP6" t="str">
            <v xml:space="preserve"> </v>
          </cell>
        </row>
        <row r="7">
          <cell r="A7">
            <v>99028150</v>
          </cell>
          <cell r="B7" t="str">
            <v>Achermann</v>
          </cell>
          <cell r="C7" t="str">
            <v>Josef</v>
          </cell>
          <cell r="D7" t="str">
            <v>Oberdorf</v>
          </cell>
          <cell r="E7" t="str">
            <v>3</v>
          </cell>
          <cell r="F7" t="str">
            <v>6156</v>
          </cell>
          <cell r="G7" t="str">
            <v>Luthern</v>
          </cell>
          <cell r="H7" t="str">
            <v>05.08.1955</v>
          </cell>
          <cell r="K7" t="str">
            <v>sonne-luthern@bluewin.ch</v>
          </cell>
          <cell r="O7">
            <v>100126</v>
          </cell>
          <cell r="P7" t="str">
            <v>Luthern SG</v>
          </cell>
          <cell r="R7" t="str">
            <v>01.01.2015</v>
          </cell>
          <cell r="T7" t="str">
            <v>Willisau PS</v>
          </cell>
          <cell r="AM7" t="str">
            <v>R15</v>
          </cell>
          <cell r="AO7" t="str">
            <v>Herr</v>
          </cell>
          <cell r="AP7" t="str">
            <v>VV</v>
          </cell>
        </row>
        <row r="8">
          <cell r="A8">
            <v>99028151</v>
          </cell>
          <cell r="B8" t="str">
            <v>Achermann</v>
          </cell>
          <cell r="C8" t="str">
            <v>Paul</v>
          </cell>
          <cell r="D8" t="str">
            <v>Kleinwangenstrasse</v>
          </cell>
          <cell r="E8" t="str">
            <v>81</v>
          </cell>
          <cell r="F8" t="str">
            <v>6280</v>
          </cell>
          <cell r="G8" t="str">
            <v>Hochdorf</v>
          </cell>
          <cell r="H8" t="str">
            <v>12.04.1950</v>
          </cell>
          <cell r="O8">
            <v>100351</v>
          </cell>
          <cell r="P8" t="str">
            <v>Hochdorf WV</v>
          </cell>
          <cell r="R8" t="str">
            <v>01.01.2010</v>
          </cell>
          <cell r="AM8" t="str">
            <v>R 6</v>
          </cell>
          <cell r="AO8" t="str">
            <v>Herr</v>
          </cell>
          <cell r="AP8" t="str">
            <v>VV</v>
          </cell>
        </row>
        <row r="9">
          <cell r="A9">
            <v>99028152</v>
          </cell>
          <cell r="B9" t="str">
            <v>Achermann</v>
          </cell>
          <cell r="C9" t="str">
            <v>Peter</v>
          </cell>
          <cell r="D9" t="str">
            <v>Unterdorf</v>
          </cell>
          <cell r="E9" t="str">
            <v>3</v>
          </cell>
          <cell r="F9" t="str">
            <v>6243</v>
          </cell>
          <cell r="G9" t="str">
            <v>Egolzwil</v>
          </cell>
          <cell r="H9" t="str">
            <v>31.10.1962</v>
          </cell>
          <cell r="K9" t="str">
            <v>pemo.achermann@bluewin.ch</v>
          </cell>
          <cell r="O9">
            <v>140235</v>
          </cell>
          <cell r="P9" t="str">
            <v>Santenberg SV</v>
          </cell>
          <cell r="R9" t="str">
            <v>01.01.2022</v>
          </cell>
          <cell r="AM9" t="str">
            <v>R13</v>
          </cell>
          <cell r="AO9" t="str">
            <v>Herr</v>
          </cell>
          <cell r="AP9" t="str">
            <v xml:space="preserve"> </v>
          </cell>
        </row>
        <row r="10">
          <cell r="A10">
            <v>99028153</v>
          </cell>
          <cell r="B10" t="str">
            <v>Achermann</v>
          </cell>
          <cell r="C10" t="str">
            <v>Philippe</v>
          </cell>
          <cell r="D10" t="str">
            <v>Willisauerstrasse</v>
          </cell>
          <cell r="E10" t="str">
            <v>58</v>
          </cell>
          <cell r="F10" t="str">
            <v>6248</v>
          </cell>
          <cell r="G10" t="str">
            <v>Alberswil</v>
          </cell>
          <cell r="H10" t="str">
            <v>23.08.1958</v>
          </cell>
          <cell r="K10" t="str">
            <v>achermann.alberswil@bluewin.ch</v>
          </cell>
          <cell r="O10">
            <v>103701</v>
          </cell>
          <cell r="P10" t="str">
            <v>Ettiswil FS</v>
          </cell>
          <cell r="R10" t="str">
            <v>01.01.2018</v>
          </cell>
          <cell r="AM10" t="str">
            <v>R13</v>
          </cell>
          <cell r="AO10" t="str">
            <v>Herr</v>
          </cell>
          <cell r="AP10" t="str">
            <v xml:space="preserve"> </v>
          </cell>
        </row>
        <row r="11">
          <cell r="A11">
            <v>99028154</v>
          </cell>
          <cell r="B11" t="str">
            <v>Achermann</v>
          </cell>
          <cell r="C11" t="str">
            <v>René</v>
          </cell>
          <cell r="D11" t="str">
            <v>Leutschentalstrasse</v>
          </cell>
          <cell r="E11" t="str">
            <v>8</v>
          </cell>
          <cell r="F11" t="str">
            <v>6252</v>
          </cell>
          <cell r="G11" t="str">
            <v>Dagmersellen</v>
          </cell>
          <cell r="H11" t="str">
            <v>02.10.1949</v>
          </cell>
          <cell r="K11" t="str">
            <v>rene.achermann@raonet.ch</v>
          </cell>
          <cell r="O11">
            <v>100135</v>
          </cell>
          <cell r="P11" t="str">
            <v>Dagmersellen FSG</v>
          </cell>
          <cell r="R11" t="str">
            <v>01.01.2009</v>
          </cell>
          <cell r="AM11" t="str">
            <v>R12</v>
          </cell>
          <cell r="AO11" t="str">
            <v>Herr</v>
          </cell>
          <cell r="AP11" t="str">
            <v>VV</v>
          </cell>
        </row>
        <row r="12">
          <cell r="A12">
            <v>99028155</v>
          </cell>
          <cell r="B12" t="str">
            <v>Achermann</v>
          </cell>
          <cell r="C12" t="str">
            <v>Ueli</v>
          </cell>
          <cell r="D12" t="str">
            <v>Zihlmattweg</v>
          </cell>
          <cell r="E12" t="str">
            <v>45</v>
          </cell>
          <cell r="F12" t="str">
            <v>6005</v>
          </cell>
          <cell r="G12" t="str">
            <v>Luzern</v>
          </cell>
          <cell r="H12" t="str">
            <v>09.10.1945</v>
          </cell>
          <cell r="K12" t="str">
            <v>hu-achermann@bluewin.ch</v>
          </cell>
          <cell r="O12">
            <v>114750</v>
          </cell>
          <cell r="P12" t="str">
            <v>Luzern SG der Stadt</v>
          </cell>
          <cell r="R12" t="str">
            <v>01.01.2005</v>
          </cell>
          <cell r="T12" t="str">
            <v>Luzern SG der Stadt</v>
          </cell>
          <cell r="AM12" t="str">
            <v>R 2</v>
          </cell>
          <cell r="AO12" t="str">
            <v>Herr</v>
          </cell>
          <cell r="AP12" t="str">
            <v xml:space="preserve"> </v>
          </cell>
        </row>
        <row r="13">
          <cell r="A13">
            <v>99028156</v>
          </cell>
          <cell r="B13" t="str">
            <v>Achermann</v>
          </cell>
          <cell r="C13" t="str">
            <v>Vinzenz</v>
          </cell>
          <cell r="D13" t="str">
            <v>Schmittengasse</v>
          </cell>
          <cell r="E13" t="str">
            <v>3</v>
          </cell>
          <cell r="F13" t="str">
            <v>6252</v>
          </cell>
          <cell r="G13" t="str">
            <v>Dagmersellen</v>
          </cell>
          <cell r="H13" t="str">
            <v>30.04.1948</v>
          </cell>
          <cell r="K13" t="str">
            <v>vinzenz.achermann@lksv.ch</v>
          </cell>
          <cell r="O13">
            <v>541672</v>
          </cell>
          <cell r="P13" t="str">
            <v>Dagmersellen FSG</v>
          </cell>
          <cell r="R13" t="str">
            <v>01.01.2013</v>
          </cell>
          <cell r="AM13" t="str">
            <v>R12</v>
          </cell>
          <cell r="AO13" t="str">
            <v>Herr</v>
          </cell>
          <cell r="AP13" t="str">
            <v xml:space="preserve"> </v>
          </cell>
        </row>
        <row r="14">
          <cell r="A14">
            <v>99028157</v>
          </cell>
          <cell r="B14" t="str">
            <v>Achermann</v>
          </cell>
          <cell r="C14" t="str">
            <v>Walter</v>
          </cell>
          <cell r="D14" t="str">
            <v>Kleinwangenstrasse</v>
          </cell>
          <cell r="E14" t="str">
            <v>81</v>
          </cell>
          <cell r="F14" t="str">
            <v>6280</v>
          </cell>
          <cell r="G14" t="str">
            <v>Hochdorf</v>
          </cell>
          <cell r="H14" t="str">
            <v>18.06.1951</v>
          </cell>
          <cell r="O14">
            <v>275367</v>
          </cell>
          <cell r="P14" t="str">
            <v>Hochdorf WV</v>
          </cell>
          <cell r="R14" t="str">
            <v>01.01.2017</v>
          </cell>
          <cell r="AM14" t="str">
            <v>R 6</v>
          </cell>
          <cell r="AO14" t="str">
            <v>Herr</v>
          </cell>
          <cell r="AP14" t="str">
            <v xml:space="preserve"> </v>
          </cell>
        </row>
        <row r="15">
          <cell r="A15">
            <v>99028158</v>
          </cell>
          <cell r="B15" t="str">
            <v>Aebischer</v>
          </cell>
          <cell r="C15" t="str">
            <v>Hans</v>
          </cell>
          <cell r="D15" t="str">
            <v>Chileweid</v>
          </cell>
          <cell r="E15" t="str">
            <v>14</v>
          </cell>
          <cell r="F15" t="str">
            <v>6026</v>
          </cell>
          <cell r="G15" t="str">
            <v>Rain</v>
          </cell>
          <cell r="H15" t="str">
            <v>21.11.1950</v>
          </cell>
          <cell r="K15" t="str">
            <v>haaebischer@bluewin.ch</v>
          </cell>
          <cell r="O15">
            <v>140514</v>
          </cell>
          <cell r="P15" t="str">
            <v>Rain SG</v>
          </cell>
          <cell r="R15" t="str">
            <v>01.01.2010</v>
          </cell>
          <cell r="AM15" t="str">
            <v>R 8</v>
          </cell>
          <cell r="AO15" t="str">
            <v>Herr</v>
          </cell>
          <cell r="AP15" t="str">
            <v>VV</v>
          </cell>
        </row>
        <row r="16">
          <cell r="A16">
            <v>99028159</v>
          </cell>
          <cell r="B16" t="str">
            <v>Aecherli</v>
          </cell>
          <cell r="C16" t="str">
            <v>Peter</v>
          </cell>
          <cell r="D16" t="str">
            <v>Hauptstrasse</v>
          </cell>
          <cell r="E16" t="str">
            <v>14</v>
          </cell>
          <cell r="F16" t="str">
            <v>6260</v>
          </cell>
          <cell r="G16" t="str">
            <v>Reiden</v>
          </cell>
          <cell r="H16" t="str">
            <v>15.02.1944</v>
          </cell>
          <cell r="K16" t="str">
            <v>aecherli@bluewin.ch</v>
          </cell>
          <cell r="O16">
            <v>152527</v>
          </cell>
          <cell r="P16" t="str">
            <v>Richenthal FSG</v>
          </cell>
          <cell r="R16" t="str">
            <v>01.01.2004</v>
          </cell>
          <cell r="AM16" t="str">
            <v>R12</v>
          </cell>
          <cell r="AO16" t="str">
            <v>Herr</v>
          </cell>
          <cell r="AP16" t="str">
            <v xml:space="preserve"> </v>
          </cell>
        </row>
        <row r="17">
          <cell r="A17">
            <v>99028160</v>
          </cell>
          <cell r="B17" t="str">
            <v>Aerni</v>
          </cell>
          <cell r="C17" t="str">
            <v>Martin</v>
          </cell>
          <cell r="D17" t="str">
            <v>Höchweid</v>
          </cell>
          <cell r="E17" t="str">
            <v>11</v>
          </cell>
          <cell r="F17" t="str">
            <v>6023</v>
          </cell>
          <cell r="G17" t="str">
            <v>Rothenburg</v>
          </cell>
          <cell r="H17" t="str">
            <v>13.01.1946</v>
          </cell>
          <cell r="K17" t="str">
            <v>martin-aerni@bluewin.ch</v>
          </cell>
          <cell r="O17">
            <v>167826</v>
          </cell>
          <cell r="T17" t="str">
            <v>Rothenburg SG</v>
          </cell>
          <cell r="AM17" t="str">
            <v>R 8</v>
          </cell>
          <cell r="AO17" t="str">
            <v>Herr</v>
          </cell>
          <cell r="AP17" t="str">
            <v xml:space="preserve"> </v>
          </cell>
        </row>
        <row r="18">
          <cell r="A18">
            <v>99028161</v>
          </cell>
          <cell r="B18" t="str">
            <v>Affentranger-Marti</v>
          </cell>
          <cell r="C18" t="str">
            <v>Ottili</v>
          </cell>
          <cell r="D18" t="str">
            <v>Baumgartenweg</v>
          </cell>
          <cell r="E18" t="str">
            <v>14</v>
          </cell>
          <cell r="F18" t="str">
            <v>6218</v>
          </cell>
          <cell r="G18" t="str">
            <v>Ettiswil</v>
          </cell>
          <cell r="H18" t="str">
            <v>18.11.1954</v>
          </cell>
          <cell r="K18" t="str">
            <v>ot.affentranger@bluewin.ch</v>
          </cell>
          <cell r="O18">
            <v>103720</v>
          </cell>
          <cell r="P18" t="str">
            <v>Ettiswil FS</v>
          </cell>
          <cell r="R18" t="str">
            <v>01.01.2014</v>
          </cell>
          <cell r="AM18" t="str">
            <v>R13</v>
          </cell>
          <cell r="AO18" t="str">
            <v>Frau</v>
          </cell>
          <cell r="AP18" t="str">
            <v xml:space="preserve"> </v>
          </cell>
        </row>
        <row r="19">
          <cell r="A19">
            <v>99028162</v>
          </cell>
          <cell r="B19" t="str">
            <v>Agner</v>
          </cell>
          <cell r="C19" t="str">
            <v>Peter</v>
          </cell>
          <cell r="D19" t="str">
            <v>An der Luther</v>
          </cell>
          <cell r="E19" t="str">
            <v>2</v>
          </cell>
          <cell r="F19" t="str">
            <v>6247</v>
          </cell>
          <cell r="G19" t="str">
            <v>Schötz</v>
          </cell>
          <cell r="H19" t="str">
            <v>26.05.1958</v>
          </cell>
          <cell r="K19" t="str">
            <v>info@agner-holz.ch</v>
          </cell>
          <cell r="O19">
            <v>105346</v>
          </cell>
          <cell r="P19" t="str">
            <v>Altishofen-Nebikon Sebastian</v>
          </cell>
          <cell r="R19" t="str">
            <v>01.01.2018</v>
          </cell>
          <cell r="AM19" t="str">
            <v>R12</v>
          </cell>
          <cell r="AO19" t="str">
            <v>Herr</v>
          </cell>
          <cell r="AP19" t="str">
            <v xml:space="preserve"> </v>
          </cell>
        </row>
        <row r="20">
          <cell r="A20">
            <v>99028163</v>
          </cell>
          <cell r="B20" t="str">
            <v>Albisser</v>
          </cell>
          <cell r="C20" t="str">
            <v>Josef</v>
          </cell>
          <cell r="D20" t="str">
            <v>Franz-Zelgerstrasse</v>
          </cell>
          <cell r="E20" t="str">
            <v>13</v>
          </cell>
          <cell r="F20" t="str">
            <v>6023</v>
          </cell>
          <cell r="G20" t="str">
            <v>Rothenburg</v>
          </cell>
          <cell r="H20" t="str">
            <v>05.04.1946</v>
          </cell>
          <cell r="K20" t="str">
            <v>seppalbisser@bluewin.ch</v>
          </cell>
          <cell r="O20">
            <v>167827</v>
          </cell>
          <cell r="P20" t="str">
            <v>Rothenburg SG</v>
          </cell>
          <cell r="R20" t="str">
            <v>01.01.2006</v>
          </cell>
          <cell r="T20" t="str">
            <v>Rothenburg SG</v>
          </cell>
          <cell r="AM20" t="str">
            <v>R 8</v>
          </cell>
          <cell r="AO20" t="str">
            <v>Herr</v>
          </cell>
          <cell r="AP20" t="str">
            <v xml:space="preserve"> </v>
          </cell>
        </row>
        <row r="21">
          <cell r="A21">
            <v>99028164</v>
          </cell>
          <cell r="B21" t="str">
            <v>Albisser</v>
          </cell>
          <cell r="C21" t="str">
            <v>Werner</v>
          </cell>
          <cell r="D21" t="str">
            <v>Chirbelmatt</v>
          </cell>
          <cell r="E21" t="str">
            <v>15</v>
          </cell>
          <cell r="F21" t="str">
            <v>6130</v>
          </cell>
          <cell r="G21" t="str">
            <v>Willisau</v>
          </cell>
          <cell r="H21" t="str">
            <v>28.04.1948</v>
          </cell>
          <cell r="O21">
            <v>182796</v>
          </cell>
          <cell r="P21" t="str">
            <v>Willisau-Land SV</v>
          </cell>
          <cell r="R21" t="str">
            <v>01.01.2008</v>
          </cell>
          <cell r="AM21" t="str">
            <v>R13</v>
          </cell>
          <cell r="AO21" t="str">
            <v>Herr</v>
          </cell>
          <cell r="AP21" t="str">
            <v xml:space="preserve"> </v>
          </cell>
        </row>
        <row r="22">
          <cell r="A22">
            <v>99028165</v>
          </cell>
          <cell r="B22" t="str">
            <v>Alessandri</v>
          </cell>
          <cell r="C22" t="str">
            <v>Christoph</v>
          </cell>
          <cell r="D22" t="str">
            <v>Chratzerestrasse</v>
          </cell>
          <cell r="E22" t="str">
            <v>8</v>
          </cell>
          <cell r="F22" t="str">
            <v>6170</v>
          </cell>
          <cell r="G22" t="str">
            <v>Schüpfheim</v>
          </cell>
          <cell r="H22" t="str">
            <v>24.01.1960</v>
          </cell>
          <cell r="K22" t="str">
            <v>christoph.alessandri@bluewin.ch</v>
          </cell>
          <cell r="O22">
            <v>166812</v>
          </cell>
          <cell r="P22" t="str">
            <v>Schüpfheim SSG</v>
          </cell>
          <cell r="R22" t="str">
            <v>01.01.2020</v>
          </cell>
          <cell r="AM22" t="str">
            <v>R17</v>
          </cell>
          <cell r="AO22" t="str">
            <v>Herr</v>
          </cell>
          <cell r="AP22" t="str">
            <v xml:space="preserve"> </v>
          </cell>
        </row>
        <row r="23">
          <cell r="A23">
            <v>99028166</v>
          </cell>
          <cell r="B23" t="str">
            <v>Alt</v>
          </cell>
          <cell r="C23" t="str">
            <v>Alois</v>
          </cell>
          <cell r="D23" t="str">
            <v>ober Käppeliweg</v>
          </cell>
          <cell r="E23" t="str">
            <v>18</v>
          </cell>
          <cell r="F23" t="str">
            <v>6243</v>
          </cell>
          <cell r="G23" t="str">
            <v>Egolzwil</v>
          </cell>
          <cell r="H23" t="str">
            <v>08.05.1957</v>
          </cell>
          <cell r="O23">
            <v>140250</v>
          </cell>
          <cell r="P23" t="str">
            <v>Santenberg SV</v>
          </cell>
          <cell r="R23" t="str">
            <v>01.01.2017</v>
          </cell>
          <cell r="AM23" t="str">
            <v>R13</v>
          </cell>
          <cell r="AO23" t="str">
            <v>Herr</v>
          </cell>
          <cell r="AP23" t="str">
            <v xml:space="preserve"> </v>
          </cell>
        </row>
        <row r="24">
          <cell r="A24">
            <v>99028167</v>
          </cell>
          <cell r="B24" t="str">
            <v>Ambühl</v>
          </cell>
          <cell r="C24" t="str">
            <v>Heinz</v>
          </cell>
          <cell r="D24" t="str">
            <v>Neuenackerstrasse</v>
          </cell>
          <cell r="E24" t="str">
            <v>25</v>
          </cell>
          <cell r="F24" t="str">
            <v>3653</v>
          </cell>
          <cell r="G24" t="str">
            <v>Oberhofen</v>
          </cell>
          <cell r="H24" t="str">
            <v>04.12.1943</v>
          </cell>
          <cell r="O24">
            <v>195377</v>
          </cell>
          <cell r="R24" t="str">
            <v>01.01.2003</v>
          </cell>
          <cell r="T24" t="str">
            <v>Willisau PS</v>
          </cell>
          <cell r="AM24" t="str">
            <v>R13</v>
          </cell>
          <cell r="AO24" t="str">
            <v>Herr</v>
          </cell>
          <cell r="AP24" t="str">
            <v xml:space="preserve"> </v>
          </cell>
        </row>
        <row r="25">
          <cell r="A25">
            <v>99028168</v>
          </cell>
          <cell r="B25" t="str">
            <v>Amrein</v>
          </cell>
          <cell r="C25" t="str">
            <v>Beat</v>
          </cell>
          <cell r="D25" t="str">
            <v>Schwandenstrasse</v>
          </cell>
          <cell r="E25" t="str">
            <v>30</v>
          </cell>
          <cell r="F25" t="str">
            <v>6103</v>
          </cell>
          <cell r="G25" t="str">
            <v>Schwarzenberg</v>
          </cell>
          <cell r="H25" t="str">
            <v>15.04.1960</v>
          </cell>
          <cell r="K25" t="str">
            <v>ab.amrein@hotmail.ch</v>
          </cell>
          <cell r="O25">
            <v>171744</v>
          </cell>
          <cell r="P25" t="str">
            <v>Schwarzenberg FSG</v>
          </cell>
          <cell r="R25" t="str">
            <v>01.01.2020</v>
          </cell>
          <cell r="AM25" t="str">
            <v>R 3</v>
          </cell>
          <cell r="AO25" t="str">
            <v>Herr</v>
          </cell>
          <cell r="AP25" t="str">
            <v xml:space="preserve"> </v>
          </cell>
        </row>
        <row r="26">
          <cell r="A26">
            <v>99028169</v>
          </cell>
          <cell r="B26" t="str">
            <v>Amrein</v>
          </cell>
          <cell r="C26" t="str">
            <v>Werner</v>
          </cell>
          <cell r="D26" t="str">
            <v>Schachenstrasse</v>
          </cell>
          <cell r="E26" t="str">
            <v>6</v>
          </cell>
          <cell r="F26" t="str">
            <v>6102</v>
          </cell>
          <cell r="G26" t="str">
            <v>Malters</v>
          </cell>
          <cell r="H26" t="str">
            <v>23.11.1949</v>
          </cell>
          <cell r="K26" t="str">
            <v>w.amrein49@bluewin.ch</v>
          </cell>
          <cell r="O26">
            <v>100330</v>
          </cell>
          <cell r="P26" t="str">
            <v>Malters S</v>
          </cell>
          <cell r="R26" t="str">
            <v>01.01.2009</v>
          </cell>
          <cell r="T26" t="str">
            <v>Malters S</v>
          </cell>
          <cell r="AM26" t="str">
            <v>R16</v>
          </cell>
          <cell r="AN26" t="str">
            <v>RO</v>
          </cell>
          <cell r="AO26" t="str">
            <v>Herr</v>
          </cell>
          <cell r="AP26" t="str">
            <v>VV</v>
          </cell>
        </row>
        <row r="27">
          <cell r="A27">
            <v>99028170</v>
          </cell>
          <cell r="B27" t="str">
            <v>Amrein-Kempf</v>
          </cell>
          <cell r="C27" t="str">
            <v>Agnes</v>
          </cell>
          <cell r="D27" t="str">
            <v>Schwandenstrasse</v>
          </cell>
          <cell r="E27" t="str">
            <v>30</v>
          </cell>
          <cell r="F27" t="str">
            <v>6103</v>
          </cell>
          <cell r="G27" t="str">
            <v>Schwarzenberg</v>
          </cell>
          <cell r="H27" t="str">
            <v>05.05.1961</v>
          </cell>
          <cell r="K27" t="str">
            <v>a.b.amrein@hotmail.ch</v>
          </cell>
          <cell r="O27">
            <v>171702</v>
          </cell>
          <cell r="P27" t="str">
            <v>Schwarzenberg FSG</v>
          </cell>
          <cell r="R27" t="str">
            <v>01.01.2021</v>
          </cell>
          <cell r="AM27" t="str">
            <v>R 3</v>
          </cell>
          <cell r="AO27" t="str">
            <v>Frau</v>
          </cell>
          <cell r="AP27" t="str">
            <v xml:space="preserve"> </v>
          </cell>
        </row>
        <row r="28">
          <cell r="A28">
            <v>99028171</v>
          </cell>
          <cell r="B28" t="str">
            <v>Amstutz</v>
          </cell>
          <cell r="C28" t="str">
            <v>Paul</v>
          </cell>
          <cell r="D28" t="str">
            <v>Eggischwand</v>
          </cell>
          <cell r="F28" t="str">
            <v>6105</v>
          </cell>
          <cell r="G28" t="str">
            <v>Schachen LU</v>
          </cell>
          <cell r="H28" t="str">
            <v>01.01.1955</v>
          </cell>
          <cell r="K28" t="str">
            <v>eggischwand@bluewin.ch</v>
          </cell>
          <cell r="O28">
            <v>170273</v>
          </cell>
          <cell r="P28" t="str">
            <v>Schachen SG</v>
          </cell>
          <cell r="R28" t="str">
            <v>01.01.2015</v>
          </cell>
          <cell r="AM28" t="str">
            <v>R16</v>
          </cell>
          <cell r="AO28" t="str">
            <v>Herr</v>
          </cell>
          <cell r="AP28" t="str">
            <v>VV</v>
          </cell>
        </row>
        <row r="29">
          <cell r="A29">
            <v>99028172</v>
          </cell>
          <cell r="B29" t="str">
            <v>Amstutz</v>
          </cell>
          <cell r="C29" t="str">
            <v>Werner</v>
          </cell>
          <cell r="D29" t="str">
            <v>Luzernerstrasse</v>
          </cell>
          <cell r="E29" t="str">
            <v>16</v>
          </cell>
          <cell r="F29" t="str">
            <v>6275</v>
          </cell>
          <cell r="G29" t="str">
            <v>Ballwil</v>
          </cell>
          <cell r="H29" t="str">
            <v>03.08.1960</v>
          </cell>
          <cell r="K29" t="str">
            <v>werneram@bluewin.ch</v>
          </cell>
          <cell r="O29">
            <v>156504</v>
          </cell>
          <cell r="P29" t="str">
            <v>Ballwil SV</v>
          </cell>
          <cell r="R29" t="str">
            <v>01.01.2020</v>
          </cell>
          <cell r="AM29" t="str">
            <v>R 6</v>
          </cell>
          <cell r="AO29" t="str">
            <v>Herr</v>
          </cell>
          <cell r="AP29" t="str">
            <v xml:space="preserve"> </v>
          </cell>
        </row>
        <row r="30">
          <cell r="A30">
            <v>99028145</v>
          </cell>
          <cell r="B30" t="str">
            <v>Aregger</v>
          </cell>
          <cell r="C30" t="str">
            <v>Emil</v>
          </cell>
          <cell r="D30" t="str">
            <v>Geissburgring</v>
          </cell>
          <cell r="E30" t="str">
            <v>2</v>
          </cell>
          <cell r="F30" t="str">
            <v>6130</v>
          </cell>
          <cell r="G30" t="str">
            <v>Willisau</v>
          </cell>
          <cell r="H30" t="str">
            <v>24.03.1945</v>
          </cell>
          <cell r="K30" t="str">
            <v>emil.aregger@bluewin.ch</v>
          </cell>
          <cell r="O30">
            <v>182801</v>
          </cell>
          <cell r="P30" t="str">
            <v>Willisau-Land SV</v>
          </cell>
          <cell r="R30" t="str">
            <v>01.01.2005</v>
          </cell>
          <cell r="AM30" t="str">
            <v>R13</v>
          </cell>
          <cell r="AO30" t="str">
            <v>Herr</v>
          </cell>
          <cell r="AP30" t="str">
            <v xml:space="preserve"> </v>
          </cell>
        </row>
        <row r="31">
          <cell r="A31">
            <v>99028173</v>
          </cell>
          <cell r="B31" t="str">
            <v>Aregger</v>
          </cell>
          <cell r="C31" t="str">
            <v>Erwin</v>
          </cell>
          <cell r="D31" t="str">
            <v>Post</v>
          </cell>
          <cell r="F31" t="str">
            <v>6126</v>
          </cell>
          <cell r="G31" t="str">
            <v>Daiwil</v>
          </cell>
          <cell r="H31" t="str">
            <v>18.05.1951</v>
          </cell>
          <cell r="K31" t="str">
            <v>pia_aregger@bluewin.ch</v>
          </cell>
          <cell r="O31">
            <v>182800</v>
          </cell>
          <cell r="P31" t="str">
            <v>Willisau-Land SV</v>
          </cell>
          <cell r="R31" t="str">
            <v>01.01.2011</v>
          </cell>
          <cell r="AM31" t="str">
            <v>R13</v>
          </cell>
          <cell r="AO31" t="str">
            <v>Herr</v>
          </cell>
          <cell r="AP31" t="str">
            <v xml:space="preserve"> </v>
          </cell>
        </row>
        <row r="32">
          <cell r="A32">
            <v>99028144</v>
          </cell>
          <cell r="B32" t="str">
            <v>Aregger</v>
          </cell>
          <cell r="C32" t="str">
            <v>Kurt</v>
          </cell>
          <cell r="D32" t="str">
            <v>Rumi</v>
          </cell>
          <cell r="E32" t="str">
            <v>6</v>
          </cell>
          <cell r="F32" t="str">
            <v>6246</v>
          </cell>
          <cell r="G32" t="str">
            <v>Altishofen</v>
          </cell>
          <cell r="H32" t="str">
            <v>18.08.1962</v>
          </cell>
          <cell r="K32" t="str">
            <v>kurt.aregger@bluemail.ch</v>
          </cell>
          <cell r="O32">
            <v>143028</v>
          </cell>
          <cell r="P32" t="str">
            <v>Altishofen-Nebikon Sebastian</v>
          </cell>
          <cell r="R32" t="str">
            <v>01.01.2022</v>
          </cell>
          <cell r="T32" t="str">
            <v>Reiden PSB</v>
          </cell>
          <cell r="AM32" t="str">
            <v>R12</v>
          </cell>
          <cell r="AO32" t="str">
            <v>Herr</v>
          </cell>
          <cell r="AP32" t="str">
            <v>VV</v>
          </cell>
        </row>
        <row r="33">
          <cell r="A33">
            <v>99028142</v>
          </cell>
          <cell r="B33" t="str">
            <v>Aregger</v>
          </cell>
          <cell r="C33" t="str">
            <v>Peter</v>
          </cell>
          <cell r="D33" t="str">
            <v>Gütschrain</v>
          </cell>
          <cell r="E33" t="str">
            <v>7</v>
          </cell>
          <cell r="F33" t="str">
            <v>6130</v>
          </cell>
          <cell r="G33" t="str">
            <v>Willisau</v>
          </cell>
          <cell r="H33" t="str">
            <v>04.08.1949</v>
          </cell>
          <cell r="K33" t="str">
            <v>p.aregger@starnet.ch</v>
          </cell>
          <cell r="O33">
            <v>182807</v>
          </cell>
          <cell r="P33" t="str">
            <v>Willisau-Land SV</v>
          </cell>
          <cell r="R33" t="str">
            <v>01.01.2009</v>
          </cell>
          <cell r="AM33" t="str">
            <v>R13</v>
          </cell>
          <cell r="AO33" t="str">
            <v>Herr</v>
          </cell>
          <cell r="AP33" t="str">
            <v xml:space="preserve"> </v>
          </cell>
        </row>
        <row r="34">
          <cell r="A34">
            <v>99028115</v>
          </cell>
          <cell r="B34" t="str">
            <v>Arnet</v>
          </cell>
          <cell r="C34" t="str">
            <v>Josef</v>
          </cell>
          <cell r="D34" t="str">
            <v>Altschmitten</v>
          </cell>
          <cell r="E34" t="str">
            <v>5</v>
          </cell>
          <cell r="F34" t="str">
            <v>6142</v>
          </cell>
          <cell r="G34" t="str">
            <v>Gettnau</v>
          </cell>
          <cell r="H34" t="str">
            <v>07.06.1932</v>
          </cell>
          <cell r="O34">
            <v>126980</v>
          </cell>
          <cell r="P34" t="str">
            <v>Ruessgraben Sport</v>
          </cell>
          <cell r="R34" t="str">
            <v>01.01.1992</v>
          </cell>
          <cell r="AM34" t="str">
            <v>R13</v>
          </cell>
          <cell r="AO34" t="str">
            <v>Herr</v>
          </cell>
          <cell r="AP34" t="str">
            <v xml:space="preserve"> </v>
          </cell>
        </row>
        <row r="35">
          <cell r="A35">
            <v>99028116</v>
          </cell>
          <cell r="B35" t="str">
            <v>Arnold</v>
          </cell>
          <cell r="C35" t="str">
            <v>André</v>
          </cell>
          <cell r="D35" t="str">
            <v>Bahnhofstrasse</v>
          </cell>
          <cell r="E35" t="str">
            <v>4</v>
          </cell>
          <cell r="F35" t="str">
            <v>6233</v>
          </cell>
          <cell r="G35" t="str">
            <v>Büron</v>
          </cell>
          <cell r="H35" t="str">
            <v>11.01.1961</v>
          </cell>
          <cell r="K35" t="str">
            <v>andre_a@bluewin.ch</v>
          </cell>
          <cell r="O35">
            <v>146866</v>
          </cell>
          <cell r="P35" t="str">
            <v>Knutwil-St.Erhard WV</v>
          </cell>
          <cell r="R35" t="str">
            <v>01.01.2021</v>
          </cell>
          <cell r="T35" t="str">
            <v>Sursee FSG</v>
          </cell>
          <cell r="AM35" t="str">
            <v>R10</v>
          </cell>
          <cell r="AO35" t="str">
            <v>Herr</v>
          </cell>
          <cell r="AP35" t="str">
            <v xml:space="preserve"> </v>
          </cell>
        </row>
        <row r="36">
          <cell r="A36">
            <v>99028117</v>
          </cell>
          <cell r="B36" t="str">
            <v>Arnold</v>
          </cell>
          <cell r="C36" t="str">
            <v>Anton</v>
          </cell>
          <cell r="D36" t="str">
            <v>Bachmatte</v>
          </cell>
          <cell r="E36" t="str">
            <v>3</v>
          </cell>
          <cell r="F36" t="str">
            <v>6263</v>
          </cell>
          <cell r="G36" t="str">
            <v>Richenthal</v>
          </cell>
          <cell r="H36" t="str">
            <v>03.07.1962</v>
          </cell>
          <cell r="O36">
            <v>201822</v>
          </cell>
          <cell r="P36" t="str">
            <v>Richenthal FSG</v>
          </cell>
          <cell r="R36" t="str">
            <v>01.01.2022</v>
          </cell>
          <cell r="AM36" t="str">
            <v>R12</v>
          </cell>
          <cell r="AO36" t="str">
            <v>Herr</v>
          </cell>
          <cell r="AP36" t="str">
            <v xml:space="preserve"> </v>
          </cell>
        </row>
        <row r="37">
          <cell r="A37">
            <v>99047047</v>
          </cell>
          <cell r="B37" t="str">
            <v>Arnold</v>
          </cell>
          <cell r="C37" t="str">
            <v>Beat</v>
          </cell>
          <cell r="D37" t="str">
            <v>Im Ostergau</v>
          </cell>
          <cell r="E37" t="str">
            <v>35</v>
          </cell>
          <cell r="F37" t="str">
            <v>6130</v>
          </cell>
          <cell r="G37" t="str">
            <v>Willisau</v>
          </cell>
          <cell r="H37" t="str">
            <v>05.12.1957</v>
          </cell>
          <cell r="O37">
            <v>259906</v>
          </cell>
          <cell r="P37" t="str">
            <v>Willisau-Land SV</v>
          </cell>
          <cell r="R37" t="str">
            <v>09.03.2023</v>
          </cell>
          <cell r="AM37" t="str">
            <v>R13</v>
          </cell>
          <cell r="AO37" t="str">
            <v>Herr</v>
          </cell>
          <cell r="AP37" t="str">
            <v xml:space="preserve"> </v>
          </cell>
        </row>
        <row r="38">
          <cell r="A38">
            <v>99046799</v>
          </cell>
          <cell r="B38" t="str">
            <v>Arnold</v>
          </cell>
          <cell r="C38" t="str">
            <v>Christoph</v>
          </cell>
          <cell r="D38" t="str">
            <v>Badstrasse</v>
          </cell>
          <cell r="E38" t="str">
            <v>13B</v>
          </cell>
          <cell r="F38" t="str">
            <v>6210</v>
          </cell>
          <cell r="G38" t="str">
            <v>Sursee</v>
          </cell>
          <cell r="H38" t="str">
            <v>28.01.1963</v>
          </cell>
          <cell r="K38" t="str">
            <v>christopharnold@bluewin.ch</v>
          </cell>
          <cell r="O38">
            <v>609368</v>
          </cell>
          <cell r="P38" t="str">
            <v>Sursee FSG</v>
          </cell>
          <cell r="R38" t="str">
            <v>17.01.2023</v>
          </cell>
          <cell r="T38" t="str">
            <v>Sursee FSG</v>
          </cell>
          <cell r="AM38" t="str">
            <v>R11</v>
          </cell>
          <cell r="AO38" t="str">
            <v>Herr</v>
          </cell>
          <cell r="AP38" t="str">
            <v xml:space="preserve"> </v>
          </cell>
        </row>
        <row r="39">
          <cell r="A39">
            <v>99028118</v>
          </cell>
          <cell r="B39" t="str">
            <v>Arnold</v>
          </cell>
          <cell r="C39" t="str">
            <v>Hansruedi</v>
          </cell>
          <cell r="D39" t="str">
            <v>Hauptstrasse</v>
          </cell>
          <cell r="E39" t="str">
            <v>72</v>
          </cell>
          <cell r="F39" t="str">
            <v>6260</v>
          </cell>
          <cell r="G39" t="str">
            <v>Reiden</v>
          </cell>
          <cell r="H39" t="str">
            <v>26.02.1944</v>
          </cell>
          <cell r="K39" t="str">
            <v>hr.arnold@bluewin.ch</v>
          </cell>
          <cell r="O39">
            <v>247500</v>
          </cell>
          <cell r="P39" t="str">
            <v>Richenthal FSG</v>
          </cell>
          <cell r="R39" t="str">
            <v>01.01.2004</v>
          </cell>
          <cell r="AM39" t="str">
            <v>R12</v>
          </cell>
          <cell r="AO39" t="str">
            <v>Herr</v>
          </cell>
          <cell r="AP39" t="str">
            <v xml:space="preserve"> </v>
          </cell>
        </row>
        <row r="40">
          <cell r="A40">
            <v>99028120</v>
          </cell>
          <cell r="B40" t="str">
            <v>Arnold</v>
          </cell>
          <cell r="C40" t="str">
            <v>Josef</v>
          </cell>
          <cell r="D40" t="str">
            <v>Lindenrain</v>
          </cell>
          <cell r="E40" t="str">
            <v>2</v>
          </cell>
          <cell r="F40" t="str">
            <v>6234</v>
          </cell>
          <cell r="G40" t="str">
            <v>Triengen</v>
          </cell>
          <cell r="H40" t="str">
            <v>02.04.1936</v>
          </cell>
          <cell r="O40">
            <v>171357</v>
          </cell>
          <cell r="P40" t="str">
            <v>Schlierbach FSV</v>
          </cell>
          <cell r="R40" t="str">
            <v>01.01.1998</v>
          </cell>
          <cell r="AM40" t="str">
            <v>R10</v>
          </cell>
          <cell r="AO40" t="str">
            <v>Herr</v>
          </cell>
          <cell r="AP40" t="str">
            <v xml:space="preserve"> </v>
          </cell>
        </row>
        <row r="41">
          <cell r="A41">
            <v>99028119</v>
          </cell>
          <cell r="B41" t="str">
            <v>Arnold</v>
          </cell>
          <cell r="C41" t="str">
            <v>Josef</v>
          </cell>
          <cell r="D41" t="str">
            <v>Spitzhubelstrasse</v>
          </cell>
          <cell r="E41" t="str">
            <v>3</v>
          </cell>
          <cell r="F41" t="str">
            <v>6264</v>
          </cell>
          <cell r="G41" t="str">
            <v>Pfaffnau</v>
          </cell>
          <cell r="H41" t="str">
            <v>07.02.1938</v>
          </cell>
          <cell r="O41">
            <v>173598</v>
          </cell>
          <cell r="P41" t="str">
            <v>Roggliswil-Pfaffnau FSG</v>
          </cell>
          <cell r="R41" t="str">
            <v>01.01.1996</v>
          </cell>
          <cell r="AM41" t="str">
            <v>R15</v>
          </cell>
          <cell r="AO41" t="str">
            <v>Herr</v>
          </cell>
          <cell r="AP41" t="str">
            <v xml:space="preserve"> </v>
          </cell>
        </row>
        <row r="42">
          <cell r="A42">
            <v>99028121</v>
          </cell>
          <cell r="B42" t="str">
            <v>Arnold</v>
          </cell>
          <cell r="C42" t="str">
            <v>Karl</v>
          </cell>
          <cell r="D42" t="str">
            <v>Tribschenstrasse</v>
          </cell>
          <cell r="E42" t="str">
            <v>32</v>
          </cell>
          <cell r="F42" t="str">
            <v>6005</v>
          </cell>
          <cell r="G42" t="str">
            <v>Luzern</v>
          </cell>
          <cell r="H42" t="str">
            <v>16.03.1935</v>
          </cell>
          <cell r="K42" t="str">
            <v>kari.arnold@boebi.com</v>
          </cell>
          <cell r="O42">
            <v>100321</v>
          </cell>
          <cell r="P42" t="str">
            <v>Luzern WSSV</v>
          </cell>
          <cell r="R42" t="str">
            <v>01.01.1995</v>
          </cell>
          <cell r="AM42" t="str">
            <v>R 2</v>
          </cell>
          <cell r="AN42" t="str">
            <v>EN</v>
          </cell>
          <cell r="AO42" t="str">
            <v>Herr</v>
          </cell>
          <cell r="AP42" t="str">
            <v xml:space="preserve"> </v>
          </cell>
        </row>
        <row r="43">
          <cell r="A43">
            <v>99028122</v>
          </cell>
          <cell r="B43" t="str">
            <v>Arnold</v>
          </cell>
          <cell r="C43" t="str">
            <v>Markus</v>
          </cell>
          <cell r="D43" t="str">
            <v>Seehalde</v>
          </cell>
          <cell r="E43" t="str">
            <v>15</v>
          </cell>
          <cell r="F43" t="str">
            <v>6243</v>
          </cell>
          <cell r="G43" t="str">
            <v>Egolzwil</v>
          </cell>
          <cell r="H43" t="str">
            <v>12.12.1955</v>
          </cell>
          <cell r="K43" t="str">
            <v>m.arnold@wabool.ch</v>
          </cell>
          <cell r="O43">
            <v>100377</v>
          </cell>
          <cell r="P43" t="str">
            <v>Ruswil SV</v>
          </cell>
          <cell r="R43" t="str">
            <v>01.01.2015</v>
          </cell>
          <cell r="AM43" t="str">
            <v>R11</v>
          </cell>
          <cell r="AO43" t="str">
            <v>Herr</v>
          </cell>
          <cell r="AP43" t="str">
            <v xml:space="preserve"> </v>
          </cell>
        </row>
        <row r="44">
          <cell r="A44">
            <v>99028123</v>
          </cell>
          <cell r="B44" t="str">
            <v>Arnold</v>
          </cell>
          <cell r="C44" t="str">
            <v>Niklaus</v>
          </cell>
          <cell r="D44" t="str">
            <v>Seestrasse</v>
          </cell>
          <cell r="E44" t="str">
            <v>61A</v>
          </cell>
          <cell r="F44" t="str">
            <v>6052</v>
          </cell>
          <cell r="G44" t="str">
            <v>Hergiswil NW</v>
          </cell>
          <cell r="H44" t="str">
            <v>10.12.1940</v>
          </cell>
          <cell r="K44" t="str">
            <v>nic.arnold@bluewin.ch</v>
          </cell>
          <cell r="O44">
            <v>187703</v>
          </cell>
          <cell r="P44" t="str">
            <v>Luzern SG der Stadt</v>
          </cell>
          <cell r="R44" t="str">
            <v>01.01.2000</v>
          </cell>
          <cell r="AM44" t="str">
            <v>R 2</v>
          </cell>
          <cell r="AO44" t="str">
            <v>Herr</v>
          </cell>
          <cell r="AP44" t="str">
            <v xml:space="preserve"> </v>
          </cell>
        </row>
        <row r="45">
          <cell r="A45">
            <v>99028124</v>
          </cell>
          <cell r="B45" t="str">
            <v>Arnold</v>
          </cell>
          <cell r="C45" t="str">
            <v>Ruedi</v>
          </cell>
          <cell r="D45" t="str">
            <v>Zollhaus</v>
          </cell>
          <cell r="E45" t="str">
            <v>1</v>
          </cell>
          <cell r="F45" t="str">
            <v>6214</v>
          </cell>
          <cell r="G45" t="str">
            <v>Schenkon</v>
          </cell>
          <cell r="H45" t="str">
            <v>08.12.1959</v>
          </cell>
          <cell r="K45" t="str">
            <v>ruediarnold@gmx.ch</v>
          </cell>
          <cell r="O45">
            <v>813810</v>
          </cell>
          <cell r="P45" t="str">
            <v>Sempach SG</v>
          </cell>
          <cell r="R45" t="str">
            <v>01.01.2019</v>
          </cell>
          <cell r="AM45" t="str">
            <v>R 9</v>
          </cell>
          <cell r="AO45" t="str">
            <v>Herr</v>
          </cell>
          <cell r="AP45" t="str">
            <v xml:space="preserve"> </v>
          </cell>
        </row>
        <row r="46">
          <cell r="A46">
            <v>99028125</v>
          </cell>
          <cell r="B46" t="str">
            <v>Arnold</v>
          </cell>
          <cell r="C46" t="str">
            <v>Walter</v>
          </cell>
          <cell r="D46" t="str">
            <v>Rigistrasse</v>
          </cell>
          <cell r="E46" t="str">
            <v>97</v>
          </cell>
          <cell r="F46" t="str">
            <v>6353</v>
          </cell>
          <cell r="G46" t="str">
            <v>Weggis</v>
          </cell>
          <cell r="H46" t="str">
            <v>05.06.1953</v>
          </cell>
          <cell r="K46" t="str">
            <v>walti.arnold@hispeed.ch</v>
          </cell>
          <cell r="O46">
            <v>101111</v>
          </cell>
          <cell r="P46" t="str">
            <v>Luzern SG der Stadt</v>
          </cell>
          <cell r="R46" t="str">
            <v>01.01.2013</v>
          </cell>
          <cell r="T46" t="str">
            <v>Luzern SG der Stadt</v>
          </cell>
          <cell r="AM46" t="str">
            <v>R 4</v>
          </cell>
          <cell r="AO46" t="str">
            <v>Herr</v>
          </cell>
          <cell r="AP46" t="str">
            <v xml:space="preserve"> </v>
          </cell>
        </row>
        <row r="47">
          <cell r="A47">
            <v>99028126</v>
          </cell>
          <cell r="B47" t="str">
            <v>Äschlimann</v>
          </cell>
          <cell r="C47" t="str">
            <v>Hans-Ruedi</v>
          </cell>
          <cell r="D47" t="str">
            <v>Klösterli</v>
          </cell>
          <cell r="E47" t="str">
            <v>1</v>
          </cell>
          <cell r="F47" t="str">
            <v>6145</v>
          </cell>
          <cell r="G47" t="str">
            <v>Fischbach</v>
          </cell>
          <cell r="H47" t="str">
            <v>21.09.1956</v>
          </cell>
          <cell r="K47" t="str">
            <v>aeschlimannstoren@gmx.ch</v>
          </cell>
          <cell r="O47">
            <v>104198</v>
          </cell>
          <cell r="P47" t="str">
            <v>Fischbach WV</v>
          </cell>
          <cell r="R47" t="str">
            <v>01.01.2016</v>
          </cell>
          <cell r="AM47" t="str">
            <v>R15</v>
          </cell>
          <cell r="AO47" t="str">
            <v>Herr</v>
          </cell>
          <cell r="AP47" t="str">
            <v xml:space="preserve"> </v>
          </cell>
        </row>
        <row r="48">
          <cell r="A48">
            <v>99028127</v>
          </cell>
          <cell r="B48" t="str">
            <v>Aschwanden</v>
          </cell>
          <cell r="C48" t="str">
            <v>Markus</v>
          </cell>
          <cell r="D48" t="str">
            <v>Fenkernstrasse</v>
          </cell>
          <cell r="E48" t="str">
            <v>17</v>
          </cell>
          <cell r="F48" t="str">
            <v>6010</v>
          </cell>
          <cell r="G48" t="str">
            <v>Kriens</v>
          </cell>
          <cell r="H48" t="str">
            <v>17.03.1947</v>
          </cell>
          <cell r="K48" t="str">
            <v>m.m.aschwanden@bluewin.ch</v>
          </cell>
          <cell r="O48">
            <v>112339</v>
          </cell>
          <cell r="P48" t="str">
            <v>Kriens SG</v>
          </cell>
          <cell r="R48" t="str">
            <v>01.01.2007</v>
          </cell>
          <cell r="T48" t="str">
            <v>Kriens SG</v>
          </cell>
          <cell r="AM48" t="str">
            <v>R 3</v>
          </cell>
          <cell r="AO48" t="str">
            <v>Herr</v>
          </cell>
          <cell r="AP48" t="str">
            <v xml:space="preserve"> </v>
          </cell>
        </row>
        <row r="49">
          <cell r="A49">
            <v>99028128</v>
          </cell>
          <cell r="B49" t="str">
            <v>Atilgan</v>
          </cell>
          <cell r="C49" t="str">
            <v>Adnan</v>
          </cell>
          <cell r="D49" t="str">
            <v>Allmendstrasse</v>
          </cell>
          <cell r="E49" t="str">
            <v>11A</v>
          </cell>
          <cell r="F49" t="str">
            <v>6048</v>
          </cell>
          <cell r="G49" t="str">
            <v>Horw</v>
          </cell>
          <cell r="H49" t="str">
            <v>27.11.1950</v>
          </cell>
          <cell r="K49" t="str">
            <v>a.atilgan@gmx.ch</v>
          </cell>
          <cell r="O49">
            <v>205190</v>
          </cell>
          <cell r="R49" t="str">
            <v>01.01.2010</v>
          </cell>
          <cell r="T49" t="str">
            <v>Emmen FS PC</v>
          </cell>
          <cell r="AM49" t="str">
            <v>R 8</v>
          </cell>
          <cell r="AO49" t="str">
            <v>Herr</v>
          </cell>
          <cell r="AP49" t="str">
            <v xml:space="preserve"> </v>
          </cell>
        </row>
        <row r="50">
          <cell r="A50">
            <v>99028129</v>
          </cell>
          <cell r="B50" t="str">
            <v>Bächer</v>
          </cell>
          <cell r="C50" t="str">
            <v>Josef</v>
          </cell>
          <cell r="D50" t="str">
            <v>Sommerau</v>
          </cell>
          <cell r="E50" t="str">
            <v>83</v>
          </cell>
          <cell r="F50" t="str">
            <v>6274</v>
          </cell>
          <cell r="G50" t="str">
            <v>Eschenbach</v>
          </cell>
          <cell r="H50" t="str">
            <v>19.05.1942</v>
          </cell>
          <cell r="K50" t="str">
            <v>josef.baecher@bluewin.ch</v>
          </cell>
          <cell r="O50">
            <v>185741</v>
          </cell>
          <cell r="P50" t="str">
            <v>Eschenbach FS</v>
          </cell>
          <cell r="R50" t="str">
            <v>01.01.2002</v>
          </cell>
          <cell r="AM50" t="str">
            <v>R 8</v>
          </cell>
          <cell r="AO50" t="str">
            <v>Herr</v>
          </cell>
          <cell r="AP50" t="str">
            <v xml:space="preserve"> </v>
          </cell>
        </row>
        <row r="51">
          <cell r="A51">
            <v>99028130</v>
          </cell>
          <cell r="B51" t="str">
            <v>Bächi</v>
          </cell>
          <cell r="C51" t="str">
            <v>Hans-Ueli</v>
          </cell>
          <cell r="D51" t="str">
            <v>Ennetweg</v>
          </cell>
          <cell r="E51" t="str">
            <v>12</v>
          </cell>
          <cell r="F51" t="str">
            <v>6045</v>
          </cell>
          <cell r="G51" t="str">
            <v>Meggen</v>
          </cell>
          <cell r="H51" t="str">
            <v>05.07.1936</v>
          </cell>
          <cell r="K51" t="str">
            <v>hansueli.baechi@bauconsilium.ch</v>
          </cell>
          <cell r="O51">
            <v>187706</v>
          </cell>
          <cell r="P51" t="str">
            <v>Luzern SG der Stadt</v>
          </cell>
          <cell r="R51" t="str">
            <v>01.01.1996</v>
          </cell>
          <cell r="AM51" t="str">
            <v>R 2</v>
          </cell>
          <cell r="AO51" t="str">
            <v>Herr</v>
          </cell>
          <cell r="AP51" t="str">
            <v xml:space="preserve"> </v>
          </cell>
        </row>
        <row r="52">
          <cell r="A52">
            <v>99028131</v>
          </cell>
          <cell r="B52" t="str">
            <v>Bachmann</v>
          </cell>
          <cell r="C52" t="str">
            <v>Andreas</v>
          </cell>
          <cell r="D52" t="str">
            <v>Bannwaldstrasse</v>
          </cell>
          <cell r="E52" t="str">
            <v>62</v>
          </cell>
          <cell r="F52" t="str">
            <v>6103</v>
          </cell>
          <cell r="G52" t="str">
            <v>Schwarzenberg</v>
          </cell>
          <cell r="H52" t="str">
            <v>05.10.1959</v>
          </cell>
          <cell r="K52" t="str">
            <v>andreas.bachmann@bluewin.ch</v>
          </cell>
          <cell r="O52">
            <v>171796</v>
          </cell>
          <cell r="P52" t="str">
            <v>Schwarzenberg FSG</v>
          </cell>
          <cell r="R52" t="str">
            <v>01.01.2019</v>
          </cell>
          <cell r="AM52" t="str">
            <v>R 3</v>
          </cell>
          <cell r="AO52" t="str">
            <v>Herr</v>
          </cell>
          <cell r="AP52" t="str">
            <v xml:space="preserve"> </v>
          </cell>
        </row>
        <row r="53">
          <cell r="A53">
            <v>99028132</v>
          </cell>
          <cell r="B53" t="str">
            <v>Bachmann</v>
          </cell>
          <cell r="C53" t="str">
            <v>Annemarie</v>
          </cell>
          <cell r="D53" t="str">
            <v>Luzernerstrasse</v>
          </cell>
          <cell r="E53" t="str">
            <v>8</v>
          </cell>
          <cell r="F53" t="str">
            <v>6010</v>
          </cell>
          <cell r="G53" t="str">
            <v>Kriens</v>
          </cell>
          <cell r="H53" t="str">
            <v>21.02.1949</v>
          </cell>
          <cell r="O53">
            <v>114059</v>
          </cell>
          <cell r="P53" t="str">
            <v>Kriens ASV</v>
          </cell>
          <cell r="R53" t="str">
            <v>01.01.2009</v>
          </cell>
          <cell r="T53" t="str">
            <v>Kriens ASV</v>
          </cell>
          <cell r="AM53" t="str">
            <v>R 3</v>
          </cell>
          <cell r="AO53" t="str">
            <v>Frau</v>
          </cell>
          <cell r="AP53" t="str">
            <v>VV</v>
          </cell>
        </row>
        <row r="54">
          <cell r="A54">
            <v>99028133</v>
          </cell>
          <cell r="B54" t="str">
            <v>Bachmann</v>
          </cell>
          <cell r="C54" t="str">
            <v>Franz</v>
          </cell>
          <cell r="D54" t="str">
            <v>Neuhüsli</v>
          </cell>
          <cell r="F54" t="str">
            <v>6026</v>
          </cell>
          <cell r="G54" t="str">
            <v>Rain</v>
          </cell>
          <cell r="H54" t="str">
            <v>21.07.1943</v>
          </cell>
          <cell r="O54">
            <v>168717</v>
          </cell>
          <cell r="P54" t="str">
            <v>Rain SG</v>
          </cell>
          <cell r="R54" t="str">
            <v>01.01.2003</v>
          </cell>
          <cell r="AM54" t="str">
            <v>R 6</v>
          </cell>
          <cell r="AO54" t="str">
            <v>Herr</v>
          </cell>
          <cell r="AP54" t="str">
            <v xml:space="preserve"> </v>
          </cell>
        </row>
        <row r="55">
          <cell r="A55">
            <v>99028134</v>
          </cell>
          <cell r="B55" t="str">
            <v>Bachmann</v>
          </cell>
          <cell r="C55" t="str">
            <v>Hans</v>
          </cell>
          <cell r="D55" t="str">
            <v>Luzernstrasse</v>
          </cell>
          <cell r="E55" t="str">
            <v>8</v>
          </cell>
          <cell r="F55" t="str">
            <v>6010</v>
          </cell>
          <cell r="G55" t="str">
            <v>Kriens</v>
          </cell>
          <cell r="H55" t="str">
            <v>18.05.1947</v>
          </cell>
          <cell r="K55" t="str">
            <v>hs.an.bachmann@hispeed.ch</v>
          </cell>
          <cell r="O55">
            <v>115262</v>
          </cell>
          <cell r="P55" t="str">
            <v>Kriens ASV</v>
          </cell>
          <cell r="R55" t="str">
            <v>01.01.2007</v>
          </cell>
          <cell r="AM55" t="str">
            <v>R 3</v>
          </cell>
          <cell r="AO55" t="str">
            <v>Herr</v>
          </cell>
          <cell r="AP55" t="str">
            <v xml:space="preserve"> </v>
          </cell>
        </row>
        <row r="56">
          <cell r="A56">
            <v>99028135</v>
          </cell>
          <cell r="B56" t="str">
            <v>Bachmann</v>
          </cell>
          <cell r="C56" t="str">
            <v>Hebi</v>
          </cell>
          <cell r="D56" t="str">
            <v>Rütistrasse</v>
          </cell>
          <cell r="E56" t="str">
            <v>22</v>
          </cell>
          <cell r="F56" t="str">
            <v>6032</v>
          </cell>
          <cell r="G56" t="str">
            <v>Emmen</v>
          </cell>
          <cell r="H56" t="str">
            <v>30.03.1947</v>
          </cell>
          <cell r="K56" t="str">
            <v>hebi.bachmann@bluewin.ch</v>
          </cell>
          <cell r="O56">
            <v>110395</v>
          </cell>
          <cell r="P56" t="str">
            <v>Luzern FSV</v>
          </cell>
          <cell r="R56" t="str">
            <v>01.01.2007</v>
          </cell>
          <cell r="T56" t="str">
            <v>Luzern FSV</v>
          </cell>
          <cell r="AM56" t="str">
            <v>R 3</v>
          </cell>
          <cell r="AN56" t="str">
            <v>RO</v>
          </cell>
          <cell r="AO56" t="str">
            <v>Herr</v>
          </cell>
          <cell r="AP56" t="str">
            <v>VV</v>
          </cell>
        </row>
        <row r="57">
          <cell r="A57">
            <v>99028136</v>
          </cell>
          <cell r="B57" t="str">
            <v>Bachmann</v>
          </cell>
          <cell r="C57" t="str">
            <v>Werner</v>
          </cell>
          <cell r="D57" t="str">
            <v>Schwandenstrasse</v>
          </cell>
          <cell r="E57" t="str">
            <v>5</v>
          </cell>
          <cell r="F57" t="str">
            <v>6103</v>
          </cell>
          <cell r="G57" t="str">
            <v>Schwarzenberg</v>
          </cell>
          <cell r="H57" t="str">
            <v>12.03.1944</v>
          </cell>
          <cell r="O57">
            <v>177551</v>
          </cell>
          <cell r="P57" t="str">
            <v>Malters S</v>
          </cell>
          <cell r="R57" t="str">
            <v>01.01.2004</v>
          </cell>
          <cell r="AM57" t="str">
            <v>R16</v>
          </cell>
          <cell r="AO57" t="str">
            <v>Herr</v>
          </cell>
          <cell r="AP57" t="str">
            <v xml:space="preserve"> </v>
          </cell>
        </row>
        <row r="58">
          <cell r="A58">
            <v>99028137</v>
          </cell>
          <cell r="B58" t="str">
            <v>Bachofer</v>
          </cell>
          <cell r="C58" t="str">
            <v>Alfred</v>
          </cell>
          <cell r="D58" t="str">
            <v>Gassmatt</v>
          </cell>
          <cell r="E58" t="str">
            <v>3</v>
          </cell>
          <cell r="F58" t="str">
            <v>6025</v>
          </cell>
          <cell r="G58" t="str">
            <v>Neudorf</v>
          </cell>
          <cell r="H58" t="str">
            <v>31.10.1933</v>
          </cell>
          <cell r="O58">
            <v>140516</v>
          </cell>
          <cell r="P58" t="str">
            <v>Neudorf LU FSG</v>
          </cell>
          <cell r="R58" t="str">
            <v>01.01.1994</v>
          </cell>
          <cell r="AM58" t="str">
            <v>R 9</v>
          </cell>
          <cell r="AO58" t="str">
            <v>Herr</v>
          </cell>
          <cell r="AP58" t="str">
            <v xml:space="preserve"> </v>
          </cell>
        </row>
        <row r="59">
          <cell r="A59">
            <v>99028138</v>
          </cell>
          <cell r="B59" t="str">
            <v>Baeriswyl</v>
          </cell>
          <cell r="C59" t="str">
            <v>Joel</v>
          </cell>
          <cell r="D59" t="str">
            <v>Münigenfeld</v>
          </cell>
          <cell r="E59" t="str">
            <v>5</v>
          </cell>
          <cell r="F59" t="str">
            <v>6208</v>
          </cell>
          <cell r="G59" t="str">
            <v>Oberkirch</v>
          </cell>
          <cell r="H59" t="str">
            <v>12.11.1957</v>
          </cell>
          <cell r="K59" t="str">
            <v>baerisj@bluewin.ch</v>
          </cell>
          <cell r="O59">
            <v>608406</v>
          </cell>
          <cell r="P59" t="str">
            <v>Oberkirch SG</v>
          </cell>
          <cell r="R59" t="str">
            <v>01.01.2017</v>
          </cell>
          <cell r="AM59" t="str">
            <v>R11</v>
          </cell>
          <cell r="AO59" t="str">
            <v>Herr</v>
          </cell>
          <cell r="AP59" t="str">
            <v xml:space="preserve"> </v>
          </cell>
        </row>
        <row r="60">
          <cell r="A60">
            <v>99028139</v>
          </cell>
          <cell r="B60" t="str">
            <v>Bammert</v>
          </cell>
          <cell r="C60" t="str">
            <v>Josef</v>
          </cell>
          <cell r="D60" t="str">
            <v>Oberdorf</v>
          </cell>
          <cell r="E60" t="str">
            <v>9</v>
          </cell>
          <cell r="F60" t="str">
            <v>6243</v>
          </cell>
          <cell r="G60" t="str">
            <v>Egolzwil</v>
          </cell>
          <cell r="H60" t="str">
            <v>12.07.1943</v>
          </cell>
          <cell r="O60">
            <v>140255</v>
          </cell>
          <cell r="P60" t="str">
            <v>Santenberg SV</v>
          </cell>
          <cell r="R60" t="str">
            <v>01.01.2003</v>
          </cell>
          <cell r="AM60" t="str">
            <v>R13</v>
          </cell>
          <cell r="AO60" t="str">
            <v>Herr</v>
          </cell>
          <cell r="AP60" t="str">
            <v xml:space="preserve"> </v>
          </cell>
        </row>
        <row r="61">
          <cell r="A61">
            <v>99028140</v>
          </cell>
          <cell r="B61" t="str">
            <v>Banholzer</v>
          </cell>
          <cell r="C61" t="str">
            <v>Heinrich</v>
          </cell>
          <cell r="D61" t="str">
            <v>Gärtnerweg</v>
          </cell>
          <cell r="E61" t="str">
            <v>1</v>
          </cell>
          <cell r="F61" t="str">
            <v>6010</v>
          </cell>
          <cell r="G61" t="str">
            <v>Kriens</v>
          </cell>
          <cell r="H61" t="str">
            <v>14.05.1943</v>
          </cell>
          <cell r="O61">
            <v>201613</v>
          </cell>
          <cell r="P61" t="str">
            <v>Luzern SG Pilatus</v>
          </cell>
          <cell r="R61" t="str">
            <v>01.01.2003</v>
          </cell>
          <cell r="T61" t="str">
            <v>Luzern SG Pilatus</v>
          </cell>
          <cell r="AM61" t="str">
            <v>R 2</v>
          </cell>
          <cell r="AO61" t="str">
            <v>Herr</v>
          </cell>
          <cell r="AP61" t="str">
            <v xml:space="preserve"> </v>
          </cell>
        </row>
        <row r="62">
          <cell r="A62">
            <v>99043814</v>
          </cell>
          <cell r="B62" t="str">
            <v>Banz</v>
          </cell>
          <cell r="C62" t="str">
            <v>Andreas</v>
          </cell>
          <cell r="D62" t="str">
            <v>Sonnhof Park</v>
          </cell>
          <cell r="E62" t="str">
            <v>4</v>
          </cell>
          <cell r="F62" t="str">
            <v>6034</v>
          </cell>
          <cell r="G62" t="str">
            <v>Inwil</v>
          </cell>
          <cell r="H62" t="str">
            <v>11.03.1963</v>
          </cell>
          <cell r="K62" t="str">
            <v>andi.banz@bluewin.ch</v>
          </cell>
          <cell r="O62">
            <v>104070</v>
          </cell>
          <cell r="P62" t="str">
            <v>Ballwil SV</v>
          </cell>
          <cell r="R62" t="str">
            <v>01.01.2023</v>
          </cell>
          <cell r="AM62" t="str">
            <v>R 6</v>
          </cell>
          <cell r="AO62" t="str">
            <v>Herr</v>
          </cell>
          <cell r="AP62" t="str">
            <v xml:space="preserve"> </v>
          </cell>
        </row>
        <row r="63">
          <cell r="A63">
            <v>99028141</v>
          </cell>
          <cell r="B63" t="str">
            <v>Barmet</v>
          </cell>
          <cell r="C63" t="str">
            <v>Franz</v>
          </cell>
          <cell r="D63" t="str">
            <v>Oberdierikonerstr.</v>
          </cell>
          <cell r="E63" t="str">
            <v>14</v>
          </cell>
          <cell r="F63" t="str">
            <v>6030</v>
          </cell>
          <cell r="G63" t="str">
            <v>Ebikon</v>
          </cell>
          <cell r="H63" t="str">
            <v>03.01.1951</v>
          </cell>
          <cell r="K63" t="str">
            <v>fbarmet@gmx.ch</v>
          </cell>
          <cell r="O63">
            <v>186349</v>
          </cell>
          <cell r="P63" t="str">
            <v>Ebikon WV</v>
          </cell>
          <cell r="R63" t="str">
            <v>01.01.2011</v>
          </cell>
          <cell r="AM63" t="str">
            <v>R 8</v>
          </cell>
          <cell r="AO63" t="str">
            <v>Herr</v>
          </cell>
          <cell r="AP63" t="str">
            <v xml:space="preserve"> </v>
          </cell>
        </row>
        <row r="64">
          <cell r="A64">
            <v>99028143</v>
          </cell>
          <cell r="B64" t="str">
            <v>Barmet</v>
          </cell>
          <cell r="C64" t="str">
            <v>Melchior</v>
          </cell>
          <cell r="D64" t="str">
            <v>Wydmühleweg</v>
          </cell>
          <cell r="E64" t="str">
            <v>27</v>
          </cell>
          <cell r="F64" t="str">
            <v>6274</v>
          </cell>
          <cell r="G64" t="str">
            <v>Eschenbach</v>
          </cell>
          <cell r="H64" t="str">
            <v>29.06.1934</v>
          </cell>
          <cell r="K64" t="str">
            <v>agiundmelk@barmet.com</v>
          </cell>
          <cell r="O64">
            <v>185740</v>
          </cell>
          <cell r="P64" t="str">
            <v>Eschenbach FS</v>
          </cell>
          <cell r="R64" t="str">
            <v>01.01.1994</v>
          </cell>
          <cell r="AM64" t="str">
            <v>R 8</v>
          </cell>
          <cell r="AO64" t="str">
            <v>Herr</v>
          </cell>
          <cell r="AP64" t="str">
            <v xml:space="preserve"> </v>
          </cell>
        </row>
        <row r="65">
          <cell r="A65">
            <v>99028174</v>
          </cell>
          <cell r="B65" t="str">
            <v>Bättig</v>
          </cell>
          <cell r="C65" t="str">
            <v>Anton</v>
          </cell>
          <cell r="D65" t="str">
            <v>Grundstrasse</v>
          </cell>
          <cell r="E65" t="str">
            <v>1</v>
          </cell>
          <cell r="F65" t="str">
            <v>6343</v>
          </cell>
          <cell r="G65" t="str">
            <v>Rotkreuz</v>
          </cell>
          <cell r="H65" t="str">
            <v>27.03.1950</v>
          </cell>
          <cell r="O65">
            <v>105399</v>
          </cell>
          <cell r="P65" t="str">
            <v>Altishofen-Nebikon Sebastian</v>
          </cell>
          <cell r="R65" t="str">
            <v>01.01.2010</v>
          </cell>
          <cell r="AM65" t="str">
            <v>R12</v>
          </cell>
          <cell r="AO65" t="str">
            <v>Herr</v>
          </cell>
          <cell r="AP65" t="str">
            <v xml:space="preserve"> </v>
          </cell>
        </row>
        <row r="66">
          <cell r="A66">
            <v>99028175</v>
          </cell>
          <cell r="B66" t="str">
            <v>Bättig</v>
          </cell>
          <cell r="C66" t="str">
            <v>Hans</v>
          </cell>
          <cell r="D66" t="str">
            <v>Alpenblick</v>
          </cell>
          <cell r="E66" t="str">
            <v>1</v>
          </cell>
          <cell r="F66" t="str">
            <v>6153</v>
          </cell>
          <cell r="G66" t="str">
            <v>Ufhusen</v>
          </cell>
          <cell r="H66" t="str">
            <v>29.12.1956</v>
          </cell>
          <cell r="K66" t="str">
            <v>alpbenblick1@gmx.ch</v>
          </cell>
          <cell r="O66">
            <v>187314</v>
          </cell>
          <cell r="P66" t="str">
            <v>Ufhusen WV</v>
          </cell>
          <cell r="R66" t="str">
            <v>01.01.2022</v>
          </cell>
          <cell r="AM66" t="str">
            <v>R15</v>
          </cell>
          <cell r="AO66" t="str">
            <v>Herr</v>
          </cell>
          <cell r="AP66" t="str">
            <v xml:space="preserve"> </v>
          </cell>
        </row>
        <row r="67">
          <cell r="A67">
            <v>99028176</v>
          </cell>
          <cell r="B67" t="str">
            <v>Bättig</v>
          </cell>
          <cell r="C67" t="str">
            <v>Hansruedi</v>
          </cell>
          <cell r="D67" t="str">
            <v>Höchhusmatt</v>
          </cell>
          <cell r="E67" t="str">
            <v>21</v>
          </cell>
          <cell r="F67" t="str">
            <v>6130</v>
          </cell>
          <cell r="G67" t="str">
            <v>Willisau</v>
          </cell>
          <cell r="H67" t="str">
            <v>14.12.1956</v>
          </cell>
          <cell r="K67" t="str">
            <v>hansruedi@baettig.net</v>
          </cell>
          <cell r="O67">
            <v>112466</v>
          </cell>
          <cell r="P67" t="str">
            <v>Willisau Stadt</v>
          </cell>
          <cell r="R67" t="str">
            <v>01.01.2016</v>
          </cell>
          <cell r="AM67" t="str">
            <v>R13</v>
          </cell>
          <cell r="AO67" t="str">
            <v>Herr</v>
          </cell>
          <cell r="AP67" t="str">
            <v xml:space="preserve"> </v>
          </cell>
        </row>
        <row r="68">
          <cell r="A68">
            <v>99028208</v>
          </cell>
          <cell r="B68" t="str">
            <v>Bättig</v>
          </cell>
          <cell r="C68" t="str">
            <v>Markus</v>
          </cell>
          <cell r="D68" t="str">
            <v>Bilacher</v>
          </cell>
          <cell r="E68" t="str">
            <v>6</v>
          </cell>
          <cell r="F68" t="str">
            <v>6218</v>
          </cell>
          <cell r="G68" t="str">
            <v>Ettiwil</v>
          </cell>
          <cell r="H68" t="str">
            <v>23.11.1962</v>
          </cell>
          <cell r="K68" t="str">
            <v>kusi33@bluewin.ch</v>
          </cell>
          <cell r="O68">
            <v>195393</v>
          </cell>
          <cell r="R68" t="str">
            <v>01.01.2022</v>
          </cell>
          <cell r="T68" t="str">
            <v>Grosswangen uU PS</v>
          </cell>
          <cell r="AM68" t="str">
            <v>R11</v>
          </cell>
          <cell r="AO68" t="str">
            <v>Herr</v>
          </cell>
          <cell r="AP68" t="str">
            <v xml:space="preserve"> </v>
          </cell>
        </row>
        <row r="69">
          <cell r="A69">
            <v>99028209</v>
          </cell>
          <cell r="B69" t="str">
            <v>Bättig</v>
          </cell>
          <cell r="C69" t="str">
            <v>Vinzenz</v>
          </cell>
          <cell r="D69" t="str">
            <v>Schulhausstrasse</v>
          </cell>
          <cell r="E69" t="str">
            <v>8</v>
          </cell>
          <cell r="F69" t="str">
            <v>6262</v>
          </cell>
          <cell r="G69" t="str">
            <v>Langnau</v>
          </cell>
          <cell r="H69" t="str">
            <v>14.02.1944</v>
          </cell>
          <cell r="K69" t="str">
            <v>vinzenz.baettig@gmail.com</v>
          </cell>
          <cell r="O69">
            <v>166187</v>
          </cell>
          <cell r="P69" t="str">
            <v>Richenthal FSG</v>
          </cell>
          <cell r="R69" t="str">
            <v>01.01.2004</v>
          </cell>
          <cell r="AM69" t="str">
            <v>R12</v>
          </cell>
          <cell r="AO69" t="str">
            <v>Herr</v>
          </cell>
          <cell r="AP69" t="str">
            <v xml:space="preserve"> </v>
          </cell>
        </row>
        <row r="70">
          <cell r="A70">
            <v>99028210</v>
          </cell>
          <cell r="B70" t="str">
            <v>Bättig</v>
          </cell>
          <cell r="C70" t="str">
            <v>Willi</v>
          </cell>
          <cell r="D70" t="str">
            <v>Guglern</v>
          </cell>
          <cell r="E70" t="str">
            <v>67</v>
          </cell>
          <cell r="F70" t="str">
            <v>6018</v>
          </cell>
          <cell r="G70" t="str">
            <v>Buttisholz</v>
          </cell>
          <cell r="H70" t="str">
            <v>20.01.1959</v>
          </cell>
          <cell r="K70" t="str">
            <v>willy.baettig@bluewin.ch</v>
          </cell>
          <cell r="O70">
            <v>104057</v>
          </cell>
          <cell r="R70" t="str">
            <v>01.01.2019</v>
          </cell>
          <cell r="T70" t="str">
            <v>Grosswangen uU PS</v>
          </cell>
          <cell r="AM70" t="str">
            <v>R11</v>
          </cell>
          <cell r="AO70" t="str">
            <v>Herr</v>
          </cell>
          <cell r="AP70" t="str">
            <v xml:space="preserve"> </v>
          </cell>
        </row>
        <row r="71">
          <cell r="A71">
            <v>99028211</v>
          </cell>
          <cell r="B71" t="str">
            <v>Baumann</v>
          </cell>
          <cell r="C71" t="str">
            <v>Anton</v>
          </cell>
          <cell r="D71" t="str">
            <v>Sonnbühlstrasse</v>
          </cell>
          <cell r="E71" t="str">
            <v>18</v>
          </cell>
          <cell r="F71" t="str">
            <v>6006</v>
          </cell>
          <cell r="G71" t="str">
            <v>Luzern</v>
          </cell>
          <cell r="H71" t="str">
            <v>09.04.1943</v>
          </cell>
          <cell r="K71" t="str">
            <v>a.t.baumann@bluewin.ch</v>
          </cell>
          <cell r="O71">
            <v>111332</v>
          </cell>
          <cell r="P71" t="str">
            <v>Luzern FSV</v>
          </cell>
          <cell r="R71" t="str">
            <v>01.01.2003</v>
          </cell>
          <cell r="T71" t="str">
            <v>Luzern FSV</v>
          </cell>
          <cell r="AM71" t="str">
            <v>R 3</v>
          </cell>
          <cell r="AO71" t="str">
            <v>Herr</v>
          </cell>
          <cell r="AP71" t="str">
            <v xml:space="preserve"> </v>
          </cell>
        </row>
        <row r="72">
          <cell r="A72">
            <v>99028212</v>
          </cell>
          <cell r="B72" t="str">
            <v>Baumann</v>
          </cell>
          <cell r="C72" t="str">
            <v>Hanspeter</v>
          </cell>
          <cell r="D72" t="str">
            <v>Tunaupark</v>
          </cell>
          <cell r="E72" t="str">
            <v>9</v>
          </cell>
          <cell r="F72" t="str">
            <v>5734</v>
          </cell>
          <cell r="G72" t="str">
            <v>Reinach</v>
          </cell>
          <cell r="H72" t="str">
            <v>04.04.1928</v>
          </cell>
          <cell r="O72">
            <v>169643</v>
          </cell>
          <cell r="P72" t="str">
            <v>Ballwil SV</v>
          </cell>
          <cell r="R72" t="str">
            <v>01.01.1988</v>
          </cell>
          <cell r="AM72" t="str">
            <v>R 6</v>
          </cell>
          <cell r="AO72" t="str">
            <v>Herr</v>
          </cell>
          <cell r="AP72" t="str">
            <v xml:space="preserve"> </v>
          </cell>
        </row>
        <row r="73">
          <cell r="A73">
            <v>99028213</v>
          </cell>
          <cell r="B73" t="str">
            <v>Baumeler</v>
          </cell>
          <cell r="C73" t="str">
            <v>Theo</v>
          </cell>
          <cell r="D73" t="str">
            <v>Winkel</v>
          </cell>
          <cell r="E73" t="str">
            <v>3</v>
          </cell>
          <cell r="F73" t="str">
            <v>6022</v>
          </cell>
          <cell r="G73" t="str">
            <v>Grosswangen</v>
          </cell>
          <cell r="H73" t="str">
            <v>19.12.1959</v>
          </cell>
          <cell r="K73" t="str">
            <v>theo.baumeler@hrbauag.ch</v>
          </cell>
          <cell r="O73">
            <v>175210</v>
          </cell>
          <cell r="P73" t="str">
            <v>Ettiswil FS</v>
          </cell>
          <cell r="R73" t="str">
            <v>01.01.2019</v>
          </cell>
          <cell r="AM73" t="str">
            <v>R13</v>
          </cell>
          <cell r="AO73" t="str">
            <v>Herr</v>
          </cell>
          <cell r="AP73" t="str">
            <v xml:space="preserve"> </v>
          </cell>
        </row>
        <row r="74">
          <cell r="A74">
            <v>99028214</v>
          </cell>
          <cell r="B74" t="str">
            <v>Baumgartner</v>
          </cell>
          <cell r="C74" t="str">
            <v>Albert</v>
          </cell>
          <cell r="D74" t="str">
            <v>Neuhushof</v>
          </cell>
          <cell r="E74" t="str">
            <v>6</v>
          </cell>
          <cell r="F74" t="str">
            <v>6014</v>
          </cell>
          <cell r="G74" t="str">
            <v>Luzern</v>
          </cell>
          <cell r="H74" t="str">
            <v>08.10.1955</v>
          </cell>
          <cell r="K74" t="str">
            <v>a-baumgartner@bluewin.ch</v>
          </cell>
          <cell r="O74">
            <v>115612</v>
          </cell>
          <cell r="P74" t="str">
            <v>Rothenburg SG</v>
          </cell>
          <cell r="R74" t="str">
            <v>01.01.2015</v>
          </cell>
          <cell r="AM74" t="str">
            <v>R16</v>
          </cell>
          <cell r="AO74" t="str">
            <v>Herr</v>
          </cell>
          <cell r="AP74" t="str">
            <v xml:space="preserve"> </v>
          </cell>
        </row>
        <row r="75">
          <cell r="A75">
            <v>99028215</v>
          </cell>
          <cell r="B75" t="str">
            <v>Baumgartner</v>
          </cell>
          <cell r="C75" t="str">
            <v>Albin</v>
          </cell>
          <cell r="D75" t="str">
            <v>Biregghofstr</v>
          </cell>
          <cell r="E75" t="str">
            <v>3</v>
          </cell>
          <cell r="F75" t="str">
            <v>6005</v>
          </cell>
          <cell r="G75" t="str">
            <v>Luzern</v>
          </cell>
          <cell r="H75" t="str">
            <v>10.06.1946</v>
          </cell>
          <cell r="K75" t="str">
            <v>ab.baum@bluewin.ch</v>
          </cell>
          <cell r="O75">
            <v>187713</v>
          </cell>
          <cell r="P75" t="str">
            <v>Luzern SG der Stadt</v>
          </cell>
          <cell r="R75" t="str">
            <v>01.01.2007</v>
          </cell>
          <cell r="AM75" t="str">
            <v>R 2</v>
          </cell>
          <cell r="AO75" t="str">
            <v>Herr</v>
          </cell>
          <cell r="AP75" t="str">
            <v xml:space="preserve"> </v>
          </cell>
        </row>
        <row r="76">
          <cell r="A76">
            <v>99028216</v>
          </cell>
          <cell r="B76" t="str">
            <v>Baumgartner</v>
          </cell>
          <cell r="C76" t="str">
            <v>Hanspeter</v>
          </cell>
          <cell r="D76" t="str">
            <v>Stägmättli</v>
          </cell>
          <cell r="E76" t="str">
            <v>3</v>
          </cell>
          <cell r="F76" t="str">
            <v>6102</v>
          </cell>
          <cell r="G76" t="str">
            <v>Malters</v>
          </cell>
          <cell r="H76" t="str">
            <v>03.03.1948</v>
          </cell>
          <cell r="O76">
            <v>170277</v>
          </cell>
          <cell r="P76" t="str">
            <v>Ballwil SV</v>
          </cell>
          <cell r="R76" t="str">
            <v>01.01.2008</v>
          </cell>
          <cell r="AM76" t="str">
            <v>R 6</v>
          </cell>
          <cell r="AO76" t="str">
            <v>Herr</v>
          </cell>
          <cell r="AP76" t="str">
            <v xml:space="preserve"> </v>
          </cell>
        </row>
        <row r="77">
          <cell r="A77">
            <v>99028217</v>
          </cell>
          <cell r="B77" t="str">
            <v>Baumli</v>
          </cell>
          <cell r="C77" t="str">
            <v>Dominik</v>
          </cell>
          <cell r="D77" t="str">
            <v>Grossweid</v>
          </cell>
          <cell r="E77" t="str">
            <v>33</v>
          </cell>
          <cell r="F77" t="str">
            <v>6026</v>
          </cell>
          <cell r="G77" t="str">
            <v>Rain</v>
          </cell>
          <cell r="H77" t="str">
            <v>04.02.1959</v>
          </cell>
          <cell r="K77" t="str">
            <v>dominik.baumli@gmx.ch</v>
          </cell>
          <cell r="O77">
            <v>741287</v>
          </cell>
          <cell r="P77" t="str">
            <v>Rain SG</v>
          </cell>
          <cell r="R77" t="str">
            <v>01.01.2019</v>
          </cell>
          <cell r="AM77" t="str">
            <v>R 8</v>
          </cell>
          <cell r="AO77" t="str">
            <v>Herr</v>
          </cell>
          <cell r="AP77" t="str">
            <v xml:space="preserve"> </v>
          </cell>
        </row>
        <row r="78">
          <cell r="A78">
            <v>99028218</v>
          </cell>
          <cell r="B78" t="str">
            <v>Baumli</v>
          </cell>
          <cell r="C78" t="str">
            <v>Erich</v>
          </cell>
          <cell r="D78" t="str">
            <v>Lindenfeldstrasse</v>
          </cell>
          <cell r="E78" t="str">
            <v>49</v>
          </cell>
          <cell r="F78" t="str">
            <v>6274</v>
          </cell>
          <cell r="G78" t="str">
            <v>Eschenbach</v>
          </cell>
          <cell r="H78" t="str">
            <v>15.03.1960</v>
          </cell>
          <cell r="K78" t="str">
            <v>e.baumli@bluewin.ch</v>
          </cell>
          <cell r="O78">
            <v>823572</v>
          </cell>
          <cell r="P78" t="str">
            <v>Rain SG</v>
          </cell>
          <cell r="R78" t="str">
            <v>01.01.2020</v>
          </cell>
          <cell r="AM78" t="str">
            <v>R 8</v>
          </cell>
          <cell r="AO78" t="str">
            <v>Herr</v>
          </cell>
          <cell r="AP78" t="str">
            <v xml:space="preserve"> </v>
          </cell>
        </row>
        <row r="79">
          <cell r="A79">
            <v>99028219</v>
          </cell>
          <cell r="B79" t="str">
            <v>Baumli</v>
          </cell>
          <cell r="C79" t="str">
            <v>Xaver</v>
          </cell>
          <cell r="D79" t="str">
            <v>Dorfstrasse</v>
          </cell>
          <cell r="E79" t="str">
            <v>2</v>
          </cell>
          <cell r="F79" t="str">
            <v>6276</v>
          </cell>
          <cell r="G79" t="str">
            <v>Hohenrain</v>
          </cell>
          <cell r="H79" t="str">
            <v>10.02.1949</v>
          </cell>
          <cell r="K79" t="str">
            <v>am.baumli@gmx.ch</v>
          </cell>
          <cell r="O79">
            <v>174634</v>
          </cell>
          <cell r="P79" t="str">
            <v>Hohenrain BS</v>
          </cell>
          <cell r="R79" t="str">
            <v>01.01.2009</v>
          </cell>
          <cell r="AM79" t="str">
            <v>R 6</v>
          </cell>
          <cell r="AO79" t="str">
            <v>Herr</v>
          </cell>
          <cell r="AP79" t="str">
            <v xml:space="preserve"> </v>
          </cell>
        </row>
        <row r="80">
          <cell r="A80">
            <v>99028220</v>
          </cell>
          <cell r="B80" t="str">
            <v>Bechtiger</v>
          </cell>
          <cell r="C80" t="str">
            <v>Robert</v>
          </cell>
          <cell r="D80" t="str">
            <v>Guetrütistrasse</v>
          </cell>
          <cell r="E80" t="str">
            <v>4</v>
          </cell>
          <cell r="F80" t="str">
            <v>6010</v>
          </cell>
          <cell r="G80" t="str">
            <v>Kriens</v>
          </cell>
          <cell r="H80" t="str">
            <v>05.05.1937</v>
          </cell>
          <cell r="K80" t="str">
            <v>rut.bechtiger@gmail.ch</v>
          </cell>
          <cell r="O80">
            <v>100028</v>
          </cell>
          <cell r="R80" t="str">
            <v>01.01.1997</v>
          </cell>
          <cell r="T80" t="str">
            <v>Emmen FS PC</v>
          </cell>
          <cell r="AM80" t="str">
            <v>R 8</v>
          </cell>
          <cell r="AO80" t="str">
            <v>Herr</v>
          </cell>
          <cell r="AP80" t="str">
            <v xml:space="preserve"> </v>
          </cell>
        </row>
        <row r="81">
          <cell r="A81">
            <v>99028222</v>
          </cell>
          <cell r="B81" t="str">
            <v>Beck</v>
          </cell>
          <cell r="C81" t="str">
            <v>Markus</v>
          </cell>
          <cell r="D81" t="str">
            <v>Ahornweg</v>
          </cell>
          <cell r="E81" t="str">
            <v>4</v>
          </cell>
          <cell r="F81" t="str">
            <v>6212</v>
          </cell>
          <cell r="G81" t="str">
            <v>Kaltbach</v>
          </cell>
          <cell r="H81" t="str">
            <v>27.11.1958</v>
          </cell>
          <cell r="K81" t="str">
            <v>markusbeck04@bluewin.ch</v>
          </cell>
          <cell r="O81">
            <v>100369</v>
          </cell>
          <cell r="P81" t="str">
            <v>Knutwil-St.Erhard WV</v>
          </cell>
          <cell r="R81" t="str">
            <v>01.01.2019</v>
          </cell>
          <cell r="AM81" t="str">
            <v>R 9</v>
          </cell>
          <cell r="AO81" t="str">
            <v>Herr</v>
          </cell>
          <cell r="AP81" t="str">
            <v xml:space="preserve"> </v>
          </cell>
        </row>
        <row r="82">
          <cell r="A82">
            <v>99028236</v>
          </cell>
          <cell r="B82" t="str">
            <v>Beer</v>
          </cell>
          <cell r="C82" t="str">
            <v>Kurt</v>
          </cell>
          <cell r="D82" t="str">
            <v>Achereggstrasse</v>
          </cell>
          <cell r="E82" t="str">
            <v>7</v>
          </cell>
          <cell r="F82" t="str">
            <v>6362</v>
          </cell>
          <cell r="G82" t="str">
            <v>Stansstad</v>
          </cell>
          <cell r="H82" t="str">
            <v>22.04.1944</v>
          </cell>
          <cell r="K82" t="str">
            <v>ku.beer@bluewin.ch</v>
          </cell>
          <cell r="O82">
            <v>187716</v>
          </cell>
          <cell r="P82" t="str">
            <v>Luzern SG der Stadt</v>
          </cell>
          <cell r="R82" t="str">
            <v>01.01.2008</v>
          </cell>
          <cell r="T82" t="str">
            <v>Luzern SG der Stadt</v>
          </cell>
          <cell r="AM82" t="str">
            <v>R 2</v>
          </cell>
          <cell r="AO82" t="str">
            <v>Herr</v>
          </cell>
          <cell r="AP82" t="str">
            <v xml:space="preserve"> </v>
          </cell>
        </row>
        <row r="83">
          <cell r="A83">
            <v>99028223</v>
          </cell>
          <cell r="B83" t="str">
            <v>Belser</v>
          </cell>
          <cell r="C83" t="str">
            <v>Markus</v>
          </cell>
          <cell r="D83" t="str">
            <v>Dorfstrasse</v>
          </cell>
          <cell r="E83" t="str">
            <v>14a</v>
          </cell>
          <cell r="F83" t="str">
            <v>6242</v>
          </cell>
          <cell r="G83" t="str">
            <v>Wauwil</v>
          </cell>
          <cell r="H83" t="str">
            <v>14.01.1944</v>
          </cell>
          <cell r="K83" t="str">
            <v>markusbelser@bluewin.ch</v>
          </cell>
          <cell r="O83">
            <v>100409</v>
          </cell>
          <cell r="P83" t="str">
            <v>Santenberg SV</v>
          </cell>
          <cell r="R83" t="str">
            <v>01.01.2004</v>
          </cell>
          <cell r="AM83" t="str">
            <v>R13</v>
          </cell>
          <cell r="AO83" t="str">
            <v>Herr</v>
          </cell>
          <cell r="AP83" t="str">
            <v xml:space="preserve"> </v>
          </cell>
        </row>
        <row r="84">
          <cell r="A84">
            <v>99028225</v>
          </cell>
          <cell r="B84" t="str">
            <v>Bernet</v>
          </cell>
          <cell r="C84" t="str">
            <v>Josef</v>
          </cell>
          <cell r="D84" t="str">
            <v>Hütli Leidenberg</v>
          </cell>
          <cell r="E84" t="str">
            <v>1</v>
          </cell>
          <cell r="F84" t="str">
            <v>6208</v>
          </cell>
          <cell r="G84" t="str">
            <v>Oberkirch</v>
          </cell>
          <cell r="H84" t="str">
            <v>20.05.1955</v>
          </cell>
          <cell r="O84">
            <v>121290</v>
          </cell>
          <cell r="P84" t="str">
            <v>Oberkirch SG</v>
          </cell>
          <cell r="R84" t="str">
            <v>01.01.2015</v>
          </cell>
          <cell r="AM84" t="str">
            <v>R11</v>
          </cell>
          <cell r="AO84" t="str">
            <v>Herr</v>
          </cell>
          <cell r="AP84" t="str">
            <v xml:space="preserve"> </v>
          </cell>
        </row>
        <row r="85">
          <cell r="A85">
            <v>99028226</v>
          </cell>
          <cell r="B85" t="str">
            <v>Bernet</v>
          </cell>
          <cell r="C85" t="str">
            <v>Oskar</v>
          </cell>
          <cell r="D85" t="str">
            <v>Zumhofweg</v>
          </cell>
          <cell r="E85" t="str">
            <v>3</v>
          </cell>
          <cell r="F85" t="str">
            <v>6010</v>
          </cell>
          <cell r="G85" t="str">
            <v>Kriens</v>
          </cell>
          <cell r="H85" t="str">
            <v>08.05.1961</v>
          </cell>
          <cell r="K85" t="str">
            <v>o_bernet@bluewin.ch</v>
          </cell>
          <cell r="O85">
            <v>162204</v>
          </cell>
          <cell r="P85" t="str">
            <v>Luzern SG der Stadt</v>
          </cell>
          <cell r="R85" t="str">
            <v>01.01.2021</v>
          </cell>
          <cell r="T85" t="str">
            <v>Luzern SG der Stadt</v>
          </cell>
          <cell r="AM85" t="str">
            <v>R 2</v>
          </cell>
          <cell r="AO85" t="str">
            <v>Herr</v>
          </cell>
          <cell r="AP85" t="str">
            <v xml:space="preserve"> </v>
          </cell>
        </row>
        <row r="86">
          <cell r="A86">
            <v>99028227</v>
          </cell>
          <cell r="B86" t="str">
            <v>Bertschi</v>
          </cell>
          <cell r="C86" t="str">
            <v>Stefan</v>
          </cell>
          <cell r="D86" t="str">
            <v>I de Matte</v>
          </cell>
          <cell r="E86" t="str">
            <v>16</v>
          </cell>
          <cell r="F86" t="str">
            <v>6263</v>
          </cell>
          <cell r="G86" t="str">
            <v>Richenthal</v>
          </cell>
          <cell r="H86" t="str">
            <v>03.03.1958</v>
          </cell>
          <cell r="K86" t="str">
            <v>stefan.bertschi@bluewin.ch</v>
          </cell>
          <cell r="O86">
            <v>515264</v>
          </cell>
          <cell r="P86" t="str">
            <v>Ruessgraben Sport</v>
          </cell>
          <cell r="R86" t="str">
            <v>01.01.2023</v>
          </cell>
          <cell r="T86" t="str">
            <v>Grosswangen uU PS</v>
          </cell>
          <cell r="AM86" t="str">
            <v>R13</v>
          </cell>
          <cell r="AO86" t="str">
            <v>Herr</v>
          </cell>
          <cell r="AP86" t="str">
            <v xml:space="preserve"> </v>
          </cell>
        </row>
        <row r="87">
          <cell r="A87">
            <v>99028228</v>
          </cell>
          <cell r="B87" t="str">
            <v>Besmer</v>
          </cell>
          <cell r="C87" t="str">
            <v>Franz</v>
          </cell>
          <cell r="D87" t="str">
            <v>Oberfeldmatt</v>
          </cell>
          <cell r="E87" t="str">
            <v>2</v>
          </cell>
          <cell r="F87" t="str">
            <v>6037</v>
          </cell>
          <cell r="G87" t="str">
            <v>Root</v>
          </cell>
          <cell r="H87" t="str">
            <v>11.02.1954</v>
          </cell>
          <cell r="K87" t="str">
            <v>franz.besmer@gmx.ch</v>
          </cell>
          <cell r="O87">
            <v>121207</v>
          </cell>
          <cell r="P87" t="str">
            <v>Root SG</v>
          </cell>
          <cell r="R87" t="str">
            <v>01.01.2014</v>
          </cell>
          <cell r="AM87" t="str">
            <v>R 8</v>
          </cell>
          <cell r="AO87" t="str">
            <v>Herr</v>
          </cell>
          <cell r="AP87" t="str">
            <v xml:space="preserve"> </v>
          </cell>
        </row>
        <row r="88">
          <cell r="A88">
            <v>99028229</v>
          </cell>
          <cell r="B88" t="str">
            <v>Besse</v>
          </cell>
          <cell r="C88" t="str">
            <v>Marcel</v>
          </cell>
          <cell r="D88" t="str">
            <v>Biregghofstrasse</v>
          </cell>
          <cell r="E88" t="str">
            <v>15</v>
          </cell>
          <cell r="F88" t="str">
            <v>6005</v>
          </cell>
          <cell r="G88" t="str">
            <v>Luzern</v>
          </cell>
          <cell r="H88" t="str">
            <v>05.06.1945</v>
          </cell>
          <cell r="K88" t="str">
            <v>marcel.besse@hispeed.ch</v>
          </cell>
          <cell r="O88">
            <v>201615</v>
          </cell>
          <cell r="P88" t="str">
            <v>Luzern SG Pilatus</v>
          </cell>
          <cell r="R88" t="str">
            <v>01.01.2005</v>
          </cell>
          <cell r="T88" t="str">
            <v>Luzern SG Pilatus</v>
          </cell>
          <cell r="AM88" t="str">
            <v>R 2</v>
          </cell>
          <cell r="AO88" t="str">
            <v>Herr</v>
          </cell>
          <cell r="AP88" t="str">
            <v xml:space="preserve"> </v>
          </cell>
        </row>
        <row r="89">
          <cell r="A89">
            <v>99028230</v>
          </cell>
          <cell r="B89" t="str">
            <v>Betschart</v>
          </cell>
          <cell r="C89" t="str">
            <v>Daniel</v>
          </cell>
          <cell r="D89" t="str">
            <v>Zückenrain</v>
          </cell>
          <cell r="E89" t="str">
            <v>3</v>
          </cell>
          <cell r="F89" t="str">
            <v>6017</v>
          </cell>
          <cell r="G89" t="str">
            <v>Ruswil</v>
          </cell>
          <cell r="H89" t="str">
            <v>15.01.1956</v>
          </cell>
          <cell r="K89" t="str">
            <v>daberu@bluewin.ch</v>
          </cell>
          <cell r="O89">
            <v>181670</v>
          </cell>
          <cell r="P89" t="str">
            <v>Ruswil SV</v>
          </cell>
          <cell r="R89" t="str">
            <v>01.01.2016</v>
          </cell>
          <cell r="AM89" t="str">
            <v>R11</v>
          </cell>
          <cell r="AO89" t="str">
            <v>Herr</v>
          </cell>
          <cell r="AP89" t="str">
            <v xml:space="preserve"> </v>
          </cell>
        </row>
        <row r="90">
          <cell r="A90">
            <v>99028231</v>
          </cell>
          <cell r="B90" t="str">
            <v>Betschart</v>
          </cell>
          <cell r="C90" t="str">
            <v>Rosa</v>
          </cell>
          <cell r="D90" t="str">
            <v>Händschenmoos</v>
          </cell>
          <cell r="F90" t="str">
            <v>6232</v>
          </cell>
          <cell r="G90" t="str">
            <v>Geuensee</v>
          </cell>
          <cell r="H90" t="str">
            <v>03.03.1956</v>
          </cell>
          <cell r="O90">
            <v>129081</v>
          </cell>
          <cell r="P90" t="str">
            <v>Schlierbach FSV</v>
          </cell>
          <cell r="R90" t="str">
            <v>01.01.2016</v>
          </cell>
          <cell r="AM90" t="str">
            <v>R10</v>
          </cell>
          <cell r="AO90" t="str">
            <v>Frau</v>
          </cell>
          <cell r="AP90" t="str">
            <v xml:space="preserve"> </v>
          </cell>
        </row>
        <row r="91">
          <cell r="A91">
            <v>99028232</v>
          </cell>
          <cell r="B91" t="str">
            <v>Betschart</v>
          </cell>
          <cell r="C91" t="str">
            <v>Xaver</v>
          </cell>
          <cell r="D91" t="str">
            <v>Händschenmoos</v>
          </cell>
          <cell r="F91" t="str">
            <v>6232</v>
          </cell>
          <cell r="G91" t="str">
            <v>Geuensee</v>
          </cell>
          <cell r="H91" t="str">
            <v>12.06.1952</v>
          </cell>
          <cell r="K91" t="str">
            <v>spietsche@bluewin.ch</v>
          </cell>
          <cell r="O91">
            <v>129053</v>
          </cell>
          <cell r="P91" t="str">
            <v>Schlierbach FSV</v>
          </cell>
          <cell r="R91" t="str">
            <v>01.01.2012</v>
          </cell>
          <cell r="AM91" t="str">
            <v>R10</v>
          </cell>
          <cell r="AO91" t="str">
            <v>Herr</v>
          </cell>
          <cell r="AP91" t="str">
            <v xml:space="preserve"> </v>
          </cell>
        </row>
        <row r="92">
          <cell r="A92">
            <v>99028233</v>
          </cell>
          <cell r="B92" t="str">
            <v>Beyeler</v>
          </cell>
          <cell r="C92" t="str">
            <v>Hans</v>
          </cell>
          <cell r="D92" t="str">
            <v>Alte Gemeindestrasse</v>
          </cell>
          <cell r="E92" t="str">
            <v>2</v>
          </cell>
          <cell r="F92" t="str">
            <v>6173</v>
          </cell>
          <cell r="G92" t="str">
            <v>Flühli</v>
          </cell>
          <cell r="H92" t="str">
            <v>28.03.1944</v>
          </cell>
          <cell r="K92" t="str">
            <v>hbeyeler1@bluewin.ch</v>
          </cell>
          <cell r="O92">
            <v>219913</v>
          </cell>
          <cell r="P92" t="str">
            <v>Flühli-Sörenberg FSG</v>
          </cell>
          <cell r="R92" t="str">
            <v>01.01.2004</v>
          </cell>
          <cell r="AM92" t="str">
            <v>R17</v>
          </cell>
          <cell r="AO92" t="str">
            <v>Herr</v>
          </cell>
          <cell r="AP92" t="str">
            <v xml:space="preserve"> </v>
          </cell>
        </row>
        <row r="93">
          <cell r="A93">
            <v>99028234</v>
          </cell>
          <cell r="B93" t="str">
            <v>Bienz</v>
          </cell>
          <cell r="C93" t="str">
            <v>Bernhard</v>
          </cell>
          <cell r="D93" t="str">
            <v>Oberwil</v>
          </cell>
          <cell r="F93" t="str">
            <v>6048</v>
          </cell>
          <cell r="G93" t="str">
            <v>Horw</v>
          </cell>
          <cell r="H93" t="str">
            <v>16.01.1942</v>
          </cell>
          <cell r="O93">
            <v>209737</v>
          </cell>
          <cell r="P93" t="str">
            <v>Horw FSG</v>
          </cell>
          <cell r="R93" t="str">
            <v>01.01.2002</v>
          </cell>
          <cell r="AM93" t="str">
            <v>R 3</v>
          </cell>
          <cell r="AO93" t="str">
            <v>Herr</v>
          </cell>
          <cell r="AP93" t="str">
            <v xml:space="preserve"> </v>
          </cell>
        </row>
        <row r="94">
          <cell r="A94">
            <v>99028235</v>
          </cell>
          <cell r="B94" t="str">
            <v>Bienz</v>
          </cell>
          <cell r="C94" t="str">
            <v>Martin</v>
          </cell>
          <cell r="D94" t="str">
            <v>Rösslimatte</v>
          </cell>
          <cell r="E94" t="str">
            <v>19</v>
          </cell>
          <cell r="F94" t="str">
            <v>6207</v>
          </cell>
          <cell r="G94" t="str">
            <v>Nottwil</v>
          </cell>
          <cell r="H94" t="str">
            <v>21.11.1959</v>
          </cell>
          <cell r="O94">
            <v>169644</v>
          </cell>
          <cell r="P94" t="str">
            <v>Nottwil FSG</v>
          </cell>
          <cell r="R94" t="str">
            <v>01.01.2019</v>
          </cell>
          <cell r="AM94" t="str">
            <v>R11</v>
          </cell>
          <cell r="AO94" t="str">
            <v>Herr</v>
          </cell>
          <cell r="AP94" t="str">
            <v xml:space="preserve"> </v>
          </cell>
        </row>
        <row r="95">
          <cell r="A95">
            <v>99028207</v>
          </cell>
          <cell r="B95" t="str">
            <v>Bieri</v>
          </cell>
          <cell r="C95" t="str">
            <v>Franz</v>
          </cell>
          <cell r="D95" t="str">
            <v>Oberdorf</v>
          </cell>
          <cell r="E95" t="str">
            <v>4</v>
          </cell>
          <cell r="F95" t="str">
            <v>6166</v>
          </cell>
          <cell r="G95" t="str">
            <v>Hasle</v>
          </cell>
          <cell r="H95" t="str">
            <v>21.04.1954</v>
          </cell>
          <cell r="K95" t="str">
            <v>bieri.fraenz@bluewin.ch</v>
          </cell>
          <cell r="O95">
            <v>3634</v>
          </cell>
          <cell r="P95" t="str">
            <v>Hasle LU FSG</v>
          </cell>
          <cell r="R95" t="str">
            <v>01.01.2020</v>
          </cell>
          <cell r="AM95" t="str">
            <v>R17</v>
          </cell>
          <cell r="AO95" t="str">
            <v>Herr</v>
          </cell>
          <cell r="AP95" t="str">
            <v xml:space="preserve"> </v>
          </cell>
        </row>
        <row r="96">
          <cell r="A96">
            <v>99028206</v>
          </cell>
          <cell r="B96" t="str">
            <v>Bieri</v>
          </cell>
          <cell r="C96" t="str">
            <v>Hansruedi</v>
          </cell>
          <cell r="D96" t="str">
            <v>Althusstrasse</v>
          </cell>
          <cell r="E96" t="str">
            <v>13</v>
          </cell>
          <cell r="F96" t="str">
            <v>6182</v>
          </cell>
          <cell r="G96" t="str">
            <v>Escholzmatt</v>
          </cell>
          <cell r="H96" t="str">
            <v>09.06.1941</v>
          </cell>
          <cell r="O96">
            <v>179347</v>
          </cell>
          <cell r="R96" t="str">
            <v>01.01.2007</v>
          </cell>
          <cell r="T96" t="str">
            <v>Escholzmatt PC</v>
          </cell>
          <cell r="AM96" t="str">
            <v>R17</v>
          </cell>
          <cell r="AO96" t="str">
            <v>Herr</v>
          </cell>
          <cell r="AP96" t="str">
            <v xml:space="preserve"> </v>
          </cell>
        </row>
        <row r="97">
          <cell r="A97">
            <v>99028205</v>
          </cell>
          <cell r="B97" t="str">
            <v>Bieri</v>
          </cell>
          <cell r="C97" t="str">
            <v>Hugo</v>
          </cell>
          <cell r="D97" t="str">
            <v>Bankstrasse</v>
          </cell>
          <cell r="E97" t="str">
            <v>10</v>
          </cell>
          <cell r="F97" t="str">
            <v>6280</v>
          </cell>
          <cell r="G97" t="str">
            <v>Hochdorf</v>
          </cell>
          <cell r="H97" t="str">
            <v>23.06.1936</v>
          </cell>
          <cell r="K97" t="str">
            <v>hugobieri@bluewin.ch</v>
          </cell>
          <cell r="O97">
            <v>186010</v>
          </cell>
          <cell r="R97" t="str">
            <v>01.01.1996</v>
          </cell>
          <cell r="T97" t="str">
            <v>Hitzkirchertal PC</v>
          </cell>
          <cell r="AM97" t="str">
            <v>R 6</v>
          </cell>
          <cell r="AO97" t="str">
            <v>Herr</v>
          </cell>
          <cell r="AP97" t="str">
            <v xml:space="preserve"> </v>
          </cell>
        </row>
        <row r="98">
          <cell r="A98">
            <v>99028177</v>
          </cell>
          <cell r="B98" t="str">
            <v>Bieri</v>
          </cell>
          <cell r="C98" t="str">
            <v>Josef</v>
          </cell>
          <cell r="D98" t="str">
            <v>Rebstockstrasse</v>
          </cell>
          <cell r="E98" t="str">
            <v>2</v>
          </cell>
          <cell r="F98" t="str">
            <v>6017</v>
          </cell>
          <cell r="G98" t="str">
            <v>Ruswil</v>
          </cell>
          <cell r="H98" t="str">
            <v>30.04.1952</v>
          </cell>
          <cell r="K98" t="str">
            <v>bierijosef@gmail.com</v>
          </cell>
          <cell r="O98">
            <v>144812</v>
          </cell>
          <cell r="P98" t="str">
            <v>Menznau SG</v>
          </cell>
          <cell r="R98" t="str">
            <v>01.01.2000</v>
          </cell>
          <cell r="T98" t="str">
            <v>Wolhusen Zentroniker</v>
          </cell>
          <cell r="AM98" t="str">
            <v>R13</v>
          </cell>
          <cell r="AO98" t="str">
            <v>Herr</v>
          </cell>
          <cell r="AP98" t="str">
            <v xml:space="preserve"> </v>
          </cell>
        </row>
        <row r="99">
          <cell r="A99">
            <v>99028204</v>
          </cell>
          <cell r="B99" t="str">
            <v>Bieri</v>
          </cell>
          <cell r="C99" t="str">
            <v>Josef</v>
          </cell>
          <cell r="D99" t="str">
            <v>Emmenstrand</v>
          </cell>
          <cell r="E99" t="str">
            <v>1</v>
          </cell>
          <cell r="F99" t="str">
            <v>6173</v>
          </cell>
          <cell r="G99" t="str">
            <v>Flühli</v>
          </cell>
          <cell r="H99" t="str">
            <v>28.12.1940</v>
          </cell>
          <cell r="O99">
            <v>148101</v>
          </cell>
          <cell r="P99" t="str">
            <v>Flühli-Sörenberg FSG</v>
          </cell>
          <cell r="R99" t="str">
            <v>01.01.2012</v>
          </cell>
          <cell r="AM99" t="str">
            <v>R17</v>
          </cell>
          <cell r="AO99" t="str">
            <v>Herr</v>
          </cell>
          <cell r="AP99" t="str">
            <v xml:space="preserve"> </v>
          </cell>
        </row>
        <row r="100">
          <cell r="A100">
            <v>99028178</v>
          </cell>
          <cell r="B100" t="str">
            <v>Bieri</v>
          </cell>
          <cell r="C100" t="str">
            <v>Peter</v>
          </cell>
          <cell r="D100" t="str">
            <v>Wilgut</v>
          </cell>
          <cell r="E100" t="str">
            <v>8</v>
          </cell>
          <cell r="F100" t="str">
            <v>6162</v>
          </cell>
          <cell r="G100" t="str">
            <v>Entlebuch</v>
          </cell>
          <cell r="H100" t="str">
            <v>01.09.1947</v>
          </cell>
          <cell r="K100" t="str">
            <v>peter_bieri@bluewin.ch</v>
          </cell>
          <cell r="O100">
            <v>148727</v>
          </cell>
          <cell r="P100" t="str">
            <v>Entlebucher BlindeiS</v>
          </cell>
          <cell r="R100" t="str">
            <v>01.01.2007</v>
          </cell>
          <cell r="T100" t="str">
            <v>Wolhusen Zentroniker</v>
          </cell>
          <cell r="AM100" t="str">
            <v>R17</v>
          </cell>
          <cell r="AO100" t="str">
            <v>Herr</v>
          </cell>
          <cell r="AP100" t="str">
            <v xml:space="preserve"> </v>
          </cell>
        </row>
        <row r="101">
          <cell r="A101">
            <v>99028179</v>
          </cell>
          <cell r="B101" t="str">
            <v>Bieri</v>
          </cell>
          <cell r="C101" t="str">
            <v>Ruedi</v>
          </cell>
          <cell r="D101" t="str">
            <v>Wilgutstrasse</v>
          </cell>
          <cell r="E101" t="str">
            <v>1A</v>
          </cell>
          <cell r="F101" t="str">
            <v>6162</v>
          </cell>
          <cell r="G101" t="str">
            <v>Entlebuch</v>
          </cell>
          <cell r="H101" t="str">
            <v>01.09.1937</v>
          </cell>
          <cell r="O101">
            <v>100300</v>
          </cell>
          <cell r="R101" t="str">
            <v>01.01.1997</v>
          </cell>
          <cell r="T101" t="str">
            <v>Wolhusen Zentroniker</v>
          </cell>
          <cell r="AM101" t="str">
            <v>R17</v>
          </cell>
          <cell r="AO101" t="str">
            <v>Herr</v>
          </cell>
          <cell r="AP101" t="str">
            <v xml:space="preserve"> </v>
          </cell>
        </row>
        <row r="102">
          <cell r="A102">
            <v>99028180</v>
          </cell>
          <cell r="B102" t="str">
            <v>Birrer</v>
          </cell>
          <cell r="C102" t="str">
            <v>Anton</v>
          </cell>
          <cell r="D102" t="str">
            <v>Unter Wieden</v>
          </cell>
          <cell r="E102" t="str">
            <v>2</v>
          </cell>
          <cell r="F102" t="str">
            <v>6156</v>
          </cell>
          <cell r="G102" t="str">
            <v>Luthern</v>
          </cell>
          <cell r="H102" t="str">
            <v>25.03.1938</v>
          </cell>
          <cell r="O102">
            <v>131747</v>
          </cell>
          <cell r="P102" t="str">
            <v>Luthern SG</v>
          </cell>
          <cell r="R102" t="str">
            <v>01.01.1998</v>
          </cell>
          <cell r="AM102" t="str">
            <v>R15</v>
          </cell>
          <cell r="AO102" t="str">
            <v>Herr</v>
          </cell>
          <cell r="AP102" t="str">
            <v xml:space="preserve"> </v>
          </cell>
        </row>
        <row r="103">
          <cell r="A103">
            <v>99028181</v>
          </cell>
          <cell r="B103" t="str">
            <v>Birrer</v>
          </cell>
          <cell r="C103" t="str">
            <v>Franz</v>
          </cell>
          <cell r="D103" t="str">
            <v>Grundacherstrasse</v>
          </cell>
          <cell r="E103" t="str">
            <v>5</v>
          </cell>
          <cell r="F103" t="str">
            <v>6207</v>
          </cell>
          <cell r="G103" t="str">
            <v>Nottwil</v>
          </cell>
          <cell r="H103" t="str">
            <v>27.03.1950</v>
          </cell>
          <cell r="O103">
            <v>152256</v>
          </cell>
          <cell r="P103" t="str">
            <v>Nottwil FSG</v>
          </cell>
          <cell r="R103" t="str">
            <v>01.01.2010</v>
          </cell>
          <cell r="AM103" t="str">
            <v>R11</v>
          </cell>
          <cell r="AO103" t="str">
            <v>Herr</v>
          </cell>
          <cell r="AP103" t="str">
            <v xml:space="preserve"> </v>
          </cell>
        </row>
        <row r="104">
          <cell r="A104">
            <v>99028182</v>
          </cell>
          <cell r="B104" t="str">
            <v>Birrer</v>
          </cell>
          <cell r="C104" t="str">
            <v>Hansruedi</v>
          </cell>
          <cell r="D104" t="str">
            <v>Bösgass</v>
          </cell>
          <cell r="E104" t="str">
            <v>1</v>
          </cell>
          <cell r="F104" t="str">
            <v>6018</v>
          </cell>
          <cell r="G104" t="str">
            <v>Buttisholz</v>
          </cell>
          <cell r="H104" t="str">
            <v>06.05.1944</v>
          </cell>
          <cell r="K104" t="str">
            <v>rbirrer@bluewin.ch</v>
          </cell>
          <cell r="O104">
            <v>100225</v>
          </cell>
          <cell r="P104" t="str">
            <v>Sempach SG</v>
          </cell>
          <cell r="R104" t="str">
            <v>01.01.2004</v>
          </cell>
          <cell r="T104" t="str">
            <v>Sempach SG</v>
          </cell>
          <cell r="AM104" t="str">
            <v>R 9</v>
          </cell>
          <cell r="AO104" t="str">
            <v>Herr</v>
          </cell>
          <cell r="AP104" t="str">
            <v xml:space="preserve"> </v>
          </cell>
        </row>
        <row r="105">
          <cell r="A105">
            <v>99028183</v>
          </cell>
          <cell r="B105" t="str">
            <v>Birrer</v>
          </cell>
          <cell r="C105" t="str">
            <v>Isidor</v>
          </cell>
          <cell r="D105" t="str">
            <v>Heimat</v>
          </cell>
          <cell r="F105" t="str">
            <v>6156</v>
          </cell>
          <cell r="G105" t="str">
            <v>Luthern</v>
          </cell>
          <cell r="H105" t="str">
            <v>03.04.1947</v>
          </cell>
          <cell r="K105" t="str">
            <v>isidor.birrer@bluewin.ch</v>
          </cell>
          <cell r="O105">
            <v>150202</v>
          </cell>
          <cell r="P105" t="str">
            <v>Luthern SG</v>
          </cell>
          <cell r="R105" t="str">
            <v>01.01.2007</v>
          </cell>
          <cell r="AM105" t="str">
            <v>R15</v>
          </cell>
          <cell r="AO105" t="str">
            <v>Herr</v>
          </cell>
          <cell r="AP105" t="str">
            <v xml:space="preserve"> </v>
          </cell>
        </row>
        <row r="106">
          <cell r="A106">
            <v>99028184</v>
          </cell>
          <cell r="B106" t="str">
            <v>Birrer</v>
          </cell>
          <cell r="C106" t="str">
            <v>Markus</v>
          </cell>
          <cell r="D106" t="str">
            <v>Spitzhubelstrasse</v>
          </cell>
          <cell r="E106" t="str">
            <v>6</v>
          </cell>
          <cell r="F106" t="str">
            <v>6260</v>
          </cell>
          <cell r="G106" t="str">
            <v>Reidermoos</v>
          </cell>
          <cell r="H106" t="str">
            <v>09.02.1958</v>
          </cell>
          <cell r="K106" t="str">
            <v>markus.j.birrer@bluewin.ch</v>
          </cell>
          <cell r="O106">
            <v>121844</v>
          </cell>
          <cell r="R106" t="str">
            <v>01.01.2018</v>
          </cell>
          <cell r="T106" t="str">
            <v>Reiden PSB</v>
          </cell>
          <cell r="AM106" t="str">
            <v>R12</v>
          </cell>
          <cell r="AO106" t="str">
            <v>Herr</v>
          </cell>
          <cell r="AP106" t="str">
            <v xml:space="preserve"> </v>
          </cell>
        </row>
        <row r="107">
          <cell r="A107">
            <v>99028185</v>
          </cell>
          <cell r="B107" t="str">
            <v>Birrer</v>
          </cell>
          <cell r="C107" t="str">
            <v>Theodor</v>
          </cell>
          <cell r="D107" t="str">
            <v>Fröschlochweg</v>
          </cell>
          <cell r="E107" t="str">
            <v>3a</v>
          </cell>
          <cell r="F107" t="str">
            <v>6144</v>
          </cell>
          <cell r="G107" t="str">
            <v>Zell</v>
          </cell>
          <cell r="H107" t="str">
            <v>24.04.1928</v>
          </cell>
          <cell r="O107">
            <v>174188</v>
          </cell>
          <cell r="P107" t="str">
            <v>Zell SG</v>
          </cell>
          <cell r="R107" t="str">
            <v>01.01.2001</v>
          </cell>
          <cell r="AM107" t="str">
            <v>R15</v>
          </cell>
          <cell r="AO107" t="str">
            <v>Herr</v>
          </cell>
          <cell r="AP107" t="str">
            <v xml:space="preserve"> </v>
          </cell>
        </row>
        <row r="108">
          <cell r="A108">
            <v>99028186</v>
          </cell>
          <cell r="B108" t="str">
            <v>Bisang</v>
          </cell>
          <cell r="C108" t="str">
            <v>Doris</v>
          </cell>
          <cell r="D108" t="str">
            <v>Muriweid</v>
          </cell>
          <cell r="E108" t="str">
            <v>29</v>
          </cell>
          <cell r="F108" t="str">
            <v>6207</v>
          </cell>
          <cell r="G108" t="str">
            <v>Nottwil</v>
          </cell>
          <cell r="H108" t="str">
            <v>01.12.1957</v>
          </cell>
          <cell r="K108" t="str">
            <v>dorisbisang@hotmail.com</v>
          </cell>
          <cell r="O108">
            <v>812897</v>
          </cell>
          <cell r="P108" t="str">
            <v>Nottwil FSG</v>
          </cell>
          <cell r="R108" t="str">
            <v>01.01.2017</v>
          </cell>
          <cell r="AM108" t="str">
            <v>R11</v>
          </cell>
          <cell r="AO108" t="str">
            <v>Frau</v>
          </cell>
          <cell r="AP108" t="str">
            <v xml:space="preserve"> </v>
          </cell>
        </row>
        <row r="109">
          <cell r="A109">
            <v>99028187</v>
          </cell>
          <cell r="B109" t="str">
            <v>Bisang</v>
          </cell>
          <cell r="C109" t="str">
            <v>Franz</v>
          </cell>
          <cell r="D109" t="str">
            <v>Muriweid</v>
          </cell>
          <cell r="E109" t="str">
            <v>29</v>
          </cell>
          <cell r="F109" t="str">
            <v>6207</v>
          </cell>
          <cell r="G109" t="str">
            <v>Nottwil</v>
          </cell>
          <cell r="H109" t="str">
            <v>21.12.1955</v>
          </cell>
          <cell r="K109" t="str">
            <v>frbisang@gmail.com</v>
          </cell>
          <cell r="O109">
            <v>152258</v>
          </cell>
          <cell r="P109" t="str">
            <v>Nottwil FSG</v>
          </cell>
          <cell r="R109" t="str">
            <v>01.01.2015</v>
          </cell>
          <cell r="AM109" t="str">
            <v>R11</v>
          </cell>
          <cell r="AO109" t="str">
            <v>Herr</v>
          </cell>
          <cell r="AP109" t="str">
            <v xml:space="preserve"> </v>
          </cell>
        </row>
        <row r="110">
          <cell r="A110">
            <v>99028188</v>
          </cell>
          <cell r="B110" t="str">
            <v>Bisang</v>
          </cell>
          <cell r="C110" t="str">
            <v>Hans</v>
          </cell>
          <cell r="D110" t="str">
            <v>Murweid</v>
          </cell>
          <cell r="E110" t="str">
            <v>27</v>
          </cell>
          <cell r="F110" t="str">
            <v>6207</v>
          </cell>
          <cell r="G110" t="str">
            <v>Nottwil</v>
          </cell>
          <cell r="H110" t="str">
            <v>08.06.1962</v>
          </cell>
          <cell r="K110" t="str">
            <v>htbisang@bluewin.ch</v>
          </cell>
          <cell r="O110">
            <v>100372</v>
          </cell>
          <cell r="P110" t="str">
            <v>Nottwil FSG</v>
          </cell>
          <cell r="R110" t="str">
            <v>01.01.2022</v>
          </cell>
          <cell r="AM110" t="str">
            <v>R11</v>
          </cell>
          <cell r="AO110" t="str">
            <v>Herr</v>
          </cell>
          <cell r="AP110" t="str">
            <v xml:space="preserve"> </v>
          </cell>
        </row>
        <row r="111">
          <cell r="A111">
            <v>99028189</v>
          </cell>
          <cell r="B111" t="str">
            <v>Bisang</v>
          </cell>
          <cell r="C111" t="str">
            <v>Josef</v>
          </cell>
          <cell r="D111" t="str">
            <v>Oberdorfstrasse</v>
          </cell>
          <cell r="E111" t="str">
            <v>10</v>
          </cell>
          <cell r="F111" t="str">
            <v>6207</v>
          </cell>
          <cell r="G111" t="str">
            <v>Nottwil</v>
          </cell>
          <cell r="H111" t="str">
            <v>30.06.1952</v>
          </cell>
          <cell r="K111" t="str">
            <v>josef-bisang@bluewin.ch.ch</v>
          </cell>
          <cell r="O111">
            <v>152259</v>
          </cell>
          <cell r="P111" t="str">
            <v>Nottwil FSG</v>
          </cell>
          <cell r="R111" t="str">
            <v>01.01.2012</v>
          </cell>
          <cell r="AM111" t="str">
            <v>R11</v>
          </cell>
          <cell r="AO111" t="str">
            <v>Herr</v>
          </cell>
          <cell r="AP111" t="str">
            <v xml:space="preserve"> </v>
          </cell>
        </row>
        <row r="112">
          <cell r="A112">
            <v>99028190</v>
          </cell>
          <cell r="B112" t="str">
            <v>Bisang</v>
          </cell>
          <cell r="C112" t="str">
            <v>Peter</v>
          </cell>
          <cell r="D112" t="str">
            <v>Wiggerweg</v>
          </cell>
          <cell r="E112" t="str">
            <v>8</v>
          </cell>
          <cell r="F112" t="str">
            <v>6252</v>
          </cell>
          <cell r="G112" t="str">
            <v>Dagmersellen</v>
          </cell>
          <cell r="H112" t="str">
            <v>21.12.1946</v>
          </cell>
          <cell r="O112">
            <v>162413</v>
          </cell>
          <cell r="P112" t="str">
            <v>Dagmersellen FSG</v>
          </cell>
          <cell r="R112" t="str">
            <v>01.01.2006</v>
          </cell>
          <cell r="T112" t="str">
            <v>Reiden PSB</v>
          </cell>
          <cell r="AM112" t="str">
            <v>R12</v>
          </cell>
          <cell r="AO112" t="str">
            <v>Herr</v>
          </cell>
          <cell r="AP112" t="str">
            <v xml:space="preserve"> </v>
          </cell>
        </row>
        <row r="113">
          <cell r="A113">
            <v>99028192</v>
          </cell>
          <cell r="B113" t="str">
            <v>Blättler</v>
          </cell>
          <cell r="C113" t="str">
            <v>Josef</v>
          </cell>
          <cell r="D113" t="str">
            <v>Boden</v>
          </cell>
          <cell r="E113" t="str">
            <v>1</v>
          </cell>
          <cell r="F113" t="str">
            <v>6103</v>
          </cell>
          <cell r="G113" t="str">
            <v>Schwarzenberg</v>
          </cell>
          <cell r="H113" t="str">
            <v>19.10.1943</v>
          </cell>
          <cell r="O113">
            <v>171809</v>
          </cell>
          <cell r="P113" t="str">
            <v>Schwarzenberg FSG</v>
          </cell>
          <cell r="R113" t="str">
            <v>01.01.2003</v>
          </cell>
          <cell r="AM113" t="str">
            <v>R 3</v>
          </cell>
          <cell r="AO113" t="str">
            <v>Herr</v>
          </cell>
          <cell r="AP113" t="str">
            <v xml:space="preserve"> </v>
          </cell>
        </row>
        <row r="114">
          <cell r="A114">
            <v>99028193</v>
          </cell>
          <cell r="B114" t="str">
            <v>Blättler</v>
          </cell>
          <cell r="C114" t="str">
            <v>Josef, Dr.</v>
          </cell>
          <cell r="D114" t="str">
            <v>Sertelstrasse</v>
          </cell>
          <cell r="E114" t="str">
            <v>18</v>
          </cell>
          <cell r="F114" t="str">
            <v>6260</v>
          </cell>
          <cell r="G114" t="str">
            <v>Reiden</v>
          </cell>
          <cell r="H114" t="str">
            <v>26.05.1930</v>
          </cell>
          <cell r="O114">
            <v>162416</v>
          </cell>
          <cell r="R114" t="str">
            <v>01.01.1990</v>
          </cell>
          <cell r="T114" t="str">
            <v>Reiden PSB</v>
          </cell>
          <cell r="AM114" t="str">
            <v>R12</v>
          </cell>
          <cell r="AO114" t="str">
            <v>Herr</v>
          </cell>
          <cell r="AP114" t="str">
            <v xml:space="preserve"> </v>
          </cell>
        </row>
        <row r="115">
          <cell r="A115">
            <v>99028194</v>
          </cell>
          <cell r="B115" t="str">
            <v>Blättler</v>
          </cell>
          <cell r="C115" t="str">
            <v>Paul</v>
          </cell>
          <cell r="D115" t="str">
            <v>Schulstrasse</v>
          </cell>
          <cell r="E115" t="str">
            <v>23</v>
          </cell>
          <cell r="F115" t="str">
            <v>6037</v>
          </cell>
          <cell r="G115" t="str">
            <v>Root</v>
          </cell>
          <cell r="H115" t="str">
            <v>10.04.1934</v>
          </cell>
          <cell r="O115">
            <v>121208</v>
          </cell>
          <cell r="P115" t="str">
            <v>Root SG</v>
          </cell>
          <cell r="R115" t="str">
            <v>01.01.1994</v>
          </cell>
          <cell r="AM115" t="str">
            <v>R 8</v>
          </cell>
          <cell r="AO115" t="str">
            <v>Herr</v>
          </cell>
          <cell r="AP115" t="str">
            <v xml:space="preserve"> </v>
          </cell>
        </row>
        <row r="116">
          <cell r="A116">
            <v>99028195</v>
          </cell>
          <cell r="B116" t="str">
            <v>Blättler</v>
          </cell>
          <cell r="C116" t="str">
            <v>Roland</v>
          </cell>
          <cell r="D116" t="str">
            <v>Kehrsitenstrasse</v>
          </cell>
          <cell r="E116" t="str">
            <v>30</v>
          </cell>
          <cell r="F116" t="str">
            <v>6365</v>
          </cell>
          <cell r="G116" t="str">
            <v>Kehrsiten</v>
          </cell>
          <cell r="H116" t="str">
            <v>25.08.1956</v>
          </cell>
          <cell r="K116" t="str">
            <v>roli.blaettler@bluewin.ch</v>
          </cell>
          <cell r="O116">
            <v>187733</v>
          </cell>
          <cell r="P116" t="str">
            <v>Luzern SG der Stadt</v>
          </cell>
          <cell r="R116" t="str">
            <v>01.01.2017</v>
          </cell>
          <cell r="T116" t="str">
            <v>Luzern SG der Stadt</v>
          </cell>
          <cell r="AM116" t="str">
            <v>R 2</v>
          </cell>
          <cell r="AO116" t="str">
            <v>Herr</v>
          </cell>
          <cell r="AP116" t="str">
            <v xml:space="preserve"> </v>
          </cell>
        </row>
        <row r="117">
          <cell r="A117">
            <v>99028196</v>
          </cell>
          <cell r="B117" t="str">
            <v>Blättler</v>
          </cell>
          <cell r="C117" t="str">
            <v>Thomas</v>
          </cell>
          <cell r="D117" t="str">
            <v>Mattstrasse</v>
          </cell>
          <cell r="E117" t="str">
            <v>9</v>
          </cell>
          <cell r="F117" t="str">
            <v>6103</v>
          </cell>
          <cell r="G117" t="str">
            <v>Schwarzenberg</v>
          </cell>
          <cell r="H117" t="str">
            <v>30.11.1955</v>
          </cell>
          <cell r="K117" t="str">
            <v>th.blaettler@bluewin.ch</v>
          </cell>
          <cell r="O117">
            <v>177525</v>
          </cell>
          <cell r="P117" t="str">
            <v>Malters S</v>
          </cell>
          <cell r="R117" t="str">
            <v>01.01.2015</v>
          </cell>
          <cell r="T117" t="str">
            <v>Malters S</v>
          </cell>
          <cell r="AM117" t="str">
            <v>R16</v>
          </cell>
          <cell r="AO117" t="str">
            <v>Herr</v>
          </cell>
          <cell r="AP117" t="str">
            <v xml:space="preserve"> </v>
          </cell>
        </row>
        <row r="118">
          <cell r="A118">
            <v>99028197</v>
          </cell>
          <cell r="B118" t="str">
            <v>Blum</v>
          </cell>
          <cell r="C118" t="str">
            <v>Josef</v>
          </cell>
          <cell r="D118" t="str">
            <v>Ziegeleistrasse</v>
          </cell>
          <cell r="E118" t="str">
            <v>6</v>
          </cell>
          <cell r="F118" t="str">
            <v>4915</v>
          </cell>
          <cell r="G118" t="str">
            <v>St. Urban</v>
          </cell>
          <cell r="H118" t="str">
            <v>01.08.1936</v>
          </cell>
          <cell r="K118" t="str">
            <v>josef.blum@gmx.ch</v>
          </cell>
          <cell r="O118">
            <v>100655</v>
          </cell>
          <cell r="P118" t="str">
            <v>St. Urban SG</v>
          </cell>
          <cell r="R118" t="str">
            <v>01.01.1996</v>
          </cell>
          <cell r="T118" t="str">
            <v>Pfaffnerntal PC</v>
          </cell>
          <cell r="AM118" t="str">
            <v>R15</v>
          </cell>
          <cell r="AO118" t="str">
            <v>Herr</v>
          </cell>
          <cell r="AP118" t="str">
            <v xml:space="preserve"> </v>
          </cell>
        </row>
        <row r="119">
          <cell r="A119">
            <v>99028198</v>
          </cell>
          <cell r="B119" t="str">
            <v>Bochsler</v>
          </cell>
          <cell r="C119" t="str">
            <v>Marcus</v>
          </cell>
          <cell r="D119" t="str">
            <v>Urswilstrasse</v>
          </cell>
          <cell r="E119" t="str">
            <v>3</v>
          </cell>
          <cell r="F119" t="str">
            <v>6275</v>
          </cell>
          <cell r="G119" t="str">
            <v>Ballwil</v>
          </cell>
          <cell r="H119" t="str">
            <v>18.11.1945</v>
          </cell>
          <cell r="K119" t="str">
            <v>marcus.bochsler@quickline.ch</v>
          </cell>
          <cell r="O119">
            <v>100031</v>
          </cell>
          <cell r="P119" t="str">
            <v>Emmen SG</v>
          </cell>
          <cell r="R119" t="str">
            <v>01.01.2005</v>
          </cell>
          <cell r="T119" t="str">
            <v>Emmen FS PC</v>
          </cell>
          <cell r="AM119" t="str">
            <v>R 8</v>
          </cell>
          <cell r="AO119" t="str">
            <v>Herr</v>
          </cell>
          <cell r="AP119" t="str">
            <v xml:space="preserve"> </v>
          </cell>
        </row>
        <row r="120">
          <cell r="A120">
            <v>99028199</v>
          </cell>
          <cell r="B120" t="str">
            <v>Böll</v>
          </cell>
          <cell r="C120" t="str">
            <v>Heidi</v>
          </cell>
          <cell r="D120" t="str">
            <v>Birkenweg</v>
          </cell>
          <cell r="E120" t="str">
            <v>5</v>
          </cell>
          <cell r="F120" t="str">
            <v>6262</v>
          </cell>
          <cell r="G120" t="str">
            <v>Langnau b. Reiden</v>
          </cell>
          <cell r="H120" t="str">
            <v>07.05.1962</v>
          </cell>
          <cell r="K120" t="str">
            <v>philippstoll@gmx-ch</v>
          </cell>
          <cell r="O120">
            <v>166527</v>
          </cell>
          <cell r="P120" t="str">
            <v>Dagmersellen FSG</v>
          </cell>
          <cell r="R120" t="str">
            <v>01.01.2022</v>
          </cell>
          <cell r="AM120" t="str">
            <v>R12</v>
          </cell>
          <cell r="AO120" t="str">
            <v>Frau</v>
          </cell>
          <cell r="AP120" t="str">
            <v xml:space="preserve"> </v>
          </cell>
        </row>
        <row r="121">
          <cell r="A121">
            <v>99028200</v>
          </cell>
          <cell r="B121" t="str">
            <v>Böll</v>
          </cell>
          <cell r="C121" t="str">
            <v>Thomas</v>
          </cell>
          <cell r="D121" t="str">
            <v>Birkenweg</v>
          </cell>
          <cell r="E121" t="str">
            <v>5</v>
          </cell>
          <cell r="F121" t="str">
            <v>6262</v>
          </cell>
          <cell r="G121" t="str">
            <v>Langnau b. Reiden</v>
          </cell>
          <cell r="H121" t="str">
            <v>04.05.1957</v>
          </cell>
          <cell r="K121" t="str">
            <v>philipp.stoll@fenaco.com</v>
          </cell>
          <cell r="O121">
            <v>166532</v>
          </cell>
          <cell r="P121" t="str">
            <v>Dagmersellen FSG</v>
          </cell>
          <cell r="R121" t="str">
            <v>01.01.2017</v>
          </cell>
          <cell r="AM121" t="str">
            <v>R12</v>
          </cell>
          <cell r="AO121" t="str">
            <v>Herr</v>
          </cell>
          <cell r="AP121" t="str">
            <v xml:space="preserve"> </v>
          </cell>
        </row>
        <row r="122">
          <cell r="A122">
            <v>99028201</v>
          </cell>
          <cell r="B122" t="str">
            <v>Boller</v>
          </cell>
          <cell r="C122" t="str">
            <v>Peter</v>
          </cell>
          <cell r="D122" t="str">
            <v>Stadtstrasse</v>
          </cell>
          <cell r="E122" t="str">
            <v>52</v>
          </cell>
          <cell r="F122" t="str">
            <v>6204</v>
          </cell>
          <cell r="G122" t="str">
            <v>Sempach Stadt</v>
          </cell>
          <cell r="H122" t="str">
            <v>17.05.1946</v>
          </cell>
          <cell r="K122" t="str">
            <v>peter.boller@vtxmail.ch</v>
          </cell>
          <cell r="O122">
            <v>149553</v>
          </cell>
          <cell r="P122" t="str">
            <v>Sempach SG</v>
          </cell>
          <cell r="R122" t="str">
            <v>01.01.2006</v>
          </cell>
          <cell r="AM122" t="str">
            <v>R 9</v>
          </cell>
          <cell r="AO122" t="str">
            <v>Herr</v>
          </cell>
          <cell r="AP122" t="str">
            <v xml:space="preserve"> </v>
          </cell>
        </row>
        <row r="123">
          <cell r="A123">
            <v>99043817</v>
          </cell>
          <cell r="B123" t="str">
            <v>Bossart</v>
          </cell>
          <cell r="C123" t="str">
            <v>Rolf</v>
          </cell>
          <cell r="D123" t="str">
            <v>Tannberstrasse</v>
          </cell>
          <cell r="E123" t="str">
            <v>24b</v>
          </cell>
          <cell r="F123" t="str">
            <v>6214</v>
          </cell>
          <cell r="G123" t="str">
            <v>Schenkon</v>
          </cell>
          <cell r="H123" t="str">
            <v>27.01.1963</v>
          </cell>
          <cell r="K123" t="str">
            <v>rolf@bossert.ch</v>
          </cell>
          <cell r="O123">
            <v>100035</v>
          </cell>
          <cell r="P123" t="str">
            <v>Eich SC</v>
          </cell>
          <cell r="R123" t="str">
            <v>01.01.2023</v>
          </cell>
          <cell r="AM123" t="str">
            <v>R 9</v>
          </cell>
          <cell r="AO123" t="str">
            <v>Herr</v>
          </cell>
          <cell r="AP123" t="str">
            <v xml:space="preserve"> </v>
          </cell>
        </row>
        <row r="124">
          <cell r="A124">
            <v>99028202</v>
          </cell>
          <cell r="B124" t="str">
            <v>Bossert</v>
          </cell>
          <cell r="C124" t="str">
            <v>Daniel</v>
          </cell>
          <cell r="D124" t="str">
            <v>Bahnhofstrasse</v>
          </cell>
          <cell r="E124" t="str">
            <v>42</v>
          </cell>
          <cell r="F124" t="str">
            <v>6210</v>
          </cell>
          <cell r="G124" t="str">
            <v>Sursee</v>
          </cell>
          <cell r="H124" t="str">
            <v>03.06.1960</v>
          </cell>
          <cell r="K124" t="str">
            <v>daniel.bossert@bluewin.ch</v>
          </cell>
          <cell r="O124">
            <v>164264</v>
          </cell>
          <cell r="P124" t="str">
            <v>Sursee FSG</v>
          </cell>
          <cell r="R124" t="str">
            <v>01.01.2020</v>
          </cell>
          <cell r="T124" t="str">
            <v>Sursee FSG</v>
          </cell>
          <cell r="AM124" t="str">
            <v>R11</v>
          </cell>
          <cell r="AO124" t="str">
            <v>Herr</v>
          </cell>
          <cell r="AP124" t="str">
            <v>VV</v>
          </cell>
        </row>
        <row r="125">
          <cell r="A125">
            <v>99028203</v>
          </cell>
          <cell r="B125" t="str">
            <v>Bossert</v>
          </cell>
          <cell r="C125" t="str">
            <v>Philipp</v>
          </cell>
          <cell r="D125" t="str">
            <v>St. Urbanstrasse</v>
          </cell>
          <cell r="E125" t="str">
            <v>4</v>
          </cell>
          <cell r="F125" t="str">
            <v>6147</v>
          </cell>
          <cell r="G125" t="str">
            <v>Altbüron</v>
          </cell>
          <cell r="H125" t="str">
            <v>06.07.1957</v>
          </cell>
          <cell r="K125" t="str">
            <v>ph.bossert@bluewin.ch</v>
          </cell>
          <cell r="O125">
            <v>104097</v>
          </cell>
          <cell r="P125" t="str">
            <v>Altbüron FSG</v>
          </cell>
          <cell r="R125" t="str">
            <v>01.01.2017</v>
          </cell>
          <cell r="T125" t="str">
            <v>Pfaffnerntal PC</v>
          </cell>
          <cell r="AM125" t="str">
            <v>R15</v>
          </cell>
          <cell r="AO125" t="str">
            <v>Herr</v>
          </cell>
          <cell r="AP125" t="str">
            <v xml:space="preserve"> </v>
          </cell>
        </row>
        <row r="126">
          <cell r="A126">
            <v>99028114</v>
          </cell>
          <cell r="B126" t="str">
            <v>Brand</v>
          </cell>
          <cell r="C126" t="str">
            <v>Fritz</v>
          </cell>
          <cell r="D126" t="str">
            <v>Vorder-Schönenthül</v>
          </cell>
          <cell r="E126" t="str">
            <v>2</v>
          </cell>
          <cell r="F126" t="str">
            <v>6145</v>
          </cell>
          <cell r="G126" t="str">
            <v>Fischbach</v>
          </cell>
          <cell r="H126" t="str">
            <v>02.07.1939</v>
          </cell>
          <cell r="O126">
            <v>181263</v>
          </cell>
          <cell r="P126" t="str">
            <v>Fischbach WV</v>
          </cell>
          <cell r="R126" t="str">
            <v>01.01.1999</v>
          </cell>
          <cell r="AM126" t="str">
            <v>R15</v>
          </cell>
          <cell r="AO126" t="str">
            <v>Herr</v>
          </cell>
          <cell r="AP126" t="str">
            <v xml:space="preserve"> </v>
          </cell>
        </row>
        <row r="127">
          <cell r="A127">
            <v>99028221</v>
          </cell>
          <cell r="B127" t="str">
            <v>Brechbühl</v>
          </cell>
          <cell r="C127" t="str">
            <v>Kurt</v>
          </cell>
          <cell r="D127" t="str">
            <v>Ober - Trüebebach</v>
          </cell>
          <cell r="E127" t="str">
            <v>12</v>
          </cell>
          <cell r="F127" t="str">
            <v>6170</v>
          </cell>
          <cell r="G127" t="str">
            <v>Schüpfheim</v>
          </cell>
          <cell r="H127" t="str">
            <v>30.12.1957</v>
          </cell>
          <cell r="K127" t="str">
            <v>brechbuehl.kurt@bluewin.ch</v>
          </cell>
          <cell r="O127">
            <v>127146</v>
          </cell>
          <cell r="P127" t="str">
            <v>Escholzmatt SG</v>
          </cell>
          <cell r="R127" t="str">
            <v>01.01.2017</v>
          </cell>
          <cell r="AM127" t="str">
            <v>R17</v>
          </cell>
          <cell r="AO127" t="str">
            <v>Herr</v>
          </cell>
          <cell r="AP127" t="str">
            <v xml:space="preserve"> </v>
          </cell>
        </row>
        <row r="128">
          <cell r="A128">
            <v>99028113</v>
          </cell>
          <cell r="B128" t="str">
            <v>Broch</v>
          </cell>
          <cell r="C128" t="str">
            <v>Walter</v>
          </cell>
          <cell r="D128" t="str">
            <v>Feldhöflistrasse</v>
          </cell>
          <cell r="E128" t="str">
            <v>1</v>
          </cell>
          <cell r="F128" t="str">
            <v>6208</v>
          </cell>
          <cell r="G128" t="str">
            <v>Oberkirch</v>
          </cell>
          <cell r="H128" t="str">
            <v>12.11.1950</v>
          </cell>
          <cell r="K128" t="str">
            <v>walter.broch@bluewin.ch</v>
          </cell>
          <cell r="O128">
            <v>107587</v>
          </cell>
          <cell r="P128" t="str">
            <v>Altishofen-Nebikon Sebastian</v>
          </cell>
          <cell r="R128" t="str">
            <v>01.01.2010</v>
          </cell>
          <cell r="AM128" t="str">
            <v>R12</v>
          </cell>
          <cell r="AO128" t="str">
            <v>Herr</v>
          </cell>
          <cell r="AP128" t="str">
            <v xml:space="preserve"> </v>
          </cell>
        </row>
        <row r="129">
          <cell r="A129">
            <v>99028021</v>
          </cell>
          <cell r="B129" t="str">
            <v>Brun</v>
          </cell>
          <cell r="C129" t="str">
            <v>Dominik</v>
          </cell>
          <cell r="D129" t="str">
            <v>Grossfeldstrasse</v>
          </cell>
          <cell r="E129" t="str">
            <v>6</v>
          </cell>
          <cell r="F129" t="str">
            <v>6010</v>
          </cell>
          <cell r="G129" t="str">
            <v>Kriens</v>
          </cell>
          <cell r="H129" t="str">
            <v>12.07.1928</v>
          </cell>
          <cell r="O129">
            <v>201624</v>
          </cell>
          <cell r="P129" t="str">
            <v>Luzern SG Pilatus</v>
          </cell>
          <cell r="R129" t="str">
            <v>01.01.1988</v>
          </cell>
          <cell r="T129" t="str">
            <v>Luzern SG Pilatus</v>
          </cell>
          <cell r="AM129" t="str">
            <v>R 2</v>
          </cell>
          <cell r="AO129" t="str">
            <v>Herr</v>
          </cell>
          <cell r="AP129" t="str">
            <v xml:space="preserve"> </v>
          </cell>
        </row>
        <row r="130">
          <cell r="A130">
            <v>99028022</v>
          </cell>
          <cell r="B130" t="str">
            <v>Brun</v>
          </cell>
          <cell r="C130" t="str">
            <v>Franz</v>
          </cell>
          <cell r="D130" t="str">
            <v>Kirchfeldstrasse</v>
          </cell>
          <cell r="E130" t="str">
            <v>27</v>
          </cell>
          <cell r="F130" t="str">
            <v>6032</v>
          </cell>
          <cell r="G130" t="str">
            <v>Emmenbrücke</v>
          </cell>
          <cell r="H130" t="str">
            <v>13.04.1941</v>
          </cell>
          <cell r="K130" t="str">
            <v>f.f.brun@bluewin.ch</v>
          </cell>
          <cell r="O130">
            <v>162028</v>
          </cell>
          <cell r="R130" t="str">
            <v>01.01.2006</v>
          </cell>
          <cell r="T130" t="str">
            <v>Emmen FS PC</v>
          </cell>
          <cell r="AM130" t="str">
            <v>R 8</v>
          </cell>
          <cell r="AN130" t="str">
            <v>keine Post</v>
          </cell>
          <cell r="AO130" t="str">
            <v>Herr</v>
          </cell>
          <cell r="AP130" t="str">
            <v xml:space="preserve"> </v>
          </cell>
        </row>
        <row r="131">
          <cell r="A131">
            <v>99028023</v>
          </cell>
          <cell r="B131" t="str">
            <v>Brun</v>
          </cell>
          <cell r="C131" t="str">
            <v>Franz</v>
          </cell>
          <cell r="D131" t="str">
            <v>Marktweg</v>
          </cell>
          <cell r="E131" t="str">
            <v>6</v>
          </cell>
          <cell r="F131" t="str">
            <v>6110</v>
          </cell>
          <cell r="G131" t="str">
            <v>Wolhusen</v>
          </cell>
          <cell r="H131" t="str">
            <v>17.09.1956</v>
          </cell>
          <cell r="K131" t="str">
            <v>brun55@bluewin.ch</v>
          </cell>
          <cell r="O131">
            <v>177474</v>
          </cell>
          <cell r="P131" t="str">
            <v>Malters S</v>
          </cell>
          <cell r="R131" t="str">
            <v>01.01.2016</v>
          </cell>
          <cell r="AM131" t="str">
            <v>R16</v>
          </cell>
          <cell r="AO131" t="str">
            <v>Herr</v>
          </cell>
          <cell r="AP131" t="str">
            <v xml:space="preserve"> </v>
          </cell>
        </row>
        <row r="132">
          <cell r="A132">
            <v>99028024</v>
          </cell>
          <cell r="B132" t="str">
            <v>Brun</v>
          </cell>
          <cell r="C132" t="str">
            <v>Fritz</v>
          </cell>
          <cell r="D132" t="str">
            <v>Sagenmattstrasse</v>
          </cell>
          <cell r="E132" t="str">
            <v>11</v>
          </cell>
          <cell r="F132" t="str">
            <v>6003</v>
          </cell>
          <cell r="G132" t="str">
            <v>Luzern</v>
          </cell>
          <cell r="H132" t="str">
            <v>05.12.1929</v>
          </cell>
          <cell r="O132">
            <v>790353</v>
          </cell>
          <cell r="R132" t="str">
            <v>01.01.1989</v>
          </cell>
          <cell r="T132" t="str">
            <v>Luzern SG Pilatus</v>
          </cell>
          <cell r="AM132" t="str">
            <v>R 2</v>
          </cell>
          <cell r="AO132" t="str">
            <v>Herr</v>
          </cell>
          <cell r="AP132" t="str">
            <v xml:space="preserve"> </v>
          </cell>
        </row>
        <row r="133">
          <cell r="A133">
            <v>99028025</v>
          </cell>
          <cell r="B133" t="str">
            <v>Bründler</v>
          </cell>
          <cell r="C133" t="str">
            <v>Peter</v>
          </cell>
          <cell r="D133" t="str">
            <v>Schützenrain</v>
          </cell>
          <cell r="E133" t="str">
            <v>3</v>
          </cell>
          <cell r="F133" t="str">
            <v>6012</v>
          </cell>
          <cell r="G133" t="str">
            <v>Obernau</v>
          </cell>
          <cell r="H133" t="str">
            <v>21.03.1952</v>
          </cell>
          <cell r="K133" t="str">
            <v>hp.bruendler@hispeed.ch</v>
          </cell>
          <cell r="O133">
            <v>115580</v>
          </cell>
          <cell r="P133" t="str">
            <v>Obernau FS</v>
          </cell>
          <cell r="R133" t="str">
            <v>01.01.2012</v>
          </cell>
          <cell r="AM133" t="str">
            <v>R 3</v>
          </cell>
          <cell r="AO133" t="str">
            <v>Herr</v>
          </cell>
          <cell r="AP133" t="str">
            <v xml:space="preserve"> </v>
          </cell>
        </row>
        <row r="134">
          <cell r="A134">
            <v>99028026</v>
          </cell>
          <cell r="B134" t="str">
            <v>Brunner</v>
          </cell>
          <cell r="C134" t="str">
            <v>Josef</v>
          </cell>
          <cell r="D134" t="str">
            <v>Undertelle</v>
          </cell>
          <cell r="F134" t="str">
            <v>6026</v>
          </cell>
          <cell r="G134" t="str">
            <v>Rain</v>
          </cell>
          <cell r="H134" t="str">
            <v>04.12.1942</v>
          </cell>
          <cell r="K134" t="str">
            <v>seppbrunner@datazug.ch</v>
          </cell>
          <cell r="O134">
            <v>104355</v>
          </cell>
          <cell r="P134" t="str">
            <v>Neuenkirch-Hellbühl S</v>
          </cell>
          <cell r="R134" t="str">
            <v>01.01.2002</v>
          </cell>
          <cell r="AM134" t="str">
            <v>R 9</v>
          </cell>
          <cell r="AO134" t="str">
            <v>Herr</v>
          </cell>
          <cell r="AP134" t="str">
            <v xml:space="preserve"> </v>
          </cell>
        </row>
        <row r="135">
          <cell r="A135">
            <v>99028028</v>
          </cell>
          <cell r="B135" t="str">
            <v>Brunner</v>
          </cell>
          <cell r="C135" t="str">
            <v>Marcel</v>
          </cell>
          <cell r="D135" t="str">
            <v>Eichenfels</v>
          </cell>
          <cell r="E135" t="str">
            <v>1</v>
          </cell>
          <cell r="F135" t="str">
            <v>6145</v>
          </cell>
          <cell r="G135" t="str">
            <v>Fischbach</v>
          </cell>
          <cell r="H135" t="str">
            <v>26.10.1946</v>
          </cell>
          <cell r="O135">
            <v>204331</v>
          </cell>
          <cell r="P135" t="str">
            <v>Fischbach WV</v>
          </cell>
          <cell r="R135" t="str">
            <v>01.01.2014</v>
          </cell>
          <cell r="AM135" t="str">
            <v>R15</v>
          </cell>
          <cell r="AO135" t="str">
            <v>Herr</v>
          </cell>
          <cell r="AP135" t="str">
            <v xml:space="preserve"> </v>
          </cell>
        </row>
        <row r="136">
          <cell r="A136">
            <v>99028029</v>
          </cell>
          <cell r="B136" t="str">
            <v>Brunner</v>
          </cell>
          <cell r="C136" t="str">
            <v>Markus</v>
          </cell>
          <cell r="D136" t="str">
            <v>Chilehalde</v>
          </cell>
          <cell r="E136" t="str">
            <v>3</v>
          </cell>
          <cell r="F136" t="str">
            <v>6026</v>
          </cell>
          <cell r="G136" t="str">
            <v>Rain</v>
          </cell>
          <cell r="H136" t="str">
            <v>20.05.1948</v>
          </cell>
          <cell r="O136">
            <v>209742</v>
          </cell>
          <cell r="P136" t="str">
            <v>Horw FSG</v>
          </cell>
          <cell r="R136" t="str">
            <v>01.01.2010</v>
          </cell>
          <cell r="AM136" t="str">
            <v>R 3</v>
          </cell>
          <cell r="AO136" t="str">
            <v>Herr</v>
          </cell>
          <cell r="AP136" t="str">
            <v xml:space="preserve"> </v>
          </cell>
        </row>
        <row r="137">
          <cell r="A137">
            <v>99028030</v>
          </cell>
          <cell r="B137" t="str">
            <v>Bucheli</v>
          </cell>
          <cell r="C137" t="str">
            <v>Hans</v>
          </cell>
          <cell r="D137" t="str">
            <v>Luzernerstrasse</v>
          </cell>
          <cell r="E137" t="str">
            <v>110</v>
          </cell>
          <cell r="F137" t="str">
            <v>6102</v>
          </cell>
          <cell r="G137" t="str">
            <v>Malters</v>
          </cell>
          <cell r="H137" t="str">
            <v>07.07.1937</v>
          </cell>
          <cell r="K137" t="str">
            <v>bucheli.h@bluewin.ch</v>
          </cell>
          <cell r="O137">
            <v>247190</v>
          </cell>
          <cell r="P137" t="str">
            <v>Malters S</v>
          </cell>
          <cell r="R137" t="str">
            <v>01.01.1997</v>
          </cell>
          <cell r="AM137" t="str">
            <v>R16</v>
          </cell>
          <cell r="AO137" t="str">
            <v>Herr</v>
          </cell>
          <cell r="AP137" t="str">
            <v xml:space="preserve"> </v>
          </cell>
        </row>
        <row r="138">
          <cell r="A138">
            <v>99028031</v>
          </cell>
          <cell r="B138" t="str">
            <v>Bucheli</v>
          </cell>
          <cell r="C138" t="str">
            <v>Hermine</v>
          </cell>
          <cell r="D138" t="str">
            <v>Mühleweid</v>
          </cell>
          <cell r="E138" t="str">
            <v>1b</v>
          </cell>
          <cell r="F138" t="str">
            <v>6024</v>
          </cell>
          <cell r="G138" t="str">
            <v>Hildisrieden</v>
          </cell>
          <cell r="H138" t="str">
            <v>27.02.1947</v>
          </cell>
          <cell r="O138">
            <v>165348</v>
          </cell>
          <cell r="P138" t="str">
            <v>Hildisrieden FSG</v>
          </cell>
          <cell r="R138" t="str">
            <v>01.01.2007</v>
          </cell>
          <cell r="AM138" t="str">
            <v>R 9</v>
          </cell>
          <cell r="AO138" t="str">
            <v>Frau</v>
          </cell>
          <cell r="AP138" t="str">
            <v xml:space="preserve"> </v>
          </cell>
        </row>
        <row r="139">
          <cell r="A139">
            <v>99028032</v>
          </cell>
          <cell r="B139" t="str">
            <v>Bucheli</v>
          </cell>
          <cell r="C139" t="str">
            <v>Walter</v>
          </cell>
          <cell r="D139" t="str">
            <v>Ritterstrasse</v>
          </cell>
          <cell r="E139" t="str">
            <v>9</v>
          </cell>
          <cell r="F139" t="str">
            <v>6014</v>
          </cell>
          <cell r="G139" t="str">
            <v>Luzern</v>
          </cell>
          <cell r="H139" t="str">
            <v>01.09.1959</v>
          </cell>
          <cell r="K139" t="str">
            <v>bucheli.walter@bluewin.ch</v>
          </cell>
          <cell r="O139">
            <v>168733</v>
          </cell>
          <cell r="P139" t="str">
            <v>Rain SG</v>
          </cell>
          <cell r="R139" t="str">
            <v>01.01.2019</v>
          </cell>
          <cell r="AM139" t="str">
            <v>R 8</v>
          </cell>
          <cell r="AO139" t="str">
            <v>Herr</v>
          </cell>
          <cell r="AP139" t="str">
            <v xml:space="preserve"> </v>
          </cell>
        </row>
        <row r="140">
          <cell r="A140">
            <v>99028033</v>
          </cell>
          <cell r="B140" t="str">
            <v>Bucher</v>
          </cell>
          <cell r="C140" t="str">
            <v>Beat</v>
          </cell>
          <cell r="D140" t="str">
            <v>Alte Landstrasse</v>
          </cell>
          <cell r="E140" t="str">
            <v>3</v>
          </cell>
          <cell r="F140" t="str">
            <v>6285</v>
          </cell>
          <cell r="G140" t="str">
            <v>Hitzkirch</v>
          </cell>
          <cell r="H140" t="str">
            <v>11.07.1953</v>
          </cell>
          <cell r="K140" t="str">
            <v>urbe.bucher@sunrise.ch</v>
          </cell>
          <cell r="O140">
            <v>114641</v>
          </cell>
          <cell r="P140" t="str">
            <v>Ruswil SV</v>
          </cell>
          <cell r="R140" t="str">
            <v>01.01.2013</v>
          </cell>
          <cell r="AM140" t="str">
            <v>R11</v>
          </cell>
          <cell r="AO140" t="str">
            <v>Herr</v>
          </cell>
          <cell r="AP140" t="str">
            <v xml:space="preserve"> </v>
          </cell>
        </row>
        <row r="141">
          <cell r="A141">
            <v>99028034</v>
          </cell>
          <cell r="B141" t="str">
            <v>Bucher</v>
          </cell>
          <cell r="C141" t="str">
            <v>Bernhard</v>
          </cell>
          <cell r="D141" t="str">
            <v>Rütimattstrasse</v>
          </cell>
          <cell r="E141" t="str">
            <v>31</v>
          </cell>
          <cell r="F141" t="str">
            <v>6030</v>
          </cell>
          <cell r="G141" t="str">
            <v>Ebikon</v>
          </cell>
          <cell r="H141" t="str">
            <v>30.09.1940</v>
          </cell>
          <cell r="K141" t="str">
            <v>jobebu@bluewin.ch</v>
          </cell>
          <cell r="O141">
            <v>186352</v>
          </cell>
          <cell r="P141" t="str">
            <v>Ebikon WV</v>
          </cell>
          <cell r="R141" t="str">
            <v>01.01.2000</v>
          </cell>
          <cell r="AM141" t="str">
            <v>R 8</v>
          </cell>
          <cell r="AO141" t="str">
            <v>Herr</v>
          </cell>
          <cell r="AP141" t="str">
            <v>VV</v>
          </cell>
        </row>
        <row r="142">
          <cell r="A142">
            <v>99028035</v>
          </cell>
          <cell r="B142" t="str">
            <v>Bucher</v>
          </cell>
          <cell r="C142" t="str">
            <v>Ernst</v>
          </cell>
          <cell r="D142" t="str">
            <v>Zeughausstrasse</v>
          </cell>
          <cell r="E142" t="str">
            <v>2</v>
          </cell>
          <cell r="F142" t="str">
            <v>6010</v>
          </cell>
          <cell r="G142" t="str">
            <v>Kriens</v>
          </cell>
          <cell r="H142" t="str">
            <v>02.02.1956</v>
          </cell>
          <cell r="K142" t="str">
            <v>buchere@bluewin.ch</v>
          </cell>
          <cell r="O142">
            <v>115582</v>
          </cell>
          <cell r="P142" t="str">
            <v>Obernau FS</v>
          </cell>
          <cell r="R142" t="str">
            <v>01.01.2016</v>
          </cell>
          <cell r="AM142" t="str">
            <v>R 3</v>
          </cell>
          <cell r="AO142" t="str">
            <v>Herr</v>
          </cell>
          <cell r="AP142" t="str">
            <v xml:space="preserve"> </v>
          </cell>
        </row>
        <row r="143">
          <cell r="A143">
            <v>99028036</v>
          </cell>
          <cell r="B143" t="str">
            <v>Bucher</v>
          </cell>
          <cell r="C143" t="str">
            <v>Franz</v>
          </cell>
          <cell r="D143" t="str">
            <v>Schächbühl</v>
          </cell>
          <cell r="E143" t="str">
            <v>1</v>
          </cell>
          <cell r="F143" t="str">
            <v>6019</v>
          </cell>
          <cell r="G143" t="str">
            <v>Sigigen</v>
          </cell>
          <cell r="H143" t="str">
            <v>02.11.1961</v>
          </cell>
          <cell r="O143">
            <v>144851</v>
          </cell>
          <cell r="P143" t="str">
            <v>Ruswil SV</v>
          </cell>
          <cell r="R143" t="str">
            <v>01.01.2021</v>
          </cell>
          <cell r="AM143" t="str">
            <v>R11</v>
          </cell>
          <cell r="AO143" t="str">
            <v>Herr</v>
          </cell>
          <cell r="AP143" t="str">
            <v xml:space="preserve"> </v>
          </cell>
        </row>
        <row r="144">
          <cell r="A144">
            <v>99028038</v>
          </cell>
          <cell r="B144" t="str">
            <v>Bucher</v>
          </cell>
          <cell r="C144" t="str">
            <v>Hans</v>
          </cell>
          <cell r="D144" t="str">
            <v>Stämpfelbergstrasse</v>
          </cell>
          <cell r="E144" t="str">
            <v>20</v>
          </cell>
          <cell r="F144" t="str">
            <v>6244</v>
          </cell>
          <cell r="G144" t="str">
            <v>Nebikon</v>
          </cell>
          <cell r="H144" t="str">
            <v>19.02.1954</v>
          </cell>
          <cell r="K144" t="str">
            <v>hans.bucher2552@gmail.com</v>
          </cell>
          <cell r="O144">
            <v>143088</v>
          </cell>
          <cell r="P144" t="str">
            <v>Altishofen-Nebikon Sebastian</v>
          </cell>
          <cell r="R144" t="str">
            <v>01.01.1991</v>
          </cell>
          <cell r="AM144" t="str">
            <v>R12</v>
          </cell>
          <cell r="AN144" t="str">
            <v>RO</v>
          </cell>
          <cell r="AO144" t="str">
            <v>Herr</v>
          </cell>
          <cell r="AP144" t="str">
            <v xml:space="preserve"> </v>
          </cell>
        </row>
        <row r="145">
          <cell r="A145">
            <v>99028037</v>
          </cell>
          <cell r="B145" t="str">
            <v>Bucher</v>
          </cell>
          <cell r="C145" t="str">
            <v>Hans</v>
          </cell>
          <cell r="D145" t="str">
            <v>Krautloch</v>
          </cell>
          <cell r="F145" t="str">
            <v>6125</v>
          </cell>
          <cell r="G145" t="str">
            <v>Menzberg</v>
          </cell>
          <cell r="H145" t="str">
            <v>07.07.1931</v>
          </cell>
          <cell r="O145">
            <v>101378</v>
          </cell>
          <cell r="P145" t="str">
            <v>Menznau SG</v>
          </cell>
          <cell r="R145" t="str">
            <v>01.01.2014</v>
          </cell>
          <cell r="AM145" t="str">
            <v>R13</v>
          </cell>
          <cell r="AO145" t="str">
            <v>Herr</v>
          </cell>
          <cell r="AP145" t="str">
            <v xml:space="preserve"> </v>
          </cell>
        </row>
        <row r="146">
          <cell r="A146">
            <v>99028039</v>
          </cell>
          <cell r="B146" t="str">
            <v>Bucher</v>
          </cell>
          <cell r="C146" t="str">
            <v>Josef</v>
          </cell>
          <cell r="D146" t="str">
            <v>Staldenmoos</v>
          </cell>
          <cell r="E146" t="str">
            <v>4</v>
          </cell>
          <cell r="F146" t="str">
            <v>6196</v>
          </cell>
          <cell r="G146" t="str">
            <v>Marbach</v>
          </cell>
          <cell r="H146" t="str">
            <v>12.02.1945</v>
          </cell>
          <cell r="O146">
            <v>127237</v>
          </cell>
          <cell r="P146" t="str">
            <v>Escholzmatt SG</v>
          </cell>
          <cell r="R146" t="str">
            <v>01.01.2008</v>
          </cell>
          <cell r="AM146" t="str">
            <v>R17</v>
          </cell>
          <cell r="AO146" t="str">
            <v>Herr</v>
          </cell>
          <cell r="AP146" t="str">
            <v xml:space="preserve"> </v>
          </cell>
        </row>
        <row r="147">
          <cell r="A147">
            <v>99028040</v>
          </cell>
          <cell r="B147" t="str">
            <v>Bucher</v>
          </cell>
          <cell r="C147" t="str">
            <v>Niklaus</v>
          </cell>
          <cell r="D147" t="str">
            <v>Zopfmatt</v>
          </cell>
          <cell r="E147" t="str">
            <v>2</v>
          </cell>
          <cell r="F147" t="str">
            <v>6130</v>
          </cell>
          <cell r="G147" t="str">
            <v>Willisau</v>
          </cell>
          <cell r="H147" t="str">
            <v>24.02.1960</v>
          </cell>
          <cell r="O147">
            <v>182824</v>
          </cell>
          <cell r="P147" t="str">
            <v>Willisau-Land SV</v>
          </cell>
          <cell r="R147" t="str">
            <v>01.01.2020</v>
          </cell>
          <cell r="AM147" t="str">
            <v>R13</v>
          </cell>
          <cell r="AO147" t="str">
            <v>Herr</v>
          </cell>
          <cell r="AP147" t="str">
            <v xml:space="preserve"> </v>
          </cell>
        </row>
        <row r="148">
          <cell r="A148">
            <v>99028041</v>
          </cell>
          <cell r="B148" t="str">
            <v>Bucher</v>
          </cell>
          <cell r="C148" t="str">
            <v>Oskar</v>
          </cell>
          <cell r="D148" t="str">
            <v>Sonnenrain</v>
          </cell>
          <cell r="E148" t="str">
            <v>3</v>
          </cell>
          <cell r="F148" t="str">
            <v>6207</v>
          </cell>
          <cell r="G148" t="str">
            <v>Nottwil</v>
          </cell>
          <cell r="H148" t="str">
            <v>09.12.1940</v>
          </cell>
          <cell r="P148" t="str">
            <v>Luzern FSV</v>
          </cell>
          <cell r="R148" t="str">
            <v>01.01.2000</v>
          </cell>
          <cell r="T148" t="str">
            <v>Luzern FSV</v>
          </cell>
          <cell r="AM148" t="str">
            <v>R 3</v>
          </cell>
          <cell r="AO148" t="str">
            <v>Herr</v>
          </cell>
          <cell r="AP148" t="str">
            <v xml:space="preserve"> </v>
          </cell>
        </row>
        <row r="149">
          <cell r="A149">
            <v>99028042</v>
          </cell>
          <cell r="B149" t="str">
            <v>Bucher</v>
          </cell>
          <cell r="C149" t="str">
            <v>Paul</v>
          </cell>
          <cell r="D149" t="str">
            <v>Gässli</v>
          </cell>
          <cell r="E149" t="str">
            <v>5</v>
          </cell>
          <cell r="F149" t="str">
            <v>6244</v>
          </cell>
          <cell r="G149" t="str">
            <v>Nebikon</v>
          </cell>
          <cell r="H149" t="str">
            <v>01.02.1959</v>
          </cell>
          <cell r="K149" t="str">
            <v>paul-bucher@bluewin.ch</v>
          </cell>
          <cell r="O149">
            <v>143112</v>
          </cell>
          <cell r="P149" t="str">
            <v>Altishofen-Nebikon Sebastian</v>
          </cell>
          <cell r="R149" t="str">
            <v>01.01.2019</v>
          </cell>
          <cell r="AM149" t="str">
            <v>R12</v>
          </cell>
          <cell r="AO149" t="str">
            <v>Herr</v>
          </cell>
          <cell r="AP149" t="str">
            <v xml:space="preserve"> </v>
          </cell>
        </row>
        <row r="150">
          <cell r="A150">
            <v>99028043</v>
          </cell>
          <cell r="B150" t="str">
            <v>Bucher</v>
          </cell>
          <cell r="C150" t="str">
            <v>Peter</v>
          </cell>
          <cell r="D150" t="str">
            <v>Lindenheimstrasse</v>
          </cell>
          <cell r="E150" t="str">
            <v>3</v>
          </cell>
          <cell r="F150" t="str">
            <v>6032</v>
          </cell>
          <cell r="G150" t="str">
            <v>Emmen</v>
          </cell>
          <cell r="H150" t="str">
            <v>06.02.1951</v>
          </cell>
          <cell r="K150" t="str">
            <v>peter.bueche@bluewin.ch</v>
          </cell>
          <cell r="O150">
            <v>100053</v>
          </cell>
          <cell r="P150" t="str">
            <v>Rothenburg SG</v>
          </cell>
          <cell r="R150" t="str">
            <v>01.01.1997</v>
          </cell>
          <cell r="AM150" t="str">
            <v>R 8</v>
          </cell>
          <cell r="AO150" t="str">
            <v>Herr</v>
          </cell>
          <cell r="AP150" t="str">
            <v xml:space="preserve"> </v>
          </cell>
        </row>
        <row r="151">
          <cell r="A151">
            <v>99028044</v>
          </cell>
          <cell r="B151" t="str">
            <v>Bucher</v>
          </cell>
          <cell r="C151" t="str">
            <v>Peter</v>
          </cell>
          <cell r="D151" t="str">
            <v>Sandblatte</v>
          </cell>
          <cell r="E151" t="str">
            <v>26</v>
          </cell>
          <cell r="F151" t="str">
            <v>6026</v>
          </cell>
          <cell r="G151" t="str">
            <v>Rain</v>
          </cell>
          <cell r="H151" t="str">
            <v>27.05.1937</v>
          </cell>
          <cell r="K151" t="str">
            <v>bucher-p@bluewin.ch</v>
          </cell>
          <cell r="O151">
            <v>168735</v>
          </cell>
          <cell r="P151" t="str">
            <v>Rain SG</v>
          </cell>
          <cell r="R151" t="str">
            <v>01.01.2011</v>
          </cell>
          <cell r="AM151" t="str">
            <v>R 8</v>
          </cell>
          <cell r="AO151" t="str">
            <v>Herr</v>
          </cell>
          <cell r="AP151" t="str">
            <v xml:space="preserve"> </v>
          </cell>
        </row>
        <row r="152">
          <cell r="A152">
            <v>99028045</v>
          </cell>
          <cell r="B152" t="str">
            <v>Bucher</v>
          </cell>
          <cell r="C152" t="str">
            <v>Urs</v>
          </cell>
          <cell r="D152" t="str">
            <v>Vorstadt</v>
          </cell>
          <cell r="E152" t="str">
            <v>34</v>
          </cell>
          <cell r="F152" t="str">
            <v>6244</v>
          </cell>
          <cell r="G152" t="str">
            <v>Nebikon</v>
          </cell>
          <cell r="H152" t="str">
            <v>19.05.1960</v>
          </cell>
          <cell r="K152" t="str">
            <v>urbucher@bluewin.ch</v>
          </cell>
          <cell r="O152">
            <v>143147</v>
          </cell>
          <cell r="P152" t="str">
            <v>Altishofen-Nebikon Sebastian</v>
          </cell>
          <cell r="R152" t="str">
            <v>01.01.2020</v>
          </cell>
          <cell r="AM152" t="str">
            <v>R12</v>
          </cell>
          <cell r="AO152" t="str">
            <v>Herr</v>
          </cell>
          <cell r="AP152" t="str">
            <v xml:space="preserve"> </v>
          </cell>
        </row>
        <row r="153">
          <cell r="A153">
            <v>99028046</v>
          </cell>
          <cell r="B153" t="str">
            <v>Büchler</v>
          </cell>
          <cell r="C153" t="str">
            <v>Fritz</v>
          </cell>
          <cell r="D153" t="str">
            <v>Studhaldenhöhe</v>
          </cell>
          <cell r="E153" t="str">
            <v>2</v>
          </cell>
          <cell r="F153" t="str">
            <v>6005</v>
          </cell>
          <cell r="G153" t="str">
            <v>Luzern</v>
          </cell>
          <cell r="H153" t="str">
            <v>18.07.1925</v>
          </cell>
          <cell r="P153" t="str">
            <v>Luzern SG der Stadt</v>
          </cell>
          <cell r="R153" t="str">
            <v>01.01.1985</v>
          </cell>
          <cell r="AM153" t="str">
            <v>R 2</v>
          </cell>
          <cell r="AN153" t="str">
            <v>keine Post</v>
          </cell>
          <cell r="AO153" t="str">
            <v>Herr</v>
          </cell>
          <cell r="AP153" t="str">
            <v xml:space="preserve"> </v>
          </cell>
        </row>
        <row r="154">
          <cell r="A154">
            <v>99028047</v>
          </cell>
          <cell r="B154" t="str">
            <v>Buchs</v>
          </cell>
          <cell r="C154" t="str">
            <v>Bernhard</v>
          </cell>
          <cell r="D154" t="str">
            <v>Bannwaldstrasse</v>
          </cell>
          <cell r="E154" t="str">
            <v>16</v>
          </cell>
          <cell r="F154" t="str">
            <v>6103</v>
          </cell>
          <cell r="G154" t="str">
            <v>Schwarzenberg</v>
          </cell>
          <cell r="H154" t="str">
            <v>02.08.1944</v>
          </cell>
          <cell r="K154" t="str">
            <v>beni.wolffkran@bluewin.ch</v>
          </cell>
          <cell r="O154">
            <v>171822</v>
          </cell>
          <cell r="P154" t="str">
            <v>Schwarzenberg FSG</v>
          </cell>
          <cell r="R154" t="str">
            <v>01.01.2004</v>
          </cell>
          <cell r="AM154" t="str">
            <v>R 3</v>
          </cell>
          <cell r="AO154" t="str">
            <v>Herr</v>
          </cell>
          <cell r="AP154" t="str">
            <v xml:space="preserve"> </v>
          </cell>
        </row>
        <row r="155">
          <cell r="A155">
            <v>99028020</v>
          </cell>
          <cell r="B155" t="str">
            <v>Bühler</v>
          </cell>
          <cell r="C155" t="str">
            <v>Adolf</v>
          </cell>
          <cell r="D155" t="str">
            <v>Sertelstrasse</v>
          </cell>
          <cell r="E155" t="str">
            <v>5</v>
          </cell>
          <cell r="F155" t="str">
            <v>6260</v>
          </cell>
          <cell r="G155" t="str">
            <v>Reiden</v>
          </cell>
          <cell r="H155" t="str">
            <v>10.02.1939</v>
          </cell>
          <cell r="O155">
            <v>152532</v>
          </cell>
          <cell r="P155" t="str">
            <v>Richenthal FSG</v>
          </cell>
          <cell r="R155" t="str">
            <v>01.01.1999</v>
          </cell>
          <cell r="AM155" t="str">
            <v>R12</v>
          </cell>
          <cell r="AO155" t="str">
            <v>Herr</v>
          </cell>
          <cell r="AP155" t="str">
            <v xml:space="preserve"> </v>
          </cell>
        </row>
        <row r="156">
          <cell r="A156">
            <v>99028048</v>
          </cell>
          <cell r="B156" t="str">
            <v>Bühler</v>
          </cell>
          <cell r="C156" t="str">
            <v>Franz</v>
          </cell>
          <cell r="D156" t="str">
            <v>I der Sänti</v>
          </cell>
          <cell r="E156" t="str">
            <v>8</v>
          </cell>
          <cell r="F156" t="str">
            <v>6130</v>
          </cell>
          <cell r="G156" t="str">
            <v>Willisau</v>
          </cell>
          <cell r="H156" t="str">
            <v>22.04.1937</v>
          </cell>
          <cell r="O156">
            <v>105766</v>
          </cell>
          <cell r="R156" t="str">
            <v>01.01.1997</v>
          </cell>
          <cell r="T156" t="str">
            <v>Grosswangen uU PS</v>
          </cell>
          <cell r="AM156" t="str">
            <v>R11</v>
          </cell>
          <cell r="AO156" t="str">
            <v>Herr</v>
          </cell>
          <cell r="AP156" t="str">
            <v xml:space="preserve"> </v>
          </cell>
        </row>
        <row r="157">
          <cell r="A157">
            <v>99028019</v>
          </cell>
          <cell r="B157" t="str">
            <v>Bühler</v>
          </cell>
          <cell r="C157" t="str">
            <v>Gottfried</v>
          </cell>
          <cell r="D157" t="str">
            <v>Feldmatt</v>
          </cell>
          <cell r="E157" t="str">
            <v>25</v>
          </cell>
          <cell r="F157" t="str">
            <v>6246</v>
          </cell>
          <cell r="G157" t="str">
            <v>Altishofen</v>
          </cell>
          <cell r="H157" t="str">
            <v>10.11.1937</v>
          </cell>
          <cell r="K157" t="str">
            <v>g.buehler@hotmail.ch</v>
          </cell>
          <cell r="O157">
            <v>104177</v>
          </cell>
          <cell r="P157" t="str">
            <v>Altishofen-Nebikon Sebastian</v>
          </cell>
          <cell r="R157" t="str">
            <v>01.01.1997</v>
          </cell>
          <cell r="T157" t="str">
            <v>Wiggertal PS</v>
          </cell>
          <cell r="AM157" t="str">
            <v>R12</v>
          </cell>
          <cell r="AO157" t="str">
            <v>Herr</v>
          </cell>
          <cell r="AP157" t="str">
            <v xml:space="preserve"> </v>
          </cell>
        </row>
        <row r="158">
          <cell r="A158">
            <v>99028017</v>
          </cell>
          <cell r="B158" t="str">
            <v>Bühler</v>
          </cell>
          <cell r="C158" t="str">
            <v>Hans</v>
          </cell>
          <cell r="D158" t="str">
            <v>Weggismattstrasse</v>
          </cell>
          <cell r="E158" t="str">
            <v>22</v>
          </cell>
          <cell r="F158" t="str">
            <v>6004</v>
          </cell>
          <cell r="G158" t="str">
            <v>Luzern</v>
          </cell>
          <cell r="H158" t="str">
            <v>27.07.1927</v>
          </cell>
          <cell r="O158">
            <v>111374</v>
          </cell>
          <cell r="P158" t="str">
            <v>Luzern FSV</v>
          </cell>
          <cell r="R158" t="str">
            <v>01.01.1987</v>
          </cell>
          <cell r="T158" t="str">
            <v>Luzern FSV</v>
          </cell>
          <cell r="AM158" t="str">
            <v>R 3</v>
          </cell>
          <cell r="AO158" t="str">
            <v>Herr</v>
          </cell>
          <cell r="AP158" t="str">
            <v xml:space="preserve"> </v>
          </cell>
        </row>
        <row r="159">
          <cell r="A159">
            <v>99027991</v>
          </cell>
          <cell r="B159" t="str">
            <v>Bühler</v>
          </cell>
          <cell r="C159" t="str">
            <v>Josef</v>
          </cell>
          <cell r="D159" t="str">
            <v>Schulstrasse</v>
          </cell>
          <cell r="E159" t="str">
            <v>17</v>
          </cell>
          <cell r="F159" t="str">
            <v>6037</v>
          </cell>
          <cell r="G159" t="str">
            <v>Root</v>
          </cell>
          <cell r="H159" t="str">
            <v>30.08.1940</v>
          </cell>
          <cell r="O159">
            <v>121209</v>
          </cell>
          <cell r="P159" t="str">
            <v>Root SG</v>
          </cell>
          <cell r="R159" t="str">
            <v>01.01.2011</v>
          </cell>
          <cell r="AM159" t="str">
            <v>R 8</v>
          </cell>
          <cell r="AO159" t="str">
            <v>Herr</v>
          </cell>
          <cell r="AP159" t="str">
            <v xml:space="preserve"> </v>
          </cell>
        </row>
        <row r="160">
          <cell r="A160">
            <v>99027990</v>
          </cell>
          <cell r="B160" t="str">
            <v>Bühler</v>
          </cell>
          <cell r="C160" t="str">
            <v>Josef</v>
          </cell>
          <cell r="D160" t="str">
            <v>Giessenweg</v>
          </cell>
          <cell r="E160" t="str">
            <v>7</v>
          </cell>
          <cell r="F160" t="str">
            <v>6403</v>
          </cell>
          <cell r="G160" t="str">
            <v>Küssnacht</v>
          </cell>
          <cell r="H160" t="str">
            <v>21.10.1951</v>
          </cell>
          <cell r="K160" t="str">
            <v>buehler.an@bluewin.ch</v>
          </cell>
          <cell r="O160">
            <v>140518</v>
          </cell>
          <cell r="P160" t="str">
            <v>Neudorf LU FSG</v>
          </cell>
          <cell r="R160" t="str">
            <v>01.01.2000</v>
          </cell>
          <cell r="AM160" t="str">
            <v>R 9</v>
          </cell>
          <cell r="AO160" t="str">
            <v>Herr</v>
          </cell>
          <cell r="AP160" t="str">
            <v xml:space="preserve"> </v>
          </cell>
        </row>
        <row r="161">
          <cell r="A161">
            <v>99027992</v>
          </cell>
          <cell r="B161" t="str">
            <v>Bühler</v>
          </cell>
          <cell r="C161" t="str">
            <v>Robert</v>
          </cell>
          <cell r="D161" t="str">
            <v>Adligenswilerstrasse</v>
          </cell>
          <cell r="E161" t="str">
            <v>117</v>
          </cell>
          <cell r="F161" t="str">
            <v>6006</v>
          </cell>
          <cell r="G161" t="str">
            <v>Luzern</v>
          </cell>
          <cell r="H161" t="str">
            <v>21.09.1928</v>
          </cell>
          <cell r="O161">
            <v>100298</v>
          </cell>
          <cell r="R161" t="str">
            <v>01.01.1988</v>
          </cell>
          <cell r="AM161" t="str">
            <v>R 2</v>
          </cell>
          <cell r="AN161" t="str">
            <v>EM</v>
          </cell>
          <cell r="AO161" t="str">
            <v>Herr</v>
          </cell>
          <cell r="AP161" t="str">
            <v xml:space="preserve"> </v>
          </cell>
        </row>
        <row r="162">
          <cell r="A162">
            <v>99027994</v>
          </cell>
          <cell r="B162" t="str">
            <v>Bühlmann</v>
          </cell>
          <cell r="C162" t="str">
            <v>Josef</v>
          </cell>
          <cell r="D162" t="str">
            <v>Cornelistrasse</v>
          </cell>
          <cell r="E162" t="str">
            <v>2c</v>
          </cell>
          <cell r="F162" t="str">
            <v>6285</v>
          </cell>
          <cell r="G162" t="str">
            <v>Hitzkirch</v>
          </cell>
          <cell r="H162" t="str">
            <v>21.03.1954</v>
          </cell>
          <cell r="K162" t="str">
            <v>josef-buehlmann@bluewin.ch</v>
          </cell>
          <cell r="O162">
            <v>167134</v>
          </cell>
          <cell r="P162" t="str">
            <v>Hohenrain BS</v>
          </cell>
          <cell r="R162" t="str">
            <v>01.01.2010</v>
          </cell>
          <cell r="AM162" t="str">
            <v>R 6</v>
          </cell>
          <cell r="AO162" t="str">
            <v>Herr</v>
          </cell>
          <cell r="AP162" t="str">
            <v>VV</v>
          </cell>
        </row>
        <row r="163">
          <cell r="A163">
            <v>99027993</v>
          </cell>
          <cell r="B163" t="str">
            <v>Bühlmann</v>
          </cell>
          <cell r="C163" t="str">
            <v>Josef</v>
          </cell>
          <cell r="D163" t="str">
            <v>Sagemüli</v>
          </cell>
          <cell r="F163" t="str">
            <v>6017</v>
          </cell>
          <cell r="G163" t="str">
            <v>Ruswil</v>
          </cell>
          <cell r="H163" t="str">
            <v>12.12.1948</v>
          </cell>
          <cell r="O163">
            <v>144853</v>
          </cell>
          <cell r="P163" t="str">
            <v>Ruswil SV</v>
          </cell>
          <cell r="R163" t="str">
            <v>01.01.2014</v>
          </cell>
          <cell r="AM163" t="str">
            <v>R11</v>
          </cell>
          <cell r="AO163" t="str">
            <v>Herr</v>
          </cell>
          <cell r="AP163" t="str">
            <v xml:space="preserve"> </v>
          </cell>
        </row>
        <row r="164">
          <cell r="A164">
            <v>99027995</v>
          </cell>
          <cell r="B164" t="str">
            <v>Bühlmann</v>
          </cell>
          <cell r="C164" t="str">
            <v>Rudolf</v>
          </cell>
          <cell r="D164" t="str">
            <v>Flecken</v>
          </cell>
          <cell r="E164" t="str">
            <v>36</v>
          </cell>
          <cell r="F164" t="str">
            <v>6023</v>
          </cell>
          <cell r="G164" t="str">
            <v>Rothenburg</v>
          </cell>
          <cell r="H164" t="str">
            <v>16.10.1932</v>
          </cell>
          <cell r="K164" t="str">
            <v>ruedi.buehlmann@bluewin.ch</v>
          </cell>
          <cell r="O164">
            <v>101119</v>
          </cell>
          <cell r="P164" t="str">
            <v>Rothenburg SG</v>
          </cell>
          <cell r="R164" t="str">
            <v>01.01.1992</v>
          </cell>
          <cell r="AM164" t="str">
            <v>R 8</v>
          </cell>
          <cell r="AO164" t="str">
            <v>Herr</v>
          </cell>
          <cell r="AP164" t="str">
            <v xml:space="preserve"> </v>
          </cell>
        </row>
        <row r="165">
          <cell r="A165">
            <v>99027996</v>
          </cell>
          <cell r="B165" t="str">
            <v>Buob</v>
          </cell>
          <cell r="C165" t="str">
            <v>Alfred</v>
          </cell>
          <cell r="D165" t="str">
            <v>Sonnhalde</v>
          </cell>
          <cell r="E165" t="str">
            <v>1</v>
          </cell>
          <cell r="F165" t="str">
            <v>6215</v>
          </cell>
          <cell r="G165" t="str">
            <v>Beromünster</v>
          </cell>
          <cell r="H165" t="str">
            <v>19.01.1944</v>
          </cell>
          <cell r="O165">
            <v>129186</v>
          </cell>
          <cell r="P165" t="str">
            <v>Neudorf LU FSG</v>
          </cell>
          <cell r="R165" t="str">
            <v>01.01.2005</v>
          </cell>
          <cell r="AM165" t="str">
            <v>R 9</v>
          </cell>
          <cell r="AO165" t="str">
            <v>Herr</v>
          </cell>
          <cell r="AP165" t="str">
            <v xml:space="preserve"> </v>
          </cell>
        </row>
        <row r="166">
          <cell r="A166">
            <v>99043813</v>
          </cell>
          <cell r="B166" t="str">
            <v>Burch</v>
          </cell>
          <cell r="C166" t="str">
            <v>Daniel</v>
          </cell>
          <cell r="D166" t="str">
            <v>Kleinfeldstrasse</v>
          </cell>
          <cell r="E166" t="str">
            <v>58</v>
          </cell>
          <cell r="F166" t="str">
            <v>6233</v>
          </cell>
          <cell r="G166" t="str">
            <v>Büron</v>
          </cell>
          <cell r="H166" t="str">
            <v>28.09.1963</v>
          </cell>
          <cell r="K166" t="str">
            <v>danielburch@gmx.ch</v>
          </cell>
          <cell r="O166">
            <v>937487</v>
          </cell>
          <cell r="P166" t="str">
            <v>Sempach SG</v>
          </cell>
          <cell r="R166" t="str">
            <v>01.01.2023</v>
          </cell>
          <cell r="T166" t="str">
            <v>Sempach SG</v>
          </cell>
          <cell r="AM166" t="str">
            <v>R11</v>
          </cell>
          <cell r="AO166" t="str">
            <v>Herr</v>
          </cell>
          <cell r="AP166" t="str">
            <v xml:space="preserve"> </v>
          </cell>
        </row>
        <row r="167">
          <cell r="A167">
            <v>99027997</v>
          </cell>
          <cell r="B167" t="str">
            <v>Bürgi</v>
          </cell>
          <cell r="C167" t="str">
            <v>Hans-Rudolf</v>
          </cell>
          <cell r="D167" t="str">
            <v>Nelkenstrasse</v>
          </cell>
          <cell r="E167" t="str">
            <v>5a</v>
          </cell>
          <cell r="F167" t="str">
            <v>6032</v>
          </cell>
          <cell r="G167" t="str">
            <v>Emmen</v>
          </cell>
          <cell r="H167" t="str">
            <v>27.12.1928</v>
          </cell>
          <cell r="O167">
            <v>135351</v>
          </cell>
          <cell r="P167" t="str">
            <v>Emmen SG</v>
          </cell>
          <cell r="R167" t="str">
            <v>01.01.1994</v>
          </cell>
          <cell r="T167" t="str">
            <v>Emmen FS PC</v>
          </cell>
          <cell r="AM167" t="str">
            <v>R 8</v>
          </cell>
          <cell r="AO167" t="str">
            <v>Herr</v>
          </cell>
          <cell r="AP167" t="str">
            <v xml:space="preserve"> </v>
          </cell>
        </row>
        <row r="168">
          <cell r="A168">
            <v>99027998</v>
          </cell>
          <cell r="B168" t="str">
            <v>Burkard</v>
          </cell>
          <cell r="C168" t="str">
            <v>Jakob</v>
          </cell>
          <cell r="D168" t="str">
            <v>Nofflenstrasse</v>
          </cell>
          <cell r="E168" t="str">
            <v>30</v>
          </cell>
          <cell r="F168" t="str">
            <v>3116</v>
          </cell>
          <cell r="G168" t="str">
            <v>Kirchdorf</v>
          </cell>
          <cell r="H168" t="str">
            <v>28.11.1943</v>
          </cell>
          <cell r="O168">
            <v>111376</v>
          </cell>
          <cell r="P168" t="str">
            <v>Luzern FSV</v>
          </cell>
          <cell r="R168" t="str">
            <v>01.01.2003</v>
          </cell>
          <cell r="T168" t="str">
            <v>Luzern FSV</v>
          </cell>
          <cell r="AM168" t="str">
            <v>R 3</v>
          </cell>
          <cell r="AO168" t="str">
            <v>Herr</v>
          </cell>
          <cell r="AP168" t="str">
            <v xml:space="preserve"> </v>
          </cell>
        </row>
        <row r="169">
          <cell r="A169">
            <v>99027999</v>
          </cell>
          <cell r="B169" t="str">
            <v>Burkard</v>
          </cell>
          <cell r="C169" t="str">
            <v>Werner</v>
          </cell>
          <cell r="D169" t="str">
            <v>Feldweg</v>
          </cell>
          <cell r="E169" t="str">
            <v>3</v>
          </cell>
          <cell r="F169" t="str">
            <v>6214</v>
          </cell>
          <cell r="G169" t="str">
            <v>Schenkon</v>
          </cell>
          <cell r="H169" t="str">
            <v>13.08.1945</v>
          </cell>
          <cell r="O169">
            <v>153505</v>
          </cell>
          <cell r="P169" t="str">
            <v>Sempach SG</v>
          </cell>
          <cell r="R169" t="str">
            <v>01.01.2005</v>
          </cell>
          <cell r="AM169" t="str">
            <v>R 9</v>
          </cell>
          <cell r="AO169" t="str">
            <v>Herr</v>
          </cell>
          <cell r="AP169" t="str">
            <v xml:space="preserve"> </v>
          </cell>
        </row>
        <row r="170">
          <cell r="A170">
            <v>99028000</v>
          </cell>
          <cell r="B170" t="str">
            <v>Burkart</v>
          </cell>
          <cell r="C170" t="str">
            <v>Josef</v>
          </cell>
          <cell r="D170" t="str">
            <v>Bertiswilstrasse</v>
          </cell>
          <cell r="E170" t="str">
            <v>59</v>
          </cell>
          <cell r="F170" t="str">
            <v>6023</v>
          </cell>
          <cell r="G170" t="str">
            <v>Rothenburg</v>
          </cell>
          <cell r="H170" t="str">
            <v>07.04.1937</v>
          </cell>
          <cell r="K170" t="str">
            <v>joburkart@bluewin.ch</v>
          </cell>
          <cell r="O170">
            <v>167836</v>
          </cell>
          <cell r="P170" t="str">
            <v>Rothenburg SG</v>
          </cell>
          <cell r="R170" t="str">
            <v>01.01.1997</v>
          </cell>
          <cell r="T170" t="str">
            <v>Rothenburg SG</v>
          </cell>
          <cell r="AM170" t="str">
            <v>R 8</v>
          </cell>
          <cell r="AO170" t="str">
            <v>Herr</v>
          </cell>
          <cell r="AP170" t="str">
            <v xml:space="preserve"> </v>
          </cell>
        </row>
        <row r="171">
          <cell r="A171">
            <v>99028001</v>
          </cell>
          <cell r="B171" t="str">
            <v>Burkart</v>
          </cell>
          <cell r="C171" t="str">
            <v>Pius</v>
          </cell>
          <cell r="D171" t="str">
            <v>Dorfstrasse</v>
          </cell>
          <cell r="E171" t="str">
            <v>18</v>
          </cell>
          <cell r="F171" t="str">
            <v>6026</v>
          </cell>
          <cell r="G171" t="str">
            <v>Rain</v>
          </cell>
          <cell r="H171" t="str">
            <v>05.06.1940</v>
          </cell>
          <cell r="K171" t="str">
            <v>strom@elektroburkart.ch</v>
          </cell>
          <cell r="O171">
            <v>168739</v>
          </cell>
          <cell r="P171" t="str">
            <v>Rain SG</v>
          </cell>
          <cell r="R171" t="str">
            <v>01.01.2000</v>
          </cell>
          <cell r="AM171" t="str">
            <v>R 8</v>
          </cell>
          <cell r="AO171" t="str">
            <v>Herr</v>
          </cell>
          <cell r="AP171" t="str">
            <v xml:space="preserve"> </v>
          </cell>
        </row>
        <row r="172">
          <cell r="A172">
            <v>99028002</v>
          </cell>
          <cell r="B172" t="str">
            <v>Burkhardt</v>
          </cell>
          <cell r="C172" t="str">
            <v>Roland</v>
          </cell>
          <cell r="D172" t="str">
            <v>Hohlenweg</v>
          </cell>
          <cell r="E172" t="str">
            <v>2</v>
          </cell>
          <cell r="F172" t="str">
            <v>2552</v>
          </cell>
          <cell r="G172" t="str">
            <v>Orpund</v>
          </cell>
          <cell r="H172" t="str">
            <v>19.04.1939</v>
          </cell>
          <cell r="K172" t="str">
            <v>robu3941@gmail.com</v>
          </cell>
          <cell r="O172">
            <v>284998</v>
          </cell>
          <cell r="R172" t="str">
            <v>01.01.2005</v>
          </cell>
          <cell r="T172" t="str">
            <v>Kriens SG</v>
          </cell>
          <cell r="AM172" t="str">
            <v>R 3</v>
          </cell>
          <cell r="AO172" t="str">
            <v>Herr</v>
          </cell>
          <cell r="AP172" t="str">
            <v xml:space="preserve"> </v>
          </cell>
        </row>
        <row r="173">
          <cell r="A173">
            <v>99028003</v>
          </cell>
          <cell r="B173" t="str">
            <v>Bürkli</v>
          </cell>
          <cell r="C173" t="str">
            <v>Gabriel</v>
          </cell>
          <cell r="D173" t="str">
            <v>Büttenenstrasse</v>
          </cell>
          <cell r="E173" t="str">
            <v>25b</v>
          </cell>
          <cell r="F173" t="str">
            <v>6006</v>
          </cell>
          <cell r="G173" t="str">
            <v>Luzern</v>
          </cell>
          <cell r="H173" t="str">
            <v>29.12.1962</v>
          </cell>
          <cell r="K173" t="str">
            <v>gabu@hispeed.ch</v>
          </cell>
          <cell r="O173">
            <v>100020</v>
          </cell>
          <cell r="R173" t="str">
            <v>01.01.2022</v>
          </cell>
          <cell r="T173" t="str">
            <v>Emmen FS PC</v>
          </cell>
          <cell r="AM173" t="str">
            <v>R 8</v>
          </cell>
          <cell r="AO173" t="str">
            <v>Herr</v>
          </cell>
          <cell r="AP173" t="str">
            <v xml:space="preserve"> </v>
          </cell>
        </row>
        <row r="174">
          <cell r="A174">
            <v>99028004</v>
          </cell>
          <cell r="B174" t="str">
            <v>Bürkli</v>
          </cell>
          <cell r="C174" t="str">
            <v>Ruedi</v>
          </cell>
          <cell r="D174" t="str">
            <v>Kreuzbuchstrasse</v>
          </cell>
          <cell r="E174" t="str">
            <v>108</v>
          </cell>
          <cell r="F174" t="str">
            <v>6045</v>
          </cell>
          <cell r="G174" t="str">
            <v>Meggen</v>
          </cell>
          <cell r="H174" t="str">
            <v>17.06.1960</v>
          </cell>
          <cell r="K174" t="str">
            <v>baugeschaeft-buerkli@bluewin.ch</v>
          </cell>
          <cell r="O174">
            <v>227983</v>
          </cell>
          <cell r="P174" t="str">
            <v>Adligenswil FSG</v>
          </cell>
          <cell r="R174" t="str">
            <v>01.01.2020</v>
          </cell>
          <cell r="T174" t="str">
            <v>Meggen PSV</v>
          </cell>
          <cell r="AM174" t="str">
            <v>R 4</v>
          </cell>
          <cell r="AO174" t="str">
            <v>Herr</v>
          </cell>
          <cell r="AP174" t="str">
            <v xml:space="preserve"> </v>
          </cell>
        </row>
        <row r="175">
          <cell r="A175">
            <v>99028005</v>
          </cell>
          <cell r="B175" t="str">
            <v>Bürli</v>
          </cell>
          <cell r="C175" t="str">
            <v>Anton</v>
          </cell>
          <cell r="D175" t="str">
            <v>Feldmatt</v>
          </cell>
          <cell r="E175" t="str">
            <v>4</v>
          </cell>
          <cell r="F175" t="str">
            <v>6246</v>
          </cell>
          <cell r="G175" t="str">
            <v>Altishofen</v>
          </cell>
          <cell r="H175" t="str">
            <v>28.09.1942</v>
          </cell>
          <cell r="K175" t="str">
            <v>antonbuerli@gmail.com</v>
          </cell>
          <cell r="O175">
            <v>104254</v>
          </cell>
          <cell r="P175" t="str">
            <v>Altishofen-Nebikon Sebastian</v>
          </cell>
          <cell r="R175" t="str">
            <v>01.01.2002</v>
          </cell>
          <cell r="AM175" t="str">
            <v>R12</v>
          </cell>
          <cell r="AO175" t="str">
            <v>Herr</v>
          </cell>
          <cell r="AP175" t="str">
            <v>VV</v>
          </cell>
        </row>
        <row r="176">
          <cell r="A176">
            <v>99028006</v>
          </cell>
          <cell r="B176" t="str">
            <v>Bürli</v>
          </cell>
          <cell r="C176" t="str">
            <v>Arthur</v>
          </cell>
          <cell r="D176" t="str">
            <v>Sandgrubenstrasse</v>
          </cell>
          <cell r="E176" t="str">
            <v>3</v>
          </cell>
          <cell r="F176" t="str">
            <v>6146</v>
          </cell>
          <cell r="G176" t="str">
            <v>Grossdietwil</v>
          </cell>
          <cell r="H176" t="str">
            <v>18.08.1940</v>
          </cell>
          <cell r="O176">
            <v>223431</v>
          </cell>
          <cell r="P176" t="str">
            <v>Grossdietwil SV</v>
          </cell>
          <cell r="R176" t="str">
            <v>01.01.2000</v>
          </cell>
          <cell r="AM176" t="str">
            <v>R15</v>
          </cell>
          <cell r="AO176" t="str">
            <v>Herr</v>
          </cell>
          <cell r="AP176" t="str">
            <v xml:space="preserve"> </v>
          </cell>
        </row>
        <row r="177">
          <cell r="A177">
            <v>99028007</v>
          </cell>
          <cell r="B177" t="str">
            <v>Burri</v>
          </cell>
          <cell r="C177" t="str">
            <v>Beat</v>
          </cell>
          <cell r="D177" t="str">
            <v>Rütiweg</v>
          </cell>
          <cell r="E177" t="str">
            <v>4</v>
          </cell>
          <cell r="F177" t="str">
            <v>6016</v>
          </cell>
          <cell r="G177" t="str">
            <v>Hellbühl</v>
          </cell>
          <cell r="H177" t="str">
            <v>18.02.1962</v>
          </cell>
          <cell r="K177" t="str">
            <v>beat.burri@quickline.ch</v>
          </cell>
          <cell r="O177">
            <v>259297</v>
          </cell>
          <cell r="R177" t="str">
            <v>01.01.2022</v>
          </cell>
          <cell r="T177" t="str">
            <v>Emmen FS PC</v>
          </cell>
          <cell r="AM177" t="str">
            <v>R 8</v>
          </cell>
          <cell r="AO177" t="str">
            <v>Herr</v>
          </cell>
          <cell r="AP177" t="str">
            <v xml:space="preserve"> </v>
          </cell>
        </row>
        <row r="178">
          <cell r="A178">
            <v>99028008</v>
          </cell>
          <cell r="B178" t="str">
            <v>Burri</v>
          </cell>
          <cell r="C178" t="str">
            <v>Jules</v>
          </cell>
          <cell r="D178" t="str">
            <v>Hetzligen</v>
          </cell>
          <cell r="E178" t="str">
            <v>3</v>
          </cell>
          <cell r="F178" t="str">
            <v>6018</v>
          </cell>
          <cell r="G178" t="str">
            <v>Buttisholz</v>
          </cell>
          <cell r="H178" t="str">
            <v>12.12.1946</v>
          </cell>
          <cell r="K178" t="str">
            <v>julesburri@gmail.com</v>
          </cell>
          <cell r="O178">
            <v>140596</v>
          </cell>
          <cell r="P178" t="str">
            <v>Buttisholz SV</v>
          </cell>
          <cell r="R178" t="str">
            <v>01.01.2006</v>
          </cell>
          <cell r="AM178" t="str">
            <v>R11</v>
          </cell>
          <cell r="AO178" t="str">
            <v>Herr</v>
          </cell>
          <cell r="AP178" t="str">
            <v xml:space="preserve"> </v>
          </cell>
        </row>
        <row r="179">
          <cell r="A179">
            <v>99028009</v>
          </cell>
          <cell r="B179" t="str">
            <v>Burri</v>
          </cell>
          <cell r="C179" t="str">
            <v>Melchior</v>
          </cell>
          <cell r="D179" t="str">
            <v>Kantonsstrasse</v>
          </cell>
          <cell r="E179" t="str">
            <v>6</v>
          </cell>
          <cell r="F179" t="str">
            <v>6105</v>
          </cell>
          <cell r="G179" t="str">
            <v>Schachen</v>
          </cell>
          <cell r="H179" t="str">
            <v>17.10.1937</v>
          </cell>
          <cell r="K179" t="str">
            <v>melk.burri37@bluewin.ch</v>
          </cell>
          <cell r="O179">
            <v>170281</v>
          </cell>
          <cell r="P179" t="str">
            <v>Schachen SG</v>
          </cell>
          <cell r="R179" t="str">
            <v>01.01.1997</v>
          </cell>
          <cell r="AM179" t="str">
            <v>R16</v>
          </cell>
          <cell r="AO179" t="str">
            <v>Herr</v>
          </cell>
          <cell r="AP179" t="str">
            <v xml:space="preserve"> </v>
          </cell>
        </row>
        <row r="180">
          <cell r="A180">
            <v>99028010</v>
          </cell>
          <cell r="B180" t="str">
            <v>Burri</v>
          </cell>
          <cell r="C180" t="str">
            <v>Otto</v>
          </cell>
          <cell r="D180" t="str">
            <v>Räschenhaus</v>
          </cell>
          <cell r="E180" t="str">
            <v>21</v>
          </cell>
          <cell r="F180" t="str">
            <v>6103</v>
          </cell>
          <cell r="G180" t="str">
            <v>Schwarzenberg</v>
          </cell>
          <cell r="H180" t="str">
            <v>31.01.1947</v>
          </cell>
          <cell r="O180">
            <v>171823</v>
          </cell>
          <cell r="P180" t="str">
            <v>Schwarzenberg FSG</v>
          </cell>
          <cell r="R180" t="str">
            <v>01.01.2007</v>
          </cell>
          <cell r="AM180" t="str">
            <v>R 3</v>
          </cell>
          <cell r="AO180" t="str">
            <v>Herr</v>
          </cell>
          <cell r="AP180" t="str">
            <v xml:space="preserve"> </v>
          </cell>
        </row>
        <row r="181">
          <cell r="A181">
            <v>99028011</v>
          </cell>
          <cell r="B181" t="str">
            <v>Burri</v>
          </cell>
          <cell r="C181" t="str">
            <v>Paul</v>
          </cell>
          <cell r="D181" t="str">
            <v>Renggstrasse</v>
          </cell>
          <cell r="E181" t="str">
            <v>16</v>
          </cell>
          <cell r="F181" t="str">
            <v>6105</v>
          </cell>
          <cell r="G181" t="str">
            <v>Schachen</v>
          </cell>
          <cell r="H181" t="str">
            <v>10.12.1942</v>
          </cell>
          <cell r="K181" t="str">
            <v>paulburri@bluemail.ch</v>
          </cell>
          <cell r="O181">
            <v>286314</v>
          </cell>
          <cell r="P181" t="str">
            <v>Schachen SG</v>
          </cell>
          <cell r="R181" t="str">
            <v>01.01.2007</v>
          </cell>
          <cell r="AM181" t="str">
            <v>R16</v>
          </cell>
          <cell r="AO181" t="str">
            <v>Herr</v>
          </cell>
          <cell r="AP181" t="str">
            <v xml:space="preserve"> </v>
          </cell>
        </row>
        <row r="182">
          <cell r="A182">
            <v>99028012</v>
          </cell>
          <cell r="B182" t="str">
            <v>Burri</v>
          </cell>
          <cell r="C182" t="str">
            <v>Walter</v>
          </cell>
          <cell r="D182" t="str">
            <v>Neuheim</v>
          </cell>
          <cell r="F182" t="str">
            <v>6106</v>
          </cell>
          <cell r="G182" t="str">
            <v>Werthenstein</v>
          </cell>
          <cell r="H182" t="str">
            <v>04.02.1935</v>
          </cell>
          <cell r="O182">
            <v>156983</v>
          </cell>
          <cell r="P182" t="str">
            <v>Entlebucher BlindeiS</v>
          </cell>
          <cell r="R182" t="str">
            <v>01.01.1995</v>
          </cell>
          <cell r="AM182" t="str">
            <v>R17</v>
          </cell>
          <cell r="AO182" t="str">
            <v>Herr</v>
          </cell>
          <cell r="AP182" t="str">
            <v xml:space="preserve"> </v>
          </cell>
        </row>
        <row r="183">
          <cell r="A183">
            <v>99028013</v>
          </cell>
          <cell r="B183" t="str">
            <v>Burri</v>
          </cell>
          <cell r="C183" t="str">
            <v>Werner</v>
          </cell>
          <cell r="D183" t="str">
            <v>Schwandenweid</v>
          </cell>
          <cell r="E183" t="str">
            <v>2</v>
          </cell>
          <cell r="F183" t="str">
            <v>6103</v>
          </cell>
          <cell r="G183" t="str">
            <v>Schwarzenberg</v>
          </cell>
          <cell r="H183" t="str">
            <v>12.04.1945</v>
          </cell>
          <cell r="K183" t="str">
            <v>wernerburri@gmx.ch</v>
          </cell>
          <cell r="O183">
            <v>100017</v>
          </cell>
          <cell r="P183" t="str">
            <v>Schwarzenberg FSG</v>
          </cell>
          <cell r="R183" t="str">
            <v>01.01.2005</v>
          </cell>
          <cell r="AM183" t="str">
            <v>R 3</v>
          </cell>
          <cell r="AO183" t="str">
            <v>Herr</v>
          </cell>
          <cell r="AP183" t="str">
            <v>VV</v>
          </cell>
        </row>
        <row r="184">
          <cell r="A184">
            <v>99028014</v>
          </cell>
          <cell r="B184" t="str">
            <v>Bussmann</v>
          </cell>
          <cell r="C184" t="str">
            <v>Annegreth</v>
          </cell>
          <cell r="D184" t="str">
            <v>Weiermättli</v>
          </cell>
          <cell r="E184" t="str">
            <v>4</v>
          </cell>
          <cell r="F184" t="str">
            <v>6017</v>
          </cell>
          <cell r="G184" t="str">
            <v>Ruswil</v>
          </cell>
          <cell r="H184" t="str">
            <v>26.03.1943</v>
          </cell>
          <cell r="O184">
            <v>114353</v>
          </cell>
          <cell r="P184" t="str">
            <v>Ruswil SV</v>
          </cell>
          <cell r="R184" t="str">
            <v>01.01.2007</v>
          </cell>
          <cell r="AM184" t="str">
            <v>R11</v>
          </cell>
          <cell r="AO184" t="str">
            <v>Frau</v>
          </cell>
          <cell r="AP184" t="str">
            <v xml:space="preserve"> </v>
          </cell>
        </row>
        <row r="185">
          <cell r="A185">
            <v>99028015</v>
          </cell>
          <cell r="B185" t="str">
            <v>Büttiker</v>
          </cell>
          <cell r="C185" t="str">
            <v>Alfred</v>
          </cell>
          <cell r="D185" t="str">
            <v>Bruelweg</v>
          </cell>
          <cell r="E185" t="str">
            <v>8</v>
          </cell>
          <cell r="F185" t="str">
            <v>4915</v>
          </cell>
          <cell r="G185" t="str">
            <v>St. Urban</v>
          </cell>
          <cell r="H185" t="str">
            <v>06.04.1943</v>
          </cell>
          <cell r="K185" t="str">
            <v>a.buettiker@besonet.ch</v>
          </cell>
          <cell r="O185">
            <v>136436</v>
          </cell>
          <cell r="P185" t="str">
            <v>St. Urban SG</v>
          </cell>
          <cell r="R185" t="str">
            <v>01.01.2003</v>
          </cell>
          <cell r="AM185" t="str">
            <v>R15</v>
          </cell>
          <cell r="AO185" t="str">
            <v>Herr</v>
          </cell>
          <cell r="AP185" t="str">
            <v xml:space="preserve"> </v>
          </cell>
        </row>
        <row r="186">
          <cell r="A186">
            <v>99028016</v>
          </cell>
          <cell r="B186" t="str">
            <v>Christen</v>
          </cell>
          <cell r="C186" t="str">
            <v>Franz</v>
          </cell>
          <cell r="D186" t="str">
            <v>Roodigstrasse</v>
          </cell>
          <cell r="E186" t="str">
            <v>9</v>
          </cell>
          <cell r="F186" t="str">
            <v>6287</v>
          </cell>
          <cell r="G186" t="str">
            <v>Aesch</v>
          </cell>
          <cell r="H186" t="str">
            <v>27.11.1953</v>
          </cell>
          <cell r="K186" t="str">
            <v>christenfranz@outlook.com</v>
          </cell>
          <cell r="O186">
            <v>171558</v>
          </cell>
          <cell r="P186" t="str">
            <v>Aesch FSG</v>
          </cell>
          <cell r="R186" t="str">
            <v>01.01.2013</v>
          </cell>
          <cell r="AM186" t="str">
            <v>R 6</v>
          </cell>
          <cell r="AO186" t="str">
            <v>Herr</v>
          </cell>
          <cell r="AP186" t="str">
            <v>VV</v>
          </cell>
        </row>
        <row r="187">
          <cell r="A187">
            <v>99028018</v>
          </cell>
          <cell r="B187" t="str">
            <v>Christener</v>
          </cell>
          <cell r="C187" t="str">
            <v>Erika</v>
          </cell>
          <cell r="D187" t="str">
            <v>Hochwald</v>
          </cell>
          <cell r="E187" t="str">
            <v>17</v>
          </cell>
          <cell r="F187" t="str">
            <v>6173</v>
          </cell>
          <cell r="G187" t="str">
            <v>Flühli</v>
          </cell>
          <cell r="H187" t="str">
            <v>26.11.1939</v>
          </cell>
          <cell r="O187">
            <v>135306</v>
          </cell>
          <cell r="P187" t="str">
            <v>Flühli-Sörenberg FSG</v>
          </cell>
          <cell r="R187" t="str">
            <v>01.01.1999</v>
          </cell>
          <cell r="AM187" t="str">
            <v>R17</v>
          </cell>
          <cell r="AO187" t="str">
            <v>Frau</v>
          </cell>
          <cell r="AP187" t="str">
            <v xml:space="preserve"> </v>
          </cell>
        </row>
        <row r="188">
          <cell r="A188">
            <v>99028049</v>
          </cell>
          <cell r="B188" t="str">
            <v>Colpi</v>
          </cell>
          <cell r="C188" t="str">
            <v>Max</v>
          </cell>
          <cell r="D188" t="str">
            <v>Bahnmatt</v>
          </cell>
          <cell r="E188" t="str">
            <v>17</v>
          </cell>
          <cell r="F188" t="str">
            <v>6340</v>
          </cell>
          <cell r="G188" t="str">
            <v>Baar</v>
          </cell>
          <cell r="H188" t="str">
            <v>22.05.1956</v>
          </cell>
          <cell r="K188" t="str">
            <v>colpi@bluewin.ch</v>
          </cell>
          <cell r="O188">
            <v>114752</v>
          </cell>
          <cell r="P188" t="str">
            <v>Luzern SG der Stadt</v>
          </cell>
          <cell r="R188" t="str">
            <v>01.01.2016</v>
          </cell>
          <cell r="AM188" t="str">
            <v>R 2</v>
          </cell>
          <cell r="AO188" t="str">
            <v>Herr</v>
          </cell>
          <cell r="AP188" t="str">
            <v>VV</v>
          </cell>
        </row>
        <row r="189">
          <cell r="A189">
            <v>99028050</v>
          </cell>
          <cell r="B189" t="str">
            <v>Cueni</v>
          </cell>
          <cell r="C189" t="str">
            <v>Urs</v>
          </cell>
          <cell r="D189" t="str">
            <v>Alte Grenzstrasse</v>
          </cell>
          <cell r="E189" t="str">
            <v>23</v>
          </cell>
          <cell r="F189" t="str">
            <v>6204</v>
          </cell>
          <cell r="G189" t="str">
            <v>Sempach</v>
          </cell>
          <cell r="H189" t="str">
            <v>15.09.1949</v>
          </cell>
          <cell r="K189" t="str">
            <v>schoggihus@bluewin.ch</v>
          </cell>
          <cell r="O189">
            <v>100227</v>
          </cell>
          <cell r="P189" t="str">
            <v>Sempach SG</v>
          </cell>
          <cell r="R189" t="str">
            <v>01.01.2009</v>
          </cell>
          <cell r="AM189" t="str">
            <v>R 9</v>
          </cell>
          <cell r="AO189" t="str">
            <v>Herr</v>
          </cell>
          <cell r="AP189" t="str">
            <v xml:space="preserve"> </v>
          </cell>
        </row>
        <row r="190">
          <cell r="A190">
            <v>99028051</v>
          </cell>
          <cell r="B190" t="str">
            <v>Dahinden</v>
          </cell>
          <cell r="C190" t="str">
            <v>Beat</v>
          </cell>
          <cell r="D190" t="str">
            <v>Reussmattweg</v>
          </cell>
          <cell r="E190" t="str">
            <v>6</v>
          </cell>
          <cell r="F190" t="str">
            <v>6032</v>
          </cell>
          <cell r="G190" t="str">
            <v>Emmen</v>
          </cell>
          <cell r="H190" t="str">
            <v>08.01.1954</v>
          </cell>
          <cell r="K190" t="str">
            <v>beat.dahinden@bluewin.ch</v>
          </cell>
          <cell r="O190">
            <v>115615</v>
          </cell>
          <cell r="P190" t="str">
            <v>Rothenburg SG</v>
          </cell>
          <cell r="R190" t="str">
            <v>01.01.2014</v>
          </cell>
          <cell r="T190" t="str">
            <v>Rothenburg SG</v>
          </cell>
          <cell r="AM190" t="str">
            <v>R 8</v>
          </cell>
          <cell r="AN190" t="str">
            <v>EN</v>
          </cell>
          <cell r="AO190" t="str">
            <v>Herr</v>
          </cell>
          <cell r="AP190" t="str">
            <v xml:space="preserve"> </v>
          </cell>
        </row>
        <row r="191">
          <cell r="A191">
            <v>99028083</v>
          </cell>
          <cell r="B191" t="str">
            <v>Dahinden</v>
          </cell>
          <cell r="C191" t="str">
            <v>Hans Jörg</v>
          </cell>
          <cell r="D191" t="str">
            <v>Lischenweg</v>
          </cell>
          <cell r="E191" t="str">
            <v>5</v>
          </cell>
          <cell r="F191" t="str">
            <v>4915</v>
          </cell>
          <cell r="G191" t="str">
            <v>St. Urban</v>
          </cell>
          <cell r="H191" t="str">
            <v>08.02.1953</v>
          </cell>
          <cell r="K191" t="str">
            <v>hj.dahinden@bluewin.ch</v>
          </cell>
          <cell r="O191">
            <v>100153</v>
          </cell>
          <cell r="P191" t="str">
            <v>St. Urban SG</v>
          </cell>
          <cell r="R191" t="str">
            <v>01.01.2013</v>
          </cell>
          <cell r="T191" t="str">
            <v>Pfaffnerntal PC</v>
          </cell>
          <cell r="AM191" t="str">
            <v>R15</v>
          </cell>
          <cell r="AO191" t="str">
            <v>Herr</v>
          </cell>
          <cell r="AP191" t="str">
            <v>VV</v>
          </cell>
        </row>
        <row r="192">
          <cell r="A192">
            <v>99028084</v>
          </cell>
          <cell r="B192" t="str">
            <v>Dahinden</v>
          </cell>
          <cell r="C192" t="str">
            <v>Josef</v>
          </cell>
          <cell r="D192" t="str">
            <v>Roor</v>
          </cell>
          <cell r="E192" t="str">
            <v>4</v>
          </cell>
          <cell r="F192" t="str">
            <v>6170</v>
          </cell>
          <cell r="G192" t="str">
            <v>Schüpfheim</v>
          </cell>
          <cell r="H192" t="str">
            <v>12.12.1941</v>
          </cell>
          <cell r="K192" t="str">
            <v>j.dahinden@gmx.ch</v>
          </cell>
          <cell r="O192">
            <v>166815</v>
          </cell>
          <cell r="P192" t="str">
            <v>Schüpfheim SSG</v>
          </cell>
          <cell r="R192" t="str">
            <v>01.01.2001</v>
          </cell>
          <cell r="AM192" t="str">
            <v>R17</v>
          </cell>
          <cell r="AO192" t="str">
            <v>Herr</v>
          </cell>
          <cell r="AP192" t="str">
            <v xml:space="preserve"> </v>
          </cell>
        </row>
        <row r="193">
          <cell r="A193">
            <v>99028085</v>
          </cell>
          <cell r="B193" t="str">
            <v>Dahinden</v>
          </cell>
          <cell r="C193" t="str">
            <v>Theo</v>
          </cell>
          <cell r="D193" t="str">
            <v>Dorf</v>
          </cell>
          <cell r="E193" t="str">
            <v>16</v>
          </cell>
          <cell r="F193" t="str">
            <v>6113</v>
          </cell>
          <cell r="G193" t="str">
            <v>Romoos</v>
          </cell>
          <cell r="H193" t="str">
            <v>07.12.1942</v>
          </cell>
          <cell r="K193" t="str">
            <v>vth.dahinden@bluewin.ch</v>
          </cell>
          <cell r="O193">
            <v>185878</v>
          </cell>
          <cell r="P193" t="str">
            <v>Entlebucher BlindeiS</v>
          </cell>
          <cell r="R193" t="str">
            <v>01.01.2002</v>
          </cell>
          <cell r="AM193" t="str">
            <v>R17</v>
          </cell>
          <cell r="AO193" t="str">
            <v>Herr</v>
          </cell>
          <cell r="AP193" t="str">
            <v xml:space="preserve"> </v>
          </cell>
        </row>
        <row r="194">
          <cell r="A194">
            <v>99028086</v>
          </cell>
          <cell r="B194" t="str">
            <v>Dahinden</v>
          </cell>
          <cell r="C194" t="str">
            <v>Vreni</v>
          </cell>
          <cell r="D194" t="str">
            <v>Dorf</v>
          </cell>
          <cell r="E194" t="str">
            <v>16</v>
          </cell>
          <cell r="F194" t="str">
            <v>6113</v>
          </cell>
          <cell r="G194" t="str">
            <v>Romoos</v>
          </cell>
          <cell r="H194" t="str">
            <v>21.08.1951</v>
          </cell>
          <cell r="O194">
            <v>185879</v>
          </cell>
          <cell r="P194" t="str">
            <v>Entlebucher BlindeiS</v>
          </cell>
          <cell r="R194" t="str">
            <v>01.01.2011</v>
          </cell>
          <cell r="AM194" t="str">
            <v>R17</v>
          </cell>
          <cell r="AO194" t="str">
            <v>Frau</v>
          </cell>
          <cell r="AP194" t="str">
            <v xml:space="preserve"> </v>
          </cell>
        </row>
        <row r="195">
          <cell r="A195">
            <v>99028087</v>
          </cell>
          <cell r="B195" t="str">
            <v>De Podesta</v>
          </cell>
          <cell r="C195" t="str">
            <v>Edy</v>
          </cell>
          <cell r="D195" t="str">
            <v>Buchenweg</v>
          </cell>
          <cell r="E195" t="str">
            <v>3</v>
          </cell>
          <cell r="F195" t="str">
            <v>6011</v>
          </cell>
          <cell r="G195" t="str">
            <v>Kriens</v>
          </cell>
          <cell r="H195" t="str">
            <v>09.01.1935</v>
          </cell>
          <cell r="O195">
            <v>790356</v>
          </cell>
          <cell r="P195" t="str">
            <v>Luzern SG der Stadt</v>
          </cell>
          <cell r="R195" t="str">
            <v>01.01.1995</v>
          </cell>
          <cell r="AM195" t="str">
            <v>R 2</v>
          </cell>
          <cell r="AO195" t="str">
            <v>Herr</v>
          </cell>
          <cell r="AP195" t="str">
            <v xml:space="preserve"> </v>
          </cell>
        </row>
        <row r="196">
          <cell r="A196">
            <v>99028088</v>
          </cell>
          <cell r="B196" t="str">
            <v>Distel</v>
          </cell>
          <cell r="C196" t="str">
            <v>Anton</v>
          </cell>
          <cell r="D196" t="str">
            <v>Thorbachstrasse</v>
          </cell>
          <cell r="E196" t="str">
            <v>6</v>
          </cell>
          <cell r="F196" t="str">
            <v>6173</v>
          </cell>
          <cell r="G196" t="str">
            <v>Flühli</v>
          </cell>
          <cell r="H196" t="str">
            <v>28.12.1946</v>
          </cell>
          <cell r="K196" t="str">
            <v>distel-stalder@freesurf.ch</v>
          </cell>
          <cell r="O196">
            <v>148066</v>
          </cell>
          <cell r="P196" t="str">
            <v>Flühli-Sörenberg FSG</v>
          </cell>
          <cell r="R196" t="str">
            <v>01.01.2006</v>
          </cell>
          <cell r="AM196" t="str">
            <v>R17</v>
          </cell>
          <cell r="AO196" t="str">
            <v>Herr</v>
          </cell>
          <cell r="AP196" t="str">
            <v xml:space="preserve"> </v>
          </cell>
        </row>
        <row r="197">
          <cell r="A197">
            <v>99028089</v>
          </cell>
          <cell r="B197" t="str">
            <v>Distel</v>
          </cell>
          <cell r="C197" t="str">
            <v>Franz</v>
          </cell>
          <cell r="D197" t="str">
            <v>Herrenwaldstrasse</v>
          </cell>
          <cell r="E197" t="str">
            <v>7</v>
          </cell>
          <cell r="F197" t="str">
            <v>6122</v>
          </cell>
          <cell r="G197" t="str">
            <v>Menznau</v>
          </cell>
          <cell r="H197" t="str">
            <v>19.11.1938</v>
          </cell>
          <cell r="O197">
            <v>145738</v>
          </cell>
          <cell r="P197" t="str">
            <v>Menznau SG</v>
          </cell>
          <cell r="R197" t="str">
            <v>01.01.1998</v>
          </cell>
          <cell r="AM197" t="str">
            <v>R13</v>
          </cell>
          <cell r="AO197" t="str">
            <v>Herr</v>
          </cell>
          <cell r="AP197" t="str">
            <v xml:space="preserve"> </v>
          </cell>
        </row>
        <row r="198">
          <cell r="A198">
            <v>99028090</v>
          </cell>
          <cell r="B198" t="str">
            <v>Distel</v>
          </cell>
          <cell r="C198" t="str">
            <v>Theo</v>
          </cell>
          <cell r="D198" t="str">
            <v>Chlusstalden</v>
          </cell>
          <cell r="F198" t="str">
            <v>6170</v>
          </cell>
          <cell r="G198" t="str">
            <v>Schüpfheim</v>
          </cell>
          <cell r="H198" t="str">
            <v>04.08.1938</v>
          </cell>
          <cell r="O198">
            <v>166819</v>
          </cell>
          <cell r="P198" t="str">
            <v>Schüpfheim SSG</v>
          </cell>
          <cell r="R198" t="str">
            <v>01.01.1998</v>
          </cell>
          <cell r="AM198" t="str">
            <v>R17</v>
          </cell>
          <cell r="AO198" t="str">
            <v>Herr</v>
          </cell>
          <cell r="AP198" t="str">
            <v xml:space="preserve"> </v>
          </cell>
        </row>
        <row r="199">
          <cell r="A199">
            <v>99028091</v>
          </cell>
          <cell r="B199" t="str">
            <v>Dober</v>
          </cell>
          <cell r="C199" t="str">
            <v>Josef</v>
          </cell>
          <cell r="D199" t="str">
            <v>Oberhocken</v>
          </cell>
          <cell r="E199" t="str">
            <v>1</v>
          </cell>
          <cell r="F199" t="str">
            <v>6023</v>
          </cell>
          <cell r="G199" t="str">
            <v>Rothenburg</v>
          </cell>
          <cell r="H199" t="str">
            <v>05.04.1959</v>
          </cell>
          <cell r="K199" t="str">
            <v>josef.dober@bluewin.ch</v>
          </cell>
          <cell r="O199">
            <v>167841</v>
          </cell>
          <cell r="P199" t="str">
            <v>Rothenburg SG</v>
          </cell>
          <cell r="R199" t="str">
            <v>01.01.2019</v>
          </cell>
          <cell r="AM199" t="str">
            <v>R 8</v>
          </cell>
          <cell r="AO199" t="str">
            <v>Herr</v>
          </cell>
          <cell r="AP199" t="str">
            <v xml:space="preserve"> </v>
          </cell>
        </row>
        <row r="200">
          <cell r="A200">
            <v>99028092</v>
          </cell>
          <cell r="B200" t="str">
            <v>Dobmann</v>
          </cell>
          <cell r="C200" t="str">
            <v>Andreas</v>
          </cell>
          <cell r="D200" t="str">
            <v>Unterhofstrasse</v>
          </cell>
          <cell r="E200" t="str">
            <v>14</v>
          </cell>
          <cell r="F200" t="str">
            <v>6208</v>
          </cell>
          <cell r="G200" t="str">
            <v>Oberkirch</v>
          </cell>
          <cell r="H200" t="str">
            <v>29.09.1959</v>
          </cell>
          <cell r="K200" t="str">
            <v>andreas.dobmann@bluewin.ch</v>
          </cell>
          <cell r="O200">
            <v>114075</v>
          </cell>
          <cell r="P200" t="str">
            <v>Luzern SG der Stadt</v>
          </cell>
          <cell r="R200" t="str">
            <v>01.01.2019</v>
          </cell>
          <cell r="T200" t="str">
            <v>Luzern SG der Stadt</v>
          </cell>
          <cell r="AM200" t="str">
            <v>R 2</v>
          </cell>
          <cell r="AO200" t="str">
            <v>Herr</v>
          </cell>
          <cell r="AP200" t="str">
            <v xml:space="preserve"> </v>
          </cell>
        </row>
        <row r="201">
          <cell r="A201">
            <v>99028093</v>
          </cell>
          <cell r="B201" t="str">
            <v>Dobmann</v>
          </cell>
          <cell r="C201" t="str">
            <v>Hermann</v>
          </cell>
          <cell r="D201" t="str">
            <v>Schlossrain</v>
          </cell>
          <cell r="E201" t="str">
            <v>1</v>
          </cell>
          <cell r="F201" t="str">
            <v>6122</v>
          </cell>
          <cell r="G201" t="str">
            <v>Menznau</v>
          </cell>
          <cell r="H201" t="str">
            <v>07.10.1939</v>
          </cell>
          <cell r="K201" t="str">
            <v>hermann.dobmann@bluewin.ch</v>
          </cell>
          <cell r="O201">
            <v>114784</v>
          </cell>
          <cell r="P201" t="str">
            <v>Menznau SG</v>
          </cell>
          <cell r="R201" t="str">
            <v>01.01.1999</v>
          </cell>
          <cell r="AM201" t="str">
            <v>R13</v>
          </cell>
          <cell r="AO201" t="str">
            <v>Herr</v>
          </cell>
          <cell r="AP201" t="str">
            <v xml:space="preserve"> </v>
          </cell>
        </row>
        <row r="202">
          <cell r="A202">
            <v>99028094</v>
          </cell>
          <cell r="B202" t="str">
            <v>Dossenbach</v>
          </cell>
          <cell r="C202" t="str">
            <v>Hans</v>
          </cell>
          <cell r="D202" t="str">
            <v>Chrützmatte</v>
          </cell>
          <cell r="E202" t="str">
            <v>11</v>
          </cell>
          <cell r="F202" t="str">
            <v>6247</v>
          </cell>
          <cell r="G202" t="str">
            <v>Schötz</v>
          </cell>
          <cell r="H202" t="str">
            <v>18.01.1942</v>
          </cell>
          <cell r="K202" t="str">
            <v>hm_dossenbach@bluewin.ch</v>
          </cell>
          <cell r="O202">
            <v>153011</v>
          </cell>
          <cell r="P202" t="str">
            <v>Ruessgraben Sport</v>
          </cell>
          <cell r="R202" t="str">
            <v>01.01.2002</v>
          </cell>
          <cell r="AM202" t="str">
            <v>R13</v>
          </cell>
          <cell r="AN202" t="str">
            <v>EN</v>
          </cell>
          <cell r="AO202" t="str">
            <v>Herr</v>
          </cell>
          <cell r="AP202" t="str">
            <v xml:space="preserve"> </v>
          </cell>
        </row>
        <row r="203">
          <cell r="A203">
            <v>99028095</v>
          </cell>
          <cell r="B203" t="str">
            <v>Dubach</v>
          </cell>
          <cell r="C203" t="str">
            <v>Adolf</v>
          </cell>
          <cell r="D203" t="str">
            <v>Fürbach</v>
          </cell>
          <cell r="E203" t="str">
            <v>5</v>
          </cell>
          <cell r="F203" t="str">
            <v>6133</v>
          </cell>
          <cell r="G203" t="str">
            <v>Hergiswil</v>
          </cell>
          <cell r="H203" t="str">
            <v>13.06.1962</v>
          </cell>
          <cell r="K203" t="str">
            <v>dubachadolf@bluewin.ch</v>
          </cell>
          <cell r="O203">
            <v>131454</v>
          </cell>
          <cell r="P203" t="str">
            <v>Hergiswil LU SG</v>
          </cell>
          <cell r="R203" t="str">
            <v>01.01.2022</v>
          </cell>
          <cell r="AM203" t="str">
            <v>R13</v>
          </cell>
          <cell r="AO203" t="str">
            <v>Herr</v>
          </cell>
          <cell r="AP203" t="str">
            <v xml:space="preserve"> </v>
          </cell>
        </row>
        <row r="204">
          <cell r="A204">
            <v>99028097</v>
          </cell>
          <cell r="B204" t="str">
            <v>Dubach-Birrer</v>
          </cell>
          <cell r="C204" t="str">
            <v>Josef</v>
          </cell>
          <cell r="D204" t="str">
            <v>Niederwilerstrasse</v>
          </cell>
          <cell r="E204" t="str">
            <v>19</v>
          </cell>
          <cell r="F204" t="str">
            <v>6142</v>
          </cell>
          <cell r="G204" t="str">
            <v>Gettnau</v>
          </cell>
          <cell r="H204" t="str">
            <v>09.02.1945</v>
          </cell>
          <cell r="K204" t="str">
            <v>josef.dubach@elektro-dubach.ch</v>
          </cell>
          <cell r="O204">
            <v>145682</v>
          </cell>
          <cell r="P204" t="str">
            <v>Ruessgraben Sport</v>
          </cell>
          <cell r="R204" t="str">
            <v>01.01.2005</v>
          </cell>
          <cell r="AM204" t="str">
            <v>R13</v>
          </cell>
          <cell r="AO204" t="str">
            <v>Herr</v>
          </cell>
          <cell r="AP204" t="str">
            <v xml:space="preserve"> </v>
          </cell>
        </row>
        <row r="205">
          <cell r="A205">
            <v>99028111</v>
          </cell>
          <cell r="B205" t="str">
            <v>Duc</v>
          </cell>
          <cell r="C205" t="str">
            <v>Heiri</v>
          </cell>
          <cell r="D205" t="str">
            <v>Dorf</v>
          </cell>
          <cell r="E205" t="str">
            <v>1</v>
          </cell>
          <cell r="F205" t="str">
            <v>6243</v>
          </cell>
          <cell r="G205" t="str">
            <v>Egolzwil</v>
          </cell>
          <cell r="H205" t="str">
            <v>30.09.1956</v>
          </cell>
          <cell r="K205" t="str">
            <v>gastduc@bluewin.ch</v>
          </cell>
          <cell r="O205">
            <v>140268</v>
          </cell>
          <cell r="P205" t="str">
            <v>Santenberg SV</v>
          </cell>
          <cell r="R205" t="str">
            <v>01.01.2016</v>
          </cell>
          <cell r="AM205" t="str">
            <v>R13</v>
          </cell>
          <cell r="AO205" t="str">
            <v>Herr</v>
          </cell>
          <cell r="AP205" t="str">
            <v>VV</v>
          </cell>
        </row>
        <row r="206">
          <cell r="A206">
            <v>99028098</v>
          </cell>
          <cell r="B206" t="str">
            <v>Dula</v>
          </cell>
          <cell r="C206" t="str">
            <v>Bernadette</v>
          </cell>
          <cell r="D206" t="str">
            <v>Rosenbergstrasse</v>
          </cell>
          <cell r="E206" t="str">
            <v>18</v>
          </cell>
          <cell r="F206" t="str">
            <v>6017</v>
          </cell>
          <cell r="G206" t="str">
            <v>Ruswil</v>
          </cell>
          <cell r="H206" t="str">
            <v>01.04.1956</v>
          </cell>
          <cell r="K206" t="str">
            <v>b.dula@bluewin.ch</v>
          </cell>
          <cell r="O206">
            <v>144867</v>
          </cell>
          <cell r="P206" t="str">
            <v>Ruswil SV</v>
          </cell>
          <cell r="R206" t="str">
            <v>01.01.2016</v>
          </cell>
          <cell r="AM206" t="str">
            <v>R11</v>
          </cell>
          <cell r="AO206" t="str">
            <v>Frau</v>
          </cell>
          <cell r="AP206" t="str">
            <v xml:space="preserve"> </v>
          </cell>
        </row>
        <row r="207">
          <cell r="A207">
            <v>99028099</v>
          </cell>
          <cell r="B207" t="str">
            <v>Dula</v>
          </cell>
          <cell r="C207" t="str">
            <v>Hans</v>
          </cell>
          <cell r="D207" t="str">
            <v>Rebstockstrasse</v>
          </cell>
          <cell r="E207" t="str">
            <v>5</v>
          </cell>
          <cell r="F207" t="str">
            <v>6017</v>
          </cell>
          <cell r="G207" t="str">
            <v>Ruswil</v>
          </cell>
          <cell r="H207" t="str">
            <v>10.07.1953</v>
          </cell>
          <cell r="K207" t="str">
            <v>hans.dula@bluewin.ch</v>
          </cell>
          <cell r="O207">
            <v>144857</v>
          </cell>
          <cell r="P207" t="str">
            <v>Ruswil SV</v>
          </cell>
          <cell r="R207" t="str">
            <v>01.01.2013</v>
          </cell>
          <cell r="AM207" t="str">
            <v>R11</v>
          </cell>
          <cell r="AO207" t="str">
            <v>Herr</v>
          </cell>
          <cell r="AP207" t="str">
            <v>VV</v>
          </cell>
        </row>
        <row r="208">
          <cell r="A208">
            <v>99028100</v>
          </cell>
          <cell r="B208" t="str">
            <v>Dürrenberger</v>
          </cell>
          <cell r="C208" t="str">
            <v>Stefan</v>
          </cell>
          <cell r="D208" t="str">
            <v>Schachenstrasse</v>
          </cell>
          <cell r="E208" t="str">
            <v>9</v>
          </cell>
          <cell r="F208" t="str">
            <v>6030</v>
          </cell>
          <cell r="G208" t="str">
            <v>Ebikon</v>
          </cell>
          <cell r="H208" t="str">
            <v>08.10.1960</v>
          </cell>
          <cell r="K208" t="str">
            <v>steduerreb@bluewin.ch</v>
          </cell>
          <cell r="O208">
            <v>183139</v>
          </cell>
          <cell r="P208" t="str">
            <v>Perlen SG</v>
          </cell>
          <cell r="R208" t="str">
            <v>01.01.2020</v>
          </cell>
          <cell r="AM208" t="str">
            <v>R 4</v>
          </cell>
          <cell r="AO208" t="str">
            <v>Herr</v>
          </cell>
          <cell r="AP208" t="str">
            <v xml:space="preserve"> </v>
          </cell>
        </row>
        <row r="209">
          <cell r="A209">
            <v>99028101</v>
          </cell>
          <cell r="B209" t="str">
            <v>Duss</v>
          </cell>
          <cell r="C209" t="str">
            <v>Arthur</v>
          </cell>
          <cell r="D209" t="str">
            <v>Ober Waldegg</v>
          </cell>
          <cell r="E209" t="str">
            <v>1</v>
          </cell>
          <cell r="F209" t="str">
            <v>6125</v>
          </cell>
          <cell r="G209" t="str">
            <v>Menzberg</v>
          </cell>
          <cell r="H209" t="str">
            <v>26.03.1932</v>
          </cell>
          <cell r="O209">
            <v>101380</v>
          </cell>
          <cell r="P209" t="str">
            <v>Dagmersellen FSG</v>
          </cell>
          <cell r="R209" t="str">
            <v>01.01.1992</v>
          </cell>
          <cell r="AM209" t="str">
            <v>R12</v>
          </cell>
          <cell r="AO209" t="str">
            <v>Herr</v>
          </cell>
          <cell r="AP209" t="str">
            <v xml:space="preserve"> </v>
          </cell>
        </row>
        <row r="210">
          <cell r="A210">
            <v>99028102</v>
          </cell>
          <cell r="B210" t="str">
            <v>Duss</v>
          </cell>
          <cell r="C210" t="str">
            <v>Erwin</v>
          </cell>
          <cell r="D210" t="str">
            <v>Grabenweg</v>
          </cell>
          <cell r="E210" t="str">
            <v>5</v>
          </cell>
          <cell r="F210" t="str">
            <v>6130</v>
          </cell>
          <cell r="G210" t="str">
            <v>Willisau</v>
          </cell>
          <cell r="H210" t="str">
            <v>24.06.1959</v>
          </cell>
          <cell r="O210">
            <v>179350</v>
          </cell>
          <cell r="P210" t="str">
            <v>Willisau Stadt</v>
          </cell>
          <cell r="R210" t="str">
            <v>01.01.2019</v>
          </cell>
          <cell r="T210" t="str">
            <v>Willisau PS</v>
          </cell>
          <cell r="AM210" t="str">
            <v>R13</v>
          </cell>
          <cell r="AO210" t="str">
            <v>Herr</v>
          </cell>
          <cell r="AP210" t="str">
            <v xml:space="preserve"> </v>
          </cell>
        </row>
        <row r="211">
          <cell r="A211">
            <v>99028103</v>
          </cell>
          <cell r="B211" t="str">
            <v>Duss</v>
          </cell>
          <cell r="C211" t="str">
            <v>Franz</v>
          </cell>
          <cell r="D211" t="str">
            <v>Sägematt</v>
          </cell>
          <cell r="E211" t="str">
            <v>2</v>
          </cell>
          <cell r="F211" t="str">
            <v>6204</v>
          </cell>
          <cell r="G211" t="str">
            <v>Sempach Stadt</v>
          </cell>
          <cell r="H211" t="str">
            <v>26.10.1933</v>
          </cell>
          <cell r="O211">
            <v>100260</v>
          </cell>
          <cell r="P211" t="str">
            <v>Sempach SG</v>
          </cell>
          <cell r="R211" t="str">
            <v>01.01.1993</v>
          </cell>
          <cell r="AM211" t="str">
            <v>R 9</v>
          </cell>
          <cell r="AO211" t="str">
            <v>Herr</v>
          </cell>
          <cell r="AP211" t="str">
            <v xml:space="preserve"> </v>
          </cell>
        </row>
        <row r="212">
          <cell r="A212">
            <v>99028104</v>
          </cell>
          <cell r="B212" t="str">
            <v>Duss</v>
          </cell>
          <cell r="C212" t="str">
            <v>Josef</v>
          </cell>
          <cell r="D212" t="str">
            <v>Schulhausstrasse</v>
          </cell>
          <cell r="E212" t="str">
            <v>8</v>
          </cell>
          <cell r="F212" t="str">
            <v>6206</v>
          </cell>
          <cell r="G212" t="str">
            <v>Neuenkirch</v>
          </cell>
          <cell r="H212" t="str">
            <v>04.07.1933</v>
          </cell>
          <cell r="K212" t="str">
            <v>duss.ruth@datazug.ch</v>
          </cell>
          <cell r="O212">
            <v>104364</v>
          </cell>
          <cell r="P212" t="str">
            <v>Neuenkirch-Hellbühl S</v>
          </cell>
          <cell r="R212" t="str">
            <v>01.01.1993</v>
          </cell>
          <cell r="AM212" t="str">
            <v>R 9</v>
          </cell>
          <cell r="AO212" t="str">
            <v>Herr</v>
          </cell>
          <cell r="AP212" t="str">
            <v xml:space="preserve"> </v>
          </cell>
        </row>
        <row r="213">
          <cell r="A213">
            <v>99028105</v>
          </cell>
          <cell r="B213" t="str">
            <v>Duss</v>
          </cell>
          <cell r="C213" t="str">
            <v>Paul</v>
          </cell>
          <cell r="D213" t="str">
            <v>Guggerweg</v>
          </cell>
          <cell r="E213" t="str">
            <v>17</v>
          </cell>
          <cell r="F213" t="str">
            <v>6182</v>
          </cell>
          <cell r="G213" t="str">
            <v>Escholzmatt</v>
          </cell>
          <cell r="H213" t="str">
            <v>13.02.1946</v>
          </cell>
          <cell r="K213" t="str">
            <v>paulduss@bluewin.ch</v>
          </cell>
          <cell r="O213">
            <v>179352</v>
          </cell>
          <cell r="R213" t="str">
            <v>01.01.2007</v>
          </cell>
          <cell r="T213" t="str">
            <v>Escholzmatt PC</v>
          </cell>
          <cell r="AM213" t="str">
            <v>R17</v>
          </cell>
          <cell r="AO213" t="str">
            <v>Herr</v>
          </cell>
          <cell r="AP213" t="str">
            <v xml:space="preserve"> </v>
          </cell>
        </row>
        <row r="214">
          <cell r="A214">
            <v>99047196</v>
          </cell>
          <cell r="B214" t="str">
            <v>Duss</v>
          </cell>
          <cell r="C214" t="str">
            <v>Pirmin</v>
          </cell>
          <cell r="D214" t="str">
            <v>Schafegg</v>
          </cell>
          <cell r="E214" t="str">
            <v>1</v>
          </cell>
          <cell r="F214" t="str">
            <v>6113</v>
          </cell>
          <cell r="G214" t="str">
            <v>Romoos</v>
          </cell>
          <cell r="H214" t="str">
            <v>08.12.1963</v>
          </cell>
          <cell r="K214" t="str">
            <v>duss.pirmin@bluewin.ch</v>
          </cell>
          <cell r="O214">
            <v>185888</v>
          </cell>
          <cell r="P214" t="str">
            <v>Entlebucher BlindeiS</v>
          </cell>
          <cell r="R214" t="str">
            <v>15.05.2023</v>
          </cell>
          <cell r="AM214" t="str">
            <v>R17</v>
          </cell>
          <cell r="AO214" t="str">
            <v>Herr</v>
          </cell>
          <cell r="AP214" t="str">
            <v xml:space="preserve"> </v>
          </cell>
        </row>
        <row r="215">
          <cell r="A215">
            <v>99028106</v>
          </cell>
          <cell r="B215" t="str">
            <v>Duss</v>
          </cell>
          <cell r="C215" t="str">
            <v>Rudolf</v>
          </cell>
          <cell r="D215" t="str">
            <v>Goldermattenstrasse</v>
          </cell>
          <cell r="E215" t="str">
            <v>40</v>
          </cell>
          <cell r="F215" t="str">
            <v>6312</v>
          </cell>
          <cell r="G215" t="str">
            <v>Steinhausen</v>
          </cell>
          <cell r="H215" t="str">
            <v>26.05.1951</v>
          </cell>
          <cell r="K215" t="str">
            <v>rodolfo.duss@gmx.ch</v>
          </cell>
          <cell r="O215">
            <v>165397</v>
          </cell>
          <cell r="P215" t="str">
            <v>Kriens WV</v>
          </cell>
          <cell r="R215" t="str">
            <v>01.01.2011</v>
          </cell>
          <cell r="AM215" t="str">
            <v>R 3</v>
          </cell>
          <cell r="AO215" t="str">
            <v>Herr</v>
          </cell>
          <cell r="AP215" t="str">
            <v xml:space="preserve"> </v>
          </cell>
        </row>
        <row r="216">
          <cell r="A216">
            <v>99028107</v>
          </cell>
          <cell r="B216" t="str">
            <v>Eberli</v>
          </cell>
          <cell r="C216" t="str">
            <v>Erich</v>
          </cell>
          <cell r="D216" t="str">
            <v>Aescherstrasse</v>
          </cell>
          <cell r="E216" t="str">
            <v>17</v>
          </cell>
          <cell r="F216" t="str">
            <v>6295</v>
          </cell>
          <cell r="G216" t="str">
            <v>Mosen</v>
          </cell>
          <cell r="H216" t="str">
            <v>18.07.1946</v>
          </cell>
          <cell r="O216">
            <v>171560</v>
          </cell>
          <cell r="P216" t="str">
            <v>Aesch FSG</v>
          </cell>
          <cell r="R216" t="str">
            <v>01.01.2006</v>
          </cell>
          <cell r="AM216" t="str">
            <v>R 6</v>
          </cell>
          <cell r="AO216" t="str">
            <v>Herr</v>
          </cell>
          <cell r="AP216" t="str">
            <v xml:space="preserve"> </v>
          </cell>
        </row>
        <row r="217">
          <cell r="A217">
            <v>99028108</v>
          </cell>
          <cell r="B217" t="str">
            <v>Eberli</v>
          </cell>
          <cell r="C217" t="str">
            <v>Hans</v>
          </cell>
          <cell r="D217" t="str">
            <v>Hauptstrasse</v>
          </cell>
          <cell r="E217" t="str">
            <v>29</v>
          </cell>
          <cell r="F217" t="str">
            <v>6286</v>
          </cell>
          <cell r="G217" t="str">
            <v>Altwis</v>
          </cell>
          <cell r="H217" t="str">
            <v>02.01.1944</v>
          </cell>
          <cell r="O217">
            <v>164969</v>
          </cell>
          <cell r="P217" t="str">
            <v>Ermensee FSG</v>
          </cell>
          <cell r="R217" t="str">
            <v>01.01.2007</v>
          </cell>
          <cell r="AM217" t="str">
            <v>R 6</v>
          </cell>
          <cell r="AO217" t="str">
            <v>Herr</v>
          </cell>
          <cell r="AP217" t="str">
            <v xml:space="preserve"> </v>
          </cell>
        </row>
        <row r="218">
          <cell r="A218">
            <v>99028109</v>
          </cell>
          <cell r="B218" t="str">
            <v>Eggenberger</v>
          </cell>
          <cell r="C218" t="str">
            <v>Burkhard</v>
          </cell>
          <cell r="D218" t="str">
            <v>Lindenstrasse</v>
          </cell>
          <cell r="E218" t="str">
            <v>6</v>
          </cell>
          <cell r="F218" t="str">
            <v>6222</v>
          </cell>
          <cell r="G218" t="str">
            <v>Gunzwil</v>
          </cell>
          <cell r="H218" t="str">
            <v>22.08.1948</v>
          </cell>
          <cell r="O218">
            <v>790357</v>
          </cell>
          <cell r="P218" t="str">
            <v>Michelsamt SSM</v>
          </cell>
          <cell r="R218" t="str">
            <v>01.01.2011</v>
          </cell>
          <cell r="T218" t="str">
            <v>Michelsamt SSM</v>
          </cell>
          <cell r="AM218" t="str">
            <v>R 9</v>
          </cell>
          <cell r="AO218" t="str">
            <v>Herr</v>
          </cell>
          <cell r="AP218" t="str">
            <v xml:space="preserve"> </v>
          </cell>
        </row>
        <row r="219">
          <cell r="A219">
            <v>99028110</v>
          </cell>
          <cell r="B219" t="str">
            <v>Egger</v>
          </cell>
          <cell r="C219" t="str">
            <v>Rony</v>
          </cell>
          <cell r="D219" t="str">
            <v>Am Rain</v>
          </cell>
          <cell r="E219" t="str">
            <v>240</v>
          </cell>
          <cell r="F219" t="str">
            <v>A-9710</v>
          </cell>
          <cell r="G219" t="str">
            <v>Feistritz/Drau</v>
          </cell>
          <cell r="H219" t="str">
            <v>14.12.1953</v>
          </cell>
          <cell r="O219">
            <v>187885</v>
          </cell>
          <cell r="P219" t="str">
            <v>Luzern SG der Stadt</v>
          </cell>
          <cell r="R219" t="str">
            <v>01.01.2019</v>
          </cell>
          <cell r="T219" t="str">
            <v>Luzern SG der Stadt</v>
          </cell>
          <cell r="AM219" t="str">
            <v>R 2</v>
          </cell>
          <cell r="AO219" t="str">
            <v>Herr</v>
          </cell>
          <cell r="AP219" t="str">
            <v xml:space="preserve"> </v>
          </cell>
        </row>
        <row r="220">
          <cell r="A220">
            <v>99028082</v>
          </cell>
          <cell r="B220" t="str">
            <v>Egli</v>
          </cell>
          <cell r="C220" t="str">
            <v>Anton</v>
          </cell>
          <cell r="D220" t="str">
            <v>Ziegelhütte</v>
          </cell>
          <cell r="E220" t="str">
            <v>1</v>
          </cell>
          <cell r="F220" t="str">
            <v>6215</v>
          </cell>
          <cell r="G220" t="str">
            <v>Beromünster</v>
          </cell>
          <cell r="H220" t="str">
            <v>29.10.1945</v>
          </cell>
          <cell r="K220" t="str">
            <v>egli45@bluewin.ch</v>
          </cell>
          <cell r="O220">
            <v>100274</v>
          </cell>
          <cell r="P220" t="str">
            <v>Neudorf LU FSG</v>
          </cell>
          <cell r="R220" t="str">
            <v>01.01.2005</v>
          </cell>
          <cell r="T220" t="str">
            <v>Sursee FSG</v>
          </cell>
          <cell r="AM220" t="str">
            <v>R 9</v>
          </cell>
          <cell r="AN220" t="str">
            <v>EM</v>
          </cell>
          <cell r="AO220" t="str">
            <v>Herr</v>
          </cell>
          <cell r="AP220" t="str">
            <v xml:space="preserve"> </v>
          </cell>
        </row>
        <row r="221">
          <cell r="A221">
            <v>99028080</v>
          </cell>
          <cell r="B221" t="str">
            <v>Egli</v>
          </cell>
          <cell r="C221" t="str">
            <v>Josef, Dr.</v>
          </cell>
          <cell r="D221" t="str">
            <v>Kleinwangenstrasse</v>
          </cell>
          <cell r="E221" t="str">
            <v>9</v>
          </cell>
          <cell r="F221" t="str">
            <v>6280</v>
          </cell>
          <cell r="G221" t="str">
            <v>Hochdorf</v>
          </cell>
          <cell r="H221" t="str">
            <v>26.04.1932</v>
          </cell>
          <cell r="K221" t="str">
            <v>josef.egli-egli@bluewin.ch</v>
          </cell>
          <cell r="O221">
            <v>100286</v>
          </cell>
          <cell r="P221" t="str">
            <v>Hochdorf WV</v>
          </cell>
          <cell r="R221" t="str">
            <v>01.01.1996</v>
          </cell>
          <cell r="T221" t="str">
            <v>Hitzkirchertal PC</v>
          </cell>
          <cell r="AM221" t="str">
            <v>R 6</v>
          </cell>
          <cell r="AO221" t="str">
            <v>Herr</v>
          </cell>
          <cell r="AP221" t="str">
            <v xml:space="preserve"> </v>
          </cell>
        </row>
        <row r="222">
          <cell r="A222">
            <v>99028079</v>
          </cell>
          <cell r="B222" t="str">
            <v>Egli</v>
          </cell>
          <cell r="C222" t="str">
            <v>Rudolf</v>
          </cell>
          <cell r="D222" t="str">
            <v>Kantonsstrasse</v>
          </cell>
          <cell r="E222" t="str">
            <v>25</v>
          </cell>
          <cell r="F222" t="str">
            <v>6207</v>
          </cell>
          <cell r="G222" t="str">
            <v>Nottwil</v>
          </cell>
          <cell r="H222" t="str">
            <v>08.04.1932</v>
          </cell>
          <cell r="K222" t="str">
            <v>rudolf.egli@gmx.net</v>
          </cell>
          <cell r="O222">
            <v>209706</v>
          </cell>
          <cell r="P222" t="str">
            <v>Nottwil FSG</v>
          </cell>
          <cell r="R222" t="str">
            <v>01.01.1992</v>
          </cell>
          <cell r="AM222" t="str">
            <v>R11</v>
          </cell>
          <cell r="AO222" t="str">
            <v>Herr</v>
          </cell>
          <cell r="AP222" t="str">
            <v xml:space="preserve"> </v>
          </cell>
        </row>
        <row r="223">
          <cell r="A223">
            <v>99028052</v>
          </cell>
          <cell r="B223" t="str">
            <v>Egli</v>
          </cell>
          <cell r="C223" t="str">
            <v>Samuel</v>
          </cell>
          <cell r="D223" t="str">
            <v>Bärematt</v>
          </cell>
          <cell r="E223" t="str">
            <v>2</v>
          </cell>
          <cell r="F223" t="str">
            <v>6017</v>
          </cell>
          <cell r="G223" t="str">
            <v>Ruswil</v>
          </cell>
          <cell r="H223" t="str">
            <v>01.07.1950</v>
          </cell>
          <cell r="K223" t="str">
            <v>egli-samuel@bluewin.ch</v>
          </cell>
          <cell r="O223">
            <v>100400</v>
          </cell>
          <cell r="P223" t="str">
            <v>Ruswil SV</v>
          </cell>
          <cell r="R223" t="str">
            <v>01.01.2010</v>
          </cell>
          <cell r="T223" t="str">
            <v>Wolhusen Zentroniker</v>
          </cell>
          <cell r="AM223" t="str">
            <v>R13</v>
          </cell>
          <cell r="AO223" t="str">
            <v>Herr</v>
          </cell>
          <cell r="AP223" t="str">
            <v xml:space="preserve"> </v>
          </cell>
        </row>
        <row r="224">
          <cell r="A224">
            <v>99028053</v>
          </cell>
          <cell r="B224" t="str">
            <v>Egli-Müller</v>
          </cell>
          <cell r="C224" t="str">
            <v>Alfred</v>
          </cell>
          <cell r="D224" t="str">
            <v>Moos</v>
          </cell>
          <cell r="E224" t="str">
            <v>15</v>
          </cell>
          <cell r="F224" t="str">
            <v>6243</v>
          </cell>
          <cell r="G224" t="str">
            <v>Egolzwil</v>
          </cell>
          <cell r="H224" t="str">
            <v>22.05.1931</v>
          </cell>
          <cell r="K224" t="str">
            <v>eglirita@bluewin.ch</v>
          </cell>
          <cell r="O224">
            <v>140273</v>
          </cell>
          <cell r="P224" t="str">
            <v>Santenberg SV</v>
          </cell>
          <cell r="R224" t="str">
            <v>01.01.1991</v>
          </cell>
          <cell r="AM224" t="str">
            <v>R13</v>
          </cell>
          <cell r="AO224" t="str">
            <v>Herr</v>
          </cell>
          <cell r="AP224" t="str">
            <v xml:space="preserve"> </v>
          </cell>
        </row>
        <row r="225">
          <cell r="A225">
            <v>99028054</v>
          </cell>
          <cell r="B225" t="str">
            <v>Eich</v>
          </cell>
          <cell r="C225" t="str">
            <v>Werner</v>
          </cell>
          <cell r="D225" t="str">
            <v>Roggernweg</v>
          </cell>
          <cell r="E225" t="str">
            <v>7</v>
          </cell>
          <cell r="F225" t="str">
            <v>6010</v>
          </cell>
          <cell r="G225" t="str">
            <v>Kriens</v>
          </cell>
          <cell r="H225" t="str">
            <v>13.11.1959</v>
          </cell>
          <cell r="K225" t="str">
            <v>eich_w@hotmail.com</v>
          </cell>
          <cell r="O225">
            <v>330725</v>
          </cell>
          <cell r="P225" t="str">
            <v>Luzern SG Pilatus</v>
          </cell>
          <cell r="R225" t="str">
            <v>01.01.2019</v>
          </cell>
          <cell r="T225" t="str">
            <v>Luzern SG Pilatus</v>
          </cell>
          <cell r="AM225" t="str">
            <v>R 2</v>
          </cell>
          <cell r="AO225" t="str">
            <v>Herr</v>
          </cell>
          <cell r="AP225" t="str">
            <v xml:space="preserve"> </v>
          </cell>
        </row>
        <row r="226">
          <cell r="A226">
            <v>99028055</v>
          </cell>
          <cell r="B226" t="str">
            <v>Eichelberger</v>
          </cell>
          <cell r="C226" t="str">
            <v>Ueli</v>
          </cell>
          <cell r="D226" t="str">
            <v>Mühlebergstrasse</v>
          </cell>
          <cell r="E226" t="str">
            <v>15</v>
          </cell>
          <cell r="F226" t="str">
            <v>4934</v>
          </cell>
          <cell r="G226" t="str">
            <v>Madiswil</v>
          </cell>
          <cell r="H226" t="str">
            <v>29.03.1950</v>
          </cell>
          <cell r="K226" t="str">
            <v>ues450@vtxmail.ch</v>
          </cell>
          <cell r="O226">
            <v>115632</v>
          </cell>
          <cell r="P226" t="str">
            <v>Rothenburg SG</v>
          </cell>
          <cell r="R226" t="str">
            <v>01.01.2010</v>
          </cell>
          <cell r="T226" t="str">
            <v>Rothenburg SG</v>
          </cell>
          <cell r="AM226" t="str">
            <v>R 8</v>
          </cell>
          <cell r="AO226" t="str">
            <v>Herr</v>
          </cell>
          <cell r="AP226" t="str">
            <v xml:space="preserve"> </v>
          </cell>
        </row>
        <row r="227">
          <cell r="A227">
            <v>99028056</v>
          </cell>
          <cell r="B227" t="str">
            <v>Eicher</v>
          </cell>
          <cell r="C227" t="str">
            <v>Agnes</v>
          </cell>
          <cell r="D227" t="str">
            <v>Talrueh</v>
          </cell>
          <cell r="F227" t="str">
            <v>6170</v>
          </cell>
          <cell r="G227" t="str">
            <v>Schüpfheim</v>
          </cell>
          <cell r="H227" t="str">
            <v>14.12.1942</v>
          </cell>
          <cell r="K227" t="str">
            <v>agneseicher@bluewin.ch</v>
          </cell>
          <cell r="O227">
            <v>275951</v>
          </cell>
          <cell r="P227" t="str">
            <v>Entlebucher BlindeiS</v>
          </cell>
          <cell r="R227" t="str">
            <v>01.01.2004</v>
          </cell>
          <cell r="AM227" t="str">
            <v>R17</v>
          </cell>
          <cell r="AO227" t="str">
            <v>Frau</v>
          </cell>
          <cell r="AP227" t="str">
            <v xml:space="preserve"> </v>
          </cell>
        </row>
        <row r="228">
          <cell r="A228">
            <v>99028057</v>
          </cell>
          <cell r="B228" t="str">
            <v>Eiholzer</v>
          </cell>
          <cell r="C228" t="str">
            <v>Franz</v>
          </cell>
          <cell r="D228" t="str">
            <v>Moosmattstrasse</v>
          </cell>
          <cell r="E228" t="str">
            <v>10</v>
          </cell>
          <cell r="F228" t="str">
            <v>6221</v>
          </cell>
          <cell r="G228" t="str">
            <v>Rickenbach</v>
          </cell>
          <cell r="H228" t="str">
            <v>15.04.1936</v>
          </cell>
          <cell r="K228" t="str">
            <v>franz.eiholzer@bluewin.ch</v>
          </cell>
          <cell r="O228">
            <v>218292</v>
          </cell>
          <cell r="P228" t="str">
            <v>Rickenbach LU SG</v>
          </cell>
          <cell r="R228" t="str">
            <v>01.01.1996</v>
          </cell>
          <cell r="AM228" t="str">
            <v>R 9</v>
          </cell>
          <cell r="AN228" t="str">
            <v>EN</v>
          </cell>
          <cell r="AO228" t="str">
            <v>Herr</v>
          </cell>
          <cell r="AP228" t="str">
            <v xml:space="preserve"> </v>
          </cell>
        </row>
        <row r="229">
          <cell r="A229">
            <v>99028058</v>
          </cell>
          <cell r="B229" t="str">
            <v>Eiholzer</v>
          </cell>
          <cell r="C229" t="str">
            <v>Jakob</v>
          </cell>
          <cell r="D229" t="str">
            <v>Sommerau</v>
          </cell>
          <cell r="E229" t="str">
            <v>53</v>
          </cell>
          <cell r="F229" t="str">
            <v>6274</v>
          </cell>
          <cell r="G229" t="str">
            <v>Ballwil</v>
          </cell>
          <cell r="H229" t="str">
            <v>17.11.1962</v>
          </cell>
          <cell r="K229" t="str">
            <v>j.eiholzer@gmx.ch</v>
          </cell>
          <cell r="O229">
            <v>169778</v>
          </cell>
          <cell r="P229" t="str">
            <v>Ballwil SV</v>
          </cell>
          <cell r="R229" t="str">
            <v>01.01.2022</v>
          </cell>
          <cell r="AM229" t="str">
            <v>R 6</v>
          </cell>
          <cell r="AO229" t="str">
            <v>Herr</v>
          </cell>
          <cell r="AP229" t="str">
            <v xml:space="preserve"> </v>
          </cell>
        </row>
        <row r="230">
          <cell r="A230">
            <v>99028059</v>
          </cell>
          <cell r="B230" t="str">
            <v>Eiholzer</v>
          </cell>
          <cell r="C230" t="str">
            <v>Markus</v>
          </cell>
          <cell r="D230" t="str">
            <v>Steingasse</v>
          </cell>
          <cell r="E230" t="str">
            <v>4</v>
          </cell>
          <cell r="F230" t="str">
            <v>6146</v>
          </cell>
          <cell r="G230" t="str">
            <v>Grossdietwil</v>
          </cell>
          <cell r="H230" t="str">
            <v>06.02.1956</v>
          </cell>
          <cell r="K230" t="str">
            <v>markus.eiholzer@bluewin.ch</v>
          </cell>
          <cell r="O230">
            <v>223428</v>
          </cell>
          <cell r="P230" t="str">
            <v>Grossdietwil SV</v>
          </cell>
          <cell r="R230" t="str">
            <v>01.01.2016</v>
          </cell>
          <cell r="AM230" t="str">
            <v>R15</v>
          </cell>
          <cell r="AO230" t="str">
            <v>Herr</v>
          </cell>
          <cell r="AP230" t="str">
            <v>VV</v>
          </cell>
        </row>
        <row r="231">
          <cell r="A231">
            <v>99028060</v>
          </cell>
          <cell r="B231" t="str">
            <v>Elmiger</v>
          </cell>
          <cell r="C231" t="str">
            <v>Kurt</v>
          </cell>
          <cell r="D231" t="str">
            <v>Luzernerstrasse</v>
          </cell>
          <cell r="E231" t="str">
            <v>3</v>
          </cell>
          <cell r="F231" t="str">
            <v>6294</v>
          </cell>
          <cell r="G231" t="str">
            <v>Ermensee</v>
          </cell>
          <cell r="H231" t="str">
            <v>23.03.1949</v>
          </cell>
          <cell r="K231" t="str">
            <v>kurt.elmiger@vtxmail.ch</v>
          </cell>
          <cell r="O231">
            <v>224524</v>
          </cell>
          <cell r="P231" t="str">
            <v>Ermensee FSG</v>
          </cell>
          <cell r="R231" t="str">
            <v>01.01.2009</v>
          </cell>
          <cell r="AM231" t="str">
            <v>R 6</v>
          </cell>
          <cell r="AO231" t="str">
            <v>Herr</v>
          </cell>
          <cell r="AP231" t="str">
            <v xml:space="preserve"> </v>
          </cell>
        </row>
        <row r="232">
          <cell r="A232">
            <v>99028061</v>
          </cell>
          <cell r="B232" t="str">
            <v>Elmiger</v>
          </cell>
          <cell r="C232" t="str">
            <v>Otto</v>
          </cell>
          <cell r="D232" t="str">
            <v>Oberfeldweg</v>
          </cell>
          <cell r="E232" t="str">
            <v>2</v>
          </cell>
          <cell r="F232" t="str">
            <v>6280</v>
          </cell>
          <cell r="G232" t="str">
            <v>Hochdorf</v>
          </cell>
          <cell r="H232" t="str">
            <v>10.10.1938</v>
          </cell>
          <cell r="O232">
            <v>100297</v>
          </cell>
          <cell r="P232" t="str">
            <v>Hochdorf WV</v>
          </cell>
          <cell r="R232" t="str">
            <v>01.01.1998</v>
          </cell>
          <cell r="T232" t="str">
            <v>Hitzkirchertal PC</v>
          </cell>
          <cell r="AM232" t="str">
            <v>R 6</v>
          </cell>
          <cell r="AO232" t="str">
            <v>Herr</v>
          </cell>
          <cell r="AP232" t="str">
            <v xml:space="preserve"> </v>
          </cell>
        </row>
        <row r="233">
          <cell r="A233">
            <v>99028062</v>
          </cell>
          <cell r="B233" t="str">
            <v>Elmiger</v>
          </cell>
          <cell r="C233" t="str">
            <v>Xaver</v>
          </cell>
          <cell r="D233" t="str">
            <v>Brauereiweg</v>
          </cell>
          <cell r="E233" t="str">
            <v>4</v>
          </cell>
          <cell r="F233" t="str">
            <v>6280</v>
          </cell>
          <cell r="G233" t="str">
            <v>Hochdorf</v>
          </cell>
          <cell r="H233" t="str">
            <v>23.06.1936</v>
          </cell>
          <cell r="K233" t="str">
            <v>x.elmiger@bluewin.ch</v>
          </cell>
          <cell r="O233">
            <v>103703</v>
          </cell>
          <cell r="P233" t="str">
            <v>Hochdorf WV</v>
          </cell>
          <cell r="R233" t="str">
            <v>01.01.1996</v>
          </cell>
          <cell r="AM233" t="str">
            <v>R 6</v>
          </cell>
          <cell r="AO233" t="str">
            <v>Herr</v>
          </cell>
          <cell r="AP233" t="str">
            <v xml:space="preserve"> </v>
          </cell>
        </row>
        <row r="234">
          <cell r="A234">
            <v>99028063</v>
          </cell>
          <cell r="B234" t="str">
            <v>Emmenegger</v>
          </cell>
          <cell r="C234" t="str">
            <v>Anton</v>
          </cell>
          <cell r="D234" t="str">
            <v>Moosstrasse</v>
          </cell>
          <cell r="E234" t="str">
            <v>15</v>
          </cell>
          <cell r="F234" t="str">
            <v>6280</v>
          </cell>
          <cell r="G234" t="str">
            <v>Hochdorf</v>
          </cell>
          <cell r="H234" t="str">
            <v>29.07.1947</v>
          </cell>
          <cell r="K234" t="str">
            <v>anton.emmenegger@datazug.ch</v>
          </cell>
          <cell r="O234">
            <v>103705</v>
          </cell>
          <cell r="P234" t="str">
            <v>Hochdorf WV</v>
          </cell>
          <cell r="R234" t="str">
            <v>01.01.2007</v>
          </cell>
          <cell r="AM234" t="str">
            <v>R 6</v>
          </cell>
          <cell r="AO234" t="str">
            <v>Herr</v>
          </cell>
          <cell r="AP234" t="str">
            <v xml:space="preserve"> </v>
          </cell>
        </row>
        <row r="235">
          <cell r="A235">
            <v>99028064</v>
          </cell>
          <cell r="B235" t="str">
            <v>Emmenegger</v>
          </cell>
          <cell r="C235" t="str">
            <v>Beat</v>
          </cell>
          <cell r="D235" t="str">
            <v>Hochwald</v>
          </cell>
          <cell r="E235" t="str">
            <v>3</v>
          </cell>
          <cell r="F235" t="str">
            <v>6173</v>
          </cell>
          <cell r="G235" t="str">
            <v>Flühli</v>
          </cell>
          <cell r="H235" t="str">
            <v>26.07.1948</v>
          </cell>
          <cell r="K235" t="str">
            <v>emmeneggerbeat@gmx.ch</v>
          </cell>
          <cell r="O235">
            <v>144962</v>
          </cell>
          <cell r="P235" t="str">
            <v>Flühli-Sörenberg FSG</v>
          </cell>
          <cell r="R235" t="str">
            <v>01.01.2008</v>
          </cell>
          <cell r="AM235" t="str">
            <v>R17</v>
          </cell>
          <cell r="AO235" t="str">
            <v>Herr</v>
          </cell>
          <cell r="AP235" t="str">
            <v xml:space="preserve"> </v>
          </cell>
        </row>
        <row r="236">
          <cell r="A236">
            <v>99028066</v>
          </cell>
          <cell r="B236" t="str">
            <v>Emmenegger</v>
          </cell>
          <cell r="C236" t="str">
            <v>Hans</v>
          </cell>
          <cell r="D236" t="str">
            <v>Mühleweg</v>
          </cell>
          <cell r="E236" t="str">
            <v>12</v>
          </cell>
          <cell r="F236" t="str">
            <v>6173</v>
          </cell>
          <cell r="G236" t="str">
            <v>Flühli</v>
          </cell>
          <cell r="H236" t="str">
            <v>17.04.1956</v>
          </cell>
          <cell r="O236">
            <v>195165</v>
          </cell>
          <cell r="P236" t="str">
            <v>Flühli-Sörenberg FSG</v>
          </cell>
          <cell r="R236" t="str">
            <v>01.01.2016</v>
          </cell>
          <cell r="AM236" t="str">
            <v>R17</v>
          </cell>
          <cell r="AO236" t="str">
            <v>Herr</v>
          </cell>
          <cell r="AP236" t="str">
            <v xml:space="preserve"> </v>
          </cell>
        </row>
        <row r="237">
          <cell r="A237">
            <v>99028065</v>
          </cell>
          <cell r="B237" t="str">
            <v>Emmenegger</v>
          </cell>
          <cell r="C237" t="str">
            <v>Hans</v>
          </cell>
          <cell r="D237" t="str">
            <v>Lädergass</v>
          </cell>
          <cell r="E237" t="str">
            <v>26</v>
          </cell>
          <cell r="F237" t="str">
            <v>6170</v>
          </cell>
          <cell r="G237" t="str">
            <v>Schüpfheim</v>
          </cell>
          <cell r="H237" t="str">
            <v>13.05.1951</v>
          </cell>
          <cell r="K237" t="str">
            <v>bio.emmenegger@gmail.com</v>
          </cell>
          <cell r="O237">
            <v>164202</v>
          </cell>
          <cell r="P237" t="str">
            <v>Flühli-Sörenberg FSG</v>
          </cell>
          <cell r="R237" t="str">
            <v>01.01.2011</v>
          </cell>
          <cell r="T237" t="str">
            <v>Schüpfheim - Flühli PS</v>
          </cell>
          <cell r="AM237" t="str">
            <v>R17</v>
          </cell>
          <cell r="AO237" t="str">
            <v>Herr</v>
          </cell>
          <cell r="AP237" t="str">
            <v xml:space="preserve"> </v>
          </cell>
        </row>
        <row r="238">
          <cell r="A238">
            <v>99028067</v>
          </cell>
          <cell r="B238" t="str">
            <v>Emmenegger</v>
          </cell>
          <cell r="C238" t="str">
            <v>Hanspeter</v>
          </cell>
          <cell r="D238" t="str">
            <v>Wassergasse</v>
          </cell>
          <cell r="E238" t="str">
            <v>11</v>
          </cell>
          <cell r="F238" t="str">
            <v>6284</v>
          </cell>
          <cell r="G238" t="str">
            <v>Gelfingen</v>
          </cell>
          <cell r="H238" t="str">
            <v>07.03.1946</v>
          </cell>
          <cell r="O238">
            <v>121921</v>
          </cell>
          <cell r="P238" t="str">
            <v>Schwarzenberg FSG</v>
          </cell>
          <cell r="R238" t="str">
            <v>01.01.2006</v>
          </cell>
          <cell r="AM238" t="str">
            <v>R 3</v>
          </cell>
          <cell r="AO238" t="str">
            <v>Herr</v>
          </cell>
          <cell r="AP238" t="str">
            <v xml:space="preserve"> </v>
          </cell>
        </row>
        <row r="239">
          <cell r="A239">
            <v>99028068</v>
          </cell>
          <cell r="B239" t="str">
            <v>Emmenegger</v>
          </cell>
          <cell r="C239" t="str">
            <v>Hansruedi</v>
          </cell>
          <cell r="D239" t="str">
            <v>Spielplatzring</v>
          </cell>
          <cell r="E239" t="str">
            <v>4</v>
          </cell>
          <cell r="F239" t="str">
            <v>6048</v>
          </cell>
          <cell r="G239" t="str">
            <v>Horw</v>
          </cell>
          <cell r="H239" t="str">
            <v>17.04.1942</v>
          </cell>
          <cell r="O239">
            <v>397889</v>
          </cell>
          <cell r="P239" t="str">
            <v>Schwarzenberg FSG</v>
          </cell>
          <cell r="R239" t="str">
            <v>01.01.2009</v>
          </cell>
          <cell r="AM239" t="str">
            <v>R 3</v>
          </cell>
          <cell r="AO239" t="str">
            <v>Herr</v>
          </cell>
          <cell r="AP239" t="str">
            <v xml:space="preserve"> </v>
          </cell>
        </row>
        <row r="240">
          <cell r="A240">
            <v>99028069</v>
          </cell>
          <cell r="B240" t="str">
            <v>Emmenegger</v>
          </cell>
          <cell r="C240" t="str">
            <v>Isidor</v>
          </cell>
          <cell r="D240" t="str">
            <v>Oeggenringstrasse</v>
          </cell>
          <cell r="E240" t="str">
            <v>12</v>
          </cell>
          <cell r="F240" t="str">
            <v>6274</v>
          </cell>
          <cell r="G240" t="str">
            <v>Eschenbach</v>
          </cell>
          <cell r="H240" t="str">
            <v>06.02.1935</v>
          </cell>
          <cell r="K240" t="str">
            <v>edith.emmenegger@bluewin.ch</v>
          </cell>
          <cell r="O240">
            <v>185743</v>
          </cell>
          <cell r="P240" t="str">
            <v>Eschenbach FS</v>
          </cell>
          <cell r="R240" t="str">
            <v>01.01.1995</v>
          </cell>
          <cell r="AM240" t="str">
            <v>R 8</v>
          </cell>
          <cell r="AO240" t="str">
            <v>Herr</v>
          </cell>
          <cell r="AP240" t="str">
            <v xml:space="preserve"> </v>
          </cell>
        </row>
        <row r="241">
          <cell r="A241">
            <v>99028070</v>
          </cell>
          <cell r="B241" t="str">
            <v>Emmenegger</v>
          </cell>
          <cell r="C241" t="str">
            <v>Joe</v>
          </cell>
          <cell r="D241" t="str">
            <v>Salzbühlstrasse</v>
          </cell>
          <cell r="E241" t="str">
            <v>18</v>
          </cell>
          <cell r="F241" t="str">
            <v>6173</v>
          </cell>
          <cell r="G241" t="str">
            <v>Flühli</v>
          </cell>
          <cell r="H241" t="str">
            <v>05.03.1951</v>
          </cell>
          <cell r="O241">
            <v>146944</v>
          </cell>
          <cell r="P241" t="str">
            <v>Flühli-Sörenberg FSG</v>
          </cell>
          <cell r="R241" t="str">
            <v>01.01.2011</v>
          </cell>
          <cell r="AM241" t="str">
            <v>R17</v>
          </cell>
          <cell r="AO241" t="str">
            <v>Herr</v>
          </cell>
          <cell r="AP241" t="str">
            <v xml:space="preserve"> </v>
          </cell>
        </row>
        <row r="242">
          <cell r="A242">
            <v>99028071</v>
          </cell>
          <cell r="B242" t="str">
            <v>Emmenegger</v>
          </cell>
          <cell r="C242" t="str">
            <v>Josef</v>
          </cell>
          <cell r="D242" t="str">
            <v>Gibel</v>
          </cell>
          <cell r="F242" t="str">
            <v>6166</v>
          </cell>
          <cell r="G242" t="str">
            <v>Hasle</v>
          </cell>
          <cell r="H242" t="str">
            <v>28.02.1947</v>
          </cell>
          <cell r="K242" t="str">
            <v>j.t.emmenegger@bluewin.ch</v>
          </cell>
          <cell r="O242">
            <v>163846</v>
          </cell>
          <cell r="P242" t="str">
            <v>Hasle LU FSG</v>
          </cell>
          <cell r="R242" t="str">
            <v>01.01.2007</v>
          </cell>
          <cell r="AM242" t="str">
            <v>R17</v>
          </cell>
          <cell r="AO242" t="str">
            <v>Herr</v>
          </cell>
          <cell r="AP242" t="str">
            <v xml:space="preserve"> </v>
          </cell>
        </row>
        <row r="243">
          <cell r="A243">
            <v>99028072</v>
          </cell>
          <cell r="B243" t="str">
            <v>Emmenegger</v>
          </cell>
          <cell r="C243" t="str">
            <v>Otto</v>
          </cell>
          <cell r="D243" t="str">
            <v>Freiehofstrasse</v>
          </cell>
          <cell r="E243" t="str">
            <v>1</v>
          </cell>
          <cell r="F243" t="str">
            <v>6017</v>
          </cell>
          <cell r="G243" t="str">
            <v>Ruswil</v>
          </cell>
          <cell r="H243" t="str">
            <v>03.08.1932</v>
          </cell>
          <cell r="O243">
            <v>210610</v>
          </cell>
          <cell r="P243" t="str">
            <v>Luthern SG</v>
          </cell>
          <cell r="R243" t="str">
            <v>01.01.1992</v>
          </cell>
          <cell r="AM243" t="str">
            <v>R15</v>
          </cell>
          <cell r="AO243" t="str">
            <v>Herr</v>
          </cell>
          <cell r="AP243" t="str">
            <v xml:space="preserve"> </v>
          </cell>
        </row>
        <row r="244">
          <cell r="A244">
            <v>99028073</v>
          </cell>
          <cell r="B244" t="str">
            <v>Emmenegger</v>
          </cell>
          <cell r="C244" t="str">
            <v>Pius</v>
          </cell>
          <cell r="D244" t="str">
            <v>Gibelmatte</v>
          </cell>
          <cell r="E244" t="str">
            <v>22</v>
          </cell>
          <cell r="F244" t="str">
            <v>6166</v>
          </cell>
          <cell r="G244" t="str">
            <v>Hasle</v>
          </cell>
          <cell r="H244" t="str">
            <v>30.05.1961</v>
          </cell>
          <cell r="K244" t="str">
            <v>pius.emmenegger@sunrise.ch</v>
          </cell>
          <cell r="O244">
            <v>166821</v>
          </cell>
          <cell r="P244" t="str">
            <v>Schüpfheim SSG</v>
          </cell>
          <cell r="R244" t="str">
            <v>01.01.2021</v>
          </cell>
          <cell r="AM244" t="str">
            <v>R17</v>
          </cell>
          <cell r="AO244" t="str">
            <v>Herr</v>
          </cell>
          <cell r="AP244" t="str">
            <v xml:space="preserve"> </v>
          </cell>
        </row>
        <row r="245">
          <cell r="A245">
            <v>99028074</v>
          </cell>
          <cell r="B245" t="str">
            <v>Emmenegger</v>
          </cell>
          <cell r="C245" t="str">
            <v>Robert</v>
          </cell>
          <cell r="D245" t="str">
            <v>Frauental</v>
          </cell>
          <cell r="E245" t="str">
            <v>1</v>
          </cell>
          <cell r="F245" t="str">
            <v>6166</v>
          </cell>
          <cell r="G245" t="str">
            <v>Hasle</v>
          </cell>
          <cell r="H245" t="str">
            <v>24.08.1953</v>
          </cell>
          <cell r="K245" t="str">
            <v>roebiemmenegger@gmx.ch</v>
          </cell>
          <cell r="O245">
            <v>239912</v>
          </cell>
          <cell r="P245" t="str">
            <v>Hasle LU FSG</v>
          </cell>
          <cell r="R245" t="str">
            <v>01.01.2013</v>
          </cell>
          <cell r="AM245" t="str">
            <v>R17</v>
          </cell>
          <cell r="AO245" t="str">
            <v>Herr</v>
          </cell>
          <cell r="AP245" t="str">
            <v xml:space="preserve"> </v>
          </cell>
        </row>
        <row r="246">
          <cell r="A246">
            <v>99028075</v>
          </cell>
          <cell r="B246" t="str">
            <v>Emmenegger</v>
          </cell>
          <cell r="C246" t="str">
            <v>Walter</v>
          </cell>
          <cell r="D246" t="str">
            <v>Lippenrütipark</v>
          </cell>
          <cell r="E246" t="str">
            <v>2</v>
          </cell>
          <cell r="F246" t="str">
            <v>6206</v>
          </cell>
          <cell r="G246" t="str">
            <v>Neuenkirch</v>
          </cell>
          <cell r="H246" t="str">
            <v>12.06.1949</v>
          </cell>
          <cell r="K246" t="str">
            <v>wama.emmenegger@datazug.ch</v>
          </cell>
          <cell r="O246">
            <v>100230</v>
          </cell>
          <cell r="P246" t="str">
            <v>Sempach SG</v>
          </cell>
          <cell r="R246" t="str">
            <v>01.01.1997</v>
          </cell>
          <cell r="T246" t="str">
            <v>Schüpfheim - Flühli PS</v>
          </cell>
          <cell r="AM246" t="str">
            <v>R 9</v>
          </cell>
          <cell r="AO246" t="str">
            <v>Herr</v>
          </cell>
          <cell r="AP246" t="str">
            <v xml:space="preserve"> </v>
          </cell>
        </row>
        <row r="247">
          <cell r="A247">
            <v>99028076</v>
          </cell>
          <cell r="B247" t="str">
            <v>Emmenegger</v>
          </cell>
          <cell r="C247" t="str">
            <v>Walter</v>
          </cell>
          <cell r="D247" t="str">
            <v>Neuhusweg</v>
          </cell>
          <cell r="E247" t="str">
            <v>5</v>
          </cell>
          <cell r="F247" t="str">
            <v>6162</v>
          </cell>
          <cell r="G247" t="str">
            <v>Entlebuch</v>
          </cell>
          <cell r="H247" t="str">
            <v>11.05.1937</v>
          </cell>
          <cell r="O247">
            <v>148731</v>
          </cell>
          <cell r="P247" t="str">
            <v>Entlebucher BlindeiS</v>
          </cell>
          <cell r="R247" t="str">
            <v>01.01.2009</v>
          </cell>
          <cell r="AM247" t="str">
            <v>R17</v>
          </cell>
          <cell r="AO247" t="str">
            <v>Herr</v>
          </cell>
          <cell r="AP247" t="str">
            <v xml:space="preserve"> </v>
          </cell>
        </row>
        <row r="248">
          <cell r="A248">
            <v>99028077</v>
          </cell>
          <cell r="B248" t="str">
            <v>Erni</v>
          </cell>
          <cell r="C248" t="str">
            <v>Fredy</v>
          </cell>
          <cell r="D248" t="str">
            <v>Neumattstrasse</v>
          </cell>
          <cell r="E248" t="str">
            <v>14</v>
          </cell>
          <cell r="F248" t="str">
            <v>6205</v>
          </cell>
          <cell r="G248" t="str">
            <v>Eich</v>
          </cell>
          <cell r="H248" t="str">
            <v>28.12.1945</v>
          </cell>
          <cell r="K248" t="str">
            <v>fredyerni@me.com</v>
          </cell>
          <cell r="O248">
            <v>114765</v>
          </cell>
          <cell r="P248" t="str">
            <v>Eich SC</v>
          </cell>
          <cell r="R248" t="str">
            <v>01.01.2005</v>
          </cell>
          <cell r="AM248" t="str">
            <v>R 9</v>
          </cell>
          <cell r="AO248" t="str">
            <v>Herr</v>
          </cell>
          <cell r="AP248" t="str">
            <v xml:space="preserve"> </v>
          </cell>
        </row>
        <row r="249">
          <cell r="A249">
            <v>99028078</v>
          </cell>
          <cell r="B249" t="str">
            <v>Erni</v>
          </cell>
          <cell r="C249" t="str">
            <v>Hanspeter</v>
          </cell>
          <cell r="D249" t="str">
            <v>Mattenweg</v>
          </cell>
          <cell r="E249" t="str">
            <v>3</v>
          </cell>
          <cell r="F249" t="str">
            <v>6252</v>
          </cell>
          <cell r="G249" t="str">
            <v>Dagmersellen</v>
          </cell>
          <cell r="H249" t="str">
            <v>19.01.1948</v>
          </cell>
          <cell r="K249" t="str">
            <v>erni.hp@bluewin.ch</v>
          </cell>
          <cell r="O249">
            <v>104259</v>
          </cell>
          <cell r="P249" t="str">
            <v>Dagmersellen FSG</v>
          </cell>
          <cell r="R249" t="str">
            <v>01.01.2008</v>
          </cell>
          <cell r="AM249" t="str">
            <v>R12</v>
          </cell>
          <cell r="AO249" t="str">
            <v>Herr</v>
          </cell>
          <cell r="AP249" t="str">
            <v xml:space="preserve"> </v>
          </cell>
        </row>
        <row r="250">
          <cell r="A250">
            <v>99043815</v>
          </cell>
          <cell r="B250" t="str">
            <v>Erni</v>
          </cell>
          <cell r="C250" t="str">
            <v>Roland</v>
          </cell>
          <cell r="D250" t="str">
            <v>Elmenringen</v>
          </cell>
          <cell r="E250" t="str">
            <v>7</v>
          </cell>
          <cell r="F250" t="str">
            <v>6025</v>
          </cell>
          <cell r="G250" t="str">
            <v>Neudorf</v>
          </cell>
          <cell r="H250" t="str">
            <v>01.05.1963</v>
          </cell>
          <cell r="K250" t="str">
            <v>mr.erni@gmx.ch</v>
          </cell>
          <cell r="O250">
            <v>246859</v>
          </cell>
          <cell r="P250" t="str">
            <v>Neudorf LU FSG</v>
          </cell>
          <cell r="R250" t="str">
            <v>01.01.2023</v>
          </cell>
          <cell r="AM250" t="str">
            <v>R 9</v>
          </cell>
          <cell r="AO250" t="str">
            <v>Herr</v>
          </cell>
          <cell r="AP250" t="str">
            <v xml:space="preserve"> </v>
          </cell>
        </row>
        <row r="251">
          <cell r="A251">
            <v>99028112</v>
          </cell>
          <cell r="B251" t="str">
            <v>Erni</v>
          </cell>
          <cell r="C251" t="str">
            <v>Xaver</v>
          </cell>
          <cell r="D251" t="str">
            <v>Winkel</v>
          </cell>
          <cell r="F251" t="str">
            <v>6265</v>
          </cell>
          <cell r="G251" t="str">
            <v>Roggliswil</v>
          </cell>
          <cell r="H251" t="str">
            <v>23.08.1947</v>
          </cell>
          <cell r="O251">
            <v>174925</v>
          </cell>
          <cell r="P251" t="str">
            <v>Roggliswil-Pfaffnau FSG</v>
          </cell>
          <cell r="R251" t="str">
            <v>01.01.2007</v>
          </cell>
          <cell r="AM251" t="str">
            <v>R15</v>
          </cell>
          <cell r="AO251" t="str">
            <v>Herr</v>
          </cell>
          <cell r="AP251" t="str">
            <v xml:space="preserve"> </v>
          </cell>
        </row>
        <row r="252">
          <cell r="A252">
            <v>99028238</v>
          </cell>
          <cell r="B252" t="str">
            <v>Estermann</v>
          </cell>
          <cell r="C252" t="str">
            <v>Alois</v>
          </cell>
          <cell r="D252" t="str">
            <v>Luzernerstrasse</v>
          </cell>
          <cell r="E252" t="str">
            <v>1</v>
          </cell>
          <cell r="F252" t="str">
            <v>6024</v>
          </cell>
          <cell r="G252" t="str">
            <v>Hildisrieden</v>
          </cell>
          <cell r="H252" t="str">
            <v>02.01.1930</v>
          </cell>
          <cell r="O252">
            <v>100231</v>
          </cell>
          <cell r="P252" t="str">
            <v>Hildisrieden FSG</v>
          </cell>
          <cell r="R252" t="str">
            <v>01.01.2016</v>
          </cell>
          <cell r="T252" t="str">
            <v>Sempach SG</v>
          </cell>
          <cell r="AM252" t="str">
            <v>R 9</v>
          </cell>
          <cell r="AO252" t="str">
            <v>Herr</v>
          </cell>
          <cell r="AP252" t="str">
            <v xml:space="preserve"> </v>
          </cell>
        </row>
        <row r="253">
          <cell r="A253">
            <v>99028362</v>
          </cell>
          <cell r="B253" t="str">
            <v>Estermann</v>
          </cell>
          <cell r="C253" t="str">
            <v>Alois</v>
          </cell>
          <cell r="D253" t="str">
            <v>Buzibachstrasse</v>
          </cell>
          <cell r="E253" t="str">
            <v>14</v>
          </cell>
          <cell r="F253" t="str">
            <v>6023</v>
          </cell>
          <cell r="G253" t="str">
            <v>Rothenburg</v>
          </cell>
          <cell r="H253" t="str">
            <v>21.10.1956</v>
          </cell>
          <cell r="K253" t="str">
            <v>estermann.a@bluewin.ch</v>
          </cell>
          <cell r="O253">
            <v>105822</v>
          </cell>
          <cell r="P253" t="str">
            <v>Rothenburg SG</v>
          </cell>
          <cell r="R253" t="str">
            <v>01.01.2016</v>
          </cell>
          <cell r="T253" t="str">
            <v>Rothenburg SG</v>
          </cell>
          <cell r="AM253" t="str">
            <v>R 8</v>
          </cell>
          <cell r="AO253" t="str">
            <v>Herr</v>
          </cell>
          <cell r="AP253" t="str">
            <v xml:space="preserve"> </v>
          </cell>
        </row>
        <row r="254">
          <cell r="A254">
            <v>99028239</v>
          </cell>
          <cell r="B254" t="str">
            <v>Estermann</v>
          </cell>
          <cell r="C254" t="str">
            <v>Josef</v>
          </cell>
          <cell r="D254" t="str">
            <v>Dominikusweg</v>
          </cell>
          <cell r="E254" t="str">
            <v>2</v>
          </cell>
          <cell r="F254" t="str">
            <v>6221</v>
          </cell>
          <cell r="G254" t="str">
            <v>Rickenbach</v>
          </cell>
          <cell r="H254" t="str">
            <v>11.10.1945</v>
          </cell>
          <cell r="K254" t="str">
            <v>josef.estermann@gmx.ch</v>
          </cell>
          <cell r="O254">
            <v>218309</v>
          </cell>
          <cell r="P254" t="str">
            <v>Rickenbach LU SG</v>
          </cell>
          <cell r="R254" t="str">
            <v>01.01.2005</v>
          </cell>
          <cell r="AM254" t="str">
            <v>R 9</v>
          </cell>
          <cell r="AO254" t="str">
            <v>Herr</v>
          </cell>
          <cell r="AP254" t="str">
            <v xml:space="preserve"> </v>
          </cell>
        </row>
        <row r="255">
          <cell r="A255">
            <v>99028396</v>
          </cell>
          <cell r="B255" t="str">
            <v>Estermann</v>
          </cell>
          <cell r="C255" t="str">
            <v>Martin</v>
          </cell>
          <cell r="D255" t="str">
            <v>Aargauerstrasse</v>
          </cell>
          <cell r="E255" t="str">
            <v>16</v>
          </cell>
          <cell r="F255" t="str">
            <v>6294</v>
          </cell>
          <cell r="G255" t="str">
            <v>Ermensee</v>
          </cell>
          <cell r="H255" t="str">
            <v>15.09.1945</v>
          </cell>
          <cell r="K255" t="str">
            <v>msestermann@bluewin.ch</v>
          </cell>
          <cell r="O255">
            <v>224441</v>
          </cell>
          <cell r="P255" t="str">
            <v>Ermensee FSG</v>
          </cell>
          <cell r="R255" t="str">
            <v>01.01.2005</v>
          </cell>
          <cell r="AM255" t="str">
            <v>R 6</v>
          </cell>
          <cell r="AO255" t="str">
            <v>Herr</v>
          </cell>
          <cell r="AP255" t="str">
            <v xml:space="preserve"> </v>
          </cell>
        </row>
        <row r="256">
          <cell r="A256">
            <v>99028397</v>
          </cell>
          <cell r="B256" t="str">
            <v>Estermann</v>
          </cell>
          <cell r="C256" t="str">
            <v>Martin</v>
          </cell>
          <cell r="D256" t="str">
            <v>Hitzkirchstrasse</v>
          </cell>
          <cell r="E256" t="str">
            <v>2</v>
          </cell>
          <cell r="F256" t="str">
            <v>6027</v>
          </cell>
          <cell r="G256" t="str">
            <v>Römerswil</v>
          </cell>
          <cell r="H256" t="str">
            <v>08.03.1961</v>
          </cell>
          <cell r="K256" t="str">
            <v>m.estermann@bluewin.ch</v>
          </cell>
          <cell r="O256">
            <v>174648</v>
          </cell>
          <cell r="P256" t="str">
            <v>Hildisrieden FSG</v>
          </cell>
          <cell r="R256" t="str">
            <v>01.01.2021</v>
          </cell>
          <cell r="AM256" t="str">
            <v>R 9</v>
          </cell>
          <cell r="AO256" t="str">
            <v>Herr</v>
          </cell>
          <cell r="AP256" t="str">
            <v xml:space="preserve"> </v>
          </cell>
        </row>
        <row r="257">
          <cell r="A257">
            <v>99028398</v>
          </cell>
          <cell r="B257" t="str">
            <v>Estermann</v>
          </cell>
          <cell r="C257" t="str">
            <v>Othmar</v>
          </cell>
          <cell r="D257" t="str">
            <v>Sempacherstrasse</v>
          </cell>
          <cell r="E257" t="str">
            <v>11</v>
          </cell>
          <cell r="F257" t="str">
            <v>6024</v>
          </cell>
          <cell r="G257" t="str">
            <v>Hildisrieden</v>
          </cell>
          <cell r="H257" t="str">
            <v>11.02.1957</v>
          </cell>
          <cell r="K257" t="str">
            <v>toestermann@bluewin.ch</v>
          </cell>
          <cell r="O257">
            <v>100367</v>
          </cell>
          <cell r="P257" t="str">
            <v>Hildisrieden FSG</v>
          </cell>
          <cell r="R257" t="str">
            <v>01.01.2017</v>
          </cell>
          <cell r="AM257" t="str">
            <v>R 9</v>
          </cell>
          <cell r="AO257" t="str">
            <v>Herr</v>
          </cell>
          <cell r="AP257" t="str">
            <v xml:space="preserve"> </v>
          </cell>
        </row>
        <row r="258">
          <cell r="A258">
            <v>99028399</v>
          </cell>
          <cell r="B258" t="str">
            <v>Etterlin</v>
          </cell>
          <cell r="C258" t="str">
            <v>Bruno</v>
          </cell>
          <cell r="D258" t="str">
            <v>Dorfstrasse</v>
          </cell>
          <cell r="E258" t="str">
            <v>19</v>
          </cell>
          <cell r="F258" t="str">
            <v>6289</v>
          </cell>
          <cell r="G258" t="str">
            <v>Hämikon</v>
          </cell>
          <cell r="H258" t="str">
            <v>21.01.1956</v>
          </cell>
          <cell r="K258" t="str">
            <v>bruno.etterlin@bluewin.ch</v>
          </cell>
          <cell r="O258">
            <v>109125</v>
          </cell>
          <cell r="P258" t="str">
            <v>Hämikon SL</v>
          </cell>
          <cell r="R258" t="str">
            <v>01.01.2016</v>
          </cell>
          <cell r="AM258" t="str">
            <v>R 6</v>
          </cell>
          <cell r="AO258" t="str">
            <v>Herr</v>
          </cell>
          <cell r="AP258" t="str">
            <v xml:space="preserve"> </v>
          </cell>
        </row>
        <row r="259">
          <cell r="A259">
            <v>99028400</v>
          </cell>
          <cell r="B259" t="str">
            <v>Etterlin</v>
          </cell>
          <cell r="C259" t="str">
            <v>Peter</v>
          </cell>
          <cell r="D259" t="str">
            <v>Altwiserstrasse</v>
          </cell>
          <cell r="E259" t="str">
            <v>83</v>
          </cell>
          <cell r="F259" t="str">
            <v>6289</v>
          </cell>
          <cell r="G259" t="str">
            <v>Hämikon</v>
          </cell>
          <cell r="H259" t="str">
            <v>25.07.1952</v>
          </cell>
          <cell r="K259" t="str">
            <v>vpeli@bluewin.ch</v>
          </cell>
          <cell r="O259">
            <v>109127</v>
          </cell>
          <cell r="P259" t="str">
            <v>Hämikon SL</v>
          </cell>
          <cell r="R259" t="str">
            <v>01.01.2013</v>
          </cell>
          <cell r="AM259" t="str">
            <v>R 6</v>
          </cell>
          <cell r="AO259" t="str">
            <v>Herr</v>
          </cell>
          <cell r="AP259" t="str">
            <v xml:space="preserve"> </v>
          </cell>
        </row>
        <row r="260">
          <cell r="A260">
            <v>99028401</v>
          </cell>
          <cell r="B260" t="str">
            <v>Fähndrich</v>
          </cell>
          <cell r="C260" t="str">
            <v>Gottfried</v>
          </cell>
          <cell r="D260" t="str">
            <v>Schürstrasse</v>
          </cell>
          <cell r="E260" t="str">
            <v>38</v>
          </cell>
          <cell r="F260" t="str">
            <v>6020</v>
          </cell>
          <cell r="G260" t="str">
            <v>Emmenbrücke</v>
          </cell>
          <cell r="H260" t="str">
            <v>17.05.1940</v>
          </cell>
          <cell r="K260" t="str">
            <v>g.faehndrich@bluewin.ch</v>
          </cell>
          <cell r="O260">
            <v>170489</v>
          </cell>
          <cell r="P260" t="str">
            <v>Emmen SG</v>
          </cell>
          <cell r="R260" t="str">
            <v>01.01.2000</v>
          </cell>
          <cell r="T260" t="str">
            <v>Emmen FS PC</v>
          </cell>
          <cell r="AM260" t="str">
            <v>R 8</v>
          </cell>
          <cell r="AO260" t="str">
            <v>Herr</v>
          </cell>
          <cell r="AP260" t="str">
            <v xml:space="preserve"> </v>
          </cell>
        </row>
        <row r="261">
          <cell r="A261">
            <v>99028402</v>
          </cell>
          <cell r="B261" t="str">
            <v>Fanger</v>
          </cell>
          <cell r="C261" t="str">
            <v>Anton</v>
          </cell>
          <cell r="D261" t="str">
            <v>Waldweg</v>
          </cell>
          <cell r="E261" t="str">
            <v>38</v>
          </cell>
          <cell r="F261" t="str">
            <v>6005</v>
          </cell>
          <cell r="G261" t="str">
            <v>Luzern</v>
          </cell>
          <cell r="H261" t="str">
            <v>12.08.1932</v>
          </cell>
          <cell r="O261">
            <v>178302</v>
          </cell>
          <cell r="P261" t="str">
            <v>Kriens ASV</v>
          </cell>
          <cell r="R261" t="str">
            <v>01.01.1997</v>
          </cell>
          <cell r="T261" t="str">
            <v>Luzern FSV</v>
          </cell>
          <cell r="AM261" t="str">
            <v>R 3</v>
          </cell>
          <cell r="AO261" t="str">
            <v>Herr</v>
          </cell>
          <cell r="AP261" t="str">
            <v xml:space="preserve"> </v>
          </cell>
        </row>
        <row r="262">
          <cell r="A262">
            <v>99028403</v>
          </cell>
          <cell r="B262" t="str">
            <v>Fankhauser</v>
          </cell>
          <cell r="C262" t="str">
            <v>Ernst</v>
          </cell>
          <cell r="D262" t="str">
            <v>Belletz</v>
          </cell>
          <cell r="F262" t="str">
            <v>6274</v>
          </cell>
          <cell r="G262" t="str">
            <v>Eschenbach</v>
          </cell>
          <cell r="H262" t="str">
            <v>19.04.1948</v>
          </cell>
          <cell r="K262" t="str">
            <v>efankhauser@gmx.ch</v>
          </cell>
          <cell r="O262">
            <v>185746</v>
          </cell>
          <cell r="P262" t="str">
            <v>Eschenbach FS</v>
          </cell>
          <cell r="R262" t="str">
            <v>01.01.2008</v>
          </cell>
          <cell r="AM262" t="str">
            <v>R 8</v>
          </cell>
          <cell r="AO262" t="str">
            <v>Herr</v>
          </cell>
          <cell r="AP262" t="str">
            <v xml:space="preserve"> </v>
          </cell>
        </row>
        <row r="263">
          <cell r="A263">
            <v>99028404</v>
          </cell>
          <cell r="B263" t="str">
            <v>Feierabend</v>
          </cell>
          <cell r="C263" t="str">
            <v>Cornelius</v>
          </cell>
          <cell r="D263" t="str">
            <v>Seefeldstrasse</v>
          </cell>
          <cell r="E263" t="str">
            <v>1</v>
          </cell>
          <cell r="F263" t="str">
            <v>6006</v>
          </cell>
          <cell r="G263" t="str">
            <v>Luzern</v>
          </cell>
          <cell r="H263" t="str">
            <v>03.07.1942</v>
          </cell>
          <cell r="K263" t="str">
            <v>cornelius.feierabend@bluewin.ch</v>
          </cell>
          <cell r="O263">
            <v>183140</v>
          </cell>
          <cell r="P263" t="str">
            <v>Luzern WSSV</v>
          </cell>
          <cell r="R263" t="str">
            <v>01.01.2002</v>
          </cell>
          <cell r="AM263" t="str">
            <v>R 2</v>
          </cell>
          <cell r="AO263" t="str">
            <v>Herr</v>
          </cell>
          <cell r="AP263" t="str">
            <v xml:space="preserve"> </v>
          </cell>
        </row>
        <row r="264">
          <cell r="A264">
            <v>99028405</v>
          </cell>
          <cell r="B264" t="str">
            <v>Felber</v>
          </cell>
          <cell r="C264" t="str">
            <v>Hans</v>
          </cell>
          <cell r="D264" t="str">
            <v>Dorfstrasse</v>
          </cell>
          <cell r="E264" t="str">
            <v>39</v>
          </cell>
          <cell r="F264" t="str">
            <v>6263</v>
          </cell>
          <cell r="G264" t="str">
            <v>Richenthal</v>
          </cell>
          <cell r="H264" t="str">
            <v>12.02.1948</v>
          </cell>
          <cell r="K264" t="str">
            <v>hsfelber@raonet.ch</v>
          </cell>
          <cell r="O264">
            <v>165512</v>
          </cell>
          <cell r="P264" t="str">
            <v>Richenthal FSG</v>
          </cell>
          <cell r="R264" t="str">
            <v>01.01.2012</v>
          </cell>
          <cell r="AM264" t="str">
            <v>R12</v>
          </cell>
          <cell r="AO264" t="str">
            <v>Herr</v>
          </cell>
          <cell r="AP264" t="str">
            <v>VV</v>
          </cell>
        </row>
        <row r="265">
          <cell r="A265">
            <v>99028406</v>
          </cell>
          <cell r="B265" t="str">
            <v>Felber</v>
          </cell>
          <cell r="C265" t="str">
            <v>Otto</v>
          </cell>
          <cell r="D265" t="str">
            <v>Fläckehof</v>
          </cell>
          <cell r="E265" t="str">
            <v>16</v>
          </cell>
          <cell r="F265" t="str">
            <v>6023</v>
          </cell>
          <cell r="G265" t="str">
            <v>Rothenburg</v>
          </cell>
          <cell r="H265" t="str">
            <v>08.06.1936</v>
          </cell>
          <cell r="K265" t="str">
            <v>otto.felber2@bluewin.ch</v>
          </cell>
          <cell r="O265">
            <v>167847</v>
          </cell>
          <cell r="P265" t="str">
            <v>Rothenburg SG</v>
          </cell>
          <cell r="R265" t="str">
            <v>01.01.1996</v>
          </cell>
          <cell r="T265" t="str">
            <v>Rothenburg SG</v>
          </cell>
          <cell r="AM265" t="str">
            <v>R 8</v>
          </cell>
          <cell r="AN265" t="str">
            <v>EN EM</v>
          </cell>
          <cell r="AO265" t="str">
            <v>Herr</v>
          </cell>
          <cell r="AP265" t="str">
            <v xml:space="preserve"> </v>
          </cell>
        </row>
        <row r="266">
          <cell r="A266">
            <v>99028407</v>
          </cell>
          <cell r="B266" t="str">
            <v>Felber</v>
          </cell>
          <cell r="C266" t="str">
            <v>Rolf</v>
          </cell>
          <cell r="D266" t="str">
            <v>Höhenweg</v>
          </cell>
          <cell r="E266" t="str">
            <v>17</v>
          </cell>
          <cell r="F266" t="str">
            <v>4612</v>
          </cell>
          <cell r="G266" t="str">
            <v>Wangen b.Olten</v>
          </cell>
          <cell r="H266" t="str">
            <v>25.08.1946</v>
          </cell>
          <cell r="K266" t="str">
            <v>rolf.felber@ggs.ch</v>
          </cell>
          <cell r="O266">
            <v>195398</v>
          </cell>
          <cell r="R266" t="str">
            <v>01.01.2006</v>
          </cell>
          <cell r="T266" t="str">
            <v>Willisau PS</v>
          </cell>
          <cell r="AM266" t="str">
            <v>R13</v>
          </cell>
          <cell r="AO266" t="str">
            <v>Herr</v>
          </cell>
          <cell r="AP266" t="str">
            <v xml:space="preserve"> </v>
          </cell>
        </row>
        <row r="267">
          <cell r="A267">
            <v>99028408</v>
          </cell>
          <cell r="B267" t="str">
            <v>Felder</v>
          </cell>
          <cell r="C267" t="str">
            <v>Bruno</v>
          </cell>
          <cell r="D267" t="str">
            <v>Industriestrasse</v>
          </cell>
          <cell r="E267" t="str">
            <v>8</v>
          </cell>
          <cell r="F267" t="str">
            <v>6170</v>
          </cell>
          <cell r="G267" t="str">
            <v>Schüpfheim</v>
          </cell>
          <cell r="H267" t="str">
            <v>29.07.1951</v>
          </cell>
          <cell r="K267" t="str">
            <v>pia.felder@bluewin.ch</v>
          </cell>
          <cell r="O267">
            <v>166822</v>
          </cell>
          <cell r="P267" t="str">
            <v>Schüpfheim SSG</v>
          </cell>
          <cell r="R267" t="str">
            <v>01.01.2011</v>
          </cell>
          <cell r="AM267" t="str">
            <v>R17</v>
          </cell>
          <cell r="AO267" t="str">
            <v>Herr</v>
          </cell>
          <cell r="AP267" t="str">
            <v xml:space="preserve"> </v>
          </cell>
        </row>
        <row r="268">
          <cell r="A268">
            <v>99028409</v>
          </cell>
          <cell r="B268" t="str">
            <v>Felder</v>
          </cell>
          <cell r="C268" t="str">
            <v>Ernst</v>
          </cell>
          <cell r="D268" t="str">
            <v>Rothornstrasse</v>
          </cell>
          <cell r="E268" t="str">
            <v>5</v>
          </cell>
          <cell r="F268" t="str">
            <v>6174</v>
          </cell>
          <cell r="G268" t="str">
            <v>Sörenberg</v>
          </cell>
          <cell r="H268" t="str">
            <v>04.04.1950</v>
          </cell>
          <cell r="K268" t="str">
            <v>felderernst@bluewin.ch</v>
          </cell>
          <cell r="O268">
            <v>872839</v>
          </cell>
          <cell r="P268" t="str">
            <v>Flühli-Sörenberg FSG</v>
          </cell>
          <cell r="R268" t="str">
            <v>01.01.2016</v>
          </cell>
          <cell r="AM268" t="str">
            <v>R17</v>
          </cell>
          <cell r="AO268" t="str">
            <v>Herr</v>
          </cell>
          <cell r="AP268" t="str">
            <v xml:space="preserve"> </v>
          </cell>
        </row>
        <row r="269">
          <cell r="A269">
            <v>99028411</v>
          </cell>
          <cell r="B269" t="str">
            <v>Felder</v>
          </cell>
          <cell r="C269" t="str">
            <v>Hans-Ruedi</v>
          </cell>
          <cell r="D269" t="str">
            <v>Titlisblick</v>
          </cell>
          <cell r="E269" t="str">
            <v>3</v>
          </cell>
          <cell r="F269" t="str">
            <v>6280</v>
          </cell>
          <cell r="G269" t="str">
            <v>Hochdorf</v>
          </cell>
          <cell r="H269" t="str">
            <v>01.02.1956</v>
          </cell>
          <cell r="K269" t="str">
            <v>hrfelder@datazug.ch</v>
          </cell>
          <cell r="O269">
            <v>174635</v>
          </cell>
          <cell r="P269" t="str">
            <v>Hohenrain BS</v>
          </cell>
          <cell r="R269" t="str">
            <v>01.01.2013</v>
          </cell>
          <cell r="T269" t="str">
            <v>Emmen FS PC</v>
          </cell>
          <cell r="AM269" t="str">
            <v>R 8</v>
          </cell>
          <cell r="AO269" t="str">
            <v>Herr</v>
          </cell>
          <cell r="AP269" t="str">
            <v xml:space="preserve"> </v>
          </cell>
        </row>
        <row r="270">
          <cell r="A270">
            <v>99028410</v>
          </cell>
          <cell r="B270" t="str">
            <v>Felder</v>
          </cell>
          <cell r="C270" t="str">
            <v>Hans-Ruedi</v>
          </cell>
          <cell r="D270" t="str">
            <v>Jagdhof</v>
          </cell>
          <cell r="F270" t="str">
            <v>6162</v>
          </cell>
          <cell r="G270" t="str">
            <v>Entlebuch</v>
          </cell>
          <cell r="H270" t="str">
            <v>03.07.1953</v>
          </cell>
          <cell r="K270" t="str">
            <v>info@felder-jagdhof.ch</v>
          </cell>
          <cell r="O270">
            <v>148732</v>
          </cell>
          <cell r="P270" t="str">
            <v>Entlebucher BlindeiS</v>
          </cell>
          <cell r="R270" t="str">
            <v>01.01.2016</v>
          </cell>
          <cell r="AM270" t="str">
            <v>R17</v>
          </cell>
          <cell r="AO270" t="str">
            <v>Herr</v>
          </cell>
          <cell r="AP270" t="str">
            <v xml:space="preserve"> </v>
          </cell>
        </row>
        <row r="271">
          <cell r="A271">
            <v>99028412</v>
          </cell>
          <cell r="B271" t="str">
            <v>Felder</v>
          </cell>
          <cell r="C271" t="str">
            <v>Hermann</v>
          </cell>
          <cell r="D271" t="str">
            <v>St. Niklausengasse</v>
          </cell>
          <cell r="E271" t="str">
            <v>23</v>
          </cell>
          <cell r="F271" t="str">
            <v>6010</v>
          </cell>
          <cell r="G271" t="str">
            <v>Kriens</v>
          </cell>
          <cell r="H271" t="str">
            <v>30.03.1952</v>
          </cell>
          <cell r="K271" t="str">
            <v>hermann.felder@gmx.net</v>
          </cell>
          <cell r="O271">
            <v>112356</v>
          </cell>
          <cell r="P271" t="str">
            <v>Kriens SG</v>
          </cell>
          <cell r="R271" t="str">
            <v>01.01.2014</v>
          </cell>
          <cell r="T271" t="str">
            <v>Kriens SG</v>
          </cell>
          <cell r="AM271" t="str">
            <v>R 3</v>
          </cell>
          <cell r="AO271" t="str">
            <v>Herr</v>
          </cell>
          <cell r="AP271" t="str">
            <v xml:space="preserve"> </v>
          </cell>
        </row>
        <row r="272">
          <cell r="A272">
            <v>99028414</v>
          </cell>
          <cell r="B272" t="str">
            <v>Felder</v>
          </cell>
          <cell r="C272" t="str">
            <v>Josef</v>
          </cell>
          <cell r="D272" t="str">
            <v>Flüehütten</v>
          </cell>
          <cell r="E272" t="str">
            <v>1</v>
          </cell>
          <cell r="F272" t="str">
            <v>6171</v>
          </cell>
          <cell r="G272" t="str">
            <v>Sörenberg</v>
          </cell>
          <cell r="H272" t="str">
            <v>04.10.1945</v>
          </cell>
          <cell r="O272">
            <v>790360</v>
          </cell>
          <cell r="P272" t="str">
            <v>Flühli-Sörenberg FSG</v>
          </cell>
          <cell r="R272" t="str">
            <v>01.01.2005</v>
          </cell>
          <cell r="AM272" t="str">
            <v>R17</v>
          </cell>
          <cell r="AO272" t="str">
            <v>Herr</v>
          </cell>
          <cell r="AP272" t="str">
            <v xml:space="preserve"> </v>
          </cell>
        </row>
        <row r="273">
          <cell r="A273">
            <v>99028413</v>
          </cell>
          <cell r="B273" t="str">
            <v>Felder</v>
          </cell>
          <cell r="C273" t="str">
            <v>Josef</v>
          </cell>
          <cell r="D273" t="str">
            <v>Grabenhof</v>
          </cell>
          <cell r="F273" t="str">
            <v>6163</v>
          </cell>
          <cell r="G273" t="str">
            <v>Ebnet</v>
          </cell>
          <cell r="H273" t="str">
            <v>27.04.1958</v>
          </cell>
          <cell r="K273" t="str">
            <v>josef.felder1@bluewin.ch</v>
          </cell>
          <cell r="O273">
            <v>267642</v>
          </cell>
          <cell r="P273" t="str">
            <v>Entlebucher BlindeiS</v>
          </cell>
          <cell r="R273" t="str">
            <v>01.01.2018</v>
          </cell>
          <cell r="AM273" t="str">
            <v>R17</v>
          </cell>
          <cell r="AO273" t="str">
            <v>Herr</v>
          </cell>
          <cell r="AP273" t="str">
            <v>VV</v>
          </cell>
        </row>
        <row r="274">
          <cell r="A274">
            <v>99028415</v>
          </cell>
          <cell r="B274" t="str">
            <v>Felder</v>
          </cell>
          <cell r="C274" t="str">
            <v>Ruedi</v>
          </cell>
          <cell r="D274" t="str">
            <v>Staufe</v>
          </cell>
          <cell r="E274" t="str">
            <v>4</v>
          </cell>
          <cell r="F274" t="str">
            <v>6170</v>
          </cell>
          <cell r="G274" t="str">
            <v>Schüpfheim</v>
          </cell>
          <cell r="H274" t="str">
            <v>25.11.1954</v>
          </cell>
          <cell r="K274" t="str">
            <v>ruedi.felder@bluewin.ch</v>
          </cell>
          <cell r="O274">
            <v>166831</v>
          </cell>
          <cell r="P274" t="str">
            <v>Schüpfheim SSG</v>
          </cell>
          <cell r="R274" t="str">
            <v>01.01.2014</v>
          </cell>
          <cell r="AM274" t="str">
            <v>R17</v>
          </cell>
          <cell r="AO274" t="str">
            <v>Herr</v>
          </cell>
          <cell r="AP274" t="str">
            <v xml:space="preserve"> </v>
          </cell>
        </row>
        <row r="275">
          <cell r="A275">
            <v>99028416</v>
          </cell>
          <cell r="B275" t="str">
            <v>Felder</v>
          </cell>
          <cell r="C275" t="str">
            <v>Willy</v>
          </cell>
          <cell r="D275" t="str">
            <v>Rigistrasse</v>
          </cell>
          <cell r="E275" t="str">
            <v>92</v>
          </cell>
          <cell r="F275" t="str">
            <v>6353</v>
          </cell>
          <cell r="G275" t="str">
            <v>Weggis</v>
          </cell>
          <cell r="H275" t="str">
            <v>01.03.1955</v>
          </cell>
          <cell r="K275" t="str">
            <v>willyfelder@bluewin.ch</v>
          </cell>
          <cell r="O275">
            <v>100339</v>
          </cell>
          <cell r="P275" t="str">
            <v>Weggis SV</v>
          </cell>
          <cell r="R275" t="str">
            <v>01.01.2015</v>
          </cell>
          <cell r="AM275" t="str">
            <v>R 4</v>
          </cell>
          <cell r="AO275" t="str">
            <v>Herr</v>
          </cell>
          <cell r="AP275" t="str">
            <v>VV</v>
          </cell>
        </row>
        <row r="276">
          <cell r="A276">
            <v>99028417</v>
          </cell>
          <cell r="B276" t="str">
            <v>Felix</v>
          </cell>
          <cell r="C276" t="str">
            <v>Alois</v>
          </cell>
          <cell r="D276" t="str">
            <v>Luzernerstrasse</v>
          </cell>
          <cell r="E276" t="str">
            <v>46</v>
          </cell>
          <cell r="F276" t="str">
            <v>6025</v>
          </cell>
          <cell r="G276" t="str">
            <v>Neudorf</v>
          </cell>
          <cell r="H276" t="str">
            <v>01.05.1939</v>
          </cell>
          <cell r="O276">
            <v>140521</v>
          </cell>
          <cell r="P276" t="str">
            <v>Neudorf LU FSG</v>
          </cell>
          <cell r="R276" t="str">
            <v>01.01.1999</v>
          </cell>
          <cell r="AM276" t="str">
            <v>R 9</v>
          </cell>
          <cell r="AO276" t="str">
            <v>Herr</v>
          </cell>
          <cell r="AP276" t="str">
            <v xml:space="preserve"> </v>
          </cell>
        </row>
        <row r="277">
          <cell r="A277">
            <v>99028418</v>
          </cell>
          <cell r="B277" t="str">
            <v>Felix</v>
          </cell>
          <cell r="C277" t="str">
            <v>Hansueli</v>
          </cell>
          <cell r="D277" t="str">
            <v>Moosstrasse</v>
          </cell>
          <cell r="E277" t="str">
            <v>29</v>
          </cell>
          <cell r="F277" t="str">
            <v>6280</v>
          </cell>
          <cell r="G277" t="str">
            <v>Hochdorf</v>
          </cell>
          <cell r="H277" t="str">
            <v>12.11.1948</v>
          </cell>
          <cell r="K277" t="str">
            <v>ehufelix@bluewin.ch</v>
          </cell>
          <cell r="O277">
            <v>297082</v>
          </cell>
          <cell r="R277" t="str">
            <v>01.01.2008</v>
          </cell>
          <cell r="T277" t="str">
            <v>Hitzkirchertal PC</v>
          </cell>
          <cell r="AM277" t="str">
            <v>R 6</v>
          </cell>
          <cell r="AO277" t="str">
            <v>Herr</v>
          </cell>
          <cell r="AP277" t="str">
            <v xml:space="preserve"> </v>
          </cell>
        </row>
        <row r="278">
          <cell r="A278">
            <v>99028419</v>
          </cell>
          <cell r="B278" t="str">
            <v>Fellmann</v>
          </cell>
          <cell r="C278" t="str">
            <v>Josef</v>
          </cell>
          <cell r="D278" t="str">
            <v>Obermoosstrasse</v>
          </cell>
          <cell r="E278" t="str">
            <v>10a</v>
          </cell>
          <cell r="F278" t="str">
            <v>6253</v>
          </cell>
          <cell r="G278" t="str">
            <v>Uffikon</v>
          </cell>
          <cell r="H278" t="str">
            <v>13.07.1935</v>
          </cell>
          <cell r="O278">
            <v>101364</v>
          </cell>
          <cell r="P278" t="str">
            <v>Uffikon MSG</v>
          </cell>
          <cell r="R278" t="str">
            <v>01.01.1995</v>
          </cell>
          <cell r="AM278" t="str">
            <v>R12</v>
          </cell>
          <cell r="AO278" t="str">
            <v>Herr</v>
          </cell>
          <cell r="AP278" t="str">
            <v xml:space="preserve"> </v>
          </cell>
        </row>
        <row r="279">
          <cell r="A279">
            <v>99028420</v>
          </cell>
          <cell r="B279" t="str">
            <v>Feuz</v>
          </cell>
          <cell r="C279" t="str">
            <v>Edy</v>
          </cell>
          <cell r="D279" t="str">
            <v>Stäublig</v>
          </cell>
          <cell r="F279" t="str">
            <v>6019</v>
          </cell>
          <cell r="G279" t="str">
            <v>Sigigen</v>
          </cell>
          <cell r="H279" t="str">
            <v>01.01.1937</v>
          </cell>
          <cell r="O279">
            <v>144862</v>
          </cell>
          <cell r="P279" t="str">
            <v>Ruswil SV</v>
          </cell>
          <cell r="R279" t="str">
            <v>01.01.1997</v>
          </cell>
          <cell r="AM279" t="str">
            <v>R11</v>
          </cell>
          <cell r="AO279" t="str">
            <v>Herr</v>
          </cell>
          <cell r="AP279" t="str">
            <v xml:space="preserve"> </v>
          </cell>
        </row>
        <row r="280">
          <cell r="A280">
            <v>99028421</v>
          </cell>
          <cell r="B280" t="str">
            <v>Fischer</v>
          </cell>
          <cell r="C280" t="str">
            <v>Beat</v>
          </cell>
          <cell r="D280" t="str">
            <v>Sonnhubel</v>
          </cell>
          <cell r="E280" t="str">
            <v>28</v>
          </cell>
          <cell r="F280" t="str">
            <v>6204</v>
          </cell>
          <cell r="G280" t="str">
            <v>Sempach</v>
          </cell>
          <cell r="H280" t="str">
            <v>17.09.1943</v>
          </cell>
          <cell r="K280" t="str">
            <v>beat.fischer-baumann@bluewin.ch</v>
          </cell>
          <cell r="O280">
            <v>100276</v>
          </cell>
          <cell r="R280" t="str">
            <v>01.01.2003</v>
          </cell>
          <cell r="T280" t="str">
            <v>Luzern SG Pilatus</v>
          </cell>
          <cell r="AM280" t="str">
            <v>R 2</v>
          </cell>
          <cell r="AO280" t="str">
            <v>Herr</v>
          </cell>
          <cell r="AP280" t="str">
            <v xml:space="preserve"> </v>
          </cell>
        </row>
        <row r="281">
          <cell r="A281">
            <v>99043805</v>
          </cell>
          <cell r="B281" t="str">
            <v>Fischer</v>
          </cell>
          <cell r="C281" t="str">
            <v>Franz</v>
          </cell>
          <cell r="D281" t="str">
            <v>Oberdorf</v>
          </cell>
          <cell r="E281" t="str">
            <v>2</v>
          </cell>
          <cell r="F281" t="str">
            <v>6037</v>
          </cell>
          <cell r="G281" t="str">
            <v>Root</v>
          </cell>
          <cell r="H281" t="str">
            <v>19.04.1963</v>
          </cell>
          <cell r="K281" t="str">
            <v>fischer_franz@bluewin.ch</v>
          </cell>
          <cell r="O281">
            <v>736758</v>
          </cell>
          <cell r="P281" t="str">
            <v>Root SG</v>
          </cell>
          <cell r="R281" t="str">
            <v>01.01.2023</v>
          </cell>
          <cell r="AM281" t="str">
            <v>R 8</v>
          </cell>
          <cell r="AO281" t="str">
            <v>Herr</v>
          </cell>
          <cell r="AP281" t="str">
            <v xml:space="preserve"> </v>
          </cell>
        </row>
        <row r="282">
          <cell r="A282">
            <v>99043808</v>
          </cell>
          <cell r="B282" t="str">
            <v>Fischer</v>
          </cell>
          <cell r="C282" t="str">
            <v>Paul</v>
          </cell>
          <cell r="D282" t="str">
            <v>Oberneubül</v>
          </cell>
          <cell r="E282" t="str">
            <v>13</v>
          </cell>
          <cell r="F282" t="str">
            <v>6247</v>
          </cell>
          <cell r="G282" t="str">
            <v>Schötz</v>
          </cell>
          <cell r="H282" t="str">
            <v>05.09.1963</v>
          </cell>
          <cell r="K282" t="str">
            <v>fischerpaul28@bluewin.ch</v>
          </cell>
          <cell r="O282">
            <v>182844</v>
          </cell>
          <cell r="P282" t="str">
            <v>Willisau-Land SV</v>
          </cell>
          <cell r="R282" t="str">
            <v>01.01.2023</v>
          </cell>
          <cell r="AM282" t="str">
            <v>R13</v>
          </cell>
          <cell r="AO282" t="str">
            <v>Herr</v>
          </cell>
          <cell r="AP282" t="str">
            <v xml:space="preserve"> </v>
          </cell>
        </row>
        <row r="283">
          <cell r="A283">
            <v>99028422</v>
          </cell>
          <cell r="B283" t="str">
            <v>Fischer</v>
          </cell>
          <cell r="C283" t="str">
            <v>Pius</v>
          </cell>
          <cell r="D283" t="str">
            <v>Zytmacherhof</v>
          </cell>
          <cell r="F283" t="str">
            <v>6245</v>
          </cell>
          <cell r="G283" t="str">
            <v>Ebersecken</v>
          </cell>
          <cell r="H283" t="str">
            <v>30.12.1961</v>
          </cell>
          <cell r="K283" t="str">
            <v>piusfischer@bluewin.ch</v>
          </cell>
          <cell r="O283">
            <v>166256</v>
          </cell>
          <cell r="P283" t="str">
            <v>Richenthal FSG</v>
          </cell>
          <cell r="R283" t="str">
            <v>01.01.2021</v>
          </cell>
          <cell r="AM283" t="str">
            <v>R12</v>
          </cell>
          <cell r="AO283" t="str">
            <v>Herr</v>
          </cell>
          <cell r="AP283" t="str">
            <v xml:space="preserve"> </v>
          </cell>
        </row>
        <row r="284">
          <cell r="A284">
            <v>99028423</v>
          </cell>
          <cell r="B284" t="str">
            <v>Fischer</v>
          </cell>
          <cell r="C284" t="str">
            <v>Vinzenz</v>
          </cell>
          <cell r="D284" t="str">
            <v>Schleifrain</v>
          </cell>
          <cell r="E284" t="str">
            <v>4</v>
          </cell>
          <cell r="F284" t="str">
            <v>6247</v>
          </cell>
          <cell r="G284" t="str">
            <v>Schötz</v>
          </cell>
          <cell r="H284" t="str">
            <v>11.08.1959</v>
          </cell>
          <cell r="K284" t="str">
            <v>fischer.besamungen@gmail.com</v>
          </cell>
          <cell r="O284">
            <v>153019</v>
          </cell>
          <cell r="P284" t="str">
            <v>Ettiswil FS</v>
          </cell>
          <cell r="R284" t="str">
            <v>01.01.2019</v>
          </cell>
          <cell r="AM284" t="str">
            <v>R13</v>
          </cell>
          <cell r="AO284" t="str">
            <v>Herr</v>
          </cell>
          <cell r="AP284" t="str">
            <v xml:space="preserve"> </v>
          </cell>
        </row>
        <row r="285">
          <cell r="A285">
            <v>99028394</v>
          </cell>
          <cell r="B285" t="str">
            <v>Fischer-Arnold</v>
          </cell>
          <cell r="C285" t="str">
            <v>Stefan</v>
          </cell>
          <cell r="D285" t="str">
            <v>Hasenacher</v>
          </cell>
          <cell r="E285" t="str">
            <v>10</v>
          </cell>
          <cell r="F285" t="str">
            <v>6147</v>
          </cell>
          <cell r="G285" t="str">
            <v>Altbüron</v>
          </cell>
          <cell r="H285" t="str">
            <v>16.09.1962</v>
          </cell>
          <cell r="K285" t="str">
            <v>se.fischer@bluewin.ch</v>
          </cell>
          <cell r="O285">
            <v>104066</v>
          </cell>
          <cell r="P285" t="str">
            <v>Altbüron FSG</v>
          </cell>
          <cell r="R285" t="str">
            <v>01.01.2022</v>
          </cell>
          <cell r="AM285" t="str">
            <v>R15</v>
          </cell>
          <cell r="AO285" t="str">
            <v>Herr</v>
          </cell>
          <cell r="AP285" t="str">
            <v xml:space="preserve"> </v>
          </cell>
        </row>
        <row r="286">
          <cell r="A286">
            <v>99028392</v>
          </cell>
          <cell r="B286" t="str">
            <v>Fischer-Stöckli</v>
          </cell>
          <cell r="C286" t="str">
            <v>Josef</v>
          </cell>
          <cell r="D286" t="str">
            <v>Burgmatte</v>
          </cell>
          <cell r="E286" t="str">
            <v>17a</v>
          </cell>
          <cell r="F286" t="str">
            <v>6208</v>
          </cell>
          <cell r="G286" t="str">
            <v>Oberkirch</v>
          </cell>
          <cell r="H286" t="str">
            <v>07.11.1927</v>
          </cell>
          <cell r="O286">
            <v>143151</v>
          </cell>
          <cell r="P286" t="str">
            <v>Altishofen-Nebikon Sebastian</v>
          </cell>
          <cell r="R286" t="str">
            <v>01.01.1987</v>
          </cell>
          <cell r="AM286" t="str">
            <v>R12</v>
          </cell>
          <cell r="AO286" t="str">
            <v>Herr</v>
          </cell>
          <cell r="AP286" t="str">
            <v xml:space="preserve"> </v>
          </cell>
        </row>
        <row r="287">
          <cell r="A287">
            <v>99028365</v>
          </cell>
          <cell r="B287" t="str">
            <v>Fleischli</v>
          </cell>
          <cell r="C287" t="str">
            <v>Alfred</v>
          </cell>
          <cell r="D287" t="str">
            <v>Rosenhügel / Rathausstrasse</v>
          </cell>
          <cell r="E287" t="str">
            <v>37</v>
          </cell>
          <cell r="F287" t="str">
            <v>6280</v>
          </cell>
          <cell r="G287" t="str">
            <v>Hochdorf</v>
          </cell>
          <cell r="H287" t="str">
            <v>01.01.1935</v>
          </cell>
          <cell r="O287">
            <v>100252</v>
          </cell>
          <cell r="P287" t="str">
            <v>Hildisrieden FSG</v>
          </cell>
          <cell r="R287" t="str">
            <v>01.01.1995</v>
          </cell>
          <cell r="T287" t="str">
            <v>Sempach SG</v>
          </cell>
          <cell r="AM287" t="str">
            <v>R 9</v>
          </cell>
          <cell r="AN287" t="str">
            <v>EM</v>
          </cell>
          <cell r="AO287" t="str">
            <v>Herr</v>
          </cell>
          <cell r="AP287" t="str">
            <v xml:space="preserve"> </v>
          </cell>
        </row>
        <row r="288">
          <cell r="A288">
            <v>99028366</v>
          </cell>
          <cell r="B288" t="str">
            <v>Fleischli</v>
          </cell>
          <cell r="C288" t="str">
            <v>Moritz</v>
          </cell>
          <cell r="D288" t="str">
            <v>Neuheim</v>
          </cell>
          <cell r="E288" t="str">
            <v>3</v>
          </cell>
          <cell r="F288" t="str">
            <v>6275</v>
          </cell>
          <cell r="G288" t="str">
            <v>Ballwil</v>
          </cell>
          <cell r="H288" t="str">
            <v>24.06.1939</v>
          </cell>
          <cell r="K288" t="str">
            <v>fleischli.m.m@bluewin.ch</v>
          </cell>
          <cell r="O288">
            <v>169714</v>
          </cell>
          <cell r="P288" t="str">
            <v>Ballwil SV</v>
          </cell>
          <cell r="R288" t="str">
            <v>01.01.1999</v>
          </cell>
          <cell r="T288" t="str">
            <v>Hitzkirchertal PC</v>
          </cell>
          <cell r="AM288" t="str">
            <v>R 6</v>
          </cell>
          <cell r="AO288" t="str">
            <v>Herr</v>
          </cell>
          <cell r="AP288" t="str">
            <v xml:space="preserve"> </v>
          </cell>
        </row>
        <row r="289">
          <cell r="A289">
            <v>99028367</v>
          </cell>
          <cell r="B289" t="str">
            <v>Flück</v>
          </cell>
          <cell r="C289" t="str">
            <v>Ignaz</v>
          </cell>
          <cell r="D289" t="str">
            <v>Römerweg</v>
          </cell>
          <cell r="E289" t="str">
            <v>7</v>
          </cell>
          <cell r="F289" t="str">
            <v>6275</v>
          </cell>
          <cell r="G289" t="str">
            <v>Ballwil</v>
          </cell>
          <cell r="H289" t="str">
            <v>06.11.1945</v>
          </cell>
          <cell r="K289" t="str">
            <v>ignaz.flueck@bluewin.ch</v>
          </cell>
          <cell r="O289">
            <v>673235</v>
          </cell>
          <cell r="P289" t="str">
            <v>Ballwil SV</v>
          </cell>
          <cell r="R289" t="str">
            <v>01.01.2012</v>
          </cell>
          <cell r="AM289" t="str">
            <v>R 6</v>
          </cell>
          <cell r="AO289" t="str">
            <v>Herr</v>
          </cell>
          <cell r="AP289" t="str">
            <v xml:space="preserve"> </v>
          </cell>
        </row>
        <row r="290">
          <cell r="A290">
            <v>99028368</v>
          </cell>
          <cell r="B290" t="str">
            <v>Flückiger</v>
          </cell>
          <cell r="C290" t="str">
            <v>Gottfried</v>
          </cell>
          <cell r="D290" t="str">
            <v>Eichenweg</v>
          </cell>
          <cell r="E290" t="str">
            <v>15</v>
          </cell>
          <cell r="F290" t="str">
            <v>6212</v>
          </cell>
          <cell r="G290" t="str">
            <v>St. Erhard</v>
          </cell>
          <cell r="H290" t="str">
            <v>23.01.1935</v>
          </cell>
          <cell r="O290">
            <v>140612</v>
          </cell>
          <cell r="P290" t="str">
            <v>Buttisholz SV</v>
          </cell>
          <cell r="R290" t="str">
            <v>01.01.1995</v>
          </cell>
          <cell r="AM290" t="str">
            <v>R11</v>
          </cell>
          <cell r="AO290" t="str">
            <v>Herr</v>
          </cell>
          <cell r="AP290" t="str">
            <v xml:space="preserve"> </v>
          </cell>
        </row>
        <row r="291">
          <cell r="A291">
            <v>99028371</v>
          </cell>
          <cell r="B291" t="str">
            <v>Fölmli</v>
          </cell>
          <cell r="C291" t="str">
            <v>Walter</v>
          </cell>
          <cell r="D291" t="str">
            <v>Staffelhofstrasse</v>
          </cell>
          <cell r="E291" t="str">
            <v>60</v>
          </cell>
          <cell r="F291" t="str">
            <v>6015</v>
          </cell>
          <cell r="G291" t="str">
            <v>Luzern</v>
          </cell>
          <cell r="H291" t="str">
            <v>19.08.1926</v>
          </cell>
          <cell r="O291">
            <v>790361</v>
          </cell>
          <cell r="R291" t="str">
            <v>01.01.1986</v>
          </cell>
          <cell r="T291" t="str">
            <v>Grosswangen uU PS</v>
          </cell>
          <cell r="AM291" t="str">
            <v>R11</v>
          </cell>
          <cell r="AO291" t="str">
            <v>Herr</v>
          </cell>
          <cell r="AP291" t="str">
            <v xml:space="preserve"> </v>
          </cell>
        </row>
        <row r="292">
          <cell r="A292">
            <v>99028372</v>
          </cell>
          <cell r="B292" t="str">
            <v>Franclick</v>
          </cell>
          <cell r="C292" t="str">
            <v>Erwin</v>
          </cell>
          <cell r="D292" t="str">
            <v>St. Annastrasse</v>
          </cell>
          <cell r="E292" t="str">
            <v>53</v>
          </cell>
          <cell r="F292" t="str">
            <v>6006</v>
          </cell>
          <cell r="G292" t="str">
            <v>Luzern</v>
          </cell>
          <cell r="H292" t="str">
            <v>28.06.1947</v>
          </cell>
          <cell r="O292">
            <v>116689</v>
          </cell>
          <cell r="P292" t="str">
            <v>Luzern FSV</v>
          </cell>
          <cell r="R292" t="str">
            <v>01.01.2007</v>
          </cell>
          <cell r="T292" t="str">
            <v>Luzern FSV</v>
          </cell>
          <cell r="AM292" t="str">
            <v>R 3</v>
          </cell>
          <cell r="AO292" t="str">
            <v>Herr</v>
          </cell>
          <cell r="AP292" t="str">
            <v xml:space="preserve"> </v>
          </cell>
        </row>
        <row r="293">
          <cell r="A293">
            <v>99028373</v>
          </cell>
          <cell r="B293" t="str">
            <v>Frank</v>
          </cell>
          <cell r="C293" t="str">
            <v>Alfred</v>
          </cell>
          <cell r="D293" t="str">
            <v>Kirchweg</v>
          </cell>
          <cell r="E293" t="str">
            <v>18</v>
          </cell>
          <cell r="F293" t="str">
            <v>5035</v>
          </cell>
          <cell r="G293" t="str">
            <v>Unterentfelden</v>
          </cell>
          <cell r="H293" t="str">
            <v>08.04.1954</v>
          </cell>
          <cell r="O293">
            <v>174917</v>
          </cell>
          <cell r="P293" t="str">
            <v>Roggliswil-Pfaffnau FSG</v>
          </cell>
          <cell r="R293" t="str">
            <v>01.01.2014</v>
          </cell>
          <cell r="AM293" t="str">
            <v>R15</v>
          </cell>
          <cell r="AO293" t="str">
            <v>Herr</v>
          </cell>
          <cell r="AP293" t="str">
            <v xml:space="preserve"> </v>
          </cell>
        </row>
        <row r="294">
          <cell r="A294">
            <v>99028375</v>
          </cell>
          <cell r="B294" t="str">
            <v>Frank</v>
          </cell>
          <cell r="C294" t="str">
            <v>Heinrich</v>
          </cell>
          <cell r="D294" t="str">
            <v>Feldmatte</v>
          </cell>
          <cell r="E294" t="str">
            <v>4</v>
          </cell>
          <cell r="F294" t="str">
            <v>6252</v>
          </cell>
          <cell r="G294" t="str">
            <v>Dagmersellen</v>
          </cell>
          <cell r="H294" t="str">
            <v>31.05.1961</v>
          </cell>
          <cell r="K294" t="str">
            <v>hm.frank@bluewin.ch</v>
          </cell>
          <cell r="O294">
            <v>174918</v>
          </cell>
          <cell r="P294" t="str">
            <v>Roggliswil-Pfaffnau FSG</v>
          </cell>
          <cell r="R294" t="str">
            <v>01.01.2022</v>
          </cell>
          <cell r="AM294" t="str">
            <v>R15</v>
          </cell>
          <cell r="AO294" t="str">
            <v>Herr</v>
          </cell>
          <cell r="AP294" t="str">
            <v xml:space="preserve"> </v>
          </cell>
        </row>
        <row r="295">
          <cell r="A295">
            <v>99028374</v>
          </cell>
          <cell r="B295" t="str">
            <v>Frank</v>
          </cell>
          <cell r="C295" t="str">
            <v>Heinrich</v>
          </cell>
          <cell r="D295" t="str">
            <v>Haisihof</v>
          </cell>
          <cell r="E295" t="str">
            <v>13</v>
          </cell>
          <cell r="F295" t="str">
            <v>6218</v>
          </cell>
          <cell r="G295" t="str">
            <v>Ettiswil</v>
          </cell>
          <cell r="H295" t="str">
            <v>01.01.1950</v>
          </cell>
          <cell r="K295" t="str">
            <v>he.frank@bluewin.ch</v>
          </cell>
          <cell r="O295">
            <v>100392</v>
          </cell>
          <cell r="P295" t="str">
            <v>Ettiswil FS</v>
          </cell>
          <cell r="R295" t="str">
            <v>01.01.2010</v>
          </cell>
          <cell r="AM295" t="str">
            <v>R13</v>
          </cell>
          <cell r="AO295" t="str">
            <v>Herr</v>
          </cell>
          <cell r="AP295" t="str">
            <v>VV</v>
          </cell>
        </row>
        <row r="296">
          <cell r="A296">
            <v>99028376</v>
          </cell>
          <cell r="B296" t="str">
            <v>Frank</v>
          </cell>
          <cell r="C296" t="str">
            <v>Vinzenz</v>
          </cell>
          <cell r="D296" t="str">
            <v>Bognau</v>
          </cell>
          <cell r="F296" t="str">
            <v>6216</v>
          </cell>
          <cell r="G296" t="str">
            <v>Mauensee</v>
          </cell>
          <cell r="H296" t="str">
            <v>19.11.1947</v>
          </cell>
          <cell r="O296">
            <v>173908</v>
          </cell>
          <cell r="P296" t="str">
            <v>Knutwil-St.Erhard WV</v>
          </cell>
          <cell r="R296" t="str">
            <v>01.01.2007</v>
          </cell>
          <cell r="AM296" t="str">
            <v>R 9</v>
          </cell>
          <cell r="AO296" t="str">
            <v>Herr</v>
          </cell>
          <cell r="AP296" t="str">
            <v xml:space="preserve"> </v>
          </cell>
        </row>
        <row r="297">
          <cell r="A297">
            <v>99028378</v>
          </cell>
          <cell r="B297" t="str">
            <v>Frank</v>
          </cell>
          <cell r="C297" t="str">
            <v>Werner</v>
          </cell>
          <cell r="D297" t="str">
            <v>Niederwil</v>
          </cell>
          <cell r="E297" t="str">
            <v>21</v>
          </cell>
          <cell r="F297" t="str">
            <v>6221</v>
          </cell>
          <cell r="G297" t="str">
            <v>Rickenbach</v>
          </cell>
          <cell r="H297" t="str">
            <v>08.01.1952</v>
          </cell>
          <cell r="K297" t="str">
            <v>wefrank@bluewin.ch</v>
          </cell>
          <cell r="O297">
            <v>218288</v>
          </cell>
          <cell r="P297" t="str">
            <v>Rickenbach LU SG</v>
          </cell>
          <cell r="R297" t="str">
            <v>01.01.2014</v>
          </cell>
          <cell r="AM297" t="str">
            <v>R 9</v>
          </cell>
          <cell r="AO297" t="str">
            <v>Herr</v>
          </cell>
          <cell r="AP297" t="str">
            <v xml:space="preserve"> </v>
          </cell>
        </row>
        <row r="298">
          <cell r="A298">
            <v>99028377</v>
          </cell>
          <cell r="B298" t="str">
            <v>Frank</v>
          </cell>
          <cell r="C298" t="str">
            <v>Werner</v>
          </cell>
          <cell r="D298" t="str">
            <v>Vorderdorfstrasse</v>
          </cell>
          <cell r="E298" t="str">
            <v>11</v>
          </cell>
          <cell r="F298" t="str">
            <v>6213</v>
          </cell>
          <cell r="G298" t="str">
            <v>Knutwil</v>
          </cell>
          <cell r="H298" t="str">
            <v>03.11.1954</v>
          </cell>
          <cell r="K298" t="str">
            <v>we.frank@bluewin.ch</v>
          </cell>
          <cell r="O298">
            <v>169909</v>
          </cell>
          <cell r="P298" t="str">
            <v>Knutwil-St.Erhard WV</v>
          </cell>
          <cell r="R298" t="str">
            <v>01.01.2012</v>
          </cell>
          <cell r="AM298" t="str">
            <v>R10</v>
          </cell>
          <cell r="AO298" t="str">
            <v>Herr</v>
          </cell>
          <cell r="AP298" t="str">
            <v xml:space="preserve"> </v>
          </cell>
        </row>
        <row r="299">
          <cell r="A299">
            <v>99028379</v>
          </cell>
          <cell r="B299" t="str">
            <v>Frei</v>
          </cell>
          <cell r="C299" t="str">
            <v>Emil</v>
          </cell>
          <cell r="D299" t="str">
            <v>Feldheimstrasse</v>
          </cell>
          <cell r="E299" t="str">
            <v>1</v>
          </cell>
          <cell r="F299" t="str">
            <v>6260</v>
          </cell>
          <cell r="G299" t="str">
            <v>Reiden</v>
          </cell>
          <cell r="H299" t="str">
            <v>23.07.1941</v>
          </cell>
          <cell r="O299">
            <v>168016</v>
          </cell>
          <cell r="P299" t="str">
            <v>Pfaffnau WV</v>
          </cell>
          <cell r="R299" t="str">
            <v>01.01.2001</v>
          </cell>
          <cell r="AM299" t="str">
            <v>R15</v>
          </cell>
          <cell r="AO299" t="str">
            <v>Herr</v>
          </cell>
          <cell r="AP299" t="str">
            <v xml:space="preserve"> </v>
          </cell>
        </row>
        <row r="300">
          <cell r="A300">
            <v>99028380</v>
          </cell>
          <cell r="B300" t="str">
            <v>Frei</v>
          </cell>
          <cell r="C300" t="str">
            <v>René</v>
          </cell>
          <cell r="D300" t="str">
            <v>Sagematte</v>
          </cell>
          <cell r="E300" t="str">
            <v>1</v>
          </cell>
          <cell r="F300" t="str">
            <v>6234</v>
          </cell>
          <cell r="G300" t="str">
            <v>Triengen</v>
          </cell>
          <cell r="H300" t="str">
            <v>19.11.1952</v>
          </cell>
          <cell r="O300">
            <v>260668</v>
          </cell>
          <cell r="P300" t="str">
            <v>Winikon-Triengen SV</v>
          </cell>
          <cell r="R300" t="str">
            <v>01.01.2012</v>
          </cell>
          <cell r="AM300" t="str">
            <v>R10</v>
          </cell>
          <cell r="AO300" t="str">
            <v>Herr</v>
          </cell>
          <cell r="AP300" t="str">
            <v xml:space="preserve"> </v>
          </cell>
        </row>
        <row r="301">
          <cell r="A301">
            <v>99028381</v>
          </cell>
          <cell r="B301" t="str">
            <v>Frei</v>
          </cell>
          <cell r="C301" t="str">
            <v>Walter</v>
          </cell>
          <cell r="D301" t="str">
            <v>Schwanden</v>
          </cell>
          <cell r="F301" t="str">
            <v>6047</v>
          </cell>
          <cell r="G301" t="str">
            <v>Kastanienbaum</v>
          </cell>
          <cell r="H301" t="str">
            <v>30.03.1948</v>
          </cell>
          <cell r="O301">
            <v>209747</v>
          </cell>
          <cell r="P301" t="str">
            <v>Horw FSG</v>
          </cell>
          <cell r="R301" t="str">
            <v>01.01.2008</v>
          </cell>
          <cell r="AM301" t="str">
            <v>R 3</v>
          </cell>
          <cell r="AO301" t="str">
            <v>Herr</v>
          </cell>
          <cell r="AP301" t="str">
            <v xml:space="preserve"> </v>
          </cell>
        </row>
        <row r="302">
          <cell r="A302">
            <v>99028383</v>
          </cell>
          <cell r="B302" t="str">
            <v>Frey</v>
          </cell>
          <cell r="C302" t="str">
            <v>René</v>
          </cell>
          <cell r="D302" t="str">
            <v>Lörenstrasse</v>
          </cell>
          <cell r="E302" t="str">
            <v>35</v>
          </cell>
          <cell r="F302" t="str">
            <v>5734</v>
          </cell>
          <cell r="G302" t="str">
            <v>Reinach AG</v>
          </cell>
          <cell r="H302" t="str">
            <v>19.01.1959</v>
          </cell>
          <cell r="K302" t="str">
            <v>renfrey@bluewin.ch</v>
          </cell>
          <cell r="O302">
            <v>100374</v>
          </cell>
          <cell r="P302" t="str">
            <v>Michelsamt SSM</v>
          </cell>
          <cell r="R302" t="str">
            <v>01.01.2019</v>
          </cell>
          <cell r="AM302" t="str">
            <v>R 9</v>
          </cell>
          <cell r="AO302" t="str">
            <v>Herr</v>
          </cell>
          <cell r="AP302" t="str">
            <v xml:space="preserve"> </v>
          </cell>
        </row>
        <row r="303">
          <cell r="A303">
            <v>99028384</v>
          </cell>
          <cell r="B303" t="str">
            <v>Frey</v>
          </cell>
          <cell r="C303" t="str">
            <v>Robert</v>
          </cell>
          <cell r="D303" t="str">
            <v>Baselstrasse</v>
          </cell>
          <cell r="E303" t="str">
            <v>22</v>
          </cell>
          <cell r="F303" t="str">
            <v>6252</v>
          </cell>
          <cell r="G303" t="str">
            <v>Dagmersellen</v>
          </cell>
          <cell r="H303" t="str">
            <v>27.06.1946</v>
          </cell>
          <cell r="K303" t="str">
            <v>rita-frey@bluewin.ch</v>
          </cell>
          <cell r="O303">
            <v>104265</v>
          </cell>
          <cell r="P303" t="str">
            <v>Dagmersellen FSG</v>
          </cell>
          <cell r="R303" t="str">
            <v>01.01.2006</v>
          </cell>
          <cell r="AM303" t="str">
            <v>R12</v>
          </cell>
          <cell r="AO303" t="str">
            <v>Herr</v>
          </cell>
          <cell r="AP303" t="str">
            <v xml:space="preserve"> </v>
          </cell>
        </row>
        <row r="304">
          <cell r="A304">
            <v>99028386</v>
          </cell>
          <cell r="B304" t="str">
            <v>Fuchs</v>
          </cell>
          <cell r="C304" t="str">
            <v>Alois</v>
          </cell>
          <cell r="D304" t="str">
            <v>Mühleweg</v>
          </cell>
          <cell r="E304" t="str">
            <v>7</v>
          </cell>
          <cell r="F304" t="str">
            <v>6010</v>
          </cell>
          <cell r="G304" t="str">
            <v>Kriens</v>
          </cell>
          <cell r="H304" t="str">
            <v>10.04.1936</v>
          </cell>
          <cell r="O304">
            <v>148537</v>
          </cell>
          <cell r="P304" t="str">
            <v>Obernau FS</v>
          </cell>
          <cell r="R304" t="str">
            <v>01.01.1996</v>
          </cell>
          <cell r="AM304" t="str">
            <v>R 3</v>
          </cell>
          <cell r="AO304" t="str">
            <v>Herr</v>
          </cell>
          <cell r="AP304" t="str">
            <v xml:space="preserve"> </v>
          </cell>
        </row>
        <row r="305">
          <cell r="A305">
            <v>99028388</v>
          </cell>
          <cell r="B305" t="str">
            <v>Fuchs</v>
          </cell>
          <cell r="C305" t="str">
            <v>Hanspeter</v>
          </cell>
          <cell r="D305" t="str">
            <v>Chäppeliacher</v>
          </cell>
          <cell r="E305" t="str">
            <v>9</v>
          </cell>
          <cell r="F305" t="str">
            <v>6027</v>
          </cell>
          <cell r="G305" t="str">
            <v>Römerswil</v>
          </cell>
          <cell r="H305" t="str">
            <v>03.11.1960</v>
          </cell>
          <cell r="K305" t="str">
            <v>fuchs-fuchs@bluewin.ch</v>
          </cell>
          <cell r="O305">
            <v>318827</v>
          </cell>
          <cell r="P305" t="str">
            <v>Hildisrieden FSG</v>
          </cell>
          <cell r="R305" t="str">
            <v>01.01.2020</v>
          </cell>
          <cell r="AM305" t="str">
            <v>R 9</v>
          </cell>
          <cell r="AO305" t="str">
            <v>Herr</v>
          </cell>
          <cell r="AP305" t="str">
            <v xml:space="preserve"> </v>
          </cell>
        </row>
        <row r="306">
          <cell r="A306">
            <v>99028389</v>
          </cell>
          <cell r="B306" t="str">
            <v>Fuchs</v>
          </cell>
          <cell r="C306" t="str">
            <v>Josef</v>
          </cell>
          <cell r="D306" t="str">
            <v>Bannwaldstrasse</v>
          </cell>
          <cell r="E306" t="str">
            <v>22</v>
          </cell>
          <cell r="F306" t="str">
            <v>6103</v>
          </cell>
          <cell r="G306" t="str">
            <v>Schwarzenberg</v>
          </cell>
          <cell r="H306" t="str">
            <v>19.05.1943</v>
          </cell>
          <cell r="O306">
            <v>174153</v>
          </cell>
          <cell r="P306" t="str">
            <v>Schwarzenberg FSG</v>
          </cell>
          <cell r="R306" t="str">
            <v>01.01.2003</v>
          </cell>
          <cell r="AM306" t="str">
            <v>R 3</v>
          </cell>
          <cell r="AO306" t="str">
            <v>Herr</v>
          </cell>
          <cell r="AP306" t="str">
            <v xml:space="preserve"> </v>
          </cell>
        </row>
        <row r="307">
          <cell r="A307">
            <v>99028390</v>
          </cell>
          <cell r="B307" t="str">
            <v>Fuchs</v>
          </cell>
          <cell r="C307" t="str">
            <v>Thomas</v>
          </cell>
          <cell r="D307" t="str">
            <v>Dorfstrasse</v>
          </cell>
          <cell r="E307" t="str">
            <v>19</v>
          </cell>
          <cell r="F307" t="str">
            <v>6264</v>
          </cell>
          <cell r="G307" t="str">
            <v>Pfaffnau</v>
          </cell>
          <cell r="H307" t="str">
            <v>26.04.1955</v>
          </cell>
          <cell r="K307" t="str">
            <v>tomifuchs@bluewin.ch</v>
          </cell>
          <cell r="O307">
            <v>173902</v>
          </cell>
          <cell r="P307" t="str">
            <v>Roggliswil-Pfaffnau FSG</v>
          </cell>
          <cell r="R307" t="str">
            <v>01.01.2015</v>
          </cell>
          <cell r="AM307" t="str">
            <v>R15</v>
          </cell>
          <cell r="AO307" t="str">
            <v>Herr</v>
          </cell>
          <cell r="AP307" t="str">
            <v>VV</v>
          </cell>
        </row>
        <row r="308">
          <cell r="A308">
            <v>99028391</v>
          </cell>
          <cell r="B308" t="str">
            <v>Fuchs</v>
          </cell>
          <cell r="C308" t="str">
            <v>Werner</v>
          </cell>
          <cell r="D308" t="str">
            <v>Sempacherstrasse</v>
          </cell>
          <cell r="E308" t="str">
            <v>1</v>
          </cell>
          <cell r="F308" t="str">
            <v>6280</v>
          </cell>
          <cell r="G308" t="str">
            <v>Hochdorf</v>
          </cell>
          <cell r="H308" t="str">
            <v>02.04.1945</v>
          </cell>
          <cell r="K308" t="str">
            <v>w.fumo@bluewin.ch</v>
          </cell>
          <cell r="O308">
            <v>152680</v>
          </cell>
          <cell r="P308" t="str">
            <v>Hochdorf WV</v>
          </cell>
          <cell r="R308" t="str">
            <v>01.01.2007</v>
          </cell>
          <cell r="AM308" t="str">
            <v>R 6</v>
          </cell>
          <cell r="AO308" t="str">
            <v>Herr</v>
          </cell>
          <cell r="AP308" t="str">
            <v xml:space="preserve"> </v>
          </cell>
        </row>
        <row r="309">
          <cell r="A309">
            <v>99028393</v>
          </cell>
          <cell r="B309" t="str">
            <v>Furlan</v>
          </cell>
          <cell r="C309" t="str">
            <v>Angelo</v>
          </cell>
          <cell r="D309" t="str">
            <v>Stumpenweg</v>
          </cell>
          <cell r="E309" t="str">
            <v>7</v>
          </cell>
          <cell r="F309" t="str">
            <v>6260</v>
          </cell>
          <cell r="G309" t="str">
            <v>Reiden</v>
          </cell>
          <cell r="H309" t="str">
            <v>07.08.1959</v>
          </cell>
          <cell r="K309" t="str">
            <v>angelo.furlan@gmx.ch</v>
          </cell>
          <cell r="O309">
            <v>201829</v>
          </cell>
          <cell r="P309" t="str">
            <v>Richenthal FSG</v>
          </cell>
          <cell r="R309" t="str">
            <v>01.01.2019</v>
          </cell>
          <cell r="AM309" t="str">
            <v>R12</v>
          </cell>
          <cell r="AO309" t="str">
            <v>Herr</v>
          </cell>
          <cell r="AP309" t="str">
            <v xml:space="preserve"> </v>
          </cell>
        </row>
        <row r="310">
          <cell r="A310">
            <v>99028424</v>
          </cell>
          <cell r="B310" t="str">
            <v>Furrer</v>
          </cell>
          <cell r="C310" t="str">
            <v>Anton</v>
          </cell>
          <cell r="D310" t="str">
            <v>Aescherstrasse</v>
          </cell>
          <cell r="E310" t="str">
            <v>22</v>
          </cell>
          <cell r="F310" t="str">
            <v>6295</v>
          </cell>
          <cell r="G310" t="str">
            <v>Mosen</v>
          </cell>
          <cell r="H310" t="str">
            <v>06.05.1943</v>
          </cell>
          <cell r="K310" t="str">
            <v>tofurrer@sunrise.ch</v>
          </cell>
          <cell r="O310">
            <v>170436</v>
          </cell>
          <cell r="P310" t="str">
            <v>Mosen FSG</v>
          </cell>
          <cell r="R310" t="str">
            <v>01.01.2003</v>
          </cell>
          <cell r="T310" t="str">
            <v>Hitzkirchertal PC</v>
          </cell>
          <cell r="AM310" t="str">
            <v>R 6</v>
          </cell>
          <cell r="AO310" t="str">
            <v>Herr</v>
          </cell>
          <cell r="AP310" t="str">
            <v xml:space="preserve"> </v>
          </cell>
        </row>
        <row r="311">
          <cell r="A311">
            <v>99043812</v>
          </cell>
          <cell r="B311" t="str">
            <v>Furrer</v>
          </cell>
          <cell r="C311" t="str">
            <v>Josef</v>
          </cell>
          <cell r="D311" t="str">
            <v>Bettwilerstrasse</v>
          </cell>
          <cell r="E311" t="str">
            <v>4</v>
          </cell>
          <cell r="F311" t="str">
            <v>6288</v>
          </cell>
          <cell r="G311" t="str">
            <v>Schongau</v>
          </cell>
          <cell r="H311" t="str">
            <v>24.05.1963</v>
          </cell>
          <cell r="K311" t="str">
            <v>j.furrer@brunner-kuechen.ch</v>
          </cell>
          <cell r="O311">
            <v>170026</v>
          </cell>
          <cell r="P311" t="str">
            <v>Schongau SG</v>
          </cell>
          <cell r="R311" t="str">
            <v>01.01.2023</v>
          </cell>
          <cell r="AM311" t="str">
            <v>R 6</v>
          </cell>
          <cell r="AO311" t="str">
            <v>Herr</v>
          </cell>
          <cell r="AP311" t="str">
            <v xml:space="preserve"> </v>
          </cell>
        </row>
        <row r="312">
          <cell r="A312">
            <v>99028425</v>
          </cell>
          <cell r="B312" t="str">
            <v>Furrer</v>
          </cell>
          <cell r="C312" t="str">
            <v>Louise</v>
          </cell>
          <cell r="D312" t="str">
            <v>Spielmatte</v>
          </cell>
          <cell r="E312" t="str">
            <v>3</v>
          </cell>
          <cell r="F312" t="str">
            <v>6222</v>
          </cell>
          <cell r="G312" t="str">
            <v>Gunzwil</v>
          </cell>
          <cell r="H312" t="str">
            <v>17.01.1937</v>
          </cell>
          <cell r="O312">
            <v>279180</v>
          </cell>
          <cell r="P312" t="str">
            <v>Michelsamt SSM</v>
          </cell>
          <cell r="R312" t="str">
            <v>01.01.2002</v>
          </cell>
          <cell r="AM312" t="str">
            <v>R 9</v>
          </cell>
          <cell r="AO312" t="str">
            <v>Frau</v>
          </cell>
          <cell r="AP312" t="str">
            <v xml:space="preserve"> </v>
          </cell>
        </row>
        <row r="313">
          <cell r="A313">
            <v>99028426</v>
          </cell>
          <cell r="B313" t="str">
            <v>Furrer</v>
          </cell>
          <cell r="C313" t="str">
            <v>Ursula</v>
          </cell>
          <cell r="D313" t="str">
            <v>Voltastrasse</v>
          </cell>
          <cell r="E313" t="str">
            <v>38</v>
          </cell>
          <cell r="F313" t="str">
            <v>6005</v>
          </cell>
          <cell r="G313" t="str">
            <v>Luzern</v>
          </cell>
          <cell r="H313" t="str">
            <v>13.08.1941</v>
          </cell>
          <cell r="O313">
            <v>170438</v>
          </cell>
          <cell r="R313" t="str">
            <v>01.01.2001</v>
          </cell>
          <cell r="T313" t="str">
            <v>Hitzkirchertal PC</v>
          </cell>
          <cell r="AM313" t="str">
            <v>R 6</v>
          </cell>
          <cell r="AO313" t="str">
            <v>Frau</v>
          </cell>
          <cell r="AP313" t="str">
            <v xml:space="preserve"> </v>
          </cell>
        </row>
        <row r="314">
          <cell r="A314">
            <v>99028458</v>
          </cell>
          <cell r="B314" t="str">
            <v>Furrer-Durrer</v>
          </cell>
          <cell r="C314" t="str">
            <v>Josef</v>
          </cell>
          <cell r="D314" t="str">
            <v>Bettwilerstrasse</v>
          </cell>
          <cell r="E314" t="str">
            <v>4a</v>
          </cell>
          <cell r="F314" t="str">
            <v>6288</v>
          </cell>
          <cell r="G314" t="str">
            <v>Schongau</v>
          </cell>
          <cell r="H314" t="str">
            <v>27.09.1938</v>
          </cell>
          <cell r="K314" t="str">
            <v>josef.furrer@gmx.ch</v>
          </cell>
          <cell r="O314">
            <v>170027</v>
          </cell>
          <cell r="P314" t="str">
            <v>Schongau SG</v>
          </cell>
          <cell r="R314" t="str">
            <v>01.01.1998</v>
          </cell>
          <cell r="AM314" t="str">
            <v>R 6</v>
          </cell>
          <cell r="AO314" t="str">
            <v>Herr</v>
          </cell>
          <cell r="AP314" t="str">
            <v xml:space="preserve"> </v>
          </cell>
        </row>
        <row r="315">
          <cell r="A315">
            <v>99028459</v>
          </cell>
          <cell r="B315" t="str">
            <v>Gabriel</v>
          </cell>
          <cell r="C315" t="str">
            <v>Josef</v>
          </cell>
          <cell r="D315" t="str">
            <v>Ebrüti</v>
          </cell>
          <cell r="E315" t="str">
            <v>1</v>
          </cell>
          <cell r="F315" t="str">
            <v>6030</v>
          </cell>
          <cell r="G315" t="str">
            <v>Ebikon</v>
          </cell>
          <cell r="H315" t="str">
            <v>20.08.1945</v>
          </cell>
          <cell r="O315">
            <v>114153</v>
          </cell>
          <cell r="P315" t="str">
            <v>Perlen SG</v>
          </cell>
          <cell r="R315" t="str">
            <v>01.01.2005</v>
          </cell>
          <cell r="AM315" t="str">
            <v>R 4</v>
          </cell>
          <cell r="AO315" t="str">
            <v>Herr</v>
          </cell>
          <cell r="AP315" t="str">
            <v xml:space="preserve"> </v>
          </cell>
        </row>
        <row r="316">
          <cell r="A316">
            <v>99028460</v>
          </cell>
          <cell r="B316" t="str">
            <v>Gabriel</v>
          </cell>
          <cell r="C316" t="str">
            <v>Josef</v>
          </cell>
          <cell r="D316" t="str">
            <v>Weid</v>
          </cell>
          <cell r="E316" t="str">
            <v>1</v>
          </cell>
          <cell r="F316" t="str">
            <v>6211</v>
          </cell>
          <cell r="G316" t="str">
            <v>Buchs</v>
          </cell>
          <cell r="H316" t="str">
            <v>08.02.1950</v>
          </cell>
          <cell r="K316" t="str">
            <v>josef.gabriel@bluewin.ch</v>
          </cell>
          <cell r="O316">
            <v>251845</v>
          </cell>
          <cell r="P316" t="str">
            <v>Buchs LU SG</v>
          </cell>
          <cell r="R316" t="str">
            <v>01.01.2010</v>
          </cell>
          <cell r="AM316" t="str">
            <v>R12</v>
          </cell>
          <cell r="AO316" t="str">
            <v>Herr</v>
          </cell>
          <cell r="AP316" t="str">
            <v>VV</v>
          </cell>
        </row>
        <row r="317">
          <cell r="A317">
            <v>99028461</v>
          </cell>
          <cell r="B317" t="str">
            <v>Gaiffi</v>
          </cell>
          <cell r="C317" t="str">
            <v>Severino</v>
          </cell>
          <cell r="D317" t="str">
            <v>Rüchlig</v>
          </cell>
          <cell r="E317" t="str">
            <v>10</v>
          </cell>
          <cell r="F317" t="str">
            <v>6221</v>
          </cell>
          <cell r="G317" t="str">
            <v>Rickenbach</v>
          </cell>
          <cell r="H317" t="str">
            <v>22.09.1949</v>
          </cell>
          <cell r="K317" t="str">
            <v>gaiffi@gmail.com</v>
          </cell>
          <cell r="O317">
            <v>693568</v>
          </cell>
          <cell r="P317" t="str">
            <v>Rickenbach LU SG</v>
          </cell>
          <cell r="R317" t="str">
            <v>01.01.2013</v>
          </cell>
          <cell r="T317" t="str">
            <v>Sempach SG</v>
          </cell>
          <cell r="AM317" t="str">
            <v>R 9</v>
          </cell>
          <cell r="AO317" t="str">
            <v>Herr</v>
          </cell>
          <cell r="AP317" t="str">
            <v xml:space="preserve"> </v>
          </cell>
        </row>
        <row r="318">
          <cell r="A318">
            <v>99028462</v>
          </cell>
          <cell r="B318" t="str">
            <v>Gallati</v>
          </cell>
          <cell r="C318" t="str">
            <v>Bruno</v>
          </cell>
          <cell r="D318" t="str">
            <v>Seeburgstrasse</v>
          </cell>
          <cell r="E318" t="str">
            <v>4</v>
          </cell>
          <cell r="F318" t="str">
            <v>6006</v>
          </cell>
          <cell r="G318" t="str">
            <v>Luzern</v>
          </cell>
          <cell r="H318" t="str">
            <v>29.08.1941</v>
          </cell>
          <cell r="K318" t="str">
            <v>gallati.bruno@bluewin.ch</v>
          </cell>
          <cell r="O318">
            <v>109139</v>
          </cell>
          <cell r="P318" t="str">
            <v>Perlen SG</v>
          </cell>
          <cell r="R318" t="str">
            <v>01.01.2001</v>
          </cell>
          <cell r="AM318" t="str">
            <v>R 4</v>
          </cell>
          <cell r="AO318" t="str">
            <v>Herr</v>
          </cell>
          <cell r="AP318" t="str">
            <v xml:space="preserve"> </v>
          </cell>
        </row>
        <row r="319">
          <cell r="A319">
            <v>99028463</v>
          </cell>
          <cell r="B319" t="str">
            <v>Galliker</v>
          </cell>
          <cell r="C319" t="str">
            <v>Jakob</v>
          </cell>
          <cell r="D319" t="str">
            <v>Blosenberg</v>
          </cell>
          <cell r="E319" t="str">
            <v>7</v>
          </cell>
          <cell r="F319" t="str">
            <v>6222</v>
          </cell>
          <cell r="G319" t="str">
            <v>Gunzwil</v>
          </cell>
          <cell r="H319" t="str">
            <v>14.09.1955</v>
          </cell>
          <cell r="K319" t="str">
            <v>kobi_galliker@gmail.com</v>
          </cell>
          <cell r="O319">
            <v>129206</v>
          </cell>
          <cell r="P319" t="str">
            <v>Neudorf LU FSG</v>
          </cell>
          <cell r="R319" t="str">
            <v>01.01.2015</v>
          </cell>
          <cell r="T319" t="str">
            <v>Michelsamt SSM</v>
          </cell>
          <cell r="AM319" t="str">
            <v>R 9</v>
          </cell>
          <cell r="AO319" t="str">
            <v>Herr</v>
          </cell>
          <cell r="AP319" t="str">
            <v xml:space="preserve"> </v>
          </cell>
        </row>
        <row r="320">
          <cell r="A320">
            <v>99028464</v>
          </cell>
          <cell r="B320" t="str">
            <v>Galliker</v>
          </cell>
          <cell r="C320" t="str">
            <v>Xaver</v>
          </cell>
          <cell r="D320" t="str">
            <v>Erlose</v>
          </cell>
          <cell r="E320" t="str">
            <v>2</v>
          </cell>
          <cell r="F320" t="str">
            <v>6222</v>
          </cell>
          <cell r="G320" t="str">
            <v>Gunzwil</v>
          </cell>
          <cell r="H320" t="str">
            <v>30.11.1936</v>
          </cell>
          <cell r="O320">
            <v>129208</v>
          </cell>
          <cell r="P320" t="str">
            <v>Michelsamt SSM</v>
          </cell>
          <cell r="R320" t="str">
            <v>01.01.1998</v>
          </cell>
          <cell r="AM320" t="str">
            <v>R 9</v>
          </cell>
          <cell r="AO320" t="str">
            <v>Herr</v>
          </cell>
          <cell r="AP320" t="str">
            <v xml:space="preserve"> </v>
          </cell>
        </row>
        <row r="321">
          <cell r="A321">
            <v>99028465</v>
          </cell>
          <cell r="B321" t="str">
            <v>Gander</v>
          </cell>
          <cell r="C321" t="str">
            <v>Alfred</v>
          </cell>
          <cell r="D321" t="str">
            <v>Haldenstrasse</v>
          </cell>
          <cell r="E321" t="str">
            <v>43</v>
          </cell>
          <cell r="F321" t="str">
            <v>6020</v>
          </cell>
          <cell r="G321" t="str">
            <v>Emmenbrücke</v>
          </cell>
          <cell r="H321" t="str">
            <v>15.02.1941</v>
          </cell>
          <cell r="O321">
            <v>170519</v>
          </cell>
          <cell r="P321" t="str">
            <v>Emmen SG</v>
          </cell>
          <cell r="R321" t="str">
            <v>01.01.2001</v>
          </cell>
          <cell r="AM321" t="str">
            <v>R 8</v>
          </cell>
          <cell r="AO321" t="str">
            <v>Herr</v>
          </cell>
          <cell r="AP321" t="str">
            <v xml:space="preserve"> </v>
          </cell>
        </row>
        <row r="322">
          <cell r="A322">
            <v>99028466</v>
          </cell>
          <cell r="B322" t="str">
            <v>Gartmann</v>
          </cell>
          <cell r="C322" t="str">
            <v>Hans</v>
          </cell>
          <cell r="D322" t="str">
            <v>Mittlerhusweg</v>
          </cell>
          <cell r="E322" t="str">
            <v>58</v>
          </cell>
          <cell r="F322" t="str">
            <v>6010</v>
          </cell>
          <cell r="G322" t="str">
            <v>Kriens</v>
          </cell>
          <cell r="H322" t="str">
            <v>27.01.1950</v>
          </cell>
          <cell r="K322" t="str">
            <v>hans@gartmann.ch</v>
          </cell>
          <cell r="O322">
            <v>100282</v>
          </cell>
          <cell r="P322" t="str">
            <v>Kriens SG</v>
          </cell>
          <cell r="R322" t="str">
            <v>01.01.2010</v>
          </cell>
          <cell r="T322" t="str">
            <v>Kriens SG</v>
          </cell>
          <cell r="AM322" t="str">
            <v>R 3</v>
          </cell>
          <cell r="AO322" t="str">
            <v>Herr</v>
          </cell>
          <cell r="AP322" t="str">
            <v>VV</v>
          </cell>
        </row>
        <row r="323">
          <cell r="A323">
            <v>99028467</v>
          </cell>
          <cell r="B323" t="str">
            <v>Gassmann</v>
          </cell>
          <cell r="C323" t="str">
            <v>Josef</v>
          </cell>
          <cell r="D323" t="str">
            <v>Erli</v>
          </cell>
          <cell r="E323" t="str">
            <v>2</v>
          </cell>
          <cell r="F323" t="str">
            <v>6253</v>
          </cell>
          <cell r="G323" t="str">
            <v>Uffikon</v>
          </cell>
          <cell r="H323" t="str">
            <v>01.09.1953</v>
          </cell>
          <cell r="K323" t="str">
            <v>j.gassmann@bluewin.ch</v>
          </cell>
          <cell r="O323">
            <v>101291</v>
          </cell>
          <cell r="P323" t="str">
            <v>Uffikon MSG</v>
          </cell>
          <cell r="R323" t="str">
            <v>01.01.2013</v>
          </cell>
          <cell r="AM323" t="str">
            <v>R12</v>
          </cell>
          <cell r="AO323" t="str">
            <v>Herr</v>
          </cell>
          <cell r="AP323" t="str">
            <v xml:space="preserve"> </v>
          </cell>
        </row>
        <row r="324">
          <cell r="A324">
            <v>99028469</v>
          </cell>
          <cell r="B324" t="str">
            <v>Gebisdorf</v>
          </cell>
          <cell r="C324" t="str">
            <v>Albert</v>
          </cell>
          <cell r="D324" t="str">
            <v>Haldenrain</v>
          </cell>
          <cell r="E324" t="str">
            <v>5</v>
          </cell>
          <cell r="F324" t="str">
            <v>6206</v>
          </cell>
          <cell r="G324" t="str">
            <v>Neunenkirch</v>
          </cell>
          <cell r="H324" t="str">
            <v>02.07.1956</v>
          </cell>
          <cell r="K324" t="str">
            <v>albert.gebistorf@bluewin.ch</v>
          </cell>
          <cell r="O324">
            <v>104553</v>
          </cell>
          <cell r="P324" t="str">
            <v>Neuenkirch-Hellbühl S</v>
          </cell>
          <cell r="R324" t="str">
            <v>01.01.2017</v>
          </cell>
          <cell r="AM324" t="str">
            <v>R 9</v>
          </cell>
          <cell r="AO324" t="str">
            <v>Herr</v>
          </cell>
          <cell r="AP324" t="str">
            <v xml:space="preserve"> </v>
          </cell>
        </row>
        <row r="325">
          <cell r="A325">
            <v>99028470</v>
          </cell>
          <cell r="B325" t="str">
            <v>Gehrig</v>
          </cell>
          <cell r="C325" t="str">
            <v>Bruno</v>
          </cell>
          <cell r="D325" t="str">
            <v>Wyprächtigen</v>
          </cell>
          <cell r="E325" t="str">
            <v>2</v>
          </cell>
          <cell r="F325" t="str">
            <v>6206</v>
          </cell>
          <cell r="G325" t="str">
            <v>Neuenkirch</v>
          </cell>
          <cell r="H325" t="str">
            <v>02.01.1962</v>
          </cell>
          <cell r="K325" t="str">
            <v>bm.gehrig@bluewin.ch</v>
          </cell>
          <cell r="O325">
            <v>104555</v>
          </cell>
          <cell r="P325" t="str">
            <v>Neuenkirch-Hellbühl S</v>
          </cell>
          <cell r="R325" t="str">
            <v>01.01.2022</v>
          </cell>
          <cell r="AM325" t="str">
            <v>R 9</v>
          </cell>
          <cell r="AO325" t="str">
            <v>Herr</v>
          </cell>
          <cell r="AP325" t="str">
            <v xml:space="preserve"> </v>
          </cell>
        </row>
        <row r="326">
          <cell r="A326">
            <v>99028472</v>
          </cell>
          <cell r="B326" t="str">
            <v>Gehriger</v>
          </cell>
          <cell r="C326" t="str">
            <v>Hanspeter</v>
          </cell>
          <cell r="D326" t="str">
            <v>Drosselweg</v>
          </cell>
          <cell r="E326" t="str">
            <v>2</v>
          </cell>
          <cell r="F326" t="str">
            <v>4665</v>
          </cell>
          <cell r="G326" t="str">
            <v>Küngoldingen</v>
          </cell>
          <cell r="H326" t="str">
            <v>11.11.1942</v>
          </cell>
          <cell r="K326" t="str">
            <v>hasabali@bluewin.ch</v>
          </cell>
          <cell r="O326">
            <v>272329</v>
          </cell>
          <cell r="P326" t="str">
            <v>Kriens WV</v>
          </cell>
          <cell r="R326" t="str">
            <v>01.01.2003</v>
          </cell>
          <cell r="AM326" t="str">
            <v>R 3</v>
          </cell>
          <cell r="AO326" t="str">
            <v>Herr</v>
          </cell>
          <cell r="AP326" t="str">
            <v xml:space="preserve"> </v>
          </cell>
        </row>
        <row r="327">
          <cell r="A327">
            <v>99028486</v>
          </cell>
          <cell r="B327" t="str">
            <v>Geiser</v>
          </cell>
          <cell r="C327" t="str">
            <v>Anton</v>
          </cell>
          <cell r="D327" t="str">
            <v>Ruopigenring</v>
          </cell>
          <cell r="E327" t="str">
            <v>77</v>
          </cell>
          <cell r="F327" t="str">
            <v>6015</v>
          </cell>
          <cell r="G327" t="str">
            <v>Luzern</v>
          </cell>
          <cell r="H327" t="str">
            <v>30.10.1955</v>
          </cell>
          <cell r="K327" t="str">
            <v>toni.geiser@hispeed.ch</v>
          </cell>
          <cell r="O327">
            <v>114056</v>
          </cell>
          <cell r="P327" t="str">
            <v>Kriens ASV</v>
          </cell>
          <cell r="R327" t="str">
            <v>01.01.2015</v>
          </cell>
          <cell r="AM327" t="str">
            <v>R 3</v>
          </cell>
          <cell r="AO327" t="str">
            <v>Herr</v>
          </cell>
          <cell r="AP327" t="str">
            <v xml:space="preserve"> </v>
          </cell>
        </row>
        <row r="328">
          <cell r="A328">
            <v>99028473</v>
          </cell>
          <cell r="B328" t="str">
            <v>Geiser</v>
          </cell>
          <cell r="C328" t="str">
            <v>Anton</v>
          </cell>
          <cell r="D328" t="str">
            <v>Dorf</v>
          </cell>
          <cell r="F328" t="str">
            <v>6265</v>
          </cell>
          <cell r="G328" t="str">
            <v>Roggliswil</v>
          </cell>
          <cell r="H328" t="str">
            <v>31.03.1934</v>
          </cell>
          <cell r="O328">
            <v>174928</v>
          </cell>
          <cell r="P328" t="str">
            <v>Roggliswil-Pfaffnau FSG</v>
          </cell>
          <cell r="R328" t="str">
            <v>01.01.1994</v>
          </cell>
          <cell r="AM328" t="str">
            <v>R15</v>
          </cell>
          <cell r="AO328" t="str">
            <v>Herr</v>
          </cell>
          <cell r="AP328" t="str">
            <v xml:space="preserve"> </v>
          </cell>
        </row>
        <row r="329">
          <cell r="A329">
            <v>99028474</v>
          </cell>
          <cell r="B329" t="str">
            <v>Geiser</v>
          </cell>
          <cell r="C329" t="str">
            <v>Anton</v>
          </cell>
          <cell r="D329" t="str">
            <v>Schöneich</v>
          </cell>
          <cell r="E329" t="str">
            <v>10</v>
          </cell>
          <cell r="F329" t="str">
            <v>6265</v>
          </cell>
          <cell r="G329" t="str">
            <v>Roggliswil</v>
          </cell>
          <cell r="H329" t="str">
            <v>02.06.1952</v>
          </cell>
          <cell r="K329" t="str">
            <v>au-ge@bluewin.ch</v>
          </cell>
          <cell r="O329">
            <v>268333</v>
          </cell>
          <cell r="P329" t="str">
            <v>Roggliswil-Pfaffnau FSG</v>
          </cell>
          <cell r="R329" t="str">
            <v>01.01.2013</v>
          </cell>
          <cell r="AM329" t="str">
            <v>R15</v>
          </cell>
          <cell r="AO329" t="str">
            <v>Herr</v>
          </cell>
          <cell r="AP329" t="str">
            <v xml:space="preserve"> </v>
          </cell>
        </row>
        <row r="330">
          <cell r="A330">
            <v>99028475</v>
          </cell>
          <cell r="B330" t="str">
            <v>Geiser</v>
          </cell>
          <cell r="C330" t="str">
            <v>Urs</v>
          </cell>
          <cell r="D330" t="str">
            <v>Längweiherstrasse</v>
          </cell>
          <cell r="E330" t="str">
            <v>23</v>
          </cell>
          <cell r="F330" t="str">
            <v>6014</v>
          </cell>
          <cell r="G330" t="str">
            <v>Luzern</v>
          </cell>
          <cell r="H330" t="str">
            <v>19.06.1946</v>
          </cell>
          <cell r="K330" t="str">
            <v>ursgeiser@bluewin.ch</v>
          </cell>
          <cell r="O330">
            <v>166672</v>
          </cell>
          <cell r="P330" t="str">
            <v>Kriens WV</v>
          </cell>
          <cell r="R330" t="str">
            <v>01.01.2006</v>
          </cell>
          <cell r="AM330" t="str">
            <v>R 3</v>
          </cell>
          <cell r="AO330" t="str">
            <v>Herr</v>
          </cell>
          <cell r="AP330" t="str">
            <v xml:space="preserve"> </v>
          </cell>
        </row>
        <row r="331">
          <cell r="A331">
            <v>99028476</v>
          </cell>
          <cell r="B331" t="str">
            <v>Gerber</v>
          </cell>
          <cell r="C331" t="str">
            <v>Bruno</v>
          </cell>
          <cell r="D331" t="str">
            <v>Brüelmattstrasse</v>
          </cell>
          <cell r="E331" t="str">
            <v>5</v>
          </cell>
          <cell r="F331" t="str">
            <v>6221</v>
          </cell>
          <cell r="G331" t="str">
            <v>Rickenbach</v>
          </cell>
          <cell r="H331" t="str">
            <v>26.06.1962</v>
          </cell>
          <cell r="K331" t="str">
            <v>1962@gmail.com</v>
          </cell>
          <cell r="O331">
            <v>549663</v>
          </cell>
          <cell r="P331" t="str">
            <v>Rickenbach LU SG</v>
          </cell>
          <cell r="R331" t="str">
            <v>01.01.2022</v>
          </cell>
          <cell r="AM331" t="str">
            <v>R 9</v>
          </cell>
          <cell r="AO331" t="str">
            <v>Herr</v>
          </cell>
          <cell r="AP331" t="str">
            <v xml:space="preserve"> </v>
          </cell>
        </row>
        <row r="332">
          <cell r="A332">
            <v>99028477</v>
          </cell>
          <cell r="B332" t="str">
            <v>Geser</v>
          </cell>
          <cell r="C332" t="str">
            <v>Walter</v>
          </cell>
          <cell r="D332" t="str">
            <v>Bundesstrasse</v>
          </cell>
          <cell r="E332" t="str">
            <v>7</v>
          </cell>
          <cell r="F332" t="str">
            <v>6003</v>
          </cell>
          <cell r="G332" t="str">
            <v>Luzern</v>
          </cell>
          <cell r="H332" t="str">
            <v>18.02.1948</v>
          </cell>
          <cell r="O332">
            <v>116698</v>
          </cell>
          <cell r="P332" t="str">
            <v>Luzern FSV</v>
          </cell>
          <cell r="R332" t="str">
            <v>01.01.2009</v>
          </cell>
          <cell r="T332" t="str">
            <v>Luzern FSV</v>
          </cell>
          <cell r="AM332" t="str">
            <v>R 3</v>
          </cell>
          <cell r="AO332" t="str">
            <v>Herr</v>
          </cell>
          <cell r="AP332" t="str">
            <v xml:space="preserve"> </v>
          </cell>
        </row>
        <row r="333">
          <cell r="A333">
            <v>99028478</v>
          </cell>
          <cell r="B333" t="str">
            <v>Getzmann</v>
          </cell>
          <cell r="C333" t="str">
            <v>Hans</v>
          </cell>
          <cell r="D333" t="str">
            <v>Wesemlinstrasse</v>
          </cell>
          <cell r="E333" t="str">
            <v>63a</v>
          </cell>
          <cell r="F333" t="str">
            <v>6006</v>
          </cell>
          <cell r="G333" t="str">
            <v>Luzern</v>
          </cell>
          <cell r="H333" t="str">
            <v>16.09.1937</v>
          </cell>
          <cell r="K333" t="str">
            <v>hans.getzmann@outlook.com</v>
          </cell>
          <cell r="O333">
            <v>270726</v>
          </cell>
          <cell r="R333" t="str">
            <v>01.01.2004</v>
          </cell>
          <cell r="T333" t="str">
            <v>Kriens SG</v>
          </cell>
          <cell r="AM333" t="str">
            <v>R 3</v>
          </cell>
          <cell r="AO333" t="str">
            <v>Herr</v>
          </cell>
          <cell r="AP333" t="str">
            <v xml:space="preserve"> </v>
          </cell>
        </row>
        <row r="334">
          <cell r="A334">
            <v>99028479</v>
          </cell>
          <cell r="B334" t="str">
            <v>Gioiello</v>
          </cell>
          <cell r="C334" t="str">
            <v>Nicola</v>
          </cell>
          <cell r="D334" t="str">
            <v>Chrüzmatte</v>
          </cell>
          <cell r="E334" t="str">
            <v>12</v>
          </cell>
          <cell r="F334" t="str">
            <v>6247</v>
          </cell>
          <cell r="G334" t="str">
            <v>Schötz</v>
          </cell>
          <cell r="H334" t="str">
            <v>07.06.1946</v>
          </cell>
          <cell r="K334" t="str">
            <v>margrit.gioiello@gmail.com</v>
          </cell>
          <cell r="O334">
            <v>105772</v>
          </cell>
          <cell r="R334" t="str">
            <v>01.01.2006</v>
          </cell>
          <cell r="T334" t="str">
            <v>Grosswangen uU PS</v>
          </cell>
          <cell r="AM334" t="str">
            <v>R11</v>
          </cell>
          <cell r="AO334" t="str">
            <v>Herr</v>
          </cell>
          <cell r="AP334" t="str">
            <v xml:space="preserve"> </v>
          </cell>
        </row>
        <row r="335">
          <cell r="A335">
            <v>99028480</v>
          </cell>
          <cell r="B335" t="str">
            <v>Giopp</v>
          </cell>
          <cell r="C335" t="str">
            <v>Viktor</v>
          </cell>
          <cell r="D335" t="str">
            <v>Steinhofhalde</v>
          </cell>
          <cell r="E335" t="str">
            <v>9</v>
          </cell>
          <cell r="F335" t="str">
            <v>6003</v>
          </cell>
          <cell r="G335" t="str">
            <v>Luzern</v>
          </cell>
          <cell r="H335" t="str">
            <v>08.03.1941</v>
          </cell>
          <cell r="O335">
            <v>117221</v>
          </cell>
          <cell r="R335" t="str">
            <v>01.01.2001</v>
          </cell>
          <cell r="T335" t="str">
            <v>Luzern FSV</v>
          </cell>
          <cell r="AM335" t="str">
            <v>R 3</v>
          </cell>
          <cell r="AO335" t="str">
            <v>Herr</v>
          </cell>
          <cell r="AP335" t="str">
            <v xml:space="preserve"> </v>
          </cell>
        </row>
        <row r="336">
          <cell r="A336">
            <v>99028481</v>
          </cell>
          <cell r="B336" t="str">
            <v>Gisler</v>
          </cell>
          <cell r="C336" t="str">
            <v>Fridolin</v>
          </cell>
          <cell r="D336" t="str">
            <v>am Sandhübel</v>
          </cell>
          <cell r="E336" t="str">
            <v>8</v>
          </cell>
          <cell r="F336" t="str">
            <v>6215</v>
          </cell>
          <cell r="G336" t="str">
            <v>Beromünster</v>
          </cell>
          <cell r="H336" t="str">
            <v>14.01.1941</v>
          </cell>
          <cell r="K336" t="str">
            <v>fgisler@bluewin.ch</v>
          </cell>
          <cell r="O336">
            <v>162053</v>
          </cell>
          <cell r="P336" t="str">
            <v>Michelsamt SSM</v>
          </cell>
          <cell r="R336" t="str">
            <v>01.01.2006</v>
          </cell>
          <cell r="AM336" t="str">
            <v>R 9</v>
          </cell>
          <cell r="AO336" t="str">
            <v>Herr</v>
          </cell>
          <cell r="AP336" t="str">
            <v xml:space="preserve"> </v>
          </cell>
        </row>
        <row r="337">
          <cell r="A337">
            <v>99028482</v>
          </cell>
          <cell r="B337" t="str">
            <v>Gisler</v>
          </cell>
          <cell r="C337" t="str">
            <v>Walter</v>
          </cell>
          <cell r="D337" t="str">
            <v>Oberdorf</v>
          </cell>
          <cell r="E337" t="str">
            <v>38</v>
          </cell>
          <cell r="F337" t="str">
            <v>6215</v>
          </cell>
          <cell r="G337" t="str">
            <v>Beromünster</v>
          </cell>
          <cell r="H337" t="str">
            <v>25.08.1954</v>
          </cell>
          <cell r="K337" t="str">
            <v>gisler-galliker@bluewin.ch</v>
          </cell>
          <cell r="O337">
            <v>129209</v>
          </cell>
          <cell r="P337" t="str">
            <v>Neudorf LU FSG</v>
          </cell>
          <cell r="R337" t="str">
            <v>01.01.2014</v>
          </cell>
          <cell r="T337" t="str">
            <v>Sursee FSG</v>
          </cell>
          <cell r="AM337" t="str">
            <v>R 9</v>
          </cell>
          <cell r="AO337" t="str">
            <v>Herr</v>
          </cell>
          <cell r="AP337" t="str">
            <v xml:space="preserve"> </v>
          </cell>
        </row>
        <row r="338">
          <cell r="A338">
            <v>99028483</v>
          </cell>
          <cell r="B338" t="str">
            <v>Gisler</v>
          </cell>
          <cell r="C338" t="str">
            <v>Werner</v>
          </cell>
          <cell r="D338" t="str">
            <v>Eichmattstrasse</v>
          </cell>
          <cell r="E338" t="str">
            <v>12</v>
          </cell>
          <cell r="F338" t="str">
            <v>6033</v>
          </cell>
          <cell r="G338" t="str">
            <v>Buchrain</v>
          </cell>
          <cell r="H338" t="str">
            <v>23.09.1944</v>
          </cell>
          <cell r="K338" t="str">
            <v>w.gisler44@bluewin.ch</v>
          </cell>
          <cell r="O338">
            <v>186361</v>
          </cell>
          <cell r="P338" t="str">
            <v>Ebikon WV</v>
          </cell>
          <cell r="R338" t="str">
            <v>01.01.2004</v>
          </cell>
          <cell r="AM338" t="str">
            <v>R 8</v>
          </cell>
          <cell r="AN338" t="str">
            <v>EN</v>
          </cell>
          <cell r="AO338" t="str">
            <v>Herr</v>
          </cell>
          <cell r="AP338" t="str">
            <v xml:space="preserve"> </v>
          </cell>
        </row>
        <row r="339">
          <cell r="A339">
            <v>99028484</v>
          </cell>
          <cell r="B339" t="str">
            <v>Glanzmann</v>
          </cell>
          <cell r="C339" t="str">
            <v>Josef</v>
          </cell>
          <cell r="D339" t="str">
            <v>Uferweg</v>
          </cell>
          <cell r="E339" t="str">
            <v>1</v>
          </cell>
          <cell r="F339" t="str">
            <v>6022</v>
          </cell>
          <cell r="G339" t="str">
            <v>Grosswangen</v>
          </cell>
          <cell r="H339" t="str">
            <v>30.10.1938</v>
          </cell>
          <cell r="K339" t="str">
            <v>jgla38@hotmail.com</v>
          </cell>
          <cell r="O339">
            <v>105774</v>
          </cell>
          <cell r="R339" t="str">
            <v>01.01.1998</v>
          </cell>
          <cell r="T339" t="str">
            <v>Grosswangen uU PS</v>
          </cell>
          <cell r="AM339" t="str">
            <v>R11</v>
          </cell>
          <cell r="AO339" t="str">
            <v>Herr</v>
          </cell>
          <cell r="AP339" t="str">
            <v xml:space="preserve"> </v>
          </cell>
        </row>
        <row r="340">
          <cell r="A340">
            <v>99028485</v>
          </cell>
          <cell r="B340" t="str">
            <v>Gloor</v>
          </cell>
          <cell r="C340" t="str">
            <v>Peter</v>
          </cell>
          <cell r="D340" t="str">
            <v>Fildernstrasse</v>
          </cell>
          <cell r="E340" t="str">
            <v>23</v>
          </cell>
          <cell r="F340" t="str">
            <v>6030</v>
          </cell>
          <cell r="G340" t="str">
            <v>Ebikon</v>
          </cell>
          <cell r="H340" t="str">
            <v>11.06.1955</v>
          </cell>
          <cell r="K340" t="str">
            <v>peter.gloor@hispeed.ch</v>
          </cell>
          <cell r="O340">
            <v>171828</v>
          </cell>
          <cell r="P340" t="str">
            <v>Luzern SG Pilatus</v>
          </cell>
          <cell r="R340" t="str">
            <v>01.01.2015</v>
          </cell>
          <cell r="T340" t="str">
            <v>Luzern SG Pilatus</v>
          </cell>
          <cell r="AM340" t="str">
            <v>R 2</v>
          </cell>
          <cell r="AO340" t="str">
            <v>Herr</v>
          </cell>
          <cell r="AP340" t="str">
            <v xml:space="preserve"> </v>
          </cell>
        </row>
        <row r="341">
          <cell r="A341">
            <v>99028457</v>
          </cell>
          <cell r="B341" t="str">
            <v>Glur</v>
          </cell>
          <cell r="C341" t="str">
            <v>Peter</v>
          </cell>
          <cell r="D341" t="str">
            <v>Sonnenbergstrasse</v>
          </cell>
          <cell r="E341" t="str">
            <v>70</v>
          </cell>
          <cell r="F341" t="str">
            <v>6005</v>
          </cell>
          <cell r="G341" t="str">
            <v>Luzern</v>
          </cell>
          <cell r="H341" t="str">
            <v>12.03.1955</v>
          </cell>
          <cell r="K341" t="str">
            <v>peter.glur@hispeed.ch</v>
          </cell>
          <cell r="O341">
            <v>100123</v>
          </cell>
          <cell r="P341" t="str">
            <v>Kriens WV</v>
          </cell>
          <cell r="R341" t="str">
            <v>01.01.2015</v>
          </cell>
          <cell r="AM341" t="str">
            <v>R 3</v>
          </cell>
          <cell r="AO341" t="str">
            <v>Herr</v>
          </cell>
          <cell r="AP341" t="str">
            <v xml:space="preserve"> </v>
          </cell>
        </row>
        <row r="342">
          <cell r="A342">
            <v>99028456</v>
          </cell>
          <cell r="B342" t="str">
            <v>Godic</v>
          </cell>
          <cell r="C342" t="str">
            <v>Anton</v>
          </cell>
          <cell r="D342" t="str">
            <v>Kastanienbaumstrasse</v>
          </cell>
          <cell r="E342" t="str">
            <v>4</v>
          </cell>
          <cell r="F342" t="str">
            <v>6048</v>
          </cell>
          <cell r="G342" t="str">
            <v>Horw</v>
          </cell>
          <cell r="H342" t="str">
            <v>08.01.1954</v>
          </cell>
          <cell r="O342">
            <v>114756</v>
          </cell>
          <cell r="P342" t="str">
            <v>Luzern WSSV</v>
          </cell>
          <cell r="R342" t="str">
            <v>01.01.2014</v>
          </cell>
          <cell r="T342" t="str">
            <v>Luzern SG der Stadt</v>
          </cell>
          <cell r="AM342" t="str">
            <v>R 2</v>
          </cell>
          <cell r="AO342" t="str">
            <v>Herr</v>
          </cell>
          <cell r="AP342" t="str">
            <v xml:space="preserve"> </v>
          </cell>
        </row>
        <row r="343">
          <cell r="A343">
            <v>99028455</v>
          </cell>
          <cell r="B343" t="str">
            <v>Goertz</v>
          </cell>
          <cell r="C343" t="str">
            <v>Harry</v>
          </cell>
          <cell r="D343" t="str">
            <v>St. Niklausengasse</v>
          </cell>
          <cell r="E343" t="str">
            <v>1</v>
          </cell>
          <cell r="F343" t="str">
            <v>6010</v>
          </cell>
          <cell r="G343" t="str">
            <v>Kriens</v>
          </cell>
          <cell r="H343" t="str">
            <v>08.07.1937</v>
          </cell>
          <cell r="O343">
            <v>103947</v>
          </cell>
          <cell r="P343" t="str">
            <v>Obernau FS</v>
          </cell>
          <cell r="R343" t="str">
            <v>01.01.2004</v>
          </cell>
          <cell r="AM343" t="str">
            <v>R 3</v>
          </cell>
          <cell r="AO343" t="str">
            <v>Herr</v>
          </cell>
          <cell r="AP343" t="str">
            <v xml:space="preserve"> </v>
          </cell>
        </row>
        <row r="344">
          <cell r="A344">
            <v>99028454</v>
          </cell>
          <cell r="B344" t="str">
            <v>Graber</v>
          </cell>
          <cell r="C344" t="str">
            <v>Josef</v>
          </cell>
          <cell r="D344" t="str">
            <v>Geissburgring</v>
          </cell>
          <cell r="E344" t="str">
            <v>4</v>
          </cell>
          <cell r="F344" t="str">
            <v>6130</v>
          </cell>
          <cell r="G344" t="str">
            <v>Willisau</v>
          </cell>
          <cell r="H344" t="str">
            <v>15.02.1943</v>
          </cell>
          <cell r="O344">
            <v>102198</v>
          </cell>
          <cell r="P344" t="str">
            <v>Willisau Stadt</v>
          </cell>
          <cell r="R344" t="str">
            <v>01.01.2003</v>
          </cell>
          <cell r="AM344" t="str">
            <v>R13</v>
          </cell>
          <cell r="AO344" t="str">
            <v>Herr</v>
          </cell>
          <cell r="AP344" t="str">
            <v xml:space="preserve"> </v>
          </cell>
        </row>
        <row r="345">
          <cell r="A345">
            <v>99028427</v>
          </cell>
          <cell r="B345" t="str">
            <v>Graber</v>
          </cell>
          <cell r="C345" t="str">
            <v>Robert</v>
          </cell>
          <cell r="D345" t="str">
            <v>Winkel</v>
          </cell>
          <cell r="E345" t="str">
            <v>3</v>
          </cell>
          <cell r="F345" t="str">
            <v>6018</v>
          </cell>
          <cell r="G345" t="str">
            <v>Buttisholz</v>
          </cell>
          <cell r="H345" t="str">
            <v>31.10.1953</v>
          </cell>
          <cell r="K345" t="str">
            <v>r.p.graber@datazug.ch</v>
          </cell>
          <cell r="O345">
            <v>140629</v>
          </cell>
          <cell r="P345" t="str">
            <v>Buttisholz SV</v>
          </cell>
          <cell r="R345" t="str">
            <v>01.01.2013</v>
          </cell>
          <cell r="AM345" t="str">
            <v>R11</v>
          </cell>
          <cell r="AO345" t="str">
            <v>Herr</v>
          </cell>
          <cell r="AP345" t="str">
            <v>VV</v>
          </cell>
        </row>
        <row r="346">
          <cell r="A346">
            <v>99028428</v>
          </cell>
          <cell r="B346" t="str">
            <v>Graber</v>
          </cell>
          <cell r="C346" t="str">
            <v>Willy</v>
          </cell>
          <cell r="D346" t="str">
            <v>Oberdorfstrasse</v>
          </cell>
          <cell r="E346" t="str">
            <v>3</v>
          </cell>
          <cell r="F346" t="str">
            <v>6146</v>
          </cell>
          <cell r="G346" t="str">
            <v>Grossdietwil</v>
          </cell>
          <cell r="H346" t="str">
            <v>24.10.1947</v>
          </cell>
          <cell r="O346">
            <v>223438</v>
          </cell>
          <cell r="P346" t="str">
            <v>Grossdietwil SV</v>
          </cell>
          <cell r="R346" t="str">
            <v>01.01.2007</v>
          </cell>
          <cell r="AM346" t="str">
            <v>R15</v>
          </cell>
          <cell r="AO346" t="str">
            <v>Herr</v>
          </cell>
          <cell r="AP346" t="str">
            <v xml:space="preserve"> </v>
          </cell>
        </row>
        <row r="347">
          <cell r="A347">
            <v>99028429</v>
          </cell>
          <cell r="B347" t="str">
            <v>Graf</v>
          </cell>
          <cell r="C347" t="str">
            <v>Guido</v>
          </cell>
          <cell r="D347" t="str">
            <v>Parkweiher</v>
          </cell>
          <cell r="E347" t="str">
            <v>1</v>
          </cell>
          <cell r="F347" t="str">
            <v>6264</v>
          </cell>
          <cell r="G347" t="str">
            <v>Pfaffnau</v>
          </cell>
          <cell r="H347" t="str">
            <v>11.06.1958</v>
          </cell>
          <cell r="O347">
            <v>111643</v>
          </cell>
          <cell r="P347" t="str">
            <v>Roggliswil-Pfaffnau FSG</v>
          </cell>
          <cell r="R347" t="str">
            <v>01.01.2018</v>
          </cell>
          <cell r="T347" t="str">
            <v>Pfaffnerntal PC</v>
          </cell>
          <cell r="AM347" t="str">
            <v>R15</v>
          </cell>
          <cell r="AO347" t="str">
            <v>Herr</v>
          </cell>
          <cell r="AP347" t="str">
            <v xml:space="preserve"> </v>
          </cell>
        </row>
        <row r="348">
          <cell r="A348">
            <v>99028430</v>
          </cell>
          <cell r="B348" t="str">
            <v>Graffieti</v>
          </cell>
          <cell r="C348" t="str">
            <v>Tony</v>
          </cell>
          <cell r="D348" t="str">
            <v>Bertiswilstrasse</v>
          </cell>
          <cell r="E348" t="str">
            <v>26</v>
          </cell>
          <cell r="F348" t="str">
            <v>6023</v>
          </cell>
          <cell r="G348" t="str">
            <v>Rothenburg</v>
          </cell>
          <cell r="H348" t="str">
            <v>11.02.1958</v>
          </cell>
          <cell r="K348" t="str">
            <v>tony.graffieti@delta-e.ch</v>
          </cell>
          <cell r="O348">
            <v>167859</v>
          </cell>
          <cell r="P348" t="str">
            <v>Rothenburg SG</v>
          </cell>
          <cell r="R348" t="str">
            <v>01.01.2018</v>
          </cell>
          <cell r="T348" t="str">
            <v>Rothenburg SG</v>
          </cell>
          <cell r="AM348" t="str">
            <v>R 8</v>
          </cell>
          <cell r="AO348" t="str">
            <v>Herr</v>
          </cell>
          <cell r="AP348" t="str">
            <v xml:space="preserve"> </v>
          </cell>
        </row>
        <row r="349">
          <cell r="A349">
            <v>99028431</v>
          </cell>
          <cell r="B349" t="str">
            <v>Gräni</v>
          </cell>
          <cell r="C349" t="str">
            <v>Max</v>
          </cell>
          <cell r="D349" t="str">
            <v>St. Otilienstrasse</v>
          </cell>
          <cell r="E349" t="str">
            <v>7</v>
          </cell>
          <cell r="F349" t="str">
            <v>6242</v>
          </cell>
          <cell r="G349" t="str">
            <v>Wauwil</v>
          </cell>
          <cell r="H349" t="str">
            <v>24.08.1952</v>
          </cell>
          <cell r="K349" t="str">
            <v>graeni.metzg@hotmail.com</v>
          </cell>
          <cell r="O349">
            <v>114386</v>
          </cell>
          <cell r="P349" t="str">
            <v>Santenberg SV</v>
          </cell>
          <cell r="R349" t="str">
            <v>01.01.2012</v>
          </cell>
          <cell r="T349" t="str">
            <v>Grosswangen uU PS</v>
          </cell>
          <cell r="AM349" t="str">
            <v>R13</v>
          </cell>
          <cell r="AO349" t="str">
            <v>Herr</v>
          </cell>
          <cell r="AP349" t="str">
            <v xml:space="preserve"> </v>
          </cell>
        </row>
        <row r="350">
          <cell r="A350">
            <v>99028432</v>
          </cell>
          <cell r="B350" t="str">
            <v>Graweid</v>
          </cell>
          <cell r="C350" t="str">
            <v>Georg</v>
          </cell>
          <cell r="D350" t="str">
            <v>Ausserdorf</v>
          </cell>
          <cell r="E350" t="str">
            <v>21</v>
          </cell>
          <cell r="F350" t="str">
            <v>6262</v>
          </cell>
          <cell r="G350" t="str">
            <v>Langnau</v>
          </cell>
          <cell r="H350" t="str">
            <v>05.12.1946</v>
          </cell>
          <cell r="K350" t="str">
            <v>gb-graweid@bluewin.ch</v>
          </cell>
          <cell r="O350">
            <v>166211</v>
          </cell>
          <cell r="P350" t="str">
            <v>Richenthal FSG</v>
          </cell>
          <cell r="R350" t="str">
            <v>01.01.2006</v>
          </cell>
          <cell r="AM350" t="str">
            <v>R12</v>
          </cell>
          <cell r="AO350" t="str">
            <v>Herr</v>
          </cell>
          <cell r="AP350" t="str">
            <v xml:space="preserve"> </v>
          </cell>
        </row>
        <row r="351">
          <cell r="A351">
            <v>99028433</v>
          </cell>
          <cell r="B351" t="str">
            <v>Gremli</v>
          </cell>
          <cell r="C351" t="str">
            <v>Reinhard</v>
          </cell>
          <cell r="D351" t="str">
            <v>Allmend</v>
          </cell>
          <cell r="E351" t="str">
            <v>1</v>
          </cell>
          <cell r="F351" t="str">
            <v>6102</v>
          </cell>
          <cell r="G351" t="str">
            <v>Malters</v>
          </cell>
          <cell r="H351" t="str">
            <v>07.09.1959</v>
          </cell>
          <cell r="K351" t="str">
            <v>gremli@otracosa.ch</v>
          </cell>
          <cell r="O351">
            <v>706041</v>
          </cell>
          <cell r="P351" t="str">
            <v>Malters S</v>
          </cell>
          <cell r="R351" t="str">
            <v>01.01.2019</v>
          </cell>
          <cell r="T351" t="str">
            <v>Malters S</v>
          </cell>
          <cell r="AM351" t="str">
            <v>R 3</v>
          </cell>
          <cell r="AO351" t="str">
            <v>Herr</v>
          </cell>
          <cell r="AP351" t="str">
            <v xml:space="preserve"> </v>
          </cell>
        </row>
        <row r="352">
          <cell r="A352">
            <v>99028434</v>
          </cell>
          <cell r="B352" t="str">
            <v>Grob</v>
          </cell>
          <cell r="C352" t="str">
            <v>Othmar</v>
          </cell>
          <cell r="D352" t="str">
            <v>Steingasse</v>
          </cell>
          <cell r="E352" t="str">
            <v>8</v>
          </cell>
          <cell r="F352" t="str">
            <v>6146</v>
          </cell>
          <cell r="G352" t="str">
            <v>Grossdietwil</v>
          </cell>
          <cell r="H352" t="str">
            <v>17.02.1957</v>
          </cell>
          <cell r="K352" t="str">
            <v>o.grob@lula.ch</v>
          </cell>
          <cell r="O352">
            <v>223581</v>
          </cell>
          <cell r="P352" t="str">
            <v>Grossdietwil SV</v>
          </cell>
          <cell r="R352" t="str">
            <v>01.01.2017</v>
          </cell>
          <cell r="AM352" t="str">
            <v>R15</v>
          </cell>
          <cell r="AO352" t="str">
            <v>Herr</v>
          </cell>
          <cell r="AP352" t="str">
            <v xml:space="preserve"> </v>
          </cell>
        </row>
        <row r="353">
          <cell r="A353">
            <v>99028435</v>
          </cell>
          <cell r="B353" t="str">
            <v>Grossenbacher</v>
          </cell>
          <cell r="C353" t="str">
            <v>Hansueli</v>
          </cell>
          <cell r="D353" t="str">
            <v>Gallus-Steiger-Strasse</v>
          </cell>
          <cell r="E353" t="str">
            <v>19</v>
          </cell>
          <cell r="F353" t="str">
            <v>6233</v>
          </cell>
          <cell r="G353" t="str">
            <v>Büron</v>
          </cell>
          <cell r="H353" t="str">
            <v>29.02.1932</v>
          </cell>
          <cell r="O353">
            <v>115570</v>
          </cell>
          <cell r="P353" t="str">
            <v>Schlierbach FSV</v>
          </cell>
          <cell r="R353" t="str">
            <v>01.01.1992</v>
          </cell>
          <cell r="AM353" t="str">
            <v>R10</v>
          </cell>
          <cell r="AO353" t="str">
            <v>Herr</v>
          </cell>
          <cell r="AP353" t="str">
            <v xml:space="preserve"> </v>
          </cell>
        </row>
        <row r="354">
          <cell r="A354">
            <v>99028436</v>
          </cell>
          <cell r="B354" t="str">
            <v>Grüter</v>
          </cell>
          <cell r="C354" t="str">
            <v>Anton</v>
          </cell>
          <cell r="D354" t="str">
            <v>Wittenmoos</v>
          </cell>
          <cell r="E354" t="str">
            <v>5</v>
          </cell>
          <cell r="F354" t="str">
            <v>6196</v>
          </cell>
          <cell r="G354" t="str">
            <v>Marbach</v>
          </cell>
          <cell r="H354" t="str">
            <v>13.12.1959</v>
          </cell>
          <cell r="O354">
            <v>127210</v>
          </cell>
          <cell r="P354" t="str">
            <v>Escholzmatt SG</v>
          </cell>
          <cell r="R354" t="str">
            <v>01.01.2019</v>
          </cell>
          <cell r="AM354" t="str">
            <v>R17</v>
          </cell>
          <cell r="AO354" t="str">
            <v>Herr</v>
          </cell>
          <cell r="AP354" t="str">
            <v xml:space="preserve"> </v>
          </cell>
        </row>
        <row r="355">
          <cell r="A355">
            <v>99028437</v>
          </cell>
          <cell r="B355" t="str">
            <v>Grüter</v>
          </cell>
          <cell r="C355" t="str">
            <v>Franz</v>
          </cell>
          <cell r="D355" t="str">
            <v>Widematt</v>
          </cell>
          <cell r="E355" t="str">
            <v>44</v>
          </cell>
          <cell r="F355" t="str">
            <v>6102</v>
          </cell>
          <cell r="G355" t="str">
            <v>Malters</v>
          </cell>
          <cell r="H355" t="str">
            <v>05.08.1960</v>
          </cell>
          <cell r="K355" t="str">
            <v>franz_grueter@bluewin.ch</v>
          </cell>
          <cell r="O355">
            <v>100223</v>
          </cell>
          <cell r="P355" t="str">
            <v>Sempach SG</v>
          </cell>
          <cell r="R355" t="str">
            <v>01.01.2020</v>
          </cell>
          <cell r="T355" t="str">
            <v>Sempach SG</v>
          </cell>
          <cell r="AM355" t="str">
            <v>R 9</v>
          </cell>
          <cell r="AO355" t="str">
            <v>Herr</v>
          </cell>
          <cell r="AP355" t="str">
            <v xml:space="preserve"> </v>
          </cell>
        </row>
        <row r="356">
          <cell r="A356">
            <v>99028438</v>
          </cell>
          <cell r="B356" t="str">
            <v>Günther</v>
          </cell>
          <cell r="C356" t="str">
            <v>Fredy</v>
          </cell>
          <cell r="D356" t="str">
            <v>Hubenfeld</v>
          </cell>
          <cell r="E356" t="str">
            <v>15</v>
          </cell>
          <cell r="F356" t="str">
            <v>6274</v>
          </cell>
          <cell r="G356" t="str">
            <v>Eschenbach LU</v>
          </cell>
          <cell r="H356" t="str">
            <v>21.10.1959</v>
          </cell>
          <cell r="K356" t="str">
            <v>f.guenther@bluewin.ch</v>
          </cell>
          <cell r="O356">
            <v>185750</v>
          </cell>
          <cell r="P356" t="str">
            <v>Eschenbach FS</v>
          </cell>
          <cell r="R356" t="str">
            <v>01.01.2019</v>
          </cell>
          <cell r="AM356" t="str">
            <v>R 8</v>
          </cell>
          <cell r="AO356" t="str">
            <v>Herr</v>
          </cell>
          <cell r="AP356" t="str">
            <v>VV</v>
          </cell>
        </row>
        <row r="357">
          <cell r="A357">
            <v>99028439</v>
          </cell>
          <cell r="B357" t="str">
            <v>Gut</v>
          </cell>
          <cell r="C357" t="str">
            <v>Hans</v>
          </cell>
          <cell r="D357" t="str">
            <v>Sagenstrasse</v>
          </cell>
          <cell r="E357" t="str">
            <v>3</v>
          </cell>
          <cell r="F357" t="str">
            <v>6264</v>
          </cell>
          <cell r="G357" t="str">
            <v>Pfaffnau</v>
          </cell>
          <cell r="H357" t="str">
            <v>16.08.1947</v>
          </cell>
          <cell r="K357" t="str">
            <v>gut.hans@bluewin.ch</v>
          </cell>
          <cell r="O357">
            <v>111647</v>
          </cell>
          <cell r="P357" t="str">
            <v>Pfaffnau WV</v>
          </cell>
          <cell r="R357" t="str">
            <v>01.01.2007</v>
          </cell>
          <cell r="T357" t="str">
            <v>Pfaffnerntal PC</v>
          </cell>
          <cell r="AM357" t="str">
            <v>R15</v>
          </cell>
          <cell r="AO357" t="str">
            <v>Herr</v>
          </cell>
          <cell r="AP357" t="str">
            <v xml:space="preserve"> </v>
          </cell>
        </row>
        <row r="358">
          <cell r="A358">
            <v>99028440</v>
          </cell>
          <cell r="B358" t="str">
            <v>Gut</v>
          </cell>
          <cell r="C358" t="str">
            <v>Margrith</v>
          </cell>
          <cell r="D358" t="str">
            <v>Stägenrain</v>
          </cell>
          <cell r="E358" t="str">
            <v>7</v>
          </cell>
          <cell r="F358" t="str">
            <v>6244</v>
          </cell>
          <cell r="G358" t="str">
            <v>Nebikon</v>
          </cell>
          <cell r="H358" t="str">
            <v>27.02.1953</v>
          </cell>
          <cell r="O358">
            <v>245341</v>
          </cell>
          <cell r="P358" t="str">
            <v>Pfaffnau WV</v>
          </cell>
          <cell r="R358" t="str">
            <v>01.01.2013</v>
          </cell>
          <cell r="AM358" t="str">
            <v>R15</v>
          </cell>
          <cell r="AO358" t="str">
            <v>Frau</v>
          </cell>
          <cell r="AP358" t="str">
            <v xml:space="preserve"> </v>
          </cell>
        </row>
        <row r="359">
          <cell r="A359">
            <v>99028441</v>
          </cell>
          <cell r="B359" t="str">
            <v>Gut</v>
          </cell>
          <cell r="C359" t="str">
            <v>Vinzenz</v>
          </cell>
          <cell r="D359" t="str">
            <v>Stägenrain</v>
          </cell>
          <cell r="E359" t="str">
            <v>7</v>
          </cell>
          <cell r="F359" t="str">
            <v>6244</v>
          </cell>
          <cell r="G359" t="str">
            <v>Nebikon</v>
          </cell>
          <cell r="H359" t="str">
            <v>12.01.1950</v>
          </cell>
          <cell r="O359">
            <v>168028</v>
          </cell>
          <cell r="P359" t="str">
            <v>Pfaffnau WV</v>
          </cell>
          <cell r="R359" t="str">
            <v>01.01.2010</v>
          </cell>
          <cell r="AM359" t="str">
            <v>R15</v>
          </cell>
          <cell r="AO359" t="str">
            <v>Herr</v>
          </cell>
          <cell r="AP359" t="str">
            <v xml:space="preserve"> </v>
          </cell>
        </row>
        <row r="360">
          <cell r="A360">
            <v>99028442</v>
          </cell>
          <cell r="B360" t="str">
            <v>Gwerder</v>
          </cell>
          <cell r="C360" t="str">
            <v>Franz</v>
          </cell>
          <cell r="D360" t="str">
            <v>Eichmatt</v>
          </cell>
          <cell r="E360" t="str">
            <v>7</v>
          </cell>
          <cell r="F360" t="str">
            <v>6207</v>
          </cell>
          <cell r="G360" t="str">
            <v>Nottwil</v>
          </cell>
          <cell r="H360" t="str">
            <v>19.11.1947</v>
          </cell>
          <cell r="O360">
            <v>152264</v>
          </cell>
          <cell r="P360" t="str">
            <v>Nottwil FSG</v>
          </cell>
          <cell r="R360" t="str">
            <v>01.01.2007</v>
          </cell>
          <cell r="AM360" t="str">
            <v>R11</v>
          </cell>
          <cell r="AO360" t="str">
            <v>Herr</v>
          </cell>
          <cell r="AP360" t="str">
            <v xml:space="preserve"> </v>
          </cell>
        </row>
        <row r="361">
          <cell r="A361">
            <v>99028443</v>
          </cell>
          <cell r="B361" t="str">
            <v>Haas</v>
          </cell>
          <cell r="C361" t="str">
            <v>Markus</v>
          </cell>
          <cell r="D361" t="str">
            <v>Remsistrasse</v>
          </cell>
          <cell r="E361" t="str">
            <v>15b</v>
          </cell>
          <cell r="F361" t="str">
            <v>6353</v>
          </cell>
          <cell r="G361" t="str">
            <v>Weggis</v>
          </cell>
          <cell r="H361" t="str">
            <v>25.04.1950</v>
          </cell>
          <cell r="K361" t="str">
            <v>haas.markus@bluewin.ch</v>
          </cell>
          <cell r="O361">
            <v>150951</v>
          </cell>
          <cell r="P361" t="str">
            <v>Weggis SV</v>
          </cell>
          <cell r="R361" t="str">
            <v>01.01.2015</v>
          </cell>
          <cell r="AM361" t="str">
            <v>R 4</v>
          </cell>
          <cell r="AO361" t="str">
            <v>Herr</v>
          </cell>
          <cell r="AP361" t="str">
            <v xml:space="preserve"> </v>
          </cell>
        </row>
        <row r="362">
          <cell r="A362">
            <v>99028444</v>
          </cell>
          <cell r="B362" t="str">
            <v>Haas</v>
          </cell>
          <cell r="C362" t="str">
            <v>Peter</v>
          </cell>
          <cell r="D362" t="str">
            <v>Wiesenau</v>
          </cell>
          <cell r="E362" t="str">
            <v>1</v>
          </cell>
          <cell r="F362" t="str">
            <v>6122</v>
          </cell>
          <cell r="G362" t="str">
            <v>Menznau</v>
          </cell>
          <cell r="H362" t="str">
            <v>03.11.1939</v>
          </cell>
          <cell r="O362">
            <v>101382</v>
          </cell>
          <cell r="P362" t="str">
            <v>Menznau SG</v>
          </cell>
          <cell r="R362" t="str">
            <v>01.01.1999</v>
          </cell>
          <cell r="AM362" t="str">
            <v>R13</v>
          </cell>
          <cell r="AO362" t="str">
            <v>Herr</v>
          </cell>
          <cell r="AP362" t="str">
            <v xml:space="preserve"> </v>
          </cell>
        </row>
        <row r="363">
          <cell r="A363">
            <v>99028445</v>
          </cell>
          <cell r="B363" t="str">
            <v>Haas</v>
          </cell>
          <cell r="C363" t="str">
            <v>Robert</v>
          </cell>
          <cell r="D363" t="str">
            <v>Rumiweg</v>
          </cell>
          <cell r="E363" t="str">
            <v>17 F</v>
          </cell>
          <cell r="F363" t="str">
            <v>4900</v>
          </cell>
          <cell r="G363" t="str">
            <v>Langenthal</v>
          </cell>
          <cell r="H363" t="str">
            <v>09.08.1953</v>
          </cell>
          <cell r="K363" t="str">
            <v>haas-robert@bluewin.ch</v>
          </cell>
          <cell r="O363">
            <v>111649</v>
          </cell>
          <cell r="P363" t="str">
            <v>St. Urban SG</v>
          </cell>
          <cell r="R363" t="str">
            <v>01.01.2013</v>
          </cell>
          <cell r="T363" t="str">
            <v>Pfaffnerntal PC</v>
          </cell>
          <cell r="AM363" t="str">
            <v>R15</v>
          </cell>
          <cell r="AO363" t="str">
            <v>Herr</v>
          </cell>
          <cell r="AP363" t="str">
            <v xml:space="preserve"> </v>
          </cell>
        </row>
        <row r="364">
          <cell r="A364">
            <v>99028446</v>
          </cell>
          <cell r="B364" t="str">
            <v>Häberli</v>
          </cell>
          <cell r="C364" t="str">
            <v>Hans</v>
          </cell>
          <cell r="D364" t="str">
            <v>Bachmatt</v>
          </cell>
          <cell r="E364" t="str">
            <v>2</v>
          </cell>
          <cell r="F364" t="str">
            <v>6287</v>
          </cell>
          <cell r="G364" t="str">
            <v>Aesch</v>
          </cell>
          <cell r="H364" t="str">
            <v>25.03.1945</v>
          </cell>
          <cell r="O364">
            <v>171784</v>
          </cell>
          <cell r="P364" t="str">
            <v>Aesch FSG</v>
          </cell>
          <cell r="R364" t="str">
            <v>01.01.2005</v>
          </cell>
          <cell r="AM364" t="str">
            <v>R 6</v>
          </cell>
          <cell r="AO364" t="str">
            <v>Herr</v>
          </cell>
          <cell r="AP364" t="str">
            <v xml:space="preserve"> </v>
          </cell>
        </row>
        <row r="365">
          <cell r="A365">
            <v>99028447</v>
          </cell>
          <cell r="B365" t="str">
            <v>Habermacher</v>
          </cell>
          <cell r="C365" t="str">
            <v>Hans</v>
          </cell>
          <cell r="D365" t="str">
            <v>Haldenfeldstrasse</v>
          </cell>
          <cell r="E365" t="str">
            <v>2</v>
          </cell>
          <cell r="F365" t="str">
            <v>6253</v>
          </cell>
          <cell r="G365" t="str">
            <v>Uffikon</v>
          </cell>
          <cell r="H365" t="str">
            <v>17.03.1940</v>
          </cell>
          <cell r="K365" t="str">
            <v>de.habermacher@bluewin.ch</v>
          </cell>
          <cell r="O365">
            <v>101292</v>
          </cell>
          <cell r="P365" t="str">
            <v>Uffikon MSG</v>
          </cell>
          <cell r="R365" t="str">
            <v>01.01.2000</v>
          </cell>
          <cell r="AM365" t="str">
            <v>R12</v>
          </cell>
          <cell r="AO365" t="str">
            <v>Herr</v>
          </cell>
          <cell r="AP365" t="str">
            <v>VV</v>
          </cell>
        </row>
        <row r="366">
          <cell r="A366">
            <v>99028449</v>
          </cell>
          <cell r="B366" t="str">
            <v>Häfeli</v>
          </cell>
          <cell r="C366" t="str">
            <v>Fritz</v>
          </cell>
          <cell r="D366" t="str">
            <v>Dorfstrasse</v>
          </cell>
          <cell r="E366" t="str">
            <v>3</v>
          </cell>
          <cell r="F366" t="str">
            <v>6221</v>
          </cell>
          <cell r="G366" t="str">
            <v>Rickenbach</v>
          </cell>
          <cell r="H366" t="str">
            <v>26.08.1940</v>
          </cell>
          <cell r="K366" t="str">
            <v>haefeli@kaktus.ch</v>
          </cell>
          <cell r="O366">
            <v>176844</v>
          </cell>
          <cell r="P366" t="str">
            <v>Rickenbach LU SG</v>
          </cell>
          <cell r="R366" t="str">
            <v>01.01.2000</v>
          </cell>
          <cell r="T366" t="str">
            <v>Sempach SG</v>
          </cell>
          <cell r="AM366" t="str">
            <v>R 9</v>
          </cell>
          <cell r="AO366" t="str">
            <v>Herr</v>
          </cell>
          <cell r="AP366" t="str">
            <v xml:space="preserve"> </v>
          </cell>
        </row>
        <row r="367">
          <cell r="A367">
            <v>99028450</v>
          </cell>
          <cell r="B367" t="str">
            <v>Häfeli</v>
          </cell>
          <cell r="C367" t="str">
            <v>Hans</v>
          </cell>
          <cell r="D367" t="str">
            <v>Chaletweg</v>
          </cell>
          <cell r="E367" t="str">
            <v>2</v>
          </cell>
          <cell r="F367" t="str">
            <v>5616</v>
          </cell>
          <cell r="G367" t="str">
            <v>Meisterschwanden</v>
          </cell>
          <cell r="H367" t="str">
            <v>05.02.1944</v>
          </cell>
          <cell r="K367" t="str">
            <v>hans.haefeli@sunrise.ch</v>
          </cell>
          <cell r="O367">
            <v>171397</v>
          </cell>
          <cell r="P367" t="str">
            <v>Aesch FSG</v>
          </cell>
          <cell r="R367" t="str">
            <v>01.01.2015</v>
          </cell>
          <cell r="AM367" t="str">
            <v>R 6</v>
          </cell>
          <cell r="AO367" t="str">
            <v>Herr</v>
          </cell>
          <cell r="AP367" t="str">
            <v xml:space="preserve"> </v>
          </cell>
        </row>
        <row r="368">
          <cell r="A368">
            <v>99043806</v>
          </cell>
          <cell r="B368" t="str">
            <v>Häfeli</v>
          </cell>
          <cell r="C368" t="str">
            <v>Urs</v>
          </cell>
          <cell r="D368" t="str">
            <v>Im Wiberg</v>
          </cell>
          <cell r="E368" t="str">
            <v>6</v>
          </cell>
          <cell r="F368" t="str">
            <v>6212</v>
          </cell>
          <cell r="G368" t="str">
            <v>St. Erhard</v>
          </cell>
          <cell r="H368" t="str">
            <v>27.01.1963</v>
          </cell>
          <cell r="K368" t="str">
            <v>franz.haefeli@bluewin.ch</v>
          </cell>
          <cell r="O368">
            <v>176845</v>
          </cell>
          <cell r="P368" t="str">
            <v>Rickenbach LU SG</v>
          </cell>
          <cell r="R368" t="str">
            <v>01.01.2023</v>
          </cell>
          <cell r="T368" t="str">
            <v>Sempach SG</v>
          </cell>
          <cell r="AM368" t="str">
            <v>R 9</v>
          </cell>
          <cell r="AO368" t="str">
            <v>Herr</v>
          </cell>
          <cell r="AP368" t="str">
            <v xml:space="preserve"> </v>
          </cell>
        </row>
        <row r="369">
          <cell r="A369">
            <v>99028451</v>
          </cell>
          <cell r="B369" t="str">
            <v>Häfliger</v>
          </cell>
          <cell r="C369" t="str">
            <v>Albert</v>
          </cell>
          <cell r="D369" t="str">
            <v>Goldiswilerstrasse</v>
          </cell>
          <cell r="E369" t="str">
            <v>1B</v>
          </cell>
          <cell r="F369" t="str">
            <v>6146</v>
          </cell>
          <cell r="G369" t="str">
            <v>Grossdietwil</v>
          </cell>
          <cell r="H369" t="str">
            <v>13.03.1942</v>
          </cell>
          <cell r="K369" t="str">
            <v>fam.a.haefliger@bluewin.ch</v>
          </cell>
          <cell r="O369">
            <v>223442</v>
          </cell>
          <cell r="P369" t="str">
            <v>Grossdietwil SV</v>
          </cell>
          <cell r="R369" t="str">
            <v>01.01.2002</v>
          </cell>
          <cell r="AM369" t="str">
            <v>R15</v>
          </cell>
          <cell r="AO369" t="str">
            <v>Herr</v>
          </cell>
          <cell r="AP369" t="str">
            <v xml:space="preserve"> </v>
          </cell>
        </row>
        <row r="370">
          <cell r="A370">
            <v>99028452</v>
          </cell>
          <cell r="B370" t="str">
            <v>Häfliger</v>
          </cell>
          <cell r="C370" t="str">
            <v>Alfred</v>
          </cell>
          <cell r="D370" t="str">
            <v>Liebetseggweid</v>
          </cell>
          <cell r="F370" t="str">
            <v>6102</v>
          </cell>
          <cell r="G370" t="str">
            <v>Malters</v>
          </cell>
          <cell r="H370" t="str">
            <v>24.11.1941</v>
          </cell>
          <cell r="K370" t="str">
            <v>alice.haefliger@bluewin.ch</v>
          </cell>
          <cell r="O370">
            <v>237157</v>
          </cell>
          <cell r="P370" t="str">
            <v>Schwarzenberg FSG</v>
          </cell>
          <cell r="R370" t="str">
            <v>01.01.2001</v>
          </cell>
          <cell r="AM370" t="str">
            <v>R 3</v>
          </cell>
          <cell r="AO370" t="str">
            <v>Herr</v>
          </cell>
          <cell r="AP370" t="str">
            <v xml:space="preserve"> </v>
          </cell>
        </row>
        <row r="371">
          <cell r="A371">
            <v>99028453</v>
          </cell>
          <cell r="B371" t="str">
            <v>Häfliger</v>
          </cell>
          <cell r="C371" t="str">
            <v>Alois</v>
          </cell>
          <cell r="D371" t="str">
            <v>Käppelihof</v>
          </cell>
          <cell r="F371" t="str">
            <v>6245</v>
          </cell>
          <cell r="G371" t="str">
            <v>Ebersecken</v>
          </cell>
          <cell r="H371" t="str">
            <v>07.01.1937</v>
          </cell>
          <cell r="O371">
            <v>170681</v>
          </cell>
          <cell r="P371" t="str">
            <v>Richenthal FSG</v>
          </cell>
          <cell r="R371" t="str">
            <v>01.01.1997</v>
          </cell>
          <cell r="AM371" t="str">
            <v>R12</v>
          </cell>
          <cell r="AO371" t="str">
            <v>Herr</v>
          </cell>
          <cell r="AP371" t="str">
            <v xml:space="preserve"> </v>
          </cell>
        </row>
        <row r="372">
          <cell r="A372">
            <v>99028471</v>
          </cell>
          <cell r="B372" t="str">
            <v>Häfliger</v>
          </cell>
          <cell r="C372" t="str">
            <v>Bernhard</v>
          </cell>
          <cell r="D372" t="str">
            <v>Menzbergerstrasse</v>
          </cell>
          <cell r="E372" t="str">
            <v>23a</v>
          </cell>
          <cell r="F372" t="str">
            <v>6130</v>
          </cell>
          <cell r="G372" t="str">
            <v>Willisau</v>
          </cell>
          <cell r="H372" t="str">
            <v>28.05.1941</v>
          </cell>
          <cell r="K372" t="str">
            <v>bernhardhaefliger@gmail.com</v>
          </cell>
          <cell r="O372">
            <v>182864</v>
          </cell>
          <cell r="P372" t="str">
            <v>Willisau-Land SV</v>
          </cell>
          <cell r="R372" t="str">
            <v>01.01.2001</v>
          </cell>
          <cell r="AM372" t="str">
            <v>R13</v>
          </cell>
          <cell r="AO372" t="str">
            <v>Herr</v>
          </cell>
          <cell r="AP372" t="str">
            <v xml:space="preserve"> </v>
          </cell>
        </row>
        <row r="373">
          <cell r="A373">
            <v>99028363</v>
          </cell>
          <cell r="B373" t="str">
            <v>Häfliger</v>
          </cell>
          <cell r="C373" t="str">
            <v>Eduard</v>
          </cell>
          <cell r="D373" t="str">
            <v>Brüelweg</v>
          </cell>
          <cell r="E373" t="str">
            <v>7</v>
          </cell>
          <cell r="F373" t="str">
            <v>4915</v>
          </cell>
          <cell r="G373" t="str">
            <v>St. Urban</v>
          </cell>
          <cell r="H373" t="str">
            <v>16.04.1950</v>
          </cell>
          <cell r="K373" t="str">
            <v>eduard.haefliger@besonet.ch</v>
          </cell>
          <cell r="O373">
            <v>322973</v>
          </cell>
          <cell r="P373" t="str">
            <v>St. Urban SG</v>
          </cell>
          <cell r="R373" t="str">
            <v>01.01.2010</v>
          </cell>
          <cell r="AM373" t="str">
            <v>R15</v>
          </cell>
          <cell r="AO373" t="str">
            <v>Herr</v>
          </cell>
          <cell r="AP373" t="str">
            <v xml:space="preserve"> </v>
          </cell>
        </row>
        <row r="374">
          <cell r="A374">
            <v>99028346</v>
          </cell>
          <cell r="B374" t="str">
            <v>Häfliger</v>
          </cell>
          <cell r="C374" t="str">
            <v>Hans</v>
          </cell>
          <cell r="D374" t="str">
            <v>Stationsstrasse</v>
          </cell>
          <cell r="E374" t="str">
            <v>21</v>
          </cell>
          <cell r="F374" t="str">
            <v>6023</v>
          </cell>
          <cell r="G374" t="str">
            <v>Rothenburg</v>
          </cell>
          <cell r="H374" t="str">
            <v>13.03.1937</v>
          </cell>
          <cell r="K374" t="str">
            <v>haefliger.h@bluewin.ch</v>
          </cell>
          <cell r="R374" t="str">
            <v>01.01.1997</v>
          </cell>
          <cell r="T374" t="str">
            <v>Rothenburg SG</v>
          </cell>
          <cell r="AM374" t="str">
            <v>R 8</v>
          </cell>
          <cell r="AO374" t="str">
            <v>Herr</v>
          </cell>
          <cell r="AP374" t="str">
            <v xml:space="preserve"> </v>
          </cell>
        </row>
        <row r="375">
          <cell r="A375">
            <v>99028272</v>
          </cell>
          <cell r="B375" t="str">
            <v>Häfliger</v>
          </cell>
          <cell r="C375" t="str">
            <v>Walter</v>
          </cell>
          <cell r="D375" t="str">
            <v>Dorf</v>
          </cell>
          <cell r="E375" t="str">
            <v>6</v>
          </cell>
          <cell r="F375" t="str">
            <v>6218</v>
          </cell>
          <cell r="G375" t="str">
            <v>Ettiswil</v>
          </cell>
          <cell r="H375" t="str">
            <v>20.06.1958</v>
          </cell>
          <cell r="K375" t="str">
            <v>wdhlauda@bluewin.ch</v>
          </cell>
          <cell r="O375">
            <v>103691</v>
          </cell>
          <cell r="P375" t="str">
            <v>Ettiswil FS</v>
          </cell>
          <cell r="R375" t="str">
            <v>01.01.2018</v>
          </cell>
          <cell r="AM375" t="str">
            <v>R13</v>
          </cell>
          <cell r="AO375" t="str">
            <v>Herr</v>
          </cell>
          <cell r="AP375" t="str">
            <v xml:space="preserve"> </v>
          </cell>
        </row>
        <row r="376">
          <cell r="A376">
            <v>99028273</v>
          </cell>
          <cell r="B376" t="str">
            <v>Hafner</v>
          </cell>
          <cell r="C376" t="str">
            <v>Ludwig</v>
          </cell>
          <cell r="D376" t="str">
            <v>Oberdorf</v>
          </cell>
          <cell r="E376" t="str">
            <v>15</v>
          </cell>
          <cell r="F376" t="str">
            <v>6166</v>
          </cell>
          <cell r="G376" t="str">
            <v>Hasle</v>
          </cell>
          <cell r="H376" t="str">
            <v>01.05.1960</v>
          </cell>
          <cell r="O376">
            <v>610394</v>
          </cell>
          <cell r="P376" t="str">
            <v>Hasle LU FSG</v>
          </cell>
          <cell r="R376" t="str">
            <v>01.01.2020</v>
          </cell>
          <cell r="AM376" t="str">
            <v>R17</v>
          </cell>
          <cell r="AO376" t="str">
            <v>Herr</v>
          </cell>
          <cell r="AP376" t="str">
            <v xml:space="preserve"> </v>
          </cell>
        </row>
        <row r="377">
          <cell r="A377">
            <v>99028274</v>
          </cell>
          <cell r="B377" t="str">
            <v>Hafner</v>
          </cell>
          <cell r="C377" t="str">
            <v>Theo</v>
          </cell>
          <cell r="D377" t="str">
            <v>Emmenschachen</v>
          </cell>
          <cell r="F377" t="str">
            <v>6166</v>
          </cell>
          <cell r="G377" t="str">
            <v>Hasle</v>
          </cell>
          <cell r="H377" t="str">
            <v>28.04.1952</v>
          </cell>
          <cell r="O377">
            <v>167416</v>
          </cell>
          <cell r="P377" t="str">
            <v>Hasle LU FSG</v>
          </cell>
          <cell r="R377" t="str">
            <v>01.01.2012</v>
          </cell>
          <cell r="AM377" t="str">
            <v>R17</v>
          </cell>
          <cell r="AO377" t="str">
            <v>Herr</v>
          </cell>
          <cell r="AP377" t="str">
            <v xml:space="preserve"> </v>
          </cell>
        </row>
        <row r="378">
          <cell r="A378">
            <v>99028275</v>
          </cell>
          <cell r="B378" t="str">
            <v>Haradinay</v>
          </cell>
          <cell r="C378" t="str">
            <v>Meti</v>
          </cell>
          <cell r="D378" t="str">
            <v>Ahornweg</v>
          </cell>
          <cell r="E378" t="str">
            <v>2</v>
          </cell>
          <cell r="F378" t="str">
            <v>6222</v>
          </cell>
          <cell r="G378" t="str">
            <v>Gunzwil</v>
          </cell>
          <cell r="H378" t="str">
            <v>14.06.1958</v>
          </cell>
          <cell r="K378" t="str">
            <v>metiharadinaj@hotmail.com</v>
          </cell>
          <cell r="O378">
            <v>129212</v>
          </cell>
          <cell r="P378" t="str">
            <v>Neudorf LU FSG</v>
          </cell>
          <cell r="R378" t="str">
            <v>01.01.2018</v>
          </cell>
          <cell r="AM378" t="str">
            <v>R 9</v>
          </cell>
          <cell r="AO378" t="str">
            <v>Herr</v>
          </cell>
          <cell r="AP378" t="str">
            <v xml:space="preserve"> </v>
          </cell>
        </row>
        <row r="379">
          <cell r="A379">
            <v>99028276</v>
          </cell>
          <cell r="B379" t="str">
            <v>Häring</v>
          </cell>
          <cell r="C379" t="str">
            <v>Rolf</v>
          </cell>
          <cell r="D379" t="str">
            <v>Sonnefeld</v>
          </cell>
          <cell r="E379" t="str">
            <v>33</v>
          </cell>
          <cell r="F379" t="str">
            <v>6012</v>
          </cell>
          <cell r="G379" t="str">
            <v>Obernau</v>
          </cell>
          <cell r="H379" t="str">
            <v>07.12.1955</v>
          </cell>
          <cell r="K379" t="str">
            <v>monika.haering@bluewin.ch</v>
          </cell>
          <cell r="O379">
            <v>117293</v>
          </cell>
          <cell r="P379" t="str">
            <v>Luzern FSV</v>
          </cell>
          <cell r="R379" t="str">
            <v>01.01.2015</v>
          </cell>
          <cell r="T379" t="str">
            <v>Luzern FSV</v>
          </cell>
          <cell r="AM379" t="str">
            <v>R 3</v>
          </cell>
          <cell r="AO379" t="str">
            <v>Herr</v>
          </cell>
          <cell r="AP379" t="str">
            <v xml:space="preserve"> </v>
          </cell>
        </row>
        <row r="380">
          <cell r="A380">
            <v>99028277</v>
          </cell>
          <cell r="B380" t="str">
            <v>Hartmann</v>
          </cell>
          <cell r="C380" t="str">
            <v>Alois</v>
          </cell>
          <cell r="D380" t="str">
            <v>Konstanz</v>
          </cell>
          <cell r="E380" t="str">
            <v>8</v>
          </cell>
          <cell r="F380" t="str">
            <v>6023</v>
          </cell>
          <cell r="G380" t="str">
            <v>Rothenburg</v>
          </cell>
          <cell r="H380" t="str">
            <v>24.10.1936</v>
          </cell>
          <cell r="O380">
            <v>800695</v>
          </cell>
          <cell r="R380" t="str">
            <v>01.01.1996</v>
          </cell>
          <cell r="T380" t="str">
            <v>Luzern SG der Stadt</v>
          </cell>
          <cell r="AM380" t="str">
            <v>R 2</v>
          </cell>
          <cell r="AO380" t="str">
            <v>Herr</v>
          </cell>
          <cell r="AP380" t="str">
            <v xml:space="preserve"> </v>
          </cell>
        </row>
        <row r="381">
          <cell r="A381">
            <v>99028278</v>
          </cell>
          <cell r="B381" t="str">
            <v>Hartmann</v>
          </cell>
          <cell r="C381" t="str">
            <v>Herbert</v>
          </cell>
          <cell r="D381" t="str">
            <v>Oberdorf</v>
          </cell>
          <cell r="E381" t="str">
            <v>1</v>
          </cell>
          <cell r="F381" t="str">
            <v>6286</v>
          </cell>
          <cell r="G381" t="str">
            <v>Altwis</v>
          </cell>
          <cell r="H381" t="str">
            <v>26.01.1944</v>
          </cell>
          <cell r="K381" t="str">
            <v>hartmannramirez@gmx.ch</v>
          </cell>
          <cell r="O381">
            <v>100341</v>
          </cell>
          <cell r="P381" t="str">
            <v>Hitzkirch SV</v>
          </cell>
          <cell r="R381" t="str">
            <v>01.01.2005</v>
          </cell>
          <cell r="AM381" t="str">
            <v>R 6</v>
          </cell>
          <cell r="AN381" t="str">
            <v>RO</v>
          </cell>
          <cell r="AO381" t="str">
            <v>Herr</v>
          </cell>
          <cell r="AP381" t="str">
            <v>VV</v>
          </cell>
        </row>
        <row r="382">
          <cell r="A382">
            <v>99028279</v>
          </cell>
          <cell r="B382" t="str">
            <v>Hasler</v>
          </cell>
          <cell r="C382" t="str">
            <v>Hans-Rudolf</v>
          </cell>
          <cell r="D382" t="str">
            <v>Sonnenbergstrasse</v>
          </cell>
          <cell r="E382" t="str">
            <v>62</v>
          </cell>
          <cell r="F382" t="str">
            <v>6005</v>
          </cell>
          <cell r="G382" t="str">
            <v>Luzern</v>
          </cell>
          <cell r="H382" t="str">
            <v>24.01.1939</v>
          </cell>
          <cell r="K382" t="str">
            <v>hr.hasler@bluewin.ch</v>
          </cell>
          <cell r="O382">
            <v>100175</v>
          </cell>
          <cell r="R382" t="str">
            <v>01.01.1999</v>
          </cell>
          <cell r="AM382" t="str">
            <v>R 1</v>
          </cell>
          <cell r="AO382" t="str">
            <v>Herr</v>
          </cell>
          <cell r="AP382" t="str">
            <v xml:space="preserve"> </v>
          </cell>
        </row>
        <row r="383">
          <cell r="A383">
            <v>99028280</v>
          </cell>
          <cell r="B383" t="str">
            <v>Hauser</v>
          </cell>
          <cell r="C383" t="str">
            <v>Walter</v>
          </cell>
          <cell r="D383" t="str">
            <v>Obere Wiese</v>
          </cell>
          <cell r="E383" t="str">
            <v>13</v>
          </cell>
          <cell r="F383" t="str">
            <v>6020</v>
          </cell>
          <cell r="G383" t="str">
            <v>Emmenbrücke</v>
          </cell>
          <cell r="H383" t="str">
            <v>08.12.1947</v>
          </cell>
          <cell r="K383" t="str">
            <v>w.h@sg-emmen.ch</v>
          </cell>
          <cell r="O383">
            <v>100065</v>
          </cell>
          <cell r="P383" t="str">
            <v>Emmen SG</v>
          </cell>
          <cell r="R383" t="str">
            <v>01.01.2007</v>
          </cell>
          <cell r="AM383" t="str">
            <v>R 8</v>
          </cell>
          <cell r="AO383" t="str">
            <v>Herr</v>
          </cell>
          <cell r="AP383" t="str">
            <v xml:space="preserve"> </v>
          </cell>
        </row>
        <row r="384">
          <cell r="A384">
            <v>99028281</v>
          </cell>
          <cell r="B384" t="str">
            <v>Hediger</v>
          </cell>
          <cell r="C384" t="str">
            <v>Gottfried</v>
          </cell>
          <cell r="D384" t="str">
            <v>Würzenbachstrasse</v>
          </cell>
          <cell r="E384" t="str">
            <v>49</v>
          </cell>
          <cell r="F384" t="str">
            <v>6006</v>
          </cell>
          <cell r="G384" t="str">
            <v>Luzern</v>
          </cell>
          <cell r="H384" t="str">
            <v>21.02.1957</v>
          </cell>
          <cell r="O384">
            <v>121214</v>
          </cell>
          <cell r="P384" t="str">
            <v>Root SG</v>
          </cell>
          <cell r="R384" t="str">
            <v>01.01.2017</v>
          </cell>
          <cell r="AM384" t="str">
            <v>R 8</v>
          </cell>
          <cell r="AO384" t="str">
            <v>Herr</v>
          </cell>
          <cell r="AP384" t="str">
            <v xml:space="preserve"> </v>
          </cell>
        </row>
        <row r="385">
          <cell r="A385">
            <v>99028282</v>
          </cell>
          <cell r="B385" t="str">
            <v>Heer</v>
          </cell>
          <cell r="C385" t="str">
            <v>Markus</v>
          </cell>
          <cell r="D385" t="str">
            <v>Bergstrasse</v>
          </cell>
          <cell r="E385" t="str">
            <v>3</v>
          </cell>
          <cell r="F385" t="str">
            <v>6277</v>
          </cell>
          <cell r="G385" t="str">
            <v>Lieli</v>
          </cell>
          <cell r="H385" t="str">
            <v>03.08.1961</v>
          </cell>
          <cell r="K385" t="str">
            <v>mherzog@gmx.net</v>
          </cell>
          <cell r="O385">
            <v>122447</v>
          </cell>
          <cell r="R385" t="str">
            <v>01.01.2021</v>
          </cell>
          <cell r="T385" t="str">
            <v>Hitzkirchertal PC</v>
          </cell>
          <cell r="AM385" t="str">
            <v>R 6</v>
          </cell>
          <cell r="AO385" t="str">
            <v>Herr</v>
          </cell>
          <cell r="AP385" t="str">
            <v xml:space="preserve"> </v>
          </cell>
        </row>
        <row r="386">
          <cell r="A386">
            <v>99028283</v>
          </cell>
          <cell r="B386" t="str">
            <v>Heggendorn</v>
          </cell>
          <cell r="C386" t="str">
            <v>Eliane</v>
          </cell>
          <cell r="D386" t="str">
            <v>Holenwegstrasse</v>
          </cell>
          <cell r="E386" t="str">
            <v>6</v>
          </cell>
          <cell r="F386" t="str">
            <v>5734</v>
          </cell>
          <cell r="G386" t="str">
            <v>Reinach AG</v>
          </cell>
          <cell r="H386" t="str">
            <v>07.02.1954</v>
          </cell>
          <cell r="K386" t="str">
            <v>eliane.heggendorn@quickline.ch</v>
          </cell>
          <cell r="O386">
            <v>112345</v>
          </cell>
          <cell r="P386" t="str">
            <v>Kriens SG</v>
          </cell>
          <cell r="R386" t="str">
            <v>01.01.2014</v>
          </cell>
          <cell r="T386" t="str">
            <v>Kriens SG</v>
          </cell>
          <cell r="AM386" t="str">
            <v>R 3</v>
          </cell>
          <cell r="AO386" t="str">
            <v>Frau</v>
          </cell>
          <cell r="AP386" t="str">
            <v xml:space="preserve"> </v>
          </cell>
        </row>
        <row r="387">
          <cell r="A387">
            <v>99028284</v>
          </cell>
          <cell r="B387" t="str">
            <v>Heggendorn</v>
          </cell>
          <cell r="C387" t="str">
            <v>Niklaus</v>
          </cell>
          <cell r="D387" t="str">
            <v>Holenwegstrasse</v>
          </cell>
          <cell r="E387" t="str">
            <v>6</v>
          </cell>
          <cell r="F387" t="str">
            <v>5734</v>
          </cell>
          <cell r="G387" t="str">
            <v>Reinach AG</v>
          </cell>
          <cell r="H387" t="str">
            <v>05.08.1962</v>
          </cell>
          <cell r="K387" t="str">
            <v>niklaus.heggendorn@quickline.ch</v>
          </cell>
          <cell r="O387">
            <v>112369</v>
          </cell>
          <cell r="P387" t="str">
            <v>Kriens SG</v>
          </cell>
          <cell r="R387" t="str">
            <v>01.01.2022</v>
          </cell>
          <cell r="T387" t="str">
            <v>Kriens SG</v>
          </cell>
          <cell r="AM387" t="str">
            <v>R 3</v>
          </cell>
          <cell r="AO387" t="str">
            <v>Herr</v>
          </cell>
          <cell r="AP387" t="str">
            <v xml:space="preserve"> </v>
          </cell>
        </row>
        <row r="388">
          <cell r="A388">
            <v>99028285</v>
          </cell>
          <cell r="B388" t="str">
            <v>Heini</v>
          </cell>
          <cell r="C388" t="str">
            <v>Beat</v>
          </cell>
          <cell r="D388" t="str">
            <v>Bärghof</v>
          </cell>
          <cell r="E388" t="str">
            <v>1</v>
          </cell>
          <cell r="F388" t="str">
            <v>6017</v>
          </cell>
          <cell r="G388" t="str">
            <v>Ruswil</v>
          </cell>
          <cell r="H388" t="str">
            <v>07.03.1959</v>
          </cell>
          <cell r="K388" t="str">
            <v>beat-heini@bluewin.ch</v>
          </cell>
          <cell r="O388">
            <v>144871</v>
          </cell>
          <cell r="P388" t="str">
            <v>Ruswil SV</v>
          </cell>
          <cell r="R388" t="str">
            <v>01.01.2019</v>
          </cell>
          <cell r="AM388" t="str">
            <v>R11</v>
          </cell>
          <cell r="AO388" t="str">
            <v>Herr</v>
          </cell>
          <cell r="AP388" t="str">
            <v xml:space="preserve"> </v>
          </cell>
        </row>
        <row r="389">
          <cell r="A389">
            <v>99028286</v>
          </cell>
          <cell r="B389" t="str">
            <v>Heini</v>
          </cell>
          <cell r="C389" t="str">
            <v>Franz</v>
          </cell>
          <cell r="D389" t="str">
            <v>Eigenheimweg</v>
          </cell>
          <cell r="E389" t="str">
            <v>2</v>
          </cell>
          <cell r="F389" t="str">
            <v>6010</v>
          </cell>
          <cell r="G389" t="str">
            <v>Kriens</v>
          </cell>
          <cell r="H389" t="str">
            <v>20.11.1937</v>
          </cell>
          <cell r="O389">
            <v>112370</v>
          </cell>
          <cell r="R389" t="str">
            <v>01.01.1997</v>
          </cell>
          <cell r="T389" t="str">
            <v>Kriens SG</v>
          </cell>
          <cell r="AM389" t="str">
            <v>R 3</v>
          </cell>
          <cell r="AN389" t="str">
            <v>keine post</v>
          </cell>
          <cell r="AO389" t="str">
            <v>Herr</v>
          </cell>
          <cell r="AP389" t="str">
            <v xml:space="preserve"> </v>
          </cell>
        </row>
        <row r="390">
          <cell r="A390">
            <v>99028287</v>
          </cell>
          <cell r="B390" t="str">
            <v>Helfenstein</v>
          </cell>
          <cell r="C390" t="str">
            <v>Hans</v>
          </cell>
          <cell r="D390" t="str">
            <v>AWH Meierhöfli Eichstrasse</v>
          </cell>
          <cell r="E390" t="str">
            <v>21</v>
          </cell>
          <cell r="F390" t="str">
            <v>6204</v>
          </cell>
          <cell r="G390" t="str">
            <v>Sempach</v>
          </cell>
          <cell r="H390" t="str">
            <v>13.11.1932</v>
          </cell>
          <cell r="O390">
            <v>100256</v>
          </cell>
          <cell r="P390" t="str">
            <v>Sempach SG</v>
          </cell>
          <cell r="R390" t="str">
            <v>01.01.1992</v>
          </cell>
          <cell r="AM390" t="str">
            <v>R 9</v>
          </cell>
          <cell r="AO390" t="str">
            <v>Herr</v>
          </cell>
          <cell r="AP390" t="str">
            <v xml:space="preserve"> </v>
          </cell>
        </row>
        <row r="391">
          <cell r="A391">
            <v>99028288</v>
          </cell>
          <cell r="B391" t="str">
            <v>Heller</v>
          </cell>
          <cell r="C391" t="str">
            <v>Marcel</v>
          </cell>
          <cell r="D391" t="str">
            <v>Meggenhornstrasse</v>
          </cell>
          <cell r="E391" t="str">
            <v>5</v>
          </cell>
          <cell r="F391" t="str">
            <v>6045</v>
          </cell>
          <cell r="G391" t="str">
            <v>Meggen</v>
          </cell>
          <cell r="H391" t="str">
            <v>13.05.1959</v>
          </cell>
          <cell r="K391" t="str">
            <v>hellermeggen@bluewin.ch</v>
          </cell>
          <cell r="O391">
            <v>170508</v>
          </cell>
          <cell r="P391" t="str">
            <v>Emmen SG</v>
          </cell>
          <cell r="R391" t="str">
            <v>01.01.2019</v>
          </cell>
          <cell r="T391" t="str">
            <v>Emmen FS PC</v>
          </cell>
          <cell r="AM391" t="str">
            <v>R 8</v>
          </cell>
          <cell r="AO391" t="str">
            <v>Herr</v>
          </cell>
          <cell r="AP391" t="str">
            <v xml:space="preserve"> </v>
          </cell>
        </row>
        <row r="392">
          <cell r="A392">
            <v>99028289</v>
          </cell>
          <cell r="B392" t="str">
            <v>Hellmüller</v>
          </cell>
          <cell r="C392" t="str">
            <v>Hanspeter</v>
          </cell>
          <cell r="D392" t="str">
            <v>Bahnstrasse</v>
          </cell>
          <cell r="E392" t="str">
            <v>26</v>
          </cell>
          <cell r="F392" t="str">
            <v>6208</v>
          </cell>
          <cell r="G392" t="str">
            <v>Oberkirch</v>
          </cell>
          <cell r="H392" t="str">
            <v>17.05.1953</v>
          </cell>
          <cell r="K392" t="str">
            <v>habi.hellmueller@bluewin.ch</v>
          </cell>
          <cell r="O392">
            <v>121313</v>
          </cell>
          <cell r="P392" t="str">
            <v>Oberkirch SG</v>
          </cell>
          <cell r="R392" t="str">
            <v>01.01.2013</v>
          </cell>
          <cell r="AM392" t="str">
            <v>R11</v>
          </cell>
          <cell r="AO392" t="str">
            <v>Herr</v>
          </cell>
          <cell r="AP392" t="str">
            <v>VV</v>
          </cell>
        </row>
        <row r="393">
          <cell r="A393">
            <v>99028290</v>
          </cell>
          <cell r="B393" t="str">
            <v>Hengemühl</v>
          </cell>
          <cell r="C393" t="str">
            <v>Bruno</v>
          </cell>
          <cell r="D393" t="str">
            <v>Zentralstrasse</v>
          </cell>
          <cell r="E393" t="str">
            <v>42</v>
          </cell>
          <cell r="F393" t="str">
            <v>6036</v>
          </cell>
          <cell r="G393" t="str">
            <v>Dierikon</v>
          </cell>
          <cell r="H393" t="str">
            <v>23.12.1957</v>
          </cell>
          <cell r="K393" t="str">
            <v>bruno.hengemuehl@bluewin.ch</v>
          </cell>
          <cell r="O393">
            <v>205200</v>
          </cell>
          <cell r="R393" t="str">
            <v>01.01.2017</v>
          </cell>
          <cell r="T393" t="str">
            <v>Emmen FS PC</v>
          </cell>
          <cell r="AM393" t="str">
            <v>R 8</v>
          </cell>
          <cell r="AO393" t="str">
            <v>Herr</v>
          </cell>
          <cell r="AP393" t="str">
            <v xml:space="preserve"> </v>
          </cell>
        </row>
        <row r="394">
          <cell r="A394">
            <v>99028291</v>
          </cell>
          <cell r="B394" t="str">
            <v>Henseler</v>
          </cell>
          <cell r="C394" t="str">
            <v>Josef</v>
          </cell>
          <cell r="D394" t="str">
            <v>Schlossstrasse</v>
          </cell>
          <cell r="E394" t="str">
            <v>8</v>
          </cell>
          <cell r="F394" t="str">
            <v>6006</v>
          </cell>
          <cell r="G394" t="str">
            <v>Luzern</v>
          </cell>
          <cell r="H394" t="str">
            <v>19.05.1933</v>
          </cell>
          <cell r="O394">
            <v>136071</v>
          </cell>
          <cell r="P394" t="str">
            <v>Luzern AV</v>
          </cell>
          <cell r="R394" t="str">
            <v>01.01.1993</v>
          </cell>
          <cell r="AM394" t="str">
            <v>R 2</v>
          </cell>
          <cell r="AO394" t="str">
            <v>Herr</v>
          </cell>
          <cell r="AP394" t="str">
            <v xml:space="preserve"> </v>
          </cell>
        </row>
        <row r="395">
          <cell r="A395">
            <v>99028292</v>
          </cell>
          <cell r="B395" t="str">
            <v>Hess</v>
          </cell>
          <cell r="C395" t="str">
            <v>Theo</v>
          </cell>
          <cell r="D395" t="str">
            <v>Allmendstrasse</v>
          </cell>
          <cell r="E395" t="str">
            <v>14</v>
          </cell>
          <cell r="F395" t="str">
            <v>6048</v>
          </cell>
          <cell r="G395" t="str">
            <v>Horw</v>
          </cell>
          <cell r="H395" t="str">
            <v>11.05.1943</v>
          </cell>
          <cell r="K395" t="str">
            <v>hess_theo@outlook.com</v>
          </cell>
          <cell r="O395">
            <v>100755</v>
          </cell>
          <cell r="P395" t="str">
            <v>Luzern SG der Stadt</v>
          </cell>
          <cell r="R395" t="str">
            <v>01.01.2003</v>
          </cell>
          <cell r="T395" t="str">
            <v>Luzern SG der Stadt</v>
          </cell>
          <cell r="AM395" t="str">
            <v>R 2</v>
          </cell>
          <cell r="AO395" t="str">
            <v>Herr</v>
          </cell>
          <cell r="AP395" t="str">
            <v xml:space="preserve"> </v>
          </cell>
        </row>
        <row r="396">
          <cell r="A396">
            <v>99028293</v>
          </cell>
          <cell r="B396" t="str">
            <v>Hirsiger</v>
          </cell>
          <cell r="C396" t="str">
            <v>Vinzenz</v>
          </cell>
          <cell r="D396" t="str">
            <v>Hohriedstrasse</v>
          </cell>
          <cell r="E396" t="str">
            <v>9</v>
          </cell>
          <cell r="F396" t="str">
            <v>6264</v>
          </cell>
          <cell r="G396" t="str">
            <v>Pfaffnau</v>
          </cell>
          <cell r="H396" t="str">
            <v>07.09.1954</v>
          </cell>
          <cell r="K396" t="str">
            <v>hohried73@bluewin.ch</v>
          </cell>
          <cell r="O396">
            <v>173913</v>
          </cell>
          <cell r="P396" t="str">
            <v>Roggliswil-Pfaffnau FSG</v>
          </cell>
          <cell r="R396" t="str">
            <v>01.01.2014</v>
          </cell>
          <cell r="AM396" t="str">
            <v>R15</v>
          </cell>
          <cell r="AO396" t="str">
            <v>Herr</v>
          </cell>
          <cell r="AP396" t="str">
            <v xml:space="preserve"> </v>
          </cell>
        </row>
        <row r="397">
          <cell r="A397">
            <v>99028294</v>
          </cell>
          <cell r="B397" t="str">
            <v>Hocher</v>
          </cell>
          <cell r="C397" t="str">
            <v>Fritz</v>
          </cell>
          <cell r="D397" t="str">
            <v>Seestrasse</v>
          </cell>
          <cell r="E397" t="str">
            <v>4</v>
          </cell>
          <cell r="F397" t="str">
            <v>6123</v>
          </cell>
          <cell r="G397" t="str">
            <v>Geiss</v>
          </cell>
          <cell r="H397" t="str">
            <v>06.02.1943</v>
          </cell>
          <cell r="K397" t="str">
            <v>fam.hocher@gmx.ch</v>
          </cell>
          <cell r="O397">
            <v>132200</v>
          </cell>
          <cell r="P397" t="str">
            <v>Menznau SG</v>
          </cell>
          <cell r="R397" t="str">
            <v>01.01.2003</v>
          </cell>
          <cell r="T397" t="str">
            <v>Wolhusen Zentroniker</v>
          </cell>
          <cell r="AM397" t="str">
            <v>R13</v>
          </cell>
          <cell r="AO397" t="str">
            <v>Herr</v>
          </cell>
          <cell r="AP397" t="str">
            <v xml:space="preserve"> </v>
          </cell>
        </row>
        <row r="398">
          <cell r="A398">
            <v>99028295</v>
          </cell>
          <cell r="B398" t="str">
            <v>Hocher</v>
          </cell>
          <cell r="C398" t="str">
            <v>Jakob</v>
          </cell>
          <cell r="D398" t="str">
            <v>Ottigenbühlstrassr</v>
          </cell>
          <cell r="E398" t="str">
            <v>62</v>
          </cell>
          <cell r="F398" t="str">
            <v>6030</v>
          </cell>
          <cell r="G398" t="str">
            <v>Ebikon</v>
          </cell>
          <cell r="H398" t="str">
            <v>30.08.1953</v>
          </cell>
          <cell r="K398" t="str">
            <v>jakob.hocher@bluewin.ch</v>
          </cell>
          <cell r="O398">
            <v>201414</v>
          </cell>
          <cell r="P398" t="str">
            <v>Ebikon WV</v>
          </cell>
          <cell r="R398" t="str">
            <v>01.01.2013</v>
          </cell>
          <cell r="T398" t="str">
            <v>Ebikon PS</v>
          </cell>
          <cell r="AM398" t="str">
            <v>R 8</v>
          </cell>
          <cell r="AO398" t="str">
            <v>Herr</v>
          </cell>
          <cell r="AP398" t="str">
            <v xml:space="preserve"> </v>
          </cell>
        </row>
        <row r="399">
          <cell r="A399">
            <v>99028296</v>
          </cell>
          <cell r="B399" t="str">
            <v>Hodel</v>
          </cell>
          <cell r="C399" t="str">
            <v>Erwin</v>
          </cell>
          <cell r="D399" t="str">
            <v>Eichenstrasse</v>
          </cell>
          <cell r="E399" t="str">
            <v>32</v>
          </cell>
          <cell r="F399" t="str">
            <v>6015</v>
          </cell>
          <cell r="G399" t="str">
            <v>Luzern</v>
          </cell>
          <cell r="H399" t="str">
            <v>15.04.1956</v>
          </cell>
          <cell r="K399" t="str">
            <v>e.hodel@hispeed.ch</v>
          </cell>
          <cell r="O399">
            <v>167853</v>
          </cell>
          <cell r="P399" t="str">
            <v>Rothenburg SG</v>
          </cell>
          <cell r="R399" t="str">
            <v>01.01.2016</v>
          </cell>
          <cell r="AM399" t="str">
            <v>R 8</v>
          </cell>
          <cell r="AO399" t="str">
            <v>Herr</v>
          </cell>
          <cell r="AP399" t="str">
            <v xml:space="preserve"> </v>
          </cell>
        </row>
        <row r="400">
          <cell r="A400">
            <v>99028297</v>
          </cell>
          <cell r="B400" t="str">
            <v>Hodel</v>
          </cell>
          <cell r="C400" t="str">
            <v>Fritz</v>
          </cell>
          <cell r="D400" t="str">
            <v>Rütihofstrasse</v>
          </cell>
          <cell r="E400" t="str">
            <v>33</v>
          </cell>
          <cell r="F400" t="str">
            <v>6234</v>
          </cell>
          <cell r="G400" t="str">
            <v>Triengen</v>
          </cell>
          <cell r="H400" t="str">
            <v>06.11.1951</v>
          </cell>
          <cell r="K400" t="str">
            <v>hodelfritz@bluewin.ch</v>
          </cell>
          <cell r="O400">
            <v>163365</v>
          </cell>
          <cell r="P400" t="str">
            <v>Winikon-Triengen SV</v>
          </cell>
          <cell r="R400" t="str">
            <v>01.01.2011</v>
          </cell>
          <cell r="AM400" t="str">
            <v>R10</v>
          </cell>
          <cell r="AO400" t="str">
            <v>Herr</v>
          </cell>
          <cell r="AP400" t="str">
            <v xml:space="preserve"> </v>
          </cell>
        </row>
        <row r="401">
          <cell r="A401">
            <v>99028298</v>
          </cell>
          <cell r="B401" t="str">
            <v>Hodel</v>
          </cell>
          <cell r="C401" t="str">
            <v>Josef</v>
          </cell>
          <cell r="D401" t="str">
            <v>Dorfstrasse</v>
          </cell>
          <cell r="E401" t="str">
            <v>7</v>
          </cell>
          <cell r="F401" t="str">
            <v>6154</v>
          </cell>
          <cell r="G401" t="str">
            <v>Luthern</v>
          </cell>
          <cell r="H401" t="str">
            <v>04.08.1962</v>
          </cell>
          <cell r="K401" t="str">
            <v>jhodelbeck@bluewin.ch</v>
          </cell>
          <cell r="O401">
            <v>100398</v>
          </cell>
          <cell r="P401" t="str">
            <v>Luthern SG</v>
          </cell>
          <cell r="R401" t="str">
            <v>01.01.2022</v>
          </cell>
          <cell r="AM401" t="str">
            <v>R15</v>
          </cell>
          <cell r="AO401" t="str">
            <v>Herr</v>
          </cell>
          <cell r="AP401" t="str">
            <v xml:space="preserve"> </v>
          </cell>
        </row>
        <row r="402">
          <cell r="A402">
            <v>99028270</v>
          </cell>
          <cell r="B402" t="str">
            <v>Hodel</v>
          </cell>
          <cell r="C402" t="str">
            <v>Josef</v>
          </cell>
          <cell r="D402" t="str">
            <v>Tulpenstrasse</v>
          </cell>
          <cell r="E402" t="str">
            <v>1</v>
          </cell>
          <cell r="F402" t="str">
            <v>6023</v>
          </cell>
          <cell r="G402" t="str">
            <v>Rothenburg</v>
          </cell>
          <cell r="H402" t="str">
            <v>16.02.1958</v>
          </cell>
          <cell r="O402">
            <v>5168</v>
          </cell>
          <cell r="P402" t="str">
            <v>Rothenburg SG</v>
          </cell>
          <cell r="R402" t="str">
            <v>01.01.2021</v>
          </cell>
          <cell r="AM402" t="str">
            <v>R 8</v>
          </cell>
          <cell r="AO402" t="str">
            <v>Herr</v>
          </cell>
          <cell r="AP402" t="str">
            <v xml:space="preserve"> </v>
          </cell>
        </row>
        <row r="403">
          <cell r="A403">
            <v>99028269</v>
          </cell>
          <cell r="B403" t="str">
            <v>Hodel</v>
          </cell>
          <cell r="C403" t="str">
            <v>Leo</v>
          </cell>
          <cell r="D403" t="str">
            <v>Büelenhof</v>
          </cell>
          <cell r="E403" t="str">
            <v>1</v>
          </cell>
          <cell r="F403" t="str">
            <v>6243</v>
          </cell>
          <cell r="G403" t="str">
            <v>Egolzwil</v>
          </cell>
          <cell r="H403" t="str">
            <v>04.12.1959</v>
          </cell>
          <cell r="K403" t="str">
            <v>leo.hodel@bluewin.ch</v>
          </cell>
          <cell r="O403">
            <v>140296</v>
          </cell>
          <cell r="P403" t="str">
            <v>Santenberg SV</v>
          </cell>
          <cell r="R403" t="str">
            <v>01.01.2019</v>
          </cell>
          <cell r="AM403" t="str">
            <v>R13</v>
          </cell>
          <cell r="AO403" t="str">
            <v>Herr</v>
          </cell>
          <cell r="AP403" t="str">
            <v xml:space="preserve"> </v>
          </cell>
        </row>
        <row r="404">
          <cell r="A404">
            <v>99028267</v>
          </cell>
          <cell r="B404" t="str">
            <v>Hodel</v>
          </cell>
          <cell r="C404" t="str">
            <v>Werner</v>
          </cell>
          <cell r="D404" t="str">
            <v>Gässlistrasse</v>
          </cell>
          <cell r="E404" t="str">
            <v>10B</v>
          </cell>
          <cell r="F404" t="str">
            <v>6260</v>
          </cell>
          <cell r="G404" t="str">
            <v>Reiden</v>
          </cell>
          <cell r="H404" t="str">
            <v>16.04.1933</v>
          </cell>
          <cell r="O404">
            <v>152533</v>
          </cell>
          <cell r="P404" t="str">
            <v>Richenthal FSG</v>
          </cell>
          <cell r="R404" t="str">
            <v>01.01.1993</v>
          </cell>
          <cell r="AM404" t="str">
            <v>R12</v>
          </cell>
          <cell r="AO404" t="str">
            <v>Herr</v>
          </cell>
          <cell r="AP404" t="str">
            <v xml:space="preserve"> </v>
          </cell>
        </row>
        <row r="405">
          <cell r="A405">
            <v>99028241</v>
          </cell>
          <cell r="B405" t="str">
            <v>Hofmann</v>
          </cell>
          <cell r="C405" t="str">
            <v>Otto</v>
          </cell>
          <cell r="D405" t="str">
            <v>Allmendstrasse</v>
          </cell>
          <cell r="E405" t="str">
            <v>8</v>
          </cell>
          <cell r="F405" t="str">
            <v>6048</v>
          </cell>
          <cell r="G405" t="str">
            <v>Horw</v>
          </cell>
          <cell r="H405" t="str">
            <v>01.12.1946</v>
          </cell>
          <cell r="K405" t="str">
            <v>ottoerna.hofmann@bluewin.ch</v>
          </cell>
          <cell r="O405">
            <v>201646</v>
          </cell>
          <cell r="P405" t="str">
            <v>Luzern SG Pilatus</v>
          </cell>
          <cell r="R405" t="str">
            <v>01.01.2006</v>
          </cell>
          <cell r="T405" t="str">
            <v>Luzern SG Pilatus</v>
          </cell>
          <cell r="AM405" t="str">
            <v>R 2</v>
          </cell>
          <cell r="AO405" t="str">
            <v>Herr</v>
          </cell>
          <cell r="AP405" t="str">
            <v xml:space="preserve"> </v>
          </cell>
        </row>
        <row r="406">
          <cell r="A406">
            <v>99028242</v>
          </cell>
          <cell r="B406" t="str">
            <v>Hofstetter</v>
          </cell>
          <cell r="C406" t="str">
            <v>Josef</v>
          </cell>
          <cell r="D406" t="str">
            <v>Langnau</v>
          </cell>
          <cell r="E406" t="str">
            <v>3</v>
          </cell>
          <cell r="F406" t="str">
            <v>6105</v>
          </cell>
          <cell r="G406" t="str">
            <v>Schachen</v>
          </cell>
          <cell r="H406" t="str">
            <v>01.10.1947</v>
          </cell>
          <cell r="K406" t="str">
            <v>jm_hofstetter@hotmail.com</v>
          </cell>
          <cell r="O406">
            <v>100421</v>
          </cell>
          <cell r="P406" t="str">
            <v>Schachen SG</v>
          </cell>
          <cell r="R406" t="str">
            <v>01.01.2007</v>
          </cell>
          <cell r="T406" t="str">
            <v>Wolhusen Zentroniker</v>
          </cell>
          <cell r="AM406" t="str">
            <v>R16</v>
          </cell>
          <cell r="AO406" t="str">
            <v>Herr</v>
          </cell>
          <cell r="AP406" t="str">
            <v xml:space="preserve"> </v>
          </cell>
        </row>
        <row r="407">
          <cell r="A407">
            <v>99028243</v>
          </cell>
          <cell r="B407" t="str">
            <v>Holenstein</v>
          </cell>
          <cell r="C407" t="str">
            <v>Christian</v>
          </cell>
          <cell r="D407" t="str">
            <v>Neue Perlenstrasse</v>
          </cell>
          <cell r="E407" t="str">
            <v>1</v>
          </cell>
          <cell r="F407" t="str">
            <v>6037</v>
          </cell>
          <cell r="G407" t="str">
            <v>Root</v>
          </cell>
          <cell r="H407" t="str">
            <v>27.06.1940</v>
          </cell>
          <cell r="O407">
            <v>107194</v>
          </cell>
          <cell r="P407" t="str">
            <v>Root SG</v>
          </cell>
          <cell r="R407" t="str">
            <v>01.01.2000</v>
          </cell>
          <cell r="T407" t="str">
            <v>Ebikon PS</v>
          </cell>
          <cell r="AM407" t="str">
            <v>R 8</v>
          </cell>
          <cell r="AO407" t="str">
            <v>Herr</v>
          </cell>
          <cell r="AP407" t="str">
            <v xml:space="preserve"> </v>
          </cell>
        </row>
        <row r="408">
          <cell r="A408">
            <v>99028244</v>
          </cell>
          <cell r="B408" t="str">
            <v>Huber</v>
          </cell>
          <cell r="C408" t="str">
            <v>Bernhard</v>
          </cell>
          <cell r="D408" t="str">
            <v>Ferrenstrasse</v>
          </cell>
          <cell r="E408" t="str">
            <v>23</v>
          </cell>
          <cell r="F408" t="str">
            <v>6277</v>
          </cell>
          <cell r="G408" t="str">
            <v>Kleinwangen</v>
          </cell>
          <cell r="H408" t="str">
            <v>26.06.1960</v>
          </cell>
          <cell r="K408" t="str">
            <v>huber-odermatt@bluewin.ch</v>
          </cell>
          <cell r="O408">
            <v>166882</v>
          </cell>
          <cell r="P408" t="str">
            <v>Hohenrain BS</v>
          </cell>
          <cell r="R408" t="str">
            <v>01.01.2020</v>
          </cell>
          <cell r="T408" t="str">
            <v>Emmen FS PC</v>
          </cell>
          <cell r="AM408" t="str">
            <v>R 6</v>
          </cell>
          <cell r="AO408" t="str">
            <v>Herr</v>
          </cell>
          <cell r="AP408" t="str">
            <v xml:space="preserve"> </v>
          </cell>
        </row>
        <row r="409">
          <cell r="A409">
            <v>99028245</v>
          </cell>
          <cell r="B409" t="str">
            <v>Huber</v>
          </cell>
          <cell r="C409" t="str">
            <v>Franz</v>
          </cell>
          <cell r="D409" t="str">
            <v>Ziegelmatte</v>
          </cell>
          <cell r="E409" t="str">
            <v>5</v>
          </cell>
          <cell r="F409" t="str">
            <v>6022</v>
          </cell>
          <cell r="G409" t="str">
            <v>Grosswangen</v>
          </cell>
          <cell r="H409" t="str">
            <v>05.01.1945</v>
          </cell>
          <cell r="O409">
            <v>105780</v>
          </cell>
          <cell r="R409" t="str">
            <v>01.01.2005</v>
          </cell>
          <cell r="T409" t="str">
            <v>Grosswangen uU PS</v>
          </cell>
          <cell r="AM409" t="str">
            <v>R11</v>
          </cell>
          <cell r="AO409" t="str">
            <v>Herr</v>
          </cell>
          <cell r="AP409" t="str">
            <v xml:space="preserve"> </v>
          </cell>
        </row>
        <row r="410">
          <cell r="A410">
            <v>99028246</v>
          </cell>
          <cell r="B410" t="str">
            <v>Huber-Wiederkehr</v>
          </cell>
          <cell r="C410" t="str">
            <v>Berta</v>
          </cell>
          <cell r="D410" t="str">
            <v>Schutz</v>
          </cell>
          <cell r="E410" t="str">
            <v>36</v>
          </cell>
          <cell r="F410" t="str">
            <v>6022</v>
          </cell>
          <cell r="G410" t="str">
            <v>Grosswangen</v>
          </cell>
          <cell r="H410" t="str">
            <v>06.02.1955</v>
          </cell>
          <cell r="K410" t="str">
            <v>bhuber@starnet.ch</v>
          </cell>
          <cell r="O410">
            <v>105778</v>
          </cell>
          <cell r="R410" t="str">
            <v>01.01.2017</v>
          </cell>
          <cell r="T410" t="str">
            <v>Grosswangen uU PS</v>
          </cell>
          <cell r="AM410" t="str">
            <v>R11</v>
          </cell>
          <cell r="AO410" t="str">
            <v>Frau</v>
          </cell>
          <cell r="AP410" t="str">
            <v xml:space="preserve"> </v>
          </cell>
        </row>
        <row r="411">
          <cell r="A411">
            <v>99028247</v>
          </cell>
          <cell r="B411" t="str">
            <v>Hunkeler</v>
          </cell>
          <cell r="C411" t="str">
            <v>Franz</v>
          </cell>
          <cell r="D411" t="str">
            <v>Feld</v>
          </cell>
          <cell r="E411" t="str">
            <v>2</v>
          </cell>
          <cell r="F411" t="str">
            <v>6247</v>
          </cell>
          <cell r="G411" t="str">
            <v>Schötz</v>
          </cell>
          <cell r="H411" t="str">
            <v>02.08.1943</v>
          </cell>
          <cell r="O411">
            <v>107697</v>
          </cell>
          <cell r="P411" t="str">
            <v>Altishofen-Nebikon Sebastian</v>
          </cell>
          <cell r="R411" t="str">
            <v>01.01.2003</v>
          </cell>
          <cell r="AM411" t="str">
            <v>R12</v>
          </cell>
          <cell r="AO411" t="str">
            <v>Herr</v>
          </cell>
          <cell r="AP411" t="str">
            <v xml:space="preserve"> </v>
          </cell>
        </row>
        <row r="412">
          <cell r="A412">
            <v>99028248</v>
          </cell>
          <cell r="B412" t="str">
            <v>Hunkeler</v>
          </cell>
          <cell r="C412" t="str">
            <v>Fritz</v>
          </cell>
          <cell r="D412" t="str">
            <v>Margitenweg</v>
          </cell>
          <cell r="E412" t="str">
            <v>7</v>
          </cell>
          <cell r="F412" t="str">
            <v>6252</v>
          </cell>
          <cell r="G412" t="str">
            <v>Dagmersellen</v>
          </cell>
          <cell r="H412" t="str">
            <v>17.09.1946</v>
          </cell>
          <cell r="K412" t="str">
            <v>hunkeler@quickline.ch</v>
          </cell>
          <cell r="O412">
            <v>162171</v>
          </cell>
          <cell r="P412" t="str">
            <v>Dagmersellen FSG</v>
          </cell>
          <cell r="R412" t="str">
            <v>01.01.2006</v>
          </cell>
          <cell r="AM412" t="str">
            <v>R12</v>
          </cell>
          <cell r="AO412" t="str">
            <v>Herr</v>
          </cell>
          <cell r="AP412" t="str">
            <v xml:space="preserve"> </v>
          </cell>
        </row>
        <row r="413">
          <cell r="A413">
            <v>99028249</v>
          </cell>
          <cell r="B413" t="str">
            <v>Hunkeler</v>
          </cell>
          <cell r="C413" t="str">
            <v>Johann</v>
          </cell>
          <cell r="D413" t="str">
            <v>Schulhausstrasse</v>
          </cell>
          <cell r="E413" t="str">
            <v>5</v>
          </cell>
          <cell r="F413" t="str">
            <v>6264</v>
          </cell>
          <cell r="G413" t="str">
            <v>Pfaffnau</v>
          </cell>
          <cell r="H413" t="str">
            <v>30.11.1949</v>
          </cell>
          <cell r="O413">
            <v>174014</v>
          </cell>
          <cell r="P413" t="str">
            <v>Roggliswil-Pfaffnau FSG</v>
          </cell>
          <cell r="R413" t="str">
            <v>01.01.2009</v>
          </cell>
          <cell r="AM413" t="str">
            <v>R15</v>
          </cell>
          <cell r="AO413" t="str">
            <v>Herr</v>
          </cell>
          <cell r="AP413" t="str">
            <v xml:space="preserve"> </v>
          </cell>
        </row>
        <row r="414">
          <cell r="A414">
            <v>99028250</v>
          </cell>
          <cell r="B414" t="str">
            <v>Hunkeler</v>
          </cell>
          <cell r="C414" t="str">
            <v>Rolf</v>
          </cell>
          <cell r="D414" t="str">
            <v>Schulhausstrasse</v>
          </cell>
          <cell r="E414" t="str">
            <v>5</v>
          </cell>
          <cell r="F414" t="str">
            <v>6264</v>
          </cell>
          <cell r="G414" t="str">
            <v>Pfaffnau</v>
          </cell>
          <cell r="H414" t="str">
            <v>13.12.1957</v>
          </cell>
          <cell r="O414">
            <v>174016</v>
          </cell>
          <cell r="P414" t="str">
            <v>Roggliswil-Pfaffnau FSG</v>
          </cell>
          <cell r="R414" t="str">
            <v>01.01.2017</v>
          </cell>
          <cell r="AM414" t="str">
            <v>R15</v>
          </cell>
          <cell r="AO414" t="str">
            <v>Herr</v>
          </cell>
          <cell r="AP414" t="str">
            <v xml:space="preserve"> </v>
          </cell>
        </row>
        <row r="415">
          <cell r="A415">
            <v>99028251</v>
          </cell>
          <cell r="B415" t="str">
            <v>Hunn</v>
          </cell>
          <cell r="C415" t="str">
            <v>Hans Ruedi</v>
          </cell>
          <cell r="D415" t="str">
            <v>Hauptstrasse</v>
          </cell>
          <cell r="E415" t="str">
            <v>75</v>
          </cell>
          <cell r="F415" t="str">
            <v>6260</v>
          </cell>
          <cell r="G415" t="str">
            <v>Reiden</v>
          </cell>
          <cell r="H415" t="str">
            <v>09.05.1947</v>
          </cell>
          <cell r="K415" t="str">
            <v>hunn@epost.ch</v>
          </cell>
          <cell r="O415">
            <v>152534</v>
          </cell>
          <cell r="P415" t="str">
            <v>Rothenburg SG</v>
          </cell>
          <cell r="R415" t="str">
            <v>01.01.2007</v>
          </cell>
          <cell r="AM415" t="str">
            <v>R 8</v>
          </cell>
          <cell r="AO415" t="str">
            <v>Herr</v>
          </cell>
          <cell r="AP415" t="str">
            <v xml:space="preserve"> </v>
          </cell>
        </row>
        <row r="416">
          <cell r="A416">
            <v>99028253</v>
          </cell>
          <cell r="B416" t="str">
            <v>Hurni</v>
          </cell>
          <cell r="C416" t="str">
            <v>Gerhard</v>
          </cell>
          <cell r="D416" t="str">
            <v>Rigiblick</v>
          </cell>
          <cell r="E416" t="str">
            <v>4</v>
          </cell>
          <cell r="F416" t="str">
            <v>6026</v>
          </cell>
          <cell r="G416" t="str">
            <v>Rain</v>
          </cell>
          <cell r="H416" t="str">
            <v>29.06.1944</v>
          </cell>
          <cell r="K416" t="str">
            <v>geryhurni@bluewin.ch</v>
          </cell>
          <cell r="O416">
            <v>100068</v>
          </cell>
          <cell r="R416" t="str">
            <v>01.01.2004</v>
          </cell>
          <cell r="T416" t="str">
            <v>Emmen FS PC</v>
          </cell>
          <cell r="AM416" t="str">
            <v>R 8</v>
          </cell>
          <cell r="AO416" t="str">
            <v>Herr</v>
          </cell>
          <cell r="AP416" t="str">
            <v xml:space="preserve"> </v>
          </cell>
        </row>
        <row r="417">
          <cell r="A417">
            <v>99043803</v>
          </cell>
          <cell r="B417" t="str">
            <v>Hurschler</v>
          </cell>
          <cell r="C417" t="str">
            <v>Hans</v>
          </cell>
          <cell r="D417" t="str">
            <v>Kirchweg</v>
          </cell>
          <cell r="E417" t="str">
            <v>2a</v>
          </cell>
          <cell r="F417" t="str">
            <v>6022</v>
          </cell>
          <cell r="G417" t="str">
            <v>Grosswangen</v>
          </cell>
          <cell r="H417" t="str">
            <v>24.03.1963</v>
          </cell>
          <cell r="K417" t="str">
            <v>hhurschler@gmx.ch</v>
          </cell>
          <cell r="O417">
            <v>105782</v>
          </cell>
          <cell r="T417" t="str">
            <v>Grosswangen uU PS</v>
          </cell>
          <cell r="AM417" t="str">
            <v>R11</v>
          </cell>
          <cell r="AO417" t="str">
            <v>Herr</v>
          </cell>
          <cell r="AP417" t="str">
            <v xml:space="preserve"> </v>
          </cell>
        </row>
        <row r="418">
          <cell r="A418">
            <v>99043818</v>
          </cell>
          <cell r="B418" t="str">
            <v>Hüsler</v>
          </cell>
          <cell r="C418" t="str">
            <v>Pius</v>
          </cell>
          <cell r="D418" t="str">
            <v>Klein-Huprächtigen</v>
          </cell>
          <cell r="E418" t="str">
            <v>2</v>
          </cell>
          <cell r="F418" t="str">
            <v>6207</v>
          </cell>
          <cell r="G418" t="str">
            <v>Nottwil</v>
          </cell>
          <cell r="H418" t="str">
            <v>27.02.1963</v>
          </cell>
          <cell r="K418" t="str">
            <v>pius.huesler@bluewin.ch</v>
          </cell>
          <cell r="O418">
            <v>152265</v>
          </cell>
          <cell r="P418" t="str">
            <v>Root SG</v>
          </cell>
          <cell r="R418" t="str">
            <v>01.01.2023</v>
          </cell>
          <cell r="AM418" t="str">
            <v>R 8</v>
          </cell>
          <cell r="AO418" t="str">
            <v>Herr</v>
          </cell>
          <cell r="AP418" t="str">
            <v xml:space="preserve"> </v>
          </cell>
        </row>
        <row r="419">
          <cell r="A419">
            <v>99028254</v>
          </cell>
          <cell r="B419" t="str">
            <v>Hüsler</v>
          </cell>
          <cell r="C419" t="str">
            <v>Viktor</v>
          </cell>
          <cell r="D419" t="str">
            <v>Fabrikweg</v>
          </cell>
          <cell r="E419" t="str">
            <v>4</v>
          </cell>
          <cell r="F419" t="str">
            <v>6221</v>
          </cell>
          <cell r="G419" t="str">
            <v>Rickenbach</v>
          </cell>
          <cell r="H419" t="str">
            <v>24.04.1947</v>
          </cell>
          <cell r="K419" t="str">
            <v>huesler_viktor@bluewin.ch</v>
          </cell>
          <cell r="O419">
            <v>109252</v>
          </cell>
          <cell r="P419" t="str">
            <v>Rickenbach LU SG</v>
          </cell>
          <cell r="R419" t="str">
            <v>01.01.2007</v>
          </cell>
          <cell r="AM419" t="str">
            <v>R 9</v>
          </cell>
          <cell r="AO419" t="str">
            <v>Herr</v>
          </cell>
          <cell r="AP419" t="str">
            <v xml:space="preserve"> </v>
          </cell>
        </row>
        <row r="420">
          <cell r="A420">
            <v>99028255</v>
          </cell>
          <cell r="B420" t="str">
            <v>Hüsser</v>
          </cell>
          <cell r="C420" t="str">
            <v>Valentin</v>
          </cell>
          <cell r="D420" t="str">
            <v>Grosswangerstrasse</v>
          </cell>
          <cell r="E420" t="str">
            <v>24</v>
          </cell>
          <cell r="F420" t="str">
            <v>6218</v>
          </cell>
          <cell r="G420" t="str">
            <v>Ettiswil</v>
          </cell>
          <cell r="H420" t="str">
            <v>06.08.1946</v>
          </cell>
          <cell r="K420" t="str">
            <v>valentin.huesser@bluewin.ch</v>
          </cell>
          <cell r="O420">
            <v>103767</v>
          </cell>
          <cell r="P420" t="str">
            <v>Ettiswil FS</v>
          </cell>
          <cell r="R420" t="str">
            <v>01.01.2006</v>
          </cell>
          <cell r="AM420" t="str">
            <v>R13</v>
          </cell>
          <cell r="AO420" t="str">
            <v>Herr</v>
          </cell>
          <cell r="AP420" t="str">
            <v xml:space="preserve"> </v>
          </cell>
        </row>
        <row r="421">
          <cell r="A421">
            <v>99028256</v>
          </cell>
          <cell r="B421" t="str">
            <v>Huwiler</v>
          </cell>
          <cell r="C421" t="str">
            <v>Franz</v>
          </cell>
          <cell r="D421" t="str">
            <v>Heiligkreuzstrasse</v>
          </cell>
          <cell r="E421" t="str">
            <v>17</v>
          </cell>
          <cell r="F421" t="str">
            <v>6166</v>
          </cell>
          <cell r="G421" t="str">
            <v>Hasle</v>
          </cell>
          <cell r="H421" t="str">
            <v>07.09.1953</v>
          </cell>
          <cell r="K421" t="str">
            <v>franz.j.huwiler@hotmail.com</v>
          </cell>
          <cell r="O421">
            <v>167432</v>
          </cell>
          <cell r="P421" t="str">
            <v>Hasle LU FSG</v>
          </cell>
          <cell r="R421" t="str">
            <v>01.01.2013</v>
          </cell>
          <cell r="AM421" t="str">
            <v>R17</v>
          </cell>
          <cell r="AO421" t="str">
            <v>Herr</v>
          </cell>
          <cell r="AP421" t="str">
            <v xml:space="preserve"> </v>
          </cell>
        </row>
        <row r="422">
          <cell r="A422">
            <v>99028257</v>
          </cell>
          <cell r="B422" t="str">
            <v>Imbach</v>
          </cell>
          <cell r="C422" t="str">
            <v>Josef</v>
          </cell>
          <cell r="D422" t="str">
            <v>Rothorn-Center</v>
          </cell>
          <cell r="E422" t="str">
            <v>4</v>
          </cell>
          <cell r="F422" t="str">
            <v>6174</v>
          </cell>
          <cell r="G422" t="str">
            <v>Sörenberg</v>
          </cell>
          <cell r="H422" t="str">
            <v>28.08.1934</v>
          </cell>
          <cell r="K422" t="str">
            <v>jo.imbach@bluewin.ch</v>
          </cell>
          <cell r="O422">
            <v>132152</v>
          </cell>
          <cell r="R422" t="str">
            <v>01.01.1994</v>
          </cell>
          <cell r="T422" t="str">
            <v>Wolhusen Zentroniker</v>
          </cell>
          <cell r="AM422" t="str">
            <v>R16</v>
          </cell>
          <cell r="AO422" t="str">
            <v>Herr</v>
          </cell>
          <cell r="AP422" t="str">
            <v xml:space="preserve"> </v>
          </cell>
        </row>
        <row r="423">
          <cell r="A423">
            <v>99028258</v>
          </cell>
          <cell r="B423" t="str">
            <v>Imboden</v>
          </cell>
          <cell r="C423" t="str">
            <v>Werner</v>
          </cell>
          <cell r="D423" t="str">
            <v>Willisauerstrasse</v>
          </cell>
          <cell r="E423" t="str">
            <v>14b</v>
          </cell>
          <cell r="F423" t="str">
            <v>6122</v>
          </cell>
          <cell r="G423" t="str">
            <v>Menznau</v>
          </cell>
          <cell r="H423" t="str">
            <v>30.01.1957</v>
          </cell>
          <cell r="K423" t="str">
            <v>werneri@bluewin.ch</v>
          </cell>
          <cell r="O423">
            <v>114788</v>
          </cell>
          <cell r="P423" t="str">
            <v>Menznau SG</v>
          </cell>
          <cell r="R423" t="str">
            <v>01.01.2017</v>
          </cell>
          <cell r="AM423" t="str">
            <v>R13</v>
          </cell>
          <cell r="AO423" t="str">
            <v>Herr</v>
          </cell>
          <cell r="AP423" t="str">
            <v>VV</v>
          </cell>
        </row>
        <row r="424">
          <cell r="A424">
            <v>99028259</v>
          </cell>
          <cell r="B424" t="str">
            <v>Imfeld</v>
          </cell>
          <cell r="C424" t="str">
            <v>Josef</v>
          </cell>
          <cell r="D424" t="str">
            <v>Schönbühlweg</v>
          </cell>
          <cell r="E424" t="str">
            <v>1</v>
          </cell>
          <cell r="F424" t="str">
            <v>6048</v>
          </cell>
          <cell r="G424" t="str">
            <v>Horw</v>
          </cell>
          <cell r="H424" t="str">
            <v>25.03.1958</v>
          </cell>
          <cell r="K424" t="str">
            <v>joe_imfeld@yahoo.com</v>
          </cell>
          <cell r="O424">
            <v>819867</v>
          </cell>
          <cell r="P424" t="str">
            <v>Kriens SG</v>
          </cell>
          <cell r="R424" t="str">
            <v>01.01.2018</v>
          </cell>
          <cell r="T424" t="str">
            <v>Kriens SG</v>
          </cell>
          <cell r="AM424" t="str">
            <v>R 2</v>
          </cell>
          <cell r="AO424" t="str">
            <v>Herr</v>
          </cell>
          <cell r="AP424" t="str">
            <v xml:space="preserve"> </v>
          </cell>
        </row>
        <row r="425">
          <cell r="A425">
            <v>99028260</v>
          </cell>
          <cell r="B425" t="str">
            <v>Ineichen</v>
          </cell>
          <cell r="C425" t="str">
            <v>Gregor</v>
          </cell>
          <cell r="D425" t="str">
            <v>Don Boscostrasse</v>
          </cell>
          <cell r="E425" t="str">
            <v>18</v>
          </cell>
          <cell r="F425" t="str">
            <v>6215</v>
          </cell>
          <cell r="G425" t="str">
            <v>Beromünster</v>
          </cell>
          <cell r="H425" t="str">
            <v>18.12.1944</v>
          </cell>
          <cell r="K425" t="str">
            <v>ineichen-cons@bluewin.ch</v>
          </cell>
          <cell r="O425">
            <v>118279</v>
          </cell>
          <cell r="P425" t="str">
            <v>Luzern FSV</v>
          </cell>
          <cell r="R425" t="str">
            <v>01.01.2004</v>
          </cell>
          <cell r="T425" t="str">
            <v>Luzern FSV</v>
          </cell>
          <cell r="AM425" t="str">
            <v>R 3</v>
          </cell>
          <cell r="AO425" t="str">
            <v>Herr</v>
          </cell>
          <cell r="AP425" t="str">
            <v xml:space="preserve"> </v>
          </cell>
        </row>
        <row r="426">
          <cell r="A426">
            <v>99028261</v>
          </cell>
          <cell r="B426" t="str">
            <v>Ineichen</v>
          </cell>
          <cell r="C426" t="str">
            <v>Hans</v>
          </cell>
          <cell r="D426" t="str">
            <v>Ruswilstrasse</v>
          </cell>
          <cell r="E426" t="str">
            <v>3</v>
          </cell>
          <cell r="F426" t="str">
            <v>6016</v>
          </cell>
          <cell r="G426" t="str">
            <v>Hellbühl</v>
          </cell>
          <cell r="H426" t="str">
            <v>26.03.1941</v>
          </cell>
          <cell r="O426">
            <v>100366</v>
          </cell>
          <cell r="P426" t="str">
            <v>Neuenkirch-Hellbühl S</v>
          </cell>
          <cell r="R426" t="str">
            <v>01.01.2001</v>
          </cell>
          <cell r="AM426" t="str">
            <v>R 9</v>
          </cell>
          <cell r="AO426" t="str">
            <v>Herr</v>
          </cell>
          <cell r="AP426" t="str">
            <v>VV</v>
          </cell>
        </row>
        <row r="427">
          <cell r="A427">
            <v>99028263</v>
          </cell>
          <cell r="B427" t="str">
            <v>Ineichen</v>
          </cell>
          <cell r="C427" t="str">
            <v>Walter</v>
          </cell>
          <cell r="D427" t="str">
            <v>Mühlematt</v>
          </cell>
          <cell r="E427" t="str">
            <v>17</v>
          </cell>
          <cell r="F427" t="str">
            <v>6020</v>
          </cell>
          <cell r="G427" t="str">
            <v>Emmenbrücke</v>
          </cell>
          <cell r="H427" t="str">
            <v>07.10.1942</v>
          </cell>
          <cell r="O427">
            <v>118281</v>
          </cell>
          <cell r="P427" t="str">
            <v>Luzern FSV</v>
          </cell>
          <cell r="R427" t="str">
            <v>01.01.2002</v>
          </cell>
          <cell r="T427" t="str">
            <v>Wolhusen Zentroniker</v>
          </cell>
          <cell r="AM427" t="str">
            <v>R16</v>
          </cell>
          <cell r="AO427" t="str">
            <v>Herr</v>
          </cell>
          <cell r="AP427" t="str">
            <v xml:space="preserve"> </v>
          </cell>
        </row>
        <row r="428">
          <cell r="A428">
            <v>99028264</v>
          </cell>
          <cell r="B428" t="str">
            <v>Iseli</v>
          </cell>
          <cell r="C428" t="str">
            <v>Karl</v>
          </cell>
          <cell r="D428" t="str">
            <v>Eishofrain</v>
          </cell>
          <cell r="E428" t="str">
            <v>6</v>
          </cell>
          <cell r="F428" t="str">
            <v>6232</v>
          </cell>
          <cell r="G428" t="str">
            <v>Geuensee</v>
          </cell>
          <cell r="H428" t="str">
            <v>06.05.1954</v>
          </cell>
          <cell r="K428" t="str">
            <v>ka.iseli@bluewin.ch</v>
          </cell>
          <cell r="O428">
            <v>129110</v>
          </cell>
          <cell r="P428" t="str">
            <v>Sursee FSG</v>
          </cell>
          <cell r="R428" t="str">
            <v>01.01.2014</v>
          </cell>
          <cell r="T428" t="str">
            <v>Sursee FSG</v>
          </cell>
          <cell r="AM428" t="str">
            <v>R10</v>
          </cell>
          <cell r="AO428" t="str">
            <v>Herr</v>
          </cell>
          <cell r="AP428" t="str">
            <v xml:space="preserve"> </v>
          </cell>
        </row>
        <row r="429">
          <cell r="A429">
            <v>99028265</v>
          </cell>
          <cell r="B429" t="str">
            <v>Jaeggi</v>
          </cell>
          <cell r="C429" t="str">
            <v>Bruno</v>
          </cell>
          <cell r="D429" t="str">
            <v>St. Urbanstrasse</v>
          </cell>
          <cell r="E429" t="str">
            <v>6</v>
          </cell>
          <cell r="F429" t="str">
            <v>6147</v>
          </cell>
          <cell r="G429" t="str">
            <v>Altbüron</v>
          </cell>
          <cell r="H429" t="str">
            <v>29.09.1941</v>
          </cell>
          <cell r="K429" t="str">
            <v>mabru@gmx.ch</v>
          </cell>
          <cell r="O429">
            <v>100270</v>
          </cell>
          <cell r="P429" t="str">
            <v>Altbüron FSG</v>
          </cell>
          <cell r="R429" t="str">
            <v>01.01.2001</v>
          </cell>
          <cell r="AM429" t="str">
            <v>R15</v>
          </cell>
          <cell r="AN429" t="str">
            <v>EM</v>
          </cell>
          <cell r="AO429" t="str">
            <v>Herr</v>
          </cell>
          <cell r="AP429" t="str">
            <v xml:space="preserve"> </v>
          </cell>
        </row>
        <row r="430">
          <cell r="A430">
            <v>99028266</v>
          </cell>
          <cell r="B430" t="str">
            <v>Jäggi</v>
          </cell>
          <cell r="C430" t="str">
            <v>Martin</v>
          </cell>
          <cell r="D430" t="str">
            <v>Spechtenstrasse</v>
          </cell>
          <cell r="E430" t="str">
            <v>74</v>
          </cell>
          <cell r="F430" t="str">
            <v>6063</v>
          </cell>
          <cell r="G430" t="str">
            <v>Root</v>
          </cell>
          <cell r="H430" t="str">
            <v>28.11.1962</v>
          </cell>
          <cell r="K430" t="str">
            <v>mar.jaegg@gmail.com</v>
          </cell>
          <cell r="O430">
            <v>115599</v>
          </cell>
          <cell r="P430" t="str">
            <v>Root SG</v>
          </cell>
          <cell r="R430" t="str">
            <v>01.01.2022</v>
          </cell>
          <cell r="AM430" t="str">
            <v>R 8</v>
          </cell>
          <cell r="AO430" t="str">
            <v>Herr</v>
          </cell>
          <cell r="AP430" t="str">
            <v xml:space="preserve"> </v>
          </cell>
        </row>
        <row r="431">
          <cell r="A431">
            <v>99028268</v>
          </cell>
          <cell r="B431" t="str">
            <v>Jans</v>
          </cell>
          <cell r="C431" t="str">
            <v>Robert</v>
          </cell>
          <cell r="D431" t="str">
            <v>Kaspar-Koppstrasse</v>
          </cell>
          <cell r="E431" t="str">
            <v>127</v>
          </cell>
          <cell r="F431" t="str">
            <v>6030</v>
          </cell>
          <cell r="G431" t="str">
            <v>Ebikon</v>
          </cell>
          <cell r="H431" t="str">
            <v>15.07.1950</v>
          </cell>
          <cell r="K431" t="str">
            <v>robert.jans@bluewin.ch</v>
          </cell>
          <cell r="O431">
            <v>152342</v>
          </cell>
          <cell r="R431" t="str">
            <v>01.01.2021</v>
          </cell>
          <cell r="T431" t="str">
            <v>Ebikon PS</v>
          </cell>
          <cell r="AM431" t="str">
            <v>R 8</v>
          </cell>
          <cell r="AO431" t="str">
            <v>Herr</v>
          </cell>
          <cell r="AP431" t="str">
            <v xml:space="preserve"> </v>
          </cell>
        </row>
        <row r="432">
          <cell r="A432">
            <v>99028299</v>
          </cell>
          <cell r="B432" t="str">
            <v>Jaquier</v>
          </cell>
          <cell r="C432" t="str">
            <v>Marcel</v>
          </cell>
          <cell r="D432" t="str">
            <v>Heimetweg</v>
          </cell>
          <cell r="E432" t="str">
            <v>17</v>
          </cell>
          <cell r="F432" t="str">
            <v>6032</v>
          </cell>
          <cell r="G432" t="str">
            <v>Emmen</v>
          </cell>
          <cell r="H432" t="str">
            <v>15.09.1941</v>
          </cell>
          <cell r="K432" t="str">
            <v>fmjaquier@bluewin.ch</v>
          </cell>
          <cell r="O432">
            <v>100069</v>
          </cell>
          <cell r="P432" t="str">
            <v>Emmen SG</v>
          </cell>
          <cell r="R432" t="str">
            <v>01.01.2001</v>
          </cell>
          <cell r="AM432" t="str">
            <v>R 8</v>
          </cell>
          <cell r="AO432" t="str">
            <v>Herr</v>
          </cell>
          <cell r="AP432" t="str">
            <v xml:space="preserve"> </v>
          </cell>
        </row>
        <row r="433">
          <cell r="A433">
            <v>99028300</v>
          </cell>
          <cell r="B433" t="str">
            <v>Jeanneret</v>
          </cell>
          <cell r="C433" t="str">
            <v>Peter</v>
          </cell>
          <cell r="D433" t="str">
            <v>Oberdierikonerstr.</v>
          </cell>
          <cell r="E433" t="str">
            <v>11</v>
          </cell>
          <cell r="F433" t="str">
            <v>6030</v>
          </cell>
          <cell r="G433" t="str">
            <v>Ebikon</v>
          </cell>
          <cell r="H433" t="str">
            <v>14.09.1942</v>
          </cell>
          <cell r="O433">
            <v>186370</v>
          </cell>
          <cell r="P433" t="str">
            <v>Ebikon WV</v>
          </cell>
          <cell r="R433" t="str">
            <v>01.01.2002</v>
          </cell>
          <cell r="AM433" t="str">
            <v>R 8</v>
          </cell>
          <cell r="AO433" t="str">
            <v>Herr</v>
          </cell>
          <cell r="AP433" t="str">
            <v xml:space="preserve"> </v>
          </cell>
        </row>
        <row r="434">
          <cell r="A434">
            <v>99028301</v>
          </cell>
          <cell r="B434" t="str">
            <v>Johann</v>
          </cell>
          <cell r="C434" t="str">
            <v>Markus</v>
          </cell>
          <cell r="D434" t="str">
            <v>Bühl</v>
          </cell>
          <cell r="E434" t="str">
            <v>27</v>
          </cell>
          <cell r="F434" t="str">
            <v>6147</v>
          </cell>
          <cell r="G434" t="str">
            <v>Altbüron</v>
          </cell>
          <cell r="H434" t="str">
            <v>13.12.1961</v>
          </cell>
          <cell r="K434" t="str">
            <v>johann.markus@bluewin.ch</v>
          </cell>
          <cell r="O434">
            <v>223472</v>
          </cell>
          <cell r="P434" t="str">
            <v>Grossdietwil SV</v>
          </cell>
          <cell r="R434" t="str">
            <v>01.01.2021</v>
          </cell>
          <cell r="AM434" t="str">
            <v>R15</v>
          </cell>
          <cell r="AO434" t="str">
            <v>Herr</v>
          </cell>
          <cell r="AP434" t="str">
            <v xml:space="preserve"> </v>
          </cell>
        </row>
        <row r="435">
          <cell r="A435">
            <v>99028333</v>
          </cell>
          <cell r="B435" t="str">
            <v>Jordi</v>
          </cell>
          <cell r="C435" t="str">
            <v>Fritz</v>
          </cell>
          <cell r="D435" t="str">
            <v>Hausmattstrasse</v>
          </cell>
          <cell r="E435" t="str">
            <v>2</v>
          </cell>
          <cell r="F435" t="str">
            <v>6234</v>
          </cell>
          <cell r="G435" t="str">
            <v>Triengen</v>
          </cell>
          <cell r="H435" t="str">
            <v>01.09.1947</v>
          </cell>
          <cell r="K435" t="str">
            <v>jordi.doerig@gmail.com</v>
          </cell>
          <cell r="O435">
            <v>100382</v>
          </cell>
          <cell r="P435" t="str">
            <v>Winikon-Triengen SV</v>
          </cell>
          <cell r="R435" t="str">
            <v>01.01.2007</v>
          </cell>
          <cell r="AM435" t="str">
            <v>R10</v>
          </cell>
          <cell r="AN435" t="str">
            <v>RO</v>
          </cell>
          <cell r="AO435" t="str">
            <v>Herr</v>
          </cell>
          <cell r="AP435" t="str">
            <v>VV</v>
          </cell>
        </row>
        <row r="436">
          <cell r="A436">
            <v>99028334</v>
          </cell>
          <cell r="B436" t="str">
            <v>Jordi</v>
          </cell>
          <cell r="C436" t="str">
            <v>Willi</v>
          </cell>
          <cell r="D436" t="str">
            <v>Sagiacher</v>
          </cell>
          <cell r="E436" t="str">
            <v>25</v>
          </cell>
          <cell r="F436" t="str">
            <v>4915</v>
          </cell>
          <cell r="G436" t="str">
            <v>St. Urban</v>
          </cell>
          <cell r="H436" t="str">
            <v>07.05.1941</v>
          </cell>
          <cell r="O436">
            <v>139280</v>
          </cell>
          <cell r="P436" t="str">
            <v>St. Urban SG</v>
          </cell>
          <cell r="R436" t="str">
            <v>01.01.2001</v>
          </cell>
          <cell r="AM436" t="str">
            <v>R15</v>
          </cell>
          <cell r="AO436" t="str">
            <v>Herr</v>
          </cell>
          <cell r="AP436" t="str">
            <v xml:space="preserve"> </v>
          </cell>
        </row>
        <row r="437">
          <cell r="A437">
            <v>99028335</v>
          </cell>
          <cell r="B437" t="str">
            <v>Jost</v>
          </cell>
          <cell r="C437" t="str">
            <v>Erwin</v>
          </cell>
          <cell r="D437" t="str">
            <v>Baumacher</v>
          </cell>
          <cell r="E437" t="str">
            <v>3</v>
          </cell>
          <cell r="F437" t="str">
            <v>6244</v>
          </cell>
          <cell r="G437" t="str">
            <v>Nebikon</v>
          </cell>
          <cell r="H437" t="str">
            <v>02.04.1949</v>
          </cell>
          <cell r="O437">
            <v>107698</v>
          </cell>
          <cell r="P437" t="str">
            <v>Fischbach WV</v>
          </cell>
          <cell r="R437" t="str">
            <v>01.01.2009</v>
          </cell>
          <cell r="AM437" t="str">
            <v>R15</v>
          </cell>
          <cell r="AO437" t="str">
            <v>Herr</v>
          </cell>
          <cell r="AP437" t="str">
            <v xml:space="preserve"> </v>
          </cell>
        </row>
        <row r="438">
          <cell r="A438">
            <v>99028336</v>
          </cell>
          <cell r="B438" t="str">
            <v>Jost</v>
          </cell>
          <cell r="C438" t="str">
            <v>Josef</v>
          </cell>
          <cell r="D438" t="str">
            <v>Alte Dorfstrasse</v>
          </cell>
          <cell r="E438" t="str">
            <v>10</v>
          </cell>
          <cell r="F438" t="str">
            <v>6253</v>
          </cell>
          <cell r="G438" t="str">
            <v>Uffikon</v>
          </cell>
          <cell r="H438" t="str">
            <v>21.05.1940</v>
          </cell>
          <cell r="K438" t="str">
            <v>positor@raonet.ch</v>
          </cell>
          <cell r="O438">
            <v>101293</v>
          </cell>
          <cell r="P438" t="str">
            <v>Uffikon MSG</v>
          </cell>
          <cell r="R438" t="str">
            <v>01.01.2000</v>
          </cell>
          <cell r="AM438" t="str">
            <v>R12</v>
          </cell>
          <cell r="AO438" t="str">
            <v>Herr</v>
          </cell>
          <cell r="AP438" t="str">
            <v xml:space="preserve"> </v>
          </cell>
        </row>
        <row r="439">
          <cell r="A439">
            <v>99028337</v>
          </cell>
          <cell r="B439" t="str">
            <v>Jost</v>
          </cell>
          <cell r="C439" t="str">
            <v>Peter</v>
          </cell>
          <cell r="D439" t="str">
            <v>Erlenweg</v>
          </cell>
          <cell r="E439" t="str">
            <v>2</v>
          </cell>
          <cell r="F439" t="str">
            <v>4805</v>
          </cell>
          <cell r="G439" t="str">
            <v>Brittnau</v>
          </cell>
          <cell r="H439" t="str">
            <v>03.09.1957</v>
          </cell>
          <cell r="O439">
            <v>166216</v>
          </cell>
          <cell r="P439" t="str">
            <v>Richenthal FSG</v>
          </cell>
          <cell r="R439" t="str">
            <v>01.01.2017</v>
          </cell>
          <cell r="AM439" t="str">
            <v>R12</v>
          </cell>
          <cell r="AO439" t="str">
            <v>Herr</v>
          </cell>
          <cell r="AP439" t="str">
            <v xml:space="preserve"> </v>
          </cell>
        </row>
        <row r="440">
          <cell r="A440">
            <v>99028338</v>
          </cell>
          <cell r="B440" t="str">
            <v>Jund</v>
          </cell>
          <cell r="C440" t="str">
            <v>Guido</v>
          </cell>
          <cell r="D440" t="str">
            <v>Neudorfstrasse</v>
          </cell>
          <cell r="E440" t="str">
            <v>4a</v>
          </cell>
          <cell r="F440" t="str">
            <v>6027</v>
          </cell>
          <cell r="G440" t="str">
            <v>Römerswil</v>
          </cell>
          <cell r="H440" t="str">
            <v>29.07.1956</v>
          </cell>
          <cell r="K440" t="str">
            <v>guido.jund@sunrise.ch</v>
          </cell>
          <cell r="O440">
            <v>827511</v>
          </cell>
          <cell r="P440" t="str">
            <v>Hildisrieden FSG</v>
          </cell>
          <cell r="R440" t="str">
            <v>01.01.2021</v>
          </cell>
          <cell r="AM440" t="str">
            <v>R 9</v>
          </cell>
          <cell r="AO440" t="str">
            <v>Herr</v>
          </cell>
          <cell r="AP440" t="str">
            <v xml:space="preserve"> </v>
          </cell>
        </row>
        <row r="441">
          <cell r="A441">
            <v>99028339</v>
          </cell>
          <cell r="B441" t="str">
            <v>Kälin</v>
          </cell>
          <cell r="C441" t="str">
            <v>Aurelia</v>
          </cell>
          <cell r="D441" t="str">
            <v>Maihofstrasse</v>
          </cell>
          <cell r="E441" t="str">
            <v>47</v>
          </cell>
          <cell r="F441" t="str">
            <v>6006</v>
          </cell>
          <cell r="G441" t="str">
            <v>Luzern</v>
          </cell>
          <cell r="H441" t="str">
            <v>29.06.1933</v>
          </cell>
          <cell r="O441">
            <v>112378</v>
          </cell>
          <cell r="P441" t="str">
            <v>Kriens SG</v>
          </cell>
          <cell r="R441" t="str">
            <v>01.01.1999</v>
          </cell>
          <cell r="T441" t="str">
            <v>Kriens SG</v>
          </cell>
          <cell r="AM441" t="str">
            <v>R 3</v>
          </cell>
          <cell r="AO441" t="str">
            <v>Frau</v>
          </cell>
          <cell r="AP441" t="str">
            <v xml:space="preserve"> </v>
          </cell>
        </row>
        <row r="442">
          <cell r="A442">
            <v>99028340</v>
          </cell>
          <cell r="B442" t="str">
            <v>Kammermann</v>
          </cell>
          <cell r="C442" t="str">
            <v>Bruno</v>
          </cell>
          <cell r="D442" t="str">
            <v>Gütschhöhe</v>
          </cell>
          <cell r="E442" t="str">
            <v>2</v>
          </cell>
          <cell r="F442" t="str">
            <v>6275</v>
          </cell>
          <cell r="G442" t="str">
            <v>Ballwil</v>
          </cell>
          <cell r="H442" t="str">
            <v>22.04.1953</v>
          </cell>
          <cell r="O442">
            <v>169641</v>
          </cell>
          <cell r="P442" t="str">
            <v>Ballwil SV</v>
          </cell>
          <cell r="R442" t="str">
            <v>01.01.2013</v>
          </cell>
          <cell r="AM442" t="str">
            <v>R 6</v>
          </cell>
          <cell r="AO442" t="str">
            <v>Herr</v>
          </cell>
          <cell r="AP442" t="str">
            <v xml:space="preserve"> </v>
          </cell>
        </row>
        <row r="443">
          <cell r="A443">
            <v>99028341</v>
          </cell>
          <cell r="B443" t="str">
            <v>Käppeli</v>
          </cell>
          <cell r="C443" t="str">
            <v>Walter</v>
          </cell>
          <cell r="D443" t="str">
            <v>Bühlacher</v>
          </cell>
          <cell r="E443" t="str">
            <v>35</v>
          </cell>
          <cell r="F443" t="str">
            <v>8916</v>
          </cell>
          <cell r="G443" t="str">
            <v>Jonen</v>
          </cell>
          <cell r="H443" t="str">
            <v>01.09.1939</v>
          </cell>
          <cell r="K443" t="str">
            <v>kaeppeli.w@bluewin.ch</v>
          </cell>
          <cell r="O443">
            <v>168930</v>
          </cell>
          <cell r="R443" t="str">
            <v>01.01.1999</v>
          </cell>
          <cell r="T443" t="str">
            <v>Meggen PSV</v>
          </cell>
          <cell r="AM443" t="str">
            <v>R 4</v>
          </cell>
          <cell r="AO443" t="str">
            <v>Herr</v>
          </cell>
          <cell r="AP443" t="str">
            <v xml:space="preserve"> </v>
          </cell>
        </row>
        <row r="444">
          <cell r="A444">
            <v>99028342</v>
          </cell>
          <cell r="B444" t="str">
            <v>Kappenthuler</v>
          </cell>
          <cell r="C444" t="str">
            <v>Rudolf</v>
          </cell>
          <cell r="D444" t="str">
            <v>Höflimatte</v>
          </cell>
          <cell r="E444" t="str">
            <v>3</v>
          </cell>
          <cell r="F444" t="str">
            <v>6207</v>
          </cell>
          <cell r="G444" t="str">
            <v>Nottwil</v>
          </cell>
          <cell r="H444" t="str">
            <v>30.05.1934</v>
          </cell>
          <cell r="K444" t="str">
            <v>rudolf.kappenthuler@bluewin.ch</v>
          </cell>
          <cell r="O444">
            <v>162434</v>
          </cell>
          <cell r="R444" t="str">
            <v>01.01.1994</v>
          </cell>
          <cell r="T444" t="str">
            <v>Reiden PSB</v>
          </cell>
          <cell r="AM444" t="str">
            <v>R12</v>
          </cell>
          <cell r="AO444" t="str">
            <v>Herr</v>
          </cell>
          <cell r="AP444" t="str">
            <v xml:space="preserve"> </v>
          </cell>
        </row>
        <row r="445">
          <cell r="A445">
            <v>99028343</v>
          </cell>
          <cell r="B445" t="str">
            <v>Kathriner</v>
          </cell>
          <cell r="C445" t="str">
            <v>Josef</v>
          </cell>
          <cell r="D445" t="str">
            <v>Wanne</v>
          </cell>
          <cell r="E445" t="str">
            <v>33</v>
          </cell>
          <cell r="F445" t="str">
            <v>6182</v>
          </cell>
          <cell r="G445" t="str">
            <v>Escholzmatt</v>
          </cell>
          <cell r="H445" t="str">
            <v>27.01.1952</v>
          </cell>
          <cell r="O445">
            <v>148647</v>
          </cell>
          <cell r="P445" t="str">
            <v>Escholzmatt SG</v>
          </cell>
          <cell r="R445" t="str">
            <v>01.01.2012</v>
          </cell>
          <cell r="AM445" t="str">
            <v>R17</v>
          </cell>
          <cell r="AO445" t="str">
            <v>Herr</v>
          </cell>
          <cell r="AP445" t="str">
            <v xml:space="preserve"> </v>
          </cell>
        </row>
        <row r="446">
          <cell r="A446">
            <v>99028344</v>
          </cell>
          <cell r="B446" t="str">
            <v>Kaufmann</v>
          </cell>
          <cell r="C446" t="str">
            <v>Agnes</v>
          </cell>
          <cell r="D446" t="str">
            <v>Eichbühl</v>
          </cell>
          <cell r="E446" t="str">
            <v>11</v>
          </cell>
          <cell r="F446" t="str">
            <v>6246</v>
          </cell>
          <cell r="G446" t="str">
            <v>Altishofen</v>
          </cell>
          <cell r="H446" t="str">
            <v>23.11.1945</v>
          </cell>
          <cell r="O446">
            <v>104184</v>
          </cell>
          <cell r="R446" t="str">
            <v>01.01.2006</v>
          </cell>
          <cell r="T446" t="str">
            <v>Wiggertal PS</v>
          </cell>
          <cell r="AM446" t="str">
            <v>R12</v>
          </cell>
          <cell r="AO446" t="str">
            <v>Frau</v>
          </cell>
          <cell r="AP446" t="str">
            <v xml:space="preserve"> </v>
          </cell>
        </row>
        <row r="447">
          <cell r="A447">
            <v>99028345</v>
          </cell>
          <cell r="B447" t="str">
            <v>Kaufmann</v>
          </cell>
          <cell r="C447" t="str">
            <v>Anton</v>
          </cell>
          <cell r="D447" t="str">
            <v>Betagtenzentrum Lindenrain</v>
          </cell>
          <cell r="E447" t="str">
            <v>2</v>
          </cell>
          <cell r="F447" t="str">
            <v>6234</v>
          </cell>
          <cell r="G447" t="str">
            <v>Triengen</v>
          </cell>
          <cell r="H447" t="str">
            <v>07.01.1940</v>
          </cell>
          <cell r="O447">
            <v>218800</v>
          </cell>
          <cell r="P447" t="str">
            <v>Winikon-Triengen SV</v>
          </cell>
          <cell r="R447" t="str">
            <v>01.01.2000</v>
          </cell>
          <cell r="AM447" t="str">
            <v>R10</v>
          </cell>
          <cell r="AO447" t="str">
            <v>Herr</v>
          </cell>
          <cell r="AP447" t="str">
            <v xml:space="preserve"> </v>
          </cell>
        </row>
        <row r="448">
          <cell r="A448">
            <v>99028347</v>
          </cell>
          <cell r="B448" t="str">
            <v>Kaufmann</v>
          </cell>
          <cell r="C448" t="str">
            <v>Hugo</v>
          </cell>
          <cell r="D448" t="str">
            <v>Schulhausstrasse</v>
          </cell>
          <cell r="E448" t="str">
            <v>5</v>
          </cell>
          <cell r="F448" t="str">
            <v>6203</v>
          </cell>
          <cell r="G448" t="str">
            <v>Sempach-Station</v>
          </cell>
          <cell r="H448" t="str">
            <v>31.12.1936</v>
          </cell>
          <cell r="K448" t="str">
            <v>lhkaufmann@bluewin.ch</v>
          </cell>
          <cell r="O448">
            <v>293600</v>
          </cell>
          <cell r="R448" t="str">
            <v>01.01.1996</v>
          </cell>
          <cell r="T448" t="str">
            <v>Grosswangen uU PS</v>
          </cell>
          <cell r="AM448" t="str">
            <v>R11</v>
          </cell>
          <cell r="AN448" t="str">
            <v>EN</v>
          </cell>
          <cell r="AO448" t="str">
            <v>Herr</v>
          </cell>
          <cell r="AP448" t="str">
            <v xml:space="preserve"> </v>
          </cell>
        </row>
        <row r="449">
          <cell r="A449">
            <v>99028361</v>
          </cell>
          <cell r="B449" t="str">
            <v>Kaufmann</v>
          </cell>
          <cell r="C449" t="str">
            <v>Josef</v>
          </cell>
          <cell r="D449" t="str">
            <v>Winkel</v>
          </cell>
          <cell r="E449" t="str">
            <v>2</v>
          </cell>
          <cell r="F449" t="str">
            <v>6025</v>
          </cell>
          <cell r="G449" t="str">
            <v>Neudorf</v>
          </cell>
          <cell r="H449" t="str">
            <v>14.05.1941</v>
          </cell>
          <cell r="K449" t="str">
            <v>jakopi@sunrise.ch</v>
          </cell>
          <cell r="O449">
            <v>140523</v>
          </cell>
          <cell r="P449" t="str">
            <v>Neudorf LU FSG</v>
          </cell>
          <cell r="R449" t="str">
            <v>01.01.2006</v>
          </cell>
          <cell r="AM449" t="str">
            <v>R 9</v>
          </cell>
          <cell r="AO449" t="str">
            <v>Herr</v>
          </cell>
          <cell r="AP449" t="str">
            <v xml:space="preserve"> </v>
          </cell>
        </row>
        <row r="450">
          <cell r="A450">
            <v>99028349</v>
          </cell>
          <cell r="B450" t="str">
            <v>Kaufmann</v>
          </cell>
          <cell r="C450" t="str">
            <v>Josef</v>
          </cell>
          <cell r="D450" t="str">
            <v>Lindenhof</v>
          </cell>
          <cell r="F450" t="str">
            <v>6242</v>
          </cell>
          <cell r="G450" t="str">
            <v>Wauwil</v>
          </cell>
          <cell r="H450" t="str">
            <v>21.05.1929</v>
          </cell>
          <cell r="O450">
            <v>175132</v>
          </cell>
          <cell r="P450" t="str">
            <v>Santenberg SV</v>
          </cell>
          <cell r="R450" t="str">
            <v>01.01.1989</v>
          </cell>
          <cell r="AM450" t="str">
            <v>R13</v>
          </cell>
          <cell r="AN450" t="str">
            <v>keinePost</v>
          </cell>
          <cell r="AO450" t="str">
            <v>Herr</v>
          </cell>
          <cell r="AP450" t="str">
            <v xml:space="preserve"> </v>
          </cell>
        </row>
        <row r="451">
          <cell r="A451">
            <v>99028348</v>
          </cell>
          <cell r="B451" t="str">
            <v>Kaufmann</v>
          </cell>
          <cell r="C451" t="str">
            <v>Josef</v>
          </cell>
          <cell r="D451" t="str">
            <v>Eichbühl</v>
          </cell>
          <cell r="E451" t="str">
            <v>11</v>
          </cell>
          <cell r="F451" t="str">
            <v>6246</v>
          </cell>
          <cell r="G451" t="str">
            <v>Altishofen</v>
          </cell>
          <cell r="H451" t="str">
            <v>21.04.1944</v>
          </cell>
          <cell r="K451" t="str">
            <v>altofarm@raonet.ch</v>
          </cell>
          <cell r="O451">
            <v>104185</v>
          </cell>
          <cell r="R451" t="str">
            <v>01.01.2001</v>
          </cell>
          <cell r="T451" t="str">
            <v>Wiggertal PS</v>
          </cell>
          <cell r="AM451" t="str">
            <v>R12</v>
          </cell>
          <cell r="AO451" t="str">
            <v>Herr</v>
          </cell>
          <cell r="AP451" t="str">
            <v xml:space="preserve"> </v>
          </cell>
        </row>
        <row r="452">
          <cell r="A452">
            <v>99028350</v>
          </cell>
          <cell r="B452" t="str">
            <v>Kaufmann</v>
          </cell>
          <cell r="C452" t="str">
            <v>Jost</v>
          </cell>
          <cell r="D452" t="str">
            <v>Fürtiring</v>
          </cell>
          <cell r="E452" t="str">
            <v>17</v>
          </cell>
          <cell r="F452" t="str">
            <v>6018</v>
          </cell>
          <cell r="G452" t="str">
            <v>Buttisholz</v>
          </cell>
          <cell r="H452" t="str">
            <v>15.06.1934</v>
          </cell>
          <cell r="O452">
            <v>209707</v>
          </cell>
          <cell r="P452" t="str">
            <v>Nottwil FSG</v>
          </cell>
          <cell r="R452" t="str">
            <v>01.01.1994</v>
          </cell>
          <cell r="AM452" t="str">
            <v>R11</v>
          </cell>
          <cell r="AO452" t="str">
            <v>Herr</v>
          </cell>
          <cell r="AP452" t="str">
            <v xml:space="preserve"> </v>
          </cell>
        </row>
        <row r="453">
          <cell r="A453">
            <v>99028351</v>
          </cell>
          <cell r="B453" t="str">
            <v>Keller</v>
          </cell>
          <cell r="C453" t="str">
            <v>Edy</v>
          </cell>
          <cell r="D453" t="str">
            <v>Hellbühlstrasse</v>
          </cell>
          <cell r="E453" t="str">
            <v>28</v>
          </cell>
          <cell r="F453" t="str">
            <v>6017</v>
          </cell>
          <cell r="G453" t="str">
            <v>Ruswil</v>
          </cell>
          <cell r="H453" t="str">
            <v>30.05.1945</v>
          </cell>
          <cell r="K453" t="str">
            <v>edy.keller@bluewin.ch</v>
          </cell>
          <cell r="O453">
            <v>144876</v>
          </cell>
          <cell r="P453" t="str">
            <v>Ruswil SV</v>
          </cell>
          <cell r="R453" t="str">
            <v>01.01.2005</v>
          </cell>
          <cell r="AM453" t="str">
            <v>R11</v>
          </cell>
          <cell r="AO453" t="str">
            <v>Herr</v>
          </cell>
          <cell r="AP453" t="str">
            <v xml:space="preserve"> </v>
          </cell>
        </row>
        <row r="454">
          <cell r="A454">
            <v>99028352</v>
          </cell>
          <cell r="B454" t="str">
            <v>Keller</v>
          </cell>
          <cell r="C454" t="str">
            <v>Hans</v>
          </cell>
          <cell r="D454" t="str">
            <v>Eichbühl</v>
          </cell>
          <cell r="E454" t="str">
            <v>17</v>
          </cell>
          <cell r="F454" t="str">
            <v>6246</v>
          </cell>
          <cell r="G454" t="str">
            <v>Altishofen</v>
          </cell>
          <cell r="H454" t="str">
            <v>15.12.1942</v>
          </cell>
          <cell r="O454">
            <v>104296</v>
          </cell>
          <cell r="P454" t="str">
            <v>Altishofen-Nebikon Sebastian</v>
          </cell>
          <cell r="R454" t="str">
            <v>01.01.2002</v>
          </cell>
          <cell r="AM454" t="str">
            <v>R12</v>
          </cell>
          <cell r="AO454" t="str">
            <v>Herr</v>
          </cell>
          <cell r="AP454" t="str">
            <v xml:space="preserve"> </v>
          </cell>
        </row>
        <row r="455">
          <cell r="A455">
            <v>99028353</v>
          </cell>
          <cell r="B455" t="str">
            <v>Keller</v>
          </cell>
          <cell r="C455" t="str">
            <v>Willy</v>
          </cell>
          <cell r="D455" t="str">
            <v>Schulstrasse</v>
          </cell>
          <cell r="E455" t="str">
            <v>22</v>
          </cell>
          <cell r="F455" t="str">
            <v>6038</v>
          </cell>
          <cell r="G455" t="str">
            <v>Gisikon</v>
          </cell>
          <cell r="H455" t="str">
            <v>05.11.1945</v>
          </cell>
          <cell r="O455">
            <v>115600</v>
          </cell>
          <cell r="P455" t="str">
            <v>Root SG</v>
          </cell>
          <cell r="R455" t="str">
            <v>01.01.2007</v>
          </cell>
          <cell r="AM455" t="str">
            <v>R 8</v>
          </cell>
          <cell r="AO455" t="str">
            <v>Herr</v>
          </cell>
          <cell r="AP455" t="str">
            <v xml:space="preserve"> </v>
          </cell>
        </row>
        <row r="456">
          <cell r="A456">
            <v>99028354</v>
          </cell>
          <cell r="B456" t="str">
            <v>Kempf</v>
          </cell>
          <cell r="C456" t="str">
            <v>Josef</v>
          </cell>
          <cell r="D456" t="str">
            <v>Landschau</v>
          </cell>
          <cell r="E456" t="str">
            <v>21</v>
          </cell>
          <cell r="F456" t="str">
            <v>6276</v>
          </cell>
          <cell r="G456" t="str">
            <v>Hohenrain</v>
          </cell>
          <cell r="H456" t="str">
            <v>20.07.1928</v>
          </cell>
          <cell r="O456">
            <v>167156</v>
          </cell>
          <cell r="P456" t="str">
            <v>Hohenrain BS</v>
          </cell>
          <cell r="R456" t="str">
            <v>01.01.1988</v>
          </cell>
          <cell r="AM456" t="str">
            <v>R 6</v>
          </cell>
          <cell r="AO456" t="str">
            <v>Herr</v>
          </cell>
          <cell r="AP456" t="str">
            <v xml:space="preserve"> </v>
          </cell>
        </row>
        <row r="457">
          <cell r="A457">
            <v>99028355</v>
          </cell>
          <cell r="B457" t="str">
            <v>Kiener</v>
          </cell>
          <cell r="C457" t="str">
            <v>Josef</v>
          </cell>
          <cell r="D457" t="str">
            <v>Arigstrasse</v>
          </cell>
          <cell r="E457" t="str">
            <v>11</v>
          </cell>
          <cell r="F457" t="str">
            <v>6018</v>
          </cell>
          <cell r="G457" t="str">
            <v>Buttisholz</v>
          </cell>
          <cell r="H457" t="str">
            <v>08.09.1960</v>
          </cell>
          <cell r="K457" t="str">
            <v>josef.kiener@fibermail.ch</v>
          </cell>
          <cell r="O457">
            <v>140645</v>
          </cell>
          <cell r="P457" t="str">
            <v>Buttisholz SV</v>
          </cell>
          <cell r="R457" t="str">
            <v>01.01.2020</v>
          </cell>
          <cell r="AM457" t="str">
            <v>R11</v>
          </cell>
          <cell r="AO457" t="str">
            <v>Herr</v>
          </cell>
          <cell r="AP457" t="str">
            <v xml:space="preserve"> </v>
          </cell>
        </row>
        <row r="458">
          <cell r="A458">
            <v>99028356</v>
          </cell>
          <cell r="B458" t="str">
            <v>Kipfer</v>
          </cell>
          <cell r="C458" t="str">
            <v>Edwin</v>
          </cell>
          <cell r="D458" t="str">
            <v>Obere Erlen</v>
          </cell>
          <cell r="E458" t="str">
            <v>9</v>
          </cell>
          <cell r="F458" t="str">
            <v>6020</v>
          </cell>
          <cell r="G458" t="str">
            <v>Emmenbrücke</v>
          </cell>
          <cell r="H458" t="str">
            <v>02.09.1943</v>
          </cell>
          <cell r="K458" t="str">
            <v>e.t.kipfer@gmail.com</v>
          </cell>
          <cell r="O458">
            <v>100072</v>
          </cell>
          <cell r="P458" t="str">
            <v>Emmen SG</v>
          </cell>
          <cell r="R458" t="str">
            <v>01.01.2003</v>
          </cell>
          <cell r="AM458" t="str">
            <v>R 8</v>
          </cell>
          <cell r="AO458" t="str">
            <v>Herr</v>
          </cell>
          <cell r="AP458" t="str">
            <v xml:space="preserve"> </v>
          </cell>
        </row>
        <row r="459">
          <cell r="A459">
            <v>99028357</v>
          </cell>
          <cell r="B459" t="str">
            <v>Kistler</v>
          </cell>
          <cell r="C459" t="str">
            <v>Franz</v>
          </cell>
          <cell r="D459" t="str">
            <v>Alfred Schindler-Strasse</v>
          </cell>
          <cell r="E459" t="str">
            <v>3</v>
          </cell>
          <cell r="F459" t="str">
            <v>6032</v>
          </cell>
          <cell r="G459" t="str">
            <v>Emmen</v>
          </cell>
          <cell r="H459" t="str">
            <v>10.08.1948</v>
          </cell>
          <cell r="K459" t="str">
            <v>agnes.kistler@gmx.ch</v>
          </cell>
          <cell r="O459">
            <v>100073</v>
          </cell>
          <cell r="P459" t="str">
            <v>Emmen SG</v>
          </cell>
          <cell r="R459" t="str">
            <v>01.01.2008</v>
          </cell>
          <cell r="AM459" t="str">
            <v>R 8</v>
          </cell>
          <cell r="AO459" t="str">
            <v>Herr</v>
          </cell>
          <cell r="AP459" t="str">
            <v xml:space="preserve"> </v>
          </cell>
        </row>
        <row r="460">
          <cell r="A460">
            <v>99028358</v>
          </cell>
          <cell r="B460" t="str">
            <v>Klingler</v>
          </cell>
          <cell r="C460" t="str">
            <v>Niklaus</v>
          </cell>
          <cell r="D460" t="str">
            <v>Ligschwilring</v>
          </cell>
          <cell r="E460" t="str">
            <v>23</v>
          </cell>
          <cell r="F460" t="str">
            <v>6280</v>
          </cell>
          <cell r="G460" t="str">
            <v>Urswil</v>
          </cell>
          <cell r="H460" t="str">
            <v>28.01.1948</v>
          </cell>
          <cell r="K460" t="str">
            <v>niklausklingler@bluewin.ch</v>
          </cell>
          <cell r="O460">
            <v>103713</v>
          </cell>
          <cell r="P460" t="str">
            <v>Hochdorf WV</v>
          </cell>
          <cell r="R460" t="str">
            <v>01.01.2008</v>
          </cell>
          <cell r="AM460" t="str">
            <v>R 6</v>
          </cell>
          <cell r="AO460" t="str">
            <v>Herr</v>
          </cell>
          <cell r="AP460" t="str">
            <v xml:space="preserve"> </v>
          </cell>
        </row>
        <row r="461">
          <cell r="A461">
            <v>99028359</v>
          </cell>
          <cell r="B461" t="str">
            <v>Kneubühler</v>
          </cell>
          <cell r="C461" t="str">
            <v>Adolf</v>
          </cell>
          <cell r="D461" t="str">
            <v>Sagi</v>
          </cell>
          <cell r="E461" t="str">
            <v>8</v>
          </cell>
          <cell r="F461" t="str">
            <v>6263</v>
          </cell>
          <cell r="G461" t="str">
            <v>Richenthal</v>
          </cell>
          <cell r="H461" t="str">
            <v>06.03.1952</v>
          </cell>
          <cell r="K461" t="str">
            <v>adolf.kneubühler@gmx.ch</v>
          </cell>
          <cell r="O461">
            <v>104299</v>
          </cell>
          <cell r="P461" t="str">
            <v>Richenthal FSG</v>
          </cell>
          <cell r="R461" t="str">
            <v>01.01.1997</v>
          </cell>
          <cell r="AM461" t="str">
            <v>R12</v>
          </cell>
          <cell r="AO461" t="str">
            <v>Herr</v>
          </cell>
          <cell r="AP461" t="str">
            <v xml:space="preserve"> </v>
          </cell>
        </row>
        <row r="462">
          <cell r="A462">
            <v>99043801</v>
          </cell>
          <cell r="B462" t="str">
            <v>Kneubühler</v>
          </cell>
          <cell r="C462" t="str">
            <v>Franz</v>
          </cell>
          <cell r="D462" t="str">
            <v>Aescherstrasse</v>
          </cell>
          <cell r="E462" t="str">
            <v>26</v>
          </cell>
          <cell r="F462" t="str">
            <v>6289</v>
          </cell>
          <cell r="G462" t="str">
            <v>Hämikon</v>
          </cell>
          <cell r="H462" t="str">
            <v>12.09.1963</v>
          </cell>
          <cell r="K462" t="str">
            <v>kneub-zemp@bluewin.ch</v>
          </cell>
          <cell r="O462">
            <v>109172</v>
          </cell>
          <cell r="P462" t="str">
            <v>Hämikon SL</v>
          </cell>
          <cell r="R462" t="str">
            <v>01.01.2023</v>
          </cell>
          <cell r="AM462" t="str">
            <v>R 6</v>
          </cell>
          <cell r="AO462" t="str">
            <v>Herr</v>
          </cell>
          <cell r="AP462" t="str">
            <v xml:space="preserve"> </v>
          </cell>
        </row>
        <row r="463">
          <cell r="A463">
            <v>99028360</v>
          </cell>
          <cell r="B463" t="str">
            <v>Kneubühler</v>
          </cell>
          <cell r="C463" t="str">
            <v>Hans</v>
          </cell>
          <cell r="D463" t="str">
            <v>Kället</v>
          </cell>
          <cell r="E463" t="str">
            <v>111</v>
          </cell>
          <cell r="F463" t="str">
            <v>6245</v>
          </cell>
          <cell r="G463" t="str">
            <v>Ebersecken</v>
          </cell>
          <cell r="H463" t="str">
            <v>24.06.1960</v>
          </cell>
          <cell r="K463" t="str">
            <v>kaelletfamily@bluewin.ch</v>
          </cell>
          <cell r="O463">
            <v>166209</v>
          </cell>
          <cell r="P463" t="str">
            <v>Grossdietwil SV</v>
          </cell>
          <cell r="R463" t="str">
            <v>01.01.2012</v>
          </cell>
          <cell r="AM463" t="str">
            <v>R15</v>
          </cell>
          <cell r="AO463" t="str">
            <v>Herr</v>
          </cell>
          <cell r="AP463" t="str">
            <v xml:space="preserve"> </v>
          </cell>
        </row>
        <row r="464">
          <cell r="A464">
            <v>99028332</v>
          </cell>
          <cell r="B464" t="str">
            <v>Kneubühler</v>
          </cell>
          <cell r="C464" t="str">
            <v>Hans</v>
          </cell>
          <cell r="D464" t="str">
            <v>Warth</v>
          </cell>
          <cell r="F464" t="str">
            <v>6142</v>
          </cell>
          <cell r="G464" t="str">
            <v>Gettnau</v>
          </cell>
          <cell r="H464" t="str">
            <v>11.06.1937</v>
          </cell>
          <cell r="O464">
            <v>145799</v>
          </cell>
          <cell r="P464" t="str">
            <v>Ruessgraben Sport</v>
          </cell>
          <cell r="R464" t="str">
            <v>01.01.2020</v>
          </cell>
          <cell r="AM464" t="str">
            <v>R13</v>
          </cell>
          <cell r="AO464" t="str">
            <v>Herr</v>
          </cell>
          <cell r="AP464" t="str">
            <v xml:space="preserve"> </v>
          </cell>
        </row>
        <row r="465">
          <cell r="A465">
            <v>99028331</v>
          </cell>
          <cell r="B465" t="str">
            <v>Köberl</v>
          </cell>
          <cell r="C465" t="str">
            <v>Rudolf</v>
          </cell>
          <cell r="D465" t="str">
            <v>Dorfstrasse</v>
          </cell>
          <cell r="E465" t="str">
            <v>13</v>
          </cell>
          <cell r="F465" t="str">
            <v>6103</v>
          </cell>
          <cell r="G465" t="str">
            <v>Schwarzenberg</v>
          </cell>
          <cell r="H465" t="str">
            <v>20.05.1951</v>
          </cell>
          <cell r="K465" t="str">
            <v>rkoeberl@bluewin.ch</v>
          </cell>
          <cell r="O465">
            <v>177526</v>
          </cell>
          <cell r="P465" t="str">
            <v>Schwarzenberg FSG</v>
          </cell>
          <cell r="R465" t="str">
            <v>01.01.2011</v>
          </cell>
          <cell r="T465" t="str">
            <v>Malters S</v>
          </cell>
          <cell r="AM465" t="str">
            <v>R 3</v>
          </cell>
          <cell r="AO465" t="str">
            <v>Herr</v>
          </cell>
          <cell r="AP465" t="str">
            <v xml:space="preserve"> </v>
          </cell>
        </row>
        <row r="466">
          <cell r="A466">
            <v>99028330</v>
          </cell>
          <cell r="B466" t="str">
            <v>Koch</v>
          </cell>
          <cell r="C466" t="str">
            <v>Gottlieb</v>
          </cell>
          <cell r="D466" t="str">
            <v>Wynenfeldweg</v>
          </cell>
          <cell r="E466" t="str">
            <v>28</v>
          </cell>
          <cell r="F466" t="str">
            <v>5033</v>
          </cell>
          <cell r="G466" t="str">
            <v>Buchs AG</v>
          </cell>
          <cell r="H466" t="str">
            <v>06.10.1935</v>
          </cell>
          <cell r="O466">
            <v>171654</v>
          </cell>
          <cell r="P466" t="str">
            <v>Aesch FSG</v>
          </cell>
          <cell r="R466" t="str">
            <v>01.01.2000</v>
          </cell>
          <cell r="AM466" t="str">
            <v>R 6</v>
          </cell>
          <cell r="AO466" t="str">
            <v>Herr</v>
          </cell>
          <cell r="AP466" t="str">
            <v xml:space="preserve"> </v>
          </cell>
        </row>
        <row r="467">
          <cell r="A467">
            <v>99028329</v>
          </cell>
          <cell r="B467" t="str">
            <v>Koch</v>
          </cell>
          <cell r="C467" t="str">
            <v>Johann</v>
          </cell>
          <cell r="D467" t="str">
            <v>Roggernhalde</v>
          </cell>
          <cell r="E467" t="str">
            <v>6</v>
          </cell>
          <cell r="F467" t="str">
            <v>6010</v>
          </cell>
          <cell r="G467" t="str">
            <v>Kriens</v>
          </cell>
          <cell r="H467" t="str">
            <v>23.09.1943</v>
          </cell>
          <cell r="K467" t="str">
            <v>harikoch@bluewin.ch</v>
          </cell>
          <cell r="O467">
            <v>165464</v>
          </cell>
          <cell r="P467" t="str">
            <v>Kriens WV</v>
          </cell>
          <cell r="R467" t="str">
            <v>01.01.2003</v>
          </cell>
          <cell r="AM467" t="str">
            <v>R 3</v>
          </cell>
          <cell r="AO467" t="str">
            <v>Herr</v>
          </cell>
          <cell r="AP467" t="str">
            <v xml:space="preserve"> </v>
          </cell>
        </row>
        <row r="468">
          <cell r="A468">
            <v>99028302</v>
          </cell>
          <cell r="B468" t="str">
            <v>Koch</v>
          </cell>
          <cell r="C468" t="str">
            <v>Ludwig</v>
          </cell>
          <cell r="D468" t="str">
            <v>Frauentalstrasse</v>
          </cell>
          <cell r="E468" t="str">
            <v>6</v>
          </cell>
          <cell r="F468" t="str">
            <v>6166</v>
          </cell>
          <cell r="G468" t="str">
            <v>Hasle</v>
          </cell>
          <cell r="H468" t="str">
            <v>25.08.1960</v>
          </cell>
          <cell r="K468" t="str">
            <v>ludwig.koch@bluewin.ch</v>
          </cell>
          <cell r="O468">
            <v>171887</v>
          </cell>
          <cell r="P468" t="str">
            <v>Hasle LU FSG</v>
          </cell>
          <cell r="R468" t="str">
            <v>01.01.2020</v>
          </cell>
          <cell r="AM468" t="str">
            <v>R17</v>
          </cell>
          <cell r="AO468" t="str">
            <v>Herr</v>
          </cell>
          <cell r="AP468" t="str">
            <v>VV</v>
          </cell>
        </row>
        <row r="469">
          <cell r="A469">
            <v>99028303</v>
          </cell>
          <cell r="B469" t="str">
            <v>Koch</v>
          </cell>
          <cell r="C469" t="str">
            <v>Niklaus</v>
          </cell>
          <cell r="D469" t="str">
            <v>Rain</v>
          </cell>
          <cell r="E469" t="str">
            <v>13</v>
          </cell>
          <cell r="F469" t="str">
            <v>6289</v>
          </cell>
          <cell r="G469" t="str">
            <v>Hämikon</v>
          </cell>
          <cell r="H469" t="str">
            <v>28.01.1951</v>
          </cell>
          <cell r="K469" t="str">
            <v>niklauskoch@bluewin.ch</v>
          </cell>
          <cell r="O469">
            <v>109179</v>
          </cell>
          <cell r="P469" t="str">
            <v>Hämikon SL</v>
          </cell>
          <cell r="R469" t="str">
            <v>01.01.2011</v>
          </cell>
          <cell r="AM469" t="str">
            <v>R 6</v>
          </cell>
          <cell r="AN469" t="str">
            <v>EN</v>
          </cell>
          <cell r="AO469" t="str">
            <v>Herr</v>
          </cell>
          <cell r="AP469" t="str">
            <v>VV</v>
          </cell>
        </row>
        <row r="470">
          <cell r="A470">
            <v>99028304</v>
          </cell>
          <cell r="B470" t="str">
            <v>Koch</v>
          </cell>
          <cell r="C470" t="str">
            <v>Peter</v>
          </cell>
          <cell r="D470" t="str">
            <v>Buchstüdeli</v>
          </cell>
          <cell r="F470" t="str">
            <v>6166</v>
          </cell>
          <cell r="G470" t="str">
            <v>Hasle</v>
          </cell>
          <cell r="H470" t="str">
            <v>09.10.1950</v>
          </cell>
          <cell r="O470">
            <v>114489</v>
          </cell>
          <cell r="P470" t="str">
            <v>Hasle LU FSG</v>
          </cell>
          <cell r="R470" t="str">
            <v>01.01.2010</v>
          </cell>
          <cell r="AM470" t="str">
            <v>R17</v>
          </cell>
          <cell r="AO470" t="str">
            <v>Herr</v>
          </cell>
          <cell r="AP470" t="str">
            <v xml:space="preserve"> </v>
          </cell>
        </row>
        <row r="471">
          <cell r="A471">
            <v>99028305</v>
          </cell>
          <cell r="B471" t="str">
            <v>Koch</v>
          </cell>
          <cell r="C471" t="str">
            <v>Sonja</v>
          </cell>
          <cell r="D471" t="str">
            <v>Dorfstrasse</v>
          </cell>
          <cell r="E471" t="str">
            <v>34</v>
          </cell>
          <cell r="F471" t="str">
            <v>6196</v>
          </cell>
          <cell r="G471" t="str">
            <v>Marbach</v>
          </cell>
          <cell r="H471" t="str">
            <v>07.11.1959</v>
          </cell>
          <cell r="K471" t="str">
            <v>koch.sonja@bluewin.ch</v>
          </cell>
          <cell r="O471">
            <v>101385</v>
          </cell>
          <cell r="P471" t="str">
            <v>Menznau SG</v>
          </cell>
          <cell r="R471" t="str">
            <v>01.01.2019</v>
          </cell>
          <cell r="AM471" t="str">
            <v>R13</v>
          </cell>
          <cell r="AO471" t="str">
            <v>Frau</v>
          </cell>
          <cell r="AP471" t="str">
            <v xml:space="preserve"> </v>
          </cell>
        </row>
        <row r="472">
          <cell r="A472">
            <v>99028306</v>
          </cell>
          <cell r="B472" t="str">
            <v>Koch</v>
          </cell>
          <cell r="C472" t="str">
            <v>Walter</v>
          </cell>
          <cell r="D472" t="str">
            <v>Rain</v>
          </cell>
          <cell r="E472" t="str">
            <v>11</v>
          </cell>
          <cell r="F472" t="str">
            <v>6289</v>
          </cell>
          <cell r="G472" t="str">
            <v>Hämikon</v>
          </cell>
          <cell r="H472" t="str">
            <v>05.09.1953</v>
          </cell>
          <cell r="K472" t="str">
            <v>kochta@bluewin.ch</v>
          </cell>
          <cell r="O472">
            <v>109181</v>
          </cell>
          <cell r="P472" t="str">
            <v>Hämikon SL</v>
          </cell>
          <cell r="R472" t="str">
            <v>01.01.2013</v>
          </cell>
          <cell r="AM472" t="str">
            <v>R 6</v>
          </cell>
          <cell r="AO472" t="str">
            <v>Herr</v>
          </cell>
          <cell r="AP472" t="str">
            <v xml:space="preserve"> </v>
          </cell>
        </row>
        <row r="473">
          <cell r="A473">
            <v>99028307</v>
          </cell>
          <cell r="B473" t="str">
            <v>Kohler</v>
          </cell>
          <cell r="C473" t="str">
            <v>Toni</v>
          </cell>
          <cell r="D473" t="str">
            <v>Gärtnerweg</v>
          </cell>
          <cell r="E473" t="str">
            <v>4c</v>
          </cell>
          <cell r="F473" t="str">
            <v>6206</v>
          </cell>
          <cell r="G473" t="str">
            <v>Neuenkirch</v>
          </cell>
          <cell r="H473" t="str">
            <v>06.03.1945</v>
          </cell>
          <cell r="K473" t="str">
            <v>t.h.kohler@bluewin.ch</v>
          </cell>
          <cell r="O473">
            <v>104563</v>
          </cell>
          <cell r="P473" t="str">
            <v>Neuenkirch-Hellbühl S</v>
          </cell>
          <cell r="R473" t="str">
            <v>01.01.2005</v>
          </cell>
          <cell r="AM473" t="str">
            <v>R 9</v>
          </cell>
          <cell r="AO473" t="str">
            <v>Herr</v>
          </cell>
          <cell r="AP473" t="str">
            <v xml:space="preserve"> </v>
          </cell>
        </row>
        <row r="474">
          <cell r="A474">
            <v>99028308</v>
          </cell>
          <cell r="B474" t="str">
            <v>Kolb</v>
          </cell>
          <cell r="C474" t="str">
            <v>Josef</v>
          </cell>
          <cell r="D474" t="str">
            <v>Bürgenstrasse</v>
          </cell>
          <cell r="E474" t="str">
            <v>9</v>
          </cell>
          <cell r="F474" t="str">
            <v>6005</v>
          </cell>
          <cell r="G474" t="str">
            <v>Luzern</v>
          </cell>
          <cell r="H474" t="str">
            <v>28.05.1943</v>
          </cell>
          <cell r="O474">
            <v>121949</v>
          </cell>
          <cell r="R474" t="str">
            <v>01.01.2003</v>
          </cell>
          <cell r="T474" t="str">
            <v>Hitzkirchertal PC</v>
          </cell>
          <cell r="AM474" t="str">
            <v>R 6</v>
          </cell>
          <cell r="AO474" t="str">
            <v>Herr</v>
          </cell>
          <cell r="AP474" t="str">
            <v xml:space="preserve"> </v>
          </cell>
        </row>
        <row r="475">
          <cell r="A475">
            <v>99028309</v>
          </cell>
          <cell r="B475" t="str">
            <v>Koller</v>
          </cell>
          <cell r="C475" t="str">
            <v>Alois</v>
          </cell>
          <cell r="D475" t="str">
            <v>Blumenweg</v>
          </cell>
          <cell r="E475" t="str">
            <v>6</v>
          </cell>
          <cell r="F475" t="str">
            <v>6146</v>
          </cell>
          <cell r="G475" t="str">
            <v>Grossdietwil</v>
          </cell>
          <cell r="H475" t="str">
            <v>04.02.1946</v>
          </cell>
          <cell r="O475">
            <v>223582</v>
          </cell>
          <cell r="T475" t="str">
            <v>Grossdietwil SV</v>
          </cell>
          <cell r="AM475" t="str">
            <v>R15</v>
          </cell>
          <cell r="AO475" t="str">
            <v>Herr</v>
          </cell>
          <cell r="AP475" t="str">
            <v xml:space="preserve"> </v>
          </cell>
        </row>
        <row r="476">
          <cell r="A476">
            <v>99028312</v>
          </cell>
          <cell r="B476" t="str">
            <v>Koller</v>
          </cell>
          <cell r="C476" t="str">
            <v>Hans</v>
          </cell>
          <cell r="D476" t="str">
            <v>Heiterweid</v>
          </cell>
          <cell r="E476" t="str">
            <v>8a</v>
          </cell>
          <cell r="F476" t="str">
            <v>6015</v>
          </cell>
          <cell r="G476" t="str">
            <v>Luzern</v>
          </cell>
          <cell r="H476" t="str">
            <v>06.08.1927</v>
          </cell>
          <cell r="O476">
            <v>166679</v>
          </cell>
          <cell r="P476" t="str">
            <v>Kriens WV</v>
          </cell>
          <cell r="R476" t="str">
            <v>01.01.2011</v>
          </cell>
          <cell r="T476" t="str">
            <v>Emmen FS PC</v>
          </cell>
          <cell r="AM476" t="str">
            <v>R 3</v>
          </cell>
          <cell r="AO476" t="str">
            <v>Herr</v>
          </cell>
          <cell r="AP476" t="str">
            <v xml:space="preserve"> </v>
          </cell>
        </row>
        <row r="477">
          <cell r="A477">
            <v>99028311</v>
          </cell>
          <cell r="B477" t="str">
            <v>Koller</v>
          </cell>
          <cell r="C477" t="str">
            <v>Hans</v>
          </cell>
          <cell r="D477" t="str">
            <v>Feldweg</v>
          </cell>
          <cell r="E477" t="str">
            <v>3</v>
          </cell>
          <cell r="F477" t="str">
            <v>6146</v>
          </cell>
          <cell r="G477" t="str">
            <v>Grossdietwil</v>
          </cell>
          <cell r="H477" t="str">
            <v>29.03.1951</v>
          </cell>
          <cell r="K477" t="str">
            <v>hans51.koller@bluewin.ch</v>
          </cell>
          <cell r="O477">
            <v>223583</v>
          </cell>
          <cell r="P477" t="str">
            <v>Grossdietwil SV</v>
          </cell>
          <cell r="R477" t="str">
            <v>01.01.2005</v>
          </cell>
          <cell r="AM477" t="str">
            <v>R15</v>
          </cell>
          <cell r="AO477" t="str">
            <v>Herr</v>
          </cell>
          <cell r="AP477" t="str">
            <v xml:space="preserve"> </v>
          </cell>
        </row>
        <row r="478">
          <cell r="A478">
            <v>99028310</v>
          </cell>
          <cell r="B478" t="str">
            <v>Koller</v>
          </cell>
          <cell r="C478" t="str">
            <v>Hans</v>
          </cell>
          <cell r="D478" t="str">
            <v>Baumgartenweg</v>
          </cell>
          <cell r="E478" t="str">
            <v>10</v>
          </cell>
          <cell r="F478" t="str">
            <v>6142</v>
          </cell>
          <cell r="G478" t="str">
            <v>Gettnau</v>
          </cell>
          <cell r="H478" t="str">
            <v>26.10.1945</v>
          </cell>
          <cell r="O478">
            <v>145643</v>
          </cell>
          <cell r="P478" t="str">
            <v>Ruessgraben Sport</v>
          </cell>
          <cell r="R478" t="str">
            <v>01.01.1987</v>
          </cell>
          <cell r="AM478" t="str">
            <v>R13</v>
          </cell>
          <cell r="AO478" t="str">
            <v>Herr</v>
          </cell>
          <cell r="AP478" t="str">
            <v xml:space="preserve"> </v>
          </cell>
        </row>
        <row r="479">
          <cell r="A479">
            <v>99028313</v>
          </cell>
          <cell r="B479" t="str">
            <v>Koller</v>
          </cell>
          <cell r="C479" t="str">
            <v>René</v>
          </cell>
          <cell r="D479" t="str">
            <v>Gewerbe Badhus</v>
          </cell>
          <cell r="E479" t="str">
            <v>1</v>
          </cell>
          <cell r="F479" t="str">
            <v>6022</v>
          </cell>
          <cell r="G479" t="str">
            <v>Grosswangen</v>
          </cell>
          <cell r="H479" t="str">
            <v>10.02.1961</v>
          </cell>
          <cell r="K479" t="str">
            <v>kollergetraenke@bluewin.ch</v>
          </cell>
          <cell r="O479">
            <v>101121</v>
          </cell>
          <cell r="R479" t="str">
            <v>01.01.2021</v>
          </cell>
          <cell r="T479" t="str">
            <v>Grosswangen uU PS</v>
          </cell>
          <cell r="AM479" t="str">
            <v>R11</v>
          </cell>
          <cell r="AO479" t="str">
            <v>Herr</v>
          </cell>
          <cell r="AP479" t="str">
            <v xml:space="preserve"> </v>
          </cell>
        </row>
        <row r="480">
          <cell r="A480">
            <v>99028314</v>
          </cell>
          <cell r="B480" t="str">
            <v>König</v>
          </cell>
          <cell r="C480" t="str">
            <v>Beat</v>
          </cell>
          <cell r="D480" t="str">
            <v>Kreuzstrasse</v>
          </cell>
          <cell r="E480" t="str">
            <v>14</v>
          </cell>
          <cell r="F480" t="str">
            <v>6263</v>
          </cell>
          <cell r="G480" t="str">
            <v>Richenthal</v>
          </cell>
          <cell r="H480" t="str">
            <v>08.08.1957</v>
          </cell>
          <cell r="K480" t="str">
            <v>beat.koenig@indoorswiss.ch</v>
          </cell>
          <cell r="O480">
            <v>201827</v>
          </cell>
          <cell r="P480" t="str">
            <v>Richenthal FSG</v>
          </cell>
          <cell r="R480" t="str">
            <v>06.01.2023</v>
          </cell>
          <cell r="AM480" t="str">
            <v>R12</v>
          </cell>
          <cell r="AO480" t="str">
            <v>Herr</v>
          </cell>
          <cell r="AP480" t="str">
            <v xml:space="preserve"> </v>
          </cell>
        </row>
        <row r="481">
          <cell r="A481">
            <v>99028315</v>
          </cell>
          <cell r="B481" t="str">
            <v>Kopp</v>
          </cell>
          <cell r="C481" t="str">
            <v>Josef</v>
          </cell>
          <cell r="D481" t="str">
            <v>Kreuzmatt</v>
          </cell>
          <cell r="E481" t="str">
            <v>4</v>
          </cell>
          <cell r="F481" t="str">
            <v>6287</v>
          </cell>
          <cell r="G481" t="str">
            <v>Aesch</v>
          </cell>
          <cell r="H481" t="str">
            <v>05.04.1954</v>
          </cell>
          <cell r="K481" t="str">
            <v>silvia.kopp@hotmail.com</v>
          </cell>
          <cell r="O481">
            <v>171659</v>
          </cell>
          <cell r="P481" t="str">
            <v>Aesch FSG</v>
          </cell>
          <cell r="R481" t="str">
            <v>01.01.2019</v>
          </cell>
          <cell r="AM481" t="str">
            <v>R 6</v>
          </cell>
          <cell r="AO481" t="str">
            <v>Herr</v>
          </cell>
          <cell r="AP481" t="str">
            <v xml:space="preserve"> </v>
          </cell>
        </row>
        <row r="482">
          <cell r="A482">
            <v>99028316</v>
          </cell>
          <cell r="B482" t="str">
            <v>Korner</v>
          </cell>
          <cell r="C482" t="str">
            <v>Johann</v>
          </cell>
          <cell r="D482" t="str">
            <v>Sonnrüti</v>
          </cell>
          <cell r="E482" t="str">
            <v>20</v>
          </cell>
          <cell r="F482" t="str">
            <v>6130</v>
          </cell>
          <cell r="G482" t="str">
            <v>Willisau</v>
          </cell>
          <cell r="H482" t="str">
            <v>25.06.1942</v>
          </cell>
          <cell r="K482" t="str">
            <v>j.korner@bluewin.ch</v>
          </cell>
          <cell r="O482">
            <v>182871</v>
          </cell>
          <cell r="P482" t="str">
            <v>Willisau-Land SV</v>
          </cell>
          <cell r="R482" t="str">
            <v>01.01.2002</v>
          </cell>
          <cell r="T482" t="str">
            <v>Willisau PS</v>
          </cell>
          <cell r="AM482" t="str">
            <v>R13</v>
          </cell>
          <cell r="AN482" t="str">
            <v>EN</v>
          </cell>
          <cell r="AO482" t="str">
            <v>Herr</v>
          </cell>
          <cell r="AP482" t="str">
            <v xml:space="preserve"> </v>
          </cell>
        </row>
        <row r="483">
          <cell r="A483">
            <v>99043807</v>
          </cell>
          <cell r="B483" t="str">
            <v>Krauer</v>
          </cell>
          <cell r="C483" t="str">
            <v>Helene</v>
          </cell>
          <cell r="D483" t="str">
            <v>Luzernstrasse</v>
          </cell>
          <cell r="E483" t="str">
            <v>40</v>
          </cell>
          <cell r="F483" t="str">
            <v>6102</v>
          </cell>
          <cell r="G483" t="str">
            <v>Malters</v>
          </cell>
          <cell r="H483" t="str">
            <v>18.06.1963</v>
          </cell>
          <cell r="K483" t="str">
            <v>helene@praezis.ch</v>
          </cell>
          <cell r="O483">
            <v>317292</v>
          </cell>
          <cell r="P483" t="str">
            <v>Malters S</v>
          </cell>
          <cell r="R483" t="str">
            <v>01.01.2023</v>
          </cell>
          <cell r="T483" t="str">
            <v>Malters S</v>
          </cell>
          <cell r="AM483" t="str">
            <v>R16</v>
          </cell>
          <cell r="AO483" t="str">
            <v>Frau</v>
          </cell>
          <cell r="AP483" t="str">
            <v xml:space="preserve"> </v>
          </cell>
        </row>
        <row r="484">
          <cell r="A484">
            <v>99028317</v>
          </cell>
          <cell r="B484" t="str">
            <v>Krauer</v>
          </cell>
          <cell r="C484" t="str">
            <v>Stefan</v>
          </cell>
          <cell r="D484" t="str">
            <v>Luzernstrasse</v>
          </cell>
          <cell r="E484" t="str">
            <v>40</v>
          </cell>
          <cell r="F484" t="str">
            <v>6102</v>
          </cell>
          <cell r="G484" t="str">
            <v>Malters</v>
          </cell>
          <cell r="H484" t="str">
            <v>18.07.1958</v>
          </cell>
          <cell r="K484" t="str">
            <v>mail@praezis.ch</v>
          </cell>
          <cell r="O484">
            <v>101114</v>
          </cell>
          <cell r="R484" t="str">
            <v>01.01.2018</v>
          </cell>
          <cell r="T484" t="str">
            <v>Malters S</v>
          </cell>
          <cell r="AM484" t="str">
            <v>R16</v>
          </cell>
          <cell r="AO484" t="str">
            <v>Herr</v>
          </cell>
          <cell r="AP484" t="str">
            <v xml:space="preserve"> </v>
          </cell>
        </row>
        <row r="485">
          <cell r="A485">
            <v>99043802</v>
          </cell>
          <cell r="B485" t="str">
            <v>Kreis</v>
          </cell>
          <cell r="C485" t="str">
            <v>Philipp</v>
          </cell>
          <cell r="D485" t="str">
            <v>Chäppelimatte</v>
          </cell>
          <cell r="E485" t="str">
            <v>9</v>
          </cell>
          <cell r="F485" t="str">
            <v>4806</v>
          </cell>
          <cell r="G485" t="str">
            <v>Wikon</v>
          </cell>
          <cell r="H485" t="str">
            <v>06.01.1963</v>
          </cell>
          <cell r="K485" t="str">
            <v>billo_63@hotmail.com</v>
          </cell>
          <cell r="O485">
            <v>166338</v>
          </cell>
          <cell r="P485" t="str">
            <v>Wikon WV</v>
          </cell>
          <cell r="R485" t="str">
            <v>01.01.2023</v>
          </cell>
          <cell r="AM485" t="str">
            <v>R12</v>
          </cell>
          <cell r="AO485" t="str">
            <v>Herr</v>
          </cell>
          <cell r="AP485" t="str">
            <v xml:space="preserve"> </v>
          </cell>
        </row>
        <row r="486">
          <cell r="A486">
            <v>99028318</v>
          </cell>
          <cell r="B486" t="str">
            <v>Kretz</v>
          </cell>
          <cell r="C486" t="str">
            <v>Bruno</v>
          </cell>
          <cell r="D486" t="str">
            <v>Langacher</v>
          </cell>
          <cell r="E486" t="str">
            <v>3</v>
          </cell>
          <cell r="F486" t="str">
            <v>6288</v>
          </cell>
          <cell r="G486" t="str">
            <v>Schongau</v>
          </cell>
          <cell r="H486" t="str">
            <v>29.10.1952</v>
          </cell>
          <cell r="K486" t="str">
            <v>bruno@kretz.ch</v>
          </cell>
          <cell r="O486">
            <v>100359</v>
          </cell>
          <cell r="P486" t="str">
            <v>Schongau SG</v>
          </cell>
          <cell r="R486" t="str">
            <v>01.01.2012</v>
          </cell>
          <cell r="AM486" t="str">
            <v>R 6</v>
          </cell>
          <cell r="AO486" t="str">
            <v>Herr</v>
          </cell>
          <cell r="AP486" t="str">
            <v xml:space="preserve"> </v>
          </cell>
        </row>
        <row r="487">
          <cell r="A487">
            <v>99028319</v>
          </cell>
          <cell r="B487" t="str">
            <v>Kretz</v>
          </cell>
          <cell r="C487" t="str">
            <v>Kandid</v>
          </cell>
          <cell r="D487" t="str">
            <v>Rüedikerstrasse</v>
          </cell>
          <cell r="E487" t="str">
            <v>12</v>
          </cell>
          <cell r="F487" t="str">
            <v>6288</v>
          </cell>
          <cell r="G487" t="str">
            <v>Schongau</v>
          </cell>
          <cell r="H487" t="str">
            <v>08.04.1949</v>
          </cell>
          <cell r="O487">
            <v>170097</v>
          </cell>
          <cell r="P487" t="str">
            <v>Schongau SG</v>
          </cell>
          <cell r="R487" t="str">
            <v>01.01.2012</v>
          </cell>
          <cell r="AM487" t="str">
            <v>R 6</v>
          </cell>
          <cell r="AO487" t="str">
            <v>Herr</v>
          </cell>
          <cell r="AP487" t="str">
            <v xml:space="preserve"> </v>
          </cell>
        </row>
        <row r="488">
          <cell r="A488">
            <v>99028320</v>
          </cell>
          <cell r="B488" t="str">
            <v>Kritzer</v>
          </cell>
          <cell r="C488" t="str">
            <v>Anton</v>
          </cell>
          <cell r="D488" t="str">
            <v>Chüegass</v>
          </cell>
          <cell r="E488" t="str">
            <v>28</v>
          </cell>
          <cell r="F488" t="str">
            <v>6023</v>
          </cell>
          <cell r="G488" t="str">
            <v>Rothenburg</v>
          </cell>
          <cell r="H488" t="str">
            <v>09.04.1936</v>
          </cell>
          <cell r="K488" t="str">
            <v>a.kritzer@bluewin.ch</v>
          </cell>
          <cell r="O488">
            <v>103677</v>
          </cell>
          <cell r="R488" t="str">
            <v>01.01.1996</v>
          </cell>
          <cell r="T488" t="str">
            <v>Emmen FS PC</v>
          </cell>
          <cell r="AM488" t="str">
            <v>R 8</v>
          </cell>
          <cell r="AO488" t="str">
            <v>Herr</v>
          </cell>
          <cell r="AP488" t="str">
            <v xml:space="preserve"> </v>
          </cell>
        </row>
        <row r="489">
          <cell r="A489">
            <v>99028321</v>
          </cell>
          <cell r="B489" t="str">
            <v>Kronenberg</v>
          </cell>
          <cell r="C489" t="str">
            <v>Alois</v>
          </cell>
          <cell r="D489" t="str">
            <v>Wesmeristrasse</v>
          </cell>
          <cell r="E489" t="str">
            <v>7</v>
          </cell>
          <cell r="F489" t="str">
            <v>6221</v>
          </cell>
          <cell r="G489" t="str">
            <v>Rickenbach</v>
          </cell>
          <cell r="H489" t="str">
            <v>21.12.1954</v>
          </cell>
          <cell r="K489" t="str">
            <v>alois51@gmx.ch</v>
          </cell>
          <cell r="O489">
            <v>129216</v>
          </cell>
          <cell r="P489" t="str">
            <v>Neudorf LU FSG</v>
          </cell>
          <cell r="R489" t="str">
            <v>01.01.2014</v>
          </cell>
          <cell r="AM489" t="str">
            <v>R 9</v>
          </cell>
          <cell r="AO489" t="str">
            <v>Herr</v>
          </cell>
          <cell r="AP489" t="str">
            <v xml:space="preserve"> </v>
          </cell>
        </row>
        <row r="490">
          <cell r="A490">
            <v>99028322</v>
          </cell>
          <cell r="B490" t="str">
            <v>Krummenacher</v>
          </cell>
          <cell r="C490" t="str">
            <v>Franz</v>
          </cell>
          <cell r="D490" t="str">
            <v>Buholzerstrasse</v>
          </cell>
          <cell r="E490" t="str">
            <v>6</v>
          </cell>
          <cell r="F490" t="str">
            <v>6110</v>
          </cell>
          <cell r="G490" t="str">
            <v>Wolhusen</v>
          </cell>
          <cell r="H490" t="str">
            <v>19.01.1955</v>
          </cell>
          <cell r="K490" t="str">
            <v>franz.franz@bluewin.ch</v>
          </cell>
          <cell r="O490">
            <v>144820</v>
          </cell>
          <cell r="P490" t="str">
            <v>Entlebucher BlindeiS</v>
          </cell>
          <cell r="R490" t="str">
            <v>01.01.2015</v>
          </cell>
          <cell r="T490" t="str">
            <v>Wolhusen Zentroniker</v>
          </cell>
          <cell r="AM490" t="str">
            <v>R17</v>
          </cell>
          <cell r="AO490" t="str">
            <v>Herr</v>
          </cell>
          <cell r="AP490" t="str">
            <v xml:space="preserve"> </v>
          </cell>
        </row>
        <row r="491">
          <cell r="A491">
            <v>99028323</v>
          </cell>
          <cell r="B491" t="str">
            <v>Krummenacher</v>
          </cell>
          <cell r="C491" t="str">
            <v>Theo</v>
          </cell>
          <cell r="D491" t="str">
            <v>Unterfeld</v>
          </cell>
          <cell r="E491" t="str">
            <v>6</v>
          </cell>
          <cell r="F491" t="str">
            <v>6012</v>
          </cell>
          <cell r="G491" t="str">
            <v>Malters</v>
          </cell>
          <cell r="H491" t="str">
            <v>09.08.1939</v>
          </cell>
          <cell r="O491">
            <v>166681</v>
          </cell>
          <cell r="P491" t="str">
            <v>Kriens WV</v>
          </cell>
          <cell r="R491" t="str">
            <v>01.01.1999</v>
          </cell>
          <cell r="AM491" t="str">
            <v>R 3</v>
          </cell>
          <cell r="AO491" t="str">
            <v>Herr</v>
          </cell>
          <cell r="AP491" t="str">
            <v xml:space="preserve"> </v>
          </cell>
        </row>
        <row r="492">
          <cell r="A492">
            <v>99028324</v>
          </cell>
          <cell r="B492" t="str">
            <v>Krummenacher</v>
          </cell>
          <cell r="C492" t="str">
            <v>Walter</v>
          </cell>
          <cell r="D492" t="str">
            <v>Schwarzenbergstrasse</v>
          </cell>
          <cell r="E492" t="str">
            <v>15</v>
          </cell>
          <cell r="F492" t="str">
            <v>6102</v>
          </cell>
          <cell r="G492" t="str">
            <v>Malters</v>
          </cell>
          <cell r="H492" t="str">
            <v>11.01.1944</v>
          </cell>
          <cell r="K492" t="str">
            <v>wa_krummenacher@bluewin.ch</v>
          </cell>
          <cell r="O492">
            <v>177492</v>
          </cell>
          <cell r="P492" t="str">
            <v>Malters S</v>
          </cell>
          <cell r="R492" t="str">
            <v>01.01.2004</v>
          </cell>
          <cell r="AM492" t="str">
            <v>R16</v>
          </cell>
          <cell r="AO492" t="str">
            <v>Herr</v>
          </cell>
          <cell r="AP492" t="str">
            <v xml:space="preserve"> </v>
          </cell>
        </row>
        <row r="493">
          <cell r="A493">
            <v>99028325</v>
          </cell>
          <cell r="B493" t="str">
            <v>Kümin</v>
          </cell>
          <cell r="C493" t="str">
            <v>Priska</v>
          </cell>
          <cell r="D493" t="str">
            <v>Allmendweg</v>
          </cell>
          <cell r="E493" t="str">
            <v>21</v>
          </cell>
          <cell r="F493" t="str">
            <v>6045</v>
          </cell>
          <cell r="G493" t="str">
            <v>Meggen</v>
          </cell>
          <cell r="H493" t="str">
            <v>26.01.1961</v>
          </cell>
          <cell r="K493" t="str">
            <v>priska.kuemin@bluewin.ch</v>
          </cell>
          <cell r="O493">
            <v>842798</v>
          </cell>
          <cell r="P493" t="str">
            <v>Sempach SG</v>
          </cell>
          <cell r="R493" t="str">
            <v>01.01.2021</v>
          </cell>
          <cell r="T493" t="str">
            <v>Meggen PSV</v>
          </cell>
          <cell r="AM493" t="str">
            <v>R 4</v>
          </cell>
          <cell r="AO493" t="str">
            <v>Frau</v>
          </cell>
          <cell r="AP493" t="str">
            <v xml:space="preserve"> </v>
          </cell>
        </row>
        <row r="494">
          <cell r="A494">
            <v>99028327</v>
          </cell>
          <cell r="B494" t="str">
            <v>Küng</v>
          </cell>
          <cell r="C494" t="str">
            <v>Philipp</v>
          </cell>
          <cell r="D494" t="str">
            <v>im Baumgarten</v>
          </cell>
          <cell r="E494" t="str">
            <v>1</v>
          </cell>
          <cell r="F494" t="str">
            <v>6231</v>
          </cell>
          <cell r="G494" t="str">
            <v>Schlierbach</v>
          </cell>
          <cell r="H494" t="str">
            <v>05.03.1952</v>
          </cell>
          <cell r="K494" t="str">
            <v>kueng.philipp@bluewin.ch</v>
          </cell>
          <cell r="O494">
            <v>775404</v>
          </cell>
          <cell r="P494" t="str">
            <v>Rickenbach LU SG</v>
          </cell>
          <cell r="R494" t="str">
            <v>01.01.2015</v>
          </cell>
          <cell r="AM494" t="str">
            <v>R 9</v>
          </cell>
          <cell r="AO494" t="str">
            <v>Herr</v>
          </cell>
          <cell r="AP494" t="str">
            <v xml:space="preserve"> </v>
          </cell>
        </row>
        <row r="495">
          <cell r="A495">
            <v>99028328</v>
          </cell>
          <cell r="B495" t="str">
            <v>Kunz</v>
          </cell>
          <cell r="C495" t="str">
            <v>Bruno</v>
          </cell>
          <cell r="D495" t="str">
            <v>Schleifrain</v>
          </cell>
          <cell r="E495" t="str">
            <v>9</v>
          </cell>
          <cell r="F495" t="str">
            <v>6247</v>
          </cell>
          <cell r="G495" t="str">
            <v>Schötz</v>
          </cell>
          <cell r="H495" t="str">
            <v>18.05.1958</v>
          </cell>
          <cell r="K495" t="str">
            <v>brunonique@bluewin.ch</v>
          </cell>
          <cell r="O495">
            <v>153341</v>
          </cell>
          <cell r="P495" t="str">
            <v>Ruessgraben Sport</v>
          </cell>
          <cell r="R495" t="str">
            <v>01.01.2018</v>
          </cell>
          <cell r="AM495" t="str">
            <v>R13</v>
          </cell>
          <cell r="AO495" t="str">
            <v>Herr</v>
          </cell>
          <cell r="AP495" t="str">
            <v>VV</v>
          </cell>
        </row>
        <row r="496">
          <cell r="A496">
            <v>99027989</v>
          </cell>
          <cell r="B496" t="str">
            <v>Kunz</v>
          </cell>
          <cell r="C496" t="str">
            <v>Herbert</v>
          </cell>
          <cell r="D496" t="str">
            <v>Bühlstrasse</v>
          </cell>
          <cell r="E496" t="str">
            <v>39</v>
          </cell>
          <cell r="F496" t="str">
            <v>6207</v>
          </cell>
          <cell r="G496" t="str">
            <v>Nottwil</v>
          </cell>
          <cell r="H496" t="str">
            <v>01.03.1946</v>
          </cell>
          <cell r="K496" t="str">
            <v>herbert-kunz@bluewin.ch</v>
          </cell>
          <cell r="O496">
            <v>115547</v>
          </cell>
          <cell r="P496" t="str">
            <v>Nottwil FSG</v>
          </cell>
          <cell r="R496" t="str">
            <v>01.01.2006</v>
          </cell>
          <cell r="AM496" t="str">
            <v>R11</v>
          </cell>
          <cell r="AO496" t="str">
            <v>Herr</v>
          </cell>
          <cell r="AP496" t="str">
            <v xml:space="preserve"> </v>
          </cell>
        </row>
        <row r="497">
          <cell r="A497">
            <v>99047195</v>
          </cell>
          <cell r="B497" t="str">
            <v>Kunz</v>
          </cell>
          <cell r="C497" t="str">
            <v>Josef</v>
          </cell>
          <cell r="D497" t="str">
            <v>Rüdel</v>
          </cell>
          <cell r="E497" t="str">
            <v>5</v>
          </cell>
          <cell r="F497" t="str">
            <v>6122</v>
          </cell>
          <cell r="G497" t="str">
            <v>Menznau</v>
          </cell>
          <cell r="H497" t="str">
            <v>10.09.1963</v>
          </cell>
          <cell r="K497" t="str">
            <v>kunzschreiner@hotmail.ch</v>
          </cell>
          <cell r="O497">
            <v>145769</v>
          </cell>
          <cell r="P497" t="str">
            <v>Menznau SG</v>
          </cell>
          <cell r="R497" t="str">
            <v>14.05.2023</v>
          </cell>
          <cell r="AM497" t="str">
            <v>R13</v>
          </cell>
          <cell r="AO497" t="str">
            <v>Herr</v>
          </cell>
          <cell r="AP497" t="str">
            <v xml:space="preserve"> </v>
          </cell>
        </row>
        <row r="498">
          <cell r="A498">
            <v>99028237</v>
          </cell>
          <cell r="B498" t="str">
            <v>Kunz</v>
          </cell>
          <cell r="C498" t="str">
            <v>Max</v>
          </cell>
          <cell r="D498" t="str">
            <v>Margarethenweg</v>
          </cell>
          <cell r="E498" t="str">
            <v>5</v>
          </cell>
          <cell r="F498" t="str">
            <v>6288</v>
          </cell>
          <cell r="G498" t="str">
            <v>Schongau</v>
          </cell>
          <cell r="H498" t="str">
            <v>30.08.1957</v>
          </cell>
          <cell r="K498" t="str">
            <v>max.kunz57@bluewin.ch</v>
          </cell>
          <cell r="O498">
            <v>137431</v>
          </cell>
          <cell r="R498" t="str">
            <v>01.01.2018</v>
          </cell>
          <cell r="T498" t="str">
            <v>Hitzkirchertal PC</v>
          </cell>
          <cell r="AM498" t="str">
            <v>R 6</v>
          </cell>
          <cell r="AO498" t="str">
            <v>Herr</v>
          </cell>
          <cell r="AP498" t="str">
            <v xml:space="preserve"> </v>
          </cell>
        </row>
        <row r="499">
          <cell r="A499">
            <v>99027988</v>
          </cell>
          <cell r="B499" t="str">
            <v>Kunz</v>
          </cell>
          <cell r="C499" t="str">
            <v>Niklaus</v>
          </cell>
          <cell r="D499" t="str">
            <v>Büttenhalde</v>
          </cell>
          <cell r="E499" t="str">
            <v>48</v>
          </cell>
          <cell r="F499" t="str">
            <v>6006</v>
          </cell>
          <cell r="G499" t="str">
            <v>Luzern</v>
          </cell>
          <cell r="H499" t="str">
            <v>13.08.1945</v>
          </cell>
          <cell r="K499" t="str">
            <v>kunzn@bluewin.ch</v>
          </cell>
          <cell r="O499">
            <v>100762</v>
          </cell>
          <cell r="P499" t="str">
            <v>Luzern SG der Stadt</v>
          </cell>
          <cell r="R499" t="str">
            <v>01.01.2005</v>
          </cell>
          <cell r="T499" t="str">
            <v>Luzern SG der Stadt</v>
          </cell>
          <cell r="AM499" t="str">
            <v>R 2</v>
          </cell>
          <cell r="AO499" t="str">
            <v>Herr</v>
          </cell>
          <cell r="AP499" t="str">
            <v xml:space="preserve"> </v>
          </cell>
        </row>
        <row r="500">
          <cell r="A500">
            <v>99027646</v>
          </cell>
          <cell r="B500" t="str">
            <v>Kuratli</v>
          </cell>
          <cell r="C500" t="str">
            <v>Werner</v>
          </cell>
          <cell r="D500" t="str">
            <v>Zihlmatte</v>
          </cell>
          <cell r="E500" t="str">
            <v>20</v>
          </cell>
          <cell r="F500" t="str">
            <v>6362</v>
          </cell>
          <cell r="G500" t="str">
            <v>Stansstad</v>
          </cell>
          <cell r="H500" t="str">
            <v>27.05.1939</v>
          </cell>
          <cell r="K500" t="str">
            <v>wmkuratli@bluewin.ch</v>
          </cell>
          <cell r="O500">
            <v>187995</v>
          </cell>
          <cell r="P500" t="str">
            <v>Luzern SG der Stadt</v>
          </cell>
          <cell r="R500" t="str">
            <v>01.01.1999</v>
          </cell>
          <cell r="T500" t="str">
            <v>Luzern SG der Stadt</v>
          </cell>
          <cell r="AM500" t="str">
            <v>R 2</v>
          </cell>
          <cell r="AO500" t="str">
            <v>Herr</v>
          </cell>
          <cell r="AP500" t="str">
            <v xml:space="preserve"> </v>
          </cell>
        </row>
        <row r="501">
          <cell r="A501">
            <v>99043816</v>
          </cell>
          <cell r="B501" t="str">
            <v>Kurmann</v>
          </cell>
          <cell r="C501" t="str">
            <v>Niklaus</v>
          </cell>
          <cell r="D501" t="str">
            <v>Gütsch</v>
          </cell>
          <cell r="E501" t="str">
            <v>1</v>
          </cell>
          <cell r="F501" t="str">
            <v>6275</v>
          </cell>
          <cell r="G501" t="str">
            <v>Ballwil</v>
          </cell>
          <cell r="H501" t="str">
            <v>09.09.1963</v>
          </cell>
          <cell r="K501" t="str">
            <v>niklaus.kurmann@datazug.ch</v>
          </cell>
          <cell r="O501">
            <v>277949</v>
          </cell>
          <cell r="P501" t="str">
            <v>Ballwil SV</v>
          </cell>
          <cell r="R501" t="str">
            <v>01.01.2023</v>
          </cell>
          <cell r="AM501" t="str">
            <v>R 6</v>
          </cell>
          <cell r="AO501" t="str">
            <v>Herr</v>
          </cell>
          <cell r="AP501" t="str">
            <v xml:space="preserve"> </v>
          </cell>
        </row>
        <row r="502">
          <cell r="A502">
            <v>99027647</v>
          </cell>
          <cell r="B502" t="str">
            <v>Kurmann</v>
          </cell>
          <cell r="C502" t="str">
            <v>Siegfried</v>
          </cell>
          <cell r="D502" t="str">
            <v>Dorfstrasse</v>
          </cell>
          <cell r="E502" t="str">
            <v>1</v>
          </cell>
          <cell r="F502" t="str">
            <v>6133</v>
          </cell>
          <cell r="G502" t="str">
            <v>Hergiswil LU</v>
          </cell>
          <cell r="H502" t="str">
            <v>02.08.1954</v>
          </cell>
          <cell r="K502" t="str">
            <v>sigikurmann@hotmail.com</v>
          </cell>
          <cell r="O502">
            <v>131538</v>
          </cell>
          <cell r="P502" t="str">
            <v>Hergiswil LU SG</v>
          </cell>
          <cell r="R502" t="str">
            <v>01.01.2014</v>
          </cell>
          <cell r="AM502" t="str">
            <v>R13</v>
          </cell>
          <cell r="AO502" t="str">
            <v>Herr</v>
          </cell>
          <cell r="AP502" t="str">
            <v>VV</v>
          </cell>
        </row>
        <row r="503">
          <cell r="A503">
            <v>99027648</v>
          </cell>
          <cell r="B503" t="str">
            <v>Kurzmeyer</v>
          </cell>
          <cell r="C503" t="str">
            <v>Franz</v>
          </cell>
          <cell r="D503" t="str">
            <v>Kreuzbuchstrasse</v>
          </cell>
          <cell r="E503" t="str">
            <v>121</v>
          </cell>
          <cell r="F503" t="str">
            <v>6006</v>
          </cell>
          <cell r="G503" t="str">
            <v>Luzern</v>
          </cell>
          <cell r="H503" t="str">
            <v>29.08.1953</v>
          </cell>
          <cell r="O503">
            <v>118298</v>
          </cell>
          <cell r="P503" t="str">
            <v>Luzern FSV</v>
          </cell>
          <cell r="R503" t="str">
            <v>01.01.2013</v>
          </cell>
          <cell r="T503" t="str">
            <v>Luzern FSV</v>
          </cell>
          <cell r="AM503" t="str">
            <v>R 3</v>
          </cell>
          <cell r="AO503" t="str">
            <v>Herr</v>
          </cell>
          <cell r="AP503" t="str">
            <v xml:space="preserve"> </v>
          </cell>
        </row>
        <row r="504">
          <cell r="A504">
            <v>99027649</v>
          </cell>
          <cell r="B504" t="str">
            <v>Küttel</v>
          </cell>
          <cell r="C504" t="str">
            <v>Armin</v>
          </cell>
          <cell r="D504" t="str">
            <v>Mittlerhusweg</v>
          </cell>
          <cell r="E504" t="str">
            <v>39</v>
          </cell>
          <cell r="F504" t="str">
            <v>6010</v>
          </cell>
          <cell r="G504" t="str">
            <v>Kriens</v>
          </cell>
          <cell r="H504" t="str">
            <v>23.05.1941</v>
          </cell>
          <cell r="K504" t="str">
            <v>armin.kuettel@bluewin.ch</v>
          </cell>
          <cell r="O504">
            <v>162203</v>
          </cell>
          <cell r="P504" t="str">
            <v>Luzern SG der Stadt</v>
          </cell>
          <cell r="R504" t="str">
            <v>01.01.2001</v>
          </cell>
          <cell r="T504" t="str">
            <v>Luzern SG der Stadt</v>
          </cell>
          <cell r="AM504" t="str">
            <v>R 2</v>
          </cell>
          <cell r="AN504" t="str">
            <v>EN</v>
          </cell>
          <cell r="AO504" t="str">
            <v>Herr</v>
          </cell>
          <cell r="AP504" t="str">
            <v xml:space="preserve"> </v>
          </cell>
        </row>
        <row r="505">
          <cell r="A505">
            <v>99027650</v>
          </cell>
          <cell r="B505" t="str">
            <v>Laner</v>
          </cell>
          <cell r="C505" t="str">
            <v>Franz</v>
          </cell>
          <cell r="D505" t="str">
            <v>Gärtnerweg</v>
          </cell>
          <cell r="E505" t="str">
            <v>12</v>
          </cell>
          <cell r="F505" t="str">
            <v>6010</v>
          </cell>
          <cell r="G505" t="str">
            <v>Kriens</v>
          </cell>
          <cell r="H505" t="str">
            <v>26.05.1938</v>
          </cell>
          <cell r="O505">
            <v>112383</v>
          </cell>
          <cell r="P505" t="str">
            <v>Luzern SG der Stadt</v>
          </cell>
          <cell r="R505" t="str">
            <v>01.01.2003</v>
          </cell>
          <cell r="T505" t="str">
            <v>Luzern SG der Stadt</v>
          </cell>
          <cell r="AM505" t="str">
            <v>R 3</v>
          </cell>
          <cell r="AO505" t="str">
            <v>Herr</v>
          </cell>
          <cell r="AP505" t="str">
            <v xml:space="preserve"> </v>
          </cell>
        </row>
        <row r="506">
          <cell r="A506">
            <v>99027651</v>
          </cell>
          <cell r="B506" t="str">
            <v>Lang</v>
          </cell>
          <cell r="C506" t="str">
            <v>Anton</v>
          </cell>
          <cell r="D506" t="str">
            <v>Spillgässli</v>
          </cell>
          <cell r="E506" t="str">
            <v>14</v>
          </cell>
          <cell r="F506" t="str">
            <v>6205</v>
          </cell>
          <cell r="G506" t="str">
            <v>Eich</v>
          </cell>
          <cell r="H506" t="str">
            <v>23.01.1956</v>
          </cell>
          <cell r="K506" t="str">
            <v>toni.lang@bluewin.ch</v>
          </cell>
          <cell r="O506">
            <v>155255</v>
          </cell>
          <cell r="P506" t="str">
            <v>Eich SC</v>
          </cell>
          <cell r="R506" t="str">
            <v>01.01.2016</v>
          </cell>
          <cell r="AM506" t="str">
            <v>R 9</v>
          </cell>
          <cell r="AO506" t="str">
            <v>Herr</v>
          </cell>
          <cell r="AP506" t="str">
            <v xml:space="preserve"> </v>
          </cell>
        </row>
        <row r="507">
          <cell r="A507">
            <v>99027652</v>
          </cell>
          <cell r="B507" t="str">
            <v>Lang</v>
          </cell>
          <cell r="C507" t="str">
            <v>Franz</v>
          </cell>
          <cell r="D507" t="str">
            <v>Chilematte</v>
          </cell>
          <cell r="E507" t="str">
            <v>17</v>
          </cell>
          <cell r="F507" t="str">
            <v>6025</v>
          </cell>
          <cell r="G507" t="str">
            <v>Neudorf</v>
          </cell>
          <cell r="H507" t="str">
            <v>29.12.1947</v>
          </cell>
          <cell r="K507" t="str">
            <v>franzlang@bluewin.ch</v>
          </cell>
          <cell r="O507">
            <v>140524</v>
          </cell>
          <cell r="P507" t="str">
            <v>Neudorf LU FSG</v>
          </cell>
          <cell r="R507" t="str">
            <v>01.01.2007</v>
          </cell>
          <cell r="AM507" t="str">
            <v>R 9</v>
          </cell>
          <cell r="AO507" t="str">
            <v>Herr</v>
          </cell>
          <cell r="AP507" t="str">
            <v xml:space="preserve"> </v>
          </cell>
        </row>
        <row r="508">
          <cell r="A508">
            <v>99027654</v>
          </cell>
          <cell r="B508" t="str">
            <v>Leibundgut</v>
          </cell>
          <cell r="C508" t="str">
            <v>Andreas</v>
          </cell>
          <cell r="D508" t="str">
            <v>Rosengartenhalde</v>
          </cell>
          <cell r="E508" t="str">
            <v>20</v>
          </cell>
          <cell r="F508" t="str">
            <v>6006</v>
          </cell>
          <cell r="G508" t="str">
            <v>Luzern</v>
          </cell>
          <cell r="H508" t="str">
            <v>13.02.1948</v>
          </cell>
          <cell r="K508" t="str">
            <v>res.leibundgut@icloud.com</v>
          </cell>
          <cell r="O508">
            <v>114744</v>
          </cell>
          <cell r="P508" t="str">
            <v>Luzern WSSV</v>
          </cell>
          <cell r="R508" t="str">
            <v>01.01.2008</v>
          </cell>
          <cell r="AM508" t="str">
            <v>R 2</v>
          </cell>
          <cell r="AO508" t="str">
            <v>Herr</v>
          </cell>
          <cell r="AP508" t="str">
            <v xml:space="preserve"> </v>
          </cell>
        </row>
        <row r="509">
          <cell r="A509">
            <v>99027656</v>
          </cell>
          <cell r="B509" t="str">
            <v>Leisibach</v>
          </cell>
          <cell r="C509" t="str">
            <v>Hansruedi</v>
          </cell>
          <cell r="D509" t="str">
            <v>Hauptstrasse</v>
          </cell>
          <cell r="E509" t="str">
            <v>21</v>
          </cell>
          <cell r="F509" t="str">
            <v>6034</v>
          </cell>
          <cell r="G509" t="str">
            <v>Inwil</v>
          </cell>
          <cell r="H509" t="str">
            <v>28.10.1946</v>
          </cell>
          <cell r="K509" t="str">
            <v>hansruedi.leisibach@gmx.ch</v>
          </cell>
          <cell r="O509">
            <v>121220</v>
          </cell>
          <cell r="P509" t="str">
            <v>Root SG</v>
          </cell>
          <cell r="R509" t="str">
            <v>01.01.2006</v>
          </cell>
          <cell r="AM509" t="str">
            <v>R 8</v>
          </cell>
          <cell r="AO509" t="str">
            <v>Herr</v>
          </cell>
          <cell r="AP509" t="str">
            <v xml:space="preserve"> </v>
          </cell>
        </row>
        <row r="510">
          <cell r="A510">
            <v>99027657</v>
          </cell>
          <cell r="B510" t="str">
            <v>Leisibach</v>
          </cell>
          <cell r="C510" t="str">
            <v>Werner</v>
          </cell>
          <cell r="D510" t="str">
            <v>Schulstrasse</v>
          </cell>
          <cell r="E510" t="str">
            <v>29</v>
          </cell>
          <cell r="F510" t="str">
            <v>6037</v>
          </cell>
          <cell r="G510" t="str">
            <v>Root</v>
          </cell>
          <cell r="H510" t="str">
            <v>06.08.1952</v>
          </cell>
          <cell r="K510" t="str">
            <v>werner.leisibach@gmail.com</v>
          </cell>
          <cell r="O510">
            <v>121221</v>
          </cell>
          <cell r="P510" t="str">
            <v>Root SG</v>
          </cell>
          <cell r="R510" t="str">
            <v>01.01.2012</v>
          </cell>
          <cell r="AM510" t="str">
            <v>R 8</v>
          </cell>
          <cell r="AO510" t="str">
            <v>Herr</v>
          </cell>
          <cell r="AP510" t="str">
            <v>VV</v>
          </cell>
        </row>
        <row r="511">
          <cell r="A511">
            <v>99027658</v>
          </cell>
          <cell r="B511" t="str">
            <v>Leu</v>
          </cell>
          <cell r="C511" t="str">
            <v>Alfred</v>
          </cell>
          <cell r="D511" t="str">
            <v>Alte Poststrasse</v>
          </cell>
          <cell r="E511" t="str">
            <v>5</v>
          </cell>
          <cell r="F511" t="str">
            <v>6288</v>
          </cell>
          <cell r="G511" t="str">
            <v>Schongau</v>
          </cell>
          <cell r="H511" t="str">
            <v>08.07.1929</v>
          </cell>
          <cell r="O511">
            <v>170105</v>
          </cell>
          <cell r="P511" t="str">
            <v>Schongau SG</v>
          </cell>
          <cell r="R511" t="str">
            <v>01.01.1989</v>
          </cell>
          <cell r="AM511" t="str">
            <v>R 6</v>
          </cell>
          <cell r="AO511" t="str">
            <v>Herr</v>
          </cell>
          <cell r="AP511" t="str">
            <v xml:space="preserve"> </v>
          </cell>
        </row>
        <row r="512">
          <cell r="A512">
            <v>99027659</v>
          </cell>
          <cell r="B512" t="str">
            <v>Leupi</v>
          </cell>
          <cell r="C512" t="str">
            <v>Werner</v>
          </cell>
          <cell r="D512" t="str">
            <v>Nebikerstrasse</v>
          </cell>
          <cell r="E512" t="str">
            <v>119</v>
          </cell>
          <cell r="F512" t="str">
            <v>6247</v>
          </cell>
          <cell r="G512" t="str">
            <v>Schötz</v>
          </cell>
          <cell r="H512" t="str">
            <v>27.04.1959</v>
          </cell>
          <cell r="K512" t="str">
            <v>leupi-mueller@bluewin.ch</v>
          </cell>
          <cell r="O512">
            <v>105792</v>
          </cell>
          <cell r="R512" t="str">
            <v>01.01.2019</v>
          </cell>
          <cell r="T512" t="str">
            <v>Grosswangen uU PS</v>
          </cell>
          <cell r="AM512" t="str">
            <v>R11</v>
          </cell>
          <cell r="AO512" t="str">
            <v>Herr</v>
          </cell>
          <cell r="AP512" t="str">
            <v xml:space="preserve"> </v>
          </cell>
        </row>
        <row r="513">
          <cell r="A513">
            <v>99027660</v>
          </cell>
          <cell r="B513" t="str">
            <v>Lichtsteiner</v>
          </cell>
          <cell r="C513" t="str">
            <v>Fritz</v>
          </cell>
          <cell r="D513" t="str">
            <v>Chileweid</v>
          </cell>
          <cell r="E513" t="str">
            <v>3</v>
          </cell>
          <cell r="F513" t="str">
            <v>6026</v>
          </cell>
          <cell r="G513" t="str">
            <v>Rain</v>
          </cell>
          <cell r="H513" t="str">
            <v>17.05.1926</v>
          </cell>
          <cell r="O513">
            <v>168779</v>
          </cell>
          <cell r="P513" t="str">
            <v>Rain SG</v>
          </cell>
          <cell r="R513" t="str">
            <v>01.01.2004</v>
          </cell>
          <cell r="AM513" t="str">
            <v>R 8</v>
          </cell>
          <cell r="AO513" t="str">
            <v>Herr</v>
          </cell>
          <cell r="AP513" t="str">
            <v xml:space="preserve"> </v>
          </cell>
        </row>
        <row r="514">
          <cell r="A514">
            <v>99027661</v>
          </cell>
          <cell r="B514" t="str">
            <v>Limacher</v>
          </cell>
          <cell r="C514" t="str">
            <v>Franz</v>
          </cell>
          <cell r="D514" t="str">
            <v>im Weidli</v>
          </cell>
          <cell r="E514" t="str">
            <v>4</v>
          </cell>
          <cell r="F514" t="str">
            <v>6173</v>
          </cell>
          <cell r="G514" t="str">
            <v>Flühli</v>
          </cell>
          <cell r="H514" t="str">
            <v>30.03.1947</v>
          </cell>
          <cell r="O514">
            <v>331773</v>
          </cell>
          <cell r="R514" t="str">
            <v>01.01.2008</v>
          </cell>
          <cell r="T514" t="str">
            <v>Schüpfheim - Flühli PS</v>
          </cell>
          <cell r="AM514" t="str">
            <v>R17</v>
          </cell>
          <cell r="AO514" t="str">
            <v>Herr</v>
          </cell>
          <cell r="AP514" t="str">
            <v xml:space="preserve"> </v>
          </cell>
        </row>
        <row r="515">
          <cell r="A515">
            <v>99027662</v>
          </cell>
          <cell r="B515" t="str">
            <v>Limacher</v>
          </cell>
          <cell r="C515" t="str">
            <v>Hans</v>
          </cell>
          <cell r="D515" t="str">
            <v>Wasen</v>
          </cell>
          <cell r="F515" t="str">
            <v>6018</v>
          </cell>
          <cell r="G515" t="str">
            <v>Buttisholz</v>
          </cell>
          <cell r="H515" t="str">
            <v>04.04.1949</v>
          </cell>
          <cell r="K515" t="str">
            <v>limacher5@bluewin.ch</v>
          </cell>
          <cell r="O515">
            <v>140648</v>
          </cell>
          <cell r="P515" t="str">
            <v>Buttisholz SV</v>
          </cell>
          <cell r="R515" t="str">
            <v>01.01.2009</v>
          </cell>
          <cell r="AM515" t="str">
            <v>R11</v>
          </cell>
          <cell r="AO515" t="str">
            <v>Herr</v>
          </cell>
          <cell r="AP515" t="str">
            <v xml:space="preserve"> </v>
          </cell>
        </row>
        <row r="516">
          <cell r="A516">
            <v>99027663</v>
          </cell>
          <cell r="B516" t="str">
            <v>Limacher</v>
          </cell>
          <cell r="C516" t="str">
            <v>Kurt</v>
          </cell>
          <cell r="D516" t="str">
            <v>Arnikaweg</v>
          </cell>
          <cell r="E516" t="str">
            <v>16</v>
          </cell>
          <cell r="F516" t="str">
            <v>6045</v>
          </cell>
          <cell r="G516" t="str">
            <v>Meggen</v>
          </cell>
          <cell r="H516" t="str">
            <v>06.02.1942</v>
          </cell>
          <cell r="K516" t="str">
            <v>kurtlimacher@bluewin.ch</v>
          </cell>
          <cell r="O516">
            <v>114164</v>
          </cell>
          <cell r="P516" t="str">
            <v>Perlen SG</v>
          </cell>
          <cell r="R516" t="str">
            <v>01.01.2017</v>
          </cell>
          <cell r="AM516" t="str">
            <v>R 4</v>
          </cell>
          <cell r="AO516" t="str">
            <v>Herr</v>
          </cell>
          <cell r="AP516" t="str">
            <v xml:space="preserve"> </v>
          </cell>
        </row>
        <row r="517">
          <cell r="A517">
            <v>99027665</v>
          </cell>
          <cell r="B517" t="str">
            <v>Lischer</v>
          </cell>
          <cell r="C517" t="str">
            <v>Walter</v>
          </cell>
          <cell r="D517" t="str">
            <v>Hubelmatt</v>
          </cell>
          <cell r="E517" t="str">
            <v>3</v>
          </cell>
          <cell r="F517" t="str">
            <v>6204</v>
          </cell>
          <cell r="G517" t="str">
            <v>Sempach</v>
          </cell>
          <cell r="H517" t="str">
            <v>16.12.1952</v>
          </cell>
          <cell r="K517" t="str">
            <v>wa.lischer@bluewin.ch</v>
          </cell>
          <cell r="O517">
            <v>283704</v>
          </cell>
          <cell r="P517" t="str">
            <v>Sempach SG</v>
          </cell>
          <cell r="R517" t="str">
            <v>01.01.2012</v>
          </cell>
          <cell r="AM517" t="str">
            <v>R 9</v>
          </cell>
          <cell r="AO517" t="str">
            <v>Herr</v>
          </cell>
          <cell r="AP517" t="str">
            <v xml:space="preserve"> </v>
          </cell>
        </row>
        <row r="518">
          <cell r="A518">
            <v>99027666</v>
          </cell>
          <cell r="B518" t="str">
            <v>Lötscher</v>
          </cell>
          <cell r="C518" t="str">
            <v>Albert</v>
          </cell>
          <cell r="D518" t="str">
            <v>Hubelstrasse</v>
          </cell>
          <cell r="E518" t="str">
            <v>25</v>
          </cell>
          <cell r="F518" t="str">
            <v>6204</v>
          </cell>
          <cell r="G518" t="str">
            <v>Sempach Stadt</v>
          </cell>
          <cell r="H518" t="str">
            <v>07.07.1959</v>
          </cell>
          <cell r="K518" t="str">
            <v>albert.loetscher@quickline.ch</v>
          </cell>
          <cell r="O518">
            <v>100235</v>
          </cell>
          <cell r="P518" t="str">
            <v>Sempach SG</v>
          </cell>
          <cell r="R518" t="str">
            <v>01.01.2019</v>
          </cell>
          <cell r="AM518" t="str">
            <v>R 9</v>
          </cell>
          <cell r="AO518" t="str">
            <v>Herr</v>
          </cell>
          <cell r="AP518" t="str">
            <v xml:space="preserve"> </v>
          </cell>
        </row>
        <row r="519">
          <cell r="A519">
            <v>99027667</v>
          </cell>
          <cell r="B519" t="str">
            <v>Lötscher</v>
          </cell>
          <cell r="C519" t="str">
            <v>Alois</v>
          </cell>
          <cell r="D519" t="str">
            <v>Lindenfeldstrasse</v>
          </cell>
          <cell r="E519" t="str">
            <v>12</v>
          </cell>
          <cell r="F519" t="str">
            <v>6274</v>
          </cell>
          <cell r="G519" t="str">
            <v>Eschenbach</v>
          </cell>
          <cell r="H519" t="str">
            <v>02.01.1936</v>
          </cell>
          <cell r="O519">
            <v>185752</v>
          </cell>
          <cell r="P519" t="str">
            <v>Eschenbach FS</v>
          </cell>
          <cell r="R519" t="str">
            <v>01.01.1996</v>
          </cell>
          <cell r="AM519" t="str">
            <v>R 8</v>
          </cell>
          <cell r="AO519" t="str">
            <v>Herr</v>
          </cell>
          <cell r="AP519" t="str">
            <v xml:space="preserve"> </v>
          </cell>
        </row>
        <row r="520">
          <cell r="A520">
            <v>99027668</v>
          </cell>
          <cell r="B520" t="str">
            <v>Lötscher</v>
          </cell>
          <cell r="C520" t="str">
            <v>Arthur</v>
          </cell>
          <cell r="D520" t="str">
            <v>Höflistrasse</v>
          </cell>
          <cell r="E520" t="str">
            <v>9</v>
          </cell>
          <cell r="F520" t="str">
            <v>6030</v>
          </cell>
          <cell r="G520" t="str">
            <v>Ebikon</v>
          </cell>
          <cell r="H520" t="str">
            <v>10.01.1952</v>
          </cell>
          <cell r="K520" t="str">
            <v>arthur.loetscher@bluewin.ch</v>
          </cell>
          <cell r="O520">
            <v>860702</v>
          </cell>
          <cell r="R520" t="str">
            <v>01.01.2017</v>
          </cell>
          <cell r="T520" t="str">
            <v>Schüpfheim - Flühli PS</v>
          </cell>
          <cell r="AM520" t="str">
            <v>R17</v>
          </cell>
          <cell r="AO520" t="str">
            <v>Herr</v>
          </cell>
          <cell r="AP520" t="str">
            <v xml:space="preserve"> </v>
          </cell>
        </row>
        <row r="521">
          <cell r="A521">
            <v>99027669</v>
          </cell>
          <cell r="B521" t="str">
            <v>Lötscher</v>
          </cell>
          <cell r="C521" t="str">
            <v>Franz</v>
          </cell>
          <cell r="D521" t="str">
            <v>Hauptstrasse</v>
          </cell>
          <cell r="E521" t="str">
            <v>16</v>
          </cell>
          <cell r="F521" t="str">
            <v>6034</v>
          </cell>
          <cell r="G521" t="str">
            <v>Inwil</v>
          </cell>
          <cell r="H521" t="str">
            <v>12.03.1947</v>
          </cell>
          <cell r="K521" t="str">
            <v>franz.loetscher@gmx.ch</v>
          </cell>
          <cell r="O521">
            <v>104544</v>
          </cell>
          <cell r="P521" t="str">
            <v>Inwil FSG</v>
          </cell>
          <cell r="R521" t="str">
            <v>01.01.2009</v>
          </cell>
          <cell r="AM521" t="str">
            <v>R 8</v>
          </cell>
          <cell r="AO521" t="str">
            <v>Herr</v>
          </cell>
          <cell r="AP521" t="str">
            <v xml:space="preserve"> </v>
          </cell>
        </row>
        <row r="522">
          <cell r="A522">
            <v>99027670</v>
          </cell>
          <cell r="B522" t="str">
            <v>Lötscher</v>
          </cell>
          <cell r="C522" t="str">
            <v>Hans</v>
          </cell>
          <cell r="D522" t="str">
            <v>Dürrenbach</v>
          </cell>
          <cell r="E522" t="str">
            <v>15</v>
          </cell>
          <cell r="F522" t="str">
            <v>6192</v>
          </cell>
          <cell r="G522" t="str">
            <v>Wiggen</v>
          </cell>
          <cell r="H522" t="str">
            <v>20.07.1961</v>
          </cell>
          <cell r="O522">
            <v>104660</v>
          </cell>
          <cell r="P522" t="str">
            <v>Escholzmatt SG</v>
          </cell>
          <cell r="R522" t="str">
            <v>01.01.2021</v>
          </cell>
          <cell r="AM522" t="str">
            <v>R17</v>
          </cell>
          <cell r="AO522" t="str">
            <v>Herr</v>
          </cell>
          <cell r="AP522" t="str">
            <v xml:space="preserve"> </v>
          </cell>
        </row>
        <row r="523">
          <cell r="A523">
            <v>99027672</v>
          </cell>
          <cell r="B523" t="str">
            <v>Lötscher</v>
          </cell>
          <cell r="C523" t="str">
            <v>Josef</v>
          </cell>
          <cell r="D523" t="str">
            <v>Paradiesli</v>
          </cell>
          <cell r="E523" t="str">
            <v>3</v>
          </cell>
          <cell r="F523" t="str">
            <v>6173</v>
          </cell>
          <cell r="G523" t="str">
            <v>Flühli</v>
          </cell>
          <cell r="H523" t="str">
            <v>31.10.1949</v>
          </cell>
          <cell r="K523" t="str">
            <v>sepploetscher@bluewin.ch</v>
          </cell>
          <cell r="O523">
            <v>130463</v>
          </cell>
          <cell r="R523" t="str">
            <v>01.01.2021</v>
          </cell>
          <cell r="T523" t="str">
            <v>Schüpfheim - Flühli PS</v>
          </cell>
          <cell r="AM523" t="str">
            <v>R17</v>
          </cell>
          <cell r="AO523" t="str">
            <v>Herr</v>
          </cell>
          <cell r="AP523" t="str">
            <v xml:space="preserve"> </v>
          </cell>
        </row>
        <row r="524">
          <cell r="A524">
            <v>99027645</v>
          </cell>
          <cell r="B524" t="str">
            <v>Lötscher</v>
          </cell>
          <cell r="C524" t="str">
            <v>Josef</v>
          </cell>
          <cell r="D524" t="str">
            <v>Dorfstrasse</v>
          </cell>
          <cell r="E524" t="str">
            <v>32</v>
          </cell>
          <cell r="F524" t="str">
            <v>6133</v>
          </cell>
          <cell r="G524" t="str">
            <v>Hergiswil</v>
          </cell>
          <cell r="H524" t="str">
            <v>17.02.1957</v>
          </cell>
          <cell r="O524">
            <v>131552</v>
          </cell>
          <cell r="P524" t="str">
            <v>Willisau-Land SV</v>
          </cell>
          <cell r="R524" t="str">
            <v>01.01.2017</v>
          </cell>
          <cell r="AM524" t="str">
            <v>R13</v>
          </cell>
          <cell r="AO524" t="str">
            <v>Herr</v>
          </cell>
          <cell r="AP524" t="str">
            <v xml:space="preserve"> </v>
          </cell>
        </row>
        <row r="525">
          <cell r="A525">
            <v>99027671</v>
          </cell>
          <cell r="B525" t="str">
            <v>Lötscher</v>
          </cell>
          <cell r="C525" t="str">
            <v>Josef</v>
          </cell>
          <cell r="D525" t="str">
            <v>Lifelen</v>
          </cell>
          <cell r="E525" t="str">
            <v>2</v>
          </cell>
          <cell r="F525" t="str">
            <v>6103</v>
          </cell>
          <cell r="G525" t="str">
            <v>Schwarzenberg</v>
          </cell>
          <cell r="H525" t="str">
            <v>31.07.1961</v>
          </cell>
          <cell r="K525" t="str">
            <v>loetscher-saegerei@regiocom.ch</v>
          </cell>
          <cell r="O525">
            <v>100336</v>
          </cell>
          <cell r="P525" t="str">
            <v>Schwarzenberg FSG</v>
          </cell>
          <cell r="R525" t="str">
            <v>01.01.2009</v>
          </cell>
          <cell r="AM525" t="str">
            <v>R 3</v>
          </cell>
          <cell r="AO525" t="str">
            <v>Herr</v>
          </cell>
          <cell r="AP525" t="str">
            <v xml:space="preserve"> </v>
          </cell>
        </row>
        <row r="526">
          <cell r="A526">
            <v>99027673</v>
          </cell>
          <cell r="B526" t="str">
            <v>Lötscher</v>
          </cell>
          <cell r="C526" t="str">
            <v>Roman</v>
          </cell>
          <cell r="D526" t="str">
            <v>Dorfmattenstrasse</v>
          </cell>
          <cell r="E526" t="str">
            <v>1A</v>
          </cell>
          <cell r="F526" t="str">
            <v>6182</v>
          </cell>
          <cell r="G526" t="str">
            <v>Escholzmatt</v>
          </cell>
          <cell r="H526" t="str">
            <v>16.04.1945</v>
          </cell>
          <cell r="O526">
            <v>127238</v>
          </cell>
          <cell r="P526" t="str">
            <v>Escholzmatt SG</v>
          </cell>
          <cell r="R526" t="str">
            <v>01.01.2005</v>
          </cell>
          <cell r="AM526" t="str">
            <v>R17</v>
          </cell>
          <cell r="AO526" t="str">
            <v>Herr</v>
          </cell>
          <cell r="AP526" t="str">
            <v xml:space="preserve"> </v>
          </cell>
        </row>
        <row r="527">
          <cell r="A527">
            <v>99027644</v>
          </cell>
          <cell r="B527" t="str">
            <v>Lussi</v>
          </cell>
          <cell r="C527" t="str">
            <v>Walter</v>
          </cell>
          <cell r="D527" t="str">
            <v>Lindenfeldstrasse</v>
          </cell>
          <cell r="E527" t="str">
            <v>47</v>
          </cell>
          <cell r="F527" t="str">
            <v>6274</v>
          </cell>
          <cell r="G527" t="str">
            <v>Eschenbach</v>
          </cell>
          <cell r="H527" t="str">
            <v>09.02.1957</v>
          </cell>
          <cell r="K527" t="str">
            <v>w.lussi@bluewin.ch</v>
          </cell>
          <cell r="O527">
            <v>100347</v>
          </cell>
          <cell r="P527" t="str">
            <v>Eschenbach FS</v>
          </cell>
          <cell r="R527" t="str">
            <v>01.01.2017</v>
          </cell>
          <cell r="AM527" t="str">
            <v>R 8</v>
          </cell>
          <cell r="AO527" t="str">
            <v>Herr</v>
          </cell>
          <cell r="AP527" t="str">
            <v xml:space="preserve"> </v>
          </cell>
        </row>
        <row r="528">
          <cell r="A528">
            <v>99027642</v>
          </cell>
          <cell r="B528" t="str">
            <v>Lussy</v>
          </cell>
          <cell r="C528" t="str">
            <v>Josef</v>
          </cell>
          <cell r="D528" t="str">
            <v>Isenringen</v>
          </cell>
          <cell r="E528" t="str">
            <v>3</v>
          </cell>
          <cell r="F528" t="str">
            <v>6274</v>
          </cell>
          <cell r="G528" t="str">
            <v>Eschenbach LU</v>
          </cell>
          <cell r="H528" t="str">
            <v>11.04.1955</v>
          </cell>
          <cell r="K528" t="str">
            <v>lussyjosef@bluewin.ch</v>
          </cell>
          <cell r="O528">
            <v>185751</v>
          </cell>
          <cell r="P528" t="str">
            <v>Eschenbach FS</v>
          </cell>
          <cell r="R528" t="str">
            <v>01.01.2015</v>
          </cell>
          <cell r="AM528" t="str">
            <v>R 8</v>
          </cell>
          <cell r="AO528" t="str">
            <v>Herr</v>
          </cell>
          <cell r="AP528" t="str">
            <v xml:space="preserve"> </v>
          </cell>
        </row>
        <row r="529">
          <cell r="A529">
            <v>99027616</v>
          </cell>
          <cell r="B529" t="str">
            <v>Lustenberger</v>
          </cell>
          <cell r="C529" t="str">
            <v>Hans</v>
          </cell>
          <cell r="D529" t="str">
            <v>Bodenenzi</v>
          </cell>
          <cell r="F529" t="str">
            <v>6156</v>
          </cell>
          <cell r="G529" t="str">
            <v>Luthern Bad</v>
          </cell>
          <cell r="H529" t="str">
            <v>01.09.1945</v>
          </cell>
          <cell r="O529">
            <v>160628</v>
          </cell>
          <cell r="P529" t="str">
            <v>Luthern SG</v>
          </cell>
          <cell r="R529" t="str">
            <v>01.01.2005</v>
          </cell>
          <cell r="AM529" t="str">
            <v>R15</v>
          </cell>
          <cell r="AO529" t="str">
            <v>Herr</v>
          </cell>
          <cell r="AP529" t="str">
            <v xml:space="preserve"> </v>
          </cell>
        </row>
        <row r="530">
          <cell r="A530">
            <v>99027617</v>
          </cell>
          <cell r="B530" t="str">
            <v>Lustenberger</v>
          </cell>
          <cell r="C530" t="str">
            <v>Josef</v>
          </cell>
          <cell r="D530" t="str">
            <v>Schattemösli</v>
          </cell>
          <cell r="F530" t="str">
            <v>6125</v>
          </cell>
          <cell r="G530" t="str">
            <v>Menzberg</v>
          </cell>
          <cell r="H530" t="str">
            <v>15.03.1953</v>
          </cell>
          <cell r="O530">
            <v>101387</v>
          </cell>
          <cell r="P530" t="str">
            <v>Menznau SG</v>
          </cell>
          <cell r="R530" t="str">
            <v>01.01.2013</v>
          </cell>
          <cell r="AM530" t="str">
            <v>R13</v>
          </cell>
          <cell r="AO530" t="str">
            <v>Herr</v>
          </cell>
          <cell r="AP530" t="str">
            <v xml:space="preserve"> </v>
          </cell>
        </row>
        <row r="531">
          <cell r="A531">
            <v>99027618</v>
          </cell>
          <cell r="B531" t="str">
            <v>Lustenberger</v>
          </cell>
          <cell r="C531" t="str">
            <v>Josef</v>
          </cell>
          <cell r="D531" t="str">
            <v>Bleuen</v>
          </cell>
          <cell r="E531" t="str">
            <v>5</v>
          </cell>
          <cell r="F531" t="str">
            <v>6130</v>
          </cell>
          <cell r="G531" t="str">
            <v>Willisau</v>
          </cell>
          <cell r="H531" t="str">
            <v>05.05.1944</v>
          </cell>
          <cell r="K531" t="str">
            <v>majo44@zapp.ch</v>
          </cell>
          <cell r="O531">
            <v>114538</v>
          </cell>
          <cell r="P531" t="str">
            <v>Luthern SG</v>
          </cell>
          <cell r="R531" t="str">
            <v>01.01.2005</v>
          </cell>
          <cell r="AM531" t="str">
            <v>R15</v>
          </cell>
          <cell r="AO531" t="str">
            <v>Herr</v>
          </cell>
          <cell r="AP531" t="str">
            <v xml:space="preserve"> </v>
          </cell>
        </row>
        <row r="532">
          <cell r="A532">
            <v>99027619</v>
          </cell>
          <cell r="B532" t="str">
            <v>Lustenberger</v>
          </cell>
          <cell r="C532" t="str">
            <v>Rudolf</v>
          </cell>
          <cell r="D532" t="str">
            <v>Hitzlibergstrasse</v>
          </cell>
          <cell r="E532" t="str">
            <v>16</v>
          </cell>
          <cell r="F532" t="str">
            <v>6006</v>
          </cell>
          <cell r="G532" t="str">
            <v>Luzern</v>
          </cell>
          <cell r="H532" t="str">
            <v>17.01.1936</v>
          </cell>
          <cell r="O532">
            <v>118301</v>
          </cell>
          <cell r="P532" t="str">
            <v>Luzern FSV</v>
          </cell>
          <cell r="R532" t="str">
            <v>01.01.1996</v>
          </cell>
          <cell r="AM532" t="str">
            <v>R 3</v>
          </cell>
          <cell r="AN532" t="str">
            <v>keine Post</v>
          </cell>
          <cell r="AO532" t="str">
            <v>Herr</v>
          </cell>
          <cell r="AP532" t="str">
            <v xml:space="preserve"> </v>
          </cell>
        </row>
        <row r="533">
          <cell r="A533">
            <v>99027620</v>
          </cell>
          <cell r="B533" t="str">
            <v>Lustenberger</v>
          </cell>
          <cell r="C533" t="str">
            <v>Ruedi</v>
          </cell>
          <cell r="D533" t="str">
            <v>Flühbodematte</v>
          </cell>
          <cell r="E533" t="str">
            <v>1</v>
          </cell>
          <cell r="F533" t="str">
            <v>6113</v>
          </cell>
          <cell r="G533" t="str">
            <v>Romoos</v>
          </cell>
          <cell r="H533" t="str">
            <v>02.04.1950</v>
          </cell>
          <cell r="K533" t="str">
            <v>ruedilustenberger@bluewin.ch</v>
          </cell>
          <cell r="O533">
            <v>185919</v>
          </cell>
          <cell r="P533" t="str">
            <v>Entlebucher BlindeiS</v>
          </cell>
          <cell r="R533" t="str">
            <v>01.01.2010</v>
          </cell>
          <cell r="AM533" t="str">
            <v>R17</v>
          </cell>
          <cell r="AO533" t="str">
            <v>Herr</v>
          </cell>
          <cell r="AP533" t="str">
            <v xml:space="preserve"> </v>
          </cell>
        </row>
        <row r="534">
          <cell r="A534">
            <v>99027621</v>
          </cell>
          <cell r="B534" t="str">
            <v>Lustenberger</v>
          </cell>
          <cell r="C534" t="str">
            <v>Vinzenz</v>
          </cell>
          <cell r="D534" t="str">
            <v>Schachenmatt</v>
          </cell>
          <cell r="E534" t="str">
            <v>5</v>
          </cell>
          <cell r="F534" t="str">
            <v>6133</v>
          </cell>
          <cell r="G534" t="str">
            <v>Hergiswil</v>
          </cell>
          <cell r="H534" t="str">
            <v>22.10.1952</v>
          </cell>
          <cell r="O534">
            <v>131546</v>
          </cell>
          <cell r="P534" t="str">
            <v>Hergiswil LU SG</v>
          </cell>
          <cell r="R534" t="str">
            <v>01.01.2012</v>
          </cell>
          <cell r="AM534" t="str">
            <v>R13</v>
          </cell>
          <cell r="AO534" t="str">
            <v>Herr</v>
          </cell>
          <cell r="AP534" t="str">
            <v xml:space="preserve"> </v>
          </cell>
        </row>
        <row r="535">
          <cell r="A535">
            <v>99027622</v>
          </cell>
          <cell r="B535" t="str">
            <v>Luterbach</v>
          </cell>
          <cell r="C535" t="str">
            <v>Robert</v>
          </cell>
          <cell r="D535" t="str">
            <v>Hofbachweg</v>
          </cell>
          <cell r="E535" t="str">
            <v>3</v>
          </cell>
          <cell r="F535" t="str">
            <v>6208</v>
          </cell>
          <cell r="G535" t="str">
            <v>Oberkirch</v>
          </cell>
          <cell r="H535" t="str">
            <v>17.08.1950</v>
          </cell>
          <cell r="K535" t="str">
            <v>r.m.luterbach@sunrise.ch</v>
          </cell>
          <cell r="O535">
            <v>165520</v>
          </cell>
          <cell r="P535" t="str">
            <v>Hildisrieden FSG</v>
          </cell>
          <cell r="R535" t="str">
            <v>01.01.2010</v>
          </cell>
          <cell r="AM535" t="str">
            <v>R 9</v>
          </cell>
          <cell r="AO535" t="str">
            <v>Herr</v>
          </cell>
          <cell r="AP535" t="str">
            <v xml:space="preserve"> </v>
          </cell>
        </row>
        <row r="536">
          <cell r="A536">
            <v>99027623</v>
          </cell>
          <cell r="B536" t="str">
            <v>Luternauer</v>
          </cell>
          <cell r="C536" t="str">
            <v>Josef</v>
          </cell>
          <cell r="D536" t="str">
            <v>Hubel</v>
          </cell>
          <cell r="E536" t="str">
            <v>14</v>
          </cell>
          <cell r="F536" t="str">
            <v>6265</v>
          </cell>
          <cell r="G536" t="str">
            <v>Roggliswil</v>
          </cell>
          <cell r="H536" t="str">
            <v>08.05.1932</v>
          </cell>
          <cell r="O536">
            <v>174931</v>
          </cell>
          <cell r="P536" t="str">
            <v>Roggliswil-Pfaffnau FSG</v>
          </cell>
          <cell r="R536" t="str">
            <v>01.01.1992</v>
          </cell>
          <cell r="AM536" t="str">
            <v>R15</v>
          </cell>
          <cell r="AO536" t="str">
            <v>Herr</v>
          </cell>
          <cell r="AP536" t="str">
            <v xml:space="preserve"> </v>
          </cell>
        </row>
        <row r="537">
          <cell r="A537">
            <v>99027624</v>
          </cell>
          <cell r="B537" t="str">
            <v>Luternauer</v>
          </cell>
          <cell r="C537" t="str">
            <v>Roland</v>
          </cell>
          <cell r="D537" t="str">
            <v>Winkel</v>
          </cell>
          <cell r="E537" t="str">
            <v>23</v>
          </cell>
          <cell r="F537" t="str">
            <v>6265</v>
          </cell>
          <cell r="G537" t="str">
            <v>Roggliswil</v>
          </cell>
          <cell r="H537" t="str">
            <v>06.08.1956</v>
          </cell>
          <cell r="O537">
            <v>174932</v>
          </cell>
          <cell r="P537" t="str">
            <v>Roggliswil-Pfaffnau FSG</v>
          </cell>
          <cell r="R537" t="str">
            <v>01.01.2016</v>
          </cell>
          <cell r="AM537" t="str">
            <v>R15</v>
          </cell>
          <cell r="AO537" t="str">
            <v>Herr</v>
          </cell>
          <cell r="AP537" t="str">
            <v xml:space="preserve"> </v>
          </cell>
        </row>
        <row r="538">
          <cell r="A538">
            <v>99027625</v>
          </cell>
          <cell r="B538" t="str">
            <v>Luternauer</v>
          </cell>
          <cell r="C538" t="str">
            <v>Vinzenz</v>
          </cell>
          <cell r="D538" t="str">
            <v>Feldheimstrasse</v>
          </cell>
          <cell r="E538" t="str">
            <v>1</v>
          </cell>
          <cell r="F538" t="str">
            <v>6260</v>
          </cell>
          <cell r="G538" t="str">
            <v>Reiden</v>
          </cell>
          <cell r="H538" t="str">
            <v>18.02.1930</v>
          </cell>
          <cell r="O538">
            <v>120462</v>
          </cell>
          <cell r="P538" t="str">
            <v>Roggliswil-Pfaffnau FSG</v>
          </cell>
          <cell r="R538" t="str">
            <v>01.01.1990</v>
          </cell>
          <cell r="AM538" t="str">
            <v>R15</v>
          </cell>
          <cell r="AO538" t="str">
            <v>Herr</v>
          </cell>
          <cell r="AP538" t="str">
            <v xml:space="preserve"> </v>
          </cell>
        </row>
        <row r="539">
          <cell r="A539">
            <v>99027626</v>
          </cell>
          <cell r="B539" t="str">
            <v>Lüthy</v>
          </cell>
          <cell r="C539" t="str">
            <v>Hans</v>
          </cell>
          <cell r="D539" t="str">
            <v>Stumpenweg</v>
          </cell>
          <cell r="E539" t="str">
            <v>3</v>
          </cell>
          <cell r="F539" t="str">
            <v>6260</v>
          </cell>
          <cell r="G539" t="str">
            <v>Reiden</v>
          </cell>
          <cell r="H539" t="str">
            <v>03.02.1941</v>
          </cell>
          <cell r="O539">
            <v>137242</v>
          </cell>
          <cell r="P539" t="str">
            <v>Uffikon MSG</v>
          </cell>
          <cell r="R539" t="str">
            <v>01.01.2001</v>
          </cell>
          <cell r="AM539" t="str">
            <v>R12</v>
          </cell>
          <cell r="AO539" t="str">
            <v>Herr</v>
          </cell>
          <cell r="AP539" t="str">
            <v xml:space="preserve"> </v>
          </cell>
        </row>
        <row r="540">
          <cell r="A540">
            <v>99027627</v>
          </cell>
          <cell r="B540" t="str">
            <v>Lütolf</v>
          </cell>
          <cell r="C540" t="str">
            <v>Fritz</v>
          </cell>
          <cell r="D540" t="str">
            <v>Luzernstrasse</v>
          </cell>
          <cell r="E540" t="str">
            <v>33</v>
          </cell>
          <cell r="F540" t="str">
            <v>6102</v>
          </cell>
          <cell r="G540" t="str">
            <v>Malters</v>
          </cell>
          <cell r="H540" t="str">
            <v>19.10.1941</v>
          </cell>
          <cell r="O540">
            <v>177471</v>
          </cell>
          <cell r="P540" t="str">
            <v>Malters S</v>
          </cell>
          <cell r="R540" t="str">
            <v>01.01.2001</v>
          </cell>
          <cell r="AM540" t="str">
            <v>R16</v>
          </cell>
          <cell r="AN540" t="str">
            <v>keine Post</v>
          </cell>
          <cell r="AO540" t="str">
            <v>Herr</v>
          </cell>
          <cell r="AP540" t="str">
            <v xml:space="preserve"> </v>
          </cell>
        </row>
        <row r="541">
          <cell r="A541">
            <v>99027628</v>
          </cell>
          <cell r="B541" t="str">
            <v>Lütolf</v>
          </cell>
          <cell r="C541" t="str">
            <v>Josef</v>
          </cell>
          <cell r="D541" t="str">
            <v>Zehtenplatz</v>
          </cell>
          <cell r="E541" t="str">
            <v>2</v>
          </cell>
          <cell r="F541" t="str">
            <v>6130</v>
          </cell>
          <cell r="G541" t="str">
            <v>Willisau</v>
          </cell>
          <cell r="H541" t="str">
            <v>06.05.1938</v>
          </cell>
          <cell r="O541">
            <v>112498</v>
          </cell>
          <cell r="P541" t="str">
            <v>Willisau Stadt</v>
          </cell>
          <cell r="R541" t="str">
            <v>01.01.2007</v>
          </cell>
          <cell r="AM541" t="str">
            <v>R13</v>
          </cell>
          <cell r="AO541" t="str">
            <v>Herr</v>
          </cell>
          <cell r="AP541" t="str">
            <v xml:space="preserve"> </v>
          </cell>
        </row>
        <row r="542">
          <cell r="A542">
            <v>99027629</v>
          </cell>
          <cell r="B542" t="str">
            <v>Mahnig</v>
          </cell>
          <cell r="C542" t="str">
            <v>Fredy</v>
          </cell>
          <cell r="D542" t="str">
            <v>Walferdingenweg</v>
          </cell>
          <cell r="E542" t="str">
            <v>5</v>
          </cell>
          <cell r="F542" t="str">
            <v>6110</v>
          </cell>
          <cell r="G542" t="str">
            <v>Wolhusen</v>
          </cell>
          <cell r="H542" t="str">
            <v>22.07.1952</v>
          </cell>
          <cell r="K542" t="str">
            <v>fredy.mahnig@bluewin.ch</v>
          </cell>
          <cell r="O542">
            <v>458830</v>
          </cell>
          <cell r="P542" t="str">
            <v>Entlebucher BlindeiS</v>
          </cell>
          <cell r="R542" t="str">
            <v>01.01.2012</v>
          </cell>
          <cell r="AM542" t="str">
            <v>R17</v>
          </cell>
          <cell r="AO542" t="str">
            <v>Herr</v>
          </cell>
          <cell r="AP542" t="str">
            <v xml:space="preserve"> </v>
          </cell>
        </row>
        <row r="543">
          <cell r="A543">
            <v>99027630</v>
          </cell>
          <cell r="B543" t="str">
            <v>Marbach</v>
          </cell>
          <cell r="C543" t="str">
            <v>Josef</v>
          </cell>
          <cell r="D543" t="str">
            <v>Dorf</v>
          </cell>
          <cell r="E543" t="str">
            <v>11</v>
          </cell>
          <cell r="F543" t="str">
            <v>6218</v>
          </cell>
          <cell r="G543" t="str">
            <v>Ettiswil</v>
          </cell>
          <cell r="H543" t="str">
            <v>11.02.1959</v>
          </cell>
          <cell r="K543" t="str">
            <v>jomarbach@bluewin.ch</v>
          </cell>
          <cell r="O543">
            <v>103774</v>
          </cell>
          <cell r="P543" t="str">
            <v>Ettiswil FS</v>
          </cell>
          <cell r="R543" t="str">
            <v>01.01.2019</v>
          </cell>
          <cell r="T543" t="str">
            <v>Willisau PS</v>
          </cell>
          <cell r="AM543" t="str">
            <v>R13</v>
          </cell>
          <cell r="AO543" t="str">
            <v>Herr</v>
          </cell>
          <cell r="AP543" t="str">
            <v xml:space="preserve"> </v>
          </cell>
        </row>
        <row r="544">
          <cell r="A544">
            <v>99027631</v>
          </cell>
          <cell r="B544" t="str">
            <v>Marbacher</v>
          </cell>
          <cell r="C544" t="str">
            <v>Andreas</v>
          </cell>
          <cell r="D544" t="str">
            <v>Eschenstrasse</v>
          </cell>
          <cell r="E544" t="str">
            <v>28</v>
          </cell>
          <cell r="F544" t="str">
            <v>6005</v>
          </cell>
          <cell r="G544" t="str">
            <v>Luzern</v>
          </cell>
          <cell r="H544" t="str">
            <v>30.11.1937</v>
          </cell>
          <cell r="O544">
            <v>101109</v>
          </cell>
          <cell r="P544" t="str">
            <v>Kriens WV</v>
          </cell>
          <cell r="R544" t="str">
            <v>01.01.1997</v>
          </cell>
          <cell r="T544" t="str">
            <v>Kriens SG</v>
          </cell>
          <cell r="AM544" t="str">
            <v>R 3</v>
          </cell>
          <cell r="AN544" t="str">
            <v>EM</v>
          </cell>
          <cell r="AO544" t="str">
            <v>Herr</v>
          </cell>
          <cell r="AP544" t="str">
            <v xml:space="preserve"> </v>
          </cell>
        </row>
        <row r="545">
          <cell r="A545">
            <v>99027632</v>
          </cell>
          <cell r="B545" t="str">
            <v>Marbot</v>
          </cell>
          <cell r="C545" t="str">
            <v>Samuel</v>
          </cell>
          <cell r="D545" t="str">
            <v>Sonnegg</v>
          </cell>
          <cell r="E545" t="str">
            <v>6</v>
          </cell>
          <cell r="F545" t="str">
            <v>6215</v>
          </cell>
          <cell r="G545" t="str">
            <v>Schwarzenbach</v>
          </cell>
          <cell r="H545" t="str">
            <v>21.12.1952</v>
          </cell>
          <cell r="K545" t="str">
            <v>smarbot@bluemail.ch</v>
          </cell>
          <cell r="O545">
            <v>108334</v>
          </cell>
          <cell r="P545" t="str">
            <v>Michelsamt SSM</v>
          </cell>
          <cell r="R545" t="str">
            <v>01.01.2012</v>
          </cell>
          <cell r="AM545" t="str">
            <v>R 9</v>
          </cell>
          <cell r="AO545" t="str">
            <v>Herr</v>
          </cell>
          <cell r="AP545" t="str">
            <v xml:space="preserve"> </v>
          </cell>
        </row>
        <row r="546">
          <cell r="A546">
            <v>99027633</v>
          </cell>
          <cell r="B546" t="str">
            <v>Marfurt</v>
          </cell>
          <cell r="C546" t="str">
            <v>Andreas</v>
          </cell>
          <cell r="D546" t="str">
            <v>Weihermattstrasse</v>
          </cell>
          <cell r="E546" t="str">
            <v>33</v>
          </cell>
          <cell r="F546" t="str">
            <v>6260</v>
          </cell>
          <cell r="G546" t="str">
            <v>Reiden</v>
          </cell>
          <cell r="H546" t="str">
            <v>03.03.1935</v>
          </cell>
          <cell r="O546">
            <v>152537</v>
          </cell>
          <cell r="P546" t="str">
            <v>Richenthal FSG</v>
          </cell>
          <cell r="R546" t="str">
            <v>01.01.1995</v>
          </cell>
          <cell r="AM546" t="str">
            <v>R12</v>
          </cell>
          <cell r="AO546" t="str">
            <v>Herr</v>
          </cell>
          <cell r="AP546" t="str">
            <v xml:space="preserve"> </v>
          </cell>
        </row>
        <row r="547">
          <cell r="A547">
            <v>99027634</v>
          </cell>
          <cell r="B547" t="str">
            <v>Marfurt</v>
          </cell>
          <cell r="C547" t="str">
            <v>Franz</v>
          </cell>
          <cell r="D547" t="str">
            <v>Haisihof</v>
          </cell>
          <cell r="E547" t="str">
            <v>13</v>
          </cell>
          <cell r="F547" t="str">
            <v>6218</v>
          </cell>
          <cell r="G547" t="str">
            <v>Ettiswil</v>
          </cell>
          <cell r="H547" t="str">
            <v>16.10.1950</v>
          </cell>
          <cell r="K547" t="str">
            <v>fmarfurt@gmx.ch</v>
          </cell>
          <cell r="O547">
            <v>103776</v>
          </cell>
          <cell r="P547" t="str">
            <v>Ettiswil FS</v>
          </cell>
          <cell r="R547" t="str">
            <v>01.01.2010</v>
          </cell>
          <cell r="AM547" t="str">
            <v>R13</v>
          </cell>
          <cell r="AN547" t="str">
            <v>RO</v>
          </cell>
          <cell r="AO547" t="str">
            <v>Herr</v>
          </cell>
          <cell r="AP547" t="str">
            <v xml:space="preserve"> </v>
          </cell>
        </row>
        <row r="548">
          <cell r="A548">
            <v>99027635</v>
          </cell>
          <cell r="B548" t="str">
            <v>Marfurt</v>
          </cell>
          <cell r="C548" t="str">
            <v>Isidor</v>
          </cell>
          <cell r="D548" t="str">
            <v>Rainacher</v>
          </cell>
          <cell r="E548" t="str">
            <v>26</v>
          </cell>
          <cell r="F548" t="str">
            <v>6243</v>
          </cell>
          <cell r="G548" t="str">
            <v>Egolzwil</v>
          </cell>
          <cell r="H548" t="str">
            <v>07.11.1954</v>
          </cell>
          <cell r="K548" t="str">
            <v>isidor.marfurt@gmx.ch</v>
          </cell>
          <cell r="O548">
            <v>140333</v>
          </cell>
          <cell r="P548" t="str">
            <v>Santenberg SV</v>
          </cell>
          <cell r="R548" t="str">
            <v>01.01.2014</v>
          </cell>
          <cell r="AM548" t="str">
            <v>R13</v>
          </cell>
          <cell r="AO548" t="str">
            <v>Herr</v>
          </cell>
          <cell r="AP548" t="str">
            <v xml:space="preserve"> </v>
          </cell>
        </row>
        <row r="549">
          <cell r="A549">
            <v>99027636</v>
          </cell>
          <cell r="B549" t="str">
            <v>Marfurt-Wigger</v>
          </cell>
          <cell r="C549" t="str">
            <v>Martha</v>
          </cell>
          <cell r="D549" t="str">
            <v>Haisihof</v>
          </cell>
          <cell r="E549" t="str">
            <v>13</v>
          </cell>
          <cell r="F549" t="str">
            <v>6218</v>
          </cell>
          <cell r="G549" t="str">
            <v>Ettiswil</v>
          </cell>
          <cell r="H549" t="str">
            <v>16.05.1954</v>
          </cell>
          <cell r="K549" t="str">
            <v>martha.marfurt@gmx.ch</v>
          </cell>
          <cell r="O549">
            <v>103778</v>
          </cell>
          <cell r="P549" t="str">
            <v>Ettiswil FS</v>
          </cell>
          <cell r="R549" t="str">
            <v>01.01.2014</v>
          </cell>
          <cell r="AM549" t="str">
            <v>R13</v>
          </cell>
          <cell r="AO549" t="str">
            <v>Frau</v>
          </cell>
          <cell r="AP549" t="str">
            <v xml:space="preserve"> </v>
          </cell>
        </row>
        <row r="550">
          <cell r="A550">
            <v>99027637</v>
          </cell>
          <cell r="B550" t="str">
            <v>Marti</v>
          </cell>
          <cell r="C550" t="str">
            <v>Anton</v>
          </cell>
          <cell r="D550" t="str">
            <v>Bahnhofstrasse</v>
          </cell>
          <cell r="E550" t="str">
            <v>2</v>
          </cell>
          <cell r="F550" t="str">
            <v>6215</v>
          </cell>
          <cell r="G550" t="str">
            <v>Beromünster</v>
          </cell>
          <cell r="H550" t="str">
            <v>07.02.1954</v>
          </cell>
          <cell r="O550">
            <v>104309</v>
          </cell>
          <cell r="P550" t="str">
            <v>Ermensee FSG</v>
          </cell>
          <cell r="R550" t="str">
            <v>01.01.2014</v>
          </cell>
          <cell r="AM550" t="str">
            <v>R 6</v>
          </cell>
          <cell r="AO550" t="str">
            <v>Herr</v>
          </cell>
          <cell r="AP550" t="str">
            <v xml:space="preserve"> </v>
          </cell>
        </row>
        <row r="551">
          <cell r="A551">
            <v>99027638</v>
          </cell>
          <cell r="B551" t="str">
            <v>Marti</v>
          </cell>
          <cell r="C551" t="str">
            <v>Guido</v>
          </cell>
          <cell r="D551" t="str">
            <v>Ruediswilerstrasse</v>
          </cell>
          <cell r="E551" t="str">
            <v>51</v>
          </cell>
          <cell r="F551" t="str">
            <v>6017</v>
          </cell>
          <cell r="G551" t="str">
            <v>Ruswil</v>
          </cell>
          <cell r="H551" t="str">
            <v>14.07.1943</v>
          </cell>
          <cell r="O551">
            <v>144879</v>
          </cell>
          <cell r="P551" t="str">
            <v>Ruswil SV</v>
          </cell>
          <cell r="R551" t="str">
            <v>01.01.2003</v>
          </cell>
          <cell r="AM551" t="str">
            <v>R11</v>
          </cell>
          <cell r="AO551" t="str">
            <v>Herr</v>
          </cell>
          <cell r="AP551" t="str">
            <v xml:space="preserve"> </v>
          </cell>
        </row>
        <row r="552">
          <cell r="A552">
            <v>99027639</v>
          </cell>
          <cell r="B552" t="str">
            <v>Marti</v>
          </cell>
          <cell r="C552" t="str">
            <v>Hans</v>
          </cell>
          <cell r="D552" t="str">
            <v>Mühlestrasse</v>
          </cell>
          <cell r="E552" t="str">
            <v>4</v>
          </cell>
          <cell r="F552" t="str">
            <v>6022</v>
          </cell>
          <cell r="G552" t="str">
            <v>Grosswangen</v>
          </cell>
          <cell r="H552" t="str">
            <v>22.06.1951</v>
          </cell>
          <cell r="O552">
            <v>101388</v>
          </cell>
          <cell r="P552" t="str">
            <v>Menznau SG</v>
          </cell>
          <cell r="R552" t="str">
            <v>01.01.2017</v>
          </cell>
          <cell r="AM552" t="str">
            <v>R13</v>
          </cell>
          <cell r="AO552" t="str">
            <v>Herr</v>
          </cell>
          <cell r="AP552" t="str">
            <v xml:space="preserve"> </v>
          </cell>
        </row>
        <row r="553">
          <cell r="A553">
            <v>99027640</v>
          </cell>
          <cell r="B553" t="str">
            <v>Marti</v>
          </cell>
          <cell r="C553" t="str">
            <v>Isidor</v>
          </cell>
          <cell r="D553" t="str">
            <v>Riemerhüsli</v>
          </cell>
          <cell r="F553" t="str">
            <v>6133</v>
          </cell>
          <cell r="G553" t="str">
            <v>Hergiswil</v>
          </cell>
          <cell r="H553" t="str">
            <v>04.10.1960</v>
          </cell>
          <cell r="K553" t="str">
            <v>jsidor@bluewin.ch</v>
          </cell>
          <cell r="O553">
            <v>195425</v>
          </cell>
          <cell r="R553" t="str">
            <v>01.01.2020</v>
          </cell>
          <cell r="T553" t="str">
            <v>Willisau PS</v>
          </cell>
          <cell r="AM553" t="str">
            <v>R13</v>
          </cell>
          <cell r="AO553" t="str">
            <v>Herr</v>
          </cell>
          <cell r="AP553" t="str">
            <v xml:space="preserve"> </v>
          </cell>
        </row>
        <row r="554">
          <cell r="A554">
            <v>99027641</v>
          </cell>
          <cell r="B554" t="str">
            <v>Marti</v>
          </cell>
          <cell r="C554" t="str">
            <v>Josef</v>
          </cell>
          <cell r="D554" t="str">
            <v>Rootseehöhe</v>
          </cell>
          <cell r="E554" t="str">
            <v>18</v>
          </cell>
          <cell r="F554" t="str">
            <v>6006</v>
          </cell>
          <cell r="G554" t="str">
            <v>Luzern</v>
          </cell>
          <cell r="H554" t="str">
            <v>21.04.1932</v>
          </cell>
          <cell r="O554">
            <v>165495</v>
          </cell>
          <cell r="P554" t="str">
            <v>Kriens WV</v>
          </cell>
          <cell r="R554" t="str">
            <v>01.01.1992</v>
          </cell>
          <cell r="AM554" t="str">
            <v>R 3</v>
          </cell>
          <cell r="AO554" t="str">
            <v>Herr</v>
          </cell>
          <cell r="AP554" t="str">
            <v xml:space="preserve"> </v>
          </cell>
        </row>
        <row r="555">
          <cell r="A555">
            <v>99027643</v>
          </cell>
          <cell r="B555" t="str">
            <v>Marti</v>
          </cell>
          <cell r="C555" t="str">
            <v>Markus</v>
          </cell>
          <cell r="D555" t="str">
            <v>Aemmemättlistrasse</v>
          </cell>
          <cell r="E555" t="str">
            <v>1B</v>
          </cell>
          <cell r="F555" t="str">
            <v>6370</v>
          </cell>
          <cell r="G555" t="str">
            <v>Stans</v>
          </cell>
          <cell r="H555" t="str">
            <v>15.05.1960</v>
          </cell>
          <cell r="K555" t="str">
            <v>marti-m@bluewin.ch</v>
          </cell>
          <cell r="O555">
            <v>115264</v>
          </cell>
          <cell r="P555" t="str">
            <v>Kriens ASV</v>
          </cell>
          <cell r="R555" t="str">
            <v>01.01.2020</v>
          </cell>
          <cell r="AM555" t="str">
            <v>R 3</v>
          </cell>
          <cell r="AO555" t="str">
            <v>Herr</v>
          </cell>
          <cell r="AP555" t="str">
            <v xml:space="preserve"> </v>
          </cell>
        </row>
        <row r="556">
          <cell r="A556">
            <v>99027674</v>
          </cell>
          <cell r="B556" t="str">
            <v>Marti</v>
          </cell>
          <cell r="C556" t="str">
            <v>Richard</v>
          </cell>
          <cell r="D556" t="str">
            <v>Heiligkreuzstrasse</v>
          </cell>
          <cell r="E556" t="str">
            <v>23</v>
          </cell>
          <cell r="F556" t="str">
            <v>6166</v>
          </cell>
          <cell r="G556" t="str">
            <v>Hasle</v>
          </cell>
          <cell r="H556" t="str">
            <v>22.10.1944</v>
          </cell>
          <cell r="O556">
            <v>171983</v>
          </cell>
          <cell r="P556" t="str">
            <v>Hasle LU FSG</v>
          </cell>
          <cell r="R556" t="str">
            <v>01.01.2004</v>
          </cell>
          <cell r="AM556" t="str">
            <v>R17</v>
          </cell>
          <cell r="AN556" t="str">
            <v>EN</v>
          </cell>
          <cell r="AO556" t="str">
            <v>Herr</v>
          </cell>
          <cell r="AP556" t="str">
            <v xml:space="preserve"> </v>
          </cell>
        </row>
        <row r="557">
          <cell r="A557">
            <v>99027675</v>
          </cell>
          <cell r="B557" t="str">
            <v>Marti</v>
          </cell>
          <cell r="C557" t="str">
            <v>Willi</v>
          </cell>
          <cell r="D557" t="str">
            <v>Ziegelmatte</v>
          </cell>
          <cell r="E557" t="str">
            <v>3a</v>
          </cell>
          <cell r="F557" t="str">
            <v>6022</v>
          </cell>
          <cell r="G557" t="str">
            <v>Grosswangen</v>
          </cell>
          <cell r="H557" t="str">
            <v>03.10.1960</v>
          </cell>
          <cell r="K557" t="str">
            <v>willi@quickline.ch</v>
          </cell>
          <cell r="O557">
            <v>175236</v>
          </cell>
          <cell r="P557" t="str">
            <v>Ettiswil FS</v>
          </cell>
          <cell r="R557" t="str">
            <v>01.01.2020</v>
          </cell>
          <cell r="AM557" t="str">
            <v>R13</v>
          </cell>
          <cell r="AO557" t="str">
            <v>Herr</v>
          </cell>
          <cell r="AP557" t="str">
            <v xml:space="preserve"> </v>
          </cell>
        </row>
        <row r="558">
          <cell r="A558">
            <v>99027676</v>
          </cell>
          <cell r="B558" t="str">
            <v>Mathis</v>
          </cell>
          <cell r="C558" t="str">
            <v>Markus</v>
          </cell>
          <cell r="D558" t="str">
            <v>Hauptstrasse</v>
          </cell>
          <cell r="E558" t="str">
            <v>15</v>
          </cell>
          <cell r="F558" t="str">
            <v>6034</v>
          </cell>
          <cell r="G558" t="str">
            <v>Inwil</v>
          </cell>
          <cell r="H558" t="str">
            <v>28.05.1950</v>
          </cell>
          <cell r="K558" t="str">
            <v>mar.mathis@gmail.com</v>
          </cell>
          <cell r="O558">
            <v>103801</v>
          </cell>
          <cell r="P558" t="str">
            <v>Hochdorf WV</v>
          </cell>
          <cell r="R558" t="str">
            <v>01.01.2010</v>
          </cell>
          <cell r="AM558" t="str">
            <v>R 8</v>
          </cell>
          <cell r="AO558" t="str">
            <v>Herr</v>
          </cell>
          <cell r="AP558" t="str">
            <v xml:space="preserve"> </v>
          </cell>
        </row>
        <row r="559">
          <cell r="A559">
            <v>99027708</v>
          </cell>
          <cell r="B559" t="str">
            <v>Mathis</v>
          </cell>
          <cell r="C559" t="str">
            <v>Trudi</v>
          </cell>
          <cell r="D559" t="str">
            <v>Eggstrasse</v>
          </cell>
          <cell r="E559" t="str">
            <v>2</v>
          </cell>
          <cell r="F559" t="str">
            <v>6206</v>
          </cell>
          <cell r="G559" t="str">
            <v>Neuenkirch</v>
          </cell>
          <cell r="H559" t="str">
            <v>02.03.1955</v>
          </cell>
          <cell r="K559" t="str">
            <v>tm.neuenkirch@gmail.com</v>
          </cell>
          <cell r="O559">
            <v>298869</v>
          </cell>
          <cell r="P559" t="str">
            <v>Neuenkirch-Hellbühl S</v>
          </cell>
          <cell r="R559" t="str">
            <v>01.01.2017</v>
          </cell>
          <cell r="AM559" t="str">
            <v>R 9</v>
          </cell>
          <cell r="AO559" t="str">
            <v>Frau</v>
          </cell>
          <cell r="AP559" t="str">
            <v xml:space="preserve"> </v>
          </cell>
        </row>
        <row r="560">
          <cell r="A560">
            <v>99027709</v>
          </cell>
          <cell r="B560" t="str">
            <v>Mathis-Wey</v>
          </cell>
          <cell r="C560" t="str">
            <v>Jakob</v>
          </cell>
          <cell r="D560" t="str">
            <v>Flecken</v>
          </cell>
          <cell r="E560" t="str">
            <v>29</v>
          </cell>
          <cell r="F560" t="str">
            <v>6023</v>
          </cell>
          <cell r="G560" t="str">
            <v>Rothenburg</v>
          </cell>
          <cell r="H560" t="str">
            <v>02.03.1956</v>
          </cell>
          <cell r="K560" t="str">
            <v>jakob.mathis@bluewin.ch</v>
          </cell>
          <cell r="O560">
            <v>258965</v>
          </cell>
          <cell r="P560" t="str">
            <v>Rothenburg SG</v>
          </cell>
          <cell r="R560" t="str">
            <v>01.01.2016</v>
          </cell>
          <cell r="T560" t="str">
            <v>Rothenburg SG</v>
          </cell>
          <cell r="AM560" t="str">
            <v>R 8</v>
          </cell>
          <cell r="AO560" t="str">
            <v>Herr</v>
          </cell>
          <cell r="AP560" t="str">
            <v xml:space="preserve"> </v>
          </cell>
        </row>
        <row r="561">
          <cell r="A561">
            <v>99027710</v>
          </cell>
          <cell r="B561" t="str">
            <v>Matter</v>
          </cell>
          <cell r="C561" t="str">
            <v>Hans</v>
          </cell>
          <cell r="D561" t="str">
            <v>Rainstrasse</v>
          </cell>
          <cell r="E561" t="str">
            <v>21</v>
          </cell>
          <cell r="F561" t="str">
            <v>6390</v>
          </cell>
          <cell r="G561" t="str">
            <v>Engelberg</v>
          </cell>
          <cell r="H561" t="str">
            <v>14.02.1924</v>
          </cell>
          <cell r="O561">
            <v>156095</v>
          </cell>
          <cell r="R561" t="str">
            <v>01.01.1984</v>
          </cell>
          <cell r="AM561" t="str">
            <v>R 1</v>
          </cell>
          <cell r="AN561" t="str">
            <v>keine Post</v>
          </cell>
          <cell r="AO561" t="str">
            <v>Herr</v>
          </cell>
          <cell r="AP561" t="str">
            <v xml:space="preserve"> </v>
          </cell>
        </row>
        <row r="562">
          <cell r="A562">
            <v>99027711</v>
          </cell>
          <cell r="B562" t="str">
            <v>Matter</v>
          </cell>
          <cell r="C562" t="str">
            <v>Johanna</v>
          </cell>
          <cell r="D562" t="str">
            <v>Schluckhüsli</v>
          </cell>
          <cell r="F562" t="str">
            <v>6154</v>
          </cell>
          <cell r="G562" t="str">
            <v>Hofstatt</v>
          </cell>
          <cell r="H562" t="str">
            <v>30.07.1958</v>
          </cell>
          <cell r="O562">
            <v>458921</v>
          </cell>
          <cell r="R562" t="str">
            <v>01.01.2018</v>
          </cell>
          <cell r="T562" t="str">
            <v>Wolhusen Zentroniker</v>
          </cell>
          <cell r="AM562" t="str">
            <v>R16</v>
          </cell>
          <cell r="AO562" t="str">
            <v>Frau</v>
          </cell>
          <cell r="AP562" t="str">
            <v xml:space="preserve"> </v>
          </cell>
        </row>
        <row r="563">
          <cell r="A563">
            <v>99027712</v>
          </cell>
          <cell r="B563" t="str">
            <v>Matter</v>
          </cell>
          <cell r="C563" t="str">
            <v>Josef-Anton</v>
          </cell>
          <cell r="D563" t="str">
            <v>Gartenweg</v>
          </cell>
          <cell r="E563" t="str">
            <v>8d</v>
          </cell>
          <cell r="F563" t="str">
            <v>6207</v>
          </cell>
          <cell r="G563" t="str">
            <v>Nottwil</v>
          </cell>
          <cell r="H563" t="str">
            <v>08.11.1953</v>
          </cell>
          <cell r="K563" t="str">
            <v>daedi53@gmx.ch</v>
          </cell>
          <cell r="O563">
            <v>115548</v>
          </cell>
          <cell r="P563" t="str">
            <v>Nottwil FSG</v>
          </cell>
          <cell r="R563" t="str">
            <v>01.01.2013</v>
          </cell>
          <cell r="AM563" t="str">
            <v>R11</v>
          </cell>
          <cell r="AN563" t="str">
            <v>RO</v>
          </cell>
          <cell r="AO563" t="str">
            <v>Herr</v>
          </cell>
          <cell r="AP563" t="str">
            <v>VV</v>
          </cell>
        </row>
        <row r="564">
          <cell r="A564">
            <v>99027713</v>
          </cell>
          <cell r="B564" t="str">
            <v>Mattmann</v>
          </cell>
          <cell r="C564" t="str">
            <v>Josef</v>
          </cell>
          <cell r="D564" t="str">
            <v>Rotzbergstrasse</v>
          </cell>
          <cell r="E564" t="str">
            <v>18</v>
          </cell>
          <cell r="F564" t="str">
            <v>6362</v>
          </cell>
          <cell r="G564" t="str">
            <v>Stansstad</v>
          </cell>
          <cell r="H564" t="str">
            <v>23.02.1954</v>
          </cell>
          <cell r="K564" t="str">
            <v>jo-ma@bluewin.ch</v>
          </cell>
          <cell r="O564">
            <v>100137</v>
          </cell>
          <cell r="P564" t="str">
            <v>Eschenbach FS</v>
          </cell>
          <cell r="R564" t="str">
            <v>01.01.2014</v>
          </cell>
          <cell r="AM564" t="str">
            <v>R 8</v>
          </cell>
          <cell r="AO564" t="str">
            <v>Herr</v>
          </cell>
          <cell r="AP564" t="str">
            <v xml:space="preserve"> </v>
          </cell>
        </row>
        <row r="565">
          <cell r="A565">
            <v>99027714</v>
          </cell>
          <cell r="B565" t="str">
            <v>Mazzolino</v>
          </cell>
          <cell r="C565" t="str">
            <v>Heinz</v>
          </cell>
          <cell r="D565" t="str">
            <v>Stumpenweg</v>
          </cell>
          <cell r="E565" t="str">
            <v>9</v>
          </cell>
          <cell r="F565" t="str">
            <v>6260</v>
          </cell>
          <cell r="G565" t="str">
            <v>Reiden</v>
          </cell>
          <cell r="H565" t="str">
            <v>19.06.1947</v>
          </cell>
          <cell r="K565" t="str">
            <v>hmazzolino@bluewin.ch</v>
          </cell>
          <cell r="O565">
            <v>162446</v>
          </cell>
          <cell r="P565" t="str">
            <v>Altishofen-Nebikon Sebastian</v>
          </cell>
          <cell r="R565" t="str">
            <v>01.01.2007</v>
          </cell>
          <cell r="T565" t="str">
            <v>Reiden PSB</v>
          </cell>
          <cell r="AM565" t="str">
            <v>R12</v>
          </cell>
          <cell r="AO565" t="str">
            <v>Herr</v>
          </cell>
          <cell r="AP565" t="str">
            <v xml:space="preserve"> </v>
          </cell>
        </row>
        <row r="566">
          <cell r="A566">
            <v>99027715</v>
          </cell>
          <cell r="B566" t="str">
            <v>Mehr</v>
          </cell>
          <cell r="C566" t="str">
            <v>Hedy</v>
          </cell>
          <cell r="D566" t="str">
            <v>Feld</v>
          </cell>
          <cell r="E566" t="str">
            <v>2</v>
          </cell>
          <cell r="F566" t="str">
            <v>6247</v>
          </cell>
          <cell r="G566" t="str">
            <v>Schötz</v>
          </cell>
          <cell r="H566" t="str">
            <v>14.02.1951</v>
          </cell>
          <cell r="O566">
            <v>307815</v>
          </cell>
          <cell r="P566" t="str">
            <v>Altishofen-Nebikon Sebastian</v>
          </cell>
          <cell r="R566" t="str">
            <v>01.01.2011</v>
          </cell>
          <cell r="AM566" t="str">
            <v>R12</v>
          </cell>
          <cell r="AO566" t="str">
            <v>Frau</v>
          </cell>
          <cell r="AP566" t="str">
            <v xml:space="preserve"> </v>
          </cell>
        </row>
        <row r="567">
          <cell r="A567">
            <v>99027716</v>
          </cell>
          <cell r="B567" t="str">
            <v>Meier</v>
          </cell>
          <cell r="C567" t="str">
            <v>Alfred</v>
          </cell>
          <cell r="D567" t="str">
            <v>Herrenwaldstrasse</v>
          </cell>
          <cell r="E567" t="str">
            <v>11</v>
          </cell>
          <cell r="F567" t="str">
            <v>6122</v>
          </cell>
          <cell r="G567" t="str">
            <v>Menznau</v>
          </cell>
          <cell r="H567" t="str">
            <v>24.04.1956</v>
          </cell>
          <cell r="O567">
            <v>182896</v>
          </cell>
          <cell r="P567" t="str">
            <v>Willisau-Land SV</v>
          </cell>
          <cell r="R567" t="str">
            <v>01.01.2016</v>
          </cell>
          <cell r="AM567" t="str">
            <v>R13</v>
          </cell>
          <cell r="AO567" t="str">
            <v>Herr</v>
          </cell>
          <cell r="AP567" t="str">
            <v xml:space="preserve"> </v>
          </cell>
        </row>
        <row r="568">
          <cell r="A568">
            <v>99027717</v>
          </cell>
          <cell r="B568" t="str">
            <v>Meier</v>
          </cell>
          <cell r="C568" t="str">
            <v>Daniel</v>
          </cell>
          <cell r="D568" t="str">
            <v>Lindenbrunnenstrasse</v>
          </cell>
          <cell r="E568" t="str">
            <v>4</v>
          </cell>
          <cell r="F568" t="str">
            <v>6274</v>
          </cell>
          <cell r="G568" t="str">
            <v>Eschenbach</v>
          </cell>
          <cell r="H568" t="str">
            <v>16.06.1961</v>
          </cell>
          <cell r="K568" t="str">
            <v>meierdaniel61@bluewin.ch</v>
          </cell>
          <cell r="O568">
            <v>170454</v>
          </cell>
          <cell r="R568" t="str">
            <v>01.01.2021</v>
          </cell>
          <cell r="T568" t="str">
            <v>Hitzkirchertal PC</v>
          </cell>
          <cell r="AM568" t="str">
            <v>R 6</v>
          </cell>
          <cell r="AN568" t="str">
            <v>VV</v>
          </cell>
          <cell r="AO568" t="str">
            <v>Herr</v>
          </cell>
          <cell r="AP568" t="str">
            <v xml:space="preserve"> </v>
          </cell>
        </row>
        <row r="569">
          <cell r="A569">
            <v>99027718</v>
          </cell>
          <cell r="B569" t="str">
            <v>Meier</v>
          </cell>
          <cell r="C569" t="str">
            <v>Ernst</v>
          </cell>
          <cell r="D569" t="str">
            <v>Eichenspesstrasse</v>
          </cell>
          <cell r="E569" t="str">
            <v>10</v>
          </cell>
          <cell r="F569" t="str">
            <v>6010</v>
          </cell>
          <cell r="G569" t="str">
            <v>Kriens</v>
          </cell>
          <cell r="H569" t="str">
            <v>16.10.1934</v>
          </cell>
          <cell r="K569" t="str">
            <v>ernst_meier@gmx.ch</v>
          </cell>
          <cell r="O569">
            <v>112391</v>
          </cell>
          <cell r="R569" t="str">
            <v>01.01.1994</v>
          </cell>
          <cell r="T569" t="str">
            <v>Kriens SG</v>
          </cell>
          <cell r="AM569" t="str">
            <v>R 3</v>
          </cell>
          <cell r="AO569" t="str">
            <v>Herr</v>
          </cell>
          <cell r="AP569" t="str">
            <v xml:space="preserve"> </v>
          </cell>
        </row>
        <row r="570">
          <cell r="A570">
            <v>99027719</v>
          </cell>
          <cell r="B570" t="str">
            <v>Meier</v>
          </cell>
          <cell r="C570" t="str">
            <v>Fredy</v>
          </cell>
          <cell r="D570" t="str">
            <v>Bachweg</v>
          </cell>
          <cell r="E570" t="str">
            <v>4</v>
          </cell>
          <cell r="F570" t="str">
            <v>6106</v>
          </cell>
          <cell r="G570" t="str">
            <v>Werthenstein</v>
          </cell>
          <cell r="H570" t="str">
            <v>01.06.1954</v>
          </cell>
          <cell r="K570" t="str">
            <v>fredy.m@bluewin.ch</v>
          </cell>
          <cell r="O570">
            <v>156988</v>
          </cell>
          <cell r="P570" t="str">
            <v>Entlebucher BlindeiS</v>
          </cell>
          <cell r="R570" t="str">
            <v>01.01.2014</v>
          </cell>
          <cell r="AM570" t="str">
            <v>R17</v>
          </cell>
          <cell r="AO570" t="str">
            <v>Herr</v>
          </cell>
          <cell r="AP570" t="str">
            <v xml:space="preserve"> </v>
          </cell>
        </row>
        <row r="571">
          <cell r="A571">
            <v>99027720</v>
          </cell>
          <cell r="B571" t="str">
            <v>Meier</v>
          </cell>
          <cell r="C571" t="str">
            <v>Hugo</v>
          </cell>
          <cell r="D571" t="str">
            <v>Hertistrasse</v>
          </cell>
          <cell r="E571" t="str">
            <v>2</v>
          </cell>
          <cell r="F571" t="str">
            <v>6211</v>
          </cell>
          <cell r="G571" t="str">
            <v>Buchs</v>
          </cell>
          <cell r="H571" t="str">
            <v>03.09.1943</v>
          </cell>
          <cell r="K571" t="str">
            <v>meier-hugo@bluewin.ch</v>
          </cell>
          <cell r="O571">
            <v>177269</v>
          </cell>
          <cell r="P571" t="str">
            <v>Buchs LU SG</v>
          </cell>
          <cell r="R571" t="str">
            <v>01.01.2003</v>
          </cell>
          <cell r="AM571" t="str">
            <v>R12</v>
          </cell>
          <cell r="AN571" t="str">
            <v>EN</v>
          </cell>
          <cell r="AO571" t="str">
            <v>Herr</v>
          </cell>
          <cell r="AP571" t="str">
            <v xml:space="preserve"> </v>
          </cell>
        </row>
        <row r="572">
          <cell r="A572">
            <v>99027722</v>
          </cell>
          <cell r="B572" t="str">
            <v>Meier</v>
          </cell>
          <cell r="C572" t="str">
            <v>Josef</v>
          </cell>
          <cell r="D572" t="str">
            <v>Dorfstrasse</v>
          </cell>
          <cell r="E572" t="str">
            <v>37</v>
          </cell>
          <cell r="F572" t="str">
            <v>6211</v>
          </cell>
          <cell r="G572" t="str">
            <v>Buchs Lu</v>
          </cell>
          <cell r="H572" t="str">
            <v>21.10.1954</v>
          </cell>
          <cell r="K572" t="str">
            <v>meier.buchs@bluewin.ch</v>
          </cell>
          <cell r="O572">
            <v>177270</v>
          </cell>
          <cell r="P572" t="str">
            <v>Buchs LU SG</v>
          </cell>
          <cell r="R572" t="str">
            <v>01.01.2014</v>
          </cell>
          <cell r="AM572" t="str">
            <v>R12</v>
          </cell>
          <cell r="AO572" t="str">
            <v>Herr</v>
          </cell>
          <cell r="AP572" t="str">
            <v xml:space="preserve"> </v>
          </cell>
        </row>
        <row r="573">
          <cell r="A573">
            <v>99027736</v>
          </cell>
          <cell r="B573" t="str">
            <v>Meier</v>
          </cell>
          <cell r="C573" t="str">
            <v>Kurt</v>
          </cell>
          <cell r="D573" t="str">
            <v>Cysatstrasse</v>
          </cell>
          <cell r="E573" t="str">
            <v>3</v>
          </cell>
          <cell r="F573" t="str">
            <v>6004</v>
          </cell>
          <cell r="G573" t="str">
            <v>Luzern</v>
          </cell>
          <cell r="H573" t="str">
            <v>23.12.1944</v>
          </cell>
          <cell r="O573">
            <v>170455</v>
          </cell>
          <cell r="R573" t="str">
            <v>01.01.2004</v>
          </cell>
          <cell r="T573" t="str">
            <v>Hitzkirchertal PC</v>
          </cell>
          <cell r="AM573" t="str">
            <v>R 6</v>
          </cell>
          <cell r="AO573" t="str">
            <v>Herr</v>
          </cell>
          <cell r="AP573" t="str">
            <v xml:space="preserve"> </v>
          </cell>
        </row>
        <row r="574">
          <cell r="A574">
            <v>99027723</v>
          </cell>
          <cell r="B574" t="str">
            <v>Meier</v>
          </cell>
          <cell r="C574" t="str">
            <v>Meinrad</v>
          </cell>
          <cell r="D574" t="str">
            <v>Im Grund</v>
          </cell>
          <cell r="E574" t="str">
            <v>6A</v>
          </cell>
          <cell r="F574" t="str">
            <v>6130</v>
          </cell>
          <cell r="G574" t="str">
            <v>Willisau</v>
          </cell>
          <cell r="H574" t="str">
            <v>02.04.1945</v>
          </cell>
          <cell r="O574">
            <v>182898</v>
          </cell>
          <cell r="P574" t="str">
            <v>Willisau-Land SV</v>
          </cell>
          <cell r="R574" t="str">
            <v>01.01.2005</v>
          </cell>
          <cell r="AM574" t="str">
            <v>R13</v>
          </cell>
          <cell r="AO574" t="str">
            <v>Herr</v>
          </cell>
          <cell r="AP574" t="str">
            <v xml:space="preserve"> </v>
          </cell>
        </row>
        <row r="575">
          <cell r="A575">
            <v>99027724</v>
          </cell>
          <cell r="B575" t="str">
            <v>Meier</v>
          </cell>
          <cell r="C575" t="str">
            <v>Roman</v>
          </cell>
          <cell r="D575" t="str">
            <v>Brüggmösli</v>
          </cell>
          <cell r="E575" t="str">
            <v>28</v>
          </cell>
          <cell r="F575" t="str">
            <v>6170</v>
          </cell>
          <cell r="G575" t="str">
            <v>Schüpfheim</v>
          </cell>
          <cell r="H575" t="str">
            <v>10.05.1950</v>
          </cell>
          <cell r="K575" t="str">
            <v>lotti.meier@bluewin.ch</v>
          </cell>
          <cell r="O575">
            <v>164213</v>
          </cell>
          <cell r="R575" t="str">
            <v>01.01.2010</v>
          </cell>
          <cell r="T575" t="str">
            <v>Schüpfheim - Flühli PS</v>
          </cell>
          <cell r="AM575" t="str">
            <v>R17</v>
          </cell>
          <cell r="AO575" t="str">
            <v>Herr</v>
          </cell>
          <cell r="AP575" t="str">
            <v xml:space="preserve"> </v>
          </cell>
        </row>
        <row r="576">
          <cell r="A576">
            <v>99027725</v>
          </cell>
          <cell r="B576" t="str">
            <v>Meier</v>
          </cell>
          <cell r="C576" t="str">
            <v>Urs</v>
          </cell>
          <cell r="D576" t="str">
            <v>Weidweg</v>
          </cell>
          <cell r="E576" t="str">
            <v>1</v>
          </cell>
          <cell r="F576" t="str">
            <v>6288</v>
          </cell>
          <cell r="G576" t="str">
            <v>Schongau</v>
          </cell>
          <cell r="H576" t="str">
            <v>06.07.1962</v>
          </cell>
          <cell r="K576" t="str">
            <v>ursmeier@gmx.ch</v>
          </cell>
          <cell r="O576">
            <v>170110</v>
          </cell>
          <cell r="P576" t="str">
            <v>Schongau SG</v>
          </cell>
          <cell r="R576" t="str">
            <v>01.01.2022</v>
          </cell>
          <cell r="AM576" t="str">
            <v>R 6</v>
          </cell>
          <cell r="AO576" t="str">
            <v>Herr</v>
          </cell>
          <cell r="AP576" t="str">
            <v xml:space="preserve"> </v>
          </cell>
        </row>
        <row r="577">
          <cell r="A577">
            <v>99027726</v>
          </cell>
          <cell r="B577" t="str">
            <v>Meier</v>
          </cell>
          <cell r="C577" t="str">
            <v>Xaver</v>
          </cell>
          <cell r="D577" t="str">
            <v>Herti</v>
          </cell>
          <cell r="E577" t="str">
            <v>1</v>
          </cell>
          <cell r="F577" t="str">
            <v>6211</v>
          </cell>
          <cell r="G577" t="str">
            <v>Buchs</v>
          </cell>
          <cell r="H577" t="str">
            <v>14.05.1956</v>
          </cell>
          <cell r="K577" t="str">
            <v>x.meier@gmx.ch</v>
          </cell>
          <cell r="O577">
            <v>156818</v>
          </cell>
          <cell r="P577" t="str">
            <v>Buchs LU SG</v>
          </cell>
          <cell r="R577" t="str">
            <v>01.01.2016</v>
          </cell>
          <cell r="AM577" t="str">
            <v>R12</v>
          </cell>
          <cell r="AO577" t="str">
            <v>Herr</v>
          </cell>
          <cell r="AP577" t="str">
            <v xml:space="preserve"> </v>
          </cell>
        </row>
        <row r="578">
          <cell r="A578">
            <v>99027727</v>
          </cell>
          <cell r="B578" t="str">
            <v>Meierhans</v>
          </cell>
          <cell r="C578" t="str">
            <v>Josef</v>
          </cell>
          <cell r="D578" t="str">
            <v>Rütli</v>
          </cell>
          <cell r="E578" t="str">
            <v>6</v>
          </cell>
          <cell r="F578" t="str">
            <v>6034</v>
          </cell>
          <cell r="G578" t="str">
            <v>Inwil</v>
          </cell>
          <cell r="H578" t="str">
            <v>05.08.1944</v>
          </cell>
          <cell r="K578" t="str">
            <v>meierhans.christen@gmail.com</v>
          </cell>
          <cell r="O578">
            <v>104531</v>
          </cell>
          <cell r="P578" t="str">
            <v>Ballwil SV</v>
          </cell>
          <cell r="R578" t="str">
            <v>01.01.2009</v>
          </cell>
          <cell r="AM578" t="str">
            <v>R 6</v>
          </cell>
          <cell r="AO578" t="str">
            <v>Herr</v>
          </cell>
          <cell r="AP578" t="str">
            <v xml:space="preserve"> </v>
          </cell>
        </row>
        <row r="579">
          <cell r="A579">
            <v>99027728</v>
          </cell>
          <cell r="B579" t="str">
            <v>Meierhans</v>
          </cell>
          <cell r="C579" t="str">
            <v>Toni</v>
          </cell>
          <cell r="D579" t="str">
            <v>Katzhof</v>
          </cell>
          <cell r="F579" t="str">
            <v>6263</v>
          </cell>
          <cell r="G579" t="str">
            <v>Richenthal</v>
          </cell>
          <cell r="H579" t="str">
            <v>26.03.1950</v>
          </cell>
          <cell r="K579" t="str">
            <v>vt.meierhans@bluewin.ch</v>
          </cell>
          <cell r="O579">
            <v>201823</v>
          </cell>
          <cell r="P579" t="str">
            <v>Richenthal FSG</v>
          </cell>
          <cell r="R579" t="str">
            <v>01.01.2010</v>
          </cell>
          <cell r="AM579" t="str">
            <v>R12</v>
          </cell>
          <cell r="AO579" t="str">
            <v>Herr</v>
          </cell>
          <cell r="AP579" t="str">
            <v xml:space="preserve"> </v>
          </cell>
        </row>
        <row r="580">
          <cell r="A580">
            <v>99027729</v>
          </cell>
          <cell r="B580" t="str">
            <v>Meierhans</v>
          </cell>
          <cell r="C580" t="str">
            <v>Walter</v>
          </cell>
          <cell r="D580" t="str">
            <v>Weidhof</v>
          </cell>
          <cell r="E580" t="str">
            <v>2</v>
          </cell>
          <cell r="F580" t="str">
            <v>6044</v>
          </cell>
          <cell r="G580" t="str">
            <v>Udligenswil</v>
          </cell>
          <cell r="H580" t="str">
            <v>07.11.1945</v>
          </cell>
          <cell r="O580">
            <v>114167</v>
          </cell>
          <cell r="P580" t="str">
            <v>Meggen SV</v>
          </cell>
          <cell r="R580" t="str">
            <v>01.01.2005</v>
          </cell>
          <cell r="AM580" t="str">
            <v>R 4</v>
          </cell>
          <cell r="AO580" t="str">
            <v>Herr</v>
          </cell>
          <cell r="AP580" t="str">
            <v xml:space="preserve"> </v>
          </cell>
        </row>
        <row r="581">
          <cell r="A581">
            <v>99027730</v>
          </cell>
          <cell r="B581" t="str">
            <v>Melcher</v>
          </cell>
          <cell r="C581" t="str">
            <v>Jonin</v>
          </cell>
          <cell r="D581" t="str">
            <v>Mattweg</v>
          </cell>
          <cell r="E581" t="str">
            <v>5</v>
          </cell>
          <cell r="F581" t="str">
            <v>6014</v>
          </cell>
          <cell r="G581" t="str">
            <v>Luzern</v>
          </cell>
          <cell r="H581" t="str">
            <v>12.09.1951</v>
          </cell>
          <cell r="K581" t="str">
            <v>jonin.melcher@hispeed.ch</v>
          </cell>
          <cell r="O581">
            <v>458487</v>
          </cell>
          <cell r="P581" t="str">
            <v>Luzern SG der Stadt</v>
          </cell>
          <cell r="R581" t="str">
            <v>01.01.2011</v>
          </cell>
          <cell r="AM581" t="str">
            <v>R 2</v>
          </cell>
          <cell r="AO581" t="str">
            <v>Herr</v>
          </cell>
          <cell r="AP581" t="str">
            <v xml:space="preserve"> </v>
          </cell>
        </row>
        <row r="582">
          <cell r="A582">
            <v>99027731</v>
          </cell>
          <cell r="B582" t="str">
            <v>Métry</v>
          </cell>
          <cell r="C582" t="str">
            <v>Magi</v>
          </cell>
          <cell r="D582" t="str">
            <v>Bruchstrasse</v>
          </cell>
          <cell r="E582" t="str">
            <v>12</v>
          </cell>
          <cell r="F582" t="str">
            <v>6003</v>
          </cell>
          <cell r="G582" t="str">
            <v>Luzern</v>
          </cell>
          <cell r="H582" t="str">
            <v>20.08.1952</v>
          </cell>
          <cell r="K582" t="str">
            <v>magi.mf@bluewin.ch</v>
          </cell>
          <cell r="O582">
            <v>102622</v>
          </cell>
          <cell r="T582" t="str">
            <v>Luzern SG der Stadt</v>
          </cell>
          <cell r="AM582" t="str">
            <v>R 2</v>
          </cell>
          <cell r="AO582" t="str">
            <v>Frau</v>
          </cell>
          <cell r="AP582" t="str">
            <v xml:space="preserve"> </v>
          </cell>
        </row>
        <row r="583">
          <cell r="A583">
            <v>99027732</v>
          </cell>
          <cell r="B583" t="str">
            <v>Meyer</v>
          </cell>
          <cell r="C583" t="str">
            <v>Anton</v>
          </cell>
          <cell r="D583" t="str">
            <v>Breiten</v>
          </cell>
          <cell r="E583" t="str">
            <v>6</v>
          </cell>
          <cell r="F583" t="str">
            <v>6022</v>
          </cell>
          <cell r="G583" t="str">
            <v>Grosswangen</v>
          </cell>
          <cell r="H583" t="str">
            <v>08.09.1932</v>
          </cell>
          <cell r="O583">
            <v>105796</v>
          </cell>
          <cell r="R583" t="str">
            <v>01.01.2002</v>
          </cell>
          <cell r="T583" t="str">
            <v>Grosswangen uU PS</v>
          </cell>
          <cell r="AM583" t="str">
            <v>R11</v>
          </cell>
          <cell r="AO583" t="str">
            <v>Herr</v>
          </cell>
          <cell r="AP583" t="str">
            <v xml:space="preserve"> </v>
          </cell>
        </row>
        <row r="584">
          <cell r="A584">
            <v>99027733</v>
          </cell>
          <cell r="B584" t="str">
            <v>Meyer</v>
          </cell>
          <cell r="C584" t="str">
            <v>Armin</v>
          </cell>
          <cell r="D584" t="str">
            <v>Etzenerle</v>
          </cell>
          <cell r="E584" t="str">
            <v>7</v>
          </cell>
          <cell r="F584" t="str">
            <v>6017</v>
          </cell>
          <cell r="G584" t="str">
            <v>Ruswil</v>
          </cell>
          <cell r="H584" t="str">
            <v>18.07.1959</v>
          </cell>
          <cell r="K584" t="str">
            <v>meyer007@bluewin.ch</v>
          </cell>
          <cell r="O584">
            <v>144881</v>
          </cell>
          <cell r="P584" t="str">
            <v>Ruswil SV</v>
          </cell>
          <cell r="R584" t="str">
            <v>01.01.2019</v>
          </cell>
          <cell r="AM584" t="str">
            <v>R11</v>
          </cell>
          <cell r="AO584" t="str">
            <v>Herr</v>
          </cell>
          <cell r="AP584" t="str">
            <v xml:space="preserve"> </v>
          </cell>
        </row>
        <row r="585">
          <cell r="A585">
            <v>99027734</v>
          </cell>
          <cell r="B585" t="str">
            <v>Meyer</v>
          </cell>
          <cell r="C585" t="str">
            <v>Fritz</v>
          </cell>
          <cell r="D585" t="str">
            <v>Bachweg</v>
          </cell>
          <cell r="E585" t="str">
            <v>2</v>
          </cell>
          <cell r="F585" t="str">
            <v>6106</v>
          </cell>
          <cell r="G585" t="str">
            <v>Werthenstein</v>
          </cell>
          <cell r="H585" t="str">
            <v>27.06.1951</v>
          </cell>
          <cell r="K585" t="str">
            <v>fritz.heidy.meyer@gmail.com</v>
          </cell>
          <cell r="O585">
            <v>154404</v>
          </cell>
          <cell r="P585" t="str">
            <v>Entlebucher BlindeiS</v>
          </cell>
          <cell r="R585" t="str">
            <v>01.01.2011</v>
          </cell>
          <cell r="AM585" t="str">
            <v>R17</v>
          </cell>
          <cell r="AO585" t="str">
            <v>Herr</v>
          </cell>
          <cell r="AP585" t="str">
            <v xml:space="preserve"> </v>
          </cell>
        </row>
        <row r="586">
          <cell r="A586">
            <v>99027735</v>
          </cell>
          <cell r="B586" t="str">
            <v>Meyer</v>
          </cell>
          <cell r="C586" t="str">
            <v>Gerold</v>
          </cell>
          <cell r="D586" t="str">
            <v>Weinstrasse</v>
          </cell>
          <cell r="E586" t="str">
            <v>14</v>
          </cell>
          <cell r="F586" t="str">
            <v>6285</v>
          </cell>
          <cell r="G586" t="str">
            <v>Hitzkirch</v>
          </cell>
          <cell r="H586" t="str">
            <v>10.08.1941</v>
          </cell>
          <cell r="K586" t="str">
            <v>m.g.meyer@bluewin.ch</v>
          </cell>
          <cell r="O586">
            <v>146478</v>
          </cell>
          <cell r="P586" t="str">
            <v>Hitzkirch SV</v>
          </cell>
          <cell r="R586" t="str">
            <v>01.01.2001</v>
          </cell>
          <cell r="T586" t="str">
            <v>Hitzkirchertal PC</v>
          </cell>
          <cell r="AM586" t="str">
            <v>R 6</v>
          </cell>
          <cell r="AO586" t="str">
            <v>Herr</v>
          </cell>
          <cell r="AP586" t="str">
            <v xml:space="preserve"> </v>
          </cell>
        </row>
        <row r="587">
          <cell r="A587">
            <v>99027707</v>
          </cell>
          <cell r="B587" t="str">
            <v>Meyer</v>
          </cell>
          <cell r="C587" t="str">
            <v>Hans</v>
          </cell>
          <cell r="D587" t="str">
            <v>Gäälimatt</v>
          </cell>
          <cell r="E587" t="str">
            <v>27</v>
          </cell>
          <cell r="F587" t="str">
            <v>6026</v>
          </cell>
          <cell r="G587" t="str">
            <v>Rain</v>
          </cell>
          <cell r="H587" t="str">
            <v>18.11.1946</v>
          </cell>
          <cell r="K587" t="str">
            <v>meyer_hans@bluewin.ch</v>
          </cell>
          <cell r="O587">
            <v>168703</v>
          </cell>
          <cell r="P587" t="str">
            <v>Rain SG</v>
          </cell>
          <cell r="R587" t="str">
            <v>01.01.2006</v>
          </cell>
          <cell r="AM587" t="str">
            <v>R 8</v>
          </cell>
          <cell r="AO587" t="str">
            <v>Herr</v>
          </cell>
          <cell r="AP587" t="str">
            <v xml:space="preserve"> </v>
          </cell>
        </row>
        <row r="588">
          <cell r="A588">
            <v>99027706</v>
          </cell>
          <cell r="B588" t="str">
            <v>Meyer</v>
          </cell>
          <cell r="C588" t="str">
            <v>Hugo</v>
          </cell>
          <cell r="D588" t="str">
            <v>Carl Beckstrasse</v>
          </cell>
          <cell r="E588" t="str">
            <v>1B</v>
          </cell>
          <cell r="F588" t="str">
            <v>6210</v>
          </cell>
          <cell r="G588" t="str">
            <v>Sursee</v>
          </cell>
          <cell r="H588" t="str">
            <v>28.03.1955</v>
          </cell>
          <cell r="K588" t="str">
            <v>info@magenbrot-profi.ch</v>
          </cell>
          <cell r="O588">
            <v>104078</v>
          </cell>
          <cell r="P588" t="str">
            <v>Altbüron FSG</v>
          </cell>
          <cell r="R588" t="str">
            <v>01.01.2015</v>
          </cell>
          <cell r="AM588" t="str">
            <v>R15</v>
          </cell>
          <cell r="AO588" t="str">
            <v>Herr</v>
          </cell>
          <cell r="AP588" t="str">
            <v xml:space="preserve"> </v>
          </cell>
        </row>
        <row r="589">
          <cell r="A589">
            <v>99027705</v>
          </cell>
          <cell r="B589" t="str">
            <v>Meyer</v>
          </cell>
          <cell r="C589" t="str">
            <v>Marietheres</v>
          </cell>
          <cell r="D589" t="str">
            <v>Weinstrasse</v>
          </cell>
          <cell r="E589" t="str">
            <v>14</v>
          </cell>
          <cell r="F589" t="str">
            <v>6285</v>
          </cell>
          <cell r="G589" t="str">
            <v>Hitzkirch</v>
          </cell>
          <cell r="H589" t="str">
            <v>19.02.1942</v>
          </cell>
          <cell r="O589">
            <v>170457</v>
          </cell>
          <cell r="R589" t="str">
            <v>01.01.2002</v>
          </cell>
          <cell r="T589" t="str">
            <v>Hitzkirchertal PC</v>
          </cell>
          <cell r="AM589" t="str">
            <v>R 6</v>
          </cell>
          <cell r="AO589" t="str">
            <v>Frau</v>
          </cell>
          <cell r="AP589" t="str">
            <v xml:space="preserve"> </v>
          </cell>
        </row>
        <row r="590">
          <cell r="A590">
            <v>99027704</v>
          </cell>
          <cell r="B590" t="str">
            <v>Meyer</v>
          </cell>
          <cell r="C590" t="str">
            <v>Robert</v>
          </cell>
          <cell r="D590" t="str">
            <v>Spychermatte</v>
          </cell>
          <cell r="E590" t="str">
            <v>9</v>
          </cell>
          <cell r="F590" t="str">
            <v>6247</v>
          </cell>
          <cell r="G590" t="str">
            <v>Schötz</v>
          </cell>
          <cell r="H590" t="str">
            <v>10.05.1940</v>
          </cell>
          <cell r="K590" t="str">
            <v>meyer-gerber@raonet.ch</v>
          </cell>
          <cell r="O590">
            <v>153453</v>
          </cell>
          <cell r="P590" t="str">
            <v>Ruessgraben Sport</v>
          </cell>
          <cell r="R590" t="str">
            <v>01.01.2000</v>
          </cell>
          <cell r="AM590" t="str">
            <v>R13</v>
          </cell>
          <cell r="AO590" t="str">
            <v>Herr</v>
          </cell>
          <cell r="AP590" t="str">
            <v xml:space="preserve"> </v>
          </cell>
        </row>
        <row r="591">
          <cell r="A591">
            <v>99027677</v>
          </cell>
          <cell r="B591" t="str">
            <v>Meyer</v>
          </cell>
          <cell r="C591" t="str">
            <v>Vinzenz</v>
          </cell>
          <cell r="D591" t="str">
            <v>Hölzlistrasse</v>
          </cell>
          <cell r="E591" t="str">
            <v>18b</v>
          </cell>
          <cell r="F591" t="str">
            <v>6260</v>
          </cell>
          <cell r="G591" t="str">
            <v>Reiden</v>
          </cell>
          <cell r="H591" t="str">
            <v>20.10.1949</v>
          </cell>
          <cell r="K591" t="str">
            <v>v.mey@bluewin.ch</v>
          </cell>
          <cell r="O591">
            <v>100403</v>
          </cell>
          <cell r="P591" t="str">
            <v>Richenthal FSG</v>
          </cell>
          <cell r="R591" t="str">
            <v>01.01.2009</v>
          </cell>
          <cell r="AM591" t="str">
            <v>R12</v>
          </cell>
          <cell r="AO591" t="str">
            <v>Herr</v>
          </cell>
          <cell r="AP591" t="str">
            <v xml:space="preserve"> </v>
          </cell>
        </row>
        <row r="592">
          <cell r="A592">
            <v>99027678</v>
          </cell>
          <cell r="B592" t="str">
            <v>Michel</v>
          </cell>
          <cell r="C592" t="str">
            <v>Alois</v>
          </cell>
          <cell r="D592" t="str">
            <v>Aargauerstrass</v>
          </cell>
          <cell r="E592" t="str">
            <v>6</v>
          </cell>
          <cell r="F592" t="str">
            <v>6285</v>
          </cell>
          <cell r="G592" t="str">
            <v>Hitzkirch</v>
          </cell>
          <cell r="H592" t="str">
            <v>14.04.1949</v>
          </cell>
          <cell r="O592">
            <v>155605</v>
          </cell>
          <cell r="P592" t="str">
            <v>Aesch FSG</v>
          </cell>
          <cell r="R592" t="str">
            <v>01.01.2009</v>
          </cell>
          <cell r="AM592" t="str">
            <v>R 6</v>
          </cell>
          <cell r="AO592" t="str">
            <v>Herr</v>
          </cell>
          <cell r="AP592" t="str">
            <v xml:space="preserve"> </v>
          </cell>
        </row>
        <row r="593">
          <cell r="A593">
            <v>99027679</v>
          </cell>
          <cell r="B593" t="str">
            <v>Michelin</v>
          </cell>
          <cell r="C593" t="str">
            <v>Sergio</v>
          </cell>
          <cell r="D593" t="str">
            <v>Füeliacherweg</v>
          </cell>
          <cell r="E593" t="str">
            <v>1</v>
          </cell>
          <cell r="F593" t="str">
            <v>4806</v>
          </cell>
          <cell r="G593" t="str">
            <v>Wikon</v>
          </cell>
          <cell r="H593" t="str">
            <v>01.02.1950</v>
          </cell>
          <cell r="K593" t="str">
            <v>sergio.michelin@bluewin.ch</v>
          </cell>
          <cell r="O593">
            <v>162451</v>
          </cell>
          <cell r="R593" t="str">
            <v>01.01.2010</v>
          </cell>
          <cell r="T593" t="str">
            <v>Reiden PSB</v>
          </cell>
          <cell r="AM593" t="str">
            <v>R12</v>
          </cell>
          <cell r="AO593" t="str">
            <v>Herr</v>
          </cell>
          <cell r="AP593" t="str">
            <v xml:space="preserve"> </v>
          </cell>
        </row>
        <row r="594">
          <cell r="A594">
            <v>99027680</v>
          </cell>
          <cell r="B594" t="str">
            <v>Moos</v>
          </cell>
          <cell r="C594" t="str">
            <v>Werner</v>
          </cell>
          <cell r="D594" t="str">
            <v>Weihermatte</v>
          </cell>
          <cell r="E594" t="str">
            <v>6</v>
          </cell>
          <cell r="F594" t="str">
            <v>6102</v>
          </cell>
          <cell r="G594" t="str">
            <v>Malters</v>
          </cell>
          <cell r="H594" t="str">
            <v>08.10.1950</v>
          </cell>
          <cell r="K594" t="str">
            <v>w.moos@bluewin.ch</v>
          </cell>
          <cell r="O594">
            <v>177487</v>
          </cell>
          <cell r="P594" t="str">
            <v>Malters S</v>
          </cell>
          <cell r="R594" t="str">
            <v>01.01.2010</v>
          </cell>
          <cell r="T594" t="str">
            <v>Malters S</v>
          </cell>
          <cell r="AM594" t="str">
            <v>R16</v>
          </cell>
          <cell r="AO594" t="str">
            <v>Herr</v>
          </cell>
          <cell r="AP594" t="str">
            <v xml:space="preserve"> </v>
          </cell>
        </row>
        <row r="595">
          <cell r="A595">
            <v>99027681</v>
          </cell>
          <cell r="B595" t="str">
            <v>Moser</v>
          </cell>
          <cell r="C595" t="str">
            <v>Thuro</v>
          </cell>
          <cell r="D595" t="str">
            <v>Wichlernweg</v>
          </cell>
          <cell r="E595" t="str">
            <v>7</v>
          </cell>
          <cell r="F595" t="str">
            <v>6010</v>
          </cell>
          <cell r="G595" t="str">
            <v>Kriens</v>
          </cell>
          <cell r="H595" t="str">
            <v>11.08.1934</v>
          </cell>
          <cell r="K595" t="str">
            <v>thuro.moser@bluewin.ch</v>
          </cell>
          <cell r="O595">
            <v>100328</v>
          </cell>
          <cell r="P595" t="str">
            <v>Kriens WV</v>
          </cell>
          <cell r="R595" t="str">
            <v>01.01.1994</v>
          </cell>
          <cell r="AM595" t="str">
            <v>R 3</v>
          </cell>
          <cell r="AO595" t="str">
            <v>Herr</v>
          </cell>
          <cell r="AP595" t="str">
            <v xml:space="preserve"> </v>
          </cell>
        </row>
        <row r="596">
          <cell r="A596">
            <v>99027682</v>
          </cell>
          <cell r="B596" t="str">
            <v>Muff</v>
          </cell>
          <cell r="C596" t="str">
            <v>Hanspeter</v>
          </cell>
          <cell r="D596" t="str">
            <v>Dorfmatt</v>
          </cell>
          <cell r="E596" t="str">
            <v>2</v>
          </cell>
          <cell r="F596" t="str">
            <v>6244</v>
          </cell>
          <cell r="G596" t="str">
            <v>Nebikon</v>
          </cell>
          <cell r="H596" t="str">
            <v>16.02.1958</v>
          </cell>
          <cell r="K596" t="str">
            <v>haag.muff@bluewin.ch</v>
          </cell>
          <cell r="O596">
            <v>175238</v>
          </cell>
          <cell r="P596" t="str">
            <v>Willisau-Land SV</v>
          </cell>
          <cell r="R596" t="str">
            <v>01.01.2018</v>
          </cell>
          <cell r="AM596" t="str">
            <v>R13</v>
          </cell>
          <cell r="AO596" t="str">
            <v>Herr</v>
          </cell>
          <cell r="AP596" t="str">
            <v xml:space="preserve"> </v>
          </cell>
        </row>
        <row r="597">
          <cell r="A597">
            <v>99027683</v>
          </cell>
          <cell r="B597" t="str">
            <v>Muff</v>
          </cell>
          <cell r="C597" t="str">
            <v>Hubert</v>
          </cell>
          <cell r="D597" t="str">
            <v>Chileweid</v>
          </cell>
          <cell r="E597" t="str">
            <v>1</v>
          </cell>
          <cell r="F597" t="str">
            <v>6026</v>
          </cell>
          <cell r="G597" t="str">
            <v>Rain</v>
          </cell>
          <cell r="H597" t="str">
            <v>09.12.1961</v>
          </cell>
          <cell r="O597">
            <v>168782</v>
          </cell>
          <cell r="P597" t="str">
            <v>Rain SG</v>
          </cell>
          <cell r="R597" t="str">
            <v>01.01.2021</v>
          </cell>
          <cell r="AM597" t="str">
            <v>R 8</v>
          </cell>
          <cell r="AO597" t="str">
            <v>Herr</v>
          </cell>
          <cell r="AP597" t="str">
            <v xml:space="preserve"> </v>
          </cell>
        </row>
        <row r="598">
          <cell r="A598">
            <v>99027684</v>
          </cell>
          <cell r="B598" t="str">
            <v>Muff</v>
          </cell>
          <cell r="C598" t="str">
            <v>Jakob</v>
          </cell>
          <cell r="D598" t="str">
            <v>Herrenberg</v>
          </cell>
          <cell r="E598" t="str">
            <v>21</v>
          </cell>
          <cell r="F598" t="str">
            <v>6294</v>
          </cell>
          <cell r="G598" t="str">
            <v>Ermensee</v>
          </cell>
          <cell r="H598" t="str">
            <v>10.11.1944</v>
          </cell>
          <cell r="O598">
            <v>286031</v>
          </cell>
          <cell r="P598" t="str">
            <v>Ermensee FSG</v>
          </cell>
          <cell r="R598" t="str">
            <v>01.01.2005</v>
          </cell>
          <cell r="AM598" t="str">
            <v>R 6</v>
          </cell>
          <cell r="AO598" t="str">
            <v>Herr</v>
          </cell>
          <cell r="AP598" t="str">
            <v xml:space="preserve"> </v>
          </cell>
        </row>
        <row r="599">
          <cell r="A599">
            <v>99027685</v>
          </cell>
          <cell r="B599" t="str">
            <v>Muff</v>
          </cell>
          <cell r="C599" t="str">
            <v>Josef</v>
          </cell>
          <cell r="D599" t="str">
            <v>Mülirain</v>
          </cell>
          <cell r="E599" t="str">
            <v>2</v>
          </cell>
          <cell r="F599" t="str">
            <v>6288</v>
          </cell>
          <cell r="G599" t="str">
            <v>Schongau</v>
          </cell>
          <cell r="H599" t="str">
            <v>25.11.1951</v>
          </cell>
          <cell r="O599">
            <v>170129</v>
          </cell>
          <cell r="P599" t="str">
            <v>Schongau SG</v>
          </cell>
          <cell r="R599" t="str">
            <v>01.01.2014</v>
          </cell>
          <cell r="AM599" t="str">
            <v>R 6</v>
          </cell>
          <cell r="AO599" t="str">
            <v>Herr</v>
          </cell>
          <cell r="AP599" t="str">
            <v xml:space="preserve"> </v>
          </cell>
        </row>
        <row r="600">
          <cell r="A600">
            <v>99027686</v>
          </cell>
          <cell r="B600" t="str">
            <v>Mühlemann</v>
          </cell>
          <cell r="C600" t="str">
            <v>Kurt</v>
          </cell>
          <cell r="D600" t="str">
            <v>Höchhusmatt</v>
          </cell>
          <cell r="E600" t="str">
            <v>17</v>
          </cell>
          <cell r="F600" t="str">
            <v>6130</v>
          </cell>
          <cell r="G600" t="str">
            <v>Willisau</v>
          </cell>
          <cell r="H600" t="str">
            <v>04.09.1949</v>
          </cell>
          <cell r="O600">
            <v>112476</v>
          </cell>
          <cell r="P600" t="str">
            <v>Willisau Stadt</v>
          </cell>
          <cell r="R600" t="str">
            <v>01.01.2009</v>
          </cell>
          <cell r="AM600" t="str">
            <v>R13</v>
          </cell>
          <cell r="AO600" t="str">
            <v>Herr</v>
          </cell>
          <cell r="AP600" t="str">
            <v xml:space="preserve"> </v>
          </cell>
        </row>
        <row r="601">
          <cell r="A601">
            <v>99027687</v>
          </cell>
          <cell r="B601" t="str">
            <v>Mulle</v>
          </cell>
          <cell r="C601" t="str">
            <v>Alois</v>
          </cell>
          <cell r="D601" t="str">
            <v>Quellenstrasse</v>
          </cell>
          <cell r="E601" t="str">
            <v>1</v>
          </cell>
          <cell r="F601" t="str">
            <v>6010</v>
          </cell>
          <cell r="G601" t="str">
            <v>Kriens</v>
          </cell>
          <cell r="H601" t="str">
            <v>27.01.1938</v>
          </cell>
          <cell r="K601" t="str">
            <v>alois.mulle@bluewin.ch</v>
          </cell>
          <cell r="O601">
            <v>114702</v>
          </cell>
          <cell r="P601" t="str">
            <v>Kriens SG</v>
          </cell>
          <cell r="R601" t="str">
            <v>01.01.1998</v>
          </cell>
          <cell r="AM601" t="str">
            <v>R 3</v>
          </cell>
          <cell r="AO601" t="str">
            <v>Herr</v>
          </cell>
          <cell r="AP601" t="str">
            <v xml:space="preserve"> </v>
          </cell>
        </row>
        <row r="602">
          <cell r="A602">
            <v>99027688</v>
          </cell>
          <cell r="B602" t="str">
            <v>Müller</v>
          </cell>
          <cell r="C602" t="str">
            <v>Alois</v>
          </cell>
          <cell r="D602" t="str">
            <v>Sempacherstrasse</v>
          </cell>
          <cell r="E602" t="str">
            <v>5</v>
          </cell>
          <cell r="F602" t="str">
            <v>6024</v>
          </cell>
          <cell r="G602" t="str">
            <v>Hildisrieden</v>
          </cell>
          <cell r="H602" t="str">
            <v>01.03.1932</v>
          </cell>
          <cell r="O602">
            <v>165528</v>
          </cell>
          <cell r="P602" t="str">
            <v>Hildisrieden FSG</v>
          </cell>
          <cell r="R602" t="str">
            <v>01.01.1993</v>
          </cell>
          <cell r="AM602" t="str">
            <v>R 9</v>
          </cell>
          <cell r="AO602" t="str">
            <v>Herr</v>
          </cell>
          <cell r="AP602" t="str">
            <v xml:space="preserve"> </v>
          </cell>
        </row>
        <row r="603">
          <cell r="A603">
            <v>99027689</v>
          </cell>
          <cell r="B603" t="str">
            <v>Müller</v>
          </cell>
          <cell r="C603" t="str">
            <v>Andreas</v>
          </cell>
          <cell r="D603" t="str">
            <v>Sunnerainstrasse</v>
          </cell>
          <cell r="E603" t="str">
            <v>48</v>
          </cell>
          <cell r="F603" t="str">
            <v>6353</v>
          </cell>
          <cell r="G603" t="str">
            <v>Weggis</v>
          </cell>
          <cell r="H603" t="str">
            <v>20.10.1953</v>
          </cell>
          <cell r="O603">
            <v>275978</v>
          </cell>
          <cell r="P603" t="str">
            <v>Weggis SV</v>
          </cell>
          <cell r="R603" t="str">
            <v>01.01.2013</v>
          </cell>
          <cell r="AM603" t="str">
            <v>R 4</v>
          </cell>
          <cell r="AO603" t="str">
            <v>Herr</v>
          </cell>
          <cell r="AP603" t="str">
            <v xml:space="preserve"> </v>
          </cell>
        </row>
        <row r="604">
          <cell r="A604">
            <v>99027690</v>
          </cell>
          <cell r="B604" t="str">
            <v>Müller</v>
          </cell>
          <cell r="C604" t="str">
            <v>Bernhard</v>
          </cell>
          <cell r="D604" t="str">
            <v>Unterdorfstrasse</v>
          </cell>
          <cell r="E604" t="str">
            <v>5a</v>
          </cell>
          <cell r="F604" t="str">
            <v>6033</v>
          </cell>
          <cell r="G604" t="str">
            <v>Buchrain</v>
          </cell>
          <cell r="H604" t="str">
            <v>21.06.1934</v>
          </cell>
          <cell r="O604">
            <v>111382</v>
          </cell>
          <cell r="P604" t="str">
            <v>Perlen SG</v>
          </cell>
          <cell r="R604" t="str">
            <v>01.01.1994</v>
          </cell>
          <cell r="AM604" t="str">
            <v>R 4</v>
          </cell>
          <cell r="AO604" t="str">
            <v>Herr</v>
          </cell>
          <cell r="AP604" t="str">
            <v xml:space="preserve"> </v>
          </cell>
        </row>
        <row r="605">
          <cell r="A605">
            <v>99027691</v>
          </cell>
          <cell r="B605" t="str">
            <v>Müller</v>
          </cell>
          <cell r="C605" t="str">
            <v>Ernst</v>
          </cell>
          <cell r="D605" t="str">
            <v>Bahnhofstrasse</v>
          </cell>
          <cell r="E605" t="str">
            <v>12</v>
          </cell>
          <cell r="F605" t="str">
            <v>6285</v>
          </cell>
          <cell r="G605" t="str">
            <v>Hitzkirch</v>
          </cell>
          <cell r="H605" t="str">
            <v>22.02.1945</v>
          </cell>
          <cell r="O605">
            <v>224461</v>
          </cell>
          <cell r="P605" t="str">
            <v>Ermensee FSG</v>
          </cell>
          <cell r="R605" t="str">
            <v>01.01.2005</v>
          </cell>
          <cell r="AM605" t="str">
            <v>R 6</v>
          </cell>
          <cell r="AO605" t="str">
            <v>Herr</v>
          </cell>
          <cell r="AP605" t="str">
            <v xml:space="preserve"> </v>
          </cell>
        </row>
        <row r="606">
          <cell r="A606">
            <v>99027692</v>
          </cell>
          <cell r="B606" t="str">
            <v>Müller</v>
          </cell>
          <cell r="C606" t="str">
            <v>Hans</v>
          </cell>
          <cell r="D606" t="str">
            <v>Aescherstrasse</v>
          </cell>
          <cell r="E606" t="str">
            <v>28</v>
          </cell>
          <cell r="F606" t="str">
            <v>6289</v>
          </cell>
          <cell r="G606" t="str">
            <v>Hämikon</v>
          </cell>
          <cell r="H606" t="str">
            <v>19.05.1959</v>
          </cell>
          <cell r="O606">
            <v>109213</v>
          </cell>
          <cell r="P606" t="str">
            <v>Hämikon SL</v>
          </cell>
          <cell r="R606" t="str">
            <v>01.01.2019</v>
          </cell>
          <cell r="AM606" t="str">
            <v>R 6</v>
          </cell>
          <cell r="AO606" t="str">
            <v>Herr</v>
          </cell>
          <cell r="AP606" t="str">
            <v xml:space="preserve"> </v>
          </cell>
        </row>
        <row r="607">
          <cell r="A607">
            <v>99027693</v>
          </cell>
          <cell r="B607" t="str">
            <v>Müller</v>
          </cell>
          <cell r="C607" t="str">
            <v>Josef</v>
          </cell>
          <cell r="D607" t="str">
            <v>Eichengasse</v>
          </cell>
          <cell r="E607" t="str">
            <v>2</v>
          </cell>
          <cell r="F607" t="str">
            <v>6331</v>
          </cell>
          <cell r="G607" t="str">
            <v>Hünenberg</v>
          </cell>
          <cell r="H607" t="str">
            <v>17.10.1947</v>
          </cell>
          <cell r="K607" t="str">
            <v>seppi.mueller47@gmail.com</v>
          </cell>
          <cell r="O607">
            <v>114662</v>
          </cell>
          <cell r="P607" t="str">
            <v>Ebikon WV</v>
          </cell>
          <cell r="R607" t="str">
            <v>01.01.2012</v>
          </cell>
          <cell r="AM607" t="str">
            <v>R 8</v>
          </cell>
          <cell r="AO607" t="str">
            <v>Herr</v>
          </cell>
          <cell r="AP607" t="str">
            <v xml:space="preserve"> </v>
          </cell>
        </row>
        <row r="608">
          <cell r="A608">
            <v>99027694</v>
          </cell>
          <cell r="B608" t="str">
            <v>Müller</v>
          </cell>
          <cell r="C608" t="str">
            <v>Josef</v>
          </cell>
          <cell r="D608" t="str">
            <v>Rösslimattte</v>
          </cell>
          <cell r="E608" t="str">
            <v>7</v>
          </cell>
          <cell r="F608" t="str">
            <v>6216</v>
          </cell>
          <cell r="G608" t="str">
            <v>Mauensee</v>
          </cell>
          <cell r="H608" t="str">
            <v>05.09.1952</v>
          </cell>
          <cell r="K608" t="str">
            <v>schoesu.mueller@bluewin.ch</v>
          </cell>
          <cell r="O608">
            <v>105800</v>
          </cell>
          <cell r="R608" t="str">
            <v>01.01.2007</v>
          </cell>
          <cell r="T608" t="str">
            <v>Grosswangen uU PS</v>
          </cell>
          <cell r="AM608" t="str">
            <v>R11</v>
          </cell>
          <cell r="AO608" t="str">
            <v>Herr</v>
          </cell>
          <cell r="AP608" t="str">
            <v xml:space="preserve"> </v>
          </cell>
        </row>
        <row r="609">
          <cell r="A609">
            <v>99027695</v>
          </cell>
          <cell r="B609" t="str">
            <v>Müller</v>
          </cell>
          <cell r="C609" t="str">
            <v>Kurt</v>
          </cell>
          <cell r="D609" t="str">
            <v>Rankried</v>
          </cell>
          <cell r="E609" t="str">
            <v>4</v>
          </cell>
          <cell r="F609" t="str">
            <v>6048</v>
          </cell>
          <cell r="G609" t="str">
            <v>Horw</v>
          </cell>
          <cell r="H609" t="str">
            <v>04.04.1934</v>
          </cell>
          <cell r="O609">
            <v>188032</v>
          </cell>
          <cell r="P609" t="str">
            <v>Luzern SG der Stadt</v>
          </cell>
          <cell r="R609" t="str">
            <v>01.01.2003</v>
          </cell>
          <cell r="T609" t="str">
            <v>Luzern SG der Stadt</v>
          </cell>
          <cell r="AM609" t="str">
            <v>R 2</v>
          </cell>
          <cell r="AO609" t="str">
            <v>Herr</v>
          </cell>
          <cell r="AP609" t="str">
            <v xml:space="preserve"> </v>
          </cell>
        </row>
        <row r="610">
          <cell r="A610">
            <v>99027696</v>
          </cell>
          <cell r="B610" t="str">
            <v>Müller</v>
          </cell>
          <cell r="C610" t="str">
            <v>Kurt</v>
          </cell>
          <cell r="D610" t="str">
            <v>Stadelmatt</v>
          </cell>
          <cell r="F610" t="str">
            <v>6170</v>
          </cell>
          <cell r="G610" t="str">
            <v>Schüpfheim</v>
          </cell>
          <cell r="H610" t="str">
            <v>01.12.1961</v>
          </cell>
          <cell r="K610" t="str">
            <v>kurt@sunrise.ch</v>
          </cell>
          <cell r="O610">
            <v>166833</v>
          </cell>
          <cell r="P610" t="str">
            <v>Schüpfheim SSG</v>
          </cell>
          <cell r="R610" t="str">
            <v>01.01.2021</v>
          </cell>
          <cell r="AM610" t="str">
            <v>R17</v>
          </cell>
          <cell r="AO610" t="str">
            <v>Herr</v>
          </cell>
          <cell r="AP610" t="str">
            <v xml:space="preserve"> </v>
          </cell>
        </row>
        <row r="611">
          <cell r="A611">
            <v>99027697</v>
          </cell>
          <cell r="B611" t="str">
            <v>Müller</v>
          </cell>
          <cell r="C611" t="str">
            <v>Leo</v>
          </cell>
          <cell r="D611" t="str">
            <v>St. Martinsgrund</v>
          </cell>
          <cell r="E611" t="str">
            <v>8</v>
          </cell>
          <cell r="F611" t="str">
            <v>6210</v>
          </cell>
          <cell r="G611" t="str">
            <v>Sursee</v>
          </cell>
          <cell r="H611" t="str">
            <v>27.03.1934</v>
          </cell>
          <cell r="O611">
            <v>164497</v>
          </cell>
          <cell r="P611" t="str">
            <v>Sursee FSG</v>
          </cell>
          <cell r="R611" t="str">
            <v>01.01.1994</v>
          </cell>
          <cell r="AM611" t="str">
            <v>R11</v>
          </cell>
          <cell r="AO611" t="str">
            <v>Herr</v>
          </cell>
          <cell r="AP611" t="str">
            <v xml:space="preserve"> </v>
          </cell>
        </row>
        <row r="612">
          <cell r="A612">
            <v>99027699</v>
          </cell>
          <cell r="B612" t="str">
            <v>Müller</v>
          </cell>
          <cell r="C612" t="str">
            <v>Markus</v>
          </cell>
          <cell r="D612" t="str">
            <v>im Boden</v>
          </cell>
          <cell r="E612" t="str">
            <v>6</v>
          </cell>
          <cell r="F612" t="str">
            <v>5616</v>
          </cell>
          <cell r="G612" t="str">
            <v>Meisterschwanden</v>
          </cell>
          <cell r="H612" t="str">
            <v>12.06.1957</v>
          </cell>
          <cell r="O612">
            <v>171696</v>
          </cell>
          <cell r="P612" t="str">
            <v>Aesch FSG</v>
          </cell>
          <cell r="R612" t="str">
            <v>01.01.2022</v>
          </cell>
          <cell r="AM612" t="str">
            <v>R 6</v>
          </cell>
          <cell r="AO612" t="str">
            <v>Herr</v>
          </cell>
          <cell r="AP612" t="str">
            <v xml:space="preserve"> </v>
          </cell>
        </row>
        <row r="613">
          <cell r="A613">
            <v>99027698</v>
          </cell>
          <cell r="B613" t="str">
            <v>Müller</v>
          </cell>
          <cell r="C613" t="str">
            <v>Markus</v>
          </cell>
          <cell r="D613" t="str">
            <v>Kirchgasse</v>
          </cell>
          <cell r="E613" t="str">
            <v>17</v>
          </cell>
          <cell r="F613" t="str">
            <v>6287</v>
          </cell>
          <cell r="G613" t="str">
            <v>Aesch</v>
          </cell>
          <cell r="H613" t="str">
            <v>16.03.1962</v>
          </cell>
          <cell r="K613" t="str">
            <v>mueller-wirz@bluewin.ch</v>
          </cell>
          <cell r="O613">
            <v>140528</v>
          </cell>
          <cell r="P613" t="str">
            <v>Neudorf LU FSG</v>
          </cell>
          <cell r="R613" t="str">
            <v>01.01.2017</v>
          </cell>
          <cell r="AM613" t="str">
            <v>R 9</v>
          </cell>
          <cell r="AO613" t="str">
            <v>Herr</v>
          </cell>
          <cell r="AP613" t="str">
            <v xml:space="preserve"> </v>
          </cell>
        </row>
        <row r="614">
          <cell r="A614">
            <v>99027700</v>
          </cell>
          <cell r="B614" t="str">
            <v>Müller</v>
          </cell>
          <cell r="C614" t="str">
            <v>Othmar</v>
          </cell>
          <cell r="D614" t="str">
            <v>Arigstrasse</v>
          </cell>
          <cell r="E614" t="str">
            <v>3</v>
          </cell>
          <cell r="F614" t="str">
            <v>6018</v>
          </cell>
          <cell r="G614" t="str">
            <v>Buttisholz</v>
          </cell>
          <cell r="H614" t="str">
            <v>27.10.1958</v>
          </cell>
          <cell r="K614" t="str">
            <v>mueller.othmar@bluewin.ch</v>
          </cell>
          <cell r="O614">
            <v>105801</v>
          </cell>
          <cell r="P614" t="str">
            <v>Buttisholz SV</v>
          </cell>
          <cell r="R614" t="str">
            <v>01.01.2018</v>
          </cell>
          <cell r="T614" t="str">
            <v>Grosswangen uU PS</v>
          </cell>
          <cell r="AM614" t="str">
            <v>R11</v>
          </cell>
          <cell r="AO614" t="str">
            <v>Herr</v>
          </cell>
          <cell r="AP614" t="str">
            <v xml:space="preserve"> </v>
          </cell>
        </row>
        <row r="615">
          <cell r="A615">
            <v>99027701</v>
          </cell>
          <cell r="B615" t="str">
            <v>Müller</v>
          </cell>
          <cell r="C615" t="str">
            <v>Peter</v>
          </cell>
          <cell r="D615" t="str">
            <v>Im Ostergau</v>
          </cell>
          <cell r="E615" t="str">
            <v>3</v>
          </cell>
          <cell r="F615" t="str">
            <v>6130</v>
          </cell>
          <cell r="G615" t="str">
            <v>Willisau</v>
          </cell>
          <cell r="H615" t="str">
            <v>01.12.1934</v>
          </cell>
          <cell r="O615">
            <v>182902</v>
          </cell>
          <cell r="P615" t="str">
            <v>Willisau-Land SV</v>
          </cell>
          <cell r="R615" t="str">
            <v>01.01.1994</v>
          </cell>
          <cell r="AM615" t="str">
            <v>R13</v>
          </cell>
          <cell r="AO615" t="str">
            <v>Herr</v>
          </cell>
          <cell r="AP615" t="str">
            <v xml:space="preserve"> </v>
          </cell>
        </row>
        <row r="616">
          <cell r="A616">
            <v>99027702</v>
          </cell>
          <cell r="B616" t="str">
            <v>Müller</v>
          </cell>
          <cell r="C616" t="str">
            <v>Philipp</v>
          </cell>
          <cell r="D616" t="str">
            <v>Lindenfeldstrasse</v>
          </cell>
          <cell r="E616" t="str">
            <v>32</v>
          </cell>
          <cell r="F616" t="str">
            <v>6274</v>
          </cell>
          <cell r="G616" t="str">
            <v>Eschenbach</v>
          </cell>
          <cell r="H616" t="str">
            <v>19.09.1944</v>
          </cell>
          <cell r="K616" t="str">
            <v>philippmueller44@hotmail.com</v>
          </cell>
          <cell r="O616">
            <v>185753</v>
          </cell>
          <cell r="P616" t="str">
            <v>Eschenbach FS</v>
          </cell>
          <cell r="R616" t="str">
            <v>01.01.2004</v>
          </cell>
          <cell r="AM616" t="str">
            <v>R 8</v>
          </cell>
          <cell r="AO616" t="str">
            <v>Herr</v>
          </cell>
          <cell r="AP616" t="str">
            <v xml:space="preserve"> </v>
          </cell>
        </row>
        <row r="617">
          <cell r="A617">
            <v>99027703</v>
          </cell>
          <cell r="B617" t="str">
            <v>Müller</v>
          </cell>
          <cell r="C617" t="str">
            <v>Priska</v>
          </cell>
          <cell r="D617" t="str">
            <v>Stadelmatt</v>
          </cell>
          <cell r="F617" t="str">
            <v>6170</v>
          </cell>
          <cell r="G617" t="str">
            <v>Schüpfheim</v>
          </cell>
          <cell r="H617" t="str">
            <v>17.09.1962</v>
          </cell>
          <cell r="K617" t="str">
            <v>cosama@sunrise.ch</v>
          </cell>
          <cell r="P617" t="str">
            <v>Schüpfheim SSG</v>
          </cell>
          <cell r="R617" t="str">
            <v>01.01.2022</v>
          </cell>
          <cell r="AM617" t="str">
            <v>R17</v>
          </cell>
          <cell r="AO617" t="str">
            <v>Frau</v>
          </cell>
          <cell r="AP617" t="str">
            <v xml:space="preserve"> </v>
          </cell>
        </row>
        <row r="618">
          <cell r="A618">
            <v>99027614</v>
          </cell>
          <cell r="B618" t="str">
            <v>Müller</v>
          </cell>
          <cell r="C618" t="str">
            <v>Roger</v>
          </cell>
          <cell r="D618" t="str">
            <v>Jodersmatt</v>
          </cell>
          <cell r="E618" t="str">
            <v>3</v>
          </cell>
          <cell r="F618" t="str">
            <v>6014</v>
          </cell>
          <cell r="G618" t="str">
            <v>Luzern</v>
          </cell>
          <cell r="H618" t="str">
            <v>27.08.1953</v>
          </cell>
          <cell r="K618" t="str">
            <v>rogemueller@bluewin.ch</v>
          </cell>
          <cell r="O618">
            <v>205203</v>
          </cell>
          <cell r="R618" t="str">
            <v>01.01.2013</v>
          </cell>
          <cell r="T618" t="str">
            <v>Emmen FS PC</v>
          </cell>
          <cell r="AM618" t="str">
            <v>R 8</v>
          </cell>
          <cell r="AO618" t="str">
            <v>Herr</v>
          </cell>
          <cell r="AP618" t="str">
            <v xml:space="preserve"> </v>
          </cell>
        </row>
        <row r="619">
          <cell r="A619">
            <v>99027721</v>
          </cell>
          <cell r="B619" t="str">
            <v>Müller</v>
          </cell>
          <cell r="C619" t="str">
            <v>Silvia</v>
          </cell>
          <cell r="D619" t="str">
            <v>Pfaffischwand</v>
          </cell>
          <cell r="E619" t="str">
            <v>1</v>
          </cell>
          <cell r="F619" t="str">
            <v>6017</v>
          </cell>
          <cell r="G619" t="str">
            <v>Ruswil</v>
          </cell>
          <cell r="H619" t="str">
            <v>12.05.1956</v>
          </cell>
          <cell r="K619" t="str">
            <v>silvia.lina@bluewin.ch</v>
          </cell>
          <cell r="O619">
            <v>298239</v>
          </cell>
          <cell r="P619" t="str">
            <v>Entlebucher BlindeiS</v>
          </cell>
          <cell r="R619" t="str">
            <v>01.01.2016</v>
          </cell>
          <cell r="AM619" t="str">
            <v>R17</v>
          </cell>
          <cell r="AO619" t="str">
            <v>Frau</v>
          </cell>
          <cell r="AP619" t="str">
            <v xml:space="preserve"> </v>
          </cell>
        </row>
        <row r="620">
          <cell r="A620">
            <v>99027613</v>
          </cell>
          <cell r="B620" t="str">
            <v>Müller</v>
          </cell>
          <cell r="C620" t="str">
            <v>Tony</v>
          </cell>
          <cell r="D620" t="str">
            <v>Sonnrüti</v>
          </cell>
          <cell r="E620" t="str">
            <v>14</v>
          </cell>
          <cell r="F620" t="str">
            <v>6130</v>
          </cell>
          <cell r="G620" t="str">
            <v>Willisau</v>
          </cell>
          <cell r="H620" t="str">
            <v>13.06.1952</v>
          </cell>
          <cell r="K620" t="str">
            <v>t.mueller@kath-kirche-willisau.ch</v>
          </cell>
          <cell r="O620">
            <v>183022</v>
          </cell>
          <cell r="P620" t="str">
            <v>Willisau-Land SV</v>
          </cell>
          <cell r="R620" t="str">
            <v>01.01.2012</v>
          </cell>
          <cell r="AM620" t="str">
            <v>R13</v>
          </cell>
          <cell r="AO620" t="str">
            <v>Herr</v>
          </cell>
          <cell r="AP620" t="str">
            <v xml:space="preserve"> </v>
          </cell>
        </row>
        <row r="621">
          <cell r="A621">
            <v>99027596</v>
          </cell>
          <cell r="B621" t="str">
            <v>Müller</v>
          </cell>
          <cell r="C621" t="str">
            <v>Urs</v>
          </cell>
          <cell r="D621" t="str">
            <v>Rösslistrasse</v>
          </cell>
          <cell r="E621" t="str">
            <v>9</v>
          </cell>
          <cell r="F621" t="str">
            <v>6221</v>
          </cell>
          <cell r="G621" t="str">
            <v>Rickenbach</v>
          </cell>
          <cell r="H621" t="str">
            <v>05.02.1960</v>
          </cell>
          <cell r="K621" t="str">
            <v>u.m.riba@bluewin.ch</v>
          </cell>
          <cell r="O621">
            <v>177127</v>
          </cell>
          <cell r="P621" t="str">
            <v>Rickenbach LU SG</v>
          </cell>
          <cell r="R621" t="str">
            <v>01.01.2020</v>
          </cell>
          <cell r="AM621" t="str">
            <v>R 9</v>
          </cell>
          <cell r="AO621" t="str">
            <v>Herr</v>
          </cell>
          <cell r="AP621" t="str">
            <v xml:space="preserve"> </v>
          </cell>
        </row>
        <row r="622">
          <cell r="A622">
            <v>99027522</v>
          </cell>
          <cell r="B622" t="str">
            <v>Müller</v>
          </cell>
          <cell r="C622" t="str">
            <v>Werner</v>
          </cell>
          <cell r="D622" t="str">
            <v>Bachmättli</v>
          </cell>
          <cell r="E622" t="str">
            <v>13</v>
          </cell>
          <cell r="F622" t="str">
            <v>6105</v>
          </cell>
          <cell r="G622" t="str">
            <v>Schachen</v>
          </cell>
          <cell r="H622" t="str">
            <v>28.02.1938</v>
          </cell>
          <cell r="O622">
            <v>170288</v>
          </cell>
          <cell r="P622" t="str">
            <v>Schachen SG</v>
          </cell>
          <cell r="R622" t="str">
            <v>01.01.2000</v>
          </cell>
          <cell r="AM622" t="str">
            <v>R16</v>
          </cell>
          <cell r="AO622" t="str">
            <v>Herr</v>
          </cell>
          <cell r="AP622" t="str">
            <v xml:space="preserve"> </v>
          </cell>
        </row>
        <row r="623">
          <cell r="A623">
            <v>99027521</v>
          </cell>
          <cell r="B623" t="str">
            <v>Müller</v>
          </cell>
          <cell r="C623" t="str">
            <v>Werner</v>
          </cell>
          <cell r="D623" t="str">
            <v>Schulhausstrasse</v>
          </cell>
          <cell r="E623" t="str">
            <v>1</v>
          </cell>
          <cell r="F623" t="str">
            <v>6294</v>
          </cell>
          <cell r="G623" t="str">
            <v>Ermensee</v>
          </cell>
          <cell r="H623" t="str">
            <v>20.04.1958</v>
          </cell>
          <cell r="K623" t="str">
            <v>c.w.mueller@bluewin.ch</v>
          </cell>
          <cell r="O623">
            <v>224435</v>
          </cell>
          <cell r="P623" t="str">
            <v>Ermensee FSG</v>
          </cell>
          <cell r="R623" t="str">
            <v>01.01.2018</v>
          </cell>
          <cell r="AM623" t="str">
            <v>R 6</v>
          </cell>
          <cell r="AO623" t="str">
            <v>Herr</v>
          </cell>
          <cell r="AP623" t="str">
            <v xml:space="preserve"> </v>
          </cell>
        </row>
        <row r="624">
          <cell r="A624">
            <v>99043811</v>
          </cell>
          <cell r="B624" t="str">
            <v>Müller-Flühler</v>
          </cell>
          <cell r="C624" t="str">
            <v>Armin</v>
          </cell>
          <cell r="D624" t="str">
            <v>Grundacher</v>
          </cell>
          <cell r="E624" t="str">
            <v>2</v>
          </cell>
          <cell r="F624" t="str">
            <v>6294</v>
          </cell>
          <cell r="G624" t="str">
            <v>Ermensee</v>
          </cell>
          <cell r="H624" t="str">
            <v>17.03.1963</v>
          </cell>
          <cell r="K624" t="str">
            <v>armin_mueller@bluewin.ch</v>
          </cell>
          <cell r="O624">
            <v>224445</v>
          </cell>
          <cell r="P624" t="str">
            <v>Ermensee FSG</v>
          </cell>
          <cell r="R624" t="str">
            <v>01.01.2023</v>
          </cell>
          <cell r="AM624" t="str">
            <v>R 6</v>
          </cell>
          <cell r="AO624" t="str">
            <v>Herr</v>
          </cell>
          <cell r="AP624" t="str">
            <v xml:space="preserve"> </v>
          </cell>
        </row>
        <row r="625">
          <cell r="A625">
            <v>99027523</v>
          </cell>
          <cell r="B625" t="str">
            <v>Müller-Meyer</v>
          </cell>
          <cell r="C625" t="str">
            <v>Otto</v>
          </cell>
          <cell r="D625" t="str">
            <v>Unter-Geissenstein</v>
          </cell>
          <cell r="E625" t="str">
            <v>12</v>
          </cell>
          <cell r="F625" t="str">
            <v>6005</v>
          </cell>
          <cell r="G625" t="str">
            <v>Luzern</v>
          </cell>
          <cell r="H625" t="str">
            <v>29.06.1937</v>
          </cell>
          <cell r="O625">
            <v>647568</v>
          </cell>
          <cell r="P625" t="str">
            <v>Luzern SG der Stadt</v>
          </cell>
          <cell r="R625" t="str">
            <v>01.01.1997</v>
          </cell>
          <cell r="AM625" t="str">
            <v>R 2</v>
          </cell>
          <cell r="AO625" t="str">
            <v>Herr</v>
          </cell>
          <cell r="AP625" t="str">
            <v xml:space="preserve"> </v>
          </cell>
        </row>
        <row r="626">
          <cell r="A626">
            <v>99027525</v>
          </cell>
          <cell r="B626" t="str">
            <v>Muther</v>
          </cell>
          <cell r="C626" t="str">
            <v>Hans</v>
          </cell>
          <cell r="D626" t="str">
            <v>Lädergasse</v>
          </cell>
          <cell r="E626" t="str">
            <v>3</v>
          </cell>
          <cell r="F626" t="str">
            <v>6170</v>
          </cell>
          <cell r="G626" t="str">
            <v>Schüpfheim</v>
          </cell>
          <cell r="H626" t="str">
            <v>25.01.1943</v>
          </cell>
          <cell r="O626">
            <v>164216</v>
          </cell>
          <cell r="T626" t="str">
            <v>Schüpfheim - Flühli PS</v>
          </cell>
          <cell r="AM626" t="str">
            <v>R17</v>
          </cell>
          <cell r="AO626" t="str">
            <v>Herr</v>
          </cell>
          <cell r="AP626" t="str">
            <v xml:space="preserve"> </v>
          </cell>
        </row>
        <row r="627">
          <cell r="A627">
            <v>99027526</v>
          </cell>
          <cell r="B627" t="str">
            <v>Näf</v>
          </cell>
          <cell r="C627" t="str">
            <v>Anton</v>
          </cell>
          <cell r="D627" t="str">
            <v>I de Sänti</v>
          </cell>
          <cell r="E627" t="str">
            <v>21</v>
          </cell>
          <cell r="F627" t="str">
            <v>6130</v>
          </cell>
          <cell r="G627" t="str">
            <v>Willisau</v>
          </cell>
          <cell r="H627" t="str">
            <v>18.12.1943</v>
          </cell>
          <cell r="O627">
            <v>112477</v>
          </cell>
          <cell r="P627" t="str">
            <v>Willisau Stadt</v>
          </cell>
          <cell r="R627" t="str">
            <v>01.01.2003</v>
          </cell>
          <cell r="T627" t="str">
            <v>Willisau PS</v>
          </cell>
          <cell r="AM627" t="str">
            <v>R13</v>
          </cell>
          <cell r="AO627" t="str">
            <v>Herr</v>
          </cell>
          <cell r="AP627" t="str">
            <v xml:space="preserve"> </v>
          </cell>
        </row>
        <row r="628">
          <cell r="A628">
            <v>99027527</v>
          </cell>
          <cell r="B628" t="str">
            <v>Näf</v>
          </cell>
          <cell r="C628" t="str">
            <v>Josef</v>
          </cell>
          <cell r="D628" t="str">
            <v>Lindenfeldstrasse</v>
          </cell>
          <cell r="E628" t="str">
            <v>16</v>
          </cell>
          <cell r="F628" t="str">
            <v>6274</v>
          </cell>
          <cell r="G628" t="str">
            <v>Eschenbach</v>
          </cell>
          <cell r="H628" t="str">
            <v>03.07.1943</v>
          </cell>
          <cell r="O628">
            <v>166714</v>
          </cell>
          <cell r="P628" t="str">
            <v>Kriens WV</v>
          </cell>
          <cell r="R628" t="str">
            <v>01.01.2003</v>
          </cell>
          <cell r="AM628" t="str">
            <v>R 3</v>
          </cell>
          <cell r="AO628" t="str">
            <v>Herr</v>
          </cell>
          <cell r="AP628" t="str">
            <v xml:space="preserve"> </v>
          </cell>
        </row>
        <row r="629">
          <cell r="A629">
            <v>99027528</v>
          </cell>
          <cell r="B629" t="str">
            <v>Näf</v>
          </cell>
          <cell r="C629" t="str">
            <v>Theodor</v>
          </cell>
          <cell r="D629" t="str">
            <v>Senevita Rischstrasse</v>
          </cell>
          <cell r="E629" t="str">
            <v>13</v>
          </cell>
          <cell r="F629" t="str">
            <v>6030</v>
          </cell>
          <cell r="G629" t="str">
            <v>Ebikon</v>
          </cell>
          <cell r="H629" t="str">
            <v>21.02.1936</v>
          </cell>
          <cell r="O629">
            <v>201665</v>
          </cell>
          <cell r="R629" t="str">
            <v>01.01.1996</v>
          </cell>
          <cell r="T629" t="str">
            <v>Luzern SG Pilatus</v>
          </cell>
          <cell r="AM629" t="str">
            <v>R 2</v>
          </cell>
          <cell r="AN629" t="str">
            <v>keine Post</v>
          </cell>
          <cell r="AO629" t="str">
            <v>Herr</v>
          </cell>
          <cell r="AP629" t="str">
            <v xml:space="preserve"> </v>
          </cell>
        </row>
        <row r="630">
          <cell r="A630">
            <v>99027529</v>
          </cell>
          <cell r="B630" t="str">
            <v>Näpfer</v>
          </cell>
          <cell r="C630" t="str">
            <v>Werner</v>
          </cell>
          <cell r="D630" t="str">
            <v>Eichenring</v>
          </cell>
          <cell r="E630" t="str">
            <v>2</v>
          </cell>
          <cell r="F630" t="str">
            <v>6023</v>
          </cell>
          <cell r="G630" t="str">
            <v>Rothenburg</v>
          </cell>
          <cell r="H630" t="str">
            <v>12.06.1951</v>
          </cell>
          <cell r="K630" t="str">
            <v>wnaepfer@bluewin.ch</v>
          </cell>
          <cell r="O630">
            <v>957192</v>
          </cell>
          <cell r="P630" t="str">
            <v>Rothenburg SG</v>
          </cell>
          <cell r="R630" t="str">
            <v>01.01.2020</v>
          </cell>
          <cell r="AM630" t="str">
            <v>R 8</v>
          </cell>
          <cell r="AO630" t="str">
            <v>Herr</v>
          </cell>
          <cell r="AP630" t="str">
            <v xml:space="preserve"> </v>
          </cell>
        </row>
        <row r="631">
          <cell r="A631">
            <v>99027530</v>
          </cell>
          <cell r="B631" t="str">
            <v>Nick</v>
          </cell>
          <cell r="C631" t="str">
            <v>Jules</v>
          </cell>
          <cell r="D631" t="str">
            <v>Dorf</v>
          </cell>
          <cell r="E631" t="str">
            <v>6</v>
          </cell>
          <cell r="F631" t="str">
            <v>6231</v>
          </cell>
          <cell r="G631" t="str">
            <v>Schlierbach</v>
          </cell>
          <cell r="H631" t="str">
            <v>17.10.1953</v>
          </cell>
          <cell r="K631" t="str">
            <v>j.nick@sunrise.ch</v>
          </cell>
          <cell r="O631">
            <v>171776</v>
          </cell>
          <cell r="P631" t="str">
            <v>Schlierbach FSV</v>
          </cell>
          <cell r="R631" t="str">
            <v>01.01.2013</v>
          </cell>
          <cell r="AM631" t="str">
            <v>R10</v>
          </cell>
          <cell r="AO631" t="str">
            <v>Herr</v>
          </cell>
          <cell r="AP631" t="str">
            <v xml:space="preserve"> </v>
          </cell>
        </row>
        <row r="632">
          <cell r="A632">
            <v>99027531</v>
          </cell>
          <cell r="B632" t="str">
            <v>Nick-Steiger</v>
          </cell>
          <cell r="C632" t="str">
            <v>Josef</v>
          </cell>
          <cell r="D632" t="str">
            <v>Lindenhof</v>
          </cell>
          <cell r="F632" t="str">
            <v>6233</v>
          </cell>
          <cell r="G632" t="str">
            <v>Büron</v>
          </cell>
          <cell r="H632" t="str">
            <v>17.06.1935</v>
          </cell>
          <cell r="O632">
            <v>180822</v>
          </cell>
          <cell r="R632" t="str">
            <v>01.01.1995</v>
          </cell>
          <cell r="AM632" t="str">
            <v>R10</v>
          </cell>
          <cell r="AO632" t="str">
            <v>Herr</v>
          </cell>
          <cell r="AP632" t="str">
            <v xml:space="preserve"> </v>
          </cell>
        </row>
        <row r="633">
          <cell r="A633">
            <v>99027532</v>
          </cell>
          <cell r="B633" t="str">
            <v>Niederberger</v>
          </cell>
          <cell r="C633" t="str">
            <v>Albert</v>
          </cell>
          <cell r="D633" t="str">
            <v>Oezlige</v>
          </cell>
          <cell r="E633" t="str">
            <v>36</v>
          </cell>
          <cell r="F633" t="str">
            <v>6215</v>
          </cell>
          <cell r="G633" t="str">
            <v>Beromünster</v>
          </cell>
          <cell r="H633" t="str">
            <v>25.07.1946</v>
          </cell>
          <cell r="K633" t="str">
            <v>a46.niederberger@bluewin.ch</v>
          </cell>
          <cell r="O633">
            <v>129219</v>
          </cell>
          <cell r="P633" t="str">
            <v>Neudorf LU FSG</v>
          </cell>
          <cell r="R633" t="str">
            <v>01.01.2006</v>
          </cell>
          <cell r="T633" t="str">
            <v>Michelsamt SSM</v>
          </cell>
          <cell r="AM633" t="str">
            <v>R 9</v>
          </cell>
          <cell r="AO633" t="str">
            <v>Herr</v>
          </cell>
          <cell r="AP633" t="str">
            <v>VV</v>
          </cell>
        </row>
        <row r="634">
          <cell r="A634">
            <v>99027534</v>
          </cell>
          <cell r="B634" t="str">
            <v>Niederberger</v>
          </cell>
          <cell r="C634" t="str">
            <v>Josef</v>
          </cell>
          <cell r="D634" t="str">
            <v>Dubematt</v>
          </cell>
          <cell r="E634" t="str">
            <v>3</v>
          </cell>
          <cell r="F634" t="str">
            <v>6026</v>
          </cell>
          <cell r="G634" t="str">
            <v>Rain</v>
          </cell>
          <cell r="H634" t="str">
            <v>14.03.1947</v>
          </cell>
          <cell r="K634" t="str">
            <v>niedjos@bluewin.ch</v>
          </cell>
          <cell r="O634">
            <v>296390</v>
          </cell>
          <cell r="P634" t="str">
            <v>Rain SG</v>
          </cell>
          <cell r="R634" t="str">
            <v>01.01.2019</v>
          </cell>
          <cell r="AM634" t="str">
            <v>R 8</v>
          </cell>
          <cell r="AO634" t="str">
            <v>Herr</v>
          </cell>
          <cell r="AP634" t="str">
            <v xml:space="preserve"> </v>
          </cell>
        </row>
        <row r="635">
          <cell r="A635">
            <v>99027533</v>
          </cell>
          <cell r="B635" t="str">
            <v>Niederberger</v>
          </cell>
          <cell r="C635" t="str">
            <v>Josef</v>
          </cell>
          <cell r="D635" t="str">
            <v>Isenringen</v>
          </cell>
          <cell r="E635" t="str">
            <v>1</v>
          </cell>
          <cell r="F635" t="str">
            <v>6274</v>
          </cell>
          <cell r="G635" t="str">
            <v>Eschenbach</v>
          </cell>
          <cell r="H635" t="str">
            <v>11.05.1954</v>
          </cell>
          <cell r="K635" t="str">
            <v>niederberger.j@bluewin.ch</v>
          </cell>
          <cell r="O635">
            <v>185754</v>
          </cell>
          <cell r="P635" t="str">
            <v>Eschenbach FS</v>
          </cell>
          <cell r="R635" t="str">
            <v>01.01.2014</v>
          </cell>
          <cell r="AM635" t="str">
            <v>R 8</v>
          </cell>
          <cell r="AO635" t="str">
            <v>Herr</v>
          </cell>
          <cell r="AP635" t="str">
            <v xml:space="preserve"> </v>
          </cell>
        </row>
        <row r="636">
          <cell r="A636">
            <v>99027535</v>
          </cell>
          <cell r="B636" t="str">
            <v>Niederberger</v>
          </cell>
          <cell r="C636" t="str">
            <v>Kurt</v>
          </cell>
          <cell r="D636" t="str">
            <v>Eichenweg</v>
          </cell>
          <cell r="E636" t="str">
            <v>5</v>
          </cell>
          <cell r="F636" t="str">
            <v>6212</v>
          </cell>
          <cell r="G636" t="str">
            <v>St. Erhard</v>
          </cell>
          <cell r="H636" t="str">
            <v>07.11.1945</v>
          </cell>
          <cell r="K636" t="str">
            <v>kniederberger@gmx.ch</v>
          </cell>
          <cell r="O636">
            <v>100293</v>
          </cell>
          <cell r="P636" t="str">
            <v>Knutwil-St.Erhard WV</v>
          </cell>
          <cell r="R636" t="str">
            <v>01.01.2005</v>
          </cell>
          <cell r="AM636" t="str">
            <v>R10</v>
          </cell>
          <cell r="AO636" t="str">
            <v>Herr</v>
          </cell>
          <cell r="AP636" t="str">
            <v>VV</v>
          </cell>
        </row>
        <row r="637">
          <cell r="A637">
            <v>99027536</v>
          </cell>
          <cell r="B637" t="str">
            <v>Niederberger</v>
          </cell>
          <cell r="C637" t="str">
            <v>Otto</v>
          </cell>
          <cell r="D637" t="str">
            <v>Schwinferch</v>
          </cell>
          <cell r="F637" t="str">
            <v>6010</v>
          </cell>
          <cell r="G637" t="str">
            <v>Kriens</v>
          </cell>
          <cell r="H637" t="str">
            <v>05.05.1946</v>
          </cell>
          <cell r="O637">
            <v>139567</v>
          </cell>
          <cell r="P637" t="str">
            <v>Kriens SG</v>
          </cell>
          <cell r="R637" t="str">
            <v>01.01.2006</v>
          </cell>
          <cell r="AM637" t="str">
            <v>R 3</v>
          </cell>
          <cell r="AO637" t="str">
            <v>Herr</v>
          </cell>
          <cell r="AP637" t="str">
            <v xml:space="preserve"> </v>
          </cell>
        </row>
        <row r="638">
          <cell r="A638">
            <v>99027537</v>
          </cell>
          <cell r="B638" t="str">
            <v>Niffeler</v>
          </cell>
          <cell r="C638" t="str">
            <v>Robert</v>
          </cell>
          <cell r="D638" t="str">
            <v>Corneliastrasse</v>
          </cell>
          <cell r="E638" t="str">
            <v>2c</v>
          </cell>
          <cell r="F638" t="str">
            <v>6285</v>
          </cell>
          <cell r="G638" t="str">
            <v>Hitzkirch</v>
          </cell>
          <cell r="H638" t="str">
            <v>06.11.1933</v>
          </cell>
          <cell r="K638" t="str">
            <v>niffeler@swissonline.ch</v>
          </cell>
          <cell r="O638">
            <v>146483</v>
          </cell>
          <cell r="P638" t="str">
            <v>Hitzkirch SV</v>
          </cell>
          <cell r="R638" t="str">
            <v>01.01.1993</v>
          </cell>
          <cell r="T638" t="str">
            <v>Hitzkirchertal PC</v>
          </cell>
          <cell r="AM638" t="str">
            <v>R 6</v>
          </cell>
          <cell r="AO638" t="str">
            <v>Herr</v>
          </cell>
          <cell r="AP638" t="str">
            <v xml:space="preserve"> </v>
          </cell>
        </row>
        <row r="639">
          <cell r="A639">
            <v>99027538</v>
          </cell>
          <cell r="B639" t="str">
            <v>Nobs</v>
          </cell>
          <cell r="C639" t="str">
            <v>Arnold</v>
          </cell>
          <cell r="D639" t="str">
            <v>Benziwilstrasse</v>
          </cell>
          <cell r="E639" t="str">
            <v>4</v>
          </cell>
          <cell r="F639" t="str">
            <v>6020</v>
          </cell>
          <cell r="G639" t="str">
            <v>Emmenbrücke</v>
          </cell>
          <cell r="H639" t="str">
            <v>28.09.1931</v>
          </cell>
          <cell r="O639">
            <v>170481</v>
          </cell>
          <cell r="P639" t="str">
            <v>Emmen SG</v>
          </cell>
          <cell r="R639" t="str">
            <v>01.01.1991</v>
          </cell>
          <cell r="AM639" t="str">
            <v>R 8</v>
          </cell>
          <cell r="AO639" t="str">
            <v>Herr</v>
          </cell>
          <cell r="AP639" t="str">
            <v xml:space="preserve"> </v>
          </cell>
        </row>
        <row r="640">
          <cell r="A640">
            <v>99027539</v>
          </cell>
          <cell r="B640" t="str">
            <v>Odermatt</v>
          </cell>
          <cell r="C640" t="str">
            <v>Anton</v>
          </cell>
          <cell r="D640" t="str">
            <v>Vorhuben</v>
          </cell>
          <cell r="E640" t="str">
            <v>3</v>
          </cell>
          <cell r="F640" t="str">
            <v>6274</v>
          </cell>
          <cell r="G640" t="str">
            <v>Eschenbach LU</v>
          </cell>
          <cell r="H640" t="str">
            <v>24.10.1958</v>
          </cell>
          <cell r="K640" t="str">
            <v>odermatt_toni@bluewin.ch</v>
          </cell>
          <cell r="O640">
            <v>174644</v>
          </cell>
          <cell r="P640" t="str">
            <v>Ebikon WV</v>
          </cell>
          <cell r="R640" t="str">
            <v>01.01.2018</v>
          </cell>
          <cell r="AM640" t="str">
            <v>R 8</v>
          </cell>
          <cell r="AO640" t="str">
            <v>Herr</v>
          </cell>
          <cell r="AP640" t="str">
            <v xml:space="preserve"> </v>
          </cell>
        </row>
        <row r="641">
          <cell r="A641">
            <v>99027540</v>
          </cell>
          <cell r="B641" t="str">
            <v>Odermatt</v>
          </cell>
          <cell r="C641" t="str">
            <v>Paul</v>
          </cell>
          <cell r="D641" t="str">
            <v>Schweighofweg</v>
          </cell>
          <cell r="E641" t="str">
            <v>16</v>
          </cell>
          <cell r="F641" t="str">
            <v>6010</v>
          </cell>
          <cell r="G641" t="str">
            <v>Kriens</v>
          </cell>
          <cell r="H641" t="str">
            <v>27.06.1954</v>
          </cell>
          <cell r="K641" t="str">
            <v>paul_odermatt@bluewin.ch</v>
          </cell>
          <cell r="O641">
            <v>188040</v>
          </cell>
          <cell r="P641" t="str">
            <v>Luzern SG der Stadt</v>
          </cell>
          <cell r="R641" t="str">
            <v>01.01.2015</v>
          </cell>
          <cell r="AM641" t="str">
            <v>R 2</v>
          </cell>
          <cell r="AO641" t="str">
            <v>Herr</v>
          </cell>
          <cell r="AP641" t="str">
            <v xml:space="preserve"> </v>
          </cell>
        </row>
        <row r="642">
          <cell r="A642">
            <v>99027541</v>
          </cell>
          <cell r="B642" t="str">
            <v>Odermatt</v>
          </cell>
          <cell r="C642" t="str">
            <v>Werner</v>
          </cell>
          <cell r="D642" t="str">
            <v>Grünfeldmatte</v>
          </cell>
          <cell r="E642" t="str">
            <v>4</v>
          </cell>
          <cell r="F642" t="str">
            <v>6234</v>
          </cell>
          <cell r="G642" t="str">
            <v>Triengen</v>
          </cell>
          <cell r="H642" t="str">
            <v>09.12.1948</v>
          </cell>
          <cell r="K642" t="str">
            <v>4werner.odermatt@bluewin.com</v>
          </cell>
          <cell r="O642">
            <v>100383</v>
          </cell>
          <cell r="P642" t="str">
            <v>Winikon-Triengen SV</v>
          </cell>
          <cell r="R642" t="str">
            <v>01.01.2008</v>
          </cell>
          <cell r="AM642" t="str">
            <v>R10</v>
          </cell>
          <cell r="AO642" t="str">
            <v>Herr</v>
          </cell>
          <cell r="AP642" t="str">
            <v>VV</v>
          </cell>
        </row>
        <row r="643">
          <cell r="A643">
            <v>99027542</v>
          </cell>
          <cell r="B643" t="str">
            <v>Oehen</v>
          </cell>
          <cell r="C643" t="str">
            <v>Hans</v>
          </cell>
          <cell r="D643" t="str">
            <v>Ess</v>
          </cell>
          <cell r="F643" t="str">
            <v>6287</v>
          </cell>
          <cell r="G643" t="str">
            <v>Aesch</v>
          </cell>
          <cell r="H643" t="str">
            <v>30.11.1939</v>
          </cell>
          <cell r="O643">
            <v>171708</v>
          </cell>
          <cell r="P643" t="str">
            <v>Aesch FSG</v>
          </cell>
          <cell r="R643" t="str">
            <v>01.01.1999</v>
          </cell>
          <cell r="AM643" t="str">
            <v>R 6</v>
          </cell>
          <cell r="AO643" t="str">
            <v>Herr</v>
          </cell>
          <cell r="AP643" t="str">
            <v xml:space="preserve"> </v>
          </cell>
        </row>
        <row r="644">
          <cell r="A644">
            <v>99027543</v>
          </cell>
          <cell r="B644" t="str">
            <v>Oehen</v>
          </cell>
          <cell r="C644" t="str">
            <v>Martin</v>
          </cell>
          <cell r="D644" t="str">
            <v>Chriesiweg</v>
          </cell>
          <cell r="E644" t="str">
            <v>3</v>
          </cell>
          <cell r="F644" t="str">
            <v>6294</v>
          </cell>
          <cell r="G644" t="str">
            <v>Ermensee</v>
          </cell>
          <cell r="H644" t="str">
            <v>09.07.1957</v>
          </cell>
          <cell r="K644" t="str">
            <v>oehen.m@bluewin.ch</v>
          </cell>
          <cell r="O644">
            <v>224443</v>
          </cell>
          <cell r="P644" t="str">
            <v>Ermensee FSG</v>
          </cell>
          <cell r="R644" t="str">
            <v>01.01.2017</v>
          </cell>
          <cell r="AM644" t="str">
            <v>R 6</v>
          </cell>
          <cell r="AO644" t="str">
            <v>Herr</v>
          </cell>
          <cell r="AP644" t="str">
            <v>VV</v>
          </cell>
        </row>
        <row r="645">
          <cell r="A645">
            <v>99027544</v>
          </cell>
          <cell r="B645" t="str">
            <v>Oetterli</v>
          </cell>
          <cell r="C645" t="str">
            <v>Josef</v>
          </cell>
          <cell r="D645" t="str">
            <v>Eigenstrasse</v>
          </cell>
          <cell r="E645" t="str">
            <v>16</v>
          </cell>
          <cell r="F645" t="str">
            <v>6260</v>
          </cell>
          <cell r="G645" t="str">
            <v>Reiden</v>
          </cell>
          <cell r="H645" t="str">
            <v>10.04.1935</v>
          </cell>
          <cell r="O645">
            <v>884849</v>
          </cell>
          <cell r="P645" t="str">
            <v>Richenthal FSG</v>
          </cell>
          <cell r="R645" t="str">
            <v>01.01.1995</v>
          </cell>
          <cell r="AM645" t="str">
            <v>R12</v>
          </cell>
          <cell r="AO645" t="str">
            <v>Herr</v>
          </cell>
          <cell r="AP645" t="str">
            <v xml:space="preserve"> </v>
          </cell>
        </row>
        <row r="646">
          <cell r="A646">
            <v>99027545</v>
          </cell>
          <cell r="B646" t="str">
            <v>Ottiger</v>
          </cell>
          <cell r="C646" t="str">
            <v>Christoph</v>
          </cell>
          <cell r="D646" t="str">
            <v>Niederwil</v>
          </cell>
          <cell r="F646" t="str">
            <v>6221</v>
          </cell>
          <cell r="G646" t="str">
            <v>Rickenbach</v>
          </cell>
          <cell r="H646" t="str">
            <v>20.06.1962</v>
          </cell>
          <cell r="K646" t="str">
            <v>ch.ottiger@die-ottiger.ch</v>
          </cell>
          <cell r="O646">
            <v>109249</v>
          </cell>
          <cell r="P646" t="str">
            <v>Rickenbach LU SG</v>
          </cell>
          <cell r="R646" t="str">
            <v>01.01.2022</v>
          </cell>
          <cell r="AM646" t="str">
            <v>R 9</v>
          </cell>
          <cell r="AO646" t="str">
            <v>Herr</v>
          </cell>
          <cell r="AP646" t="str">
            <v xml:space="preserve"> </v>
          </cell>
        </row>
        <row r="647">
          <cell r="A647">
            <v>99027546</v>
          </cell>
          <cell r="B647" t="str">
            <v>Partonjic</v>
          </cell>
          <cell r="C647" t="str">
            <v>Dragan</v>
          </cell>
          <cell r="D647" t="str">
            <v>Dörfliacher</v>
          </cell>
          <cell r="E647" t="str">
            <v>9</v>
          </cell>
          <cell r="F647" t="str">
            <v>6232</v>
          </cell>
          <cell r="G647" t="str">
            <v>Geuensee</v>
          </cell>
          <cell r="H647" t="str">
            <v>29.08.1960</v>
          </cell>
          <cell r="K647" t="str">
            <v>dragan.partonjic@gmail.com</v>
          </cell>
          <cell r="O647">
            <v>763142</v>
          </cell>
          <cell r="P647" t="str">
            <v>Sursee FSG</v>
          </cell>
          <cell r="R647" t="str">
            <v>01.01.2020</v>
          </cell>
          <cell r="T647" t="str">
            <v>Sursee FSG</v>
          </cell>
          <cell r="AM647" t="str">
            <v>R11</v>
          </cell>
          <cell r="AO647" t="str">
            <v>Herr</v>
          </cell>
          <cell r="AP647" t="str">
            <v xml:space="preserve"> </v>
          </cell>
        </row>
        <row r="648">
          <cell r="A648">
            <v>99027547</v>
          </cell>
          <cell r="B648" t="str">
            <v>Peter</v>
          </cell>
          <cell r="C648" t="str">
            <v>Alice</v>
          </cell>
          <cell r="D648" t="str">
            <v>Halde</v>
          </cell>
          <cell r="E648" t="str">
            <v>3</v>
          </cell>
          <cell r="F648" t="str">
            <v>6106</v>
          </cell>
          <cell r="G648" t="str">
            <v>Werthenstein</v>
          </cell>
          <cell r="H648" t="str">
            <v>17.02.1943</v>
          </cell>
          <cell r="K648" t="str">
            <v>alice.peter@bluewin.ch</v>
          </cell>
          <cell r="O648">
            <v>154498</v>
          </cell>
          <cell r="P648" t="str">
            <v>Kriens WV</v>
          </cell>
          <cell r="R648" t="str">
            <v>01.01.2003</v>
          </cell>
          <cell r="AM648" t="str">
            <v>R17</v>
          </cell>
          <cell r="AO648" t="str">
            <v>Frau</v>
          </cell>
          <cell r="AP648" t="str">
            <v xml:space="preserve"> </v>
          </cell>
        </row>
        <row r="649">
          <cell r="A649">
            <v>99027520</v>
          </cell>
          <cell r="B649" t="str">
            <v>Peter</v>
          </cell>
          <cell r="C649" t="str">
            <v>Gerhard</v>
          </cell>
          <cell r="D649" t="str">
            <v>Schützenrain</v>
          </cell>
          <cell r="F649" t="str">
            <v>6156</v>
          </cell>
          <cell r="G649" t="str">
            <v>Luthern</v>
          </cell>
          <cell r="H649" t="str">
            <v>15.05.1942</v>
          </cell>
          <cell r="K649" t="str">
            <v>peka6@bluewin.ch</v>
          </cell>
          <cell r="O649">
            <v>150058</v>
          </cell>
          <cell r="P649" t="str">
            <v>Luthern SG</v>
          </cell>
          <cell r="R649" t="str">
            <v>01.01.2002</v>
          </cell>
          <cell r="AM649" t="str">
            <v>R15</v>
          </cell>
          <cell r="AO649" t="str">
            <v>Herr</v>
          </cell>
          <cell r="AP649" t="str">
            <v xml:space="preserve"> </v>
          </cell>
        </row>
        <row r="650">
          <cell r="A650">
            <v>99027548</v>
          </cell>
          <cell r="B650" t="str">
            <v>Peter</v>
          </cell>
          <cell r="C650" t="str">
            <v>Julius</v>
          </cell>
          <cell r="D650" t="str">
            <v>Unterdorf</v>
          </cell>
          <cell r="E650" t="str">
            <v>19</v>
          </cell>
          <cell r="F650" t="str">
            <v>6156</v>
          </cell>
          <cell r="G650" t="str">
            <v>Luthern</v>
          </cell>
          <cell r="H650" t="str">
            <v>18.06.1946</v>
          </cell>
          <cell r="K650" t="str">
            <v>julius.peter@bluewin.ch</v>
          </cell>
          <cell r="O650">
            <v>130750</v>
          </cell>
          <cell r="P650" t="str">
            <v>Luthern SG</v>
          </cell>
          <cell r="R650" t="str">
            <v>01.01.2006</v>
          </cell>
          <cell r="AM650" t="str">
            <v>R15</v>
          </cell>
          <cell r="AO650" t="str">
            <v>Herr</v>
          </cell>
          <cell r="AP650" t="str">
            <v xml:space="preserve"> </v>
          </cell>
        </row>
        <row r="651">
          <cell r="A651">
            <v>99027519</v>
          </cell>
          <cell r="B651" t="str">
            <v>Petermann</v>
          </cell>
          <cell r="C651" t="str">
            <v>Roland</v>
          </cell>
          <cell r="D651" t="str">
            <v>Hauptstrasse</v>
          </cell>
          <cell r="E651" t="str">
            <v>68</v>
          </cell>
          <cell r="F651" t="str">
            <v>6033</v>
          </cell>
          <cell r="G651" t="str">
            <v>Buchrain</v>
          </cell>
          <cell r="H651" t="str">
            <v>22.09.1957</v>
          </cell>
          <cell r="O651">
            <v>121223</v>
          </cell>
          <cell r="P651" t="str">
            <v>Root SG</v>
          </cell>
          <cell r="R651" t="str">
            <v>01.01.2017</v>
          </cell>
          <cell r="AM651" t="str">
            <v>R 8</v>
          </cell>
          <cell r="AO651" t="str">
            <v>Herr</v>
          </cell>
          <cell r="AP651" t="str">
            <v xml:space="preserve"> </v>
          </cell>
        </row>
        <row r="652">
          <cell r="A652">
            <v>99027517</v>
          </cell>
          <cell r="B652" t="str">
            <v>Pfister</v>
          </cell>
          <cell r="C652" t="str">
            <v>Paul</v>
          </cell>
          <cell r="D652" t="str">
            <v>Eichbühl</v>
          </cell>
          <cell r="E652" t="str">
            <v>26</v>
          </cell>
          <cell r="F652" t="str">
            <v>6246</v>
          </cell>
          <cell r="G652" t="str">
            <v>Altishofen</v>
          </cell>
          <cell r="H652" t="str">
            <v>21.05.1952</v>
          </cell>
          <cell r="K652" t="str">
            <v>pfister26@bluewin.ch</v>
          </cell>
          <cell r="O652">
            <v>104193</v>
          </cell>
          <cell r="R652" t="str">
            <v>01.01.2014</v>
          </cell>
          <cell r="T652" t="str">
            <v>Wiggertal PS</v>
          </cell>
          <cell r="AM652" t="str">
            <v>R12</v>
          </cell>
          <cell r="AO652" t="str">
            <v>Herr</v>
          </cell>
          <cell r="AP652" t="str">
            <v xml:space="preserve"> </v>
          </cell>
        </row>
        <row r="653">
          <cell r="A653">
            <v>99027490</v>
          </cell>
          <cell r="B653" t="str">
            <v>Pfister</v>
          </cell>
          <cell r="C653" t="str">
            <v>Vinzenz</v>
          </cell>
          <cell r="D653" t="str">
            <v>Birkenweg</v>
          </cell>
          <cell r="E653" t="str">
            <v>2</v>
          </cell>
          <cell r="F653" t="str">
            <v>6252</v>
          </cell>
          <cell r="G653" t="str">
            <v>Dagmersellen</v>
          </cell>
          <cell r="H653" t="str">
            <v>11.06.1934</v>
          </cell>
          <cell r="K653" t="str">
            <v>vipdalu@bluewin.ch</v>
          </cell>
          <cell r="O653">
            <v>104321</v>
          </cell>
          <cell r="P653" t="str">
            <v>Dagmersellen FSG</v>
          </cell>
          <cell r="R653" t="str">
            <v>01.01.1994</v>
          </cell>
          <cell r="AM653" t="str">
            <v>R12</v>
          </cell>
          <cell r="AN653" t="str">
            <v>EN</v>
          </cell>
          <cell r="AO653" t="str">
            <v>Herr</v>
          </cell>
          <cell r="AP653" t="str">
            <v xml:space="preserve"> </v>
          </cell>
        </row>
        <row r="654">
          <cell r="A654">
            <v>99027491</v>
          </cell>
          <cell r="B654" t="str">
            <v>Plüss</v>
          </cell>
          <cell r="C654" t="str">
            <v>Paul</v>
          </cell>
          <cell r="D654" t="str">
            <v>Bahnhofstrasse</v>
          </cell>
          <cell r="E654" t="str">
            <v>11</v>
          </cell>
          <cell r="F654" t="str">
            <v>6203</v>
          </cell>
          <cell r="G654" t="str">
            <v>Sempach Station</v>
          </cell>
          <cell r="H654" t="str">
            <v>28.09.1958</v>
          </cell>
          <cell r="O654">
            <v>100237</v>
          </cell>
          <cell r="P654" t="str">
            <v>Sempach SG</v>
          </cell>
          <cell r="R654" t="str">
            <v>01.01.2018</v>
          </cell>
          <cell r="T654" t="str">
            <v>Sempach SG</v>
          </cell>
          <cell r="AM654" t="str">
            <v>R 9</v>
          </cell>
          <cell r="AO654" t="str">
            <v>Herr</v>
          </cell>
          <cell r="AP654" t="str">
            <v xml:space="preserve"> </v>
          </cell>
        </row>
        <row r="655">
          <cell r="A655">
            <v>99027492</v>
          </cell>
          <cell r="B655" t="str">
            <v>Portmann</v>
          </cell>
          <cell r="C655" t="str">
            <v>Anton</v>
          </cell>
          <cell r="D655" t="str">
            <v>Kronenmatt</v>
          </cell>
          <cell r="F655" t="str">
            <v>6156</v>
          </cell>
          <cell r="G655" t="str">
            <v>Luthern</v>
          </cell>
          <cell r="H655" t="str">
            <v>08.11.1948</v>
          </cell>
          <cell r="K655" t="str">
            <v>kronetoni@bluewin.ch</v>
          </cell>
          <cell r="O655">
            <v>130730</v>
          </cell>
          <cell r="P655" t="str">
            <v>Luthern SG</v>
          </cell>
          <cell r="R655" t="str">
            <v>01.01.2008</v>
          </cell>
          <cell r="AM655" t="str">
            <v>R15</v>
          </cell>
          <cell r="AO655" t="str">
            <v>Herr</v>
          </cell>
          <cell r="AP655" t="str">
            <v xml:space="preserve"> </v>
          </cell>
        </row>
        <row r="656">
          <cell r="A656">
            <v>99027493</v>
          </cell>
          <cell r="B656" t="str">
            <v>Portmann</v>
          </cell>
          <cell r="C656" t="str">
            <v>Beat</v>
          </cell>
          <cell r="D656" t="str">
            <v>Lindau</v>
          </cell>
          <cell r="E656" t="str">
            <v>6</v>
          </cell>
          <cell r="F656" t="str">
            <v>6023</v>
          </cell>
          <cell r="G656" t="str">
            <v>Rothenburg</v>
          </cell>
          <cell r="H656" t="str">
            <v>09.06.1955</v>
          </cell>
          <cell r="K656" t="str">
            <v>portmann20@bluewin.ch</v>
          </cell>
          <cell r="O656">
            <v>165531</v>
          </cell>
          <cell r="P656" t="str">
            <v>Kriens WV</v>
          </cell>
          <cell r="R656" t="str">
            <v>01.01.2015</v>
          </cell>
          <cell r="AM656" t="str">
            <v>R 3</v>
          </cell>
          <cell r="AO656" t="str">
            <v>Herr</v>
          </cell>
          <cell r="AP656" t="str">
            <v xml:space="preserve"> </v>
          </cell>
        </row>
        <row r="657">
          <cell r="A657">
            <v>99027494</v>
          </cell>
          <cell r="B657" t="str">
            <v>Portmann</v>
          </cell>
          <cell r="C657" t="str">
            <v>Bruno</v>
          </cell>
          <cell r="D657" t="str">
            <v>Steinmattstrasse</v>
          </cell>
          <cell r="E657" t="str">
            <v>13</v>
          </cell>
          <cell r="F657" t="str">
            <v>6460</v>
          </cell>
          <cell r="G657" t="str">
            <v>Altdorf</v>
          </cell>
          <cell r="H657" t="str">
            <v>15.11.1946</v>
          </cell>
          <cell r="K657" t="str">
            <v>brunoportmann@bluemail.ch</v>
          </cell>
          <cell r="O657">
            <v>164219</v>
          </cell>
          <cell r="R657" t="str">
            <v>01.01.2006</v>
          </cell>
          <cell r="T657" t="str">
            <v>Schüpfheim - Flühli PS</v>
          </cell>
          <cell r="AM657" t="str">
            <v>R17</v>
          </cell>
          <cell r="AO657" t="str">
            <v>Herr</v>
          </cell>
          <cell r="AP657" t="str">
            <v xml:space="preserve"> </v>
          </cell>
        </row>
        <row r="658">
          <cell r="A658">
            <v>99027495</v>
          </cell>
          <cell r="B658" t="str">
            <v>Portmann</v>
          </cell>
          <cell r="C658" t="str">
            <v>Franz</v>
          </cell>
          <cell r="D658" t="str">
            <v>Frauental</v>
          </cell>
          <cell r="E658" t="str">
            <v>1</v>
          </cell>
          <cell r="F658" t="str">
            <v>6166</v>
          </cell>
          <cell r="G658" t="str">
            <v>Hasle</v>
          </cell>
          <cell r="H658" t="str">
            <v>10.12.1933</v>
          </cell>
          <cell r="K658" t="str">
            <v>franzp2@bluewin.ch</v>
          </cell>
          <cell r="O658">
            <v>171921</v>
          </cell>
          <cell r="P658" t="str">
            <v>Hasle LU FSG</v>
          </cell>
          <cell r="R658" t="str">
            <v>01.01.1993</v>
          </cell>
          <cell r="AM658" t="str">
            <v>R17</v>
          </cell>
          <cell r="AN658" t="str">
            <v>EM</v>
          </cell>
          <cell r="AO658" t="str">
            <v>Herr</v>
          </cell>
          <cell r="AP658" t="str">
            <v xml:space="preserve"> </v>
          </cell>
        </row>
        <row r="659">
          <cell r="A659">
            <v>99027497</v>
          </cell>
          <cell r="B659" t="str">
            <v>Portmann</v>
          </cell>
          <cell r="C659" t="str">
            <v>Hans</v>
          </cell>
          <cell r="D659" t="str">
            <v>Feldmatt</v>
          </cell>
          <cell r="E659" t="str">
            <v>28</v>
          </cell>
          <cell r="F659" t="str">
            <v>6246</v>
          </cell>
          <cell r="G659" t="str">
            <v>Altishofen</v>
          </cell>
          <cell r="H659" t="str">
            <v>02.12.1946</v>
          </cell>
          <cell r="K659" t="str">
            <v>hs.port@bluewin.ch</v>
          </cell>
          <cell r="O659">
            <v>104194</v>
          </cell>
          <cell r="T659" t="str">
            <v>Wiggertal PS</v>
          </cell>
          <cell r="AM659" t="str">
            <v>R12</v>
          </cell>
          <cell r="AN659" t="str">
            <v>EN</v>
          </cell>
          <cell r="AO659" t="str">
            <v>Herr</v>
          </cell>
          <cell r="AP659" t="str">
            <v xml:space="preserve"> </v>
          </cell>
        </row>
        <row r="660">
          <cell r="A660">
            <v>99027496</v>
          </cell>
          <cell r="B660" t="str">
            <v>Portmann</v>
          </cell>
          <cell r="C660" t="str">
            <v>Hans</v>
          </cell>
          <cell r="D660" t="str">
            <v>Waldstrasse</v>
          </cell>
          <cell r="E660" t="str">
            <v>15</v>
          </cell>
          <cell r="F660" t="str">
            <v>6020</v>
          </cell>
          <cell r="G660" t="str">
            <v>Emmenbrücke</v>
          </cell>
          <cell r="H660" t="str">
            <v>28.01.1942</v>
          </cell>
          <cell r="K660" t="str">
            <v>marie-the-po@bluewin.ch</v>
          </cell>
          <cell r="O660">
            <v>205204</v>
          </cell>
          <cell r="T660" t="str">
            <v>Emmen FS PC</v>
          </cell>
          <cell r="AM660" t="str">
            <v>R 8</v>
          </cell>
          <cell r="AO660" t="str">
            <v>Herr</v>
          </cell>
          <cell r="AP660" t="str">
            <v xml:space="preserve"> </v>
          </cell>
        </row>
        <row r="661">
          <cell r="A661">
            <v>99027498</v>
          </cell>
          <cell r="B661" t="str">
            <v>Portmann</v>
          </cell>
          <cell r="C661" t="str">
            <v>Hans-Werner</v>
          </cell>
          <cell r="D661" t="str">
            <v>Schächlimatte</v>
          </cell>
          <cell r="E661" t="str">
            <v>16</v>
          </cell>
          <cell r="F661" t="str">
            <v>6170</v>
          </cell>
          <cell r="G661" t="str">
            <v>Schüpfheim</v>
          </cell>
          <cell r="H661" t="str">
            <v>04.07.1955</v>
          </cell>
          <cell r="O661">
            <v>810903</v>
          </cell>
          <cell r="P661" t="str">
            <v>Escholzmatt SG</v>
          </cell>
          <cell r="R661" t="str">
            <v>01.01.2015</v>
          </cell>
          <cell r="AM661" t="str">
            <v>R17</v>
          </cell>
          <cell r="AO661" t="str">
            <v>Herr</v>
          </cell>
          <cell r="AP661" t="str">
            <v xml:space="preserve"> </v>
          </cell>
        </row>
        <row r="662">
          <cell r="A662">
            <v>99027499</v>
          </cell>
          <cell r="B662" t="str">
            <v>Portmann</v>
          </cell>
          <cell r="C662" t="str">
            <v>Hermann</v>
          </cell>
          <cell r="D662" t="str">
            <v>Obacher</v>
          </cell>
          <cell r="E662" t="str">
            <v>6</v>
          </cell>
          <cell r="F662" t="str">
            <v>6192</v>
          </cell>
          <cell r="G662" t="str">
            <v>Wiggen</v>
          </cell>
          <cell r="H662" t="str">
            <v>03.04.1949</v>
          </cell>
          <cell r="O662">
            <v>843449</v>
          </cell>
          <cell r="P662" t="str">
            <v>Escholzmatt SG</v>
          </cell>
          <cell r="R662" t="str">
            <v>01.01.2016</v>
          </cell>
          <cell r="AM662" t="str">
            <v>R17</v>
          </cell>
          <cell r="AO662" t="str">
            <v>Herr</v>
          </cell>
          <cell r="AP662" t="str">
            <v xml:space="preserve"> </v>
          </cell>
        </row>
        <row r="663">
          <cell r="A663">
            <v>99027501</v>
          </cell>
          <cell r="B663" t="str">
            <v>Portmann</v>
          </cell>
          <cell r="C663" t="str">
            <v>Josef</v>
          </cell>
          <cell r="D663" t="str">
            <v>Katharinenweg</v>
          </cell>
          <cell r="E663" t="str">
            <v>3</v>
          </cell>
          <cell r="F663" t="str">
            <v>6182</v>
          </cell>
          <cell r="G663" t="str">
            <v>Escholzmatt</v>
          </cell>
          <cell r="H663" t="str">
            <v>20.11.1951</v>
          </cell>
          <cell r="K663" t="str">
            <v>seppi@portmann-online.ch</v>
          </cell>
          <cell r="O663">
            <v>584141</v>
          </cell>
          <cell r="P663" t="str">
            <v>Escholzmatt SG</v>
          </cell>
          <cell r="R663" t="str">
            <v>01.01.2011</v>
          </cell>
          <cell r="AM663" t="str">
            <v>R17</v>
          </cell>
          <cell r="AO663" t="str">
            <v>Herr</v>
          </cell>
          <cell r="AP663" t="str">
            <v xml:space="preserve"> </v>
          </cell>
        </row>
        <row r="664">
          <cell r="A664">
            <v>99027500</v>
          </cell>
          <cell r="B664" t="str">
            <v>Portmann</v>
          </cell>
          <cell r="C664" t="str">
            <v>Josef</v>
          </cell>
          <cell r="D664" t="str">
            <v>Obere Wiese</v>
          </cell>
          <cell r="E664" t="str">
            <v>11</v>
          </cell>
          <cell r="F664" t="str">
            <v>6020</v>
          </cell>
          <cell r="G664" t="str">
            <v>Emmenbrücke</v>
          </cell>
          <cell r="H664" t="str">
            <v>06.01.1946</v>
          </cell>
          <cell r="O664">
            <v>170290</v>
          </cell>
          <cell r="P664" t="str">
            <v>Schachen SG</v>
          </cell>
          <cell r="R664" t="str">
            <v>01.01.2006</v>
          </cell>
          <cell r="AM664" t="str">
            <v>R16</v>
          </cell>
          <cell r="AO664" t="str">
            <v>Herr</v>
          </cell>
          <cell r="AP664" t="str">
            <v xml:space="preserve"> </v>
          </cell>
        </row>
        <row r="665">
          <cell r="A665">
            <v>99027502</v>
          </cell>
          <cell r="B665" t="str">
            <v>Portmann</v>
          </cell>
          <cell r="C665" t="str">
            <v>Josef</v>
          </cell>
          <cell r="D665" t="str">
            <v>Gigenstrasse</v>
          </cell>
          <cell r="E665" t="str">
            <v>48</v>
          </cell>
          <cell r="F665" t="str">
            <v>6182</v>
          </cell>
          <cell r="G665" t="str">
            <v>Escholzmatt</v>
          </cell>
          <cell r="H665" t="str">
            <v>20.09.1954</v>
          </cell>
          <cell r="O665">
            <v>801174</v>
          </cell>
          <cell r="P665" t="str">
            <v>Escholzmatt SG</v>
          </cell>
          <cell r="R665" t="str">
            <v>01.01.2014</v>
          </cell>
          <cell r="AM665" t="str">
            <v>R17</v>
          </cell>
          <cell r="AO665" t="str">
            <v>Herr</v>
          </cell>
          <cell r="AP665" t="str">
            <v xml:space="preserve"> </v>
          </cell>
        </row>
        <row r="666">
          <cell r="A666">
            <v>99027503</v>
          </cell>
          <cell r="B666" t="str">
            <v>Portmann</v>
          </cell>
          <cell r="C666" t="str">
            <v>Marie-Theres</v>
          </cell>
          <cell r="D666" t="str">
            <v>Waldstrasse</v>
          </cell>
          <cell r="E666" t="str">
            <v>15</v>
          </cell>
          <cell r="F666" t="str">
            <v>6020</v>
          </cell>
          <cell r="G666" t="str">
            <v>Emmenbrücke</v>
          </cell>
          <cell r="H666" t="str">
            <v>13.05.1946</v>
          </cell>
          <cell r="O666">
            <v>205205</v>
          </cell>
          <cell r="T666" t="str">
            <v>Emmen FS PC</v>
          </cell>
          <cell r="AM666" t="str">
            <v>R 8</v>
          </cell>
          <cell r="AO666" t="str">
            <v>Frau</v>
          </cell>
          <cell r="AP666" t="str">
            <v xml:space="preserve"> </v>
          </cell>
        </row>
        <row r="667">
          <cell r="A667">
            <v>99027504</v>
          </cell>
          <cell r="B667" t="str">
            <v>Portmann</v>
          </cell>
          <cell r="C667" t="str">
            <v>Markus</v>
          </cell>
          <cell r="D667" t="str">
            <v>Moosmatte</v>
          </cell>
          <cell r="E667" t="str">
            <v>5</v>
          </cell>
          <cell r="F667" t="str">
            <v>6166</v>
          </cell>
          <cell r="G667" t="str">
            <v>Hasle</v>
          </cell>
          <cell r="H667" t="str">
            <v>01.05.1961</v>
          </cell>
          <cell r="K667" t="str">
            <v>portmann.markus@gmx.ch</v>
          </cell>
          <cell r="O667">
            <v>171933</v>
          </cell>
          <cell r="P667" t="str">
            <v>Hasle LU FSG</v>
          </cell>
          <cell r="R667" t="str">
            <v>01.01.2021</v>
          </cell>
          <cell r="AM667" t="str">
            <v>R17</v>
          </cell>
          <cell r="AO667" t="str">
            <v>Herr</v>
          </cell>
          <cell r="AP667" t="str">
            <v xml:space="preserve"> </v>
          </cell>
        </row>
        <row r="668">
          <cell r="A668">
            <v>99027505</v>
          </cell>
          <cell r="B668" t="str">
            <v>Portmann</v>
          </cell>
          <cell r="C668" t="str">
            <v>Romy</v>
          </cell>
          <cell r="D668" t="str">
            <v>Bahnstrasse</v>
          </cell>
          <cell r="E668" t="str">
            <v>9</v>
          </cell>
          <cell r="F668" t="str">
            <v>6208</v>
          </cell>
          <cell r="G668" t="str">
            <v>Oberkirch</v>
          </cell>
          <cell r="H668" t="str">
            <v>21.05.1938</v>
          </cell>
          <cell r="K668" t="str">
            <v>romy_portmann@bluewin.ch</v>
          </cell>
          <cell r="O668">
            <v>121335</v>
          </cell>
          <cell r="P668" t="str">
            <v>Oberkirch SG</v>
          </cell>
          <cell r="R668" t="str">
            <v>01.01.1998</v>
          </cell>
          <cell r="AM668" t="str">
            <v>R11</v>
          </cell>
          <cell r="AO668" t="str">
            <v>Frau</v>
          </cell>
          <cell r="AP668" t="str">
            <v xml:space="preserve"> </v>
          </cell>
        </row>
        <row r="669">
          <cell r="A669">
            <v>99027506</v>
          </cell>
          <cell r="B669" t="str">
            <v>Portmann</v>
          </cell>
          <cell r="C669" t="str">
            <v>Rösy</v>
          </cell>
          <cell r="D669" t="str">
            <v>Schächli</v>
          </cell>
          <cell r="E669" t="str">
            <v>26</v>
          </cell>
          <cell r="F669" t="str">
            <v>6170</v>
          </cell>
          <cell r="G669" t="str">
            <v>Schüpfheim</v>
          </cell>
          <cell r="H669" t="str">
            <v>23.01.1941</v>
          </cell>
          <cell r="O669">
            <v>100653</v>
          </cell>
          <cell r="T669" t="str">
            <v>Schüpfheim - Flühli PS</v>
          </cell>
          <cell r="AM669" t="str">
            <v>R17</v>
          </cell>
          <cell r="AO669" t="str">
            <v>Frau</v>
          </cell>
          <cell r="AP669" t="str">
            <v xml:space="preserve"> </v>
          </cell>
        </row>
        <row r="670">
          <cell r="A670">
            <v>99027507</v>
          </cell>
          <cell r="B670" t="str">
            <v>Portmann</v>
          </cell>
          <cell r="C670" t="str">
            <v>Ruedi</v>
          </cell>
          <cell r="D670" t="str">
            <v>Oestrichli</v>
          </cell>
          <cell r="F670" t="str">
            <v>6182</v>
          </cell>
          <cell r="G670" t="str">
            <v>Escholzmatt</v>
          </cell>
          <cell r="H670" t="str">
            <v>05.10.1952</v>
          </cell>
          <cell r="O670">
            <v>148651</v>
          </cell>
          <cell r="P670" t="str">
            <v>Escholzmatt SG</v>
          </cell>
          <cell r="R670" t="str">
            <v>01.01.2012</v>
          </cell>
          <cell r="AM670" t="str">
            <v>R17</v>
          </cell>
          <cell r="AO670" t="str">
            <v>Herr</v>
          </cell>
          <cell r="AP670" t="str">
            <v xml:space="preserve"> </v>
          </cell>
        </row>
        <row r="671">
          <cell r="A671">
            <v>99027508</v>
          </cell>
          <cell r="B671" t="str">
            <v>Portmann</v>
          </cell>
          <cell r="C671" t="str">
            <v>Toni</v>
          </cell>
          <cell r="D671" t="str">
            <v>Ottigenbühlrain</v>
          </cell>
          <cell r="E671" t="str">
            <v>15b</v>
          </cell>
          <cell r="F671" t="str">
            <v>6030</v>
          </cell>
          <cell r="G671" t="str">
            <v>Ebikon</v>
          </cell>
          <cell r="H671" t="str">
            <v>07.12.1951</v>
          </cell>
          <cell r="O671">
            <v>295584</v>
          </cell>
          <cell r="P671" t="str">
            <v>Luzern AV</v>
          </cell>
          <cell r="R671" t="str">
            <v>01.01.2011</v>
          </cell>
          <cell r="T671" t="str">
            <v>Luzern AV</v>
          </cell>
          <cell r="AM671" t="str">
            <v>R10</v>
          </cell>
          <cell r="AO671" t="str">
            <v>Herr</v>
          </cell>
          <cell r="AP671" t="str">
            <v xml:space="preserve"> </v>
          </cell>
        </row>
        <row r="672">
          <cell r="A672">
            <v>99027509</v>
          </cell>
          <cell r="B672" t="str">
            <v>Portmann</v>
          </cell>
          <cell r="C672" t="str">
            <v>Walter</v>
          </cell>
          <cell r="D672" t="str">
            <v>Hauptstrasse</v>
          </cell>
          <cell r="E672" t="str">
            <v>34</v>
          </cell>
          <cell r="F672" t="str">
            <v>6182</v>
          </cell>
          <cell r="G672" t="str">
            <v>Escholzmatt</v>
          </cell>
          <cell r="H672" t="str">
            <v>05.12.1944</v>
          </cell>
          <cell r="K672" t="str">
            <v>walter_portmann@bluewin.ch</v>
          </cell>
          <cell r="O672">
            <v>179384</v>
          </cell>
          <cell r="T672" t="str">
            <v>Escholzmatt PC</v>
          </cell>
          <cell r="AM672" t="str">
            <v>R17</v>
          </cell>
          <cell r="AN672" t="str">
            <v>EN</v>
          </cell>
          <cell r="AO672" t="str">
            <v>Herr</v>
          </cell>
          <cell r="AP672" t="str">
            <v xml:space="preserve"> </v>
          </cell>
        </row>
        <row r="673">
          <cell r="A673">
            <v>99027510</v>
          </cell>
          <cell r="B673" t="str">
            <v>Probst</v>
          </cell>
          <cell r="C673" t="str">
            <v>Albert</v>
          </cell>
          <cell r="D673" t="str">
            <v>Neuhofstrasse</v>
          </cell>
          <cell r="E673" t="str">
            <v>7</v>
          </cell>
          <cell r="F673" t="str">
            <v>6020</v>
          </cell>
          <cell r="G673" t="str">
            <v>Emmenbrücke</v>
          </cell>
          <cell r="H673" t="str">
            <v>17.06.1944</v>
          </cell>
          <cell r="K673" t="str">
            <v>probst.albert@bluewin.ch</v>
          </cell>
          <cell r="O673">
            <v>100779</v>
          </cell>
          <cell r="T673" t="str">
            <v>Luzern SG der Stadt</v>
          </cell>
          <cell r="AM673" t="str">
            <v>R 2</v>
          </cell>
          <cell r="AO673" t="str">
            <v>Herr</v>
          </cell>
          <cell r="AP673" t="str">
            <v xml:space="preserve"> </v>
          </cell>
        </row>
        <row r="674">
          <cell r="A674">
            <v>99027511</v>
          </cell>
          <cell r="B674" t="str">
            <v>Purtschert</v>
          </cell>
          <cell r="C674" t="str">
            <v>Anton</v>
          </cell>
          <cell r="D674" t="str">
            <v>Flüeliacherweg</v>
          </cell>
          <cell r="E674" t="str">
            <v>6</v>
          </cell>
          <cell r="F674" t="str">
            <v>4806</v>
          </cell>
          <cell r="G674" t="str">
            <v>Wikon</v>
          </cell>
          <cell r="H674" t="str">
            <v>23.02.1960</v>
          </cell>
          <cell r="K674" t="str">
            <v>toni.purtschert@gmx.ch</v>
          </cell>
          <cell r="O674">
            <v>305600</v>
          </cell>
          <cell r="P674" t="str">
            <v>Wikon WV</v>
          </cell>
          <cell r="R674" t="str">
            <v>01.01.2020</v>
          </cell>
          <cell r="AM674" t="str">
            <v>R12</v>
          </cell>
          <cell r="AO674" t="str">
            <v>Herr</v>
          </cell>
          <cell r="AP674" t="str">
            <v>VV</v>
          </cell>
        </row>
        <row r="675">
          <cell r="A675">
            <v>99027512</v>
          </cell>
          <cell r="B675" t="str">
            <v>Purtschert</v>
          </cell>
          <cell r="C675" t="str">
            <v>Ernst</v>
          </cell>
          <cell r="D675" t="str">
            <v>Moosmattstrasse</v>
          </cell>
          <cell r="E675" t="str">
            <v>37</v>
          </cell>
          <cell r="F675" t="str">
            <v>6005</v>
          </cell>
          <cell r="G675" t="str">
            <v>Luzern</v>
          </cell>
          <cell r="H675" t="str">
            <v>21.05.1935</v>
          </cell>
          <cell r="K675" t="str">
            <v>purtschert-35@bluewin.ch</v>
          </cell>
          <cell r="O675">
            <v>180697</v>
          </cell>
          <cell r="P675" t="str">
            <v>Kriens WV</v>
          </cell>
          <cell r="R675" t="str">
            <v>01.01.1995</v>
          </cell>
          <cell r="AM675" t="str">
            <v>R 3</v>
          </cell>
          <cell r="AO675" t="str">
            <v>Herr</v>
          </cell>
          <cell r="AP675" t="str">
            <v xml:space="preserve"> </v>
          </cell>
        </row>
        <row r="676">
          <cell r="A676">
            <v>99027513</v>
          </cell>
          <cell r="B676" t="str">
            <v>Räber</v>
          </cell>
          <cell r="C676" t="str">
            <v>Berta</v>
          </cell>
          <cell r="D676" t="str">
            <v>Bahnhofstrasse</v>
          </cell>
          <cell r="E676" t="str">
            <v>19</v>
          </cell>
          <cell r="F676" t="str">
            <v>6285</v>
          </cell>
          <cell r="G676" t="str">
            <v>Hitzkirch</v>
          </cell>
          <cell r="H676" t="str">
            <v>01.03.1932</v>
          </cell>
          <cell r="O676">
            <v>170460</v>
          </cell>
          <cell r="T676" t="str">
            <v>Hitzkirchertal PC</v>
          </cell>
          <cell r="AM676" t="str">
            <v>R 6</v>
          </cell>
          <cell r="AN676" t="str">
            <v>EM</v>
          </cell>
          <cell r="AO676" t="str">
            <v>Frau</v>
          </cell>
          <cell r="AP676" t="str">
            <v xml:space="preserve"> </v>
          </cell>
        </row>
        <row r="677">
          <cell r="A677">
            <v>99027514</v>
          </cell>
          <cell r="B677" t="str">
            <v>Rast</v>
          </cell>
          <cell r="C677" t="str">
            <v>Walter</v>
          </cell>
          <cell r="D677" t="str">
            <v>Herrenberg</v>
          </cell>
          <cell r="E677" t="str">
            <v>27</v>
          </cell>
          <cell r="F677" t="str">
            <v>6294</v>
          </cell>
          <cell r="G677" t="str">
            <v>Ermensee</v>
          </cell>
          <cell r="H677" t="str">
            <v>30.09.1957</v>
          </cell>
          <cell r="K677" t="str">
            <v>walo.rast@bluewin.ch</v>
          </cell>
          <cell r="O677">
            <v>100346</v>
          </cell>
          <cell r="P677" t="str">
            <v>Ermensee FSG</v>
          </cell>
          <cell r="R677" t="str">
            <v>01.01.2017</v>
          </cell>
          <cell r="AM677" t="str">
            <v>R 6</v>
          </cell>
          <cell r="AO677" t="str">
            <v>Herr</v>
          </cell>
          <cell r="AP677" t="str">
            <v xml:space="preserve"> </v>
          </cell>
        </row>
        <row r="678">
          <cell r="A678">
            <v>99027515</v>
          </cell>
          <cell r="B678" t="str">
            <v>Reichlin</v>
          </cell>
          <cell r="C678" t="str">
            <v>Josef</v>
          </cell>
          <cell r="D678" t="str">
            <v>Würzenbachstrasse</v>
          </cell>
          <cell r="E678" t="str">
            <v>16</v>
          </cell>
          <cell r="F678" t="str">
            <v>6006</v>
          </cell>
          <cell r="G678" t="str">
            <v>Luzern</v>
          </cell>
          <cell r="H678" t="str">
            <v>20.03.1932</v>
          </cell>
          <cell r="O678">
            <v>884850</v>
          </cell>
          <cell r="R678" t="str">
            <v>01.01.1992</v>
          </cell>
          <cell r="AM678" t="str">
            <v>R 1</v>
          </cell>
          <cell r="AN678" t="str">
            <v>keine Post</v>
          </cell>
          <cell r="AO678" t="str">
            <v>Herr</v>
          </cell>
          <cell r="AP678" t="str">
            <v xml:space="preserve"> </v>
          </cell>
        </row>
        <row r="679">
          <cell r="A679">
            <v>99027516</v>
          </cell>
          <cell r="B679" t="str">
            <v>Reichmuth</v>
          </cell>
          <cell r="C679" t="str">
            <v>Franz</v>
          </cell>
          <cell r="D679" t="str">
            <v>Rosemättliweg</v>
          </cell>
          <cell r="E679" t="str">
            <v>8</v>
          </cell>
          <cell r="F679" t="str">
            <v>6017</v>
          </cell>
          <cell r="G679" t="str">
            <v>Ruswil</v>
          </cell>
          <cell r="H679" t="str">
            <v>07.11.1955</v>
          </cell>
          <cell r="K679" t="str">
            <v>fam.reichmuth@rbluewin.ch</v>
          </cell>
          <cell r="O679">
            <v>144887</v>
          </cell>
          <cell r="P679" t="str">
            <v>Ruswil SV</v>
          </cell>
          <cell r="R679" t="str">
            <v>01.01.2015</v>
          </cell>
          <cell r="AM679" t="str">
            <v>R11</v>
          </cell>
          <cell r="AO679" t="str">
            <v>Herr</v>
          </cell>
          <cell r="AP679" t="str">
            <v xml:space="preserve"> </v>
          </cell>
        </row>
        <row r="680">
          <cell r="A680">
            <v>99027518</v>
          </cell>
          <cell r="B680" t="str">
            <v>Reinert</v>
          </cell>
          <cell r="C680" t="str">
            <v>Hans</v>
          </cell>
          <cell r="D680" t="str">
            <v>Gondiswilerstrasse</v>
          </cell>
          <cell r="E680" t="str">
            <v>16</v>
          </cell>
          <cell r="F680" t="str">
            <v>6146</v>
          </cell>
          <cell r="G680" t="str">
            <v>Grossdietwil</v>
          </cell>
          <cell r="H680" t="str">
            <v>03.08.1939</v>
          </cell>
          <cell r="O680">
            <v>271741</v>
          </cell>
          <cell r="P680" t="str">
            <v>Grossdietwil SV</v>
          </cell>
          <cell r="R680" t="str">
            <v>01.01.2004</v>
          </cell>
          <cell r="AM680" t="str">
            <v>R15</v>
          </cell>
          <cell r="AO680" t="str">
            <v>Herr</v>
          </cell>
          <cell r="AP680" t="str">
            <v xml:space="preserve"> </v>
          </cell>
        </row>
        <row r="681">
          <cell r="A681">
            <v>99027549</v>
          </cell>
          <cell r="B681" t="str">
            <v>Renggli</v>
          </cell>
          <cell r="C681" t="str">
            <v>Beat</v>
          </cell>
          <cell r="D681" t="str">
            <v>Wacht</v>
          </cell>
          <cell r="E681" t="str">
            <v>4</v>
          </cell>
          <cell r="F681" t="str">
            <v>6018</v>
          </cell>
          <cell r="G681" t="str">
            <v>Buttisholz</v>
          </cell>
          <cell r="H681" t="str">
            <v>03.10.1955</v>
          </cell>
          <cell r="K681" t="str">
            <v>beat.renggli55@icloud.com</v>
          </cell>
          <cell r="O681">
            <v>140652</v>
          </cell>
          <cell r="P681" t="str">
            <v>Buttisholz SV</v>
          </cell>
          <cell r="R681" t="str">
            <v>01.01.2015</v>
          </cell>
          <cell r="AM681" t="str">
            <v>R11</v>
          </cell>
          <cell r="AO681" t="str">
            <v>Herr</v>
          </cell>
          <cell r="AP681" t="str">
            <v xml:space="preserve"> </v>
          </cell>
        </row>
        <row r="682">
          <cell r="A682">
            <v>99027550</v>
          </cell>
          <cell r="B682" t="str">
            <v>Renggli</v>
          </cell>
          <cell r="C682" t="str">
            <v>Franz</v>
          </cell>
          <cell r="D682" t="str">
            <v>Bachwilstrasse</v>
          </cell>
          <cell r="E682" t="str">
            <v>3</v>
          </cell>
          <cell r="F682" t="str">
            <v>6162</v>
          </cell>
          <cell r="G682" t="str">
            <v>Entlebuch</v>
          </cell>
          <cell r="H682" t="str">
            <v>25.01.1953</v>
          </cell>
          <cell r="K682" t="str">
            <v>info@franzrenggli.ch</v>
          </cell>
          <cell r="O682">
            <v>100415</v>
          </cell>
          <cell r="P682" t="str">
            <v>Entlebucher BlindeiS</v>
          </cell>
          <cell r="R682" t="str">
            <v>01.01.2013</v>
          </cell>
          <cell r="AM682" t="str">
            <v>R17</v>
          </cell>
          <cell r="AO682" t="str">
            <v>Herr</v>
          </cell>
          <cell r="AP682" t="str">
            <v xml:space="preserve"> </v>
          </cell>
        </row>
        <row r="683">
          <cell r="A683">
            <v>99027551</v>
          </cell>
          <cell r="B683" t="str">
            <v>Renggli</v>
          </cell>
          <cell r="C683" t="str">
            <v>Hans</v>
          </cell>
          <cell r="D683" t="str">
            <v>Oberzihl</v>
          </cell>
          <cell r="F683" t="str">
            <v>6102</v>
          </cell>
          <cell r="G683" t="str">
            <v>Malters</v>
          </cell>
          <cell r="H683" t="str">
            <v>15.04.1957</v>
          </cell>
          <cell r="K683" t="str">
            <v>hans.zihl@bluewin.ch</v>
          </cell>
          <cell r="O683">
            <v>170293</v>
          </cell>
          <cell r="P683" t="str">
            <v>Schachen SG</v>
          </cell>
          <cell r="R683" t="str">
            <v>01.01.2017</v>
          </cell>
          <cell r="AM683" t="str">
            <v>R16</v>
          </cell>
          <cell r="AO683" t="str">
            <v>Herr</v>
          </cell>
          <cell r="AP683" t="str">
            <v xml:space="preserve"> </v>
          </cell>
        </row>
        <row r="684">
          <cell r="A684">
            <v>99027583</v>
          </cell>
          <cell r="B684" t="str">
            <v>Renggli</v>
          </cell>
          <cell r="C684" t="str">
            <v>Jost</v>
          </cell>
          <cell r="D684" t="str">
            <v>Bahnhofstrasse</v>
          </cell>
          <cell r="E684" t="str">
            <v>8a</v>
          </cell>
          <cell r="F684" t="str">
            <v>6110</v>
          </cell>
          <cell r="G684" t="str">
            <v>Wolhusen</v>
          </cell>
          <cell r="H684" t="str">
            <v>04.06.1941</v>
          </cell>
          <cell r="K684" t="str">
            <v>judith.renggli@bluewin.ch</v>
          </cell>
          <cell r="O684">
            <v>121840</v>
          </cell>
          <cell r="T684" t="str">
            <v>Wolhusen Zentroniker</v>
          </cell>
          <cell r="AM684" t="str">
            <v>R16</v>
          </cell>
          <cell r="AO684" t="str">
            <v>Herr</v>
          </cell>
          <cell r="AP684" t="str">
            <v xml:space="preserve"> </v>
          </cell>
        </row>
        <row r="685">
          <cell r="A685">
            <v>99027584</v>
          </cell>
          <cell r="B685" t="str">
            <v>Riedener</v>
          </cell>
          <cell r="C685" t="str">
            <v>Alois</v>
          </cell>
          <cell r="D685" t="str">
            <v>Himmelrichstrasse</v>
          </cell>
          <cell r="E685" t="str">
            <v>15a</v>
          </cell>
          <cell r="F685" t="str">
            <v>6283</v>
          </cell>
          <cell r="G685" t="str">
            <v>Baldegg</v>
          </cell>
          <cell r="H685" t="str">
            <v>08.01.1959</v>
          </cell>
          <cell r="K685" t="str">
            <v>alois.riedener@datazug.ch</v>
          </cell>
          <cell r="O685">
            <v>166977</v>
          </cell>
          <cell r="P685" t="str">
            <v>Hohenrain BS</v>
          </cell>
          <cell r="R685" t="str">
            <v>01.01.2019</v>
          </cell>
          <cell r="AM685" t="str">
            <v>R 6</v>
          </cell>
          <cell r="AO685" t="str">
            <v>Herr</v>
          </cell>
          <cell r="AP685" t="str">
            <v xml:space="preserve"> </v>
          </cell>
        </row>
        <row r="686">
          <cell r="A686">
            <v>99027585</v>
          </cell>
          <cell r="B686" t="str">
            <v>Riedweg</v>
          </cell>
          <cell r="C686" t="str">
            <v>Arthur</v>
          </cell>
          <cell r="D686" t="str">
            <v>Dorfstrasse</v>
          </cell>
          <cell r="E686" t="str">
            <v>4</v>
          </cell>
          <cell r="F686" t="str">
            <v>6211</v>
          </cell>
          <cell r="G686" t="str">
            <v>Buchs</v>
          </cell>
          <cell r="H686" t="str">
            <v>23.09.1956</v>
          </cell>
          <cell r="K686" t="str">
            <v>arthur.riedweg@bluewin.ch</v>
          </cell>
          <cell r="O686">
            <v>101393</v>
          </cell>
          <cell r="P686" t="str">
            <v>Buchs LU SG</v>
          </cell>
          <cell r="R686" t="str">
            <v>01.01.2016</v>
          </cell>
          <cell r="T686" t="str">
            <v>Wolhusen Zentroniker</v>
          </cell>
          <cell r="AM686" t="str">
            <v>R15</v>
          </cell>
          <cell r="AO686" t="str">
            <v>Herr</v>
          </cell>
          <cell r="AP686" t="str">
            <v xml:space="preserve"> </v>
          </cell>
        </row>
        <row r="687">
          <cell r="A687">
            <v>99027586</v>
          </cell>
          <cell r="B687" t="str">
            <v>Riedweg</v>
          </cell>
          <cell r="C687" t="str">
            <v>Josef</v>
          </cell>
          <cell r="D687" t="str">
            <v>Unter - Dotzenberg</v>
          </cell>
          <cell r="F687" t="str">
            <v>6125</v>
          </cell>
          <cell r="G687" t="str">
            <v>Menzberg</v>
          </cell>
          <cell r="H687" t="str">
            <v>30.01.1949</v>
          </cell>
          <cell r="O687">
            <v>101392</v>
          </cell>
          <cell r="P687" t="str">
            <v>Menznau SG</v>
          </cell>
          <cell r="R687" t="str">
            <v>01.01.2009</v>
          </cell>
          <cell r="AM687" t="str">
            <v>R13</v>
          </cell>
          <cell r="AO687" t="str">
            <v>Herr</v>
          </cell>
          <cell r="AP687" t="str">
            <v xml:space="preserve"> </v>
          </cell>
        </row>
        <row r="688">
          <cell r="A688">
            <v>99027587</v>
          </cell>
          <cell r="B688" t="str">
            <v>Riedweg-Studer</v>
          </cell>
          <cell r="C688" t="str">
            <v>Peter</v>
          </cell>
          <cell r="D688" t="str">
            <v>Bodenmatt</v>
          </cell>
          <cell r="E688" t="str">
            <v>3a</v>
          </cell>
          <cell r="F688" t="str">
            <v>6162</v>
          </cell>
          <cell r="G688" t="str">
            <v>Entlebuch</v>
          </cell>
          <cell r="H688" t="str">
            <v>19.08.1955</v>
          </cell>
          <cell r="K688" t="str">
            <v>p.riedweg@bluewin.ch</v>
          </cell>
          <cell r="O688">
            <v>164221</v>
          </cell>
          <cell r="P688" t="str">
            <v>Schüpfheim SSG</v>
          </cell>
          <cell r="R688" t="str">
            <v>01.01.2015</v>
          </cell>
          <cell r="T688" t="str">
            <v>Schüpfheim - Flühli PS</v>
          </cell>
          <cell r="AM688" t="str">
            <v>R17</v>
          </cell>
          <cell r="AO688" t="str">
            <v>Herr</v>
          </cell>
          <cell r="AP688" t="str">
            <v xml:space="preserve"> </v>
          </cell>
        </row>
        <row r="689">
          <cell r="A689">
            <v>99027588</v>
          </cell>
          <cell r="B689" t="str">
            <v>Rigert</v>
          </cell>
          <cell r="C689" t="str">
            <v>Franz</v>
          </cell>
          <cell r="D689" t="str">
            <v>Moos</v>
          </cell>
          <cell r="E689" t="str">
            <v>26</v>
          </cell>
          <cell r="F689" t="str">
            <v>6105</v>
          </cell>
          <cell r="G689" t="str">
            <v>Schachen</v>
          </cell>
          <cell r="H689" t="str">
            <v>23.12.1934</v>
          </cell>
          <cell r="K689" t="str">
            <v>rigert.loetscher@bluemail.ch</v>
          </cell>
          <cell r="O689">
            <v>162212</v>
          </cell>
          <cell r="P689" t="str">
            <v>Schachen SG</v>
          </cell>
          <cell r="R689" t="str">
            <v>01.01.1994</v>
          </cell>
          <cell r="T689" t="str">
            <v>Wolhusen Zentroniker</v>
          </cell>
          <cell r="AM689" t="str">
            <v>R16</v>
          </cell>
          <cell r="AO689" t="str">
            <v>Herr</v>
          </cell>
          <cell r="AP689" t="str">
            <v xml:space="preserve"> </v>
          </cell>
        </row>
        <row r="690">
          <cell r="A690">
            <v>99027589</v>
          </cell>
          <cell r="B690" t="str">
            <v>Rigert-Lötscher</v>
          </cell>
          <cell r="C690" t="str">
            <v>Julie</v>
          </cell>
          <cell r="D690" t="str">
            <v>Moos</v>
          </cell>
          <cell r="E690" t="str">
            <v>26</v>
          </cell>
          <cell r="F690" t="str">
            <v>6105</v>
          </cell>
          <cell r="G690" t="str">
            <v>Schachen</v>
          </cell>
          <cell r="H690" t="str">
            <v>18.11.1943</v>
          </cell>
          <cell r="O690">
            <v>275092</v>
          </cell>
          <cell r="P690" t="str">
            <v>Schachen SG</v>
          </cell>
          <cell r="R690" t="str">
            <v>01.01.2005</v>
          </cell>
          <cell r="AM690" t="str">
            <v>R16</v>
          </cell>
          <cell r="AO690" t="str">
            <v>Frau</v>
          </cell>
          <cell r="AP690" t="str">
            <v xml:space="preserve"> </v>
          </cell>
        </row>
        <row r="691">
          <cell r="A691">
            <v>99027590</v>
          </cell>
          <cell r="B691" t="str">
            <v>Rigoni</v>
          </cell>
          <cell r="C691" t="str">
            <v>Carletto</v>
          </cell>
          <cell r="D691" t="str">
            <v>Zürichstrasse</v>
          </cell>
          <cell r="E691" t="str">
            <v>49</v>
          </cell>
          <cell r="F691" t="str">
            <v>6004</v>
          </cell>
          <cell r="G691" t="str">
            <v>Luzern</v>
          </cell>
          <cell r="H691" t="str">
            <v>04.05.1931</v>
          </cell>
          <cell r="O691">
            <v>183150</v>
          </cell>
          <cell r="P691" t="str">
            <v>Luzern WSSV</v>
          </cell>
          <cell r="R691" t="str">
            <v>01.01.1991</v>
          </cell>
          <cell r="AM691" t="str">
            <v>R 2</v>
          </cell>
          <cell r="AO691" t="str">
            <v>Herr</v>
          </cell>
          <cell r="AP691" t="str">
            <v xml:space="preserve"> </v>
          </cell>
        </row>
        <row r="692">
          <cell r="A692">
            <v>99027591</v>
          </cell>
          <cell r="B692" t="str">
            <v>Roas</v>
          </cell>
          <cell r="C692" t="str">
            <v>Ludwig, Dr.</v>
          </cell>
          <cell r="D692" t="str">
            <v>Landschaustrasse</v>
          </cell>
          <cell r="E692" t="str">
            <v>48</v>
          </cell>
          <cell r="F692" t="str">
            <v>6006</v>
          </cell>
          <cell r="G692" t="str">
            <v>Luzern</v>
          </cell>
          <cell r="H692" t="str">
            <v>16.08.1938</v>
          </cell>
          <cell r="K692" t="str">
            <v>dro.econlaw.int@gmx.net</v>
          </cell>
          <cell r="O692">
            <v>314473</v>
          </cell>
          <cell r="P692" t="str">
            <v>Udligenswil AS</v>
          </cell>
          <cell r="R692" t="str">
            <v>01.01.2000</v>
          </cell>
          <cell r="AM692" t="str">
            <v>R 4</v>
          </cell>
          <cell r="AO692" t="str">
            <v>Herr</v>
          </cell>
          <cell r="AP692" t="str">
            <v xml:space="preserve"> </v>
          </cell>
        </row>
        <row r="693">
          <cell r="A693">
            <v>99027592</v>
          </cell>
          <cell r="B693" t="str">
            <v>Rodel</v>
          </cell>
          <cell r="C693" t="str">
            <v>Heinz</v>
          </cell>
          <cell r="D693" t="str">
            <v>Büttenenstrasse</v>
          </cell>
          <cell r="E693" t="str">
            <v>14</v>
          </cell>
          <cell r="F693" t="str">
            <v>6006</v>
          </cell>
          <cell r="G693" t="str">
            <v>Luzern</v>
          </cell>
          <cell r="H693" t="str">
            <v>01.06.1957</v>
          </cell>
          <cell r="K693" t="str">
            <v>heinz.rodel@bluewin.ch</v>
          </cell>
          <cell r="O693">
            <v>201670</v>
          </cell>
          <cell r="T693" t="str">
            <v>Luzern SG Pilatus</v>
          </cell>
          <cell r="AM693" t="str">
            <v>R 2</v>
          </cell>
          <cell r="AO693" t="str">
            <v>Herr</v>
          </cell>
          <cell r="AP693" t="str">
            <v xml:space="preserve"> </v>
          </cell>
        </row>
        <row r="694">
          <cell r="A694">
            <v>99027593</v>
          </cell>
          <cell r="B694" t="str">
            <v>Rohner</v>
          </cell>
          <cell r="C694" t="str">
            <v>Peter</v>
          </cell>
          <cell r="D694" t="str">
            <v>Girixweg</v>
          </cell>
          <cell r="E694" t="str">
            <v>19</v>
          </cell>
          <cell r="F694" t="str">
            <v>5000</v>
          </cell>
          <cell r="G694" t="str">
            <v>Aarau</v>
          </cell>
          <cell r="H694" t="str">
            <v>05.04.1946</v>
          </cell>
          <cell r="K694" t="str">
            <v>peter-rohner@gmx.ch</v>
          </cell>
          <cell r="O694">
            <v>152544</v>
          </cell>
          <cell r="P694" t="str">
            <v>Richenthal FSG</v>
          </cell>
          <cell r="R694" t="str">
            <v>01.01.2006</v>
          </cell>
          <cell r="AM694" t="str">
            <v>R12</v>
          </cell>
          <cell r="AO694" t="str">
            <v>Herr</v>
          </cell>
          <cell r="AP694" t="str">
            <v xml:space="preserve"> </v>
          </cell>
        </row>
        <row r="695">
          <cell r="A695">
            <v>99027594</v>
          </cell>
          <cell r="B695" t="str">
            <v>Rölli</v>
          </cell>
          <cell r="C695" t="str">
            <v>Anton</v>
          </cell>
          <cell r="D695" t="str">
            <v>St. Martinsgrund</v>
          </cell>
          <cell r="E695" t="str">
            <v>5</v>
          </cell>
          <cell r="F695" t="str">
            <v>6210</v>
          </cell>
          <cell r="G695" t="str">
            <v>Sursee</v>
          </cell>
          <cell r="H695" t="str">
            <v>19.01.1933</v>
          </cell>
          <cell r="K695" t="str">
            <v>anton.roelli3@bluewin.ch</v>
          </cell>
          <cell r="O695">
            <v>105804</v>
          </cell>
          <cell r="T695" t="str">
            <v>Grosswangen uU PS</v>
          </cell>
          <cell r="AM695" t="str">
            <v>R11</v>
          </cell>
          <cell r="AN695" t="str">
            <v>EN</v>
          </cell>
          <cell r="AO695" t="str">
            <v>Herr</v>
          </cell>
          <cell r="AP695" t="str">
            <v xml:space="preserve"> </v>
          </cell>
        </row>
        <row r="696">
          <cell r="A696">
            <v>99027595</v>
          </cell>
          <cell r="B696" t="str">
            <v>Rölli</v>
          </cell>
          <cell r="C696" t="str">
            <v>Eugen</v>
          </cell>
          <cell r="D696" t="str">
            <v>Walkimatt</v>
          </cell>
          <cell r="E696" t="str">
            <v>20</v>
          </cell>
          <cell r="F696" t="str">
            <v>6130</v>
          </cell>
          <cell r="G696" t="str">
            <v>Willisau</v>
          </cell>
          <cell r="H696" t="str">
            <v>15.12.1958</v>
          </cell>
          <cell r="K696" t="str">
            <v>eroelli@zapp.ch</v>
          </cell>
          <cell r="O696">
            <v>100411</v>
          </cell>
          <cell r="P696" t="str">
            <v>Willisau-Land SV</v>
          </cell>
          <cell r="R696" t="str">
            <v>01.01.2018</v>
          </cell>
          <cell r="AM696" t="str">
            <v>R13</v>
          </cell>
          <cell r="AO696" t="str">
            <v>Herr</v>
          </cell>
          <cell r="AP696" t="str">
            <v>VV</v>
          </cell>
        </row>
        <row r="697">
          <cell r="A697">
            <v>99027597</v>
          </cell>
          <cell r="B697" t="str">
            <v>Rölli</v>
          </cell>
          <cell r="C697" t="str">
            <v>Hans-Peter</v>
          </cell>
          <cell r="D697" t="str">
            <v>Gemeindehaus</v>
          </cell>
          <cell r="F697" t="str">
            <v>6245</v>
          </cell>
          <cell r="G697" t="str">
            <v>Ebersecken</v>
          </cell>
          <cell r="H697" t="str">
            <v>04.02.1959</v>
          </cell>
          <cell r="K697" t="str">
            <v>fam-hp-roelli@bluewin.ch</v>
          </cell>
          <cell r="O697">
            <v>100390</v>
          </cell>
          <cell r="P697" t="str">
            <v>Richenthal FSG</v>
          </cell>
          <cell r="R697" t="str">
            <v>01.01.2019</v>
          </cell>
          <cell r="AM697" t="str">
            <v>R12</v>
          </cell>
          <cell r="AO697" t="str">
            <v>Herr</v>
          </cell>
          <cell r="AP697" t="str">
            <v xml:space="preserve"> </v>
          </cell>
        </row>
        <row r="698">
          <cell r="A698">
            <v>99027611</v>
          </cell>
          <cell r="B698" t="str">
            <v>Rölli</v>
          </cell>
          <cell r="C698" t="str">
            <v>Johann</v>
          </cell>
          <cell r="D698" t="str">
            <v>Unter-Feldli</v>
          </cell>
          <cell r="F698" t="str">
            <v>6130</v>
          </cell>
          <cell r="G698" t="str">
            <v>Willisau</v>
          </cell>
          <cell r="H698" t="str">
            <v>25.11.1943</v>
          </cell>
          <cell r="K698" t="str">
            <v>hannesroelli@bluewin.ch</v>
          </cell>
          <cell r="O698">
            <v>195439</v>
          </cell>
          <cell r="T698" t="str">
            <v>Willisau PS</v>
          </cell>
          <cell r="AM698" t="str">
            <v>R13</v>
          </cell>
          <cell r="AO698" t="str">
            <v>Herr</v>
          </cell>
          <cell r="AP698" t="str">
            <v xml:space="preserve"> </v>
          </cell>
        </row>
        <row r="699">
          <cell r="A699">
            <v>99027598</v>
          </cell>
          <cell r="B699" t="str">
            <v>Rölli</v>
          </cell>
          <cell r="C699" t="str">
            <v>Josef</v>
          </cell>
          <cell r="D699" t="str">
            <v>Schülenmoos</v>
          </cell>
          <cell r="F699" t="str">
            <v>6126</v>
          </cell>
          <cell r="G699" t="str">
            <v>Daiwil</v>
          </cell>
          <cell r="H699" t="str">
            <v>14.01.1948</v>
          </cell>
          <cell r="O699">
            <v>182908</v>
          </cell>
          <cell r="P699" t="str">
            <v>Willisau-Land SV</v>
          </cell>
          <cell r="R699" t="str">
            <v>01.01.2008</v>
          </cell>
          <cell r="AM699" t="str">
            <v>R13</v>
          </cell>
          <cell r="AO699" t="str">
            <v>Herr</v>
          </cell>
          <cell r="AP699" t="str">
            <v xml:space="preserve"> </v>
          </cell>
        </row>
        <row r="700">
          <cell r="A700">
            <v>99027599</v>
          </cell>
          <cell r="B700" t="str">
            <v>Rölli</v>
          </cell>
          <cell r="C700" t="str">
            <v>Walter</v>
          </cell>
          <cell r="D700" t="str">
            <v>Hübeli</v>
          </cell>
          <cell r="F700" t="str">
            <v>6147</v>
          </cell>
          <cell r="G700" t="str">
            <v>Altbüron</v>
          </cell>
          <cell r="H700" t="str">
            <v>09.03.1960</v>
          </cell>
          <cell r="K700" t="str">
            <v>roelli.walter@bluewin.ch</v>
          </cell>
          <cell r="O700">
            <v>104079</v>
          </cell>
          <cell r="P700" t="str">
            <v>Altbüron FSG</v>
          </cell>
          <cell r="R700" t="str">
            <v>01.01.2020</v>
          </cell>
          <cell r="AM700" t="str">
            <v>R15</v>
          </cell>
          <cell r="AO700" t="str">
            <v>Herr</v>
          </cell>
          <cell r="AP700" t="str">
            <v xml:space="preserve"> </v>
          </cell>
        </row>
        <row r="701">
          <cell r="A701">
            <v>99027600</v>
          </cell>
          <cell r="B701" t="str">
            <v>Romann</v>
          </cell>
          <cell r="C701" t="str">
            <v>Dora</v>
          </cell>
          <cell r="D701" t="str">
            <v>Listrigstrasse</v>
          </cell>
          <cell r="E701" t="str">
            <v>12</v>
          </cell>
          <cell r="F701" t="str">
            <v>6020</v>
          </cell>
          <cell r="G701" t="str">
            <v>Emmenbrücke</v>
          </cell>
          <cell r="H701" t="str">
            <v>03.03.1935</v>
          </cell>
          <cell r="O701">
            <v>884853</v>
          </cell>
          <cell r="P701" t="str">
            <v>Emmen SG</v>
          </cell>
          <cell r="R701" t="str">
            <v>01.01.1995</v>
          </cell>
          <cell r="AM701" t="str">
            <v>R 8</v>
          </cell>
          <cell r="AO701" t="str">
            <v>Frau</v>
          </cell>
          <cell r="AP701" t="str">
            <v xml:space="preserve"> </v>
          </cell>
        </row>
        <row r="702">
          <cell r="A702">
            <v>99027601</v>
          </cell>
          <cell r="B702" t="str">
            <v>Roos</v>
          </cell>
          <cell r="C702" t="str">
            <v>Armin</v>
          </cell>
          <cell r="D702" t="str">
            <v>Oberdierikonerstrasse</v>
          </cell>
          <cell r="E702" t="str">
            <v>61</v>
          </cell>
          <cell r="F702" t="str">
            <v>6030</v>
          </cell>
          <cell r="G702" t="str">
            <v>Ebikon</v>
          </cell>
          <cell r="H702" t="str">
            <v>29.03.1953</v>
          </cell>
          <cell r="K702" t="str">
            <v>armin.roos@lksv.ch</v>
          </cell>
          <cell r="O702">
            <v>100041</v>
          </cell>
          <cell r="P702" t="str">
            <v>Entlebucher BlindeiS</v>
          </cell>
          <cell r="R702" t="str">
            <v>01.01.2013</v>
          </cell>
          <cell r="AM702" t="str">
            <v>R17</v>
          </cell>
          <cell r="AO702" t="str">
            <v>Herr</v>
          </cell>
          <cell r="AP702" t="str">
            <v xml:space="preserve"> </v>
          </cell>
        </row>
        <row r="703">
          <cell r="A703">
            <v>99027602</v>
          </cell>
          <cell r="B703" t="str">
            <v>Roos</v>
          </cell>
          <cell r="C703" t="str">
            <v>Fredy</v>
          </cell>
          <cell r="D703" t="str">
            <v>Fäligüetli</v>
          </cell>
          <cell r="F703" t="str">
            <v>6113</v>
          </cell>
          <cell r="G703" t="str">
            <v>Romoos</v>
          </cell>
          <cell r="H703" t="str">
            <v>02.07.1959</v>
          </cell>
          <cell r="O703">
            <v>185929</v>
          </cell>
          <cell r="P703" t="str">
            <v>Entlebucher BlindeiS</v>
          </cell>
          <cell r="R703" t="str">
            <v>01.01.2019</v>
          </cell>
          <cell r="AM703" t="str">
            <v>R17</v>
          </cell>
          <cell r="AO703" t="str">
            <v>Herr</v>
          </cell>
          <cell r="AP703" t="str">
            <v xml:space="preserve"> </v>
          </cell>
        </row>
        <row r="704">
          <cell r="A704">
            <v>99027603</v>
          </cell>
          <cell r="B704" t="str">
            <v>Roos</v>
          </cell>
          <cell r="C704" t="str">
            <v>Hans</v>
          </cell>
          <cell r="D704" t="str">
            <v>Dorfstrasse</v>
          </cell>
          <cell r="E704" t="str">
            <v>2</v>
          </cell>
          <cell r="F704" t="str">
            <v>6043</v>
          </cell>
          <cell r="G704" t="str">
            <v>Adligenswil</v>
          </cell>
          <cell r="H704" t="str">
            <v>26.08.1935</v>
          </cell>
          <cell r="O704">
            <v>324091</v>
          </cell>
          <cell r="P704" t="str">
            <v>Adligenswil FSG</v>
          </cell>
          <cell r="R704" t="str">
            <v>01.01.1995</v>
          </cell>
          <cell r="AM704" t="str">
            <v>R 4</v>
          </cell>
          <cell r="AO704" t="str">
            <v>Herr</v>
          </cell>
          <cell r="AP704" t="str">
            <v xml:space="preserve"> </v>
          </cell>
        </row>
        <row r="705">
          <cell r="A705">
            <v>99027605</v>
          </cell>
          <cell r="B705" t="str">
            <v>Roos</v>
          </cell>
          <cell r="C705" t="str">
            <v>Kurt</v>
          </cell>
          <cell r="D705" t="str">
            <v>Eschenstrasse</v>
          </cell>
          <cell r="E705" t="str">
            <v>22</v>
          </cell>
          <cell r="F705" t="str">
            <v>6005</v>
          </cell>
          <cell r="G705" t="str">
            <v>Luzern</v>
          </cell>
          <cell r="H705" t="str">
            <v>20.02.1957</v>
          </cell>
          <cell r="K705" t="str">
            <v>kurt_roos@bluewin.ch</v>
          </cell>
          <cell r="O705">
            <v>183153</v>
          </cell>
          <cell r="P705" t="str">
            <v>Luzern SG der Stadt</v>
          </cell>
          <cell r="R705" t="str">
            <v>01.01.2019</v>
          </cell>
          <cell r="T705" t="str">
            <v>Luzern SG der Stadt</v>
          </cell>
          <cell r="AM705" t="str">
            <v>R 2</v>
          </cell>
          <cell r="AO705" t="str">
            <v>Herr</v>
          </cell>
          <cell r="AP705" t="str">
            <v xml:space="preserve"> </v>
          </cell>
        </row>
        <row r="706">
          <cell r="A706">
            <v>99027606</v>
          </cell>
          <cell r="B706" t="str">
            <v>Röösli</v>
          </cell>
          <cell r="C706" t="str">
            <v>Roland</v>
          </cell>
          <cell r="D706" t="str">
            <v>Im Weidli</v>
          </cell>
          <cell r="E706" t="str">
            <v>1</v>
          </cell>
          <cell r="F706" t="str">
            <v>6173</v>
          </cell>
          <cell r="G706" t="str">
            <v>Flühli</v>
          </cell>
          <cell r="H706" t="str">
            <v>07.12.1962</v>
          </cell>
          <cell r="K706" t="str">
            <v>rolimen@sunrise.ch</v>
          </cell>
          <cell r="O706">
            <v>100417</v>
          </cell>
          <cell r="P706" t="str">
            <v>Flühli-Sörenberg FSG</v>
          </cell>
          <cell r="R706" t="str">
            <v>01.01.2022</v>
          </cell>
          <cell r="AM706" t="str">
            <v>R17</v>
          </cell>
          <cell r="AO706" t="str">
            <v>Herr</v>
          </cell>
          <cell r="AP706" t="str">
            <v xml:space="preserve"> </v>
          </cell>
        </row>
        <row r="707">
          <cell r="A707">
            <v>99027607</v>
          </cell>
          <cell r="B707" t="str">
            <v>Röösli</v>
          </cell>
          <cell r="C707" t="str">
            <v>Walter</v>
          </cell>
          <cell r="D707" t="str">
            <v>Brunnhalde</v>
          </cell>
          <cell r="E707" t="str">
            <v>4</v>
          </cell>
          <cell r="F707" t="str">
            <v>6112</v>
          </cell>
          <cell r="G707" t="str">
            <v>Doppleschwand</v>
          </cell>
          <cell r="H707" t="str">
            <v>18.06.1951</v>
          </cell>
          <cell r="K707" t="str">
            <v>wh-r@bluewin.ch</v>
          </cell>
          <cell r="O707">
            <v>114235</v>
          </cell>
          <cell r="P707" t="str">
            <v>Hasle LU FSG</v>
          </cell>
          <cell r="R707" t="str">
            <v>01.01.2021</v>
          </cell>
          <cell r="AM707" t="str">
            <v>R17</v>
          </cell>
          <cell r="AO707" t="str">
            <v>Herr</v>
          </cell>
          <cell r="AP707" t="str">
            <v xml:space="preserve"> </v>
          </cell>
        </row>
        <row r="708">
          <cell r="A708">
            <v>99027608</v>
          </cell>
          <cell r="B708" t="str">
            <v>Rossano</v>
          </cell>
          <cell r="C708" t="str">
            <v>Sabatino</v>
          </cell>
          <cell r="D708" t="str">
            <v>Oberhof</v>
          </cell>
          <cell r="E708" t="str">
            <v>4</v>
          </cell>
          <cell r="F708" t="str">
            <v>6014</v>
          </cell>
          <cell r="G708" t="str">
            <v>Luzern</v>
          </cell>
          <cell r="H708" t="str">
            <v>29.10.1962</v>
          </cell>
          <cell r="K708" t="str">
            <v>rossano.sabatino@gmail.com</v>
          </cell>
          <cell r="O708">
            <v>581828</v>
          </cell>
          <cell r="P708" t="str">
            <v>Luzern SG der Stadt</v>
          </cell>
          <cell r="R708" t="str">
            <v>01.01.2022</v>
          </cell>
          <cell r="T708" t="str">
            <v>Rothenburg SG</v>
          </cell>
          <cell r="AM708" t="str">
            <v>R 8</v>
          </cell>
          <cell r="AO708" t="str">
            <v>Herr</v>
          </cell>
          <cell r="AP708" t="str">
            <v xml:space="preserve"> </v>
          </cell>
        </row>
        <row r="709">
          <cell r="A709">
            <v>99027609</v>
          </cell>
          <cell r="B709" t="str">
            <v>Roth</v>
          </cell>
          <cell r="C709" t="str">
            <v>Hans</v>
          </cell>
          <cell r="D709" t="str">
            <v>Bifangstrasse</v>
          </cell>
          <cell r="E709" t="str">
            <v>12</v>
          </cell>
          <cell r="F709" t="str">
            <v>4800</v>
          </cell>
          <cell r="G709" t="str">
            <v>Zofingen</v>
          </cell>
          <cell r="H709" t="str">
            <v>20.06.1941</v>
          </cell>
          <cell r="K709" t="str">
            <v>roth.hodel@bluewin.ch</v>
          </cell>
          <cell r="O709">
            <v>111659</v>
          </cell>
          <cell r="T709" t="str">
            <v>Pfaffnerntal PC</v>
          </cell>
          <cell r="AM709" t="str">
            <v>R15</v>
          </cell>
          <cell r="AO709" t="str">
            <v>Herr</v>
          </cell>
          <cell r="AP709" t="str">
            <v xml:space="preserve"> </v>
          </cell>
        </row>
        <row r="710">
          <cell r="A710">
            <v>99027610</v>
          </cell>
          <cell r="B710" t="str">
            <v>Röthlin</v>
          </cell>
          <cell r="C710" t="str">
            <v>Heinz</v>
          </cell>
          <cell r="D710" t="str">
            <v>Steineggli</v>
          </cell>
          <cell r="F710" t="str">
            <v>6012</v>
          </cell>
          <cell r="G710" t="str">
            <v>Obernau</v>
          </cell>
          <cell r="H710" t="str">
            <v>24.06.1951</v>
          </cell>
          <cell r="K710" t="str">
            <v>hroethlin@gmx.ch</v>
          </cell>
          <cell r="O710">
            <v>148184</v>
          </cell>
          <cell r="P710" t="str">
            <v>Obernau FS</v>
          </cell>
          <cell r="R710" t="str">
            <v>01.01.2011</v>
          </cell>
          <cell r="AM710" t="str">
            <v>R 3</v>
          </cell>
          <cell r="AO710" t="str">
            <v>Herr</v>
          </cell>
          <cell r="AP710" t="str">
            <v xml:space="preserve"> </v>
          </cell>
        </row>
        <row r="711">
          <cell r="A711">
            <v>99027582</v>
          </cell>
          <cell r="B711" t="str">
            <v>Röthlin</v>
          </cell>
          <cell r="C711" t="str">
            <v>Robert</v>
          </cell>
          <cell r="D711" t="str">
            <v>Sonnefeld</v>
          </cell>
          <cell r="E711" t="str">
            <v>2</v>
          </cell>
          <cell r="F711" t="str">
            <v>6012</v>
          </cell>
          <cell r="G711" t="str">
            <v>Obernau</v>
          </cell>
          <cell r="H711" t="str">
            <v>19.01.1953</v>
          </cell>
          <cell r="K711" t="str">
            <v>robert.roethlin@gmx.ch</v>
          </cell>
          <cell r="O711">
            <v>148173</v>
          </cell>
          <cell r="P711" t="str">
            <v>Obernau FS</v>
          </cell>
          <cell r="R711" t="str">
            <v>01.01.2013</v>
          </cell>
          <cell r="AM711" t="str">
            <v>R 3</v>
          </cell>
          <cell r="AO711" t="str">
            <v>Herr</v>
          </cell>
          <cell r="AP711" t="str">
            <v>VV</v>
          </cell>
        </row>
        <row r="712">
          <cell r="A712">
            <v>99027581</v>
          </cell>
          <cell r="B712" t="str">
            <v>Röthlisberger</v>
          </cell>
          <cell r="C712" t="str">
            <v>Heidi</v>
          </cell>
          <cell r="D712" t="str">
            <v>Innere Altachen</v>
          </cell>
          <cell r="E712" t="str">
            <v>19</v>
          </cell>
          <cell r="F712" t="str">
            <v>4800</v>
          </cell>
          <cell r="G712" t="str">
            <v>Zofingen</v>
          </cell>
          <cell r="H712" t="str">
            <v>02.09.1960</v>
          </cell>
          <cell r="K712" t="str">
            <v>heidi.r@gmx.ch</v>
          </cell>
          <cell r="O712">
            <v>156823</v>
          </cell>
          <cell r="P712" t="str">
            <v>Buchs LU SG</v>
          </cell>
          <cell r="R712" t="str">
            <v>01.01.2020</v>
          </cell>
          <cell r="AM712" t="str">
            <v>R12</v>
          </cell>
          <cell r="AO712" t="str">
            <v>Frau</v>
          </cell>
          <cell r="AP712" t="str">
            <v xml:space="preserve"> </v>
          </cell>
        </row>
        <row r="713">
          <cell r="A713">
            <v>99027579</v>
          </cell>
          <cell r="B713" t="str">
            <v>Rüesch</v>
          </cell>
          <cell r="C713" t="str">
            <v>Hans</v>
          </cell>
          <cell r="D713" t="str">
            <v>Hirschengasse</v>
          </cell>
          <cell r="E713" t="str">
            <v>1</v>
          </cell>
          <cell r="F713" t="str">
            <v>6210</v>
          </cell>
          <cell r="G713" t="str">
            <v>Sursee</v>
          </cell>
          <cell r="H713" t="str">
            <v>15.08.1939</v>
          </cell>
          <cell r="K713" t="str">
            <v>hans.rueesch@bluewin.ch</v>
          </cell>
          <cell r="O713">
            <v>164258</v>
          </cell>
          <cell r="P713" t="str">
            <v>Sursee FSG</v>
          </cell>
          <cell r="R713" t="str">
            <v>01.01.1999</v>
          </cell>
          <cell r="T713" t="str">
            <v>Sursee FSG</v>
          </cell>
          <cell r="AM713" t="str">
            <v>R11</v>
          </cell>
          <cell r="AO713" t="str">
            <v>Herr</v>
          </cell>
          <cell r="AP713" t="str">
            <v xml:space="preserve"> </v>
          </cell>
        </row>
        <row r="714">
          <cell r="A714">
            <v>99027552</v>
          </cell>
          <cell r="B714" t="str">
            <v>Rust</v>
          </cell>
          <cell r="C714" t="str">
            <v>Anton</v>
          </cell>
          <cell r="D714" t="str">
            <v>Grossacherstrasse</v>
          </cell>
          <cell r="E714" t="str">
            <v>2</v>
          </cell>
          <cell r="F714" t="str">
            <v>6287</v>
          </cell>
          <cell r="G714" t="str">
            <v>Aesch</v>
          </cell>
          <cell r="H714" t="str">
            <v>28.04.1951</v>
          </cell>
          <cell r="K714" t="str">
            <v>rust.toni@gmail.com</v>
          </cell>
          <cell r="O714">
            <v>100340</v>
          </cell>
          <cell r="P714" t="str">
            <v>Aesch FSG</v>
          </cell>
          <cell r="R714" t="str">
            <v>01.01.2011</v>
          </cell>
          <cell r="AM714" t="str">
            <v>R 6</v>
          </cell>
          <cell r="AO714" t="str">
            <v>Herr</v>
          </cell>
          <cell r="AP714" t="str">
            <v xml:space="preserve"> </v>
          </cell>
        </row>
        <row r="715">
          <cell r="A715">
            <v>99027553</v>
          </cell>
          <cell r="B715" t="str">
            <v>Rust-Zemp</v>
          </cell>
          <cell r="C715" t="str">
            <v>Josef</v>
          </cell>
          <cell r="D715" t="str">
            <v>Buttenberg</v>
          </cell>
          <cell r="F715" t="str">
            <v>6231</v>
          </cell>
          <cell r="G715" t="str">
            <v>Schlierbach</v>
          </cell>
          <cell r="H715" t="str">
            <v>21.12.1933</v>
          </cell>
          <cell r="O715">
            <v>146899</v>
          </cell>
          <cell r="T715" t="str">
            <v>Sursee FSG</v>
          </cell>
          <cell r="AM715" t="str">
            <v>R10</v>
          </cell>
          <cell r="AO715" t="str">
            <v>Herr</v>
          </cell>
          <cell r="AP715" t="str">
            <v xml:space="preserve"> </v>
          </cell>
        </row>
        <row r="716">
          <cell r="A716">
            <v>99027554</v>
          </cell>
          <cell r="B716" t="str">
            <v>Rüttimann</v>
          </cell>
          <cell r="C716" t="str">
            <v>Werner</v>
          </cell>
          <cell r="D716" t="str">
            <v>Sonnhalde</v>
          </cell>
          <cell r="E716" t="str">
            <v>30</v>
          </cell>
          <cell r="F716" t="str">
            <v>6024</v>
          </cell>
          <cell r="G716" t="str">
            <v>Hildisrieden</v>
          </cell>
          <cell r="H716" t="str">
            <v>08.10.1950</v>
          </cell>
          <cell r="K716" t="str">
            <v>ruettimannw@bluewin.ch</v>
          </cell>
          <cell r="O716">
            <v>165533</v>
          </cell>
          <cell r="P716" t="str">
            <v>Hildisrieden FSG</v>
          </cell>
          <cell r="R716" t="str">
            <v>01.01.2010</v>
          </cell>
          <cell r="AM716" t="str">
            <v>R 9</v>
          </cell>
          <cell r="AO716" t="str">
            <v>Herr</v>
          </cell>
          <cell r="AP716" t="str">
            <v xml:space="preserve"> </v>
          </cell>
        </row>
        <row r="717">
          <cell r="A717">
            <v>99027555</v>
          </cell>
          <cell r="B717" t="str">
            <v>Ryser</v>
          </cell>
          <cell r="C717" t="str">
            <v>Beatrice</v>
          </cell>
          <cell r="D717" t="str">
            <v>Greppenstrasse</v>
          </cell>
          <cell r="E717" t="str">
            <v>8</v>
          </cell>
          <cell r="F717" t="str">
            <v>6403</v>
          </cell>
          <cell r="G717" t="str">
            <v>Küssnacht a. Rigi</v>
          </cell>
          <cell r="H717" t="str">
            <v>06.08.1959</v>
          </cell>
          <cell r="K717" t="str">
            <v>ryser.beatrice@bluewin.ch</v>
          </cell>
          <cell r="O717">
            <v>100191</v>
          </cell>
          <cell r="P717" t="str">
            <v>Luzern SG Pilatus</v>
          </cell>
          <cell r="R717" t="str">
            <v>01.01.2019</v>
          </cell>
          <cell r="T717" t="str">
            <v>Luzern SG Pilatus</v>
          </cell>
          <cell r="AM717" t="str">
            <v>R 2</v>
          </cell>
          <cell r="AO717" t="str">
            <v>Frau</v>
          </cell>
          <cell r="AP717" t="str">
            <v xml:space="preserve"> </v>
          </cell>
        </row>
        <row r="718">
          <cell r="A718">
            <v>99027556</v>
          </cell>
          <cell r="B718" t="str">
            <v>Sanchioni</v>
          </cell>
          <cell r="C718" t="str">
            <v>Ernst</v>
          </cell>
          <cell r="D718" t="str">
            <v>Fluhgrund</v>
          </cell>
          <cell r="E718" t="str">
            <v>1</v>
          </cell>
          <cell r="F718" t="str">
            <v>6004</v>
          </cell>
          <cell r="G718" t="str">
            <v>Luzern</v>
          </cell>
          <cell r="H718" t="str">
            <v>09.04.1944</v>
          </cell>
          <cell r="O718">
            <v>110647</v>
          </cell>
          <cell r="P718" t="str">
            <v>Luzern FSV</v>
          </cell>
          <cell r="R718" t="str">
            <v>01.01.2004</v>
          </cell>
          <cell r="T718" t="str">
            <v>Luzern FSV</v>
          </cell>
          <cell r="AM718" t="str">
            <v>R 3</v>
          </cell>
          <cell r="AO718" t="str">
            <v>Herr</v>
          </cell>
          <cell r="AP718" t="str">
            <v xml:space="preserve"> </v>
          </cell>
        </row>
        <row r="719">
          <cell r="A719">
            <v>99027557</v>
          </cell>
          <cell r="B719" t="str">
            <v>Sandmeier</v>
          </cell>
          <cell r="C719" t="str">
            <v>Ueli</v>
          </cell>
          <cell r="D719" t="str">
            <v>Guetrütistrasse</v>
          </cell>
          <cell r="E719" t="str">
            <v>25</v>
          </cell>
          <cell r="F719" t="str">
            <v>6010</v>
          </cell>
          <cell r="G719" t="str">
            <v>Kriens</v>
          </cell>
          <cell r="H719" t="str">
            <v>20.06.1946</v>
          </cell>
          <cell r="K719" t="str">
            <v>antaresroyale@hotmail.com</v>
          </cell>
          <cell r="O719">
            <v>172358</v>
          </cell>
          <cell r="T719" t="str">
            <v>Kriens SG</v>
          </cell>
          <cell r="AM719" t="str">
            <v>R 3</v>
          </cell>
          <cell r="AO719" t="str">
            <v>Herr</v>
          </cell>
          <cell r="AP719" t="str">
            <v xml:space="preserve"> </v>
          </cell>
        </row>
        <row r="720">
          <cell r="A720">
            <v>99027558</v>
          </cell>
          <cell r="B720" t="str">
            <v>Saner</v>
          </cell>
          <cell r="C720" t="str">
            <v>Ernst</v>
          </cell>
          <cell r="D720" t="str">
            <v>Bahnhofstrasse</v>
          </cell>
          <cell r="E720" t="str">
            <v>2</v>
          </cell>
          <cell r="F720" t="str">
            <v>6275</v>
          </cell>
          <cell r="G720" t="str">
            <v>Ballwil</v>
          </cell>
          <cell r="H720" t="str">
            <v>11.05.1945</v>
          </cell>
          <cell r="O720">
            <v>169651</v>
          </cell>
          <cell r="P720" t="str">
            <v>Ballwil SV</v>
          </cell>
          <cell r="R720" t="str">
            <v>01.01.2005</v>
          </cell>
          <cell r="AM720" t="str">
            <v>R 6</v>
          </cell>
          <cell r="AO720" t="str">
            <v>Herr</v>
          </cell>
          <cell r="AP720" t="str">
            <v xml:space="preserve"> </v>
          </cell>
        </row>
        <row r="721">
          <cell r="A721">
            <v>99046928</v>
          </cell>
          <cell r="B721" t="str">
            <v>Schacher</v>
          </cell>
          <cell r="C721" t="str">
            <v>Edith</v>
          </cell>
          <cell r="D721" t="str">
            <v>Nebikerstrasse</v>
          </cell>
          <cell r="E721" t="str">
            <v>89c</v>
          </cell>
          <cell r="F721" t="str">
            <v>6247</v>
          </cell>
          <cell r="G721" t="str">
            <v>Schötz</v>
          </cell>
          <cell r="H721" t="str">
            <v>30.04.1963</v>
          </cell>
          <cell r="K721" t="str">
            <v>edith.kuonen@bluewin.ch</v>
          </cell>
          <cell r="O721">
            <v>678167</v>
          </cell>
          <cell r="P721" t="str">
            <v>Santenberg SV</v>
          </cell>
          <cell r="R721" t="str">
            <v>15.02.2023</v>
          </cell>
          <cell r="AM721" t="str">
            <v>R13</v>
          </cell>
          <cell r="AO721" t="str">
            <v>Frau</v>
          </cell>
          <cell r="AP721" t="str">
            <v xml:space="preserve"> </v>
          </cell>
        </row>
        <row r="722">
          <cell r="A722">
            <v>99027559</v>
          </cell>
          <cell r="B722" t="str">
            <v>Schacher</v>
          </cell>
          <cell r="C722" t="str">
            <v>Hans</v>
          </cell>
          <cell r="D722" t="str">
            <v>Utigen</v>
          </cell>
          <cell r="F722" t="str">
            <v>6034</v>
          </cell>
          <cell r="G722" t="str">
            <v>Inwil</v>
          </cell>
          <cell r="H722" t="str">
            <v>23.03.1928</v>
          </cell>
          <cell r="O722">
            <v>128520</v>
          </cell>
          <cell r="P722" t="str">
            <v>Inwil FSG</v>
          </cell>
          <cell r="R722" t="str">
            <v>01.01.1988</v>
          </cell>
          <cell r="AM722" t="str">
            <v>R 8</v>
          </cell>
          <cell r="AO722" t="str">
            <v>Herr</v>
          </cell>
          <cell r="AP722" t="str">
            <v xml:space="preserve"> </v>
          </cell>
        </row>
        <row r="723">
          <cell r="A723">
            <v>99027560</v>
          </cell>
          <cell r="B723" t="str">
            <v>Schaller</v>
          </cell>
          <cell r="C723" t="str">
            <v>Bruno</v>
          </cell>
          <cell r="D723" t="str">
            <v>Hellbühlerstrasse</v>
          </cell>
          <cell r="E723" t="str">
            <v>15</v>
          </cell>
          <cell r="F723" t="str">
            <v>6017</v>
          </cell>
          <cell r="G723" t="str">
            <v>Ruswil</v>
          </cell>
          <cell r="H723" t="str">
            <v>05.08.1937</v>
          </cell>
          <cell r="O723">
            <v>115551</v>
          </cell>
          <cell r="P723" t="str">
            <v>Neuenkirch-Hellbühl S</v>
          </cell>
          <cell r="R723" t="str">
            <v>01.01.1997</v>
          </cell>
          <cell r="AM723" t="str">
            <v>R 9</v>
          </cell>
          <cell r="AO723" t="str">
            <v>Herr</v>
          </cell>
          <cell r="AP723" t="str">
            <v xml:space="preserve"> </v>
          </cell>
        </row>
        <row r="724">
          <cell r="A724">
            <v>99027561</v>
          </cell>
          <cell r="B724" t="str">
            <v>Schaller</v>
          </cell>
          <cell r="C724" t="str">
            <v>Bruno</v>
          </cell>
          <cell r="D724" t="str">
            <v>Waldegg</v>
          </cell>
          <cell r="E724" t="str">
            <v>17</v>
          </cell>
          <cell r="F724" t="str">
            <v>6242</v>
          </cell>
          <cell r="G724" t="str">
            <v>Wauwil</v>
          </cell>
          <cell r="H724" t="str">
            <v>13.01.1946</v>
          </cell>
          <cell r="K724" t="str">
            <v>bru.schaller@bluewin.ch</v>
          </cell>
          <cell r="O724">
            <v>165506</v>
          </cell>
          <cell r="P724" t="str">
            <v>Santenberg SV</v>
          </cell>
          <cell r="R724" t="str">
            <v>01.01.2006</v>
          </cell>
          <cell r="AM724" t="str">
            <v>R13</v>
          </cell>
          <cell r="AO724" t="str">
            <v>Herr</v>
          </cell>
          <cell r="AP724" t="str">
            <v xml:space="preserve"> </v>
          </cell>
        </row>
        <row r="725">
          <cell r="A725">
            <v>99027562</v>
          </cell>
          <cell r="B725" t="str">
            <v>Schaller</v>
          </cell>
          <cell r="C725" t="str">
            <v>Josef</v>
          </cell>
          <cell r="D725" t="str">
            <v>Parkstrasse</v>
          </cell>
          <cell r="E725" t="str">
            <v>14</v>
          </cell>
          <cell r="F725" t="str">
            <v>6214</v>
          </cell>
          <cell r="G725" t="str">
            <v>Schenkon</v>
          </cell>
          <cell r="H725" t="str">
            <v>06.04.1941</v>
          </cell>
          <cell r="O725">
            <v>195442</v>
          </cell>
          <cell r="T725" t="str">
            <v>Willisau PS</v>
          </cell>
          <cell r="AM725" t="str">
            <v>R13</v>
          </cell>
          <cell r="AO725" t="str">
            <v>Herr</v>
          </cell>
          <cell r="AP725" t="str">
            <v xml:space="preserve"> </v>
          </cell>
        </row>
        <row r="726">
          <cell r="A726">
            <v>99027563</v>
          </cell>
          <cell r="B726" t="str">
            <v>Schaller</v>
          </cell>
          <cell r="C726" t="str">
            <v>Werner</v>
          </cell>
          <cell r="D726" t="str">
            <v>Stengelmattstrasse</v>
          </cell>
          <cell r="E726" t="str">
            <v>8</v>
          </cell>
          <cell r="F726" t="str">
            <v>6252</v>
          </cell>
          <cell r="G726" t="str">
            <v>Dagmersellen</v>
          </cell>
          <cell r="H726" t="str">
            <v>19.05.1939</v>
          </cell>
          <cell r="K726" t="str">
            <v>werner.schaller@raonet.ch</v>
          </cell>
          <cell r="O726">
            <v>156827</v>
          </cell>
          <cell r="P726" t="str">
            <v>Buchs LU SG</v>
          </cell>
          <cell r="R726" t="str">
            <v>01.01.1999</v>
          </cell>
          <cell r="AM726" t="str">
            <v>R12</v>
          </cell>
          <cell r="AO726" t="str">
            <v>Herr</v>
          </cell>
          <cell r="AP726" t="str">
            <v xml:space="preserve"> </v>
          </cell>
        </row>
        <row r="727">
          <cell r="A727">
            <v>99027564</v>
          </cell>
          <cell r="B727" t="str">
            <v>Schär</v>
          </cell>
          <cell r="C727" t="str">
            <v>Jreno</v>
          </cell>
          <cell r="D727" t="str">
            <v>Wendelinsmatte</v>
          </cell>
          <cell r="E727" t="str">
            <v>1</v>
          </cell>
          <cell r="F727" t="str">
            <v>6242</v>
          </cell>
          <cell r="G727" t="str">
            <v>Wauwil</v>
          </cell>
          <cell r="H727" t="str">
            <v>15.08.1956</v>
          </cell>
          <cell r="K727" t="str">
            <v>gipserei.schaer@bluewin.ch</v>
          </cell>
          <cell r="O727">
            <v>143200</v>
          </cell>
          <cell r="P727" t="str">
            <v>Altishofen-Nebikon Sebastian</v>
          </cell>
          <cell r="R727" t="str">
            <v>01.01.2018</v>
          </cell>
          <cell r="AM727" t="str">
            <v>R12</v>
          </cell>
          <cell r="AO727" t="str">
            <v>Herr</v>
          </cell>
          <cell r="AP727" t="str">
            <v xml:space="preserve"> </v>
          </cell>
        </row>
        <row r="728">
          <cell r="A728">
            <v>99027565</v>
          </cell>
          <cell r="B728" t="str">
            <v>Schär</v>
          </cell>
          <cell r="C728" t="str">
            <v>Kurt</v>
          </cell>
          <cell r="D728" t="str">
            <v>Udelbodenstrasse</v>
          </cell>
          <cell r="E728" t="str">
            <v>66</v>
          </cell>
          <cell r="F728" t="str">
            <v>6014</v>
          </cell>
          <cell r="G728" t="str">
            <v>Luzern</v>
          </cell>
          <cell r="H728" t="str">
            <v>29.08.1934</v>
          </cell>
          <cell r="O728">
            <v>118343</v>
          </cell>
          <cell r="P728" t="str">
            <v>Luzern FSV</v>
          </cell>
          <cell r="R728" t="str">
            <v>01.01.1994</v>
          </cell>
          <cell r="AM728" t="str">
            <v>R 3</v>
          </cell>
          <cell r="AO728" t="str">
            <v>Herr</v>
          </cell>
          <cell r="AP728" t="str">
            <v xml:space="preserve"> </v>
          </cell>
        </row>
        <row r="729">
          <cell r="A729">
            <v>99027567</v>
          </cell>
          <cell r="B729" t="str">
            <v>Schärli</v>
          </cell>
          <cell r="C729" t="str">
            <v>Dominik</v>
          </cell>
          <cell r="D729" t="str">
            <v>Rengg</v>
          </cell>
          <cell r="F729" t="str">
            <v>6125</v>
          </cell>
          <cell r="G729" t="str">
            <v>Menzberg</v>
          </cell>
          <cell r="H729" t="str">
            <v>21.07.1940</v>
          </cell>
          <cell r="O729">
            <v>151551</v>
          </cell>
          <cell r="P729" t="str">
            <v>Menznau SG</v>
          </cell>
          <cell r="R729" t="str">
            <v>01.01.2000</v>
          </cell>
          <cell r="AM729" t="str">
            <v>R13</v>
          </cell>
          <cell r="AO729" t="str">
            <v>Herr</v>
          </cell>
          <cell r="AP729" t="str">
            <v xml:space="preserve"> </v>
          </cell>
        </row>
        <row r="730">
          <cell r="A730">
            <v>99027568</v>
          </cell>
          <cell r="B730" t="str">
            <v>Schärli</v>
          </cell>
          <cell r="C730" t="str">
            <v>Ferdinand</v>
          </cell>
          <cell r="D730" t="str">
            <v>Untergütschstrasse</v>
          </cell>
          <cell r="E730" t="str">
            <v>21</v>
          </cell>
          <cell r="F730" t="str">
            <v>6003</v>
          </cell>
          <cell r="G730" t="str">
            <v>Luzern</v>
          </cell>
          <cell r="H730" t="str">
            <v>10.11.1945</v>
          </cell>
          <cell r="K730" t="str">
            <v>ferdy_schaerli@yahoo.com</v>
          </cell>
          <cell r="O730">
            <v>188085</v>
          </cell>
          <cell r="P730" t="str">
            <v>Luzern SG der Stadt</v>
          </cell>
          <cell r="R730" t="str">
            <v>01.01.2005</v>
          </cell>
          <cell r="T730" t="str">
            <v>Luzern SG der Stadt</v>
          </cell>
          <cell r="AM730" t="str">
            <v>R 2</v>
          </cell>
          <cell r="AO730" t="str">
            <v>Herr</v>
          </cell>
          <cell r="AP730" t="str">
            <v xml:space="preserve"> </v>
          </cell>
        </row>
        <row r="731">
          <cell r="A731">
            <v>99027569</v>
          </cell>
          <cell r="B731" t="str">
            <v>Schärli</v>
          </cell>
          <cell r="C731" t="str">
            <v>Ruedi</v>
          </cell>
          <cell r="D731" t="str">
            <v>I der Sänti</v>
          </cell>
          <cell r="E731" t="str">
            <v>1</v>
          </cell>
          <cell r="F731" t="str">
            <v>6130</v>
          </cell>
          <cell r="G731" t="str">
            <v>Willisau</v>
          </cell>
          <cell r="H731" t="str">
            <v>07.04.1955</v>
          </cell>
          <cell r="O731">
            <v>101398</v>
          </cell>
          <cell r="P731" t="str">
            <v>Menznau SG</v>
          </cell>
          <cell r="R731" t="str">
            <v>01.01.2015</v>
          </cell>
          <cell r="AM731" t="str">
            <v>R13</v>
          </cell>
          <cell r="AO731" t="str">
            <v>Herr</v>
          </cell>
          <cell r="AP731" t="str">
            <v xml:space="preserve"> </v>
          </cell>
        </row>
        <row r="732">
          <cell r="A732">
            <v>99027571</v>
          </cell>
          <cell r="B732" t="str">
            <v>Schellenbaum</v>
          </cell>
          <cell r="C732" t="str">
            <v>Guido</v>
          </cell>
          <cell r="D732" t="str">
            <v>Rankried</v>
          </cell>
          <cell r="E732" t="str">
            <v>4</v>
          </cell>
          <cell r="F732" t="str">
            <v>6048</v>
          </cell>
          <cell r="G732" t="str">
            <v>Horw</v>
          </cell>
          <cell r="H732" t="str">
            <v>01.01.1933</v>
          </cell>
          <cell r="O732">
            <v>100791</v>
          </cell>
          <cell r="T732" t="str">
            <v>Luzern SG der Stadt</v>
          </cell>
          <cell r="AM732" t="str">
            <v>R 2</v>
          </cell>
          <cell r="AO732" t="str">
            <v>Herr</v>
          </cell>
          <cell r="AP732" t="str">
            <v xml:space="preserve"> </v>
          </cell>
        </row>
        <row r="733">
          <cell r="A733">
            <v>99027572</v>
          </cell>
          <cell r="B733" t="str">
            <v>Schenk-Broch</v>
          </cell>
          <cell r="C733" t="str">
            <v>Margrit</v>
          </cell>
          <cell r="D733" t="str">
            <v>Fröschengasse</v>
          </cell>
          <cell r="E733" t="str">
            <v>15</v>
          </cell>
          <cell r="F733" t="str">
            <v>6244</v>
          </cell>
          <cell r="G733" t="str">
            <v>Nebikon</v>
          </cell>
          <cell r="H733" t="str">
            <v>26.07.1956</v>
          </cell>
          <cell r="K733" t="str">
            <v>info@biosan-reinigung.ch</v>
          </cell>
          <cell r="O733">
            <v>599479</v>
          </cell>
          <cell r="P733" t="str">
            <v>Altishofen-Nebikon Sebastian</v>
          </cell>
          <cell r="R733" t="str">
            <v>01.01.2016</v>
          </cell>
          <cell r="AM733" t="str">
            <v>R12</v>
          </cell>
          <cell r="AO733" t="str">
            <v>Frau</v>
          </cell>
          <cell r="AP733" t="str">
            <v xml:space="preserve"> </v>
          </cell>
        </row>
        <row r="734">
          <cell r="A734">
            <v>99027573</v>
          </cell>
          <cell r="B734" t="str">
            <v>Schenker</v>
          </cell>
          <cell r="C734" t="str">
            <v>Franz</v>
          </cell>
          <cell r="D734" t="str">
            <v>Obertannberg</v>
          </cell>
          <cell r="E734" t="str">
            <v>1</v>
          </cell>
          <cell r="F734" t="str">
            <v>6214</v>
          </cell>
          <cell r="G734" t="str">
            <v>Schenkon</v>
          </cell>
          <cell r="H734" t="str">
            <v>11.02.1949</v>
          </cell>
          <cell r="K734" t="str">
            <v>franz.schenker@bluewin.ch</v>
          </cell>
          <cell r="O734">
            <v>165010</v>
          </cell>
          <cell r="P734" t="str">
            <v>Rickenbach LU SG</v>
          </cell>
          <cell r="R734" t="str">
            <v>01.01.2009</v>
          </cell>
          <cell r="AM734" t="str">
            <v>R 9</v>
          </cell>
          <cell r="AO734" t="str">
            <v>Herr</v>
          </cell>
          <cell r="AP734" t="str">
            <v xml:space="preserve"> </v>
          </cell>
        </row>
        <row r="735">
          <cell r="A735">
            <v>99027574</v>
          </cell>
          <cell r="B735" t="str">
            <v>Scherrer</v>
          </cell>
          <cell r="C735" t="str">
            <v>Reto</v>
          </cell>
          <cell r="D735" t="str">
            <v>Unterdorfweg</v>
          </cell>
          <cell r="E735" t="str">
            <v>5</v>
          </cell>
          <cell r="F735" t="str">
            <v>6033</v>
          </cell>
          <cell r="G735" t="str">
            <v>Buchrain</v>
          </cell>
          <cell r="H735" t="str">
            <v>23.10.1941</v>
          </cell>
          <cell r="K735" t="str">
            <v>reto.scherrer@gmx.net</v>
          </cell>
          <cell r="O735">
            <v>111387</v>
          </cell>
          <cell r="P735" t="str">
            <v>Perlen SG</v>
          </cell>
          <cell r="R735" t="str">
            <v>01.01.2001</v>
          </cell>
          <cell r="AM735" t="str">
            <v>R 4</v>
          </cell>
          <cell r="AO735" t="str">
            <v>Herr</v>
          </cell>
          <cell r="AP735" t="str">
            <v xml:space="preserve"> </v>
          </cell>
        </row>
        <row r="736">
          <cell r="A736">
            <v>99027575</v>
          </cell>
          <cell r="B736" t="str">
            <v>Scheurer</v>
          </cell>
          <cell r="C736" t="str">
            <v>Hans</v>
          </cell>
          <cell r="D736" t="str">
            <v>Rosengartenstrasse</v>
          </cell>
          <cell r="E736" t="str">
            <v>19</v>
          </cell>
          <cell r="F736" t="str">
            <v>6023</v>
          </cell>
          <cell r="G736" t="str">
            <v>Rothenburg</v>
          </cell>
          <cell r="H736" t="str">
            <v>28.03.1944</v>
          </cell>
          <cell r="K736" t="str">
            <v>hans.scheurer@bluewin.ch</v>
          </cell>
          <cell r="O736">
            <v>286997</v>
          </cell>
          <cell r="T736" t="str">
            <v>Emmen FS PC</v>
          </cell>
          <cell r="AM736" t="str">
            <v>R 8</v>
          </cell>
          <cell r="AN736" t="str">
            <v>EM</v>
          </cell>
          <cell r="AO736" t="str">
            <v>Herr</v>
          </cell>
          <cell r="AP736" t="str">
            <v xml:space="preserve"> </v>
          </cell>
        </row>
        <row r="737">
          <cell r="A737">
            <v>99027576</v>
          </cell>
          <cell r="B737" t="str">
            <v>Schilter</v>
          </cell>
          <cell r="C737" t="str">
            <v>Andreas</v>
          </cell>
          <cell r="D737" t="str">
            <v>Röhrliberg</v>
          </cell>
          <cell r="E737" t="str">
            <v>56</v>
          </cell>
          <cell r="F737" t="str">
            <v>6330</v>
          </cell>
          <cell r="G737" t="str">
            <v>Cham</v>
          </cell>
          <cell r="H737" t="str">
            <v>03.06.1960</v>
          </cell>
          <cell r="K737" t="str">
            <v>andi.schilter@bluewin.ch</v>
          </cell>
          <cell r="O737">
            <v>166366</v>
          </cell>
          <cell r="P737" t="str">
            <v>Wikon WV</v>
          </cell>
          <cell r="R737" t="str">
            <v>01.01.2021</v>
          </cell>
          <cell r="AM737" t="str">
            <v>R12</v>
          </cell>
          <cell r="AO737" t="str">
            <v>Herr</v>
          </cell>
          <cell r="AP737" t="str">
            <v xml:space="preserve"> </v>
          </cell>
        </row>
        <row r="738">
          <cell r="A738">
            <v>99027577</v>
          </cell>
          <cell r="B738" t="str">
            <v>Schilter</v>
          </cell>
          <cell r="C738" t="str">
            <v>Peter</v>
          </cell>
          <cell r="D738" t="str">
            <v>Häntschen</v>
          </cell>
          <cell r="F738" t="str">
            <v>6163</v>
          </cell>
          <cell r="G738" t="str">
            <v>Ebnet</v>
          </cell>
          <cell r="H738" t="str">
            <v>06.09.1939</v>
          </cell>
          <cell r="O738">
            <v>148744</v>
          </cell>
          <cell r="P738" t="str">
            <v>Entlebucher BlindeiS</v>
          </cell>
          <cell r="R738" t="str">
            <v>01.01.1999</v>
          </cell>
          <cell r="AM738" t="str">
            <v>R17</v>
          </cell>
          <cell r="AO738" t="str">
            <v>Herr</v>
          </cell>
          <cell r="AP738" t="str">
            <v xml:space="preserve"> </v>
          </cell>
        </row>
        <row r="739">
          <cell r="A739">
            <v>99047298</v>
          </cell>
          <cell r="B739" t="str">
            <v>Schlup</v>
          </cell>
          <cell r="C739" t="str">
            <v>Daniel</v>
          </cell>
          <cell r="D739" t="str">
            <v>Gehren</v>
          </cell>
          <cell r="E739" t="str">
            <v>8</v>
          </cell>
          <cell r="F739" t="str">
            <v>6243</v>
          </cell>
          <cell r="G739" t="str">
            <v>Egolzwil</v>
          </cell>
          <cell r="H739" t="str">
            <v>09.05.1957</v>
          </cell>
          <cell r="K739" t="str">
            <v>daniel.rs@bluewin.ch</v>
          </cell>
          <cell r="O739">
            <v>21785</v>
          </cell>
          <cell r="P739" t="str">
            <v>Willisau Stadt</v>
          </cell>
          <cell r="R739" t="str">
            <v>20.06.2023</v>
          </cell>
          <cell r="AM739" t="str">
            <v>R13</v>
          </cell>
          <cell r="AO739" t="str">
            <v>Herr</v>
          </cell>
          <cell r="AP739" t="str">
            <v xml:space="preserve"> </v>
          </cell>
        </row>
        <row r="740">
          <cell r="A740">
            <v>99027578</v>
          </cell>
          <cell r="B740" t="str">
            <v>Schmid</v>
          </cell>
          <cell r="C740" t="str">
            <v>Anna</v>
          </cell>
          <cell r="D740" t="str">
            <v>Sunnematte</v>
          </cell>
          <cell r="E740" t="str">
            <v>1</v>
          </cell>
          <cell r="F740" t="str">
            <v>6182</v>
          </cell>
          <cell r="G740" t="str">
            <v>Escholzmatt</v>
          </cell>
          <cell r="H740" t="str">
            <v>04.06.1934</v>
          </cell>
          <cell r="O740">
            <v>166802</v>
          </cell>
          <cell r="P740" t="str">
            <v>Schüpfheim SSG</v>
          </cell>
          <cell r="R740" t="str">
            <v>01.01.1994</v>
          </cell>
          <cell r="AM740" t="str">
            <v>R17</v>
          </cell>
          <cell r="AN740" t="str">
            <v>keine Post</v>
          </cell>
          <cell r="AO740" t="str">
            <v>Frau</v>
          </cell>
          <cell r="AP740" t="str">
            <v xml:space="preserve"> </v>
          </cell>
        </row>
        <row r="741">
          <cell r="A741">
            <v>99027612</v>
          </cell>
          <cell r="B741" t="str">
            <v>Schmid</v>
          </cell>
          <cell r="C741" t="str">
            <v>Bruno</v>
          </cell>
          <cell r="D741" t="str">
            <v>Schlundstrasse</v>
          </cell>
          <cell r="E741" t="str">
            <v>11</v>
          </cell>
          <cell r="F741" t="str">
            <v>6173</v>
          </cell>
          <cell r="G741" t="str">
            <v>Flühli</v>
          </cell>
          <cell r="H741" t="str">
            <v>17.05.1947</v>
          </cell>
          <cell r="K741" t="str">
            <v>mail@heidigbuehl.ch</v>
          </cell>
          <cell r="O741">
            <v>140006</v>
          </cell>
          <cell r="P741" t="str">
            <v>Flühli-Sörenberg FSG</v>
          </cell>
          <cell r="R741" t="str">
            <v>01.01.2007</v>
          </cell>
          <cell r="T741" t="str">
            <v>Schüpfheim - Flühli PS</v>
          </cell>
          <cell r="AM741" t="str">
            <v>R17</v>
          </cell>
          <cell r="AN741" t="str">
            <v>RO</v>
          </cell>
          <cell r="AO741" t="str">
            <v>Herr</v>
          </cell>
          <cell r="AP741" t="str">
            <v>VV</v>
          </cell>
        </row>
        <row r="742">
          <cell r="A742">
            <v>99027738</v>
          </cell>
          <cell r="B742" t="str">
            <v>Schmid</v>
          </cell>
          <cell r="C742" t="str">
            <v>Franz</v>
          </cell>
          <cell r="D742" t="str">
            <v>Kantonsstrasse</v>
          </cell>
          <cell r="E742" t="str">
            <v>28</v>
          </cell>
          <cell r="F742" t="str">
            <v>6207</v>
          </cell>
          <cell r="G742" t="str">
            <v>Nottwil</v>
          </cell>
          <cell r="H742" t="str">
            <v>29.10.1944</v>
          </cell>
          <cell r="K742" t="str">
            <v>franz.schmid44@bluewin.ch</v>
          </cell>
          <cell r="O742">
            <v>209710</v>
          </cell>
          <cell r="P742" t="str">
            <v>Nottwil FSG</v>
          </cell>
          <cell r="R742" t="str">
            <v>01.01.2004</v>
          </cell>
          <cell r="AM742" t="str">
            <v>R11</v>
          </cell>
          <cell r="AO742" t="str">
            <v>Herr</v>
          </cell>
          <cell r="AP742" t="str">
            <v xml:space="preserve"> </v>
          </cell>
        </row>
        <row r="743">
          <cell r="A743">
            <v>99027862</v>
          </cell>
          <cell r="B743" t="str">
            <v>Schmid</v>
          </cell>
          <cell r="C743" t="str">
            <v>Hans-Peter</v>
          </cell>
          <cell r="D743" t="str">
            <v>Neuheim</v>
          </cell>
          <cell r="E743" t="str">
            <v>8</v>
          </cell>
          <cell r="F743" t="str">
            <v>6275</v>
          </cell>
          <cell r="G743" t="str">
            <v>Ballwil</v>
          </cell>
          <cell r="H743" t="str">
            <v>04.11.1954</v>
          </cell>
          <cell r="K743" t="str">
            <v>schmid-hp@bluewin.ch</v>
          </cell>
          <cell r="O743">
            <v>114651</v>
          </cell>
          <cell r="P743" t="str">
            <v>Rothenburg SG</v>
          </cell>
          <cell r="R743" t="str">
            <v>01.01.2018</v>
          </cell>
          <cell r="AM743" t="str">
            <v>R 8</v>
          </cell>
          <cell r="AO743" t="str">
            <v>Herr</v>
          </cell>
          <cell r="AP743" t="str">
            <v xml:space="preserve"> </v>
          </cell>
        </row>
        <row r="744">
          <cell r="A744">
            <v>99027739</v>
          </cell>
          <cell r="B744" t="str">
            <v>Schmid</v>
          </cell>
          <cell r="C744" t="str">
            <v>Josef</v>
          </cell>
          <cell r="D744" t="str">
            <v>Kapfweg</v>
          </cell>
          <cell r="E744" t="str">
            <v>2</v>
          </cell>
          <cell r="F744" t="str">
            <v>6020</v>
          </cell>
          <cell r="G744" t="str">
            <v>Emmenbrücke</v>
          </cell>
          <cell r="H744" t="str">
            <v>13.05.1938</v>
          </cell>
          <cell r="O744">
            <v>167865</v>
          </cell>
          <cell r="P744" t="str">
            <v>Rothenburg SG</v>
          </cell>
          <cell r="R744" t="str">
            <v>01.01.1998</v>
          </cell>
          <cell r="AM744" t="str">
            <v>R 8</v>
          </cell>
          <cell r="AN744" t="str">
            <v>EN</v>
          </cell>
          <cell r="AO744" t="str">
            <v>Herr</v>
          </cell>
          <cell r="AP744" t="str">
            <v xml:space="preserve"> </v>
          </cell>
        </row>
        <row r="745">
          <cell r="A745">
            <v>99027896</v>
          </cell>
          <cell r="B745" t="str">
            <v>Schmid</v>
          </cell>
          <cell r="C745" t="str">
            <v>Josef</v>
          </cell>
          <cell r="D745" t="str">
            <v>Eyhof</v>
          </cell>
          <cell r="E745" t="str">
            <v>2</v>
          </cell>
          <cell r="F745" t="str">
            <v>6170</v>
          </cell>
          <cell r="G745" t="str">
            <v>Schüpfheim</v>
          </cell>
          <cell r="H745" t="str">
            <v>01.03.1924</v>
          </cell>
          <cell r="O745">
            <v>166837</v>
          </cell>
          <cell r="P745" t="str">
            <v>Schüpfheim SSG</v>
          </cell>
          <cell r="R745" t="str">
            <v>01.01.1984</v>
          </cell>
          <cell r="AM745" t="str">
            <v>R17</v>
          </cell>
          <cell r="AO745" t="str">
            <v>Herr</v>
          </cell>
          <cell r="AP745" t="str">
            <v xml:space="preserve"> </v>
          </cell>
        </row>
        <row r="746">
          <cell r="A746">
            <v>99027898</v>
          </cell>
          <cell r="B746" t="str">
            <v>Schmid</v>
          </cell>
          <cell r="C746" t="str">
            <v>Kurt</v>
          </cell>
          <cell r="D746" t="str">
            <v>Sonnenrain</v>
          </cell>
          <cell r="E746" t="str">
            <v>7</v>
          </cell>
          <cell r="F746" t="str">
            <v>6221</v>
          </cell>
          <cell r="G746" t="str">
            <v>Rickenbach</v>
          </cell>
          <cell r="H746" t="str">
            <v>06.01.1957</v>
          </cell>
          <cell r="K746" t="str">
            <v>motorsage@bluewin.ch</v>
          </cell>
          <cell r="O746">
            <v>218314</v>
          </cell>
          <cell r="P746" t="str">
            <v>Rickenbach LU SG</v>
          </cell>
          <cell r="R746" t="str">
            <v>01.01.2019</v>
          </cell>
          <cell r="AM746" t="str">
            <v>R 9</v>
          </cell>
          <cell r="AO746" t="str">
            <v>Herr</v>
          </cell>
          <cell r="AP746" t="str">
            <v xml:space="preserve"> </v>
          </cell>
        </row>
        <row r="747">
          <cell r="A747">
            <v>99027897</v>
          </cell>
          <cell r="B747" t="str">
            <v>Schmid</v>
          </cell>
          <cell r="C747" t="str">
            <v>Kurt</v>
          </cell>
          <cell r="D747" t="str">
            <v>Hinterdorf</v>
          </cell>
          <cell r="E747" t="str">
            <v>17</v>
          </cell>
          <cell r="F747" t="str">
            <v>6166</v>
          </cell>
          <cell r="G747" t="str">
            <v>Hasle</v>
          </cell>
          <cell r="H747" t="str">
            <v>02.08.1958</v>
          </cell>
          <cell r="O747">
            <v>171985</v>
          </cell>
          <cell r="P747" t="str">
            <v>Hasle LU FSG</v>
          </cell>
          <cell r="R747" t="str">
            <v>01.01.2017</v>
          </cell>
          <cell r="AM747" t="str">
            <v>R17</v>
          </cell>
          <cell r="AO747" t="str">
            <v>Herr</v>
          </cell>
          <cell r="AP747" t="str">
            <v xml:space="preserve"> </v>
          </cell>
        </row>
        <row r="748">
          <cell r="A748">
            <v>99027900</v>
          </cell>
          <cell r="B748" t="str">
            <v>Schmid</v>
          </cell>
          <cell r="C748" t="str">
            <v>Peter</v>
          </cell>
          <cell r="D748" t="str">
            <v>Hauptstrasse</v>
          </cell>
          <cell r="E748" t="str">
            <v>122</v>
          </cell>
          <cell r="F748" t="str">
            <v>6182</v>
          </cell>
          <cell r="G748" t="str">
            <v>Escholzmatt</v>
          </cell>
          <cell r="H748" t="str">
            <v>23.10.1946</v>
          </cell>
          <cell r="O748">
            <v>114521</v>
          </cell>
          <cell r="P748" t="str">
            <v>Escholzmatt SG</v>
          </cell>
          <cell r="R748" t="str">
            <v>01.01.2006</v>
          </cell>
          <cell r="AM748" t="str">
            <v>R17</v>
          </cell>
          <cell r="AO748" t="str">
            <v>Herr</v>
          </cell>
          <cell r="AP748" t="str">
            <v xml:space="preserve"> </v>
          </cell>
        </row>
        <row r="749">
          <cell r="A749">
            <v>99027901</v>
          </cell>
          <cell r="B749" t="str">
            <v>Schmid</v>
          </cell>
          <cell r="C749" t="str">
            <v>Pius</v>
          </cell>
          <cell r="D749" t="str">
            <v>Leebernstrasse</v>
          </cell>
          <cell r="E749" t="str">
            <v>25</v>
          </cell>
          <cell r="F749" t="str">
            <v>5646</v>
          </cell>
          <cell r="G749" t="str">
            <v>Abtwil</v>
          </cell>
          <cell r="H749" t="str">
            <v>15.07.1948</v>
          </cell>
          <cell r="K749" t="str">
            <v>pius_schmid@bluewin.ch</v>
          </cell>
          <cell r="O749">
            <v>167833</v>
          </cell>
          <cell r="P749" t="str">
            <v>Rothenburg SG</v>
          </cell>
          <cell r="R749" t="str">
            <v>01.01.2014</v>
          </cell>
          <cell r="T749" t="str">
            <v>Rothenburg SG</v>
          </cell>
          <cell r="AM749" t="str">
            <v>R 8</v>
          </cell>
          <cell r="AO749" t="str">
            <v>Herr</v>
          </cell>
          <cell r="AP749" t="str">
            <v xml:space="preserve"> </v>
          </cell>
        </row>
        <row r="750">
          <cell r="A750">
            <v>99047044</v>
          </cell>
          <cell r="B750" t="str">
            <v>Schmid</v>
          </cell>
          <cell r="C750" t="str">
            <v>Richard</v>
          </cell>
          <cell r="D750" t="str">
            <v>Eigenstrasse</v>
          </cell>
          <cell r="E750" t="str">
            <v>8</v>
          </cell>
          <cell r="F750" t="str">
            <v>6260</v>
          </cell>
          <cell r="G750" t="str">
            <v>Reiden</v>
          </cell>
          <cell r="H750" t="str">
            <v>30.09.1955</v>
          </cell>
          <cell r="K750" t="str">
            <v>richardschmid@gmx.ch</v>
          </cell>
          <cell r="O750">
            <v>761582</v>
          </cell>
          <cell r="P750" t="str">
            <v>Wikon WV</v>
          </cell>
          <cell r="R750" t="str">
            <v>13.03.2023</v>
          </cell>
          <cell r="AM750" t="str">
            <v>R12</v>
          </cell>
          <cell r="AO750" t="str">
            <v>Herr</v>
          </cell>
          <cell r="AP750" t="str">
            <v xml:space="preserve"> </v>
          </cell>
        </row>
        <row r="751">
          <cell r="A751">
            <v>99027902</v>
          </cell>
          <cell r="B751" t="str">
            <v>Schmid</v>
          </cell>
          <cell r="C751" t="str">
            <v>Theo</v>
          </cell>
          <cell r="D751" t="str">
            <v>Schächlimatte</v>
          </cell>
          <cell r="E751" t="str">
            <v>1</v>
          </cell>
          <cell r="F751" t="str">
            <v>6170</v>
          </cell>
          <cell r="G751" t="str">
            <v>Schüpfheim</v>
          </cell>
          <cell r="H751" t="str">
            <v>23.07.1946</v>
          </cell>
          <cell r="K751" t="str">
            <v>theodorschmid@bluewin.ch</v>
          </cell>
          <cell r="O751">
            <v>166839</v>
          </cell>
          <cell r="P751" t="str">
            <v>Schüpfheim SSG</v>
          </cell>
          <cell r="R751" t="str">
            <v>01.01.2006</v>
          </cell>
          <cell r="AM751" t="str">
            <v>R17</v>
          </cell>
          <cell r="AO751" t="str">
            <v>Herr</v>
          </cell>
          <cell r="AP751" t="str">
            <v xml:space="preserve"> </v>
          </cell>
        </row>
        <row r="752">
          <cell r="A752">
            <v>99027903</v>
          </cell>
          <cell r="B752" t="str">
            <v>Schmidli</v>
          </cell>
          <cell r="C752" t="str">
            <v>Brigitte</v>
          </cell>
          <cell r="D752" t="str">
            <v>Feldstrasse</v>
          </cell>
          <cell r="E752" t="str">
            <v>1</v>
          </cell>
          <cell r="F752" t="str">
            <v>6022</v>
          </cell>
          <cell r="G752" t="str">
            <v>Grosswangen</v>
          </cell>
          <cell r="H752" t="str">
            <v>02.08.1962</v>
          </cell>
          <cell r="K752" t="str">
            <v>schmidli.brigitte@bluewin.ch</v>
          </cell>
          <cell r="O752">
            <v>326038</v>
          </cell>
          <cell r="T752" t="str">
            <v>Grosswangen uU PS</v>
          </cell>
          <cell r="AM752" t="str">
            <v>R11</v>
          </cell>
          <cell r="AO752" t="str">
            <v>Frau</v>
          </cell>
          <cell r="AP752" t="str">
            <v xml:space="preserve"> </v>
          </cell>
        </row>
        <row r="753">
          <cell r="A753">
            <v>99027904</v>
          </cell>
          <cell r="B753" t="str">
            <v>Schmidli</v>
          </cell>
          <cell r="C753" t="str">
            <v>Ernst</v>
          </cell>
          <cell r="D753" t="str">
            <v>Schulhausstrasse</v>
          </cell>
          <cell r="E753" t="str">
            <v>4</v>
          </cell>
          <cell r="F753" t="str">
            <v>6206</v>
          </cell>
          <cell r="G753" t="str">
            <v>Neuenkirch</v>
          </cell>
          <cell r="H753" t="str">
            <v>05.06.1946</v>
          </cell>
          <cell r="K753" t="str">
            <v>br.schmidli@bluewin.ch</v>
          </cell>
          <cell r="O753">
            <v>104583</v>
          </cell>
          <cell r="P753" t="str">
            <v>Neuenkirch-Hellbühl S</v>
          </cell>
          <cell r="R753" t="str">
            <v>01.01.2006</v>
          </cell>
          <cell r="AM753" t="str">
            <v>R 9</v>
          </cell>
          <cell r="AO753" t="str">
            <v>Herr</v>
          </cell>
          <cell r="AP753" t="str">
            <v xml:space="preserve"> </v>
          </cell>
        </row>
        <row r="754">
          <cell r="A754">
            <v>99027905</v>
          </cell>
          <cell r="B754" t="str">
            <v>Schmidli</v>
          </cell>
          <cell r="C754" t="str">
            <v>Walter</v>
          </cell>
          <cell r="D754" t="str">
            <v>Ziswil</v>
          </cell>
          <cell r="E754" t="str">
            <v>2</v>
          </cell>
          <cell r="F754" t="str">
            <v>6017</v>
          </cell>
          <cell r="G754" t="str">
            <v>Ruswil</v>
          </cell>
          <cell r="H754" t="str">
            <v>05.11.1956</v>
          </cell>
          <cell r="K754" t="str">
            <v>schmidli@ziswil.ch</v>
          </cell>
          <cell r="O754">
            <v>130725</v>
          </cell>
          <cell r="P754" t="str">
            <v>Ruswil SV</v>
          </cell>
          <cell r="R754" t="str">
            <v>01.01.2016</v>
          </cell>
          <cell r="AM754" t="str">
            <v>R11</v>
          </cell>
          <cell r="AO754" t="str">
            <v>Herr</v>
          </cell>
          <cell r="AP754" t="str">
            <v xml:space="preserve"> </v>
          </cell>
        </row>
        <row r="755">
          <cell r="A755">
            <v>99027906</v>
          </cell>
          <cell r="B755" t="str">
            <v>Schmidlin</v>
          </cell>
          <cell r="C755" t="str">
            <v>Josef</v>
          </cell>
          <cell r="D755" t="str">
            <v>Sonnmatt</v>
          </cell>
          <cell r="F755" t="str">
            <v>6018</v>
          </cell>
          <cell r="G755" t="str">
            <v>Buttisholz</v>
          </cell>
          <cell r="H755" t="str">
            <v>22.04.1935</v>
          </cell>
          <cell r="O755">
            <v>114366</v>
          </cell>
          <cell r="P755" t="str">
            <v>Buttisholz SV</v>
          </cell>
          <cell r="R755" t="str">
            <v>01.01.1995</v>
          </cell>
          <cell r="AM755" t="str">
            <v>R11</v>
          </cell>
          <cell r="AO755" t="str">
            <v>Herr</v>
          </cell>
          <cell r="AP755" t="str">
            <v xml:space="preserve"> </v>
          </cell>
        </row>
        <row r="756">
          <cell r="A756">
            <v>99027907</v>
          </cell>
          <cell r="B756" t="str">
            <v>Schmidlin</v>
          </cell>
          <cell r="C756" t="str">
            <v>Werner</v>
          </cell>
          <cell r="D756" t="str">
            <v>Seetalstrasse</v>
          </cell>
          <cell r="E756" t="str">
            <v>98</v>
          </cell>
          <cell r="F756" t="str">
            <v>6032</v>
          </cell>
          <cell r="G756" t="str">
            <v>Emmen</v>
          </cell>
          <cell r="H756" t="str">
            <v>24.07.1945</v>
          </cell>
          <cell r="O756">
            <v>100089</v>
          </cell>
          <cell r="P756" t="str">
            <v>Emmen SG</v>
          </cell>
          <cell r="R756" t="str">
            <v>01.01.2005</v>
          </cell>
          <cell r="T756" t="str">
            <v>Emmen FS PC</v>
          </cell>
          <cell r="AM756" t="str">
            <v>R 8</v>
          </cell>
          <cell r="AO756" t="str">
            <v>Herr</v>
          </cell>
          <cell r="AP756" t="str">
            <v xml:space="preserve"> </v>
          </cell>
        </row>
        <row r="757">
          <cell r="A757">
            <v>99027908</v>
          </cell>
          <cell r="B757" t="str">
            <v>Schmitt</v>
          </cell>
          <cell r="C757" t="str">
            <v>René</v>
          </cell>
          <cell r="D757" t="str">
            <v>Kasernenstrasse</v>
          </cell>
          <cell r="E757" t="str">
            <v>2</v>
          </cell>
          <cell r="F757" t="str">
            <v>6032</v>
          </cell>
          <cell r="G757" t="str">
            <v>Emmen</v>
          </cell>
          <cell r="H757" t="str">
            <v>31.07.1950</v>
          </cell>
          <cell r="K757" t="str">
            <v>topo.schmitt@gmx.ch</v>
          </cell>
          <cell r="O757">
            <v>162089</v>
          </cell>
          <cell r="T757" t="str">
            <v>Emmen FS PC</v>
          </cell>
          <cell r="AM757" t="str">
            <v>R 8</v>
          </cell>
          <cell r="AO757" t="str">
            <v>Herr</v>
          </cell>
          <cell r="AP757" t="str">
            <v xml:space="preserve"> </v>
          </cell>
        </row>
        <row r="758">
          <cell r="A758">
            <v>99027909</v>
          </cell>
          <cell r="B758" t="str">
            <v>Schneeberger</v>
          </cell>
          <cell r="C758" t="str">
            <v>Arthur</v>
          </cell>
          <cell r="D758" t="str">
            <v>Wichlernweg</v>
          </cell>
          <cell r="E758" t="str">
            <v>7</v>
          </cell>
          <cell r="F758" t="str">
            <v>6010</v>
          </cell>
          <cell r="G758" t="str">
            <v>Kriens</v>
          </cell>
          <cell r="H758" t="str">
            <v>30.01.1939</v>
          </cell>
          <cell r="K758" t="str">
            <v>ar-ro.schneeberger@hispeed.ch</v>
          </cell>
          <cell r="O758">
            <v>112400</v>
          </cell>
          <cell r="T758" t="str">
            <v>Kriens SG</v>
          </cell>
          <cell r="AM758" t="str">
            <v>R 3</v>
          </cell>
          <cell r="AO758" t="str">
            <v>Herr</v>
          </cell>
          <cell r="AP758" t="str">
            <v xml:space="preserve"> </v>
          </cell>
        </row>
        <row r="759">
          <cell r="A759">
            <v>99027910</v>
          </cell>
          <cell r="B759" t="str">
            <v>Schneeberger</v>
          </cell>
          <cell r="C759" t="str">
            <v>Karl</v>
          </cell>
          <cell r="D759" t="str">
            <v>Hochrüti</v>
          </cell>
          <cell r="E759" t="str">
            <v>1</v>
          </cell>
          <cell r="F759" t="str">
            <v>6233</v>
          </cell>
          <cell r="G759" t="str">
            <v>Büron</v>
          </cell>
          <cell r="H759" t="str">
            <v>15.01.1962</v>
          </cell>
          <cell r="K759" t="str">
            <v>karl.schneeberger@bluewin.ch</v>
          </cell>
          <cell r="O759">
            <v>121231</v>
          </cell>
          <cell r="P759" t="str">
            <v>Root SG</v>
          </cell>
          <cell r="R759" t="str">
            <v>01.01.2022</v>
          </cell>
          <cell r="T759" t="str">
            <v>Root SG</v>
          </cell>
          <cell r="AM759" t="str">
            <v>R 8</v>
          </cell>
          <cell r="AO759" t="str">
            <v>Herr</v>
          </cell>
          <cell r="AP759" t="str">
            <v xml:space="preserve"> </v>
          </cell>
        </row>
        <row r="760">
          <cell r="A760">
            <v>99027911</v>
          </cell>
          <cell r="B760" t="str">
            <v>Schnellmann</v>
          </cell>
          <cell r="C760" t="str">
            <v>Peter</v>
          </cell>
          <cell r="D760" t="str">
            <v>Wattenwylstrasse</v>
          </cell>
          <cell r="E760" t="str">
            <v>2</v>
          </cell>
          <cell r="F760" t="str">
            <v>6020</v>
          </cell>
          <cell r="G760" t="str">
            <v>Emmenbrücke</v>
          </cell>
          <cell r="H760" t="str">
            <v>25.06.1941</v>
          </cell>
          <cell r="K760" t="str">
            <v>peter.schnellmann@bluewin.ch</v>
          </cell>
          <cell r="O760">
            <v>100091</v>
          </cell>
          <cell r="P760" t="str">
            <v>Emmen SG</v>
          </cell>
          <cell r="R760" t="str">
            <v>01.01.2001</v>
          </cell>
          <cell r="T760" t="str">
            <v>Emmen FS PC</v>
          </cell>
          <cell r="AM760" t="str">
            <v>R 8</v>
          </cell>
          <cell r="AN760" t="str">
            <v>keine Post</v>
          </cell>
          <cell r="AO760" t="str">
            <v>Herr</v>
          </cell>
          <cell r="AP760" t="str">
            <v xml:space="preserve"> </v>
          </cell>
        </row>
        <row r="761">
          <cell r="A761">
            <v>99027912</v>
          </cell>
          <cell r="B761" t="str">
            <v>Schnider</v>
          </cell>
          <cell r="C761" t="str">
            <v>Andreas</v>
          </cell>
          <cell r="D761" t="str">
            <v>Wolfgang</v>
          </cell>
          <cell r="E761" t="str">
            <v>5</v>
          </cell>
          <cell r="F761" t="str">
            <v>6170</v>
          </cell>
          <cell r="G761" t="str">
            <v>Schüpfheim</v>
          </cell>
          <cell r="H761" t="str">
            <v>18.12.1958</v>
          </cell>
          <cell r="O761">
            <v>165073</v>
          </cell>
          <cell r="T761" t="str">
            <v>Schüpfheim - Flühli PS</v>
          </cell>
          <cell r="AM761" t="str">
            <v>R17</v>
          </cell>
          <cell r="AO761" t="str">
            <v>Herr</v>
          </cell>
          <cell r="AP761" t="str">
            <v xml:space="preserve"> </v>
          </cell>
        </row>
        <row r="762">
          <cell r="A762">
            <v>99027914</v>
          </cell>
          <cell r="B762" t="str">
            <v>Schnider</v>
          </cell>
          <cell r="C762" t="str">
            <v>Anton</v>
          </cell>
          <cell r="D762" t="str">
            <v>Hauptstrasse</v>
          </cell>
          <cell r="E762" t="str">
            <v>43</v>
          </cell>
          <cell r="F762" t="str">
            <v>6170</v>
          </cell>
          <cell r="G762" t="str">
            <v>Schüpfheim</v>
          </cell>
          <cell r="H762" t="str">
            <v>12.05.1957</v>
          </cell>
          <cell r="K762" t="str">
            <v>schnider.anton@bluewin.ch</v>
          </cell>
          <cell r="O762">
            <v>286708</v>
          </cell>
          <cell r="P762" t="str">
            <v>Schüpfheim SSG</v>
          </cell>
          <cell r="R762" t="str">
            <v>01.01.2017</v>
          </cell>
          <cell r="T762" t="str">
            <v>Schüpfheim - Flühli PS</v>
          </cell>
          <cell r="AM762" t="str">
            <v>R17</v>
          </cell>
          <cell r="AO762" t="str">
            <v>Herr</v>
          </cell>
          <cell r="AP762" t="str">
            <v xml:space="preserve"> </v>
          </cell>
        </row>
        <row r="763">
          <cell r="A763">
            <v>99027913</v>
          </cell>
          <cell r="B763" t="str">
            <v>Schnider</v>
          </cell>
          <cell r="C763" t="str">
            <v>Anton</v>
          </cell>
          <cell r="D763" t="str">
            <v>Vormüli</v>
          </cell>
          <cell r="E763" t="str">
            <v>3</v>
          </cell>
          <cell r="F763" t="str">
            <v>6170</v>
          </cell>
          <cell r="G763" t="str">
            <v>Schüpfheim</v>
          </cell>
          <cell r="H763" t="str">
            <v>17.04.1946</v>
          </cell>
          <cell r="O763">
            <v>629963</v>
          </cell>
          <cell r="P763" t="str">
            <v>Flühli-Sörenberg FSG</v>
          </cell>
          <cell r="R763" t="str">
            <v>01.01.2017</v>
          </cell>
          <cell r="AM763" t="str">
            <v>R17</v>
          </cell>
          <cell r="AO763" t="str">
            <v>Herr</v>
          </cell>
          <cell r="AP763" t="str">
            <v xml:space="preserve"> </v>
          </cell>
        </row>
        <row r="764">
          <cell r="A764">
            <v>99027915</v>
          </cell>
          <cell r="B764" t="str">
            <v>Schnider</v>
          </cell>
          <cell r="C764" t="str">
            <v>Christoph</v>
          </cell>
          <cell r="D764" t="str">
            <v>Zopfmättili</v>
          </cell>
          <cell r="E764" t="str">
            <v>3</v>
          </cell>
          <cell r="F764" t="str">
            <v>6170</v>
          </cell>
          <cell r="G764" t="str">
            <v>Schüpfheim</v>
          </cell>
          <cell r="H764" t="str">
            <v>06.08.1955</v>
          </cell>
          <cell r="K764" t="str">
            <v>christoph.schnider@sunrise.ch</v>
          </cell>
          <cell r="O764">
            <v>164225</v>
          </cell>
          <cell r="P764" t="str">
            <v>Schüpfheim SSG</v>
          </cell>
          <cell r="R764" t="str">
            <v>01.01.2015</v>
          </cell>
          <cell r="AM764" t="str">
            <v>R17</v>
          </cell>
          <cell r="AO764" t="str">
            <v>Herr</v>
          </cell>
          <cell r="AP764" t="str">
            <v xml:space="preserve"> </v>
          </cell>
        </row>
        <row r="765">
          <cell r="A765">
            <v>99027917</v>
          </cell>
          <cell r="B765" t="str">
            <v>Schnider</v>
          </cell>
          <cell r="C765" t="str">
            <v>Josef</v>
          </cell>
          <cell r="D765" t="str">
            <v>Pfaffischwand</v>
          </cell>
          <cell r="E765" t="str">
            <v>1</v>
          </cell>
          <cell r="F765" t="str">
            <v>6017</v>
          </cell>
          <cell r="G765" t="str">
            <v>Ruswil</v>
          </cell>
          <cell r="H765" t="str">
            <v>11.09.1957</v>
          </cell>
          <cell r="K765" t="str">
            <v>sepp.schnider57@bluewin.ch</v>
          </cell>
          <cell r="O765">
            <v>156990</v>
          </cell>
          <cell r="P765" t="str">
            <v>Entlebucher BlindeiS</v>
          </cell>
          <cell r="R765" t="str">
            <v>01.01.2001</v>
          </cell>
          <cell r="AM765" t="str">
            <v>R17</v>
          </cell>
          <cell r="AO765" t="str">
            <v>Herr</v>
          </cell>
          <cell r="AP765" t="str">
            <v xml:space="preserve"> </v>
          </cell>
        </row>
        <row r="766">
          <cell r="A766">
            <v>99027916</v>
          </cell>
          <cell r="B766" t="str">
            <v>Schnider</v>
          </cell>
          <cell r="C766" t="str">
            <v>Josef</v>
          </cell>
          <cell r="D766" t="str">
            <v>Rischlistrasse</v>
          </cell>
          <cell r="E766" t="str">
            <v>90</v>
          </cell>
          <cell r="F766" t="str">
            <v>6174</v>
          </cell>
          <cell r="G766" t="str">
            <v>Sörenberg</v>
          </cell>
          <cell r="H766" t="str">
            <v>09.03.1941</v>
          </cell>
          <cell r="O766">
            <v>148089</v>
          </cell>
          <cell r="P766" t="str">
            <v>Flühli-Sörenberg FSG</v>
          </cell>
          <cell r="R766" t="str">
            <v>01.01.2017</v>
          </cell>
          <cell r="AM766" t="str">
            <v>R17</v>
          </cell>
          <cell r="AO766" t="str">
            <v>Herr</v>
          </cell>
          <cell r="AP766" t="str">
            <v xml:space="preserve"> </v>
          </cell>
        </row>
        <row r="767">
          <cell r="A767">
            <v>99027918</v>
          </cell>
          <cell r="B767" t="str">
            <v>Schnyder</v>
          </cell>
          <cell r="C767" t="str">
            <v>André</v>
          </cell>
          <cell r="D767" t="str">
            <v>Spitzmattstrasse</v>
          </cell>
          <cell r="E767" t="str">
            <v>2</v>
          </cell>
          <cell r="F767" t="str">
            <v>6010</v>
          </cell>
          <cell r="G767" t="str">
            <v>Kriens</v>
          </cell>
          <cell r="H767" t="str">
            <v>12.08.1959</v>
          </cell>
          <cell r="K767" t="str">
            <v>anschny59@bluewin.ch</v>
          </cell>
          <cell r="O767">
            <v>114491</v>
          </cell>
          <cell r="P767" t="str">
            <v>Kriens WV</v>
          </cell>
          <cell r="R767" t="str">
            <v>01.01.2019</v>
          </cell>
          <cell r="AM767" t="str">
            <v>R 3</v>
          </cell>
          <cell r="AO767" t="str">
            <v>Herr</v>
          </cell>
          <cell r="AP767" t="str">
            <v xml:space="preserve"> </v>
          </cell>
        </row>
        <row r="768">
          <cell r="A768">
            <v>99027919</v>
          </cell>
          <cell r="B768" t="str">
            <v>Schnyder</v>
          </cell>
          <cell r="C768" t="str">
            <v>Sigisbert</v>
          </cell>
          <cell r="D768" t="str">
            <v>Hasegässli</v>
          </cell>
          <cell r="F768" t="str">
            <v>6023</v>
          </cell>
          <cell r="G768" t="str">
            <v>Rothenburg</v>
          </cell>
          <cell r="H768" t="str">
            <v>07.08.1940</v>
          </cell>
          <cell r="K768" t="str">
            <v>schnyder_sigisbert@hotmail.com</v>
          </cell>
          <cell r="O768">
            <v>179392</v>
          </cell>
          <cell r="P768" t="str">
            <v>Luzern SG der Stadt</v>
          </cell>
          <cell r="R768" t="str">
            <v>01.01.2000</v>
          </cell>
          <cell r="T768" t="str">
            <v>Luzern SG der Stadt</v>
          </cell>
          <cell r="AM768" t="str">
            <v>R 2</v>
          </cell>
          <cell r="AN768" t="str">
            <v>EN</v>
          </cell>
          <cell r="AO768" t="str">
            <v>Herr</v>
          </cell>
          <cell r="AP768" t="str">
            <v xml:space="preserve"> </v>
          </cell>
        </row>
        <row r="769">
          <cell r="A769">
            <v>99027920</v>
          </cell>
          <cell r="B769" t="str">
            <v>Schöpfer</v>
          </cell>
          <cell r="C769" t="str">
            <v>Anton</v>
          </cell>
          <cell r="D769" t="str">
            <v>Geissmatt</v>
          </cell>
          <cell r="F769" t="str">
            <v>6260</v>
          </cell>
          <cell r="G769" t="str">
            <v>Reidermoos</v>
          </cell>
          <cell r="H769" t="str">
            <v>26.05.1941</v>
          </cell>
          <cell r="K769" t="str">
            <v>geissmatt@tmx.ch</v>
          </cell>
          <cell r="O769">
            <v>152553</v>
          </cell>
          <cell r="P769" t="str">
            <v>Uffikon MSG</v>
          </cell>
          <cell r="R769" t="str">
            <v>01.01.2001</v>
          </cell>
          <cell r="AM769" t="str">
            <v>R12</v>
          </cell>
          <cell r="AO769" t="str">
            <v>Herr</v>
          </cell>
          <cell r="AP769" t="str">
            <v xml:space="preserve"> </v>
          </cell>
        </row>
        <row r="770">
          <cell r="A770">
            <v>99027921</v>
          </cell>
          <cell r="B770" t="str">
            <v>Schöpfer</v>
          </cell>
          <cell r="C770" t="str">
            <v>Guido</v>
          </cell>
          <cell r="D770" t="str">
            <v>Schützenmatte</v>
          </cell>
          <cell r="E770" t="str">
            <v>6</v>
          </cell>
          <cell r="F770" t="str">
            <v>6214</v>
          </cell>
          <cell r="G770" t="str">
            <v>Schenkon</v>
          </cell>
          <cell r="H770" t="str">
            <v>16.05.1947</v>
          </cell>
          <cell r="K770" t="str">
            <v>schoepfer.guido@bluewin.ch</v>
          </cell>
          <cell r="O770">
            <v>146865</v>
          </cell>
          <cell r="P770" t="str">
            <v>Sursee FSG</v>
          </cell>
          <cell r="R770" t="str">
            <v>01.01.2011</v>
          </cell>
          <cell r="T770" t="str">
            <v>Sursee FSG</v>
          </cell>
          <cell r="AM770" t="str">
            <v>R10</v>
          </cell>
          <cell r="AO770" t="str">
            <v>Herr</v>
          </cell>
          <cell r="AP770" t="str">
            <v xml:space="preserve"> </v>
          </cell>
        </row>
        <row r="771">
          <cell r="A771">
            <v>99027922</v>
          </cell>
          <cell r="B771" t="str">
            <v>Schöpfer</v>
          </cell>
          <cell r="C771" t="str">
            <v>Josef</v>
          </cell>
          <cell r="D771" t="str">
            <v>Schaubhus</v>
          </cell>
          <cell r="E771" t="str">
            <v>5</v>
          </cell>
          <cell r="F771" t="str">
            <v>6020</v>
          </cell>
          <cell r="G771" t="str">
            <v>Emmenbrücke</v>
          </cell>
          <cell r="H771" t="str">
            <v>18.08.1942</v>
          </cell>
          <cell r="O771">
            <v>100343</v>
          </cell>
          <cell r="P771" t="str">
            <v>Emmen SG</v>
          </cell>
          <cell r="R771" t="str">
            <v>01.01.2002</v>
          </cell>
          <cell r="T771" t="str">
            <v>Emmen FS PC</v>
          </cell>
          <cell r="AM771" t="str">
            <v>R 8</v>
          </cell>
          <cell r="AO771" t="str">
            <v>Herr</v>
          </cell>
          <cell r="AP771" t="str">
            <v xml:space="preserve"> </v>
          </cell>
        </row>
        <row r="772">
          <cell r="A772">
            <v>99027895</v>
          </cell>
          <cell r="B772" t="str">
            <v>Schulthess</v>
          </cell>
          <cell r="C772" t="str">
            <v>Walter</v>
          </cell>
          <cell r="D772" t="str">
            <v>Bahnhofstrasse</v>
          </cell>
          <cell r="E772" t="str">
            <v>2</v>
          </cell>
          <cell r="F772" t="str">
            <v>6260</v>
          </cell>
          <cell r="G772" t="str">
            <v>Reiden</v>
          </cell>
          <cell r="H772" t="str">
            <v>29.05.1960</v>
          </cell>
          <cell r="O772">
            <v>287295</v>
          </cell>
          <cell r="P772" t="str">
            <v>Richenthal FSG</v>
          </cell>
          <cell r="R772" t="str">
            <v>01.01.2020</v>
          </cell>
          <cell r="T772" t="str">
            <v>Reiden PSB</v>
          </cell>
          <cell r="AM772" t="str">
            <v>R12</v>
          </cell>
          <cell r="AO772" t="str">
            <v>Herr</v>
          </cell>
          <cell r="AP772" t="str">
            <v xml:space="preserve"> </v>
          </cell>
        </row>
        <row r="773">
          <cell r="A773">
            <v>99027894</v>
          </cell>
          <cell r="B773" t="str">
            <v>Schumacher</v>
          </cell>
          <cell r="C773" t="str">
            <v>Alois</v>
          </cell>
          <cell r="D773" t="str">
            <v>Unter Wisshubel</v>
          </cell>
          <cell r="F773" t="str">
            <v>6156</v>
          </cell>
          <cell r="G773" t="str">
            <v>Luthern Bad</v>
          </cell>
          <cell r="H773" t="str">
            <v>15.01.1949</v>
          </cell>
          <cell r="K773" t="str">
            <v>alois-schumacher@datazug.ch</v>
          </cell>
          <cell r="O773">
            <v>159687</v>
          </cell>
          <cell r="P773" t="str">
            <v>Luthern SG</v>
          </cell>
          <cell r="R773" t="str">
            <v>01.01.2009</v>
          </cell>
          <cell r="AM773" t="str">
            <v>R15</v>
          </cell>
          <cell r="AO773" t="str">
            <v>Herr</v>
          </cell>
          <cell r="AP773" t="str">
            <v xml:space="preserve"> </v>
          </cell>
        </row>
        <row r="774">
          <cell r="A774">
            <v>99027892</v>
          </cell>
          <cell r="B774" t="str">
            <v>Schumacher</v>
          </cell>
          <cell r="C774" t="str">
            <v>Franz</v>
          </cell>
          <cell r="D774" t="str">
            <v>Gibelmatte</v>
          </cell>
          <cell r="E774" t="str">
            <v>10</v>
          </cell>
          <cell r="F774" t="str">
            <v>6166</v>
          </cell>
          <cell r="G774" t="str">
            <v>Hasle</v>
          </cell>
          <cell r="H774" t="str">
            <v>11.06.1951</v>
          </cell>
          <cell r="O774">
            <v>171943</v>
          </cell>
          <cell r="P774" t="str">
            <v>Hasle LU FSG</v>
          </cell>
          <cell r="R774" t="str">
            <v>01.01.2011</v>
          </cell>
          <cell r="AM774" t="str">
            <v>R17</v>
          </cell>
          <cell r="AO774" t="str">
            <v>Herr</v>
          </cell>
          <cell r="AP774" t="str">
            <v xml:space="preserve"> </v>
          </cell>
        </row>
        <row r="775">
          <cell r="A775">
            <v>99027865</v>
          </cell>
          <cell r="B775" t="str">
            <v>Schumacher</v>
          </cell>
          <cell r="C775" t="str">
            <v>Jakob</v>
          </cell>
          <cell r="D775" t="str">
            <v>Bleicherstrasse</v>
          </cell>
          <cell r="E775" t="str">
            <v>4</v>
          </cell>
          <cell r="F775" t="str">
            <v>6003</v>
          </cell>
          <cell r="G775" t="str">
            <v>Luzern</v>
          </cell>
          <cell r="H775" t="str">
            <v>24.04.1937</v>
          </cell>
          <cell r="O775">
            <v>884859</v>
          </cell>
          <cell r="R775" t="str">
            <v>01.01.1997</v>
          </cell>
          <cell r="AM775" t="str">
            <v>R 1</v>
          </cell>
          <cell r="AN775" t="str">
            <v>keine Post</v>
          </cell>
          <cell r="AO775" t="str">
            <v>Herr</v>
          </cell>
          <cell r="AP775" t="str">
            <v xml:space="preserve"> </v>
          </cell>
        </row>
        <row r="776">
          <cell r="A776">
            <v>99027866</v>
          </cell>
          <cell r="B776" t="str">
            <v>Schumacher</v>
          </cell>
          <cell r="C776" t="str">
            <v>Oskar</v>
          </cell>
          <cell r="D776" t="str">
            <v>Seerose</v>
          </cell>
          <cell r="E776" t="str">
            <v>6</v>
          </cell>
          <cell r="F776" t="str">
            <v>6204</v>
          </cell>
          <cell r="G776" t="str">
            <v>Sempach</v>
          </cell>
          <cell r="H776" t="str">
            <v>01.06.1946</v>
          </cell>
          <cell r="K776" t="str">
            <v>oskar.schumacher@bluewin.ch</v>
          </cell>
          <cell r="O776">
            <v>100240</v>
          </cell>
          <cell r="P776" t="str">
            <v>Sempach SG</v>
          </cell>
          <cell r="R776" t="str">
            <v>01.01.2006</v>
          </cell>
          <cell r="AM776" t="str">
            <v>R 9</v>
          </cell>
          <cell r="AO776" t="str">
            <v>Herr</v>
          </cell>
          <cell r="AP776" t="str">
            <v xml:space="preserve"> </v>
          </cell>
        </row>
        <row r="777">
          <cell r="A777">
            <v>99027867</v>
          </cell>
          <cell r="B777" t="str">
            <v>Schumacher</v>
          </cell>
          <cell r="C777" t="str">
            <v>Walter</v>
          </cell>
          <cell r="D777" t="str">
            <v>Winkelstrasse</v>
          </cell>
          <cell r="E777" t="str">
            <v>3</v>
          </cell>
          <cell r="F777" t="str">
            <v>6017</v>
          </cell>
          <cell r="G777" t="str">
            <v>Ruswil</v>
          </cell>
          <cell r="H777" t="str">
            <v>02.04.1931</v>
          </cell>
          <cell r="O777">
            <v>144896</v>
          </cell>
          <cell r="P777" t="str">
            <v>Ruswil SV</v>
          </cell>
          <cell r="R777" t="str">
            <v>01.01.1991</v>
          </cell>
          <cell r="AM777" t="str">
            <v>R11</v>
          </cell>
          <cell r="AO777" t="str">
            <v>Herr</v>
          </cell>
          <cell r="AP777" t="str">
            <v xml:space="preserve"> </v>
          </cell>
        </row>
        <row r="778">
          <cell r="A778">
            <v>99027868</v>
          </cell>
          <cell r="B778" t="str">
            <v>Schürmann</v>
          </cell>
          <cell r="C778" t="str">
            <v>Franz</v>
          </cell>
          <cell r="D778" t="str">
            <v>Stadtstrasse</v>
          </cell>
          <cell r="E778" t="str">
            <v>16</v>
          </cell>
          <cell r="F778" t="str">
            <v>6204</v>
          </cell>
          <cell r="G778" t="str">
            <v>Sempach</v>
          </cell>
          <cell r="H778" t="str">
            <v>02.05.1947</v>
          </cell>
          <cell r="K778" t="str">
            <v>franz.schuermann@bluewin.ch</v>
          </cell>
          <cell r="O778">
            <v>100241</v>
          </cell>
          <cell r="P778" t="str">
            <v>Sempach SG</v>
          </cell>
          <cell r="R778" t="str">
            <v>01.01.2007</v>
          </cell>
          <cell r="AM778" t="str">
            <v>R 9</v>
          </cell>
          <cell r="AO778" t="str">
            <v>Herr</v>
          </cell>
          <cell r="AP778" t="str">
            <v xml:space="preserve"> </v>
          </cell>
        </row>
        <row r="779">
          <cell r="A779">
            <v>99027869</v>
          </cell>
          <cell r="B779" t="str">
            <v>Schwarz</v>
          </cell>
          <cell r="C779" t="str">
            <v>Ruedi</v>
          </cell>
          <cell r="D779" t="str">
            <v>Luzernerstrasse</v>
          </cell>
          <cell r="E779" t="str">
            <v>64</v>
          </cell>
          <cell r="F779" t="str">
            <v>6353</v>
          </cell>
          <cell r="G779" t="str">
            <v>Weggis</v>
          </cell>
          <cell r="H779" t="str">
            <v>10.03.1959</v>
          </cell>
          <cell r="K779" t="str">
            <v>schwarzr@bluewin.ch</v>
          </cell>
          <cell r="O779">
            <v>185937</v>
          </cell>
          <cell r="P779" t="str">
            <v>Weggis SV</v>
          </cell>
          <cell r="R779" t="str">
            <v>01.01.2019</v>
          </cell>
          <cell r="AM779" t="str">
            <v>R 4</v>
          </cell>
          <cell r="AO779" t="str">
            <v>Herr</v>
          </cell>
          <cell r="AP779" t="str">
            <v xml:space="preserve"> </v>
          </cell>
        </row>
        <row r="780">
          <cell r="A780">
            <v>99027870</v>
          </cell>
          <cell r="B780" t="str">
            <v>Schwegler</v>
          </cell>
          <cell r="C780" t="str">
            <v>Anton</v>
          </cell>
          <cell r="D780" t="str">
            <v>Engelsgraben</v>
          </cell>
          <cell r="F780" t="str">
            <v>6106</v>
          </cell>
          <cell r="G780" t="str">
            <v>Werthenstein</v>
          </cell>
          <cell r="H780" t="str">
            <v>29.03.1951</v>
          </cell>
          <cell r="K780" t="str">
            <v>engelgraben@gmx.ch</v>
          </cell>
          <cell r="O780">
            <v>144831</v>
          </cell>
          <cell r="T780" t="str">
            <v>Wolhusen Zentroniker</v>
          </cell>
          <cell r="AM780" t="str">
            <v>R16</v>
          </cell>
          <cell r="AO780" t="str">
            <v>Herr</v>
          </cell>
          <cell r="AP780" t="str">
            <v xml:space="preserve"> </v>
          </cell>
        </row>
        <row r="781">
          <cell r="A781">
            <v>99027872</v>
          </cell>
          <cell r="B781" t="str">
            <v>Schwegler</v>
          </cell>
          <cell r="C781" t="str">
            <v>Franz</v>
          </cell>
          <cell r="D781" t="str">
            <v>Chilestrasse</v>
          </cell>
          <cell r="E781" t="str">
            <v>2</v>
          </cell>
          <cell r="F781" t="str">
            <v>6026</v>
          </cell>
          <cell r="G781" t="str">
            <v>Rain</v>
          </cell>
          <cell r="H781" t="str">
            <v>28.09.1941</v>
          </cell>
          <cell r="K781" t="str">
            <v>schwegler_franz@bluewin.ch</v>
          </cell>
          <cell r="O781">
            <v>168800</v>
          </cell>
          <cell r="P781" t="str">
            <v>Rain SG</v>
          </cell>
          <cell r="R781" t="str">
            <v>01.01.2002</v>
          </cell>
          <cell r="AM781" t="str">
            <v>R 8</v>
          </cell>
          <cell r="AO781" t="str">
            <v>Herr</v>
          </cell>
          <cell r="AP781" t="str">
            <v xml:space="preserve"> </v>
          </cell>
        </row>
        <row r="782">
          <cell r="A782">
            <v>99027873</v>
          </cell>
          <cell r="B782" t="str">
            <v>Schwegler</v>
          </cell>
          <cell r="C782" t="str">
            <v>Lina</v>
          </cell>
          <cell r="D782" t="str">
            <v>Engelgraben</v>
          </cell>
          <cell r="F782" t="str">
            <v>6106</v>
          </cell>
          <cell r="G782" t="str">
            <v>Werthenstein</v>
          </cell>
          <cell r="H782" t="str">
            <v>05.07.1953</v>
          </cell>
          <cell r="O782">
            <v>144829</v>
          </cell>
          <cell r="T782" t="str">
            <v>Wolhusen Zentroniker</v>
          </cell>
          <cell r="AM782" t="str">
            <v>R16</v>
          </cell>
          <cell r="AO782" t="str">
            <v>Frau</v>
          </cell>
          <cell r="AP782" t="str">
            <v xml:space="preserve"> </v>
          </cell>
        </row>
        <row r="783">
          <cell r="A783">
            <v>99027874</v>
          </cell>
          <cell r="B783" t="str">
            <v>Schwegler</v>
          </cell>
          <cell r="C783" t="str">
            <v>Ruedi</v>
          </cell>
          <cell r="D783" t="str">
            <v>Schwyzermatt</v>
          </cell>
          <cell r="E783" t="str">
            <v>30</v>
          </cell>
          <cell r="F783" t="str">
            <v>6130</v>
          </cell>
          <cell r="G783" t="str">
            <v>Willisau</v>
          </cell>
          <cell r="H783" t="str">
            <v>15.09.1961</v>
          </cell>
          <cell r="K783" t="str">
            <v>ruedi.schwegler@bluewin.ch</v>
          </cell>
          <cell r="O783">
            <v>104082</v>
          </cell>
          <cell r="P783" t="str">
            <v>Altbüron FSG</v>
          </cell>
          <cell r="R783" t="str">
            <v>01.01.2021</v>
          </cell>
          <cell r="AM783" t="str">
            <v>R15</v>
          </cell>
          <cell r="AO783" t="str">
            <v>Herr</v>
          </cell>
          <cell r="AP783" t="str">
            <v xml:space="preserve"> </v>
          </cell>
        </row>
        <row r="784">
          <cell r="A784">
            <v>99027875</v>
          </cell>
          <cell r="B784" t="str">
            <v>Schweizer</v>
          </cell>
          <cell r="C784" t="str">
            <v>Andreas</v>
          </cell>
          <cell r="D784" t="str">
            <v>Surseestrasse</v>
          </cell>
          <cell r="E784" t="str">
            <v>15</v>
          </cell>
          <cell r="F784" t="str">
            <v>6242</v>
          </cell>
          <cell r="G784" t="str">
            <v>Wauwil</v>
          </cell>
          <cell r="H784" t="str">
            <v>31.07.1955</v>
          </cell>
          <cell r="K784" t="str">
            <v>a-h.schweizer@raonet.ch</v>
          </cell>
          <cell r="O784">
            <v>162464</v>
          </cell>
          <cell r="P784" t="str">
            <v>Dagmersellen FSG</v>
          </cell>
          <cell r="R784" t="str">
            <v>01.01.2015</v>
          </cell>
          <cell r="T784" t="str">
            <v>Malters S</v>
          </cell>
          <cell r="AM784" t="str">
            <v>R16</v>
          </cell>
          <cell r="AN784" t="str">
            <v>EN</v>
          </cell>
          <cell r="AO784" t="str">
            <v>Herr</v>
          </cell>
          <cell r="AP784" t="str">
            <v xml:space="preserve"> </v>
          </cell>
        </row>
        <row r="785">
          <cell r="A785">
            <v>99027876</v>
          </cell>
          <cell r="B785" t="str">
            <v>Schweizer</v>
          </cell>
          <cell r="C785" t="str">
            <v>Hannelore</v>
          </cell>
          <cell r="D785" t="str">
            <v>Durseestrasse</v>
          </cell>
          <cell r="E785" t="str">
            <v>15</v>
          </cell>
          <cell r="F785" t="str">
            <v>6242</v>
          </cell>
          <cell r="G785" t="str">
            <v>Wauwil</v>
          </cell>
          <cell r="H785" t="str">
            <v>27.12.1957</v>
          </cell>
          <cell r="O785">
            <v>162465</v>
          </cell>
          <cell r="P785" t="str">
            <v>Dagmersellen FSG</v>
          </cell>
          <cell r="R785" t="str">
            <v>01.01.2017</v>
          </cell>
          <cell r="T785" t="str">
            <v>Malters S</v>
          </cell>
          <cell r="AM785" t="str">
            <v>R16</v>
          </cell>
          <cell r="AO785" t="str">
            <v>Frau</v>
          </cell>
          <cell r="AP785" t="str">
            <v xml:space="preserve"> </v>
          </cell>
        </row>
        <row r="786">
          <cell r="A786">
            <v>99043809</v>
          </cell>
          <cell r="B786" t="str">
            <v>Seeholzer</v>
          </cell>
          <cell r="C786" t="str">
            <v>Bruno</v>
          </cell>
          <cell r="D786" t="str">
            <v>Dorfstrasse</v>
          </cell>
          <cell r="E786" t="str">
            <v>42</v>
          </cell>
          <cell r="F786" t="str">
            <v>6222</v>
          </cell>
          <cell r="G786" t="str">
            <v>Gunzwil</v>
          </cell>
          <cell r="H786" t="str">
            <v>04.01.1963</v>
          </cell>
          <cell r="K786" t="str">
            <v>bruno.seeholzer@bluewin.ch</v>
          </cell>
          <cell r="O786">
            <v>100370</v>
          </cell>
          <cell r="P786" t="str">
            <v>Neudorf LU FSG</v>
          </cell>
          <cell r="R786" t="str">
            <v>01.01.1963</v>
          </cell>
          <cell r="T786" t="str">
            <v>Michelsamt SSM</v>
          </cell>
          <cell r="AM786" t="str">
            <v>R 9</v>
          </cell>
          <cell r="AO786" t="str">
            <v>Herr</v>
          </cell>
          <cell r="AP786" t="str">
            <v>VV</v>
          </cell>
        </row>
        <row r="787">
          <cell r="A787">
            <v>99027877</v>
          </cell>
          <cell r="B787" t="str">
            <v>Senn</v>
          </cell>
          <cell r="C787" t="str">
            <v>Franz</v>
          </cell>
          <cell r="D787" t="str">
            <v>Hohenrainstrasse</v>
          </cell>
          <cell r="E787" t="str">
            <v>11c</v>
          </cell>
          <cell r="F787" t="str">
            <v>6280</v>
          </cell>
          <cell r="G787" t="str">
            <v>Hochdorf</v>
          </cell>
          <cell r="H787" t="str">
            <v>21.12.1942</v>
          </cell>
          <cell r="O787">
            <v>121985</v>
          </cell>
          <cell r="R787" t="str">
            <v>01.01.2002</v>
          </cell>
          <cell r="AM787" t="str">
            <v>R 6</v>
          </cell>
          <cell r="AN787" t="str">
            <v>EM</v>
          </cell>
          <cell r="AO787" t="str">
            <v>Herr</v>
          </cell>
          <cell r="AP787" t="str">
            <v xml:space="preserve"> </v>
          </cell>
        </row>
        <row r="788">
          <cell r="A788">
            <v>99027878</v>
          </cell>
          <cell r="B788" t="str">
            <v>Senn</v>
          </cell>
          <cell r="C788" t="str">
            <v>Martin</v>
          </cell>
          <cell r="D788" t="str">
            <v>Bergstrasse</v>
          </cell>
          <cell r="E788" t="str">
            <v>93</v>
          </cell>
          <cell r="F788" t="str">
            <v>6010</v>
          </cell>
          <cell r="G788" t="str">
            <v>Kriens</v>
          </cell>
          <cell r="H788" t="str">
            <v>14.02.1937</v>
          </cell>
          <cell r="K788" t="str">
            <v>senn6010@bluewin.ch</v>
          </cell>
          <cell r="O788">
            <v>112404</v>
          </cell>
          <cell r="P788" t="str">
            <v>Kriens ASV</v>
          </cell>
          <cell r="R788" t="str">
            <v>01.01.1997</v>
          </cell>
          <cell r="AM788" t="str">
            <v>R 3</v>
          </cell>
          <cell r="AO788" t="str">
            <v>Herr</v>
          </cell>
          <cell r="AP788" t="str">
            <v xml:space="preserve"> </v>
          </cell>
        </row>
        <row r="789">
          <cell r="A789">
            <v>99027880</v>
          </cell>
          <cell r="B789" t="str">
            <v>Sidler</v>
          </cell>
          <cell r="C789" t="str">
            <v>Hans</v>
          </cell>
          <cell r="D789" t="str">
            <v>Oberrütistrasse</v>
          </cell>
          <cell r="E789" t="str">
            <v>5</v>
          </cell>
          <cell r="F789" t="str">
            <v>6048</v>
          </cell>
          <cell r="G789" t="str">
            <v>Horw</v>
          </cell>
          <cell r="H789" t="str">
            <v>02.03.1933</v>
          </cell>
          <cell r="O789">
            <v>101110</v>
          </cell>
          <cell r="T789" t="str">
            <v>Horw PC</v>
          </cell>
          <cell r="AM789" t="str">
            <v>R 3</v>
          </cell>
          <cell r="AO789" t="str">
            <v>Herr</v>
          </cell>
          <cell r="AP789" t="str">
            <v xml:space="preserve"> </v>
          </cell>
        </row>
        <row r="790">
          <cell r="A790">
            <v>99027879</v>
          </cell>
          <cell r="B790" t="str">
            <v>Sidler</v>
          </cell>
          <cell r="C790" t="str">
            <v>Hans</v>
          </cell>
          <cell r="D790" t="str">
            <v>Vorhubenstrasse</v>
          </cell>
          <cell r="E790" t="str">
            <v>44</v>
          </cell>
          <cell r="F790" t="str">
            <v>6274</v>
          </cell>
          <cell r="G790" t="str">
            <v>Eschenbach</v>
          </cell>
          <cell r="H790" t="str">
            <v>23.01.1925</v>
          </cell>
          <cell r="O790">
            <v>260559</v>
          </cell>
          <cell r="P790" t="str">
            <v>Eschenbach FS</v>
          </cell>
          <cell r="R790" t="str">
            <v>01.01.1993</v>
          </cell>
          <cell r="T790" t="str">
            <v>Eschenbach FS</v>
          </cell>
          <cell r="AM790" t="str">
            <v>R 8</v>
          </cell>
          <cell r="AO790" t="str">
            <v>Herr</v>
          </cell>
          <cell r="AP790" t="str">
            <v xml:space="preserve"> </v>
          </cell>
        </row>
        <row r="791">
          <cell r="A791">
            <v>99027881</v>
          </cell>
          <cell r="B791" t="str">
            <v>Sigrist</v>
          </cell>
          <cell r="C791" t="str">
            <v>Andrè</v>
          </cell>
          <cell r="D791" t="str">
            <v>Tannenbodenstrasse</v>
          </cell>
          <cell r="E791" t="str">
            <v>6</v>
          </cell>
          <cell r="F791" t="str">
            <v>6045</v>
          </cell>
          <cell r="G791" t="str">
            <v>Meggen</v>
          </cell>
          <cell r="H791" t="str">
            <v>12.09.1946</v>
          </cell>
          <cell r="K791" t="str">
            <v>a.esigrist@quickline.ch</v>
          </cell>
          <cell r="O791">
            <v>114171</v>
          </cell>
          <cell r="P791" t="str">
            <v>Perlen SG</v>
          </cell>
          <cell r="R791" t="str">
            <v>01.01.2006</v>
          </cell>
          <cell r="AM791" t="str">
            <v>R 4</v>
          </cell>
          <cell r="AO791" t="str">
            <v>Herr</v>
          </cell>
          <cell r="AP791" t="str">
            <v xml:space="preserve"> </v>
          </cell>
        </row>
        <row r="792">
          <cell r="A792">
            <v>99027882</v>
          </cell>
          <cell r="B792" t="str">
            <v>Sigrist</v>
          </cell>
          <cell r="C792" t="str">
            <v>Jürg</v>
          </cell>
          <cell r="D792" t="str">
            <v>Eichenweg</v>
          </cell>
          <cell r="E792" t="str">
            <v>6</v>
          </cell>
          <cell r="F792" t="str">
            <v>6205</v>
          </cell>
          <cell r="G792" t="str">
            <v>Eich</v>
          </cell>
          <cell r="H792" t="str">
            <v>27.06.1943</v>
          </cell>
          <cell r="K792" t="str">
            <v>juerg@juerg-sigrist.ch</v>
          </cell>
          <cell r="O792">
            <v>162090</v>
          </cell>
          <cell r="T792" t="str">
            <v>Emmen FS PC</v>
          </cell>
          <cell r="AM792" t="str">
            <v>R 8</v>
          </cell>
          <cell r="AO792" t="str">
            <v>Herr</v>
          </cell>
          <cell r="AP792" t="str">
            <v xml:space="preserve"> </v>
          </cell>
        </row>
        <row r="793">
          <cell r="A793">
            <v>99027883</v>
          </cell>
          <cell r="B793" t="str">
            <v>Sigrist</v>
          </cell>
          <cell r="C793" t="str">
            <v>Rosmarie</v>
          </cell>
          <cell r="D793" t="str">
            <v>Buechweid</v>
          </cell>
          <cell r="E793" t="str">
            <v>5</v>
          </cell>
          <cell r="F793" t="str">
            <v>6215</v>
          </cell>
          <cell r="G793" t="str">
            <v>Beromünster</v>
          </cell>
          <cell r="H793" t="str">
            <v>23.11.1947</v>
          </cell>
          <cell r="O793">
            <v>129185</v>
          </cell>
          <cell r="P793" t="str">
            <v>Michelsamt SSM</v>
          </cell>
          <cell r="R793" t="str">
            <v>01.01.2007</v>
          </cell>
          <cell r="AM793" t="str">
            <v>R 9</v>
          </cell>
          <cell r="AO793" t="str">
            <v>Frau</v>
          </cell>
          <cell r="AP793" t="str">
            <v xml:space="preserve"> </v>
          </cell>
        </row>
        <row r="794">
          <cell r="A794">
            <v>99027884</v>
          </cell>
          <cell r="B794" t="str">
            <v>Simmen</v>
          </cell>
          <cell r="C794" t="str">
            <v>Walter</v>
          </cell>
          <cell r="D794" t="str">
            <v>Unterfeld</v>
          </cell>
          <cell r="E794" t="str">
            <v>4</v>
          </cell>
          <cell r="F794" t="str">
            <v>6102</v>
          </cell>
          <cell r="G794" t="str">
            <v>Malters</v>
          </cell>
          <cell r="H794" t="str">
            <v>24.07.1940</v>
          </cell>
          <cell r="K794" t="str">
            <v>wsimmen@bluewin.ch</v>
          </cell>
          <cell r="O794">
            <v>177485</v>
          </cell>
          <cell r="P794" t="str">
            <v>Malters S</v>
          </cell>
          <cell r="R794" t="str">
            <v>01.01.2000</v>
          </cell>
          <cell r="AM794" t="str">
            <v>R16</v>
          </cell>
          <cell r="AO794" t="str">
            <v>Herr</v>
          </cell>
          <cell r="AP794" t="str">
            <v xml:space="preserve"> </v>
          </cell>
        </row>
        <row r="795">
          <cell r="A795">
            <v>99027885</v>
          </cell>
          <cell r="B795" t="str">
            <v>Spielmann</v>
          </cell>
          <cell r="C795" t="str">
            <v>Andreas</v>
          </cell>
          <cell r="D795" t="str">
            <v>Unterwilenstrasse</v>
          </cell>
          <cell r="E795" t="str">
            <v>4</v>
          </cell>
          <cell r="F795" t="str">
            <v>6354</v>
          </cell>
          <cell r="G795" t="str">
            <v>Vitznau</v>
          </cell>
          <cell r="H795" t="str">
            <v>10.03.1952</v>
          </cell>
          <cell r="O795">
            <v>695984</v>
          </cell>
          <cell r="P795" t="str">
            <v>Weggis SV</v>
          </cell>
          <cell r="R795" t="str">
            <v>01.01.2015</v>
          </cell>
          <cell r="AM795" t="str">
            <v>R 4</v>
          </cell>
          <cell r="AO795" t="str">
            <v>Herr</v>
          </cell>
          <cell r="AP795" t="str">
            <v xml:space="preserve"> </v>
          </cell>
        </row>
        <row r="796">
          <cell r="A796">
            <v>99027886</v>
          </cell>
          <cell r="B796" t="str">
            <v>Spiess</v>
          </cell>
          <cell r="C796" t="str">
            <v>Adolf</v>
          </cell>
          <cell r="D796" t="str">
            <v>Hoger</v>
          </cell>
          <cell r="E796" t="str">
            <v>11</v>
          </cell>
          <cell r="F796" t="str">
            <v>6130</v>
          </cell>
          <cell r="G796" t="str">
            <v>Willisau</v>
          </cell>
          <cell r="H796" t="str">
            <v>28.12.1957</v>
          </cell>
          <cell r="O796">
            <v>101399</v>
          </cell>
          <cell r="P796" t="str">
            <v>Menznau SG</v>
          </cell>
          <cell r="R796" t="str">
            <v>01.01.2017</v>
          </cell>
          <cell r="AM796" t="str">
            <v>R13</v>
          </cell>
          <cell r="AO796" t="str">
            <v>Herr</v>
          </cell>
          <cell r="AP796" t="str">
            <v xml:space="preserve"> </v>
          </cell>
        </row>
        <row r="797">
          <cell r="A797">
            <v>99027887</v>
          </cell>
          <cell r="B797" t="str">
            <v>Spoerlé</v>
          </cell>
          <cell r="C797" t="str">
            <v>Cécile</v>
          </cell>
          <cell r="D797" t="str">
            <v>Pfrundmatte</v>
          </cell>
          <cell r="E797" t="str">
            <v>5</v>
          </cell>
          <cell r="F797" t="str">
            <v>6206</v>
          </cell>
          <cell r="G797" t="str">
            <v>Neuenkirch</v>
          </cell>
          <cell r="H797" t="str">
            <v>02.03.1957</v>
          </cell>
          <cell r="K797" t="str">
            <v>cecile.spoerle@hotmail.com</v>
          </cell>
          <cell r="O797">
            <v>104588</v>
          </cell>
          <cell r="P797" t="str">
            <v>Neuenkirch-Hellbühl S</v>
          </cell>
          <cell r="R797" t="str">
            <v>01.01.2017</v>
          </cell>
          <cell r="AM797" t="str">
            <v>R 9</v>
          </cell>
          <cell r="AO797" t="str">
            <v>Frau</v>
          </cell>
          <cell r="AP797" t="str">
            <v xml:space="preserve"> </v>
          </cell>
        </row>
        <row r="798">
          <cell r="A798">
            <v>99027888</v>
          </cell>
          <cell r="B798" t="str">
            <v>Spörri</v>
          </cell>
          <cell r="C798" t="str">
            <v>Herbert</v>
          </cell>
          <cell r="D798" t="str">
            <v>Herrenmattstrasse</v>
          </cell>
          <cell r="E798" t="str">
            <v>4</v>
          </cell>
          <cell r="F798" t="str">
            <v>6285</v>
          </cell>
          <cell r="G798" t="str">
            <v>Hitzkirch</v>
          </cell>
          <cell r="H798" t="str">
            <v>15.03.1952</v>
          </cell>
          <cell r="K798" t="str">
            <v>rosmariespoerri@hotmail.com</v>
          </cell>
          <cell r="O798">
            <v>146490</v>
          </cell>
          <cell r="P798" t="str">
            <v>Hitzkirch SV</v>
          </cell>
          <cell r="R798" t="str">
            <v>01.01.2012</v>
          </cell>
          <cell r="AM798" t="str">
            <v>R 6</v>
          </cell>
          <cell r="AO798" t="str">
            <v>Herr</v>
          </cell>
          <cell r="AP798" t="str">
            <v xml:space="preserve"> </v>
          </cell>
        </row>
        <row r="799">
          <cell r="A799">
            <v>99043819</v>
          </cell>
          <cell r="B799" t="str">
            <v>Stadelmann</v>
          </cell>
          <cell r="C799" t="str">
            <v>Anita</v>
          </cell>
          <cell r="D799" t="str">
            <v>Rüediswilerstrasse</v>
          </cell>
          <cell r="E799" t="str">
            <v>26</v>
          </cell>
          <cell r="F799" t="str">
            <v>6017</v>
          </cell>
          <cell r="G799" t="str">
            <v>Ruswil</v>
          </cell>
          <cell r="H799" t="str">
            <v>16.07.1963</v>
          </cell>
          <cell r="K799" t="str">
            <v>anitastadelmann@bluewin.ch</v>
          </cell>
          <cell r="O799">
            <v>100042</v>
          </cell>
          <cell r="P799" t="str">
            <v>Entlebucher BlindeiS</v>
          </cell>
          <cell r="R799" t="str">
            <v>01.01.2023</v>
          </cell>
          <cell r="AM799" t="str">
            <v>R17</v>
          </cell>
          <cell r="AO799" t="str">
            <v>Frau</v>
          </cell>
          <cell r="AP799" t="str">
            <v xml:space="preserve"> </v>
          </cell>
        </row>
        <row r="800">
          <cell r="A800">
            <v>99027891</v>
          </cell>
          <cell r="B800" t="str">
            <v>Stadelmann</v>
          </cell>
          <cell r="C800" t="str">
            <v>Anton</v>
          </cell>
          <cell r="D800" t="str">
            <v>Ausserbirg</v>
          </cell>
          <cell r="E800" t="str">
            <v>8</v>
          </cell>
          <cell r="F800" t="str">
            <v>6287</v>
          </cell>
          <cell r="G800" t="str">
            <v>Aesch</v>
          </cell>
          <cell r="H800" t="str">
            <v>03.03.1961</v>
          </cell>
          <cell r="K800" t="str">
            <v>renate.stadelmann@bluewin.ch</v>
          </cell>
          <cell r="O800">
            <v>171755</v>
          </cell>
          <cell r="P800" t="str">
            <v>Aesch FSG</v>
          </cell>
          <cell r="R800" t="str">
            <v>01.01.1998</v>
          </cell>
          <cell r="AM800" t="str">
            <v>R 6</v>
          </cell>
          <cell r="AO800" t="str">
            <v>Herr</v>
          </cell>
          <cell r="AP800" t="str">
            <v xml:space="preserve"> </v>
          </cell>
        </row>
        <row r="801">
          <cell r="A801">
            <v>99027889</v>
          </cell>
          <cell r="B801" t="str">
            <v>Stadelmann</v>
          </cell>
          <cell r="C801" t="str">
            <v>Anton</v>
          </cell>
          <cell r="D801" t="str">
            <v>Schwanderhofstrasse</v>
          </cell>
          <cell r="E801" t="str">
            <v>3</v>
          </cell>
          <cell r="F801" t="str">
            <v>6020</v>
          </cell>
          <cell r="G801" t="str">
            <v>Emmenbrücke</v>
          </cell>
          <cell r="H801" t="str">
            <v>06.04.1953</v>
          </cell>
          <cell r="K801" t="str">
            <v>ant.stadelmann@bluewin.ch</v>
          </cell>
          <cell r="O801">
            <v>306559</v>
          </cell>
          <cell r="P801" t="str">
            <v>Eschenbach FS</v>
          </cell>
          <cell r="R801" t="str">
            <v>01.01.2021</v>
          </cell>
          <cell r="T801" t="str">
            <v>Emmen FS PC</v>
          </cell>
          <cell r="AM801" t="str">
            <v>R 8</v>
          </cell>
          <cell r="AO801" t="str">
            <v>Herr</v>
          </cell>
          <cell r="AP801" t="str">
            <v xml:space="preserve"> </v>
          </cell>
        </row>
        <row r="802">
          <cell r="A802">
            <v>99027890</v>
          </cell>
          <cell r="B802" t="str">
            <v>Stadelmann</v>
          </cell>
          <cell r="C802" t="str">
            <v>Anton</v>
          </cell>
          <cell r="D802" t="str">
            <v>Schmiedgase</v>
          </cell>
          <cell r="E802" t="str">
            <v>8</v>
          </cell>
          <cell r="F802" t="str">
            <v>6182</v>
          </cell>
          <cell r="G802" t="str">
            <v>Escholzmatt</v>
          </cell>
          <cell r="H802" t="str">
            <v>11.10.1938</v>
          </cell>
          <cell r="O802">
            <v>148656</v>
          </cell>
          <cell r="P802" t="str">
            <v>Escholzmatt SG</v>
          </cell>
          <cell r="R802" t="str">
            <v>01.01.2013</v>
          </cell>
          <cell r="AM802" t="str">
            <v>R17</v>
          </cell>
          <cell r="AO802" t="str">
            <v>Herr</v>
          </cell>
          <cell r="AP802" t="str">
            <v xml:space="preserve"> </v>
          </cell>
        </row>
        <row r="803">
          <cell r="A803">
            <v>99027893</v>
          </cell>
          <cell r="B803" t="str">
            <v>Stadelmann</v>
          </cell>
          <cell r="C803" t="str">
            <v>Bruno</v>
          </cell>
          <cell r="D803" t="str">
            <v>Waldmatt</v>
          </cell>
          <cell r="E803" t="str">
            <v>20</v>
          </cell>
          <cell r="F803" t="str">
            <v>6024</v>
          </cell>
          <cell r="G803" t="str">
            <v>Hildisrieden</v>
          </cell>
          <cell r="H803" t="str">
            <v>25.04.1953</v>
          </cell>
          <cell r="K803" t="str">
            <v>stadi.bruno@bluewin.ch</v>
          </cell>
          <cell r="O803">
            <v>165535</v>
          </cell>
          <cell r="P803" t="str">
            <v>Hildisrieden FSG</v>
          </cell>
          <cell r="R803" t="str">
            <v>01.01.2013</v>
          </cell>
          <cell r="AM803" t="str">
            <v>R 9</v>
          </cell>
          <cell r="AO803" t="str">
            <v>Herr</v>
          </cell>
          <cell r="AP803" t="str">
            <v>VV</v>
          </cell>
        </row>
        <row r="804">
          <cell r="A804">
            <v>99027924</v>
          </cell>
          <cell r="B804" t="str">
            <v>Stadelmann</v>
          </cell>
          <cell r="C804" t="str">
            <v>Ferdy</v>
          </cell>
          <cell r="D804" t="str">
            <v>Seilerhof</v>
          </cell>
          <cell r="E804" t="str">
            <v>4</v>
          </cell>
          <cell r="F804" t="str">
            <v>6344</v>
          </cell>
          <cell r="G804" t="str">
            <v>Meierskappel</v>
          </cell>
          <cell r="H804" t="str">
            <v>24.10.1941</v>
          </cell>
          <cell r="K804" t="str">
            <v>l.stadelmann@webbuster.ch</v>
          </cell>
          <cell r="O804">
            <v>213995</v>
          </cell>
          <cell r="P804" t="str">
            <v>Udligenswil AS</v>
          </cell>
          <cell r="R804" t="str">
            <v>01.01.2001</v>
          </cell>
          <cell r="AM804" t="str">
            <v>R 4</v>
          </cell>
          <cell r="AO804" t="str">
            <v>Herr</v>
          </cell>
          <cell r="AP804" t="str">
            <v xml:space="preserve"> </v>
          </cell>
        </row>
        <row r="805">
          <cell r="A805">
            <v>99027925</v>
          </cell>
          <cell r="B805" t="str">
            <v>Stadelmann</v>
          </cell>
          <cell r="C805" t="str">
            <v>Helene</v>
          </cell>
          <cell r="D805" t="str">
            <v>Grundacherstrasse</v>
          </cell>
          <cell r="E805" t="str">
            <v>2A</v>
          </cell>
          <cell r="F805" t="str">
            <v>6207</v>
          </cell>
          <cell r="G805" t="str">
            <v>Nottwil</v>
          </cell>
          <cell r="H805" t="str">
            <v>21.01.1962</v>
          </cell>
          <cell r="K805" t="str">
            <v>helene21162@bluewin.ch</v>
          </cell>
          <cell r="O805">
            <v>162091</v>
          </cell>
          <cell r="P805" t="str">
            <v>Rothenburg SG</v>
          </cell>
          <cell r="R805" t="str">
            <v>01.01.2022</v>
          </cell>
          <cell r="T805" t="str">
            <v>Rothenburg SG</v>
          </cell>
          <cell r="AM805" t="str">
            <v>R 8</v>
          </cell>
          <cell r="AO805" t="str">
            <v>Frau</v>
          </cell>
          <cell r="AP805" t="str">
            <v xml:space="preserve"> </v>
          </cell>
        </row>
        <row r="806">
          <cell r="A806">
            <v>99027926</v>
          </cell>
          <cell r="B806" t="str">
            <v>Stadelmann</v>
          </cell>
          <cell r="C806" t="str">
            <v>Josef</v>
          </cell>
          <cell r="D806" t="str">
            <v>Weihermatte</v>
          </cell>
          <cell r="E806" t="str">
            <v>5</v>
          </cell>
          <cell r="F806" t="str">
            <v>6147</v>
          </cell>
          <cell r="G806" t="str">
            <v>Altbüron</v>
          </cell>
          <cell r="H806" t="str">
            <v>19.01.1943</v>
          </cell>
          <cell r="K806" t="str">
            <v>stadelherr@bluewin.ch</v>
          </cell>
          <cell r="O806">
            <v>100385</v>
          </cell>
          <cell r="P806" t="str">
            <v>Altbüron FSG</v>
          </cell>
          <cell r="R806" t="str">
            <v>01.01.2003</v>
          </cell>
          <cell r="AM806" t="str">
            <v>R15</v>
          </cell>
          <cell r="AO806" t="str">
            <v>Herr</v>
          </cell>
          <cell r="AP806" t="str">
            <v xml:space="preserve"> </v>
          </cell>
        </row>
        <row r="807">
          <cell r="A807">
            <v>99027958</v>
          </cell>
          <cell r="B807" t="str">
            <v>Stadelmann</v>
          </cell>
          <cell r="C807" t="str">
            <v>Robert</v>
          </cell>
          <cell r="D807" t="str">
            <v>Industriestrasse</v>
          </cell>
          <cell r="E807" t="str">
            <v>55</v>
          </cell>
          <cell r="F807" t="str">
            <v>6034</v>
          </cell>
          <cell r="G807" t="str">
            <v>Inwil</v>
          </cell>
          <cell r="H807" t="str">
            <v>28.04.1938</v>
          </cell>
          <cell r="O807">
            <v>100353</v>
          </cell>
          <cell r="P807" t="str">
            <v>Inwil FSG</v>
          </cell>
          <cell r="R807" t="str">
            <v>01.01.1998</v>
          </cell>
          <cell r="T807" t="str">
            <v>Inwil FSG</v>
          </cell>
          <cell r="AM807" t="str">
            <v>R 8</v>
          </cell>
          <cell r="AO807" t="str">
            <v>Herr</v>
          </cell>
          <cell r="AP807" t="str">
            <v xml:space="preserve"> </v>
          </cell>
        </row>
        <row r="808">
          <cell r="A808">
            <v>99027959</v>
          </cell>
          <cell r="B808" t="str">
            <v>Stadelmann</v>
          </cell>
          <cell r="C808" t="str">
            <v>Werner</v>
          </cell>
          <cell r="D808" t="str">
            <v>Grundacherstrasse</v>
          </cell>
          <cell r="E808" t="str">
            <v>2A</v>
          </cell>
          <cell r="F808" t="str">
            <v>6207</v>
          </cell>
          <cell r="G808" t="str">
            <v>Nottwil</v>
          </cell>
          <cell r="H808" t="str">
            <v>09.01.1955</v>
          </cell>
          <cell r="O808">
            <v>272361</v>
          </cell>
          <cell r="P808" t="str">
            <v>Emmen SG</v>
          </cell>
          <cell r="R808" t="str">
            <v>01.01.2022</v>
          </cell>
          <cell r="T808" t="str">
            <v>Ebikon PS</v>
          </cell>
          <cell r="AM808" t="str">
            <v>R 8</v>
          </cell>
          <cell r="AO808" t="str">
            <v>Herr</v>
          </cell>
          <cell r="AP808" t="str">
            <v xml:space="preserve"> </v>
          </cell>
        </row>
        <row r="809">
          <cell r="A809">
            <v>99027960</v>
          </cell>
          <cell r="B809" t="str">
            <v>Stadler</v>
          </cell>
          <cell r="C809" t="str">
            <v>Hans</v>
          </cell>
          <cell r="D809" t="str">
            <v>Roggernweg</v>
          </cell>
          <cell r="E809" t="str">
            <v>4</v>
          </cell>
          <cell r="F809" t="str">
            <v>6010</v>
          </cell>
          <cell r="G809" t="str">
            <v>Kriens</v>
          </cell>
          <cell r="H809" t="str">
            <v>23.11.1932</v>
          </cell>
          <cell r="O809">
            <v>166019</v>
          </cell>
          <cell r="P809" t="str">
            <v>Kriens WV</v>
          </cell>
          <cell r="R809" t="str">
            <v>01.01.1992</v>
          </cell>
          <cell r="AM809" t="str">
            <v>R 3</v>
          </cell>
          <cell r="AO809" t="str">
            <v>Herr</v>
          </cell>
          <cell r="AP809" t="str">
            <v xml:space="preserve"> </v>
          </cell>
        </row>
        <row r="810">
          <cell r="A810">
            <v>99027961</v>
          </cell>
          <cell r="B810" t="str">
            <v>Staffelbach</v>
          </cell>
          <cell r="C810" t="str">
            <v>Alfred</v>
          </cell>
          <cell r="D810" t="str">
            <v>Bruelweg</v>
          </cell>
          <cell r="E810" t="str">
            <v>4</v>
          </cell>
          <cell r="F810" t="str">
            <v>4915</v>
          </cell>
          <cell r="G810" t="str">
            <v>St. Urban</v>
          </cell>
          <cell r="H810" t="str">
            <v>17.01.1941</v>
          </cell>
          <cell r="K810" t="str">
            <v>t.staffelbach@bluewin.ch</v>
          </cell>
          <cell r="O810">
            <v>140328</v>
          </cell>
          <cell r="P810" t="str">
            <v>St. Urban SG</v>
          </cell>
          <cell r="R810" t="str">
            <v>01.01.2001</v>
          </cell>
          <cell r="AM810" t="str">
            <v>R15</v>
          </cell>
          <cell r="AO810" t="str">
            <v>Herr</v>
          </cell>
          <cell r="AP810" t="str">
            <v xml:space="preserve"> </v>
          </cell>
        </row>
        <row r="811">
          <cell r="A811">
            <v>99027962</v>
          </cell>
          <cell r="B811" t="str">
            <v>Staffelbach</v>
          </cell>
          <cell r="C811" t="str">
            <v>Anton</v>
          </cell>
          <cell r="D811" t="str">
            <v>Vorderwolen</v>
          </cell>
          <cell r="F811" t="str">
            <v>6213</v>
          </cell>
          <cell r="G811" t="str">
            <v>Knutwil</v>
          </cell>
          <cell r="H811" t="str">
            <v>15.01.1938</v>
          </cell>
          <cell r="O811">
            <v>169928</v>
          </cell>
          <cell r="P811" t="str">
            <v>Knutwil-St.Erhard WV</v>
          </cell>
          <cell r="R811" t="str">
            <v>01.01.1998</v>
          </cell>
          <cell r="AM811" t="str">
            <v>R10</v>
          </cell>
          <cell r="AO811" t="str">
            <v>Herr</v>
          </cell>
          <cell r="AP811" t="str">
            <v xml:space="preserve"> </v>
          </cell>
        </row>
        <row r="812">
          <cell r="A812">
            <v>99027963</v>
          </cell>
          <cell r="B812" t="str">
            <v>Staffelbach</v>
          </cell>
          <cell r="C812" t="str">
            <v>Erwin</v>
          </cell>
          <cell r="D812" t="str">
            <v>Schmitterrainweg</v>
          </cell>
          <cell r="E812" t="str">
            <v>5</v>
          </cell>
          <cell r="F812" t="str">
            <v>6213</v>
          </cell>
          <cell r="G812" t="str">
            <v>Knutwil</v>
          </cell>
          <cell r="H812" t="str">
            <v>03.10.1948</v>
          </cell>
          <cell r="K812" t="str">
            <v>erwin.st@bluewin.ch</v>
          </cell>
          <cell r="O812">
            <v>169929</v>
          </cell>
          <cell r="P812" t="str">
            <v>Knutwil-St.Erhard WV</v>
          </cell>
          <cell r="R812" t="str">
            <v>01.01.2014</v>
          </cell>
          <cell r="AM812" t="str">
            <v>R10</v>
          </cell>
          <cell r="AO812" t="str">
            <v>Herr</v>
          </cell>
          <cell r="AP812" t="str">
            <v xml:space="preserve"> </v>
          </cell>
        </row>
        <row r="813">
          <cell r="A813">
            <v>99027964</v>
          </cell>
          <cell r="B813" t="str">
            <v>Stähli</v>
          </cell>
          <cell r="C813" t="str">
            <v>Claire</v>
          </cell>
          <cell r="D813" t="str">
            <v>Holzweidstrasse</v>
          </cell>
          <cell r="E813" t="str">
            <v>30</v>
          </cell>
          <cell r="F813" t="str">
            <v>6288</v>
          </cell>
          <cell r="G813" t="str">
            <v>Schongau</v>
          </cell>
          <cell r="H813" t="str">
            <v>01.01.1956</v>
          </cell>
          <cell r="O813">
            <v>170151</v>
          </cell>
          <cell r="P813" t="str">
            <v>Schongau SG</v>
          </cell>
          <cell r="R813" t="str">
            <v>01.01.2012</v>
          </cell>
          <cell r="AM813" t="str">
            <v>R 6</v>
          </cell>
          <cell r="AO813" t="str">
            <v>Frau</v>
          </cell>
          <cell r="AP813" t="str">
            <v>VV</v>
          </cell>
        </row>
        <row r="814">
          <cell r="A814">
            <v>99027966</v>
          </cell>
          <cell r="B814" t="str">
            <v>Stähli</v>
          </cell>
          <cell r="C814" t="str">
            <v>Ruedi</v>
          </cell>
          <cell r="D814" t="str">
            <v>Holzweidstrasse</v>
          </cell>
          <cell r="E814" t="str">
            <v>30</v>
          </cell>
          <cell r="F814" t="str">
            <v>6288</v>
          </cell>
          <cell r="G814" t="str">
            <v>Schongau</v>
          </cell>
          <cell r="H814" t="str">
            <v>19.04.1952</v>
          </cell>
          <cell r="K814" t="str">
            <v>rc.staehli@bluewin.ch</v>
          </cell>
          <cell r="O814">
            <v>170152</v>
          </cell>
          <cell r="P814" t="str">
            <v>Schongau SG</v>
          </cell>
          <cell r="R814" t="str">
            <v>01.01.2008</v>
          </cell>
          <cell r="AM814" t="str">
            <v>R 6</v>
          </cell>
          <cell r="AO814" t="str">
            <v>Herr</v>
          </cell>
          <cell r="AP814" t="str">
            <v xml:space="preserve"> </v>
          </cell>
        </row>
        <row r="815">
          <cell r="A815">
            <v>99027965</v>
          </cell>
          <cell r="B815" t="str">
            <v>Stähli</v>
          </cell>
          <cell r="C815" t="str">
            <v>Werner</v>
          </cell>
          <cell r="D815" t="str">
            <v>Rosenaustrasse</v>
          </cell>
          <cell r="E815" t="str">
            <v>19</v>
          </cell>
          <cell r="F815" t="str">
            <v>6032</v>
          </cell>
          <cell r="G815" t="str">
            <v>Emmen</v>
          </cell>
          <cell r="H815" t="str">
            <v>28.02.1944</v>
          </cell>
          <cell r="K815" t="str">
            <v>lisbeth@aeti.ch</v>
          </cell>
          <cell r="O815">
            <v>100097</v>
          </cell>
          <cell r="P815" t="str">
            <v>Emmen SG</v>
          </cell>
          <cell r="R815" t="str">
            <v>01.01.2016</v>
          </cell>
          <cell r="AM815" t="str">
            <v>R 8</v>
          </cell>
          <cell r="AO815" t="str">
            <v>Herr</v>
          </cell>
          <cell r="AP815" t="str">
            <v xml:space="preserve"> </v>
          </cell>
        </row>
        <row r="816">
          <cell r="A816">
            <v>99027967</v>
          </cell>
          <cell r="B816" t="str">
            <v>Stalder</v>
          </cell>
          <cell r="C816" t="str">
            <v>Ernst</v>
          </cell>
          <cell r="D816" t="str">
            <v>Schutz</v>
          </cell>
          <cell r="E816" t="str">
            <v>31</v>
          </cell>
          <cell r="F816" t="str">
            <v>6022</v>
          </cell>
          <cell r="G816" t="str">
            <v>Grosswangen</v>
          </cell>
          <cell r="H816" t="str">
            <v>17.10.1948</v>
          </cell>
          <cell r="K816" t="str">
            <v>ernst_stalder@bluewin.ch</v>
          </cell>
          <cell r="O816">
            <v>105811</v>
          </cell>
          <cell r="T816" t="str">
            <v>Grosswangen uU PS</v>
          </cell>
          <cell r="AM816" t="str">
            <v>R11</v>
          </cell>
          <cell r="AO816" t="str">
            <v>Herr</v>
          </cell>
          <cell r="AP816" t="str">
            <v xml:space="preserve"> </v>
          </cell>
        </row>
        <row r="817">
          <cell r="A817">
            <v>99027968</v>
          </cell>
          <cell r="B817" t="str">
            <v>Stalder</v>
          </cell>
          <cell r="C817" t="str">
            <v>Erwin</v>
          </cell>
          <cell r="D817" t="str">
            <v>Bleikimatt</v>
          </cell>
          <cell r="E817" t="str">
            <v>9</v>
          </cell>
          <cell r="F817" t="str">
            <v>6130</v>
          </cell>
          <cell r="G817" t="str">
            <v>Willisau</v>
          </cell>
          <cell r="H817" t="str">
            <v>05.05.1956</v>
          </cell>
          <cell r="K817" t="str">
            <v>e.stalder@abix.ch</v>
          </cell>
          <cell r="O817">
            <v>114398</v>
          </cell>
          <cell r="P817" t="str">
            <v>Willisau-Land SV</v>
          </cell>
          <cell r="R817" t="str">
            <v>01.01.2016</v>
          </cell>
          <cell r="AM817" t="str">
            <v>R13</v>
          </cell>
          <cell r="AO817" t="str">
            <v>Herr</v>
          </cell>
          <cell r="AP817" t="str">
            <v xml:space="preserve"> </v>
          </cell>
        </row>
        <row r="818">
          <cell r="A818">
            <v>99027969</v>
          </cell>
          <cell r="B818" t="str">
            <v>Stalder</v>
          </cell>
          <cell r="C818" t="str">
            <v>Hans</v>
          </cell>
          <cell r="D818" t="str">
            <v>Höchhusmatt</v>
          </cell>
          <cell r="E818" t="str">
            <v>17</v>
          </cell>
          <cell r="F818" t="str">
            <v>6130</v>
          </cell>
          <cell r="G818" t="str">
            <v>Willisau</v>
          </cell>
          <cell r="H818" t="str">
            <v>26.09.1950</v>
          </cell>
          <cell r="K818" t="str">
            <v>stauders@bluewin.ch</v>
          </cell>
          <cell r="O818">
            <v>112482</v>
          </cell>
          <cell r="P818" t="str">
            <v>Willisau Stadt</v>
          </cell>
          <cell r="R818" t="str">
            <v>01.01.2010</v>
          </cell>
          <cell r="AM818" t="str">
            <v>R13</v>
          </cell>
          <cell r="AO818" t="str">
            <v>Herr</v>
          </cell>
          <cell r="AP818" t="str">
            <v xml:space="preserve"> </v>
          </cell>
        </row>
        <row r="819">
          <cell r="A819">
            <v>99027970</v>
          </cell>
          <cell r="B819" t="str">
            <v>Stalder</v>
          </cell>
          <cell r="C819" t="str">
            <v>Josef</v>
          </cell>
          <cell r="D819" t="str">
            <v>Gottfried Kellerstrasse</v>
          </cell>
          <cell r="E819" t="str">
            <v>9</v>
          </cell>
          <cell r="F819" t="str">
            <v>6010</v>
          </cell>
          <cell r="G819" t="str">
            <v>Kriens</v>
          </cell>
          <cell r="H819" t="str">
            <v>29.09.1921</v>
          </cell>
          <cell r="O819">
            <v>884860</v>
          </cell>
          <cell r="P819" t="str">
            <v>Udligenswil AS</v>
          </cell>
          <cell r="R819" t="str">
            <v>01.01.1984</v>
          </cell>
          <cell r="AM819" t="str">
            <v>R 4</v>
          </cell>
          <cell r="AO819" t="str">
            <v>Herr</v>
          </cell>
          <cell r="AP819" t="str">
            <v xml:space="preserve"> </v>
          </cell>
        </row>
        <row r="820">
          <cell r="A820">
            <v>99027972</v>
          </cell>
          <cell r="B820" t="str">
            <v>Stalder</v>
          </cell>
          <cell r="C820" t="str">
            <v>Karl</v>
          </cell>
          <cell r="D820" t="str">
            <v>Gotthardstrasse</v>
          </cell>
          <cell r="E820" t="str">
            <v>79</v>
          </cell>
          <cell r="F820" t="str">
            <v>6353</v>
          </cell>
          <cell r="G820" t="str">
            <v>Weggis</v>
          </cell>
          <cell r="H820" t="str">
            <v>05.07.1930</v>
          </cell>
          <cell r="O820">
            <v>151013</v>
          </cell>
          <cell r="P820" t="str">
            <v>Weggis SV</v>
          </cell>
          <cell r="R820" t="str">
            <v>01.01.1990</v>
          </cell>
          <cell r="AM820" t="str">
            <v>R 4</v>
          </cell>
          <cell r="AO820" t="str">
            <v>Herr</v>
          </cell>
          <cell r="AP820" t="str">
            <v xml:space="preserve"> </v>
          </cell>
        </row>
        <row r="821">
          <cell r="A821">
            <v>99027986</v>
          </cell>
          <cell r="B821" t="str">
            <v>Stalder</v>
          </cell>
          <cell r="C821" t="str">
            <v>Rudolf</v>
          </cell>
          <cell r="D821" t="str">
            <v>Fischenbach</v>
          </cell>
          <cell r="F821" t="str">
            <v>6105</v>
          </cell>
          <cell r="G821" t="str">
            <v>Schachen LU</v>
          </cell>
          <cell r="H821" t="str">
            <v>12.12.1955</v>
          </cell>
          <cell r="O821">
            <v>170297</v>
          </cell>
          <cell r="P821" t="str">
            <v>Schachen SG</v>
          </cell>
          <cell r="R821" t="str">
            <v>01.01.2015</v>
          </cell>
          <cell r="AM821" t="str">
            <v>R16</v>
          </cell>
          <cell r="AO821" t="str">
            <v>Herr</v>
          </cell>
          <cell r="AP821" t="str">
            <v xml:space="preserve"> </v>
          </cell>
        </row>
        <row r="822">
          <cell r="A822">
            <v>99027973</v>
          </cell>
          <cell r="B822" t="str">
            <v>Stalder</v>
          </cell>
          <cell r="C822" t="str">
            <v>Ruedi</v>
          </cell>
          <cell r="D822" t="str">
            <v>Lindengarten</v>
          </cell>
          <cell r="E822" t="str">
            <v>2</v>
          </cell>
          <cell r="F822" t="str">
            <v>6252</v>
          </cell>
          <cell r="G822" t="str">
            <v>Dagmersellen</v>
          </cell>
          <cell r="H822" t="str">
            <v>06.05.1955</v>
          </cell>
          <cell r="K822" t="str">
            <v>rudista@hotmail.com</v>
          </cell>
          <cell r="O822">
            <v>153538</v>
          </cell>
          <cell r="P822" t="str">
            <v>Ruessgraben Sport</v>
          </cell>
          <cell r="R822" t="str">
            <v>01.01.2016</v>
          </cell>
          <cell r="AM822" t="str">
            <v>R13</v>
          </cell>
          <cell r="AO822" t="str">
            <v>Herr</v>
          </cell>
          <cell r="AP822" t="str">
            <v xml:space="preserve"> </v>
          </cell>
        </row>
        <row r="823">
          <cell r="A823">
            <v>99027974</v>
          </cell>
          <cell r="B823" t="str">
            <v>Staub</v>
          </cell>
          <cell r="C823" t="str">
            <v>Werner</v>
          </cell>
          <cell r="D823" t="str">
            <v>Kantonsstrasse</v>
          </cell>
          <cell r="E823" t="str">
            <v>32</v>
          </cell>
          <cell r="F823" t="str">
            <v>6048</v>
          </cell>
          <cell r="G823" t="str">
            <v>Horw</v>
          </cell>
          <cell r="H823" t="str">
            <v>18.12.1935</v>
          </cell>
          <cell r="O823">
            <v>114759</v>
          </cell>
          <cell r="P823" t="str">
            <v>Luzern SG der Stadt</v>
          </cell>
          <cell r="R823" t="str">
            <v>01.01.1995</v>
          </cell>
          <cell r="AM823" t="str">
            <v>R 2</v>
          </cell>
          <cell r="AO823" t="str">
            <v>Herr</v>
          </cell>
          <cell r="AP823" t="str">
            <v xml:space="preserve"> </v>
          </cell>
        </row>
        <row r="824">
          <cell r="A824">
            <v>99027975</v>
          </cell>
          <cell r="B824" t="str">
            <v>Steffan</v>
          </cell>
          <cell r="C824" t="str">
            <v>Joachim</v>
          </cell>
          <cell r="D824" t="str">
            <v>Grundliweg</v>
          </cell>
          <cell r="E824" t="str">
            <v>5</v>
          </cell>
          <cell r="F824" t="str">
            <v>6020</v>
          </cell>
          <cell r="G824" t="str">
            <v>Emmenbrücke</v>
          </cell>
          <cell r="H824" t="str">
            <v>13.01.1951</v>
          </cell>
          <cell r="K824" t="str">
            <v>jsteffan@gmx.ch</v>
          </cell>
          <cell r="O824">
            <v>175549</v>
          </cell>
          <cell r="P824" t="str">
            <v>Emmen SG</v>
          </cell>
          <cell r="R824" t="str">
            <v>01.01.2019</v>
          </cell>
          <cell r="AM824" t="str">
            <v>R 8</v>
          </cell>
          <cell r="AO824" t="str">
            <v>Herr</v>
          </cell>
          <cell r="AP824" t="str">
            <v xml:space="preserve"> </v>
          </cell>
        </row>
        <row r="825">
          <cell r="A825">
            <v>99027976</v>
          </cell>
          <cell r="B825" t="str">
            <v>Steger</v>
          </cell>
          <cell r="C825" t="str">
            <v>Walter</v>
          </cell>
          <cell r="D825" t="str">
            <v>Sertelstrasse</v>
          </cell>
          <cell r="E825" t="str">
            <v>20</v>
          </cell>
          <cell r="F825" t="str">
            <v>6260</v>
          </cell>
          <cell r="G825" t="str">
            <v>Reiden</v>
          </cell>
          <cell r="H825" t="str">
            <v>03.12.1941</v>
          </cell>
          <cell r="K825" t="str">
            <v>wsteger@bluewin.ch</v>
          </cell>
          <cell r="O825">
            <v>152556</v>
          </cell>
          <cell r="P825" t="str">
            <v>Richenthal FSG</v>
          </cell>
          <cell r="R825" t="str">
            <v>01.01.2001</v>
          </cell>
          <cell r="AM825" t="str">
            <v>R12</v>
          </cell>
          <cell r="AO825" t="str">
            <v>Herr</v>
          </cell>
          <cell r="AP825" t="str">
            <v xml:space="preserve"> </v>
          </cell>
        </row>
        <row r="826">
          <cell r="A826">
            <v>99027977</v>
          </cell>
          <cell r="B826" t="str">
            <v>Steiner</v>
          </cell>
          <cell r="C826" t="str">
            <v>Alex</v>
          </cell>
          <cell r="D826" t="str">
            <v>Unterdorf</v>
          </cell>
          <cell r="E826" t="str">
            <v>8</v>
          </cell>
          <cell r="F826" t="str">
            <v>6147</v>
          </cell>
          <cell r="G826" t="str">
            <v>Altbüron</v>
          </cell>
          <cell r="H826" t="str">
            <v>13.06.1955</v>
          </cell>
          <cell r="K826" t="str">
            <v>steiner_alex@bluewin.ch</v>
          </cell>
          <cell r="O826">
            <v>104086</v>
          </cell>
          <cell r="P826" t="str">
            <v>Altbüron FSG</v>
          </cell>
          <cell r="R826" t="str">
            <v>01.01.2015</v>
          </cell>
          <cell r="AM826" t="str">
            <v>R15</v>
          </cell>
          <cell r="AO826" t="str">
            <v>Herr</v>
          </cell>
          <cell r="AP826" t="str">
            <v>VV</v>
          </cell>
        </row>
        <row r="827">
          <cell r="A827">
            <v>99027978</v>
          </cell>
          <cell r="B827" t="str">
            <v>Steiner</v>
          </cell>
          <cell r="C827" t="str">
            <v>Hans</v>
          </cell>
          <cell r="D827" t="str">
            <v>Ey</v>
          </cell>
          <cell r="E827" t="str">
            <v>1</v>
          </cell>
          <cell r="F827" t="str">
            <v>6106</v>
          </cell>
          <cell r="G827" t="str">
            <v>Werthenstein</v>
          </cell>
          <cell r="H827" t="str">
            <v>14.03.1950</v>
          </cell>
          <cell r="K827" t="str">
            <v>steiner.hans@gmx.ch</v>
          </cell>
          <cell r="O827">
            <v>156992</v>
          </cell>
          <cell r="P827" t="str">
            <v>Entlebucher BlindeiS</v>
          </cell>
          <cell r="R827" t="str">
            <v>01.01.2011</v>
          </cell>
          <cell r="AM827" t="str">
            <v>R17</v>
          </cell>
          <cell r="AO827" t="str">
            <v>Herr</v>
          </cell>
          <cell r="AP827" t="str">
            <v xml:space="preserve"> </v>
          </cell>
        </row>
        <row r="828">
          <cell r="A828">
            <v>99027979</v>
          </cell>
          <cell r="B828" t="str">
            <v>Steiner</v>
          </cell>
          <cell r="C828" t="str">
            <v>Heinz</v>
          </cell>
          <cell r="D828" t="str">
            <v>Rigiblick</v>
          </cell>
          <cell r="E828" t="str">
            <v>4</v>
          </cell>
          <cell r="F828" t="str">
            <v>6026</v>
          </cell>
          <cell r="G828" t="str">
            <v>Rain</v>
          </cell>
          <cell r="H828" t="str">
            <v>10.08.1945</v>
          </cell>
          <cell r="K828" t="str">
            <v>heinz_steiner@bluewin.ch</v>
          </cell>
          <cell r="O828">
            <v>167875</v>
          </cell>
          <cell r="P828" t="str">
            <v>Rothenburg SG</v>
          </cell>
          <cell r="R828" t="str">
            <v>01.01.2005</v>
          </cell>
          <cell r="AM828" t="str">
            <v>R 8</v>
          </cell>
          <cell r="AN828" t="str">
            <v>EN</v>
          </cell>
          <cell r="AO828" t="str">
            <v>Herr</v>
          </cell>
          <cell r="AP828" t="str">
            <v>VV</v>
          </cell>
        </row>
        <row r="829">
          <cell r="A829">
            <v>99027980</v>
          </cell>
          <cell r="B829" t="str">
            <v>Steiner</v>
          </cell>
          <cell r="C829" t="str">
            <v>Herbert</v>
          </cell>
          <cell r="D829" t="str">
            <v>Chrutzi</v>
          </cell>
          <cell r="E829" t="str">
            <v>5</v>
          </cell>
          <cell r="F829" t="str">
            <v>6156</v>
          </cell>
          <cell r="G829" t="str">
            <v>Luthern Bad</v>
          </cell>
          <cell r="H829" t="str">
            <v>30.10.1959</v>
          </cell>
          <cell r="K829" t="str">
            <v>h.c.steiner@abix.ch</v>
          </cell>
          <cell r="O829">
            <v>112486</v>
          </cell>
          <cell r="P829" t="str">
            <v>Willisau Stadt</v>
          </cell>
          <cell r="R829" t="str">
            <v>01.01.2019</v>
          </cell>
          <cell r="T829" t="str">
            <v>Willisau PS</v>
          </cell>
          <cell r="AM829" t="str">
            <v>R13</v>
          </cell>
          <cell r="AO829" t="str">
            <v>Herr</v>
          </cell>
          <cell r="AP829" t="str">
            <v>VV</v>
          </cell>
        </row>
        <row r="830">
          <cell r="A830">
            <v>99027981</v>
          </cell>
          <cell r="B830" t="str">
            <v>Steiner</v>
          </cell>
          <cell r="C830" t="str">
            <v>Leo</v>
          </cell>
          <cell r="D830" t="str">
            <v>Eichmattstrasse</v>
          </cell>
          <cell r="E830" t="str">
            <v>2</v>
          </cell>
          <cell r="F830" t="str">
            <v>6005</v>
          </cell>
          <cell r="G830" t="str">
            <v>Luzern</v>
          </cell>
          <cell r="H830" t="str">
            <v>06.12.1928</v>
          </cell>
          <cell r="O830">
            <v>167876</v>
          </cell>
          <cell r="P830" t="str">
            <v>Rothenburg SG</v>
          </cell>
          <cell r="R830" t="str">
            <v>01.01.1988</v>
          </cell>
          <cell r="AM830" t="str">
            <v>R 8</v>
          </cell>
          <cell r="AN830" t="str">
            <v>EN</v>
          </cell>
          <cell r="AO830" t="str">
            <v>Herr</v>
          </cell>
          <cell r="AP830" t="str">
            <v xml:space="preserve"> </v>
          </cell>
        </row>
        <row r="831">
          <cell r="A831">
            <v>99027982</v>
          </cell>
          <cell r="B831" t="str">
            <v>Steiner</v>
          </cell>
          <cell r="C831" t="str">
            <v>Rudolf</v>
          </cell>
          <cell r="D831" t="str">
            <v>Kallernring</v>
          </cell>
          <cell r="E831" t="str">
            <v>11</v>
          </cell>
          <cell r="F831" t="str">
            <v>4665</v>
          </cell>
          <cell r="G831" t="str">
            <v>Oftringen</v>
          </cell>
          <cell r="H831" t="str">
            <v>01.07.1941</v>
          </cell>
          <cell r="K831" t="str">
            <v>iledur@bluewin.ch</v>
          </cell>
          <cell r="O831">
            <v>104074</v>
          </cell>
          <cell r="T831" t="str">
            <v>Reiden PSB</v>
          </cell>
          <cell r="AM831" t="str">
            <v>R12</v>
          </cell>
          <cell r="AO831" t="str">
            <v>Herr</v>
          </cell>
          <cell r="AP831" t="str">
            <v xml:space="preserve"> </v>
          </cell>
        </row>
        <row r="832">
          <cell r="A832">
            <v>99027983</v>
          </cell>
          <cell r="B832" t="str">
            <v>Steinmann</v>
          </cell>
          <cell r="C832" t="str">
            <v>Anton</v>
          </cell>
          <cell r="D832" t="str">
            <v>Lauerzring</v>
          </cell>
          <cell r="E832" t="str">
            <v>11</v>
          </cell>
          <cell r="F832" t="str">
            <v>6010</v>
          </cell>
          <cell r="G832" t="str">
            <v>Kriens</v>
          </cell>
          <cell r="H832" t="str">
            <v>16.10.1959</v>
          </cell>
          <cell r="K832" t="str">
            <v>steinbucci@hispeed.ch</v>
          </cell>
          <cell r="P832" t="str">
            <v>Schwarzenberg FSG</v>
          </cell>
          <cell r="R832" t="str">
            <v>01.01.2021</v>
          </cell>
          <cell r="AM832" t="str">
            <v>R 3</v>
          </cell>
          <cell r="AO832" t="str">
            <v>Herr</v>
          </cell>
          <cell r="AP832" t="str">
            <v xml:space="preserve"> </v>
          </cell>
        </row>
        <row r="833">
          <cell r="A833">
            <v>99027984</v>
          </cell>
          <cell r="B833" t="str">
            <v>Stettler</v>
          </cell>
          <cell r="C833" t="str">
            <v>Hans</v>
          </cell>
          <cell r="D833" t="str">
            <v>Blumenweg</v>
          </cell>
          <cell r="E833" t="str">
            <v>1</v>
          </cell>
          <cell r="F833" t="str">
            <v>6033</v>
          </cell>
          <cell r="G833" t="str">
            <v>Buchrain</v>
          </cell>
          <cell r="H833" t="str">
            <v>25.10.1940</v>
          </cell>
          <cell r="K833" t="str">
            <v>h_stettler@bluewin.ch</v>
          </cell>
          <cell r="O833">
            <v>100215</v>
          </cell>
          <cell r="P833" t="str">
            <v>Perlen SG</v>
          </cell>
          <cell r="R833" t="str">
            <v>01.01.2000</v>
          </cell>
          <cell r="AM833" t="str">
            <v>R 4</v>
          </cell>
          <cell r="AN833" t="str">
            <v>RO</v>
          </cell>
          <cell r="AO833" t="str">
            <v>Herr</v>
          </cell>
          <cell r="AP833" t="str">
            <v>VV</v>
          </cell>
        </row>
        <row r="834">
          <cell r="A834">
            <v>99027985</v>
          </cell>
          <cell r="B834" t="str">
            <v>Sticher</v>
          </cell>
          <cell r="C834" t="str">
            <v>Lucia</v>
          </cell>
          <cell r="D834" t="str">
            <v>alte Hallwilerstrasse</v>
          </cell>
          <cell r="E834" t="str">
            <v>3</v>
          </cell>
          <cell r="F834" t="str">
            <v>5724</v>
          </cell>
          <cell r="G834" t="str">
            <v>Dürrenäsch</v>
          </cell>
          <cell r="H834" t="str">
            <v>31.08.1960</v>
          </cell>
          <cell r="K834" t="str">
            <v>luzia.sticher@bluewin.ch</v>
          </cell>
          <cell r="O834">
            <v>109225</v>
          </cell>
          <cell r="P834" t="str">
            <v>Hämikon SL</v>
          </cell>
          <cell r="R834" t="str">
            <v>01.01.2020</v>
          </cell>
          <cell r="AM834" t="str">
            <v>R 6</v>
          </cell>
          <cell r="AO834" t="str">
            <v>Frau</v>
          </cell>
          <cell r="AP834" t="str">
            <v xml:space="preserve"> </v>
          </cell>
        </row>
        <row r="835">
          <cell r="A835">
            <v>99027957</v>
          </cell>
          <cell r="B835" t="str">
            <v>Stocker</v>
          </cell>
          <cell r="C835" t="str">
            <v>Robert</v>
          </cell>
          <cell r="D835" t="str">
            <v>Landhusweg</v>
          </cell>
          <cell r="E835" t="str">
            <v>10</v>
          </cell>
          <cell r="F835" t="str">
            <v>6215</v>
          </cell>
          <cell r="G835" t="str">
            <v>Beromünster</v>
          </cell>
          <cell r="H835" t="str">
            <v>27.09.1940</v>
          </cell>
          <cell r="O835">
            <v>134515</v>
          </cell>
          <cell r="P835" t="str">
            <v>Michelsamt SSM</v>
          </cell>
          <cell r="R835" t="str">
            <v>01.01.2000</v>
          </cell>
          <cell r="T835" t="str">
            <v>Michelsamt SSM</v>
          </cell>
          <cell r="AM835" t="str">
            <v>R 9</v>
          </cell>
          <cell r="AO835" t="str">
            <v>Herr</v>
          </cell>
          <cell r="AP835" t="str">
            <v xml:space="preserve"> </v>
          </cell>
        </row>
        <row r="836">
          <cell r="A836">
            <v>99027956</v>
          </cell>
          <cell r="B836" t="str">
            <v>Stöckli</v>
          </cell>
          <cell r="C836" t="str">
            <v>Anton</v>
          </cell>
          <cell r="D836" t="str">
            <v>Dorfstrasse</v>
          </cell>
          <cell r="E836" t="str">
            <v>82</v>
          </cell>
          <cell r="F836" t="str">
            <v>6142</v>
          </cell>
          <cell r="G836" t="str">
            <v>Gettnau</v>
          </cell>
          <cell r="H836" t="str">
            <v>09.11.1939</v>
          </cell>
          <cell r="O836">
            <v>145649</v>
          </cell>
          <cell r="P836" t="str">
            <v>Ruessgraben Sport</v>
          </cell>
          <cell r="R836" t="str">
            <v>01.01.1999</v>
          </cell>
          <cell r="AM836" t="str">
            <v>R13</v>
          </cell>
          <cell r="AO836" t="str">
            <v>Herr</v>
          </cell>
          <cell r="AP836" t="str">
            <v xml:space="preserve"> </v>
          </cell>
        </row>
        <row r="837">
          <cell r="A837">
            <v>99027955</v>
          </cell>
          <cell r="B837" t="str">
            <v>Stöckli</v>
          </cell>
          <cell r="C837" t="str">
            <v>Emil</v>
          </cell>
          <cell r="D837" t="str">
            <v>Mattenweg</v>
          </cell>
          <cell r="E837" t="str">
            <v>6</v>
          </cell>
          <cell r="F837" t="str">
            <v>6262</v>
          </cell>
          <cell r="G837" t="str">
            <v>Langnau</v>
          </cell>
          <cell r="H837" t="str">
            <v>17.04.1943</v>
          </cell>
          <cell r="K837" t="str">
            <v>stoeckli_langnau@bluewin.ch</v>
          </cell>
          <cell r="O837">
            <v>100134</v>
          </cell>
          <cell r="P837" t="str">
            <v>Richenthal FSG</v>
          </cell>
          <cell r="R837" t="str">
            <v>01.01.2003</v>
          </cell>
          <cell r="AM837" t="str">
            <v>R12</v>
          </cell>
          <cell r="AN837" t="str">
            <v>EM</v>
          </cell>
          <cell r="AO837" t="str">
            <v>Herr</v>
          </cell>
          <cell r="AP837" t="str">
            <v xml:space="preserve"> </v>
          </cell>
        </row>
        <row r="838">
          <cell r="A838">
            <v>99027954</v>
          </cell>
          <cell r="B838" t="str">
            <v>Stöckli</v>
          </cell>
          <cell r="C838" t="str">
            <v>Hans</v>
          </cell>
          <cell r="D838" t="str">
            <v>Tannebach</v>
          </cell>
          <cell r="E838" t="str">
            <v>11</v>
          </cell>
          <cell r="F838" t="str">
            <v>6018</v>
          </cell>
          <cell r="G838" t="str">
            <v>Buttisholz</v>
          </cell>
          <cell r="H838" t="str">
            <v>02.04.1948</v>
          </cell>
          <cell r="K838" t="str">
            <v>stoeckli_hans@bluewin.ch</v>
          </cell>
          <cell r="O838">
            <v>100243</v>
          </cell>
          <cell r="P838" t="str">
            <v>Luthern SG</v>
          </cell>
          <cell r="R838" t="str">
            <v>01.01.2008</v>
          </cell>
          <cell r="AM838" t="str">
            <v>R15</v>
          </cell>
          <cell r="AO838" t="str">
            <v>Herr</v>
          </cell>
          <cell r="AP838" t="str">
            <v xml:space="preserve"> </v>
          </cell>
        </row>
        <row r="839">
          <cell r="A839">
            <v>99027927</v>
          </cell>
          <cell r="B839" t="str">
            <v>Stoll</v>
          </cell>
          <cell r="C839" t="str">
            <v>Philipp</v>
          </cell>
          <cell r="D839" t="str">
            <v>Birkenweg</v>
          </cell>
          <cell r="E839" t="str">
            <v>5</v>
          </cell>
          <cell r="F839" t="str">
            <v>6262</v>
          </cell>
          <cell r="G839" t="str">
            <v>Langnau</v>
          </cell>
          <cell r="H839" t="str">
            <v>18.01.1951</v>
          </cell>
          <cell r="K839" t="str">
            <v>philippstoll@gmx.ch</v>
          </cell>
          <cell r="O839">
            <v>166650</v>
          </cell>
          <cell r="P839" t="str">
            <v>Dagmersellen FSG</v>
          </cell>
          <cell r="R839" t="str">
            <v>01.01.2011</v>
          </cell>
          <cell r="AM839" t="str">
            <v>R12</v>
          </cell>
          <cell r="AO839" t="str">
            <v>Herr</v>
          </cell>
          <cell r="AP839" t="str">
            <v xml:space="preserve"> </v>
          </cell>
        </row>
        <row r="840">
          <cell r="A840">
            <v>99027928</v>
          </cell>
          <cell r="B840" t="str">
            <v>Strebel</v>
          </cell>
          <cell r="C840" t="str">
            <v>Ernst</v>
          </cell>
          <cell r="D840" t="str">
            <v>Mösli</v>
          </cell>
          <cell r="E840" t="str">
            <v>4</v>
          </cell>
          <cell r="F840" t="str">
            <v>6247</v>
          </cell>
          <cell r="G840" t="str">
            <v>Schötz</v>
          </cell>
          <cell r="H840" t="str">
            <v>07.05.1953</v>
          </cell>
          <cell r="K840" t="str">
            <v>ernst.strebel53@gmail.com</v>
          </cell>
          <cell r="O840">
            <v>969116</v>
          </cell>
          <cell r="P840" t="str">
            <v>Ruessgraben Sport</v>
          </cell>
          <cell r="R840" t="str">
            <v>01.01.2022</v>
          </cell>
          <cell r="T840" t="str">
            <v>Grosswangen uU PS</v>
          </cell>
          <cell r="AM840" t="str">
            <v>R13</v>
          </cell>
          <cell r="AO840" t="str">
            <v>Herr</v>
          </cell>
          <cell r="AP840" t="str">
            <v xml:space="preserve"> </v>
          </cell>
        </row>
        <row r="841">
          <cell r="A841">
            <v>99027929</v>
          </cell>
          <cell r="B841" t="str">
            <v>Stucki</v>
          </cell>
          <cell r="C841" t="str">
            <v>Hans</v>
          </cell>
          <cell r="D841" t="str">
            <v>Stichermattstrasse</v>
          </cell>
          <cell r="E841" t="str">
            <v>7</v>
          </cell>
          <cell r="F841" t="str">
            <v>6032</v>
          </cell>
          <cell r="G841" t="str">
            <v>Emmen</v>
          </cell>
          <cell r="H841" t="str">
            <v>25.09.1952</v>
          </cell>
          <cell r="K841" t="str">
            <v>hastu@bluewin.ch</v>
          </cell>
          <cell r="O841">
            <v>205208</v>
          </cell>
          <cell r="T841" t="str">
            <v>Emmen FS PC</v>
          </cell>
          <cell r="AM841" t="str">
            <v>R 8</v>
          </cell>
          <cell r="AO841" t="str">
            <v>Herr</v>
          </cell>
          <cell r="AP841" t="str">
            <v xml:space="preserve"> </v>
          </cell>
        </row>
        <row r="842">
          <cell r="A842">
            <v>99027930</v>
          </cell>
          <cell r="B842" t="str">
            <v>Stucki</v>
          </cell>
          <cell r="C842" t="str">
            <v>Walter</v>
          </cell>
          <cell r="D842" t="str">
            <v>Stichermattstrasse</v>
          </cell>
          <cell r="E842" t="str">
            <v>7</v>
          </cell>
          <cell r="F842" t="str">
            <v>6032</v>
          </cell>
          <cell r="G842" t="str">
            <v>Emmen</v>
          </cell>
          <cell r="H842" t="str">
            <v>15.05.1956</v>
          </cell>
          <cell r="K842" t="str">
            <v>wa.stu@bluewin.ch</v>
          </cell>
          <cell r="O842">
            <v>100098</v>
          </cell>
          <cell r="T842" t="str">
            <v>Emmen FS PC</v>
          </cell>
          <cell r="AM842" t="str">
            <v>R 8</v>
          </cell>
          <cell r="AO842" t="str">
            <v>Herr</v>
          </cell>
          <cell r="AP842" t="str">
            <v xml:space="preserve"> </v>
          </cell>
        </row>
        <row r="843">
          <cell r="A843">
            <v>99027931</v>
          </cell>
          <cell r="B843" t="str">
            <v>Stucki</v>
          </cell>
          <cell r="C843" t="str">
            <v>Werner</v>
          </cell>
          <cell r="D843" t="str">
            <v>Dahlienstrasse</v>
          </cell>
          <cell r="E843" t="str">
            <v>5</v>
          </cell>
          <cell r="F843" t="str">
            <v>6020</v>
          </cell>
          <cell r="G843" t="str">
            <v>Emmenbrücke</v>
          </cell>
          <cell r="H843" t="str">
            <v>01.04.1957</v>
          </cell>
          <cell r="K843" t="str">
            <v>werner@wm-stucki.ch</v>
          </cell>
          <cell r="O843">
            <v>170159</v>
          </cell>
          <cell r="P843" t="str">
            <v>Schongau SG</v>
          </cell>
          <cell r="R843" t="str">
            <v>01.01.2017</v>
          </cell>
          <cell r="AM843" t="str">
            <v>R 6</v>
          </cell>
          <cell r="AO843" t="str">
            <v>Herr</v>
          </cell>
          <cell r="AP843" t="str">
            <v xml:space="preserve"> </v>
          </cell>
        </row>
        <row r="844">
          <cell r="A844">
            <v>99027933</v>
          </cell>
          <cell r="B844" t="str">
            <v>Studer</v>
          </cell>
          <cell r="C844" t="str">
            <v>Fredy</v>
          </cell>
          <cell r="D844" t="str">
            <v>Schybenacherweg</v>
          </cell>
          <cell r="E844" t="str">
            <v>3</v>
          </cell>
          <cell r="F844" t="str">
            <v>6285</v>
          </cell>
          <cell r="G844" t="str">
            <v>Hitzkirch</v>
          </cell>
          <cell r="H844" t="str">
            <v>11.10.1951</v>
          </cell>
          <cell r="K844" t="str">
            <v>fredy.studer@bluewin.ch</v>
          </cell>
          <cell r="O844">
            <v>100654</v>
          </cell>
          <cell r="T844" t="str">
            <v>Hitzkirchertal PC</v>
          </cell>
          <cell r="AM844" t="str">
            <v>R 6</v>
          </cell>
          <cell r="AO844" t="str">
            <v>Herr</v>
          </cell>
          <cell r="AP844" t="str">
            <v xml:space="preserve"> </v>
          </cell>
        </row>
        <row r="845">
          <cell r="A845">
            <v>99027934</v>
          </cell>
          <cell r="B845" t="str">
            <v>Studer</v>
          </cell>
          <cell r="C845" t="str">
            <v>Josef</v>
          </cell>
          <cell r="D845" t="str">
            <v>Moosguetpark</v>
          </cell>
          <cell r="E845" t="str">
            <v>1</v>
          </cell>
          <cell r="F845" t="str">
            <v>6017</v>
          </cell>
          <cell r="G845" t="str">
            <v>Ruswil</v>
          </cell>
          <cell r="H845" t="str">
            <v>30.04.1950</v>
          </cell>
          <cell r="K845" t="str">
            <v>josef.studer@hotmail.com</v>
          </cell>
          <cell r="O845">
            <v>132186</v>
          </cell>
          <cell r="P845" t="str">
            <v>Wolhusen FSG</v>
          </cell>
          <cell r="R845" t="str">
            <v>01.01.2010</v>
          </cell>
          <cell r="AM845" t="str">
            <v>R17</v>
          </cell>
          <cell r="AO845" t="str">
            <v>Herr</v>
          </cell>
          <cell r="AP845" t="str">
            <v xml:space="preserve"> </v>
          </cell>
        </row>
        <row r="846">
          <cell r="A846">
            <v>99027935</v>
          </cell>
          <cell r="B846" t="str">
            <v>Studer</v>
          </cell>
          <cell r="C846" t="str">
            <v>Otto</v>
          </cell>
          <cell r="D846" t="str">
            <v>Dorfstrasse</v>
          </cell>
          <cell r="E846" t="str">
            <v>12</v>
          </cell>
          <cell r="F846" t="str">
            <v>6196</v>
          </cell>
          <cell r="G846" t="str">
            <v>Marbach</v>
          </cell>
          <cell r="H846" t="str">
            <v>03.01.1952</v>
          </cell>
          <cell r="O846">
            <v>166851</v>
          </cell>
          <cell r="P846" t="str">
            <v>Schüpfheim SSG</v>
          </cell>
          <cell r="R846" t="str">
            <v>01.01.2012</v>
          </cell>
          <cell r="AM846" t="str">
            <v>R17</v>
          </cell>
          <cell r="AO846" t="str">
            <v>Herr</v>
          </cell>
          <cell r="AP846" t="str">
            <v xml:space="preserve"> </v>
          </cell>
        </row>
        <row r="847">
          <cell r="A847">
            <v>99027936</v>
          </cell>
          <cell r="B847" t="str">
            <v>Studer</v>
          </cell>
          <cell r="C847" t="str">
            <v>Richard</v>
          </cell>
          <cell r="D847" t="str">
            <v>Wernischwand</v>
          </cell>
          <cell r="F847" t="str">
            <v>6170</v>
          </cell>
          <cell r="G847" t="str">
            <v>Schüpfheim</v>
          </cell>
          <cell r="H847" t="str">
            <v>08.04.1949</v>
          </cell>
          <cell r="K847" t="str">
            <v>fam_studer@sunrise.ch</v>
          </cell>
          <cell r="O847">
            <v>166852</v>
          </cell>
          <cell r="P847" t="str">
            <v>Schüpfheim SSG</v>
          </cell>
          <cell r="R847" t="str">
            <v>01.01.2009</v>
          </cell>
          <cell r="AM847" t="str">
            <v>R17</v>
          </cell>
          <cell r="AO847" t="str">
            <v>Herr</v>
          </cell>
          <cell r="AP847" t="str">
            <v>VV</v>
          </cell>
        </row>
        <row r="848">
          <cell r="A848">
            <v>99027937</v>
          </cell>
          <cell r="B848" t="str">
            <v>Stutz</v>
          </cell>
          <cell r="C848" t="str">
            <v>André</v>
          </cell>
          <cell r="D848" t="str">
            <v>Bellevuerain</v>
          </cell>
          <cell r="E848" t="str">
            <v>8</v>
          </cell>
          <cell r="F848" t="str">
            <v>6288</v>
          </cell>
          <cell r="G848" t="str">
            <v>Hochdorf</v>
          </cell>
          <cell r="H848" t="str">
            <v>29.12.1962</v>
          </cell>
          <cell r="K848" t="str">
            <v>andre.stutz@datazug.ch</v>
          </cell>
          <cell r="O848">
            <v>170174</v>
          </cell>
          <cell r="P848" t="str">
            <v>Schongau SG</v>
          </cell>
          <cell r="R848" t="str">
            <v>01.01.2022</v>
          </cell>
          <cell r="AM848" t="str">
            <v>R 6</v>
          </cell>
          <cell r="AO848" t="str">
            <v>Herr</v>
          </cell>
          <cell r="AP848" t="str">
            <v xml:space="preserve"> </v>
          </cell>
        </row>
        <row r="849">
          <cell r="A849">
            <v>99027938</v>
          </cell>
          <cell r="B849" t="str">
            <v>Stutz</v>
          </cell>
          <cell r="C849" t="str">
            <v>Beat</v>
          </cell>
          <cell r="D849" t="str">
            <v>Höflimatte</v>
          </cell>
          <cell r="E849" t="str">
            <v>3</v>
          </cell>
          <cell r="F849" t="str">
            <v>6207</v>
          </cell>
          <cell r="G849" t="str">
            <v>Nottwil</v>
          </cell>
          <cell r="H849" t="str">
            <v>27.10.1962</v>
          </cell>
          <cell r="K849" t="str">
            <v>beatstutz@gmx.ch</v>
          </cell>
          <cell r="O849">
            <v>152278</v>
          </cell>
          <cell r="P849" t="str">
            <v>Nottwil FSG</v>
          </cell>
          <cell r="R849" t="str">
            <v>01.01.2022</v>
          </cell>
          <cell r="AM849" t="str">
            <v>R11</v>
          </cell>
          <cell r="AO849" t="str">
            <v>Herr</v>
          </cell>
          <cell r="AP849" t="str">
            <v xml:space="preserve"> </v>
          </cell>
        </row>
        <row r="850">
          <cell r="A850">
            <v>99027939</v>
          </cell>
          <cell r="B850" t="str">
            <v>Stutz</v>
          </cell>
          <cell r="C850" t="str">
            <v>Kurt</v>
          </cell>
          <cell r="D850" t="str">
            <v>Dorf</v>
          </cell>
          <cell r="E850" t="str">
            <v>19</v>
          </cell>
          <cell r="F850" t="str">
            <v>6243</v>
          </cell>
          <cell r="G850" t="str">
            <v>Egolzwil</v>
          </cell>
          <cell r="H850" t="str">
            <v>27.09.1958</v>
          </cell>
          <cell r="K850" t="str">
            <v>kudistutz@bluewin.ch</v>
          </cell>
          <cell r="O850">
            <v>831100</v>
          </cell>
          <cell r="P850" t="str">
            <v>Altishofen-Nebikon Sebastian</v>
          </cell>
          <cell r="R850" t="str">
            <v>01.01.2018</v>
          </cell>
          <cell r="AM850" t="str">
            <v>R12</v>
          </cell>
          <cell r="AO850" t="str">
            <v>Herr</v>
          </cell>
          <cell r="AP850" t="str">
            <v xml:space="preserve"> </v>
          </cell>
        </row>
        <row r="851">
          <cell r="A851">
            <v>99027940</v>
          </cell>
          <cell r="B851" t="str">
            <v>Stutz</v>
          </cell>
          <cell r="C851" t="str">
            <v>Marcel</v>
          </cell>
          <cell r="D851" t="str">
            <v>Vorderdorfstrasse</v>
          </cell>
          <cell r="E851" t="str">
            <v>1</v>
          </cell>
          <cell r="F851" t="str">
            <v>6288</v>
          </cell>
          <cell r="G851" t="str">
            <v>Schongau</v>
          </cell>
          <cell r="H851" t="str">
            <v>18.06.1956</v>
          </cell>
          <cell r="O851">
            <v>170168</v>
          </cell>
          <cell r="P851" t="str">
            <v>Schongau SG</v>
          </cell>
          <cell r="R851" t="str">
            <v>01.01.2016</v>
          </cell>
          <cell r="AM851" t="str">
            <v>R 6</v>
          </cell>
          <cell r="AO851" t="str">
            <v>Herr</v>
          </cell>
          <cell r="AP851" t="str">
            <v xml:space="preserve"> </v>
          </cell>
        </row>
        <row r="852">
          <cell r="A852">
            <v>99027941</v>
          </cell>
          <cell r="B852" t="str">
            <v>Süess</v>
          </cell>
          <cell r="C852" t="str">
            <v>Edy</v>
          </cell>
          <cell r="D852" t="str">
            <v>Feldhöflistrasse</v>
          </cell>
          <cell r="E852" t="str">
            <v>15</v>
          </cell>
          <cell r="F852" t="str">
            <v>6208</v>
          </cell>
          <cell r="G852" t="str">
            <v>Oberkirch</v>
          </cell>
          <cell r="H852" t="str">
            <v>25.10.1947</v>
          </cell>
          <cell r="K852" t="str">
            <v>eduard.sueess@bluewin.ch</v>
          </cell>
          <cell r="O852">
            <v>153954</v>
          </cell>
          <cell r="P852" t="str">
            <v>Sempach SG</v>
          </cell>
          <cell r="R852" t="str">
            <v>01.01.2007</v>
          </cell>
          <cell r="AM852" t="str">
            <v>R 9</v>
          </cell>
          <cell r="AO852" t="str">
            <v>Herr</v>
          </cell>
          <cell r="AP852" t="str">
            <v xml:space="preserve"> </v>
          </cell>
        </row>
        <row r="853">
          <cell r="A853">
            <v>99027942</v>
          </cell>
          <cell r="B853" t="str">
            <v>Süess</v>
          </cell>
          <cell r="C853" t="str">
            <v>Franz</v>
          </cell>
          <cell r="D853" t="str">
            <v>Schützenmatt</v>
          </cell>
          <cell r="E853" t="str">
            <v>8</v>
          </cell>
          <cell r="F853" t="str">
            <v>6247</v>
          </cell>
          <cell r="G853" t="str">
            <v>Schötz</v>
          </cell>
          <cell r="H853" t="str">
            <v>09.03.1934</v>
          </cell>
          <cell r="K853" t="str">
            <v>franz.sueess@bluewin.ch</v>
          </cell>
          <cell r="O853">
            <v>114605</v>
          </cell>
          <cell r="P853" t="str">
            <v>Ruessgraben Sport</v>
          </cell>
          <cell r="R853" t="str">
            <v>01.01.1994</v>
          </cell>
          <cell r="AM853" t="str">
            <v>R13</v>
          </cell>
          <cell r="AO853" t="str">
            <v>Herr</v>
          </cell>
          <cell r="AP853" t="str">
            <v xml:space="preserve"> </v>
          </cell>
        </row>
        <row r="854">
          <cell r="A854">
            <v>99027943</v>
          </cell>
          <cell r="B854" t="str">
            <v>Suter</v>
          </cell>
          <cell r="C854" t="str">
            <v>Beat</v>
          </cell>
          <cell r="D854" t="str">
            <v>Grabenstrasse</v>
          </cell>
          <cell r="E854" t="str">
            <v>19</v>
          </cell>
          <cell r="F854" t="str">
            <v>6019</v>
          </cell>
          <cell r="G854" t="str">
            <v>Sigigen</v>
          </cell>
          <cell r="H854" t="str">
            <v>11.10.1953</v>
          </cell>
          <cell r="O854">
            <v>105814</v>
          </cell>
          <cell r="P854" t="str">
            <v>Buttisholz SV</v>
          </cell>
          <cell r="R854" t="str">
            <v>01.01.2013</v>
          </cell>
          <cell r="T854" t="str">
            <v>Grosswangen uU PS</v>
          </cell>
          <cell r="AM854" t="str">
            <v>R11</v>
          </cell>
          <cell r="AO854" t="str">
            <v>Herr</v>
          </cell>
          <cell r="AP854" t="str">
            <v xml:space="preserve"> </v>
          </cell>
        </row>
        <row r="855">
          <cell r="A855">
            <v>99027944</v>
          </cell>
          <cell r="B855" t="str">
            <v>Suter</v>
          </cell>
          <cell r="C855" t="str">
            <v>Heinrich</v>
          </cell>
          <cell r="D855" t="str">
            <v>Rischstrasse</v>
          </cell>
          <cell r="E855" t="str">
            <v>17</v>
          </cell>
          <cell r="F855" t="str">
            <v>6030</v>
          </cell>
          <cell r="G855" t="str">
            <v>Ebikon</v>
          </cell>
          <cell r="H855" t="str">
            <v>31.07.1933</v>
          </cell>
          <cell r="K855" t="str">
            <v>hch.suter@sunrise.ch</v>
          </cell>
          <cell r="O855">
            <v>114447</v>
          </cell>
          <cell r="P855" t="str">
            <v>Ebikon WV</v>
          </cell>
          <cell r="R855" t="str">
            <v>01.01.1993</v>
          </cell>
          <cell r="T855" t="str">
            <v>Ebikon PS</v>
          </cell>
          <cell r="AM855" t="str">
            <v>R 8</v>
          </cell>
          <cell r="AO855" t="str">
            <v>Herr</v>
          </cell>
          <cell r="AP855" t="str">
            <v xml:space="preserve"> </v>
          </cell>
        </row>
        <row r="856">
          <cell r="A856">
            <v>99027945</v>
          </cell>
          <cell r="B856" t="str">
            <v>Suter</v>
          </cell>
          <cell r="C856" t="str">
            <v>Richard</v>
          </cell>
          <cell r="D856" t="str">
            <v>Rebacherweg</v>
          </cell>
          <cell r="E856" t="str">
            <v>15</v>
          </cell>
          <cell r="F856" t="str">
            <v>6285</v>
          </cell>
          <cell r="G856" t="str">
            <v>Hitzkirch</v>
          </cell>
          <cell r="H856" t="str">
            <v>08.01.1928</v>
          </cell>
          <cell r="O856">
            <v>118460</v>
          </cell>
          <cell r="T856" t="str">
            <v>Hitzkirchertal PC</v>
          </cell>
          <cell r="AM856" t="str">
            <v>R 6</v>
          </cell>
          <cell r="AO856" t="str">
            <v>Herr</v>
          </cell>
          <cell r="AP856" t="str">
            <v xml:space="preserve"> </v>
          </cell>
        </row>
        <row r="857">
          <cell r="A857">
            <v>99027946</v>
          </cell>
          <cell r="B857" t="str">
            <v>Tanner</v>
          </cell>
          <cell r="C857" t="str">
            <v>Josef</v>
          </cell>
          <cell r="D857" t="str">
            <v>Sackweidhöhe</v>
          </cell>
          <cell r="E857" t="str">
            <v>1</v>
          </cell>
          <cell r="F857" t="str">
            <v>6012</v>
          </cell>
          <cell r="G857" t="str">
            <v>Obernau</v>
          </cell>
          <cell r="H857" t="str">
            <v>29.09.1937</v>
          </cell>
          <cell r="K857" t="str">
            <v>luziajoseftanner@bluewin.ch</v>
          </cell>
          <cell r="O857">
            <v>114706</v>
          </cell>
          <cell r="P857" t="str">
            <v>Kriens SG</v>
          </cell>
          <cell r="R857" t="str">
            <v>01.01.1997</v>
          </cell>
          <cell r="AM857" t="str">
            <v>R 3</v>
          </cell>
          <cell r="AO857" t="str">
            <v>Herr</v>
          </cell>
          <cell r="AP857" t="str">
            <v xml:space="preserve"> </v>
          </cell>
        </row>
        <row r="858">
          <cell r="A858">
            <v>99027947</v>
          </cell>
          <cell r="B858" t="str">
            <v>Tanner</v>
          </cell>
          <cell r="C858" t="str">
            <v>Regina</v>
          </cell>
          <cell r="D858" t="str">
            <v>Gütschstrasse</v>
          </cell>
          <cell r="E858" t="str">
            <v>1</v>
          </cell>
          <cell r="F858" t="str">
            <v>6003</v>
          </cell>
          <cell r="G858" t="str">
            <v>Luzern</v>
          </cell>
          <cell r="H858" t="str">
            <v>05.02.1957</v>
          </cell>
          <cell r="K858" t="str">
            <v>regina.tanner@bluewin.ch</v>
          </cell>
          <cell r="O858">
            <v>201684</v>
          </cell>
          <cell r="P858" t="str">
            <v>Luzern SG Pilatus</v>
          </cell>
          <cell r="R858" t="str">
            <v>01.01.2017</v>
          </cell>
          <cell r="T858" t="str">
            <v>Luzern SG Pilatus</v>
          </cell>
          <cell r="AM858" t="str">
            <v>R 2</v>
          </cell>
          <cell r="AO858" t="str">
            <v>Frau</v>
          </cell>
          <cell r="AP858" t="str">
            <v xml:space="preserve"> </v>
          </cell>
        </row>
        <row r="859">
          <cell r="A859">
            <v>99027948</v>
          </cell>
          <cell r="B859" t="str">
            <v>Tellenbach</v>
          </cell>
          <cell r="C859" t="str">
            <v>Johann</v>
          </cell>
          <cell r="D859" t="str">
            <v>Libellenstrasse</v>
          </cell>
          <cell r="E859" t="str">
            <v>5</v>
          </cell>
          <cell r="F859" t="str">
            <v>6004</v>
          </cell>
          <cell r="G859" t="str">
            <v>Luzern</v>
          </cell>
          <cell r="H859" t="str">
            <v>15.12.1953</v>
          </cell>
          <cell r="K859" t="str">
            <v>htellenbach@bluewin.ch</v>
          </cell>
          <cell r="O859">
            <v>170518</v>
          </cell>
          <cell r="P859" t="str">
            <v>Emmen SG</v>
          </cell>
          <cell r="R859" t="str">
            <v>01.01.2013</v>
          </cell>
          <cell r="T859" t="str">
            <v>Luzern SG der Stadt</v>
          </cell>
          <cell r="AM859" t="str">
            <v>R 8</v>
          </cell>
          <cell r="AO859" t="str">
            <v>Herr</v>
          </cell>
          <cell r="AP859" t="str">
            <v>VV</v>
          </cell>
        </row>
        <row r="860">
          <cell r="A860">
            <v>99027949</v>
          </cell>
          <cell r="B860" t="str">
            <v>Terzic</v>
          </cell>
          <cell r="C860" t="str">
            <v>Zoran</v>
          </cell>
          <cell r="D860" t="str">
            <v>Landenbergstrasse</v>
          </cell>
          <cell r="E860" t="str">
            <v>36</v>
          </cell>
          <cell r="F860" t="str">
            <v>6005</v>
          </cell>
          <cell r="G860" t="str">
            <v>Luzern</v>
          </cell>
          <cell r="H860" t="str">
            <v>16.08.1955</v>
          </cell>
          <cell r="K860" t="str">
            <v>zoran55@gmx.ch</v>
          </cell>
          <cell r="O860">
            <v>296093</v>
          </cell>
          <cell r="T860" t="str">
            <v>Emmen FS PC</v>
          </cell>
          <cell r="AM860" t="str">
            <v>R 8</v>
          </cell>
          <cell r="AO860" t="str">
            <v>Herr</v>
          </cell>
          <cell r="AP860" t="str">
            <v xml:space="preserve"> </v>
          </cell>
        </row>
        <row r="861">
          <cell r="A861">
            <v>99027950</v>
          </cell>
          <cell r="B861" t="str">
            <v>Thali</v>
          </cell>
          <cell r="C861" t="str">
            <v>Joe</v>
          </cell>
          <cell r="D861" t="str">
            <v>Kapfweid</v>
          </cell>
          <cell r="E861" t="str">
            <v>23</v>
          </cell>
          <cell r="F861" t="str">
            <v>6020</v>
          </cell>
          <cell r="G861" t="str">
            <v>Emmenbrücke</v>
          </cell>
          <cell r="H861" t="str">
            <v>25.10.1953</v>
          </cell>
          <cell r="K861" t="str">
            <v>j.thali@gmx.ch</v>
          </cell>
          <cell r="O861">
            <v>135958</v>
          </cell>
          <cell r="P861" t="str">
            <v>Emmen SG</v>
          </cell>
          <cell r="R861" t="str">
            <v>01.01.2013</v>
          </cell>
          <cell r="T861" t="str">
            <v>Emmen FS PC</v>
          </cell>
          <cell r="AM861" t="str">
            <v>R 8</v>
          </cell>
          <cell r="AO861" t="str">
            <v>Herr</v>
          </cell>
          <cell r="AP861" t="str">
            <v xml:space="preserve"> </v>
          </cell>
        </row>
        <row r="862">
          <cell r="A862">
            <v>99027951</v>
          </cell>
          <cell r="B862" t="str">
            <v>Thalmann</v>
          </cell>
          <cell r="C862" t="str">
            <v>Anton</v>
          </cell>
          <cell r="D862" t="str">
            <v>Kollermatte</v>
          </cell>
          <cell r="E862" t="str">
            <v>2</v>
          </cell>
          <cell r="F862" t="str">
            <v>6244</v>
          </cell>
          <cell r="G862" t="str">
            <v>Nebikon</v>
          </cell>
          <cell r="H862" t="str">
            <v>20.10.1960</v>
          </cell>
          <cell r="K862" t="str">
            <v>anthal@bluewin.ch</v>
          </cell>
          <cell r="O862">
            <v>228672</v>
          </cell>
          <cell r="P862" t="str">
            <v>Altishofen-Nebikon Sebastian</v>
          </cell>
          <cell r="R862" t="str">
            <v>01.01.2020</v>
          </cell>
          <cell r="AM862" t="str">
            <v>R12</v>
          </cell>
          <cell r="AO862" t="str">
            <v>Herr</v>
          </cell>
          <cell r="AP862" t="str">
            <v xml:space="preserve"> </v>
          </cell>
        </row>
        <row r="863">
          <cell r="A863">
            <v>99027952</v>
          </cell>
          <cell r="B863" t="str">
            <v>Thalmann</v>
          </cell>
          <cell r="C863" t="str">
            <v>Franz</v>
          </cell>
          <cell r="D863" t="str">
            <v>Höchmattweg</v>
          </cell>
          <cell r="E863" t="str">
            <v>4</v>
          </cell>
          <cell r="F863" t="str">
            <v>6030</v>
          </cell>
          <cell r="G863" t="str">
            <v>Ebikon</v>
          </cell>
          <cell r="H863" t="str">
            <v>11.12.1952</v>
          </cell>
          <cell r="K863" t="str">
            <v>f.thalmann@gmx.ch</v>
          </cell>
          <cell r="O863">
            <v>186375</v>
          </cell>
          <cell r="P863" t="str">
            <v>Ebikon WV</v>
          </cell>
          <cell r="R863" t="str">
            <v>01.01.2012</v>
          </cell>
          <cell r="AM863" t="str">
            <v>R 8</v>
          </cell>
          <cell r="AO863" t="str">
            <v>Herr</v>
          </cell>
          <cell r="AP863" t="str">
            <v xml:space="preserve"> </v>
          </cell>
        </row>
        <row r="864">
          <cell r="A864">
            <v>99027953</v>
          </cell>
          <cell r="B864" t="str">
            <v>Thalmann</v>
          </cell>
          <cell r="C864" t="str">
            <v>Georg</v>
          </cell>
          <cell r="D864" t="str">
            <v>Rigiweg</v>
          </cell>
          <cell r="E864" t="str">
            <v>5</v>
          </cell>
          <cell r="F864" t="str">
            <v>6033</v>
          </cell>
          <cell r="G864" t="str">
            <v>Buchrain</v>
          </cell>
          <cell r="H864" t="str">
            <v>25.11.1944</v>
          </cell>
          <cell r="K864" t="str">
            <v>mail@tempgruppe.ch</v>
          </cell>
          <cell r="O864">
            <v>100281</v>
          </cell>
          <cell r="P864" t="str">
            <v>Perlen SG</v>
          </cell>
          <cell r="R864" t="str">
            <v>01.01.2004</v>
          </cell>
          <cell r="AM864" t="str">
            <v>R 2</v>
          </cell>
          <cell r="AO864" t="str">
            <v>Herr</v>
          </cell>
          <cell r="AP864" t="str">
            <v xml:space="preserve"> </v>
          </cell>
        </row>
        <row r="865">
          <cell r="A865">
            <v>99027971</v>
          </cell>
          <cell r="B865" t="str">
            <v>Thalmann</v>
          </cell>
          <cell r="C865" t="str">
            <v>Josef</v>
          </cell>
          <cell r="D865" t="str">
            <v>Schwändistrasse</v>
          </cell>
          <cell r="E865" t="str">
            <v>18</v>
          </cell>
          <cell r="F865" t="str">
            <v>6170</v>
          </cell>
          <cell r="G865" t="str">
            <v>Schüpfheim</v>
          </cell>
          <cell r="H865" t="str">
            <v>15.07.1954</v>
          </cell>
          <cell r="K865" t="str">
            <v>josef.thalmann@bluewin.ch</v>
          </cell>
          <cell r="O865">
            <v>100127</v>
          </cell>
          <cell r="P865" t="str">
            <v>Schüpfheim SSG</v>
          </cell>
          <cell r="R865" t="str">
            <v>01.01.2014</v>
          </cell>
          <cell r="AM865" t="str">
            <v>R17</v>
          </cell>
          <cell r="AO865" t="str">
            <v>Herr</v>
          </cell>
          <cell r="AP865" t="str">
            <v xml:space="preserve"> </v>
          </cell>
        </row>
        <row r="866">
          <cell r="A866">
            <v>99027864</v>
          </cell>
          <cell r="B866" t="str">
            <v>Thalmann</v>
          </cell>
          <cell r="C866" t="str">
            <v>Josef</v>
          </cell>
          <cell r="D866" t="str">
            <v>Dorfstrasse</v>
          </cell>
          <cell r="E866" t="str">
            <v>13</v>
          </cell>
          <cell r="F866" t="str">
            <v>6196</v>
          </cell>
          <cell r="G866" t="str">
            <v>Marbach</v>
          </cell>
          <cell r="H866" t="str">
            <v>08.08.1949</v>
          </cell>
          <cell r="O866">
            <v>127226</v>
          </cell>
          <cell r="P866" t="str">
            <v>Escholzmatt SG</v>
          </cell>
          <cell r="R866" t="str">
            <v>01.01.2009</v>
          </cell>
          <cell r="AM866" t="str">
            <v>R17</v>
          </cell>
          <cell r="AO866" t="str">
            <v>Herr</v>
          </cell>
          <cell r="AP866" t="str">
            <v xml:space="preserve"> </v>
          </cell>
        </row>
        <row r="867">
          <cell r="A867">
            <v>99027863</v>
          </cell>
          <cell r="B867" t="str">
            <v>Thalmann</v>
          </cell>
          <cell r="C867" t="str">
            <v>Peter</v>
          </cell>
          <cell r="D867" t="str">
            <v>Roggernhalde</v>
          </cell>
          <cell r="E867" t="str">
            <v>11</v>
          </cell>
          <cell r="F867" t="str">
            <v>6010</v>
          </cell>
          <cell r="G867" t="str">
            <v>Kriens</v>
          </cell>
          <cell r="H867" t="str">
            <v>21.01.1942</v>
          </cell>
          <cell r="K867" t="str">
            <v>pet.thalmann@bluewin.ch</v>
          </cell>
          <cell r="O867">
            <v>165322</v>
          </cell>
          <cell r="P867" t="str">
            <v>Kriens WV</v>
          </cell>
          <cell r="R867" t="str">
            <v>01.01.2002</v>
          </cell>
          <cell r="T867" t="str">
            <v>Luzern FSV</v>
          </cell>
          <cell r="AM867" t="str">
            <v>R 3</v>
          </cell>
          <cell r="AO867" t="str">
            <v>Herr</v>
          </cell>
          <cell r="AP867" t="str">
            <v xml:space="preserve"> </v>
          </cell>
        </row>
        <row r="868">
          <cell r="A868">
            <v>99027846</v>
          </cell>
          <cell r="B868" t="str">
            <v>Thürig</v>
          </cell>
          <cell r="C868" t="str">
            <v>Hans</v>
          </cell>
          <cell r="D868" t="str">
            <v>Eschenstrasse</v>
          </cell>
          <cell r="E868" t="str">
            <v>4</v>
          </cell>
          <cell r="F868" t="str">
            <v>6023</v>
          </cell>
          <cell r="G868" t="str">
            <v>Rothenburg</v>
          </cell>
          <cell r="H868" t="str">
            <v>02.12.1941</v>
          </cell>
          <cell r="K868" t="str">
            <v>hansthuerig@bluewin.ch</v>
          </cell>
          <cell r="O868">
            <v>306849</v>
          </cell>
          <cell r="P868" t="str">
            <v>Hildisrieden FSG</v>
          </cell>
          <cell r="R868" t="str">
            <v>01.01.2006</v>
          </cell>
          <cell r="AM868" t="str">
            <v>R 9</v>
          </cell>
          <cell r="AO868" t="str">
            <v>Herr</v>
          </cell>
          <cell r="AP868" t="str">
            <v xml:space="preserve"> </v>
          </cell>
        </row>
        <row r="869">
          <cell r="A869">
            <v>99027771</v>
          </cell>
          <cell r="B869" t="str">
            <v>Toporitschnig</v>
          </cell>
          <cell r="C869" t="str">
            <v>Christine</v>
          </cell>
          <cell r="D869" t="str">
            <v>Kasernenstrasse</v>
          </cell>
          <cell r="E869" t="str">
            <v>2</v>
          </cell>
          <cell r="F869" t="str">
            <v>6032</v>
          </cell>
          <cell r="G869" t="str">
            <v>Emmen</v>
          </cell>
          <cell r="H869" t="str">
            <v>01.03.1952</v>
          </cell>
          <cell r="K869" t="str">
            <v>c.toporitschnig@gmx.ch</v>
          </cell>
          <cell r="O869">
            <v>162099</v>
          </cell>
          <cell r="T869" t="str">
            <v>Emmen FS PC</v>
          </cell>
          <cell r="AM869" t="str">
            <v>R 8</v>
          </cell>
          <cell r="AO869" t="str">
            <v>Frau</v>
          </cell>
          <cell r="AP869" t="str">
            <v xml:space="preserve"> </v>
          </cell>
        </row>
        <row r="870">
          <cell r="A870">
            <v>99027772</v>
          </cell>
          <cell r="B870" t="str">
            <v>Traber</v>
          </cell>
          <cell r="C870" t="str">
            <v>Christine</v>
          </cell>
          <cell r="D870" t="str">
            <v>Rothenburgstrasse</v>
          </cell>
          <cell r="E870" t="str">
            <v>7</v>
          </cell>
          <cell r="F870" t="str">
            <v>6274</v>
          </cell>
          <cell r="G870" t="str">
            <v>Eschenbach</v>
          </cell>
          <cell r="H870" t="str">
            <v>02.08.1956</v>
          </cell>
          <cell r="O870">
            <v>259681</v>
          </cell>
          <cell r="P870" t="str">
            <v>Eschenbach FS</v>
          </cell>
          <cell r="R870" t="str">
            <v>01.01.2016</v>
          </cell>
          <cell r="AM870" t="str">
            <v>R 8</v>
          </cell>
          <cell r="AO870" t="str">
            <v>Frau</v>
          </cell>
          <cell r="AP870" t="str">
            <v xml:space="preserve"> </v>
          </cell>
        </row>
        <row r="871">
          <cell r="A871">
            <v>99027773</v>
          </cell>
          <cell r="B871" t="str">
            <v>Traber</v>
          </cell>
          <cell r="C871" t="str">
            <v>Jörg</v>
          </cell>
          <cell r="D871" t="str">
            <v>Rothenburgstrasse</v>
          </cell>
          <cell r="E871" t="str">
            <v>7</v>
          </cell>
          <cell r="F871" t="str">
            <v>6274</v>
          </cell>
          <cell r="G871" t="str">
            <v>Eschenbach</v>
          </cell>
          <cell r="H871" t="str">
            <v>14.04.1950</v>
          </cell>
          <cell r="K871" t="str">
            <v>architraber@bluewin.ch</v>
          </cell>
          <cell r="O871">
            <v>100037</v>
          </cell>
          <cell r="P871" t="str">
            <v>Eschenbach FS</v>
          </cell>
          <cell r="R871" t="str">
            <v>01.01.2011</v>
          </cell>
          <cell r="AM871" t="str">
            <v>R 8</v>
          </cell>
          <cell r="AO871" t="str">
            <v>Herr</v>
          </cell>
          <cell r="AP871" t="str">
            <v xml:space="preserve"> </v>
          </cell>
        </row>
        <row r="872">
          <cell r="A872">
            <v>99027774</v>
          </cell>
          <cell r="B872" t="str">
            <v>Trottmann</v>
          </cell>
          <cell r="C872" t="str">
            <v>Astrid</v>
          </cell>
          <cell r="D872" t="str">
            <v>Rain</v>
          </cell>
          <cell r="E872" t="str">
            <v>11</v>
          </cell>
          <cell r="F872" t="str">
            <v>6289</v>
          </cell>
          <cell r="G872" t="str">
            <v>Hämikon</v>
          </cell>
          <cell r="H872" t="str">
            <v>01.12.1958</v>
          </cell>
          <cell r="O872">
            <v>523625</v>
          </cell>
          <cell r="P872" t="str">
            <v>Hämikon SL</v>
          </cell>
          <cell r="R872" t="str">
            <v>01.01.2018</v>
          </cell>
          <cell r="AM872" t="str">
            <v>R 6</v>
          </cell>
          <cell r="AO872" t="str">
            <v>Frau</v>
          </cell>
          <cell r="AP872" t="str">
            <v xml:space="preserve"> </v>
          </cell>
        </row>
        <row r="873">
          <cell r="A873">
            <v>99027775</v>
          </cell>
          <cell r="B873" t="str">
            <v>Troxler</v>
          </cell>
          <cell r="C873" t="str">
            <v>Anton</v>
          </cell>
          <cell r="D873" t="str">
            <v>Luzernstrasse</v>
          </cell>
          <cell r="E873" t="str">
            <v>50a</v>
          </cell>
          <cell r="F873" t="str">
            <v>6208</v>
          </cell>
          <cell r="G873" t="str">
            <v>Oberkirch</v>
          </cell>
          <cell r="H873" t="str">
            <v>23.03.1939</v>
          </cell>
          <cell r="O873">
            <v>121353</v>
          </cell>
          <cell r="P873" t="str">
            <v>Oberkirch SG</v>
          </cell>
          <cell r="R873" t="str">
            <v>01.01.1999</v>
          </cell>
          <cell r="AM873" t="str">
            <v>R11</v>
          </cell>
          <cell r="AO873" t="str">
            <v>Herr</v>
          </cell>
          <cell r="AP873" t="str">
            <v xml:space="preserve"> </v>
          </cell>
        </row>
        <row r="874">
          <cell r="A874">
            <v>99027776</v>
          </cell>
          <cell r="B874" t="str">
            <v>Troxler</v>
          </cell>
          <cell r="C874" t="str">
            <v>Ivo</v>
          </cell>
          <cell r="D874" t="str">
            <v>Winkelstrasse</v>
          </cell>
          <cell r="E874" t="str">
            <v>10</v>
          </cell>
          <cell r="F874" t="str">
            <v>6022</v>
          </cell>
          <cell r="G874" t="str">
            <v>Grosswangen</v>
          </cell>
          <cell r="H874" t="str">
            <v>24.03.1962</v>
          </cell>
          <cell r="K874" t="str">
            <v>ivo_troxler@bluewin.ch</v>
          </cell>
          <cell r="O874">
            <v>265437</v>
          </cell>
          <cell r="T874" t="str">
            <v>Grosswangen uU PS</v>
          </cell>
          <cell r="AM874" t="str">
            <v>R11</v>
          </cell>
          <cell r="AO874" t="str">
            <v>Herr</v>
          </cell>
          <cell r="AP874" t="str">
            <v xml:space="preserve"> </v>
          </cell>
        </row>
        <row r="875">
          <cell r="A875">
            <v>99027777</v>
          </cell>
          <cell r="B875" t="str">
            <v>Troxler</v>
          </cell>
          <cell r="C875" t="str">
            <v>Josef</v>
          </cell>
          <cell r="D875" t="str">
            <v>Ahornweg</v>
          </cell>
          <cell r="E875" t="str">
            <v>6</v>
          </cell>
          <cell r="F875" t="str">
            <v>6233</v>
          </cell>
          <cell r="G875" t="str">
            <v>Büron</v>
          </cell>
          <cell r="H875" t="str">
            <v>07.10.1952</v>
          </cell>
          <cell r="K875" t="str">
            <v>sepp.troxler@bluewin.ch</v>
          </cell>
          <cell r="O875">
            <v>180842</v>
          </cell>
          <cell r="P875" t="str">
            <v>Schlierbach FSV</v>
          </cell>
          <cell r="R875" t="str">
            <v>01.01.2012</v>
          </cell>
          <cell r="AM875" t="str">
            <v>R10</v>
          </cell>
          <cell r="AO875" t="str">
            <v>Herr</v>
          </cell>
          <cell r="AP875" t="str">
            <v>VV</v>
          </cell>
        </row>
        <row r="876">
          <cell r="A876">
            <v>99027778</v>
          </cell>
          <cell r="B876" t="str">
            <v>Troxler</v>
          </cell>
          <cell r="C876" t="str">
            <v>Niklaus</v>
          </cell>
          <cell r="D876" t="str">
            <v>Birkenweg</v>
          </cell>
          <cell r="E876" t="str">
            <v>3</v>
          </cell>
          <cell r="F876" t="str">
            <v>6024</v>
          </cell>
          <cell r="G876" t="str">
            <v>Hildisrieden</v>
          </cell>
          <cell r="H876" t="str">
            <v>18.06.1934</v>
          </cell>
          <cell r="O876">
            <v>100244</v>
          </cell>
          <cell r="P876" t="str">
            <v>Hildisrieden FSG</v>
          </cell>
          <cell r="R876" t="str">
            <v>01.01.1994</v>
          </cell>
          <cell r="AM876" t="str">
            <v>R 9</v>
          </cell>
          <cell r="AO876" t="str">
            <v>Herr</v>
          </cell>
          <cell r="AP876" t="str">
            <v xml:space="preserve"> </v>
          </cell>
        </row>
        <row r="877">
          <cell r="A877">
            <v>99027779</v>
          </cell>
          <cell r="B877" t="str">
            <v>Tschopp</v>
          </cell>
          <cell r="C877" t="str">
            <v>Jakob</v>
          </cell>
          <cell r="D877" t="str">
            <v>Lindenhof</v>
          </cell>
          <cell r="F877" t="str">
            <v>6216</v>
          </cell>
          <cell r="G877" t="str">
            <v>Mauensee</v>
          </cell>
          <cell r="H877" t="str">
            <v>15.08.1934</v>
          </cell>
          <cell r="O877">
            <v>114769</v>
          </cell>
          <cell r="P877" t="str">
            <v>Knutwil-St.Erhard WV</v>
          </cell>
          <cell r="R877" t="str">
            <v>01.01.1994</v>
          </cell>
          <cell r="AM877" t="str">
            <v>R 9</v>
          </cell>
          <cell r="AO877" t="str">
            <v>Herr</v>
          </cell>
          <cell r="AP877" t="str">
            <v xml:space="preserve"> </v>
          </cell>
        </row>
        <row r="878">
          <cell r="A878">
            <v>99027780</v>
          </cell>
          <cell r="B878" t="str">
            <v>Unternährer</v>
          </cell>
          <cell r="C878" t="str">
            <v>Hansrudolf</v>
          </cell>
          <cell r="D878" t="str">
            <v>Feldweg</v>
          </cell>
          <cell r="E878" t="str">
            <v>7</v>
          </cell>
          <cell r="F878" t="str">
            <v>6146</v>
          </cell>
          <cell r="G878" t="str">
            <v>Grossdietwil</v>
          </cell>
          <cell r="H878" t="str">
            <v>19.03.1947</v>
          </cell>
          <cell r="K878" t="str">
            <v>hr.unternaehrer@bluewin.ch</v>
          </cell>
          <cell r="O878">
            <v>223588</v>
          </cell>
          <cell r="P878" t="str">
            <v>Grossdietwil SV</v>
          </cell>
          <cell r="R878" t="str">
            <v>01.01.2007</v>
          </cell>
          <cell r="AM878" t="str">
            <v>R15</v>
          </cell>
          <cell r="AN878" t="str">
            <v>EN</v>
          </cell>
          <cell r="AO878" t="str">
            <v>Herr</v>
          </cell>
          <cell r="AP878" t="str">
            <v xml:space="preserve"> </v>
          </cell>
        </row>
        <row r="879">
          <cell r="A879">
            <v>99027781</v>
          </cell>
          <cell r="B879" t="str">
            <v>Unternährer</v>
          </cell>
          <cell r="C879" t="str">
            <v>Hubert</v>
          </cell>
          <cell r="D879" t="str">
            <v>Oberdorf</v>
          </cell>
          <cell r="E879" t="str">
            <v>8</v>
          </cell>
          <cell r="F879" t="str">
            <v>6231</v>
          </cell>
          <cell r="G879" t="str">
            <v>Schlierbach</v>
          </cell>
          <cell r="H879" t="str">
            <v>22.12.1943</v>
          </cell>
          <cell r="O879">
            <v>258338</v>
          </cell>
          <cell r="P879" t="str">
            <v>Schlierbach FSV</v>
          </cell>
          <cell r="R879" t="str">
            <v>01.01.2003</v>
          </cell>
          <cell r="AM879" t="str">
            <v>R10</v>
          </cell>
          <cell r="AO879" t="str">
            <v>Herr</v>
          </cell>
          <cell r="AP879" t="str">
            <v xml:space="preserve"> </v>
          </cell>
        </row>
        <row r="880">
          <cell r="A880">
            <v>99027782</v>
          </cell>
          <cell r="B880" t="str">
            <v>Unternährer</v>
          </cell>
          <cell r="C880" t="str">
            <v>Toni</v>
          </cell>
          <cell r="D880" t="str">
            <v>Bärgli ob Gibel</v>
          </cell>
          <cell r="E880" t="str">
            <v>3</v>
          </cell>
          <cell r="F880" t="str">
            <v>6166</v>
          </cell>
          <cell r="G880" t="str">
            <v>Hasle</v>
          </cell>
          <cell r="H880" t="str">
            <v>24.01.1961</v>
          </cell>
          <cell r="O880">
            <v>171950</v>
          </cell>
          <cell r="P880" t="str">
            <v>Hasle LU FSG</v>
          </cell>
          <cell r="R880" t="str">
            <v>01.01.2021</v>
          </cell>
          <cell r="AM880" t="str">
            <v>R17</v>
          </cell>
          <cell r="AO880" t="str">
            <v>Herr</v>
          </cell>
          <cell r="AP880" t="str">
            <v xml:space="preserve"> </v>
          </cell>
        </row>
        <row r="881">
          <cell r="A881">
            <v>99027783</v>
          </cell>
          <cell r="B881" t="str">
            <v>Vogel</v>
          </cell>
          <cell r="C881" t="str">
            <v>Josef</v>
          </cell>
          <cell r="D881" t="str">
            <v>Eichenring</v>
          </cell>
          <cell r="E881" t="str">
            <v>7</v>
          </cell>
          <cell r="F881" t="str">
            <v>6023</v>
          </cell>
          <cell r="G881" t="str">
            <v>Rothenburg</v>
          </cell>
          <cell r="H881" t="str">
            <v>27.10.1954</v>
          </cell>
          <cell r="K881" t="str">
            <v>josef_vogel@gmx.net</v>
          </cell>
          <cell r="O881">
            <v>156563</v>
          </cell>
          <cell r="P881" t="str">
            <v>Rothenburg SG</v>
          </cell>
          <cell r="R881" t="str">
            <v>01.01.2014</v>
          </cell>
          <cell r="T881" t="str">
            <v>Rothenburg SG</v>
          </cell>
          <cell r="AM881" t="str">
            <v>R 8</v>
          </cell>
          <cell r="AO881" t="str">
            <v>Herr</v>
          </cell>
          <cell r="AP881" t="str">
            <v xml:space="preserve"> </v>
          </cell>
        </row>
        <row r="882">
          <cell r="A882">
            <v>99027784</v>
          </cell>
          <cell r="B882" t="str">
            <v>Vogel</v>
          </cell>
          <cell r="C882" t="str">
            <v>Vinzenz</v>
          </cell>
          <cell r="D882" t="str">
            <v>Steinbach</v>
          </cell>
          <cell r="F882" t="str">
            <v>6265</v>
          </cell>
          <cell r="G882" t="str">
            <v>Roggliswil</v>
          </cell>
          <cell r="H882" t="str">
            <v>13.04.1931</v>
          </cell>
          <cell r="O882">
            <v>884864</v>
          </cell>
          <cell r="P882" t="str">
            <v>Roggliswil-Pfaffnau FSG</v>
          </cell>
          <cell r="R882" t="str">
            <v>01.01.1991</v>
          </cell>
          <cell r="AM882" t="str">
            <v>R15</v>
          </cell>
          <cell r="AN882" t="str">
            <v>keine Post</v>
          </cell>
          <cell r="AO882" t="str">
            <v>Herr</v>
          </cell>
          <cell r="AP882" t="str">
            <v xml:space="preserve"> </v>
          </cell>
        </row>
        <row r="883">
          <cell r="A883">
            <v>99027785</v>
          </cell>
          <cell r="B883" t="str">
            <v>Vogel</v>
          </cell>
          <cell r="C883" t="str">
            <v>Xaver</v>
          </cell>
          <cell r="D883" t="str">
            <v>Ruessmattweg</v>
          </cell>
          <cell r="F883" t="str">
            <v>6125</v>
          </cell>
          <cell r="G883" t="str">
            <v>Menzberg</v>
          </cell>
          <cell r="H883" t="str">
            <v>02.08.1954</v>
          </cell>
          <cell r="K883" t="str">
            <v>x.vogel@abix.ch</v>
          </cell>
          <cell r="O883">
            <v>151604</v>
          </cell>
          <cell r="P883" t="str">
            <v>Menznau SG</v>
          </cell>
          <cell r="R883" t="str">
            <v>01.01.2014</v>
          </cell>
          <cell r="AM883" t="str">
            <v>R13</v>
          </cell>
          <cell r="AO883" t="str">
            <v>Herr</v>
          </cell>
          <cell r="AP883" t="str">
            <v xml:space="preserve"> </v>
          </cell>
        </row>
        <row r="884">
          <cell r="A884">
            <v>99027786</v>
          </cell>
          <cell r="B884" t="str">
            <v>Vogt</v>
          </cell>
          <cell r="C884" t="str">
            <v>Ulrich</v>
          </cell>
          <cell r="D884" t="str">
            <v>Schulstrasse</v>
          </cell>
          <cell r="E884" t="str">
            <v>18</v>
          </cell>
          <cell r="F884" t="str">
            <v>6038</v>
          </cell>
          <cell r="G884" t="str">
            <v>Gisikon</v>
          </cell>
          <cell r="H884" t="str">
            <v>10.10.1933</v>
          </cell>
          <cell r="O884">
            <v>121237</v>
          </cell>
          <cell r="P884" t="str">
            <v>Root SG</v>
          </cell>
          <cell r="R884" t="str">
            <v>01.01.1993</v>
          </cell>
          <cell r="AM884" t="str">
            <v>R 8</v>
          </cell>
          <cell r="AO884" t="str">
            <v>Herr</v>
          </cell>
          <cell r="AP884" t="str">
            <v xml:space="preserve"> </v>
          </cell>
        </row>
        <row r="885">
          <cell r="A885">
            <v>99027787</v>
          </cell>
          <cell r="B885" t="str">
            <v>Von Büren</v>
          </cell>
          <cell r="C885" t="str">
            <v>Charly</v>
          </cell>
          <cell r="D885" t="str">
            <v>Unterdorf</v>
          </cell>
          <cell r="E885" t="str">
            <v>3</v>
          </cell>
          <cell r="F885" t="str">
            <v>6147</v>
          </cell>
          <cell r="G885" t="str">
            <v>Altbüron</v>
          </cell>
          <cell r="H885" t="str">
            <v>01.10.1945</v>
          </cell>
          <cell r="K885" t="str">
            <v>vonbueren@swissonline.ch</v>
          </cell>
          <cell r="O885">
            <v>104096</v>
          </cell>
          <cell r="P885" t="str">
            <v>Altbüron FSG</v>
          </cell>
          <cell r="R885" t="str">
            <v>01.01.2005</v>
          </cell>
          <cell r="AM885" t="str">
            <v>R15</v>
          </cell>
          <cell r="AO885" t="str">
            <v>Herr</v>
          </cell>
          <cell r="AP885" t="str">
            <v xml:space="preserve"> </v>
          </cell>
        </row>
        <row r="886">
          <cell r="A886">
            <v>99027788</v>
          </cell>
          <cell r="B886" t="str">
            <v>Von Deschwanden</v>
          </cell>
          <cell r="C886" t="str">
            <v>Paul</v>
          </cell>
          <cell r="D886" t="str">
            <v>Gemeindhausstrasse</v>
          </cell>
          <cell r="E886" t="str">
            <v>11</v>
          </cell>
          <cell r="F886" t="str">
            <v>6010</v>
          </cell>
          <cell r="G886" t="str">
            <v>Kriens</v>
          </cell>
          <cell r="H886" t="str">
            <v>01.12.1943</v>
          </cell>
          <cell r="O886">
            <v>180959</v>
          </cell>
          <cell r="P886" t="str">
            <v>Emmen SG</v>
          </cell>
          <cell r="R886" t="str">
            <v>01.01.2003</v>
          </cell>
          <cell r="AM886" t="str">
            <v>R 8</v>
          </cell>
          <cell r="AO886" t="str">
            <v>Herr</v>
          </cell>
          <cell r="AP886" t="str">
            <v xml:space="preserve"> </v>
          </cell>
        </row>
        <row r="887">
          <cell r="A887">
            <v>99027789</v>
          </cell>
          <cell r="B887" t="str">
            <v>von Moos</v>
          </cell>
          <cell r="C887" t="str">
            <v>Hans-Ruedi</v>
          </cell>
          <cell r="D887" t="str">
            <v>Hohenrainstrasse</v>
          </cell>
          <cell r="E887" t="str">
            <v>16</v>
          </cell>
          <cell r="F887" t="str">
            <v>6280</v>
          </cell>
          <cell r="G887" t="str">
            <v>Hochdorf</v>
          </cell>
          <cell r="H887" t="str">
            <v>01.10.1946</v>
          </cell>
          <cell r="K887" t="str">
            <v>meierkristensen@bluewin.ch</v>
          </cell>
          <cell r="O887">
            <v>174647</v>
          </cell>
          <cell r="P887" t="str">
            <v>Hohenrain BS</v>
          </cell>
          <cell r="R887" t="str">
            <v>01.01.2006</v>
          </cell>
          <cell r="AM887" t="str">
            <v>R 6</v>
          </cell>
          <cell r="AO887" t="str">
            <v>Herr</v>
          </cell>
          <cell r="AP887" t="str">
            <v xml:space="preserve"> </v>
          </cell>
        </row>
        <row r="888">
          <cell r="A888">
            <v>99027790</v>
          </cell>
          <cell r="B888" t="str">
            <v>Vonesch</v>
          </cell>
          <cell r="C888" t="str">
            <v>Kasimir</v>
          </cell>
          <cell r="D888" t="str">
            <v>Brunnnenhof</v>
          </cell>
          <cell r="F888" t="str">
            <v>6233</v>
          </cell>
          <cell r="G888" t="str">
            <v>Büron</v>
          </cell>
          <cell r="H888" t="str">
            <v>10.12.1947</v>
          </cell>
          <cell r="O888">
            <v>180845</v>
          </cell>
          <cell r="R888" t="str">
            <v>01.01.2007</v>
          </cell>
          <cell r="AM888" t="str">
            <v>R10</v>
          </cell>
          <cell r="AO888" t="str">
            <v>Herr</v>
          </cell>
          <cell r="AP888" t="str">
            <v xml:space="preserve"> </v>
          </cell>
        </row>
        <row r="889">
          <cell r="A889">
            <v>99027791</v>
          </cell>
          <cell r="B889" t="str">
            <v>Vonmoos</v>
          </cell>
          <cell r="C889" t="str">
            <v>Kaspar</v>
          </cell>
          <cell r="D889" t="str">
            <v>Reckenberg</v>
          </cell>
          <cell r="E889" t="str">
            <v>1</v>
          </cell>
          <cell r="F889" t="str">
            <v>6263</v>
          </cell>
          <cell r="G889" t="str">
            <v>Richenthal</v>
          </cell>
          <cell r="H889" t="str">
            <v>21.10.1956</v>
          </cell>
          <cell r="K889" t="str">
            <v>kaspar.vonmoos@gmx.ch</v>
          </cell>
          <cell r="O889">
            <v>104340</v>
          </cell>
          <cell r="P889" t="str">
            <v>Richenthal FSG</v>
          </cell>
          <cell r="R889" t="str">
            <v>01.01.2017</v>
          </cell>
          <cell r="AM889" t="str">
            <v>R12</v>
          </cell>
          <cell r="AO889" t="str">
            <v>Herr</v>
          </cell>
          <cell r="AP889" t="str">
            <v xml:space="preserve"> </v>
          </cell>
        </row>
        <row r="890">
          <cell r="A890">
            <v>99027792</v>
          </cell>
          <cell r="B890" t="str">
            <v>Wälchli</v>
          </cell>
          <cell r="C890" t="str">
            <v>Ferdinand</v>
          </cell>
          <cell r="D890" t="str">
            <v>Bergstrasse</v>
          </cell>
          <cell r="E890" t="str">
            <v>30</v>
          </cell>
          <cell r="F890" t="str">
            <v>6004</v>
          </cell>
          <cell r="G890" t="str">
            <v>Luzern</v>
          </cell>
          <cell r="H890" t="str">
            <v>30.06.1942</v>
          </cell>
          <cell r="K890" t="str">
            <v>fuwaelchli@bluewin.ch</v>
          </cell>
          <cell r="O890">
            <v>201689</v>
          </cell>
          <cell r="T890" t="str">
            <v>Luzern SG Pilatus</v>
          </cell>
          <cell r="AM890" t="str">
            <v>R 2</v>
          </cell>
          <cell r="AO890" t="str">
            <v>Herr</v>
          </cell>
          <cell r="AP890" t="str">
            <v xml:space="preserve"> </v>
          </cell>
        </row>
        <row r="891">
          <cell r="A891">
            <v>99027793</v>
          </cell>
          <cell r="B891" t="str">
            <v>Waldis</v>
          </cell>
          <cell r="C891" t="str">
            <v>Peter</v>
          </cell>
          <cell r="D891" t="str">
            <v>Bergstrasse</v>
          </cell>
          <cell r="E891" t="str">
            <v>54</v>
          </cell>
          <cell r="F891" t="str">
            <v>6010</v>
          </cell>
          <cell r="G891" t="str">
            <v>Kriens</v>
          </cell>
          <cell r="H891" t="str">
            <v>17.06.1936</v>
          </cell>
          <cell r="O891">
            <v>188141</v>
          </cell>
          <cell r="P891" t="str">
            <v>Luzern SG der Stadt</v>
          </cell>
          <cell r="R891" t="str">
            <v>01.01.1996</v>
          </cell>
          <cell r="AM891" t="str">
            <v>R 2</v>
          </cell>
          <cell r="AO891" t="str">
            <v>Herr</v>
          </cell>
          <cell r="AP891" t="str">
            <v xml:space="preserve"> </v>
          </cell>
        </row>
        <row r="892">
          <cell r="A892">
            <v>99027794</v>
          </cell>
          <cell r="B892" t="str">
            <v>Waldisberg</v>
          </cell>
          <cell r="C892" t="str">
            <v>Benno</v>
          </cell>
          <cell r="D892" t="str">
            <v>Peyerland</v>
          </cell>
          <cell r="E892" t="str">
            <v>9</v>
          </cell>
          <cell r="F892" t="str">
            <v>4665</v>
          </cell>
          <cell r="G892" t="str">
            <v>Ofringen</v>
          </cell>
          <cell r="H892" t="str">
            <v>27.06.1962</v>
          </cell>
          <cell r="K892" t="str">
            <v>benwal@outlook.com</v>
          </cell>
          <cell r="O892">
            <v>101284</v>
          </cell>
          <cell r="P892" t="str">
            <v>Uffikon MSG</v>
          </cell>
          <cell r="R892" t="str">
            <v>01.01.2022</v>
          </cell>
          <cell r="AM892" t="str">
            <v>R12</v>
          </cell>
          <cell r="AO892" t="str">
            <v>Herr</v>
          </cell>
          <cell r="AP892" t="str">
            <v xml:space="preserve"> </v>
          </cell>
        </row>
        <row r="893">
          <cell r="A893">
            <v>99027795</v>
          </cell>
          <cell r="B893" t="str">
            <v>Waldispühl</v>
          </cell>
          <cell r="C893" t="str">
            <v>Ueli</v>
          </cell>
          <cell r="D893" t="str">
            <v>Mätteligutstrasse</v>
          </cell>
          <cell r="E893" t="str">
            <v>7</v>
          </cell>
          <cell r="F893" t="str">
            <v>6105</v>
          </cell>
          <cell r="G893" t="str">
            <v>Schachen</v>
          </cell>
          <cell r="H893" t="str">
            <v>25.03.1958</v>
          </cell>
          <cell r="K893" t="str">
            <v>u.waldispuehl@outlook.com</v>
          </cell>
          <cell r="O893">
            <v>521562</v>
          </cell>
          <cell r="P893" t="str">
            <v>Schachen SG</v>
          </cell>
          <cell r="R893" t="str">
            <v>01.01.2018</v>
          </cell>
          <cell r="AM893" t="str">
            <v>R16</v>
          </cell>
          <cell r="AO893" t="str">
            <v>Herr</v>
          </cell>
          <cell r="AP893" t="str">
            <v xml:space="preserve"> </v>
          </cell>
        </row>
        <row r="894">
          <cell r="A894">
            <v>99027796</v>
          </cell>
          <cell r="B894" t="str">
            <v>Wallimann</v>
          </cell>
          <cell r="C894" t="str">
            <v>Ueli</v>
          </cell>
          <cell r="D894" t="str">
            <v>Schleifrain</v>
          </cell>
          <cell r="E894" t="str">
            <v>18</v>
          </cell>
          <cell r="F894" t="str">
            <v>6247</v>
          </cell>
          <cell r="G894" t="str">
            <v>Schötz</v>
          </cell>
          <cell r="H894" t="str">
            <v>30.07.1962</v>
          </cell>
          <cell r="K894" t="str">
            <v>u-wallimann@bluewin.ch</v>
          </cell>
          <cell r="O894">
            <v>153550</v>
          </cell>
          <cell r="P894" t="str">
            <v>Santenberg SV</v>
          </cell>
          <cell r="R894" t="str">
            <v>01.01.2022</v>
          </cell>
          <cell r="AM894" t="str">
            <v>R13</v>
          </cell>
          <cell r="AO894" t="str">
            <v>Herr</v>
          </cell>
          <cell r="AP894" t="str">
            <v xml:space="preserve"> </v>
          </cell>
        </row>
        <row r="895">
          <cell r="A895">
            <v>99027797</v>
          </cell>
          <cell r="B895" t="str">
            <v>Walther</v>
          </cell>
          <cell r="C895" t="str">
            <v>Willy</v>
          </cell>
          <cell r="D895" t="str">
            <v>Imfangstrasse</v>
          </cell>
          <cell r="E895" t="str">
            <v>21</v>
          </cell>
          <cell r="F895" t="str">
            <v>6005</v>
          </cell>
          <cell r="G895" t="str">
            <v>Luzern</v>
          </cell>
          <cell r="H895" t="str">
            <v>25.08.1928</v>
          </cell>
          <cell r="O895">
            <v>178309</v>
          </cell>
          <cell r="P895" t="str">
            <v>Luzern WSSV</v>
          </cell>
          <cell r="R895" t="str">
            <v>01.01.1988</v>
          </cell>
          <cell r="AM895" t="str">
            <v>R 2</v>
          </cell>
          <cell r="AO895" t="str">
            <v>Herr</v>
          </cell>
          <cell r="AP895" t="str">
            <v xml:space="preserve"> </v>
          </cell>
        </row>
        <row r="896">
          <cell r="A896">
            <v>99027770</v>
          </cell>
          <cell r="B896" t="str">
            <v>Wälti</v>
          </cell>
          <cell r="C896" t="str">
            <v>Kurt</v>
          </cell>
          <cell r="D896" t="str">
            <v>Sonnmattweg</v>
          </cell>
          <cell r="E896" t="str">
            <v>9</v>
          </cell>
          <cell r="F896" t="str">
            <v>6260</v>
          </cell>
          <cell r="G896" t="str">
            <v>Reiden</v>
          </cell>
          <cell r="H896" t="str">
            <v>27.10.1932</v>
          </cell>
          <cell r="O896">
            <v>162476</v>
          </cell>
          <cell r="T896" t="str">
            <v>Reiden PSB</v>
          </cell>
          <cell r="AM896" t="str">
            <v>R12</v>
          </cell>
          <cell r="AO896" t="str">
            <v>Herr</v>
          </cell>
          <cell r="AP896" t="str">
            <v xml:space="preserve"> </v>
          </cell>
        </row>
        <row r="897">
          <cell r="A897">
            <v>99047119</v>
          </cell>
          <cell r="B897" t="str">
            <v>Waltisberg</v>
          </cell>
          <cell r="C897" t="str">
            <v>Hansruedi</v>
          </cell>
          <cell r="D897" t="str">
            <v>Nunnwil</v>
          </cell>
          <cell r="E897" t="str">
            <v>15</v>
          </cell>
          <cell r="F897" t="str">
            <v>6283</v>
          </cell>
          <cell r="G897" t="str">
            <v>Baldegg</v>
          </cell>
          <cell r="H897" t="str">
            <v>19.02.1955</v>
          </cell>
          <cell r="K897" t="str">
            <v>hansruedi.waltisberg@bluewin.ch</v>
          </cell>
          <cell r="O897">
            <v>103736</v>
          </cell>
          <cell r="P897" t="str">
            <v>Hochdorf WV</v>
          </cell>
          <cell r="R897" t="str">
            <v>15.04.2023</v>
          </cell>
          <cell r="AM897" t="str">
            <v>R 8</v>
          </cell>
          <cell r="AO897" t="str">
            <v>Herr</v>
          </cell>
          <cell r="AP897" t="str">
            <v xml:space="preserve"> </v>
          </cell>
        </row>
        <row r="898">
          <cell r="A898">
            <v>99027798</v>
          </cell>
          <cell r="B898" t="str">
            <v>Warth</v>
          </cell>
          <cell r="C898" t="str">
            <v>Erwin</v>
          </cell>
          <cell r="D898" t="str">
            <v>Kirchstrasse</v>
          </cell>
          <cell r="E898" t="str">
            <v>7</v>
          </cell>
          <cell r="F898" t="str">
            <v>6205</v>
          </cell>
          <cell r="G898" t="str">
            <v>Eich</v>
          </cell>
          <cell r="H898" t="str">
            <v>07.11.1952</v>
          </cell>
          <cell r="K898" t="str">
            <v>erwin.warth@bluewin.ch</v>
          </cell>
          <cell r="O898">
            <v>100034</v>
          </cell>
          <cell r="P898" t="str">
            <v>Eich SC</v>
          </cell>
          <cell r="R898" t="str">
            <v>01.01.2012</v>
          </cell>
          <cell r="AM898" t="str">
            <v>R 9</v>
          </cell>
          <cell r="AO898" t="str">
            <v>Herr</v>
          </cell>
          <cell r="AP898" t="str">
            <v>VV</v>
          </cell>
        </row>
        <row r="899">
          <cell r="A899">
            <v>99027769</v>
          </cell>
          <cell r="B899" t="str">
            <v>Warth</v>
          </cell>
          <cell r="C899" t="str">
            <v>Romy</v>
          </cell>
          <cell r="D899" t="str">
            <v>Kirchstrasse</v>
          </cell>
          <cell r="E899" t="str">
            <v>7</v>
          </cell>
          <cell r="F899" t="str">
            <v>6205</v>
          </cell>
          <cell r="G899" t="str">
            <v>Eich</v>
          </cell>
          <cell r="H899" t="str">
            <v>03.12.1954</v>
          </cell>
          <cell r="K899" t="str">
            <v>romy.warth@bluewin.ch</v>
          </cell>
          <cell r="O899">
            <v>155427</v>
          </cell>
          <cell r="T899" t="str">
            <v>Eich SC</v>
          </cell>
          <cell r="AM899" t="str">
            <v>R 9</v>
          </cell>
          <cell r="AO899" t="str">
            <v>Frau</v>
          </cell>
          <cell r="AP899" t="str">
            <v xml:space="preserve"> </v>
          </cell>
        </row>
        <row r="900">
          <cell r="A900">
            <v>99027767</v>
          </cell>
          <cell r="B900" t="str">
            <v>Waser</v>
          </cell>
          <cell r="C900" t="str">
            <v>Robert</v>
          </cell>
          <cell r="D900" t="str">
            <v>Luzernerstrasse</v>
          </cell>
          <cell r="E900" t="str">
            <v>80c</v>
          </cell>
          <cell r="F900" t="str">
            <v>6030</v>
          </cell>
          <cell r="G900" t="str">
            <v>Ebikon</v>
          </cell>
          <cell r="H900" t="str">
            <v>21.11.1951</v>
          </cell>
          <cell r="K900" t="str">
            <v>waser.robi@gmail.com</v>
          </cell>
          <cell r="O900">
            <v>114450</v>
          </cell>
          <cell r="T900" t="str">
            <v>Ebikon PS</v>
          </cell>
          <cell r="AM900" t="str">
            <v>R 8</v>
          </cell>
          <cell r="AO900" t="str">
            <v>Herr</v>
          </cell>
          <cell r="AP900" t="str">
            <v xml:space="preserve"> </v>
          </cell>
        </row>
        <row r="901">
          <cell r="A901">
            <v>99027740</v>
          </cell>
          <cell r="B901" t="str">
            <v>Weber</v>
          </cell>
          <cell r="C901" t="str">
            <v>Andreas</v>
          </cell>
          <cell r="D901" t="str">
            <v>Deixweg</v>
          </cell>
          <cell r="E901" t="str">
            <v>5</v>
          </cell>
          <cell r="F901" t="str">
            <v>4426</v>
          </cell>
          <cell r="G901" t="str">
            <v>Lauwil</v>
          </cell>
          <cell r="H901" t="str">
            <v>01.07.1960</v>
          </cell>
          <cell r="O901">
            <v>157376</v>
          </cell>
          <cell r="P901" t="str">
            <v>Luzern WSSV</v>
          </cell>
          <cell r="R901" t="str">
            <v>01.01.2020</v>
          </cell>
          <cell r="AM901" t="str">
            <v>R 2</v>
          </cell>
          <cell r="AO901" t="str">
            <v>Herr</v>
          </cell>
          <cell r="AP901" t="str">
            <v xml:space="preserve"> </v>
          </cell>
        </row>
        <row r="902">
          <cell r="A902">
            <v>99027741</v>
          </cell>
          <cell r="B902" t="str">
            <v>Wechsler</v>
          </cell>
          <cell r="C902" t="str">
            <v>Erich</v>
          </cell>
          <cell r="D902" t="str">
            <v>Mattenweg</v>
          </cell>
          <cell r="E902" t="str">
            <v>2</v>
          </cell>
          <cell r="F902" t="str">
            <v>6262</v>
          </cell>
          <cell r="G902" t="str">
            <v>Langnau b. Reiden</v>
          </cell>
          <cell r="H902" t="str">
            <v>10.04.1958</v>
          </cell>
          <cell r="K902" t="str">
            <v>erich.wechsler@bluewin.ch</v>
          </cell>
          <cell r="O902">
            <v>166238</v>
          </cell>
          <cell r="P902" t="str">
            <v>Richenthal FSG</v>
          </cell>
          <cell r="R902" t="str">
            <v>01.01.2018</v>
          </cell>
          <cell r="AM902" t="str">
            <v>R12</v>
          </cell>
          <cell r="AO902" t="str">
            <v>Herr</v>
          </cell>
          <cell r="AP902" t="str">
            <v xml:space="preserve"> </v>
          </cell>
        </row>
        <row r="903">
          <cell r="A903">
            <v>99027742</v>
          </cell>
          <cell r="B903" t="str">
            <v>Weibel</v>
          </cell>
          <cell r="C903" t="str">
            <v>Johann</v>
          </cell>
          <cell r="D903" t="str">
            <v>Mettmenstrasse</v>
          </cell>
          <cell r="E903" t="str">
            <v>14</v>
          </cell>
          <cell r="F903" t="str">
            <v>6288</v>
          </cell>
          <cell r="G903" t="str">
            <v>Schongau</v>
          </cell>
          <cell r="H903" t="str">
            <v>26.08.1952</v>
          </cell>
          <cell r="O903">
            <v>170187</v>
          </cell>
          <cell r="P903" t="str">
            <v>Schongau SG</v>
          </cell>
          <cell r="R903" t="str">
            <v>01.01.2012</v>
          </cell>
          <cell r="AM903" t="str">
            <v>R 6</v>
          </cell>
          <cell r="AO903" t="str">
            <v>Herr</v>
          </cell>
          <cell r="AP903" t="str">
            <v xml:space="preserve"> </v>
          </cell>
        </row>
        <row r="904">
          <cell r="A904">
            <v>99027743</v>
          </cell>
          <cell r="B904" t="str">
            <v>Weibel</v>
          </cell>
          <cell r="C904" t="str">
            <v>Josef</v>
          </cell>
          <cell r="D904" t="str">
            <v>Ziegelhofstrasse</v>
          </cell>
          <cell r="E904" t="str">
            <v>8</v>
          </cell>
          <cell r="F904" t="str">
            <v>8730</v>
          </cell>
          <cell r="G904" t="str">
            <v>Uznach</v>
          </cell>
          <cell r="H904" t="str">
            <v>04.09.1961</v>
          </cell>
          <cell r="K904" t="str">
            <v>josef.weibel7@bluewin.ch</v>
          </cell>
          <cell r="O904">
            <v>170189</v>
          </cell>
          <cell r="P904" t="str">
            <v>Schongau SG</v>
          </cell>
          <cell r="R904" t="str">
            <v>01.01.2021</v>
          </cell>
          <cell r="AM904" t="str">
            <v>R 6</v>
          </cell>
          <cell r="AO904" t="str">
            <v>Herr</v>
          </cell>
          <cell r="AP904" t="str">
            <v xml:space="preserve"> </v>
          </cell>
        </row>
        <row r="905">
          <cell r="A905">
            <v>99027744</v>
          </cell>
          <cell r="B905" t="str">
            <v>Weibel</v>
          </cell>
          <cell r="C905" t="str">
            <v>Urs</v>
          </cell>
          <cell r="D905" t="str">
            <v>Kalchtaren</v>
          </cell>
          <cell r="E905" t="str">
            <v>2</v>
          </cell>
          <cell r="F905" t="str">
            <v>6288</v>
          </cell>
          <cell r="G905" t="str">
            <v>Schongau</v>
          </cell>
          <cell r="H905" t="str">
            <v>25.11.1961</v>
          </cell>
          <cell r="O905">
            <v>170194</v>
          </cell>
          <cell r="P905" t="str">
            <v>Schongau SG</v>
          </cell>
          <cell r="R905" t="str">
            <v>01.01.2021</v>
          </cell>
          <cell r="AM905" t="str">
            <v>R 6</v>
          </cell>
          <cell r="AO905" t="str">
            <v>Herr</v>
          </cell>
          <cell r="AP905" t="str">
            <v xml:space="preserve"> </v>
          </cell>
        </row>
        <row r="906">
          <cell r="A906">
            <v>99027745</v>
          </cell>
          <cell r="B906" t="str">
            <v>Weltert</v>
          </cell>
          <cell r="C906" t="str">
            <v>Josef</v>
          </cell>
          <cell r="D906" t="str">
            <v>Via da Baselgia</v>
          </cell>
          <cell r="E906" t="str">
            <v>32</v>
          </cell>
          <cell r="F906" t="str">
            <v>7515</v>
          </cell>
          <cell r="G906" t="str">
            <v>Sils Baselgia</v>
          </cell>
          <cell r="H906" t="str">
            <v>16.11.1937</v>
          </cell>
          <cell r="K906" t="str">
            <v>josef.weltert@bluewin.ch</v>
          </cell>
          <cell r="O906">
            <v>100289</v>
          </cell>
          <cell r="P906" t="str">
            <v>Luzern SG der Stadt</v>
          </cell>
          <cell r="R906" t="str">
            <v>01.01.1997</v>
          </cell>
          <cell r="T906" t="str">
            <v>Luzern SG der Stadt</v>
          </cell>
          <cell r="AM906" t="str">
            <v>R 2</v>
          </cell>
          <cell r="AO906" t="str">
            <v>Herr</v>
          </cell>
          <cell r="AP906" t="str">
            <v xml:space="preserve"> </v>
          </cell>
        </row>
        <row r="907">
          <cell r="A907">
            <v>99027746</v>
          </cell>
          <cell r="B907" t="str">
            <v>Wermelinger</v>
          </cell>
          <cell r="C907" t="str">
            <v>Josef</v>
          </cell>
          <cell r="D907" t="str">
            <v>c/o St. Johann Steinacher</v>
          </cell>
          <cell r="E907" t="str">
            <v>13</v>
          </cell>
          <cell r="F907" t="str">
            <v>6133</v>
          </cell>
          <cell r="G907" t="str">
            <v>Hergiswil</v>
          </cell>
          <cell r="H907" t="str">
            <v>28.04.1937</v>
          </cell>
          <cell r="O907">
            <v>115289</v>
          </cell>
          <cell r="P907" t="str">
            <v>Hergiswil LU SG</v>
          </cell>
          <cell r="R907" t="str">
            <v>01.01.1997</v>
          </cell>
          <cell r="AM907" t="str">
            <v>R13</v>
          </cell>
          <cell r="AO907" t="str">
            <v>Herr</v>
          </cell>
          <cell r="AP907" t="str">
            <v xml:space="preserve"> </v>
          </cell>
        </row>
        <row r="908">
          <cell r="A908">
            <v>99027747</v>
          </cell>
          <cell r="B908" t="str">
            <v>Wermelinger</v>
          </cell>
          <cell r="C908" t="str">
            <v>Klaus</v>
          </cell>
          <cell r="D908" t="str">
            <v>Unterdorf</v>
          </cell>
          <cell r="E908" t="str">
            <v>8</v>
          </cell>
          <cell r="F908" t="str">
            <v>6243</v>
          </cell>
          <cell r="G908" t="str">
            <v>Egolzwil</v>
          </cell>
          <cell r="H908" t="str">
            <v>24.08.1947</v>
          </cell>
          <cell r="O908">
            <v>140359</v>
          </cell>
          <cell r="P908" t="str">
            <v>Santenberg SV</v>
          </cell>
          <cell r="R908" t="str">
            <v>01.01.2007</v>
          </cell>
          <cell r="AM908" t="str">
            <v>R13</v>
          </cell>
          <cell r="AO908" t="str">
            <v>Herr</v>
          </cell>
          <cell r="AP908" t="str">
            <v xml:space="preserve"> </v>
          </cell>
        </row>
        <row r="909">
          <cell r="A909">
            <v>99027748</v>
          </cell>
          <cell r="B909" t="str">
            <v>Wey</v>
          </cell>
          <cell r="C909" t="str">
            <v>Walter</v>
          </cell>
          <cell r="D909" t="str">
            <v>Wesmerihof</v>
          </cell>
          <cell r="E909" t="str">
            <v>1</v>
          </cell>
          <cell r="F909" t="str">
            <v>6221</v>
          </cell>
          <cell r="G909" t="str">
            <v>Rickenbach</v>
          </cell>
          <cell r="H909" t="str">
            <v>01.08.1955</v>
          </cell>
          <cell r="K909" t="str">
            <v>walter.wesmeri@gmx.ch</v>
          </cell>
          <cell r="O909">
            <v>218254</v>
          </cell>
          <cell r="P909" t="str">
            <v>Rickenbach LU SG</v>
          </cell>
          <cell r="R909" t="str">
            <v>01.01.2015</v>
          </cell>
          <cell r="AM909" t="str">
            <v>R 9</v>
          </cell>
          <cell r="AN909" t="str">
            <v>RO</v>
          </cell>
          <cell r="AO909" t="str">
            <v>Herr</v>
          </cell>
          <cell r="AP909" t="str">
            <v>VV</v>
          </cell>
        </row>
        <row r="910">
          <cell r="A910">
            <v>99027749</v>
          </cell>
          <cell r="B910" t="str">
            <v>Wicki</v>
          </cell>
          <cell r="C910" t="str">
            <v>Franz</v>
          </cell>
          <cell r="D910" t="str">
            <v>Ausser Feld</v>
          </cell>
          <cell r="E910" t="str">
            <v>1</v>
          </cell>
          <cell r="F910" t="str">
            <v>6162</v>
          </cell>
          <cell r="G910" t="str">
            <v>Entlebuch</v>
          </cell>
          <cell r="H910" t="str">
            <v>25.01.1954</v>
          </cell>
          <cell r="K910" t="str">
            <v>fra.wicki@bluewin.ch</v>
          </cell>
          <cell r="O910">
            <v>114523</v>
          </cell>
          <cell r="P910" t="str">
            <v>Escholzmatt SG</v>
          </cell>
          <cell r="R910" t="str">
            <v>01.01.2014</v>
          </cell>
          <cell r="AM910" t="str">
            <v>R17</v>
          </cell>
          <cell r="AO910" t="str">
            <v>Herr</v>
          </cell>
          <cell r="AP910" t="str">
            <v xml:space="preserve"> </v>
          </cell>
        </row>
        <row r="911">
          <cell r="A911">
            <v>99027750</v>
          </cell>
          <cell r="B911" t="str">
            <v>Wicki</v>
          </cell>
          <cell r="C911" t="str">
            <v>Hans</v>
          </cell>
          <cell r="D911" t="str">
            <v>Würzenbachmatte</v>
          </cell>
          <cell r="E911" t="str">
            <v>5</v>
          </cell>
          <cell r="F911" t="str">
            <v>6006</v>
          </cell>
          <cell r="G911" t="str">
            <v>Luzern</v>
          </cell>
          <cell r="H911" t="str">
            <v>08.11.1941</v>
          </cell>
          <cell r="K911" t="str">
            <v>hwicki41@bluewin.ch</v>
          </cell>
          <cell r="O911">
            <v>146940</v>
          </cell>
          <cell r="P911" t="str">
            <v>Flühli-Sörenberg FSG</v>
          </cell>
          <cell r="R911" t="str">
            <v>01.01.2001</v>
          </cell>
          <cell r="T911" t="str">
            <v>Schüpfheim - Flühli PS</v>
          </cell>
          <cell r="AM911" t="str">
            <v>R17</v>
          </cell>
          <cell r="AN911" t="str">
            <v>EM</v>
          </cell>
          <cell r="AO911" t="str">
            <v>Herr</v>
          </cell>
          <cell r="AP911" t="str">
            <v xml:space="preserve"> </v>
          </cell>
        </row>
        <row r="912">
          <cell r="A912">
            <v>99027751</v>
          </cell>
          <cell r="B912" t="str">
            <v>Wicki</v>
          </cell>
          <cell r="C912" t="str">
            <v>Hans</v>
          </cell>
          <cell r="D912" t="str">
            <v>Hauptstrasse</v>
          </cell>
          <cell r="E912" t="str">
            <v>58</v>
          </cell>
          <cell r="F912" t="str">
            <v>6182</v>
          </cell>
          <cell r="G912" t="str">
            <v>Escholzmatt</v>
          </cell>
          <cell r="H912" t="str">
            <v>18.03.1949</v>
          </cell>
          <cell r="O912">
            <v>100416</v>
          </cell>
          <cell r="P912" t="str">
            <v>Escholzmatt SG</v>
          </cell>
          <cell r="R912" t="str">
            <v>01.01.2009</v>
          </cell>
          <cell r="AM912" t="str">
            <v>R17</v>
          </cell>
          <cell r="AO912" t="str">
            <v>Herr</v>
          </cell>
          <cell r="AP912" t="str">
            <v xml:space="preserve"> </v>
          </cell>
        </row>
        <row r="913">
          <cell r="A913">
            <v>99027752</v>
          </cell>
          <cell r="B913" t="str">
            <v>Wicki</v>
          </cell>
          <cell r="C913" t="str">
            <v>Jakob</v>
          </cell>
          <cell r="D913" t="str">
            <v>Guggenbühl</v>
          </cell>
          <cell r="F913" t="str">
            <v>6044</v>
          </cell>
          <cell r="G913" t="str">
            <v>Udligenswil</v>
          </cell>
          <cell r="H913" t="str">
            <v>19.01.1934</v>
          </cell>
          <cell r="O913">
            <v>884866</v>
          </cell>
          <cell r="P913" t="str">
            <v>Udligenswil AS</v>
          </cell>
          <cell r="R913" t="str">
            <v>01.01.1994</v>
          </cell>
          <cell r="AM913" t="str">
            <v>R 4</v>
          </cell>
          <cell r="AN913" t="str">
            <v>keine Post</v>
          </cell>
          <cell r="AO913" t="str">
            <v>Herr</v>
          </cell>
          <cell r="AP913" t="str">
            <v xml:space="preserve"> </v>
          </cell>
        </row>
        <row r="914">
          <cell r="A914">
            <v>99027753</v>
          </cell>
          <cell r="B914" t="str">
            <v>Wicki</v>
          </cell>
          <cell r="C914" t="str">
            <v>Josef</v>
          </cell>
          <cell r="D914" t="str">
            <v>Alpweid</v>
          </cell>
          <cell r="F914" t="str">
            <v>6174</v>
          </cell>
          <cell r="G914" t="str">
            <v>Sörenberg</v>
          </cell>
          <cell r="H914" t="str">
            <v>10.06.1946</v>
          </cell>
          <cell r="K914" t="str">
            <v>wickijos01@fibermail.ch</v>
          </cell>
          <cell r="O914">
            <v>312041</v>
          </cell>
          <cell r="P914" t="str">
            <v>Flühli-Sörenberg FSG</v>
          </cell>
          <cell r="R914" t="str">
            <v>01.01.2000</v>
          </cell>
          <cell r="AM914" t="str">
            <v>R17</v>
          </cell>
          <cell r="AO914" t="str">
            <v>Herr</v>
          </cell>
          <cell r="AP914" t="str">
            <v xml:space="preserve"> </v>
          </cell>
        </row>
        <row r="915">
          <cell r="A915">
            <v>99027755</v>
          </cell>
          <cell r="B915" t="str">
            <v>Wicki</v>
          </cell>
          <cell r="C915" t="str">
            <v>Josef</v>
          </cell>
          <cell r="D915" t="str">
            <v>Under-Trüebebach</v>
          </cell>
          <cell r="E915" t="str">
            <v>2</v>
          </cell>
          <cell r="F915" t="str">
            <v>6170</v>
          </cell>
          <cell r="G915" t="str">
            <v>Schüpfheim</v>
          </cell>
          <cell r="H915" t="str">
            <v>30.08.1958</v>
          </cell>
          <cell r="K915" t="str">
            <v>wicki-zehnder@bluewin.ch</v>
          </cell>
          <cell r="O915">
            <v>260428</v>
          </cell>
          <cell r="P915" t="str">
            <v>Schüpfheim SSG</v>
          </cell>
          <cell r="R915" t="str">
            <v>01.01.2018</v>
          </cell>
          <cell r="AM915" t="str">
            <v>R17</v>
          </cell>
          <cell r="AO915" t="str">
            <v>Herr</v>
          </cell>
          <cell r="AP915" t="str">
            <v xml:space="preserve"> </v>
          </cell>
        </row>
        <row r="916">
          <cell r="A916">
            <v>99027754</v>
          </cell>
          <cell r="B916" t="str">
            <v>Wicki</v>
          </cell>
          <cell r="C916" t="str">
            <v>Josef</v>
          </cell>
          <cell r="D916" t="str">
            <v>Ambar</v>
          </cell>
          <cell r="E916" t="str">
            <v>15</v>
          </cell>
          <cell r="F916" t="str">
            <v>6275</v>
          </cell>
          <cell r="G916" t="str">
            <v>Ballwil</v>
          </cell>
          <cell r="H916" t="str">
            <v>05.10.1940</v>
          </cell>
          <cell r="O916">
            <v>169790</v>
          </cell>
          <cell r="P916" t="str">
            <v>Ballwil SV</v>
          </cell>
          <cell r="R916" t="str">
            <v>01.01.2006</v>
          </cell>
          <cell r="AM916" t="str">
            <v>R 6</v>
          </cell>
          <cell r="AO916" t="str">
            <v>Herr</v>
          </cell>
          <cell r="AP916" t="str">
            <v xml:space="preserve"> </v>
          </cell>
        </row>
        <row r="917">
          <cell r="A917">
            <v>99027756</v>
          </cell>
          <cell r="B917" t="str">
            <v>Wicki</v>
          </cell>
          <cell r="C917" t="str">
            <v>Maria</v>
          </cell>
          <cell r="D917" t="str">
            <v>Riegel</v>
          </cell>
          <cell r="F917" t="str">
            <v>6162</v>
          </cell>
          <cell r="G917" t="str">
            <v>Entlebuch</v>
          </cell>
          <cell r="H917" t="str">
            <v>27.03.1949</v>
          </cell>
          <cell r="K917" t="str">
            <v>mariawicki@bluewin.ch</v>
          </cell>
          <cell r="O917">
            <v>174246</v>
          </cell>
          <cell r="P917" t="str">
            <v>Schwarzenberg FSG</v>
          </cell>
          <cell r="R917" t="str">
            <v>01.01.2009</v>
          </cell>
          <cell r="AM917" t="str">
            <v>R 3</v>
          </cell>
          <cell r="AO917" t="str">
            <v>Frau</v>
          </cell>
          <cell r="AP917" t="str">
            <v xml:space="preserve"> </v>
          </cell>
        </row>
        <row r="918">
          <cell r="A918">
            <v>99027757</v>
          </cell>
          <cell r="B918" t="str">
            <v>Wicki</v>
          </cell>
          <cell r="C918" t="str">
            <v>Otto</v>
          </cell>
          <cell r="D918" t="str">
            <v>Dorfstrasse</v>
          </cell>
          <cell r="E918" t="str">
            <v>46</v>
          </cell>
          <cell r="F918" t="str">
            <v>6196</v>
          </cell>
          <cell r="G918" t="str">
            <v>Marbach</v>
          </cell>
          <cell r="H918" t="str">
            <v>07.12.1961</v>
          </cell>
          <cell r="K918" t="str">
            <v>wickiotto@gmx.ch</v>
          </cell>
          <cell r="O918">
            <v>114524</v>
          </cell>
          <cell r="P918" t="str">
            <v>Escholzmatt SG</v>
          </cell>
          <cell r="R918" t="str">
            <v>01.01.2021</v>
          </cell>
          <cell r="AM918" t="str">
            <v>R17</v>
          </cell>
          <cell r="AO918" t="str">
            <v>Herr</v>
          </cell>
          <cell r="AP918" t="str">
            <v xml:space="preserve"> </v>
          </cell>
        </row>
        <row r="919">
          <cell r="A919">
            <v>99047122</v>
          </cell>
          <cell r="B919" t="str">
            <v>Wicki</v>
          </cell>
          <cell r="C919" t="str">
            <v>Willi</v>
          </cell>
          <cell r="D919" t="str">
            <v>Steinig-Dorbach</v>
          </cell>
          <cell r="F919" t="str">
            <v>6192</v>
          </cell>
          <cell r="G919" t="str">
            <v>Wiggen</v>
          </cell>
          <cell r="H919" t="str">
            <v>22.03.1963</v>
          </cell>
          <cell r="O919">
            <v>114525</v>
          </cell>
          <cell r="P919" t="str">
            <v>Escholzmatt SG</v>
          </cell>
          <cell r="R919" t="str">
            <v>14.04.2013</v>
          </cell>
          <cell r="AM919" t="str">
            <v>R17</v>
          </cell>
          <cell r="AO919" t="str">
            <v>Herr</v>
          </cell>
          <cell r="AP919" t="str">
            <v xml:space="preserve"> </v>
          </cell>
        </row>
        <row r="920">
          <cell r="A920">
            <v>99027758</v>
          </cell>
          <cell r="B920" t="str">
            <v>Wicki</v>
          </cell>
          <cell r="C920" t="str">
            <v>Willy</v>
          </cell>
          <cell r="D920" t="str">
            <v>Rothenbach</v>
          </cell>
          <cell r="E920" t="str">
            <v>1</v>
          </cell>
          <cell r="F920" t="str">
            <v>6182</v>
          </cell>
          <cell r="G920" t="str">
            <v>Escholzmatt</v>
          </cell>
          <cell r="H920" t="str">
            <v>10.12.1930</v>
          </cell>
          <cell r="O920">
            <v>148668</v>
          </cell>
          <cell r="P920" t="str">
            <v>Escholzmatt SG</v>
          </cell>
          <cell r="R920" t="str">
            <v>01.01.1990</v>
          </cell>
          <cell r="AM920" t="str">
            <v>R17</v>
          </cell>
          <cell r="AO920" t="str">
            <v>Herr</v>
          </cell>
          <cell r="AP920" t="str">
            <v xml:space="preserve"> </v>
          </cell>
        </row>
        <row r="921">
          <cell r="A921">
            <v>99027759</v>
          </cell>
          <cell r="B921" t="str">
            <v>Wicki</v>
          </cell>
          <cell r="C921" t="str">
            <v>Willy</v>
          </cell>
          <cell r="D921" t="str">
            <v>Hüttlenen</v>
          </cell>
          <cell r="E921" t="str">
            <v>5</v>
          </cell>
          <cell r="F921" t="str">
            <v>6173</v>
          </cell>
          <cell r="G921" t="str">
            <v>Flühli</v>
          </cell>
          <cell r="H921" t="str">
            <v>25.02.1954</v>
          </cell>
          <cell r="O921">
            <v>801307</v>
          </cell>
          <cell r="P921" t="str">
            <v>Flühli-Sörenberg FSG</v>
          </cell>
          <cell r="R921" t="str">
            <v>01.01.2014</v>
          </cell>
          <cell r="AM921" t="str">
            <v>R17</v>
          </cell>
          <cell r="AO921" t="str">
            <v>Herr</v>
          </cell>
          <cell r="AP921" t="str">
            <v xml:space="preserve"> </v>
          </cell>
        </row>
        <row r="922">
          <cell r="A922">
            <v>99027760</v>
          </cell>
          <cell r="B922" t="str">
            <v>Widmer</v>
          </cell>
          <cell r="C922" t="str">
            <v>Markus</v>
          </cell>
          <cell r="D922" t="str">
            <v>Flurweg</v>
          </cell>
          <cell r="E922" t="str">
            <v>4</v>
          </cell>
          <cell r="F922" t="str">
            <v>6020</v>
          </cell>
          <cell r="G922" t="str">
            <v>Emmenbrücke</v>
          </cell>
          <cell r="H922" t="str">
            <v>08.09.1960</v>
          </cell>
          <cell r="K922" t="str">
            <v>widmermarkus8@outlook.com</v>
          </cell>
          <cell r="O922">
            <v>100928</v>
          </cell>
          <cell r="T922" t="str">
            <v>Emmen FS PC</v>
          </cell>
          <cell r="AM922" t="str">
            <v>R 8</v>
          </cell>
          <cell r="AO922" t="str">
            <v>Herr</v>
          </cell>
          <cell r="AP922" t="str">
            <v xml:space="preserve"> </v>
          </cell>
        </row>
        <row r="923">
          <cell r="A923">
            <v>99027761</v>
          </cell>
          <cell r="B923" t="str">
            <v>Widmer</v>
          </cell>
          <cell r="C923" t="str">
            <v>Robert</v>
          </cell>
          <cell r="D923" t="str">
            <v>Pfarrhausplatz</v>
          </cell>
          <cell r="E923" t="str">
            <v>4</v>
          </cell>
          <cell r="F923" t="str">
            <v>6403</v>
          </cell>
          <cell r="G923" t="str">
            <v>Küssnacht</v>
          </cell>
          <cell r="H923" t="str">
            <v>14.02.1933</v>
          </cell>
          <cell r="O923">
            <v>884867</v>
          </cell>
          <cell r="R923" t="str">
            <v>01.01.1993</v>
          </cell>
          <cell r="AM923" t="str">
            <v>R 1</v>
          </cell>
          <cell r="AN923" t="str">
            <v>keine Post</v>
          </cell>
          <cell r="AO923" t="str">
            <v>Herr</v>
          </cell>
          <cell r="AP923" t="str">
            <v xml:space="preserve"> </v>
          </cell>
        </row>
        <row r="924">
          <cell r="A924">
            <v>99043810</v>
          </cell>
          <cell r="B924" t="str">
            <v>Wiederkehr</v>
          </cell>
          <cell r="C924" t="str">
            <v>Beat</v>
          </cell>
          <cell r="D924" t="str">
            <v>Feldheim</v>
          </cell>
          <cell r="E924" t="str">
            <v>15</v>
          </cell>
          <cell r="F924" t="str">
            <v>6027</v>
          </cell>
          <cell r="G924" t="str">
            <v>Römerswil</v>
          </cell>
          <cell r="H924" t="str">
            <v>16.03.1963</v>
          </cell>
          <cell r="K924" t="str">
            <v>beat.a.wiederkehr@bluewin.ch</v>
          </cell>
          <cell r="O924">
            <v>174650</v>
          </cell>
          <cell r="P924" t="str">
            <v>Hildisrieden FSG</v>
          </cell>
          <cell r="R924" t="str">
            <v>01.01.2023</v>
          </cell>
          <cell r="AM924" t="str">
            <v>R 9</v>
          </cell>
          <cell r="AO924" t="str">
            <v>Herr</v>
          </cell>
          <cell r="AP924" t="str">
            <v xml:space="preserve"> </v>
          </cell>
        </row>
        <row r="925">
          <cell r="A925">
            <v>99027762</v>
          </cell>
          <cell r="B925" t="str">
            <v>Wiederkehr</v>
          </cell>
          <cell r="C925" t="str">
            <v>Bruno</v>
          </cell>
          <cell r="D925" t="str">
            <v>Haldenweg</v>
          </cell>
          <cell r="E925" t="str">
            <v>4</v>
          </cell>
          <cell r="F925" t="str">
            <v>6232</v>
          </cell>
          <cell r="G925" t="str">
            <v>Geuensee</v>
          </cell>
          <cell r="H925" t="str">
            <v>04.02.1959</v>
          </cell>
          <cell r="K925" t="str">
            <v>b.wiederkehr@gmx.ch</v>
          </cell>
          <cell r="O925">
            <v>201686</v>
          </cell>
          <cell r="P925" t="str">
            <v>Luzern SG Pilatus</v>
          </cell>
          <cell r="R925" t="str">
            <v>01.01.2019</v>
          </cell>
          <cell r="T925" t="str">
            <v>Luzern SG Pilatus</v>
          </cell>
          <cell r="AM925" t="str">
            <v>R 2</v>
          </cell>
          <cell r="AO925" t="str">
            <v>Herr</v>
          </cell>
          <cell r="AP925" t="str">
            <v xml:space="preserve"> </v>
          </cell>
        </row>
        <row r="926">
          <cell r="A926">
            <v>99043804</v>
          </cell>
          <cell r="B926" t="str">
            <v>Wiederkehr</v>
          </cell>
          <cell r="C926" t="str">
            <v>Hans</v>
          </cell>
          <cell r="D926" t="str">
            <v>Luzernstrasse</v>
          </cell>
          <cell r="E926" t="str">
            <v>37</v>
          </cell>
          <cell r="F926" t="str">
            <v>6206</v>
          </cell>
          <cell r="G926" t="str">
            <v>Neuenkirch</v>
          </cell>
          <cell r="H926" t="str">
            <v>26.02.1963</v>
          </cell>
          <cell r="K926" t="str">
            <v>wiederkehr.hansun@gmail.com</v>
          </cell>
          <cell r="O926">
            <v>100224</v>
          </cell>
          <cell r="P926" t="str">
            <v>Sempach SG</v>
          </cell>
          <cell r="R926" t="str">
            <v>01.01.2023</v>
          </cell>
          <cell r="T926" t="str">
            <v>Sempach SG</v>
          </cell>
          <cell r="AM926" t="str">
            <v>R 9</v>
          </cell>
          <cell r="AO926" t="str">
            <v>Herr</v>
          </cell>
          <cell r="AP926" t="str">
            <v xml:space="preserve"> </v>
          </cell>
        </row>
        <row r="927">
          <cell r="A927">
            <v>99027763</v>
          </cell>
          <cell r="B927" t="str">
            <v>Wigger</v>
          </cell>
          <cell r="C927" t="str">
            <v>Adolf</v>
          </cell>
          <cell r="D927" t="str">
            <v>Blumenrain</v>
          </cell>
          <cell r="E927" t="str">
            <v>2</v>
          </cell>
          <cell r="F927" t="str">
            <v>6032</v>
          </cell>
          <cell r="G927" t="str">
            <v>Emmen</v>
          </cell>
          <cell r="H927" t="str">
            <v>14.03.1948</v>
          </cell>
          <cell r="K927" t="str">
            <v>ad.wigger48@gmail.com</v>
          </cell>
          <cell r="O927">
            <v>217380</v>
          </cell>
          <cell r="P927" t="str">
            <v>Kriens WV</v>
          </cell>
          <cell r="R927" t="str">
            <v>01.01.2008</v>
          </cell>
          <cell r="AM927" t="str">
            <v>R 3</v>
          </cell>
          <cell r="AO927" t="str">
            <v>Herr</v>
          </cell>
          <cell r="AP927" t="str">
            <v>VV</v>
          </cell>
        </row>
        <row r="928">
          <cell r="A928">
            <v>99027764</v>
          </cell>
          <cell r="B928" t="str">
            <v>Wigger</v>
          </cell>
          <cell r="C928" t="str">
            <v>Bernadette</v>
          </cell>
          <cell r="D928" t="str">
            <v>Rischlistrasse</v>
          </cell>
          <cell r="E928" t="str">
            <v>90</v>
          </cell>
          <cell r="F928" t="str">
            <v>6174</v>
          </cell>
          <cell r="G928" t="str">
            <v>Sörenberg</v>
          </cell>
          <cell r="H928" t="str">
            <v>11.01.1947</v>
          </cell>
          <cell r="K928" t="str">
            <v>beni.wigger@bluewin.ch</v>
          </cell>
          <cell r="O928">
            <v>298178</v>
          </cell>
          <cell r="P928" t="str">
            <v>Flühli-Sörenberg FSG</v>
          </cell>
          <cell r="R928" t="str">
            <v>01.01.2007</v>
          </cell>
          <cell r="AM928" t="str">
            <v>R17</v>
          </cell>
          <cell r="AO928" t="str">
            <v>Frau</v>
          </cell>
          <cell r="AP928" t="str">
            <v xml:space="preserve"> </v>
          </cell>
        </row>
        <row r="929">
          <cell r="A929">
            <v>99027765</v>
          </cell>
          <cell r="B929" t="str">
            <v>Wigger</v>
          </cell>
          <cell r="C929" t="str">
            <v>Josef</v>
          </cell>
          <cell r="D929" t="str">
            <v>Hirselenstrasse</v>
          </cell>
          <cell r="E929" t="str">
            <v>4</v>
          </cell>
          <cell r="F929" t="str">
            <v>6042</v>
          </cell>
          <cell r="G929" t="str">
            <v>Dietwil</v>
          </cell>
          <cell r="H929" t="str">
            <v>29.09.1955</v>
          </cell>
          <cell r="K929" t="str">
            <v>wigger55@gmx.ch</v>
          </cell>
          <cell r="O929">
            <v>121241</v>
          </cell>
          <cell r="P929" t="str">
            <v>Root SG</v>
          </cell>
          <cell r="R929" t="str">
            <v>01.01.2015</v>
          </cell>
          <cell r="AM929" t="str">
            <v>R 8</v>
          </cell>
          <cell r="AO929" t="str">
            <v>Herr</v>
          </cell>
          <cell r="AP929" t="str">
            <v xml:space="preserve"> </v>
          </cell>
        </row>
        <row r="930">
          <cell r="A930">
            <v>99027766</v>
          </cell>
          <cell r="B930" t="str">
            <v>Wigger</v>
          </cell>
          <cell r="C930" t="str">
            <v>Julius</v>
          </cell>
          <cell r="D930" t="str">
            <v>Wäjelen</v>
          </cell>
          <cell r="F930" t="str">
            <v>6166</v>
          </cell>
          <cell r="G930" t="str">
            <v>Hasle</v>
          </cell>
          <cell r="H930" t="str">
            <v>28.09.1934</v>
          </cell>
          <cell r="O930">
            <v>114243</v>
          </cell>
          <cell r="P930" t="str">
            <v>Hasle LU FSG</v>
          </cell>
          <cell r="R930" t="str">
            <v>01.01.1994</v>
          </cell>
          <cell r="AM930" t="str">
            <v>R17</v>
          </cell>
          <cell r="AO930" t="str">
            <v>Herr</v>
          </cell>
          <cell r="AP930" t="str">
            <v xml:space="preserve"> </v>
          </cell>
        </row>
        <row r="931">
          <cell r="A931">
            <v>99027768</v>
          </cell>
          <cell r="B931" t="str">
            <v>Wilhelm</v>
          </cell>
          <cell r="C931" t="str">
            <v>Oswald</v>
          </cell>
          <cell r="D931" t="str">
            <v>Kantonsstrasse</v>
          </cell>
          <cell r="E931" t="str">
            <v>10</v>
          </cell>
          <cell r="F931" t="str">
            <v>6253</v>
          </cell>
          <cell r="G931" t="str">
            <v>Uffikon</v>
          </cell>
          <cell r="H931" t="str">
            <v>04.12.1960</v>
          </cell>
          <cell r="K931" t="str">
            <v>oswald.wilhelm@bluewin.ch</v>
          </cell>
          <cell r="O931">
            <v>100407</v>
          </cell>
          <cell r="P931" t="str">
            <v>Uffikon MSG</v>
          </cell>
          <cell r="R931" t="str">
            <v>01.01.2020</v>
          </cell>
          <cell r="AM931" t="str">
            <v>R12</v>
          </cell>
          <cell r="AO931" t="str">
            <v>Herr</v>
          </cell>
          <cell r="AP931" t="str">
            <v xml:space="preserve"> </v>
          </cell>
        </row>
        <row r="932">
          <cell r="A932">
            <v>99047300</v>
          </cell>
          <cell r="B932" t="str">
            <v>Willimann</v>
          </cell>
          <cell r="C932" t="str">
            <v>Josef</v>
          </cell>
          <cell r="D932" t="str">
            <v>Bahnhofstrasse</v>
          </cell>
          <cell r="E932" t="str">
            <v>4</v>
          </cell>
          <cell r="F932" t="str">
            <v>6234</v>
          </cell>
          <cell r="G932" t="str">
            <v>Triengen</v>
          </cell>
          <cell r="H932" t="str">
            <v>07.03.1963</v>
          </cell>
          <cell r="K932" t="str">
            <v>josef.willimann@outlook.com</v>
          </cell>
          <cell r="O932">
            <v>169933</v>
          </cell>
          <cell r="P932" t="str">
            <v>Knutwil-St.Erhard WV</v>
          </cell>
          <cell r="R932" t="str">
            <v>22.06.2023</v>
          </cell>
          <cell r="AM932" t="str">
            <v>R10</v>
          </cell>
          <cell r="AO932" t="str">
            <v>Herr</v>
          </cell>
          <cell r="AP932" t="str">
            <v xml:space="preserve"> </v>
          </cell>
        </row>
        <row r="933">
          <cell r="A933">
            <v>99027800</v>
          </cell>
          <cell r="B933" t="str">
            <v>Winiger</v>
          </cell>
          <cell r="C933" t="str">
            <v>Lisbeth</v>
          </cell>
          <cell r="D933" t="str">
            <v>Gassmatt</v>
          </cell>
          <cell r="E933" t="str">
            <v>9</v>
          </cell>
          <cell r="F933" t="str">
            <v>6025</v>
          </cell>
          <cell r="G933" t="str">
            <v>Neudorf</v>
          </cell>
          <cell r="H933" t="str">
            <v>26.09.1947</v>
          </cell>
          <cell r="O933">
            <v>285288</v>
          </cell>
          <cell r="P933" t="str">
            <v>Neudorf LU FSG</v>
          </cell>
          <cell r="R933" t="str">
            <v>01.01.1999</v>
          </cell>
          <cell r="AM933" t="str">
            <v>R 9</v>
          </cell>
          <cell r="AO933" t="str">
            <v>Frau</v>
          </cell>
          <cell r="AP933" t="str">
            <v xml:space="preserve"> </v>
          </cell>
        </row>
        <row r="934">
          <cell r="A934">
            <v>99027801</v>
          </cell>
          <cell r="B934" t="str">
            <v>Winiger</v>
          </cell>
          <cell r="C934" t="str">
            <v>Viktor</v>
          </cell>
          <cell r="D934" t="str">
            <v>Gassmatt</v>
          </cell>
          <cell r="E934" t="str">
            <v>9</v>
          </cell>
          <cell r="F934" t="str">
            <v>6025</v>
          </cell>
          <cell r="G934" t="str">
            <v>Neudorf</v>
          </cell>
          <cell r="H934" t="str">
            <v>23.10.1942</v>
          </cell>
          <cell r="K934" t="str">
            <v>vl.winiger@gmail.com</v>
          </cell>
          <cell r="O934">
            <v>285287</v>
          </cell>
          <cell r="P934" t="str">
            <v>Neudorf LU FSG</v>
          </cell>
          <cell r="R934" t="str">
            <v>01.01.2007</v>
          </cell>
          <cell r="AM934" t="str">
            <v>R 9</v>
          </cell>
          <cell r="AO934" t="str">
            <v>Herr</v>
          </cell>
          <cell r="AP934" t="str">
            <v xml:space="preserve"> </v>
          </cell>
        </row>
        <row r="935">
          <cell r="A935">
            <v>99027833</v>
          </cell>
          <cell r="B935" t="str">
            <v>Winiger</v>
          </cell>
          <cell r="C935" t="str">
            <v>Xaver</v>
          </cell>
          <cell r="D935" t="str">
            <v>Fluhrhöhe</v>
          </cell>
          <cell r="E935" t="str">
            <v>2</v>
          </cell>
          <cell r="F935" t="str">
            <v>6275</v>
          </cell>
          <cell r="G935" t="str">
            <v>Ballwil</v>
          </cell>
          <cell r="H935" t="str">
            <v>26.03.1956</v>
          </cell>
          <cell r="K935" t="str">
            <v>xaver.winiger@datazug.ch</v>
          </cell>
          <cell r="O935">
            <v>169642</v>
          </cell>
          <cell r="P935" t="str">
            <v>Ballwil SV</v>
          </cell>
          <cell r="R935" t="str">
            <v>01.01.2005</v>
          </cell>
          <cell r="AM935" t="str">
            <v>R 6</v>
          </cell>
          <cell r="AO935" t="str">
            <v>Herr</v>
          </cell>
          <cell r="AP935" t="str">
            <v>VV</v>
          </cell>
        </row>
        <row r="936">
          <cell r="A936">
            <v>99027834</v>
          </cell>
          <cell r="B936" t="str">
            <v>Winiger - Kretz</v>
          </cell>
          <cell r="C936" t="str">
            <v>Josef</v>
          </cell>
          <cell r="D936" t="str">
            <v>Cheisersponstrasse</v>
          </cell>
          <cell r="E936" t="str">
            <v>5</v>
          </cell>
          <cell r="F936" t="str">
            <v>6284</v>
          </cell>
          <cell r="G936" t="str">
            <v>Sulz</v>
          </cell>
          <cell r="H936" t="str">
            <v>19.10.1952</v>
          </cell>
          <cell r="O936">
            <v>122014</v>
          </cell>
          <cell r="P936" t="str">
            <v>Aesch FSG</v>
          </cell>
          <cell r="R936" t="str">
            <v>01.01.2015</v>
          </cell>
          <cell r="AM936" t="str">
            <v>R 6</v>
          </cell>
          <cell r="AO936" t="str">
            <v>Herr</v>
          </cell>
          <cell r="AP936" t="str">
            <v xml:space="preserve"> </v>
          </cell>
        </row>
        <row r="937">
          <cell r="A937">
            <v>99027835</v>
          </cell>
          <cell r="B937" t="str">
            <v>Wirz</v>
          </cell>
          <cell r="C937" t="str">
            <v>Walter</v>
          </cell>
          <cell r="D937" t="str">
            <v>Pilatusweg</v>
          </cell>
          <cell r="E937" t="str">
            <v>8</v>
          </cell>
          <cell r="F937" t="str">
            <v>6222</v>
          </cell>
          <cell r="G937" t="str">
            <v>Gunzwil</v>
          </cell>
          <cell r="H937" t="str">
            <v>02.01.1956</v>
          </cell>
          <cell r="K937" t="str">
            <v>wirzseeholzer@bluewin.ch</v>
          </cell>
          <cell r="O937">
            <v>140530</v>
          </cell>
          <cell r="P937" t="str">
            <v>Neudorf LU FSG</v>
          </cell>
          <cell r="R937" t="str">
            <v>01.01.2016</v>
          </cell>
          <cell r="AM937" t="str">
            <v>R 9</v>
          </cell>
          <cell r="AO937" t="str">
            <v>Herr</v>
          </cell>
          <cell r="AP937" t="str">
            <v xml:space="preserve"> </v>
          </cell>
        </row>
        <row r="938">
          <cell r="A938">
            <v>99027836</v>
          </cell>
          <cell r="B938" t="str">
            <v>Wittlin</v>
          </cell>
          <cell r="C938" t="str">
            <v>Joe</v>
          </cell>
          <cell r="D938" t="str">
            <v>Stämpfelbergstrasse</v>
          </cell>
          <cell r="E938" t="str">
            <v>14</v>
          </cell>
          <cell r="F938" t="str">
            <v>6244</v>
          </cell>
          <cell r="G938" t="str">
            <v>Nebikon</v>
          </cell>
          <cell r="H938" t="str">
            <v>29.06.1948</v>
          </cell>
          <cell r="K938" t="str">
            <v>joe@wittlin.ch</v>
          </cell>
          <cell r="O938">
            <v>538181</v>
          </cell>
          <cell r="P938" t="str">
            <v>Altishofen-Nebikon Sebastian</v>
          </cell>
          <cell r="R938" t="str">
            <v>01.01.2008</v>
          </cell>
          <cell r="AM938" t="str">
            <v>R12</v>
          </cell>
          <cell r="AO938" t="str">
            <v>Herr</v>
          </cell>
          <cell r="AP938" t="str">
            <v xml:space="preserve"> </v>
          </cell>
        </row>
        <row r="939">
          <cell r="A939">
            <v>99027837</v>
          </cell>
          <cell r="B939" t="str">
            <v>Wittlin</v>
          </cell>
          <cell r="C939" t="str">
            <v>Megi</v>
          </cell>
          <cell r="D939" t="str">
            <v>Stämpfelbergstrasse</v>
          </cell>
          <cell r="E939" t="str">
            <v>14</v>
          </cell>
          <cell r="F939" t="str">
            <v>6244</v>
          </cell>
          <cell r="G939" t="str">
            <v>Nebikon</v>
          </cell>
          <cell r="H939" t="str">
            <v>14.04.1960</v>
          </cell>
          <cell r="K939" t="str">
            <v>wittlinmargrit@gmail.com</v>
          </cell>
          <cell r="O939">
            <v>538182</v>
          </cell>
          <cell r="P939" t="str">
            <v>Altishofen-Nebikon Sebastian</v>
          </cell>
          <cell r="R939" t="str">
            <v>01.01.2020</v>
          </cell>
          <cell r="AM939" t="str">
            <v>R12</v>
          </cell>
          <cell r="AO939" t="str">
            <v>Frau</v>
          </cell>
          <cell r="AP939" t="str">
            <v xml:space="preserve"> </v>
          </cell>
        </row>
        <row r="940">
          <cell r="A940">
            <v>99027838</v>
          </cell>
          <cell r="B940" t="str">
            <v>Wittwer</v>
          </cell>
          <cell r="C940" t="str">
            <v>Beat</v>
          </cell>
          <cell r="D940" t="str">
            <v>Flurstrasse</v>
          </cell>
          <cell r="E940" t="str">
            <v>6</v>
          </cell>
          <cell r="F940" t="str">
            <v>6014</v>
          </cell>
          <cell r="G940" t="str">
            <v>Luzern</v>
          </cell>
          <cell r="H940" t="str">
            <v>01.12.1949</v>
          </cell>
          <cell r="O940">
            <v>166779</v>
          </cell>
          <cell r="P940" t="str">
            <v>Willisau-Land SV</v>
          </cell>
          <cell r="R940" t="str">
            <v>01.01.2009</v>
          </cell>
          <cell r="AM940" t="str">
            <v>R13</v>
          </cell>
          <cell r="AO940" t="str">
            <v>Herr</v>
          </cell>
          <cell r="AP940" t="str">
            <v xml:space="preserve"> </v>
          </cell>
        </row>
        <row r="941">
          <cell r="A941">
            <v>99027839</v>
          </cell>
          <cell r="B941" t="str">
            <v>Wittwer</v>
          </cell>
          <cell r="C941" t="str">
            <v>Ernst</v>
          </cell>
          <cell r="D941" t="str">
            <v>Tschäppel</v>
          </cell>
          <cell r="E941" t="str">
            <v>32</v>
          </cell>
          <cell r="F941" t="str">
            <v>4950</v>
          </cell>
          <cell r="G941" t="str">
            <v>Huttwil</v>
          </cell>
          <cell r="H941" t="str">
            <v>10.01.1939</v>
          </cell>
          <cell r="O941">
            <v>151161</v>
          </cell>
          <cell r="P941" t="str">
            <v>Luthern SG</v>
          </cell>
          <cell r="R941" t="str">
            <v>01.01.1999</v>
          </cell>
          <cell r="AM941" t="str">
            <v>R15</v>
          </cell>
          <cell r="AO941" t="str">
            <v>Herr</v>
          </cell>
          <cell r="AP941" t="str">
            <v xml:space="preserve"> </v>
          </cell>
        </row>
        <row r="942">
          <cell r="A942">
            <v>99027840</v>
          </cell>
          <cell r="B942" t="str">
            <v>Wittwer</v>
          </cell>
          <cell r="C942" t="str">
            <v>Hansruedi</v>
          </cell>
          <cell r="D942" t="str">
            <v>Zelghüsli</v>
          </cell>
          <cell r="F942" t="str">
            <v>3454</v>
          </cell>
          <cell r="G942" t="str">
            <v>Sumiswald</v>
          </cell>
          <cell r="H942" t="str">
            <v>12.07.1944</v>
          </cell>
          <cell r="K942" t="str">
            <v>susannewittwer@bluewin.ch</v>
          </cell>
          <cell r="O942">
            <v>151157</v>
          </cell>
          <cell r="P942" t="str">
            <v>Luthern SG</v>
          </cell>
          <cell r="R942" t="str">
            <v>01.01.2004</v>
          </cell>
          <cell r="T942" t="str">
            <v>Sumiswald FSG</v>
          </cell>
          <cell r="AM942" t="str">
            <v>R15</v>
          </cell>
          <cell r="AN942" t="str">
            <v>EN</v>
          </cell>
          <cell r="AO942" t="str">
            <v>Herr</v>
          </cell>
          <cell r="AP942" t="str">
            <v xml:space="preserve"> </v>
          </cell>
        </row>
        <row r="943">
          <cell r="A943">
            <v>99027841</v>
          </cell>
          <cell r="B943" t="str">
            <v>Wittwer</v>
          </cell>
          <cell r="C943" t="str">
            <v>Werner</v>
          </cell>
          <cell r="D943" t="str">
            <v>Dorfmatt</v>
          </cell>
          <cell r="E943" t="str">
            <v>6</v>
          </cell>
          <cell r="F943" t="str">
            <v>6123</v>
          </cell>
          <cell r="G943" t="str">
            <v>Geiss</v>
          </cell>
          <cell r="H943" t="str">
            <v>21.12.1960</v>
          </cell>
          <cell r="O943">
            <v>114793</v>
          </cell>
          <cell r="P943" t="str">
            <v>Menznau SG</v>
          </cell>
          <cell r="R943" t="str">
            <v>01.01.2020</v>
          </cell>
          <cell r="AM943" t="str">
            <v>R13</v>
          </cell>
          <cell r="AO943" t="str">
            <v>Herr</v>
          </cell>
          <cell r="AP943" t="str">
            <v xml:space="preserve"> </v>
          </cell>
        </row>
        <row r="944">
          <cell r="A944">
            <v>99027842</v>
          </cell>
          <cell r="B944" t="str">
            <v>Wittwer-Biotti</v>
          </cell>
          <cell r="C944" t="str">
            <v>Felicitas</v>
          </cell>
          <cell r="D944" t="str">
            <v>Bahnhofstrasse</v>
          </cell>
          <cell r="E944" t="str">
            <v>12</v>
          </cell>
          <cell r="F944" t="str">
            <v>6285</v>
          </cell>
          <cell r="G944" t="str">
            <v>Hitzkirch</v>
          </cell>
          <cell r="H944" t="str">
            <v>11.01.1947</v>
          </cell>
          <cell r="K944" t="str">
            <v>wittwer.alphaag@bluewin.ch</v>
          </cell>
          <cell r="O944">
            <v>170478</v>
          </cell>
          <cell r="T944" t="str">
            <v>Hitzkirchertal PC</v>
          </cell>
          <cell r="AM944" t="str">
            <v>R 6</v>
          </cell>
          <cell r="AO944" t="str">
            <v>Frau</v>
          </cell>
          <cell r="AP944" t="str">
            <v xml:space="preserve"> </v>
          </cell>
        </row>
        <row r="945">
          <cell r="A945">
            <v>99027843</v>
          </cell>
          <cell r="B945" t="str">
            <v>Wolf</v>
          </cell>
          <cell r="C945" t="str">
            <v>Daniel</v>
          </cell>
          <cell r="D945" t="str">
            <v>Udligenswilerstrasse</v>
          </cell>
          <cell r="E945" t="str">
            <v>11</v>
          </cell>
          <cell r="F945" t="str">
            <v>6043</v>
          </cell>
          <cell r="G945" t="str">
            <v>Adligenswil</v>
          </cell>
          <cell r="H945" t="str">
            <v>28.06.1958</v>
          </cell>
          <cell r="K945" t="str">
            <v>wolf.daniel@bluewin.ch</v>
          </cell>
          <cell r="O945">
            <v>201688</v>
          </cell>
          <cell r="P945" t="str">
            <v>Luzern SG Pilatus</v>
          </cell>
          <cell r="R945" t="str">
            <v>01.01.2018</v>
          </cell>
          <cell r="T945" t="str">
            <v>Luzern SG Pilatus</v>
          </cell>
          <cell r="AM945" t="str">
            <v>R 2</v>
          </cell>
          <cell r="AO945" t="str">
            <v>Herr</v>
          </cell>
          <cell r="AP945" t="str">
            <v xml:space="preserve"> </v>
          </cell>
        </row>
        <row r="946">
          <cell r="A946">
            <v>99027844</v>
          </cell>
          <cell r="B946" t="str">
            <v>Wolf</v>
          </cell>
          <cell r="C946" t="str">
            <v>Susi</v>
          </cell>
          <cell r="D946" t="str">
            <v>Udligenswilerstrasse</v>
          </cell>
          <cell r="E946" t="str">
            <v>11</v>
          </cell>
          <cell r="F946" t="str">
            <v>6043</v>
          </cell>
          <cell r="G946" t="str">
            <v>Adligenswil</v>
          </cell>
          <cell r="H946" t="str">
            <v>28.02.1961</v>
          </cell>
          <cell r="K946" t="str">
            <v>wolf.susi@bluewin.ch</v>
          </cell>
          <cell r="O946">
            <v>279025</v>
          </cell>
          <cell r="T946" t="str">
            <v>Luzern SG Pilatus</v>
          </cell>
          <cell r="AM946" t="str">
            <v>R 2</v>
          </cell>
          <cell r="AO946" t="str">
            <v>Frau</v>
          </cell>
          <cell r="AP946" t="str">
            <v xml:space="preserve"> </v>
          </cell>
        </row>
        <row r="947">
          <cell r="A947">
            <v>99027845</v>
          </cell>
          <cell r="B947" t="str">
            <v>Wolfisberg</v>
          </cell>
          <cell r="C947" t="str">
            <v>Josef</v>
          </cell>
          <cell r="D947" t="str">
            <v>Eicherstrasse</v>
          </cell>
          <cell r="E947" t="str">
            <v>11</v>
          </cell>
          <cell r="F947" t="str">
            <v>6204</v>
          </cell>
          <cell r="G947" t="str">
            <v>Sempach</v>
          </cell>
          <cell r="H947" t="str">
            <v>03.07.1932</v>
          </cell>
          <cell r="K947" t="str">
            <v>idefix00@bluewin.ch</v>
          </cell>
          <cell r="O947">
            <v>155431</v>
          </cell>
          <cell r="P947" t="str">
            <v>Eich SC</v>
          </cell>
          <cell r="R947" t="str">
            <v>01.01.1992</v>
          </cell>
          <cell r="AM947" t="str">
            <v>R 9</v>
          </cell>
          <cell r="AO947" t="str">
            <v>Herr</v>
          </cell>
          <cell r="AP947" t="str">
            <v xml:space="preserve"> </v>
          </cell>
        </row>
        <row r="948">
          <cell r="A948">
            <v>99027847</v>
          </cell>
          <cell r="B948" t="str">
            <v>Wüest</v>
          </cell>
          <cell r="C948" t="str">
            <v>Josef</v>
          </cell>
          <cell r="D948" t="str">
            <v>Sonnengrund</v>
          </cell>
          <cell r="E948" t="str">
            <v>3</v>
          </cell>
          <cell r="F948" t="str">
            <v>6130</v>
          </cell>
          <cell r="G948" t="str">
            <v>Willisau</v>
          </cell>
          <cell r="H948" t="str">
            <v>03.10.1930</v>
          </cell>
          <cell r="O948">
            <v>112529</v>
          </cell>
          <cell r="P948" t="str">
            <v>Willisau-Land SV</v>
          </cell>
          <cell r="R948" t="str">
            <v>01.01.1990</v>
          </cell>
          <cell r="T948" t="str">
            <v>Willisau PS</v>
          </cell>
          <cell r="AM948" t="str">
            <v>R13</v>
          </cell>
          <cell r="AO948" t="str">
            <v>Herr</v>
          </cell>
          <cell r="AP948" t="str">
            <v xml:space="preserve"> </v>
          </cell>
        </row>
        <row r="949">
          <cell r="A949">
            <v>99027861</v>
          </cell>
          <cell r="B949" t="str">
            <v>Wüest</v>
          </cell>
          <cell r="C949" t="str">
            <v>Josef</v>
          </cell>
          <cell r="D949" t="str">
            <v>Süesstannen</v>
          </cell>
          <cell r="E949" t="str">
            <v>1</v>
          </cell>
          <cell r="F949" t="str">
            <v>6023</v>
          </cell>
          <cell r="G949" t="str">
            <v>Rothenburg</v>
          </cell>
          <cell r="H949" t="str">
            <v>24.11.1954</v>
          </cell>
          <cell r="K949" t="str">
            <v>vreni.wueest1@gmail.com</v>
          </cell>
          <cell r="O949">
            <v>168814</v>
          </cell>
          <cell r="P949" t="str">
            <v>Rain SG</v>
          </cell>
          <cell r="R949" t="str">
            <v>01.01.2014</v>
          </cell>
          <cell r="AM949" t="str">
            <v>R 8</v>
          </cell>
          <cell r="AO949" t="str">
            <v>Herr</v>
          </cell>
          <cell r="AP949" t="str">
            <v xml:space="preserve"> </v>
          </cell>
        </row>
        <row r="950">
          <cell r="A950">
            <v>99027848</v>
          </cell>
          <cell r="B950" t="str">
            <v>Wüest</v>
          </cell>
          <cell r="C950" t="str">
            <v>Peter</v>
          </cell>
          <cell r="D950" t="str">
            <v>Stämpfelbergstrasse</v>
          </cell>
          <cell r="E950" t="str">
            <v>6B</v>
          </cell>
          <cell r="F950" t="str">
            <v>6244</v>
          </cell>
          <cell r="G950" t="str">
            <v>Nebikon</v>
          </cell>
          <cell r="H950" t="str">
            <v>21.09.1937</v>
          </cell>
          <cell r="K950" t="str">
            <v>peter.wuest@raonet.ch</v>
          </cell>
          <cell r="O950">
            <v>104225</v>
          </cell>
          <cell r="P950" t="str">
            <v>Altishofen-Nebikon Sebastian</v>
          </cell>
          <cell r="R950" t="str">
            <v>01.01.1997</v>
          </cell>
          <cell r="AM950" t="str">
            <v>R12</v>
          </cell>
          <cell r="AO950" t="str">
            <v>Herr</v>
          </cell>
          <cell r="AP950" t="str">
            <v xml:space="preserve"> </v>
          </cell>
        </row>
        <row r="951">
          <cell r="A951">
            <v>99027849</v>
          </cell>
          <cell r="B951" t="str">
            <v>Wunderlin</v>
          </cell>
          <cell r="C951" t="str">
            <v>Rudolf</v>
          </cell>
          <cell r="D951" t="str">
            <v>oberer Sagiacher</v>
          </cell>
          <cell r="E951" t="str">
            <v>6</v>
          </cell>
          <cell r="F951" t="str">
            <v>4915</v>
          </cell>
          <cell r="G951" t="str">
            <v>St. Urban</v>
          </cell>
          <cell r="H951" t="str">
            <v>08.04.1945</v>
          </cell>
          <cell r="K951" t="str">
            <v>ruedi.wunderlin@bwb-group.com</v>
          </cell>
          <cell r="O951">
            <v>140390</v>
          </cell>
          <cell r="P951" t="str">
            <v>St. Urban SG</v>
          </cell>
          <cell r="R951" t="str">
            <v>01.01.2005</v>
          </cell>
          <cell r="AM951" t="str">
            <v>R15</v>
          </cell>
          <cell r="AO951" t="str">
            <v>Herr</v>
          </cell>
          <cell r="AP951" t="str">
            <v xml:space="preserve"> </v>
          </cell>
        </row>
        <row r="952">
          <cell r="A952">
            <v>99027850</v>
          </cell>
          <cell r="B952" t="str">
            <v>Wunderlin</v>
          </cell>
          <cell r="C952" t="str">
            <v>Werner</v>
          </cell>
          <cell r="D952" t="str">
            <v>Feldmatt</v>
          </cell>
          <cell r="E952" t="str">
            <v>7</v>
          </cell>
          <cell r="F952" t="str">
            <v>6204</v>
          </cell>
          <cell r="G952" t="str">
            <v>Sempach-Stadt</v>
          </cell>
          <cell r="H952" t="str">
            <v>13.05.1955</v>
          </cell>
          <cell r="K952" t="str">
            <v>wunderlin.werner@gmail.com</v>
          </cell>
          <cell r="O952">
            <v>856998</v>
          </cell>
          <cell r="P952" t="str">
            <v>Sempach SG</v>
          </cell>
          <cell r="R952" t="str">
            <v>01.01.2017</v>
          </cell>
          <cell r="T952" t="str">
            <v>Sempach SG</v>
          </cell>
          <cell r="AM952" t="str">
            <v>R 9</v>
          </cell>
          <cell r="AO952" t="str">
            <v>Herr</v>
          </cell>
          <cell r="AP952" t="str">
            <v>VV</v>
          </cell>
        </row>
        <row r="953">
          <cell r="A953">
            <v>99027851</v>
          </cell>
          <cell r="B953" t="str">
            <v>Wyden</v>
          </cell>
          <cell r="C953" t="str">
            <v>Margrit</v>
          </cell>
          <cell r="D953" t="str">
            <v>Unterwilenstrasse</v>
          </cell>
          <cell r="E953" t="str">
            <v>4</v>
          </cell>
          <cell r="F953" t="str">
            <v>6354</v>
          </cell>
          <cell r="G953" t="str">
            <v>Vitznau</v>
          </cell>
          <cell r="H953" t="str">
            <v>13.01.1951</v>
          </cell>
          <cell r="O953">
            <v>740579</v>
          </cell>
          <cell r="P953" t="str">
            <v>Weggis SV</v>
          </cell>
          <cell r="R953" t="str">
            <v>01.01.2016</v>
          </cell>
          <cell r="AM953" t="str">
            <v>R 4</v>
          </cell>
          <cell r="AO953" t="str">
            <v>Frau</v>
          </cell>
          <cell r="AP953" t="str">
            <v xml:space="preserve"> </v>
          </cell>
        </row>
        <row r="954">
          <cell r="A954">
            <v>99027852</v>
          </cell>
          <cell r="B954" t="str">
            <v>Wyss</v>
          </cell>
          <cell r="C954" t="str">
            <v>Adolf</v>
          </cell>
          <cell r="D954" t="str">
            <v>Meggenhornstrasse</v>
          </cell>
          <cell r="E954" t="str">
            <v>30</v>
          </cell>
          <cell r="F954" t="str">
            <v>6045</v>
          </cell>
          <cell r="G954" t="str">
            <v>Meggen</v>
          </cell>
          <cell r="H954" t="str">
            <v>11.04.1938</v>
          </cell>
          <cell r="K954" t="str">
            <v>adolf.wyss@bluewin.ch</v>
          </cell>
          <cell r="O954">
            <v>188164</v>
          </cell>
          <cell r="P954" t="str">
            <v>Luzern SG der Stadt</v>
          </cell>
          <cell r="R954" t="str">
            <v>01.01.1998</v>
          </cell>
          <cell r="AM954" t="str">
            <v>R 2</v>
          </cell>
          <cell r="AO954" t="str">
            <v>Herr</v>
          </cell>
          <cell r="AP954" t="str">
            <v xml:space="preserve"> </v>
          </cell>
        </row>
        <row r="955">
          <cell r="A955">
            <v>99027853</v>
          </cell>
          <cell r="B955" t="str">
            <v>Wyss</v>
          </cell>
          <cell r="C955" t="str">
            <v>René</v>
          </cell>
          <cell r="D955" t="str">
            <v>Kleinfeldstrasse</v>
          </cell>
          <cell r="E955" t="str">
            <v>24</v>
          </cell>
          <cell r="F955" t="str">
            <v>6233</v>
          </cell>
          <cell r="G955" t="str">
            <v>Büron</v>
          </cell>
          <cell r="H955" t="str">
            <v>23.10.1956</v>
          </cell>
          <cell r="K955" t="str">
            <v>wyss.rene@hotmail.ch</v>
          </cell>
          <cell r="O955">
            <v>180882</v>
          </cell>
          <cell r="P955" t="str">
            <v>Schlierbach FSV</v>
          </cell>
          <cell r="R955" t="str">
            <v>01.01.2016</v>
          </cell>
          <cell r="AM955" t="str">
            <v>R10</v>
          </cell>
          <cell r="AO955" t="str">
            <v>Herr</v>
          </cell>
          <cell r="AP955" t="str">
            <v xml:space="preserve"> </v>
          </cell>
        </row>
        <row r="956">
          <cell r="A956">
            <v>99027854</v>
          </cell>
          <cell r="B956" t="str">
            <v>Z`Rotz-Lussi</v>
          </cell>
          <cell r="C956" t="str">
            <v>Anneliese</v>
          </cell>
          <cell r="D956" t="str">
            <v>Bilacher</v>
          </cell>
          <cell r="E956" t="str">
            <v>4</v>
          </cell>
          <cell r="F956" t="str">
            <v>6218</v>
          </cell>
          <cell r="G956" t="str">
            <v>Ettiswil</v>
          </cell>
          <cell r="H956" t="str">
            <v>02.04.1957</v>
          </cell>
          <cell r="K956" t="str">
            <v>annelieszrotz@bluemail.ch</v>
          </cell>
          <cell r="O956">
            <v>117131</v>
          </cell>
          <cell r="T956" t="str">
            <v>Grosswangen uU PS</v>
          </cell>
          <cell r="AM956" t="str">
            <v>R11</v>
          </cell>
          <cell r="AO956" t="str">
            <v>Frau</v>
          </cell>
          <cell r="AP956" t="str">
            <v xml:space="preserve"> </v>
          </cell>
        </row>
        <row r="957">
          <cell r="A957">
            <v>99027855</v>
          </cell>
          <cell r="B957" t="str">
            <v>Zai</v>
          </cell>
          <cell r="C957" t="str">
            <v>Hans-Ruedi</v>
          </cell>
          <cell r="D957" t="str">
            <v>Matthofring</v>
          </cell>
          <cell r="E957" t="str">
            <v>62</v>
          </cell>
          <cell r="F957" t="str">
            <v>6005</v>
          </cell>
          <cell r="G957" t="str">
            <v>Luzern</v>
          </cell>
          <cell r="H957" t="str">
            <v>10.05.1944</v>
          </cell>
          <cell r="K957" t="str">
            <v>hr.zai@bluewin.ch</v>
          </cell>
          <cell r="O957">
            <v>188166</v>
          </cell>
          <cell r="P957" t="str">
            <v>Luzern SG der Stadt</v>
          </cell>
          <cell r="R957" t="str">
            <v>01.01.2004</v>
          </cell>
          <cell r="AM957" t="str">
            <v>R 2</v>
          </cell>
          <cell r="AO957" t="str">
            <v>Herr</v>
          </cell>
          <cell r="AP957" t="str">
            <v xml:space="preserve"> </v>
          </cell>
        </row>
        <row r="958">
          <cell r="A958">
            <v>99027856</v>
          </cell>
          <cell r="B958" t="str">
            <v>Zakaria</v>
          </cell>
          <cell r="C958" t="str">
            <v>Khaled</v>
          </cell>
          <cell r="D958" t="str">
            <v>Dormenstrasse</v>
          </cell>
          <cell r="E958" t="str">
            <v>2</v>
          </cell>
          <cell r="F958" t="str">
            <v>6048</v>
          </cell>
          <cell r="G958" t="str">
            <v>Horw</v>
          </cell>
          <cell r="H958" t="str">
            <v>09.04.1958</v>
          </cell>
          <cell r="K958" t="str">
            <v>zakaria@sbsf.ch</v>
          </cell>
          <cell r="O958">
            <v>292626</v>
          </cell>
          <cell r="P958" t="str">
            <v>Horw FSG</v>
          </cell>
          <cell r="R958" t="str">
            <v>01.01.2018</v>
          </cell>
          <cell r="T958" t="str">
            <v>Horw PC</v>
          </cell>
          <cell r="AM958" t="str">
            <v>R 3</v>
          </cell>
          <cell r="AO958" t="str">
            <v>Herr</v>
          </cell>
          <cell r="AP958" t="str">
            <v xml:space="preserve"> </v>
          </cell>
        </row>
        <row r="959">
          <cell r="A959">
            <v>99027857</v>
          </cell>
          <cell r="B959" t="str">
            <v>Zbinden</v>
          </cell>
          <cell r="C959" t="str">
            <v>Fritz</v>
          </cell>
          <cell r="D959" t="str">
            <v>Hornacker</v>
          </cell>
          <cell r="E959" t="str">
            <v>1</v>
          </cell>
          <cell r="F959" t="str">
            <v>6145</v>
          </cell>
          <cell r="G959" t="str">
            <v>Fischbach</v>
          </cell>
          <cell r="H959" t="str">
            <v>19.04.1957</v>
          </cell>
          <cell r="K959" t="str">
            <v>zbinden57@bluewin.ch</v>
          </cell>
          <cell r="O959">
            <v>181278</v>
          </cell>
          <cell r="P959" t="str">
            <v>Fischbach WV</v>
          </cell>
          <cell r="R959" t="str">
            <v>01.01.2017</v>
          </cell>
          <cell r="AM959" t="str">
            <v>R15</v>
          </cell>
          <cell r="AN959" t="str">
            <v>RO</v>
          </cell>
          <cell r="AO959" t="str">
            <v>Herr</v>
          </cell>
          <cell r="AP959" t="str">
            <v>VV</v>
          </cell>
        </row>
        <row r="960">
          <cell r="A960">
            <v>99027858</v>
          </cell>
          <cell r="B960" t="str">
            <v>Zbinden</v>
          </cell>
          <cell r="C960" t="str">
            <v>Rolf</v>
          </cell>
          <cell r="D960" t="str">
            <v>Seemattli</v>
          </cell>
          <cell r="E960" t="str">
            <v>2</v>
          </cell>
          <cell r="F960" t="str">
            <v>6404</v>
          </cell>
          <cell r="G960" t="str">
            <v>Greppen</v>
          </cell>
          <cell r="H960" t="str">
            <v>26.04.1946</v>
          </cell>
          <cell r="K960" t="str">
            <v>z-kaffee@bluewin.ch</v>
          </cell>
          <cell r="O960">
            <v>112412</v>
          </cell>
          <cell r="P960" t="str">
            <v>Kriens SG</v>
          </cell>
          <cell r="R960" t="str">
            <v>01.01.2006</v>
          </cell>
          <cell r="T960" t="str">
            <v>Kriens SG</v>
          </cell>
          <cell r="AM960" t="str">
            <v>R 3</v>
          </cell>
          <cell r="AO960" t="str">
            <v>Herr</v>
          </cell>
          <cell r="AP960" t="str">
            <v xml:space="preserve"> </v>
          </cell>
        </row>
        <row r="961">
          <cell r="A961">
            <v>99027859</v>
          </cell>
          <cell r="B961" t="str">
            <v>Zehnder</v>
          </cell>
          <cell r="C961" t="str">
            <v>Thomas</v>
          </cell>
          <cell r="D961" t="str">
            <v>Kantonsstrasse</v>
          </cell>
          <cell r="E961" t="str">
            <v>22</v>
          </cell>
          <cell r="F961" t="str">
            <v>6246</v>
          </cell>
          <cell r="G961" t="str">
            <v>Altishofen</v>
          </cell>
          <cell r="H961" t="str">
            <v>19.07.1962</v>
          </cell>
          <cell r="K961" t="str">
            <v>tzflooratec@bluewin.ch</v>
          </cell>
          <cell r="O961">
            <v>104226</v>
          </cell>
          <cell r="P961" t="str">
            <v>Altishofen-Nebikon Sebastian</v>
          </cell>
          <cell r="R961" t="str">
            <v>01.01.2022</v>
          </cell>
          <cell r="AM961" t="str">
            <v>R12</v>
          </cell>
          <cell r="AO961" t="str">
            <v>Herr</v>
          </cell>
          <cell r="AP961" t="str">
            <v xml:space="preserve"> </v>
          </cell>
        </row>
        <row r="962">
          <cell r="A962">
            <v>99027832</v>
          </cell>
          <cell r="B962" t="str">
            <v>Zemp</v>
          </cell>
          <cell r="C962" t="str">
            <v>Anton</v>
          </cell>
          <cell r="D962" t="str">
            <v>Untertor</v>
          </cell>
          <cell r="E962" t="str">
            <v>1</v>
          </cell>
          <cell r="F962" t="str">
            <v>4915</v>
          </cell>
          <cell r="G962" t="str">
            <v>St. Urban</v>
          </cell>
          <cell r="H962" t="str">
            <v>07.03.1943</v>
          </cell>
          <cell r="O962">
            <v>140402</v>
          </cell>
          <cell r="P962" t="str">
            <v>St. Urban SG</v>
          </cell>
          <cell r="R962" t="str">
            <v>01.01.2003</v>
          </cell>
          <cell r="AM962" t="str">
            <v>R15</v>
          </cell>
          <cell r="AO962" t="str">
            <v>Herr</v>
          </cell>
          <cell r="AP962" t="str">
            <v xml:space="preserve"> </v>
          </cell>
        </row>
        <row r="963">
          <cell r="A963">
            <v>99027860</v>
          </cell>
          <cell r="B963" t="str">
            <v>Zemp</v>
          </cell>
          <cell r="C963" t="str">
            <v>Anton</v>
          </cell>
          <cell r="D963" t="str">
            <v>Cornelistrasse</v>
          </cell>
          <cell r="E963" t="str">
            <v>2c</v>
          </cell>
          <cell r="F963" t="str">
            <v>6285</v>
          </cell>
          <cell r="G963" t="str">
            <v>Hitzkirch</v>
          </cell>
          <cell r="H963" t="str">
            <v>07.11.1949</v>
          </cell>
          <cell r="K963" t="str">
            <v>tonizemp@bluewin.ch</v>
          </cell>
          <cell r="O963">
            <v>108113</v>
          </cell>
          <cell r="T963" t="str">
            <v>Hitzkirchertal PC</v>
          </cell>
          <cell r="AM963" t="str">
            <v>R 6</v>
          </cell>
          <cell r="AO963" t="str">
            <v>Herr</v>
          </cell>
          <cell r="AP963" t="str">
            <v xml:space="preserve"> </v>
          </cell>
        </row>
        <row r="964">
          <cell r="A964">
            <v>99027831</v>
          </cell>
          <cell r="B964" t="str">
            <v>Zemp</v>
          </cell>
          <cell r="C964" t="str">
            <v>Anton</v>
          </cell>
          <cell r="D964" t="str">
            <v>Moosmatte</v>
          </cell>
          <cell r="E964" t="str">
            <v>26</v>
          </cell>
          <cell r="F964" t="str">
            <v>6182</v>
          </cell>
          <cell r="G964" t="str">
            <v>Escholzmatt</v>
          </cell>
          <cell r="H964" t="str">
            <v>05.02.1948</v>
          </cell>
          <cell r="K964" t="str">
            <v>familiezemp@gmx.ch</v>
          </cell>
          <cell r="O964">
            <v>148670</v>
          </cell>
          <cell r="P964" t="str">
            <v>Escholzmatt SG</v>
          </cell>
          <cell r="R964" t="str">
            <v>01.01.2008</v>
          </cell>
          <cell r="AM964" t="str">
            <v>R17</v>
          </cell>
          <cell r="AO964" t="str">
            <v>Herr</v>
          </cell>
          <cell r="AP964" t="str">
            <v>VV</v>
          </cell>
        </row>
        <row r="965">
          <cell r="A965">
            <v>99027830</v>
          </cell>
          <cell r="B965" t="str">
            <v>Zemp</v>
          </cell>
          <cell r="C965" t="str">
            <v>Bertrand</v>
          </cell>
          <cell r="D965" t="str">
            <v>Luzernerstrasse</v>
          </cell>
          <cell r="E965" t="str">
            <v>12</v>
          </cell>
          <cell r="F965" t="str">
            <v>6252</v>
          </cell>
          <cell r="G965" t="str">
            <v>Dagmersellen</v>
          </cell>
          <cell r="H965" t="str">
            <v>23.01.1960</v>
          </cell>
          <cell r="K965" t="str">
            <v>berti99@bluewin.ch</v>
          </cell>
          <cell r="O965">
            <v>276896</v>
          </cell>
          <cell r="P965" t="str">
            <v>Buchs LU SG</v>
          </cell>
          <cell r="R965" t="str">
            <v>01.01.2021</v>
          </cell>
          <cell r="AM965" t="str">
            <v>R12</v>
          </cell>
          <cell r="AO965" t="str">
            <v>Herr</v>
          </cell>
          <cell r="AP965" t="str">
            <v xml:space="preserve"> </v>
          </cell>
        </row>
        <row r="966">
          <cell r="A966">
            <v>99027829</v>
          </cell>
          <cell r="B966" t="str">
            <v>Zemp</v>
          </cell>
          <cell r="C966" t="str">
            <v>Erwin</v>
          </cell>
          <cell r="D966" t="str">
            <v>Unterdorfstrasse</v>
          </cell>
          <cell r="E966" t="str">
            <v>13</v>
          </cell>
          <cell r="F966" t="str">
            <v>6276</v>
          </cell>
          <cell r="G966" t="str">
            <v>Hohenrain</v>
          </cell>
          <cell r="H966" t="str">
            <v>27.01.1945</v>
          </cell>
          <cell r="O966">
            <v>115638</v>
          </cell>
          <cell r="P966" t="str">
            <v>Eschenbach FS</v>
          </cell>
          <cell r="R966" t="str">
            <v>01.01.2005</v>
          </cell>
          <cell r="AM966" t="str">
            <v>R 8</v>
          </cell>
          <cell r="AO966" t="str">
            <v>Herr</v>
          </cell>
          <cell r="AP966" t="str">
            <v xml:space="preserve"> </v>
          </cell>
        </row>
        <row r="967">
          <cell r="A967">
            <v>99027802</v>
          </cell>
          <cell r="B967" t="str">
            <v>Zemp</v>
          </cell>
          <cell r="C967" t="str">
            <v>Franz</v>
          </cell>
          <cell r="D967" t="str">
            <v>Neustudenhof</v>
          </cell>
          <cell r="E967" t="str">
            <v>17</v>
          </cell>
          <cell r="F967" t="str">
            <v>6010</v>
          </cell>
          <cell r="G967" t="str">
            <v>Kriens</v>
          </cell>
          <cell r="H967" t="str">
            <v>23.02.1938</v>
          </cell>
          <cell r="K967" t="str">
            <v>franz.zemp@gmx.net</v>
          </cell>
          <cell r="O967">
            <v>114762</v>
          </cell>
          <cell r="P967" t="str">
            <v>Luzern SG der Stadt</v>
          </cell>
          <cell r="R967" t="str">
            <v>01.01.1998</v>
          </cell>
          <cell r="AM967" t="str">
            <v>R 2</v>
          </cell>
          <cell r="AO967" t="str">
            <v>Herr</v>
          </cell>
          <cell r="AP967" t="str">
            <v xml:space="preserve"> </v>
          </cell>
        </row>
        <row r="968">
          <cell r="A968">
            <v>99027803</v>
          </cell>
          <cell r="B968" t="str">
            <v>Zemp</v>
          </cell>
          <cell r="C968" t="str">
            <v>Gottfried</v>
          </cell>
          <cell r="D968" t="str">
            <v>Fahrmatt</v>
          </cell>
          <cell r="E968" t="str">
            <v>1</v>
          </cell>
          <cell r="F968" t="str">
            <v>6034</v>
          </cell>
          <cell r="G968" t="str">
            <v>Inwil</v>
          </cell>
          <cell r="H968" t="str">
            <v>04.11.1945</v>
          </cell>
          <cell r="K968" t="str">
            <v>godizemp@gmail.com</v>
          </cell>
          <cell r="O968">
            <v>128536</v>
          </cell>
          <cell r="P968" t="str">
            <v>Eschenbach FS</v>
          </cell>
          <cell r="R968" t="str">
            <v>01.01.2012</v>
          </cell>
          <cell r="AM968" t="str">
            <v>R 6</v>
          </cell>
          <cell r="AO968" t="str">
            <v>Herr</v>
          </cell>
          <cell r="AP968" t="str">
            <v xml:space="preserve"> </v>
          </cell>
        </row>
        <row r="969">
          <cell r="A969">
            <v>99027804</v>
          </cell>
          <cell r="B969" t="str">
            <v>Zemp</v>
          </cell>
          <cell r="C969" t="str">
            <v>Josie</v>
          </cell>
          <cell r="D969" t="str">
            <v>Feldmatte</v>
          </cell>
          <cell r="E969" t="str">
            <v>2</v>
          </cell>
          <cell r="F969" t="str">
            <v>6170</v>
          </cell>
          <cell r="G969" t="str">
            <v>Schüpfheim</v>
          </cell>
          <cell r="H969" t="str">
            <v>16.06.1942</v>
          </cell>
          <cell r="O969">
            <v>164570</v>
          </cell>
          <cell r="T969" t="str">
            <v>Schüpfheim - Flühli PS</v>
          </cell>
          <cell r="AM969" t="str">
            <v>R17</v>
          </cell>
          <cell r="AO969" t="str">
            <v>Frau</v>
          </cell>
          <cell r="AP969" t="str">
            <v xml:space="preserve"> </v>
          </cell>
        </row>
        <row r="970">
          <cell r="A970">
            <v>99027805</v>
          </cell>
          <cell r="B970" t="str">
            <v>Zemp</v>
          </cell>
          <cell r="C970" t="str">
            <v>Köbi</v>
          </cell>
          <cell r="D970" t="str">
            <v>Im Bienz</v>
          </cell>
          <cell r="E970" t="str">
            <v>11</v>
          </cell>
          <cell r="F970" t="str">
            <v>6170</v>
          </cell>
          <cell r="G970" t="str">
            <v>Schüpfheim</v>
          </cell>
          <cell r="H970" t="str">
            <v>28.02.1951</v>
          </cell>
          <cell r="K970" t="str">
            <v>koebi.zemp@bluewin.ch</v>
          </cell>
          <cell r="O970">
            <v>166858</v>
          </cell>
          <cell r="P970" t="str">
            <v>Schüpfheim SSG</v>
          </cell>
          <cell r="R970" t="str">
            <v>01.01.2011</v>
          </cell>
          <cell r="AM970" t="str">
            <v>R17</v>
          </cell>
          <cell r="AO970" t="str">
            <v>Herr</v>
          </cell>
          <cell r="AP970" t="str">
            <v xml:space="preserve"> </v>
          </cell>
        </row>
        <row r="971">
          <cell r="A971">
            <v>99027806</v>
          </cell>
          <cell r="B971" t="str">
            <v>Zemp</v>
          </cell>
          <cell r="C971" t="str">
            <v>Martin</v>
          </cell>
          <cell r="D971" t="str">
            <v>Cheleweg</v>
          </cell>
          <cell r="E971" t="str">
            <v>4</v>
          </cell>
          <cell r="F971" t="str">
            <v>6253</v>
          </cell>
          <cell r="G971" t="str">
            <v>Uffikon</v>
          </cell>
          <cell r="H971" t="str">
            <v>20.11.1937</v>
          </cell>
          <cell r="K971" t="str">
            <v>anbucher@bluewin.ch</v>
          </cell>
          <cell r="O971">
            <v>139599</v>
          </cell>
          <cell r="P971" t="str">
            <v>Uffikon MSG</v>
          </cell>
          <cell r="R971" t="str">
            <v>01.01.2014</v>
          </cell>
          <cell r="AM971" t="str">
            <v>R12</v>
          </cell>
          <cell r="AO971" t="str">
            <v>Herr</v>
          </cell>
          <cell r="AP971" t="str">
            <v xml:space="preserve"> </v>
          </cell>
        </row>
        <row r="972">
          <cell r="A972">
            <v>99027807</v>
          </cell>
          <cell r="B972" t="str">
            <v>Zemp</v>
          </cell>
          <cell r="C972" t="str">
            <v>Peter</v>
          </cell>
          <cell r="D972" t="str">
            <v>Oberweidstrasse</v>
          </cell>
          <cell r="E972" t="str">
            <v>Haus C</v>
          </cell>
          <cell r="F972" t="str">
            <v>6034</v>
          </cell>
          <cell r="G972" t="str">
            <v>Inwil</v>
          </cell>
          <cell r="H972" t="str">
            <v>24.01.1955</v>
          </cell>
          <cell r="K972" t="str">
            <v>zemppowerbau@bluewin.ch</v>
          </cell>
          <cell r="O972">
            <v>104529</v>
          </cell>
          <cell r="P972" t="str">
            <v>Eschenbach FS</v>
          </cell>
          <cell r="R972" t="str">
            <v>01.01.2015</v>
          </cell>
          <cell r="AM972" t="str">
            <v>R 6</v>
          </cell>
          <cell r="AO972" t="str">
            <v>Herr</v>
          </cell>
          <cell r="AP972" t="str">
            <v xml:space="preserve"> </v>
          </cell>
        </row>
        <row r="973">
          <cell r="A973">
            <v>99027808</v>
          </cell>
          <cell r="B973" t="str">
            <v>Zemp</v>
          </cell>
          <cell r="C973" t="str">
            <v>Robert</v>
          </cell>
          <cell r="D973" t="str">
            <v>Trutigen</v>
          </cell>
          <cell r="E973" t="str">
            <v>6</v>
          </cell>
          <cell r="F973" t="str">
            <v>6203</v>
          </cell>
          <cell r="G973" t="str">
            <v>Sempach-Station</v>
          </cell>
          <cell r="H973" t="str">
            <v>07.10.1951</v>
          </cell>
          <cell r="K973" t="str">
            <v>robert.zemp@gmail.com</v>
          </cell>
          <cell r="O973">
            <v>115639</v>
          </cell>
          <cell r="P973" t="str">
            <v>Rothenburg SG</v>
          </cell>
          <cell r="R973" t="str">
            <v>01.01.2011</v>
          </cell>
          <cell r="T973" t="str">
            <v>Rothenburg SG</v>
          </cell>
          <cell r="AM973" t="str">
            <v>R 8</v>
          </cell>
          <cell r="AN973" t="str">
            <v>EN</v>
          </cell>
          <cell r="AO973" t="str">
            <v>Herr</v>
          </cell>
          <cell r="AP973" t="str">
            <v xml:space="preserve"> </v>
          </cell>
        </row>
        <row r="974">
          <cell r="A974">
            <v>99027809</v>
          </cell>
          <cell r="B974" t="str">
            <v>Zemp</v>
          </cell>
          <cell r="C974" t="str">
            <v>Rösy</v>
          </cell>
          <cell r="D974" t="str">
            <v>Moosmatte</v>
          </cell>
          <cell r="E974" t="str">
            <v>26</v>
          </cell>
          <cell r="F974" t="str">
            <v>6182</v>
          </cell>
          <cell r="G974" t="str">
            <v>Escholzmatt</v>
          </cell>
          <cell r="H974" t="str">
            <v>08.10.1947</v>
          </cell>
          <cell r="O974">
            <v>148669</v>
          </cell>
          <cell r="P974" t="str">
            <v>Escholzmatt SG</v>
          </cell>
          <cell r="R974" t="str">
            <v>01.01.2007</v>
          </cell>
          <cell r="AM974" t="str">
            <v>R17</v>
          </cell>
          <cell r="AO974" t="str">
            <v>Frau</v>
          </cell>
          <cell r="AP974" t="str">
            <v xml:space="preserve"> </v>
          </cell>
        </row>
        <row r="975">
          <cell r="A975">
            <v>99027810</v>
          </cell>
          <cell r="B975" t="str">
            <v>Zemp-Thalmann</v>
          </cell>
          <cell r="C975" t="str">
            <v>Hans</v>
          </cell>
          <cell r="D975" t="str">
            <v>Mooshof</v>
          </cell>
          <cell r="E975" t="str">
            <v>12</v>
          </cell>
          <cell r="F975" t="str">
            <v>6182</v>
          </cell>
          <cell r="G975" t="str">
            <v>Escholzmatt</v>
          </cell>
          <cell r="H975" t="str">
            <v>18.02.1953</v>
          </cell>
          <cell r="K975" t="str">
            <v>zemp.hans@bluewin.ch</v>
          </cell>
          <cell r="O975">
            <v>312187</v>
          </cell>
          <cell r="P975" t="str">
            <v>Escholzmatt SG</v>
          </cell>
          <cell r="R975" t="str">
            <v>01.01.2013</v>
          </cell>
          <cell r="AM975" t="str">
            <v>R17</v>
          </cell>
          <cell r="AO975" t="str">
            <v>Herr</v>
          </cell>
          <cell r="AP975" t="str">
            <v xml:space="preserve"> </v>
          </cell>
        </row>
        <row r="976">
          <cell r="A976">
            <v>99027811</v>
          </cell>
          <cell r="B976" t="str">
            <v>Zettel</v>
          </cell>
          <cell r="C976" t="str">
            <v>Julius</v>
          </cell>
          <cell r="D976" t="str">
            <v>Ohmstalerstrasse</v>
          </cell>
          <cell r="E976" t="str">
            <v>36</v>
          </cell>
          <cell r="F976" t="str">
            <v>6247</v>
          </cell>
          <cell r="G976" t="str">
            <v>Schötz</v>
          </cell>
          <cell r="H976" t="str">
            <v>29.06.1937</v>
          </cell>
          <cell r="O976">
            <v>160578</v>
          </cell>
          <cell r="P976" t="str">
            <v>Luthern SG</v>
          </cell>
          <cell r="R976" t="str">
            <v>01.01.1997</v>
          </cell>
          <cell r="AM976" t="str">
            <v>R15</v>
          </cell>
          <cell r="AO976" t="str">
            <v>Herr</v>
          </cell>
          <cell r="AP976" t="str">
            <v xml:space="preserve"> </v>
          </cell>
        </row>
        <row r="977">
          <cell r="A977">
            <v>99027812</v>
          </cell>
          <cell r="B977" t="str">
            <v>Ziegler</v>
          </cell>
          <cell r="C977" t="str">
            <v>Rudolf</v>
          </cell>
          <cell r="D977" t="str">
            <v>Konstanz</v>
          </cell>
          <cell r="E977" t="str">
            <v>7</v>
          </cell>
          <cell r="F977" t="str">
            <v>6023</v>
          </cell>
          <cell r="G977" t="str">
            <v>Rothenburg</v>
          </cell>
          <cell r="H977" t="str">
            <v>18.01.1960</v>
          </cell>
          <cell r="O977">
            <v>135840</v>
          </cell>
          <cell r="P977" t="str">
            <v>Rothenburg SG</v>
          </cell>
          <cell r="R977" t="str">
            <v>01.01.2020</v>
          </cell>
          <cell r="AM977" t="str">
            <v>R 8</v>
          </cell>
          <cell r="AO977" t="str">
            <v>Herr</v>
          </cell>
          <cell r="AP977" t="str">
            <v xml:space="preserve"> </v>
          </cell>
        </row>
        <row r="978">
          <cell r="A978">
            <v>99027813</v>
          </cell>
          <cell r="B978" t="str">
            <v>Zihler</v>
          </cell>
          <cell r="C978" t="str">
            <v>Othmar</v>
          </cell>
          <cell r="D978" t="str">
            <v>Schlottermilch</v>
          </cell>
          <cell r="E978" t="str">
            <v>1</v>
          </cell>
          <cell r="F978" t="str">
            <v>6210</v>
          </cell>
          <cell r="G978" t="str">
            <v>Sursee</v>
          </cell>
          <cell r="H978" t="str">
            <v>05.07.1948</v>
          </cell>
          <cell r="K978" t="str">
            <v>othmar.zihler@gmail.com</v>
          </cell>
          <cell r="O978">
            <v>174773</v>
          </cell>
          <cell r="P978" t="str">
            <v>Knutwil-St.Erhard WV</v>
          </cell>
          <cell r="R978" t="str">
            <v>01.01.2008</v>
          </cell>
          <cell r="AM978" t="str">
            <v>R 9</v>
          </cell>
          <cell r="AO978" t="str">
            <v>Herr</v>
          </cell>
          <cell r="AP978" t="str">
            <v xml:space="preserve"> </v>
          </cell>
        </row>
        <row r="979">
          <cell r="A979">
            <v>99027816</v>
          </cell>
          <cell r="B979" t="str">
            <v>Zihlmann</v>
          </cell>
          <cell r="C979" t="str">
            <v>Heinz</v>
          </cell>
          <cell r="D979" t="str">
            <v>Bühl</v>
          </cell>
          <cell r="E979" t="str">
            <v>47</v>
          </cell>
          <cell r="F979" t="str">
            <v>6196</v>
          </cell>
          <cell r="G979" t="str">
            <v>Marbach</v>
          </cell>
          <cell r="H979" t="str">
            <v>27.05.1956</v>
          </cell>
          <cell r="K979" t="str">
            <v>hezi@luzerna.ch</v>
          </cell>
          <cell r="O979">
            <v>132730</v>
          </cell>
          <cell r="T979" t="str">
            <v>Escholzmatt PC</v>
          </cell>
          <cell r="AM979" t="str">
            <v>R17</v>
          </cell>
          <cell r="AO979" t="str">
            <v>Herr</v>
          </cell>
          <cell r="AP979" t="str">
            <v xml:space="preserve"> </v>
          </cell>
        </row>
        <row r="980">
          <cell r="A980">
            <v>99027817</v>
          </cell>
          <cell r="B980" t="str">
            <v>Zihlmann</v>
          </cell>
          <cell r="C980" t="str">
            <v>Josef</v>
          </cell>
          <cell r="D980" t="str">
            <v>Längmattweg</v>
          </cell>
          <cell r="E980" t="str">
            <v>2</v>
          </cell>
          <cell r="F980" t="str">
            <v>6218</v>
          </cell>
          <cell r="G980" t="str">
            <v>Ettiswil</v>
          </cell>
          <cell r="H980" t="str">
            <v>02.04.1941</v>
          </cell>
          <cell r="K980" t="str">
            <v>fise.zihlmann@bluewin.ch</v>
          </cell>
          <cell r="O980">
            <v>104001</v>
          </cell>
          <cell r="P980" t="str">
            <v>Ettiswil FS</v>
          </cell>
          <cell r="R980" t="str">
            <v>01.01.2001</v>
          </cell>
          <cell r="AM980" t="str">
            <v>R13</v>
          </cell>
          <cell r="AO980" t="str">
            <v>Herr</v>
          </cell>
          <cell r="AP980" t="str">
            <v xml:space="preserve"> </v>
          </cell>
        </row>
        <row r="981">
          <cell r="A981">
            <v>99027818</v>
          </cell>
          <cell r="B981" t="str">
            <v>Zihlmann</v>
          </cell>
          <cell r="C981" t="str">
            <v>Klaus</v>
          </cell>
          <cell r="D981" t="str">
            <v>Schniderbure</v>
          </cell>
          <cell r="E981" t="str">
            <v>3</v>
          </cell>
          <cell r="F981" t="str">
            <v>6133</v>
          </cell>
          <cell r="G981" t="str">
            <v>Hergiswil</v>
          </cell>
          <cell r="H981" t="str">
            <v>20.01.1950</v>
          </cell>
          <cell r="K981" t="str">
            <v>ekzihlmann@bluewin.ch</v>
          </cell>
          <cell r="O981">
            <v>195467</v>
          </cell>
          <cell r="T981" t="str">
            <v>Willisau PS</v>
          </cell>
          <cell r="AM981" t="str">
            <v>R13</v>
          </cell>
          <cell r="AO981" t="str">
            <v>Herr</v>
          </cell>
          <cell r="AP981" t="str">
            <v xml:space="preserve"> </v>
          </cell>
        </row>
        <row r="982">
          <cell r="A982">
            <v>99027819</v>
          </cell>
          <cell r="B982" t="str">
            <v>Zihlmann</v>
          </cell>
          <cell r="C982" t="str">
            <v>Manuela</v>
          </cell>
          <cell r="D982" t="str">
            <v>Haldenweg</v>
          </cell>
          <cell r="E982" t="str">
            <v>1</v>
          </cell>
          <cell r="F982" t="str">
            <v>6243</v>
          </cell>
          <cell r="G982" t="str">
            <v>Egolzwil</v>
          </cell>
          <cell r="H982" t="str">
            <v>20.07.1961</v>
          </cell>
          <cell r="K982" t="str">
            <v>manuela.zihlmann@bluewin.ch</v>
          </cell>
          <cell r="O982">
            <v>140371</v>
          </cell>
          <cell r="P982" t="str">
            <v>Santenberg SV</v>
          </cell>
          <cell r="R982" t="str">
            <v>01.01.2021</v>
          </cell>
          <cell r="AM982" t="str">
            <v>R13</v>
          </cell>
          <cell r="AO982" t="str">
            <v>Frau</v>
          </cell>
          <cell r="AP982" t="str">
            <v xml:space="preserve"> </v>
          </cell>
        </row>
        <row r="983">
          <cell r="A983">
            <v>99027820</v>
          </cell>
          <cell r="B983" t="str">
            <v>Zihlmann</v>
          </cell>
          <cell r="C983" t="str">
            <v>Markus</v>
          </cell>
          <cell r="D983" t="str">
            <v>Gufferiweg</v>
          </cell>
          <cell r="E983" t="str">
            <v>4</v>
          </cell>
          <cell r="F983" t="str">
            <v>6354</v>
          </cell>
          <cell r="G983" t="str">
            <v>Vitznau</v>
          </cell>
          <cell r="H983" t="str">
            <v>04.08.1946</v>
          </cell>
          <cell r="K983" t="str">
            <v>marzihl@bluewin.ch</v>
          </cell>
          <cell r="O983">
            <v>188171</v>
          </cell>
          <cell r="T983" t="str">
            <v>Weggis PK</v>
          </cell>
          <cell r="AM983" t="str">
            <v>R 4</v>
          </cell>
          <cell r="AO983" t="str">
            <v>Herr</v>
          </cell>
          <cell r="AP983" t="str">
            <v xml:space="preserve"> </v>
          </cell>
        </row>
        <row r="984">
          <cell r="A984">
            <v>99027821</v>
          </cell>
          <cell r="B984" t="str">
            <v>Zihlmann</v>
          </cell>
          <cell r="C984" t="str">
            <v>Oskar</v>
          </cell>
          <cell r="D984" t="str">
            <v>Gigenstrasse</v>
          </cell>
          <cell r="E984" t="str">
            <v>29</v>
          </cell>
          <cell r="F984" t="str">
            <v>6182</v>
          </cell>
          <cell r="G984" t="str">
            <v>Escholzmatt</v>
          </cell>
          <cell r="H984" t="str">
            <v>09.09.1953</v>
          </cell>
          <cell r="K984" t="str">
            <v>oskarzihlmann@yahoo.de</v>
          </cell>
          <cell r="O984">
            <v>148673</v>
          </cell>
          <cell r="P984" t="str">
            <v>Escholzmatt SG</v>
          </cell>
          <cell r="R984" t="str">
            <v>01.01.2013</v>
          </cell>
          <cell r="AM984" t="str">
            <v>R17</v>
          </cell>
          <cell r="AO984" t="str">
            <v>Herr</v>
          </cell>
          <cell r="AP984" t="str">
            <v xml:space="preserve"> </v>
          </cell>
        </row>
        <row r="985">
          <cell r="A985">
            <v>99027822</v>
          </cell>
          <cell r="B985" t="str">
            <v>Zihlmann</v>
          </cell>
          <cell r="C985" t="str">
            <v>Peter</v>
          </cell>
          <cell r="D985" t="str">
            <v>Haldenweg</v>
          </cell>
          <cell r="E985" t="str">
            <v>1</v>
          </cell>
          <cell r="F985" t="str">
            <v>6243</v>
          </cell>
          <cell r="G985" t="str">
            <v>Egolzwil</v>
          </cell>
          <cell r="H985" t="str">
            <v>21.10.1958</v>
          </cell>
          <cell r="K985" t="str">
            <v>peter.zihlmann@bluewin.ch</v>
          </cell>
          <cell r="O985">
            <v>114369</v>
          </cell>
          <cell r="P985" t="str">
            <v>Santenberg SV</v>
          </cell>
          <cell r="R985" t="str">
            <v>01.01.2018</v>
          </cell>
          <cell r="AM985" t="str">
            <v>R13</v>
          </cell>
          <cell r="AO985" t="str">
            <v>Herr</v>
          </cell>
          <cell r="AP985" t="str">
            <v xml:space="preserve"> </v>
          </cell>
        </row>
        <row r="986">
          <cell r="A986">
            <v>99027823</v>
          </cell>
          <cell r="B986" t="str">
            <v>Zihlmann</v>
          </cell>
          <cell r="C986" t="str">
            <v>Robert</v>
          </cell>
          <cell r="D986" t="str">
            <v>Knabenmoos</v>
          </cell>
          <cell r="F986" t="str">
            <v>6196</v>
          </cell>
          <cell r="G986" t="str">
            <v>Marbach</v>
          </cell>
          <cell r="H986" t="str">
            <v>24.06.1940</v>
          </cell>
          <cell r="K986" t="str">
            <v>rozihlmann@gmail.com</v>
          </cell>
          <cell r="O986">
            <v>179420</v>
          </cell>
          <cell r="T986" t="str">
            <v>Escholzmatt PC</v>
          </cell>
          <cell r="AM986" t="str">
            <v>R17</v>
          </cell>
          <cell r="AO986" t="str">
            <v>Herr</v>
          </cell>
          <cell r="AP986" t="str">
            <v xml:space="preserve"> </v>
          </cell>
        </row>
        <row r="987">
          <cell r="A987">
            <v>99027824</v>
          </cell>
          <cell r="B987" t="str">
            <v>Zihlmann</v>
          </cell>
          <cell r="C987" t="str">
            <v>Werner</v>
          </cell>
          <cell r="D987" t="str">
            <v>Oberdorf</v>
          </cell>
          <cell r="E987" t="str">
            <v>18</v>
          </cell>
          <cell r="F987" t="str">
            <v>6037</v>
          </cell>
          <cell r="G987" t="str">
            <v>Root</v>
          </cell>
          <cell r="H987" t="str">
            <v>18.11.1943</v>
          </cell>
          <cell r="K987" t="str">
            <v>zihu@datazug.ch</v>
          </cell>
          <cell r="O987">
            <v>185760</v>
          </cell>
          <cell r="P987" t="str">
            <v>Eschenbach FS</v>
          </cell>
          <cell r="R987" t="str">
            <v>01.01.2003</v>
          </cell>
          <cell r="AM987" t="str">
            <v>R 8</v>
          </cell>
          <cell r="AO987" t="str">
            <v>Herr</v>
          </cell>
          <cell r="AP987" t="str">
            <v xml:space="preserve"> </v>
          </cell>
        </row>
        <row r="988">
          <cell r="A988">
            <v>99027825</v>
          </cell>
          <cell r="B988" t="str">
            <v>Zimmermann</v>
          </cell>
          <cell r="C988" t="str">
            <v>Ruedi</v>
          </cell>
          <cell r="D988" t="str">
            <v>Oberdorfstrasse</v>
          </cell>
          <cell r="E988" t="str">
            <v>4</v>
          </cell>
          <cell r="F988" t="str">
            <v>6354</v>
          </cell>
          <cell r="G988" t="str">
            <v>Vitznau</v>
          </cell>
          <cell r="H988" t="str">
            <v>23.09.1941</v>
          </cell>
          <cell r="K988" t="str">
            <v>zimmermannru@bluewin.ch</v>
          </cell>
          <cell r="O988">
            <v>246876</v>
          </cell>
          <cell r="P988" t="str">
            <v>Weggis SV</v>
          </cell>
          <cell r="R988" t="str">
            <v>01.01.2001</v>
          </cell>
          <cell r="AM988" t="str">
            <v>R 4</v>
          </cell>
          <cell r="AN988" t="str">
            <v>EN</v>
          </cell>
          <cell r="AO988" t="str">
            <v>Herr</v>
          </cell>
          <cell r="AP988" t="str">
            <v xml:space="preserve"> </v>
          </cell>
        </row>
        <row r="989">
          <cell r="A989">
            <v>99027826</v>
          </cell>
          <cell r="B989" t="str">
            <v>Zingg</v>
          </cell>
          <cell r="C989" t="str">
            <v>Alfred</v>
          </cell>
          <cell r="D989" t="str">
            <v>Sonnenrain</v>
          </cell>
          <cell r="E989" t="str">
            <v>6</v>
          </cell>
          <cell r="F989" t="str">
            <v>6207</v>
          </cell>
          <cell r="G989" t="str">
            <v>Nottwil</v>
          </cell>
          <cell r="H989" t="str">
            <v>27.08.1940</v>
          </cell>
          <cell r="K989" t="str">
            <v>a.a.zingg@bluewin.ch</v>
          </cell>
          <cell r="O989">
            <v>250836</v>
          </cell>
          <cell r="P989" t="str">
            <v>Nottwil FSG</v>
          </cell>
          <cell r="R989" t="str">
            <v>01.01.2006</v>
          </cell>
          <cell r="AM989" t="str">
            <v>R11</v>
          </cell>
          <cell r="AO989" t="str">
            <v>Herr</v>
          </cell>
          <cell r="AP989" t="str">
            <v xml:space="preserve"> </v>
          </cell>
        </row>
        <row r="990">
          <cell r="A990">
            <v>99027827</v>
          </cell>
          <cell r="B990" t="str">
            <v>Ziswiler</v>
          </cell>
          <cell r="C990" t="str">
            <v>Hans</v>
          </cell>
          <cell r="D990" t="str">
            <v>Oberdorf</v>
          </cell>
          <cell r="E990" t="str">
            <v>20</v>
          </cell>
          <cell r="F990" t="str">
            <v>6018</v>
          </cell>
          <cell r="G990" t="str">
            <v>Buttisholz</v>
          </cell>
          <cell r="H990" t="str">
            <v>09.07.1933</v>
          </cell>
          <cell r="O990">
            <v>884871</v>
          </cell>
          <cell r="P990" t="str">
            <v>Buttisholz SV</v>
          </cell>
          <cell r="R990" t="str">
            <v>01.01.1993</v>
          </cell>
          <cell r="AM990" t="str">
            <v>R11</v>
          </cell>
          <cell r="AO990" t="str">
            <v>Herr</v>
          </cell>
          <cell r="AP990" t="str">
            <v xml:space="preserve"> </v>
          </cell>
        </row>
        <row r="991">
          <cell r="A991">
            <v>99027828</v>
          </cell>
          <cell r="B991" t="str">
            <v>Zurfluh</v>
          </cell>
          <cell r="C991" t="str">
            <v>Michael</v>
          </cell>
          <cell r="D991" t="str">
            <v>Geissmatte</v>
          </cell>
          <cell r="E991" t="str">
            <v>6a</v>
          </cell>
          <cell r="F991" t="str">
            <v>6263</v>
          </cell>
          <cell r="G991" t="str">
            <v>Richenthal</v>
          </cell>
          <cell r="H991" t="str">
            <v>04.08.1955</v>
          </cell>
          <cell r="K991" t="str">
            <v>s-zurfluh@bluewin.ch</v>
          </cell>
          <cell r="O991">
            <v>201816</v>
          </cell>
          <cell r="P991" t="str">
            <v>Richenthal FSG</v>
          </cell>
          <cell r="R991" t="str">
            <v>01.01.2015</v>
          </cell>
          <cell r="AM991" t="str">
            <v>R12</v>
          </cell>
          <cell r="AO991" t="str">
            <v>Herr</v>
          </cell>
          <cell r="AP991" t="str">
            <v xml:space="preserve"> </v>
          </cell>
        </row>
        <row r="992">
          <cell r="A992">
            <v>99027987</v>
          </cell>
          <cell r="B992" t="str">
            <v>Zurschmitten</v>
          </cell>
          <cell r="C992" t="str">
            <v>Monika</v>
          </cell>
          <cell r="D992" t="str">
            <v>Chilchlimatte</v>
          </cell>
          <cell r="E992" t="str">
            <v>21</v>
          </cell>
          <cell r="F992" t="str">
            <v>6214</v>
          </cell>
          <cell r="G992" t="str">
            <v>Schenkon</v>
          </cell>
          <cell r="H992" t="str">
            <v>20.04.1956</v>
          </cell>
          <cell r="K992" t="str">
            <v>mz6214@gmail.com</v>
          </cell>
          <cell r="O992">
            <v>154010</v>
          </cell>
          <cell r="P992" t="str">
            <v>Sempach SG</v>
          </cell>
          <cell r="R992" t="str">
            <v>01.01.2016</v>
          </cell>
          <cell r="AM992" t="str">
            <v>R 9</v>
          </cell>
          <cell r="AO992" t="str">
            <v>Frau</v>
          </cell>
          <cell r="AP992" t="str">
            <v xml:space="preserve"> </v>
          </cell>
        </row>
        <row r="993">
          <cell r="A993">
            <v>99028487</v>
          </cell>
          <cell r="B993" t="str">
            <v>Zwinggi</v>
          </cell>
          <cell r="C993" t="str">
            <v>Josef</v>
          </cell>
          <cell r="D993" t="str">
            <v>Maihofstrasse</v>
          </cell>
          <cell r="E993" t="str">
            <v>62</v>
          </cell>
          <cell r="F993" t="str">
            <v>6006</v>
          </cell>
          <cell r="G993" t="str">
            <v>Luzern</v>
          </cell>
          <cell r="H993" t="str">
            <v>07.09.1939</v>
          </cell>
          <cell r="K993" t="str">
            <v>p.zwinggi@bluewin.ch</v>
          </cell>
          <cell r="O993">
            <v>164966</v>
          </cell>
          <cell r="P993" t="str">
            <v>Hildisrieden FSG</v>
          </cell>
          <cell r="R993" t="str">
            <v>01.01.1999</v>
          </cell>
          <cell r="AM993" t="str">
            <v>R 9</v>
          </cell>
          <cell r="AO993" t="str">
            <v>Herr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mailto:rossano.sabatino@gmail.com" TargetMode="External"/><Relationship Id="rId18" Type="http://schemas.openxmlformats.org/officeDocument/2006/relationships/hyperlink" Target="mailto:alpbenblick1@gmx.ch" TargetMode="External"/><Relationship Id="rId26" Type="http://schemas.openxmlformats.org/officeDocument/2006/relationships/hyperlink" Target="mailto:htbisang@bluewin.ch" TargetMode="External"/><Relationship Id="rId39" Type="http://schemas.openxmlformats.org/officeDocument/2006/relationships/hyperlink" Target="mailto:j.furrer@brunner-kuechen.ch" TargetMode="External"/><Relationship Id="rId3" Type="http://schemas.openxmlformats.org/officeDocument/2006/relationships/hyperlink" Target="mailto:benwal@outlook.com" TargetMode="External"/><Relationship Id="rId21" Type="http://schemas.openxmlformats.org/officeDocument/2006/relationships/hyperlink" Target="mailto:se.fischer@bluewin.ch" TargetMode="External"/><Relationship Id="rId34" Type="http://schemas.openxmlformats.org/officeDocument/2006/relationships/hyperlink" Target="mailto:stefan.bertschi@bluewin.ch" TargetMode="External"/><Relationship Id="rId42" Type="http://schemas.openxmlformats.org/officeDocument/2006/relationships/hyperlink" Target="mailto:fischerpaul28@bluewin.ch" TargetMode="External"/><Relationship Id="rId47" Type="http://schemas.openxmlformats.org/officeDocument/2006/relationships/hyperlink" Target="mailto:hhurschler@gmx.ch" TargetMode="External"/><Relationship Id="rId50" Type="http://schemas.openxmlformats.org/officeDocument/2006/relationships/hyperlink" Target="mailto:rolf@bossert.ch" TargetMode="External"/><Relationship Id="rId7" Type="http://schemas.openxmlformats.org/officeDocument/2006/relationships/hyperlink" Target="mailto:ursmeier@gmx.ch" TargetMode="External"/><Relationship Id="rId12" Type="http://schemas.openxmlformats.org/officeDocument/2006/relationships/hyperlink" Target="mailto:Cosama@sunrise.ch" TargetMode="External"/><Relationship Id="rId17" Type="http://schemas.openxmlformats.org/officeDocument/2006/relationships/hyperlink" Target="mailto:pemo.achermann@bluewin.ch" TargetMode="External"/><Relationship Id="rId25" Type="http://schemas.openxmlformats.org/officeDocument/2006/relationships/hyperlink" Target="mailto:1962@gmail.com" TargetMode="External"/><Relationship Id="rId33" Type="http://schemas.openxmlformats.org/officeDocument/2006/relationships/hyperlink" Target="mailto:hm.frank@bluewin.ch" TargetMode="External"/><Relationship Id="rId38" Type="http://schemas.openxmlformats.org/officeDocument/2006/relationships/hyperlink" Target="mailto:mr.erni@gmx.ch" TargetMode="External"/><Relationship Id="rId46" Type="http://schemas.openxmlformats.org/officeDocument/2006/relationships/hyperlink" Target="mailto:helene@praezis.ch" TargetMode="External"/><Relationship Id="rId2" Type="http://schemas.openxmlformats.org/officeDocument/2006/relationships/hyperlink" Target="mailto:beatstutz@gmx.ch" TargetMode="External"/><Relationship Id="rId16" Type="http://schemas.openxmlformats.org/officeDocument/2006/relationships/hyperlink" Target="mailto:dubachadolf@bluewin.ch" TargetMode="External"/><Relationship Id="rId20" Type="http://schemas.openxmlformats.org/officeDocument/2006/relationships/hyperlink" Target="mailto:beat.burri@quickline.ch" TargetMode="External"/><Relationship Id="rId29" Type="http://schemas.openxmlformats.org/officeDocument/2006/relationships/hyperlink" Target="mailto:helene21162@bluewin.ch" TargetMode="External"/><Relationship Id="rId41" Type="http://schemas.openxmlformats.org/officeDocument/2006/relationships/hyperlink" Target="mailto:armin_mueller@bluewin.ch" TargetMode="External"/><Relationship Id="rId1" Type="http://schemas.openxmlformats.org/officeDocument/2006/relationships/hyperlink" Target="mailto:mar.jaegg@gmail.com" TargetMode="External"/><Relationship Id="rId6" Type="http://schemas.openxmlformats.org/officeDocument/2006/relationships/hyperlink" Target="mailto:karl.schneeberger@bluewin.ch" TargetMode="External"/><Relationship Id="rId11" Type="http://schemas.openxmlformats.org/officeDocument/2006/relationships/hyperlink" Target="mailto:mueller-wirz@bluewin.ch" TargetMode="External"/><Relationship Id="rId24" Type="http://schemas.openxmlformats.org/officeDocument/2006/relationships/hyperlink" Target="mailto:bm.gehrig@bluewin.ch" TargetMode="External"/><Relationship Id="rId32" Type="http://schemas.openxmlformats.org/officeDocument/2006/relationships/hyperlink" Target="mailto:kusi33@bluewin.ch" TargetMode="External"/><Relationship Id="rId37" Type="http://schemas.openxmlformats.org/officeDocument/2006/relationships/hyperlink" Target="mailto:andi.banz@bluewin.ch" TargetMode="External"/><Relationship Id="rId40" Type="http://schemas.openxmlformats.org/officeDocument/2006/relationships/hyperlink" Target="mailto:beat.a.wiederkehr@bluewin.ch" TargetMode="External"/><Relationship Id="rId45" Type="http://schemas.openxmlformats.org/officeDocument/2006/relationships/hyperlink" Target="mailto:zaz.haefeli@bluewin.ch" TargetMode="External"/><Relationship Id="rId53" Type="http://schemas.openxmlformats.org/officeDocument/2006/relationships/printerSettings" Target="../printerSettings/printerSettings5.bin"/><Relationship Id="rId5" Type="http://schemas.openxmlformats.org/officeDocument/2006/relationships/hyperlink" Target="mailto:andre.stutz@datazug.ch" TargetMode="External"/><Relationship Id="rId15" Type="http://schemas.openxmlformats.org/officeDocument/2006/relationships/hyperlink" Target="mailto:j.eiholzer@gmx.ch" TargetMode="External"/><Relationship Id="rId23" Type="http://schemas.openxmlformats.org/officeDocument/2006/relationships/hyperlink" Target="mailto:niklaus.heggendorn@quickline.ch" TargetMode="External"/><Relationship Id="rId28" Type="http://schemas.openxmlformats.org/officeDocument/2006/relationships/hyperlink" Target="mailto:werner55.wei@gmail.com" TargetMode="External"/><Relationship Id="rId36" Type="http://schemas.openxmlformats.org/officeDocument/2006/relationships/hyperlink" Target="mailto:niklaus.kurmann@datazug.ch" TargetMode="External"/><Relationship Id="rId49" Type="http://schemas.openxmlformats.org/officeDocument/2006/relationships/hyperlink" Target="mailto:kneub-zemp@bluewin.ch" TargetMode="External"/><Relationship Id="rId10" Type="http://schemas.openxmlformats.org/officeDocument/2006/relationships/hyperlink" Target="mailto:ivo_troxler@bluewin.ch" TargetMode="External"/><Relationship Id="rId19" Type="http://schemas.openxmlformats.org/officeDocument/2006/relationships/hyperlink" Target="mailto:gabu@hispeed.ch" TargetMode="External"/><Relationship Id="rId31" Type="http://schemas.openxmlformats.org/officeDocument/2006/relationships/hyperlink" Target="mailto:ernst.strebel53@gmail.com" TargetMode="External"/><Relationship Id="rId44" Type="http://schemas.openxmlformats.org/officeDocument/2006/relationships/hyperlink" Target="mailto:fischer_franz@bluewin.ch" TargetMode="External"/><Relationship Id="rId52" Type="http://schemas.openxmlformats.org/officeDocument/2006/relationships/hyperlink" Target="mailto:anitastadelmann@bluewin.ch" TargetMode="External"/><Relationship Id="rId4" Type="http://schemas.openxmlformats.org/officeDocument/2006/relationships/hyperlink" Target="mailto:ch.ottiger@die-ottiger.ch" TargetMode="External"/><Relationship Id="rId9" Type="http://schemas.openxmlformats.org/officeDocument/2006/relationships/hyperlink" Target="mailto:rolimen@sunrise.ch" TargetMode="External"/><Relationship Id="rId14" Type="http://schemas.openxmlformats.org/officeDocument/2006/relationships/hyperlink" Target="mailto:kurt.aregger@bluewmail.ch" TargetMode="External"/><Relationship Id="rId22" Type="http://schemas.openxmlformats.org/officeDocument/2006/relationships/hyperlink" Target="mailto:jhodelbeck@bluewin.ch" TargetMode="External"/><Relationship Id="rId27" Type="http://schemas.openxmlformats.org/officeDocument/2006/relationships/hyperlink" Target="mailto:mthaefner@gmail.com" TargetMode="External"/><Relationship Id="rId30" Type="http://schemas.openxmlformats.org/officeDocument/2006/relationships/hyperlink" Target="mailto:philippstoll@gmx-ch" TargetMode="External"/><Relationship Id="rId35" Type="http://schemas.openxmlformats.org/officeDocument/2006/relationships/hyperlink" Target="mailto:schmidli.brigitte@bluewin.ch" TargetMode="External"/><Relationship Id="rId43" Type="http://schemas.openxmlformats.org/officeDocument/2006/relationships/hyperlink" Target="mailto:wiederkehrjun@gmx.ch" TargetMode="External"/><Relationship Id="rId48" Type="http://schemas.openxmlformats.org/officeDocument/2006/relationships/hyperlink" Target="mailto:billo_63@hotmail.com" TargetMode="External"/><Relationship Id="rId8" Type="http://schemas.openxmlformats.org/officeDocument/2006/relationships/hyperlink" Target="mailto:u-wallimann@bluewin.ch" TargetMode="External"/><Relationship Id="rId51" Type="http://schemas.openxmlformats.org/officeDocument/2006/relationships/hyperlink" Target="mailto:pius.huesler@bluewin.ch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25"/>
  <sheetViews>
    <sheetView topLeftCell="A4" workbookViewId="0">
      <selection activeCell="A4" sqref="A4"/>
    </sheetView>
  </sheetViews>
  <sheetFormatPr baseColWidth="10" defaultRowHeight="12.75" x14ac:dyDescent="0.2"/>
  <cols>
    <col min="1" max="1" width="17.85546875" bestFit="1" customWidth="1"/>
    <col min="2" max="2" width="6.140625" customWidth="1"/>
    <col min="3" max="3" width="109.140625" customWidth="1"/>
  </cols>
  <sheetData>
    <row r="1" spans="1:3" s="12" customFormat="1" ht="21" customHeight="1" x14ac:dyDescent="0.35">
      <c r="A1" s="13" t="s">
        <v>494</v>
      </c>
    </row>
    <row r="2" spans="1:3" ht="21" customHeight="1" x14ac:dyDescent="0.25">
      <c r="A2" s="14" t="s">
        <v>821</v>
      </c>
      <c r="B2" s="10" t="s">
        <v>1609</v>
      </c>
      <c r="C2" s="11" t="s">
        <v>492</v>
      </c>
    </row>
    <row r="3" spans="1:3" ht="21" customHeight="1" x14ac:dyDescent="0.25">
      <c r="A3" s="14" t="s">
        <v>1126</v>
      </c>
      <c r="B3" s="10" t="s">
        <v>1609</v>
      </c>
      <c r="C3" s="11" t="s">
        <v>1610</v>
      </c>
    </row>
    <row r="4" spans="1:3" ht="33" customHeight="1" x14ac:dyDescent="0.25">
      <c r="A4" s="18" t="s">
        <v>189</v>
      </c>
      <c r="B4" s="10" t="s">
        <v>1609</v>
      </c>
      <c r="C4" s="40" t="s">
        <v>2122</v>
      </c>
    </row>
    <row r="5" spans="1:3" ht="24.95" customHeight="1" x14ac:dyDescent="0.25">
      <c r="A5" s="14" t="s">
        <v>1127</v>
      </c>
      <c r="B5" s="10" t="s">
        <v>1609</v>
      </c>
      <c r="C5" s="11" t="s">
        <v>1616</v>
      </c>
    </row>
    <row r="6" spans="1:3" ht="24.95" customHeight="1" x14ac:dyDescent="0.25">
      <c r="A6" s="14" t="s">
        <v>190</v>
      </c>
      <c r="B6" s="10" t="s">
        <v>1609</v>
      </c>
      <c r="C6" s="11" t="s">
        <v>1922</v>
      </c>
    </row>
    <row r="7" spans="1:3" ht="24.95" customHeight="1" x14ac:dyDescent="0.25">
      <c r="A7" s="14" t="s">
        <v>663</v>
      </c>
      <c r="B7" s="10" t="s">
        <v>1609</v>
      </c>
      <c r="C7" s="11" t="s">
        <v>244</v>
      </c>
    </row>
    <row r="8" spans="1:3" ht="24.95" customHeight="1" x14ac:dyDescent="0.25">
      <c r="A8" s="14" t="s">
        <v>1128</v>
      </c>
      <c r="B8" s="10" t="s">
        <v>1609</v>
      </c>
      <c r="C8" s="11" t="s">
        <v>243</v>
      </c>
    </row>
    <row r="9" spans="1:3" ht="24.95" customHeight="1" x14ac:dyDescent="0.25">
      <c r="A9" s="14" t="s">
        <v>191</v>
      </c>
      <c r="B9" s="10" t="s">
        <v>1609</v>
      </c>
      <c r="C9" s="11" t="s">
        <v>1612</v>
      </c>
    </row>
    <row r="10" spans="1:3" ht="24.95" customHeight="1" x14ac:dyDescent="0.25">
      <c r="A10" s="14" t="s">
        <v>906</v>
      </c>
      <c r="B10" s="10" t="s">
        <v>1609</v>
      </c>
      <c r="C10" s="11" t="s">
        <v>1613</v>
      </c>
    </row>
    <row r="11" spans="1:3" ht="24.95" customHeight="1" x14ac:dyDescent="0.25">
      <c r="A11" s="14" t="s">
        <v>194</v>
      </c>
      <c r="B11" s="10" t="s">
        <v>1609</v>
      </c>
      <c r="C11" s="11" t="s">
        <v>245</v>
      </c>
    </row>
    <row r="12" spans="1:3" ht="24.95" customHeight="1" x14ac:dyDescent="0.25">
      <c r="A12" s="14" t="s">
        <v>195</v>
      </c>
      <c r="B12" s="10" t="s">
        <v>1609</v>
      </c>
      <c r="C12" s="11" t="s">
        <v>247</v>
      </c>
    </row>
    <row r="13" spans="1:3" ht="24.95" customHeight="1" x14ac:dyDescent="0.25">
      <c r="A13" s="14" t="s">
        <v>1062</v>
      </c>
      <c r="B13" s="10" t="s">
        <v>1609</v>
      </c>
      <c r="C13" s="11" t="s">
        <v>246</v>
      </c>
    </row>
    <row r="14" spans="1:3" ht="24.95" customHeight="1" x14ac:dyDescent="0.25">
      <c r="A14" s="14" t="s">
        <v>1129</v>
      </c>
      <c r="B14" s="10" t="s">
        <v>1609</v>
      </c>
      <c r="C14" s="11" t="s">
        <v>1617</v>
      </c>
    </row>
    <row r="15" spans="1:3" ht="24.95" customHeight="1" x14ac:dyDescent="0.25">
      <c r="A15" s="14" t="s">
        <v>1130</v>
      </c>
      <c r="B15" s="10" t="s">
        <v>1609</v>
      </c>
      <c r="C15" s="11" t="s">
        <v>1618</v>
      </c>
    </row>
    <row r="16" spans="1:3" ht="24.95" customHeight="1" x14ac:dyDescent="0.25">
      <c r="A16" s="14" t="s">
        <v>274</v>
      </c>
      <c r="B16" s="10" t="s">
        <v>1609</v>
      </c>
      <c r="C16" s="11" t="s">
        <v>2230</v>
      </c>
    </row>
    <row r="17" spans="1:3" ht="24.95" customHeight="1" x14ac:dyDescent="0.25">
      <c r="A17" s="14" t="s">
        <v>275</v>
      </c>
      <c r="B17" s="10" t="s">
        <v>1609</v>
      </c>
      <c r="C17" s="11" t="s">
        <v>242</v>
      </c>
    </row>
    <row r="18" spans="1:3" ht="24.95" customHeight="1" x14ac:dyDescent="0.25">
      <c r="A18" s="14" t="s">
        <v>2059</v>
      </c>
      <c r="B18" s="10" t="s">
        <v>1609</v>
      </c>
      <c r="C18" s="11" t="s">
        <v>2060</v>
      </c>
    </row>
    <row r="19" spans="1:3" ht="24.95" customHeight="1" x14ac:dyDescent="0.25">
      <c r="A19" s="14" t="s">
        <v>968</v>
      </c>
      <c r="B19" s="10" t="s">
        <v>1609</v>
      </c>
      <c r="C19" s="11" t="s">
        <v>1614</v>
      </c>
    </row>
    <row r="20" spans="1:3" ht="24.95" customHeight="1" x14ac:dyDescent="0.25">
      <c r="A20" s="14" t="s">
        <v>524</v>
      </c>
      <c r="B20" s="10" t="s">
        <v>1609</v>
      </c>
      <c r="C20" s="11" t="s">
        <v>1615</v>
      </c>
    </row>
    <row r="21" spans="1:3" ht="24.95" customHeight="1" x14ac:dyDescent="0.25">
      <c r="A21" s="14" t="s">
        <v>523</v>
      </c>
      <c r="B21" s="10" t="s">
        <v>1609</v>
      </c>
      <c r="C21" s="11" t="s">
        <v>1615</v>
      </c>
    </row>
    <row r="22" spans="1:3" ht="24.95" customHeight="1" x14ac:dyDescent="0.25">
      <c r="A22" s="14" t="s">
        <v>2026</v>
      </c>
      <c r="B22" s="10" t="s">
        <v>1609</v>
      </c>
      <c r="C22" s="11" t="s">
        <v>2027</v>
      </c>
    </row>
    <row r="23" spans="1:3" ht="24.95" customHeight="1" x14ac:dyDescent="0.25">
      <c r="A23" s="14" t="s">
        <v>2036</v>
      </c>
      <c r="B23" s="10" t="s">
        <v>1609</v>
      </c>
      <c r="C23" s="11" t="s">
        <v>2030</v>
      </c>
    </row>
    <row r="24" spans="1:3" ht="24.95" customHeight="1" x14ac:dyDescent="0.25">
      <c r="A24" s="14"/>
      <c r="B24" s="10"/>
      <c r="C24" s="11"/>
    </row>
    <row r="25" spans="1:3" ht="24.95" customHeight="1" x14ac:dyDescent="0.25">
      <c r="A25" s="14"/>
      <c r="B25" s="10"/>
      <c r="C25" s="11"/>
    </row>
  </sheetData>
  <sheetProtection password="CC70" sheet="1" objects="1" scenarios="1"/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9"/>
  <sheetViews>
    <sheetView showZeros="0" workbookViewId="0">
      <selection activeCell="B1" sqref="B1"/>
    </sheetView>
  </sheetViews>
  <sheetFormatPr baseColWidth="10" defaultColWidth="39.28515625" defaultRowHeight="15" x14ac:dyDescent="0.2"/>
  <cols>
    <col min="1" max="1" width="8.5703125" style="14" bestFit="1" customWidth="1"/>
    <col min="2" max="2" width="32.28515625" style="104" bestFit="1" customWidth="1"/>
    <col min="3" max="3" width="11.85546875" style="14" bestFit="1" customWidth="1"/>
    <col min="4" max="4" width="4.42578125" style="14" bestFit="1" customWidth="1"/>
    <col min="5" max="5" width="24" style="104" bestFit="1" customWidth="1"/>
    <col min="6" max="6" width="11.5703125" style="104" bestFit="1" customWidth="1"/>
    <col min="7" max="7" width="10.85546875" style="104" bestFit="1" customWidth="1"/>
    <col min="8" max="8" width="20.140625" style="104" bestFit="1" customWidth="1"/>
    <col min="9" max="9" width="14.5703125" style="125" bestFit="1" customWidth="1"/>
    <col min="10" max="10" width="26" style="131" hidden="1" customWidth="1"/>
    <col min="11" max="11" width="12.7109375" style="122" bestFit="1" customWidth="1"/>
    <col min="12" max="12" width="12.7109375" style="104" hidden="1" customWidth="1"/>
    <col min="13" max="13" width="12.7109375" style="14" hidden="1" customWidth="1"/>
    <col min="14" max="14" width="30.5703125" style="104" bestFit="1" customWidth="1"/>
    <col min="15" max="15" width="8.7109375" style="129" bestFit="1" customWidth="1"/>
    <col min="16" max="16" width="8.7109375" style="14" bestFit="1" customWidth="1"/>
    <col min="17" max="17" width="20.140625" style="125" bestFit="1" customWidth="1"/>
    <col min="18" max="18" width="13.42578125" style="123" hidden="1" customWidth="1"/>
    <col min="19" max="19" width="6.28515625" style="111" hidden="1" customWidth="1"/>
    <col min="20" max="20" width="7.85546875" style="110" hidden="1" customWidth="1"/>
    <col min="21" max="21" width="11.28515625" style="14" hidden="1" customWidth="1"/>
    <col min="22" max="22" width="9.140625" style="104" bestFit="1" customWidth="1"/>
    <col min="23" max="23" width="7.5703125" style="111" hidden="1" customWidth="1"/>
    <col min="24" max="24" width="4.42578125" style="111" hidden="1" customWidth="1"/>
    <col min="25" max="25" width="10.28515625" style="14" hidden="1" customWidth="1"/>
    <col min="26" max="26" width="7.42578125" style="14" hidden="1" customWidth="1"/>
    <col min="27" max="27" width="7.42578125" style="111" hidden="1" customWidth="1"/>
    <col min="28" max="28" width="6.42578125" style="111" hidden="1" customWidth="1"/>
    <col min="29" max="29" width="6.42578125" style="14" hidden="1" customWidth="1"/>
    <col min="30" max="30" width="7.42578125" style="111" hidden="1" customWidth="1"/>
    <col min="31" max="31" width="7.42578125" style="104" hidden="1" customWidth="1"/>
    <col min="32" max="32" width="8.5703125" style="111" hidden="1" customWidth="1"/>
    <col min="33" max="33" width="39.28515625" style="111" hidden="1" customWidth="1"/>
    <col min="34" max="34" width="35.85546875" style="111" bestFit="1" customWidth="1"/>
    <col min="35" max="16384" width="39.28515625" style="32"/>
  </cols>
  <sheetData>
    <row r="1" spans="1:41" s="9" customFormat="1" ht="15.75" x14ac:dyDescent="0.25">
      <c r="A1" s="10" t="s">
        <v>821</v>
      </c>
      <c r="B1" s="95" t="s">
        <v>6749</v>
      </c>
      <c r="C1" s="10" t="s">
        <v>248</v>
      </c>
      <c r="D1" s="10" t="s">
        <v>2036</v>
      </c>
      <c r="E1" s="95" t="s">
        <v>4655</v>
      </c>
      <c r="F1" s="95" t="s">
        <v>1127</v>
      </c>
      <c r="G1" s="95" t="s">
        <v>1127</v>
      </c>
      <c r="H1" s="95" t="s">
        <v>190</v>
      </c>
      <c r="I1" s="126" t="s">
        <v>663</v>
      </c>
      <c r="J1" s="130" t="s">
        <v>1128</v>
      </c>
      <c r="K1" s="99" t="s">
        <v>191</v>
      </c>
      <c r="L1" s="95" t="s">
        <v>906</v>
      </c>
      <c r="M1" s="10" t="s">
        <v>192</v>
      </c>
      <c r="N1" s="95" t="s">
        <v>194</v>
      </c>
      <c r="O1" s="127" t="s">
        <v>4656</v>
      </c>
      <c r="P1" s="10" t="s">
        <v>195</v>
      </c>
      <c r="Q1" s="126" t="s">
        <v>1062</v>
      </c>
      <c r="R1" s="10" t="s">
        <v>2451</v>
      </c>
      <c r="S1" s="102" t="s">
        <v>740</v>
      </c>
      <c r="T1" s="10" t="s">
        <v>275</v>
      </c>
      <c r="U1" s="10" t="s">
        <v>2026</v>
      </c>
      <c r="V1" s="95" t="s">
        <v>2317</v>
      </c>
      <c r="W1" s="102" t="s">
        <v>3731</v>
      </c>
      <c r="X1" s="102" t="s">
        <v>3693</v>
      </c>
      <c r="Y1" s="10" t="s">
        <v>3740</v>
      </c>
      <c r="Z1" s="10" t="s">
        <v>3747</v>
      </c>
      <c r="AA1" s="102" t="s">
        <v>3748</v>
      </c>
      <c r="AB1" s="102" t="s">
        <v>524</v>
      </c>
      <c r="AC1" s="10" t="s">
        <v>523</v>
      </c>
      <c r="AD1" s="102" t="s">
        <v>3749</v>
      </c>
      <c r="AE1" s="95" t="s">
        <v>3813</v>
      </c>
      <c r="AF1" s="102" t="s">
        <v>968</v>
      </c>
      <c r="AG1" s="102"/>
      <c r="AH1" s="102" t="s">
        <v>3863</v>
      </c>
      <c r="AI1" s="102"/>
      <c r="AO1" s="93"/>
    </row>
    <row r="2" spans="1:41" s="9" customFormat="1" hidden="1" x14ac:dyDescent="0.2">
      <c r="A2" s="103" t="str">
        <f>'[1]Mitglieder SwissVeteran'!AM2</f>
        <v>R 2</v>
      </c>
      <c r="B2" s="112" t="str">
        <f>'[1]Mitglieder SwissVeteran'!P2</f>
        <v>Luzern AV</v>
      </c>
      <c r="C2" s="106">
        <f>'[1]Mitglieder SwissVeteran'!AN2</f>
        <v>0</v>
      </c>
      <c r="D2" s="106" t="str">
        <f>'[1]Mitglieder SwissVeteran'!AP2</f>
        <v xml:space="preserve"> </v>
      </c>
      <c r="E2" s="112" t="str">
        <f>'[1]Mitglieder SwissVeteran'!T2</f>
        <v>Luzern AV</v>
      </c>
      <c r="F2" s="112">
        <f>'[1]Mitglieder SwissVeteran'!A2</f>
        <v>99027489</v>
      </c>
      <c r="G2" s="112">
        <f>'[1]Mitglieder SwissVeteran'!O2</f>
        <v>136055</v>
      </c>
      <c r="H2" s="112" t="str">
        <f>'[1]Mitglieder SwissVeteran'!B2</f>
        <v>Achermann</v>
      </c>
      <c r="I2" s="112" t="str">
        <f>'[1]Mitglieder SwissVeteran'!C2</f>
        <v>Adolf</v>
      </c>
      <c r="J2" s="104" t="str">
        <f t="shared" ref="J2" si="0">CONCATENATE(H2," ",I2)</f>
        <v>Achermann Adolf</v>
      </c>
      <c r="K2" s="106" t="str">
        <f>'[1]Mitglieder SwissVeteran'!H2</f>
        <v>30.09.1944</v>
      </c>
      <c r="L2" s="112" t="str">
        <f t="shared" ref="L2" si="1">K2</f>
        <v>30.09.1944</v>
      </c>
      <c r="M2" s="106" t="str">
        <f>'[1]Mitglieder SwissVeteran'!R2</f>
        <v>01.01.2004</v>
      </c>
      <c r="N2" s="112" t="str">
        <f>'[1]Mitglieder SwissVeteran'!D2</f>
        <v>Grüneggstrasse</v>
      </c>
      <c r="O2" s="128" t="str">
        <f>'[1]Mitglieder SwissVeteran'!E2</f>
        <v>36</v>
      </c>
      <c r="P2" s="106" t="str">
        <f>'[1]Mitglieder SwissVeteran'!F2</f>
        <v>6005</v>
      </c>
      <c r="Q2" s="112" t="str">
        <f>'[1]Mitglieder SwissVeteran'!G2</f>
        <v>Luzern</v>
      </c>
      <c r="R2" s="114"/>
      <c r="S2" s="115" t="str">
        <f>IF(R2+T2&gt;0,"Nein","Ja")</f>
        <v>Ja</v>
      </c>
      <c r="T2" s="116"/>
      <c r="U2" s="106"/>
      <c r="V2" s="104" t="str">
        <f>'[1]Mitglieder SwissVeteran'!AO2</f>
        <v>Herr</v>
      </c>
      <c r="W2" s="104" t="str">
        <f>'[1]Mitglieder SwissVeteran'!AP2</f>
        <v xml:space="preserve"> </v>
      </c>
      <c r="X2" s="104">
        <f>'[1]Mitglieder SwissVeteran'!AQ2</f>
        <v>0</v>
      </c>
      <c r="Y2" s="104">
        <f>'[1]Mitglieder SwissVeteran'!AR2</f>
        <v>0</v>
      </c>
      <c r="Z2" s="104">
        <f>'[1]Mitglieder SwissVeteran'!AS2</f>
        <v>0</v>
      </c>
      <c r="AA2" s="104">
        <f>'[1]Mitglieder SwissVeteran'!AT2</f>
        <v>0</v>
      </c>
      <c r="AB2" s="104">
        <f>'[1]Mitglieder SwissVeteran'!AU2</f>
        <v>0</v>
      </c>
      <c r="AC2" s="104">
        <f>'[1]Mitglieder SwissVeteran'!AV2</f>
        <v>0</v>
      </c>
      <c r="AD2" s="104">
        <f>'[1]Mitglieder SwissVeteran'!AW2</f>
        <v>0</v>
      </c>
      <c r="AE2" s="104">
        <f>'[1]Mitglieder SwissVeteran'!AX2</f>
        <v>0</v>
      </c>
      <c r="AF2" s="104">
        <f>'[1]Mitglieder SwissVeteran'!AY2</f>
        <v>0</v>
      </c>
      <c r="AG2" s="104">
        <f>'[1]Mitglieder SwissVeteran'!AZ2</f>
        <v>0</v>
      </c>
      <c r="AH2" s="104">
        <f>'[1]Mitglieder SwissVeteran'!K2</f>
        <v>0</v>
      </c>
      <c r="AI2" s="111"/>
      <c r="AJ2" s="111"/>
      <c r="AK2" s="111"/>
      <c r="AO2" s="93"/>
    </row>
    <row r="3" spans="1:41" x14ac:dyDescent="0.2">
      <c r="A3" s="103" t="s">
        <v>4843</v>
      </c>
      <c r="B3" s="112">
        <v>0</v>
      </c>
      <c r="C3" s="106">
        <v>0</v>
      </c>
      <c r="D3" s="106" t="s">
        <v>3739</v>
      </c>
      <c r="E3" s="112" t="s">
        <v>5198</v>
      </c>
      <c r="F3" s="112">
        <v>99028341</v>
      </c>
      <c r="G3" s="112">
        <v>168930</v>
      </c>
      <c r="H3" s="112" t="s">
        <v>1033</v>
      </c>
      <c r="I3" s="112" t="s">
        <v>68</v>
      </c>
      <c r="J3" s="104" t="s">
        <v>2959</v>
      </c>
      <c r="K3" s="106" t="s">
        <v>5772</v>
      </c>
      <c r="L3" s="112" t="s">
        <v>5772</v>
      </c>
      <c r="M3" s="106" t="s">
        <v>6779</v>
      </c>
      <c r="N3" s="112" t="s">
        <v>5773</v>
      </c>
      <c r="O3" s="128" t="s">
        <v>4811</v>
      </c>
      <c r="P3" s="106" t="s">
        <v>5774</v>
      </c>
      <c r="Q3" s="112" t="s">
        <v>5775</v>
      </c>
      <c r="R3" s="114"/>
      <c r="S3" s="115" t="s">
        <v>1486</v>
      </c>
      <c r="T3" s="116"/>
      <c r="U3" s="106"/>
      <c r="V3" s="104" t="s">
        <v>4662</v>
      </c>
      <c r="W3" s="104"/>
      <c r="X3" s="104" t="s">
        <v>3739</v>
      </c>
      <c r="Y3" s="104">
        <v>0</v>
      </c>
      <c r="Z3" s="104">
        <v>0</v>
      </c>
      <c r="AA3" s="104">
        <v>0</v>
      </c>
      <c r="AB3" s="104">
        <v>0</v>
      </c>
      <c r="AC3" s="104">
        <v>0</v>
      </c>
      <c r="AD3" s="104">
        <v>0</v>
      </c>
      <c r="AE3" s="104">
        <v>0</v>
      </c>
      <c r="AF3" s="104">
        <v>0</v>
      </c>
      <c r="AG3" s="104">
        <v>0</v>
      </c>
      <c r="AH3" s="104" t="s">
        <v>4165</v>
      </c>
    </row>
    <row r="4" spans="1:41" x14ac:dyDescent="0.2">
      <c r="A4" s="103" t="s">
        <v>4843</v>
      </c>
      <c r="B4" s="112">
        <v>0</v>
      </c>
      <c r="C4" s="106">
        <v>0</v>
      </c>
      <c r="D4" s="106" t="s">
        <v>3739</v>
      </c>
      <c r="E4" s="112" t="s">
        <v>4844</v>
      </c>
      <c r="F4" s="112">
        <v>99027820</v>
      </c>
      <c r="G4" s="112">
        <v>188171</v>
      </c>
      <c r="H4" s="112" t="s">
        <v>1384</v>
      </c>
      <c r="I4" s="112" t="s">
        <v>1218</v>
      </c>
      <c r="J4" s="104" t="s">
        <v>3484</v>
      </c>
      <c r="K4" s="106" t="s">
        <v>6718</v>
      </c>
      <c r="L4" s="112" t="s">
        <v>6718</v>
      </c>
      <c r="M4" s="106" t="s">
        <v>6762</v>
      </c>
      <c r="N4" s="112" t="s">
        <v>1385</v>
      </c>
      <c r="O4" s="128" t="s">
        <v>4803</v>
      </c>
      <c r="P4" s="106" t="s">
        <v>6402</v>
      </c>
      <c r="Q4" s="112" t="s">
        <v>1386</v>
      </c>
      <c r="R4" s="114"/>
      <c r="S4" s="115" t="s">
        <v>1486</v>
      </c>
      <c r="T4" s="116"/>
      <c r="U4" s="106"/>
      <c r="V4" s="104" t="s">
        <v>4662</v>
      </c>
      <c r="W4" s="104"/>
      <c r="X4" s="104" t="s">
        <v>3739</v>
      </c>
      <c r="Y4" s="104">
        <v>0</v>
      </c>
      <c r="Z4" s="104">
        <v>0</v>
      </c>
      <c r="AA4" s="104">
        <v>0</v>
      </c>
      <c r="AB4" s="104">
        <v>0</v>
      </c>
      <c r="AC4" s="104">
        <v>0</v>
      </c>
      <c r="AD4" s="104">
        <v>0</v>
      </c>
      <c r="AE4" s="104">
        <v>0</v>
      </c>
      <c r="AF4" s="104">
        <v>0</v>
      </c>
      <c r="AG4" s="104">
        <v>0</v>
      </c>
      <c r="AH4" s="104" t="s">
        <v>4434</v>
      </c>
    </row>
    <row r="5" spans="1:41" x14ac:dyDescent="0.2">
      <c r="A5" s="103" t="s">
        <v>4843</v>
      </c>
      <c r="B5" s="112" t="s">
        <v>6850</v>
      </c>
      <c r="C5" s="106">
        <v>0</v>
      </c>
      <c r="D5" s="106" t="s">
        <v>3739</v>
      </c>
      <c r="E5" s="112" t="s">
        <v>5198</v>
      </c>
      <c r="F5" s="112">
        <v>99028004</v>
      </c>
      <c r="G5" s="112">
        <v>227983</v>
      </c>
      <c r="H5" s="112" t="s">
        <v>3834</v>
      </c>
      <c r="I5" s="112" t="s">
        <v>1225</v>
      </c>
      <c r="J5" s="104" t="s">
        <v>3836</v>
      </c>
      <c r="K5" s="106" t="s">
        <v>5199</v>
      </c>
      <c r="L5" s="112" t="s">
        <v>5199</v>
      </c>
      <c r="M5" s="106" t="s">
        <v>6753</v>
      </c>
      <c r="N5" s="112" t="s">
        <v>5200</v>
      </c>
      <c r="O5" s="128" t="s">
        <v>5201</v>
      </c>
      <c r="P5" s="106" t="s">
        <v>4867</v>
      </c>
      <c r="Q5" s="112" t="s">
        <v>1161</v>
      </c>
      <c r="R5" s="114"/>
      <c r="S5" s="115" t="s">
        <v>1486</v>
      </c>
      <c r="T5" s="116"/>
      <c r="U5" s="106"/>
      <c r="V5" s="104" t="s">
        <v>4662</v>
      </c>
      <c r="W5" s="104"/>
      <c r="X5" s="104" t="s">
        <v>3739</v>
      </c>
      <c r="Y5" s="104">
        <v>0</v>
      </c>
      <c r="Z5" s="104">
        <v>0</v>
      </c>
      <c r="AA5" s="104">
        <v>0</v>
      </c>
      <c r="AB5" s="104">
        <v>0</v>
      </c>
      <c r="AC5" s="104">
        <v>0</v>
      </c>
      <c r="AD5" s="104">
        <v>0</v>
      </c>
      <c r="AE5" s="104">
        <v>0</v>
      </c>
      <c r="AF5" s="104">
        <v>0</v>
      </c>
      <c r="AG5" s="104">
        <v>0</v>
      </c>
      <c r="AH5" s="104" t="s">
        <v>5202</v>
      </c>
    </row>
    <row r="6" spans="1:41" x14ac:dyDescent="0.2">
      <c r="A6" s="103" t="s">
        <v>4843</v>
      </c>
      <c r="B6" s="112" t="s">
        <v>6850</v>
      </c>
      <c r="C6" s="106">
        <v>0</v>
      </c>
      <c r="D6" s="106" t="s">
        <v>3739</v>
      </c>
      <c r="E6" s="112">
        <v>0</v>
      </c>
      <c r="F6" s="112">
        <v>99027603</v>
      </c>
      <c r="G6" s="112">
        <v>324091</v>
      </c>
      <c r="H6" s="112" t="s">
        <v>382</v>
      </c>
      <c r="I6" s="112" t="s">
        <v>62</v>
      </c>
      <c r="J6" s="104" t="s">
        <v>3220</v>
      </c>
      <c r="K6" s="106" t="s">
        <v>6236</v>
      </c>
      <c r="L6" s="112" t="s">
        <v>6236</v>
      </c>
      <c r="M6" s="106" t="s">
        <v>4627</v>
      </c>
      <c r="N6" s="112" t="s">
        <v>4953</v>
      </c>
      <c r="O6" s="128" t="s">
        <v>4737</v>
      </c>
      <c r="P6" s="106" t="s">
        <v>6237</v>
      </c>
      <c r="Q6" s="112" t="s">
        <v>1144</v>
      </c>
      <c r="R6" s="114"/>
      <c r="S6" s="115" t="s">
        <v>1486</v>
      </c>
      <c r="T6" s="116"/>
      <c r="U6" s="106"/>
      <c r="V6" s="104" t="s">
        <v>4662</v>
      </c>
      <c r="W6" s="104"/>
      <c r="X6" s="104" t="s">
        <v>3739</v>
      </c>
      <c r="Y6" s="104">
        <v>0</v>
      </c>
      <c r="Z6" s="104">
        <v>0</v>
      </c>
      <c r="AA6" s="104">
        <v>0</v>
      </c>
      <c r="AB6" s="104">
        <v>0</v>
      </c>
      <c r="AC6" s="104">
        <v>0</v>
      </c>
      <c r="AD6" s="104">
        <v>0</v>
      </c>
      <c r="AE6" s="104">
        <v>0</v>
      </c>
      <c r="AF6" s="104">
        <v>0</v>
      </c>
      <c r="AG6" s="104">
        <v>0</v>
      </c>
      <c r="AH6" s="104">
        <v>0</v>
      </c>
    </row>
    <row r="7" spans="1:41" x14ac:dyDescent="0.2">
      <c r="A7" s="103" t="s">
        <v>4843</v>
      </c>
      <c r="B7" s="112" t="s">
        <v>4709</v>
      </c>
      <c r="C7" s="106">
        <v>0</v>
      </c>
      <c r="D7" s="106" t="s">
        <v>3739</v>
      </c>
      <c r="E7" s="112" t="s">
        <v>4709</v>
      </c>
      <c r="F7" s="112">
        <v>99028125</v>
      </c>
      <c r="G7" s="112">
        <v>101111</v>
      </c>
      <c r="H7" s="112" t="s">
        <v>214</v>
      </c>
      <c r="I7" s="112" t="s">
        <v>68</v>
      </c>
      <c r="J7" s="104" t="s">
        <v>2535</v>
      </c>
      <c r="K7" s="106" t="s">
        <v>4845</v>
      </c>
      <c r="L7" s="112" t="s">
        <v>4845</v>
      </c>
      <c r="M7" s="106" t="s">
        <v>6761</v>
      </c>
      <c r="N7" s="112" t="s">
        <v>4846</v>
      </c>
      <c r="O7" s="128" t="s">
        <v>4847</v>
      </c>
      <c r="P7" s="106" t="s">
        <v>2289</v>
      </c>
      <c r="Q7" s="112" t="s">
        <v>39</v>
      </c>
      <c r="R7" s="114"/>
      <c r="S7" s="115" t="s">
        <v>1486</v>
      </c>
      <c r="T7" s="116"/>
      <c r="U7" s="106"/>
      <c r="V7" s="104" t="s">
        <v>4662</v>
      </c>
      <c r="W7" s="104"/>
      <c r="X7" s="104" t="s">
        <v>3739</v>
      </c>
      <c r="Y7" s="104">
        <v>0</v>
      </c>
      <c r="Z7" s="104">
        <v>0</v>
      </c>
      <c r="AA7" s="104">
        <v>0</v>
      </c>
      <c r="AB7" s="104">
        <v>0</v>
      </c>
      <c r="AC7" s="104">
        <v>0</v>
      </c>
      <c r="AD7" s="104">
        <v>0</v>
      </c>
      <c r="AE7" s="104">
        <v>0</v>
      </c>
      <c r="AF7" s="104">
        <v>0</v>
      </c>
      <c r="AG7" s="104">
        <v>0</v>
      </c>
      <c r="AH7" s="104" t="s">
        <v>3956</v>
      </c>
    </row>
    <row r="8" spans="1:41" x14ac:dyDescent="0.2">
      <c r="A8" s="103" t="s">
        <v>4843</v>
      </c>
      <c r="B8" s="112" t="s">
        <v>6853</v>
      </c>
      <c r="C8" s="106">
        <v>0</v>
      </c>
      <c r="D8" s="106" t="s">
        <v>3739</v>
      </c>
      <c r="E8" s="112">
        <v>0</v>
      </c>
      <c r="F8" s="112">
        <v>99027729</v>
      </c>
      <c r="G8" s="112">
        <v>114167</v>
      </c>
      <c r="H8" s="112" t="s">
        <v>816</v>
      </c>
      <c r="I8" s="112" t="s">
        <v>68</v>
      </c>
      <c r="J8" s="104" t="s">
        <v>3101</v>
      </c>
      <c r="K8" s="106" t="s">
        <v>6021</v>
      </c>
      <c r="L8" s="112" t="s">
        <v>6021</v>
      </c>
      <c r="M8" s="106" t="s">
        <v>6760</v>
      </c>
      <c r="N8" s="112" t="s">
        <v>817</v>
      </c>
      <c r="O8" s="128" t="s">
        <v>4737</v>
      </c>
      <c r="P8" s="106" t="s">
        <v>6022</v>
      </c>
      <c r="Q8" s="112" t="s">
        <v>1764</v>
      </c>
      <c r="R8" s="114"/>
      <c r="S8" s="115" t="s">
        <v>1486</v>
      </c>
      <c r="T8" s="116"/>
      <c r="U8" s="106"/>
      <c r="V8" s="104" t="s">
        <v>4662</v>
      </c>
      <c r="W8" s="104"/>
      <c r="X8" s="104" t="s">
        <v>3739</v>
      </c>
      <c r="Y8" s="104">
        <v>0</v>
      </c>
      <c r="Z8" s="104">
        <v>0</v>
      </c>
      <c r="AA8" s="104">
        <v>0</v>
      </c>
      <c r="AB8" s="104">
        <v>0</v>
      </c>
      <c r="AC8" s="104">
        <v>0</v>
      </c>
      <c r="AD8" s="104">
        <v>0</v>
      </c>
      <c r="AE8" s="104">
        <v>0</v>
      </c>
      <c r="AF8" s="104">
        <v>0</v>
      </c>
      <c r="AG8" s="104">
        <v>0</v>
      </c>
      <c r="AH8" s="104">
        <v>0</v>
      </c>
    </row>
    <row r="9" spans="1:41" x14ac:dyDescent="0.2">
      <c r="A9" s="103" t="s">
        <v>4843</v>
      </c>
      <c r="B9" s="112" t="s">
        <v>5275</v>
      </c>
      <c r="C9" s="106">
        <v>0</v>
      </c>
      <c r="D9" s="106" t="s">
        <v>3739</v>
      </c>
      <c r="E9" s="112">
        <v>0</v>
      </c>
      <c r="F9" s="112">
        <v>99028100</v>
      </c>
      <c r="G9" s="112">
        <v>183139</v>
      </c>
      <c r="H9" s="112" t="s">
        <v>3826</v>
      </c>
      <c r="I9" s="112" t="s">
        <v>3701</v>
      </c>
      <c r="J9" s="104" t="s">
        <v>5276</v>
      </c>
      <c r="K9" s="106" t="s">
        <v>5277</v>
      </c>
      <c r="L9" s="112" t="s">
        <v>5277</v>
      </c>
      <c r="M9" s="106" t="s">
        <v>6753</v>
      </c>
      <c r="N9" s="112" t="s">
        <v>4769</v>
      </c>
      <c r="O9" s="128" t="s">
        <v>4893</v>
      </c>
      <c r="P9" s="106" t="s">
        <v>4902</v>
      </c>
      <c r="Q9" s="112" t="s">
        <v>1152</v>
      </c>
      <c r="R9" s="114"/>
      <c r="S9" s="115" t="s">
        <v>1486</v>
      </c>
      <c r="T9" s="116"/>
      <c r="U9" s="106"/>
      <c r="V9" s="104" t="s">
        <v>4662</v>
      </c>
      <c r="W9" s="104"/>
      <c r="X9" s="104" t="s">
        <v>3739</v>
      </c>
      <c r="Y9" s="104">
        <v>0</v>
      </c>
      <c r="Z9" s="104">
        <v>0</v>
      </c>
      <c r="AA9" s="104">
        <v>0</v>
      </c>
      <c r="AB9" s="104">
        <v>0</v>
      </c>
      <c r="AC9" s="104">
        <v>0</v>
      </c>
      <c r="AD9" s="104">
        <v>0</v>
      </c>
      <c r="AE9" s="104">
        <v>0</v>
      </c>
      <c r="AF9" s="104">
        <v>0</v>
      </c>
      <c r="AG9" s="104">
        <v>0</v>
      </c>
      <c r="AH9" s="104" t="s">
        <v>4039</v>
      </c>
    </row>
    <row r="10" spans="1:41" x14ac:dyDescent="0.2">
      <c r="A10" s="103" t="s">
        <v>4843</v>
      </c>
      <c r="B10" s="112" t="s">
        <v>5275</v>
      </c>
      <c r="C10" s="106">
        <v>0</v>
      </c>
      <c r="D10" s="106" t="s">
        <v>3739</v>
      </c>
      <c r="E10" s="112">
        <v>0</v>
      </c>
      <c r="F10" s="112">
        <v>99028459</v>
      </c>
      <c r="G10" s="112">
        <v>114153</v>
      </c>
      <c r="H10" s="112" t="s">
        <v>815</v>
      </c>
      <c r="I10" s="112" t="s">
        <v>63</v>
      </c>
      <c r="J10" s="104" t="s">
        <v>2810</v>
      </c>
      <c r="K10" s="106" t="s">
        <v>5511</v>
      </c>
      <c r="L10" s="112" t="s">
        <v>5511</v>
      </c>
      <c r="M10" s="106" t="s">
        <v>6760</v>
      </c>
      <c r="N10" s="112" t="s">
        <v>5512</v>
      </c>
      <c r="O10" s="128" t="s">
        <v>4841</v>
      </c>
      <c r="P10" s="106" t="s">
        <v>4902</v>
      </c>
      <c r="Q10" s="112" t="s">
        <v>1152</v>
      </c>
      <c r="R10" s="114"/>
      <c r="S10" s="115" t="s">
        <v>1486</v>
      </c>
      <c r="T10" s="116"/>
      <c r="U10" s="106"/>
      <c r="V10" s="104" t="s">
        <v>4662</v>
      </c>
      <c r="W10" s="104"/>
      <c r="X10" s="104" t="s">
        <v>3739</v>
      </c>
      <c r="Y10" s="104">
        <v>0</v>
      </c>
      <c r="Z10" s="104">
        <v>0</v>
      </c>
      <c r="AA10" s="104">
        <v>0</v>
      </c>
      <c r="AB10" s="104">
        <v>0</v>
      </c>
      <c r="AC10" s="104">
        <v>0</v>
      </c>
      <c r="AD10" s="104">
        <v>0</v>
      </c>
      <c r="AE10" s="104">
        <v>0</v>
      </c>
      <c r="AF10" s="104">
        <v>0</v>
      </c>
      <c r="AG10" s="104">
        <v>0</v>
      </c>
      <c r="AH10" s="104">
        <v>0</v>
      </c>
    </row>
    <row r="11" spans="1:41" x14ac:dyDescent="0.2">
      <c r="A11" s="103" t="s">
        <v>4843</v>
      </c>
      <c r="B11" s="112" t="s">
        <v>5275</v>
      </c>
      <c r="C11" s="106">
        <v>0</v>
      </c>
      <c r="D11" s="106" t="s">
        <v>3739</v>
      </c>
      <c r="E11" s="112">
        <v>0</v>
      </c>
      <c r="F11" s="112">
        <v>99028462</v>
      </c>
      <c r="G11" s="112">
        <v>109139</v>
      </c>
      <c r="H11" s="112" t="s">
        <v>801</v>
      </c>
      <c r="I11" s="112" t="s">
        <v>139</v>
      </c>
      <c r="J11" s="104" t="s">
        <v>2812</v>
      </c>
      <c r="K11" s="106" t="s">
        <v>5515</v>
      </c>
      <c r="L11" s="112" t="s">
        <v>5515</v>
      </c>
      <c r="M11" s="106" t="s">
        <v>6777</v>
      </c>
      <c r="N11" s="112" t="s">
        <v>5516</v>
      </c>
      <c r="O11" s="128" t="s">
        <v>4803</v>
      </c>
      <c r="P11" s="106" t="s">
        <v>4929</v>
      </c>
      <c r="Q11" s="112" t="s">
        <v>1796</v>
      </c>
      <c r="R11" s="114"/>
      <c r="S11" s="115" t="s">
        <v>1486</v>
      </c>
      <c r="T11" s="116"/>
      <c r="U11" s="106"/>
      <c r="V11" s="104" t="s">
        <v>4662</v>
      </c>
      <c r="W11" s="104"/>
      <c r="X11" s="104" t="s">
        <v>3739</v>
      </c>
      <c r="Y11" s="104">
        <v>0</v>
      </c>
      <c r="Z11" s="104">
        <v>0</v>
      </c>
      <c r="AA11" s="104">
        <v>0</v>
      </c>
      <c r="AB11" s="104">
        <v>0</v>
      </c>
      <c r="AC11" s="104">
        <v>0</v>
      </c>
      <c r="AD11" s="104">
        <v>0</v>
      </c>
      <c r="AE11" s="104">
        <v>0</v>
      </c>
      <c r="AF11" s="104">
        <v>0</v>
      </c>
      <c r="AG11" s="104">
        <v>0</v>
      </c>
      <c r="AH11" s="104" t="s">
        <v>4098</v>
      </c>
    </row>
    <row r="12" spans="1:41" x14ac:dyDescent="0.2">
      <c r="A12" s="103" t="s">
        <v>4843</v>
      </c>
      <c r="B12" s="112" t="s">
        <v>5275</v>
      </c>
      <c r="C12" s="106">
        <v>0</v>
      </c>
      <c r="D12" s="106" t="s">
        <v>3739</v>
      </c>
      <c r="E12" s="112">
        <v>0</v>
      </c>
      <c r="F12" s="112">
        <v>99027663</v>
      </c>
      <c r="G12" s="112">
        <v>114164</v>
      </c>
      <c r="H12" s="112" t="s">
        <v>828</v>
      </c>
      <c r="I12" s="112" t="s">
        <v>116</v>
      </c>
      <c r="J12" s="104" t="s">
        <v>3695</v>
      </c>
      <c r="K12" s="106" t="s">
        <v>5910</v>
      </c>
      <c r="L12" s="112" t="s">
        <v>5910</v>
      </c>
      <c r="M12" s="106" t="s">
        <v>6755</v>
      </c>
      <c r="N12" s="112" t="s">
        <v>5911</v>
      </c>
      <c r="O12" s="128" t="s">
        <v>4779</v>
      </c>
      <c r="P12" s="106" t="s">
        <v>4867</v>
      </c>
      <c r="Q12" s="112" t="s">
        <v>1161</v>
      </c>
      <c r="R12" s="114"/>
      <c r="S12" s="115" t="s">
        <v>1486</v>
      </c>
      <c r="T12" s="116"/>
      <c r="U12" s="106"/>
      <c r="V12" s="104" t="s">
        <v>4662</v>
      </c>
      <c r="W12" s="104"/>
      <c r="X12" s="104" t="s">
        <v>3739</v>
      </c>
      <c r="Y12" s="104">
        <v>0</v>
      </c>
      <c r="Z12" s="104">
        <v>0</v>
      </c>
      <c r="AA12" s="104">
        <v>0</v>
      </c>
      <c r="AB12" s="104">
        <v>0</v>
      </c>
      <c r="AC12" s="104">
        <v>0</v>
      </c>
      <c r="AD12" s="104">
        <v>0</v>
      </c>
      <c r="AE12" s="104">
        <v>0</v>
      </c>
      <c r="AF12" s="104">
        <v>0</v>
      </c>
      <c r="AG12" s="104">
        <v>0</v>
      </c>
      <c r="AH12" s="104" t="s">
        <v>4201</v>
      </c>
    </row>
    <row r="13" spans="1:41" x14ac:dyDescent="0.2">
      <c r="A13" s="103" t="s">
        <v>4843</v>
      </c>
      <c r="B13" s="112" t="s">
        <v>5275</v>
      </c>
      <c r="C13" s="106">
        <v>0</v>
      </c>
      <c r="D13" s="106" t="s">
        <v>3739</v>
      </c>
      <c r="E13" s="112">
        <v>0</v>
      </c>
      <c r="F13" s="112">
        <v>99027690</v>
      </c>
      <c r="G13" s="112">
        <v>111382</v>
      </c>
      <c r="H13" s="112" t="s">
        <v>823</v>
      </c>
      <c r="I13" s="112" t="s">
        <v>1222</v>
      </c>
      <c r="J13" s="104" t="s">
        <v>3127</v>
      </c>
      <c r="K13" s="106" t="s">
        <v>6067</v>
      </c>
      <c r="L13" s="112" t="s">
        <v>6067</v>
      </c>
      <c r="M13" s="106" t="s">
        <v>6771</v>
      </c>
      <c r="N13" s="112" t="s">
        <v>6068</v>
      </c>
      <c r="O13" s="128" t="s">
        <v>5182</v>
      </c>
      <c r="P13" s="106" t="s">
        <v>5560</v>
      </c>
      <c r="Q13" s="112" t="s">
        <v>1760</v>
      </c>
      <c r="R13" s="114"/>
      <c r="S13" s="115" t="s">
        <v>1486</v>
      </c>
      <c r="T13" s="116"/>
      <c r="U13" s="106"/>
      <c r="V13" s="104" t="s">
        <v>4662</v>
      </c>
      <c r="W13" s="104"/>
      <c r="X13" s="104" t="s">
        <v>3739</v>
      </c>
      <c r="Y13" s="104">
        <v>0</v>
      </c>
      <c r="Z13" s="104">
        <v>0</v>
      </c>
      <c r="AA13" s="104">
        <v>0</v>
      </c>
      <c r="AB13" s="104">
        <v>0</v>
      </c>
      <c r="AC13" s="104">
        <v>0</v>
      </c>
      <c r="AD13" s="104">
        <v>0</v>
      </c>
      <c r="AE13" s="104">
        <v>0</v>
      </c>
      <c r="AF13" s="104">
        <v>0</v>
      </c>
      <c r="AG13" s="104">
        <v>0</v>
      </c>
      <c r="AH13" s="104">
        <v>0</v>
      </c>
    </row>
    <row r="14" spans="1:41" x14ac:dyDescent="0.2">
      <c r="A14" s="103" t="s">
        <v>4843</v>
      </c>
      <c r="B14" s="112" t="s">
        <v>5275</v>
      </c>
      <c r="C14" s="106">
        <v>0</v>
      </c>
      <c r="D14" s="106" t="s">
        <v>3739</v>
      </c>
      <c r="E14" s="112">
        <v>0</v>
      </c>
      <c r="F14" s="112">
        <v>99027574</v>
      </c>
      <c r="G14" s="112">
        <v>111387</v>
      </c>
      <c r="H14" s="112" t="s">
        <v>1275</v>
      </c>
      <c r="I14" s="112" t="s">
        <v>227</v>
      </c>
      <c r="J14" s="104" t="s">
        <v>3253</v>
      </c>
      <c r="K14" s="106" t="s">
        <v>6293</v>
      </c>
      <c r="L14" s="112" t="s">
        <v>6293</v>
      </c>
      <c r="M14" s="106" t="s">
        <v>6777</v>
      </c>
      <c r="N14" s="112" t="s">
        <v>6294</v>
      </c>
      <c r="O14" s="128" t="s">
        <v>4796</v>
      </c>
      <c r="P14" s="106" t="s">
        <v>5560</v>
      </c>
      <c r="Q14" s="112" t="s">
        <v>1760</v>
      </c>
      <c r="R14" s="114"/>
      <c r="S14" s="115" t="s">
        <v>1486</v>
      </c>
      <c r="T14" s="116"/>
      <c r="U14" s="106"/>
      <c r="V14" s="104" t="s">
        <v>4662</v>
      </c>
      <c r="W14" s="104"/>
      <c r="X14" s="104" t="s">
        <v>3739</v>
      </c>
      <c r="Y14" s="104">
        <v>0</v>
      </c>
      <c r="Z14" s="104">
        <v>0</v>
      </c>
      <c r="AA14" s="104">
        <v>0</v>
      </c>
      <c r="AB14" s="104">
        <v>0</v>
      </c>
      <c r="AC14" s="104">
        <v>0</v>
      </c>
      <c r="AD14" s="104">
        <v>0</v>
      </c>
      <c r="AE14" s="104">
        <v>0</v>
      </c>
      <c r="AF14" s="104">
        <v>0</v>
      </c>
      <c r="AG14" s="104">
        <v>0</v>
      </c>
      <c r="AH14" s="104" t="s">
        <v>4309</v>
      </c>
    </row>
    <row r="15" spans="1:41" x14ac:dyDescent="0.2">
      <c r="A15" s="103" t="s">
        <v>4843</v>
      </c>
      <c r="B15" s="112" t="s">
        <v>5275</v>
      </c>
      <c r="C15" s="106">
        <v>0</v>
      </c>
      <c r="D15" s="106" t="s">
        <v>3739</v>
      </c>
      <c r="E15" s="112">
        <v>0</v>
      </c>
      <c r="F15" s="112">
        <v>99027881</v>
      </c>
      <c r="G15" s="112">
        <v>114171</v>
      </c>
      <c r="H15" s="112" t="s">
        <v>169</v>
      </c>
      <c r="I15" s="112" t="s">
        <v>1214</v>
      </c>
      <c r="J15" s="104" t="s">
        <v>3305</v>
      </c>
      <c r="K15" s="106" t="s">
        <v>6394</v>
      </c>
      <c r="L15" s="112" t="s">
        <v>6394</v>
      </c>
      <c r="M15" s="106" t="s">
        <v>6762</v>
      </c>
      <c r="N15" s="112" t="s">
        <v>6395</v>
      </c>
      <c r="O15" s="128" t="s">
        <v>4668</v>
      </c>
      <c r="P15" s="106" t="s">
        <v>4867</v>
      </c>
      <c r="Q15" s="112" t="s">
        <v>1161</v>
      </c>
      <c r="R15" s="114"/>
      <c r="S15" s="115" t="s">
        <v>1486</v>
      </c>
      <c r="T15" s="116"/>
      <c r="U15" s="106"/>
      <c r="V15" s="104" t="s">
        <v>4662</v>
      </c>
      <c r="W15" s="104"/>
      <c r="X15" s="104" t="s">
        <v>3739</v>
      </c>
      <c r="Y15" s="104">
        <v>0</v>
      </c>
      <c r="Z15" s="104">
        <v>0</v>
      </c>
      <c r="AA15" s="104">
        <v>0</v>
      </c>
      <c r="AB15" s="104">
        <v>0</v>
      </c>
      <c r="AC15" s="104">
        <v>0</v>
      </c>
      <c r="AD15" s="104">
        <v>0</v>
      </c>
      <c r="AE15" s="104">
        <v>0</v>
      </c>
      <c r="AF15" s="104">
        <v>0</v>
      </c>
      <c r="AG15" s="104">
        <v>0</v>
      </c>
      <c r="AH15" s="104" t="s">
        <v>4336</v>
      </c>
    </row>
    <row r="16" spans="1:41" x14ac:dyDescent="0.2">
      <c r="A16" s="103" t="s">
        <v>4843</v>
      </c>
      <c r="B16" s="112" t="s">
        <v>5275</v>
      </c>
      <c r="C16" s="106" t="s">
        <v>248</v>
      </c>
      <c r="D16" s="106" t="s">
        <v>2036</v>
      </c>
      <c r="E16" s="112">
        <v>0</v>
      </c>
      <c r="F16" s="112">
        <v>99027984</v>
      </c>
      <c r="G16" s="112">
        <v>100215</v>
      </c>
      <c r="H16" s="112" t="s">
        <v>1748</v>
      </c>
      <c r="I16" s="112" t="s">
        <v>62</v>
      </c>
      <c r="J16" s="104" t="s">
        <v>3350</v>
      </c>
      <c r="K16" s="106" t="s">
        <v>6473</v>
      </c>
      <c r="L16" s="112" t="s">
        <v>6473</v>
      </c>
      <c r="M16" s="106" t="s">
        <v>4628</v>
      </c>
      <c r="N16" s="112" t="s">
        <v>5832</v>
      </c>
      <c r="O16" s="128" t="s">
        <v>4841</v>
      </c>
      <c r="P16" s="106" t="s">
        <v>5560</v>
      </c>
      <c r="Q16" s="112" t="s">
        <v>1760</v>
      </c>
      <c r="R16" s="114"/>
      <c r="S16" s="115" t="s">
        <v>1486</v>
      </c>
      <c r="T16" s="116"/>
      <c r="U16" s="106"/>
      <c r="V16" s="104" t="s">
        <v>4662</v>
      </c>
      <c r="W16" s="104"/>
      <c r="X16" s="104" t="s">
        <v>2036</v>
      </c>
      <c r="Y16" s="104">
        <v>0</v>
      </c>
      <c r="Z16" s="104">
        <v>0</v>
      </c>
      <c r="AA16" s="104">
        <v>0</v>
      </c>
      <c r="AB16" s="104">
        <v>0</v>
      </c>
      <c r="AC16" s="104">
        <v>0</v>
      </c>
      <c r="AD16" s="104">
        <v>0</v>
      </c>
      <c r="AE16" s="104">
        <v>0</v>
      </c>
      <c r="AF16" s="104">
        <v>0</v>
      </c>
      <c r="AG16" s="104">
        <v>0</v>
      </c>
      <c r="AH16" s="104" t="s">
        <v>3855</v>
      </c>
    </row>
    <row r="17" spans="1:34" x14ac:dyDescent="0.2">
      <c r="A17" s="103" t="s">
        <v>4843</v>
      </c>
      <c r="B17" s="112" t="s">
        <v>4839</v>
      </c>
      <c r="C17" s="106">
        <v>0</v>
      </c>
      <c r="D17" s="106" t="s">
        <v>3739</v>
      </c>
      <c r="E17" s="112" t="s">
        <v>5198</v>
      </c>
      <c r="F17" s="112">
        <v>99028325</v>
      </c>
      <c r="G17" s="112">
        <v>842798</v>
      </c>
      <c r="H17" s="112" t="s">
        <v>3877</v>
      </c>
      <c r="I17" s="112" t="s">
        <v>3878</v>
      </c>
      <c r="J17" s="104" t="s">
        <v>3879</v>
      </c>
      <c r="K17" s="106" t="s">
        <v>5868</v>
      </c>
      <c r="L17" s="112" t="s">
        <v>5868</v>
      </c>
      <c r="M17" s="106" t="s">
        <v>6765</v>
      </c>
      <c r="N17" s="112" t="s">
        <v>5869</v>
      </c>
      <c r="O17" s="128" t="s">
        <v>4915</v>
      </c>
      <c r="P17" s="106" t="s">
        <v>4867</v>
      </c>
      <c r="Q17" s="112" t="s">
        <v>1161</v>
      </c>
      <c r="R17" s="114"/>
      <c r="S17" s="115" t="s">
        <v>1486</v>
      </c>
      <c r="T17" s="116"/>
      <c r="U17" s="106"/>
      <c r="V17" s="104" t="s">
        <v>2319</v>
      </c>
      <c r="W17" s="104"/>
      <c r="X17" s="104" t="s">
        <v>3739</v>
      </c>
      <c r="Y17" s="104">
        <v>0</v>
      </c>
      <c r="Z17" s="104">
        <v>0</v>
      </c>
      <c r="AA17" s="104">
        <v>0</v>
      </c>
      <c r="AB17" s="104">
        <v>0</v>
      </c>
      <c r="AC17" s="104">
        <v>0</v>
      </c>
      <c r="AD17" s="104">
        <v>0</v>
      </c>
      <c r="AE17" s="104">
        <v>0</v>
      </c>
      <c r="AF17" s="104">
        <v>0</v>
      </c>
      <c r="AG17" s="104">
        <v>0</v>
      </c>
      <c r="AH17" s="104" t="s">
        <v>3880</v>
      </c>
    </row>
    <row r="18" spans="1:34" x14ac:dyDescent="0.2">
      <c r="A18" s="103" t="s">
        <v>4843</v>
      </c>
      <c r="B18" s="112" t="s">
        <v>6215</v>
      </c>
      <c r="C18" s="106">
        <v>0</v>
      </c>
      <c r="D18" s="106" t="s">
        <v>3739</v>
      </c>
      <c r="E18" s="112">
        <v>0</v>
      </c>
      <c r="F18" s="112">
        <v>99027591</v>
      </c>
      <c r="G18" s="112">
        <v>314473</v>
      </c>
      <c r="H18" s="112" t="s">
        <v>831</v>
      </c>
      <c r="I18" s="112" t="s">
        <v>223</v>
      </c>
      <c r="J18" s="104" t="s">
        <v>3212</v>
      </c>
      <c r="K18" s="106" t="s">
        <v>6216</v>
      </c>
      <c r="L18" s="112" t="s">
        <v>6216</v>
      </c>
      <c r="M18" s="106" t="s">
        <v>4628</v>
      </c>
      <c r="N18" s="112" t="s">
        <v>6217</v>
      </c>
      <c r="O18" s="128" t="s">
        <v>5881</v>
      </c>
      <c r="P18" s="106" t="s">
        <v>4929</v>
      </c>
      <c r="Q18" s="112" t="s">
        <v>1796</v>
      </c>
      <c r="R18" s="114"/>
      <c r="S18" s="115" t="s">
        <v>1486</v>
      </c>
      <c r="T18" s="116"/>
      <c r="U18" s="106"/>
      <c r="V18" s="104" t="s">
        <v>4662</v>
      </c>
      <c r="W18" s="104"/>
      <c r="X18" s="104" t="s">
        <v>3739</v>
      </c>
      <c r="Y18" s="104">
        <v>0</v>
      </c>
      <c r="Z18" s="104">
        <v>0</v>
      </c>
      <c r="AA18" s="104">
        <v>0</v>
      </c>
      <c r="AB18" s="104">
        <v>0</v>
      </c>
      <c r="AC18" s="104">
        <v>0</v>
      </c>
      <c r="AD18" s="104">
        <v>0</v>
      </c>
      <c r="AE18" s="104">
        <v>0</v>
      </c>
      <c r="AF18" s="104">
        <v>0</v>
      </c>
      <c r="AG18" s="104">
        <v>0</v>
      </c>
      <c r="AH18" s="104" t="s">
        <v>4286</v>
      </c>
    </row>
    <row r="19" spans="1:34" x14ac:dyDescent="0.2">
      <c r="A19" s="103" t="s">
        <v>4843</v>
      </c>
      <c r="B19" s="112" t="s">
        <v>6215</v>
      </c>
      <c r="C19" s="106">
        <v>0</v>
      </c>
      <c r="D19" s="106" t="s">
        <v>3739</v>
      </c>
      <c r="E19" s="112">
        <v>0</v>
      </c>
      <c r="F19" s="112">
        <v>99027924</v>
      </c>
      <c r="G19" s="112">
        <v>213995</v>
      </c>
      <c r="H19" s="112" t="s">
        <v>171</v>
      </c>
      <c r="I19" s="112" t="s">
        <v>61</v>
      </c>
      <c r="J19" s="104" t="s">
        <v>6421</v>
      </c>
      <c r="K19" s="106" t="s">
        <v>6422</v>
      </c>
      <c r="L19" s="112" t="s">
        <v>6422</v>
      </c>
      <c r="M19" s="106" t="s">
        <v>6777</v>
      </c>
      <c r="N19" s="112" t="s">
        <v>6423</v>
      </c>
      <c r="O19" s="128" t="s">
        <v>4803</v>
      </c>
      <c r="P19" s="106" t="s">
        <v>6424</v>
      </c>
      <c r="Q19" s="112" t="s">
        <v>52</v>
      </c>
      <c r="R19" s="114"/>
      <c r="S19" s="115" t="s">
        <v>1486</v>
      </c>
      <c r="T19" s="116"/>
      <c r="U19" s="106"/>
      <c r="V19" s="104" t="s">
        <v>4662</v>
      </c>
      <c r="W19" s="104"/>
      <c r="X19" s="104" t="s">
        <v>3739</v>
      </c>
      <c r="Y19" s="104">
        <v>0</v>
      </c>
      <c r="Z19" s="104">
        <v>0</v>
      </c>
      <c r="AA19" s="104">
        <v>0</v>
      </c>
      <c r="AB19" s="104">
        <v>0</v>
      </c>
      <c r="AC19" s="104">
        <v>0</v>
      </c>
      <c r="AD19" s="104">
        <v>0</v>
      </c>
      <c r="AE19" s="104">
        <v>0</v>
      </c>
      <c r="AF19" s="104">
        <v>0</v>
      </c>
      <c r="AG19" s="104">
        <v>0</v>
      </c>
      <c r="AH19" s="104" t="s">
        <v>4344</v>
      </c>
    </row>
    <row r="20" spans="1:34" x14ac:dyDescent="0.2">
      <c r="A20" s="103" t="s">
        <v>4843</v>
      </c>
      <c r="B20" s="112" t="s">
        <v>6215</v>
      </c>
      <c r="C20" s="106">
        <v>0</v>
      </c>
      <c r="D20" s="106" t="s">
        <v>3739</v>
      </c>
      <c r="E20" s="112" t="s">
        <v>6215</v>
      </c>
      <c r="F20" s="112">
        <v>99027970</v>
      </c>
      <c r="G20" s="112">
        <v>884860</v>
      </c>
      <c r="H20" s="112" t="s">
        <v>1253</v>
      </c>
      <c r="I20" s="112" t="s">
        <v>63</v>
      </c>
      <c r="J20" s="104" t="s">
        <v>3332</v>
      </c>
      <c r="K20" s="106" t="s">
        <v>6448</v>
      </c>
      <c r="L20" s="112" t="s">
        <v>6448</v>
      </c>
      <c r="M20" s="106" t="s">
        <v>6784</v>
      </c>
      <c r="N20" s="112" t="s">
        <v>6449</v>
      </c>
      <c r="O20" s="128" t="s">
        <v>4893</v>
      </c>
      <c r="P20" s="106" t="s">
        <v>4854</v>
      </c>
      <c r="Q20" s="112" t="s">
        <v>1797</v>
      </c>
      <c r="R20" s="114"/>
      <c r="S20" s="115" t="s">
        <v>1486</v>
      </c>
      <c r="T20" s="116"/>
      <c r="U20" s="106"/>
      <c r="V20" s="104" t="s">
        <v>4662</v>
      </c>
      <c r="W20" s="104"/>
      <c r="X20" s="104" t="s">
        <v>3739</v>
      </c>
      <c r="Y20" s="104">
        <v>0</v>
      </c>
      <c r="Z20" s="104">
        <v>0</v>
      </c>
      <c r="AA20" s="104">
        <v>0</v>
      </c>
      <c r="AB20" s="104">
        <v>0</v>
      </c>
      <c r="AC20" s="104">
        <v>0</v>
      </c>
      <c r="AD20" s="104">
        <v>0</v>
      </c>
      <c r="AE20" s="104">
        <v>0</v>
      </c>
      <c r="AF20" s="104">
        <v>0</v>
      </c>
      <c r="AG20" s="104">
        <v>0</v>
      </c>
      <c r="AH20" s="104">
        <v>0</v>
      </c>
    </row>
    <row r="21" spans="1:34" x14ac:dyDescent="0.2">
      <c r="A21" s="103" t="s">
        <v>4843</v>
      </c>
      <c r="B21" s="112" t="s">
        <v>6215</v>
      </c>
      <c r="C21" s="106" t="s">
        <v>6734</v>
      </c>
      <c r="D21" s="106" t="s">
        <v>3739</v>
      </c>
      <c r="E21" s="112">
        <v>0</v>
      </c>
      <c r="F21" s="112">
        <v>99027752</v>
      </c>
      <c r="G21" s="112">
        <v>884866</v>
      </c>
      <c r="H21" s="112" t="s">
        <v>182</v>
      </c>
      <c r="I21" s="112" t="s">
        <v>114</v>
      </c>
      <c r="J21" s="104" t="s">
        <v>3427</v>
      </c>
      <c r="K21" s="106" t="s">
        <v>6602</v>
      </c>
      <c r="L21" s="112" t="s">
        <v>6602</v>
      </c>
      <c r="M21" s="106" t="s">
        <v>6771</v>
      </c>
      <c r="N21" s="112" t="s">
        <v>597</v>
      </c>
      <c r="O21" s="128">
        <v>0</v>
      </c>
      <c r="P21" s="106" t="s">
        <v>6022</v>
      </c>
      <c r="Q21" s="112" t="s">
        <v>1764</v>
      </c>
      <c r="R21" s="114"/>
      <c r="S21" s="115" t="s">
        <v>1486</v>
      </c>
      <c r="T21" s="116"/>
      <c r="U21" s="106"/>
      <c r="V21" s="104" t="s">
        <v>4662</v>
      </c>
      <c r="W21" s="104"/>
      <c r="X21" s="104" t="s">
        <v>3739</v>
      </c>
      <c r="Y21" s="104">
        <v>0</v>
      </c>
      <c r="Z21" s="104">
        <v>0</v>
      </c>
      <c r="AA21" s="104">
        <v>0</v>
      </c>
      <c r="AB21" s="104">
        <v>0</v>
      </c>
      <c r="AC21" s="104">
        <v>0</v>
      </c>
      <c r="AD21" s="104">
        <v>0</v>
      </c>
      <c r="AE21" s="104">
        <v>0</v>
      </c>
      <c r="AF21" s="104">
        <v>0</v>
      </c>
      <c r="AG21" s="104">
        <v>0</v>
      </c>
      <c r="AH21" s="104">
        <v>0</v>
      </c>
    </row>
    <row r="22" spans="1:34" x14ac:dyDescent="0.2">
      <c r="A22" s="103" t="s">
        <v>4843</v>
      </c>
      <c r="B22" s="112" t="s">
        <v>5419</v>
      </c>
      <c r="C22" s="106">
        <v>0</v>
      </c>
      <c r="D22" s="106" t="s">
        <v>2036</v>
      </c>
      <c r="E22" s="112">
        <v>0</v>
      </c>
      <c r="F22" s="112">
        <v>99028416</v>
      </c>
      <c r="G22" s="112">
        <v>100339</v>
      </c>
      <c r="H22" s="112" t="s">
        <v>793</v>
      </c>
      <c r="I22" s="112" t="s">
        <v>1252</v>
      </c>
      <c r="J22" s="104" t="s">
        <v>2762</v>
      </c>
      <c r="K22" s="106" t="s">
        <v>5420</v>
      </c>
      <c r="L22" s="112" t="s">
        <v>5420</v>
      </c>
      <c r="M22" s="106" t="s">
        <v>6756</v>
      </c>
      <c r="N22" s="112" t="s">
        <v>4846</v>
      </c>
      <c r="O22" s="128" t="s">
        <v>5421</v>
      </c>
      <c r="P22" s="106" t="s">
        <v>2289</v>
      </c>
      <c r="Q22" s="112" t="s">
        <v>39</v>
      </c>
      <c r="R22" s="114"/>
      <c r="S22" s="115" t="s">
        <v>1486</v>
      </c>
      <c r="T22" s="116"/>
      <c r="U22" s="106"/>
      <c r="V22" s="104" t="s">
        <v>4662</v>
      </c>
      <c r="W22" s="104"/>
      <c r="X22" s="104" t="s">
        <v>2036</v>
      </c>
      <c r="Y22" s="104">
        <v>0</v>
      </c>
      <c r="Z22" s="104">
        <v>0</v>
      </c>
      <c r="AA22" s="104">
        <v>0</v>
      </c>
      <c r="AB22" s="104">
        <v>0</v>
      </c>
      <c r="AC22" s="104">
        <v>0</v>
      </c>
      <c r="AD22" s="104">
        <v>0</v>
      </c>
      <c r="AE22" s="104">
        <v>0</v>
      </c>
      <c r="AF22" s="104">
        <v>0</v>
      </c>
      <c r="AG22" s="104">
        <v>0</v>
      </c>
      <c r="AH22" s="104" t="s">
        <v>4080</v>
      </c>
    </row>
    <row r="23" spans="1:34" x14ac:dyDescent="0.2">
      <c r="A23" s="103" t="s">
        <v>4843</v>
      </c>
      <c r="B23" s="112" t="s">
        <v>5419</v>
      </c>
      <c r="C23" s="106">
        <v>0</v>
      </c>
      <c r="D23" s="106" t="s">
        <v>3739</v>
      </c>
      <c r="E23" s="112">
        <v>0</v>
      </c>
      <c r="F23" s="112">
        <v>99028443</v>
      </c>
      <c r="G23" s="112">
        <v>150951</v>
      </c>
      <c r="H23" s="112" t="s">
        <v>329</v>
      </c>
      <c r="I23" s="112" t="s">
        <v>1218</v>
      </c>
      <c r="J23" s="104" t="s">
        <v>2867</v>
      </c>
      <c r="K23" s="106" t="s">
        <v>5601</v>
      </c>
      <c r="L23" s="112" t="s">
        <v>5601</v>
      </c>
      <c r="M23" s="106" t="s">
        <v>6756</v>
      </c>
      <c r="N23" s="112" t="s">
        <v>5602</v>
      </c>
      <c r="O23" s="128" t="s">
        <v>5603</v>
      </c>
      <c r="P23" s="106" t="s">
        <v>2289</v>
      </c>
      <c r="Q23" s="112" t="s">
        <v>39</v>
      </c>
      <c r="R23" s="114"/>
      <c r="S23" s="115" t="s">
        <v>1486</v>
      </c>
      <c r="T23" s="116"/>
      <c r="U23" s="106"/>
      <c r="V23" s="104" t="s">
        <v>4662</v>
      </c>
      <c r="W23" s="104"/>
      <c r="X23" s="104" t="s">
        <v>3739</v>
      </c>
      <c r="Y23" s="104">
        <v>0</v>
      </c>
      <c r="Z23" s="104">
        <v>0</v>
      </c>
      <c r="AA23" s="104">
        <v>0</v>
      </c>
      <c r="AB23" s="104">
        <v>0</v>
      </c>
      <c r="AC23" s="104">
        <v>0</v>
      </c>
      <c r="AD23" s="104">
        <v>0</v>
      </c>
      <c r="AE23" s="104">
        <v>0</v>
      </c>
      <c r="AF23" s="104">
        <v>0</v>
      </c>
      <c r="AG23" s="104">
        <v>0</v>
      </c>
      <c r="AH23" s="104" t="s">
        <v>4121</v>
      </c>
    </row>
    <row r="24" spans="1:34" x14ac:dyDescent="0.2">
      <c r="A24" s="103" t="s">
        <v>4843</v>
      </c>
      <c r="B24" s="112" t="s">
        <v>5419</v>
      </c>
      <c r="C24" s="106">
        <v>0</v>
      </c>
      <c r="D24" s="106" t="s">
        <v>3739</v>
      </c>
      <c r="E24" s="112">
        <v>0</v>
      </c>
      <c r="F24" s="112">
        <v>99027689</v>
      </c>
      <c r="G24" s="112">
        <v>275978</v>
      </c>
      <c r="H24" s="112" t="s">
        <v>823</v>
      </c>
      <c r="I24" s="112" t="s">
        <v>1291</v>
      </c>
      <c r="J24" s="104" t="s">
        <v>3125</v>
      </c>
      <c r="K24" s="106" t="s">
        <v>6065</v>
      </c>
      <c r="L24" s="112" t="s">
        <v>6065</v>
      </c>
      <c r="M24" s="106" t="s">
        <v>6761</v>
      </c>
      <c r="N24" s="112" t="s">
        <v>6066</v>
      </c>
      <c r="O24" s="128" t="s">
        <v>5881</v>
      </c>
      <c r="P24" s="106" t="s">
        <v>2289</v>
      </c>
      <c r="Q24" s="112" t="s">
        <v>39</v>
      </c>
      <c r="R24" s="114"/>
      <c r="S24" s="115" t="s">
        <v>1486</v>
      </c>
      <c r="T24" s="116"/>
      <c r="U24" s="106"/>
      <c r="V24" s="104" t="s">
        <v>4662</v>
      </c>
      <c r="W24" s="104"/>
      <c r="X24" s="104" t="s">
        <v>3739</v>
      </c>
      <c r="Y24" s="104">
        <v>0</v>
      </c>
      <c r="Z24" s="104">
        <v>0</v>
      </c>
      <c r="AA24" s="104">
        <v>0</v>
      </c>
      <c r="AB24" s="104">
        <v>0</v>
      </c>
      <c r="AC24" s="104">
        <v>0</v>
      </c>
      <c r="AD24" s="104">
        <v>0</v>
      </c>
      <c r="AE24" s="104">
        <v>0</v>
      </c>
      <c r="AF24" s="104">
        <v>0</v>
      </c>
      <c r="AG24" s="104">
        <v>0</v>
      </c>
      <c r="AH24" s="104">
        <v>0</v>
      </c>
    </row>
    <row r="25" spans="1:34" x14ac:dyDescent="0.2">
      <c r="A25" s="103" t="s">
        <v>4843</v>
      </c>
      <c r="B25" s="112" t="s">
        <v>5419</v>
      </c>
      <c r="C25" s="106">
        <v>0</v>
      </c>
      <c r="D25" s="106" t="s">
        <v>3739</v>
      </c>
      <c r="E25" s="112">
        <v>0</v>
      </c>
      <c r="F25" s="112">
        <v>99027869</v>
      </c>
      <c r="G25" s="112">
        <v>185937</v>
      </c>
      <c r="H25" s="112" t="s">
        <v>3770</v>
      </c>
      <c r="I25" s="112" t="s">
        <v>1225</v>
      </c>
      <c r="J25" s="104" t="s">
        <v>6371</v>
      </c>
      <c r="K25" s="106" t="s">
        <v>6372</v>
      </c>
      <c r="L25" s="112" t="s">
        <v>6372</v>
      </c>
      <c r="M25" s="106" t="s">
        <v>6769</v>
      </c>
      <c r="N25" s="112" t="s">
        <v>4778</v>
      </c>
      <c r="O25" s="128" t="s">
        <v>6373</v>
      </c>
      <c r="P25" s="106" t="s">
        <v>2289</v>
      </c>
      <c r="Q25" s="112" t="s">
        <v>39</v>
      </c>
      <c r="R25" s="114"/>
      <c r="S25" s="115" t="s">
        <v>1486</v>
      </c>
      <c r="T25" s="116"/>
      <c r="U25" s="106"/>
      <c r="V25" s="104" t="s">
        <v>4662</v>
      </c>
      <c r="W25" s="104"/>
      <c r="X25" s="104" t="s">
        <v>3739</v>
      </c>
      <c r="Y25" s="104">
        <v>0</v>
      </c>
      <c r="Z25" s="104">
        <v>0</v>
      </c>
      <c r="AA25" s="104">
        <v>0</v>
      </c>
      <c r="AB25" s="104">
        <v>0</v>
      </c>
      <c r="AC25" s="104">
        <v>0</v>
      </c>
      <c r="AD25" s="104">
        <v>0</v>
      </c>
      <c r="AE25" s="104">
        <v>0</v>
      </c>
      <c r="AF25" s="104">
        <v>0</v>
      </c>
      <c r="AG25" s="104">
        <v>0</v>
      </c>
      <c r="AH25" s="104" t="s">
        <v>4331</v>
      </c>
    </row>
    <row r="26" spans="1:34" x14ac:dyDescent="0.2">
      <c r="A26" s="103" t="s">
        <v>4843</v>
      </c>
      <c r="B26" s="112" t="s">
        <v>5419</v>
      </c>
      <c r="C26" s="106">
        <v>0</v>
      </c>
      <c r="D26" s="106" t="s">
        <v>3739</v>
      </c>
      <c r="E26" s="112">
        <v>0</v>
      </c>
      <c r="F26" s="112">
        <v>99027885</v>
      </c>
      <c r="G26" s="112">
        <v>695984</v>
      </c>
      <c r="H26" s="112" t="s">
        <v>535</v>
      </c>
      <c r="I26" s="112" t="s">
        <v>1291</v>
      </c>
      <c r="J26" s="104" t="s">
        <v>3311</v>
      </c>
      <c r="K26" s="106" t="s">
        <v>6400</v>
      </c>
      <c r="L26" s="112" t="s">
        <v>6400</v>
      </c>
      <c r="M26" s="106" t="s">
        <v>6756</v>
      </c>
      <c r="N26" s="112" t="s">
        <v>6401</v>
      </c>
      <c r="O26" s="128" t="s">
        <v>4803</v>
      </c>
      <c r="P26" s="106" t="s">
        <v>6402</v>
      </c>
      <c r="Q26" s="112" t="s">
        <v>1386</v>
      </c>
      <c r="R26" s="114"/>
      <c r="S26" s="115" t="s">
        <v>1486</v>
      </c>
      <c r="T26" s="116"/>
      <c r="U26" s="106"/>
      <c r="V26" s="104" t="s">
        <v>4662</v>
      </c>
      <c r="W26" s="104"/>
      <c r="X26" s="104" t="s">
        <v>3739</v>
      </c>
      <c r="Y26" s="104">
        <v>0</v>
      </c>
      <c r="Z26" s="104">
        <v>0</v>
      </c>
      <c r="AA26" s="104">
        <v>0</v>
      </c>
      <c r="AB26" s="104">
        <v>0</v>
      </c>
      <c r="AC26" s="104">
        <v>0</v>
      </c>
      <c r="AD26" s="104">
        <v>0</v>
      </c>
      <c r="AE26" s="104">
        <v>0</v>
      </c>
      <c r="AF26" s="104">
        <v>0</v>
      </c>
      <c r="AG26" s="104">
        <v>0</v>
      </c>
      <c r="AH26" s="104">
        <v>0</v>
      </c>
    </row>
    <row r="27" spans="1:34" x14ac:dyDescent="0.2">
      <c r="A27" s="103" t="s">
        <v>4843</v>
      </c>
      <c r="B27" s="112" t="s">
        <v>5419</v>
      </c>
      <c r="C27" s="106">
        <v>0</v>
      </c>
      <c r="D27" s="106" t="s">
        <v>3739</v>
      </c>
      <c r="E27" s="112" t="s">
        <v>5419</v>
      </c>
      <c r="F27" s="112">
        <v>99027972</v>
      </c>
      <c r="G27" s="112">
        <v>151013</v>
      </c>
      <c r="H27" s="112" t="s">
        <v>1253</v>
      </c>
      <c r="I27" s="112" t="s">
        <v>85</v>
      </c>
      <c r="J27" s="104" t="s">
        <v>6450</v>
      </c>
      <c r="K27" s="106" t="s">
        <v>6451</v>
      </c>
      <c r="L27" s="112" t="s">
        <v>6451</v>
      </c>
      <c r="M27" s="106" t="s">
        <v>6778</v>
      </c>
      <c r="N27" s="112" t="s">
        <v>6452</v>
      </c>
      <c r="O27" s="128" t="s">
        <v>6453</v>
      </c>
      <c r="P27" s="106" t="s">
        <v>2289</v>
      </c>
      <c r="Q27" s="112" t="s">
        <v>39</v>
      </c>
      <c r="R27" s="114"/>
      <c r="S27" s="115" t="s">
        <v>1486</v>
      </c>
      <c r="T27" s="116"/>
      <c r="U27" s="106"/>
      <c r="V27" s="104" t="s">
        <v>4662</v>
      </c>
      <c r="W27" s="104"/>
      <c r="X27" s="104" t="s">
        <v>3739</v>
      </c>
      <c r="Y27" s="104">
        <v>0</v>
      </c>
      <c r="Z27" s="104">
        <v>0</v>
      </c>
      <c r="AA27" s="104">
        <v>0</v>
      </c>
      <c r="AB27" s="104">
        <v>0</v>
      </c>
      <c r="AC27" s="104">
        <v>0</v>
      </c>
      <c r="AD27" s="104">
        <v>0</v>
      </c>
      <c r="AE27" s="104">
        <v>0</v>
      </c>
      <c r="AF27" s="104">
        <v>0</v>
      </c>
      <c r="AG27" s="104">
        <v>0</v>
      </c>
      <c r="AH27" s="104">
        <v>0</v>
      </c>
    </row>
    <row r="28" spans="1:34" x14ac:dyDescent="0.2">
      <c r="A28" s="103" t="s">
        <v>4843</v>
      </c>
      <c r="B28" s="112" t="s">
        <v>5419</v>
      </c>
      <c r="C28" s="106">
        <v>0</v>
      </c>
      <c r="D28" s="106" t="s">
        <v>3739</v>
      </c>
      <c r="E28" s="112">
        <v>0</v>
      </c>
      <c r="F28" s="112">
        <v>99027851</v>
      </c>
      <c r="G28" s="112">
        <v>740579</v>
      </c>
      <c r="H28" s="112" t="s">
        <v>2482</v>
      </c>
      <c r="I28" s="112" t="s">
        <v>1448</v>
      </c>
      <c r="J28" s="104" t="s">
        <v>3456</v>
      </c>
      <c r="K28" s="106" t="s">
        <v>6458</v>
      </c>
      <c r="L28" s="112" t="s">
        <v>6458</v>
      </c>
      <c r="M28" s="106" t="s">
        <v>6754</v>
      </c>
      <c r="N28" s="112" t="s">
        <v>6401</v>
      </c>
      <c r="O28" s="128" t="s">
        <v>4803</v>
      </c>
      <c r="P28" s="106" t="s">
        <v>6402</v>
      </c>
      <c r="Q28" s="112" t="s">
        <v>1386</v>
      </c>
      <c r="R28" s="114"/>
      <c r="S28" s="115" t="s">
        <v>1486</v>
      </c>
      <c r="T28" s="116"/>
      <c r="U28" s="106"/>
      <c r="V28" s="104" t="s">
        <v>2319</v>
      </c>
      <c r="W28" s="104"/>
      <c r="X28" s="104" t="s">
        <v>3739</v>
      </c>
      <c r="Y28" s="104">
        <v>0</v>
      </c>
      <c r="Z28" s="104">
        <v>0</v>
      </c>
      <c r="AA28" s="104">
        <v>0</v>
      </c>
      <c r="AB28" s="104">
        <v>0</v>
      </c>
      <c r="AC28" s="104">
        <v>0</v>
      </c>
      <c r="AD28" s="104">
        <v>0</v>
      </c>
      <c r="AE28" s="104">
        <v>0</v>
      </c>
      <c r="AF28" s="104">
        <v>0</v>
      </c>
      <c r="AG28" s="104">
        <v>0</v>
      </c>
      <c r="AH28" s="104">
        <v>0</v>
      </c>
    </row>
    <row r="29" spans="1:34" x14ac:dyDescent="0.2">
      <c r="A29" s="103" t="s">
        <v>4843</v>
      </c>
      <c r="B29" s="112" t="s">
        <v>5419</v>
      </c>
      <c r="C29" s="106" t="s">
        <v>6821</v>
      </c>
      <c r="D29" s="106" t="s">
        <v>3739</v>
      </c>
      <c r="E29" s="112">
        <v>0</v>
      </c>
      <c r="F29" s="112">
        <v>99027825</v>
      </c>
      <c r="G29" s="112">
        <v>246876</v>
      </c>
      <c r="H29" s="112" t="s">
        <v>1122</v>
      </c>
      <c r="I29" s="112" t="s">
        <v>1225</v>
      </c>
      <c r="J29" s="104" t="s">
        <v>3489</v>
      </c>
      <c r="K29" s="106" t="s">
        <v>6723</v>
      </c>
      <c r="L29" s="112" t="s">
        <v>6723</v>
      </c>
      <c r="M29" s="106" t="s">
        <v>6777</v>
      </c>
      <c r="N29" s="112" t="s">
        <v>5036</v>
      </c>
      <c r="O29" s="128" t="s">
        <v>4803</v>
      </c>
      <c r="P29" s="106" t="s">
        <v>6402</v>
      </c>
      <c r="Q29" s="112" t="s">
        <v>1386</v>
      </c>
      <c r="R29" s="114"/>
      <c r="S29" s="115" t="s">
        <v>1486</v>
      </c>
      <c r="T29" s="116"/>
      <c r="U29" s="106"/>
      <c r="V29" s="104" t="s">
        <v>4662</v>
      </c>
      <c r="W29" s="104"/>
      <c r="X29" s="104" t="s">
        <v>3739</v>
      </c>
      <c r="Y29" s="104">
        <v>0</v>
      </c>
      <c r="Z29" s="104">
        <v>0</v>
      </c>
      <c r="AA29" s="104">
        <v>0</v>
      </c>
      <c r="AB29" s="104">
        <v>0</v>
      </c>
      <c r="AC29" s="104">
        <v>0</v>
      </c>
      <c r="AD29" s="104">
        <v>0</v>
      </c>
      <c r="AE29" s="104">
        <v>0</v>
      </c>
      <c r="AF29" s="104">
        <v>0</v>
      </c>
      <c r="AG29" s="104">
        <v>0</v>
      </c>
      <c r="AH29" s="104" t="s">
        <v>4439</v>
      </c>
    </row>
  </sheetData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8"/>
  <sheetViews>
    <sheetView showZeros="0" workbookViewId="0">
      <selection activeCell="B1" sqref="B1"/>
    </sheetView>
  </sheetViews>
  <sheetFormatPr baseColWidth="10" defaultColWidth="39.28515625" defaultRowHeight="15" x14ac:dyDescent="0.2"/>
  <cols>
    <col min="1" max="1" width="8.5703125" style="14" bestFit="1" customWidth="1"/>
    <col min="2" max="2" width="32.28515625" style="104" bestFit="1" customWidth="1"/>
    <col min="3" max="3" width="11.85546875" style="14" bestFit="1" customWidth="1"/>
    <col min="4" max="4" width="4.42578125" style="14" bestFit="1" customWidth="1"/>
    <col min="5" max="5" width="24" style="104" bestFit="1" customWidth="1"/>
    <col min="6" max="6" width="11.5703125" style="104" bestFit="1" customWidth="1"/>
    <col min="7" max="7" width="10.85546875" style="104" bestFit="1" customWidth="1"/>
    <col min="8" max="8" width="20.140625" style="104" bestFit="1" customWidth="1"/>
    <col min="9" max="9" width="14.5703125" style="125" bestFit="1" customWidth="1"/>
    <col min="10" max="10" width="26" style="131" hidden="1" customWidth="1"/>
    <col min="11" max="11" width="12.7109375" style="122" bestFit="1" customWidth="1"/>
    <col min="12" max="12" width="12.7109375" style="104" hidden="1" customWidth="1"/>
    <col min="13" max="13" width="12.7109375" style="14" hidden="1" customWidth="1"/>
    <col min="14" max="14" width="30.5703125" style="104" bestFit="1" customWidth="1"/>
    <col min="15" max="15" width="8.7109375" style="129" bestFit="1" customWidth="1"/>
    <col min="16" max="16" width="8.7109375" style="14" bestFit="1" customWidth="1"/>
    <col min="17" max="17" width="20.140625" style="125" bestFit="1" customWidth="1"/>
    <col min="18" max="18" width="13.42578125" style="123" hidden="1" customWidth="1"/>
    <col min="19" max="19" width="6.28515625" style="111" hidden="1" customWidth="1"/>
    <col min="20" max="20" width="7.85546875" style="110" hidden="1" customWidth="1"/>
    <col min="21" max="21" width="11.28515625" style="14" hidden="1" customWidth="1"/>
    <col min="22" max="22" width="9.140625" style="104" bestFit="1" customWidth="1"/>
    <col min="23" max="23" width="7.5703125" style="111" hidden="1" customWidth="1"/>
    <col min="24" max="24" width="4.42578125" style="111" hidden="1" customWidth="1"/>
    <col min="25" max="25" width="10.28515625" style="14" hidden="1" customWidth="1"/>
    <col min="26" max="26" width="7.42578125" style="14" hidden="1" customWidth="1"/>
    <col min="27" max="27" width="7.42578125" style="111" hidden="1" customWidth="1"/>
    <col min="28" max="28" width="6.42578125" style="111" hidden="1" customWidth="1"/>
    <col min="29" max="29" width="6.42578125" style="14" hidden="1" customWidth="1"/>
    <col min="30" max="30" width="7.42578125" style="111" hidden="1" customWidth="1"/>
    <col min="31" max="31" width="7.42578125" style="104" hidden="1" customWidth="1"/>
    <col min="32" max="32" width="8.5703125" style="111" hidden="1" customWidth="1"/>
    <col min="33" max="33" width="39.28515625" style="111" hidden="1" customWidth="1"/>
    <col min="34" max="34" width="35.85546875" style="111" bestFit="1" customWidth="1"/>
    <col min="35" max="16384" width="39.28515625" style="32"/>
  </cols>
  <sheetData>
    <row r="1" spans="1:41" s="9" customFormat="1" ht="15.75" x14ac:dyDescent="0.25">
      <c r="A1" s="10" t="s">
        <v>821</v>
      </c>
      <c r="B1" s="95" t="s">
        <v>6749</v>
      </c>
      <c r="C1" s="10" t="s">
        <v>248</v>
      </c>
      <c r="D1" s="10" t="s">
        <v>2036</v>
      </c>
      <c r="E1" s="95" t="s">
        <v>4655</v>
      </c>
      <c r="F1" s="95" t="s">
        <v>1127</v>
      </c>
      <c r="G1" s="95" t="s">
        <v>1127</v>
      </c>
      <c r="H1" s="95" t="s">
        <v>190</v>
      </c>
      <c r="I1" s="126" t="s">
        <v>663</v>
      </c>
      <c r="J1" s="130" t="s">
        <v>1128</v>
      </c>
      <c r="K1" s="99" t="s">
        <v>191</v>
      </c>
      <c r="L1" s="95" t="s">
        <v>906</v>
      </c>
      <c r="M1" s="10" t="s">
        <v>192</v>
      </c>
      <c r="N1" s="95" t="s">
        <v>194</v>
      </c>
      <c r="O1" s="127" t="s">
        <v>4656</v>
      </c>
      <c r="P1" s="10" t="s">
        <v>195</v>
      </c>
      <c r="Q1" s="126" t="s">
        <v>1062</v>
      </c>
      <c r="R1" s="10" t="s">
        <v>2451</v>
      </c>
      <c r="S1" s="102" t="s">
        <v>740</v>
      </c>
      <c r="T1" s="10" t="s">
        <v>275</v>
      </c>
      <c r="U1" s="10" t="s">
        <v>2026</v>
      </c>
      <c r="V1" s="95" t="s">
        <v>2317</v>
      </c>
      <c r="W1" s="102" t="s">
        <v>3731</v>
      </c>
      <c r="X1" s="102" t="s">
        <v>3693</v>
      </c>
      <c r="Y1" s="10" t="s">
        <v>3740</v>
      </c>
      <c r="Z1" s="10" t="s">
        <v>3747</v>
      </c>
      <c r="AA1" s="102" t="s">
        <v>3748</v>
      </c>
      <c r="AB1" s="102" t="s">
        <v>524</v>
      </c>
      <c r="AC1" s="10" t="s">
        <v>523</v>
      </c>
      <c r="AD1" s="102" t="s">
        <v>3749</v>
      </c>
      <c r="AE1" s="95" t="s">
        <v>3813</v>
      </c>
      <c r="AF1" s="102" t="s">
        <v>968</v>
      </c>
      <c r="AG1" s="102"/>
      <c r="AH1" s="102" t="s">
        <v>3863</v>
      </c>
      <c r="AI1" s="102"/>
      <c r="AO1" s="93"/>
    </row>
    <row r="2" spans="1:41" s="9" customFormat="1" hidden="1" x14ac:dyDescent="0.2">
      <c r="A2" s="103" t="str">
        <f>'[1]Mitglieder SwissVeteran'!AM2</f>
        <v>R 2</v>
      </c>
      <c r="B2" s="112" t="str">
        <f>'[1]Mitglieder SwissVeteran'!P2</f>
        <v>Luzern AV</v>
      </c>
      <c r="C2" s="106">
        <f>'[1]Mitglieder SwissVeteran'!AN2</f>
        <v>0</v>
      </c>
      <c r="D2" s="106" t="str">
        <f>'[1]Mitglieder SwissVeteran'!AP2</f>
        <v xml:space="preserve"> </v>
      </c>
      <c r="E2" s="112" t="str">
        <f>'[1]Mitglieder SwissVeteran'!T2</f>
        <v>Luzern AV</v>
      </c>
      <c r="F2" s="112">
        <f>'[1]Mitglieder SwissVeteran'!A2</f>
        <v>99027489</v>
      </c>
      <c r="G2" s="112">
        <f>'[1]Mitglieder SwissVeteran'!O2</f>
        <v>136055</v>
      </c>
      <c r="H2" s="112" t="str">
        <f>'[1]Mitglieder SwissVeteran'!B2</f>
        <v>Achermann</v>
      </c>
      <c r="I2" s="112" t="str">
        <f>'[1]Mitglieder SwissVeteran'!C2</f>
        <v>Adolf</v>
      </c>
      <c r="J2" s="104" t="str">
        <f t="shared" ref="J2" si="0">CONCATENATE(H2," ",I2)</f>
        <v>Achermann Adolf</v>
      </c>
      <c r="K2" s="106" t="str">
        <f>'[1]Mitglieder SwissVeteran'!H2</f>
        <v>30.09.1944</v>
      </c>
      <c r="L2" s="112" t="str">
        <f t="shared" ref="L2" si="1">K2</f>
        <v>30.09.1944</v>
      </c>
      <c r="M2" s="106" t="str">
        <f>'[1]Mitglieder SwissVeteran'!R2</f>
        <v>01.01.2004</v>
      </c>
      <c r="N2" s="112" t="str">
        <f>'[1]Mitglieder SwissVeteran'!D2</f>
        <v>Grüneggstrasse</v>
      </c>
      <c r="O2" s="128" t="str">
        <f>'[1]Mitglieder SwissVeteran'!E2</f>
        <v>36</v>
      </c>
      <c r="P2" s="106" t="str">
        <f>'[1]Mitglieder SwissVeteran'!F2</f>
        <v>6005</v>
      </c>
      <c r="Q2" s="112" t="str">
        <f>'[1]Mitglieder SwissVeteran'!G2</f>
        <v>Luzern</v>
      </c>
      <c r="R2" s="114"/>
      <c r="S2" s="115" t="str">
        <f>IF(R2+T2&gt;0,"Nein","Ja")</f>
        <v>Ja</v>
      </c>
      <c r="T2" s="116"/>
      <c r="U2" s="106"/>
      <c r="V2" s="104" t="str">
        <f>'[1]Mitglieder SwissVeteran'!AO2</f>
        <v>Herr</v>
      </c>
      <c r="W2" s="104" t="str">
        <f>'[1]Mitglieder SwissVeteran'!AP2</f>
        <v xml:space="preserve"> </v>
      </c>
      <c r="X2" s="104">
        <f>'[1]Mitglieder SwissVeteran'!AQ2</f>
        <v>0</v>
      </c>
      <c r="Y2" s="104">
        <f>'[1]Mitglieder SwissVeteran'!AR2</f>
        <v>0</v>
      </c>
      <c r="Z2" s="104">
        <f>'[1]Mitglieder SwissVeteran'!AS2</f>
        <v>0</v>
      </c>
      <c r="AA2" s="104">
        <f>'[1]Mitglieder SwissVeteran'!AT2</f>
        <v>0</v>
      </c>
      <c r="AB2" s="104">
        <f>'[1]Mitglieder SwissVeteran'!AU2</f>
        <v>0</v>
      </c>
      <c r="AC2" s="104">
        <f>'[1]Mitglieder SwissVeteran'!AV2</f>
        <v>0</v>
      </c>
      <c r="AD2" s="104">
        <f>'[1]Mitglieder SwissVeteran'!AW2</f>
        <v>0</v>
      </c>
      <c r="AE2" s="104">
        <f>'[1]Mitglieder SwissVeteran'!AX2</f>
        <v>0</v>
      </c>
      <c r="AF2" s="104">
        <f>'[1]Mitglieder SwissVeteran'!AY2</f>
        <v>0</v>
      </c>
      <c r="AG2" s="104">
        <f>'[1]Mitglieder SwissVeteran'!AZ2</f>
        <v>0</v>
      </c>
      <c r="AH2" s="104">
        <f>'[1]Mitglieder SwissVeteran'!K2</f>
        <v>0</v>
      </c>
      <c r="AI2" s="111"/>
      <c r="AJ2" s="111"/>
      <c r="AK2" s="111"/>
      <c r="AO2" s="93"/>
    </row>
    <row r="3" spans="1:41" x14ac:dyDescent="0.2">
      <c r="A3" s="103" t="s">
        <v>4663</v>
      </c>
      <c r="B3" s="112">
        <v>0</v>
      </c>
      <c r="C3" s="106">
        <v>0</v>
      </c>
      <c r="D3" s="106" t="s">
        <v>3739</v>
      </c>
      <c r="E3" s="112" t="s">
        <v>4874</v>
      </c>
      <c r="F3" s="112">
        <v>99028205</v>
      </c>
      <c r="G3" s="112">
        <v>186010</v>
      </c>
      <c r="H3" s="112" t="s">
        <v>877</v>
      </c>
      <c r="I3" s="112" t="s">
        <v>1216</v>
      </c>
      <c r="J3" s="104" t="s">
        <v>2587</v>
      </c>
      <c r="K3" s="106" t="s">
        <v>5002</v>
      </c>
      <c r="L3" s="112" t="s">
        <v>5002</v>
      </c>
      <c r="M3" s="106" t="s">
        <v>4626</v>
      </c>
      <c r="N3" s="112" t="s">
        <v>5003</v>
      </c>
      <c r="O3" s="128" t="s">
        <v>5004</v>
      </c>
      <c r="P3" s="106" t="s">
        <v>4674</v>
      </c>
      <c r="Q3" s="112" t="s">
        <v>1802</v>
      </c>
      <c r="R3" s="114"/>
      <c r="S3" s="115" t="s">
        <v>1486</v>
      </c>
      <c r="T3" s="116"/>
      <c r="U3" s="106"/>
      <c r="V3" s="104" t="s">
        <v>4662</v>
      </c>
      <c r="W3" s="104"/>
      <c r="X3" s="104" t="s">
        <v>3739</v>
      </c>
      <c r="Y3" s="104">
        <v>0</v>
      </c>
      <c r="Z3" s="104">
        <v>0</v>
      </c>
      <c r="AA3" s="104">
        <v>0</v>
      </c>
      <c r="AB3" s="104">
        <v>0</v>
      </c>
      <c r="AC3" s="104">
        <v>0</v>
      </c>
      <c r="AD3" s="104">
        <v>0</v>
      </c>
      <c r="AE3" s="104">
        <v>0</v>
      </c>
      <c r="AF3" s="104">
        <v>0</v>
      </c>
      <c r="AG3" s="104">
        <v>0</v>
      </c>
      <c r="AH3" s="104" t="s">
        <v>3985</v>
      </c>
    </row>
    <row r="4" spans="1:41" x14ac:dyDescent="0.2">
      <c r="A4" s="103" t="s">
        <v>4663</v>
      </c>
      <c r="B4" s="112">
        <v>0</v>
      </c>
      <c r="C4" s="106">
        <v>0</v>
      </c>
      <c r="D4" s="106" t="s">
        <v>3739</v>
      </c>
      <c r="E4" s="112" t="s">
        <v>4874</v>
      </c>
      <c r="F4" s="112">
        <v>99028418</v>
      </c>
      <c r="G4" s="112">
        <v>297082</v>
      </c>
      <c r="H4" s="112" t="s">
        <v>1239</v>
      </c>
      <c r="I4" s="112" t="s">
        <v>1262</v>
      </c>
      <c r="J4" s="104" t="s">
        <v>2764</v>
      </c>
      <c r="K4" s="106" t="s">
        <v>5424</v>
      </c>
      <c r="L4" s="112" t="s">
        <v>5424</v>
      </c>
      <c r="M4" s="106" t="s">
        <v>6763</v>
      </c>
      <c r="N4" s="112" t="s">
        <v>5335</v>
      </c>
      <c r="O4" s="128" t="s">
        <v>5031</v>
      </c>
      <c r="P4" s="106" t="s">
        <v>4674</v>
      </c>
      <c r="Q4" s="112" t="s">
        <v>1802</v>
      </c>
      <c r="R4" s="114"/>
      <c r="S4" s="115" t="s">
        <v>1486</v>
      </c>
      <c r="T4" s="116"/>
      <c r="U4" s="106"/>
      <c r="V4" s="104" t="s">
        <v>4662</v>
      </c>
      <c r="W4" s="104"/>
      <c r="X4" s="104" t="s">
        <v>3739</v>
      </c>
      <c r="Y4" s="104">
        <v>0</v>
      </c>
      <c r="Z4" s="104">
        <v>0</v>
      </c>
      <c r="AA4" s="104">
        <v>0</v>
      </c>
      <c r="AB4" s="104">
        <v>0</v>
      </c>
      <c r="AC4" s="104">
        <v>0</v>
      </c>
      <c r="AD4" s="104">
        <v>0</v>
      </c>
      <c r="AE4" s="104">
        <v>0</v>
      </c>
      <c r="AF4" s="104">
        <v>0</v>
      </c>
      <c r="AG4" s="104">
        <v>0</v>
      </c>
      <c r="AH4" s="104" t="s">
        <v>4081</v>
      </c>
    </row>
    <row r="5" spans="1:41" x14ac:dyDescent="0.2">
      <c r="A5" s="103" t="s">
        <v>4663</v>
      </c>
      <c r="B5" s="112">
        <v>0</v>
      </c>
      <c r="C5" s="106">
        <v>0</v>
      </c>
      <c r="D5" s="106" t="s">
        <v>3739</v>
      </c>
      <c r="E5" s="112" t="s">
        <v>4874</v>
      </c>
      <c r="F5" s="112">
        <v>99028426</v>
      </c>
      <c r="G5" s="112">
        <v>170438</v>
      </c>
      <c r="H5" s="112" t="s">
        <v>800</v>
      </c>
      <c r="I5" s="112" t="s">
        <v>144</v>
      </c>
      <c r="J5" s="104" t="s">
        <v>2809</v>
      </c>
      <c r="K5" s="106" t="s">
        <v>5503</v>
      </c>
      <c r="L5" s="112" t="s">
        <v>5503</v>
      </c>
      <c r="M5" s="106" t="s">
        <v>6777</v>
      </c>
      <c r="N5" s="112" t="s">
        <v>5504</v>
      </c>
      <c r="O5" s="128" t="s">
        <v>5390</v>
      </c>
      <c r="P5" s="106" t="s">
        <v>2296</v>
      </c>
      <c r="Q5" s="112" t="s">
        <v>1796</v>
      </c>
      <c r="R5" s="114"/>
      <c r="S5" s="115" t="s">
        <v>1486</v>
      </c>
      <c r="T5" s="116"/>
      <c r="U5" s="106"/>
      <c r="V5" s="104" t="s">
        <v>2319</v>
      </c>
      <c r="W5" s="104"/>
      <c r="X5" s="104" t="s">
        <v>3739</v>
      </c>
      <c r="Y5" s="104">
        <v>0</v>
      </c>
      <c r="Z5" s="104">
        <v>0</v>
      </c>
      <c r="AA5" s="104">
        <v>0</v>
      </c>
      <c r="AB5" s="104">
        <v>0</v>
      </c>
      <c r="AC5" s="104">
        <v>0</v>
      </c>
      <c r="AD5" s="104">
        <v>0</v>
      </c>
      <c r="AE5" s="104">
        <v>0</v>
      </c>
      <c r="AF5" s="104">
        <v>0</v>
      </c>
      <c r="AG5" s="104">
        <v>0</v>
      </c>
      <c r="AH5" s="104">
        <v>0</v>
      </c>
    </row>
    <row r="6" spans="1:41" x14ac:dyDescent="0.2">
      <c r="A6" s="103" t="s">
        <v>4663</v>
      </c>
      <c r="B6" s="112">
        <v>0</v>
      </c>
      <c r="C6" s="106">
        <v>0</v>
      </c>
      <c r="D6" s="106" t="s">
        <v>3739</v>
      </c>
      <c r="E6" s="112" t="s">
        <v>4874</v>
      </c>
      <c r="F6" s="112">
        <v>99028282</v>
      </c>
      <c r="G6" s="112">
        <v>122447</v>
      </c>
      <c r="H6" s="112" t="s">
        <v>3918</v>
      </c>
      <c r="I6" s="112" t="s">
        <v>1218</v>
      </c>
      <c r="J6" s="104" t="s">
        <v>5650</v>
      </c>
      <c r="K6" s="106" t="s">
        <v>5651</v>
      </c>
      <c r="L6" s="112" t="s">
        <v>5651</v>
      </c>
      <c r="M6" s="106" t="s">
        <v>6765</v>
      </c>
      <c r="N6" s="112" t="s">
        <v>5652</v>
      </c>
      <c r="O6" s="128" t="s">
        <v>4679</v>
      </c>
      <c r="P6" s="106" t="s">
        <v>5653</v>
      </c>
      <c r="Q6" s="112" t="s">
        <v>3919</v>
      </c>
      <c r="R6" s="114"/>
      <c r="S6" s="115" t="s">
        <v>1486</v>
      </c>
      <c r="T6" s="116"/>
      <c r="U6" s="106"/>
      <c r="V6" s="104" t="s">
        <v>4662</v>
      </c>
      <c r="W6" s="104"/>
      <c r="X6" s="104" t="s">
        <v>3739</v>
      </c>
      <c r="Y6" s="104">
        <v>0</v>
      </c>
      <c r="Z6" s="104">
        <v>0</v>
      </c>
      <c r="AA6" s="104">
        <v>0</v>
      </c>
      <c r="AB6" s="104">
        <v>0</v>
      </c>
      <c r="AC6" s="104">
        <v>0</v>
      </c>
      <c r="AD6" s="104">
        <v>0</v>
      </c>
      <c r="AE6" s="104">
        <v>0</v>
      </c>
      <c r="AF6" s="104">
        <v>0</v>
      </c>
      <c r="AG6" s="104">
        <v>0</v>
      </c>
      <c r="AH6" s="104" t="s">
        <v>4135</v>
      </c>
    </row>
    <row r="7" spans="1:41" x14ac:dyDescent="0.2">
      <c r="A7" s="103" t="s">
        <v>4663</v>
      </c>
      <c r="B7" s="112">
        <v>0</v>
      </c>
      <c r="C7" s="106">
        <v>0</v>
      </c>
      <c r="D7" s="106" t="s">
        <v>3739</v>
      </c>
      <c r="E7" s="112" t="s">
        <v>4874</v>
      </c>
      <c r="F7" s="112">
        <v>99028308</v>
      </c>
      <c r="G7" s="112">
        <v>121949</v>
      </c>
      <c r="H7" s="112" t="s">
        <v>5827</v>
      </c>
      <c r="I7" s="112" t="s">
        <v>63</v>
      </c>
      <c r="J7" s="104" t="s">
        <v>5828</v>
      </c>
      <c r="K7" s="106" t="s">
        <v>5829</v>
      </c>
      <c r="L7" s="112" t="s">
        <v>5829</v>
      </c>
      <c r="M7" s="106" t="s">
        <v>4624</v>
      </c>
      <c r="N7" s="112" t="s">
        <v>5830</v>
      </c>
      <c r="O7" s="128" t="s">
        <v>4893</v>
      </c>
      <c r="P7" s="106" t="s">
        <v>2296</v>
      </c>
      <c r="Q7" s="112" t="s">
        <v>1796</v>
      </c>
      <c r="R7" s="114"/>
      <c r="S7" s="115" t="s">
        <v>1486</v>
      </c>
      <c r="T7" s="116"/>
      <c r="U7" s="106"/>
      <c r="V7" s="104" t="s">
        <v>4662</v>
      </c>
      <c r="W7" s="104"/>
      <c r="X7" s="104" t="s">
        <v>3739</v>
      </c>
      <c r="Y7" s="104">
        <v>0</v>
      </c>
      <c r="Z7" s="104">
        <v>0</v>
      </c>
      <c r="AA7" s="104">
        <v>0</v>
      </c>
      <c r="AB7" s="104">
        <v>0</v>
      </c>
      <c r="AC7" s="104">
        <v>0</v>
      </c>
      <c r="AD7" s="104">
        <v>0</v>
      </c>
      <c r="AE7" s="104">
        <v>0</v>
      </c>
      <c r="AF7" s="104">
        <v>0</v>
      </c>
      <c r="AG7" s="104">
        <v>0</v>
      </c>
      <c r="AH7" s="104">
        <v>0</v>
      </c>
    </row>
    <row r="8" spans="1:41" x14ac:dyDescent="0.2">
      <c r="A8" s="103" t="s">
        <v>4663</v>
      </c>
      <c r="B8" s="112">
        <v>0</v>
      </c>
      <c r="C8" s="106">
        <v>0</v>
      </c>
      <c r="D8" s="106" t="s">
        <v>3739</v>
      </c>
      <c r="E8" s="112" t="s">
        <v>4874</v>
      </c>
      <c r="F8" s="112">
        <v>99028237</v>
      </c>
      <c r="G8" s="112">
        <v>137431</v>
      </c>
      <c r="H8" s="112" t="s">
        <v>1580</v>
      </c>
      <c r="I8" s="112" t="s">
        <v>1280</v>
      </c>
      <c r="J8" s="104" t="s">
        <v>5877</v>
      </c>
      <c r="K8" s="106" t="s">
        <v>5878</v>
      </c>
      <c r="L8" s="112" t="s">
        <v>5878</v>
      </c>
      <c r="M8" s="106" t="s">
        <v>6759</v>
      </c>
      <c r="N8" s="112" t="s">
        <v>5879</v>
      </c>
      <c r="O8" s="128" t="s">
        <v>4796</v>
      </c>
      <c r="P8" s="106" t="s">
        <v>5500</v>
      </c>
      <c r="Q8" s="112" t="s">
        <v>33</v>
      </c>
      <c r="R8" s="114"/>
      <c r="S8" s="115" t="s">
        <v>1486</v>
      </c>
      <c r="T8" s="116"/>
      <c r="U8" s="106"/>
      <c r="V8" s="104" t="s">
        <v>4662</v>
      </c>
      <c r="W8" s="104"/>
      <c r="X8" s="104" t="s">
        <v>3739</v>
      </c>
      <c r="Y8" s="104">
        <v>0</v>
      </c>
      <c r="Z8" s="104">
        <v>0</v>
      </c>
      <c r="AA8" s="104">
        <v>0</v>
      </c>
      <c r="AB8" s="104">
        <v>0</v>
      </c>
      <c r="AC8" s="104">
        <v>0</v>
      </c>
      <c r="AD8" s="104">
        <v>0</v>
      </c>
      <c r="AE8" s="104">
        <v>0</v>
      </c>
      <c r="AF8" s="104">
        <v>0</v>
      </c>
      <c r="AG8" s="104">
        <v>0</v>
      </c>
      <c r="AH8" s="104" t="s">
        <v>4190</v>
      </c>
    </row>
    <row r="9" spans="1:41" x14ac:dyDescent="0.2">
      <c r="A9" s="103" t="s">
        <v>4663</v>
      </c>
      <c r="B9" s="112">
        <v>0</v>
      </c>
      <c r="C9" s="106" t="s">
        <v>2036</v>
      </c>
      <c r="D9" s="106" t="s">
        <v>3739</v>
      </c>
      <c r="E9" s="112" t="s">
        <v>4874</v>
      </c>
      <c r="F9" s="112">
        <v>99027717</v>
      </c>
      <c r="G9" s="112">
        <v>170454</v>
      </c>
      <c r="H9" s="112" t="s">
        <v>1588</v>
      </c>
      <c r="I9" s="112" t="s">
        <v>2417</v>
      </c>
      <c r="J9" s="104" t="s">
        <v>3882</v>
      </c>
      <c r="K9" s="106" t="s">
        <v>6000</v>
      </c>
      <c r="L9" s="112" t="s">
        <v>6000</v>
      </c>
      <c r="M9" s="106" t="s">
        <v>6765</v>
      </c>
      <c r="N9" s="112" t="s">
        <v>6001</v>
      </c>
      <c r="O9" s="128" t="s">
        <v>4803</v>
      </c>
      <c r="P9" s="106" t="s">
        <v>2300</v>
      </c>
      <c r="Q9" s="112" t="s">
        <v>1784</v>
      </c>
      <c r="R9" s="114"/>
      <c r="S9" s="115" t="s">
        <v>1486</v>
      </c>
      <c r="T9" s="116"/>
      <c r="U9" s="106"/>
      <c r="V9" s="104" t="s">
        <v>4662</v>
      </c>
      <c r="W9" s="104"/>
      <c r="X9" s="104" t="s">
        <v>3739</v>
      </c>
      <c r="Y9" s="104">
        <v>0</v>
      </c>
      <c r="Z9" s="104">
        <v>0</v>
      </c>
      <c r="AA9" s="104">
        <v>0</v>
      </c>
      <c r="AB9" s="104">
        <v>0</v>
      </c>
      <c r="AC9" s="104">
        <v>0</v>
      </c>
      <c r="AD9" s="104">
        <v>0</v>
      </c>
      <c r="AE9" s="104">
        <v>0</v>
      </c>
      <c r="AF9" s="104">
        <v>0</v>
      </c>
      <c r="AG9" s="104">
        <v>0</v>
      </c>
      <c r="AH9" s="104" t="s">
        <v>3883</v>
      </c>
    </row>
    <row r="10" spans="1:41" x14ac:dyDescent="0.2">
      <c r="A10" s="103" t="s">
        <v>4663</v>
      </c>
      <c r="B10" s="112">
        <v>0</v>
      </c>
      <c r="C10" s="106">
        <v>0</v>
      </c>
      <c r="D10" s="106" t="s">
        <v>3739</v>
      </c>
      <c r="E10" s="112" t="s">
        <v>4874</v>
      </c>
      <c r="F10" s="112">
        <v>99027736</v>
      </c>
      <c r="G10" s="112">
        <v>170455</v>
      </c>
      <c r="H10" s="112" t="s">
        <v>1588</v>
      </c>
      <c r="I10" s="112" t="s">
        <v>116</v>
      </c>
      <c r="J10" s="104" t="s">
        <v>3095</v>
      </c>
      <c r="K10" s="106" t="s">
        <v>6009</v>
      </c>
      <c r="L10" s="112" t="s">
        <v>6009</v>
      </c>
      <c r="M10" s="106" t="s">
        <v>6752</v>
      </c>
      <c r="N10" s="112" t="s">
        <v>6010</v>
      </c>
      <c r="O10" s="128" t="s">
        <v>4679</v>
      </c>
      <c r="P10" s="106" t="s">
        <v>5158</v>
      </c>
      <c r="Q10" s="112" t="s">
        <v>1796</v>
      </c>
      <c r="R10" s="114"/>
      <c r="S10" s="115" t="s">
        <v>1486</v>
      </c>
      <c r="T10" s="116"/>
      <c r="U10" s="106"/>
      <c r="V10" s="104" t="s">
        <v>4662</v>
      </c>
      <c r="W10" s="104"/>
      <c r="X10" s="104" t="s">
        <v>3739</v>
      </c>
      <c r="Y10" s="104">
        <v>0</v>
      </c>
      <c r="Z10" s="104">
        <v>0</v>
      </c>
      <c r="AA10" s="104">
        <v>0</v>
      </c>
      <c r="AB10" s="104">
        <v>0</v>
      </c>
      <c r="AC10" s="104">
        <v>0</v>
      </c>
      <c r="AD10" s="104">
        <v>0</v>
      </c>
      <c r="AE10" s="104">
        <v>0</v>
      </c>
      <c r="AF10" s="104">
        <v>0</v>
      </c>
      <c r="AG10" s="104">
        <v>0</v>
      </c>
      <c r="AH10" s="104">
        <v>0</v>
      </c>
    </row>
    <row r="11" spans="1:41" x14ac:dyDescent="0.2">
      <c r="A11" s="103" t="s">
        <v>4663</v>
      </c>
      <c r="B11" s="112">
        <v>0</v>
      </c>
      <c r="C11" s="106">
        <v>0</v>
      </c>
      <c r="D11" s="106" t="s">
        <v>3739</v>
      </c>
      <c r="E11" s="112" t="s">
        <v>4874</v>
      </c>
      <c r="F11" s="112">
        <v>99027705</v>
      </c>
      <c r="G11" s="112">
        <v>170457</v>
      </c>
      <c r="H11" s="112" t="s">
        <v>1589</v>
      </c>
      <c r="I11" s="112" t="s">
        <v>209</v>
      </c>
      <c r="J11" s="104" t="s">
        <v>3112</v>
      </c>
      <c r="K11" s="106" t="s">
        <v>6038</v>
      </c>
      <c r="L11" s="112" t="s">
        <v>6038</v>
      </c>
      <c r="M11" s="106" t="s">
        <v>6770</v>
      </c>
      <c r="N11" s="112" t="s">
        <v>6033</v>
      </c>
      <c r="O11" s="128" t="s">
        <v>4720</v>
      </c>
      <c r="P11" s="106" t="s">
        <v>5113</v>
      </c>
      <c r="Q11" s="112" t="s">
        <v>1788</v>
      </c>
      <c r="R11" s="114"/>
      <c r="S11" s="115" t="s">
        <v>1486</v>
      </c>
      <c r="T11" s="116"/>
      <c r="U11" s="106"/>
      <c r="V11" s="104" t="s">
        <v>2319</v>
      </c>
      <c r="W11" s="104"/>
      <c r="X11" s="104" t="s">
        <v>3739</v>
      </c>
      <c r="Y11" s="104">
        <v>0</v>
      </c>
      <c r="Z11" s="104">
        <v>0</v>
      </c>
      <c r="AA11" s="104">
        <v>0</v>
      </c>
      <c r="AB11" s="104">
        <v>0</v>
      </c>
      <c r="AC11" s="104">
        <v>0</v>
      </c>
      <c r="AD11" s="104">
        <v>0</v>
      </c>
      <c r="AE11" s="104">
        <v>0</v>
      </c>
      <c r="AF11" s="104">
        <v>0</v>
      </c>
      <c r="AG11" s="104">
        <v>0</v>
      </c>
      <c r="AH11" s="104">
        <v>0</v>
      </c>
    </row>
    <row r="12" spans="1:41" x14ac:dyDescent="0.2">
      <c r="A12" s="103" t="s">
        <v>4663</v>
      </c>
      <c r="B12" s="112">
        <v>0</v>
      </c>
      <c r="C12" s="106" t="s">
        <v>1196</v>
      </c>
      <c r="D12" s="106" t="s">
        <v>3739</v>
      </c>
      <c r="E12" s="112" t="s">
        <v>4874</v>
      </c>
      <c r="F12" s="112">
        <v>99027513</v>
      </c>
      <c r="G12" s="112">
        <v>170460</v>
      </c>
      <c r="H12" s="112" t="s">
        <v>827</v>
      </c>
      <c r="I12" s="112" t="s">
        <v>219</v>
      </c>
      <c r="J12" s="104" t="s">
        <v>3190</v>
      </c>
      <c r="K12" s="106" t="s">
        <v>6064</v>
      </c>
      <c r="L12" s="112" t="s">
        <v>6064</v>
      </c>
      <c r="M12" s="106" t="s">
        <v>4625</v>
      </c>
      <c r="N12" s="112" t="s">
        <v>4802</v>
      </c>
      <c r="O12" s="128" t="s">
        <v>4993</v>
      </c>
      <c r="P12" s="106" t="s">
        <v>5113</v>
      </c>
      <c r="Q12" s="112" t="s">
        <v>1788</v>
      </c>
      <c r="R12" s="114"/>
      <c r="S12" s="115" t="s">
        <v>1486</v>
      </c>
      <c r="T12" s="116"/>
      <c r="U12" s="106"/>
      <c r="V12" s="104" t="s">
        <v>2319</v>
      </c>
      <c r="W12" s="104"/>
      <c r="X12" s="104" t="s">
        <v>3739</v>
      </c>
      <c r="Y12" s="104">
        <v>0</v>
      </c>
      <c r="Z12" s="104">
        <v>0</v>
      </c>
      <c r="AA12" s="104">
        <v>0</v>
      </c>
      <c r="AB12" s="104">
        <v>0</v>
      </c>
      <c r="AC12" s="104">
        <v>0</v>
      </c>
      <c r="AD12" s="104">
        <v>0</v>
      </c>
      <c r="AE12" s="104">
        <v>0</v>
      </c>
      <c r="AF12" s="104">
        <v>0</v>
      </c>
      <c r="AG12" s="104">
        <v>0</v>
      </c>
      <c r="AH12" s="104">
        <v>0</v>
      </c>
    </row>
    <row r="13" spans="1:41" x14ac:dyDescent="0.2">
      <c r="A13" s="103" t="s">
        <v>4663</v>
      </c>
      <c r="B13" s="112">
        <v>0</v>
      </c>
      <c r="C13" s="106" t="s">
        <v>1196</v>
      </c>
      <c r="D13" s="106" t="s">
        <v>3739</v>
      </c>
      <c r="E13" s="112">
        <v>0</v>
      </c>
      <c r="F13" s="112">
        <v>99027877</v>
      </c>
      <c r="G13" s="112">
        <v>121985</v>
      </c>
      <c r="H13" s="112" t="s">
        <v>1736</v>
      </c>
      <c r="I13" s="112" t="s">
        <v>71</v>
      </c>
      <c r="J13" s="104" t="s">
        <v>3300</v>
      </c>
      <c r="K13" s="106" t="s">
        <v>6385</v>
      </c>
      <c r="L13" s="112" t="s">
        <v>6385</v>
      </c>
      <c r="M13" s="106" t="s">
        <v>6770</v>
      </c>
      <c r="N13" s="112" t="s">
        <v>6386</v>
      </c>
      <c r="O13" s="128" t="s">
        <v>6387</v>
      </c>
      <c r="P13" s="106" t="s">
        <v>4674</v>
      </c>
      <c r="Q13" s="112" t="s">
        <v>1802</v>
      </c>
      <c r="R13" s="114"/>
      <c r="S13" s="115" t="s">
        <v>1486</v>
      </c>
      <c r="T13" s="116"/>
      <c r="U13" s="106"/>
      <c r="V13" s="104" t="s">
        <v>4662</v>
      </c>
      <c r="W13" s="104"/>
      <c r="X13" s="104" t="s">
        <v>3739</v>
      </c>
      <c r="Y13" s="104">
        <v>0</v>
      </c>
      <c r="Z13" s="104">
        <v>0</v>
      </c>
      <c r="AA13" s="104">
        <v>0</v>
      </c>
      <c r="AB13" s="104">
        <v>0</v>
      </c>
      <c r="AC13" s="104">
        <v>0</v>
      </c>
      <c r="AD13" s="104">
        <v>0</v>
      </c>
      <c r="AE13" s="104">
        <v>0</v>
      </c>
      <c r="AF13" s="104">
        <v>0</v>
      </c>
      <c r="AG13" s="104">
        <v>0</v>
      </c>
      <c r="AH13" s="104">
        <v>0</v>
      </c>
    </row>
    <row r="14" spans="1:41" x14ac:dyDescent="0.2">
      <c r="A14" s="103" t="s">
        <v>4663</v>
      </c>
      <c r="B14" s="112">
        <v>0</v>
      </c>
      <c r="C14" s="106">
        <v>0</v>
      </c>
      <c r="D14" s="106" t="s">
        <v>3739</v>
      </c>
      <c r="E14" s="112" t="s">
        <v>4874</v>
      </c>
      <c r="F14" s="112">
        <v>99027933</v>
      </c>
      <c r="G14" s="112">
        <v>100654</v>
      </c>
      <c r="H14" s="112" t="s">
        <v>1460</v>
      </c>
      <c r="I14" s="112" t="s">
        <v>120</v>
      </c>
      <c r="J14" s="104" t="s">
        <v>3362</v>
      </c>
      <c r="K14" s="106" t="s">
        <v>6494</v>
      </c>
      <c r="L14" s="112" t="s">
        <v>6494</v>
      </c>
      <c r="M14" s="106" t="s">
        <v>6751</v>
      </c>
      <c r="N14" s="112" t="s">
        <v>6495</v>
      </c>
      <c r="O14" s="128" t="s">
        <v>4679</v>
      </c>
      <c r="P14" s="106" t="s">
        <v>5113</v>
      </c>
      <c r="Q14" s="112" t="s">
        <v>1788</v>
      </c>
      <c r="R14" s="114"/>
      <c r="S14" s="115" t="s">
        <v>1486</v>
      </c>
      <c r="T14" s="116"/>
      <c r="U14" s="106"/>
      <c r="V14" s="104" t="s">
        <v>4662</v>
      </c>
      <c r="W14" s="104"/>
      <c r="X14" s="104" t="s">
        <v>3739</v>
      </c>
      <c r="Y14" s="104">
        <v>0</v>
      </c>
      <c r="Z14" s="104">
        <v>0</v>
      </c>
      <c r="AA14" s="104">
        <v>0</v>
      </c>
      <c r="AB14" s="104">
        <v>0</v>
      </c>
      <c r="AC14" s="104">
        <v>0</v>
      </c>
      <c r="AD14" s="104">
        <v>0</v>
      </c>
      <c r="AE14" s="104">
        <v>0</v>
      </c>
      <c r="AF14" s="104">
        <v>0</v>
      </c>
      <c r="AG14" s="104">
        <v>0</v>
      </c>
      <c r="AH14" s="104" t="s">
        <v>4365</v>
      </c>
    </row>
    <row r="15" spans="1:41" x14ac:dyDescent="0.2">
      <c r="A15" s="103" t="s">
        <v>4663</v>
      </c>
      <c r="B15" s="112">
        <v>0</v>
      </c>
      <c r="C15" s="106">
        <v>0</v>
      </c>
      <c r="D15" s="106" t="s">
        <v>3739</v>
      </c>
      <c r="E15" s="112" t="s">
        <v>4874</v>
      </c>
      <c r="F15" s="112">
        <v>99027945</v>
      </c>
      <c r="G15" s="112">
        <v>118460</v>
      </c>
      <c r="H15" s="112" t="s">
        <v>174</v>
      </c>
      <c r="I15" s="112" t="s">
        <v>123</v>
      </c>
      <c r="J15" s="104" t="s">
        <v>3374</v>
      </c>
      <c r="K15" s="106" t="s">
        <v>6512</v>
      </c>
      <c r="L15" s="112" t="s">
        <v>6512</v>
      </c>
      <c r="M15" s="106" t="s">
        <v>6773</v>
      </c>
      <c r="N15" s="112" t="s">
        <v>6513</v>
      </c>
      <c r="O15" s="128" t="s">
        <v>4744</v>
      </c>
      <c r="P15" s="106" t="s">
        <v>5113</v>
      </c>
      <c r="Q15" s="112" t="s">
        <v>1788</v>
      </c>
      <c r="R15" s="114"/>
      <c r="S15" s="115" t="s">
        <v>1486</v>
      </c>
      <c r="T15" s="116"/>
      <c r="U15" s="106"/>
      <c r="V15" s="104" t="s">
        <v>4662</v>
      </c>
      <c r="W15" s="104"/>
      <c r="X15" s="104" t="s">
        <v>3739</v>
      </c>
      <c r="Y15" s="104">
        <v>0</v>
      </c>
      <c r="Z15" s="104">
        <v>0</v>
      </c>
      <c r="AA15" s="104">
        <v>0</v>
      </c>
      <c r="AB15" s="104">
        <v>0</v>
      </c>
      <c r="AC15" s="104">
        <v>0</v>
      </c>
      <c r="AD15" s="104">
        <v>0</v>
      </c>
      <c r="AE15" s="104">
        <v>0</v>
      </c>
      <c r="AF15" s="104">
        <v>0</v>
      </c>
      <c r="AG15" s="104">
        <v>0</v>
      </c>
      <c r="AH15" s="104">
        <v>0</v>
      </c>
    </row>
    <row r="16" spans="1:41" x14ac:dyDescent="0.2">
      <c r="A16" s="103" t="s">
        <v>4663</v>
      </c>
      <c r="B16" s="112">
        <v>0</v>
      </c>
      <c r="C16" s="106">
        <v>0</v>
      </c>
      <c r="D16" s="106" t="s">
        <v>3739</v>
      </c>
      <c r="E16" s="112" t="s">
        <v>4874</v>
      </c>
      <c r="F16" s="112">
        <v>99027842</v>
      </c>
      <c r="G16" s="112">
        <v>170478</v>
      </c>
      <c r="H16" s="112" t="s">
        <v>2004</v>
      </c>
      <c r="I16" s="112" t="s">
        <v>1175</v>
      </c>
      <c r="J16" s="104" t="s">
        <v>3449</v>
      </c>
      <c r="K16" s="106" t="s">
        <v>6625</v>
      </c>
      <c r="L16" s="112" t="s">
        <v>6625</v>
      </c>
      <c r="M16" s="106" t="s">
        <v>4622</v>
      </c>
      <c r="N16" s="112" t="s">
        <v>4802</v>
      </c>
      <c r="O16" s="128" t="s">
        <v>4866</v>
      </c>
      <c r="P16" s="106" t="s">
        <v>5113</v>
      </c>
      <c r="Q16" s="112" t="s">
        <v>1788</v>
      </c>
      <c r="R16" s="114"/>
      <c r="S16" s="115" t="s">
        <v>1486</v>
      </c>
      <c r="T16" s="116"/>
      <c r="U16" s="106"/>
      <c r="V16" s="104" t="s">
        <v>2319</v>
      </c>
      <c r="W16" s="104"/>
      <c r="X16" s="104" t="s">
        <v>3739</v>
      </c>
      <c r="Y16" s="104">
        <v>0</v>
      </c>
      <c r="Z16" s="104">
        <v>0</v>
      </c>
      <c r="AA16" s="104">
        <v>0</v>
      </c>
      <c r="AB16" s="104">
        <v>0</v>
      </c>
      <c r="AC16" s="104">
        <v>0</v>
      </c>
      <c r="AD16" s="104">
        <v>0</v>
      </c>
      <c r="AE16" s="104">
        <v>0</v>
      </c>
      <c r="AF16" s="104">
        <v>0</v>
      </c>
      <c r="AG16" s="104">
        <v>0</v>
      </c>
      <c r="AH16" s="104" t="s">
        <v>4409</v>
      </c>
    </row>
    <row r="17" spans="1:34" x14ac:dyDescent="0.2">
      <c r="A17" s="103" t="s">
        <v>4663</v>
      </c>
      <c r="B17" s="112">
        <v>0</v>
      </c>
      <c r="C17" s="106">
        <v>0</v>
      </c>
      <c r="D17" s="106" t="s">
        <v>3739</v>
      </c>
      <c r="E17" s="112" t="s">
        <v>4874</v>
      </c>
      <c r="F17" s="112">
        <v>99027860</v>
      </c>
      <c r="G17" s="112">
        <v>108113</v>
      </c>
      <c r="H17" s="112" t="s">
        <v>185</v>
      </c>
      <c r="I17" s="112" t="s">
        <v>82</v>
      </c>
      <c r="J17" s="104" t="s">
        <v>3465</v>
      </c>
      <c r="K17" s="106" t="s">
        <v>6689</v>
      </c>
      <c r="L17" s="112" t="s">
        <v>6689</v>
      </c>
      <c r="M17" s="106" t="s">
        <v>4623</v>
      </c>
      <c r="N17" s="112" t="s">
        <v>5167</v>
      </c>
      <c r="O17" s="128" t="s">
        <v>5168</v>
      </c>
      <c r="P17" s="106" t="s">
        <v>5113</v>
      </c>
      <c r="Q17" s="112" t="s">
        <v>1788</v>
      </c>
      <c r="R17" s="114"/>
      <c r="S17" s="115" t="s">
        <v>1486</v>
      </c>
      <c r="T17" s="116"/>
      <c r="U17" s="106"/>
      <c r="V17" s="104" t="s">
        <v>4662</v>
      </c>
      <c r="W17" s="104"/>
      <c r="X17" s="104" t="s">
        <v>3739</v>
      </c>
      <c r="Y17" s="104">
        <v>0</v>
      </c>
      <c r="Z17" s="104">
        <v>0</v>
      </c>
      <c r="AA17" s="104">
        <v>0</v>
      </c>
      <c r="AB17" s="104">
        <v>0</v>
      </c>
      <c r="AC17" s="104">
        <v>0</v>
      </c>
      <c r="AD17" s="104">
        <v>0</v>
      </c>
      <c r="AE17" s="104">
        <v>0</v>
      </c>
      <c r="AF17" s="104">
        <v>0</v>
      </c>
      <c r="AG17" s="104">
        <v>0</v>
      </c>
      <c r="AH17" s="104" t="s">
        <v>3926</v>
      </c>
    </row>
    <row r="18" spans="1:34" x14ac:dyDescent="0.2">
      <c r="A18" s="103" t="s">
        <v>4663</v>
      </c>
      <c r="B18" s="112" t="s">
        <v>5226</v>
      </c>
      <c r="C18" s="106">
        <v>0</v>
      </c>
      <c r="D18" s="106" t="s">
        <v>2036</v>
      </c>
      <c r="E18" s="112">
        <v>0</v>
      </c>
      <c r="F18" s="112">
        <v>99028016</v>
      </c>
      <c r="G18" s="112">
        <v>171558</v>
      </c>
      <c r="H18" s="112" t="s">
        <v>2125</v>
      </c>
      <c r="I18" s="112" t="s">
        <v>71</v>
      </c>
      <c r="J18" s="104" t="s">
        <v>2668</v>
      </c>
      <c r="K18" s="106" t="s">
        <v>5227</v>
      </c>
      <c r="L18" s="112" t="s">
        <v>5227</v>
      </c>
      <c r="M18" s="106" t="s">
        <v>6761</v>
      </c>
      <c r="N18" s="112" t="s">
        <v>1676</v>
      </c>
      <c r="O18" s="128" t="s">
        <v>4893</v>
      </c>
      <c r="P18" s="106" t="s">
        <v>5228</v>
      </c>
      <c r="Q18" s="112" t="s">
        <v>1145</v>
      </c>
      <c r="R18" s="114"/>
      <c r="S18" s="115" t="s">
        <v>1486</v>
      </c>
      <c r="T18" s="116"/>
      <c r="U18" s="106"/>
      <c r="V18" s="104" t="s">
        <v>4662</v>
      </c>
      <c r="W18" s="104"/>
      <c r="X18" s="104" t="s">
        <v>2036</v>
      </c>
      <c r="Y18" s="104">
        <v>0</v>
      </c>
      <c r="Z18" s="104">
        <v>0</v>
      </c>
      <c r="AA18" s="104">
        <v>0</v>
      </c>
      <c r="AB18" s="104">
        <v>0</v>
      </c>
      <c r="AC18" s="104">
        <v>0</v>
      </c>
      <c r="AD18" s="104">
        <v>0</v>
      </c>
      <c r="AE18" s="104">
        <v>0</v>
      </c>
      <c r="AF18" s="104">
        <v>0</v>
      </c>
      <c r="AG18" s="104">
        <v>0</v>
      </c>
      <c r="AH18" s="104" t="s">
        <v>3917</v>
      </c>
    </row>
    <row r="19" spans="1:34" x14ac:dyDescent="0.2">
      <c r="A19" s="103" t="s">
        <v>4663</v>
      </c>
      <c r="B19" s="112" t="s">
        <v>5226</v>
      </c>
      <c r="C19" s="106">
        <v>0</v>
      </c>
      <c r="D19" s="106" t="s">
        <v>3739</v>
      </c>
      <c r="E19" s="112">
        <v>0</v>
      </c>
      <c r="F19" s="112">
        <v>99028107</v>
      </c>
      <c r="G19" s="112">
        <v>171560</v>
      </c>
      <c r="H19" s="112" t="s">
        <v>890</v>
      </c>
      <c r="I19" s="112" t="s">
        <v>1258</v>
      </c>
      <c r="J19" s="104" t="s">
        <v>2702</v>
      </c>
      <c r="K19" s="106" t="s">
        <v>5295</v>
      </c>
      <c r="L19" s="112" t="s">
        <v>5295</v>
      </c>
      <c r="M19" s="106" t="s">
        <v>6762</v>
      </c>
      <c r="N19" s="112" t="s">
        <v>5296</v>
      </c>
      <c r="O19" s="128" t="s">
        <v>4853</v>
      </c>
      <c r="P19" s="106" t="s">
        <v>5297</v>
      </c>
      <c r="Q19" s="112" t="s">
        <v>32</v>
      </c>
      <c r="R19" s="114"/>
      <c r="S19" s="115" t="s">
        <v>1486</v>
      </c>
      <c r="T19" s="116"/>
      <c r="U19" s="106"/>
      <c r="V19" s="104" t="s">
        <v>4662</v>
      </c>
      <c r="W19" s="104"/>
      <c r="X19" s="104" t="s">
        <v>3739</v>
      </c>
      <c r="Y19" s="104">
        <v>0</v>
      </c>
      <c r="Z19" s="104">
        <v>0</v>
      </c>
      <c r="AA19" s="104">
        <v>0</v>
      </c>
      <c r="AB19" s="104">
        <v>0</v>
      </c>
      <c r="AC19" s="104">
        <v>0</v>
      </c>
      <c r="AD19" s="104">
        <v>0</v>
      </c>
      <c r="AE19" s="104">
        <v>0</v>
      </c>
      <c r="AF19" s="104">
        <v>0</v>
      </c>
      <c r="AG19" s="104">
        <v>0</v>
      </c>
      <c r="AH19" s="104">
        <v>0</v>
      </c>
    </row>
    <row r="20" spans="1:34" x14ac:dyDescent="0.2">
      <c r="A20" s="103" t="s">
        <v>4663</v>
      </c>
      <c r="B20" s="112" t="s">
        <v>5226</v>
      </c>
      <c r="C20" s="106">
        <v>0</v>
      </c>
      <c r="D20" s="106" t="s">
        <v>3739</v>
      </c>
      <c r="E20" s="112">
        <v>0</v>
      </c>
      <c r="F20" s="112">
        <v>99028446</v>
      </c>
      <c r="G20" s="112">
        <v>171784</v>
      </c>
      <c r="H20" s="112" t="s">
        <v>331</v>
      </c>
      <c r="I20" s="112" t="s">
        <v>62</v>
      </c>
      <c r="J20" s="104" t="s">
        <v>5609</v>
      </c>
      <c r="K20" s="106" t="s">
        <v>5610</v>
      </c>
      <c r="L20" s="112" t="s">
        <v>5610</v>
      </c>
      <c r="M20" s="106" t="s">
        <v>6760</v>
      </c>
      <c r="N20" s="112" t="s">
        <v>5611</v>
      </c>
      <c r="O20" s="128" t="s">
        <v>4737</v>
      </c>
      <c r="P20" s="106" t="s">
        <v>5228</v>
      </c>
      <c r="Q20" s="112" t="s">
        <v>1145</v>
      </c>
      <c r="R20" s="114"/>
      <c r="S20" s="115" t="s">
        <v>1486</v>
      </c>
      <c r="T20" s="116"/>
      <c r="U20" s="106"/>
      <c r="V20" s="104" t="s">
        <v>4662</v>
      </c>
      <c r="W20" s="104"/>
      <c r="X20" s="104" t="s">
        <v>3739</v>
      </c>
      <c r="Y20" s="104">
        <v>0</v>
      </c>
      <c r="Z20" s="104">
        <v>0</v>
      </c>
      <c r="AA20" s="104">
        <v>0</v>
      </c>
      <c r="AB20" s="104">
        <v>0</v>
      </c>
      <c r="AC20" s="104">
        <v>0</v>
      </c>
      <c r="AD20" s="104">
        <v>0</v>
      </c>
      <c r="AE20" s="104">
        <v>0</v>
      </c>
      <c r="AF20" s="104">
        <v>0</v>
      </c>
      <c r="AG20" s="104">
        <v>0</v>
      </c>
      <c r="AH20" s="104">
        <v>0</v>
      </c>
    </row>
    <row r="21" spans="1:34" x14ac:dyDescent="0.2">
      <c r="A21" s="103" t="s">
        <v>4663</v>
      </c>
      <c r="B21" s="112" t="s">
        <v>5226</v>
      </c>
      <c r="C21" s="106">
        <v>0</v>
      </c>
      <c r="D21" s="106" t="s">
        <v>3739</v>
      </c>
      <c r="E21" s="112">
        <v>0</v>
      </c>
      <c r="F21" s="112">
        <v>99028450</v>
      </c>
      <c r="G21" s="112">
        <v>171397</v>
      </c>
      <c r="H21" s="112" t="s">
        <v>1919</v>
      </c>
      <c r="I21" s="112" t="s">
        <v>62</v>
      </c>
      <c r="J21" s="104" t="s">
        <v>2879</v>
      </c>
      <c r="K21" s="106" t="s">
        <v>5615</v>
      </c>
      <c r="L21" s="112" t="s">
        <v>5615</v>
      </c>
      <c r="M21" s="106" t="s">
        <v>6756</v>
      </c>
      <c r="N21" s="112" t="s">
        <v>5616</v>
      </c>
      <c r="O21" s="128" t="s">
        <v>4737</v>
      </c>
      <c r="P21" s="106" t="s">
        <v>5617</v>
      </c>
      <c r="Q21" s="112" t="s">
        <v>2391</v>
      </c>
      <c r="R21" s="114"/>
      <c r="S21" s="115" t="s">
        <v>1486</v>
      </c>
      <c r="T21" s="116"/>
      <c r="U21" s="106"/>
      <c r="V21" s="104" t="s">
        <v>4662</v>
      </c>
      <c r="W21" s="104"/>
      <c r="X21" s="104" t="s">
        <v>3739</v>
      </c>
      <c r="Y21" s="104">
        <v>0</v>
      </c>
      <c r="Z21" s="104">
        <v>0</v>
      </c>
      <c r="AA21" s="104">
        <v>0</v>
      </c>
      <c r="AB21" s="104">
        <v>0</v>
      </c>
      <c r="AC21" s="104">
        <v>0</v>
      </c>
      <c r="AD21" s="104">
        <v>0</v>
      </c>
      <c r="AE21" s="104">
        <v>0</v>
      </c>
      <c r="AF21" s="104">
        <v>0</v>
      </c>
      <c r="AG21" s="104">
        <v>0</v>
      </c>
      <c r="AH21" s="104" t="s">
        <v>4125</v>
      </c>
    </row>
    <row r="22" spans="1:34" x14ac:dyDescent="0.2">
      <c r="A22" s="103" t="s">
        <v>4663</v>
      </c>
      <c r="B22" s="112" t="s">
        <v>5226</v>
      </c>
      <c r="C22" s="106">
        <v>0</v>
      </c>
      <c r="D22" s="106" t="s">
        <v>3739</v>
      </c>
      <c r="E22" s="112">
        <v>0</v>
      </c>
      <c r="F22" s="112">
        <v>99028330</v>
      </c>
      <c r="G22" s="112">
        <v>171654</v>
      </c>
      <c r="H22" s="112" t="s">
        <v>1574</v>
      </c>
      <c r="I22" s="112" t="s">
        <v>1233</v>
      </c>
      <c r="J22" s="104" t="s">
        <v>2984</v>
      </c>
      <c r="K22" s="106" t="s">
        <v>5813</v>
      </c>
      <c r="L22" s="112" t="s">
        <v>5813</v>
      </c>
      <c r="M22" s="106" t="s">
        <v>4628</v>
      </c>
      <c r="N22" s="112" t="s">
        <v>5814</v>
      </c>
      <c r="O22" s="128" t="s">
        <v>5433</v>
      </c>
      <c r="P22" s="106" t="s">
        <v>5815</v>
      </c>
      <c r="Q22" s="112" t="s">
        <v>188</v>
      </c>
      <c r="R22" s="114"/>
      <c r="S22" s="115" t="s">
        <v>1486</v>
      </c>
      <c r="T22" s="116"/>
      <c r="U22" s="106"/>
      <c r="V22" s="104" t="s">
        <v>4662</v>
      </c>
      <c r="W22" s="104"/>
      <c r="X22" s="104" t="s">
        <v>3739</v>
      </c>
      <c r="Y22" s="104">
        <v>0</v>
      </c>
      <c r="Z22" s="104">
        <v>0</v>
      </c>
      <c r="AA22" s="104">
        <v>0</v>
      </c>
      <c r="AB22" s="104">
        <v>0</v>
      </c>
      <c r="AC22" s="104">
        <v>0</v>
      </c>
      <c r="AD22" s="104">
        <v>0</v>
      </c>
      <c r="AE22" s="104">
        <v>0</v>
      </c>
      <c r="AF22" s="104">
        <v>0</v>
      </c>
      <c r="AG22" s="104">
        <v>0</v>
      </c>
      <c r="AH22" s="104">
        <v>0</v>
      </c>
    </row>
    <row r="23" spans="1:34" x14ac:dyDescent="0.2">
      <c r="A23" s="103" t="s">
        <v>4663</v>
      </c>
      <c r="B23" s="112" t="s">
        <v>5226</v>
      </c>
      <c r="C23" s="106">
        <v>0</v>
      </c>
      <c r="D23" s="106" t="s">
        <v>3739</v>
      </c>
      <c r="E23" s="112">
        <v>0</v>
      </c>
      <c r="F23" s="112">
        <v>99028315</v>
      </c>
      <c r="G23" s="112">
        <v>171659</v>
      </c>
      <c r="H23" s="112" t="s">
        <v>1576</v>
      </c>
      <c r="I23" s="112" t="s">
        <v>63</v>
      </c>
      <c r="J23" s="104" t="s">
        <v>5842</v>
      </c>
      <c r="K23" s="106" t="s">
        <v>5843</v>
      </c>
      <c r="L23" s="112" t="s">
        <v>5843</v>
      </c>
      <c r="M23" s="106" t="s">
        <v>6769</v>
      </c>
      <c r="N23" s="112" t="s">
        <v>5844</v>
      </c>
      <c r="O23" s="128" t="s">
        <v>4803</v>
      </c>
      <c r="P23" s="106" t="s">
        <v>5228</v>
      </c>
      <c r="Q23" s="112" t="s">
        <v>1145</v>
      </c>
      <c r="R23" s="114"/>
      <c r="S23" s="115" t="s">
        <v>1486</v>
      </c>
      <c r="T23" s="116"/>
      <c r="U23" s="106"/>
      <c r="V23" s="104" t="s">
        <v>4662</v>
      </c>
      <c r="W23" s="104"/>
      <c r="X23" s="104" t="s">
        <v>3739</v>
      </c>
      <c r="Y23" s="104">
        <v>0</v>
      </c>
      <c r="Z23" s="104">
        <v>0</v>
      </c>
      <c r="AA23" s="104">
        <v>0</v>
      </c>
      <c r="AB23" s="104">
        <v>0</v>
      </c>
      <c r="AC23" s="104">
        <v>0</v>
      </c>
      <c r="AD23" s="104">
        <v>0</v>
      </c>
      <c r="AE23" s="104">
        <v>0</v>
      </c>
      <c r="AF23" s="104">
        <v>0</v>
      </c>
      <c r="AG23" s="104">
        <v>0</v>
      </c>
      <c r="AH23" s="104" t="s">
        <v>4181</v>
      </c>
    </row>
    <row r="24" spans="1:34" x14ac:dyDescent="0.2">
      <c r="A24" s="103" t="s">
        <v>4663</v>
      </c>
      <c r="B24" s="112" t="s">
        <v>5226</v>
      </c>
      <c r="C24" s="106">
        <v>0</v>
      </c>
      <c r="D24" s="106" t="s">
        <v>3739</v>
      </c>
      <c r="E24" s="112">
        <v>0</v>
      </c>
      <c r="F24" s="112">
        <v>99027678</v>
      </c>
      <c r="G24" s="112">
        <v>155605</v>
      </c>
      <c r="H24" s="112" t="s">
        <v>1643</v>
      </c>
      <c r="I24" s="112" t="s">
        <v>1231</v>
      </c>
      <c r="J24" s="104" t="s">
        <v>3115</v>
      </c>
      <c r="K24" s="106" t="s">
        <v>6044</v>
      </c>
      <c r="L24" s="112" t="s">
        <v>6044</v>
      </c>
      <c r="M24" s="106" t="s">
        <v>4623</v>
      </c>
      <c r="N24" s="112" t="s">
        <v>6045</v>
      </c>
      <c r="O24" s="128" t="s">
        <v>4668</v>
      </c>
      <c r="P24" s="106" t="s">
        <v>5113</v>
      </c>
      <c r="Q24" s="112" t="s">
        <v>1788</v>
      </c>
      <c r="R24" s="114"/>
      <c r="S24" s="115" t="s">
        <v>1486</v>
      </c>
      <c r="T24" s="116"/>
      <c r="U24" s="106"/>
      <c r="V24" s="104" t="s">
        <v>4662</v>
      </c>
      <c r="W24" s="104"/>
      <c r="X24" s="104" t="s">
        <v>3739</v>
      </c>
      <c r="Y24" s="104">
        <v>0</v>
      </c>
      <c r="Z24" s="104">
        <v>0</v>
      </c>
      <c r="AA24" s="104">
        <v>0</v>
      </c>
      <c r="AB24" s="104">
        <v>0</v>
      </c>
      <c r="AC24" s="104">
        <v>0</v>
      </c>
      <c r="AD24" s="104">
        <v>0</v>
      </c>
      <c r="AE24" s="104">
        <v>0</v>
      </c>
      <c r="AF24" s="104">
        <v>0</v>
      </c>
      <c r="AG24" s="104">
        <v>0</v>
      </c>
      <c r="AH24" s="104">
        <v>0</v>
      </c>
    </row>
    <row r="25" spans="1:34" x14ac:dyDescent="0.2">
      <c r="A25" s="103" t="s">
        <v>4663</v>
      </c>
      <c r="B25" s="112" t="s">
        <v>5226</v>
      </c>
      <c r="C25" s="106">
        <v>0</v>
      </c>
      <c r="D25" s="106" t="s">
        <v>3739</v>
      </c>
      <c r="E25" s="112">
        <v>0</v>
      </c>
      <c r="F25" s="112">
        <v>99027699</v>
      </c>
      <c r="G25" s="112">
        <v>171696</v>
      </c>
      <c r="H25" s="112" t="s">
        <v>823</v>
      </c>
      <c r="I25" s="112" t="s">
        <v>1218</v>
      </c>
      <c r="J25" s="104" t="s">
        <v>3622</v>
      </c>
      <c r="K25" s="106" t="s">
        <v>6081</v>
      </c>
      <c r="L25" s="112" t="s">
        <v>6081</v>
      </c>
      <c r="M25" s="106" t="s">
        <v>6758</v>
      </c>
      <c r="N25" s="112" t="s">
        <v>6082</v>
      </c>
      <c r="O25" s="128" t="s">
        <v>4668</v>
      </c>
      <c r="P25" s="106" t="s">
        <v>5617</v>
      </c>
      <c r="Q25" s="112" t="s">
        <v>2391</v>
      </c>
      <c r="R25" s="114"/>
      <c r="S25" s="115" t="s">
        <v>1486</v>
      </c>
      <c r="T25" s="116"/>
      <c r="U25" s="106"/>
      <c r="V25" s="104" t="s">
        <v>4662</v>
      </c>
      <c r="W25" s="104"/>
      <c r="X25" s="104" t="s">
        <v>3739</v>
      </c>
      <c r="Y25" s="104">
        <v>0</v>
      </c>
      <c r="Z25" s="104">
        <v>0</v>
      </c>
      <c r="AA25" s="104">
        <v>0</v>
      </c>
      <c r="AB25" s="104">
        <v>0</v>
      </c>
      <c r="AC25" s="104">
        <v>0</v>
      </c>
      <c r="AD25" s="104">
        <v>0</v>
      </c>
      <c r="AE25" s="104">
        <v>0</v>
      </c>
      <c r="AF25" s="104">
        <v>0</v>
      </c>
      <c r="AG25" s="104">
        <v>0</v>
      </c>
      <c r="AH25" s="104">
        <v>0</v>
      </c>
    </row>
    <row r="26" spans="1:34" x14ac:dyDescent="0.2">
      <c r="A26" s="103" t="s">
        <v>4663</v>
      </c>
      <c r="B26" s="112" t="s">
        <v>5226</v>
      </c>
      <c r="C26" s="106">
        <v>0</v>
      </c>
      <c r="D26" s="106" t="s">
        <v>3739</v>
      </c>
      <c r="E26" s="112">
        <v>0</v>
      </c>
      <c r="F26" s="112">
        <v>99027542</v>
      </c>
      <c r="G26" s="112">
        <v>171708</v>
      </c>
      <c r="H26" s="112" t="s">
        <v>362</v>
      </c>
      <c r="I26" s="112" t="s">
        <v>62</v>
      </c>
      <c r="J26" s="104" t="s">
        <v>3163</v>
      </c>
      <c r="K26" s="106" t="s">
        <v>6136</v>
      </c>
      <c r="L26" s="112" t="s">
        <v>6136</v>
      </c>
      <c r="M26" s="106" t="s">
        <v>6779</v>
      </c>
      <c r="N26" s="112" t="s">
        <v>163</v>
      </c>
      <c r="O26" s="128">
        <v>0</v>
      </c>
      <c r="P26" s="106" t="s">
        <v>5228</v>
      </c>
      <c r="Q26" s="112" t="s">
        <v>1145</v>
      </c>
      <c r="R26" s="114"/>
      <c r="S26" s="115" t="s">
        <v>1486</v>
      </c>
      <c r="T26" s="116"/>
      <c r="U26" s="106"/>
      <c r="V26" s="104" t="s">
        <v>4662</v>
      </c>
      <c r="W26" s="104"/>
      <c r="X26" s="104" t="s">
        <v>3739</v>
      </c>
      <c r="Y26" s="104">
        <v>0</v>
      </c>
      <c r="Z26" s="104">
        <v>0</v>
      </c>
      <c r="AA26" s="104">
        <v>0</v>
      </c>
      <c r="AB26" s="104">
        <v>0</v>
      </c>
      <c r="AC26" s="104">
        <v>0</v>
      </c>
      <c r="AD26" s="104">
        <v>0</v>
      </c>
      <c r="AE26" s="104">
        <v>0</v>
      </c>
      <c r="AF26" s="104">
        <v>0</v>
      </c>
      <c r="AG26" s="104">
        <v>0</v>
      </c>
      <c r="AH26" s="104">
        <v>0</v>
      </c>
    </row>
    <row r="27" spans="1:34" x14ac:dyDescent="0.2">
      <c r="A27" s="103" t="s">
        <v>4663</v>
      </c>
      <c r="B27" s="112" t="s">
        <v>5226</v>
      </c>
      <c r="C27" s="106">
        <v>0</v>
      </c>
      <c r="D27" s="106" t="s">
        <v>3739</v>
      </c>
      <c r="E27" s="112">
        <v>0</v>
      </c>
      <c r="F27" s="112">
        <v>99027552</v>
      </c>
      <c r="G27" s="112">
        <v>100340</v>
      </c>
      <c r="H27" s="112" t="s">
        <v>1082</v>
      </c>
      <c r="I27" s="112" t="s">
        <v>82</v>
      </c>
      <c r="J27" s="104" t="s">
        <v>3231</v>
      </c>
      <c r="K27" s="106" t="s">
        <v>6255</v>
      </c>
      <c r="L27" s="112" t="s">
        <v>6255</v>
      </c>
      <c r="M27" s="106" t="s">
        <v>6751</v>
      </c>
      <c r="N27" s="112" t="s">
        <v>6256</v>
      </c>
      <c r="O27" s="128" t="s">
        <v>4737</v>
      </c>
      <c r="P27" s="106" t="s">
        <v>5228</v>
      </c>
      <c r="Q27" s="112" t="s">
        <v>1145</v>
      </c>
      <c r="R27" s="114"/>
      <c r="S27" s="115" t="s">
        <v>1486</v>
      </c>
      <c r="T27" s="116"/>
      <c r="U27" s="106"/>
      <c r="V27" s="104" t="s">
        <v>4662</v>
      </c>
      <c r="W27" s="104"/>
      <c r="X27" s="104" t="s">
        <v>3739</v>
      </c>
      <c r="Y27" s="104">
        <v>0</v>
      </c>
      <c r="Z27" s="104">
        <v>0</v>
      </c>
      <c r="AA27" s="104">
        <v>0</v>
      </c>
      <c r="AB27" s="104">
        <v>0</v>
      </c>
      <c r="AC27" s="104">
        <v>0</v>
      </c>
      <c r="AD27" s="104">
        <v>0</v>
      </c>
      <c r="AE27" s="104">
        <v>0</v>
      </c>
      <c r="AF27" s="104">
        <v>0</v>
      </c>
      <c r="AG27" s="104">
        <v>0</v>
      </c>
      <c r="AH27" s="104" t="s">
        <v>4301</v>
      </c>
    </row>
    <row r="28" spans="1:34" x14ac:dyDescent="0.2">
      <c r="A28" s="103" t="s">
        <v>4663</v>
      </c>
      <c r="B28" s="112" t="s">
        <v>5226</v>
      </c>
      <c r="C28" s="106">
        <v>0</v>
      </c>
      <c r="D28" s="106" t="s">
        <v>3739</v>
      </c>
      <c r="E28" s="112">
        <v>0</v>
      </c>
      <c r="F28" s="112">
        <v>99027891</v>
      </c>
      <c r="G28" s="112">
        <v>171755</v>
      </c>
      <c r="H28" s="112" t="s">
        <v>171</v>
      </c>
      <c r="I28" s="112" t="s">
        <v>82</v>
      </c>
      <c r="J28" s="104" t="s">
        <v>3314</v>
      </c>
      <c r="K28" s="106" t="s">
        <v>6413</v>
      </c>
      <c r="L28" s="112" t="s">
        <v>6413</v>
      </c>
      <c r="M28" s="106" t="s">
        <v>6768</v>
      </c>
      <c r="N28" s="112" t="s">
        <v>6414</v>
      </c>
      <c r="O28" s="128" t="s">
        <v>4706</v>
      </c>
      <c r="P28" s="106" t="s">
        <v>5228</v>
      </c>
      <c r="Q28" s="112" t="s">
        <v>1145</v>
      </c>
      <c r="R28" s="114"/>
      <c r="S28" s="115" t="s">
        <v>1486</v>
      </c>
      <c r="T28" s="116"/>
      <c r="U28" s="106"/>
      <c r="V28" s="104" t="s">
        <v>4662</v>
      </c>
      <c r="W28" s="104"/>
      <c r="X28" s="104" t="s">
        <v>3739</v>
      </c>
      <c r="Y28" s="104">
        <v>0</v>
      </c>
      <c r="Z28" s="104">
        <v>0</v>
      </c>
      <c r="AA28" s="104">
        <v>0</v>
      </c>
      <c r="AB28" s="104">
        <v>0</v>
      </c>
      <c r="AC28" s="104">
        <v>0</v>
      </c>
      <c r="AD28" s="104">
        <v>0</v>
      </c>
      <c r="AE28" s="104">
        <v>0</v>
      </c>
      <c r="AF28" s="104">
        <v>0</v>
      </c>
      <c r="AG28" s="104">
        <v>0</v>
      </c>
      <c r="AH28" s="104" t="s">
        <v>4342</v>
      </c>
    </row>
    <row r="29" spans="1:34" x14ac:dyDescent="0.2">
      <c r="A29" s="103" t="s">
        <v>4663</v>
      </c>
      <c r="B29" s="112" t="s">
        <v>5226</v>
      </c>
      <c r="C29" s="106">
        <v>0</v>
      </c>
      <c r="D29" s="106" t="s">
        <v>3739</v>
      </c>
      <c r="E29" s="112">
        <v>0</v>
      </c>
      <c r="F29" s="112">
        <v>99027834</v>
      </c>
      <c r="G29" s="112">
        <v>122014</v>
      </c>
      <c r="H29" s="112" t="s">
        <v>3809</v>
      </c>
      <c r="I29" s="112" t="s">
        <v>63</v>
      </c>
      <c r="J29" s="104" t="s">
        <v>6632</v>
      </c>
      <c r="K29" s="106" t="s">
        <v>6633</v>
      </c>
      <c r="L29" s="112" t="s">
        <v>6633</v>
      </c>
      <c r="M29" s="106" t="s">
        <v>6756</v>
      </c>
      <c r="N29" s="112" t="s">
        <v>6634</v>
      </c>
      <c r="O29" s="128" t="s">
        <v>4796</v>
      </c>
      <c r="P29" s="106" t="s">
        <v>5344</v>
      </c>
      <c r="Q29" s="112" t="s">
        <v>3799</v>
      </c>
      <c r="R29" s="114"/>
      <c r="S29" s="115" t="s">
        <v>1486</v>
      </c>
      <c r="T29" s="116"/>
      <c r="U29" s="106"/>
      <c r="V29" s="104" t="s">
        <v>4662</v>
      </c>
      <c r="W29" s="104"/>
      <c r="X29" s="104" t="s">
        <v>3739</v>
      </c>
      <c r="Y29" s="104">
        <v>0</v>
      </c>
      <c r="Z29" s="104">
        <v>0</v>
      </c>
      <c r="AA29" s="104">
        <v>0</v>
      </c>
      <c r="AB29" s="104">
        <v>0</v>
      </c>
      <c r="AC29" s="104">
        <v>0</v>
      </c>
      <c r="AD29" s="104">
        <v>0</v>
      </c>
      <c r="AE29" s="104">
        <v>0</v>
      </c>
      <c r="AF29" s="104">
        <v>0</v>
      </c>
      <c r="AG29" s="104">
        <v>0</v>
      </c>
      <c r="AH29" s="104">
        <v>0</v>
      </c>
    </row>
    <row r="30" spans="1:34" x14ac:dyDescent="0.2">
      <c r="A30" s="103" t="s">
        <v>4663</v>
      </c>
      <c r="B30" s="112" t="s">
        <v>4775</v>
      </c>
      <c r="C30" s="106">
        <v>0</v>
      </c>
      <c r="D30" s="106" t="s">
        <v>3739</v>
      </c>
      <c r="E30" s="112">
        <v>0</v>
      </c>
      <c r="F30" s="112">
        <v>99028172</v>
      </c>
      <c r="G30" s="112">
        <v>156504</v>
      </c>
      <c r="H30" s="112" t="s">
        <v>2282</v>
      </c>
      <c r="I30" s="112" t="s">
        <v>89</v>
      </c>
      <c r="J30" s="104" t="s">
        <v>4776</v>
      </c>
      <c r="K30" s="106" t="s">
        <v>4777</v>
      </c>
      <c r="L30" s="112" t="s">
        <v>4777</v>
      </c>
      <c r="M30" s="106" t="s">
        <v>6753</v>
      </c>
      <c r="N30" s="112" t="s">
        <v>4778</v>
      </c>
      <c r="O30" s="128" t="s">
        <v>4779</v>
      </c>
      <c r="P30" s="106" t="s">
        <v>4780</v>
      </c>
      <c r="Q30" s="112" t="s">
        <v>2</v>
      </c>
      <c r="R30" s="114"/>
      <c r="S30" s="115" t="s">
        <v>1486</v>
      </c>
      <c r="T30" s="116"/>
      <c r="U30" s="106"/>
      <c r="V30" s="104" t="s">
        <v>4662</v>
      </c>
      <c r="W30" s="104"/>
      <c r="X30" s="104" t="s">
        <v>3739</v>
      </c>
      <c r="Y30" s="104">
        <v>0</v>
      </c>
      <c r="Z30" s="104">
        <v>0</v>
      </c>
      <c r="AA30" s="104">
        <v>0</v>
      </c>
      <c r="AB30" s="104">
        <v>0</v>
      </c>
      <c r="AC30" s="104">
        <v>0</v>
      </c>
      <c r="AD30" s="104">
        <v>0</v>
      </c>
      <c r="AE30" s="104">
        <v>0</v>
      </c>
      <c r="AF30" s="104">
        <v>0</v>
      </c>
      <c r="AG30" s="104">
        <v>0</v>
      </c>
      <c r="AH30" s="104" t="s">
        <v>3948</v>
      </c>
    </row>
    <row r="31" spans="1:34" x14ac:dyDescent="0.2">
      <c r="A31" s="103" t="s">
        <v>4663</v>
      </c>
      <c r="B31" s="112" t="s">
        <v>4775</v>
      </c>
      <c r="C31" s="106">
        <v>0</v>
      </c>
      <c r="D31" s="106" t="s">
        <v>3739</v>
      </c>
      <c r="E31" s="112">
        <v>0</v>
      </c>
      <c r="F31" s="112">
        <v>99043814</v>
      </c>
      <c r="G31" s="112">
        <v>104070</v>
      </c>
      <c r="H31" s="112" t="s">
        <v>260</v>
      </c>
      <c r="I31" s="112" t="s">
        <v>1291</v>
      </c>
      <c r="J31" s="104" t="s">
        <v>4631</v>
      </c>
      <c r="K31" s="106" t="s">
        <v>4897</v>
      </c>
      <c r="L31" s="112" t="s">
        <v>4897</v>
      </c>
      <c r="M31" s="106" t="s">
        <v>6772</v>
      </c>
      <c r="N31" s="112" t="s">
        <v>4898</v>
      </c>
      <c r="O31" s="128" t="s">
        <v>4803</v>
      </c>
      <c r="P31" s="106" t="s">
        <v>2315</v>
      </c>
      <c r="Q31" s="112" t="s">
        <v>1141</v>
      </c>
      <c r="R31" s="114"/>
      <c r="S31" s="115" t="s">
        <v>1486</v>
      </c>
      <c r="T31" s="116"/>
      <c r="U31" s="106"/>
      <c r="V31" s="104" t="s">
        <v>4662</v>
      </c>
      <c r="W31" s="104"/>
      <c r="X31" s="104" t="s">
        <v>3739</v>
      </c>
      <c r="Y31" s="104">
        <v>0</v>
      </c>
      <c r="Z31" s="104">
        <v>0</v>
      </c>
      <c r="AA31" s="104">
        <v>0</v>
      </c>
      <c r="AB31" s="104">
        <v>0</v>
      </c>
      <c r="AC31" s="104">
        <v>0</v>
      </c>
      <c r="AD31" s="104">
        <v>0</v>
      </c>
      <c r="AE31" s="104">
        <v>0</v>
      </c>
      <c r="AF31" s="104">
        <v>0</v>
      </c>
      <c r="AG31" s="104">
        <v>0</v>
      </c>
      <c r="AH31" s="104" t="s">
        <v>4600</v>
      </c>
    </row>
    <row r="32" spans="1:34" x14ac:dyDescent="0.2">
      <c r="A32" s="103" t="s">
        <v>4663</v>
      </c>
      <c r="B32" s="112" t="s">
        <v>4775</v>
      </c>
      <c r="C32" s="106">
        <v>0</v>
      </c>
      <c r="D32" s="106" t="s">
        <v>3739</v>
      </c>
      <c r="E32" s="112">
        <v>0</v>
      </c>
      <c r="F32" s="112">
        <v>99028212</v>
      </c>
      <c r="G32" s="112">
        <v>169643</v>
      </c>
      <c r="H32" s="112" t="s">
        <v>264</v>
      </c>
      <c r="I32" s="112" t="s">
        <v>1215</v>
      </c>
      <c r="J32" s="104" t="s">
        <v>2562</v>
      </c>
      <c r="K32" s="106" t="s">
        <v>4930</v>
      </c>
      <c r="L32" s="112" t="s">
        <v>4930</v>
      </c>
      <c r="M32" s="106" t="s">
        <v>6773</v>
      </c>
      <c r="N32" s="112" t="s">
        <v>4931</v>
      </c>
      <c r="O32" s="128" t="s">
        <v>4893</v>
      </c>
      <c r="P32" s="106" t="s">
        <v>4932</v>
      </c>
      <c r="Q32" s="112" t="s">
        <v>1469</v>
      </c>
      <c r="R32" s="114"/>
      <c r="S32" s="115" t="s">
        <v>1486</v>
      </c>
      <c r="T32" s="116"/>
      <c r="U32" s="106"/>
      <c r="V32" s="104" t="s">
        <v>4662</v>
      </c>
      <c r="W32" s="104"/>
      <c r="X32" s="104" t="s">
        <v>3739</v>
      </c>
      <c r="Y32" s="104">
        <v>0</v>
      </c>
      <c r="Z32" s="104">
        <v>0</v>
      </c>
      <c r="AA32" s="104">
        <v>0</v>
      </c>
      <c r="AB32" s="104">
        <v>0</v>
      </c>
      <c r="AC32" s="104">
        <v>0</v>
      </c>
      <c r="AD32" s="104">
        <v>0</v>
      </c>
      <c r="AE32" s="104">
        <v>0</v>
      </c>
      <c r="AF32" s="104">
        <v>0</v>
      </c>
      <c r="AG32" s="104">
        <v>0</v>
      </c>
      <c r="AH32" s="104">
        <v>0</v>
      </c>
    </row>
    <row r="33" spans="1:34" x14ac:dyDescent="0.2">
      <c r="A33" s="103" t="s">
        <v>4663</v>
      </c>
      <c r="B33" s="112" t="s">
        <v>4775</v>
      </c>
      <c r="C33" s="106">
        <v>0</v>
      </c>
      <c r="D33" s="106" t="s">
        <v>3739</v>
      </c>
      <c r="E33" s="112">
        <v>0</v>
      </c>
      <c r="F33" s="112">
        <v>99028216</v>
      </c>
      <c r="G33" s="112">
        <v>170277</v>
      </c>
      <c r="H33" s="112" t="s">
        <v>1920</v>
      </c>
      <c r="I33" s="112" t="s">
        <v>1215</v>
      </c>
      <c r="J33" s="104" t="s">
        <v>2565</v>
      </c>
      <c r="K33" s="106" t="s">
        <v>4941</v>
      </c>
      <c r="L33" s="112" t="s">
        <v>4941</v>
      </c>
      <c r="M33" s="106" t="s">
        <v>6763</v>
      </c>
      <c r="N33" s="112" t="s">
        <v>4942</v>
      </c>
      <c r="O33" s="128" t="s">
        <v>4679</v>
      </c>
      <c r="P33" s="106" t="s">
        <v>4770</v>
      </c>
      <c r="Q33" s="112" t="s">
        <v>1786</v>
      </c>
      <c r="R33" s="114"/>
      <c r="S33" s="115" t="s">
        <v>1486</v>
      </c>
      <c r="T33" s="116"/>
      <c r="U33" s="106"/>
      <c r="V33" s="104" t="s">
        <v>4662</v>
      </c>
      <c r="W33" s="104"/>
      <c r="X33" s="104" t="s">
        <v>3739</v>
      </c>
      <c r="Y33" s="104">
        <v>0</v>
      </c>
      <c r="Z33" s="104">
        <v>0</v>
      </c>
      <c r="AA33" s="104">
        <v>0</v>
      </c>
      <c r="AB33" s="104">
        <v>0</v>
      </c>
      <c r="AC33" s="104">
        <v>0</v>
      </c>
      <c r="AD33" s="104">
        <v>0</v>
      </c>
      <c r="AE33" s="104">
        <v>0</v>
      </c>
      <c r="AF33" s="104">
        <v>0</v>
      </c>
      <c r="AG33" s="104">
        <v>0</v>
      </c>
      <c r="AH33" s="104">
        <v>0</v>
      </c>
    </row>
    <row r="34" spans="1:34" x14ac:dyDescent="0.2">
      <c r="A34" s="103" t="s">
        <v>4663</v>
      </c>
      <c r="B34" s="112" t="s">
        <v>4775</v>
      </c>
      <c r="C34" s="106">
        <v>0</v>
      </c>
      <c r="D34" s="106" t="s">
        <v>3739</v>
      </c>
      <c r="E34" s="112">
        <v>0</v>
      </c>
      <c r="F34" s="112">
        <v>99028058</v>
      </c>
      <c r="G34" s="112">
        <v>169778</v>
      </c>
      <c r="H34" s="112" t="s">
        <v>301</v>
      </c>
      <c r="I34" s="112" t="s">
        <v>114</v>
      </c>
      <c r="J34" s="104" t="s">
        <v>4488</v>
      </c>
      <c r="K34" s="106" t="s">
        <v>5326</v>
      </c>
      <c r="L34" s="112" t="s">
        <v>5326</v>
      </c>
      <c r="M34" s="106" t="s">
        <v>6758</v>
      </c>
      <c r="N34" s="112" t="s">
        <v>4862</v>
      </c>
      <c r="O34" s="128" t="s">
        <v>5327</v>
      </c>
      <c r="P34" s="106" t="s">
        <v>2300</v>
      </c>
      <c r="Q34" s="112" t="s">
        <v>2</v>
      </c>
      <c r="R34" s="114"/>
      <c r="S34" s="115" t="s">
        <v>1486</v>
      </c>
      <c r="T34" s="116"/>
      <c r="U34" s="106"/>
      <c r="V34" s="104" t="s">
        <v>4662</v>
      </c>
      <c r="W34" s="104"/>
      <c r="X34" s="104" t="s">
        <v>3739</v>
      </c>
      <c r="Y34" s="104">
        <v>0</v>
      </c>
      <c r="Z34" s="104">
        <v>0</v>
      </c>
      <c r="AA34" s="104">
        <v>0</v>
      </c>
      <c r="AB34" s="104">
        <v>0</v>
      </c>
      <c r="AC34" s="104">
        <v>0</v>
      </c>
      <c r="AD34" s="104">
        <v>0</v>
      </c>
      <c r="AE34" s="104">
        <v>0</v>
      </c>
      <c r="AF34" s="104">
        <v>0</v>
      </c>
      <c r="AG34" s="104">
        <v>0</v>
      </c>
      <c r="AH34" s="104" t="s">
        <v>4490</v>
      </c>
    </row>
    <row r="35" spans="1:34" x14ac:dyDescent="0.2">
      <c r="A35" s="103" t="s">
        <v>4663</v>
      </c>
      <c r="B35" s="112" t="s">
        <v>4775</v>
      </c>
      <c r="C35" s="106">
        <v>0</v>
      </c>
      <c r="D35" s="106" t="s">
        <v>3739</v>
      </c>
      <c r="E35" s="112" t="s">
        <v>4874</v>
      </c>
      <c r="F35" s="112">
        <v>99028366</v>
      </c>
      <c r="G35" s="112">
        <v>169714</v>
      </c>
      <c r="H35" s="112" t="s">
        <v>309</v>
      </c>
      <c r="I35" s="112" t="s">
        <v>73</v>
      </c>
      <c r="J35" s="104" t="s">
        <v>2777</v>
      </c>
      <c r="K35" s="106" t="s">
        <v>5449</v>
      </c>
      <c r="L35" s="112" t="s">
        <v>5449</v>
      </c>
      <c r="M35" s="106" t="s">
        <v>6779</v>
      </c>
      <c r="N35" s="112" t="s">
        <v>567</v>
      </c>
      <c r="O35" s="128" t="s">
        <v>4679</v>
      </c>
      <c r="P35" s="106" t="s">
        <v>4780</v>
      </c>
      <c r="Q35" s="112" t="s">
        <v>2</v>
      </c>
      <c r="R35" s="114"/>
      <c r="S35" s="115" t="s">
        <v>1486</v>
      </c>
      <c r="T35" s="116"/>
      <c r="U35" s="106"/>
      <c r="V35" s="104" t="s">
        <v>4662</v>
      </c>
      <c r="W35" s="104"/>
      <c r="X35" s="104" t="s">
        <v>3739</v>
      </c>
      <c r="Y35" s="104">
        <v>0</v>
      </c>
      <c r="Z35" s="104">
        <v>0</v>
      </c>
      <c r="AA35" s="104">
        <v>0</v>
      </c>
      <c r="AB35" s="104">
        <v>0</v>
      </c>
      <c r="AC35" s="104">
        <v>0</v>
      </c>
      <c r="AD35" s="104">
        <v>0</v>
      </c>
      <c r="AE35" s="104">
        <v>0</v>
      </c>
      <c r="AF35" s="104">
        <v>0</v>
      </c>
      <c r="AG35" s="104">
        <v>0</v>
      </c>
      <c r="AH35" s="104" t="s">
        <v>4084</v>
      </c>
    </row>
    <row r="36" spans="1:34" x14ac:dyDescent="0.2">
      <c r="A36" s="103" t="s">
        <v>4663</v>
      </c>
      <c r="B36" s="112" t="s">
        <v>4775</v>
      </c>
      <c r="C36" s="106">
        <v>0</v>
      </c>
      <c r="D36" s="106" t="s">
        <v>3739</v>
      </c>
      <c r="E36" s="112">
        <v>0</v>
      </c>
      <c r="F36" s="112">
        <v>99028367</v>
      </c>
      <c r="G36" s="112">
        <v>673235</v>
      </c>
      <c r="H36" s="112" t="s">
        <v>2022</v>
      </c>
      <c r="I36" s="112" t="s">
        <v>2380</v>
      </c>
      <c r="J36" s="104" t="s">
        <v>2778</v>
      </c>
      <c r="K36" s="106" t="s">
        <v>5450</v>
      </c>
      <c r="L36" s="112" t="s">
        <v>5450</v>
      </c>
      <c r="M36" s="106" t="s">
        <v>6776</v>
      </c>
      <c r="N36" s="112" t="s">
        <v>5451</v>
      </c>
      <c r="O36" s="128" t="s">
        <v>4792</v>
      </c>
      <c r="P36" s="106" t="s">
        <v>4780</v>
      </c>
      <c r="Q36" s="112" t="s">
        <v>2</v>
      </c>
      <c r="R36" s="114"/>
      <c r="S36" s="115" t="s">
        <v>1486</v>
      </c>
      <c r="T36" s="116"/>
      <c r="U36" s="106"/>
      <c r="V36" s="104" t="s">
        <v>4662</v>
      </c>
      <c r="W36" s="104"/>
      <c r="X36" s="104" t="s">
        <v>3739</v>
      </c>
      <c r="Y36" s="104">
        <v>0</v>
      </c>
      <c r="Z36" s="104">
        <v>0</v>
      </c>
      <c r="AA36" s="104">
        <v>0</v>
      </c>
      <c r="AB36" s="104">
        <v>0</v>
      </c>
      <c r="AC36" s="104">
        <v>0</v>
      </c>
      <c r="AD36" s="104">
        <v>0</v>
      </c>
      <c r="AE36" s="104">
        <v>0</v>
      </c>
      <c r="AF36" s="104">
        <v>0</v>
      </c>
      <c r="AG36" s="104">
        <v>0</v>
      </c>
      <c r="AH36" s="104" t="s">
        <v>4085</v>
      </c>
    </row>
    <row r="37" spans="1:34" x14ac:dyDescent="0.2">
      <c r="A37" s="103" t="s">
        <v>4663</v>
      </c>
      <c r="B37" s="112" t="s">
        <v>4775</v>
      </c>
      <c r="C37" s="106">
        <v>0</v>
      </c>
      <c r="D37" s="106" t="s">
        <v>3739</v>
      </c>
      <c r="E37" s="112">
        <v>0</v>
      </c>
      <c r="F37" s="112">
        <v>99028340</v>
      </c>
      <c r="G37" s="112">
        <v>169641</v>
      </c>
      <c r="H37" s="112" t="s">
        <v>1568</v>
      </c>
      <c r="I37" s="112" t="s">
        <v>139</v>
      </c>
      <c r="J37" s="104" t="s">
        <v>2958</v>
      </c>
      <c r="K37" s="106" t="s">
        <v>5770</v>
      </c>
      <c r="L37" s="112" t="s">
        <v>5770</v>
      </c>
      <c r="M37" s="106" t="s">
        <v>6761</v>
      </c>
      <c r="N37" s="112" t="s">
        <v>5771</v>
      </c>
      <c r="O37" s="128" t="s">
        <v>4737</v>
      </c>
      <c r="P37" s="106" t="s">
        <v>4780</v>
      </c>
      <c r="Q37" s="112" t="s">
        <v>2</v>
      </c>
      <c r="R37" s="114"/>
      <c r="S37" s="115" t="s">
        <v>1486</v>
      </c>
      <c r="T37" s="116"/>
      <c r="U37" s="106"/>
      <c r="V37" s="104" t="s">
        <v>4662</v>
      </c>
      <c r="W37" s="104"/>
      <c r="X37" s="104" t="s">
        <v>3739</v>
      </c>
      <c r="Y37" s="104">
        <v>0</v>
      </c>
      <c r="Z37" s="104">
        <v>0</v>
      </c>
      <c r="AA37" s="104">
        <v>0</v>
      </c>
      <c r="AB37" s="104">
        <v>0</v>
      </c>
      <c r="AC37" s="104">
        <v>0</v>
      </c>
      <c r="AD37" s="104">
        <v>0</v>
      </c>
      <c r="AE37" s="104">
        <v>0</v>
      </c>
      <c r="AF37" s="104">
        <v>0</v>
      </c>
      <c r="AG37" s="104">
        <v>0</v>
      </c>
      <c r="AH37" s="104">
        <v>0</v>
      </c>
    </row>
    <row r="38" spans="1:34" x14ac:dyDescent="0.2">
      <c r="A38" s="103" t="s">
        <v>4663</v>
      </c>
      <c r="B38" s="112" t="s">
        <v>4775</v>
      </c>
      <c r="C38" s="106">
        <v>0</v>
      </c>
      <c r="D38" s="106" t="s">
        <v>3739</v>
      </c>
      <c r="E38" s="112">
        <v>0</v>
      </c>
      <c r="F38" s="112">
        <v>99043816</v>
      </c>
      <c r="G38" s="112">
        <v>277949</v>
      </c>
      <c r="H38" s="112" t="s">
        <v>1050</v>
      </c>
      <c r="I38" s="112" t="s">
        <v>135</v>
      </c>
      <c r="J38" s="104" t="s">
        <v>4643</v>
      </c>
      <c r="K38" s="106" t="s">
        <v>5884</v>
      </c>
      <c r="L38" s="112" t="s">
        <v>5884</v>
      </c>
      <c r="M38" s="106" t="s">
        <v>6772</v>
      </c>
      <c r="N38" s="112" t="s">
        <v>5885</v>
      </c>
      <c r="O38" s="128" t="s">
        <v>4841</v>
      </c>
      <c r="P38" s="106" t="s">
        <v>4780</v>
      </c>
      <c r="Q38" s="112" t="s">
        <v>2</v>
      </c>
      <c r="R38" s="114"/>
      <c r="S38" s="115" t="s">
        <v>1486</v>
      </c>
      <c r="T38" s="116"/>
      <c r="U38" s="106"/>
      <c r="V38" s="104" t="s">
        <v>4662</v>
      </c>
      <c r="W38" s="104"/>
      <c r="X38" s="104" t="s">
        <v>3739</v>
      </c>
      <c r="Y38" s="104">
        <v>0</v>
      </c>
      <c r="Z38" s="104">
        <v>0</v>
      </c>
      <c r="AA38" s="104">
        <v>0</v>
      </c>
      <c r="AB38" s="104">
        <v>0</v>
      </c>
      <c r="AC38" s="104">
        <v>0</v>
      </c>
      <c r="AD38" s="104">
        <v>0</v>
      </c>
      <c r="AE38" s="104">
        <v>0</v>
      </c>
      <c r="AF38" s="104">
        <v>0</v>
      </c>
      <c r="AG38" s="104">
        <v>0</v>
      </c>
      <c r="AH38" s="104" t="s">
        <v>4614</v>
      </c>
    </row>
    <row r="39" spans="1:34" x14ac:dyDescent="0.2">
      <c r="A39" s="103" t="s">
        <v>4663</v>
      </c>
      <c r="B39" s="112" t="s">
        <v>4775</v>
      </c>
      <c r="C39" s="106">
        <v>0</v>
      </c>
      <c r="D39" s="106" t="s">
        <v>3739</v>
      </c>
      <c r="E39" s="112">
        <v>0</v>
      </c>
      <c r="F39" s="112">
        <v>99027727</v>
      </c>
      <c r="G39" s="112">
        <v>104531</v>
      </c>
      <c r="H39" s="112" t="s">
        <v>816</v>
      </c>
      <c r="I39" s="112" t="s">
        <v>63</v>
      </c>
      <c r="J39" s="104" t="s">
        <v>3099</v>
      </c>
      <c r="K39" s="106" t="s">
        <v>6018</v>
      </c>
      <c r="L39" s="112" t="s">
        <v>6018</v>
      </c>
      <c r="M39" s="106" t="s">
        <v>4623</v>
      </c>
      <c r="N39" s="112" t="s">
        <v>6019</v>
      </c>
      <c r="O39" s="128" t="s">
        <v>4668</v>
      </c>
      <c r="P39" s="106" t="s">
        <v>2315</v>
      </c>
      <c r="Q39" s="112" t="s">
        <v>1141</v>
      </c>
      <c r="R39" s="114"/>
      <c r="S39" s="115" t="s">
        <v>1486</v>
      </c>
      <c r="T39" s="116"/>
      <c r="U39" s="106"/>
      <c r="V39" s="104" t="s">
        <v>4662</v>
      </c>
      <c r="W39" s="104"/>
      <c r="X39" s="104" t="s">
        <v>3739</v>
      </c>
      <c r="Y39" s="104">
        <v>0</v>
      </c>
      <c r="Z39" s="104">
        <v>0</v>
      </c>
      <c r="AA39" s="104">
        <v>0</v>
      </c>
      <c r="AB39" s="104">
        <v>0</v>
      </c>
      <c r="AC39" s="104">
        <v>0</v>
      </c>
      <c r="AD39" s="104">
        <v>0</v>
      </c>
      <c r="AE39" s="104">
        <v>0</v>
      </c>
      <c r="AF39" s="104">
        <v>0</v>
      </c>
      <c r="AG39" s="104">
        <v>0</v>
      </c>
      <c r="AH39" s="104" t="s">
        <v>4226</v>
      </c>
    </row>
    <row r="40" spans="1:34" x14ac:dyDescent="0.2">
      <c r="A40" s="103" t="s">
        <v>4663</v>
      </c>
      <c r="B40" s="112" t="s">
        <v>4775</v>
      </c>
      <c r="C40" s="106">
        <v>0</v>
      </c>
      <c r="D40" s="106" t="s">
        <v>3739</v>
      </c>
      <c r="E40" s="112" t="s">
        <v>4775</v>
      </c>
      <c r="F40" s="112">
        <v>99027558</v>
      </c>
      <c r="G40" s="112">
        <v>169651</v>
      </c>
      <c r="H40" s="112" t="s">
        <v>1720</v>
      </c>
      <c r="I40" s="112" t="s">
        <v>1221</v>
      </c>
      <c r="J40" s="104" t="s">
        <v>3235</v>
      </c>
      <c r="K40" s="106" t="s">
        <v>6264</v>
      </c>
      <c r="L40" s="112" t="s">
        <v>6264</v>
      </c>
      <c r="M40" s="106" t="s">
        <v>6760</v>
      </c>
      <c r="N40" s="112" t="s">
        <v>4802</v>
      </c>
      <c r="O40" s="128" t="s">
        <v>4737</v>
      </c>
      <c r="P40" s="106" t="s">
        <v>4780</v>
      </c>
      <c r="Q40" s="112" t="s">
        <v>2</v>
      </c>
      <c r="R40" s="114"/>
      <c r="S40" s="115" t="s">
        <v>1486</v>
      </c>
      <c r="T40" s="116"/>
      <c r="U40" s="106"/>
      <c r="V40" s="104" t="s">
        <v>4662</v>
      </c>
      <c r="W40" s="104"/>
      <c r="X40" s="104" t="s">
        <v>3739</v>
      </c>
      <c r="Y40" s="104">
        <v>0</v>
      </c>
      <c r="Z40" s="104">
        <v>0</v>
      </c>
      <c r="AA40" s="104">
        <v>0</v>
      </c>
      <c r="AB40" s="104">
        <v>0</v>
      </c>
      <c r="AC40" s="104">
        <v>0</v>
      </c>
      <c r="AD40" s="104">
        <v>0</v>
      </c>
      <c r="AE40" s="104">
        <v>0</v>
      </c>
      <c r="AF40" s="104">
        <v>0</v>
      </c>
      <c r="AG40" s="104">
        <v>0</v>
      </c>
      <c r="AH40" s="104">
        <v>0</v>
      </c>
    </row>
    <row r="41" spans="1:34" x14ac:dyDescent="0.2">
      <c r="A41" s="103" t="s">
        <v>4663</v>
      </c>
      <c r="B41" s="112" t="s">
        <v>4775</v>
      </c>
      <c r="C41" s="106">
        <v>0</v>
      </c>
      <c r="D41" s="106" t="s">
        <v>3739</v>
      </c>
      <c r="E41" s="112">
        <v>0</v>
      </c>
      <c r="F41" s="112">
        <v>99027754</v>
      </c>
      <c r="G41" s="112">
        <v>169790</v>
      </c>
      <c r="H41" s="112" t="s">
        <v>182</v>
      </c>
      <c r="I41" s="112" t="s">
        <v>63</v>
      </c>
      <c r="J41" s="104" t="s">
        <v>3428</v>
      </c>
      <c r="K41" s="106" t="s">
        <v>6603</v>
      </c>
      <c r="L41" s="112" t="s">
        <v>6603</v>
      </c>
      <c r="M41" s="106" t="s">
        <v>6762</v>
      </c>
      <c r="N41" s="112" t="s">
        <v>6604</v>
      </c>
      <c r="O41" s="128" t="s">
        <v>4744</v>
      </c>
      <c r="P41" s="106" t="s">
        <v>4780</v>
      </c>
      <c r="Q41" s="112" t="s">
        <v>2</v>
      </c>
      <c r="R41" s="114"/>
      <c r="S41" s="115" t="s">
        <v>1486</v>
      </c>
      <c r="T41" s="116"/>
      <c r="U41" s="106"/>
      <c r="V41" s="104" t="s">
        <v>4662</v>
      </c>
      <c r="W41" s="104"/>
      <c r="X41" s="104" t="s">
        <v>3739</v>
      </c>
      <c r="Y41" s="104">
        <v>0</v>
      </c>
      <c r="Z41" s="104">
        <v>0</v>
      </c>
      <c r="AA41" s="104">
        <v>0</v>
      </c>
      <c r="AB41" s="104">
        <v>0</v>
      </c>
      <c r="AC41" s="104">
        <v>0</v>
      </c>
      <c r="AD41" s="104">
        <v>0</v>
      </c>
      <c r="AE41" s="104">
        <v>0</v>
      </c>
      <c r="AF41" s="104">
        <v>0</v>
      </c>
      <c r="AG41" s="104">
        <v>0</v>
      </c>
      <c r="AH41" s="104">
        <v>0</v>
      </c>
    </row>
    <row r="42" spans="1:34" x14ac:dyDescent="0.2">
      <c r="A42" s="103" t="s">
        <v>4663</v>
      </c>
      <c r="B42" s="112" t="s">
        <v>4775</v>
      </c>
      <c r="C42" s="106">
        <v>0</v>
      </c>
      <c r="D42" s="106" t="s">
        <v>2036</v>
      </c>
      <c r="E42" s="112">
        <v>0</v>
      </c>
      <c r="F42" s="112">
        <v>99027833</v>
      </c>
      <c r="G42" s="112">
        <v>169642</v>
      </c>
      <c r="H42" s="112" t="s">
        <v>409</v>
      </c>
      <c r="I42" s="112" t="s">
        <v>90</v>
      </c>
      <c r="J42" s="104" t="s">
        <v>3441</v>
      </c>
      <c r="K42" s="106" t="s">
        <v>6640</v>
      </c>
      <c r="L42" s="112" t="s">
        <v>6640</v>
      </c>
      <c r="M42" s="106" t="s">
        <v>6760</v>
      </c>
      <c r="N42" s="112" t="s">
        <v>6641</v>
      </c>
      <c r="O42" s="128" t="s">
        <v>4737</v>
      </c>
      <c r="P42" s="106" t="s">
        <v>4780</v>
      </c>
      <c r="Q42" s="112" t="s">
        <v>2</v>
      </c>
      <c r="R42" s="114"/>
      <c r="S42" s="115" t="s">
        <v>1486</v>
      </c>
      <c r="T42" s="116"/>
      <c r="U42" s="106"/>
      <c r="V42" s="104" t="s">
        <v>4662</v>
      </c>
      <c r="W42" s="104"/>
      <c r="X42" s="104" t="s">
        <v>2036</v>
      </c>
      <c r="Y42" s="104">
        <v>0</v>
      </c>
      <c r="Z42" s="104">
        <v>0</v>
      </c>
      <c r="AA42" s="104">
        <v>0</v>
      </c>
      <c r="AB42" s="104">
        <v>0</v>
      </c>
      <c r="AC42" s="104">
        <v>0</v>
      </c>
      <c r="AD42" s="104">
        <v>0</v>
      </c>
      <c r="AE42" s="104">
        <v>0</v>
      </c>
      <c r="AF42" s="104">
        <v>0</v>
      </c>
      <c r="AG42" s="104">
        <v>0</v>
      </c>
      <c r="AH42" s="104" t="s">
        <v>3925</v>
      </c>
    </row>
    <row r="43" spans="1:34" x14ac:dyDescent="0.2">
      <c r="A43" s="103" t="s">
        <v>4663</v>
      </c>
      <c r="B43" s="112" t="s">
        <v>5298</v>
      </c>
      <c r="C43" s="106">
        <v>0</v>
      </c>
      <c r="D43" s="106" t="s">
        <v>3739</v>
      </c>
      <c r="E43" s="112">
        <v>0</v>
      </c>
      <c r="F43" s="112">
        <v>99028108</v>
      </c>
      <c r="G43" s="112">
        <v>164969</v>
      </c>
      <c r="H43" s="112" t="s">
        <v>890</v>
      </c>
      <c r="I43" s="112" t="s">
        <v>62</v>
      </c>
      <c r="J43" s="104" t="s">
        <v>2703</v>
      </c>
      <c r="K43" s="106" t="s">
        <v>5299</v>
      </c>
      <c r="L43" s="112" t="s">
        <v>5299</v>
      </c>
      <c r="M43" s="106" t="s">
        <v>4622</v>
      </c>
      <c r="N43" s="112" t="s">
        <v>4725</v>
      </c>
      <c r="O43" s="128" t="s">
        <v>5031</v>
      </c>
      <c r="P43" s="106" t="s">
        <v>5300</v>
      </c>
      <c r="Q43" s="112" t="s">
        <v>37</v>
      </c>
      <c r="R43" s="114"/>
      <c r="S43" s="115" t="s">
        <v>1486</v>
      </c>
      <c r="T43" s="116"/>
      <c r="U43" s="106"/>
      <c r="V43" s="104" t="s">
        <v>4662</v>
      </c>
      <c r="W43" s="104"/>
      <c r="X43" s="104" t="s">
        <v>3739</v>
      </c>
      <c r="Y43" s="104">
        <v>0</v>
      </c>
      <c r="Z43" s="104">
        <v>0</v>
      </c>
      <c r="AA43" s="104">
        <v>0</v>
      </c>
      <c r="AB43" s="104">
        <v>0</v>
      </c>
      <c r="AC43" s="104">
        <v>0</v>
      </c>
      <c r="AD43" s="104">
        <v>0</v>
      </c>
      <c r="AE43" s="104">
        <v>0</v>
      </c>
      <c r="AF43" s="104">
        <v>0</v>
      </c>
      <c r="AG43" s="104">
        <v>0</v>
      </c>
      <c r="AH43" s="104">
        <v>0</v>
      </c>
    </row>
    <row r="44" spans="1:34" x14ac:dyDescent="0.2">
      <c r="A44" s="103" t="s">
        <v>4663</v>
      </c>
      <c r="B44" s="112" t="s">
        <v>5298</v>
      </c>
      <c r="C44" s="106">
        <v>0</v>
      </c>
      <c r="D44" s="106" t="s">
        <v>3739</v>
      </c>
      <c r="E44" s="112">
        <v>0</v>
      </c>
      <c r="F44" s="112">
        <v>99028060</v>
      </c>
      <c r="G44" s="112">
        <v>224524</v>
      </c>
      <c r="H44" s="112" t="s">
        <v>302</v>
      </c>
      <c r="I44" s="112" t="s">
        <v>116</v>
      </c>
      <c r="J44" s="104" t="s">
        <v>2716</v>
      </c>
      <c r="K44" s="106" t="s">
        <v>5330</v>
      </c>
      <c r="L44" s="112" t="s">
        <v>5330</v>
      </c>
      <c r="M44" s="106" t="s">
        <v>4623</v>
      </c>
      <c r="N44" s="112" t="s">
        <v>4778</v>
      </c>
      <c r="O44" s="128" t="s">
        <v>4679</v>
      </c>
      <c r="P44" s="106" t="s">
        <v>3709</v>
      </c>
      <c r="Q44" s="112" t="s">
        <v>18</v>
      </c>
      <c r="R44" s="114"/>
      <c r="S44" s="115" t="s">
        <v>1486</v>
      </c>
      <c r="T44" s="116"/>
      <c r="U44" s="106"/>
      <c r="V44" s="104" t="s">
        <v>4662</v>
      </c>
      <c r="W44" s="104"/>
      <c r="X44" s="104" t="s">
        <v>3739</v>
      </c>
      <c r="Y44" s="104">
        <v>0</v>
      </c>
      <c r="Z44" s="104">
        <v>0</v>
      </c>
      <c r="AA44" s="104">
        <v>0</v>
      </c>
      <c r="AB44" s="104">
        <v>0</v>
      </c>
      <c r="AC44" s="104">
        <v>0</v>
      </c>
      <c r="AD44" s="104">
        <v>0</v>
      </c>
      <c r="AE44" s="104">
        <v>0</v>
      </c>
      <c r="AF44" s="104">
        <v>0</v>
      </c>
      <c r="AG44" s="104">
        <v>0</v>
      </c>
      <c r="AH44" s="104" t="s">
        <v>4052</v>
      </c>
    </row>
    <row r="45" spans="1:34" x14ac:dyDescent="0.2">
      <c r="A45" s="103" t="s">
        <v>4663</v>
      </c>
      <c r="B45" s="112" t="s">
        <v>5298</v>
      </c>
      <c r="C45" s="106">
        <v>0</v>
      </c>
      <c r="D45" s="106" t="s">
        <v>3739</v>
      </c>
      <c r="E45" s="112">
        <v>0</v>
      </c>
      <c r="F45" s="112">
        <v>99028396</v>
      </c>
      <c r="G45" s="112">
        <v>224441</v>
      </c>
      <c r="H45" s="112" t="s">
        <v>306</v>
      </c>
      <c r="I45" s="112" t="s">
        <v>1202</v>
      </c>
      <c r="J45" s="104" t="s">
        <v>2739</v>
      </c>
      <c r="K45" s="106" t="s">
        <v>5377</v>
      </c>
      <c r="L45" s="112" t="s">
        <v>5377</v>
      </c>
      <c r="M45" s="106" t="s">
        <v>6760</v>
      </c>
      <c r="N45" s="112" t="s">
        <v>5378</v>
      </c>
      <c r="O45" s="128" t="s">
        <v>4779</v>
      </c>
      <c r="P45" s="106" t="s">
        <v>3709</v>
      </c>
      <c r="Q45" s="112" t="s">
        <v>18</v>
      </c>
      <c r="R45" s="114"/>
      <c r="S45" s="115" t="s">
        <v>1486</v>
      </c>
      <c r="T45" s="116"/>
      <c r="U45" s="106"/>
      <c r="V45" s="104" t="s">
        <v>4662</v>
      </c>
      <c r="W45" s="104"/>
      <c r="X45" s="104" t="s">
        <v>3739</v>
      </c>
      <c r="Y45" s="104">
        <v>0</v>
      </c>
      <c r="Z45" s="104">
        <v>0</v>
      </c>
      <c r="AA45" s="104">
        <v>0</v>
      </c>
      <c r="AB45" s="104">
        <v>0</v>
      </c>
      <c r="AC45" s="104">
        <v>0</v>
      </c>
      <c r="AD45" s="104">
        <v>0</v>
      </c>
      <c r="AE45" s="104">
        <v>0</v>
      </c>
      <c r="AF45" s="104">
        <v>0</v>
      </c>
      <c r="AG45" s="104">
        <v>0</v>
      </c>
      <c r="AH45" s="104" t="s">
        <v>3869</v>
      </c>
    </row>
    <row r="46" spans="1:34" x14ac:dyDescent="0.2">
      <c r="A46" s="103" t="s">
        <v>4663</v>
      </c>
      <c r="B46" s="112" t="s">
        <v>5298</v>
      </c>
      <c r="C46" s="106">
        <v>0</v>
      </c>
      <c r="D46" s="106" t="s">
        <v>3739</v>
      </c>
      <c r="E46" s="112">
        <v>0</v>
      </c>
      <c r="F46" s="112">
        <v>99027637</v>
      </c>
      <c r="G46" s="112">
        <v>104309</v>
      </c>
      <c r="H46" s="112" t="s">
        <v>1587</v>
      </c>
      <c r="I46" s="112" t="s">
        <v>82</v>
      </c>
      <c r="J46" s="104" t="s">
        <v>3071</v>
      </c>
      <c r="K46" s="106" t="s">
        <v>5654</v>
      </c>
      <c r="L46" s="112" t="s">
        <v>5654</v>
      </c>
      <c r="M46" s="106" t="s">
        <v>6764</v>
      </c>
      <c r="N46" s="112" t="s">
        <v>4802</v>
      </c>
      <c r="O46" s="128" t="s">
        <v>4737</v>
      </c>
      <c r="P46" s="106" t="s">
        <v>5174</v>
      </c>
      <c r="Q46" s="112" t="s">
        <v>26</v>
      </c>
      <c r="R46" s="114"/>
      <c r="S46" s="115" t="s">
        <v>1486</v>
      </c>
      <c r="T46" s="116"/>
      <c r="U46" s="106"/>
      <c r="V46" s="104" t="s">
        <v>4662</v>
      </c>
      <c r="W46" s="104"/>
      <c r="X46" s="104" t="s">
        <v>3739</v>
      </c>
      <c r="Y46" s="104">
        <v>0</v>
      </c>
      <c r="Z46" s="104">
        <v>0</v>
      </c>
      <c r="AA46" s="104">
        <v>0</v>
      </c>
      <c r="AB46" s="104">
        <v>0</v>
      </c>
      <c r="AC46" s="104">
        <v>0</v>
      </c>
      <c r="AD46" s="104">
        <v>0</v>
      </c>
      <c r="AE46" s="104">
        <v>0</v>
      </c>
      <c r="AF46" s="104">
        <v>0</v>
      </c>
      <c r="AG46" s="104">
        <v>0</v>
      </c>
      <c r="AH46" s="104">
        <v>0</v>
      </c>
    </row>
    <row r="47" spans="1:34" x14ac:dyDescent="0.2">
      <c r="A47" s="103" t="s">
        <v>4663</v>
      </c>
      <c r="B47" s="112" t="s">
        <v>5298</v>
      </c>
      <c r="C47" s="106">
        <v>0</v>
      </c>
      <c r="D47" s="106" t="s">
        <v>3739</v>
      </c>
      <c r="E47" s="112">
        <v>0</v>
      </c>
      <c r="F47" s="112">
        <v>99027684</v>
      </c>
      <c r="G47" s="112">
        <v>286031</v>
      </c>
      <c r="H47" s="112" t="s">
        <v>822</v>
      </c>
      <c r="I47" s="112" t="s">
        <v>114</v>
      </c>
      <c r="J47" s="104" t="s">
        <v>3119</v>
      </c>
      <c r="K47" s="106" t="s">
        <v>6056</v>
      </c>
      <c r="L47" s="112" t="s">
        <v>6056</v>
      </c>
      <c r="M47" s="106" t="s">
        <v>6760</v>
      </c>
      <c r="N47" s="112" t="s">
        <v>6057</v>
      </c>
      <c r="O47" s="128" t="s">
        <v>4915</v>
      </c>
      <c r="P47" s="106" t="s">
        <v>3709</v>
      </c>
      <c r="Q47" s="112" t="s">
        <v>18</v>
      </c>
      <c r="R47" s="114"/>
      <c r="S47" s="115" t="s">
        <v>1486</v>
      </c>
      <c r="T47" s="116"/>
      <c r="U47" s="106"/>
      <c r="V47" s="104" t="s">
        <v>4662</v>
      </c>
      <c r="W47" s="104"/>
      <c r="X47" s="104" t="s">
        <v>3739</v>
      </c>
      <c r="Y47" s="104">
        <v>0</v>
      </c>
      <c r="Z47" s="104">
        <v>0</v>
      </c>
      <c r="AA47" s="104">
        <v>0</v>
      </c>
      <c r="AB47" s="104">
        <v>0</v>
      </c>
      <c r="AC47" s="104">
        <v>0</v>
      </c>
      <c r="AD47" s="104">
        <v>0</v>
      </c>
      <c r="AE47" s="104">
        <v>0</v>
      </c>
      <c r="AF47" s="104">
        <v>0</v>
      </c>
      <c r="AG47" s="104">
        <v>0</v>
      </c>
      <c r="AH47" s="104">
        <v>0</v>
      </c>
    </row>
    <row r="48" spans="1:34" x14ac:dyDescent="0.2">
      <c r="A48" s="103" t="s">
        <v>4663</v>
      </c>
      <c r="B48" s="112" t="s">
        <v>5298</v>
      </c>
      <c r="C48" s="106">
        <v>0</v>
      </c>
      <c r="D48" s="106" t="s">
        <v>3739</v>
      </c>
      <c r="E48" s="112">
        <v>0</v>
      </c>
      <c r="F48" s="112">
        <v>99027691</v>
      </c>
      <c r="G48" s="112">
        <v>224461</v>
      </c>
      <c r="H48" s="112" t="s">
        <v>823</v>
      </c>
      <c r="I48" s="112" t="s">
        <v>1221</v>
      </c>
      <c r="J48" s="104" t="s">
        <v>3129</v>
      </c>
      <c r="K48" s="106" t="s">
        <v>6069</v>
      </c>
      <c r="L48" s="112" t="s">
        <v>6069</v>
      </c>
      <c r="M48" s="106" t="s">
        <v>6760</v>
      </c>
      <c r="N48" s="112" t="s">
        <v>4802</v>
      </c>
      <c r="O48" s="128" t="s">
        <v>4866</v>
      </c>
      <c r="P48" s="106" t="s">
        <v>5113</v>
      </c>
      <c r="Q48" s="112" t="s">
        <v>1788</v>
      </c>
      <c r="R48" s="114"/>
      <c r="S48" s="115" t="s">
        <v>1486</v>
      </c>
      <c r="T48" s="116"/>
      <c r="U48" s="106"/>
      <c r="V48" s="104" t="s">
        <v>4662</v>
      </c>
      <c r="W48" s="104"/>
      <c r="X48" s="104" t="s">
        <v>3739</v>
      </c>
      <c r="Y48" s="104">
        <v>0</v>
      </c>
      <c r="Z48" s="104">
        <v>0</v>
      </c>
      <c r="AA48" s="104">
        <v>0</v>
      </c>
      <c r="AB48" s="104">
        <v>0</v>
      </c>
      <c r="AC48" s="104">
        <v>0</v>
      </c>
      <c r="AD48" s="104">
        <v>0</v>
      </c>
      <c r="AE48" s="104">
        <v>0</v>
      </c>
      <c r="AF48" s="104">
        <v>0</v>
      </c>
      <c r="AG48" s="104">
        <v>0</v>
      </c>
      <c r="AH48" s="104">
        <v>0</v>
      </c>
    </row>
    <row r="49" spans="1:34" x14ac:dyDescent="0.2">
      <c r="A49" s="103" t="s">
        <v>4663</v>
      </c>
      <c r="B49" s="112" t="s">
        <v>5298</v>
      </c>
      <c r="C49" s="106">
        <v>0</v>
      </c>
      <c r="D49" s="106" t="s">
        <v>3739</v>
      </c>
      <c r="E49" s="112">
        <v>0</v>
      </c>
      <c r="F49" s="112">
        <v>99027521</v>
      </c>
      <c r="G49" s="112">
        <v>224435</v>
      </c>
      <c r="H49" s="112" t="s">
        <v>823</v>
      </c>
      <c r="I49" s="112" t="s">
        <v>89</v>
      </c>
      <c r="J49" s="104" t="s">
        <v>3143</v>
      </c>
      <c r="K49" s="106" t="s">
        <v>6097</v>
      </c>
      <c r="L49" s="112" t="s">
        <v>6097</v>
      </c>
      <c r="M49" s="106" t="s">
        <v>6759</v>
      </c>
      <c r="N49" s="112" t="s">
        <v>4921</v>
      </c>
      <c r="O49" s="128" t="s">
        <v>4841</v>
      </c>
      <c r="P49" s="106" t="s">
        <v>3709</v>
      </c>
      <c r="Q49" s="112" t="s">
        <v>18</v>
      </c>
      <c r="R49" s="114"/>
      <c r="S49" s="115" t="s">
        <v>1486</v>
      </c>
      <c r="T49" s="116"/>
      <c r="U49" s="106"/>
      <c r="V49" s="104" t="s">
        <v>4662</v>
      </c>
      <c r="W49" s="104"/>
      <c r="X49" s="104" t="s">
        <v>3739</v>
      </c>
      <c r="Y49" s="104">
        <v>0</v>
      </c>
      <c r="Z49" s="104">
        <v>0</v>
      </c>
      <c r="AA49" s="104">
        <v>0</v>
      </c>
      <c r="AB49" s="104">
        <v>0</v>
      </c>
      <c r="AC49" s="104">
        <v>0</v>
      </c>
      <c r="AD49" s="104">
        <v>0</v>
      </c>
      <c r="AE49" s="104">
        <v>0</v>
      </c>
      <c r="AF49" s="104">
        <v>0</v>
      </c>
      <c r="AG49" s="104">
        <v>0</v>
      </c>
      <c r="AH49" s="104" t="s">
        <v>4250</v>
      </c>
    </row>
    <row r="50" spans="1:34" x14ac:dyDescent="0.2">
      <c r="A50" s="103" t="s">
        <v>4663</v>
      </c>
      <c r="B50" s="112" t="s">
        <v>5298</v>
      </c>
      <c r="C50" s="106">
        <v>0</v>
      </c>
      <c r="D50" s="106" t="s">
        <v>3739</v>
      </c>
      <c r="E50" s="112">
        <v>0</v>
      </c>
      <c r="F50" s="112">
        <v>99043811</v>
      </c>
      <c r="G50" s="112">
        <v>224445</v>
      </c>
      <c r="H50" s="112" t="s">
        <v>4615</v>
      </c>
      <c r="I50" s="112" t="s">
        <v>1285</v>
      </c>
      <c r="J50" s="104" t="s">
        <v>4644</v>
      </c>
      <c r="K50" s="106" t="s">
        <v>6100</v>
      </c>
      <c r="L50" s="112" t="s">
        <v>6100</v>
      </c>
      <c r="M50" s="106" t="s">
        <v>6772</v>
      </c>
      <c r="N50" s="112" t="s">
        <v>6101</v>
      </c>
      <c r="O50" s="128" t="s">
        <v>4737</v>
      </c>
      <c r="P50" s="106" t="s">
        <v>3709</v>
      </c>
      <c r="Q50" s="112" t="s">
        <v>18</v>
      </c>
      <c r="R50" s="114"/>
      <c r="S50" s="115" t="s">
        <v>1486</v>
      </c>
      <c r="T50" s="116"/>
      <c r="U50" s="106"/>
      <c r="V50" s="104" t="s">
        <v>4662</v>
      </c>
      <c r="W50" s="104"/>
      <c r="X50" s="104" t="s">
        <v>3739</v>
      </c>
      <c r="Y50" s="104">
        <v>0</v>
      </c>
      <c r="Z50" s="104">
        <v>0</v>
      </c>
      <c r="AA50" s="104">
        <v>0</v>
      </c>
      <c r="AB50" s="104">
        <v>0</v>
      </c>
      <c r="AC50" s="104">
        <v>0</v>
      </c>
      <c r="AD50" s="104">
        <v>0</v>
      </c>
      <c r="AE50" s="104">
        <v>0</v>
      </c>
      <c r="AF50" s="104">
        <v>0</v>
      </c>
      <c r="AG50" s="104">
        <v>0</v>
      </c>
      <c r="AH50" s="104" t="s">
        <v>4617</v>
      </c>
    </row>
    <row r="51" spans="1:34" x14ac:dyDescent="0.2">
      <c r="A51" s="103" t="s">
        <v>4663</v>
      </c>
      <c r="B51" s="112" t="s">
        <v>5298</v>
      </c>
      <c r="C51" s="106">
        <v>0</v>
      </c>
      <c r="D51" s="106" t="s">
        <v>2036</v>
      </c>
      <c r="E51" s="112">
        <v>0</v>
      </c>
      <c r="F51" s="112">
        <v>99027543</v>
      </c>
      <c r="G51" s="112">
        <v>224443</v>
      </c>
      <c r="H51" s="112" t="s">
        <v>362</v>
      </c>
      <c r="I51" s="112" t="s">
        <v>1202</v>
      </c>
      <c r="J51" s="104" t="s">
        <v>3572</v>
      </c>
      <c r="K51" s="106" t="s">
        <v>6137</v>
      </c>
      <c r="L51" s="112" t="s">
        <v>6137</v>
      </c>
      <c r="M51" s="106" t="s">
        <v>6755</v>
      </c>
      <c r="N51" s="112" t="s">
        <v>6138</v>
      </c>
      <c r="O51" s="128" t="s">
        <v>4679</v>
      </c>
      <c r="P51" s="106" t="s">
        <v>3709</v>
      </c>
      <c r="Q51" s="112" t="s">
        <v>18</v>
      </c>
      <c r="R51" s="114"/>
      <c r="S51" s="115" t="s">
        <v>1486</v>
      </c>
      <c r="T51" s="116"/>
      <c r="U51" s="106"/>
      <c r="V51" s="104" t="s">
        <v>4662</v>
      </c>
      <c r="W51" s="104"/>
      <c r="X51" s="104" t="s">
        <v>2036</v>
      </c>
      <c r="Y51" s="104">
        <v>0</v>
      </c>
      <c r="Z51" s="104">
        <v>0</v>
      </c>
      <c r="AA51" s="104">
        <v>0</v>
      </c>
      <c r="AB51" s="104">
        <v>0</v>
      </c>
      <c r="AC51" s="104">
        <v>0</v>
      </c>
      <c r="AD51" s="104">
        <v>0</v>
      </c>
      <c r="AE51" s="104">
        <v>0</v>
      </c>
      <c r="AF51" s="104">
        <v>0</v>
      </c>
      <c r="AG51" s="104">
        <v>0</v>
      </c>
      <c r="AH51" s="104" t="s">
        <v>3921</v>
      </c>
    </row>
    <row r="52" spans="1:34" x14ac:dyDescent="0.2">
      <c r="A52" s="103" t="s">
        <v>4663</v>
      </c>
      <c r="B52" s="112" t="s">
        <v>5298</v>
      </c>
      <c r="C52" s="106">
        <v>0</v>
      </c>
      <c r="D52" s="106" t="s">
        <v>3739</v>
      </c>
      <c r="E52" s="112">
        <v>0</v>
      </c>
      <c r="F52" s="112">
        <v>99027514</v>
      </c>
      <c r="G52" s="112">
        <v>100346</v>
      </c>
      <c r="H52" s="112" t="s">
        <v>371</v>
      </c>
      <c r="I52" s="112" t="s">
        <v>68</v>
      </c>
      <c r="J52" s="104" t="s">
        <v>3575</v>
      </c>
      <c r="K52" s="106" t="s">
        <v>6190</v>
      </c>
      <c r="L52" s="112" t="s">
        <v>6190</v>
      </c>
      <c r="M52" s="106" t="s">
        <v>6755</v>
      </c>
      <c r="N52" s="112" t="s">
        <v>6057</v>
      </c>
      <c r="O52" s="128" t="s">
        <v>4905</v>
      </c>
      <c r="P52" s="106" t="s">
        <v>3709</v>
      </c>
      <c r="Q52" s="112" t="s">
        <v>18</v>
      </c>
      <c r="R52" s="114"/>
      <c r="S52" s="115" t="s">
        <v>1486</v>
      </c>
      <c r="T52" s="116"/>
      <c r="U52" s="106"/>
      <c r="V52" s="104" t="s">
        <v>4662</v>
      </c>
      <c r="W52" s="104"/>
      <c r="X52" s="104" t="s">
        <v>3739</v>
      </c>
      <c r="Y52" s="104">
        <v>0</v>
      </c>
      <c r="Z52" s="104">
        <v>0</v>
      </c>
      <c r="AA52" s="104">
        <v>0</v>
      </c>
      <c r="AB52" s="104">
        <v>0</v>
      </c>
      <c r="AC52" s="104">
        <v>0</v>
      </c>
      <c r="AD52" s="104">
        <v>0</v>
      </c>
      <c r="AE52" s="104">
        <v>0</v>
      </c>
      <c r="AF52" s="104">
        <v>0</v>
      </c>
      <c r="AG52" s="104">
        <v>0</v>
      </c>
      <c r="AH52" s="104" t="s">
        <v>4277</v>
      </c>
    </row>
    <row r="53" spans="1:34" x14ac:dyDescent="0.2">
      <c r="A53" s="103" t="s">
        <v>4663</v>
      </c>
      <c r="B53" s="112" t="s">
        <v>4860</v>
      </c>
      <c r="C53" s="106">
        <v>0</v>
      </c>
      <c r="D53" s="106" t="s">
        <v>3739</v>
      </c>
      <c r="E53" s="112">
        <v>0</v>
      </c>
      <c r="F53" s="112">
        <v>99027803</v>
      </c>
      <c r="G53" s="112">
        <v>128536</v>
      </c>
      <c r="H53" s="112" t="s">
        <v>185</v>
      </c>
      <c r="I53" s="112" t="s">
        <v>1207</v>
      </c>
      <c r="J53" s="104" t="s">
        <v>3469</v>
      </c>
      <c r="K53" s="106" t="s">
        <v>6694</v>
      </c>
      <c r="L53" s="112" t="s">
        <v>6694</v>
      </c>
      <c r="M53" s="106" t="s">
        <v>6776</v>
      </c>
      <c r="N53" s="112" t="s">
        <v>2052</v>
      </c>
      <c r="O53" s="128" t="s">
        <v>4841</v>
      </c>
      <c r="P53" s="106" t="s">
        <v>2315</v>
      </c>
      <c r="Q53" s="112" t="s">
        <v>1141</v>
      </c>
      <c r="R53" s="114"/>
      <c r="S53" s="115" t="s">
        <v>1486</v>
      </c>
      <c r="T53" s="116"/>
      <c r="U53" s="106"/>
      <c r="V53" s="104" t="s">
        <v>4662</v>
      </c>
      <c r="W53" s="104"/>
      <c r="X53" s="104" t="s">
        <v>3739</v>
      </c>
      <c r="Y53" s="104">
        <v>0</v>
      </c>
      <c r="Z53" s="104">
        <v>0</v>
      </c>
      <c r="AA53" s="104">
        <v>0</v>
      </c>
      <c r="AB53" s="104">
        <v>0</v>
      </c>
      <c r="AC53" s="104">
        <v>0</v>
      </c>
      <c r="AD53" s="104">
        <v>0</v>
      </c>
      <c r="AE53" s="104">
        <v>0</v>
      </c>
      <c r="AF53" s="104">
        <v>0</v>
      </c>
      <c r="AG53" s="104">
        <v>0</v>
      </c>
      <c r="AH53" s="104" t="s">
        <v>4425</v>
      </c>
    </row>
    <row r="54" spans="1:34" x14ac:dyDescent="0.2">
      <c r="A54" s="103" t="s">
        <v>4663</v>
      </c>
      <c r="B54" s="112" t="s">
        <v>4860</v>
      </c>
      <c r="C54" s="106">
        <v>0</v>
      </c>
      <c r="D54" s="106" t="s">
        <v>3739</v>
      </c>
      <c r="E54" s="112">
        <v>0</v>
      </c>
      <c r="F54" s="112">
        <v>99027807</v>
      </c>
      <c r="G54" s="112">
        <v>104529</v>
      </c>
      <c r="H54" s="112" t="s">
        <v>185</v>
      </c>
      <c r="I54" s="112" t="s">
        <v>67</v>
      </c>
      <c r="J54" s="104" t="s">
        <v>3473</v>
      </c>
      <c r="K54" s="106" t="s">
        <v>6699</v>
      </c>
      <c r="L54" s="112" t="s">
        <v>6699</v>
      </c>
      <c r="M54" s="106" t="s">
        <v>6756</v>
      </c>
      <c r="N54" s="112" t="s">
        <v>6700</v>
      </c>
      <c r="O54" s="128" t="s">
        <v>6701</v>
      </c>
      <c r="P54" s="106" t="s">
        <v>2315</v>
      </c>
      <c r="Q54" s="112" t="s">
        <v>1141</v>
      </c>
      <c r="R54" s="114"/>
      <c r="S54" s="115" t="s">
        <v>1486</v>
      </c>
      <c r="T54" s="116"/>
      <c r="U54" s="106"/>
      <c r="V54" s="104" t="s">
        <v>4662</v>
      </c>
      <c r="W54" s="104"/>
      <c r="X54" s="104" t="s">
        <v>3739</v>
      </c>
      <c r="Y54" s="104">
        <v>0</v>
      </c>
      <c r="Z54" s="104">
        <v>0</v>
      </c>
      <c r="AA54" s="104">
        <v>0</v>
      </c>
      <c r="AB54" s="104">
        <v>0</v>
      </c>
      <c r="AC54" s="104">
        <v>0</v>
      </c>
      <c r="AD54" s="104">
        <v>0</v>
      </c>
      <c r="AE54" s="104">
        <v>0</v>
      </c>
      <c r="AF54" s="104">
        <v>0</v>
      </c>
      <c r="AG54" s="104">
        <v>0</v>
      </c>
      <c r="AH54" s="104" t="s">
        <v>4427</v>
      </c>
    </row>
    <row r="55" spans="1:34" x14ac:dyDescent="0.2">
      <c r="A55" s="103" t="s">
        <v>4663</v>
      </c>
      <c r="B55" s="112" t="s">
        <v>5384</v>
      </c>
      <c r="C55" s="106">
        <v>0</v>
      </c>
      <c r="D55" s="106" t="s">
        <v>3739</v>
      </c>
      <c r="E55" s="112">
        <v>0</v>
      </c>
      <c r="F55" s="112">
        <v>99028399</v>
      </c>
      <c r="G55" s="112">
        <v>109125</v>
      </c>
      <c r="H55" s="112" t="s">
        <v>1927</v>
      </c>
      <c r="I55" s="112" t="s">
        <v>139</v>
      </c>
      <c r="J55" s="104" t="s">
        <v>2740</v>
      </c>
      <c r="K55" s="106" t="s">
        <v>5385</v>
      </c>
      <c r="L55" s="112" t="s">
        <v>5385</v>
      </c>
      <c r="M55" s="106" t="s">
        <v>6754</v>
      </c>
      <c r="N55" s="112" t="s">
        <v>4953</v>
      </c>
      <c r="O55" s="128" t="s">
        <v>4993</v>
      </c>
      <c r="P55" s="106" t="s">
        <v>2082</v>
      </c>
      <c r="Q55" s="112" t="s">
        <v>781</v>
      </c>
      <c r="R55" s="114"/>
      <c r="S55" s="115" t="s">
        <v>1486</v>
      </c>
      <c r="T55" s="116"/>
      <c r="U55" s="106"/>
      <c r="V55" s="104" t="s">
        <v>4662</v>
      </c>
      <c r="W55" s="104"/>
      <c r="X55" s="104" t="s">
        <v>3739</v>
      </c>
      <c r="Y55" s="104">
        <v>0</v>
      </c>
      <c r="Z55" s="104">
        <v>0</v>
      </c>
      <c r="AA55" s="104">
        <v>0</v>
      </c>
      <c r="AB55" s="104">
        <v>0</v>
      </c>
      <c r="AC55" s="104">
        <v>0</v>
      </c>
      <c r="AD55" s="104">
        <v>0</v>
      </c>
      <c r="AE55" s="104">
        <v>0</v>
      </c>
      <c r="AF55" s="104">
        <v>0</v>
      </c>
      <c r="AG55" s="104">
        <v>0</v>
      </c>
      <c r="AH55" s="104" t="s">
        <v>4065</v>
      </c>
    </row>
    <row r="56" spans="1:34" x14ac:dyDescent="0.2">
      <c r="A56" s="103" t="s">
        <v>4663</v>
      </c>
      <c r="B56" s="112" t="s">
        <v>5384</v>
      </c>
      <c r="C56" s="106">
        <v>0</v>
      </c>
      <c r="D56" s="106" t="s">
        <v>3739</v>
      </c>
      <c r="E56" s="112">
        <v>0</v>
      </c>
      <c r="F56" s="112">
        <v>99028400</v>
      </c>
      <c r="G56" s="112">
        <v>109127</v>
      </c>
      <c r="H56" s="112" t="s">
        <v>1927</v>
      </c>
      <c r="I56" s="112" t="s">
        <v>67</v>
      </c>
      <c r="J56" s="104" t="s">
        <v>2741</v>
      </c>
      <c r="K56" s="106" t="s">
        <v>5386</v>
      </c>
      <c r="L56" s="112" t="s">
        <v>5386</v>
      </c>
      <c r="M56" s="106" t="s">
        <v>6761</v>
      </c>
      <c r="N56" s="112" t="s">
        <v>5387</v>
      </c>
      <c r="O56" s="128" t="s">
        <v>4863</v>
      </c>
      <c r="P56" s="106" t="s">
        <v>2082</v>
      </c>
      <c r="Q56" s="112" t="s">
        <v>781</v>
      </c>
      <c r="R56" s="114"/>
      <c r="S56" s="115" t="s">
        <v>1486</v>
      </c>
      <c r="T56" s="116"/>
      <c r="U56" s="106"/>
      <c r="V56" s="104" t="s">
        <v>4662</v>
      </c>
      <c r="W56" s="104"/>
      <c r="X56" s="104" t="s">
        <v>3739</v>
      </c>
      <c r="Y56" s="104">
        <v>0</v>
      </c>
      <c r="Z56" s="104">
        <v>0</v>
      </c>
      <c r="AA56" s="104">
        <v>0</v>
      </c>
      <c r="AB56" s="104">
        <v>0</v>
      </c>
      <c r="AC56" s="104">
        <v>0</v>
      </c>
      <c r="AD56" s="104">
        <v>0</v>
      </c>
      <c r="AE56" s="104">
        <v>0</v>
      </c>
      <c r="AF56" s="104">
        <v>0</v>
      </c>
      <c r="AG56" s="104">
        <v>0</v>
      </c>
      <c r="AH56" s="104" t="s">
        <v>4066</v>
      </c>
    </row>
    <row r="57" spans="1:34" x14ac:dyDescent="0.2">
      <c r="A57" s="103" t="s">
        <v>4663</v>
      </c>
      <c r="B57" s="112" t="s">
        <v>5384</v>
      </c>
      <c r="C57" s="106">
        <v>0</v>
      </c>
      <c r="D57" s="106" t="s">
        <v>3739</v>
      </c>
      <c r="E57" s="112">
        <v>0</v>
      </c>
      <c r="F57" s="112">
        <v>99043801</v>
      </c>
      <c r="G57" s="112">
        <v>109172</v>
      </c>
      <c r="H57" s="112" t="s">
        <v>1960</v>
      </c>
      <c r="I57" s="112" t="s">
        <v>71</v>
      </c>
      <c r="J57" s="104" t="s">
        <v>4636</v>
      </c>
      <c r="K57" s="106" t="s">
        <v>5806</v>
      </c>
      <c r="L57" s="112" t="s">
        <v>5806</v>
      </c>
      <c r="M57" s="106" t="s">
        <v>6772</v>
      </c>
      <c r="N57" s="112" t="s">
        <v>5296</v>
      </c>
      <c r="O57" s="128" t="s">
        <v>5140</v>
      </c>
      <c r="P57" s="106" t="s">
        <v>2082</v>
      </c>
      <c r="Q57" s="112" t="s">
        <v>781</v>
      </c>
      <c r="R57" s="114"/>
      <c r="S57" s="115" t="s">
        <v>1486</v>
      </c>
      <c r="T57" s="116"/>
      <c r="U57" s="106"/>
      <c r="V57" s="104" t="s">
        <v>4662</v>
      </c>
      <c r="W57" s="104"/>
      <c r="X57" s="104" t="s">
        <v>3739</v>
      </c>
      <c r="Y57" s="104">
        <v>0</v>
      </c>
      <c r="Z57" s="104">
        <v>0</v>
      </c>
      <c r="AA57" s="104">
        <v>0</v>
      </c>
      <c r="AB57" s="104">
        <v>0</v>
      </c>
      <c r="AC57" s="104">
        <v>0</v>
      </c>
      <c r="AD57" s="104">
        <v>0</v>
      </c>
      <c r="AE57" s="104">
        <v>0</v>
      </c>
      <c r="AF57" s="104">
        <v>0</v>
      </c>
      <c r="AG57" s="104">
        <v>0</v>
      </c>
      <c r="AH57" s="104" t="s">
        <v>4638</v>
      </c>
    </row>
    <row r="58" spans="1:34" x14ac:dyDescent="0.2">
      <c r="A58" s="103" t="s">
        <v>4663</v>
      </c>
      <c r="B58" s="112" t="s">
        <v>5384</v>
      </c>
      <c r="C58" s="106" t="s">
        <v>6821</v>
      </c>
      <c r="D58" s="106" t="s">
        <v>2036</v>
      </c>
      <c r="E58" s="112">
        <v>0</v>
      </c>
      <c r="F58" s="112">
        <v>99028303</v>
      </c>
      <c r="G58" s="112">
        <v>109179</v>
      </c>
      <c r="H58" s="112" t="s">
        <v>1574</v>
      </c>
      <c r="I58" s="112" t="s">
        <v>135</v>
      </c>
      <c r="J58" s="104" t="s">
        <v>2987</v>
      </c>
      <c r="K58" s="106" t="s">
        <v>5820</v>
      </c>
      <c r="L58" s="112" t="s">
        <v>5820</v>
      </c>
      <c r="M58" s="106" t="s">
        <v>6751</v>
      </c>
      <c r="N58" s="112" t="s">
        <v>1801</v>
      </c>
      <c r="O58" s="128" t="s">
        <v>4740</v>
      </c>
      <c r="P58" s="106" t="s">
        <v>2082</v>
      </c>
      <c r="Q58" s="112" t="s">
        <v>781</v>
      </c>
      <c r="R58" s="114"/>
      <c r="S58" s="115" t="s">
        <v>1486</v>
      </c>
      <c r="T58" s="116"/>
      <c r="U58" s="106"/>
      <c r="V58" s="104" t="s">
        <v>4662</v>
      </c>
      <c r="W58" s="104"/>
      <c r="X58" s="104" t="s">
        <v>2036</v>
      </c>
      <c r="Y58" s="104">
        <v>0</v>
      </c>
      <c r="Z58" s="104">
        <v>0</v>
      </c>
      <c r="AA58" s="104">
        <v>0</v>
      </c>
      <c r="AB58" s="104">
        <v>0</v>
      </c>
      <c r="AC58" s="104">
        <v>0</v>
      </c>
      <c r="AD58" s="104">
        <v>0</v>
      </c>
      <c r="AE58" s="104">
        <v>0</v>
      </c>
      <c r="AF58" s="104">
        <v>0</v>
      </c>
      <c r="AG58" s="104">
        <v>0</v>
      </c>
      <c r="AH58" s="104" t="s">
        <v>3920</v>
      </c>
    </row>
    <row r="59" spans="1:34" x14ac:dyDescent="0.2">
      <c r="A59" s="103" t="s">
        <v>4663</v>
      </c>
      <c r="B59" s="112" t="s">
        <v>5384</v>
      </c>
      <c r="C59" s="106">
        <v>0</v>
      </c>
      <c r="D59" s="106" t="s">
        <v>3739</v>
      </c>
      <c r="E59" s="112">
        <v>0</v>
      </c>
      <c r="F59" s="112">
        <v>99028306</v>
      </c>
      <c r="G59" s="112">
        <v>109181</v>
      </c>
      <c r="H59" s="112" t="s">
        <v>1574</v>
      </c>
      <c r="I59" s="112" t="s">
        <v>68</v>
      </c>
      <c r="J59" s="104" t="s">
        <v>2990</v>
      </c>
      <c r="K59" s="106" t="s">
        <v>5824</v>
      </c>
      <c r="L59" s="112" t="s">
        <v>5824</v>
      </c>
      <c r="M59" s="106" t="s">
        <v>6761</v>
      </c>
      <c r="N59" s="112" t="s">
        <v>1801</v>
      </c>
      <c r="O59" s="128" t="s">
        <v>4730</v>
      </c>
      <c r="P59" s="106" t="s">
        <v>2082</v>
      </c>
      <c r="Q59" s="112" t="s">
        <v>781</v>
      </c>
      <c r="R59" s="114"/>
      <c r="S59" s="115" t="s">
        <v>1486</v>
      </c>
      <c r="T59" s="116"/>
      <c r="U59" s="106"/>
      <c r="V59" s="104" t="s">
        <v>4662</v>
      </c>
      <c r="W59" s="104"/>
      <c r="X59" s="104" t="s">
        <v>3739</v>
      </c>
      <c r="Y59" s="104">
        <v>0</v>
      </c>
      <c r="Z59" s="104">
        <v>0</v>
      </c>
      <c r="AA59" s="104">
        <v>0</v>
      </c>
      <c r="AB59" s="104">
        <v>0</v>
      </c>
      <c r="AC59" s="104">
        <v>0</v>
      </c>
      <c r="AD59" s="104">
        <v>0</v>
      </c>
      <c r="AE59" s="104">
        <v>0</v>
      </c>
      <c r="AF59" s="104">
        <v>0</v>
      </c>
      <c r="AG59" s="104">
        <v>0</v>
      </c>
      <c r="AH59" s="104" t="s">
        <v>4178</v>
      </c>
    </row>
    <row r="60" spans="1:34" x14ac:dyDescent="0.2">
      <c r="A60" s="103" t="s">
        <v>4663</v>
      </c>
      <c r="B60" s="112" t="s">
        <v>5384</v>
      </c>
      <c r="C60" s="106">
        <v>0</v>
      </c>
      <c r="D60" s="106" t="s">
        <v>3739</v>
      </c>
      <c r="E60" s="112">
        <v>0</v>
      </c>
      <c r="F60" s="112">
        <v>99027692</v>
      </c>
      <c r="G60" s="112">
        <v>109213</v>
      </c>
      <c r="H60" s="112" t="s">
        <v>823</v>
      </c>
      <c r="I60" s="112" t="s">
        <v>62</v>
      </c>
      <c r="J60" s="104" t="s">
        <v>3131</v>
      </c>
      <c r="K60" s="106" t="s">
        <v>6070</v>
      </c>
      <c r="L60" s="112" t="s">
        <v>6070</v>
      </c>
      <c r="M60" s="106" t="s">
        <v>6769</v>
      </c>
      <c r="N60" s="112" t="s">
        <v>5296</v>
      </c>
      <c r="O60" s="128" t="s">
        <v>5433</v>
      </c>
      <c r="P60" s="106" t="s">
        <v>2082</v>
      </c>
      <c r="Q60" s="112" t="s">
        <v>781</v>
      </c>
      <c r="R60" s="114"/>
      <c r="S60" s="115" t="s">
        <v>1486</v>
      </c>
      <c r="T60" s="116"/>
      <c r="U60" s="106"/>
      <c r="V60" s="104" t="s">
        <v>4662</v>
      </c>
      <c r="W60" s="104"/>
      <c r="X60" s="104" t="s">
        <v>3739</v>
      </c>
      <c r="Y60" s="104">
        <v>0</v>
      </c>
      <c r="Z60" s="104">
        <v>0</v>
      </c>
      <c r="AA60" s="104">
        <v>0</v>
      </c>
      <c r="AB60" s="104">
        <v>0</v>
      </c>
      <c r="AC60" s="104">
        <v>0</v>
      </c>
      <c r="AD60" s="104">
        <v>0</v>
      </c>
      <c r="AE60" s="104">
        <v>0</v>
      </c>
      <c r="AF60" s="104">
        <v>0</v>
      </c>
      <c r="AG60" s="104">
        <v>0</v>
      </c>
      <c r="AH60" s="104">
        <v>0</v>
      </c>
    </row>
    <row r="61" spans="1:34" x14ac:dyDescent="0.2">
      <c r="A61" s="103" t="s">
        <v>4663</v>
      </c>
      <c r="B61" s="112" t="s">
        <v>5384</v>
      </c>
      <c r="C61" s="106">
        <v>0</v>
      </c>
      <c r="D61" s="106" t="s">
        <v>3739</v>
      </c>
      <c r="E61" s="112">
        <v>0</v>
      </c>
      <c r="F61" s="112">
        <v>99027985</v>
      </c>
      <c r="G61" s="112">
        <v>109225</v>
      </c>
      <c r="H61" s="112" t="s">
        <v>3815</v>
      </c>
      <c r="I61" s="112" t="s">
        <v>3816</v>
      </c>
      <c r="J61" s="104" t="s">
        <v>6474</v>
      </c>
      <c r="K61" s="106" t="s">
        <v>6475</v>
      </c>
      <c r="L61" s="112" t="s">
        <v>6475</v>
      </c>
      <c r="M61" s="106" t="s">
        <v>6753</v>
      </c>
      <c r="N61" s="112" t="s">
        <v>6476</v>
      </c>
      <c r="O61" s="128" t="s">
        <v>4679</v>
      </c>
      <c r="P61" s="106" t="s">
        <v>6477</v>
      </c>
      <c r="Q61" s="112" t="s">
        <v>3817</v>
      </c>
      <c r="R61" s="114"/>
      <c r="S61" s="115" t="s">
        <v>1486</v>
      </c>
      <c r="T61" s="116"/>
      <c r="U61" s="106"/>
      <c r="V61" s="104" t="s">
        <v>2319</v>
      </c>
      <c r="W61" s="104"/>
      <c r="X61" s="104" t="s">
        <v>3739</v>
      </c>
      <c r="Y61" s="104">
        <v>0</v>
      </c>
      <c r="Z61" s="104">
        <v>0</v>
      </c>
      <c r="AA61" s="104">
        <v>0</v>
      </c>
      <c r="AB61" s="104">
        <v>0</v>
      </c>
      <c r="AC61" s="104">
        <v>0</v>
      </c>
      <c r="AD61" s="104">
        <v>0</v>
      </c>
      <c r="AE61" s="104">
        <v>0</v>
      </c>
      <c r="AF61" s="104">
        <v>0</v>
      </c>
      <c r="AG61" s="104">
        <v>0</v>
      </c>
      <c r="AH61" s="104" t="s">
        <v>4551</v>
      </c>
    </row>
    <row r="62" spans="1:34" x14ac:dyDescent="0.2">
      <c r="A62" s="103" t="s">
        <v>4663</v>
      </c>
      <c r="B62" s="112" t="s">
        <v>5384</v>
      </c>
      <c r="C62" s="106">
        <v>0</v>
      </c>
      <c r="D62" s="106" t="s">
        <v>3739</v>
      </c>
      <c r="E62" s="112">
        <v>0</v>
      </c>
      <c r="F62" s="112">
        <v>99027774</v>
      </c>
      <c r="G62" s="112">
        <v>523625</v>
      </c>
      <c r="H62" s="112" t="s">
        <v>3712</v>
      </c>
      <c r="I62" s="112" t="s">
        <v>3711</v>
      </c>
      <c r="J62" s="104" t="s">
        <v>3720</v>
      </c>
      <c r="K62" s="106" t="s">
        <v>6541</v>
      </c>
      <c r="L62" s="112" t="s">
        <v>6541</v>
      </c>
      <c r="M62" s="106" t="s">
        <v>6759</v>
      </c>
      <c r="N62" s="112" t="s">
        <v>1801</v>
      </c>
      <c r="O62" s="128" t="s">
        <v>4730</v>
      </c>
      <c r="P62" s="106" t="s">
        <v>2082</v>
      </c>
      <c r="Q62" s="112" t="s">
        <v>781</v>
      </c>
      <c r="R62" s="114"/>
      <c r="S62" s="115" t="s">
        <v>1486</v>
      </c>
      <c r="T62" s="116"/>
      <c r="U62" s="106"/>
      <c r="V62" s="104" t="s">
        <v>2319</v>
      </c>
      <c r="W62" s="104"/>
      <c r="X62" s="104" t="s">
        <v>3739</v>
      </c>
      <c r="Y62" s="104">
        <v>0</v>
      </c>
      <c r="Z62" s="104">
        <v>0</v>
      </c>
      <c r="AA62" s="104">
        <v>0</v>
      </c>
      <c r="AB62" s="104">
        <v>0</v>
      </c>
      <c r="AC62" s="104">
        <v>0</v>
      </c>
      <c r="AD62" s="104">
        <v>0</v>
      </c>
      <c r="AE62" s="104">
        <v>0</v>
      </c>
      <c r="AF62" s="104">
        <v>0</v>
      </c>
      <c r="AG62" s="104">
        <v>0</v>
      </c>
      <c r="AH62" s="104">
        <v>0</v>
      </c>
    </row>
    <row r="63" spans="1:34" x14ac:dyDescent="0.2">
      <c r="A63" s="103" t="s">
        <v>4663</v>
      </c>
      <c r="B63" s="112" t="s">
        <v>5642</v>
      </c>
      <c r="C63" s="106" t="s">
        <v>248</v>
      </c>
      <c r="D63" s="106" t="s">
        <v>2036</v>
      </c>
      <c r="E63" s="112">
        <v>0</v>
      </c>
      <c r="F63" s="112">
        <v>99028278</v>
      </c>
      <c r="G63" s="112">
        <v>100341</v>
      </c>
      <c r="H63" s="112" t="s">
        <v>5638</v>
      </c>
      <c r="I63" s="112" t="s">
        <v>94</v>
      </c>
      <c r="J63" s="104" t="s">
        <v>5643</v>
      </c>
      <c r="K63" s="106" t="s">
        <v>5644</v>
      </c>
      <c r="L63" s="112" t="s">
        <v>5644</v>
      </c>
      <c r="M63" s="106" t="s">
        <v>6760</v>
      </c>
      <c r="N63" s="112" t="s">
        <v>4684</v>
      </c>
      <c r="O63" s="128" t="s">
        <v>4841</v>
      </c>
      <c r="P63" s="106" t="s">
        <v>5300</v>
      </c>
      <c r="Q63" s="112" t="s">
        <v>37</v>
      </c>
      <c r="R63" s="114"/>
      <c r="S63" s="115" t="s">
        <v>1486</v>
      </c>
      <c r="T63" s="116"/>
      <c r="U63" s="106"/>
      <c r="V63" s="104" t="s">
        <v>4662</v>
      </c>
      <c r="W63" s="104"/>
      <c r="X63" s="104" t="s">
        <v>2036</v>
      </c>
      <c r="Y63" s="104">
        <v>0</v>
      </c>
      <c r="Z63" s="104">
        <v>0</v>
      </c>
      <c r="AA63" s="104">
        <v>0</v>
      </c>
      <c r="AB63" s="104">
        <v>0</v>
      </c>
      <c r="AC63" s="104">
        <v>0</v>
      </c>
      <c r="AD63" s="104">
        <v>0</v>
      </c>
      <c r="AE63" s="104">
        <v>0</v>
      </c>
      <c r="AF63" s="104">
        <v>0</v>
      </c>
      <c r="AG63" s="104">
        <v>0</v>
      </c>
      <c r="AH63" s="104" t="s">
        <v>3846</v>
      </c>
    </row>
    <row r="64" spans="1:34" x14ac:dyDescent="0.2">
      <c r="A64" s="103" t="s">
        <v>4663</v>
      </c>
      <c r="B64" s="112" t="s">
        <v>5642</v>
      </c>
      <c r="C64" s="106">
        <v>0</v>
      </c>
      <c r="D64" s="106" t="s">
        <v>3739</v>
      </c>
      <c r="E64" s="112" t="s">
        <v>4874</v>
      </c>
      <c r="F64" s="112">
        <v>99027735</v>
      </c>
      <c r="G64" s="112">
        <v>146478</v>
      </c>
      <c r="H64" s="112" t="s">
        <v>1589</v>
      </c>
      <c r="I64" s="112" t="s">
        <v>201</v>
      </c>
      <c r="J64" s="104" t="s">
        <v>3107</v>
      </c>
      <c r="K64" s="106" t="s">
        <v>6032</v>
      </c>
      <c r="L64" s="112" t="s">
        <v>6032</v>
      </c>
      <c r="M64" s="106" t="s">
        <v>6777</v>
      </c>
      <c r="N64" s="112" t="s">
        <v>6033</v>
      </c>
      <c r="O64" s="128" t="s">
        <v>4720</v>
      </c>
      <c r="P64" s="106" t="s">
        <v>5113</v>
      </c>
      <c r="Q64" s="112" t="s">
        <v>1788</v>
      </c>
      <c r="R64" s="114"/>
      <c r="S64" s="115" t="s">
        <v>1486</v>
      </c>
      <c r="T64" s="116"/>
      <c r="U64" s="106"/>
      <c r="V64" s="104" t="s">
        <v>4662</v>
      </c>
      <c r="W64" s="104"/>
      <c r="X64" s="104" t="s">
        <v>3739</v>
      </c>
      <c r="Y64" s="104">
        <v>0</v>
      </c>
      <c r="Z64" s="104">
        <v>0</v>
      </c>
      <c r="AA64" s="104">
        <v>0</v>
      </c>
      <c r="AB64" s="104">
        <v>0</v>
      </c>
      <c r="AC64" s="104">
        <v>0</v>
      </c>
      <c r="AD64" s="104">
        <v>0</v>
      </c>
      <c r="AE64" s="104">
        <v>0</v>
      </c>
      <c r="AF64" s="104">
        <v>0</v>
      </c>
      <c r="AG64" s="104">
        <v>0</v>
      </c>
      <c r="AH64" s="104" t="s">
        <v>4232</v>
      </c>
    </row>
    <row r="65" spans="1:34" x14ac:dyDescent="0.2">
      <c r="A65" s="103" t="s">
        <v>4663</v>
      </c>
      <c r="B65" s="112" t="s">
        <v>5642</v>
      </c>
      <c r="C65" s="106">
        <v>0</v>
      </c>
      <c r="D65" s="106" t="s">
        <v>3739</v>
      </c>
      <c r="E65" s="112" t="s">
        <v>4874</v>
      </c>
      <c r="F65" s="112">
        <v>99027537</v>
      </c>
      <c r="G65" s="112">
        <v>146483</v>
      </c>
      <c r="H65" s="112" t="s">
        <v>360</v>
      </c>
      <c r="I65" s="112" t="s">
        <v>74</v>
      </c>
      <c r="J65" s="104" t="s">
        <v>3157</v>
      </c>
      <c r="K65" s="106" t="s">
        <v>6125</v>
      </c>
      <c r="L65" s="112" t="s">
        <v>6125</v>
      </c>
      <c r="M65" s="106" t="s">
        <v>6782</v>
      </c>
      <c r="N65" s="112" t="s">
        <v>6126</v>
      </c>
      <c r="O65" s="128" t="s">
        <v>5168</v>
      </c>
      <c r="P65" s="106" t="s">
        <v>5113</v>
      </c>
      <c r="Q65" s="112" t="s">
        <v>1788</v>
      </c>
      <c r="R65" s="114"/>
      <c r="S65" s="115" t="s">
        <v>1486</v>
      </c>
      <c r="T65" s="116"/>
      <c r="U65" s="106"/>
      <c r="V65" s="104" t="s">
        <v>4662</v>
      </c>
      <c r="W65" s="104"/>
      <c r="X65" s="104" t="s">
        <v>3739</v>
      </c>
      <c r="Y65" s="104">
        <v>0</v>
      </c>
      <c r="Z65" s="104">
        <v>0</v>
      </c>
      <c r="AA65" s="104">
        <v>0</v>
      </c>
      <c r="AB65" s="104">
        <v>0</v>
      </c>
      <c r="AC65" s="104">
        <v>0</v>
      </c>
      <c r="AD65" s="104">
        <v>0</v>
      </c>
      <c r="AE65" s="104">
        <v>0</v>
      </c>
      <c r="AF65" s="104">
        <v>0</v>
      </c>
      <c r="AG65" s="104">
        <v>0</v>
      </c>
      <c r="AH65" s="104" t="s">
        <v>4256</v>
      </c>
    </row>
    <row r="66" spans="1:34" x14ac:dyDescent="0.2">
      <c r="A66" s="103" t="s">
        <v>4663</v>
      </c>
      <c r="B66" s="112" t="s">
        <v>5642</v>
      </c>
      <c r="C66" s="106">
        <v>0</v>
      </c>
      <c r="D66" s="106" t="s">
        <v>3739</v>
      </c>
      <c r="E66" s="112">
        <v>0</v>
      </c>
      <c r="F66" s="112">
        <v>99027888</v>
      </c>
      <c r="G66" s="112">
        <v>146490</v>
      </c>
      <c r="H66" s="112" t="s">
        <v>6407</v>
      </c>
      <c r="I66" s="112" t="s">
        <v>94</v>
      </c>
      <c r="J66" s="104" t="s">
        <v>6408</v>
      </c>
      <c r="K66" s="106" t="s">
        <v>6409</v>
      </c>
      <c r="L66" s="112" t="s">
        <v>6409</v>
      </c>
      <c r="M66" s="106" t="s">
        <v>6776</v>
      </c>
      <c r="N66" s="112" t="s">
        <v>6410</v>
      </c>
      <c r="O66" s="128" t="s">
        <v>4803</v>
      </c>
      <c r="P66" s="106" t="s">
        <v>5113</v>
      </c>
      <c r="Q66" s="112" t="s">
        <v>1788</v>
      </c>
      <c r="R66" s="114"/>
      <c r="S66" s="115" t="s">
        <v>1486</v>
      </c>
      <c r="T66" s="116"/>
      <c r="U66" s="106"/>
      <c r="V66" s="104" t="s">
        <v>4662</v>
      </c>
      <c r="W66" s="104"/>
      <c r="X66" s="104" t="s">
        <v>3739</v>
      </c>
      <c r="Y66" s="104">
        <v>0</v>
      </c>
      <c r="Z66" s="104">
        <v>0</v>
      </c>
      <c r="AA66" s="104">
        <v>0</v>
      </c>
      <c r="AB66" s="104">
        <v>0</v>
      </c>
      <c r="AC66" s="104">
        <v>0</v>
      </c>
      <c r="AD66" s="104">
        <v>0</v>
      </c>
      <c r="AE66" s="104">
        <v>0</v>
      </c>
      <c r="AF66" s="104">
        <v>0</v>
      </c>
      <c r="AG66" s="104">
        <v>0</v>
      </c>
      <c r="AH66" s="104" t="s">
        <v>4340</v>
      </c>
    </row>
    <row r="67" spans="1:34" x14ac:dyDescent="0.2">
      <c r="A67" s="103" t="s">
        <v>4663</v>
      </c>
      <c r="B67" s="112" t="s">
        <v>4670</v>
      </c>
      <c r="C67" s="106">
        <v>0</v>
      </c>
      <c r="D67" s="106" t="s">
        <v>2036</v>
      </c>
      <c r="E67" s="112">
        <v>0</v>
      </c>
      <c r="F67" s="112">
        <v>99028147</v>
      </c>
      <c r="G67" s="112">
        <v>103634</v>
      </c>
      <c r="H67" s="112" t="s">
        <v>1070</v>
      </c>
      <c r="I67" s="112" t="s">
        <v>71</v>
      </c>
      <c r="J67" s="104" t="s">
        <v>2502</v>
      </c>
      <c r="K67" s="106" t="s">
        <v>4671</v>
      </c>
      <c r="L67" s="112" t="s">
        <v>4671</v>
      </c>
      <c r="M67" s="106" t="s">
        <v>6754</v>
      </c>
      <c r="N67" s="112" t="s">
        <v>4672</v>
      </c>
      <c r="O67" s="128" t="s">
        <v>4673</v>
      </c>
      <c r="P67" s="106" t="s">
        <v>4674</v>
      </c>
      <c r="Q67" s="112" t="s">
        <v>1802</v>
      </c>
      <c r="R67" s="114"/>
      <c r="S67" s="115" t="s">
        <v>1486</v>
      </c>
      <c r="T67" s="116"/>
      <c r="U67" s="106"/>
      <c r="V67" s="104" t="s">
        <v>4662</v>
      </c>
      <c r="W67" s="104"/>
      <c r="X67" s="104" t="s">
        <v>2036</v>
      </c>
      <c r="Y67" s="104">
        <v>0</v>
      </c>
      <c r="Z67" s="104">
        <v>0</v>
      </c>
      <c r="AA67" s="104">
        <v>0</v>
      </c>
      <c r="AB67" s="104">
        <v>0</v>
      </c>
      <c r="AC67" s="104">
        <v>0</v>
      </c>
      <c r="AD67" s="104">
        <v>0</v>
      </c>
      <c r="AE67" s="104">
        <v>0</v>
      </c>
      <c r="AF67" s="104">
        <v>0</v>
      </c>
      <c r="AG67" s="104">
        <v>0</v>
      </c>
      <c r="AH67" s="104" t="s">
        <v>3914</v>
      </c>
    </row>
    <row r="68" spans="1:34" x14ac:dyDescent="0.2">
      <c r="A68" s="103" t="s">
        <v>4663</v>
      </c>
      <c r="B68" s="112" t="s">
        <v>4670</v>
      </c>
      <c r="C68" s="106">
        <v>0</v>
      </c>
      <c r="D68" s="106" t="s">
        <v>2036</v>
      </c>
      <c r="E68" s="112">
        <v>0</v>
      </c>
      <c r="F68" s="112">
        <v>99028151</v>
      </c>
      <c r="G68" s="112">
        <v>100351</v>
      </c>
      <c r="H68" s="112" t="s">
        <v>1070</v>
      </c>
      <c r="I68" s="112" t="s">
        <v>87</v>
      </c>
      <c r="J68" s="104" t="s">
        <v>2506</v>
      </c>
      <c r="K68" s="106" t="s">
        <v>4691</v>
      </c>
      <c r="L68" s="112" t="s">
        <v>4691</v>
      </c>
      <c r="M68" s="106" t="s">
        <v>6757</v>
      </c>
      <c r="N68" s="112" t="s">
        <v>4692</v>
      </c>
      <c r="O68" s="128" t="s">
        <v>4693</v>
      </c>
      <c r="P68" s="106" t="s">
        <v>4674</v>
      </c>
      <c r="Q68" s="112" t="s">
        <v>1802</v>
      </c>
      <c r="R68" s="114"/>
      <c r="S68" s="115" t="s">
        <v>1486</v>
      </c>
      <c r="T68" s="116"/>
      <c r="U68" s="106"/>
      <c r="V68" s="104" t="s">
        <v>4662</v>
      </c>
      <c r="W68" s="104"/>
      <c r="X68" s="104" t="s">
        <v>2036</v>
      </c>
      <c r="Y68" s="104">
        <v>0</v>
      </c>
      <c r="Z68" s="104">
        <v>0</v>
      </c>
      <c r="AA68" s="104">
        <v>0</v>
      </c>
      <c r="AB68" s="104">
        <v>0</v>
      </c>
      <c r="AC68" s="104">
        <v>0</v>
      </c>
      <c r="AD68" s="104">
        <v>0</v>
      </c>
      <c r="AE68" s="104">
        <v>0</v>
      </c>
      <c r="AF68" s="104">
        <v>0</v>
      </c>
      <c r="AG68" s="104">
        <v>0</v>
      </c>
      <c r="AH68" s="104">
        <v>0</v>
      </c>
    </row>
    <row r="69" spans="1:34" x14ac:dyDescent="0.2">
      <c r="A69" s="103" t="s">
        <v>4663</v>
      </c>
      <c r="B69" s="112" t="s">
        <v>4670</v>
      </c>
      <c r="C69" s="106">
        <v>0</v>
      </c>
      <c r="D69" s="106" t="s">
        <v>3739</v>
      </c>
      <c r="E69" s="112">
        <v>0</v>
      </c>
      <c r="F69" s="112">
        <v>99028157</v>
      </c>
      <c r="G69" s="112">
        <v>275367</v>
      </c>
      <c r="H69" s="112" t="s">
        <v>1070</v>
      </c>
      <c r="I69" s="112" t="s">
        <v>68</v>
      </c>
      <c r="J69" s="104" t="s">
        <v>4715</v>
      </c>
      <c r="K69" s="106" t="s">
        <v>4716</v>
      </c>
      <c r="L69" s="112" t="s">
        <v>4716</v>
      </c>
      <c r="M69" s="106" t="s">
        <v>6755</v>
      </c>
      <c r="N69" s="112" t="s">
        <v>4692</v>
      </c>
      <c r="O69" s="128" t="s">
        <v>4693</v>
      </c>
      <c r="P69" s="106" t="s">
        <v>4674</v>
      </c>
      <c r="Q69" s="112" t="s">
        <v>1802</v>
      </c>
      <c r="R69" s="114"/>
      <c r="S69" s="115" t="s">
        <v>1486</v>
      </c>
      <c r="T69" s="116"/>
      <c r="U69" s="106"/>
      <c r="V69" s="104" t="s">
        <v>4662</v>
      </c>
      <c r="W69" s="104"/>
      <c r="X69" s="104" t="s">
        <v>3739</v>
      </c>
      <c r="Y69" s="104">
        <v>0</v>
      </c>
      <c r="Z69" s="104">
        <v>0</v>
      </c>
      <c r="AA69" s="104">
        <v>0</v>
      </c>
      <c r="AB69" s="104">
        <v>0</v>
      </c>
      <c r="AC69" s="104">
        <v>0</v>
      </c>
      <c r="AD69" s="104">
        <v>0</v>
      </c>
      <c r="AE69" s="104">
        <v>0</v>
      </c>
      <c r="AF69" s="104">
        <v>0</v>
      </c>
      <c r="AG69" s="104">
        <v>0</v>
      </c>
      <c r="AH69" s="104">
        <v>0</v>
      </c>
    </row>
    <row r="70" spans="1:34" x14ac:dyDescent="0.2">
      <c r="A70" s="103" t="s">
        <v>4663</v>
      </c>
      <c r="B70" s="112" t="s">
        <v>4670</v>
      </c>
      <c r="C70" s="106">
        <v>0</v>
      </c>
      <c r="D70" s="106" t="s">
        <v>3739</v>
      </c>
      <c r="E70" s="112" t="s">
        <v>4874</v>
      </c>
      <c r="F70" s="112">
        <v>99028080</v>
      </c>
      <c r="G70" s="112">
        <v>100286</v>
      </c>
      <c r="H70" s="112" t="s">
        <v>1710</v>
      </c>
      <c r="I70" s="112" t="s">
        <v>1228</v>
      </c>
      <c r="J70" s="104" t="s">
        <v>2707</v>
      </c>
      <c r="K70" s="106" t="s">
        <v>5311</v>
      </c>
      <c r="L70" s="112" t="s">
        <v>5311</v>
      </c>
      <c r="M70" s="106" t="s">
        <v>4626</v>
      </c>
      <c r="N70" s="112" t="s">
        <v>4692</v>
      </c>
      <c r="O70" s="128" t="s">
        <v>4893</v>
      </c>
      <c r="P70" s="106" t="s">
        <v>4674</v>
      </c>
      <c r="Q70" s="112" t="s">
        <v>1802</v>
      </c>
      <c r="R70" s="114"/>
      <c r="S70" s="115" t="s">
        <v>1486</v>
      </c>
      <c r="T70" s="116"/>
      <c r="U70" s="106"/>
      <c r="V70" s="104" t="s">
        <v>4662</v>
      </c>
      <c r="W70" s="104"/>
      <c r="X70" s="104" t="s">
        <v>3739</v>
      </c>
      <c r="Y70" s="104">
        <v>0</v>
      </c>
      <c r="Z70" s="104">
        <v>0</v>
      </c>
      <c r="AA70" s="104">
        <v>0</v>
      </c>
      <c r="AB70" s="104">
        <v>0</v>
      </c>
      <c r="AC70" s="104">
        <v>0</v>
      </c>
      <c r="AD70" s="104">
        <v>0</v>
      </c>
      <c r="AE70" s="104">
        <v>0</v>
      </c>
      <c r="AF70" s="104">
        <v>0</v>
      </c>
      <c r="AG70" s="104">
        <v>0</v>
      </c>
      <c r="AH70" s="104" t="s">
        <v>4044</v>
      </c>
    </row>
    <row r="71" spans="1:34" x14ac:dyDescent="0.2">
      <c r="A71" s="103" t="s">
        <v>4663</v>
      </c>
      <c r="B71" s="112" t="s">
        <v>4670</v>
      </c>
      <c r="C71" s="106">
        <v>0</v>
      </c>
      <c r="D71" s="106" t="s">
        <v>3739</v>
      </c>
      <c r="E71" s="112" t="s">
        <v>4874</v>
      </c>
      <c r="F71" s="112">
        <v>99028061</v>
      </c>
      <c r="G71" s="112">
        <v>100297</v>
      </c>
      <c r="H71" s="112" t="s">
        <v>302</v>
      </c>
      <c r="I71" s="112" t="s">
        <v>65</v>
      </c>
      <c r="J71" s="104" t="s">
        <v>2717</v>
      </c>
      <c r="K71" s="106" t="s">
        <v>5331</v>
      </c>
      <c r="L71" s="112" t="s">
        <v>5331</v>
      </c>
      <c r="M71" s="106" t="s">
        <v>6768</v>
      </c>
      <c r="N71" s="112" t="s">
        <v>5332</v>
      </c>
      <c r="O71" s="128" t="s">
        <v>4737</v>
      </c>
      <c r="P71" s="106" t="s">
        <v>4674</v>
      </c>
      <c r="Q71" s="112" t="s">
        <v>1802</v>
      </c>
      <c r="R71" s="114"/>
      <c r="S71" s="115" t="s">
        <v>1486</v>
      </c>
      <c r="T71" s="116"/>
      <c r="U71" s="106"/>
      <c r="V71" s="104" t="s">
        <v>4662</v>
      </c>
      <c r="W71" s="104"/>
      <c r="X71" s="104" t="s">
        <v>3739</v>
      </c>
      <c r="Y71" s="104">
        <v>0</v>
      </c>
      <c r="Z71" s="104">
        <v>0</v>
      </c>
      <c r="AA71" s="104">
        <v>0</v>
      </c>
      <c r="AB71" s="104">
        <v>0</v>
      </c>
      <c r="AC71" s="104">
        <v>0</v>
      </c>
      <c r="AD71" s="104">
        <v>0</v>
      </c>
      <c r="AE71" s="104">
        <v>0</v>
      </c>
      <c r="AF71" s="104">
        <v>0</v>
      </c>
      <c r="AG71" s="104">
        <v>0</v>
      </c>
      <c r="AH71" s="104">
        <v>0</v>
      </c>
    </row>
    <row r="72" spans="1:34" x14ac:dyDescent="0.2">
      <c r="A72" s="103" t="s">
        <v>4663</v>
      </c>
      <c r="B72" s="112" t="s">
        <v>4670</v>
      </c>
      <c r="C72" s="106">
        <v>0</v>
      </c>
      <c r="D72" s="106" t="s">
        <v>3739</v>
      </c>
      <c r="E72" s="112">
        <v>0</v>
      </c>
      <c r="F72" s="112">
        <v>99028062</v>
      </c>
      <c r="G72" s="112">
        <v>103703</v>
      </c>
      <c r="H72" s="112" t="s">
        <v>302</v>
      </c>
      <c r="I72" s="112" t="s">
        <v>90</v>
      </c>
      <c r="J72" s="104" t="s">
        <v>2718</v>
      </c>
      <c r="K72" s="106" t="s">
        <v>5002</v>
      </c>
      <c r="L72" s="112" t="s">
        <v>5002</v>
      </c>
      <c r="M72" s="106" t="s">
        <v>4626</v>
      </c>
      <c r="N72" s="112" t="s">
        <v>5333</v>
      </c>
      <c r="O72" s="128" t="s">
        <v>4803</v>
      </c>
      <c r="P72" s="106" t="s">
        <v>4674</v>
      </c>
      <c r="Q72" s="112" t="s">
        <v>1802</v>
      </c>
      <c r="R72" s="114"/>
      <c r="S72" s="115" t="s">
        <v>1486</v>
      </c>
      <c r="T72" s="116"/>
      <c r="U72" s="106"/>
      <c r="V72" s="104" t="s">
        <v>4662</v>
      </c>
      <c r="W72" s="104"/>
      <c r="X72" s="104" t="s">
        <v>3739</v>
      </c>
      <c r="Y72" s="104">
        <v>0</v>
      </c>
      <c r="Z72" s="104">
        <v>0</v>
      </c>
      <c r="AA72" s="104">
        <v>0</v>
      </c>
      <c r="AB72" s="104">
        <v>0</v>
      </c>
      <c r="AC72" s="104">
        <v>0</v>
      </c>
      <c r="AD72" s="104">
        <v>0</v>
      </c>
      <c r="AE72" s="104">
        <v>0</v>
      </c>
      <c r="AF72" s="104">
        <v>0</v>
      </c>
      <c r="AG72" s="104">
        <v>0</v>
      </c>
      <c r="AH72" s="104" t="s">
        <v>4053</v>
      </c>
    </row>
    <row r="73" spans="1:34" x14ac:dyDescent="0.2">
      <c r="A73" s="103" t="s">
        <v>4663</v>
      </c>
      <c r="B73" s="112" t="s">
        <v>4670</v>
      </c>
      <c r="C73" s="106">
        <v>0</v>
      </c>
      <c r="D73" s="106" t="s">
        <v>3739</v>
      </c>
      <c r="E73" s="112">
        <v>0</v>
      </c>
      <c r="F73" s="112">
        <v>99028063</v>
      </c>
      <c r="G73" s="112">
        <v>103705</v>
      </c>
      <c r="H73" s="112" t="s">
        <v>891</v>
      </c>
      <c r="I73" s="112" t="s">
        <v>82</v>
      </c>
      <c r="J73" s="104" t="s">
        <v>2719</v>
      </c>
      <c r="K73" s="106" t="s">
        <v>5334</v>
      </c>
      <c r="L73" s="112" t="s">
        <v>5334</v>
      </c>
      <c r="M73" s="106" t="s">
        <v>4622</v>
      </c>
      <c r="N73" s="112" t="s">
        <v>5335</v>
      </c>
      <c r="O73" s="128" t="s">
        <v>4744</v>
      </c>
      <c r="P73" s="106" t="s">
        <v>4674</v>
      </c>
      <c r="Q73" s="112" t="s">
        <v>1802</v>
      </c>
      <c r="R73" s="114"/>
      <c r="S73" s="115" t="s">
        <v>1486</v>
      </c>
      <c r="T73" s="116"/>
      <c r="U73" s="106"/>
      <c r="V73" s="104" t="s">
        <v>4662</v>
      </c>
      <c r="W73" s="104"/>
      <c r="X73" s="104" t="s">
        <v>3739</v>
      </c>
      <c r="Y73" s="104">
        <v>0</v>
      </c>
      <c r="Z73" s="104">
        <v>0</v>
      </c>
      <c r="AA73" s="104">
        <v>0</v>
      </c>
      <c r="AB73" s="104">
        <v>0</v>
      </c>
      <c r="AC73" s="104">
        <v>0</v>
      </c>
      <c r="AD73" s="104">
        <v>0</v>
      </c>
      <c r="AE73" s="104">
        <v>0</v>
      </c>
      <c r="AF73" s="104">
        <v>0</v>
      </c>
      <c r="AG73" s="104">
        <v>0</v>
      </c>
      <c r="AH73" s="104" t="s">
        <v>4054</v>
      </c>
    </row>
    <row r="74" spans="1:34" x14ac:dyDescent="0.2">
      <c r="A74" s="103" t="s">
        <v>4663</v>
      </c>
      <c r="B74" s="112" t="s">
        <v>4670</v>
      </c>
      <c r="C74" s="106">
        <v>0</v>
      </c>
      <c r="D74" s="106" t="s">
        <v>3739</v>
      </c>
      <c r="E74" s="112">
        <v>0</v>
      </c>
      <c r="F74" s="112">
        <v>99028391</v>
      </c>
      <c r="G74" s="112">
        <v>152680</v>
      </c>
      <c r="H74" s="112" t="s">
        <v>799</v>
      </c>
      <c r="I74" s="112" t="s">
        <v>89</v>
      </c>
      <c r="J74" s="104" t="s">
        <v>2803</v>
      </c>
      <c r="K74" s="106" t="s">
        <v>5492</v>
      </c>
      <c r="L74" s="112" t="s">
        <v>5492</v>
      </c>
      <c r="M74" s="106" t="s">
        <v>4622</v>
      </c>
      <c r="N74" s="112" t="s">
        <v>5383</v>
      </c>
      <c r="O74" s="128" t="s">
        <v>4841</v>
      </c>
      <c r="P74" s="106" t="s">
        <v>4674</v>
      </c>
      <c r="Q74" s="112" t="s">
        <v>1802</v>
      </c>
      <c r="R74" s="114"/>
      <c r="S74" s="115" t="s">
        <v>1486</v>
      </c>
      <c r="T74" s="116"/>
      <c r="U74" s="106"/>
      <c r="V74" s="104" t="s">
        <v>4662</v>
      </c>
      <c r="W74" s="104"/>
      <c r="X74" s="104" t="s">
        <v>3739</v>
      </c>
      <c r="Y74" s="104">
        <v>0</v>
      </c>
      <c r="Z74" s="104">
        <v>0</v>
      </c>
      <c r="AA74" s="104">
        <v>0</v>
      </c>
      <c r="AB74" s="104">
        <v>0</v>
      </c>
      <c r="AC74" s="104">
        <v>0</v>
      </c>
      <c r="AD74" s="104">
        <v>0</v>
      </c>
      <c r="AE74" s="104">
        <v>0</v>
      </c>
      <c r="AF74" s="104">
        <v>0</v>
      </c>
      <c r="AG74" s="104">
        <v>0</v>
      </c>
      <c r="AH74" s="104" t="s">
        <v>4092</v>
      </c>
    </row>
    <row r="75" spans="1:34" x14ac:dyDescent="0.2">
      <c r="A75" s="103" t="s">
        <v>4663</v>
      </c>
      <c r="B75" s="112" t="s">
        <v>4670</v>
      </c>
      <c r="C75" s="106">
        <v>0</v>
      </c>
      <c r="D75" s="106" t="s">
        <v>3739</v>
      </c>
      <c r="E75" s="112">
        <v>0</v>
      </c>
      <c r="F75" s="112">
        <v>99028358</v>
      </c>
      <c r="G75" s="112">
        <v>103713</v>
      </c>
      <c r="H75" s="112" t="s">
        <v>470</v>
      </c>
      <c r="I75" s="112" t="s">
        <v>135</v>
      </c>
      <c r="J75" s="104" t="s">
        <v>2977</v>
      </c>
      <c r="K75" s="106" t="s">
        <v>5802</v>
      </c>
      <c r="L75" s="112" t="s">
        <v>5802</v>
      </c>
      <c r="M75" s="106" t="s">
        <v>6763</v>
      </c>
      <c r="N75" s="112" t="s">
        <v>5803</v>
      </c>
      <c r="O75" s="128" t="s">
        <v>5045</v>
      </c>
      <c r="P75" s="106" t="s">
        <v>4674</v>
      </c>
      <c r="Q75" s="112" t="s">
        <v>1142</v>
      </c>
      <c r="R75" s="114"/>
      <c r="S75" s="115" t="s">
        <v>1486</v>
      </c>
      <c r="T75" s="116"/>
      <c r="U75" s="106"/>
      <c r="V75" s="104" t="s">
        <v>4662</v>
      </c>
      <c r="W75" s="104"/>
      <c r="X75" s="104" t="s">
        <v>3739</v>
      </c>
      <c r="Y75" s="104">
        <v>0</v>
      </c>
      <c r="Z75" s="104">
        <v>0</v>
      </c>
      <c r="AA75" s="104">
        <v>0</v>
      </c>
      <c r="AB75" s="104">
        <v>0</v>
      </c>
      <c r="AC75" s="104">
        <v>0</v>
      </c>
      <c r="AD75" s="104">
        <v>0</v>
      </c>
      <c r="AE75" s="104">
        <v>0</v>
      </c>
      <c r="AF75" s="104">
        <v>0</v>
      </c>
      <c r="AG75" s="104">
        <v>0</v>
      </c>
      <c r="AH75" s="104" t="s">
        <v>4173</v>
      </c>
    </row>
    <row r="76" spans="1:34" x14ac:dyDescent="0.2">
      <c r="A76" s="103" t="s">
        <v>4663</v>
      </c>
      <c r="B76" s="112" t="s">
        <v>4951</v>
      </c>
      <c r="C76" s="106">
        <v>0</v>
      </c>
      <c r="D76" s="106" t="s">
        <v>3739</v>
      </c>
      <c r="E76" s="112">
        <v>0</v>
      </c>
      <c r="F76" s="112">
        <v>99028219</v>
      </c>
      <c r="G76" s="112">
        <v>174634</v>
      </c>
      <c r="H76" s="112" t="s">
        <v>451</v>
      </c>
      <c r="I76" s="112" t="s">
        <v>90</v>
      </c>
      <c r="J76" s="104" t="s">
        <v>2566</v>
      </c>
      <c r="K76" s="106" t="s">
        <v>4952</v>
      </c>
      <c r="L76" s="112" t="s">
        <v>4952</v>
      </c>
      <c r="M76" s="106" t="s">
        <v>4623</v>
      </c>
      <c r="N76" s="112" t="s">
        <v>4953</v>
      </c>
      <c r="O76" s="128" t="s">
        <v>4737</v>
      </c>
      <c r="P76" s="106" t="s">
        <v>4954</v>
      </c>
      <c r="Q76" s="112" t="s">
        <v>5</v>
      </c>
      <c r="R76" s="114"/>
      <c r="S76" s="115" t="s">
        <v>1486</v>
      </c>
      <c r="T76" s="116"/>
      <c r="U76" s="106"/>
      <c r="V76" s="104" t="s">
        <v>4662</v>
      </c>
      <c r="W76" s="104"/>
      <c r="X76" s="104" t="s">
        <v>3739</v>
      </c>
      <c r="Y76" s="104">
        <v>0</v>
      </c>
      <c r="Z76" s="104">
        <v>0</v>
      </c>
      <c r="AA76" s="104">
        <v>0</v>
      </c>
      <c r="AB76" s="104">
        <v>0</v>
      </c>
      <c r="AC76" s="104">
        <v>0</v>
      </c>
      <c r="AD76" s="104">
        <v>0</v>
      </c>
      <c r="AE76" s="104">
        <v>0</v>
      </c>
      <c r="AF76" s="104">
        <v>0</v>
      </c>
      <c r="AG76" s="104">
        <v>0</v>
      </c>
      <c r="AH76" s="104" t="s">
        <v>3974</v>
      </c>
    </row>
    <row r="77" spans="1:34" x14ac:dyDescent="0.2">
      <c r="A77" s="103" t="s">
        <v>4663</v>
      </c>
      <c r="B77" s="112" t="s">
        <v>4951</v>
      </c>
      <c r="C77" s="106">
        <v>0</v>
      </c>
      <c r="D77" s="106" t="s">
        <v>2036</v>
      </c>
      <c r="E77" s="112">
        <v>0</v>
      </c>
      <c r="F77" s="112">
        <v>99027994</v>
      </c>
      <c r="G77" s="112">
        <v>167134</v>
      </c>
      <c r="H77" s="112" t="s">
        <v>286</v>
      </c>
      <c r="I77" s="112" t="s">
        <v>63</v>
      </c>
      <c r="J77" s="104" t="s">
        <v>2642</v>
      </c>
      <c r="K77" s="106" t="s">
        <v>5166</v>
      </c>
      <c r="L77" s="112" t="s">
        <v>5166</v>
      </c>
      <c r="M77" s="106" t="s">
        <v>6757</v>
      </c>
      <c r="N77" s="112" t="s">
        <v>5167</v>
      </c>
      <c r="O77" s="128" t="s">
        <v>5168</v>
      </c>
      <c r="P77" s="106" t="s">
        <v>5113</v>
      </c>
      <c r="Q77" s="112" t="s">
        <v>1788</v>
      </c>
      <c r="R77" s="114"/>
      <c r="S77" s="115" t="s">
        <v>1486</v>
      </c>
      <c r="T77" s="116"/>
      <c r="U77" s="106"/>
      <c r="V77" s="104" t="s">
        <v>4662</v>
      </c>
      <c r="W77" s="104"/>
      <c r="X77" s="104" t="s">
        <v>2036</v>
      </c>
      <c r="Y77" s="104">
        <v>0</v>
      </c>
      <c r="Z77" s="104">
        <v>0</v>
      </c>
      <c r="AA77" s="104">
        <v>0</v>
      </c>
      <c r="AB77" s="104">
        <v>0</v>
      </c>
      <c r="AC77" s="104">
        <v>0</v>
      </c>
      <c r="AD77" s="104">
        <v>0</v>
      </c>
      <c r="AE77" s="104">
        <v>0</v>
      </c>
      <c r="AF77" s="104">
        <v>0</v>
      </c>
      <c r="AG77" s="104">
        <v>0</v>
      </c>
      <c r="AH77" s="104" t="s">
        <v>3916</v>
      </c>
    </row>
    <row r="78" spans="1:34" x14ac:dyDescent="0.2">
      <c r="A78" s="103" t="s">
        <v>4663</v>
      </c>
      <c r="B78" s="112" t="s">
        <v>4951</v>
      </c>
      <c r="C78" s="106">
        <v>0</v>
      </c>
      <c r="D78" s="106" t="s">
        <v>3739</v>
      </c>
      <c r="E78" s="112" t="s">
        <v>4855</v>
      </c>
      <c r="F78" s="112">
        <v>99028244</v>
      </c>
      <c r="G78" s="112">
        <v>166882</v>
      </c>
      <c r="H78" s="112" t="s">
        <v>1565</v>
      </c>
      <c r="I78" s="112" t="s">
        <v>1222</v>
      </c>
      <c r="J78" s="104" t="s">
        <v>5698</v>
      </c>
      <c r="K78" s="106" t="s">
        <v>5699</v>
      </c>
      <c r="L78" s="112" t="s">
        <v>5699</v>
      </c>
      <c r="M78" s="106" t="s">
        <v>6753</v>
      </c>
      <c r="N78" s="112" t="s">
        <v>5700</v>
      </c>
      <c r="O78" s="128" t="s">
        <v>5045</v>
      </c>
      <c r="P78" s="106" t="s">
        <v>5653</v>
      </c>
      <c r="Q78" s="112" t="s">
        <v>3820</v>
      </c>
      <c r="R78" s="114"/>
      <c r="S78" s="115" t="s">
        <v>1486</v>
      </c>
      <c r="T78" s="116"/>
      <c r="U78" s="106"/>
      <c r="V78" s="104" t="s">
        <v>4662</v>
      </c>
      <c r="W78" s="104"/>
      <c r="X78" s="104" t="s">
        <v>3739</v>
      </c>
      <c r="Y78" s="104">
        <v>0</v>
      </c>
      <c r="Z78" s="104">
        <v>0</v>
      </c>
      <c r="AA78" s="104">
        <v>0</v>
      </c>
      <c r="AB78" s="104">
        <v>0</v>
      </c>
      <c r="AC78" s="104">
        <v>0</v>
      </c>
      <c r="AD78" s="104">
        <v>0</v>
      </c>
      <c r="AE78" s="104">
        <v>0</v>
      </c>
      <c r="AF78" s="104">
        <v>0</v>
      </c>
      <c r="AG78" s="104">
        <v>0</v>
      </c>
      <c r="AH78" s="104" t="s">
        <v>4149</v>
      </c>
    </row>
    <row r="79" spans="1:34" x14ac:dyDescent="0.2">
      <c r="A79" s="103" t="s">
        <v>4663</v>
      </c>
      <c r="B79" s="112" t="s">
        <v>4951</v>
      </c>
      <c r="C79" s="106">
        <v>0</v>
      </c>
      <c r="D79" s="106" t="s">
        <v>3739</v>
      </c>
      <c r="E79" s="112">
        <v>0</v>
      </c>
      <c r="F79" s="112">
        <v>99028354</v>
      </c>
      <c r="G79" s="112">
        <v>167156</v>
      </c>
      <c r="H79" s="112" t="s">
        <v>1037</v>
      </c>
      <c r="I79" s="112" t="s">
        <v>63</v>
      </c>
      <c r="J79" s="104" t="s">
        <v>2973</v>
      </c>
      <c r="K79" s="106" t="s">
        <v>5795</v>
      </c>
      <c r="L79" s="112" t="s">
        <v>5795</v>
      </c>
      <c r="M79" s="106" t="s">
        <v>6773</v>
      </c>
      <c r="N79" s="112" t="s">
        <v>5796</v>
      </c>
      <c r="O79" s="128" t="s">
        <v>4915</v>
      </c>
      <c r="P79" s="106" t="s">
        <v>4954</v>
      </c>
      <c r="Q79" s="112" t="s">
        <v>5</v>
      </c>
      <c r="R79" s="114"/>
      <c r="S79" s="115" t="s">
        <v>1486</v>
      </c>
      <c r="T79" s="116"/>
      <c r="U79" s="106"/>
      <c r="V79" s="104" t="s">
        <v>4662</v>
      </c>
      <c r="W79" s="104"/>
      <c r="X79" s="104" t="s">
        <v>3739</v>
      </c>
      <c r="Y79" s="104">
        <v>0</v>
      </c>
      <c r="Z79" s="104">
        <v>0</v>
      </c>
      <c r="AA79" s="104">
        <v>0</v>
      </c>
      <c r="AB79" s="104">
        <v>0</v>
      </c>
      <c r="AC79" s="104">
        <v>0</v>
      </c>
      <c r="AD79" s="104">
        <v>0</v>
      </c>
      <c r="AE79" s="104">
        <v>0</v>
      </c>
      <c r="AF79" s="104">
        <v>0</v>
      </c>
      <c r="AG79" s="104">
        <v>0</v>
      </c>
      <c r="AH79" s="104">
        <v>0</v>
      </c>
    </row>
    <row r="80" spans="1:34" x14ac:dyDescent="0.2">
      <c r="A80" s="103" t="s">
        <v>4663</v>
      </c>
      <c r="B80" s="112" t="s">
        <v>4951</v>
      </c>
      <c r="C80" s="106">
        <v>0</v>
      </c>
      <c r="D80" s="106" t="s">
        <v>3739</v>
      </c>
      <c r="E80" s="112">
        <v>0</v>
      </c>
      <c r="F80" s="112">
        <v>99027584</v>
      </c>
      <c r="G80" s="112">
        <v>166977</v>
      </c>
      <c r="H80" s="112" t="s">
        <v>3783</v>
      </c>
      <c r="I80" s="112" t="s">
        <v>1231</v>
      </c>
      <c r="J80" s="104" t="s">
        <v>6202</v>
      </c>
      <c r="K80" s="106" t="s">
        <v>6203</v>
      </c>
      <c r="L80" s="112" t="s">
        <v>6203</v>
      </c>
      <c r="M80" s="106" t="s">
        <v>6769</v>
      </c>
      <c r="N80" s="112" t="s">
        <v>6204</v>
      </c>
      <c r="O80" s="128" t="s">
        <v>6205</v>
      </c>
      <c r="P80" s="106" t="s">
        <v>6206</v>
      </c>
      <c r="Q80" s="112" t="s">
        <v>1403</v>
      </c>
      <c r="R80" s="114"/>
      <c r="S80" s="115" t="s">
        <v>1486</v>
      </c>
      <c r="T80" s="116"/>
      <c r="U80" s="106"/>
      <c r="V80" s="104" t="s">
        <v>4662</v>
      </c>
      <c r="W80" s="104"/>
      <c r="X80" s="104" t="s">
        <v>3739</v>
      </c>
      <c r="Y80" s="104">
        <v>0</v>
      </c>
      <c r="Z80" s="104">
        <v>0</v>
      </c>
      <c r="AA80" s="104">
        <v>0</v>
      </c>
      <c r="AB80" s="104">
        <v>0</v>
      </c>
      <c r="AC80" s="104">
        <v>0</v>
      </c>
      <c r="AD80" s="104">
        <v>0</v>
      </c>
      <c r="AE80" s="104">
        <v>0</v>
      </c>
      <c r="AF80" s="104">
        <v>0</v>
      </c>
      <c r="AG80" s="104">
        <v>0</v>
      </c>
      <c r="AH80" s="104" t="s">
        <v>4283</v>
      </c>
    </row>
    <row r="81" spans="1:34" x14ac:dyDescent="0.2">
      <c r="A81" s="103" t="s">
        <v>4663</v>
      </c>
      <c r="B81" s="112" t="s">
        <v>4951</v>
      </c>
      <c r="C81" s="106">
        <v>0</v>
      </c>
      <c r="D81" s="106" t="s">
        <v>3739</v>
      </c>
      <c r="E81" s="112">
        <v>0</v>
      </c>
      <c r="F81" s="112">
        <v>99027789</v>
      </c>
      <c r="G81" s="112">
        <v>174647</v>
      </c>
      <c r="H81" s="112" t="s">
        <v>1844</v>
      </c>
      <c r="I81" s="112" t="s">
        <v>1279</v>
      </c>
      <c r="J81" s="104" t="s">
        <v>3405</v>
      </c>
      <c r="K81" s="106" t="s">
        <v>6558</v>
      </c>
      <c r="L81" s="112" t="s">
        <v>6558</v>
      </c>
      <c r="M81" s="106" t="s">
        <v>6762</v>
      </c>
      <c r="N81" s="112" t="s">
        <v>6386</v>
      </c>
      <c r="O81" s="128" t="s">
        <v>4779</v>
      </c>
      <c r="P81" s="106" t="s">
        <v>4674</v>
      </c>
      <c r="Q81" s="112" t="s">
        <v>1802</v>
      </c>
      <c r="R81" s="114"/>
      <c r="S81" s="115" t="s">
        <v>1486</v>
      </c>
      <c r="T81" s="116"/>
      <c r="U81" s="106"/>
      <c r="V81" s="104" t="s">
        <v>4662</v>
      </c>
      <c r="W81" s="104"/>
      <c r="X81" s="104" t="s">
        <v>3739</v>
      </c>
      <c r="Y81" s="104">
        <v>0</v>
      </c>
      <c r="Z81" s="104">
        <v>0</v>
      </c>
      <c r="AA81" s="104">
        <v>0</v>
      </c>
      <c r="AB81" s="104">
        <v>0</v>
      </c>
      <c r="AC81" s="104">
        <v>0</v>
      </c>
      <c r="AD81" s="104">
        <v>0</v>
      </c>
      <c r="AE81" s="104">
        <v>0</v>
      </c>
      <c r="AF81" s="104">
        <v>0</v>
      </c>
      <c r="AG81" s="104">
        <v>0</v>
      </c>
      <c r="AH81" s="104" t="s">
        <v>4386</v>
      </c>
    </row>
    <row r="82" spans="1:34" x14ac:dyDescent="0.2">
      <c r="A82" s="103" t="s">
        <v>4663</v>
      </c>
      <c r="B82" s="112" t="s">
        <v>6851</v>
      </c>
      <c r="C82" s="106">
        <v>0</v>
      </c>
      <c r="D82" s="106" t="s">
        <v>3739</v>
      </c>
      <c r="E82" s="112" t="s">
        <v>4874</v>
      </c>
      <c r="F82" s="112">
        <v>99028424</v>
      </c>
      <c r="G82" s="112">
        <v>170436</v>
      </c>
      <c r="H82" s="112" t="s">
        <v>800</v>
      </c>
      <c r="I82" s="112" t="s">
        <v>82</v>
      </c>
      <c r="J82" s="104" t="s">
        <v>2804</v>
      </c>
      <c r="K82" s="106" t="s">
        <v>5496</v>
      </c>
      <c r="L82" s="112" t="s">
        <v>5496</v>
      </c>
      <c r="M82" s="106" t="s">
        <v>4624</v>
      </c>
      <c r="N82" s="112" t="s">
        <v>5296</v>
      </c>
      <c r="O82" s="128" t="s">
        <v>4882</v>
      </c>
      <c r="P82" s="106" t="s">
        <v>5297</v>
      </c>
      <c r="Q82" s="112" t="s">
        <v>32</v>
      </c>
      <c r="R82" s="114"/>
      <c r="S82" s="115" t="s">
        <v>1486</v>
      </c>
      <c r="T82" s="116"/>
      <c r="U82" s="106"/>
      <c r="V82" s="104" t="s">
        <v>4662</v>
      </c>
      <c r="W82" s="104"/>
      <c r="X82" s="104" t="s">
        <v>3739</v>
      </c>
      <c r="Y82" s="104">
        <v>0</v>
      </c>
      <c r="Z82" s="104">
        <v>0</v>
      </c>
      <c r="AA82" s="104">
        <v>0</v>
      </c>
      <c r="AB82" s="104">
        <v>0</v>
      </c>
      <c r="AC82" s="104">
        <v>0</v>
      </c>
      <c r="AD82" s="104">
        <v>0</v>
      </c>
      <c r="AE82" s="104">
        <v>0</v>
      </c>
      <c r="AF82" s="104">
        <v>0</v>
      </c>
      <c r="AG82" s="104">
        <v>0</v>
      </c>
      <c r="AH82" s="104" t="s">
        <v>4094</v>
      </c>
    </row>
    <row r="83" spans="1:34" x14ac:dyDescent="0.2">
      <c r="A83" s="103" t="s">
        <v>4663</v>
      </c>
      <c r="B83" s="112" t="s">
        <v>4717</v>
      </c>
      <c r="C83" s="106">
        <v>0</v>
      </c>
      <c r="D83" s="106" t="s">
        <v>3739</v>
      </c>
      <c r="E83" s="112">
        <v>0</v>
      </c>
      <c r="F83" s="112">
        <v>99028133</v>
      </c>
      <c r="G83" s="112">
        <v>168717</v>
      </c>
      <c r="H83" s="112" t="s">
        <v>1459</v>
      </c>
      <c r="I83" s="112" t="s">
        <v>71</v>
      </c>
      <c r="J83" s="104" t="s">
        <v>2543</v>
      </c>
      <c r="K83" s="106" t="s">
        <v>4875</v>
      </c>
      <c r="L83" s="112" t="s">
        <v>4875</v>
      </c>
      <c r="M83" s="106" t="s">
        <v>4624</v>
      </c>
      <c r="N83" s="112" t="s">
        <v>528</v>
      </c>
      <c r="O83" s="128">
        <v>0</v>
      </c>
      <c r="P83" s="106" t="s">
        <v>4721</v>
      </c>
      <c r="Q83" s="112" t="s">
        <v>1801</v>
      </c>
      <c r="R83" s="114"/>
      <c r="S83" s="115" t="s">
        <v>1486</v>
      </c>
      <c r="T83" s="116"/>
      <c r="U83" s="106"/>
      <c r="V83" s="104" t="s">
        <v>4662</v>
      </c>
      <c r="W83" s="104"/>
      <c r="X83" s="104" t="s">
        <v>3739</v>
      </c>
      <c r="Y83" s="104">
        <v>0</v>
      </c>
      <c r="Z83" s="104">
        <v>0</v>
      </c>
      <c r="AA83" s="104">
        <v>0</v>
      </c>
      <c r="AB83" s="104">
        <v>0</v>
      </c>
      <c r="AC83" s="104">
        <v>0</v>
      </c>
      <c r="AD83" s="104">
        <v>0</v>
      </c>
      <c r="AE83" s="104">
        <v>0</v>
      </c>
      <c r="AF83" s="104">
        <v>0</v>
      </c>
      <c r="AG83" s="104">
        <v>0</v>
      </c>
      <c r="AH83" s="104">
        <v>0</v>
      </c>
    </row>
    <row r="84" spans="1:34" x14ac:dyDescent="0.2">
      <c r="A84" s="103" t="s">
        <v>4663</v>
      </c>
      <c r="B84" s="112" t="s">
        <v>5497</v>
      </c>
      <c r="C84" s="106">
        <v>0</v>
      </c>
      <c r="D84" s="106" t="s">
        <v>3739</v>
      </c>
      <c r="E84" s="112">
        <v>0</v>
      </c>
      <c r="F84" s="112">
        <v>99043812</v>
      </c>
      <c r="G84" s="112">
        <v>170026</v>
      </c>
      <c r="H84" s="112" t="s">
        <v>800</v>
      </c>
      <c r="I84" s="112" t="s">
        <v>63</v>
      </c>
      <c r="J84" s="104" t="s">
        <v>2807</v>
      </c>
      <c r="K84" s="106" t="s">
        <v>5498</v>
      </c>
      <c r="L84" s="112" t="s">
        <v>5498</v>
      </c>
      <c r="M84" s="106" t="s">
        <v>6772</v>
      </c>
      <c r="N84" s="112" t="s">
        <v>5499</v>
      </c>
      <c r="O84" s="128" t="s">
        <v>4803</v>
      </c>
      <c r="P84" s="106" t="s">
        <v>5500</v>
      </c>
      <c r="Q84" s="112" t="s">
        <v>33</v>
      </c>
      <c r="R84" s="114"/>
      <c r="S84" s="115" t="s">
        <v>1486</v>
      </c>
      <c r="T84" s="116"/>
      <c r="U84" s="106"/>
      <c r="V84" s="104" t="s">
        <v>4662</v>
      </c>
      <c r="W84" s="104"/>
      <c r="X84" s="104" t="s">
        <v>3739</v>
      </c>
      <c r="Y84" s="104">
        <v>0</v>
      </c>
      <c r="Z84" s="104">
        <v>0</v>
      </c>
      <c r="AA84" s="104">
        <v>0</v>
      </c>
      <c r="AB84" s="104">
        <v>0</v>
      </c>
      <c r="AC84" s="104">
        <v>0</v>
      </c>
      <c r="AD84" s="104">
        <v>0</v>
      </c>
      <c r="AE84" s="104">
        <v>0</v>
      </c>
      <c r="AF84" s="104">
        <v>0</v>
      </c>
      <c r="AG84" s="104">
        <v>0</v>
      </c>
      <c r="AH84" s="104" t="s">
        <v>4608</v>
      </c>
    </row>
    <row r="85" spans="1:34" x14ac:dyDescent="0.2">
      <c r="A85" s="103" t="s">
        <v>4663</v>
      </c>
      <c r="B85" s="112" t="s">
        <v>5497</v>
      </c>
      <c r="C85" s="106">
        <v>0</v>
      </c>
      <c r="D85" s="106" t="s">
        <v>3739</v>
      </c>
      <c r="E85" s="112">
        <v>0</v>
      </c>
      <c r="F85" s="112">
        <v>99028458</v>
      </c>
      <c r="G85" s="112">
        <v>170027</v>
      </c>
      <c r="H85" s="112" t="s">
        <v>3790</v>
      </c>
      <c r="I85" s="112" t="s">
        <v>63</v>
      </c>
      <c r="J85" s="104" t="s">
        <v>5505</v>
      </c>
      <c r="K85" s="106" t="s">
        <v>5506</v>
      </c>
      <c r="L85" s="112" t="s">
        <v>5506</v>
      </c>
      <c r="M85" s="106" t="s">
        <v>6768</v>
      </c>
      <c r="N85" s="112" t="s">
        <v>5499</v>
      </c>
      <c r="O85" s="128" t="s">
        <v>5507</v>
      </c>
      <c r="P85" s="106" t="s">
        <v>5500</v>
      </c>
      <c r="Q85" s="112" t="s">
        <v>33</v>
      </c>
      <c r="R85" s="114"/>
      <c r="S85" s="115" t="s">
        <v>1486</v>
      </c>
      <c r="T85" s="116"/>
      <c r="U85" s="106"/>
      <c r="V85" s="104" t="s">
        <v>4662</v>
      </c>
      <c r="W85" s="104"/>
      <c r="X85" s="104" t="s">
        <v>3739</v>
      </c>
      <c r="Y85" s="104">
        <v>0</v>
      </c>
      <c r="Z85" s="104">
        <v>0</v>
      </c>
      <c r="AA85" s="104">
        <v>0</v>
      </c>
      <c r="AB85" s="104">
        <v>0</v>
      </c>
      <c r="AC85" s="104">
        <v>0</v>
      </c>
      <c r="AD85" s="104">
        <v>0</v>
      </c>
      <c r="AE85" s="104">
        <v>0</v>
      </c>
      <c r="AF85" s="104">
        <v>0</v>
      </c>
      <c r="AG85" s="104">
        <v>0</v>
      </c>
      <c r="AH85" s="104" t="s">
        <v>4095</v>
      </c>
    </row>
    <row r="86" spans="1:34" x14ac:dyDescent="0.2">
      <c r="A86" s="103" t="s">
        <v>4663</v>
      </c>
      <c r="B86" s="112" t="s">
        <v>5497</v>
      </c>
      <c r="C86" s="106">
        <v>0</v>
      </c>
      <c r="D86" s="106" t="s">
        <v>3739</v>
      </c>
      <c r="E86" s="112">
        <v>0</v>
      </c>
      <c r="F86" s="112">
        <v>99028318</v>
      </c>
      <c r="G86" s="112">
        <v>100359</v>
      </c>
      <c r="H86" s="112" t="s">
        <v>1044</v>
      </c>
      <c r="I86" s="112" t="s">
        <v>139</v>
      </c>
      <c r="J86" s="104" t="s">
        <v>3000</v>
      </c>
      <c r="K86" s="106" t="s">
        <v>5855</v>
      </c>
      <c r="L86" s="112" t="s">
        <v>5855</v>
      </c>
      <c r="M86" s="106" t="s">
        <v>6776</v>
      </c>
      <c r="N86" s="112" t="s">
        <v>5856</v>
      </c>
      <c r="O86" s="128" t="s">
        <v>4679</v>
      </c>
      <c r="P86" s="106" t="s">
        <v>5500</v>
      </c>
      <c r="Q86" s="112" t="s">
        <v>33</v>
      </c>
      <c r="R86" s="114"/>
      <c r="S86" s="115" t="s">
        <v>1486</v>
      </c>
      <c r="T86" s="116"/>
      <c r="U86" s="106"/>
      <c r="V86" s="104" t="s">
        <v>4662</v>
      </c>
      <c r="W86" s="104"/>
      <c r="X86" s="104" t="s">
        <v>3739</v>
      </c>
      <c r="Y86" s="104">
        <v>0</v>
      </c>
      <c r="Z86" s="104">
        <v>0</v>
      </c>
      <c r="AA86" s="104">
        <v>0</v>
      </c>
      <c r="AB86" s="104">
        <v>0</v>
      </c>
      <c r="AC86" s="104">
        <v>0</v>
      </c>
      <c r="AD86" s="104">
        <v>0</v>
      </c>
      <c r="AE86" s="104">
        <v>0</v>
      </c>
      <c r="AF86" s="104">
        <v>0</v>
      </c>
      <c r="AG86" s="104">
        <v>0</v>
      </c>
      <c r="AH86" s="104" t="s">
        <v>4183</v>
      </c>
    </row>
    <row r="87" spans="1:34" x14ac:dyDescent="0.2">
      <c r="A87" s="103" t="s">
        <v>4663</v>
      </c>
      <c r="B87" s="112" t="s">
        <v>5497</v>
      </c>
      <c r="C87" s="106">
        <v>0</v>
      </c>
      <c r="D87" s="106" t="s">
        <v>3739</v>
      </c>
      <c r="E87" s="112">
        <v>0</v>
      </c>
      <c r="F87" s="112">
        <v>99028319</v>
      </c>
      <c r="G87" s="112">
        <v>170097</v>
      </c>
      <c r="H87" s="112" t="s">
        <v>1044</v>
      </c>
      <c r="I87" s="112" t="s">
        <v>2024</v>
      </c>
      <c r="J87" s="104" t="s">
        <v>3001</v>
      </c>
      <c r="K87" s="106" t="s">
        <v>5857</v>
      </c>
      <c r="L87" s="112" t="s">
        <v>5857</v>
      </c>
      <c r="M87" s="106" t="s">
        <v>6776</v>
      </c>
      <c r="N87" s="112" t="s">
        <v>5858</v>
      </c>
      <c r="O87" s="128" t="s">
        <v>4866</v>
      </c>
      <c r="P87" s="106" t="s">
        <v>5500</v>
      </c>
      <c r="Q87" s="112" t="s">
        <v>33</v>
      </c>
      <c r="R87" s="114"/>
      <c r="S87" s="115" t="s">
        <v>1486</v>
      </c>
      <c r="T87" s="116"/>
      <c r="U87" s="106"/>
      <c r="V87" s="104" t="s">
        <v>4662</v>
      </c>
      <c r="W87" s="104"/>
      <c r="X87" s="104" t="s">
        <v>3739</v>
      </c>
      <c r="Y87" s="104">
        <v>0</v>
      </c>
      <c r="Z87" s="104">
        <v>0</v>
      </c>
      <c r="AA87" s="104">
        <v>0</v>
      </c>
      <c r="AB87" s="104">
        <v>0</v>
      </c>
      <c r="AC87" s="104">
        <v>0</v>
      </c>
      <c r="AD87" s="104">
        <v>0</v>
      </c>
      <c r="AE87" s="104">
        <v>0</v>
      </c>
      <c r="AF87" s="104">
        <v>0</v>
      </c>
      <c r="AG87" s="104">
        <v>0</v>
      </c>
      <c r="AH87" s="104">
        <v>0</v>
      </c>
    </row>
    <row r="88" spans="1:34" x14ac:dyDescent="0.2">
      <c r="A88" s="103" t="s">
        <v>4663</v>
      </c>
      <c r="B88" s="112" t="s">
        <v>5497</v>
      </c>
      <c r="C88" s="106">
        <v>0</v>
      </c>
      <c r="D88" s="106" t="s">
        <v>3739</v>
      </c>
      <c r="E88" s="112">
        <v>0</v>
      </c>
      <c r="F88" s="112">
        <v>99027658</v>
      </c>
      <c r="G88" s="112">
        <v>170105</v>
      </c>
      <c r="H88" s="112" t="s">
        <v>1055</v>
      </c>
      <c r="I88" s="112" t="s">
        <v>81</v>
      </c>
      <c r="J88" s="104" t="s">
        <v>3034</v>
      </c>
      <c r="K88" s="106" t="s">
        <v>5901</v>
      </c>
      <c r="L88" s="112" t="s">
        <v>5901</v>
      </c>
      <c r="M88" s="106" t="s">
        <v>6774</v>
      </c>
      <c r="N88" s="112" t="s">
        <v>5902</v>
      </c>
      <c r="O88" s="128" t="s">
        <v>4796</v>
      </c>
      <c r="P88" s="106" t="s">
        <v>5500</v>
      </c>
      <c r="Q88" s="112" t="s">
        <v>33</v>
      </c>
      <c r="R88" s="114"/>
      <c r="S88" s="115" t="s">
        <v>1486</v>
      </c>
      <c r="T88" s="116"/>
      <c r="U88" s="106"/>
      <c r="V88" s="104" t="s">
        <v>4662</v>
      </c>
      <c r="W88" s="104"/>
      <c r="X88" s="104" t="s">
        <v>3739</v>
      </c>
      <c r="Y88" s="104">
        <v>0</v>
      </c>
      <c r="Z88" s="104">
        <v>0</v>
      </c>
      <c r="AA88" s="104">
        <v>0</v>
      </c>
      <c r="AB88" s="104">
        <v>0</v>
      </c>
      <c r="AC88" s="104">
        <v>0</v>
      </c>
      <c r="AD88" s="104">
        <v>0</v>
      </c>
      <c r="AE88" s="104">
        <v>0</v>
      </c>
      <c r="AF88" s="104">
        <v>0</v>
      </c>
      <c r="AG88" s="104">
        <v>0</v>
      </c>
      <c r="AH88" s="104">
        <v>0</v>
      </c>
    </row>
    <row r="89" spans="1:34" x14ac:dyDescent="0.2">
      <c r="A89" s="103" t="s">
        <v>4663</v>
      </c>
      <c r="B89" s="112" t="s">
        <v>5497</v>
      </c>
      <c r="C89" s="106">
        <v>0</v>
      </c>
      <c r="D89" s="106" t="s">
        <v>3739</v>
      </c>
      <c r="E89" s="112">
        <v>0</v>
      </c>
      <c r="F89" s="112">
        <v>99027725</v>
      </c>
      <c r="G89" s="112">
        <v>170110</v>
      </c>
      <c r="H89" s="112" t="s">
        <v>1588</v>
      </c>
      <c r="I89" s="112" t="s">
        <v>225</v>
      </c>
      <c r="J89" s="104" t="s">
        <v>4527</v>
      </c>
      <c r="K89" s="106" t="s">
        <v>6015</v>
      </c>
      <c r="L89" s="112" t="s">
        <v>6015</v>
      </c>
      <c r="M89" s="106" t="s">
        <v>6758</v>
      </c>
      <c r="N89" s="112" t="s">
        <v>6016</v>
      </c>
      <c r="O89" s="128" t="s">
        <v>4841</v>
      </c>
      <c r="P89" s="106" t="s">
        <v>5500</v>
      </c>
      <c r="Q89" s="112" t="s">
        <v>33</v>
      </c>
      <c r="R89" s="114"/>
      <c r="S89" s="115" t="s">
        <v>1486</v>
      </c>
      <c r="T89" s="116"/>
      <c r="U89" s="106"/>
      <c r="V89" s="104" t="s">
        <v>4662</v>
      </c>
      <c r="W89" s="104"/>
      <c r="X89" s="104" t="s">
        <v>3739</v>
      </c>
      <c r="Y89" s="104">
        <v>0</v>
      </c>
      <c r="Z89" s="104">
        <v>0</v>
      </c>
      <c r="AA89" s="104">
        <v>0</v>
      </c>
      <c r="AB89" s="104">
        <v>0</v>
      </c>
      <c r="AC89" s="104">
        <v>0</v>
      </c>
      <c r="AD89" s="104">
        <v>0</v>
      </c>
      <c r="AE89" s="104">
        <v>0</v>
      </c>
      <c r="AF89" s="104">
        <v>0</v>
      </c>
      <c r="AG89" s="104">
        <v>0</v>
      </c>
      <c r="AH89" s="104" t="s">
        <v>4529</v>
      </c>
    </row>
    <row r="90" spans="1:34" x14ac:dyDescent="0.2">
      <c r="A90" s="103" t="s">
        <v>4663</v>
      </c>
      <c r="B90" s="112" t="s">
        <v>5497</v>
      </c>
      <c r="C90" s="106">
        <v>0</v>
      </c>
      <c r="D90" s="106" t="s">
        <v>3739</v>
      </c>
      <c r="E90" s="112">
        <v>0</v>
      </c>
      <c r="F90" s="112">
        <v>99027685</v>
      </c>
      <c r="G90" s="112">
        <v>170129</v>
      </c>
      <c r="H90" s="112" t="s">
        <v>822</v>
      </c>
      <c r="I90" s="112" t="s">
        <v>63</v>
      </c>
      <c r="J90" s="104" t="s">
        <v>3120</v>
      </c>
      <c r="K90" s="106" t="s">
        <v>6058</v>
      </c>
      <c r="L90" s="112" t="s">
        <v>6058</v>
      </c>
      <c r="M90" s="106" t="s">
        <v>6764</v>
      </c>
      <c r="N90" s="112" t="s">
        <v>6059</v>
      </c>
      <c r="O90" s="128" t="s">
        <v>4737</v>
      </c>
      <c r="P90" s="106" t="s">
        <v>5500</v>
      </c>
      <c r="Q90" s="112" t="s">
        <v>33</v>
      </c>
      <c r="R90" s="114"/>
      <c r="S90" s="115" t="s">
        <v>1486</v>
      </c>
      <c r="T90" s="116"/>
      <c r="U90" s="106"/>
      <c r="V90" s="104" t="s">
        <v>4662</v>
      </c>
      <c r="W90" s="104"/>
      <c r="X90" s="104" t="s">
        <v>3739</v>
      </c>
      <c r="Y90" s="104">
        <v>0</v>
      </c>
      <c r="Z90" s="104">
        <v>0</v>
      </c>
      <c r="AA90" s="104">
        <v>0</v>
      </c>
      <c r="AB90" s="104">
        <v>0</v>
      </c>
      <c r="AC90" s="104">
        <v>0</v>
      </c>
      <c r="AD90" s="104">
        <v>0</v>
      </c>
      <c r="AE90" s="104">
        <v>0</v>
      </c>
      <c r="AF90" s="104">
        <v>0</v>
      </c>
      <c r="AG90" s="104">
        <v>0</v>
      </c>
      <c r="AH90" s="104">
        <v>0</v>
      </c>
    </row>
    <row r="91" spans="1:34" x14ac:dyDescent="0.2">
      <c r="A91" s="103" t="s">
        <v>4663</v>
      </c>
      <c r="B91" s="112" t="s">
        <v>5497</v>
      </c>
      <c r="C91" s="106">
        <v>0</v>
      </c>
      <c r="D91" s="106" t="s">
        <v>2036</v>
      </c>
      <c r="E91" s="112">
        <v>0</v>
      </c>
      <c r="F91" s="112">
        <v>99027964</v>
      </c>
      <c r="G91" s="112">
        <v>170151</v>
      </c>
      <c r="H91" s="112" t="s">
        <v>1474</v>
      </c>
      <c r="I91" s="112" t="s">
        <v>2458</v>
      </c>
      <c r="J91" s="104" t="s">
        <v>3325</v>
      </c>
      <c r="K91" s="106" t="s">
        <v>6438</v>
      </c>
      <c r="L91" s="112" t="s">
        <v>6438</v>
      </c>
      <c r="M91" s="106" t="s">
        <v>6776</v>
      </c>
      <c r="N91" s="112" t="s">
        <v>6439</v>
      </c>
      <c r="O91" s="128" t="s">
        <v>4763</v>
      </c>
      <c r="P91" s="106" t="s">
        <v>5500</v>
      </c>
      <c r="Q91" s="112" t="s">
        <v>33</v>
      </c>
      <c r="R91" s="114"/>
      <c r="S91" s="115" t="s">
        <v>1486</v>
      </c>
      <c r="T91" s="116"/>
      <c r="U91" s="106"/>
      <c r="V91" s="104" t="s">
        <v>2319</v>
      </c>
      <c r="W91" s="104"/>
      <c r="X91" s="104" t="s">
        <v>2036</v>
      </c>
      <c r="Y91" s="104">
        <v>0</v>
      </c>
      <c r="Z91" s="104">
        <v>0</v>
      </c>
      <c r="AA91" s="104">
        <v>0</v>
      </c>
      <c r="AB91" s="104">
        <v>0</v>
      </c>
      <c r="AC91" s="104">
        <v>0</v>
      </c>
      <c r="AD91" s="104">
        <v>0</v>
      </c>
      <c r="AE91" s="104">
        <v>0</v>
      </c>
      <c r="AF91" s="104">
        <v>0</v>
      </c>
      <c r="AG91" s="104">
        <v>0</v>
      </c>
      <c r="AH91" s="104">
        <v>0</v>
      </c>
    </row>
    <row r="92" spans="1:34" x14ac:dyDescent="0.2">
      <c r="A92" s="103" t="s">
        <v>4663</v>
      </c>
      <c r="B92" s="112" t="s">
        <v>5497</v>
      </c>
      <c r="C92" s="106">
        <v>0</v>
      </c>
      <c r="D92" s="106" t="s">
        <v>3739</v>
      </c>
      <c r="E92" s="112">
        <v>0</v>
      </c>
      <c r="F92" s="112">
        <v>99027966</v>
      </c>
      <c r="G92" s="112">
        <v>170152</v>
      </c>
      <c r="H92" s="112" t="s">
        <v>1474</v>
      </c>
      <c r="I92" s="112" t="s">
        <v>1225</v>
      </c>
      <c r="J92" s="104" t="s">
        <v>6440</v>
      </c>
      <c r="K92" s="106" t="s">
        <v>6441</v>
      </c>
      <c r="L92" s="112" t="s">
        <v>6441</v>
      </c>
      <c r="M92" s="106" t="s">
        <v>6763</v>
      </c>
      <c r="N92" s="112" t="s">
        <v>6439</v>
      </c>
      <c r="O92" s="128" t="s">
        <v>4763</v>
      </c>
      <c r="P92" s="106" t="s">
        <v>5500</v>
      </c>
      <c r="Q92" s="112" t="s">
        <v>33</v>
      </c>
      <c r="R92" s="114"/>
      <c r="S92" s="115" t="s">
        <v>1486</v>
      </c>
      <c r="T92" s="116"/>
      <c r="U92" s="106"/>
      <c r="V92" s="104" t="s">
        <v>4662</v>
      </c>
      <c r="W92" s="104"/>
      <c r="X92" s="104" t="s">
        <v>3739</v>
      </c>
      <c r="Y92" s="104">
        <v>0</v>
      </c>
      <c r="Z92" s="104">
        <v>0</v>
      </c>
      <c r="AA92" s="104">
        <v>0</v>
      </c>
      <c r="AB92" s="104">
        <v>0</v>
      </c>
      <c r="AC92" s="104">
        <v>0</v>
      </c>
      <c r="AD92" s="104">
        <v>0</v>
      </c>
      <c r="AE92" s="104">
        <v>0</v>
      </c>
      <c r="AF92" s="104">
        <v>0</v>
      </c>
      <c r="AG92" s="104">
        <v>0</v>
      </c>
      <c r="AH92" s="104" t="s">
        <v>3924</v>
      </c>
    </row>
    <row r="93" spans="1:34" x14ac:dyDescent="0.2">
      <c r="A93" s="103" t="s">
        <v>4663</v>
      </c>
      <c r="B93" s="112" t="s">
        <v>5497</v>
      </c>
      <c r="C93" s="106">
        <v>0</v>
      </c>
      <c r="D93" s="106" t="s">
        <v>3739</v>
      </c>
      <c r="E93" s="112">
        <v>0</v>
      </c>
      <c r="F93" s="112">
        <v>99027931</v>
      </c>
      <c r="G93" s="112">
        <v>170159</v>
      </c>
      <c r="H93" s="112" t="s">
        <v>1954</v>
      </c>
      <c r="I93" s="112" t="s">
        <v>89</v>
      </c>
      <c r="J93" s="104" t="s">
        <v>3663</v>
      </c>
      <c r="K93" s="106" t="s">
        <v>6492</v>
      </c>
      <c r="L93" s="112" t="s">
        <v>6492</v>
      </c>
      <c r="M93" s="106" t="s">
        <v>6755</v>
      </c>
      <c r="N93" s="112" t="s">
        <v>6493</v>
      </c>
      <c r="O93" s="128" t="s">
        <v>4796</v>
      </c>
      <c r="P93" s="106" t="s">
        <v>5088</v>
      </c>
      <c r="Q93" s="112" t="s">
        <v>1777</v>
      </c>
      <c r="R93" s="114"/>
      <c r="S93" s="115" t="s">
        <v>1486</v>
      </c>
      <c r="T93" s="116"/>
      <c r="U93" s="106"/>
      <c r="V93" s="104" t="s">
        <v>4662</v>
      </c>
      <c r="W93" s="104"/>
      <c r="X93" s="104" t="s">
        <v>3739</v>
      </c>
      <c r="Y93" s="104">
        <v>0</v>
      </c>
      <c r="Z93" s="104">
        <v>0</v>
      </c>
      <c r="AA93" s="104">
        <v>0</v>
      </c>
      <c r="AB93" s="104">
        <v>0</v>
      </c>
      <c r="AC93" s="104">
        <v>0</v>
      </c>
      <c r="AD93" s="104">
        <v>0</v>
      </c>
      <c r="AE93" s="104">
        <v>0</v>
      </c>
      <c r="AF93" s="104">
        <v>0</v>
      </c>
      <c r="AG93" s="104">
        <v>0</v>
      </c>
      <c r="AH93" s="104" t="s">
        <v>4364</v>
      </c>
    </row>
    <row r="94" spans="1:34" x14ac:dyDescent="0.2">
      <c r="A94" s="103" t="s">
        <v>4663</v>
      </c>
      <c r="B94" s="112" t="s">
        <v>5497</v>
      </c>
      <c r="C94" s="106">
        <v>0</v>
      </c>
      <c r="D94" s="106" t="s">
        <v>3739</v>
      </c>
      <c r="E94" s="112">
        <v>0</v>
      </c>
      <c r="F94" s="112">
        <v>99027937</v>
      </c>
      <c r="G94" s="112">
        <v>170174</v>
      </c>
      <c r="H94" s="112" t="s">
        <v>1650</v>
      </c>
      <c r="I94" s="112" t="s">
        <v>2142</v>
      </c>
      <c r="J94" s="104" t="s">
        <v>4555</v>
      </c>
      <c r="K94" s="106" t="s">
        <v>5195</v>
      </c>
      <c r="L94" s="112" t="s">
        <v>5195</v>
      </c>
      <c r="M94" s="106" t="s">
        <v>6758</v>
      </c>
      <c r="N94" s="112" t="s">
        <v>6499</v>
      </c>
      <c r="O94" s="128" t="s">
        <v>4706</v>
      </c>
      <c r="P94" s="106" t="s">
        <v>5500</v>
      </c>
      <c r="Q94" s="112" t="s">
        <v>1802</v>
      </c>
      <c r="R94" s="114"/>
      <c r="S94" s="115" t="s">
        <v>1486</v>
      </c>
      <c r="T94" s="116"/>
      <c r="U94" s="106"/>
      <c r="V94" s="104" t="s">
        <v>4662</v>
      </c>
      <c r="W94" s="104"/>
      <c r="X94" s="104" t="s">
        <v>3739</v>
      </c>
      <c r="Y94" s="104">
        <v>0</v>
      </c>
      <c r="Z94" s="104">
        <v>0</v>
      </c>
      <c r="AA94" s="104">
        <v>0</v>
      </c>
      <c r="AB94" s="104">
        <v>0</v>
      </c>
      <c r="AC94" s="104">
        <v>0</v>
      </c>
      <c r="AD94" s="104">
        <v>0</v>
      </c>
      <c r="AE94" s="104">
        <v>0</v>
      </c>
      <c r="AF94" s="104">
        <v>0</v>
      </c>
      <c r="AG94" s="104">
        <v>0</v>
      </c>
      <c r="AH94" s="104" t="s">
        <v>4557</v>
      </c>
    </row>
    <row r="95" spans="1:34" x14ac:dyDescent="0.2">
      <c r="A95" s="103" t="s">
        <v>4663</v>
      </c>
      <c r="B95" s="112" t="s">
        <v>5497</v>
      </c>
      <c r="C95" s="106">
        <v>0</v>
      </c>
      <c r="D95" s="106" t="s">
        <v>3739</v>
      </c>
      <c r="E95" s="112">
        <v>0</v>
      </c>
      <c r="F95" s="112">
        <v>99027940</v>
      </c>
      <c r="G95" s="112">
        <v>170168</v>
      </c>
      <c r="H95" s="112" t="s">
        <v>1650</v>
      </c>
      <c r="I95" s="112" t="s">
        <v>1249</v>
      </c>
      <c r="J95" s="104" t="s">
        <v>3367</v>
      </c>
      <c r="K95" s="106" t="s">
        <v>6504</v>
      </c>
      <c r="L95" s="112" t="s">
        <v>6504</v>
      </c>
      <c r="M95" s="106" t="s">
        <v>6754</v>
      </c>
      <c r="N95" s="112" t="s">
        <v>5470</v>
      </c>
      <c r="O95" s="128" t="s">
        <v>4841</v>
      </c>
      <c r="P95" s="106" t="s">
        <v>5500</v>
      </c>
      <c r="Q95" s="112" t="s">
        <v>33</v>
      </c>
      <c r="R95" s="114"/>
      <c r="S95" s="115" t="s">
        <v>1486</v>
      </c>
      <c r="T95" s="116"/>
      <c r="U95" s="106"/>
      <c r="V95" s="104" t="s">
        <v>4662</v>
      </c>
      <c r="W95" s="104"/>
      <c r="X95" s="104" t="s">
        <v>3739</v>
      </c>
      <c r="Y95" s="104">
        <v>0</v>
      </c>
      <c r="Z95" s="104">
        <v>0</v>
      </c>
      <c r="AA95" s="104">
        <v>0</v>
      </c>
      <c r="AB95" s="104">
        <v>0</v>
      </c>
      <c r="AC95" s="104">
        <v>0</v>
      </c>
      <c r="AD95" s="104">
        <v>0</v>
      </c>
      <c r="AE95" s="104">
        <v>0</v>
      </c>
      <c r="AF95" s="104">
        <v>0</v>
      </c>
      <c r="AG95" s="104">
        <v>0</v>
      </c>
      <c r="AH95" s="104">
        <v>0</v>
      </c>
    </row>
    <row r="96" spans="1:34" x14ac:dyDescent="0.2">
      <c r="A96" s="103" t="s">
        <v>4663</v>
      </c>
      <c r="B96" s="112" t="s">
        <v>5497</v>
      </c>
      <c r="C96" s="106">
        <v>0</v>
      </c>
      <c r="D96" s="106" t="s">
        <v>3739</v>
      </c>
      <c r="E96" s="112">
        <v>0</v>
      </c>
      <c r="F96" s="112">
        <v>99027742</v>
      </c>
      <c r="G96" s="112">
        <v>170187</v>
      </c>
      <c r="H96" s="112" t="s">
        <v>1101</v>
      </c>
      <c r="I96" s="112" t="s">
        <v>1282</v>
      </c>
      <c r="J96" s="104" t="s">
        <v>3418</v>
      </c>
      <c r="K96" s="106" t="s">
        <v>6583</v>
      </c>
      <c r="L96" s="112" t="s">
        <v>6583</v>
      </c>
      <c r="M96" s="106" t="s">
        <v>6776</v>
      </c>
      <c r="N96" s="112" t="s">
        <v>6584</v>
      </c>
      <c r="O96" s="128" t="s">
        <v>4720</v>
      </c>
      <c r="P96" s="106" t="s">
        <v>5500</v>
      </c>
      <c r="Q96" s="112" t="s">
        <v>33</v>
      </c>
      <c r="R96" s="114"/>
      <c r="S96" s="115" t="s">
        <v>1486</v>
      </c>
      <c r="T96" s="116"/>
      <c r="U96" s="106"/>
      <c r="V96" s="104" t="s">
        <v>4662</v>
      </c>
      <c r="W96" s="104"/>
      <c r="X96" s="104" t="s">
        <v>3739</v>
      </c>
      <c r="Y96" s="104">
        <v>0</v>
      </c>
      <c r="Z96" s="104">
        <v>0</v>
      </c>
      <c r="AA96" s="104">
        <v>0</v>
      </c>
      <c r="AB96" s="104">
        <v>0</v>
      </c>
      <c r="AC96" s="104">
        <v>0</v>
      </c>
      <c r="AD96" s="104">
        <v>0</v>
      </c>
      <c r="AE96" s="104">
        <v>0</v>
      </c>
      <c r="AF96" s="104">
        <v>0</v>
      </c>
      <c r="AG96" s="104">
        <v>0</v>
      </c>
      <c r="AH96" s="104">
        <v>0</v>
      </c>
    </row>
    <row r="97" spans="1:34" x14ac:dyDescent="0.2">
      <c r="A97" s="103" t="s">
        <v>4663</v>
      </c>
      <c r="B97" s="112" t="s">
        <v>5497</v>
      </c>
      <c r="C97" s="106">
        <v>0</v>
      </c>
      <c r="D97" s="106" t="s">
        <v>3739</v>
      </c>
      <c r="E97" s="112">
        <v>0</v>
      </c>
      <c r="F97" s="112">
        <v>99027743</v>
      </c>
      <c r="G97" s="112">
        <v>170189</v>
      </c>
      <c r="H97" s="112" t="s">
        <v>1101</v>
      </c>
      <c r="I97" s="112" t="s">
        <v>63</v>
      </c>
      <c r="J97" s="104" t="s">
        <v>3894</v>
      </c>
      <c r="K97" s="106" t="s">
        <v>6585</v>
      </c>
      <c r="L97" s="112" t="s">
        <v>6585</v>
      </c>
      <c r="M97" s="106" t="s">
        <v>6765</v>
      </c>
      <c r="N97" s="112" t="s">
        <v>6586</v>
      </c>
      <c r="O97" s="128" t="s">
        <v>4706</v>
      </c>
      <c r="P97" s="106" t="s">
        <v>6587</v>
      </c>
      <c r="Q97" s="112" t="s">
        <v>3895</v>
      </c>
      <c r="R97" s="114"/>
      <c r="S97" s="115" t="s">
        <v>1486</v>
      </c>
      <c r="T97" s="116"/>
      <c r="U97" s="106"/>
      <c r="V97" s="104" t="s">
        <v>4662</v>
      </c>
      <c r="W97" s="104"/>
      <c r="X97" s="104" t="s">
        <v>3739</v>
      </c>
      <c r="Y97" s="104">
        <v>0</v>
      </c>
      <c r="Z97" s="104">
        <v>0</v>
      </c>
      <c r="AA97" s="104">
        <v>0</v>
      </c>
      <c r="AB97" s="104">
        <v>0</v>
      </c>
      <c r="AC97" s="104">
        <v>0</v>
      </c>
      <c r="AD97" s="104">
        <v>0</v>
      </c>
      <c r="AE97" s="104">
        <v>0</v>
      </c>
      <c r="AF97" s="104">
        <v>0</v>
      </c>
      <c r="AG97" s="104">
        <v>0</v>
      </c>
      <c r="AH97" s="104" t="s">
        <v>3896</v>
      </c>
    </row>
    <row r="98" spans="1:34" x14ac:dyDescent="0.2">
      <c r="A98" s="103" t="s">
        <v>4663</v>
      </c>
      <c r="B98" s="112" t="s">
        <v>5497</v>
      </c>
      <c r="C98" s="106">
        <v>0</v>
      </c>
      <c r="D98" s="106" t="s">
        <v>3739</v>
      </c>
      <c r="E98" s="112">
        <v>0</v>
      </c>
      <c r="F98" s="112">
        <v>99027744</v>
      </c>
      <c r="G98" s="112">
        <v>170194</v>
      </c>
      <c r="H98" s="112" t="s">
        <v>1101</v>
      </c>
      <c r="I98" s="112" t="s">
        <v>225</v>
      </c>
      <c r="J98" s="104" t="s">
        <v>3897</v>
      </c>
      <c r="K98" s="106" t="s">
        <v>6588</v>
      </c>
      <c r="L98" s="112" t="s">
        <v>6588</v>
      </c>
      <c r="M98" s="106" t="s">
        <v>6765</v>
      </c>
      <c r="N98" s="112" t="s">
        <v>6589</v>
      </c>
      <c r="O98" s="128" t="s">
        <v>4737</v>
      </c>
      <c r="P98" s="106" t="s">
        <v>5500</v>
      </c>
      <c r="Q98" s="112" t="s">
        <v>33</v>
      </c>
      <c r="R98" s="114"/>
      <c r="S98" s="115" t="s">
        <v>1486</v>
      </c>
      <c r="T98" s="116"/>
      <c r="U98" s="106"/>
      <c r="V98" s="104" t="s">
        <v>4662</v>
      </c>
      <c r="W98" s="104"/>
      <c r="X98" s="104" t="s">
        <v>3739</v>
      </c>
      <c r="Y98" s="104">
        <v>0</v>
      </c>
      <c r="Z98" s="104">
        <v>0</v>
      </c>
      <c r="AA98" s="104">
        <v>0</v>
      </c>
      <c r="AB98" s="104">
        <v>0</v>
      </c>
      <c r="AC98" s="104">
        <v>0</v>
      </c>
      <c r="AD98" s="104">
        <v>0</v>
      </c>
      <c r="AE98" s="104">
        <v>0</v>
      </c>
      <c r="AF98" s="104">
        <v>0</v>
      </c>
      <c r="AG98" s="104">
        <v>0</v>
      </c>
      <c r="AH98" s="104">
        <v>0</v>
      </c>
    </row>
  </sheetData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30"/>
  <sheetViews>
    <sheetView showZeros="0" workbookViewId="0">
      <selection activeCell="B1" sqref="B1"/>
    </sheetView>
  </sheetViews>
  <sheetFormatPr baseColWidth="10" defaultColWidth="39.28515625" defaultRowHeight="15" x14ac:dyDescent="0.2"/>
  <cols>
    <col min="1" max="1" width="8.5703125" style="14" bestFit="1" customWidth="1"/>
    <col min="2" max="2" width="32.28515625" style="104" bestFit="1" customWidth="1"/>
    <col min="3" max="3" width="11.85546875" style="14" bestFit="1" customWidth="1"/>
    <col min="4" max="4" width="4.42578125" style="14" bestFit="1" customWidth="1"/>
    <col min="5" max="5" width="24" style="104" bestFit="1" customWidth="1"/>
    <col min="6" max="6" width="11.5703125" style="104" bestFit="1" customWidth="1"/>
    <col min="7" max="7" width="10.85546875" style="104" bestFit="1" customWidth="1"/>
    <col min="8" max="8" width="20.140625" style="104" bestFit="1" customWidth="1"/>
    <col min="9" max="9" width="14.5703125" style="125" bestFit="1" customWidth="1"/>
    <col min="10" max="10" width="26" style="131" hidden="1" customWidth="1"/>
    <col min="11" max="11" width="12.7109375" style="122" bestFit="1" customWidth="1"/>
    <col min="12" max="12" width="12.7109375" style="104" hidden="1" customWidth="1"/>
    <col min="13" max="13" width="12.7109375" style="14" hidden="1" customWidth="1"/>
    <col min="14" max="14" width="30.5703125" style="104" bestFit="1" customWidth="1"/>
    <col min="15" max="15" width="8.7109375" style="129" bestFit="1" customWidth="1"/>
    <col min="16" max="16" width="8.7109375" style="14" bestFit="1" customWidth="1"/>
    <col min="17" max="17" width="20.140625" style="125" bestFit="1" customWidth="1"/>
    <col min="18" max="18" width="13.42578125" style="123" hidden="1" customWidth="1"/>
    <col min="19" max="19" width="6.28515625" style="111" hidden="1" customWidth="1"/>
    <col min="20" max="20" width="7.85546875" style="110" hidden="1" customWidth="1"/>
    <col min="21" max="21" width="11.28515625" style="14" hidden="1" customWidth="1"/>
    <col min="22" max="22" width="9.140625" style="104" bestFit="1" customWidth="1"/>
    <col min="23" max="23" width="7.5703125" style="111" hidden="1" customWidth="1"/>
    <col min="24" max="24" width="4.42578125" style="111" hidden="1" customWidth="1"/>
    <col min="25" max="25" width="10.28515625" style="14" hidden="1" customWidth="1"/>
    <col min="26" max="26" width="7.42578125" style="14" hidden="1" customWidth="1"/>
    <col min="27" max="27" width="7.42578125" style="111" hidden="1" customWidth="1"/>
    <col min="28" max="28" width="6.42578125" style="111" hidden="1" customWidth="1"/>
    <col min="29" max="29" width="6.42578125" style="14" hidden="1" customWidth="1"/>
    <col min="30" max="30" width="7.42578125" style="111" hidden="1" customWidth="1"/>
    <col min="31" max="31" width="7.42578125" style="104" hidden="1" customWidth="1"/>
    <col min="32" max="32" width="8.5703125" style="111" hidden="1" customWidth="1"/>
    <col min="33" max="33" width="39.28515625" style="111" hidden="1" customWidth="1"/>
    <col min="34" max="34" width="35.85546875" style="111" bestFit="1" customWidth="1"/>
    <col min="35" max="16384" width="39.28515625" style="32"/>
  </cols>
  <sheetData>
    <row r="1" spans="1:41" s="9" customFormat="1" ht="15.75" x14ac:dyDescent="0.25">
      <c r="A1" s="10" t="s">
        <v>821</v>
      </c>
      <c r="B1" s="95" t="s">
        <v>6749</v>
      </c>
      <c r="C1" s="10" t="s">
        <v>248</v>
      </c>
      <c r="D1" s="10" t="s">
        <v>2036</v>
      </c>
      <c r="E1" s="95" t="s">
        <v>4655</v>
      </c>
      <c r="F1" s="95" t="s">
        <v>1127</v>
      </c>
      <c r="G1" s="95" t="s">
        <v>1127</v>
      </c>
      <c r="H1" s="95" t="s">
        <v>190</v>
      </c>
      <c r="I1" s="126" t="s">
        <v>663</v>
      </c>
      <c r="J1" s="130" t="s">
        <v>1128</v>
      </c>
      <c r="K1" s="99" t="s">
        <v>191</v>
      </c>
      <c r="L1" s="95" t="s">
        <v>906</v>
      </c>
      <c r="M1" s="10" t="s">
        <v>192</v>
      </c>
      <c r="N1" s="95" t="s">
        <v>194</v>
      </c>
      <c r="O1" s="127" t="s">
        <v>4656</v>
      </c>
      <c r="P1" s="10" t="s">
        <v>195</v>
      </c>
      <c r="Q1" s="126" t="s">
        <v>1062</v>
      </c>
      <c r="R1" s="10" t="s">
        <v>2451</v>
      </c>
      <c r="S1" s="102" t="s">
        <v>740</v>
      </c>
      <c r="T1" s="10" t="s">
        <v>275</v>
      </c>
      <c r="U1" s="10" t="s">
        <v>2026</v>
      </c>
      <c r="V1" s="95" t="s">
        <v>2317</v>
      </c>
      <c r="W1" s="102" t="s">
        <v>3731</v>
      </c>
      <c r="X1" s="102" t="s">
        <v>3693</v>
      </c>
      <c r="Y1" s="10" t="s">
        <v>3740</v>
      </c>
      <c r="Z1" s="10" t="s">
        <v>3747</v>
      </c>
      <c r="AA1" s="102" t="s">
        <v>3748</v>
      </c>
      <c r="AB1" s="102" t="s">
        <v>524</v>
      </c>
      <c r="AC1" s="10" t="s">
        <v>523</v>
      </c>
      <c r="AD1" s="102" t="s">
        <v>3749</v>
      </c>
      <c r="AE1" s="95" t="s">
        <v>3813</v>
      </c>
      <c r="AF1" s="102" t="s">
        <v>968</v>
      </c>
      <c r="AG1" s="102"/>
      <c r="AH1" s="102" t="s">
        <v>3863</v>
      </c>
      <c r="AI1" s="102"/>
      <c r="AO1" s="93"/>
    </row>
    <row r="2" spans="1:41" s="9" customFormat="1" hidden="1" x14ac:dyDescent="0.2">
      <c r="A2" s="103" t="str">
        <f>'[1]Mitglieder SwissVeteran'!AM2</f>
        <v>R 2</v>
      </c>
      <c r="B2" s="112" t="str">
        <f>'[1]Mitglieder SwissVeteran'!P2</f>
        <v>Luzern AV</v>
      </c>
      <c r="C2" s="106">
        <f>'[1]Mitglieder SwissVeteran'!AN2</f>
        <v>0</v>
      </c>
      <c r="D2" s="106" t="str">
        <f>'[1]Mitglieder SwissVeteran'!AP2</f>
        <v xml:space="preserve"> </v>
      </c>
      <c r="E2" s="112" t="str">
        <f>'[1]Mitglieder SwissVeteran'!T2</f>
        <v>Luzern AV</v>
      </c>
      <c r="F2" s="112">
        <f>'[1]Mitglieder SwissVeteran'!A2</f>
        <v>99027489</v>
      </c>
      <c r="G2" s="112">
        <f>'[1]Mitglieder SwissVeteran'!O2</f>
        <v>136055</v>
      </c>
      <c r="H2" s="112" t="str">
        <f>'[1]Mitglieder SwissVeteran'!B2</f>
        <v>Achermann</v>
      </c>
      <c r="I2" s="112" t="str">
        <f>'[1]Mitglieder SwissVeteran'!C2</f>
        <v>Adolf</v>
      </c>
      <c r="J2" s="104" t="str">
        <f t="shared" ref="J2" si="0">CONCATENATE(H2," ",I2)</f>
        <v>Achermann Adolf</v>
      </c>
      <c r="K2" s="106" t="str">
        <f>'[1]Mitglieder SwissVeteran'!H2</f>
        <v>30.09.1944</v>
      </c>
      <c r="L2" s="112" t="str">
        <f t="shared" ref="L2" si="1">K2</f>
        <v>30.09.1944</v>
      </c>
      <c r="M2" s="106" t="str">
        <f>'[1]Mitglieder SwissVeteran'!R2</f>
        <v>01.01.2004</v>
      </c>
      <c r="N2" s="112" t="str">
        <f>'[1]Mitglieder SwissVeteran'!D2</f>
        <v>Grüneggstrasse</v>
      </c>
      <c r="O2" s="128" t="str">
        <f>'[1]Mitglieder SwissVeteran'!E2</f>
        <v>36</v>
      </c>
      <c r="P2" s="106" t="str">
        <f>'[1]Mitglieder SwissVeteran'!F2</f>
        <v>6005</v>
      </c>
      <c r="Q2" s="112" t="str">
        <f>'[1]Mitglieder SwissVeteran'!G2</f>
        <v>Luzern</v>
      </c>
      <c r="R2" s="114"/>
      <c r="S2" s="115" t="str">
        <f>IF(R2+T2&gt;0,"Nein","Ja")</f>
        <v>Ja</v>
      </c>
      <c r="T2" s="116"/>
      <c r="U2" s="106"/>
      <c r="V2" s="104" t="str">
        <f>'[1]Mitglieder SwissVeteran'!AO2</f>
        <v>Herr</v>
      </c>
      <c r="W2" s="104" t="str">
        <f>'[1]Mitglieder SwissVeteran'!AP2</f>
        <v xml:space="preserve"> </v>
      </c>
      <c r="X2" s="104">
        <f>'[1]Mitglieder SwissVeteran'!AQ2</f>
        <v>0</v>
      </c>
      <c r="Y2" s="104">
        <f>'[1]Mitglieder SwissVeteran'!AR2</f>
        <v>0</v>
      </c>
      <c r="Z2" s="104">
        <f>'[1]Mitglieder SwissVeteran'!AS2</f>
        <v>0</v>
      </c>
      <c r="AA2" s="104">
        <f>'[1]Mitglieder SwissVeteran'!AT2</f>
        <v>0</v>
      </c>
      <c r="AB2" s="104">
        <f>'[1]Mitglieder SwissVeteran'!AU2</f>
        <v>0</v>
      </c>
      <c r="AC2" s="104">
        <f>'[1]Mitglieder SwissVeteran'!AV2</f>
        <v>0</v>
      </c>
      <c r="AD2" s="104">
        <f>'[1]Mitglieder SwissVeteran'!AW2</f>
        <v>0</v>
      </c>
      <c r="AE2" s="104">
        <f>'[1]Mitglieder SwissVeteran'!AX2</f>
        <v>0</v>
      </c>
      <c r="AF2" s="104">
        <f>'[1]Mitglieder SwissVeteran'!AY2</f>
        <v>0</v>
      </c>
      <c r="AG2" s="104">
        <f>'[1]Mitglieder SwissVeteran'!AZ2</f>
        <v>0</v>
      </c>
      <c r="AH2" s="104">
        <f>'[1]Mitglieder SwissVeteran'!K2</f>
        <v>0</v>
      </c>
      <c r="AI2" s="111"/>
      <c r="AJ2" s="111"/>
      <c r="AK2" s="111"/>
      <c r="AO2" s="93"/>
    </row>
    <row r="3" spans="1:41" x14ac:dyDescent="0.2">
      <c r="A3" s="14" t="s">
        <v>4675</v>
      </c>
      <c r="B3" s="104">
        <v>0</v>
      </c>
      <c r="C3" s="14">
        <v>0</v>
      </c>
      <c r="D3" s="14" t="s">
        <v>3739</v>
      </c>
      <c r="E3" s="104" t="s">
        <v>4727</v>
      </c>
      <c r="F3" s="104">
        <v>99028160</v>
      </c>
      <c r="G3" s="104">
        <v>167826</v>
      </c>
      <c r="H3" s="104" t="s">
        <v>870</v>
      </c>
      <c r="I3" s="125" t="s">
        <v>1202</v>
      </c>
      <c r="J3" s="131" t="s">
        <v>2512</v>
      </c>
      <c r="K3" s="122" t="s">
        <v>4728</v>
      </c>
      <c r="L3" s="104" t="s">
        <v>4728</v>
      </c>
      <c r="M3" s="14">
        <v>0</v>
      </c>
      <c r="N3" s="104" t="s">
        <v>4729</v>
      </c>
      <c r="O3" s="129" t="s">
        <v>4730</v>
      </c>
      <c r="P3" s="14" t="s">
        <v>3703</v>
      </c>
      <c r="Q3" s="125" t="s">
        <v>1172</v>
      </c>
      <c r="S3" s="111" t="s">
        <v>1486</v>
      </c>
      <c r="V3" s="104" t="s">
        <v>4662</v>
      </c>
      <c r="X3" s="111" t="s">
        <v>3739</v>
      </c>
      <c r="Y3" s="14">
        <v>0</v>
      </c>
      <c r="Z3" s="14">
        <v>0</v>
      </c>
      <c r="AA3" s="111">
        <v>0</v>
      </c>
      <c r="AB3" s="111">
        <v>0</v>
      </c>
      <c r="AC3" s="14">
        <v>0</v>
      </c>
      <c r="AD3" s="111">
        <v>0</v>
      </c>
      <c r="AE3" s="104">
        <v>0</v>
      </c>
      <c r="AF3" s="111">
        <v>0</v>
      </c>
      <c r="AG3" s="111">
        <v>0</v>
      </c>
      <c r="AH3" s="111" t="s">
        <v>4450</v>
      </c>
    </row>
    <row r="4" spans="1:41" x14ac:dyDescent="0.2">
      <c r="A4" s="14" t="s">
        <v>4675</v>
      </c>
      <c r="B4" s="104">
        <v>0</v>
      </c>
      <c r="C4" s="14">
        <v>0</v>
      </c>
      <c r="D4" s="14" t="s">
        <v>3739</v>
      </c>
      <c r="E4" s="104" t="s">
        <v>4855</v>
      </c>
      <c r="F4" s="104">
        <v>99028128</v>
      </c>
      <c r="G4" s="104">
        <v>205190</v>
      </c>
      <c r="H4" s="104" t="s">
        <v>741</v>
      </c>
      <c r="I4" s="125" t="s">
        <v>742</v>
      </c>
      <c r="J4" s="131" t="s">
        <v>2538</v>
      </c>
      <c r="K4" s="122" t="s">
        <v>4856</v>
      </c>
      <c r="L4" s="104" t="s">
        <v>4856</v>
      </c>
      <c r="M4" s="14" t="s">
        <v>6757</v>
      </c>
      <c r="N4" s="104" t="s">
        <v>4857</v>
      </c>
      <c r="O4" s="129" t="s">
        <v>4858</v>
      </c>
      <c r="P4" s="14" t="s">
        <v>4859</v>
      </c>
      <c r="Q4" s="125" t="s">
        <v>1782</v>
      </c>
      <c r="S4" s="111" t="s">
        <v>1486</v>
      </c>
      <c r="V4" s="104" t="s">
        <v>4662</v>
      </c>
      <c r="X4" s="111" t="s">
        <v>3739</v>
      </c>
      <c r="Y4" s="14">
        <v>0</v>
      </c>
      <c r="Z4" s="14">
        <v>0</v>
      </c>
      <c r="AA4" s="111">
        <v>0</v>
      </c>
      <c r="AB4" s="111">
        <v>0</v>
      </c>
      <c r="AC4" s="14">
        <v>0</v>
      </c>
      <c r="AD4" s="111">
        <v>0</v>
      </c>
      <c r="AE4" s="104">
        <v>0</v>
      </c>
      <c r="AF4" s="111">
        <v>0</v>
      </c>
      <c r="AG4" s="111">
        <v>0</v>
      </c>
      <c r="AH4" s="111" t="s">
        <v>3915</v>
      </c>
    </row>
    <row r="5" spans="1:41" x14ac:dyDescent="0.2">
      <c r="A5" s="14" t="s">
        <v>4675</v>
      </c>
      <c r="B5" s="104">
        <v>0</v>
      </c>
      <c r="C5" s="14">
        <v>0</v>
      </c>
      <c r="D5" s="14" t="s">
        <v>3739</v>
      </c>
      <c r="E5" s="104" t="s">
        <v>4855</v>
      </c>
      <c r="F5" s="104">
        <v>99028220</v>
      </c>
      <c r="G5" s="104">
        <v>100028</v>
      </c>
      <c r="H5" s="104" t="s">
        <v>265</v>
      </c>
      <c r="I5" s="125" t="s">
        <v>74</v>
      </c>
      <c r="J5" s="131" t="s">
        <v>2567</v>
      </c>
      <c r="K5" s="122" t="s">
        <v>4955</v>
      </c>
      <c r="L5" s="104" t="s">
        <v>4955</v>
      </c>
      <c r="M5" s="14" t="s">
        <v>6775</v>
      </c>
      <c r="N5" s="104" t="s">
        <v>4956</v>
      </c>
      <c r="O5" s="129" t="s">
        <v>4803</v>
      </c>
      <c r="P5" s="14" t="s">
        <v>4854</v>
      </c>
      <c r="Q5" s="125" t="s">
        <v>1797</v>
      </c>
      <c r="S5" s="111" t="s">
        <v>1486</v>
      </c>
      <c r="V5" s="104" t="s">
        <v>4662</v>
      </c>
      <c r="X5" s="111" t="s">
        <v>3739</v>
      </c>
      <c r="Y5" s="14">
        <v>0</v>
      </c>
      <c r="Z5" s="14">
        <v>0</v>
      </c>
      <c r="AA5" s="111">
        <v>0</v>
      </c>
      <c r="AB5" s="111">
        <v>0</v>
      </c>
      <c r="AC5" s="14">
        <v>0</v>
      </c>
      <c r="AD5" s="111">
        <v>0</v>
      </c>
      <c r="AE5" s="104">
        <v>0</v>
      </c>
      <c r="AF5" s="111">
        <v>0</v>
      </c>
      <c r="AG5" s="111">
        <v>0</v>
      </c>
      <c r="AH5" s="111" t="s">
        <v>3975</v>
      </c>
    </row>
    <row r="6" spans="1:41" x14ac:dyDescent="0.2">
      <c r="A6" s="14" t="s">
        <v>4675</v>
      </c>
      <c r="B6" s="104">
        <v>0</v>
      </c>
      <c r="C6" s="14" t="s">
        <v>6734</v>
      </c>
      <c r="D6" s="14" t="s">
        <v>3739</v>
      </c>
      <c r="E6" s="104" t="s">
        <v>4855</v>
      </c>
      <c r="F6" s="104">
        <v>99028022</v>
      </c>
      <c r="G6" s="104">
        <v>162028</v>
      </c>
      <c r="H6" s="104" t="s">
        <v>1465</v>
      </c>
      <c r="I6" s="125" t="s">
        <v>71</v>
      </c>
      <c r="J6" s="131" t="s">
        <v>2615</v>
      </c>
      <c r="K6" s="122" t="s">
        <v>5086</v>
      </c>
      <c r="L6" s="104" t="s">
        <v>5086</v>
      </c>
      <c r="M6" s="14" t="s">
        <v>6762</v>
      </c>
      <c r="N6" s="104" t="s">
        <v>5087</v>
      </c>
      <c r="O6" s="129" t="s">
        <v>4905</v>
      </c>
      <c r="P6" s="14" t="s">
        <v>4689</v>
      </c>
      <c r="Q6" s="125" t="s">
        <v>1777</v>
      </c>
      <c r="S6" s="111" t="s">
        <v>1486</v>
      </c>
      <c r="V6" s="104" t="s">
        <v>4662</v>
      </c>
      <c r="X6" s="111" t="s">
        <v>3739</v>
      </c>
      <c r="Y6" s="14">
        <v>0</v>
      </c>
      <c r="Z6" s="14">
        <v>0</v>
      </c>
      <c r="AA6" s="111">
        <v>0</v>
      </c>
      <c r="AB6" s="111">
        <v>0</v>
      </c>
      <c r="AC6" s="14">
        <v>0</v>
      </c>
      <c r="AD6" s="111">
        <v>0</v>
      </c>
      <c r="AE6" s="104">
        <v>0</v>
      </c>
      <c r="AF6" s="111">
        <v>0</v>
      </c>
      <c r="AG6" s="111">
        <v>0</v>
      </c>
      <c r="AH6" s="111" t="s">
        <v>4004</v>
      </c>
    </row>
    <row r="7" spans="1:41" x14ac:dyDescent="0.2">
      <c r="A7" s="14" t="s">
        <v>4675</v>
      </c>
      <c r="B7" s="104">
        <v>0</v>
      </c>
      <c r="C7" s="14">
        <v>0</v>
      </c>
      <c r="D7" s="14" t="s">
        <v>3739</v>
      </c>
      <c r="E7" s="104" t="s">
        <v>4855</v>
      </c>
      <c r="F7" s="104">
        <v>99028003</v>
      </c>
      <c r="G7" s="104">
        <v>100020</v>
      </c>
      <c r="H7" s="104" t="s">
        <v>3834</v>
      </c>
      <c r="I7" s="125" t="s">
        <v>815</v>
      </c>
      <c r="J7" s="131" t="s">
        <v>4476</v>
      </c>
      <c r="K7" s="122" t="s">
        <v>5195</v>
      </c>
      <c r="L7" s="104" t="s">
        <v>5195</v>
      </c>
      <c r="M7" s="14" t="s">
        <v>6758</v>
      </c>
      <c r="N7" s="104" t="s">
        <v>5196</v>
      </c>
      <c r="O7" s="129" t="s">
        <v>5197</v>
      </c>
      <c r="P7" s="14" t="s">
        <v>4929</v>
      </c>
      <c r="Q7" s="125" t="s">
        <v>1796</v>
      </c>
      <c r="S7" s="111" t="s">
        <v>1486</v>
      </c>
      <c r="V7" s="104" t="s">
        <v>4662</v>
      </c>
      <c r="X7" s="111" t="s">
        <v>3739</v>
      </c>
      <c r="Y7" s="14">
        <v>0</v>
      </c>
      <c r="Z7" s="14">
        <v>0</v>
      </c>
      <c r="AA7" s="111">
        <v>0</v>
      </c>
      <c r="AB7" s="111">
        <v>0</v>
      </c>
      <c r="AC7" s="14">
        <v>0</v>
      </c>
      <c r="AD7" s="111">
        <v>0</v>
      </c>
      <c r="AE7" s="104">
        <v>0</v>
      </c>
      <c r="AF7" s="111">
        <v>0</v>
      </c>
      <c r="AG7" s="111">
        <v>0</v>
      </c>
      <c r="AH7" s="111" t="s">
        <v>4478</v>
      </c>
    </row>
    <row r="8" spans="1:41" x14ac:dyDescent="0.2">
      <c r="A8" s="14" t="s">
        <v>4675</v>
      </c>
      <c r="B8" s="104">
        <v>0</v>
      </c>
      <c r="C8" s="14">
        <v>0</v>
      </c>
      <c r="D8" s="14" t="s">
        <v>3739</v>
      </c>
      <c r="E8" s="104" t="s">
        <v>4855</v>
      </c>
      <c r="F8" s="104">
        <v>99028007</v>
      </c>
      <c r="G8" s="104">
        <v>259297</v>
      </c>
      <c r="H8" s="104" t="s">
        <v>883</v>
      </c>
      <c r="I8" s="125" t="s">
        <v>137</v>
      </c>
      <c r="J8" s="131" t="s">
        <v>4479</v>
      </c>
      <c r="K8" s="122" t="s">
        <v>5208</v>
      </c>
      <c r="L8" s="104" t="s">
        <v>5208</v>
      </c>
      <c r="M8" s="14" t="s">
        <v>6758</v>
      </c>
      <c r="N8" s="104" t="s">
        <v>5209</v>
      </c>
      <c r="O8" s="129" t="s">
        <v>4803</v>
      </c>
      <c r="P8" s="14" t="s">
        <v>5210</v>
      </c>
      <c r="Q8" s="125" t="s">
        <v>35</v>
      </c>
      <c r="S8" s="111" t="s">
        <v>1486</v>
      </c>
      <c r="V8" s="104" t="s">
        <v>4662</v>
      </c>
      <c r="X8" s="111" t="s">
        <v>3739</v>
      </c>
      <c r="Y8" s="14">
        <v>0</v>
      </c>
      <c r="Z8" s="14">
        <v>0</v>
      </c>
      <c r="AA8" s="111">
        <v>0</v>
      </c>
      <c r="AB8" s="111">
        <v>0</v>
      </c>
      <c r="AC8" s="14">
        <v>0</v>
      </c>
      <c r="AD8" s="111">
        <v>0</v>
      </c>
      <c r="AE8" s="104">
        <v>0</v>
      </c>
      <c r="AF8" s="111">
        <v>0</v>
      </c>
      <c r="AG8" s="111">
        <v>0</v>
      </c>
      <c r="AH8" s="111" t="s">
        <v>4481</v>
      </c>
    </row>
    <row r="9" spans="1:41" x14ac:dyDescent="0.2">
      <c r="A9" s="14" t="s">
        <v>4675</v>
      </c>
      <c r="B9" s="104">
        <v>0</v>
      </c>
      <c r="C9" s="14">
        <v>0</v>
      </c>
      <c r="D9" s="14" t="s">
        <v>3739</v>
      </c>
      <c r="E9" s="104" t="s">
        <v>4727</v>
      </c>
      <c r="F9" s="104">
        <v>99028346</v>
      </c>
      <c r="G9" s="104">
        <v>0</v>
      </c>
      <c r="H9" s="104" t="s">
        <v>1559</v>
      </c>
      <c r="I9" s="125" t="s">
        <v>62</v>
      </c>
      <c r="J9" s="131" t="s">
        <v>2887</v>
      </c>
      <c r="K9" s="122" t="s">
        <v>5630</v>
      </c>
      <c r="L9" s="104" t="s">
        <v>5630</v>
      </c>
      <c r="M9" s="14" t="s">
        <v>6775</v>
      </c>
      <c r="N9" s="104" t="s">
        <v>5631</v>
      </c>
      <c r="O9" s="129" t="s">
        <v>4915</v>
      </c>
      <c r="P9" s="14" t="s">
        <v>3703</v>
      </c>
      <c r="Q9" s="125" t="s">
        <v>1172</v>
      </c>
      <c r="S9" s="111" t="s">
        <v>1486</v>
      </c>
      <c r="V9" s="104" t="s">
        <v>4662</v>
      </c>
      <c r="X9" s="111" t="s">
        <v>3739</v>
      </c>
      <c r="Y9" s="14">
        <v>0</v>
      </c>
      <c r="Z9" s="14">
        <v>0</v>
      </c>
      <c r="AA9" s="111">
        <v>0</v>
      </c>
      <c r="AB9" s="111">
        <v>0</v>
      </c>
      <c r="AC9" s="14">
        <v>0</v>
      </c>
      <c r="AD9" s="111">
        <v>0</v>
      </c>
      <c r="AE9" s="104">
        <v>0</v>
      </c>
      <c r="AF9" s="111">
        <v>0</v>
      </c>
      <c r="AG9" s="111">
        <v>0</v>
      </c>
      <c r="AH9" s="111" t="s">
        <v>4453</v>
      </c>
    </row>
    <row r="10" spans="1:41" x14ac:dyDescent="0.2">
      <c r="A10" s="14" t="s">
        <v>4675</v>
      </c>
      <c r="B10" s="104">
        <v>0</v>
      </c>
      <c r="C10" s="14">
        <v>0</v>
      </c>
      <c r="D10" s="14" t="s">
        <v>3739</v>
      </c>
      <c r="E10" s="104" t="s">
        <v>4855</v>
      </c>
      <c r="F10" s="104">
        <v>99028290</v>
      </c>
      <c r="G10" s="104">
        <v>205200</v>
      </c>
      <c r="H10" s="104" t="s">
        <v>3596</v>
      </c>
      <c r="I10" s="125" t="s">
        <v>139</v>
      </c>
      <c r="J10" s="131" t="s">
        <v>3621</v>
      </c>
      <c r="K10" s="122" t="s">
        <v>5669</v>
      </c>
      <c r="L10" s="104" t="s">
        <v>5669</v>
      </c>
      <c r="M10" s="14" t="s">
        <v>6755</v>
      </c>
      <c r="N10" s="104" t="s">
        <v>5670</v>
      </c>
      <c r="O10" s="129" t="s">
        <v>5072</v>
      </c>
      <c r="P10" s="14" t="s">
        <v>5671</v>
      </c>
      <c r="Q10" s="125" t="s">
        <v>3598</v>
      </c>
      <c r="S10" s="111" t="s">
        <v>1486</v>
      </c>
      <c r="V10" s="104" t="s">
        <v>4662</v>
      </c>
      <c r="X10" s="111" t="s">
        <v>3739</v>
      </c>
      <c r="Y10" s="14">
        <v>0</v>
      </c>
      <c r="Z10" s="14">
        <v>0</v>
      </c>
      <c r="AA10" s="111">
        <v>0</v>
      </c>
      <c r="AB10" s="111">
        <v>0</v>
      </c>
      <c r="AC10" s="14">
        <v>0</v>
      </c>
      <c r="AD10" s="111">
        <v>0</v>
      </c>
      <c r="AE10" s="104">
        <v>0</v>
      </c>
      <c r="AF10" s="111">
        <v>0</v>
      </c>
      <c r="AG10" s="111">
        <v>0</v>
      </c>
      <c r="AH10" s="111" t="s">
        <v>4140</v>
      </c>
    </row>
    <row r="11" spans="1:41" x14ac:dyDescent="0.2">
      <c r="A11" s="14" t="s">
        <v>4675</v>
      </c>
      <c r="B11" s="104">
        <v>0</v>
      </c>
      <c r="C11" s="14">
        <v>0</v>
      </c>
      <c r="D11" s="14" t="s">
        <v>3739</v>
      </c>
      <c r="E11" s="104" t="s">
        <v>4855</v>
      </c>
      <c r="F11" s="104">
        <v>99028253</v>
      </c>
      <c r="G11" s="104">
        <v>100068</v>
      </c>
      <c r="H11" s="104" t="s">
        <v>1026</v>
      </c>
      <c r="I11" s="125" t="s">
        <v>1246</v>
      </c>
      <c r="J11" s="131" t="s">
        <v>2932</v>
      </c>
      <c r="K11" s="122" t="s">
        <v>5712</v>
      </c>
      <c r="L11" s="104" t="s">
        <v>5712</v>
      </c>
      <c r="M11" s="14" t="s">
        <v>6752</v>
      </c>
      <c r="N11" s="104" t="s">
        <v>5713</v>
      </c>
      <c r="O11" s="129" t="s">
        <v>4803</v>
      </c>
      <c r="P11" s="14" t="s">
        <v>4721</v>
      </c>
      <c r="Q11" s="125" t="s">
        <v>1801</v>
      </c>
      <c r="S11" s="111" t="s">
        <v>1486</v>
      </c>
      <c r="V11" s="104" t="s">
        <v>4662</v>
      </c>
      <c r="X11" s="111" t="s">
        <v>3739</v>
      </c>
      <c r="Y11" s="14">
        <v>0</v>
      </c>
      <c r="Z11" s="14">
        <v>0</v>
      </c>
      <c r="AA11" s="111">
        <v>0</v>
      </c>
      <c r="AB11" s="111">
        <v>0</v>
      </c>
      <c r="AC11" s="14">
        <v>0</v>
      </c>
      <c r="AD11" s="111">
        <v>0</v>
      </c>
      <c r="AE11" s="104">
        <v>0</v>
      </c>
      <c r="AF11" s="111">
        <v>0</v>
      </c>
      <c r="AG11" s="111">
        <v>0</v>
      </c>
      <c r="AH11" s="111" t="s">
        <v>4153</v>
      </c>
    </row>
    <row r="12" spans="1:41" x14ac:dyDescent="0.2">
      <c r="A12" s="14" t="s">
        <v>4675</v>
      </c>
      <c r="B12" s="104">
        <v>0</v>
      </c>
      <c r="C12" s="14">
        <v>0</v>
      </c>
      <c r="D12" s="14" t="s">
        <v>3739</v>
      </c>
      <c r="E12" s="104" t="s">
        <v>5678</v>
      </c>
      <c r="F12" s="104">
        <v>99028268</v>
      </c>
      <c r="G12" s="104">
        <v>152342</v>
      </c>
      <c r="H12" s="104" t="s">
        <v>4514</v>
      </c>
      <c r="I12" s="125" t="s">
        <v>74</v>
      </c>
      <c r="J12" s="131" t="s">
        <v>5745</v>
      </c>
      <c r="K12" s="122" t="s">
        <v>5746</v>
      </c>
      <c r="L12" s="104" t="s">
        <v>5746</v>
      </c>
      <c r="M12" s="14" t="s">
        <v>6765</v>
      </c>
      <c r="N12" s="104" t="s">
        <v>5747</v>
      </c>
      <c r="O12" s="129" t="s">
        <v>5748</v>
      </c>
      <c r="P12" s="14" t="s">
        <v>4902</v>
      </c>
      <c r="Q12" s="125" t="s">
        <v>1152</v>
      </c>
      <c r="S12" s="111" t="s">
        <v>1486</v>
      </c>
      <c r="V12" s="104" t="s">
        <v>4662</v>
      </c>
      <c r="X12" s="111" t="s">
        <v>3739</v>
      </c>
      <c r="Y12" s="14">
        <v>0</v>
      </c>
      <c r="Z12" s="14">
        <v>0</v>
      </c>
      <c r="AA12" s="111">
        <v>0</v>
      </c>
      <c r="AB12" s="111">
        <v>0</v>
      </c>
      <c r="AC12" s="14">
        <v>0</v>
      </c>
      <c r="AD12" s="111">
        <v>0</v>
      </c>
      <c r="AE12" s="104">
        <v>0</v>
      </c>
      <c r="AF12" s="111">
        <v>0</v>
      </c>
      <c r="AG12" s="111">
        <v>0</v>
      </c>
      <c r="AH12" s="111" t="s">
        <v>4515</v>
      </c>
    </row>
    <row r="13" spans="1:41" x14ac:dyDescent="0.2">
      <c r="A13" s="14" t="s">
        <v>4675</v>
      </c>
      <c r="B13" s="104">
        <v>0</v>
      </c>
      <c r="C13" s="14">
        <v>0</v>
      </c>
      <c r="D13" s="14" t="s">
        <v>3739</v>
      </c>
      <c r="E13" s="104" t="s">
        <v>4855</v>
      </c>
      <c r="F13" s="104">
        <v>99028320</v>
      </c>
      <c r="G13" s="104">
        <v>103677</v>
      </c>
      <c r="H13" s="104" t="s">
        <v>1045</v>
      </c>
      <c r="I13" s="125" t="s">
        <v>82</v>
      </c>
      <c r="J13" s="131" t="s">
        <v>3002</v>
      </c>
      <c r="K13" s="122" t="s">
        <v>5859</v>
      </c>
      <c r="L13" s="104" t="s">
        <v>5859</v>
      </c>
      <c r="M13" s="14" t="s">
        <v>4626</v>
      </c>
      <c r="N13" s="104" t="s">
        <v>5860</v>
      </c>
      <c r="O13" s="129" t="s">
        <v>5433</v>
      </c>
      <c r="P13" s="14" t="s">
        <v>3703</v>
      </c>
      <c r="Q13" s="125" t="s">
        <v>1172</v>
      </c>
      <c r="S13" s="111" t="s">
        <v>1486</v>
      </c>
      <c r="V13" s="104" t="s">
        <v>4662</v>
      </c>
      <c r="X13" s="111" t="s">
        <v>3739</v>
      </c>
      <c r="Y13" s="14">
        <v>0</v>
      </c>
      <c r="Z13" s="14">
        <v>0</v>
      </c>
      <c r="AA13" s="111">
        <v>0</v>
      </c>
      <c r="AB13" s="111">
        <v>0</v>
      </c>
      <c r="AC13" s="14">
        <v>0</v>
      </c>
      <c r="AD13" s="111">
        <v>0</v>
      </c>
      <c r="AE13" s="104">
        <v>0</v>
      </c>
      <c r="AF13" s="111">
        <v>0</v>
      </c>
      <c r="AG13" s="111">
        <v>0</v>
      </c>
      <c r="AH13" s="111" t="s">
        <v>4184</v>
      </c>
    </row>
    <row r="14" spans="1:41" x14ac:dyDescent="0.2">
      <c r="A14" s="14" t="s">
        <v>4675</v>
      </c>
      <c r="B14" s="104">
        <v>0</v>
      </c>
      <c r="C14" s="14">
        <v>0</v>
      </c>
      <c r="D14" s="14" t="s">
        <v>3739</v>
      </c>
      <c r="E14" s="104" t="s">
        <v>4855</v>
      </c>
      <c r="F14" s="104">
        <v>99027614</v>
      </c>
      <c r="G14" s="104">
        <v>205203</v>
      </c>
      <c r="H14" s="104" t="s">
        <v>823</v>
      </c>
      <c r="I14" s="125" t="s">
        <v>2090</v>
      </c>
      <c r="J14" s="131" t="s">
        <v>3139</v>
      </c>
      <c r="K14" s="122" t="s">
        <v>6090</v>
      </c>
      <c r="L14" s="104" t="s">
        <v>6090</v>
      </c>
      <c r="M14" s="14" t="s">
        <v>6761</v>
      </c>
      <c r="N14" s="104" t="s">
        <v>6091</v>
      </c>
      <c r="O14" s="129" t="s">
        <v>4679</v>
      </c>
      <c r="P14" s="14" t="s">
        <v>4938</v>
      </c>
      <c r="Q14" s="125" t="s">
        <v>1796</v>
      </c>
      <c r="S14" s="111" t="s">
        <v>1486</v>
      </c>
      <c r="V14" s="104" t="s">
        <v>4662</v>
      </c>
      <c r="X14" s="111" t="s">
        <v>3739</v>
      </c>
      <c r="Y14" s="14">
        <v>0</v>
      </c>
      <c r="Z14" s="14">
        <v>0</v>
      </c>
      <c r="AA14" s="111">
        <v>0</v>
      </c>
      <c r="AB14" s="111">
        <v>0</v>
      </c>
      <c r="AC14" s="14">
        <v>0</v>
      </c>
      <c r="AD14" s="111">
        <v>0</v>
      </c>
      <c r="AE14" s="104">
        <v>0</v>
      </c>
      <c r="AF14" s="111">
        <v>0</v>
      </c>
      <c r="AG14" s="111">
        <v>0</v>
      </c>
      <c r="AH14" s="111" t="s">
        <v>4246</v>
      </c>
    </row>
    <row r="15" spans="1:41" x14ac:dyDescent="0.2">
      <c r="A15" s="14" t="s">
        <v>4675</v>
      </c>
      <c r="B15" s="104">
        <v>0</v>
      </c>
      <c r="C15" s="14">
        <v>0</v>
      </c>
      <c r="D15" s="14" t="s">
        <v>3739</v>
      </c>
      <c r="E15" s="104" t="s">
        <v>4855</v>
      </c>
      <c r="F15" s="104">
        <v>99027503</v>
      </c>
      <c r="G15" s="104">
        <v>205205</v>
      </c>
      <c r="H15" s="104" t="s">
        <v>826</v>
      </c>
      <c r="I15" s="125" t="s">
        <v>735</v>
      </c>
      <c r="J15" s="131" t="s">
        <v>3181</v>
      </c>
      <c r="K15" s="122" t="s">
        <v>6174</v>
      </c>
      <c r="L15" s="104" t="s">
        <v>6174</v>
      </c>
      <c r="M15" s="14" t="s">
        <v>6762</v>
      </c>
      <c r="N15" s="104" t="s">
        <v>6163</v>
      </c>
      <c r="O15" s="129" t="s">
        <v>4744</v>
      </c>
      <c r="P15" s="14" t="s">
        <v>5088</v>
      </c>
      <c r="Q15" s="125" t="s">
        <v>1777</v>
      </c>
      <c r="S15" s="111" t="s">
        <v>1486</v>
      </c>
      <c r="V15" s="104" t="s">
        <v>2319</v>
      </c>
      <c r="X15" s="111" t="s">
        <v>3739</v>
      </c>
      <c r="Y15" s="14">
        <v>0</v>
      </c>
      <c r="Z15" s="14">
        <v>0</v>
      </c>
      <c r="AA15" s="111">
        <v>0</v>
      </c>
      <c r="AB15" s="111">
        <v>0</v>
      </c>
      <c r="AC15" s="14">
        <v>0</v>
      </c>
      <c r="AD15" s="111">
        <v>0</v>
      </c>
      <c r="AE15" s="104">
        <v>0</v>
      </c>
      <c r="AF15" s="111">
        <v>0</v>
      </c>
      <c r="AG15" s="111">
        <v>0</v>
      </c>
      <c r="AH15" s="111">
        <v>0</v>
      </c>
    </row>
    <row r="16" spans="1:41" x14ac:dyDescent="0.2">
      <c r="A16" s="14" t="s">
        <v>4675</v>
      </c>
      <c r="B16" s="104">
        <v>0</v>
      </c>
      <c r="C16" s="14" t="s">
        <v>1196</v>
      </c>
      <c r="D16" s="14" t="s">
        <v>3739</v>
      </c>
      <c r="E16" s="104" t="s">
        <v>4855</v>
      </c>
      <c r="F16" s="104">
        <v>99027575</v>
      </c>
      <c r="G16" s="104">
        <v>286997</v>
      </c>
      <c r="H16" s="104" t="s">
        <v>1725</v>
      </c>
      <c r="I16" s="125" t="s">
        <v>62</v>
      </c>
      <c r="J16" s="131" t="s">
        <v>3254</v>
      </c>
      <c r="K16" s="122" t="s">
        <v>4985</v>
      </c>
      <c r="L16" s="104" t="s">
        <v>4985</v>
      </c>
      <c r="M16" s="14" t="s">
        <v>6752</v>
      </c>
      <c r="N16" s="104" t="s">
        <v>4672</v>
      </c>
      <c r="O16" s="129" t="s">
        <v>4993</v>
      </c>
      <c r="P16" s="14" t="s">
        <v>3703</v>
      </c>
      <c r="Q16" s="125" t="s">
        <v>1172</v>
      </c>
      <c r="S16" s="111" t="s">
        <v>1486</v>
      </c>
      <c r="V16" s="104" t="s">
        <v>4662</v>
      </c>
      <c r="X16" s="111" t="s">
        <v>3739</v>
      </c>
      <c r="Y16" s="14">
        <v>0</v>
      </c>
      <c r="Z16" s="14">
        <v>0</v>
      </c>
      <c r="AA16" s="111">
        <v>0</v>
      </c>
      <c r="AB16" s="111">
        <v>0</v>
      </c>
      <c r="AC16" s="14">
        <v>0</v>
      </c>
      <c r="AD16" s="111">
        <v>0</v>
      </c>
      <c r="AE16" s="104">
        <v>0</v>
      </c>
      <c r="AF16" s="111">
        <v>0</v>
      </c>
      <c r="AG16" s="111">
        <v>0</v>
      </c>
      <c r="AH16" s="111" t="s">
        <v>4310</v>
      </c>
    </row>
    <row r="17" spans="1:34" x14ac:dyDescent="0.2">
      <c r="A17" s="14" t="s">
        <v>4675</v>
      </c>
      <c r="B17" s="104">
        <v>0</v>
      </c>
      <c r="C17" s="14">
        <v>0</v>
      </c>
      <c r="D17" s="14" t="s">
        <v>3739</v>
      </c>
      <c r="E17" s="104" t="s">
        <v>4855</v>
      </c>
      <c r="F17" s="104">
        <v>99027908</v>
      </c>
      <c r="G17" s="104">
        <v>162089</v>
      </c>
      <c r="H17" s="104" t="s">
        <v>1596</v>
      </c>
      <c r="I17" s="125" t="s">
        <v>1630</v>
      </c>
      <c r="J17" s="131" t="s">
        <v>3274</v>
      </c>
      <c r="K17" s="122" t="s">
        <v>6332</v>
      </c>
      <c r="L17" s="104" t="s">
        <v>6332</v>
      </c>
      <c r="M17" s="14" t="s">
        <v>6757</v>
      </c>
      <c r="N17" s="104" t="s">
        <v>6333</v>
      </c>
      <c r="O17" s="129" t="s">
        <v>4737</v>
      </c>
      <c r="P17" s="14" t="s">
        <v>4689</v>
      </c>
      <c r="Q17" s="125" t="s">
        <v>1140</v>
      </c>
      <c r="S17" s="111" t="s">
        <v>1486</v>
      </c>
      <c r="V17" s="104" t="s">
        <v>4662</v>
      </c>
      <c r="X17" s="111" t="s">
        <v>3739</v>
      </c>
      <c r="Y17" s="14">
        <v>0</v>
      </c>
      <c r="Z17" s="14">
        <v>0</v>
      </c>
      <c r="AA17" s="111">
        <v>0</v>
      </c>
      <c r="AB17" s="111">
        <v>0</v>
      </c>
      <c r="AC17" s="14">
        <v>0</v>
      </c>
      <c r="AD17" s="111">
        <v>0</v>
      </c>
      <c r="AE17" s="104">
        <v>0</v>
      </c>
      <c r="AF17" s="111">
        <v>0</v>
      </c>
      <c r="AG17" s="111">
        <v>0</v>
      </c>
      <c r="AH17" s="111" t="s">
        <v>4318</v>
      </c>
    </row>
    <row r="18" spans="1:34" x14ac:dyDescent="0.2">
      <c r="A18" s="14" t="s">
        <v>4675</v>
      </c>
      <c r="B18" s="104">
        <v>0</v>
      </c>
      <c r="C18" s="14">
        <v>0</v>
      </c>
      <c r="D18" s="14" t="s">
        <v>3739</v>
      </c>
      <c r="E18" s="104" t="s">
        <v>4855</v>
      </c>
      <c r="F18" s="104">
        <v>99027882</v>
      </c>
      <c r="G18" s="104">
        <v>162090</v>
      </c>
      <c r="H18" s="104" t="s">
        <v>169</v>
      </c>
      <c r="I18" s="125" t="s">
        <v>231</v>
      </c>
      <c r="J18" s="131" t="s">
        <v>3306</v>
      </c>
      <c r="K18" s="122" t="s">
        <v>6396</v>
      </c>
      <c r="L18" s="104" t="s">
        <v>6396</v>
      </c>
      <c r="M18" s="14" t="s">
        <v>4624</v>
      </c>
      <c r="N18" s="104" t="s">
        <v>5453</v>
      </c>
      <c r="O18" s="129" t="s">
        <v>4668</v>
      </c>
      <c r="P18" s="14" t="s">
        <v>5365</v>
      </c>
      <c r="Q18" s="125" t="s">
        <v>1799</v>
      </c>
      <c r="S18" s="111" t="s">
        <v>1486</v>
      </c>
      <c r="V18" s="104" t="s">
        <v>4662</v>
      </c>
      <c r="X18" s="111" t="s">
        <v>3739</v>
      </c>
      <c r="Y18" s="14">
        <v>0</v>
      </c>
      <c r="Z18" s="14">
        <v>0</v>
      </c>
      <c r="AA18" s="111">
        <v>0</v>
      </c>
      <c r="AB18" s="111">
        <v>0</v>
      </c>
      <c r="AC18" s="14">
        <v>0</v>
      </c>
      <c r="AD18" s="111">
        <v>0</v>
      </c>
      <c r="AE18" s="104">
        <v>0</v>
      </c>
      <c r="AF18" s="111">
        <v>0</v>
      </c>
      <c r="AG18" s="111">
        <v>0</v>
      </c>
      <c r="AH18" s="111" t="s">
        <v>4337</v>
      </c>
    </row>
    <row r="19" spans="1:34" x14ac:dyDescent="0.2">
      <c r="A19" s="14" t="s">
        <v>4675</v>
      </c>
      <c r="B19" s="104">
        <v>0</v>
      </c>
      <c r="C19" s="14">
        <v>0</v>
      </c>
      <c r="D19" s="14" t="s">
        <v>3739</v>
      </c>
      <c r="E19" s="104" t="s">
        <v>4855</v>
      </c>
      <c r="F19" s="104">
        <v>99027929</v>
      </c>
      <c r="G19" s="104">
        <v>205208</v>
      </c>
      <c r="H19" s="104" t="s">
        <v>1954</v>
      </c>
      <c r="I19" s="125" t="s">
        <v>62</v>
      </c>
      <c r="J19" s="131" t="s">
        <v>3358</v>
      </c>
      <c r="K19" s="122" t="s">
        <v>6489</v>
      </c>
      <c r="L19" s="104" t="s">
        <v>6489</v>
      </c>
      <c r="M19" s="14" t="s">
        <v>6776</v>
      </c>
      <c r="N19" s="104" t="s">
        <v>6490</v>
      </c>
      <c r="O19" s="129" t="s">
        <v>4792</v>
      </c>
      <c r="P19" s="14" t="s">
        <v>4689</v>
      </c>
      <c r="Q19" s="125" t="s">
        <v>1140</v>
      </c>
      <c r="S19" s="111" t="s">
        <v>1486</v>
      </c>
      <c r="V19" s="104" t="s">
        <v>4662</v>
      </c>
      <c r="X19" s="111" t="s">
        <v>3739</v>
      </c>
      <c r="Y19" s="14">
        <v>0</v>
      </c>
      <c r="Z19" s="14">
        <v>0</v>
      </c>
      <c r="AA19" s="111">
        <v>0</v>
      </c>
      <c r="AB19" s="111">
        <v>0</v>
      </c>
      <c r="AC19" s="14">
        <v>0</v>
      </c>
      <c r="AD19" s="111">
        <v>0</v>
      </c>
      <c r="AE19" s="104">
        <v>0</v>
      </c>
      <c r="AF19" s="111">
        <v>0</v>
      </c>
      <c r="AG19" s="111">
        <v>0</v>
      </c>
      <c r="AH19" s="111" t="s">
        <v>4362</v>
      </c>
    </row>
    <row r="20" spans="1:34" x14ac:dyDescent="0.2">
      <c r="A20" s="14" t="s">
        <v>4675</v>
      </c>
      <c r="B20" s="104">
        <v>0</v>
      </c>
      <c r="C20" s="14">
        <v>0</v>
      </c>
      <c r="D20" s="14" t="s">
        <v>3739</v>
      </c>
      <c r="E20" s="104" t="s">
        <v>4855</v>
      </c>
      <c r="F20" s="104">
        <v>99027930</v>
      </c>
      <c r="G20" s="104">
        <v>100098</v>
      </c>
      <c r="H20" s="104" t="s">
        <v>1954</v>
      </c>
      <c r="I20" s="125" t="s">
        <v>68</v>
      </c>
      <c r="J20" s="131" t="s">
        <v>3359</v>
      </c>
      <c r="K20" s="122" t="s">
        <v>6491</v>
      </c>
      <c r="L20" s="104" t="s">
        <v>6491</v>
      </c>
      <c r="M20" s="14" t="s">
        <v>6754</v>
      </c>
      <c r="N20" s="104" t="s">
        <v>6490</v>
      </c>
      <c r="O20" s="129" t="s">
        <v>4792</v>
      </c>
      <c r="P20" s="14" t="s">
        <v>4689</v>
      </c>
      <c r="Q20" s="125" t="s">
        <v>1140</v>
      </c>
      <c r="S20" s="111" t="s">
        <v>1486</v>
      </c>
      <c r="V20" s="104" t="s">
        <v>4662</v>
      </c>
      <c r="X20" s="111" t="s">
        <v>3739</v>
      </c>
      <c r="Y20" s="14">
        <v>0</v>
      </c>
      <c r="Z20" s="14">
        <v>0</v>
      </c>
      <c r="AA20" s="111">
        <v>0</v>
      </c>
      <c r="AB20" s="111">
        <v>0</v>
      </c>
      <c r="AC20" s="14">
        <v>0</v>
      </c>
      <c r="AD20" s="111">
        <v>0</v>
      </c>
      <c r="AE20" s="104">
        <v>0</v>
      </c>
      <c r="AF20" s="111">
        <v>0</v>
      </c>
      <c r="AG20" s="111">
        <v>0</v>
      </c>
      <c r="AH20" s="111" t="s">
        <v>4363</v>
      </c>
    </row>
    <row r="21" spans="1:34" x14ac:dyDescent="0.2">
      <c r="A21" s="14" t="s">
        <v>4675</v>
      </c>
      <c r="B21" s="104">
        <v>0</v>
      </c>
      <c r="C21" s="14">
        <v>0</v>
      </c>
      <c r="D21" s="14" t="s">
        <v>3739</v>
      </c>
      <c r="E21" s="104" t="s">
        <v>4855</v>
      </c>
      <c r="F21" s="104">
        <v>99027949</v>
      </c>
      <c r="G21" s="104">
        <v>296093</v>
      </c>
      <c r="H21" s="104" t="s">
        <v>4561</v>
      </c>
      <c r="I21" s="125" t="s">
        <v>2279</v>
      </c>
      <c r="J21" s="131" t="s">
        <v>6520</v>
      </c>
      <c r="K21" s="122" t="s">
        <v>6521</v>
      </c>
      <c r="L21" s="104" t="s">
        <v>6521</v>
      </c>
      <c r="M21" s="14" t="s">
        <v>6756</v>
      </c>
      <c r="N21" s="104" t="s">
        <v>6522</v>
      </c>
      <c r="O21" s="129" t="s">
        <v>4661</v>
      </c>
      <c r="P21" s="14" t="s">
        <v>2296</v>
      </c>
      <c r="Q21" s="125" t="s">
        <v>1796</v>
      </c>
      <c r="S21" s="111" t="s">
        <v>1486</v>
      </c>
      <c r="V21" s="104" t="s">
        <v>4662</v>
      </c>
      <c r="X21" s="111" t="s">
        <v>3739</v>
      </c>
      <c r="Y21" s="14">
        <v>0</v>
      </c>
      <c r="Z21" s="14">
        <v>0</v>
      </c>
      <c r="AA21" s="111">
        <v>0</v>
      </c>
      <c r="AB21" s="111">
        <v>0</v>
      </c>
      <c r="AC21" s="14">
        <v>0</v>
      </c>
      <c r="AD21" s="111">
        <v>0</v>
      </c>
      <c r="AE21" s="104">
        <v>0</v>
      </c>
      <c r="AF21" s="111">
        <v>0</v>
      </c>
      <c r="AG21" s="111">
        <v>0</v>
      </c>
      <c r="AH21" s="111" t="s">
        <v>4374</v>
      </c>
    </row>
    <row r="22" spans="1:34" x14ac:dyDescent="0.2">
      <c r="A22" s="14" t="s">
        <v>4675</v>
      </c>
      <c r="B22" s="104">
        <v>0</v>
      </c>
      <c r="C22" s="14">
        <v>0</v>
      </c>
      <c r="D22" s="14" t="s">
        <v>3739</v>
      </c>
      <c r="E22" s="104" t="s">
        <v>4855</v>
      </c>
      <c r="F22" s="104">
        <v>99027771</v>
      </c>
      <c r="G22" s="104">
        <v>162099</v>
      </c>
      <c r="H22" s="104" t="s">
        <v>1936</v>
      </c>
      <c r="I22" s="125" t="s">
        <v>1937</v>
      </c>
      <c r="J22" s="131" t="s">
        <v>3388</v>
      </c>
      <c r="K22" s="122" t="s">
        <v>6537</v>
      </c>
      <c r="L22" s="104" t="s">
        <v>6537</v>
      </c>
      <c r="M22" s="14" t="s">
        <v>6776</v>
      </c>
      <c r="N22" s="104" t="s">
        <v>6333</v>
      </c>
      <c r="O22" s="129" t="s">
        <v>4737</v>
      </c>
      <c r="P22" s="14" t="s">
        <v>4689</v>
      </c>
      <c r="Q22" s="125" t="s">
        <v>1140</v>
      </c>
      <c r="S22" s="111" t="s">
        <v>1486</v>
      </c>
      <c r="V22" s="104" t="s">
        <v>2319</v>
      </c>
      <c r="X22" s="111" t="s">
        <v>3739</v>
      </c>
      <c r="Y22" s="14">
        <v>0</v>
      </c>
      <c r="Z22" s="14">
        <v>0</v>
      </c>
      <c r="AA22" s="111">
        <v>0</v>
      </c>
      <c r="AB22" s="111">
        <v>0</v>
      </c>
      <c r="AC22" s="14">
        <v>0</v>
      </c>
      <c r="AD22" s="111">
        <v>0</v>
      </c>
      <c r="AE22" s="104">
        <v>0</v>
      </c>
      <c r="AF22" s="111">
        <v>0</v>
      </c>
      <c r="AG22" s="111">
        <v>0</v>
      </c>
      <c r="AH22" s="111" t="s">
        <v>4381</v>
      </c>
    </row>
    <row r="23" spans="1:34" x14ac:dyDescent="0.2">
      <c r="A23" s="14" t="s">
        <v>4675</v>
      </c>
      <c r="B23" s="104">
        <v>0</v>
      </c>
      <c r="C23" s="14">
        <v>0</v>
      </c>
      <c r="D23" s="14" t="s">
        <v>3739</v>
      </c>
      <c r="E23" s="104" t="s">
        <v>5678</v>
      </c>
      <c r="F23" s="104">
        <v>99027767</v>
      </c>
      <c r="G23" s="104">
        <v>114450</v>
      </c>
      <c r="H23" s="104" t="s">
        <v>1098</v>
      </c>
      <c r="I23" s="125" t="s">
        <v>74</v>
      </c>
      <c r="J23" s="131" t="s">
        <v>3415</v>
      </c>
      <c r="K23" s="122" t="s">
        <v>6576</v>
      </c>
      <c r="L23" s="104" t="s">
        <v>6576</v>
      </c>
      <c r="M23" s="14" t="s">
        <v>6751</v>
      </c>
      <c r="N23" s="104" t="s">
        <v>4778</v>
      </c>
      <c r="O23" s="129" t="s">
        <v>6577</v>
      </c>
      <c r="P23" s="14" t="s">
        <v>4902</v>
      </c>
      <c r="Q23" s="125" t="s">
        <v>1152</v>
      </c>
      <c r="S23" s="111" t="s">
        <v>1486</v>
      </c>
      <c r="V23" s="104" t="s">
        <v>4662</v>
      </c>
      <c r="X23" s="111" t="s">
        <v>3739</v>
      </c>
      <c r="Y23" s="14">
        <v>0</v>
      </c>
      <c r="Z23" s="14">
        <v>0</v>
      </c>
      <c r="AA23" s="111">
        <v>0</v>
      </c>
      <c r="AB23" s="111">
        <v>0</v>
      </c>
      <c r="AC23" s="14">
        <v>0</v>
      </c>
      <c r="AD23" s="111">
        <v>0</v>
      </c>
      <c r="AE23" s="104">
        <v>0</v>
      </c>
      <c r="AF23" s="111">
        <v>0</v>
      </c>
      <c r="AG23" s="111">
        <v>0</v>
      </c>
      <c r="AH23" s="111" t="s">
        <v>4392</v>
      </c>
    </row>
    <row r="24" spans="1:34" x14ac:dyDescent="0.2">
      <c r="A24" s="14" t="s">
        <v>4675</v>
      </c>
      <c r="B24" s="104">
        <v>0</v>
      </c>
      <c r="C24" s="14">
        <v>0</v>
      </c>
      <c r="D24" s="14" t="s">
        <v>3739</v>
      </c>
      <c r="E24" s="104" t="s">
        <v>4855</v>
      </c>
      <c r="F24" s="104">
        <v>99027760</v>
      </c>
      <c r="G24" s="104">
        <v>100928</v>
      </c>
      <c r="H24" s="104" t="s">
        <v>1107</v>
      </c>
      <c r="I24" s="125" t="s">
        <v>1218</v>
      </c>
      <c r="J24" s="131" t="s">
        <v>6613</v>
      </c>
      <c r="K24" s="122" t="s">
        <v>5798</v>
      </c>
      <c r="L24" s="104" t="s">
        <v>5798</v>
      </c>
      <c r="M24" s="14" t="s">
        <v>6753</v>
      </c>
      <c r="N24" s="104" t="s">
        <v>6614</v>
      </c>
      <c r="O24" s="129" t="s">
        <v>4803</v>
      </c>
      <c r="P24" s="14" t="s">
        <v>5088</v>
      </c>
      <c r="Q24" s="125" t="s">
        <v>1777</v>
      </c>
      <c r="S24" s="111" t="s">
        <v>1486</v>
      </c>
      <c r="V24" s="104" t="s">
        <v>4662</v>
      </c>
      <c r="X24" s="111" t="s">
        <v>3739</v>
      </c>
      <c r="Y24" s="14">
        <v>0</v>
      </c>
      <c r="Z24" s="14">
        <v>0</v>
      </c>
      <c r="AA24" s="111">
        <v>0</v>
      </c>
      <c r="AB24" s="111">
        <v>0</v>
      </c>
      <c r="AC24" s="14">
        <v>0</v>
      </c>
      <c r="AD24" s="111">
        <v>0</v>
      </c>
      <c r="AE24" s="104">
        <v>0</v>
      </c>
      <c r="AF24" s="111">
        <v>0</v>
      </c>
      <c r="AG24" s="111">
        <v>0</v>
      </c>
      <c r="AH24" s="111" t="s">
        <v>6840</v>
      </c>
    </row>
    <row r="25" spans="1:34" x14ac:dyDescent="0.2">
      <c r="A25" s="14" t="s">
        <v>4675</v>
      </c>
      <c r="B25" s="104" t="s">
        <v>4899</v>
      </c>
      <c r="C25" s="14">
        <v>0</v>
      </c>
      <c r="D25" s="14" t="s">
        <v>3739</v>
      </c>
      <c r="E25" s="104">
        <v>0</v>
      </c>
      <c r="F25" s="104">
        <v>99028141</v>
      </c>
      <c r="G25" s="104">
        <v>186349</v>
      </c>
      <c r="H25" s="104" t="s">
        <v>261</v>
      </c>
      <c r="I25" s="125" t="s">
        <v>71</v>
      </c>
      <c r="J25" s="131" t="s">
        <v>2553</v>
      </c>
      <c r="K25" s="122" t="s">
        <v>4900</v>
      </c>
      <c r="L25" s="104" t="s">
        <v>4900</v>
      </c>
      <c r="M25" s="14" t="s">
        <v>6751</v>
      </c>
      <c r="N25" s="104" t="s">
        <v>4901</v>
      </c>
      <c r="O25" s="129" t="s">
        <v>4720</v>
      </c>
      <c r="P25" s="14" t="s">
        <v>4902</v>
      </c>
      <c r="Q25" s="125" t="s">
        <v>1152</v>
      </c>
      <c r="S25" s="111" t="s">
        <v>1486</v>
      </c>
      <c r="V25" s="104" t="s">
        <v>4662</v>
      </c>
      <c r="X25" s="111" t="s">
        <v>3739</v>
      </c>
      <c r="Y25" s="14">
        <v>0</v>
      </c>
      <c r="Z25" s="14">
        <v>0</v>
      </c>
      <c r="AA25" s="111">
        <v>0</v>
      </c>
      <c r="AB25" s="111">
        <v>0</v>
      </c>
      <c r="AC25" s="14">
        <v>0</v>
      </c>
      <c r="AD25" s="111">
        <v>0</v>
      </c>
      <c r="AE25" s="104">
        <v>0</v>
      </c>
      <c r="AF25" s="111">
        <v>0</v>
      </c>
      <c r="AG25" s="111">
        <v>0</v>
      </c>
      <c r="AH25" s="111" t="s">
        <v>3964</v>
      </c>
    </row>
    <row r="26" spans="1:34" x14ac:dyDescent="0.2">
      <c r="A26" s="14" t="s">
        <v>4675</v>
      </c>
      <c r="B26" s="104" t="s">
        <v>4899</v>
      </c>
      <c r="C26" s="14">
        <v>0</v>
      </c>
      <c r="D26" s="14" t="s">
        <v>2036</v>
      </c>
      <c r="E26" s="104">
        <v>0</v>
      </c>
      <c r="F26" s="104">
        <v>99028034</v>
      </c>
      <c r="G26" s="104">
        <v>186352</v>
      </c>
      <c r="H26" s="104" t="s">
        <v>1071</v>
      </c>
      <c r="I26" s="125" t="s">
        <v>1222</v>
      </c>
      <c r="J26" s="131" t="s">
        <v>2627</v>
      </c>
      <c r="K26" s="122" t="s">
        <v>5114</v>
      </c>
      <c r="L26" s="104" t="s">
        <v>5114</v>
      </c>
      <c r="M26" s="14" t="s">
        <v>4628</v>
      </c>
      <c r="N26" s="104" t="s">
        <v>5115</v>
      </c>
      <c r="O26" s="129" t="s">
        <v>5116</v>
      </c>
      <c r="P26" s="14" t="s">
        <v>4902</v>
      </c>
      <c r="Q26" s="125" t="s">
        <v>1152</v>
      </c>
      <c r="S26" s="111" t="s">
        <v>1486</v>
      </c>
      <c r="V26" s="104" t="s">
        <v>4662</v>
      </c>
      <c r="X26" s="111" t="s">
        <v>2036</v>
      </c>
      <c r="Y26" s="14">
        <v>0</v>
      </c>
      <c r="Z26" s="14">
        <v>0</v>
      </c>
      <c r="AA26" s="111">
        <v>0</v>
      </c>
      <c r="AB26" s="111">
        <v>0</v>
      </c>
      <c r="AC26" s="14">
        <v>0</v>
      </c>
      <c r="AD26" s="111">
        <v>0</v>
      </c>
      <c r="AE26" s="104">
        <v>0</v>
      </c>
      <c r="AF26" s="111">
        <v>0</v>
      </c>
      <c r="AG26" s="111">
        <v>0</v>
      </c>
      <c r="AH26" s="111" t="s">
        <v>4009</v>
      </c>
    </row>
    <row r="27" spans="1:34" x14ac:dyDescent="0.2">
      <c r="A27" s="14" t="s">
        <v>4675</v>
      </c>
      <c r="B27" s="104" t="s">
        <v>4899</v>
      </c>
      <c r="C27" s="14" t="s">
        <v>6821</v>
      </c>
      <c r="D27" s="14" t="s">
        <v>3739</v>
      </c>
      <c r="E27" s="104">
        <v>0</v>
      </c>
      <c r="F27" s="104">
        <v>99028483</v>
      </c>
      <c r="G27" s="104">
        <v>186361</v>
      </c>
      <c r="H27" s="104" t="s">
        <v>320</v>
      </c>
      <c r="I27" s="125" t="s">
        <v>89</v>
      </c>
      <c r="J27" s="131" t="s">
        <v>2835</v>
      </c>
      <c r="K27" s="122" t="s">
        <v>5558</v>
      </c>
      <c r="L27" s="104" t="s">
        <v>5558</v>
      </c>
      <c r="M27" s="14" t="s">
        <v>6752</v>
      </c>
      <c r="N27" s="104" t="s">
        <v>5559</v>
      </c>
      <c r="O27" s="129" t="s">
        <v>4866</v>
      </c>
      <c r="P27" s="14" t="s">
        <v>5560</v>
      </c>
      <c r="Q27" s="125" t="s">
        <v>1760</v>
      </c>
      <c r="S27" s="111" t="s">
        <v>1486</v>
      </c>
      <c r="V27" s="104" t="s">
        <v>4662</v>
      </c>
      <c r="X27" s="111" t="s">
        <v>3739</v>
      </c>
      <c r="Y27" s="14">
        <v>0</v>
      </c>
      <c r="Z27" s="14">
        <v>0</v>
      </c>
      <c r="AA27" s="111">
        <v>0</v>
      </c>
      <c r="AB27" s="111">
        <v>0</v>
      </c>
      <c r="AC27" s="14">
        <v>0</v>
      </c>
      <c r="AD27" s="111">
        <v>0</v>
      </c>
      <c r="AE27" s="104">
        <v>0</v>
      </c>
      <c r="AF27" s="111">
        <v>0</v>
      </c>
      <c r="AG27" s="111">
        <v>0</v>
      </c>
      <c r="AH27" s="111" t="s">
        <v>4110</v>
      </c>
    </row>
    <row r="28" spans="1:34" x14ac:dyDescent="0.2">
      <c r="A28" s="14" t="s">
        <v>4675</v>
      </c>
      <c r="B28" s="104" t="s">
        <v>4899</v>
      </c>
      <c r="C28" s="14">
        <v>0</v>
      </c>
      <c r="D28" s="14" t="s">
        <v>3739</v>
      </c>
      <c r="E28" s="104" t="s">
        <v>5678</v>
      </c>
      <c r="F28" s="104">
        <v>99028295</v>
      </c>
      <c r="G28" s="104">
        <v>201414</v>
      </c>
      <c r="H28" s="104" t="s">
        <v>339</v>
      </c>
      <c r="I28" s="125" t="s">
        <v>114</v>
      </c>
      <c r="J28" s="131" t="s">
        <v>2912</v>
      </c>
      <c r="K28" s="122" t="s">
        <v>5679</v>
      </c>
      <c r="L28" s="104" t="s">
        <v>5679</v>
      </c>
      <c r="M28" s="14" t="s">
        <v>6761</v>
      </c>
      <c r="N28" s="104" t="s">
        <v>5680</v>
      </c>
      <c r="O28" s="129" t="s">
        <v>4871</v>
      </c>
      <c r="P28" s="14" t="s">
        <v>4902</v>
      </c>
      <c r="Q28" s="125" t="s">
        <v>1152</v>
      </c>
      <c r="S28" s="111" t="s">
        <v>1486</v>
      </c>
      <c r="V28" s="104" t="s">
        <v>4662</v>
      </c>
      <c r="X28" s="111" t="s">
        <v>3739</v>
      </c>
      <c r="Y28" s="14">
        <v>0</v>
      </c>
      <c r="Z28" s="14">
        <v>0</v>
      </c>
      <c r="AA28" s="111">
        <v>0</v>
      </c>
      <c r="AB28" s="111">
        <v>0</v>
      </c>
      <c r="AC28" s="14">
        <v>0</v>
      </c>
      <c r="AD28" s="111">
        <v>0</v>
      </c>
      <c r="AE28" s="104">
        <v>0</v>
      </c>
      <c r="AF28" s="111">
        <v>0</v>
      </c>
      <c r="AG28" s="111">
        <v>0</v>
      </c>
      <c r="AH28" s="111" t="s">
        <v>4144</v>
      </c>
    </row>
    <row r="29" spans="1:34" x14ac:dyDescent="0.2">
      <c r="A29" s="14" t="s">
        <v>4675</v>
      </c>
      <c r="B29" s="104" t="s">
        <v>4899</v>
      </c>
      <c r="C29" s="14">
        <v>0</v>
      </c>
      <c r="D29" s="14" t="s">
        <v>3739</v>
      </c>
      <c r="E29" s="104">
        <v>0</v>
      </c>
      <c r="F29" s="104">
        <v>99028300</v>
      </c>
      <c r="G29" s="104">
        <v>186370</v>
      </c>
      <c r="H29" s="104" t="s">
        <v>5751</v>
      </c>
      <c r="I29" s="125" t="s">
        <v>67</v>
      </c>
      <c r="J29" s="131" t="s">
        <v>5752</v>
      </c>
      <c r="K29" s="122" t="s">
        <v>5753</v>
      </c>
      <c r="L29" s="104" t="s">
        <v>5753</v>
      </c>
      <c r="M29" s="14" t="s">
        <v>6770</v>
      </c>
      <c r="N29" s="104" t="s">
        <v>4901</v>
      </c>
      <c r="O29" s="129" t="s">
        <v>4730</v>
      </c>
      <c r="P29" s="14" t="s">
        <v>4902</v>
      </c>
      <c r="Q29" s="125" t="s">
        <v>1152</v>
      </c>
      <c r="S29" s="111" t="s">
        <v>1486</v>
      </c>
      <c r="V29" s="104" t="s">
        <v>4662</v>
      </c>
      <c r="X29" s="111" t="s">
        <v>3739</v>
      </c>
      <c r="Y29" s="14">
        <v>0</v>
      </c>
      <c r="Z29" s="14">
        <v>0</v>
      </c>
      <c r="AA29" s="111">
        <v>0</v>
      </c>
      <c r="AB29" s="111">
        <v>0</v>
      </c>
      <c r="AC29" s="14">
        <v>0</v>
      </c>
      <c r="AD29" s="111">
        <v>0</v>
      </c>
      <c r="AE29" s="104">
        <v>0</v>
      </c>
      <c r="AF29" s="111">
        <v>0</v>
      </c>
      <c r="AG29" s="111">
        <v>0</v>
      </c>
      <c r="AH29" s="111">
        <v>0</v>
      </c>
    </row>
    <row r="30" spans="1:34" x14ac:dyDescent="0.2">
      <c r="A30" s="14" t="s">
        <v>4675</v>
      </c>
      <c r="B30" s="104" t="s">
        <v>4899</v>
      </c>
      <c r="C30" s="14">
        <v>0</v>
      </c>
      <c r="D30" s="14" t="s">
        <v>3739</v>
      </c>
      <c r="E30" s="104" t="s">
        <v>4916</v>
      </c>
      <c r="F30" s="104">
        <v>99027693</v>
      </c>
      <c r="G30" s="104">
        <v>114662</v>
      </c>
      <c r="H30" s="104" t="s">
        <v>823</v>
      </c>
      <c r="I30" s="125" t="s">
        <v>63</v>
      </c>
      <c r="J30" s="131" t="s">
        <v>3132</v>
      </c>
      <c r="K30" s="122" t="s">
        <v>6073</v>
      </c>
      <c r="L30" s="104" t="s">
        <v>6073</v>
      </c>
      <c r="M30" s="14" t="s">
        <v>6776</v>
      </c>
      <c r="N30" s="104" t="s">
        <v>6074</v>
      </c>
      <c r="O30" s="129" t="s">
        <v>4737</v>
      </c>
      <c r="P30" s="14" t="s">
        <v>6075</v>
      </c>
      <c r="Q30" s="125" t="s">
        <v>402</v>
      </c>
      <c r="S30" s="111" t="s">
        <v>1486</v>
      </c>
      <c r="V30" s="104" t="s">
        <v>4662</v>
      </c>
      <c r="X30" s="111" t="s">
        <v>3739</v>
      </c>
      <c r="Y30" s="14">
        <v>0</v>
      </c>
      <c r="Z30" s="14">
        <v>0</v>
      </c>
      <c r="AA30" s="111">
        <v>0</v>
      </c>
      <c r="AB30" s="111">
        <v>0</v>
      </c>
      <c r="AC30" s="14">
        <v>0</v>
      </c>
      <c r="AD30" s="111">
        <v>0</v>
      </c>
      <c r="AE30" s="104">
        <v>0</v>
      </c>
      <c r="AF30" s="111">
        <v>0</v>
      </c>
      <c r="AG30" s="111">
        <v>0</v>
      </c>
      <c r="AH30" s="111" t="s">
        <v>4242</v>
      </c>
    </row>
    <row r="31" spans="1:34" x14ac:dyDescent="0.2">
      <c r="A31" s="14" t="s">
        <v>4675</v>
      </c>
      <c r="B31" s="104" t="s">
        <v>4899</v>
      </c>
      <c r="C31" s="14">
        <v>0</v>
      </c>
      <c r="D31" s="14" t="s">
        <v>3739</v>
      </c>
      <c r="E31" s="104">
        <v>0</v>
      </c>
      <c r="F31" s="104">
        <v>99027539</v>
      </c>
      <c r="G31" s="104">
        <v>174644</v>
      </c>
      <c r="H31" s="104" t="s">
        <v>476</v>
      </c>
      <c r="I31" s="125" t="s">
        <v>82</v>
      </c>
      <c r="J31" s="131" t="s">
        <v>6129</v>
      </c>
      <c r="K31" s="122" t="s">
        <v>6130</v>
      </c>
      <c r="L31" s="104" t="s">
        <v>6130</v>
      </c>
      <c r="M31" s="14" t="s">
        <v>6759</v>
      </c>
      <c r="N31" s="104" t="s">
        <v>6131</v>
      </c>
      <c r="O31" s="129" t="s">
        <v>4679</v>
      </c>
      <c r="P31" s="14" t="s">
        <v>2300</v>
      </c>
      <c r="Q31" s="125" t="s">
        <v>2301</v>
      </c>
      <c r="S31" s="111" t="s">
        <v>1486</v>
      </c>
      <c r="V31" s="104" t="s">
        <v>4662</v>
      </c>
      <c r="X31" s="111" t="s">
        <v>3739</v>
      </c>
      <c r="Y31" s="14">
        <v>0</v>
      </c>
      <c r="Z31" s="14">
        <v>0</v>
      </c>
      <c r="AA31" s="111">
        <v>0</v>
      </c>
      <c r="AB31" s="111">
        <v>0</v>
      </c>
      <c r="AC31" s="14">
        <v>0</v>
      </c>
      <c r="AD31" s="111">
        <v>0</v>
      </c>
      <c r="AE31" s="104">
        <v>0</v>
      </c>
      <c r="AF31" s="111">
        <v>0</v>
      </c>
      <c r="AG31" s="111">
        <v>0</v>
      </c>
      <c r="AH31" s="111" t="s">
        <v>4257</v>
      </c>
    </row>
    <row r="32" spans="1:34" x14ac:dyDescent="0.2">
      <c r="A32" s="14" t="s">
        <v>4675</v>
      </c>
      <c r="B32" s="104" t="s">
        <v>4899</v>
      </c>
      <c r="C32" s="14">
        <v>0</v>
      </c>
      <c r="D32" s="14" t="s">
        <v>3739</v>
      </c>
      <c r="E32" s="104" t="s">
        <v>5678</v>
      </c>
      <c r="F32" s="104">
        <v>99027944</v>
      </c>
      <c r="G32" s="104">
        <v>114447</v>
      </c>
      <c r="H32" s="104" t="s">
        <v>174</v>
      </c>
      <c r="I32" s="125" t="s">
        <v>1203</v>
      </c>
      <c r="J32" s="131" t="s">
        <v>3373</v>
      </c>
      <c r="K32" s="122" t="s">
        <v>6510</v>
      </c>
      <c r="L32" s="104" t="s">
        <v>6510</v>
      </c>
      <c r="M32" s="14" t="s">
        <v>6782</v>
      </c>
      <c r="N32" s="104" t="s">
        <v>6511</v>
      </c>
      <c r="O32" s="129" t="s">
        <v>4853</v>
      </c>
      <c r="P32" s="14" t="s">
        <v>4902</v>
      </c>
      <c r="Q32" s="125" t="s">
        <v>1152</v>
      </c>
      <c r="S32" s="111" t="s">
        <v>1486</v>
      </c>
      <c r="V32" s="104" t="s">
        <v>4662</v>
      </c>
      <c r="X32" s="111" t="s">
        <v>3739</v>
      </c>
      <c r="Y32" s="14">
        <v>0</v>
      </c>
      <c r="Z32" s="14">
        <v>0</v>
      </c>
      <c r="AA32" s="111">
        <v>0</v>
      </c>
      <c r="AB32" s="111">
        <v>0</v>
      </c>
      <c r="AC32" s="14">
        <v>0</v>
      </c>
      <c r="AD32" s="111">
        <v>0</v>
      </c>
      <c r="AE32" s="104">
        <v>0</v>
      </c>
      <c r="AF32" s="111">
        <v>0</v>
      </c>
      <c r="AG32" s="111">
        <v>0</v>
      </c>
      <c r="AH32" s="111" t="s">
        <v>4370</v>
      </c>
    </row>
    <row r="33" spans="1:34" x14ac:dyDescent="0.2">
      <c r="A33" s="14" t="s">
        <v>4675</v>
      </c>
      <c r="B33" s="104" t="s">
        <v>4899</v>
      </c>
      <c r="C33" s="14">
        <v>0</v>
      </c>
      <c r="D33" s="14" t="s">
        <v>3739</v>
      </c>
      <c r="E33" s="104">
        <v>0</v>
      </c>
      <c r="F33" s="104">
        <v>99027952</v>
      </c>
      <c r="G33" s="104">
        <v>186375</v>
      </c>
      <c r="H33" s="104" t="s">
        <v>1087</v>
      </c>
      <c r="I33" s="125" t="s">
        <v>71</v>
      </c>
      <c r="J33" s="131" t="s">
        <v>3380</v>
      </c>
      <c r="K33" s="122" t="s">
        <v>6528</v>
      </c>
      <c r="L33" s="104" t="s">
        <v>6528</v>
      </c>
      <c r="M33" s="14" t="s">
        <v>6776</v>
      </c>
      <c r="N33" s="104" t="s">
        <v>6529</v>
      </c>
      <c r="O33" s="129" t="s">
        <v>4803</v>
      </c>
      <c r="P33" s="14" t="s">
        <v>4902</v>
      </c>
      <c r="Q33" s="125" t="s">
        <v>1152</v>
      </c>
      <c r="S33" s="111" t="s">
        <v>1486</v>
      </c>
      <c r="V33" s="104" t="s">
        <v>4662</v>
      </c>
      <c r="X33" s="111" t="s">
        <v>3739</v>
      </c>
      <c r="Y33" s="14">
        <v>0</v>
      </c>
      <c r="Z33" s="14">
        <v>0</v>
      </c>
      <c r="AA33" s="111">
        <v>0</v>
      </c>
      <c r="AB33" s="111">
        <v>0</v>
      </c>
      <c r="AC33" s="14">
        <v>0</v>
      </c>
      <c r="AD33" s="111">
        <v>0</v>
      </c>
      <c r="AE33" s="104">
        <v>0</v>
      </c>
      <c r="AF33" s="111">
        <v>0</v>
      </c>
      <c r="AG33" s="111">
        <v>0</v>
      </c>
      <c r="AH33" s="111" t="s">
        <v>4377</v>
      </c>
    </row>
    <row r="34" spans="1:34" x14ac:dyDescent="0.2">
      <c r="A34" s="14" t="s">
        <v>4675</v>
      </c>
      <c r="B34" s="104" t="s">
        <v>4686</v>
      </c>
      <c r="C34" s="14">
        <v>0</v>
      </c>
      <c r="D34" s="14" t="s">
        <v>3739</v>
      </c>
      <c r="E34" s="104" t="s">
        <v>4709</v>
      </c>
      <c r="F34" s="104">
        <v>99028149</v>
      </c>
      <c r="G34" s="104">
        <v>162014</v>
      </c>
      <c r="H34" s="104" t="s">
        <v>1070</v>
      </c>
      <c r="I34" s="125" t="s">
        <v>63</v>
      </c>
      <c r="J34" s="131" t="s">
        <v>2503</v>
      </c>
      <c r="K34" s="122" t="s">
        <v>4687</v>
      </c>
      <c r="L34" s="104" t="s">
        <v>4687</v>
      </c>
      <c r="M34" s="14" t="s">
        <v>4622</v>
      </c>
      <c r="N34" s="104" t="s">
        <v>4688</v>
      </c>
      <c r="O34" s="129" t="s">
        <v>6732</v>
      </c>
      <c r="P34" s="14" t="s">
        <v>4689</v>
      </c>
      <c r="Q34" s="125" t="s">
        <v>1140</v>
      </c>
      <c r="S34" s="111" t="s">
        <v>1486</v>
      </c>
      <c r="V34" s="104" t="s">
        <v>4662</v>
      </c>
      <c r="X34" s="111" t="s">
        <v>3739</v>
      </c>
      <c r="Y34" s="14">
        <v>0</v>
      </c>
      <c r="Z34" s="14">
        <v>0</v>
      </c>
      <c r="AA34" s="111">
        <v>0</v>
      </c>
      <c r="AB34" s="111">
        <v>0</v>
      </c>
      <c r="AC34" s="14">
        <v>0</v>
      </c>
      <c r="AD34" s="111">
        <v>0</v>
      </c>
      <c r="AE34" s="104">
        <v>0</v>
      </c>
      <c r="AF34" s="111">
        <v>0</v>
      </c>
      <c r="AG34" s="111">
        <v>0</v>
      </c>
      <c r="AH34" s="111" t="s">
        <v>3938</v>
      </c>
    </row>
    <row r="35" spans="1:34" x14ac:dyDescent="0.2">
      <c r="A35" s="14" t="s">
        <v>4675</v>
      </c>
      <c r="B35" s="104" t="s">
        <v>4686</v>
      </c>
      <c r="C35" s="14">
        <v>0</v>
      </c>
      <c r="D35" s="14" t="s">
        <v>3739</v>
      </c>
      <c r="E35" s="104" t="s">
        <v>4855</v>
      </c>
      <c r="F35" s="104">
        <v>99028198</v>
      </c>
      <c r="G35" s="104">
        <v>100031</v>
      </c>
      <c r="H35" s="104" t="s">
        <v>1458</v>
      </c>
      <c r="I35" s="125" t="s">
        <v>1230</v>
      </c>
      <c r="J35" s="131" t="s">
        <v>2607</v>
      </c>
      <c r="K35" s="122" t="s">
        <v>5055</v>
      </c>
      <c r="L35" s="104" t="s">
        <v>5055</v>
      </c>
      <c r="M35" s="14" t="s">
        <v>6760</v>
      </c>
      <c r="N35" s="104" t="s">
        <v>5056</v>
      </c>
      <c r="O35" s="129" t="s">
        <v>4679</v>
      </c>
      <c r="P35" s="14" t="s">
        <v>4780</v>
      </c>
      <c r="Q35" s="125" t="s">
        <v>2</v>
      </c>
      <c r="S35" s="111" t="s">
        <v>1486</v>
      </c>
      <c r="V35" s="104" t="s">
        <v>4662</v>
      </c>
      <c r="X35" s="111" t="s">
        <v>3739</v>
      </c>
      <c r="Y35" s="14">
        <v>0</v>
      </c>
      <c r="Z35" s="14">
        <v>0</v>
      </c>
      <c r="AA35" s="111">
        <v>0</v>
      </c>
      <c r="AB35" s="111">
        <v>0</v>
      </c>
      <c r="AC35" s="14">
        <v>0</v>
      </c>
      <c r="AD35" s="111">
        <v>0</v>
      </c>
      <c r="AE35" s="104">
        <v>0</v>
      </c>
      <c r="AF35" s="111">
        <v>0</v>
      </c>
      <c r="AG35" s="111">
        <v>0</v>
      </c>
      <c r="AH35" s="111" t="s">
        <v>3997</v>
      </c>
    </row>
    <row r="36" spans="1:34" x14ac:dyDescent="0.2">
      <c r="A36" s="14" t="s">
        <v>4675</v>
      </c>
      <c r="B36" s="104" t="s">
        <v>4686</v>
      </c>
      <c r="C36" s="14">
        <v>0</v>
      </c>
      <c r="D36" s="14" t="s">
        <v>3739</v>
      </c>
      <c r="E36" s="104" t="s">
        <v>4855</v>
      </c>
      <c r="F36" s="104">
        <v>99027997</v>
      </c>
      <c r="G36" s="104">
        <v>135351</v>
      </c>
      <c r="H36" s="104" t="s">
        <v>511</v>
      </c>
      <c r="I36" s="125" t="s">
        <v>1204</v>
      </c>
      <c r="J36" s="131" t="s">
        <v>2646</v>
      </c>
      <c r="K36" s="122" t="s">
        <v>5180</v>
      </c>
      <c r="L36" s="104" t="s">
        <v>5180</v>
      </c>
      <c r="M36" s="14" t="s">
        <v>6771</v>
      </c>
      <c r="N36" s="104" t="s">
        <v>5181</v>
      </c>
      <c r="O36" s="129" t="s">
        <v>5182</v>
      </c>
      <c r="P36" s="14" t="s">
        <v>4689</v>
      </c>
      <c r="Q36" s="125" t="s">
        <v>1140</v>
      </c>
      <c r="S36" s="111" t="s">
        <v>1486</v>
      </c>
      <c r="V36" s="104" t="s">
        <v>4662</v>
      </c>
      <c r="X36" s="111" t="s">
        <v>3739</v>
      </c>
      <c r="Y36" s="14">
        <v>0</v>
      </c>
      <c r="Z36" s="14">
        <v>0</v>
      </c>
      <c r="AA36" s="111">
        <v>0</v>
      </c>
      <c r="AB36" s="111">
        <v>0</v>
      </c>
      <c r="AC36" s="14">
        <v>0</v>
      </c>
      <c r="AD36" s="111">
        <v>0</v>
      </c>
      <c r="AE36" s="104">
        <v>0</v>
      </c>
      <c r="AF36" s="111">
        <v>0</v>
      </c>
      <c r="AG36" s="111">
        <v>0</v>
      </c>
      <c r="AH36" s="111">
        <v>0</v>
      </c>
    </row>
    <row r="37" spans="1:34" x14ac:dyDescent="0.2">
      <c r="A37" s="14" t="s">
        <v>4675</v>
      </c>
      <c r="B37" s="104" t="s">
        <v>4686</v>
      </c>
      <c r="C37" s="14">
        <v>0</v>
      </c>
      <c r="D37" s="14" t="s">
        <v>3739</v>
      </c>
      <c r="E37" s="104" t="s">
        <v>4855</v>
      </c>
      <c r="F37" s="104">
        <v>99028401</v>
      </c>
      <c r="G37" s="104">
        <v>170489</v>
      </c>
      <c r="H37" s="104" t="s">
        <v>1295</v>
      </c>
      <c r="I37" s="125" t="s">
        <v>1207</v>
      </c>
      <c r="J37" s="131" t="s">
        <v>2744</v>
      </c>
      <c r="K37" s="122" t="s">
        <v>5388</v>
      </c>
      <c r="L37" s="104" t="s">
        <v>5388</v>
      </c>
      <c r="M37" s="14" t="s">
        <v>4628</v>
      </c>
      <c r="N37" s="104" t="s">
        <v>5389</v>
      </c>
      <c r="O37" s="129" t="s">
        <v>5390</v>
      </c>
      <c r="P37" s="14" t="s">
        <v>5088</v>
      </c>
      <c r="Q37" s="125" t="s">
        <v>1777</v>
      </c>
      <c r="S37" s="111" t="s">
        <v>1486</v>
      </c>
      <c r="V37" s="104" t="s">
        <v>4662</v>
      </c>
      <c r="X37" s="111" t="s">
        <v>3739</v>
      </c>
      <c r="Y37" s="14">
        <v>0</v>
      </c>
      <c r="Z37" s="14">
        <v>0</v>
      </c>
      <c r="AA37" s="111">
        <v>0</v>
      </c>
      <c r="AB37" s="111">
        <v>0</v>
      </c>
      <c r="AC37" s="14">
        <v>0</v>
      </c>
      <c r="AD37" s="111">
        <v>0</v>
      </c>
      <c r="AE37" s="104">
        <v>0</v>
      </c>
      <c r="AF37" s="111">
        <v>0</v>
      </c>
      <c r="AG37" s="111">
        <v>0</v>
      </c>
      <c r="AH37" s="111" t="s">
        <v>4067</v>
      </c>
    </row>
    <row r="38" spans="1:34" x14ac:dyDescent="0.2">
      <c r="A38" s="14" t="s">
        <v>4675</v>
      </c>
      <c r="B38" s="104" t="s">
        <v>4686</v>
      </c>
      <c r="C38" s="14">
        <v>0</v>
      </c>
      <c r="D38" s="14" t="s">
        <v>3739</v>
      </c>
      <c r="E38" s="104">
        <v>0</v>
      </c>
      <c r="F38" s="104">
        <v>99028465</v>
      </c>
      <c r="G38" s="104">
        <v>170519</v>
      </c>
      <c r="H38" s="104" t="s">
        <v>423</v>
      </c>
      <c r="I38" s="125" t="s">
        <v>81</v>
      </c>
      <c r="J38" s="131" t="s">
        <v>2815</v>
      </c>
      <c r="K38" s="122" t="s">
        <v>5522</v>
      </c>
      <c r="L38" s="104" t="s">
        <v>5522</v>
      </c>
      <c r="M38" s="14" t="s">
        <v>6777</v>
      </c>
      <c r="N38" s="104" t="s">
        <v>5523</v>
      </c>
      <c r="O38" s="129" t="s">
        <v>5524</v>
      </c>
      <c r="P38" s="14" t="s">
        <v>5088</v>
      </c>
      <c r="Q38" s="125" t="s">
        <v>1777</v>
      </c>
      <c r="S38" s="111" t="s">
        <v>1486</v>
      </c>
      <c r="V38" s="104" t="s">
        <v>4662</v>
      </c>
      <c r="X38" s="111" t="s">
        <v>3739</v>
      </c>
      <c r="Y38" s="14">
        <v>0</v>
      </c>
      <c r="Z38" s="14">
        <v>0</v>
      </c>
      <c r="AA38" s="111">
        <v>0</v>
      </c>
      <c r="AB38" s="111">
        <v>0</v>
      </c>
      <c r="AC38" s="14">
        <v>0</v>
      </c>
      <c r="AD38" s="111">
        <v>0</v>
      </c>
      <c r="AE38" s="104">
        <v>0</v>
      </c>
      <c r="AF38" s="111">
        <v>0</v>
      </c>
      <c r="AG38" s="111">
        <v>0</v>
      </c>
      <c r="AH38" s="111">
        <v>0</v>
      </c>
    </row>
    <row r="39" spans="1:34" x14ac:dyDescent="0.2">
      <c r="A39" s="14" t="s">
        <v>4675</v>
      </c>
      <c r="B39" s="104" t="s">
        <v>4686</v>
      </c>
      <c r="C39" s="14">
        <v>0</v>
      </c>
      <c r="D39" s="14" t="s">
        <v>3739</v>
      </c>
      <c r="E39" s="104">
        <v>0</v>
      </c>
      <c r="F39" s="104">
        <v>99028280</v>
      </c>
      <c r="G39" s="104">
        <v>100065</v>
      </c>
      <c r="H39" s="104" t="s">
        <v>413</v>
      </c>
      <c r="I39" s="125" t="s">
        <v>68</v>
      </c>
      <c r="J39" s="131" t="s">
        <v>2897</v>
      </c>
      <c r="K39" s="122" t="s">
        <v>5646</v>
      </c>
      <c r="L39" s="104" t="s">
        <v>5646</v>
      </c>
      <c r="M39" s="14" t="s">
        <v>4622</v>
      </c>
      <c r="N39" s="104" t="s">
        <v>5647</v>
      </c>
      <c r="O39" s="129" t="s">
        <v>4740</v>
      </c>
      <c r="P39" s="14" t="s">
        <v>5088</v>
      </c>
      <c r="Q39" s="125" t="s">
        <v>1777</v>
      </c>
      <c r="S39" s="111" t="s">
        <v>1486</v>
      </c>
      <c r="V39" s="104" t="s">
        <v>4662</v>
      </c>
      <c r="X39" s="111" t="s">
        <v>3739</v>
      </c>
      <c r="Y39" s="14">
        <v>0</v>
      </c>
      <c r="Z39" s="14">
        <v>0</v>
      </c>
      <c r="AA39" s="111">
        <v>0</v>
      </c>
      <c r="AB39" s="111">
        <v>0</v>
      </c>
      <c r="AC39" s="14">
        <v>0</v>
      </c>
      <c r="AD39" s="111">
        <v>0</v>
      </c>
      <c r="AE39" s="104">
        <v>0</v>
      </c>
      <c r="AF39" s="111">
        <v>0</v>
      </c>
      <c r="AG39" s="111">
        <v>0</v>
      </c>
      <c r="AH39" s="111" t="s">
        <v>4134</v>
      </c>
    </row>
    <row r="40" spans="1:34" x14ac:dyDescent="0.2">
      <c r="A40" s="14" t="s">
        <v>4675</v>
      </c>
      <c r="B40" s="104" t="s">
        <v>4686</v>
      </c>
      <c r="C40" s="14">
        <v>0</v>
      </c>
      <c r="D40" s="14" t="s">
        <v>3739</v>
      </c>
      <c r="E40" s="104" t="s">
        <v>4855</v>
      </c>
      <c r="F40" s="104">
        <v>99028288</v>
      </c>
      <c r="G40" s="104">
        <v>170508</v>
      </c>
      <c r="H40" s="104" t="s">
        <v>3758</v>
      </c>
      <c r="I40" s="125" t="s">
        <v>1249</v>
      </c>
      <c r="J40" s="131" t="s">
        <v>5664</v>
      </c>
      <c r="K40" s="122" t="s">
        <v>5665</v>
      </c>
      <c r="L40" s="104" t="s">
        <v>5665</v>
      </c>
      <c r="M40" s="14" t="s">
        <v>6769</v>
      </c>
      <c r="N40" s="104" t="s">
        <v>5666</v>
      </c>
      <c r="O40" s="129" t="s">
        <v>4796</v>
      </c>
      <c r="P40" s="14" t="s">
        <v>4867</v>
      </c>
      <c r="Q40" s="125" t="s">
        <v>1161</v>
      </c>
      <c r="S40" s="111" t="s">
        <v>1486</v>
      </c>
      <c r="V40" s="104" t="s">
        <v>4662</v>
      </c>
      <c r="X40" s="111" t="s">
        <v>3739</v>
      </c>
      <c r="Y40" s="14">
        <v>0</v>
      </c>
      <c r="Z40" s="14">
        <v>0</v>
      </c>
      <c r="AA40" s="111">
        <v>0</v>
      </c>
      <c r="AB40" s="111">
        <v>0</v>
      </c>
      <c r="AC40" s="14">
        <v>0</v>
      </c>
      <c r="AD40" s="111">
        <v>0</v>
      </c>
      <c r="AE40" s="104">
        <v>0</v>
      </c>
      <c r="AF40" s="111">
        <v>0</v>
      </c>
      <c r="AG40" s="111">
        <v>0</v>
      </c>
      <c r="AH40" s="111" t="s">
        <v>4138</v>
      </c>
    </row>
    <row r="41" spans="1:34" x14ac:dyDescent="0.2">
      <c r="A41" s="14" t="s">
        <v>4675</v>
      </c>
      <c r="B41" s="104" t="s">
        <v>4686</v>
      </c>
      <c r="C41" s="14">
        <v>0</v>
      </c>
      <c r="D41" s="14" t="s">
        <v>3739</v>
      </c>
      <c r="E41" s="104">
        <v>0</v>
      </c>
      <c r="F41" s="104">
        <v>99028299</v>
      </c>
      <c r="G41" s="104">
        <v>100069</v>
      </c>
      <c r="H41" s="104" t="s">
        <v>1566</v>
      </c>
      <c r="I41" s="125" t="s">
        <v>1249</v>
      </c>
      <c r="J41" s="131" t="s">
        <v>2948</v>
      </c>
      <c r="K41" s="122" t="s">
        <v>5749</v>
      </c>
      <c r="L41" s="104" t="s">
        <v>5749</v>
      </c>
      <c r="M41" s="14" t="s">
        <v>6777</v>
      </c>
      <c r="N41" s="104" t="s">
        <v>5750</v>
      </c>
      <c r="O41" s="129" t="s">
        <v>4853</v>
      </c>
      <c r="P41" s="14" t="s">
        <v>4689</v>
      </c>
      <c r="Q41" s="125" t="s">
        <v>1140</v>
      </c>
      <c r="S41" s="111" t="s">
        <v>1486</v>
      </c>
      <c r="V41" s="104" t="s">
        <v>4662</v>
      </c>
      <c r="X41" s="111" t="s">
        <v>3739</v>
      </c>
      <c r="Y41" s="14">
        <v>0</v>
      </c>
      <c r="Z41" s="14">
        <v>0</v>
      </c>
      <c r="AA41" s="111">
        <v>0</v>
      </c>
      <c r="AB41" s="111">
        <v>0</v>
      </c>
      <c r="AC41" s="14">
        <v>0</v>
      </c>
      <c r="AD41" s="111">
        <v>0</v>
      </c>
      <c r="AE41" s="104">
        <v>0</v>
      </c>
      <c r="AF41" s="111">
        <v>0</v>
      </c>
      <c r="AG41" s="111">
        <v>0</v>
      </c>
      <c r="AH41" s="111" t="s">
        <v>4163</v>
      </c>
    </row>
    <row r="42" spans="1:34" x14ac:dyDescent="0.2">
      <c r="A42" s="14" t="s">
        <v>4675</v>
      </c>
      <c r="B42" s="104" t="s">
        <v>4686</v>
      </c>
      <c r="C42" s="14">
        <v>0</v>
      </c>
      <c r="D42" s="14" t="s">
        <v>3739</v>
      </c>
      <c r="E42" s="104">
        <v>0</v>
      </c>
      <c r="F42" s="104">
        <v>99028356</v>
      </c>
      <c r="G42" s="104">
        <v>100072</v>
      </c>
      <c r="H42" s="104" t="s">
        <v>1571</v>
      </c>
      <c r="I42" s="125" t="s">
        <v>1281</v>
      </c>
      <c r="J42" s="131" t="s">
        <v>2975</v>
      </c>
      <c r="K42" s="122" t="s">
        <v>5799</v>
      </c>
      <c r="L42" s="104" t="s">
        <v>5799</v>
      </c>
      <c r="M42" s="14" t="s">
        <v>4624</v>
      </c>
      <c r="N42" s="104" t="s">
        <v>1056</v>
      </c>
      <c r="O42" s="129" t="s">
        <v>4893</v>
      </c>
      <c r="P42" s="14" t="s">
        <v>5088</v>
      </c>
      <c r="Q42" s="125" t="s">
        <v>1777</v>
      </c>
      <c r="S42" s="111" t="s">
        <v>1486</v>
      </c>
      <c r="V42" s="104" t="s">
        <v>4662</v>
      </c>
      <c r="X42" s="111" t="s">
        <v>3739</v>
      </c>
      <c r="Y42" s="14">
        <v>0</v>
      </c>
      <c r="Z42" s="14">
        <v>0</v>
      </c>
      <c r="AA42" s="111">
        <v>0</v>
      </c>
      <c r="AB42" s="111">
        <v>0</v>
      </c>
      <c r="AC42" s="14">
        <v>0</v>
      </c>
      <c r="AD42" s="111">
        <v>0</v>
      </c>
      <c r="AE42" s="104">
        <v>0</v>
      </c>
      <c r="AF42" s="111">
        <v>0</v>
      </c>
      <c r="AG42" s="111">
        <v>0</v>
      </c>
      <c r="AH42" s="111" t="s">
        <v>4171</v>
      </c>
    </row>
    <row r="43" spans="1:34" x14ac:dyDescent="0.2">
      <c r="A43" s="14" t="s">
        <v>4675</v>
      </c>
      <c r="B43" s="104" t="s">
        <v>4686</v>
      </c>
      <c r="C43" s="14">
        <v>0</v>
      </c>
      <c r="D43" s="14" t="s">
        <v>3739</v>
      </c>
      <c r="E43" s="104">
        <v>0</v>
      </c>
      <c r="F43" s="104">
        <v>99028357</v>
      </c>
      <c r="G43" s="104">
        <v>100073</v>
      </c>
      <c r="H43" s="104" t="s">
        <v>468</v>
      </c>
      <c r="I43" s="125" t="s">
        <v>71</v>
      </c>
      <c r="J43" s="131" t="s">
        <v>2976</v>
      </c>
      <c r="K43" s="122" t="s">
        <v>5800</v>
      </c>
      <c r="L43" s="104" t="s">
        <v>5800</v>
      </c>
      <c r="M43" s="14" t="s">
        <v>6763</v>
      </c>
      <c r="N43" s="104" t="s">
        <v>5801</v>
      </c>
      <c r="O43" s="129" t="s">
        <v>4679</v>
      </c>
      <c r="P43" s="14" t="s">
        <v>4689</v>
      </c>
      <c r="Q43" s="125" t="s">
        <v>1140</v>
      </c>
      <c r="S43" s="111" t="s">
        <v>1486</v>
      </c>
      <c r="V43" s="104" t="s">
        <v>4662</v>
      </c>
      <c r="X43" s="111" t="s">
        <v>3739</v>
      </c>
      <c r="Y43" s="14">
        <v>0</v>
      </c>
      <c r="Z43" s="14">
        <v>0</v>
      </c>
      <c r="AA43" s="111">
        <v>0</v>
      </c>
      <c r="AB43" s="111">
        <v>0</v>
      </c>
      <c r="AC43" s="14">
        <v>0</v>
      </c>
      <c r="AD43" s="111">
        <v>0</v>
      </c>
      <c r="AE43" s="104">
        <v>0</v>
      </c>
      <c r="AF43" s="111">
        <v>0</v>
      </c>
      <c r="AG43" s="111">
        <v>0</v>
      </c>
      <c r="AH43" s="111" t="s">
        <v>4172</v>
      </c>
    </row>
    <row r="44" spans="1:34" x14ac:dyDescent="0.2">
      <c r="A44" s="14" t="s">
        <v>4675</v>
      </c>
      <c r="B44" s="104" t="s">
        <v>4686</v>
      </c>
      <c r="C44" s="14">
        <v>0</v>
      </c>
      <c r="D44" s="14" t="s">
        <v>3739</v>
      </c>
      <c r="E44" s="104">
        <v>0</v>
      </c>
      <c r="F44" s="104">
        <v>99027538</v>
      </c>
      <c r="G44" s="104">
        <v>170481</v>
      </c>
      <c r="H44" s="104" t="s">
        <v>361</v>
      </c>
      <c r="I44" s="125" t="s">
        <v>214</v>
      </c>
      <c r="J44" s="131" t="s">
        <v>3158</v>
      </c>
      <c r="K44" s="122" t="s">
        <v>6127</v>
      </c>
      <c r="L44" s="104" t="s">
        <v>6127</v>
      </c>
      <c r="M44" s="14" t="s">
        <v>4629</v>
      </c>
      <c r="N44" s="104" t="s">
        <v>6128</v>
      </c>
      <c r="O44" s="129" t="s">
        <v>4803</v>
      </c>
      <c r="P44" s="14" t="s">
        <v>5088</v>
      </c>
      <c r="Q44" s="125" t="s">
        <v>1777</v>
      </c>
      <c r="S44" s="111" t="s">
        <v>1486</v>
      </c>
      <c r="V44" s="104" t="s">
        <v>4662</v>
      </c>
      <c r="X44" s="111" t="s">
        <v>3739</v>
      </c>
      <c r="Y44" s="14">
        <v>0</v>
      </c>
      <c r="Z44" s="14">
        <v>0</v>
      </c>
      <c r="AA44" s="111">
        <v>0</v>
      </c>
      <c r="AB44" s="111">
        <v>0</v>
      </c>
      <c r="AC44" s="14">
        <v>0</v>
      </c>
      <c r="AD44" s="111">
        <v>0</v>
      </c>
      <c r="AE44" s="104">
        <v>0</v>
      </c>
      <c r="AF44" s="111">
        <v>0</v>
      </c>
      <c r="AG44" s="111">
        <v>0</v>
      </c>
      <c r="AH44" s="111">
        <v>0</v>
      </c>
    </row>
    <row r="45" spans="1:34" x14ac:dyDescent="0.2">
      <c r="A45" s="14" t="s">
        <v>4675</v>
      </c>
      <c r="B45" s="104" t="s">
        <v>4686</v>
      </c>
      <c r="C45" s="14">
        <v>0</v>
      </c>
      <c r="D45" s="14" t="s">
        <v>3739</v>
      </c>
      <c r="E45" s="104" t="s">
        <v>4855</v>
      </c>
      <c r="F45" s="104">
        <v>99027496</v>
      </c>
      <c r="G45" s="104">
        <v>205204</v>
      </c>
      <c r="H45" s="104" t="s">
        <v>826</v>
      </c>
      <c r="I45" s="125" t="s">
        <v>62</v>
      </c>
      <c r="J45" s="131" t="s">
        <v>3177</v>
      </c>
      <c r="K45" s="122" t="s">
        <v>6162</v>
      </c>
      <c r="L45" s="104" t="s">
        <v>6162</v>
      </c>
      <c r="M45" s="14" t="s">
        <v>6762</v>
      </c>
      <c r="N45" s="104" t="s">
        <v>6163</v>
      </c>
      <c r="O45" s="129" t="s">
        <v>4744</v>
      </c>
      <c r="P45" s="14" t="s">
        <v>5088</v>
      </c>
      <c r="Q45" s="125" t="s">
        <v>1777</v>
      </c>
      <c r="S45" s="111" t="s">
        <v>1486</v>
      </c>
      <c r="V45" s="104" t="s">
        <v>4662</v>
      </c>
      <c r="X45" s="111" t="s">
        <v>3739</v>
      </c>
      <c r="Y45" s="14">
        <v>0</v>
      </c>
      <c r="Z45" s="14">
        <v>0</v>
      </c>
      <c r="AA45" s="111">
        <v>0</v>
      </c>
      <c r="AB45" s="111">
        <v>0</v>
      </c>
      <c r="AC45" s="14">
        <v>0</v>
      </c>
      <c r="AD45" s="111">
        <v>0</v>
      </c>
      <c r="AE45" s="104">
        <v>0</v>
      </c>
      <c r="AF45" s="111">
        <v>0</v>
      </c>
      <c r="AG45" s="111">
        <v>0</v>
      </c>
      <c r="AH45" s="111" t="s">
        <v>4271</v>
      </c>
    </row>
    <row r="46" spans="1:34" x14ac:dyDescent="0.2">
      <c r="A46" s="14" t="s">
        <v>4675</v>
      </c>
      <c r="B46" s="104" t="s">
        <v>4686</v>
      </c>
      <c r="C46" s="14">
        <v>0</v>
      </c>
      <c r="D46" s="14" t="s">
        <v>3739</v>
      </c>
      <c r="E46" s="104">
        <v>0</v>
      </c>
      <c r="F46" s="104">
        <v>99027600</v>
      </c>
      <c r="G46" s="104">
        <v>884853</v>
      </c>
      <c r="H46" s="104" t="s">
        <v>2347</v>
      </c>
      <c r="I46" s="125" t="s">
        <v>224</v>
      </c>
      <c r="J46" s="131" t="s">
        <v>3218</v>
      </c>
      <c r="K46" s="122" t="s">
        <v>5962</v>
      </c>
      <c r="L46" s="104" t="s">
        <v>5962</v>
      </c>
      <c r="M46" s="14" t="s">
        <v>4627</v>
      </c>
      <c r="N46" s="104" t="s">
        <v>6230</v>
      </c>
      <c r="O46" s="129" t="s">
        <v>4866</v>
      </c>
      <c r="P46" s="14" t="s">
        <v>5088</v>
      </c>
      <c r="Q46" s="125" t="s">
        <v>1777</v>
      </c>
      <c r="S46" s="111" t="s">
        <v>1486</v>
      </c>
      <c r="V46" s="104" t="s">
        <v>2319</v>
      </c>
      <c r="X46" s="111" t="s">
        <v>3739</v>
      </c>
      <c r="Y46" s="14">
        <v>0</v>
      </c>
      <c r="Z46" s="14">
        <v>0</v>
      </c>
      <c r="AA46" s="111">
        <v>0</v>
      </c>
      <c r="AB46" s="111">
        <v>0</v>
      </c>
      <c r="AC46" s="14">
        <v>0</v>
      </c>
      <c r="AD46" s="111">
        <v>0</v>
      </c>
      <c r="AE46" s="104">
        <v>0</v>
      </c>
      <c r="AF46" s="111">
        <v>0</v>
      </c>
      <c r="AG46" s="111">
        <v>0</v>
      </c>
      <c r="AH46" s="111">
        <v>0</v>
      </c>
    </row>
    <row r="47" spans="1:34" x14ac:dyDescent="0.2">
      <c r="A47" s="14" t="s">
        <v>4675</v>
      </c>
      <c r="B47" s="104" t="s">
        <v>4686</v>
      </c>
      <c r="C47" s="14">
        <v>0</v>
      </c>
      <c r="D47" s="14" t="s">
        <v>3739</v>
      </c>
      <c r="E47" s="104" t="s">
        <v>4855</v>
      </c>
      <c r="F47" s="104">
        <v>99027907</v>
      </c>
      <c r="G47" s="104">
        <v>100089</v>
      </c>
      <c r="H47" s="104" t="s">
        <v>1728</v>
      </c>
      <c r="I47" s="125" t="s">
        <v>89</v>
      </c>
      <c r="J47" s="131" t="s">
        <v>3273</v>
      </c>
      <c r="K47" s="122" t="s">
        <v>6329</v>
      </c>
      <c r="L47" s="104" t="s">
        <v>6329</v>
      </c>
      <c r="M47" s="14" t="s">
        <v>6760</v>
      </c>
      <c r="N47" s="104" t="s">
        <v>6330</v>
      </c>
      <c r="O47" s="129" t="s">
        <v>6331</v>
      </c>
      <c r="P47" s="14" t="s">
        <v>4689</v>
      </c>
      <c r="Q47" s="125" t="s">
        <v>1140</v>
      </c>
      <c r="S47" s="111" t="s">
        <v>1486</v>
      </c>
      <c r="V47" s="104" t="s">
        <v>4662</v>
      </c>
      <c r="X47" s="111" t="s">
        <v>3739</v>
      </c>
      <c r="Y47" s="14">
        <v>0</v>
      </c>
      <c r="Z47" s="14">
        <v>0</v>
      </c>
      <c r="AA47" s="111">
        <v>0</v>
      </c>
      <c r="AB47" s="111">
        <v>0</v>
      </c>
      <c r="AC47" s="14">
        <v>0</v>
      </c>
      <c r="AD47" s="111">
        <v>0</v>
      </c>
      <c r="AE47" s="104">
        <v>0</v>
      </c>
      <c r="AF47" s="111">
        <v>0</v>
      </c>
      <c r="AG47" s="111">
        <v>0</v>
      </c>
      <c r="AH47" s="111">
        <v>0</v>
      </c>
    </row>
    <row r="48" spans="1:34" x14ac:dyDescent="0.2">
      <c r="A48" s="14" t="s">
        <v>4675</v>
      </c>
      <c r="B48" s="104" t="s">
        <v>4686</v>
      </c>
      <c r="C48" s="14" t="s">
        <v>6734</v>
      </c>
      <c r="D48" s="14" t="s">
        <v>3739</v>
      </c>
      <c r="E48" s="104" t="s">
        <v>4855</v>
      </c>
      <c r="F48" s="104">
        <v>99027911</v>
      </c>
      <c r="G48" s="104">
        <v>100091</v>
      </c>
      <c r="H48" s="104" t="s">
        <v>1729</v>
      </c>
      <c r="I48" s="125" t="s">
        <v>67</v>
      </c>
      <c r="J48" s="131" t="s">
        <v>3276</v>
      </c>
      <c r="K48" s="122" t="s">
        <v>6337</v>
      </c>
      <c r="L48" s="104" t="s">
        <v>6337</v>
      </c>
      <c r="M48" s="14" t="s">
        <v>6777</v>
      </c>
      <c r="N48" s="104" t="s">
        <v>6338</v>
      </c>
      <c r="O48" s="129" t="s">
        <v>4737</v>
      </c>
      <c r="P48" s="14" t="s">
        <v>5088</v>
      </c>
      <c r="Q48" s="125" t="s">
        <v>1777</v>
      </c>
      <c r="S48" s="111" t="s">
        <v>1486</v>
      </c>
      <c r="V48" s="104" t="s">
        <v>4662</v>
      </c>
      <c r="X48" s="111" t="s">
        <v>3739</v>
      </c>
      <c r="Y48" s="14">
        <v>0</v>
      </c>
      <c r="Z48" s="14">
        <v>0</v>
      </c>
      <c r="AA48" s="111">
        <v>0</v>
      </c>
      <c r="AB48" s="111">
        <v>0</v>
      </c>
      <c r="AC48" s="14">
        <v>0</v>
      </c>
      <c r="AD48" s="111">
        <v>0</v>
      </c>
      <c r="AE48" s="104">
        <v>0</v>
      </c>
      <c r="AF48" s="111">
        <v>0</v>
      </c>
      <c r="AG48" s="111">
        <v>0</v>
      </c>
      <c r="AH48" s="111" t="s">
        <v>4320</v>
      </c>
    </row>
    <row r="49" spans="1:34" x14ac:dyDescent="0.2">
      <c r="A49" s="14" t="s">
        <v>4675</v>
      </c>
      <c r="B49" s="104" t="s">
        <v>4686</v>
      </c>
      <c r="C49" s="14">
        <v>0</v>
      </c>
      <c r="D49" s="14" t="s">
        <v>3739</v>
      </c>
      <c r="E49" s="104" t="s">
        <v>4855</v>
      </c>
      <c r="F49" s="104">
        <v>99027922</v>
      </c>
      <c r="G49" s="104">
        <v>100343</v>
      </c>
      <c r="H49" s="104" t="s">
        <v>1731</v>
      </c>
      <c r="I49" s="125" t="s">
        <v>63</v>
      </c>
      <c r="J49" s="131" t="s">
        <v>3284</v>
      </c>
      <c r="K49" s="122" t="s">
        <v>6358</v>
      </c>
      <c r="L49" s="104" t="s">
        <v>6358</v>
      </c>
      <c r="M49" s="14" t="s">
        <v>6770</v>
      </c>
      <c r="N49" s="104" t="s">
        <v>6359</v>
      </c>
      <c r="O49" s="129" t="s">
        <v>4796</v>
      </c>
      <c r="P49" s="14" t="s">
        <v>5088</v>
      </c>
      <c r="Q49" s="125" t="s">
        <v>1777</v>
      </c>
      <c r="S49" s="111" t="s">
        <v>1486</v>
      </c>
      <c r="V49" s="104" t="s">
        <v>4662</v>
      </c>
      <c r="X49" s="111" t="s">
        <v>3739</v>
      </c>
      <c r="Y49" s="14">
        <v>0</v>
      </c>
      <c r="Z49" s="14">
        <v>0</v>
      </c>
      <c r="AA49" s="111">
        <v>0</v>
      </c>
      <c r="AB49" s="111">
        <v>0</v>
      </c>
      <c r="AC49" s="14">
        <v>0</v>
      </c>
      <c r="AD49" s="111">
        <v>0</v>
      </c>
      <c r="AE49" s="104">
        <v>0</v>
      </c>
      <c r="AF49" s="111">
        <v>0</v>
      </c>
      <c r="AG49" s="111">
        <v>0</v>
      </c>
      <c r="AH49" s="111">
        <v>0</v>
      </c>
    </row>
    <row r="50" spans="1:34" x14ac:dyDescent="0.2">
      <c r="A50" s="14" t="s">
        <v>4675</v>
      </c>
      <c r="B50" s="104" t="s">
        <v>4686</v>
      </c>
      <c r="C50" s="14">
        <v>0</v>
      </c>
      <c r="D50" s="14" t="s">
        <v>3739</v>
      </c>
      <c r="E50" s="104" t="s">
        <v>5678</v>
      </c>
      <c r="F50" s="104">
        <v>99027959</v>
      </c>
      <c r="G50" s="104">
        <v>272361</v>
      </c>
      <c r="H50" s="104" t="s">
        <v>171</v>
      </c>
      <c r="I50" s="125" t="s">
        <v>89</v>
      </c>
      <c r="J50" s="131" t="s">
        <v>6431</v>
      </c>
      <c r="K50" s="122" t="s">
        <v>6432</v>
      </c>
      <c r="L50" s="104" t="s">
        <v>6432</v>
      </c>
      <c r="M50" s="14" t="s">
        <v>6758</v>
      </c>
      <c r="N50" s="104" t="s">
        <v>5018</v>
      </c>
      <c r="O50" s="129" t="s">
        <v>6427</v>
      </c>
      <c r="P50" s="14" t="s">
        <v>4994</v>
      </c>
      <c r="Q50" s="125" t="s">
        <v>1162</v>
      </c>
      <c r="S50" s="111" t="s">
        <v>1486</v>
      </c>
      <c r="V50" s="104" t="s">
        <v>4662</v>
      </c>
      <c r="X50" s="111" t="s">
        <v>3739</v>
      </c>
      <c r="Y50" s="14">
        <v>0</v>
      </c>
      <c r="Z50" s="14">
        <v>0</v>
      </c>
      <c r="AA50" s="111">
        <v>0</v>
      </c>
      <c r="AB50" s="111">
        <v>0</v>
      </c>
      <c r="AC50" s="14">
        <v>0</v>
      </c>
      <c r="AD50" s="111">
        <v>0</v>
      </c>
      <c r="AE50" s="104">
        <v>0</v>
      </c>
      <c r="AF50" s="111">
        <v>0</v>
      </c>
      <c r="AG50" s="111">
        <v>0</v>
      </c>
      <c r="AH50" s="111">
        <v>0</v>
      </c>
    </row>
    <row r="51" spans="1:34" x14ac:dyDescent="0.2">
      <c r="A51" s="14" t="s">
        <v>4675</v>
      </c>
      <c r="B51" s="104" t="s">
        <v>4686</v>
      </c>
      <c r="C51" s="14">
        <v>0</v>
      </c>
      <c r="D51" s="14" t="s">
        <v>3739</v>
      </c>
      <c r="E51" s="104">
        <v>0</v>
      </c>
      <c r="F51" s="104">
        <v>99027965</v>
      </c>
      <c r="G51" s="104">
        <v>100097</v>
      </c>
      <c r="H51" s="104" t="s">
        <v>1474</v>
      </c>
      <c r="I51" s="125" t="s">
        <v>89</v>
      </c>
      <c r="J51" s="131" t="s">
        <v>3326</v>
      </c>
      <c r="K51" s="122" t="s">
        <v>6442</v>
      </c>
      <c r="L51" s="104" t="s">
        <v>6442</v>
      </c>
      <c r="M51" s="14" t="s">
        <v>6754</v>
      </c>
      <c r="N51" s="104" t="s">
        <v>6443</v>
      </c>
      <c r="O51" s="129" t="s">
        <v>4993</v>
      </c>
      <c r="P51" s="14" t="s">
        <v>4689</v>
      </c>
      <c r="Q51" s="125" t="s">
        <v>1140</v>
      </c>
      <c r="S51" s="111" t="s">
        <v>1486</v>
      </c>
      <c r="V51" s="104" t="s">
        <v>4662</v>
      </c>
      <c r="X51" s="111" t="s">
        <v>3739</v>
      </c>
      <c r="Y51" s="14">
        <v>0</v>
      </c>
      <c r="Z51" s="14">
        <v>0</v>
      </c>
      <c r="AA51" s="111">
        <v>0</v>
      </c>
      <c r="AB51" s="111">
        <v>0</v>
      </c>
      <c r="AC51" s="14">
        <v>0</v>
      </c>
      <c r="AD51" s="111">
        <v>0</v>
      </c>
      <c r="AE51" s="104">
        <v>0</v>
      </c>
      <c r="AF51" s="111">
        <v>0</v>
      </c>
      <c r="AG51" s="111">
        <v>0</v>
      </c>
      <c r="AH51" s="111" t="s">
        <v>4348</v>
      </c>
    </row>
    <row r="52" spans="1:34" x14ac:dyDescent="0.2">
      <c r="A52" s="14" t="s">
        <v>4675</v>
      </c>
      <c r="B52" s="104" t="s">
        <v>4686</v>
      </c>
      <c r="C52" s="14">
        <v>0</v>
      </c>
      <c r="D52" s="14" t="s">
        <v>3739</v>
      </c>
      <c r="E52" s="104">
        <v>0</v>
      </c>
      <c r="F52" s="104">
        <v>99027975</v>
      </c>
      <c r="G52" s="104">
        <v>175549</v>
      </c>
      <c r="H52" s="104" t="s">
        <v>3759</v>
      </c>
      <c r="I52" s="125" t="s">
        <v>3760</v>
      </c>
      <c r="J52" s="131" t="s">
        <v>6457</v>
      </c>
      <c r="K52" s="122" t="s">
        <v>6458</v>
      </c>
      <c r="L52" s="104" t="s">
        <v>6458</v>
      </c>
      <c r="M52" s="14" t="s">
        <v>6769</v>
      </c>
      <c r="N52" s="104" t="s">
        <v>6459</v>
      </c>
      <c r="O52" s="129" t="s">
        <v>4796</v>
      </c>
      <c r="P52" s="14" t="s">
        <v>5088</v>
      </c>
      <c r="Q52" s="125" t="s">
        <v>1777</v>
      </c>
      <c r="S52" s="111" t="s">
        <v>1486</v>
      </c>
      <c r="V52" s="104" t="s">
        <v>4662</v>
      </c>
      <c r="X52" s="111" t="s">
        <v>3739</v>
      </c>
      <c r="Y52" s="14">
        <v>0</v>
      </c>
      <c r="Z52" s="14">
        <v>0</v>
      </c>
      <c r="AA52" s="111">
        <v>0</v>
      </c>
      <c r="AB52" s="111">
        <v>0</v>
      </c>
      <c r="AC52" s="14">
        <v>0</v>
      </c>
      <c r="AD52" s="111">
        <v>0</v>
      </c>
      <c r="AE52" s="104">
        <v>0</v>
      </c>
      <c r="AF52" s="111">
        <v>0</v>
      </c>
      <c r="AG52" s="111">
        <v>0</v>
      </c>
      <c r="AH52" s="111" t="s">
        <v>4353</v>
      </c>
    </row>
    <row r="53" spans="1:34" x14ac:dyDescent="0.2">
      <c r="A53" s="14" t="s">
        <v>4675</v>
      </c>
      <c r="B53" s="104" t="s">
        <v>4686</v>
      </c>
      <c r="C53" s="14">
        <v>0</v>
      </c>
      <c r="D53" s="14" t="s">
        <v>2036</v>
      </c>
      <c r="E53" s="104" t="s">
        <v>4709</v>
      </c>
      <c r="F53" s="104">
        <v>99027948</v>
      </c>
      <c r="G53" s="104">
        <v>170518</v>
      </c>
      <c r="H53" s="104" t="s">
        <v>2066</v>
      </c>
      <c r="I53" s="125" t="s">
        <v>1282</v>
      </c>
      <c r="J53" s="131" t="s">
        <v>3377</v>
      </c>
      <c r="K53" s="122" t="s">
        <v>6518</v>
      </c>
      <c r="L53" s="104" t="s">
        <v>6518</v>
      </c>
      <c r="M53" s="14" t="s">
        <v>6761</v>
      </c>
      <c r="N53" s="104" t="s">
        <v>6519</v>
      </c>
      <c r="O53" s="129" t="s">
        <v>4796</v>
      </c>
      <c r="P53" s="14" t="s">
        <v>5158</v>
      </c>
      <c r="Q53" s="125" t="s">
        <v>1796</v>
      </c>
      <c r="S53" s="111" t="s">
        <v>1486</v>
      </c>
      <c r="V53" s="104" t="s">
        <v>4662</v>
      </c>
      <c r="X53" s="111" t="s">
        <v>2036</v>
      </c>
      <c r="Y53" s="14">
        <v>0</v>
      </c>
      <c r="Z53" s="14">
        <v>0</v>
      </c>
      <c r="AA53" s="111">
        <v>0</v>
      </c>
      <c r="AB53" s="111">
        <v>0</v>
      </c>
      <c r="AC53" s="14">
        <v>0</v>
      </c>
      <c r="AD53" s="111">
        <v>0</v>
      </c>
      <c r="AE53" s="104">
        <v>0</v>
      </c>
      <c r="AF53" s="111">
        <v>0</v>
      </c>
      <c r="AG53" s="111">
        <v>0</v>
      </c>
      <c r="AH53" s="111" t="s">
        <v>4373</v>
      </c>
    </row>
    <row r="54" spans="1:34" x14ac:dyDescent="0.2">
      <c r="A54" s="14" t="s">
        <v>4675</v>
      </c>
      <c r="B54" s="104" t="s">
        <v>4686</v>
      </c>
      <c r="C54" s="14">
        <v>0</v>
      </c>
      <c r="D54" s="14" t="s">
        <v>3739</v>
      </c>
      <c r="E54" s="104" t="s">
        <v>4855</v>
      </c>
      <c r="F54" s="104">
        <v>99027950</v>
      </c>
      <c r="G54" s="104">
        <v>135958</v>
      </c>
      <c r="H54" s="104" t="s">
        <v>2100</v>
      </c>
      <c r="I54" s="125" t="s">
        <v>761</v>
      </c>
      <c r="J54" s="131" t="s">
        <v>3379</v>
      </c>
      <c r="K54" s="122" t="s">
        <v>6523</v>
      </c>
      <c r="L54" s="104" t="s">
        <v>6523</v>
      </c>
      <c r="M54" s="14" t="s">
        <v>6761</v>
      </c>
      <c r="N54" s="104" t="s">
        <v>6524</v>
      </c>
      <c r="O54" s="129" t="s">
        <v>5045</v>
      </c>
      <c r="P54" s="14" t="s">
        <v>5088</v>
      </c>
      <c r="Q54" s="125" t="s">
        <v>1777</v>
      </c>
      <c r="S54" s="111" t="s">
        <v>1486</v>
      </c>
      <c r="V54" s="104" t="s">
        <v>4662</v>
      </c>
      <c r="X54" s="111" t="s">
        <v>3739</v>
      </c>
      <c r="Y54" s="14">
        <v>0</v>
      </c>
      <c r="Z54" s="14">
        <v>0</v>
      </c>
      <c r="AA54" s="111">
        <v>0</v>
      </c>
      <c r="AB54" s="111">
        <v>0</v>
      </c>
      <c r="AC54" s="14">
        <v>0</v>
      </c>
      <c r="AD54" s="111">
        <v>0</v>
      </c>
      <c r="AE54" s="104">
        <v>0</v>
      </c>
      <c r="AF54" s="111">
        <v>0</v>
      </c>
      <c r="AG54" s="111">
        <v>0</v>
      </c>
      <c r="AH54" s="111" t="s">
        <v>4375</v>
      </c>
    </row>
    <row r="55" spans="1:34" x14ac:dyDescent="0.2">
      <c r="A55" s="14" t="s">
        <v>4675</v>
      </c>
      <c r="B55" s="104" t="s">
        <v>4686</v>
      </c>
      <c r="C55" s="14">
        <v>0</v>
      </c>
      <c r="D55" s="14" t="s">
        <v>3739</v>
      </c>
      <c r="E55" s="104">
        <v>0</v>
      </c>
      <c r="F55" s="104">
        <v>99027788</v>
      </c>
      <c r="G55" s="104">
        <v>180959</v>
      </c>
      <c r="H55" s="104" t="s">
        <v>1094</v>
      </c>
      <c r="I55" s="125" t="s">
        <v>87</v>
      </c>
      <c r="J55" s="131" t="s">
        <v>3404</v>
      </c>
      <c r="K55" s="122" t="s">
        <v>6556</v>
      </c>
      <c r="L55" s="104" t="s">
        <v>6556</v>
      </c>
      <c r="M55" s="14" t="s">
        <v>4624</v>
      </c>
      <c r="N55" s="104" t="s">
        <v>6557</v>
      </c>
      <c r="O55" s="129" t="s">
        <v>4730</v>
      </c>
      <c r="P55" s="14" t="s">
        <v>4854</v>
      </c>
      <c r="Q55" s="125" t="s">
        <v>1797</v>
      </c>
      <c r="S55" s="111" t="s">
        <v>1486</v>
      </c>
      <c r="V55" s="104" t="s">
        <v>4662</v>
      </c>
      <c r="X55" s="111" t="s">
        <v>3739</v>
      </c>
      <c r="Y55" s="14">
        <v>0</v>
      </c>
      <c r="Z55" s="14">
        <v>0</v>
      </c>
      <c r="AA55" s="111">
        <v>0</v>
      </c>
      <c r="AB55" s="111">
        <v>0</v>
      </c>
      <c r="AC55" s="14">
        <v>0</v>
      </c>
      <c r="AD55" s="111">
        <v>0</v>
      </c>
      <c r="AE55" s="104">
        <v>0</v>
      </c>
      <c r="AF55" s="111">
        <v>0</v>
      </c>
      <c r="AG55" s="111">
        <v>0</v>
      </c>
      <c r="AH55" s="111">
        <v>0</v>
      </c>
    </row>
    <row r="56" spans="1:34" x14ac:dyDescent="0.2">
      <c r="A56" s="14" t="s">
        <v>4675</v>
      </c>
      <c r="B56" s="104" t="s">
        <v>4860</v>
      </c>
      <c r="C56" s="14">
        <v>0</v>
      </c>
      <c r="D56" s="14" t="s">
        <v>3739</v>
      </c>
      <c r="E56" s="104">
        <v>0</v>
      </c>
      <c r="F56" s="104">
        <v>99028129</v>
      </c>
      <c r="G56" s="104">
        <v>185741</v>
      </c>
      <c r="H56" s="104" t="s">
        <v>256</v>
      </c>
      <c r="I56" s="125" t="s">
        <v>63</v>
      </c>
      <c r="J56" s="131" t="s">
        <v>2539</v>
      </c>
      <c r="K56" s="122" t="s">
        <v>4861</v>
      </c>
      <c r="L56" s="104" t="s">
        <v>4861</v>
      </c>
      <c r="M56" s="14" t="s">
        <v>6770</v>
      </c>
      <c r="N56" s="104" t="s">
        <v>4862</v>
      </c>
      <c r="O56" s="129" t="s">
        <v>4863</v>
      </c>
      <c r="P56" s="14" t="s">
        <v>2300</v>
      </c>
      <c r="Q56" s="125" t="s">
        <v>1784</v>
      </c>
      <c r="S56" s="111" t="s">
        <v>1486</v>
      </c>
      <c r="V56" s="104" t="s">
        <v>4662</v>
      </c>
      <c r="X56" s="111" t="s">
        <v>3739</v>
      </c>
      <c r="Y56" s="14">
        <v>0</v>
      </c>
      <c r="Z56" s="14">
        <v>0</v>
      </c>
      <c r="AA56" s="111">
        <v>0</v>
      </c>
      <c r="AB56" s="111">
        <v>0</v>
      </c>
      <c r="AC56" s="14">
        <v>0</v>
      </c>
      <c r="AD56" s="111">
        <v>0</v>
      </c>
      <c r="AE56" s="104">
        <v>0</v>
      </c>
      <c r="AF56" s="111">
        <v>0</v>
      </c>
      <c r="AG56" s="111">
        <v>0</v>
      </c>
      <c r="AH56" s="111" t="s">
        <v>3959</v>
      </c>
    </row>
    <row r="57" spans="1:34" x14ac:dyDescent="0.2">
      <c r="A57" s="14" t="s">
        <v>4675</v>
      </c>
      <c r="B57" s="104" t="s">
        <v>4860</v>
      </c>
      <c r="C57" s="14">
        <v>0</v>
      </c>
      <c r="D57" s="14" t="s">
        <v>3739</v>
      </c>
      <c r="E57" s="104">
        <v>0</v>
      </c>
      <c r="F57" s="104">
        <v>99028143</v>
      </c>
      <c r="G57" s="104">
        <v>185740</v>
      </c>
      <c r="H57" s="104" t="s">
        <v>261</v>
      </c>
      <c r="I57" s="125" t="s">
        <v>1206</v>
      </c>
      <c r="J57" s="131" t="s">
        <v>2554</v>
      </c>
      <c r="K57" s="122" t="s">
        <v>4903</v>
      </c>
      <c r="L57" s="104" t="s">
        <v>4903</v>
      </c>
      <c r="M57" s="14" t="s">
        <v>6771</v>
      </c>
      <c r="N57" s="104" t="s">
        <v>4904</v>
      </c>
      <c r="O57" s="129" t="s">
        <v>4905</v>
      </c>
      <c r="P57" s="14" t="s">
        <v>2300</v>
      </c>
      <c r="Q57" s="125" t="s">
        <v>1784</v>
      </c>
      <c r="S57" s="111" t="s">
        <v>1486</v>
      </c>
      <c r="V57" s="104" t="s">
        <v>4662</v>
      </c>
      <c r="X57" s="111" t="s">
        <v>3739</v>
      </c>
      <c r="Y57" s="14">
        <v>0</v>
      </c>
      <c r="Z57" s="14">
        <v>0</v>
      </c>
      <c r="AA57" s="111">
        <v>0</v>
      </c>
      <c r="AB57" s="111">
        <v>0</v>
      </c>
      <c r="AC57" s="14">
        <v>0</v>
      </c>
      <c r="AD57" s="111">
        <v>0</v>
      </c>
      <c r="AE57" s="104">
        <v>0</v>
      </c>
      <c r="AF57" s="111">
        <v>0</v>
      </c>
      <c r="AG57" s="111">
        <v>0</v>
      </c>
      <c r="AH57" s="111" t="s">
        <v>4906</v>
      </c>
    </row>
    <row r="58" spans="1:34" x14ac:dyDescent="0.2">
      <c r="A58" s="14" t="s">
        <v>4675</v>
      </c>
      <c r="B58" s="104" t="s">
        <v>4860</v>
      </c>
      <c r="C58" s="14">
        <v>0</v>
      </c>
      <c r="D58" s="14" t="s">
        <v>3739</v>
      </c>
      <c r="E58" s="104">
        <v>0</v>
      </c>
      <c r="F58" s="104">
        <v>99028069</v>
      </c>
      <c r="G58" s="104">
        <v>185743</v>
      </c>
      <c r="H58" s="104" t="s">
        <v>891</v>
      </c>
      <c r="I58" s="125" t="s">
        <v>126</v>
      </c>
      <c r="J58" s="131" t="s">
        <v>5347</v>
      </c>
      <c r="K58" s="122" t="s">
        <v>5348</v>
      </c>
      <c r="L58" s="104" t="s">
        <v>5348</v>
      </c>
      <c r="M58" s="14" t="s">
        <v>4627</v>
      </c>
      <c r="N58" s="104" t="s">
        <v>5349</v>
      </c>
      <c r="O58" s="129" t="s">
        <v>4866</v>
      </c>
      <c r="P58" s="14" t="s">
        <v>2300</v>
      </c>
      <c r="Q58" s="125" t="s">
        <v>1784</v>
      </c>
      <c r="S58" s="111" t="s">
        <v>1486</v>
      </c>
      <c r="V58" s="104" t="s">
        <v>4662</v>
      </c>
      <c r="X58" s="111" t="s">
        <v>3739</v>
      </c>
      <c r="Y58" s="14">
        <v>0</v>
      </c>
      <c r="Z58" s="14">
        <v>0</v>
      </c>
      <c r="AA58" s="111">
        <v>0</v>
      </c>
      <c r="AB58" s="111">
        <v>0</v>
      </c>
      <c r="AC58" s="14">
        <v>0</v>
      </c>
      <c r="AD58" s="111">
        <v>0</v>
      </c>
      <c r="AE58" s="104">
        <v>0</v>
      </c>
      <c r="AF58" s="111">
        <v>0</v>
      </c>
      <c r="AG58" s="111">
        <v>0</v>
      </c>
      <c r="AH58" s="111" t="s">
        <v>4057</v>
      </c>
    </row>
    <row r="59" spans="1:34" x14ac:dyDescent="0.2">
      <c r="A59" s="14" t="s">
        <v>4675</v>
      </c>
      <c r="B59" s="104" t="s">
        <v>4860</v>
      </c>
      <c r="C59" s="14">
        <v>0</v>
      </c>
      <c r="D59" s="14" t="s">
        <v>3739</v>
      </c>
      <c r="E59" s="104">
        <v>0</v>
      </c>
      <c r="F59" s="104">
        <v>99028403</v>
      </c>
      <c r="G59" s="104">
        <v>185746</v>
      </c>
      <c r="H59" s="104" t="s">
        <v>387</v>
      </c>
      <c r="I59" s="125" t="s">
        <v>1221</v>
      </c>
      <c r="J59" s="131" t="s">
        <v>2746</v>
      </c>
      <c r="K59" s="122" t="s">
        <v>5393</v>
      </c>
      <c r="L59" s="104" t="s">
        <v>5393</v>
      </c>
      <c r="M59" s="14" t="s">
        <v>6763</v>
      </c>
      <c r="N59" s="104" t="s">
        <v>593</v>
      </c>
      <c r="O59" s="129">
        <v>0</v>
      </c>
      <c r="P59" s="14" t="s">
        <v>2300</v>
      </c>
      <c r="Q59" s="125" t="s">
        <v>1784</v>
      </c>
      <c r="S59" s="111" t="s">
        <v>1486</v>
      </c>
      <c r="V59" s="104" t="s">
        <v>4662</v>
      </c>
      <c r="X59" s="111" t="s">
        <v>3739</v>
      </c>
      <c r="Y59" s="14">
        <v>0</v>
      </c>
      <c r="Z59" s="14">
        <v>0</v>
      </c>
      <c r="AA59" s="111">
        <v>0</v>
      </c>
      <c r="AB59" s="111">
        <v>0</v>
      </c>
      <c r="AC59" s="14">
        <v>0</v>
      </c>
      <c r="AD59" s="111">
        <v>0</v>
      </c>
      <c r="AE59" s="104">
        <v>0</v>
      </c>
      <c r="AF59" s="111">
        <v>0</v>
      </c>
      <c r="AG59" s="111">
        <v>0</v>
      </c>
      <c r="AH59" s="111" t="s">
        <v>4068</v>
      </c>
    </row>
    <row r="60" spans="1:34" x14ac:dyDescent="0.2">
      <c r="A60" s="14" t="s">
        <v>4675</v>
      </c>
      <c r="B60" s="104" t="s">
        <v>4860</v>
      </c>
      <c r="C60" s="14">
        <v>0</v>
      </c>
      <c r="D60" s="14" t="s">
        <v>2036</v>
      </c>
      <c r="E60" s="104">
        <v>0</v>
      </c>
      <c r="F60" s="104">
        <v>99028438</v>
      </c>
      <c r="G60" s="104">
        <v>185750</v>
      </c>
      <c r="H60" s="104" t="s">
        <v>3784</v>
      </c>
      <c r="I60" s="125" t="s">
        <v>120</v>
      </c>
      <c r="J60" s="131" t="s">
        <v>5592</v>
      </c>
      <c r="K60" s="122" t="s">
        <v>5593</v>
      </c>
      <c r="L60" s="104" t="s">
        <v>5593</v>
      </c>
      <c r="M60" s="14" t="s">
        <v>6769</v>
      </c>
      <c r="N60" s="104" t="s">
        <v>5594</v>
      </c>
      <c r="O60" s="129" t="s">
        <v>4744</v>
      </c>
      <c r="P60" s="14" t="s">
        <v>2300</v>
      </c>
      <c r="Q60" s="125" t="s">
        <v>2301</v>
      </c>
      <c r="S60" s="111" t="s">
        <v>1486</v>
      </c>
      <c r="V60" s="104" t="s">
        <v>4662</v>
      </c>
      <c r="X60" s="111" t="s">
        <v>2036</v>
      </c>
      <c r="Y60" s="14">
        <v>0</v>
      </c>
      <c r="Z60" s="14">
        <v>0</v>
      </c>
      <c r="AA60" s="111">
        <v>0</v>
      </c>
      <c r="AB60" s="111">
        <v>0</v>
      </c>
      <c r="AC60" s="14">
        <v>0</v>
      </c>
      <c r="AD60" s="111">
        <v>0</v>
      </c>
      <c r="AE60" s="104">
        <v>0</v>
      </c>
      <c r="AF60" s="111">
        <v>0</v>
      </c>
      <c r="AG60" s="111">
        <v>0</v>
      </c>
      <c r="AH60" s="111" t="s">
        <v>4119</v>
      </c>
    </row>
    <row r="61" spans="1:34" x14ac:dyDescent="0.2">
      <c r="A61" s="14" t="s">
        <v>4675</v>
      </c>
      <c r="B61" s="104" t="s">
        <v>4860</v>
      </c>
      <c r="C61" s="14">
        <v>0</v>
      </c>
      <c r="D61" s="14" t="s">
        <v>3739</v>
      </c>
      <c r="E61" s="104">
        <v>0</v>
      </c>
      <c r="F61" s="104">
        <v>99027667</v>
      </c>
      <c r="G61" s="104">
        <v>185752</v>
      </c>
      <c r="H61" s="104" t="s">
        <v>844</v>
      </c>
      <c r="I61" s="125" t="s">
        <v>1231</v>
      </c>
      <c r="J61" s="131" t="s">
        <v>3045</v>
      </c>
      <c r="K61" s="122" t="s">
        <v>5916</v>
      </c>
      <c r="L61" s="104" t="s">
        <v>5916</v>
      </c>
      <c r="M61" s="14" t="s">
        <v>4626</v>
      </c>
      <c r="N61" s="104" t="s">
        <v>4949</v>
      </c>
      <c r="O61" s="129" t="s">
        <v>4866</v>
      </c>
      <c r="P61" s="14" t="s">
        <v>2300</v>
      </c>
      <c r="Q61" s="125" t="s">
        <v>1784</v>
      </c>
      <c r="S61" s="111" t="s">
        <v>1486</v>
      </c>
      <c r="V61" s="104" t="s">
        <v>4662</v>
      </c>
      <c r="X61" s="111" t="s">
        <v>3739</v>
      </c>
      <c r="Y61" s="14">
        <v>0</v>
      </c>
      <c r="Z61" s="14">
        <v>0</v>
      </c>
      <c r="AA61" s="111">
        <v>0</v>
      </c>
      <c r="AB61" s="111">
        <v>0</v>
      </c>
      <c r="AC61" s="14">
        <v>0</v>
      </c>
      <c r="AD61" s="111">
        <v>0</v>
      </c>
      <c r="AE61" s="104">
        <v>0</v>
      </c>
      <c r="AF61" s="111">
        <v>0</v>
      </c>
      <c r="AG61" s="111">
        <v>0</v>
      </c>
      <c r="AH61" s="111">
        <v>0</v>
      </c>
    </row>
    <row r="62" spans="1:34" x14ac:dyDescent="0.2">
      <c r="A62" s="14" t="s">
        <v>4675</v>
      </c>
      <c r="B62" s="104" t="s">
        <v>4860</v>
      </c>
      <c r="C62" s="14">
        <v>0</v>
      </c>
      <c r="D62" s="14" t="s">
        <v>3739</v>
      </c>
      <c r="E62" s="104">
        <v>0</v>
      </c>
      <c r="F62" s="104">
        <v>99027644</v>
      </c>
      <c r="G62" s="104">
        <v>100347</v>
      </c>
      <c r="H62" s="104" t="s">
        <v>3539</v>
      </c>
      <c r="I62" s="125" t="s">
        <v>68</v>
      </c>
      <c r="J62" s="131" t="s">
        <v>3570</v>
      </c>
      <c r="K62" s="122" t="s">
        <v>5930</v>
      </c>
      <c r="L62" s="104" t="s">
        <v>5930</v>
      </c>
      <c r="M62" s="14" t="s">
        <v>6755</v>
      </c>
      <c r="N62" s="104" t="s">
        <v>4949</v>
      </c>
      <c r="O62" s="129" t="s">
        <v>5769</v>
      </c>
      <c r="P62" s="14" t="s">
        <v>2300</v>
      </c>
      <c r="Q62" s="125" t="s">
        <v>1784</v>
      </c>
      <c r="S62" s="111" t="s">
        <v>1486</v>
      </c>
      <c r="V62" s="104" t="s">
        <v>4662</v>
      </c>
      <c r="X62" s="111" t="s">
        <v>3739</v>
      </c>
      <c r="Y62" s="14">
        <v>0</v>
      </c>
      <c r="Z62" s="14">
        <v>0</v>
      </c>
      <c r="AA62" s="111">
        <v>0</v>
      </c>
      <c r="AB62" s="111">
        <v>0</v>
      </c>
      <c r="AC62" s="14">
        <v>0</v>
      </c>
      <c r="AD62" s="111">
        <v>0</v>
      </c>
      <c r="AE62" s="104">
        <v>0</v>
      </c>
      <c r="AF62" s="111">
        <v>0</v>
      </c>
      <c r="AG62" s="111">
        <v>0</v>
      </c>
      <c r="AH62" s="111" t="s">
        <v>4207</v>
      </c>
    </row>
    <row r="63" spans="1:34" x14ac:dyDescent="0.2">
      <c r="A63" s="14" t="s">
        <v>4675</v>
      </c>
      <c r="B63" s="104" t="s">
        <v>4860</v>
      </c>
      <c r="C63" s="14">
        <v>0</v>
      </c>
      <c r="D63" s="14" t="s">
        <v>3739</v>
      </c>
      <c r="E63" s="104">
        <v>0</v>
      </c>
      <c r="F63" s="104">
        <v>99027642</v>
      </c>
      <c r="G63" s="104">
        <v>185751</v>
      </c>
      <c r="H63" s="104" t="s">
        <v>2299</v>
      </c>
      <c r="I63" s="125" t="s">
        <v>63</v>
      </c>
      <c r="J63" s="131" t="s">
        <v>3049</v>
      </c>
      <c r="K63" s="122" t="s">
        <v>5931</v>
      </c>
      <c r="L63" s="104" t="s">
        <v>5931</v>
      </c>
      <c r="M63" s="14" t="s">
        <v>6756</v>
      </c>
      <c r="N63" s="104" t="s">
        <v>5932</v>
      </c>
      <c r="O63" s="129" t="s">
        <v>4679</v>
      </c>
      <c r="P63" s="14" t="s">
        <v>2300</v>
      </c>
      <c r="Q63" s="125" t="s">
        <v>2301</v>
      </c>
      <c r="S63" s="111" t="s">
        <v>1486</v>
      </c>
      <c r="V63" s="104" t="s">
        <v>4662</v>
      </c>
      <c r="X63" s="111" t="s">
        <v>3739</v>
      </c>
      <c r="Y63" s="14">
        <v>0</v>
      </c>
      <c r="Z63" s="14">
        <v>0</v>
      </c>
      <c r="AA63" s="111">
        <v>0</v>
      </c>
      <c r="AB63" s="111">
        <v>0</v>
      </c>
      <c r="AC63" s="14">
        <v>0</v>
      </c>
      <c r="AD63" s="111">
        <v>0</v>
      </c>
      <c r="AE63" s="104">
        <v>0</v>
      </c>
      <c r="AF63" s="111">
        <v>0</v>
      </c>
      <c r="AG63" s="111">
        <v>0</v>
      </c>
      <c r="AH63" s="111" t="s">
        <v>4208</v>
      </c>
    </row>
    <row r="64" spans="1:34" x14ac:dyDescent="0.2">
      <c r="A64" s="14" t="s">
        <v>4675</v>
      </c>
      <c r="B64" s="104" t="s">
        <v>4860</v>
      </c>
      <c r="C64" s="14">
        <v>0</v>
      </c>
      <c r="D64" s="14" t="s">
        <v>3739</v>
      </c>
      <c r="E64" s="104">
        <v>0</v>
      </c>
      <c r="F64" s="104">
        <v>99027713</v>
      </c>
      <c r="G64" s="104">
        <v>100137</v>
      </c>
      <c r="H64" s="104" t="s">
        <v>353</v>
      </c>
      <c r="I64" s="125" t="s">
        <v>63</v>
      </c>
      <c r="J64" s="131" t="s">
        <v>3082</v>
      </c>
      <c r="K64" s="122" t="s">
        <v>5995</v>
      </c>
      <c r="L64" s="104" t="s">
        <v>5995</v>
      </c>
      <c r="M64" s="14" t="s">
        <v>6764</v>
      </c>
      <c r="N64" s="104" t="s">
        <v>5996</v>
      </c>
      <c r="O64" s="129" t="s">
        <v>4753</v>
      </c>
      <c r="P64" s="14" t="s">
        <v>4962</v>
      </c>
      <c r="Q64" s="125" t="s">
        <v>46</v>
      </c>
      <c r="S64" s="111" t="s">
        <v>1486</v>
      </c>
      <c r="V64" s="104" t="s">
        <v>4662</v>
      </c>
      <c r="X64" s="111" t="s">
        <v>3739</v>
      </c>
      <c r="Y64" s="14">
        <v>0</v>
      </c>
      <c r="Z64" s="14">
        <v>0</v>
      </c>
      <c r="AA64" s="111">
        <v>0</v>
      </c>
      <c r="AB64" s="111">
        <v>0</v>
      </c>
      <c r="AC64" s="14">
        <v>0</v>
      </c>
      <c r="AD64" s="111">
        <v>0</v>
      </c>
      <c r="AE64" s="104">
        <v>0</v>
      </c>
      <c r="AF64" s="111">
        <v>0</v>
      </c>
      <c r="AG64" s="111">
        <v>0</v>
      </c>
      <c r="AH64" s="111" t="s">
        <v>4221</v>
      </c>
    </row>
    <row r="65" spans="1:34" x14ac:dyDescent="0.2">
      <c r="A65" s="14" t="s">
        <v>4675</v>
      </c>
      <c r="B65" s="104" t="s">
        <v>4860</v>
      </c>
      <c r="C65" s="14">
        <v>0</v>
      </c>
      <c r="D65" s="14" t="s">
        <v>3739</v>
      </c>
      <c r="E65" s="104">
        <v>0</v>
      </c>
      <c r="F65" s="104">
        <v>99027702</v>
      </c>
      <c r="G65" s="104">
        <v>185753</v>
      </c>
      <c r="H65" s="104" t="s">
        <v>823</v>
      </c>
      <c r="I65" s="125" t="s">
        <v>213</v>
      </c>
      <c r="J65" s="131" t="s">
        <v>3138</v>
      </c>
      <c r="K65" s="122" t="s">
        <v>6087</v>
      </c>
      <c r="L65" s="104" t="s">
        <v>6087</v>
      </c>
      <c r="M65" s="14" t="s">
        <v>6752</v>
      </c>
      <c r="N65" s="104" t="s">
        <v>4949</v>
      </c>
      <c r="O65" s="129" t="s">
        <v>4830</v>
      </c>
      <c r="P65" s="14" t="s">
        <v>2300</v>
      </c>
      <c r="Q65" s="125" t="s">
        <v>1784</v>
      </c>
      <c r="S65" s="111" t="s">
        <v>1486</v>
      </c>
      <c r="V65" s="104" t="s">
        <v>4662</v>
      </c>
      <c r="X65" s="111" t="s">
        <v>3739</v>
      </c>
      <c r="Y65" s="14">
        <v>0</v>
      </c>
      <c r="Z65" s="14">
        <v>0</v>
      </c>
      <c r="AA65" s="111">
        <v>0</v>
      </c>
      <c r="AB65" s="111">
        <v>0</v>
      </c>
      <c r="AC65" s="14">
        <v>0</v>
      </c>
      <c r="AD65" s="111">
        <v>0</v>
      </c>
      <c r="AE65" s="104">
        <v>0</v>
      </c>
      <c r="AF65" s="111">
        <v>0</v>
      </c>
      <c r="AG65" s="111">
        <v>0</v>
      </c>
      <c r="AH65" s="111" t="s">
        <v>4245</v>
      </c>
    </row>
    <row r="66" spans="1:34" x14ac:dyDescent="0.2">
      <c r="A66" s="14" t="s">
        <v>4675</v>
      </c>
      <c r="B66" s="104" t="s">
        <v>4860</v>
      </c>
      <c r="C66" s="14">
        <v>0</v>
      </c>
      <c r="D66" s="14" t="s">
        <v>3739</v>
      </c>
      <c r="E66" s="104">
        <v>0</v>
      </c>
      <c r="F66" s="104">
        <v>99027533</v>
      </c>
      <c r="G66" s="104">
        <v>185754</v>
      </c>
      <c r="H66" s="104" t="s">
        <v>934</v>
      </c>
      <c r="I66" s="125" t="s">
        <v>63</v>
      </c>
      <c r="J66" s="131" t="s">
        <v>3153</v>
      </c>
      <c r="K66" s="122" t="s">
        <v>6122</v>
      </c>
      <c r="L66" s="104" t="s">
        <v>6122</v>
      </c>
      <c r="M66" s="14" t="s">
        <v>6764</v>
      </c>
      <c r="N66" s="104" t="s">
        <v>5932</v>
      </c>
      <c r="O66" s="129" t="s">
        <v>4841</v>
      </c>
      <c r="P66" s="14" t="s">
        <v>2300</v>
      </c>
      <c r="Q66" s="125" t="s">
        <v>1784</v>
      </c>
      <c r="S66" s="111" t="s">
        <v>1486</v>
      </c>
      <c r="V66" s="104" t="s">
        <v>4662</v>
      </c>
      <c r="X66" s="111" t="s">
        <v>3739</v>
      </c>
      <c r="Y66" s="14">
        <v>0</v>
      </c>
      <c r="Z66" s="14">
        <v>0</v>
      </c>
      <c r="AA66" s="111">
        <v>0</v>
      </c>
      <c r="AB66" s="111">
        <v>0</v>
      </c>
      <c r="AC66" s="14">
        <v>0</v>
      </c>
      <c r="AD66" s="111">
        <v>0</v>
      </c>
      <c r="AE66" s="104">
        <v>0</v>
      </c>
      <c r="AF66" s="111">
        <v>0</v>
      </c>
      <c r="AG66" s="111">
        <v>0</v>
      </c>
      <c r="AH66" s="111" t="s">
        <v>4254</v>
      </c>
    </row>
    <row r="67" spans="1:34" x14ac:dyDescent="0.2">
      <c r="A67" s="14" t="s">
        <v>4675</v>
      </c>
      <c r="B67" s="104" t="s">
        <v>4860</v>
      </c>
      <c r="C67" s="14">
        <v>0</v>
      </c>
      <c r="D67" s="14" t="s">
        <v>3739</v>
      </c>
      <c r="E67" s="104" t="s">
        <v>4860</v>
      </c>
      <c r="F67" s="104">
        <v>99027879</v>
      </c>
      <c r="G67" s="104">
        <v>260559</v>
      </c>
      <c r="H67" s="104" t="s">
        <v>1737</v>
      </c>
      <c r="I67" s="125" t="s">
        <v>62</v>
      </c>
      <c r="J67" s="131" t="s">
        <v>3304</v>
      </c>
      <c r="K67" s="122" t="s">
        <v>6390</v>
      </c>
      <c r="L67" s="104" t="s">
        <v>6390</v>
      </c>
      <c r="M67" s="14" t="s">
        <v>6782</v>
      </c>
      <c r="N67" s="104" t="s">
        <v>6391</v>
      </c>
      <c r="O67" s="129" t="s">
        <v>5591</v>
      </c>
      <c r="P67" s="14" t="s">
        <v>2300</v>
      </c>
      <c r="Q67" s="125" t="s">
        <v>1784</v>
      </c>
      <c r="S67" s="111" t="s">
        <v>1486</v>
      </c>
      <c r="V67" s="104" t="s">
        <v>4662</v>
      </c>
      <c r="X67" s="111" t="s">
        <v>3739</v>
      </c>
      <c r="Y67" s="14">
        <v>0</v>
      </c>
      <c r="Z67" s="14">
        <v>0</v>
      </c>
      <c r="AA67" s="111">
        <v>0</v>
      </c>
      <c r="AB67" s="111">
        <v>0</v>
      </c>
      <c r="AC67" s="14">
        <v>0</v>
      </c>
      <c r="AD67" s="111">
        <v>0</v>
      </c>
      <c r="AE67" s="104">
        <v>0</v>
      </c>
      <c r="AF67" s="111">
        <v>0</v>
      </c>
      <c r="AG67" s="111">
        <v>0</v>
      </c>
      <c r="AH67" s="111">
        <v>0</v>
      </c>
    </row>
    <row r="68" spans="1:34" x14ac:dyDescent="0.2">
      <c r="A68" s="14" t="s">
        <v>4675</v>
      </c>
      <c r="B68" s="104" t="s">
        <v>4860</v>
      </c>
      <c r="C68" s="14">
        <v>0</v>
      </c>
      <c r="D68" s="14" t="s">
        <v>3739</v>
      </c>
      <c r="E68" s="104" t="s">
        <v>4855</v>
      </c>
      <c r="F68" s="104">
        <v>99027889</v>
      </c>
      <c r="G68" s="104">
        <v>306559</v>
      </c>
      <c r="H68" s="104" t="s">
        <v>171</v>
      </c>
      <c r="I68" s="125" t="s">
        <v>82</v>
      </c>
      <c r="J68" s="131" t="s">
        <v>3314</v>
      </c>
      <c r="K68" s="122" t="s">
        <v>6415</v>
      </c>
      <c r="L68" s="104" t="s">
        <v>6415</v>
      </c>
      <c r="M68" s="14" t="s">
        <v>6765</v>
      </c>
      <c r="N68" s="104" t="s">
        <v>6416</v>
      </c>
      <c r="O68" s="129" t="s">
        <v>4679</v>
      </c>
      <c r="P68" s="14" t="s">
        <v>5088</v>
      </c>
      <c r="Q68" s="125" t="s">
        <v>1777</v>
      </c>
      <c r="S68" s="111" t="s">
        <v>1486</v>
      </c>
      <c r="V68" s="104" t="s">
        <v>4662</v>
      </c>
      <c r="X68" s="111" t="s">
        <v>3739</v>
      </c>
      <c r="Y68" s="14">
        <v>0</v>
      </c>
      <c r="Z68" s="14">
        <v>0</v>
      </c>
      <c r="AA68" s="111">
        <v>0</v>
      </c>
      <c r="AB68" s="111">
        <v>0</v>
      </c>
      <c r="AC68" s="14">
        <v>0</v>
      </c>
      <c r="AD68" s="111">
        <v>0</v>
      </c>
      <c r="AE68" s="104">
        <v>0</v>
      </c>
      <c r="AF68" s="111">
        <v>0</v>
      </c>
      <c r="AG68" s="111">
        <v>0</v>
      </c>
      <c r="AH68" s="111" t="s">
        <v>4341</v>
      </c>
    </row>
    <row r="69" spans="1:34" x14ac:dyDescent="0.2">
      <c r="A69" s="14" t="s">
        <v>4675</v>
      </c>
      <c r="B69" s="104" t="s">
        <v>4860</v>
      </c>
      <c r="C69" s="14">
        <v>0</v>
      </c>
      <c r="D69" s="14" t="s">
        <v>3739</v>
      </c>
      <c r="E69" s="104">
        <v>0</v>
      </c>
      <c r="F69" s="104">
        <v>99027772</v>
      </c>
      <c r="G69" s="104">
        <v>259681</v>
      </c>
      <c r="H69" s="104" t="s">
        <v>1449</v>
      </c>
      <c r="I69" s="125" t="s">
        <v>1937</v>
      </c>
      <c r="J69" s="131" t="s">
        <v>3389</v>
      </c>
      <c r="K69" s="122" t="s">
        <v>6538</v>
      </c>
      <c r="L69" s="104" t="s">
        <v>6538</v>
      </c>
      <c r="M69" s="14" t="s">
        <v>6754</v>
      </c>
      <c r="N69" s="104" t="s">
        <v>6539</v>
      </c>
      <c r="O69" s="129" t="s">
        <v>4792</v>
      </c>
      <c r="P69" s="14" t="s">
        <v>2300</v>
      </c>
      <c r="Q69" s="125" t="s">
        <v>1784</v>
      </c>
      <c r="S69" s="111" t="s">
        <v>1486</v>
      </c>
      <c r="V69" s="104" t="s">
        <v>2319</v>
      </c>
      <c r="X69" s="111" t="s">
        <v>3739</v>
      </c>
      <c r="Y69" s="14">
        <v>0</v>
      </c>
      <c r="Z69" s="14">
        <v>0</v>
      </c>
      <c r="AA69" s="111">
        <v>0</v>
      </c>
      <c r="AB69" s="111">
        <v>0</v>
      </c>
      <c r="AC69" s="14">
        <v>0</v>
      </c>
      <c r="AD69" s="111">
        <v>0</v>
      </c>
      <c r="AE69" s="104">
        <v>0</v>
      </c>
      <c r="AF69" s="111">
        <v>0</v>
      </c>
      <c r="AG69" s="111">
        <v>0</v>
      </c>
      <c r="AH69" s="111">
        <v>0</v>
      </c>
    </row>
    <row r="70" spans="1:34" x14ac:dyDescent="0.2">
      <c r="A70" s="14" t="s">
        <v>4675</v>
      </c>
      <c r="B70" s="104" t="s">
        <v>4860</v>
      </c>
      <c r="C70" s="14">
        <v>0</v>
      </c>
      <c r="D70" s="14" t="s">
        <v>3739</v>
      </c>
      <c r="E70" s="104">
        <v>0</v>
      </c>
      <c r="F70" s="104">
        <v>99027773</v>
      </c>
      <c r="G70" s="104">
        <v>100037</v>
      </c>
      <c r="H70" s="104" t="s">
        <v>1449</v>
      </c>
      <c r="I70" s="125" t="s">
        <v>1242</v>
      </c>
      <c r="J70" s="131" t="s">
        <v>3390</v>
      </c>
      <c r="K70" s="122" t="s">
        <v>6540</v>
      </c>
      <c r="L70" s="104" t="s">
        <v>6540</v>
      </c>
      <c r="M70" s="14" t="s">
        <v>6751</v>
      </c>
      <c r="N70" s="104" t="s">
        <v>6539</v>
      </c>
      <c r="O70" s="129" t="s">
        <v>4792</v>
      </c>
      <c r="P70" s="14" t="s">
        <v>2300</v>
      </c>
      <c r="Q70" s="125" t="s">
        <v>1784</v>
      </c>
      <c r="S70" s="111" t="s">
        <v>1486</v>
      </c>
      <c r="V70" s="104" t="s">
        <v>4662</v>
      </c>
      <c r="X70" s="111" t="s">
        <v>3739</v>
      </c>
      <c r="Y70" s="14">
        <v>0</v>
      </c>
      <c r="Z70" s="14">
        <v>0</v>
      </c>
      <c r="AA70" s="111">
        <v>0</v>
      </c>
      <c r="AB70" s="111">
        <v>0</v>
      </c>
      <c r="AC70" s="14">
        <v>0</v>
      </c>
      <c r="AD70" s="111">
        <v>0</v>
      </c>
      <c r="AE70" s="104">
        <v>0</v>
      </c>
      <c r="AF70" s="111">
        <v>0</v>
      </c>
      <c r="AG70" s="111">
        <v>0</v>
      </c>
      <c r="AH70" s="111" t="s">
        <v>4382</v>
      </c>
    </row>
    <row r="71" spans="1:34" x14ac:dyDescent="0.2">
      <c r="A71" s="14" t="s">
        <v>4675</v>
      </c>
      <c r="B71" s="104" t="s">
        <v>4860</v>
      </c>
      <c r="C71" s="14">
        <v>0</v>
      </c>
      <c r="D71" s="14" t="s">
        <v>3739</v>
      </c>
      <c r="E71" s="104">
        <v>0</v>
      </c>
      <c r="F71" s="104">
        <v>99027829</v>
      </c>
      <c r="G71" s="104">
        <v>115638</v>
      </c>
      <c r="H71" s="104" t="s">
        <v>185</v>
      </c>
      <c r="I71" s="125" t="s">
        <v>91</v>
      </c>
      <c r="J71" s="131" t="s">
        <v>3467</v>
      </c>
      <c r="K71" s="122" t="s">
        <v>6691</v>
      </c>
      <c r="L71" s="104" t="s">
        <v>6691</v>
      </c>
      <c r="M71" s="14" t="s">
        <v>6760</v>
      </c>
      <c r="N71" s="104" t="s">
        <v>6068</v>
      </c>
      <c r="O71" s="129" t="s">
        <v>4740</v>
      </c>
      <c r="P71" s="14" t="s">
        <v>4954</v>
      </c>
      <c r="Q71" s="125" t="s">
        <v>5</v>
      </c>
      <c r="S71" s="111" t="s">
        <v>1486</v>
      </c>
      <c r="V71" s="104" t="s">
        <v>4662</v>
      </c>
      <c r="X71" s="111" t="s">
        <v>3739</v>
      </c>
      <c r="Y71" s="14">
        <v>0</v>
      </c>
      <c r="Z71" s="14">
        <v>0</v>
      </c>
      <c r="AA71" s="111">
        <v>0</v>
      </c>
      <c r="AB71" s="111">
        <v>0</v>
      </c>
      <c r="AC71" s="14">
        <v>0</v>
      </c>
      <c r="AD71" s="111">
        <v>0</v>
      </c>
      <c r="AE71" s="104">
        <v>0</v>
      </c>
      <c r="AF71" s="111">
        <v>0</v>
      </c>
      <c r="AG71" s="111">
        <v>0</v>
      </c>
      <c r="AH71" s="111">
        <v>0</v>
      </c>
    </row>
    <row r="72" spans="1:34" x14ac:dyDescent="0.2">
      <c r="A72" s="14" t="s">
        <v>4675</v>
      </c>
      <c r="B72" s="104" t="s">
        <v>4860</v>
      </c>
      <c r="C72" s="14">
        <v>0</v>
      </c>
      <c r="D72" s="14" t="s">
        <v>3739</v>
      </c>
      <c r="E72" s="104">
        <v>0</v>
      </c>
      <c r="F72" s="104">
        <v>99027824</v>
      </c>
      <c r="G72" s="104">
        <v>185760</v>
      </c>
      <c r="H72" s="104" t="s">
        <v>1384</v>
      </c>
      <c r="I72" s="125" t="s">
        <v>89</v>
      </c>
      <c r="J72" s="131" t="s">
        <v>3487</v>
      </c>
      <c r="K72" s="122" t="s">
        <v>6212</v>
      </c>
      <c r="L72" s="104" t="s">
        <v>6212</v>
      </c>
      <c r="M72" s="14" t="s">
        <v>4624</v>
      </c>
      <c r="N72" s="104" t="s">
        <v>4684</v>
      </c>
      <c r="O72" s="129" t="s">
        <v>4753</v>
      </c>
      <c r="P72" s="14" t="s">
        <v>4975</v>
      </c>
      <c r="Q72" s="125" t="s">
        <v>1163</v>
      </c>
      <c r="S72" s="111" t="s">
        <v>1486</v>
      </c>
      <c r="V72" s="104" t="s">
        <v>4662</v>
      </c>
      <c r="X72" s="111" t="s">
        <v>3739</v>
      </c>
      <c r="Y72" s="14">
        <v>0</v>
      </c>
      <c r="Z72" s="14">
        <v>0</v>
      </c>
      <c r="AA72" s="111">
        <v>0</v>
      </c>
      <c r="AB72" s="111">
        <v>0</v>
      </c>
      <c r="AC72" s="14">
        <v>0</v>
      </c>
      <c r="AD72" s="111">
        <v>0</v>
      </c>
      <c r="AE72" s="104">
        <v>0</v>
      </c>
      <c r="AF72" s="111">
        <v>0</v>
      </c>
      <c r="AG72" s="111">
        <v>0</v>
      </c>
      <c r="AH72" s="111" t="s">
        <v>4438</v>
      </c>
    </row>
    <row r="73" spans="1:34" x14ac:dyDescent="0.2">
      <c r="A73" s="14" t="s">
        <v>4675</v>
      </c>
      <c r="B73" s="104" t="s">
        <v>4670</v>
      </c>
      <c r="C73" s="14">
        <v>0</v>
      </c>
      <c r="D73" s="14" t="s">
        <v>3739</v>
      </c>
      <c r="E73" s="104">
        <v>0</v>
      </c>
      <c r="F73" s="104">
        <v>99027676</v>
      </c>
      <c r="G73" s="104">
        <v>103801</v>
      </c>
      <c r="H73" s="104" t="s">
        <v>646</v>
      </c>
      <c r="I73" s="125" t="s">
        <v>1218</v>
      </c>
      <c r="J73" s="131" t="s">
        <v>3077</v>
      </c>
      <c r="K73" s="122" t="s">
        <v>5984</v>
      </c>
      <c r="L73" s="104" t="s">
        <v>5984</v>
      </c>
      <c r="M73" s="14" t="s">
        <v>6757</v>
      </c>
      <c r="N73" s="104" t="s">
        <v>4725</v>
      </c>
      <c r="O73" s="129" t="s">
        <v>4744</v>
      </c>
      <c r="P73" s="14" t="s">
        <v>2315</v>
      </c>
      <c r="Q73" s="125" t="s">
        <v>1141</v>
      </c>
      <c r="S73" s="111" t="s">
        <v>1486</v>
      </c>
      <c r="V73" s="104" t="s">
        <v>4662</v>
      </c>
      <c r="X73" s="111" t="s">
        <v>3739</v>
      </c>
      <c r="Y73" s="14">
        <v>0</v>
      </c>
      <c r="Z73" s="14">
        <v>0</v>
      </c>
      <c r="AA73" s="111">
        <v>0</v>
      </c>
      <c r="AB73" s="111">
        <v>0</v>
      </c>
      <c r="AC73" s="14">
        <v>0</v>
      </c>
      <c r="AD73" s="111">
        <v>0</v>
      </c>
      <c r="AE73" s="104">
        <v>0</v>
      </c>
      <c r="AF73" s="111">
        <v>0</v>
      </c>
      <c r="AG73" s="111">
        <v>0</v>
      </c>
      <c r="AH73" s="111" t="s">
        <v>4219</v>
      </c>
    </row>
    <row r="74" spans="1:34" x14ac:dyDescent="0.2">
      <c r="A74" s="14" t="s">
        <v>4675</v>
      </c>
      <c r="B74" s="104" t="s">
        <v>4670</v>
      </c>
      <c r="C74" s="14">
        <v>0</v>
      </c>
      <c r="D74" s="14" t="s">
        <v>3739</v>
      </c>
      <c r="E74" s="104">
        <v>0</v>
      </c>
      <c r="F74" s="104">
        <v>99047119</v>
      </c>
      <c r="G74" s="104">
        <v>103736</v>
      </c>
      <c r="H74" s="104" t="s">
        <v>6830</v>
      </c>
      <c r="I74" s="125" t="s">
        <v>84</v>
      </c>
      <c r="J74" s="131" t="s">
        <v>6831</v>
      </c>
      <c r="K74" s="122" t="s">
        <v>6832</v>
      </c>
      <c r="L74" s="104" t="s">
        <v>6832</v>
      </c>
      <c r="M74" s="14" t="s">
        <v>6833</v>
      </c>
      <c r="N74" s="104" t="s">
        <v>6834</v>
      </c>
      <c r="O74" s="129" t="s">
        <v>4744</v>
      </c>
      <c r="P74" s="14" t="s">
        <v>6206</v>
      </c>
      <c r="Q74" s="125" t="s">
        <v>1403</v>
      </c>
      <c r="S74" s="111" t="s">
        <v>1486</v>
      </c>
      <c r="V74" s="104" t="s">
        <v>4662</v>
      </c>
      <c r="X74" s="111" t="s">
        <v>3739</v>
      </c>
      <c r="Y74" s="14">
        <v>0</v>
      </c>
      <c r="Z74" s="14">
        <v>0</v>
      </c>
      <c r="AA74" s="111">
        <v>0</v>
      </c>
      <c r="AB74" s="111">
        <v>0</v>
      </c>
      <c r="AC74" s="14">
        <v>0</v>
      </c>
      <c r="AD74" s="111">
        <v>0</v>
      </c>
      <c r="AE74" s="104">
        <v>0</v>
      </c>
      <c r="AF74" s="111">
        <v>0</v>
      </c>
      <c r="AG74" s="111">
        <v>0</v>
      </c>
      <c r="AH74" s="111" t="s">
        <v>6835</v>
      </c>
    </row>
    <row r="75" spans="1:34" x14ac:dyDescent="0.2">
      <c r="A75" s="14" t="s">
        <v>4675</v>
      </c>
      <c r="B75" s="104" t="s">
        <v>4951</v>
      </c>
      <c r="C75" s="14">
        <v>0</v>
      </c>
      <c r="D75" s="14" t="s">
        <v>3739</v>
      </c>
      <c r="E75" s="104" t="s">
        <v>4855</v>
      </c>
      <c r="F75" s="104">
        <v>99028411</v>
      </c>
      <c r="G75" s="104">
        <v>174635</v>
      </c>
      <c r="H75" s="104" t="s">
        <v>793</v>
      </c>
      <c r="I75" s="125" t="s">
        <v>1279</v>
      </c>
      <c r="J75" s="131" t="s">
        <v>2756</v>
      </c>
      <c r="K75" s="122" t="s">
        <v>5409</v>
      </c>
      <c r="L75" s="104" t="s">
        <v>5409</v>
      </c>
      <c r="M75" s="14" t="s">
        <v>6761</v>
      </c>
      <c r="N75" s="104" t="s">
        <v>5410</v>
      </c>
      <c r="O75" s="129" t="s">
        <v>4679</v>
      </c>
      <c r="P75" s="14" t="s">
        <v>4674</v>
      </c>
      <c r="Q75" s="125" t="s">
        <v>1802</v>
      </c>
      <c r="S75" s="111" t="s">
        <v>1486</v>
      </c>
      <c r="V75" s="104" t="s">
        <v>4662</v>
      </c>
      <c r="X75" s="111" t="s">
        <v>3739</v>
      </c>
      <c r="Y75" s="14">
        <v>0</v>
      </c>
      <c r="Z75" s="14">
        <v>0</v>
      </c>
      <c r="AA75" s="111">
        <v>0</v>
      </c>
      <c r="AB75" s="111">
        <v>0</v>
      </c>
      <c r="AC75" s="14">
        <v>0</v>
      </c>
      <c r="AD75" s="111">
        <v>0</v>
      </c>
      <c r="AE75" s="104">
        <v>0</v>
      </c>
      <c r="AF75" s="111">
        <v>0</v>
      </c>
      <c r="AG75" s="111">
        <v>0</v>
      </c>
      <c r="AH75" s="111" t="s">
        <v>4076</v>
      </c>
    </row>
    <row r="76" spans="1:34" x14ac:dyDescent="0.2">
      <c r="A76" s="14" t="s">
        <v>4675</v>
      </c>
      <c r="B76" s="104" t="s">
        <v>5919</v>
      </c>
      <c r="C76" s="14">
        <v>0</v>
      </c>
      <c r="D76" s="14" t="s">
        <v>3739</v>
      </c>
      <c r="E76" s="104">
        <v>0</v>
      </c>
      <c r="F76" s="104">
        <v>99027669</v>
      </c>
      <c r="G76" s="104">
        <v>104544</v>
      </c>
      <c r="H76" s="104" t="s">
        <v>844</v>
      </c>
      <c r="I76" s="125" t="s">
        <v>71</v>
      </c>
      <c r="J76" s="131" t="s">
        <v>3046</v>
      </c>
      <c r="K76" s="122" t="s">
        <v>5920</v>
      </c>
      <c r="L76" s="104" t="s">
        <v>5920</v>
      </c>
      <c r="M76" s="14" t="s">
        <v>4623</v>
      </c>
      <c r="N76" s="104" t="s">
        <v>4725</v>
      </c>
      <c r="O76" s="129" t="s">
        <v>4779</v>
      </c>
      <c r="P76" s="14" t="s">
        <v>2315</v>
      </c>
      <c r="Q76" s="125" t="s">
        <v>1141</v>
      </c>
      <c r="S76" s="111" t="s">
        <v>1486</v>
      </c>
      <c r="V76" s="104" t="s">
        <v>4662</v>
      </c>
      <c r="X76" s="111" t="s">
        <v>3739</v>
      </c>
      <c r="Y76" s="14">
        <v>0</v>
      </c>
      <c r="Z76" s="14">
        <v>0</v>
      </c>
      <c r="AA76" s="111">
        <v>0</v>
      </c>
      <c r="AB76" s="111">
        <v>0</v>
      </c>
      <c r="AC76" s="14">
        <v>0</v>
      </c>
      <c r="AD76" s="111">
        <v>0</v>
      </c>
      <c r="AE76" s="104">
        <v>0</v>
      </c>
      <c r="AF76" s="111">
        <v>0</v>
      </c>
      <c r="AG76" s="111">
        <v>0</v>
      </c>
      <c r="AH76" s="111" t="s">
        <v>4205</v>
      </c>
    </row>
    <row r="77" spans="1:34" x14ac:dyDescent="0.2">
      <c r="A77" s="14" t="s">
        <v>4675</v>
      </c>
      <c r="B77" s="104" t="s">
        <v>5919</v>
      </c>
      <c r="C77" s="14">
        <v>0</v>
      </c>
      <c r="D77" s="14" t="s">
        <v>3739</v>
      </c>
      <c r="E77" s="104">
        <v>0</v>
      </c>
      <c r="F77" s="104">
        <v>99027559</v>
      </c>
      <c r="G77" s="104">
        <v>128520</v>
      </c>
      <c r="H77" s="104" t="s">
        <v>1721</v>
      </c>
      <c r="I77" s="125" t="s">
        <v>62</v>
      </c>
      <c r="J77" s="131" t="s">
        <v>3236</v>
      </c>
      <c r="K77" s="122" t="s">
        <v>6270</v>
      </c>
      <c r="L77" s="104" t="s">
        <v>6270</v>
      </c>
      <c r="M77" s="14" t="s">
        <v>6773</v>
      </c>
      <c r="N77" s="104" t="s">
        <v>1899</v>
      </c>
      <c r="O77" s="129">
        <v>0</v>
      </c>
      <c r="P77" s="14" t="s">
        <v>2315</v>
      </c>
      <c r="Q77" s="125" t="s">
        <v>1141</v>
      </c>
      <c r="S77" s="111" t="s">
        <v>1486</v>
      </c>
      <c r="V77" s="104" t="s">
        <v>4662</v>
      </c>
      <c r="X77" s="111" t="s">
        <v>3739</v>
      </c>
      <c r="Y77" s="14">
        <v>0</v>
      </c>
      <c r="Z77" s="14">
        <v>0</v>
      </c>
      <c r="AA77" s="111">
        <v>0</v>
      </c>
      <c r="AB77" s="111">
        <v>0</v>
      </c>
      <c r="AC77" s="14">
        <v>0</v>
      </c>
      <c r="AD77" s="111">
        <v>0</v>
      </c>
      <c r="AE77" s="104">
        <v>0</v>
      </c>
      <c r="AF77" s="111">
        <v>0</v>
      </c>
      <c r="AG77" s="111">
        <v>0</v>
      </c>
      <c r="AH77" s="111">
        <v>0</v>
      </c>
    </row>
    <row r="78" spans="1:34" x14ac:dyDescent="0.2">
      <c r="A78" s="14" t="s">
        <v>4675</v>
      </c>
      <c r="B78" s="104" t="s">
        <v>5919</v>
      </c>
      <c r="C78" s="14">
        <v>0</v>
      </c>
      <c r="D78" s="14" t="s">
        <v>3739</v>
      </c>
      <c r="E78" s="104" t="s">
        <v>5919</v>
      </c>
      <c r="F78" s="104">
        <v>99027958</v>
      </c>
      <c r="G78" s="104">
        <v>100353</v>
      </c>
      <c r="H78" s="104" t="s">
        <v>171</v>
      </c>
      <c r="I78" s="125" t="s">
        <v>74</v>
      </c>
      <c r="J78" s="131" t="s">
        <v>3319</v>
      </c>
      <c r="K78" s="122" t="s">
        <v>6429</v>
      </c>
      <c r="L78" s="104" t="s">
        <v>6429</v>
      </c>
      <c r="M78" s="14" t="s">
        <v>6768</v>
      </c>
      <c r="N78" s="104" t="s">
        <v>5404</v>
      </c>
      <c r="O78" s="129" t="s">
        <v>6430</v>
      </c>
      <c r="P78" s="14" t="s">
        <v>2315</v>
      </c>
      <c r="Q78" s="125" t="s">
        <v>1141</v>
      </c>
      <c r="S78" s="111" t="s">
        <v>1486</v>
      </c>
      <c r="V78" s="104" t="s">
        <v>4662</v>
      </c>
      <c r="X78" s="111" t="s">
        <v>3739</v>
      </c>
      <c r="Y78" s="14">
        <v>0</v>
      </c>
      <c r="Z78" s="14">
        <v>0</v>
      </c>
      <c r="AA78" s="111">
        <v>0</v>
      </c>
      <c r="AB78" s="111">
        <v>0</v>
      </c>
      <c r="AC78" s="14">
        <v>0</v>
      </c>
      <c r="AD78" s="111">
        <v>0</v>
      </c>
      <c r="AE78" s="104">
        <v>0</v>
      </c>
      <c r="AF78" s="111">
        <v>0</v>
      </c>
      <c r="AG78" s="111">
        <v>0</v>
      </c>
      <c r="AH78" s="111">
        <v>0</v>
      </c>
    </row>
    <row r="79" spans="1:34" x14ac:dyDescent="0.2">
      <c r="A79" s="14" t="s">
        <v>4675</v>
      </c>
      <c r="B79" s="104" t="s">
        <v>4709</v>
      </c>
      <c r="C79" s="14">
        <v>0</v>
      </c>
      <c r="D79" s="14" t="s">
        <v>3739</v>
      </c>
      <c r="E79" s="104" t="s">
        <v>4727</v>
      </c>
      <c r="F79" s="104">
        <v>99027608</v>
      </c>
      <c r="G79" s="104">
        <v>581828</v>
      </c>
      <c r="H79" s="104" t="s">
        <v>4539</v>
      </c>
      <c r="I79" s="125" t="s">
        <v>4540</v>
      </c>
      <c r="J79" s="131" t="s">
        <v>6244</v>
      </c>
      <c r="K79" s="122" t="s">
        <v>6245</v>
      </c>
      <c r="L79" s="104" t="s">
        <v>6245</v>
      </c>
      <c r="M79" s="14" t="s">
        <v>6758</v>
      </c>
      <c r="N79" s="104" t="s">
        <v>1079</v>
      </c>
      <c r="O79" s="129" t="s">
        <v>4803</v>
      </c>
      <c r="P79" s="14" t="s">
        <v>4938</v>
      </c>
      <c r="Q79" s="125" t="s">
        <v>1796</v>
      </c>
      <c r="S79" s="111" t="s">
        <v>1486</v>
      </c>
      <c r="V79" s="104" t="s">
        <v>4662</v>
      </c>
      <c r="X79" s="111" t="s">
        <v>3739</v>
      </c>
      <c r="Y79" s="14">
        <v>0</v>
      </c>
      <c r="Z79" s="14">
        <v>0</v>
      </c>
      <c r="AA79" s="111">
        <v>0</v>
      </c>
      <c r="AB79" s="111">
        <v>0</v>
      </c>
      <c r="AC79" s="14">
        <v>0</v>
      </c>
      <c r="AD79" s="111">
        <v>0</v>
      </c>
      <c r="AE79" s="104">
        <v>0</v>
      </c>
      <c r="AF79" s="111">
        <v>0</v>
      </c>
      <c r="AG79" s="111">
        <v>0</v>
      </c>
      <c r="AH79" s="111" t="s">
        <v>4542</v>
      </c>
    </row>
    <row r="80" spans="1:34" x14ac:dyDescent="0.2">
      <c r="A80" s="14" t="s">
        <v>4675</v>
      </c>
      <c r="B80" s="104" t="s">
        <v>4717</v>
      </c>
      <c r="C80" s="14">
        <v>0</v>
      </c>
      <c r="D80" s="14" t="s">
        <v>2036</v>
      </c>
      <c r="E80" s="104">
        <v>0</v>
      </c>
      <c r="F80" s="104">
        <v>99028158</v>
      </c>
      <c r="G80" s="104">
        <v>140514</v>
      </c>
      <c r="H80" s="104" t="s">
        <v>738</v>
      </c>
      <c r="I80" s="125" t="s">
        <v>62</v>
      </c>
      <c r="J80" s="131" t="s">
        <v>2510</v>
      </c>
      <c r="K80" s="122" t="s">
        <v>4718</v>
      </c>
      <c r="L80" s="104" t="s">
        <v>4718</v>
      </c>
      <c r="M80" s="14" t="s">
        <v>6757</v>
      </c>
      <c r="N80" s="104" t="s">
        <v>4719</v>
      </c>
      <c r="O80" s="129" t="s">
        <v>4720</v>
      </c>
      <c r="P80" s="14" t="s">
        <v>4721</v>
      </c>
      <c r="Q80" s="125" t="s">
        <v>1801</v>
      </c>
      <c r="S80" s="111" t="s">
        <v>1486</v>
      </c>
      <c r="V80" s="104" t="s">
        <v>4662</v>
      </c>
      <c r="X80" s="111" t="s">
        <v>2036</v>
      </c>
      <c r="Y80" s="14">
        <v>0</v>
      </c>
      <c r="Z80" s="14">
        <v>0</v>
      </c>
      <c r="AA80" s="111">
        <v>0</v>
      </c>
      <c r="AB80" s="111">
        <v>0</v>
      </c>
      <c r="AC80" s="14">
        <v>0</v>
      </c>
      <c r="AD80" s="111">
        <v>0</v>
      </c>
      <c r="AE80" s="104">
        <v>0</v>
      </c>
      <c r="AF80" s="111">
        <v>0</v>
      </c>
      <c r="AG80" s="111">
        <v>0</v>
      </c>
      <c r="AH80" s="111" t="s">
        <v>3943</v>
      </c>
    </row>
    <row r="81" spans="1:34" x14ac:dyDescent="0.2">
      <c r="A81" s="14" t="s">
        <v>4675</v>
      </c>
      <c r="B81" s="104" t="s">
        <v>4717</v>
      </c>
      <c r="C81" s="14">
        <v>0</v>
      </c>
      <c r="D81" s="14" t="s">
        <v>3739</v>
      </c>
      <c r="E81" s="104">
        <v>0</v>
      </c>
      <c r="F81" s="104">
        <v>99028217</v>
      </c>
      <c r="G81" s="104">
        <v>741287</v>
      </c>
      <c r="H81" s="104" t="s">
        <v>451</v>
      </c>
      <c r="I81" s="125" t="s">
        <v>108</v>
      </c>
      <c r="J81" s="131" t="s">
        <v>4943</v>
      </c>
      <c r="K81" s="122" t="s">
        <v>4944</v>
      </c>
      <c r="L81" s="104" t="s">
        <v>4944</v>
      </c>
      <c r="M81" s="14" t="s">
        <v>6769</v>
      </c>
      <c r="N81" s="104" t="s">
        <v>4945</v>
      </c>
      <c r="O81" s="129" t="s">
        <v>4946</v>
      </c>
      <c r="P81" s="14" t="s">
        <v>4721</v>
      </c>
      <c r="Q81" s="125" t="s">
        <v>1801</v>
      </c>
      <c r="S81" s="111" t="s">
        <v>1486</v>
      </c>
      <c r="V81" s="104" t="s">
        <v>4662</v>
      </c>
      <c r="X81" s="111" t="s">
        <v>3739</v>
      </c>
      <c r="Y81" s="14">
        <v>0</v>
      </c>
      <c r="Z81" s="14">
        <v>0</v>
      </c>
      <c r="AA81" s="111">
        <v>0</v>
      </c>
      <c r="AB81" s="111">
        <v>0</v>
      </c>
      <c r="AC81" s="14">
        <v>0</v>
      </c>
      <c r="AD81" s="111">
        <v>0</v>
      </c>
      <c r="AE81" s="104">
        <v>0</v>
      </c>
      <c r="AF81" s="111">
        <v>0</v>
      </c>
      <c r="AG81" s="111">
        <v>0</v>
      </c>
      <c r="AH81" s="111" t="s">
        <v>3972</v>
      </c>
    </row>
    <row r="82" spans="1:34" x14ac:dyDescent="0.2">
      <c r="A82" s="14" t="s">
        <v>4675</v>
      </c>
      <c r="B82" s="104" t="s">
        <v>4717</v>
      </c>
      <c r="C82" s="14">
        <v>0</v>
      </c>
      <c r="D82" s="14" t="s">
        <v>3739</v>
      </c>
      <c r="E82" s="104">
        <v>0</v>
      </c>
      <c r="F82" s="104">
        <v>99028218</v>
      </c>
      <c r="G82" s="104">
        <v>823572</v>
      </c>
      <c r="H82" s="104" t="s">
        <v>451</v>
      </c>
      <c r="I82" s="125" t="s">
        <v>1258</v>
      </c>
      <c r="J82" s="131" t="s">
        <v>4947</v>
      </c>
      <c r="K82" s="122" t="s">
        <v>4948</v>
      </c>
      <c r="L82" s="104" t="s">
        <v>4948</v>
      </c>
      <c r="M82" s="14" t="s">
        <v>6753</v>
      </c>
      <c r="N82" s="104" t="s">
        <v>4949</v>
      </c>
      <c r="O82" s="129" t="s">
        <v>4950</v>
      </c>
      <c r="P82" s="14" t="s">
        <v>2300</v>
      </c>
      <c r="Q82" s="125" t="s">
        <v>1784</v>
      </c>
      <c r="S82" s="111" t="s">
        <v>1486</v>
      </c>
      <c r="V82" s="104" t="s">
        <v>4662</v>
      </c>
      <c r="X82" s="111" t="s">
        <v>3739</v>
      </c>
      <c r="Y82" s="14">
        <v>0</v>
      </c>
      <c r="Z82" s="14">
        <v>0</v>
      </c>
      <c r="AA82" s="111">
        <v>0</v>
      </c>
      <c r="AB82" s="111">
        <v>0</v>
      </c>
      <c r="AC82" s="14">
        <v>0</v>
      </c>
      <c r="AD82" s="111">
        <v>0</v>
      </c>
      <c r="AE82" s="104">
        <v>0</v>
      </c>
      <c r="AF82" s="111">
        <v>0</v>
      </c>
      <c r="AG82" s="111">
        <v>0</v>
      </c>
      <c r="AH82" s="111" t="s">
        <v>3973</v>
      </c>
    </row>
    <row r="83" spans="1:34" x14ac:dyDescent="0.2">
      <c r="A83" s="14" t="s">
        <v>4675</v>
      </c>
      <c r="B83" s="104" t="s">
        <v>4717</v>
      </c>
      <c r="C83" s="14">
        <v>0</v>
      </c>
      <c r="D83" s="14" t="s">
        <v>3739</v>
      </c>
      <c r="E83" s="104">
        <v>0</v>
      </c>
      <c r="F83" s="104">
        <v>99028032</v>
      </c>
      <c r="G83" s="104">
        <v>168733</v>
      </c>
      <c r="H83" s="104" t="s">
        <v>239</v>
      </c>
      <c r="I83" s="125" t="s">
        <v>68</v>
      </c>
      <c r="J83" s="131" t="s">
        <v>5108</v>
      </c>
      <c r="K83" s="122" t="s">
        <v>5109</v>
      </c>
      <c r="L83" s="104" t="s">
        <v>5109</v>
      </c>
      <c r="M83" s="14" t="s">
        <v>6769</v>
      </c>
      <c r="N83" s="104" t="s">
        <v>5110</v>
      </c>
      <c r="O83" s="129" t="s">
        <v>4893</v>
      </c>
      <c r="P83" s="14" t="s">
        <v>4938</v>
      </c>
      <c r="Q83" s="125" t="s">
        <v>1796</v>
      </c>
      <c r="S83" s="111" t="s">
        <v>1486</v>
      </c>
      <c r="V83" s="104" t="s">
        <v>4662</v>
      </c>
      <c r="X83" s="111" t="s">
        <v>3739</v>
      </c>
      <c r="Y83" s="14">
        <v>0</v>
      </c>
      <c r="Z83" s="14">
        <v>0</v>
      </c>
      <c r="AA83" s="111">
        <v>0</v>
      </c>
      <c r="AB83" s="111">
        <v>0</v>
      </c>
      <c r="AC83" s="14">
        <v>0</v>
      </c>
      <c r="AD83" s="111">
        <v>0</v>
      </c>
      <c r="AE83" s="104">
        <v>0</v>
      </c>
      <c r="AF83" s="111">
        <v>0</v>
      </c>
      <c r="AG83" s="111">
        <v>0</v>
      </c>
      <c r="AH83" s="111" t="s">
        <v>4007</v>
      </c>
    </row>
    <row r="84" spans="1:34" x14ac:dyDescent="0.2">
      <c r="A84" s="14" t="s">
        <v>4675</v>
      </c>
      <c r="B84" s="104" t="s">
        <v>4717</v>
      </c>
      <c r="C84" s="14">
        <v>0</v>
      </c>
      <c r="D84" s="14" t="s">
        <v>3739</v>
      </c>
      <c r="E84" s="104">
        <v>0</v>
      </c>
      <c r="F84" s="104">
        <v>99028044</v>
      </c>
      <c r="G84" s="104">
        <v>168735</v>
      </c>
      <c r="H84" s="104" t="s">
        <v>1071</v>
      </c>
      <c r="I84" s="125" t="s">
        <v>67</v>
      </c>
      <c r="J84" s="131" t="s">
        <v>2632</v>
      </c>
      <c r="K84" s="122" t="s">
        <v>5138</v>
      </c>
      <c r="L84" s="104" t="s">
        <v>5138</v>
      </c>
      <c r="M84" s="14" t="s">
        <v>6751</v>
      </c>
      <c r="N84" s="104" t="s">
        <v>5139</v>
      </c>
      <c r="O84" s="129" t="s">
        <v>5140</v>
      </c>
      <c r="P84" s="14" t="s">
        <v>4721</v>
      </c>
      <c r="Q84" s="125" t="s">
        <v>1801</v>
      </c>
      <c r="S84" s="111" t="s">
        <v>1486</v>
      </c>
      <c r="V84" s="104" t="s">
        <v>4662</v>
      </c>
      <c r="X84" s="111" t="s">
        <v>3739</v>
      </c>
      <c r="Y84" s="14">
        <v>0</v>
      </c>
      <c r="Z84" s="14">
        <v>0</v>
      </c>
      <c r="AA84" s="111">
        <v>0</v>
      </c>
      <c r="AB84" s="111">
        <v>0</v>
      </c>
      <c r="AC84" s="14">
        <v>0</v>
      </c>
      <c r="AD84" s="111">
        <v>0</v>
      </c>
      <c r="AE84" s="104">
        <v>0</v>
      </c>
      <c r="AF84" s="111">
        <v>0</v>
      </c>
      <c r="AG84" s="111">
        <v>0</v>
      </c>
      <c r="AH84" s="111" t="s">
        <v>4474</v>
      </c>
    </row>
    <row r="85" spans="1:34" x14ac:dyDescent="0.2">
      <c r="A85" s="14" t="s">
        <v>4675</v>
      </c>
      <c r="B85" s="104" t="s">
        <v>4717</v>
      </c>
      <c r="C85" s="14">
        <v>0</v>
      </c>
      <c r="D85" s="14" t="s">
        <v>3739</v>
      </c>
      <c r="E85" s="104">
        <v>0</v>
      </c>
      <c r="F85" s="104">
        <v>99028001</v>
      </c>
      <c r="G85" s="104">
        <v>168739</v>
      </c>
      <c r="H85" s="104" t="s">
        <v>288</v>
      </c>
      <c r="I85" s="125" t="s">
        <v>115</v>
      </c>
      <c r="J85" s="131" t="s">
        <v>2650</v>
      </c>
      <c r="K85" s="122" t="s">
        <v>5191</v>
      </c>
      <c r="L85" s="104" t="s">
        <v>5191</v>
      </c>
      <c r="M85" s="14" t="s">
        <v>4628</v>
      </c>
      <c r="N85" s="104" t="s">
        <v>4953</v>
      </c>
      <c r="O85" s="129" t="s">
        <v>4753</v>
      </c>
      <c r="P85" s="14" t="s">
        <v>4721</v>
      </c>
      <c r="Q85" s="125" t="s">
        <v>1801</v>
      </c>
      <c r="S85" s="111" t="s">
        <v>1486</v>
      </c>
      <c r="V85" s="104" t="s">
        <v>4662</v>
      </c>
      <c r="X85" s="111" t="s">
        <v>3739</v>
      </c>
      <c r="Y85" s="14">
        <v>0</v>
      </c>
      <c r="Z85" s="14">
        <v>0</v>
      </c>
      <c r="AA85" s="111">
        <v>0</v>
      </c>
      <c r="AB85" s="111">
        <v>0</v>
      </c>
      <c r="AC85" s="14">
        <v>0</v>
      </c>
      <c r="AD85" s="111">
        <v>0</v>
      </c>
      <c r="AE85" s="104">
        <v>0</v>
      </c>
      <c r="AF85" s="111">
        <v>0</v>
      </c>
      <c r="AG85" s="111">
        <v>0</v>
      </c>
      <c r="AH85" s="111" t="s">
        <v>4019</v>
      </c>
    </row>
    <row r="86" spans="1:34" x14ac:dyDescent="0.2">
      <c r="A86" s="14" t="s">
        <v>4675</v>
      </c>
      <c r="B86" s="104" t="s">
        <v>4717</v>
      </c>
      <c r="C86" s="14">
        <v>0</v>
      </c>
      <c r="D86" s="14" t="s">
        <v>3739</v>
      </c>
      <c r="E86" s="104">
        <v>0</v>
      </c>
      <c r="F86" s="104">
        <v>99027660</v>
      </c>
      <c r="G86" s="104">
        <v>168779</v>
      </c>
      <c r="H86" s="104" t="s">
        <v>344</v>
      </c>
      <c r="I86" s="125" t="s">
        <v>83</v>
      </c>
      <c r="J86" s="131" t="s">
        <v>3037</v>
      </c>
      <c r="K86" s="122" t="s">
        <v>5907</v>
      </c>
      <c r="L86" s="104" t="s">
        <v>5907</v>
      </c>
      <c r="M86" s="14" t="s">
        <v>6752</v>
      </c>
      <c r="N86" s="104" t="s">
        <v>4719</v>
      </c>
      <c r="O86" s="129" t="s">
        <v>4679</v>
      </c>
      <c r="P86" s="14" t="s">
        <v>4721</v>
      </c>
      <c r="Q86" s="125" t="s">
        <v>1801</v>
      </c>
      <c r="S86" s="111" t="s">
        <v>1486</v>
      </c>
      <c r="V86" s="104" t="s">
        <v>4662</v>
      </c>
      <c r="X86" s="111" t="s">
        <v>3739</v>
      </c>
      <c r="Y86" s="14">
        <v>0</v>
      </c>
      <c r="Z86" s="14">
        <v>0</v>
      </c>
      <c r="AA86" s="111">
        <v>0</v>
      </c>
      <c r="AB86" s="111">
        <v>0</v>
      </c>
      <c r="AC86" s="14">
        <v>0</v>
      </c>
      <c r="AD86" s="111">
        <v>0</v>
      </c>
      <c r="AE86" s="104">
        <v>0</v>
      </c>
      <c r="AF86" s="111">
        <v>0</v>
      </c>
      <c r="AG86" s="111">
        <v>0</v>
      </c>
      <c r="AH86" s="111">
        <v>0</v>
      </c>
    </row>
    <row r="87" spans="1:34" x14ac:dyDescent="0.2">
      <c r="A87" s="14" t="s">
        <v>4675</v>
      </c>
      <c r="B87" s="104" t="s">
        <v>4717</v>
      </c>
      <c r="C87" s="14">
        <v>0</v>
      </c>
      <c r="D87" s="14" t="s">
        <v>3739</v>
      </c>
      <c r="E87" s="104">
        <v>0</v>
      </c>
      <c r="F87" s="104">
        <v>99027707</v>
      </c>
      <c r="G87" s="104">
        <v>168703</v>
      </c>
      <c r="H87" s="104" t="s">
        <v>1589</v>
      </c>
      <c r="I87" s="125" t="s">
        <v>62</v>
      </c>
      <c r="J87" s="131" t="s">
        <v>3108</v>
      </c>
      <c r="K87" s="122" t="s">
        <v>6034</v>
      </c>
      <c r="L87" s="104" t="s">
        <v>6034</v>
      </c>
      <c r="M87" s="14" t="s">
        <v>6762</v>
      </c>
      <c r="N87" s="104" t="s">
        <v>6035</v>
      </c>
      <c r="O87" s="129" t="s">
        <v>4905</v>
      </c>
      <c r="P87" s="14" t="s">
        <v>4721</v>
      </c>
      <c r="Q87" s="125" t="s">
        <v>1801</v>
      </c>
      <c r="S87" s="111" t="s">
        <v>1486</v>
      </c>
      <c r="V87" s="104" t="s">
        <v>4662</v>
      </c>
      <c r="X87" s="111" t="s">
        <v>3739</v>
      </c>
      <c r="Y87" s="14">
        <v>0</v>
      </c>
      <c r="Z87" s="14">
        <v>0</v>
      </c>
      <c r="AA87" s="111">
        <v>0</v>
      </c>
      <c r="AB87" s="111">
        <v>0</v>
      </c>
      <c r="AC87" s="14">
        <v>0</v>
      </c>
      <c r="AD87" s="111">
        <v>0</v>
      </c>
      <c r="AE87" s="104">
        <v>0</v>
      </c>
      <c r="AF87" s="111">
        <v>0</v>
      </c>
      <c r="AG87" s="111">
        <v>0</v>
      </c>
      <c r="AH87" s="111" t="s">
        <v>4233</v>
      </c>
    </row>
    <row r="88" spans="1:34" x14ac:dyDescent="0.2">
      <c r="A88" s="14" t="s">
        <v>4675</v>
      </c>
      <c r="B88" s="104" t="s">
        <v>4717</v>
      </c>
      <c r="C88" s="14">
        <v>0</v>
      </c>
      <c r="D88" s="14" t="s">
        <v>3739</v>
      </c>
      <c r="E88" s="104">
        <v>0</v>
      </c>
      <c r="F88" s="104">
        <v>99027683</v>
      </c>
      <c r="G88" s="104">
        <v>168782</v>
      </c>
      <c r="H88" s="104" t="s">
        <v>822</v>
      </c>
      <c r="I88" s="125" t="s">
        <v>1229</v>
      </c>
      <c r="J88" s="131" t="s">
        <v>6054</v>
      </c>
      <c r="K88" s="122" t="s">
        <v>6055</v>
      </c>
      <c r="L88" s="104" t="s">
        <v>6055</v>
      </c>
      <c r="M88" s="14" t="s">
        <v>6765</v>
      </c>
      <c r="N88" s="104" t="s">
        <v>4719</v>
      </c>
      <c r="O88" s="129" t="s">
        <v>4841</v>
      </c>
      <c r="P88" s="14" t="s">
        <v>4721</v>
      </c>
      <c r="Q88" s="125" t="s">
        <v>1801</v>
      </c>
      <c r="S88" s="111" t="s">
        <v>1486</v>
      </c>
      <c r="V88" s="104" t="s">
        <v>4662</v>
      </c>
      <c r="X88" s="111" t="s">
        <v>3739</v>
      </c>
      <c r="Y88" s="14">
        <v>0</v>
      </c>
      <c r="Z88" s="14">
        <v>0</v>
      </c>
      <c r="AA88" s="111">
        <v>0</v>
      </c>
      <c r="AB88" s="111">
        <v>0</v>
      </c>
      <c r="AC88" s="14">
        <v>0</v>
      </c>
      <c r="AD88" s="111">
        <v>0</v>
      </c>
      <c r="AE88" s="104">
        <v>0</v>
      </c>
      <c r="AF88" s="111">
        <v>0</v>
      </c>
      <c r="AG88" s="111">
        <v>0</v>
      </c>
      <c r="AH88" s="111">
        <v>0</v>
      </c>
    </row>
    <row r="89" spans="1:34" x14ac:dyDescent="0.2">
      <c r="A89" s="14" t="s">
        <v>4675</v>
      </c>
      <c r="B89" s="104" t="s">
        <v>4717</v>
      </c>
      <c r="C89" s="14">
        <v>0</v>
      </c>
      <c r="D89" s="14" t="s">
        <v>3739</v>
      </c>
      <c r="E89" s="104">
        <v>0</v>
      </c>
      <c r="F89" s="104">
        <v>99027534</v>
      </c>
      <c r="G89" s="104">
        <v>296390</v>
      </c>
      <c r="H89" s="104" t="s">
        <v>934</v>
      </c>
      <c r="I89" s="125" t="s">
        <v>63</v>
      </c>
      <c r="J89" s="131" t="s">
        <v>3153</v>
      </c>
      <c r="K89" s="122" t="s">
        <v>6123</v>
      </c>
      <c r="L89" s="104" t="s">
        <v>6123</v>
      </c>
      <c r="M89" s="14" t="s">
        <v>6769</v>
      </c>
      <c r="N89" s="104" t="s">
        <v>403</v>
      </c>
      <c r="O89" s="129" t="s">
        <v>4679</v>
      </c>
      <c r="P89" s="14" t="s">
        <v>4721</v>
      </c>
      <c r="Q89" s="125" t="s">
        <v>1801</v>
      </c>
      <c r="S89" s="111" t="s">
        <v>1486</v>
      </c>
      <c r="V89" s="104" t="s">
        <v>4662</v>
      </c>
      <c r="X89" s="111" t="s">
        <v>3739</v>
      </c>
      <c r="Y89" s="14">
        <v>0</v>
      </c>
      <c r="Z89" s="14">
        <v>0</v>
      </c>
      <c r="AA89" s="111">
        <v>0</v>
      </c>
      <c r="AB89" s="111">
        <v>0</v>
      </c>
      <c r="AC89" s="14">
        <v>0</v>
      </c>
      <c r="AD89" s="111">
        <v>0</v>
      </c>
      <c r="AE89" s="104">
        <v>0</v>
      </c>
      <c r="AF89" s="111">
        <v>0</v>
      </c>
      <c r="AG89" s="111">
        <v>0</v>
      </c>
      <c r="AH89" s="111" t="s">
        <v>4253</v>
      </c>
    </row>
    <row r="90" spans="1:34" x14ac:dyDescent="0.2">
      <c r="A90" s="14" t="s">
        <v>4675</v>
      </c>
      <c r="B90" s="104" t="s">
        <v>4717</v>
      </c>
      <c r="C90" s="14">
        <v>0</v>
      </c>
      <c r="D90" s="14" t="s">
        <v>3739</v>
      </c>
      <c r="E90" s="104">
        <v>0</v>
      </c>
      <c r="F90" s="104">
        <v>99027872</v>
      </c>
      <c r="G90" s="104">
        <v>168800</v>
      </c>
      <c r="H90" s="104" t="s">
        <v>1735</v>
      </c>
      <c r="I90" s="125" t="s">
        <v>71</v>
      </c>
      <c r="J90" s="131" t="s">
        <v>3297</v>
      </c>
      <c r="K90" s="122" t="s">
        <v>6374</v>
      </c>
      <c r="L90" s="104" t="s">
        <v>6374</v>
      </c>
      <c r="M90" s="14" t="s">
        <v>6770</v>
      </c>
      <c r="N90" s="104" t="s">
        <v>6375</v>
      </c>
      <c r="O90" s="129" t="s">
        <v>4737</v>
      </c>
      <c r="P90" s="14" t="s">
        <v>4721</v>
      </c>
      <c r="Q90" s="125" t="s">
        <v>1801</v>
      </c>
      <c r="S90" s="111" t="s">
        <v>1486</v>
      </c>
      <c r="V90" s="104" t="s">
        <v>4662</v>
      </c>
      <c r="X90" s="111" t="s">
        <v>3739</v>
      </c>
      <c r="Y90" s="14">
        <v>0</v>
      </c>
      <c r="Z90" s="14">
        <v>0</v>
      </c>
      <c r="AA90" s="111">
        <v>0</v>
      </c>
      <c r="AB90" s="111">
        <v>0</v>
      </c>
      <c r="AC90" s="14">
        <v>0</v>
      </c>
      <c r="AD90" s="111">
        <v>0</v>
      </c>
      <c r="AE90" s="104">
        <v>0</v>
      </c>
      <c r="AF90" s="111">
        <v>0</v>
      </c>
      <c r="AG90" s="111">
        <v>0</v>
      </c>
      <c r="AH90" s="111" t="s">
        <v>4333</v>
      </c>
    </row>
    <row r="91" spans="1:34" x14ac:dyDescent="0.2">
      <c r="A91" s="14" t="s">
        <v>4675</v>
      </c>
      <c r="B91" s="104" t="s">
        <v>4717</v>
      </c>
      <c r="C91" s="14">
        <v>0</v>
      </c>
      <c r="D91" s="14" t="s">
        <v>3739</v>
      </c>
      <c r="E91" s="104">
        <v>0</v>
      </c>
      <c r="F91" s="104">
        <v>99027861</v>
      </c>
      <c r="G91" s="104">
        <v>168814</v>
      </c>
      <c r="H91" s="104" t="s">
        <v>1112</v>
      </c>
      <c r="I91" s="125" t="s">
        <v>63</v>
      </c>
      <c r="J91" s="131" t="s">
        <v>3452</v>
      </c>
      <c r="K91" s="122" t="s">
        <v>6662</v>
      </c>
      <c r="L91" s="104" t="s">
        <v>6662</v>
      </c>
      <c r="M91" s="14" t="s">
        <v>6764</v>
      </c>
      <c r="N91" s="104" t="s">
        <v>2235</v>
      </c>
      <c r="O91" s="129" t="s">
        <v>4841</v>
      </c>
      <c r="P91" s="14" t="s">
        <v>3703</v>
      </c>
      <c r="Q91" s="125" t="s">
        <v>1172</v>
      </c>
      <c r="S91" s="111" t="s">
        <v>1486</v>
      </c>
      <c r="V91" s="104" t="s">
        <v>4662</v>
      </c>
      <c r="X91" s="111" t="s">
        <v>3739</v>
      </c>
      <c r="Y91" s="14">
        <v>0</v>
      </c>
      <c r="Z91" s="14">
        <v>0</v>
      </c>
      <c r="AA91" s="111">
        <v>0</v>
      </c>
      <c r="AB91" s="111">
        <v>0</v>
      </c>
      <c r="AC91" s="14">
        <v>0</v>
      </c>
      <c r="AD91" s="111">
        <v>0</v>
      </c>
      <c r="AE91" s="104">
        <v>0</v>
      </c>
      <c r="AF91" s="111">
        <v>0</v>
      </c>
      <c r="AG91" s="111">
        <v>0</v>
      </c>
      <c r="AH91" s="111" t="s">
        <v>4412</v>
      </c>
    </row>
    <row r="92" spans="1:34" x14ac:dyDescent="0.2">
      <c r="A92" s="14" t="s">
        <v>4675</v>
      </c>
      <c r="B92" s="104" t="s">
        <v>4972</v>
      </c>
      <c r="C92" s="14">
        <v>0</v>
      </c>
      <c r="D92" s="14" t="s">
        <v>3739</v>
      </c>
      <c r="E92" s="104">
        <v>0</v>
      </c>
      <c r="F92" s="104">
        <v>99028228</v>
      </c>
      <c r="G92" s="104">
        <v>121207</v>
      </c>
      <c r="H92" s="104" t="s">
        <v>2184</v>
      </c>
      <c r="I92" s="125" t="s">
        <v>71</v>
      </c>
      <c r="J92" s="131" t="s">
        <v>2576</v>
      </c>
      <c r="K92" s="122" t="s">
        <v>4973</v>
      </c>
      <c r="L92" s="104" t="s">
        <v>4973</v>
      </c>
      <c r="M92" s="14" t="s">
        <v>6764</v>
      </c>
      <c r="N92" s="104" t="s">
        <v>4974</v>
      </c>
      <c r="O92" s="129" t="s">
        <v>4737</v>
      </c>
      <c r="P92" s="14" t="s">
        <v>4975</v>
      </c>
      <c r="Q92" s="125" t="s">
        <v>1163</v>
      </c>
      <c r="S92" s="111" t="s">
        <v>1486</v>
      </c>
      <c r="V92" s="104" t="s">
        <v>4662</v>
      </c>
      <c r="X92" s="111" t="s">
        <v>3739</v>
      </c>
      <c r="Y92" s="14">
        <v>0</v>
      </c>
      <c r="Z92" s="14">
        <v>0</v>
      </c>
      <c r="AA92" s="111">
        <v>0</v>
      </c>
      <c r="AB92" s="111">
        <v>0</v>
      </c>
      <c r="AC92" s="14">
        <v>0</v>
      </c>
      <c r="AD92" s="111">
        <v>0</v>
      </c>
      <c r="AE92" s="104">
        <v>0</v>
      </c>
      <c r="AF92" s="111">
        <v>0</v>
      </c>
      <c r="AG92" s="111">
        <v>0</v>
      </c>
      <c r="AH92" s="111" t="s">
        <v>3979</v>
      </c>
    </row>
    <row r="93" spans="1:34" x14ac:dyDescent="0.2">
      <c r="A93" s="14" t="s">
        <v>4675</v>
      </c>
      <c r="B93" s="104" t="s">
        <v>4972</v>
      </c>
      <c r="C93" s="14">
        <v>0</v>
      </c>
      <c r="D93" s="14" t="s">
        <v>3739</v>
      </c>
      <c r="E93" s="104">
        <v>0</v>
      </c>
      <c r="F93" s="104">
        <v>99028194</v>
      </c>
      <c r="G93" s="104">
        <v>121208</v>
      </c>
      <c r="H93" s="104" t="s">
        <v>271</v>
      </c>
      <c r="I93" s="125" t="s">
        <v>87</v>
      </c>
      <c r="J93" s="131" t="s">
        <v>2604</v>
      </c>
      <c r="K93" s="122" t="s">
        <v>5043</v>
      </c>
      <c r="L93" s="104" t="s">
        <v>5043</v>
      </c>
      <c r="M93" s="14" t="s">
        <v>6771</v>
      </c>
      <c r="N93" s="104" t="s">
        <v>5044</v>
      </c>
      <c r="O93" s="129" t="s">
        <v>5045</v>
      </c>
      <c r="P93" s="14" t="s">
        <v>4975</v>
      </c>
      <c r="Q93" s="125" t="s">
        <v>1163</v>
      </c>
      <c r="S93" s="111" t="s">
        <v>1486</v>
      </c>
      <c r="V93" s="104" t="s">
        <v>4662</v>
      </c>
      <c r="X93" s="111" t="s">
        <v>3739</v>
      </c>
      <c r="Y93" s="14">
        <v>0</v>
      </c>
      <c r="Z93" s="14">
        <v>0</v>
      </c>
      <c r="AA93" s="111">
        <v>0</v>
      </c>
      <c r="AB93" s="111">
        <v>0</v>
      </c>
      <c r="AC93" s="14">
        <v>0</v>
      </c>
      <c r="AD93" s="111">
        <v>0</v>
      </c>
      <c r="AE93" s="104">
        <v>0</v>
      </c>
      <c r="AF93" s="111">
        <v>0</v>
      </c>
      <c r="AG93" s="111">
        <v>0</v>
      </c>
      <c r="AH93" s="111">
        <v>0</v>
      </c>
    </row>
    <row r="94" spans="1:34" x14ac:dyDescent="0.2">
      <c r="A94" s="14" t="s">
        <v>4675</v>
      </c>
      <c r="B94" s="104" t="s">
        <v>4972</v>
      </c>
      <c r="C94" s="14">
        <v>0</v>
      </c>
      <c r="D94" s="14" t="s">
        <v>3739</v>
      </c>
      <c r="E94" s="104">
        <v>0</v>
      </c>
      <c r="F94" s="104">
        <v>99027991</v>
      </c>
      <c r="G94" s="104">
        <v>121209</v>
      </c>
      <c r="H94" s="104" t="s">
        <v>285</v>
      </c>
      <c r="I94" s="125" t="s">
        <v>63</v>
      </c>
      <c r="J94" s="131" t="s">
        <v>2640</v>
      </c>
      <c r="K94" s="122" t="s">
        <v>5162</v>
      </c>
      <c r="L94" s="104" t="s">
        <v>5162</v>
      </c>
      <c r="M94" s="14" t="s">
        <v>6751</v>
      </c>
      <c r="N94" s="104" t="s">
        <v>5044</v>
      </c>
      <c r="O94" s="129" t="s">
        <v>4853</v>
      </c>
      <c r="P94" s="14" t="s">
        <v>4975</v>
      </c>
      <c r="Q94" s="125" t="s">
        <v>1163</v>
      </c>
      <c r="S94" s="111" t="s">
        <v>1486</v>
      </c>
      <c r="V94" s="104" t="s">
        <v>4662</v>
      </c>
      <c r="X94" s="111" t="s">
        <v>3739</v>
      </c>
      <c r="Y94" s="14">
        <v>0</v>
      </c>
      <c r="Z94" s="14">
        <v>0</v>
      </c>
      <c r="AA94" s="111">
        <v>0</v>
      </c>
      <c r="AB94" s="111">
        <v>0</v>
      </c>
      <c r="AC94" s="14">
        <v>0</v>
      </c>
      <c r="AD94" s="111">
        <v>0</v>
      </c>
      <c r="AE94" s="104">
        <v>0</v>
      </c>
      <c r="AF94" s="111">
        <v>0</v>
      </c>
      <c r="AG94" s="111">
        <v>0</v>
      </c>
      <c r="AH94" s="111">
        <v>0</v>
      </c>
    </row>
    <row r="95" spans="1:34" x14ac:dyDescent="0.2">
      <c r="A95" s="14" t="s">
        <v>4675</v>
      </c>
      <c r="B95" s="104" t="s">
        <v>4972</v>
      </c>
      <c r="C95" s="14">
        <v>0</v>
      </c>
      <c r="D95" s="14" t="s">
        <v>3739</v>
      </c>
      <c r="E95" s="104">
        <v>0</v>
      </c>
      <c r="F95" s="104">
        <v>99043805</v>
      </c>
      <c r="G95" s="104">
        <v>736758</v>
      </c>
      <c r="H95" s="104" t="s">
        <v>420</v>
      </c>
      <c r="I95" s="125" t="s">
        <v>71</v>
      </c>
      <c r="J95" s="131" t="s">
        <v>2771</v>
      </c>
      <c r="K95" s="122" t="s">
        <v>6826</v>
      </c>
      <c r="L95" s="104" t="s">
        <v>6826</v>
      </c>
      <c r="M95" s="14" t="s">
        <v>6772</v>
      </c>
      <c r="N95" s="104" t="s">
        <v>4684</v>
      </c>
      <c r="O95" s="129" t="s">
        <v>4737</v>
      </c>
      <c r="P95" s="14" t="s">
        <v>4975</v>
      </c>
      <c r="Q95" s="125" t="s">
        <v>1163</v>
      </c>
      <c r="S95" s="111" t="s">
        <v>1486</v>
      </c>
      <c r="V95" s="104" t="s">
        <v>4662</v>
      </c>
      <c r="X95" s="111" t="s">
        <v>3739</v>
      </c>
      <c r="Y95" s="14">
        <v>0</v>
      </c>
      <c r="Z95" s="14">
        <v>0</v>
      </c>
      <c r="AA95" s="111">
        <v>0</v>
      </c>
      <c r="AB95" s="111">
        <v>0</v>
      </c>
      <c r="AC95" s="14">
        <v>0</v>
      </c>
      <c r="AD95" s="111">
        <v>0</v>
      </c>
      <c r="AE95" s="104">
        <v>0</v>
      </c>
      <c r="AF95" s="111">
        <v>0</v>
      </c>
      <c r="AG95" s="111">
        <v>0</v>
      </c>
      <c r="AH95" s="111" t="s">
        <v>4604</v>
      </c>
    </row>
    <row r="96" spans="1:34" x14ac:dyDescent="0.2">
      <c r="A96" s="14" t="s">
        <v>4675</v>
      </c>
      <c r="B96" s="104" t="s">
        <v>4972</v>
      </c>
      <c r="C96" s="14">
        <v>0</v>
      </c>
      <c r="D96" s="14" t="s">
        <v>3739</v>
      </c>
      <c r="E96" s="104">
        <v>0</v>
      </c>
      <c r="F96" s="104">
        <v>99028281</v>
      </c>
      <c r="G96" s="104">
        <v>121214</v>
      </c>
      <c r="H96" s="104" t="s">
        <v>3534</v>
      </c>
      <c r="I96" s="125" t="s">
        <v>1207</v>
      </c>
      <c r="J96" s="131" t="s">
        <v>3564</v>
      </c>
      <c r="K96" s="122" t="s">
        <v>5648</v>
      </c>
      <c r="L96" s="104" t="s">
        <v>5648</v>
      </c>
      <c r="M96" s="14" t="s">
        <v>6755</v>
      </c>
      <c r="N96" s="104" t="s">
        <v>5649</v>
      </c>
      <c r="O96" s="129" t="s">
        <v>4950</v>
      </c>
      <c r="P96" s="14" t="s">
        <v>4929</v>
      </c>
      <c r="Q96" s="125" t="s">
        <v>1796</v>
      </c>
      <c r="S96" s="111" t="s">
        <v>1486</v>
      </c>
      <c r="V96" s="104" t="s">
        <v>4662</v>
      </c>
      <c r="X96" s="111" t="s">
        <v>3739</v>
      </c>
      <c r="Y96" s="14">
        <v>0</v>
      </c>
      <c r="Z96" s="14">
        <v>0</v>
      </c>
      <c r="AA96" s="111">
        <v>0</v>
      </c>
      <c r="AB96" s="111">
        <v>0</v>
      </c>
      <c r="AC96" s="14">
        <v>0</v>
      </c>
      <c r="AD96" s="111">
        <v>0</v>
      </c>
      <c r="AE96" s="104">
        <v>0</v>
      </c>
      <c r="AF96" s="111">
        <v>0</v>
      </c>
      <c r="AG96" s="111">
        <v>0</v>
      </c>
      <c r="AH96" s="111">
        <v>0</v>
      </c>
    </row>
    <row r="97" spans="1:34" x14ac:dyDescent="0.2">
      <c r="A97" s="14" t="s">
        <v>4675</v>
      </c>
      <c r="B97" s="104" t="s">
        <v>4972</v>
      </c>
      <c r="C97" s="14">
        <v>0</v>
      </c>
      <c r="D97" s="14" t="s">
        <v>3739</v>
      </c>
      <c r="E97" s="104" t="s">
        <v>5678</v>
      </c>
      <c r="F97" s="104">
        <v>99028243</v>
      </c>
      <c r="G97" s="104">
        <v>107194</v>
      </c>
      <c r="H97" s="104" t="s">
        <v>1208</v>
      </c>
      <c r="I97" s="125" t="s">
        <v>1232</v>
      </c>
      <c r="J97" s="131" t="s">
        <v>2922</v>
      </c>
      <c r="K97" s="122" t="s">
        <v>5696</v>
      </c>
      <c r="L97" s="104" t="s">
        <v>5696</v>
      </c>
      <c r="M97" s="14" t="s">
        <v>4628</v>
      </c>
      <c r="N97" s="104" t="s">
        <v>5697</v>
      </c>
      <c r="O97" s="129" t="s">
        <v>4841</v>
      </c>
      <c r="P97" s="14" t="s">
        <v>4975</v>
      </c>
      <c r="Q97" s="125" t="s">
        <v>1163</v>
      </c>
      <c r="S97" s="111" t="s">
        <v>1486</v>
      </c>
      <c r="V97" s="104" t="s">
        <v>4662</v>
      </c>
      <c r="X97" s="111" t="s">
        <v>3739</v>
      </c>
      <c r="Y97" s="14">
        <v>0</v>
      </c>
      <c r="Z97" s="14">
        <v>0</v>
      </c>
      <c r="AA97" s="111">
        <v>0</v>
      </c>
      <c r="AB97" s="111">
        <v>0</v>
      </c>
      <c r="AC97" s="14">
        <v>0</v>
      </c>
      <c r="AD97" s="111">
        <v>0</v>
      </c>
      <c r="AE97" s="104">
        <v>0</v>
      </c>
      <c r="AF97" s="111">
        <v>0</v>
      </c>
      <c r="AG97" s="111">
        <v>0</v>
      </c>
      <c r="AH97" s="111">
        <v>0</v>
      </c>
    </row>
    <row r="98" spans="1:34" x14ac:dyDescent="0.2">
      <c r="A98" s="14" t="s">
        <v>4675</v>
      </c>
      <c r="B98" s="104" t="s">
        <v>4972</v>
      </c>
      <c r="C98" s="14">
        <v>0</v>
      </c>
      <c r="D98" s="14" t="s">
        <v>3739</v>
      </c>
      <c r="E98" s="104">
        <v>0</v>
      </c>
      <c r="F98" s="104">
        <v>99043818</v>
      </c>
      <c r="G98" s="104">
        <v>152265</v>
      </c>
      <c r="H98" s="104" t="s">
        <v>394</v>
      </c>
      <c r="I98" s="125" t="s">
        <v>115</v>
      </c>
      <c r="J98" s="131" t="s">
        <v>4647</v>
      </c>
      <c r="K98" s="122" t="s">
        <v>5716</v>
      </c>
      <c r="L98" s="104" t="s">
        <v>5716</v>
      </c>
      <c r="M98" s="14" t="s">
        <v>6772</v>
      </c>
      <c r="N98" s="104" t="s">
        <v>5717</v>
      </c>
      <c r="O98" s="129" t="s">
        <v>4737</v>
      </c>
      <c r="P98" s="14" t="s">
        <v>4994</v>
      </c>
      <c r="Q98" s="125" t="s">
        <v>1162</v>
      </c>
      <c r="S98" s="111" t="s">
        <v>1486</v>
      </c>
      <c r="V98" s="104" t="s">
        <v>4662</v>
      </c>
      <c r="X98" s="111" t="s">
        <v>3739</v>
      </c>
      <c r="Y98" s="14">
        <v>0</v>
      </c>
      <c r="Z98" s="14">
        <v>0</v>
      </c>
      <c r="AA98" s="111">
        <v>0</v>
      </c>
      <c r="AB98" s="111">
        <v>0</v>
      </c>
      <c r="AC98" s="14">
        <v>0</v>
      </c>
      <c r="AD98" s="111">
        <v>0</v>
      </c>
      <c r="AE98" s="104">
        <v>0</v>
      </c>
      <c r="AF98" s="111">
        <v>0</v>
      </c>
      <c r="AG98" s="111">
        <v>0</v>
      </c>
      <c r="AH98" s="111" t="s">
        <v>4649</v>
      </c>
    </row>
    <row r="99" spans="1:34" x14ac:dyDescent="0.2">
      <c r="A99" s="14" t="s">
        <v>4675</v>
      </c>
      <c r="B99" s="104" t="s">
        <v>4972</v>
      </c>
      <c r="C99" s="14">
        <v>0</v>
      </c>
      <c r="D99" s="14" t="s">
        <v>3739</v>
      </c>
      <c r="E99" s="104">
        <v>0</v>
      </c>
      <c r="F99" s="104">
        <v>99028266</v>
      </c>
      <c r="G99" s="104">
        <v>115599</v>
      </c>
      <c r="H99" s="104" t="s">
        <v>4510</v>
      </c>
      <c r="I99" s="125" t="s">
        <v>1202</v>
      </c>
      <c r="J99" s="131" t="s">
        <v>4511</v>
      </c>
      <c r="K99" s="122" t="s">
        <v>5741</v>
      </c>
      <c r="L99" s="104" t="s">
        <v>5741</v>
      </c>
      <c r="M99" s="14" t="s">
        <v>6758</v>
      </c>
      <c r="N99" s="104" t="s">
        <v>5742</v>
      </c>
      <c r="O99" s="129" t="s">
        <v>5743</v>
      </c>
      <c r="P99" s="14" t="s">
        <v>5744</v>
      </c>
      <c r="Q99" s="125" t="s">
        <v>1163</v>
      </c>
      <c r="S99" s="111" t="s">
        <v>1486</v>
      </c>
      <c r="V99" s="104" t="s">
        <v>4662</v>
      </c>
      <c r="X99" s="111" t="s">
        <v>3739</v>
      </c>
      <c r="Y99" s="14">
        <v>0</v>
      </c>
      <c r="Z99" s="14">
        <v>0</v>
      </c>
      <c r="AA99" s="111">
        <v>0</v>
      </c>
      <c r="AB99" s="111">
        <v>0</v>
      </c>
      <c r="AC99" s="14">
        <v>0</v>
      </c>
      <c r="AD99" s="111">
        <v>0</v>
      </c>
      <c r="AE99" s="104">
        <v>0</v>
      </c>
      <c r="AF99" s="111">
        <v>0</v>
      </c>
      <c r="AG99" s="111">
        <v>0</v>
      </c>
      <c r="AH99" s="111" t="s">
        <v>4513</v>
      </c>
    </row>
    <row r="100" spans="1:34" x14ac:dyDescent="0.2">
      <c r="A100" s="14" t="s">
        <v>4675</v>
      </c>
      <c r="B100" s="104" t="s">
        <v>4972</v>
      </c>
      <c r="C100" s="14">
        <v>0</v>
      </c>
      <c r="D100" s="14" t="s">
        <v>3739</v>
      </c>
      <c r="E100" s="104">
        <v>0</v>
      </c>
      <c r="F100" s="104">
        <v>99028353</v>
      </c>
      <c r="G100" s="104">
        <v>115600</v>
      </c>
      <c r="H100" s="104" t="s">
        <v>1035</v>
      </c>
      <c r="I100" s="125" t="s">
        <v>1252</v>
      </c>
      <c r="J100" s="131" t="s">
        <v>2972</v>
      </c>
      <c r="K100" s="122" t="s">
        <v>5793</v>
      </c>
      <c r="L100" s="104" t="s">
        <v>5793</v>
      </c>
      <c r="M100" s="14" t="s">
        <v>4622</v>
      </c>
      <c r="N100" s="104" t="s">
        <v>5044</v>
      </c>
      <c r="O100" s="129" t="s">
        <v>4882</v>
      </c>
      <c r="P100" s="14" t="s">
        <v>5794</v>
      </c>
      <c r="Q100" s="125" t="s">
        <v>55</v>
      </c>
      <c r="S100" s="111" t="s">
        <v>1486</v>
      </c>
      <c r="V100" s="104" t="s">
        <v>4662</v>
      </c>
      <c r="X100" s="111" t="s">
        <v>3739</v>
      </c>
      <c r="Y100" s="14">
        <v>0</v>
      </c>
      <c r="Z100" s="14">
        <v>0</v>
      </c>
      <c r="AA100" s="111">
        <v>0</v>
      </c>
      <c r="AB100" s="111">
        <v>0</v>
      </c>
      <c r="AC100" s="14">
        <v>0</v>
      </c>
      <c r="AD100" s="111">
        <v>0</v>
      </c>
      <c r="AE100" s="104">
        <v>0</v>
      </c>
      <c r="AF100" s="111">
        <v>0</v>
      </c>
      <c r="AG100" s="111">
        <v>0</v>
      </c>
      <c r="AH100" s="111">
        <v>0</v>
      </c>
    </row>
    <row r="101" spans="1:34" x14ac:dyDescent="0.2">
      <c r="A101" s="14" t="s">
        <v>4675</v>
      </c>
      <c r="B101" s="104" t="s">
        <v>4972</v>
      </c>
      <c r="C101" s="14">
        <v>0</v>
      </c>
      <c r="D101" s="14" t="s">
        <v>3739</v>
      </c>
      <c r="E101" s="104">
        <v>0</v>
      </c>
      <c r="F101" s="104">
        <v>99027656</v>
      </c>
      <c r="G101" s="104">
        <v>121220</v>
      </c>
      <c r="H101" s="104" t="s">
        <v>1054</v>
      </c>
      <c r="I101" s="125" t="s">
        <v>84</v>
      </c>
      <c r="J101" s="131" t="s">
        <v>3032</v>
      </c>
      <c r="K101" s="122" t="s">
        <v>5899</v>
      </c>
      <c r="L101" s="104" t="s">
        <v>5899</v>
      </c>
      <c r="M101" s="14" t="s">
        <v>6762</v>
      </c>
      <c r="N101" s="104" t="s">
        <v>4725</v>
      </c>
      <c r="O101" s="129" t="s">
        <v>4915</v>
      </c>
      <c r="P101" s="14" t="s">
        <v>2315</v>
      </c>
      <c r="Q101" s="125" t="s">
        <v>1141</v>
      </c>
      <c r="S101" s="111" t="s">
        <v>1486</v>
      </c>
      <c r="V101" s="104" t="s">
        <v>4662</v>
      </c>
      <c r="X101" s="111" t="s">
        <v>3739</v>
      </c>
      <c r="Y101" s="14">
        <v>0</v>
      </c>
      <c r="Z101" s="14">
        <v>0</v>
      </c>
      <c r="AA101" s="111">
        <v>0</v>
      </c>
      <c r="AB101" s="111">
        <v>0</v>
      </c>
      <c r="AC101" s="14">
        <v>0</v>
      </c>
      <c r="AD101" s="111">
        <v>0</v>
      </c>
      <c r="AE101" s="104">
        <v>0</v>
      </c>
      <c r="AF101" s="111">
        <v>0</v>
      </c>
      <c r="AG101" s="111">
        <v>0</v>
      </c>
      <c r="AH101" s="111" t="s">
        <v>4197</v>
      </c>
    </row>
    <row r="102" spans="1:34" x14ac:dyDescent="0.2">
      <c r="A102" s="14" t="s">
        <v>4675</v>
      </c>
      <c r="B102" s="104" t="s">
        <v>4972</v>
      </c>
      <c r="C102" s="14">
        <v>0</v>
      </c>
      <c r="D102" s="14" t="s">
        <v>2036</v>
      </c>
      <c r="E102" s="104">
        <v>0</v>
      </c>
      <c r="F102" s="104">
        <v>99027657</v>
      </c>
      <c r="G102" s="104">
        <v>121221</v>
      </c>
      <c r="H102" s="104" t="s">
        <v>1054</v>
      </c>
      <c r="I102" s="125" t="s">
        <v>89</v>
      </c>
      <c r="J102" s="131" t="s">
        <v>3033</v>
      </c>
      <c r="K102" s="122" t="s">
        <v>5900</v>
      </c>
      <c r="L102" s="104" t="s">
        <v>5900</v>
      </c>
      <c r="M102" s="14" t="s">
        <v>6776</v>
      </c>
      <c r="N102" s="104" t="s">
        <v>5044</v>
      </c>
      <c r="O102" s="129" t="s">
        <v>5031</v>
      </c>
      <c r="P102" s="14" t="s">
        <v>4975</v>
      </c>
      <c r="Q102" s="125" t="s">
        <v>1163</v>
      </c>
      <c r="S102" s="111" t="s">
        <v>1486</v>
      </c>
      <c r="V102" s="104" t="s">
        <v>4662</v>
      </c>
      <c r="X102" s="111" t="s">
        <v>2036</v>
      </c>
      <c r="Y102" s="14">
        <v>0</v>
      </c>
      <c r="Z102" s="14">
        <v>0</v>
      </c>
      <c r="AA102" s="111">
        <v>0</v>
      </c>
      <c r="AB102" s="111">
        <v>0</v>
      </c>
      <c r="AC102" s="14">
        <v>0</v>
      </c>
      <c r="AD102" s="111">
        <v>0</v>
      </c>
      <c r="AE102" s="104">
        <v>0</v>
      </c>
      <c r="AF102" s="111">
        <v>0</v>
      </c>
      <c r="AG102" s="111">
        <v>0</v>
      </c>
      <c r="AH102" s="111" t="s">
        <v>4198</v>
      </c>
    </row>
    <row r="103" spans="1:34" x14ac:dyDescent="0.2">
      <c r="A103" s="14" t="s">
        <v>4675</v>
      </c>
      <c r="B103" s="104" t="s">
        <v>4972</v>
      </c>
      <c r="C103" s="14">
        <v>0</v>
      </c>
      <c r="D103" s="14" t="s">
        <v>3739</v>
      </c>
      <c r="E103" s="104">
        <v>0</v>
      </c>
      <c r="F103" s="104">
        <v>99027519</v>
      </c>
      <c r="G103" s="104">
        <v>121223</v>
      </c>
      <c r="H103" s="104" t="s">
        <v>3532</v>
      </c>
      <c r="I103" s="125" t="s">
        <v>117</v>
      </c>
      <c r="J103" s="131" t="s">
        <v>3573</v>
      </c>
      <c r="K103" s="122" t="s">
        <v>6149</v>
      </c>
      <c r="L103" s="104" t="s">
        <v>6149</v>
      </c>
      <c r="M103" s="14" t="s">
        <v>6755</v>
      </c>
      <c r="N103" s="104" t="s">
        <v>4725</v>
      </c>
      <c r="O103" s="129" t="s">
        <v>6150</v>
      </c>
      <c r="P103" s="14" t="s">
        <v>5560</v>
      </c>
      <c r="Q103" s="125" t="s">
        <v>1760</v>
      </c>
      <c r="S103" s="111" t="s">
        <v>1486</v>
      </c>
      <c r="V103" s="104" t="s">
        <v>4662</v>
      </c>
      <c r="X103" s="111" t="s">
        <v>3739</v>
      </c>
      <c r="Y103" s="14">
        <v>0</v>
      </c>
      <c r="Z103" s="14">
        <v>0</v>
      </c>
      <c r="AA103" s="111">
        <v>0</v>
      </c>
      <c r="AB103" s="111">
        <v>0</v>
      </c>
      <c r="AC103" s="14">
        <v>0</v>
      </c>
      <c r="AD103" s="111">
        <v>0</v>
      </c>
      <c r="AE103" s="104">
        <v>0</v>
      </c>
      <c r="AF103" s="111">
        <v>0</v>
      </c>
      <c r="AG103" s="111">
        <v>0</v>
      </c>
      <c r="AH103" s="111">
        <v>0</v>
      </c>
    </row>
    <row r="104" spans="1:34" x14ac:dyDescent="0.2">
      <c r="A104" s="14" t="s">
        <v>4675</v>
      </c>
      <c r="B104" s="104" t="s">
        <v>4972</v>
      </c>
      <c r="C104" s="14">
        <v>0</v>
      </c>
      <c r="D104" s="14" t="s">
        <v>3739</v>
      </c>
      <c r="E104" s="104" t="s">
        <v>4972</v>
      </c>
      <c r="F104" s="104">
        <v>99027910</v>
      </c>
      <c r="G104" s="104">
        <v>121231</v>
      </c>
      <c r="H104" s="104" t="s">
        <v>166</v>
      </c>
      <c r="I104" s="125" t="s">
        <v>85</v>
      </c>
      <c r="J104" s="131" t="s">
        <v>4544</v>
      </c>
      <c r="K104" s="122" t="s">
        <v>6335</v>
      </c>
      <c r="L104" s="104" t="s">
        <v>6335</v>
      </c>
      <c r="M104" s="14" t="s">
        <v>6758</v>
      </c>
      <c r="N104" s="104" t="s">
        <v>6336</v>
      </c>
      <c r="O104" s="129" t="s">
        <v>4841</v>
      </c>
      <c r="P104" s="14" t="s">
        <v>4804</v>
      </c>
      <c r="Q104" s="125" t="s">
        <v>1781</v>
      </c>
      <c r="S104" s="111" t="s">
        <v>1486</v>
      </c>
      <c r="V104" s="104" t="s">
        <v>4662</v>
      </c>
      <c r="X104" s="111" t="s">
        <v>3739</v>
      </c>
      <c r="Y104" s="14">
        <v>0</v>
      </c>
      <c r="Z104" s="14">
        <v>0</v>
      </c>
      <c r="AA104" s="111">
        <v>0</v>
      </c>
      <c r="AB104" s="111">
        <v>0</v>
      </c>
      <c r="AC104" s="14">
        <v>0</v>
      </c>
      <c r="AD104" s="111">
        <v>0</v>
      </c>
      <c r="AE104" s="104">
        <v>0</v>
      </c>
      <c r="AF104" s="111">
        <v>0</v>
      </c>
      <c r="AG104" s="111">
        <v>0</v>
      </c>
      <c r="AH104" s="111" t="s">
        <v>4546</v>
      </c>
    </row>
    <row r="105" spans="1:34" x14ac:dyDescent="0.2">
      <c r="A105" s="14" t="s">
        <v>4675</v>
      </c>
      <c r="B105" s="104" t="s">
        <v>4972</v>
      </c>
      <c r="C105" s="14">
        <v>0</v>
      </c>
      <c r="D105" s="14" t="s">
        <v>3739</v>
      </c>
      <c r="E105" s="104">
        <v>0</v>
      </c>
      <c r="F105" s="104">
        <v>99027786</v>
      </c>
      <c r="G105" s="104">
        <v>121237</v>
      </c>
      <c r="H105" s="104" t="s">
        <v>178</v>
      </c>
      <c r="I105" s="125" t="s">
        <v>236</v>
      </c>
      <c r="J105" s="131" t="s">
        <v>3402</v>
      </c>
      <c r="K105" s="122" t="s">
        <v>6554</v>
      </c>
      <c r="L105" s="104" t="s">
        <v>6554</v>
      </c>
      <c r="M105" s="14" t="s">
        <v>6782</v>
      </c>
      <c r="N105" s="104" t="s">
        <v>5044</v>
      </c>
      <c r="O105" s="129" t="s">
        <v>4753</v>
      </c>
      <c r="P105" s="14" t="s">
        <v>5794</v>
      </c>
      <c r="Q105" s="125" t="s">
        <v>55</v>
      </c>
      <c r="S105" s="111" t="s">
        <v>1486</v>
      </c>
      <c r="V105" s="104" t="s">
        <v>4662</v>
      </c>
      <c r="X105" s="111" t="s">
        <v>3739</v>
      </c>
      <c r="Y105" s="14">
        <v>0</v>
      </c>
      <c r="Z105" s="14">
        <v>0</v>
      </c>
      <c r="AA105" s="111">
        <v>0</v>
      </c>
      <c r="AB105" s="111">
        <v>0</v>
      </c>
      <c r="AC105" s="14">
        <v>0</v>
      </c>
      <c r="AD105" s="111">
        <v>0</v>
      </c>
      <c r="AE105" s="104">
        <v>0</v>
      </c>
      <c r="AF105" s="111">
        <v>0</v>
      </c>
      <c r="AG105" s="111">
        <v>0</v>
      </c>
      <c r="AH105" s="111">
        <v>0</v>
      </c>
    </row>
    <row r="106" spans="1:34" x14ac:dyDescent="0.2">
      <c r="A106" s="14" t="s">
        <v>4675</v>
      </c>
      <c r="B106" s="104" t="s">
        <v>4972</v>
      </c>
      <c r="C106" s="14">
        <v>0</v>
      </c>
      <c r="D106" s="14" t="s">
        <v>3739</v>
      </c>
      <c r="E106" s="104">
        <v>0</v>
      </c>
      <c r="F106" s="104">
        <v>99027765</v>
      </c>
      <c r="G106" s="104">
        <v>121241</v>
      </c>
      <c r="H106" s="104" t="s">
        <v>183</v>
      </c>
      <c r="I106" s="125" t="s">
        <v>63</v>
      </c>
      <c r="J106" s="131" t="s">
        <v>3435</v>
      </c>
      <c r="K106" s="122" t="s">
        <v>6626</v>
      </c>
      <c r="L106" s="104" t="s">
        <v>6626</v>
      </c>
      <c r="M106" s="14" t="s">
        <v>6756</v>
      </c>
      <c r="N106" s="104" t="s">
        <v>6627</v>
      </c>
      <c r="O106" s="129" t="s">
        <v>4803</v>
      </c>
      <c r="P106" s="14" t="s">
        <v>6628</v>
      </c>
      <c r="Q106" s="125" t="s">
        <v>2327</v>
      </c>
      <c r="S106" s="111" t="s">
        <v>1486</v>
      </c>
      <c r="V106" s="104" t="s">
        <v>4662</v>
      </c>
      <c r="X106" s="111" t="s">
        <v>3739</v>
      </c>
      <c r="Y106" s="14">
        <v>0</v>
      </c>
      <c r="Z106" s="14">
        <v>0</v>
      </c>
      <c r="AA106" s="111">
        <v>0</v>
      </c>
      <c r="AB106" s="111">
        <v>0</v>
      </c>
      <c r="AC106" s="14">
        <v>0</v>
      </c>
      <c r="AD106" s="111">
        <v>0</v>
      </c>
      <c r="AE106" s="104">
        <v>0</v>
      </c>
      <c r="AF106" s="111">
        <v>0</v>
      </c>
      <c r="AG106" s="111">
        <v>0</v>
      </c>
      <c r="AH106" s="111" t="s">
        <v>4402</v>
      </c>
    </row>
    <row r="107" spans="1:34" x14ac:dyDescent="0.2">
      <c r="A107" s="14" t="s">
        <v>4675</v>
      </c>
      <c r="B107" s="104" t="s">
        <v>4727</v>
      </c>
      <c r="C107" s="14">
        <v>0</v>
      </c>
      <c r="D107" s="14" t="s">
        <v>3739</v>
      </c>
      <c r="E107" s="104" t="s">
        <v>4727</v>
      </c>
      <c r="F107" s="104">
        <v>99028163</v>
      </c>
      <c r="G107" s="104">
        <v>167827</v>
      </c>
      <c r="H107" s="104" t="s">
        <v>872</v>
      </c>
      <c r="I107" s="125" t="s">
        <v>63</v>
      </c>
      <c r="J107" s="131" t="s">
        <v>2514</v>
      </c>
      <c r="K107" s="122" t="s">
        <v>4738</v>
      </c>
      <c r="L107" s="104" t="s">
        <v>4738</v>
      </c>
      <c r="M107" s="14" t="s">
        <v>6762</v>
      </c>
      <c r="N107" s="104" t="s">
        <v>4739</v>
      </c>
      <c r="O107" s="129" t="s">
        <v>4740</v>
      </c>
      <c r="P107" s="14" t="s">
        <v>3703</v>
      </c>
      <c r="Q107" s="125" t="s">
        <v>1172</v>
      </c>
      <c r="S107" s="111" t="s">
        <v>1486</v>
      </c>
      <c r="V107" s="104" t="s">
        <v>4662</v>
      </c>
      <c r="X107" s="111" t="s">
        <v>3739</v>
      </c>
      <c r="Y107" s="14">
        <v>0</v>
      </c>
      <c r="Z107" s="14">
        <v>0</v>
      </c>
      <c r="AA107" s="111">
        <v>0</v>
      </c>
      <c r="AB107" s="111">
        <v>0</v>
      </c>
      <c r="AC107" s="14">
        <v>0</v>
      </c>
      <c r="AD107" s="111">
        <v>0</v>
      </c>
      <c r="AE107" s="104">
        <v>0</v>
      </c>
      <c r="AF107" s="111">
        <v>0</v>
      </c>
      <c r="AG107" s="111">
        <v>0</v>
      </c>
      <c r="AH107" s="111" t="s">
        <v>3945</v>
      </c>
    </row>
    <row r="108" spans="1:34" x14ac:dyDescent="0.2">
      <c r="A108" s="14" t="s">
        <v>4675</v>
      </c>
      <c r="B108" s="104" t="s">
        <v>4727</v>
      </c>
      <c r="C108" s="14">
        <v>0</v>
      </c>
      <c r="D108" s="14" t="s">
        <v>3739</v>
      </c>
      <c r="E108" s="104">
        <v>0</v>
      </c>
      <c r="F108" s="104">
        <v>99028043</v>
      </c>
      <c r="G108" s="104">
        <v>100053</v>
      </c>
      <c r="H108" s="104" t="s">
        <v>1071</v>
      </c>
      <c r="I108" s="125" t="s">
        <v>67</v>
      </c>
      <c r="J108" s="131" t="s">
        <v>2632</v>
      </c>
      <c r="K108" s="122" t="s">
        <v>5141</v>
      </c>
      <c r="L108" s="104" t="s">
        <v>5141</v>
      </c>
      <c r="M108" s="14" t="s">
        <v>6775</v>
      </c>
      <c r="N108" s="104" t="s">
        <v>5142</v>
      </c>
      <c r="O108" s="129" t="s">
        <v>4679</v>
      </c>
      <c r="P108" s="14" t="s">
        <v>4689</v>
      </c>
      <c r="Q108" s="125" t="s">
        <v>1140</v>
      </c>
      <c r="S108" s="111" t="s">
        <v>1486</v>
      </c>
      <c r="V108" s="104" t="s">
        <v>4662</v>
      </c>
      <c r="X108" s="111" t="s">
        <v>3739</v>
      </c>
      <c r="Y108" s="14">
        <v>0</v>
      </c>
      <c r="Z108" s="14">
        <v>0</v>
      </c>
      <c r="AA108" s="111">
        <v>0</v>
      </c>
      <c r="AB108" s="111">
        <v>0</v>
      </c>
      <c r="AC108" s="14">
        <v>0</v>
      </c>
      <c r="AD108" s="111">
        <v>0</v>
      </c>
      <c r="AE108" s="104">
        <v>0</v>
      </c>
      <c r="AF108" s="111">
        <v>0</v>
      </c>
      <c r="AG108" s="111">
        <v>0</v>
      </c>
      <c r="AH108" s="111" t="s">
        <v>4475</v>
      </c>
    </row>
    <row r="109" spans="1:34" x14ac:dyDescent="0.2">
      <c r="A109" s="14" t="s">
        <v>4675</v>
      </c>
      <c r="B109" s="104" t="s">
        <v>4727</v>
      </c>
      <c r="C109" s="14">
        <v>0</v>
      </c>
      <c r="D109" s="14" t="s">
        <v>3739</v>
      </c>
      <c r="E109" s="104">
        <v>0</v>
      </c>
      <c r="F109" s="104">
        <v>99027995</v>
      </c>
      <c r="G109" s="104">
        <v>101119</v>
      </c>
      <c r="H109" s="104" t="s">
        <v>286</v>
      </c>
      <c r="I109" s="125" t="s">
        <v>113</v>
      </c>
      <c r="J109" s="131" t="s">
        <v>2643</v>
      </c>
      <c r="K109" s="122" t="s">
        <v>5170</v>
      </c>
      <c r="L109" s="104" t="s">
        <v>5170</v>
      </c>
      <c r="M109" s="14" t="s">
        <v>4625</v>
      </c>
      <c r="N109" s="104" t="s">
        <v>5171</v>
      </c>
      <c r="O109" s="129" t="s">
        <v>4661</v>
      </c>
      <c r="P109" s="14" t="s">
        <v>3703</v>
      </c>
      <c r="Q109" s="125" t="s">
        <v>1172</v>
      </c>
      <c r="S109" s="111" t="s">
        <v>1486</v>
      </c>
      <c r="V109" s="104" t="s">
        <v>4662</v>
      </c>
      <c r="X109" s="111" t="s">
        <v>3739</v>
      </c>
      <c r="Y109" s="14">
        <v>0</v>
      </c>
      <c r="Z109" s="14">
        <v>0</v>
      </c>
      <c r="AA109" s="111">
        <v>0</v>
      </c>
      <c r="AB109" s="111">
        <v>0</v>
      </c>
      <c r="AC109" s="14">
        <v>0</v>
      </c>
      <c r="AD109" s="111">
        <v>0</v>
      </c>
      <c r="AE109" s="104">
        <v>0</v>
      </c>
      <c r="AF109" s="111">
        <v>0</v>
      </c>
      <c r="AG109" s="111">
        <v>0</v>
      </c>
      <c r="AH109" s="111" t="s">
        <v>4017</v>
      </c>
    </row>
    <row r="110" spans="1:34" x14ac:dyDescent="0.2">
      <c r="A110" s="14" t="s">
        <v>4675</v>
      </c>
      <c r="B110" s="104" t="s">
        <v>4727</v>
      </c>
      <c r="C110" s="14">
        <v>0</v>
      </c>
      <c r="D110" s="14" t="s">
        <v>3739</v>
      </c>
      <c r="E110" s="104" t="s">
        <v>4727</v>
      </c>
      <c r="F110" s="104">
        <v>99028000</v>
      </c>
      <c r="G110" s="104">
        <v>167836</v>
      </c>
      <c r="H110" s="104" t="s">
        <v>288</v>
      </c>
      <c r="I110" s="125" t="s">
        <v>63</v>
      </c>
      <c r="J110" s="131" t="s">
        <v>2649</v>
      </c>
      <c r="K110" s="122" t="s">
        <v>5188</v>
      </c>
      <c r="L110" s="104" t="s">
        <v>5188</v>
      </c>
      <c r="M110" s="14" t="s">
        <v>6775</v>
      </c>
      <c r="N110" s="104" t="s">
        <v>5189</v>
      </c>
      <c r="O110" s="129" t="s">
        <v>5190</v>
      </c>
      <c r="P110" s="14" t="s">
        <v>3703</v>
      </c>
      <c r="Q110" s="125" t="s">
        <v>1172</v>
      </c>
      <c r="S110" s="111" t="s">
        <v>1486</v>
      </c>
      <c r="V110" s="104" t="s">
        <v>4662</v>
      </c>
      <c r="X110" s="111" t="s">
        <v>3739</v>
      </c>
      <c r="Y110" s="14">
        <v>0</v>
      </c>
      <c r="Z110" s="14">
        <v>0</v>
      </c>
      <c r="AA110" s="111">
        <v>0</v>
      </c>
      <c r="AB110" s="111">
        <v>0</v>
      </c>
      <c r="AC110" s="14">
        <v>0</v>
      </c>
      <c r="AD110" s="111">
        <v>0</v>
      </c>
      <c r="AE110" s="104">
        <v>0</v>
      </c>
      <c r="AF110" s="111">
        <v>0</v>
      </c>
      <c r="AG110" s="111">
        <v>0</v>
      </c>
      <c r="AH110" s="111" t="s">
        <v>4018</v>
      </c>
    </row>
    <row r="111" spans="1:34" x14ac:dyDescent="0.2">
      <c r="A111" s="14" t="s">
        <v>4675</v>
      </c>
      <c r="B111" s="104" t="s">
        <v>4727</v>
      </c>
      <c r="C111" s="14" t="s">
        <v>6821</v>
      </c>
      <c r="D111" s="14" t="s">
        <v>3739</v>
      </c>
      <c r="E111" s="104" t="s">
        <v>4727</v>
      </c>
      <c r="F111" s="104">
        <v>99028051</v>
      </c>
      <c r="G111" s="104">
        <v>115615</v>
      </c>
      <c r="H111" s="104" t="s">
        <v>294</v>
      </c>
      <c r="I111" s="125" t="s">
        <v>137</v>
      </c>
      <c r="J111" s="131" t="s">
        <v>2674</v>
      </c>
      <c r="K111" s="122" t="s">
        <v>5236</v>
      </c>
      <c r="L111" s="104" t="s">
        <v>5236</v>
      </c>
      <c r="M111" s="14" t="s">
        <v>6764</v>
      </c>
      <c r="N111" s="104" t="s">
        <v>5237</v>
      </c>
      <c r="O111" s="129" t="s">
        <v>4668</v>
      </c>
      <c r="P111" s="14" t="s">
        <v>4689</v>
      </c>
      <c r="Q111" s="125" t="s">
        <v>1140</v>
      </c>
      <c r="S111" s="111" t="s">
        <v>1486</v>
      </c>
      <c r="V111" s="104" t="s">
        <v>4662</v>
      </c>
      <c r="X111" s="111" t="s">
        <v>3739</v>
      </c>
      <c r="Y111" s="14">
        <v>0</v>
      </c>
      <c r="Z111" s="14">
        <v>0</v>
      </c>
      <c r="AA111" s="111">
        <v>0</v>
      </c>
      <c r="AB111" s="111">
        <v>0</v>
      </c>
      <c r="AC111" s="14">
        <v>0</v>
      </c>
      <c r="AD111" s="111">
        <v>0</v>
      </c>
      <c r="AE111" s="104">
        <v>0</v>
      </c>
      <c r="AF111" s="111">
        <v>0</v>
      </c>
      <c r="AG111" s="111">
        <v>0</v>
      </c>
      <c r="AH111" s="111" t="s">
        <v>4029</v>
      </c>
    </row>
    <row r="112" spans="1:34" x14ac:dyDescent="0.2">
      <c r="A112" s="14" t="s">
        <v>4675</v>
      </c>
      <c r="B112" s="104" t="s">
        <v>4727</v>
      </c>
      <c r="C112" s="14">
        <v>0</v>
      </c>
      <c r="D112" s="14" t="s">
        <v>3739</v>
      </c>
      <c r="E112" s="104">
        <v>0</v>
      </c>
      <c r="F112" s="104">
        <v>99028091</v>
      </c>
      <c r="G112" s="104">
        <v>167841</v>
      </c>
      <c r="H112" s="104" t="s">
        <v>3774</v>
      </c>
      <c r="I112" s="125" t="s">
        <v>63</v>
      </c>
      <c r="J112" s="131" t="s">
        <v>5255</v>
      </c>
      <c r="K112" s="122" t="s">
        <v>5256</v>
      </c>
      <c r="L112" s="104" t="s">
        <v>5256</v>
      </c>
      <c r="M112" s="14" t="s">
        <v>6769</v>
      </c>
      <c r="N112" s="104" t="s">
        <v>3775</v>
      </c>
      <c r="O112" s="129" t="s">
        <v>4841</v>
      </c>
      <c r="P112" s="14" t="s">
        <v>3703</v>
      </c>
      <c r="Q112" s="125" t="s">
        <v>1172</v>
      </c>
      <c r="S112" s="111" t="s">
        <v>1486</v>
      </c>
      <c r="V112" s="104" t="s">
        <v>4662</v>
      </c>
      <c r="X112" s="111" t="s">
        <v>3739</v>
      </c>
      <c r="Y112" s="14">
        <v>0</v>
      </c>
      <c r="Z112" s="14">
        <v>0</v>
      </c>
      <c r="AA112" s="111">
        <v>0</v>
      </c>
      <c r="AB112" s="111">
        <v>0</v>
      </c>
      <c r="AC112" s="14">
        <v>0</v>
      </c>
      <c r="AD112" s="111">
        <v>0</v>
      </c>
      <c r="AE112" s="104">
        <v>0</v>
      </c>
      <c r="AF112" s="111">
        <v>0</v>
      </c>
      <c r="AG112" s="111">
        <v>0</v>
      </c>
      <c r="AH112" s="111" t="s">
        <v>4451</v>
      </c>
    </row>
    <row r="113" spans="1:34" x14ac:dyDescent="0.2">
      <c r="A113" s="14" t="s">
        <v>4675</v>
      </c>
      <c r="B113" s="104" t="s">
        <v>4727</v>
      </c>
      <c r="C113" s="14">
        <v>0</v>
      </c>
      <c r="D113" s="14" t="s">
        <v>3739</v>
      </c>
      <c r="E113" s="104" t="s">
        <v>4727</v>
      </c>
      <c r="F113" s="104">
        <v>99028055</v>
      </c>
      <c r="G113" s="104">
        <v>115632</v>
      </c>
      <c r="H113" s="104" t="s">
        <v>757</v>
      </c>
      <c r="I113" s="125" t="s">
        <v>1332</v>
      </c>
      <c r="J113" s="131" t="s">
        <v>2711</v>
      </c>
      <c r="K113" s="122" t="s">
        <v>5319</v>
      </c>
      <c r="L113" s="104" t="s">
        <v>5319</v>
      </c>
      <c r="M113" s="14" t="s">
        <v>6757</v>
      </c>
      <c r="N113" s="104" t="s">
        <v>5320</v>
      </c>
      <c r="O113" s="129" t="s">
        <v>4744</v>
      </c>
      <c r="P113" s="14" t="s">
        <v>5321</v>
      </c>
      <c r="Q113" s="125" t="s">
        <v>759</v>
      </c>
      <c r="S113" s="111" t="s">
        <v>1486</v>
      </c>
      <c r="V113" s="104" t="s">
        <v>4662</v>
      </c>
      <c r="X113" s="111" t="s">
        <v>3739</v>
      </c>
      <c r="Y113" s="14">
        <v>0</v>
      </c>
      <c r="Z113" s="14">
        <v>0</v>
      </c>
      <c r="AA113" s="111">
        <v>0</v>
      </c>
      <c r="AB113" s="111">
        <v>0</v>
      </c>
      <c r="AC113" s="14">
        <v>0</v>
      </c>
      <c r="AD113" s="111">
        <v>0</v>
      </c>
      <c r="AE113" s="104">
        <v>0</v>
      </c>
      <c r="AF113" s="111">
        <v>0</v>
      </c>
      <c r="AG113" s="111">
        <v>0</v>
      </c>
      <c r="AH113" s="111" t="s">
        <v>4452</v>
      </c>
    </row>
    <row r="114" spans="1:34" x14ac:dyDescent="0.2">
      <c r="A114" s="14" t="s">
        <v>4675</v>
      </c>
      <c r="B114" s="104" t="s">
        <v>4727</v>
      </c>
      <c r="C114" s="14">
        <v>0</v>
      </c>
      <c r="D114" s="14" t="s">
        <v>3739</v>
      </c>
      <c r="E114" s="104" t="s">
        <v>4727</v>
      </c>
      <c r="F114" s="104">
        <v>99028362</v>
      </c>
      <c r="G114" s="104">
        <v>105822</v>
      </c>
      <c r="H114" s="104" t="s">
        <v>306</v>
      </c>
      <c r="I114" s="125" t="s">
        <v>1231</v>
      </c>
      <c r="J114" s="131" t="s">
        <v>2736</v>
      </c>
      <c r="K114" s="122" t="s">
        <v>5372</v>
      </c>
      <c r="L114" s="104" t="s">
        <v>5372</v>
      </c>
      <c r="M114" s="14" t="s">
        <v>6754</v>
      </c>
      <c r="N114" s="104" t="s">
        <v>5373</v>
      </c>
      <c r="O114" s="129" t="s">
        <v>4720</v>
      </c>
      <c r="P114" s="14" t="s">
        <v>3703</v>
      </c>
      <c r="Q114" s="125" t="s">
        <v>1172</v>
      </c>
      <c r="S114" s="111" t="s">
        <v>1486</v>
      </c>
      <c r="V114" s="104" t="s">
        <v>4662</v>
      </c>
      <c r="X114" s="111" t="s">
        <v>3739</v>
      </c>
      <c r="Y114" s="14">
        <v>0</v>
      </c>
      <c r="Z114" s="14">
        <v>0</v>
      </c>
      <c r="AA114" s="111">
        <v>0</v>
      </c>
      <c r="AB114" s="111">
        <v>0</v>
      </c>
      <c r="AC114" s="14">
        <v>0</v>
      </c>
      <c r="AD114" s="111">
        <v>0</v>
      </c>
      <c r="AE114" s="104">
        <v>0</v>
      </c>
      <c r="AF114" s="111">
        <v>0</v>
      </c>
      <c r="AG114" s="111">
        <v>0</v>
      </c>
      <c r="AH114" s="111" t="s">
        <v>3845</v>
      </c>
    </row>
    <row r="115" spans="1:34" x14ac:dyDescent="0.2">
      <c r="A115" s="14" t="s">
        <v>4675</v>
      </c>
      <c r="B115" s="104" t="s">
        <v>4727</v>
      </c>
      <c r="C115" s="14" t="s">
        <v>6825</v>
      </c>
      <c r="D115" s="14" t="s">
        <v>3739</v>
      </c>
      <c r="E115" s="104" t="s">
        <v>4727</v>
      </c>
      <c r="F115" s="104">
        <v>99028406</v>
      </c>
      <c r="G115" s="104">
        <v>167847</v>
      </c>
      <c r="H115" s="104" t="s">
        <v>792</v>
      </c>
      <c r="I115" s="125" t="s">
        <v>65</v>
      </c>
      <c r="J115" s="131" t="s">
        <v>2752</v>
      </c>
      <c r="K115" s="122" t="s">
        <v>5398</v>
      </c>
      <c r="L115" s="104" t="s">
        <v>5398</v>
      </c>
      <c r="M115" s="14" t="s">
        <v>4626</v>
      </c>
      <c r="N115" s="104" t="s">
        <v>5399</v>
      </c>
      <c r="O115" s="129" t="s">
        <v>4779</v>
      </c>
      <c r="P115" s="14" t="s">
        <v>3703</v>
      </c>
      <c r="Q115" s="125" t="s">
        <v>1172</v>
      </c>
      <c r="S115" s="111" t="s">
        <v>1486</v>
      </c>
      <c r="V115" s="104" t="s">
        <v>4662</v>
      </c>
      <c r="X115" s="111" t="s">
        <v>3739</v>
      </c>
      <c r="Y115" s="14">
        <v>0</v>
      </c>
      <c r="Z115" s="14">
        <v>0</v>
      </c>
      <c r="AA115" s="111">
        <v>0</v>
      </c>
      <c r="AB115" s="111">
        <v>0</v>
      </c>
      <c r="AC115" s="14">
        <v>0</v>
      </c>
      <c r="AD115" s="111">
        <v>0</v>
      </c>
      <c r="AE115" s="104">
        <v>0</v>
      </c>
      <c r="AF115" s="111">
        <v>0</v>
      </c>
      <c r="AG115" s="111">
        <v>0</v>
      </c>
      <c r="AH115" s="111" t="s">
        <v>4071</v>
      </c>
    </row>
    <row r="116" spans="1:34" x14ac:dyDescent="0.2">
      <c r="A116" s="14" t="s">
        <v>4675</v>
      </c>
      <c r="B116" s="104" t="s">
        <v>4727</v>
      </c>
      <c r="C116" s="14">
        <v>0</v>
      </c>
      <c r="D116" s="14" t="s">
        <v>3739</v>
      </c>
      <c r="E116" s="104" t="s">
        <v>4727</v>
      </c>
      <c r="F116" s="104">
        <v>99028430</v>
      </c>
      <c r="G116" s="104">
        <v>167859</v>
      </c>
      <c r="H116" s="104" t="s">
        <v>3702</v>
      </c>
      <c r="I116" s="125" t="s">
        <v>1958</v>
      </c>
      <c r="J116" s="131" t="s">
        <v>3723</v>
      </c>
      <c r="K116" s="122" t="s">
        <v>5575</v>
      </c>
      <c r="L116" s="104" t="s">
        <v>5575</v>
      </c>
      <c r="M116" s="14" t="s">
        <v>6759</v>
      </c>
      <c r="N116" s="104" t="s">
        <v>5189</v>
      </c>
      <c r="O116" s="129" t="s">
        <v>5140</v>
      </c>
      <c r="P116" s="14" t="s">
        <v>3703</v>
      </c>
      <c r="Q116" s="125" t="s">
        <v>1172</v>
      </c>
      <c r="S116" s="111" t="s">
        <v>1486</v>
      </c>
      <c r="V116" s="104" t="s">
        <v>4662</v>
      </c>
      <c r="X116" s="111" t="s">
        <v>3739</v>
      </c>
      <c r="Y116" s="14">
        <v>0</v>
      </c>
      <c r="Z116" s="14">
        <v>0</v>
      </c>
      <c r="AA116" s="111">
        <v>0</v>
      </c>
      <c r="AB116" s="111">
        <v>0</v>
      </c>
      <c r="AC116" s="14">
        <v>0</v>
      </c>
      <c r="AD116" s="111">
        <v>0</v>
      </c>
      <c r="AE116" s="104">
        <v>0</v>
      </c>
      <c r="AF116" s="111">
        <v>0</v>
      </c>
      <c r="AG116" s="111">
        <v>0</v>
      </c>
      <c r="AH116" s="111" t="s">
        <v>4115</v>
      </c>
    </row>
    <row r="117" spans="1:34" x14ac:dyDescent="0.2">
      <c r="A117" s="14" t="s">
        <v>4675</v>
      </c>
      <c r="B117" s="104" t="s">
        <v>4727</v>
      </c>
      <c r="C117" s="14">
        <v>0</v>
      </c>
      <c r="D117" s="14" t="s">
        <v>3739</v>
      </c>
      <c r="E117" s="104">
        <v>0</v>
      </c>
      <c r="F117" s="104">
        <v>99028296</v>
      </c>
      <c r="G117" s="104">
        <v>167853</v>
      </c>
      <c r="H117" s="104" t="s">
        <v>340</v>
      </c>
      <c r="I117" s="125" t="s">
        <v>91</v>
      </c>
      <c r="J117" s="131" t="s">
        <v>2914</v>
      </c>
      <c r="K117" s="122" t="s">
        <v>5681</v>
      </c>
      <c r="L117" s="104" t="s">
        <v>5681</v>
      </c>
      <c r="M117" s="14" t="s">
        <v>6754</v>
      </c>
      <c r="N117" s="104" t="s">
        <v>5682</v>
      </c>
      <c r="O117" s="129" t="s">
        <v>4830</v>
      </c>
      <c r="P117" s="14" t="s">
        <v>5456</v>
      </c>
      <c r="Q117" s="125" t="s">
        <v>1796</v>
      </c>
      <c r="S117" s="111" t="s">
        <v>1486</v>
      </c>
      <c r="V117" s="104" t="s">
        <v>4662</v>
      </c>
      <c r="X117" s="111" t="s">
        <v>3739</v>
      </c>
      <c r="Y117" s="14">
        <v>0</v>
      </c>
      <c r="Z117" s="14">
        <v>0</v>
      </c>
      <c r="AA117" s="111">
        <v>0</v>
      </c>
      <c r="AB117" s="111">
        <v>0</v>
      </c>
      <c r="AC117" s="14">
        <v>0</v>
      </c>
      <c r="AD117" s="111">
        <v>0</v>
      </c>
      <c r="AE117" s="104">
        <v>0</v>
      </c>
      <c r="AF117" s="111">
        <v>0</v>
      </c>
      <c r="AG117" s="111">
        <v>0</v>
      </c>
      <c r="AH117" s="111" t="s">
        <v>4145</v>
      </c>
    </row>
    <row r="118" spans="1:34" x14ac:dyDescent="0.2">
      <c r="A118" s="14" t="s">
        <v>4675</v>
      </c>
      <c r="B118" s="104" t="s">
        <v>4727</v>
      </c>
      <c r="C118" s="14">
        <v>0</v>
      </c>
      <c r="D118" s="14" t="s">
        <v>3739</v>
      </c>
      <c r="E118" s="104">
        <v>0</v>
      </c>
      <c r="F118" s="104">
        <v>99028270</v>
      </c>
      <c r="G118" s="104">
        <v>5168</v>
      </c>
      <c r="H118" s="104" t="s">
        <v>340</v>
      </c>
      <c r="I118" s="125" t="s">
        <v>63</v>
      </c>
      <c r="J118" s="131" t="s">
        <v>4507</v>
      </c>
      <c r="K118" s="122" t="s">
        <v>5687</v>
      </c>
      <c r="L118" s="104" t="s">
        <v>5687</v>
      </c>
      <c r="M118" s="14" t="s">
        <v>6765</v>
      </c>
      <c r="N118" s="104" t="s">
        <v>5688</v>
      </c>
      <c r="O118" s="129" t="s">
        <v>4841</v>
      </c>
      <c r="P118" s="14" t="s">
        <v>3703</v>
      </c>
      <c r="Q118" s="125" t="s">
        <v>1172</v>
      </c>
      <c r="S118" s="111" t="s">
        <v>1486</v>
      </c>
      <c r="V118" s="104" t="s">
        <v>4662</v>
      </c>
      <c r="X118" s="111" t="s">
        <v>3739</v>
      </c>
      <c r="Y118" s="14">
        <v>0</v>
      </c>
      <c r="Z118" s="14">
        <v>0</v>
      </c>
      <c r="AA118" s="111">
        <v>0</v>
      </c>
      <c r="AB118" s="111">
        <v>0</v>
      </c>
      <c r="AC118" s="14">
        <v>0</v>
      </c>
      <c r="AD118" s="111">
        <v>0</v>
      </c>
      <c r="AE118" s="104">
        <v>0</v>
      </c>
      <c r="AF118" s="111">
        <v>0</v>
      </c>
      <c r="AG118" s="111">
        <v>0</v>
      </c>
      <c r="AH118" s="111">
        <v>0</v>
      </c>
    </row>
    <row r="119" spans="1:34" x14ac:dyDescent="0.2">
      <c r="A119" s="14" t="s">
        <v>4675</v>
      </c>
      <c r="B119" s="104" t="s">
        <v>4727</v>
      </c>
      <c r="C119" s="14">
        <v>0</v>
      </c>
      <c r="D119" s="14" t="s">
        <v>3739</v>
      </c>
      <c r="E119" s="104">
        <v>0</v>
      </c>
      <c r="F119" s="104">
        <v>99028251</v>
      </c>
      <c r="G119" s="104">
        <v>152534</v>
      </c>
      <c r="H119" s="104" t="s">
        <v>392</v>
      </c>
      <c r="I119" s="125" t="s">
        <v>393</v>
      </c>
      <c r="J119" s="131" t="s">
        <v>2930</v>
      </c>
      <c r="K119" s="122" t="s">
        <v>5710</v>
      </c>
      <c r="L119" s="104" t="s">
        <v>5710</v>
      </c>
      <c r="M119" s="14" t="s">
        <v>4622</v>
      </c>
      <c r="N119" s="104" t="s">
        <v>4725</v>
      </c>
      <c r="O119" s="129" t="s">
        <v>5711</v>
      </c>
      <c r="P119" s="14" t="s">
        <v>4726</v>
      </c>
      <c r="Q119" s="125" t="s">
        <v>1147</v>
      </c>
      <c r="S119" s="111" t="s">
        <v>1486</v>
      </c>
      <c r="V119" s="104" t="s">
        <v>4662</v>
      </c>
      <c r="X119" s="111" t="s">
        <v>3739</v>
      </c>
      <c r="Y119" s="14">
        <v>0</v>
      </c>
      <c r="Z119" s="14">
        <v>0</v>
      </c>
      <c r="AA119" s="111">
        <v>0</v>
      </c>
      <c r="AB119" s="111">
        <v>0</v>
      </c>
      <c r="AC119" s="14">
        <v>0</v>
      </c>
      <c r="AD119" s="111">
        <v>0</v>
      </c>
      <c r="AE119" s="104">
        <v>0</v>
      </c>
      <c r="AF119" s="111">
        <v>0</v>
      </c>
      <c r="AG119" s="111">
        <v>0</v>
      </c>
      <c r="AH119" s="111" t="s">
        <v>4152</v>
      </c>
    </row>
    <row r="120" spans="1:34" x14ac:dyDescent="0.2">
      <c r="A120" s="14" t="s">
        <v>4675</v>
      </c>
      <c r="B120" s="104" t="s">
        <v>4727</v>
      </c>
      <c r="C120" s="14">
        <v>0</v>
      </c>
      <c r="D120" s="14" t="s">
        <v>3739</v>
      </c>
      <c r="E120" s="104" t="s">
        <v>4727</v>
      </c>
      <c r="F120" s="104">
        <v>99027709</v>
      </c>
      <c r="G120" s="104">
        <v>258965</v>
      </c>
      <c r="H120" s="104" t="s">
        <v>2413</v>
      </c>
      <c r="I120" s="125" t="s">
        <v>114</v>
      </c>
      <c r="J120" s="131" t="s">
        <v>3078</v>
      </c>
      <c r="K120" s="122" t="s">
        <v>5987</v>
      </c>
      <c r="L120" s="104" t="s">
        <v>5987</v>
      </c>
      <c r="M120" s="14" t="s">
        <v>6754</v>
      </c>
      <c r="N120" s="104" t="s">
        <v>5171</v>
      </c>
      <c r="O120" s="129" t="s">
        <v>5031</v>
      </c>
      <c r="P120" s="14" t="s">
        <v>3703</v>
      </c>
      <c r="Q120" s="125" t="s">
        <v>1172</v>
      </c>
      <c r="S120" s="111" t="s">
        <v>1486</v>
      </c>
      <c r="V120" s="104" t="s">
        <v>4662</v>
      </c>
      <c r="X120" s="111" t="s">
        <v>3739</v>
      </c>
      <c r="Y120" s="14">
        <v>0</v>
      </c>
      <c r="Z120" s="14">
        <v>0</v>
      </c>
      <c r="AA120" s="111">
        <v>0</v>
      </c>
      <c r="AB120" s="111">
        <v>0</v>
      </c>
      <c r="AC120" s="14">
        <v>0</v>
      </c>
      <c r="AD120" s="111">
        <v>0</v>
      </c>
      <c r="AE120" s="104">
        <v>0</v>
      </c>
      <c r="AF120" s="111">
        <v>0</v>
      </c>
      <c r="AG120" s="111">
        <v>0</v>
      </c>
      <c r="AH120" s="111" t="s">
        <v>4220</v>
      </c>
    </row>
    <row r="121" spans="1:34" x14ac:dyDescent="0.2">
      <c r="A121" s="14" t="s">
        <v>4675</v>
      </c>
      <c r="B121" s="104" t="s">
        <v>4727</v>
      </c>
      <c r="C121" s="14">
        <v>0</v>
      </c>
      <c r="D121" s="14" t="s">
        <v>3739</v>
      </c>
      <c r="E121" s="104" t="s">
        <v>4727</v>
      </c>
      <c r="F121" s="104">
        <v>99027529</v>
      </c>
      <c r="G121" s="104">
        <v>957192</v>
      </c>
      <c r="H121" s="104" t="s">
        <v>3860</v>
      </c>
      <c r="I121" s="125" t="s">
        <v>89</v>
      </c>
      <c r="J121" s="131" t="s">
        <v>3861</v>
      </c>
      <c r="K121" s="122" t="s">
        <v>6116</v>
      </c>
      <c r="L121" s="104" t="s">
        <v>6116</v>
      </c>
      <c r="M121" s="14" t="s">
        <v>6753</v>
      </c>
      <c r="N121" s="104" t="s">
        <v>6117</v>
      </c>
      <c r="O121" s="129" t="s">
        <v>4737</v>
      </c>
      <c r="P121" s="14" t="s">
        <v>3703</v>
      </c>
      <c r="Q121" s="125" t="s">
        <v>1172</v>
      </c>
      <c r="S121" s="111" t="s">
        <v>1486</v>
      </c>
      <c r="V121" s="104" t="s">
        <v>4662</v>
      </c>
      <c r="X121" s="111" t="s">
        <v>3739</v>
      </c>
      <c r="Y121" s="14">
        <v>0</v>
      </c>
      <c r="Z121" s="14">
        <v>0</v>
      </c>
      <c r="AA121" s="111">
        <v>0</v>
      </c>
      <c r="AB121" s="111">
        <v>0</v>
      </c>
      <c r="AC121" s="14">
        <v>0</v>
      </c>
      <c r="AD121" s="111">
        <v>0</v>
      </c>
      <c r="AE121" s="104">
        <v>0</v>
      </c>
      <c r="AF121" s="111">
        <v>0</v>
      </c>
      <c r="AG121" s="111">
        <v>0</v>
      </c>
      <c r="AH121" s="111" t="s">
        <v>3885</v>
      </c>
    </row>
    <row r="122" spans="1:34" x14ac:dyDescent="0.2">
      <c r="A122" s="14" t="s">
        <v>4675</v>
      </c>
      <c r="B122" s="104" t="s">
        <v>4727</v>
      </c>
      <c r="C122" s="14">
        <v>0</v>
      </c>
      <c r="D122" s="14" t="s">
        <v>3739</v>
      </c>
      <c r="E122" s="104">
        <v>0</v>
      </c>
      <c r="F122" s="104">
        <v>99027862</v>
      </c>
      <c r="G122" s="104">
        <v>114651</v>
      </c>
      <c r="H122" s="104" t="s">
        <v>1276</v>
      </c>
      <c r="I122" s="125" t="s">
        <v>2411</v>
      </c>
      <c r="J122" s="131" t="s">
        <v>6305</v>
      </c>
      <c r="K122" s="122" t="s">
        <v>6306</v>
      </c>
      <c r="L122" s="104" t="s">
        <v>6306</v>
      </c>
      <c r="M122" s="14" t="s">
        <v>6759</v>
      </c>
      <c r="N122" s="104" t="s">
        <v>567</v>
      </c>
      <c r="O122" s="129" t="s">
        <v>4706</v>
      </c>
      <c r="P122" s="14" t="s">
        <v>4780</v>
      </c>
      <c r="Q122" s="125" t="s">
        <v>2</v>
      </c>
      <c r="S122" s="111" t="s">
        <v>1486</v>
      </c>
      <c r="V122" s="104" t="s">
        <v>4662</v>
      </c>
      <c r="X122" s="111" t="s">
        <v>3739</v>
      </c>
      <c r="Y122" s="14">
        <v>0</v>
      </c>
      <c r="Z122" s="14">
        <v>0</v>
      </c>
      <c r="AA122" s="111">
        <v>0</v>
      </c>
      <c r="AB122" s="111">
        <v>0</v>
      </c>
      <c r="AC122" s="14">
        <v>0</v>
      </c>
      <c r="AD122" s="111">
        <v>0</v>
      </c>
      <c r="AE122" s="104">
        <v>0</v>
      </c>
      <c r="AF122" s="111">
        <v>0</v>
      </c>
      <c r="AG122" s="111">
        <v>0</v>
      </c>
      <c r="AH122" s="111" t="s">
        <v>4312</v>
      </c>
    </row>
    <row r="123" spans="1:34" x14ac:dyDescent="0.2">
      <c r="A123" s="14" t="s">
        <v>4675</v>
      </c>
      <c r="B123" s="104" t="s">
        <v>4727</v>
      </c>
      <c r="C123" s="14" t="s">
        <v>6821</v>
      </c>
      <c r="D123" s="14" t="s">
        <v>3739</v>
      </c>
      <c r="E123" s="104">
        <v>0</v>
      </c>
      <c r="F123" s="104">
        <v>99027739</v>
      </c>
      <c r="G123" s="104">
        <v>167865</v>
      </c>
      <c r="H123" s="104" t="s">
        <v>1276</v>
      </c>
      <c r="I123" s="125" t="s">
        <v>63</v>
      </c>
      <c r="J123" s="131" t="s">
        <v>3259</v>
      </c>
      <c r="K123" s="122" t="s">
        <v>6307</v>
      </c>
      <c r="L123" s="104" t="s">
        <v>6307</v>
      </c>
      <c r="M123" s="14" t="s">
        <v>6768</v>
      </c>
      <c r="N123" s="104" t="s">
        <v>6308</v>
      </c>
      <c r="O123" s="129" t="s">
        <v>4737</v>
      </c>
      <c r="P123" s="14" t="s">
        <v>5088</v>
      </c>
      <c r="Q123" s="125" t="s">
        <v>1777</v>
      </c>
      <c r="S123" s="111" t="s">
        <v>1486</v>
      </c>
      <c r="V123" s="104" t="s">
        <v>4662</v>
      </c>
      <c r="X123" s="111" t="s">
        <v>3739</v>
      </c>
      <c r="Y123" s="14">
        <v>0</v>
      </c>
      <c r="Z123" s="14">
        <v>0</v>
      </c>
      <c r="AA123" s="111">
        <v>0</v>
      </c>
      <c r="AB123" s="111">
        <v>0</v>
      </c>
      <c r="AC123" s="14">
        <v>0</v>
      </c>
      <c r="AD123" s="111">
        <v>0</v>
      </c>
      <c r="AE123" s="104">
        <v>0</v>
      </c>
      <c r="AF123" s="111">
        <v>0</v>
      </c>
      <c r="AG123" s="111">
        <v>0</v>
      </c>
      <c r="AH123" s="111">
        <v>0</v>
      </c>
    </row>
    <row r="124" spans="1:34" x14ac:dyDescent="0.2">
      <c r="A124" s="14" t="s">
        <v>4675</v>
      </c>
      <c r="B124" s="104" t="s">
        <v>4727</v>
      </c>
      <c r="C124" s="14">
        <v>0</v>
      </c>
      <c r="D124" s="14" t="s">
        <v>3739</v>
      </c>
      <c r="E124" s="104" t="s">
        <v>4727</v>
      </c>
      <c r="F124" s="104">
        <v>99027901</v>
      </c>
      <c r="G124" s="104">
        <v>167833</v>
      </c>
      <c r="H124" s="104" t="s">
        <v>1276</v>
      </c>
      <c r="I124" s="125" t="s">
        <v>115</v>
      </c>
      <c r="J124" s="131" t="s">
        <v>3263</v>
      </c>
      <c r="K124" s="122" t="s">
        <v>6316</v>
      </c>
      <c r="L124" s="104" t="s">
        <v>6316</v>
      </c>
      <c r="M124" s="14" t="s">
        <v>6764</v>
      </c>
      <c r="N124" s="104" t="s">
        <v>6317</v>
      </c>
      <c r="O124" s="129" t="s">
        <v>4756</v>
      </c>
      <c r="P124" s="14" t="s">
        <v>6318</v>
      </c>
      <c r="Q124" s="125" t="s">
        <v>3806</v>
      </c>
      <c r="S124" s="111" t="s">
        <v>1486</v>
      </c>
      <c r="V124" s="104" t="s">
        <v>4662</v>
      </c>
      <c r="X124" s="111" t="s">
        <v>3739</v>
      </c>
      <c r="Y124" s="14">
        <v>0</v>
      </c>
      <c r="Z124" s="14">
        <v>0</v>
      </c>
      <c r="AA124" s="111">
        <v>0</v>
      </c>
      <c r="AB124" s="111">
        <v>0</v>
      </c>
      <c r="AC124" s="14">
        <v>0</v>
      </c>
      <c r="AD124" s="111">
        <v>0</v>
      </c>
      <c r="AE124" s="104">
        <v>0</v>
      </c>
      <c r="AF124" s="111">
        <v>0</v>
      </c>
      <c r="AG124" s="111">
        <v>0</v>
      </c>
      <c r="AH124" s="111" t="s">
        <v>4314</v>
      </c>
    </row>
    <row r="125" spans="1:34" x14ac:dyDescent="0.2">
      <c r="A125" s="14" t="s">
        <v>4675</v>
      </c>
      <c r="B125" s="104" t="s">
        <v>4727</v>
      </c>
      <c r="C125" s="14">
        <v>0</v>
      </c>
      <c r="D125" s="14" t="s">
        <v>3739</v>
      </c>
      <c r="E125" s="104" t="s">
        <v>4727</v>
      </c>
      <c r="F125" s="104">
        <v>99027925</v>
      </c>
      <c r="G125" s="104">
        <v>162091</v>
      </c>
      <c r="H125" s="104" t="s">
        <v>171</v>
      </c>
      <c r="I125" s="125" t="s">
        <v>4547</v>
      </c>
      <c r="J125" s="131" t="s">
        <v>6425</v>
      </c>
      <c r="K125" s="122" t="s">
        <v>6426</v>
      </c>
      <c r="L125" s="104" t="s">
        <v>6426</v>
      </c>
      <c r="M125" s="14" t="s">
        <v>6758</v>
      </c>
      <c r="N125" s="104" t="s">
        <v>5018</v>
      </c>
      <c r="O125" s="129" t="s">
        <v>6427</v>
      </c>
      <c r="P125" s="14" t="s">
        <v>4994</v>
      </c>
      <c r="Q125" s="125" t="s">
        <v>1162</v>
      </c>
      <c r="S125" s="111" t="s">
        <v>1486</v>
      </c>
      <c r="V125" s="104" t="s">
        <v>2319</v>
      </c>
      <c r="X125" s="111" t="s">
        <v>3739</v>
      </c>
      <c r="Y125" s="14">
        <v>0</v>
      </c>
      <c r="Z125" s="14">
        <v>0</v>
      </c>
      <c r="AA125" s="111">
        <v>0</v>
      </c>
      <c r="AB125" s="111">
        <v>0</v>
      </c>
      <c r="AC125" s="14">
        <v>0</v>
      </c>
      <c r="AD125" s="111">
        <v>0</v>
      </c>
      <c r="AE125" s="104">
        <v>0</v>
      </c>
      <c r="AF125" s="111">
        <v>0</v>
      </c>
      <c r="AG125" s="111">
        <v>0</v>
      </c>
      <c r="AH125" s="111" t="s">
        <v>4549</v>
      </c>
    </row>
    <row r="126" spans="1:34" x14ac:dyDescent="0.2">
      <c r="A126" s="14" t="s">
        <v>4675</v>
      </c>
      <c r="B126" s="104" t="s">
        <v>4727</v>
      </c>
      <c r="C126" s="14" t="s">
        <v>6821</v>
      </c>
      <c r="D126" s="14" t="s">
        <v>2036</v>
      </c>
      <c r="E126" s="104">
        <v>0</v>
      </c>
      <c r="F126" s="104">
        <v>99027979</v>
      </c>
      <c r="G126" s="104">
        <v>167875</v>
      </c>
      <c r="H126" s="104" t="s">
        <v>173</v>
      </c>
      <c r="I126" s="125" t="s">
        <v>70</v>
      </c>
      <c r="J126" s="131" t="s">
        <v>3345</v>
      </c>
      <c r="K126" s="122" t="s">
        <v>6463</v>
      </c>
      <c r="L126" s="104" t="s">
        <v>6463</v>
      </c>
      <c r="M126" s="14" t="s">
        <v>6760</v>
      </c>
      <c r="N126" s="104" t="s">
        <v>5713</v>
      </c>
      <c r="O126" s="129" t="s">
        <v>4803</v>
      </c>
      <c r="P126" s="14" t="s">
        <v>4721</v>
      </c>
      <c r="Q126" s="125" t="s">
        <v>1801</v>
      </c>
      <c r="S126" s="111" t="s">
        <v>1486</v>
      </c>
      <c r="V126" s="104" t="s">
        <v>4662</v>
      </c>
      <c r="X126" s="111" t="s">
        <v>2036</v>
      </c>
      <c r="Y126" s="14">
        <v>0</v>
      </c>
      <c r="Z126" s="14">
        <v>0</v>
      </c>
      <c r="AA126" s="111">
        <v>0</v>
      </c>
      <c r="AB126" s="111">
        <v>0</v>
      </c>
      <c r="AC126" s="14">
        <v>0</v>
      </c>
      <c r="AD126" s="111">
        <v>0</v>
      </c>
      <c r="AE126" s="104">
        <v>0</v>
      </c>
      <c r="AF126" s="111">
        <v>0</v>
      </c>
      <c r="AG126" s="111">
        <v>0</v>
      </c>
      <c r="AH126" s="111" t="s">
        <v>3854</v>
      </c>
    </row>
    <row r="127" spans="1:34" x14ac:dyDescent="0.2">
      <c r="A127" s="14" t="s">
        <v>4675</v>
      </c>
      <c r="B127" s="104" t="s">
        <v>4727</v>
      </c>
      <c r="C127" s="14" t="s">
        <v>6821</v>
      </c>
      <c r="D127" s="14" t="s">
        <v>3739</v>
      </c>
      <c r="E127" s="104">
        <v>0</v>
      </c>
      <c r="F127" s="104">
        <v>99027981</v>
      </c>
      <c r="G127" s="104">
        <v>167876</v>
      </c>
      <c r="H127" s="104" t="s">
        <v>173</v>
      </c>
      <c r="I127" s="125" t="s">
        <v>1263</v>
      </c>
      <c r="J127" s="131" t="s">
        <v>3346</v>
      </c>
      <c r="K127" s="122" t="s">
        <v>6467</v>
      </c>
      <c r="L127" s="104" t="s">
        <v>6467</v>
      </c>
      <c r="M127" s="14" t="s">
        <v>6773</v>
      </c>
      <c r="N127" s="104" t="s">
        <v>5559</v>
      </c>
      <c r="O127" s="129" t="s">
        <v>4737</v>
      </c>
      <c r="P127" s="14" t="s">
        <v>2296</v>
      </c>
      <c r="Q127" s="125" t="s">
        <v>1796</v>
      </c>
      <c r="S127" s="111" t="s">
        <v>1486</v>
      </c>
      <c r="V127" s="104" t="s">
        <v>4662</v>
      </c>
      <c r="X127" s="111" t="s">
        <v>3739</v>
      </c>
      <c r="Y127" s="14">
        <v>0</v>
      </c>
      <c r="Z127" s="14">
        <v>0</v>
      </c>
      <c r="AA127" s="111">
        <v>0</v>
      </c>
      <c r="AB127" s="111">
        <v>0</v>
      </c>
      <c r="AC127" s="14">
        <v>0</v>
      </c>
      <c r="AD127" s="111">
        <v>0</v>
      </c>
      <c r="AE127" s="104">
        <v>0</v>
      </c>
      <c r="AF127" s="111">
        <v>0</v>
      </c>
      <c r="AG127" s="111">
        <v>0</v>
      </c>
      <c r="AH127" s="111">
        <v>0</v>
      </c>
    </row>
    <row r="128" spans="1:34" x14ac:dyDescent="0.2">
      <c r="A128" s="14" t="s">
        <v>4675</v>
      </c>
      <c r="B128" s="104" t="s">
        <v>4727</v>
      </c>
      <c r="C128" s="14">
        <v>0</v>
      </c>
      <c r="D128" s="14" t="s">
        <v>3739</v>
      </c>
      <c r="E128" s="104" t="s">
        <v>4727</v>
      </c>
      <c r="F128" s="104">
        <v>99027783</v>
      </c>
      <c r="G128" s="104">
        <v>156563</v>
      </c>
      <c r="H128" s="104" t="s">
        <v>1092</v>
      </c>
      <c r="I128" s="125" t="s">
        <v>63</v>
      </c>
      <c r="J128" s="131" t="s">
        <v>3399</v>
      </c>
      <c r="K128" s="122" t="s">
        <v>6552</v>
      </c>
      <c r="L128" s="104" t="s">
        <v>6552</v>
      </c>
      <c r="M128" s="14" t="s">
        <v>6764</v>
      </c>
      <c r="N128" s="104" t="s">
        <v>6117</v>
      </c>
      <c r="O128" s="129" t="s">
        <v>4792</v>
      </c>
      <c r="P128" s="14" t="s">
        <v>3703</v>
      </c>
      <c r="Q128" s="125" t="s">
        <v>1172</v>
      </c>
      <c r="S128" s="111" t="s">
        <v>1486</v>
      </c>
      <c r="V128" s="104" t="s">
        <v>4662</v>
      </c>
      <c r="X128" s="111" t="s">
        <v>3739</v>
      </c>
      <c r="Y128" s="14">
        <v>0</v>
      </c>
      <c r="Z128" s="14">
        <v>0</v>
      </c>
      <c r="AA128" s="111">
        <v>0</v>
      </c>
      <c r="AB128" s="111">
        <v>0</v>
      </c>
      <c r="AC128" s="14">
        <v>0</v>
      </c>
      <c r="AD128" s="111">
        <v>0</v>
      </c>
      <c r="AE128" s="104">
        <v>0</v>
      </c>
      <c r="AF128" s="111">
        <v>0</v>
      </c>
      <c r="AG128" s="111">
        <v>0</v>
      </c>
      <c r="AH128" s="111" t="s">
        <v>4567</v>
      </c>
    </row>
    <row r="129" spans="1:34" x14ac:dyDescent="0.2">
      <c r="A129" s="14" t="s">
        <v>4675</v>
      </c>
      <c r="B129" s="104" t="s">
        <v>4727</v>
      </c>
      <c r="C129" s="14" t="s">
        <v>6821</v>
      </c>
      <c r="D129" s="14" t="s">
        <v>3739</v>
      </c>
      <c r="E129" s="104" t="s">
        <v>4727</v>
      </c>
      <c r="F129" s="104">
        <v>99027808</v>
      </c>
      <c r="G129" s="104">
        <v>115639</v>
      </c>
      <c r="H129" s="104" t="s">
        <v>185</v>
      </c>
      <c r="I129" s="125" t="s">
        <v>74</v>
      </c>
      <c r="J129" s="131" t="s">
        <v>3474</v>
      </c>
      <c r="K129" s="122" t="s">
        <v>6702</v>
      </c>
      <c r="L129" s="104" t="s">
        <v>6702</v>
      </c>
      <c r="M129" s="14" t="s">
        <v>6751</v>
      </c>
      <c r="N129" s="104" t="s">
        <v>6703</v>
      </c>
      <c r="O129" s="129" t="s">
        <v>4668</v>
      </c>
      <c r="P129" s="14" t="s">
        <v>3705</v>
      </c>
      <c r="Q129" s="125" t="s">
        <v>2018</v>
      </c>
      <c r="S129" s="111" t="s">
        <v>1486</v>
      </c>
      <c r="V129" s="104" t="s">
        <v>4662</v>
      </c>
      <c r="X129" s="111" t="s">
        <v>3739</v>
      </c>
      <c r="Y129" s="14">
        <v>0</v>
      </c>
      <c r="Z129" s="14">
        <v>0</v>
      </c>
      <c r="AA129" s="111">
        <v>0</v>
      </c>
      <c r="AB129" s="111">
        <v>0</v>
      </c>
      <c r="AC129" s="14">
        <v>0</v>
      </c>
      <c r="AD129" s="111">
        <v>0</v>
      </c>
      <c r="AE129" s="104">
        <v>0</v>
      </c>
      <c r="AF129" s="111">
        <v>0</v>
      </c>
      <c r="AG129" s="111">
        <v>0</v>
      </c>
      <c r="AH129" s="111" t="s">
        <v>4428</v>
      </c>
    </row>
    <row r="130" spans="1:34" x14ac:dyDescent="0.2">
      <c r="A130" s="14" t="s">
        <v>4675</v>
      </c>
      <c r="B130" s="104" t="s">
        <v>4727</v>
      </c>
      <c r="C130" s="14">
        <v>0</v>
      </c>
      <c r="D130" s="14" t="s">
        <v>3739</v>
      </c>
      <c r="E130" s="104" t="s">
        <v>4727</v>
      </c>
      <c r="F130" s="104">
        <v>99027812</v>
      </c>
      <c r="G130" s="104">
        <v>135840</v>
      </c>
      <c r="H130" s="104" t="s">
        <v>1121</v>
      </c>
      <c r="I130" s="125" t="s">
        <v>113</v>
      </c>
      <c r="J130" s="131" t="s">
        <v>6708</v>
      </c>
      <c r="K130" s="122" t="s">
        <v>6709</v>
      </c>
      <c r="L130" s="104" t="s">
        <v>6709</v>
      </c>
      <c r="M130" s="14" t="s">
        <v>6753</v>
      </c>
      <c r="N130" s="104" t="s">
        <v>5641</v>
      </c>
      <c r="O130" s="129" t="s">
        <v>4792</v>
      </c>
      <c r="P130" s="14" t="s">
        <v>3703</v>
      </c>
      <c r="Q130" s="125" t="s">
        <v>1172</v>
      </c>
      <c r="S130" s="111" t="s">
        <v>1486</v>
      </c>
      <c r="V130" s="104" t="s">
        <v>4662</v>
      </c>
      <c r="X130" s="111" t="s">
        <v>3739</v>
      </c>
      <c r="Y130" s="14">
        <v>0</v>
      </c>
      <c r="Z130" s="14">
        <v>0</v>
      </c>
      <c r="AA130" s="111">
        <v>0</v>
      </c>
      <c r="AB130" s="111">
        <v>0</v>
      </c>
      <c r="AC130" s="14">
        <v>0</v>
      </c>
      <c r="AD130" s="111">
        <v>0</v>
      </c>
      <c r="AE130" s="104">
        <v>0</v>
      </c>
      <c r="AF130" s="111">
        <v>0</v>
      </c>
      <c r="AG130" s="111">
        <v>0</v>
      </c>
      <c r="AH130" s="111">
        <v>0</v>
      </c>
    </row>
  </sheetData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4"/>
  <sheetViews>
    <sheetView showZeros="0" topLeftCell="A77" workbookViewId="0">
      <selection activeCell="A86" sqref="A86:XFD86"/>
    </sheetView>
  </sheetViews>
  <sheetFormatPr baseColWidth="10" defaultColWidth="39.28515625" defaultRowHeight="15" x14ac:dyDescent="0.2"/>
  <cols>
    <col min="1" max="1" width="8.5703125" style="14" bestFit="1" customWidth="1"/>
    <col min="2" max="2" width="32.28515625" style="104" bestFit="1" customWidth="1"/>
    <col min="3" max="3" width="11.85546875" style="14" bestFit="1" customWidth="1"/>
    <col min="4" max="4" width="4.42578125" style="14" bestFit="1" customWidth="1"/>
    <col min="5" max="5" width="24" style="104" bestFit="1" customWidth="1"/>
    <col min="6" max="6" width="11.5703125" style="104" bestFit="1" customWidth="1"/>
    <col min="7" max="7" width="10.85546875" style="104" bestFit="1" customWidth="1"/>
    <col min="8" max="8" width="20.140625" style="104" bestFit="1" customWidth="1"/>
    <col min="9" max="9" width="14.5703125" style="125" bestFit="1" customWidth="1"/>
    <col min="10" max="10" width="26" style="131" hidden="1" customWidth="1"/>
    <col min="11" max="11" width="12.7109375" style="122" bestFit="1" customWidth="1"/>
    <col min="12" max="12" width="12.7109375" style="104" hidden="1" customWidth="1"/>
    <col min="13" max="13" width="12.7109375" style="14" hidden="1" customWidth="1"/>
    <col min="14" max="14" width="30.5703125" style="104" bestFit="1" customWidth="1"/>
    <col min="15" max="15" width="8.7109375" style="129" bestFit="1" customWidth="1"/>
    <col min="16" max="16" width="8.7109375" style="14" bestFit="1" customWidth="1"/>
    <col min="17" max="17" width="20.140625" style="125" bestFit="1" customWidth="1"/>
    <col min="18" max="18" width="13.42578125" style="123" hidden="1" customWidth="1"/>
    <col min="19" max="19" width="6.28515625" style="111" hidden="1" customWidth="1"/>
    <col min="20" max="20" width="7.85546875" style="110" hidden="1" customWidth="1"/>
    <col min="21" max="21" width="11.28515625" style="14" hidden="1" customWidth="1"/>
    <col min="22" max="22" width="9.140625" style="104" bestFit="1" customWidth="1"/>
    <col min="23" max="23" width="7.5703125" style="111" hidden="1" customWidth="1"/>
    <col min="24" max="24" width="4.42578125" style="111" hidden="1" customWidth="1"/>
    <col min="25" max="25" width="10.28515625" style="14" hidden="1" customWidth="1"/>
    <col min="26" max="26" width="7.42578125" style="14" hidden="1" customWidth="1"/>
    <col min="27" max="27" width="7.42578125" style="111" hidden="1" customWidth="1"/>
    <col min="28" max="28" width="6.42578125" style="111" hidden="1" customWidth="1"/>
    <col min="29" max="29" width="6.42578125" style="14" hidden="1" customWidth="1"/>
    <col min="30" max="30" width="7.42578125" style="111" hidden="1" customWidth="1"/>
    <col min="31" max="31" width="7.42578125" style="104" hidden="1" customWidth="1"/>
    <col min="32" max="32" width="8.5703125" style="111" hidden="1" customWidth="1"/>
    <col min="33" max="33" width="39.28515625" style="111" hidden="1" customWidth="1"/>
    <col min="34" max="34" width="35.85546875" style="111" bestFit="1" customWidth="1"/>
    <col min="35" max="16384" width="39.28515625" style="32"/>
  </cols>
  <sheetData>
    <row r="1" spans="1:41" s="9" customFormat="1" ht="15.75" x14ac:dyDescent="0.25">
      <c r="A1" s="10" t="s">
        <v>821</v>
      </c>
      <c r="B1" s="95" t="s">
        <v>6749</v>
      </c>
      <c r="C1" s="10" t="s">
        <v>248</v>
      </c>
      <c r="D1" s="10" t="s">
        <v>2036</v>
      </c>
      <c r="E1" s="95" t="s">
        <v>4655</v>
      </c>
      <c r="F1" s="95" t="s">
        <v>1127</v>
      </c>
      <c r="G1" s="95" t="s">
        <v>1127</v>
      </c>
      <c r="H1" s="95" t="s">
        <v>190</v>
      </c>
      <c r="I1" s="126" t="s">
        <v>663</v>
      </c>
      <c r="J1" s="130" t="s">
        <v>1128</v>
      </c>
      <c r="K1" s="99" t="s">
        <v>191</v>
      </c>
      <c r="L1" s="95" t="s">
        <v>906</v>
      </c>
      <c r="M1" s="10" t="s">
        <v>192</v>
      </c>
      <c r="N1" s="95" t="s">
        <v>194</v>
      </c>
      <c r="O1" s="127" t="s">
        <v>4656</v>
      </c>
      <c r="P1" s="10" t="s">
        <v>195</v>
      </c>
      <c r="Q1" s="126" t="s">
        <v>1062</v>
      </c>
      <c r="R1" s="10" t="s">
        <v>2451</v>
      </c>
      <c r="S1" s="102" t="s">
        <v>740</v>
      </c>
      <c r="T1" s="10" t="s">
        <v>275</v>
      </c>
      <c r="U1" s="10" t="s">
        <v>2026</v>
      </c>
      <c r="V1" s="95" t="s">
        <v>2317</v>
      </c>
      <c r="W1" s="102" t="s">
        <v>3731</v>
      </c>
      <c r="X1" s="102" t="s">
        <v>3693</v>
      </c>
      <c r="Y1" s="10" t="s">
        <v>3740</v>
      </c>
      <c r="Z1" s="10" t="s">
        <v>3747</v>
      </c>
      <c r="AA1" s="102" t="s">
        <v>3748</v>
      </c>
      <c r="AB1" s="102" t="s">
        <v>524</v>
      </c>
      <c r="AC1" s="10" t="s">
        <v>523</v>
      </c>
      <c r="AD1" s="102" t="s">
        <v>3749</v>
      </c>
      <c r="AE1" s="95" t="s">
        <v>3813</v>
      </c>
      <c r="AF1" s="102" t="s">
        <v>968</v>
      </c>
      <c r="AG1" s="102"/>
      <c r="AH1" s="102" t="s">
        <v>3863</v>
      </c>
      <c r="AI1" s="102"/>
      <c r="AO1" s="93"/>
    </row>
    <row r="2" spans="1:41" x14ac:dyDescent="0.2">
      <c r="A2" s="14" t="s">
        <v>4838</v>
      </c>
      <c r="B2" s="104">
        <v>0</v>
      </c>
      <c r="C2" s="14">
        <v>0</v>
      </c>
      <c r="D2" s="14" t="s">
        <v>3739</v>
      </c>
      <c r="E2" s="104" t="s">
        <v>5065</v>
      </c>
      <c r="F2" s="104">
        <v>99027769</v>
      </c>
      <c r="G2" s="104">
        <v>155427</v>
      </c>
      <c r="H2" s="104" t="s">
        <v>697</v>
      </c>
      <c r="I2" s="125" t="s">
        <v>217</v>
      </c>
      <c r="J2" s="131" t="s">
        <v>3414</v>
      </c>
      <c r="K2" s="122" t="s">
        <v>6575</v>
      </c>
      <c r="L2" s="104" t="s">
        <v>6575</v>
      </c>
      <c r="M2" s="14" t="s">
        <v>6764</v>
      </c>
      <c r="N2" s="104" t="s">
        <v>6574</v>
      </c>
      <c r="O2" s="129" t="s">
        <v>4792</v>
      </c>
      <c r="P2" s="14" t="s">
        <v>5365</v>
      </c>
      <c r="Q2" s="125" t="s">
        <v>1799</v>
      </c>
      <c r="S2" s="111" t="s">
        <v>1486</v>
      </c>
      <c r="V2" s="104" t="s">
        <v>2319</v>
      </c>
      <c r="X2" s="111" t="s">
        <v>3739</v>
      </c>
      <c r="Y2" s="14">
        <v>0</v>
      </c>
      <c r="Z2" s="14">
        <v>0</v>
      </c>
      <c r="AA2" s="111">
        <v>0</v>
      </c>
      <c r="AB2" s="111">
        <v>0</v>
      </c>
      <c r="AC2" s="14">
        <v>0</v>
      </c>
      <c r="AD2" s="111">
        <v>0</v>
      </c>
      <c r="AE2" s="104">
        <v>0</v>
      </c>
      <c r="AF2" s="111">
        <v>0</v>
      </c>
      <c r="AG2" s="111">
        <v>0</v>
      </c>
      <c r="AH2" s="111" t="s">
        <v>4391</v>
      </c>
    </row>
    <row r="3" spans="1:41" x14ac:dyDescent="0.2">
      <c r="A3" s="14" t="s">
        <v>4838</v>
      </c>
      <c r="B3" s="104" t="s">
        <v>5065</v>
      </c>
      <c r="C3" s="14">
        <v>0</v>
      </c>
      <c r="D3" s="14" t="s">
        <v>3739</v>
      </c>
      <c r="E3" s="104">
        <v>0</v>
      </c>
      <c r="F3" s="104">
        <v>99043817</v>
      </c>
      <c r="G3" s="104">
        <v>100035</v>
      </c>
      <c r="H3" s="104" t="s">
        <v>5066</v>
      </c>
      <c r="I3" s="125" t="s">
        <v>892</v>
      </c>
      <c r="J3" s="131" t="s">
        <v>6815</v>
      </c>
      <c r="K3" s="122" t="s">
        <v>5067</v>
      </c>
      <c r="L3" s="104" t="s">
        <v>5067</v>
      </c>
      <c r="M3" s="14" t="s">
        <v>6772</v>
      </c>
      <c r="N3" s="104" t="s">
        <v>5068</v>
      </c>
      <c r="O3" s="129" t="s">
        <v>5069</v>
      </c>
      <c r="P3" s="14" t="s">
        <v>4842</v>
      </c>
      <c r="Q3" s="125" t="s">
        <v>1793</v>
      </c>
      <c r="S3" s="111" t="s">
        <v>1486</v>
      </c>
      <c r="V3" s="104" t="s">
        <v>4662</v>
      </c>
      <c r="X3" s="111" t="s">
        <v>3739</v>
      </c>
      <c r="Y3" s="14">
        <v>0</v>
      </c>
      <c r="Z3" s="14">
        <v>0</v>
      </c>
      <c r="AA3" s="111">
        <v>0</v>
      </c>
      <c r="AB3" s="111">
        <v>0</v>
      </c>
      <c r="AC3" s="14">
        <v>0</v>
      </c>
      <c r="AD3" s="111">
        <v>0</v>
      </c>
      <c r="AE3" s="104">
        <v>0</v>
      </c>
      <c r="AF3" s="111">
        <v>0</v>
      </c>
      <c r="AG3" s="111">
        <v>0</v>
      </c>
      <c r="AH3" s="111" t="s">
        <v>4646</v>
      </c>
    </row>
    <row r="4" spans="1:41" x14ac:dyDescent="0.2">
      <c r="A4" s="14" t="s">
        <v>4838</v>
      </c>
      <c r="B4" s="104" t="s">
        <v>5065</v>
      </c>
      <c r="C4" s="14">
        <v>0</v>
      </c>
      <c r="D4" s="14" t="s">
        <v>3739</v>
      </c>
      <c r="E4" s="104">
        <v>0</v>
      </c>
      <c r="F4" s="104">
        <v>99028077</v>
      </c>
      <c r="G4" s="104">
        <v>114765</v>
      </c>
      <c r="H4" s="104" t="s">
        <v>1137</v>
      </c>
      <c r="I4" s="125" t="s">
        <v>120</v>
      </c>
      <c r="J4" s="131" t="s">
        <v>2732</v>
      </c>
      <c r="K4" s="122" t="s">
        <v>5363</v>
      </c>
      <c r="L4" s="104" t="s">
        <v>5363</v>
      </c>
      <c r="M4" s="14" t="s">
        <v>6760</v>
      </c>
      <c r="N4" s="104" t="s">
        <v>5364</v>
      </c>
      <c r="O4" s="129" t="s">
        <v>4720</v>
      </c>
      <c r="P4" s="14" t="s">
        <v>5365</v>
      </c>
      <c r="Q4" s="125" t="s">
        <v>1799</v>
      </c>
      <c r="S4" s="111" t="s">
        <v>1486</v>
      </c>
      <c r="V4" s="104" t="s">
        <v>4662</v>
      </c>
      <c r="X4" s="111" t="s">
        <v>3739</v>
      </c>
      <c r="Y4" s="14">
        <v>0</v>
      </c>
      <c r="Z4" s="14">
        <v>0</v>
      </c>
      <c r="AA4" s="111">
        <v>0</v>
      </c>
      <c r="AB4" s="111">
        <v>0</v>
      </c>
      <c r="AC4" s="14">
        <v>0</v>
      </c>
      <c r="AD4" s="111">
        <v>0</v>
      </c>
      <c r="AE4" s="104">
        <v>0</v>
      </c>
      <c r="AF4" s="111">
        <v>0</v>
      </c>
      <c r="AG4" s="111">
        <v>0</v>
      </c>
      <c r="AH4" s="111" t="s">
        <v>4061</v>
      </c>
    </row>
    <row r="5" spans="1:41" x14ac:dyDescent="0.2">
      <c r="A5" s="14" t="s">
        <v>4838</v>
      </c>
      <c r="B5" s="104" t="s">
        <v>5065</v>
      </c>
      <c r="C5" s="14">
        <v>0</v>
      </c>
      <c r="D5" s="14" t="s">
        <v>3739</v>
      </c>
      <c r="E5" s="104">
        <v>0</v>
      </c>
      <c r="F5" s="104">
        <v>99027651</v>
      </c>
      <c r="G5" s="104">
        <v>155255</v>
      </c>
      <c r="H5" s="104" t="s">
        <v>1582</v>
      </c>
      <c r="I5" s="125" t="s">
        <v>82</v>
      </c>
      <c r="J5" s="131" t="s">
        <v>3026</v>
      </c>
      <c r="K5" s="122" t="s">
        <v>5893</v>
      </c>
      <c r="L5" s="104" t="s">
        <v>5893</v>
      </c>
      <c r="M5" s="14" t="s">
        <v>6754</v>
      </c>
      <c r="N5" s="104" t="s">
        <v>5894</v>
      </c>
      <c r="O5" s="129" t="s">
        <v>4720</v>
      </c>
      <c r="P5" s="14" t="s">
        <v>5365</v>
      </c>
      <c r="Q5" s="125" t="s">
        <v>1799</v>
      </c>
      <c r="S5" s="111" t="s">
        <v>1486</v>
      </c>
      <c r="V5" s="104" t="s">
        <v>4662</v>
      </c>
      <c r="X5" s="111" t="s">
        <v>3739</v>
      </c>
      <c r="Y5" s="14">
        <v>0</v>
      </c>
      <c r="Z5" s="14">
        <v>0</v>
      </c>
      <c r="AA5" s="111">
        <v>0</v>
      </c>
      <c r="AB5" s="111">
        <v>0</v>
      </c>
      <c r="AC5" s="14">
        <v>0</v>
      </c>
      <c r="AD5" s="111">
        <v>0</v>
      </c>
      <c r="AE5" s="104">
        <v>0</v>
      </c>
      <c r="AF5" s="111">
        <v>0</v>
      </c>
      <c r="AG5" s="111">
        <v>0</v>
      </c>
      <c r="AH5" s="111" t="s">
        <v>4521</v>
      </c>
    </row>
    <row r="6" spans="1:41" x14ac:dyDescent="0.2">
      <c r="A6" s="14" t="s">
        <v>4838</v>
      </c>
      <c r="B6" s="104" t="s">
        <v>5065</v>
      </c>
      <c r="C6" s="14">
        <v>0</v>
      </c>
      <c r="D6" s="14" t="s">
        <v>2036</v>
      </c>
      <c r="E6" s="104">
        <v>0</v>
      </c>
      <c r="F6" s="104">
        <v>99027798</v>
      </c>
      <c r="G6" s="104">
        <v>100034</v>
      </c>
      <c r="H6" s="104" t="s">
        <v>697</v>
      </c>
      <c r="I6" s="125" t="s">
        <v>91</v>
      </c>
      <c r="J6" s="131" t="s">
        <v>3413</v>
      </c>
      <c r="K6" s="122" t="s">
        <v>6573</v>
      </c>
      <c r="L6" s="104" t="s">
        <v>6573</v>
      </c>
      <c r="M6" s="14" t="s">
        <v>6776</v>
      </c>
      <c r="N6" s="104" t="s">
        <v>6574</v>
      </c>
      <c r="O6" s="129" t="s">
        <v>4792</v>
      </c>
      <c r="P6" s="14" t="s">
        <v>5365</v>
      </c>
      <c r="Q6" s="125" t="s">
        <v>1799</v>
      </c>
      <c r="S6" s="111" t="s">
        <v>1486</v>
      </c>
      <c r="V6" s="104" t="s">
        <v>4662</v>
      </c>
      <c r="X6" s="111" t="s">
        <v>2036</v>
      </c>
      <c r="Y6" s="14">
        <v>0</v>
      </c>
      <c r="Z6" s="14">
        <v>0</v>
      </c>
      <c r="AA6" s="111">
        <v>0</v>
      </c>
      <c r="AB6" s="111">
        <v>0</v>
      </c>
      <c r="AC6" s="14">
        <v>0</v>
      </c>
      <c r="AD6" s="111">
        <v>0</v>
      </c>
      <c r="AE6" s="104">
        <v>0</v>
      </c>
      <c r="AF6" s="111">
        <v>0</v>
      </c>
      <c r="AG6" s="111">
        <v>0</v>
      </c>
      <c r="AH6" s="111" t="s">
        <v>4390</v>
      </c>
    </row>
    <row r="7" spans="1:41" x14ac:dyDescent="0.2">
      <c r="A7" s="14" t="s">
        <v>4838</v>
      </c>
      <c r="B7" s="104" t="s">
        <v>5065</v>
      </c>
      <c r="C7" s="14">
        <v>0</v>
      </c>
      <c r="D7" s="14" t="s">
        <v>3739</v>
      </c>
      <c r="E7" s="104" t="s">
        <v>5065</v>
      </c>
      <c r="F7" s="104">
        <v>99027845</v>
      </c>
      <c r="G7" s="104">
        <v>155431</v>
      </c>
      <c r="H7" s="104" t="s">
        <v>1111</v>
      </c>
      <c r="I7" s="125" t="s">
        <v>63</v>
      </c>
      <c r="J7" s="131" t="s">
        <v>3451</v>
      </c>
      <c r="K7" s="122" t="s">
        <v>6660</v>
      </c>
      <c r="L7" s="104" t="s">
        <v>6660</v>
      </c>
      <c r="M7" s="14" t="s">
        <v>4625</v>
      </c>
      <c r="N7" s="104" t="s">
        <v>6661</v>
      </c>
      <c r="O7" s="129" t="s">
        <v>4730</v>
      </c>
      <c r="P7" s="14" t="s">
        <v>5064</v>
      </c>
      <c r="Q7" s="125" t="s">
        <v>16</v>
      </c>
      <c r="S7" s="111" t="s">
        <v>1486</v>
      </c>
      <c r="V7" s="104" t="s">
        <v>4662</v>
      </c>
      <c r="X7" s="111" t="s">
        <v>3739</v>
      </c>
      <c r="Y7" s="14">
        <v>0</v>
      </c>
      <c r="Z7" s="14">
        <v>0</v>
      </c>
      <c r="AA7" s="111">
        <v>0</v>
      </c>
      <c r="AB7" s="111">
        <v>0</v>
      </c>
      <c r="AC7" s="14">
        <v>0</v>
      </c>
      <c r="AD7" s="111">
        <v>0</v>
      </c>
      <c r="AE7" s="104">
        <v>0</v>
      </c>
      <c r="AF7" s="111">
        <v>0</v>
      </c>
      <c r="AG7" s="111">
        <v>0</v>
      </c>
      <c r="AH7" s="111" t="s">
        <v>4411</v>
      </c>
    </row>
    <row r="8" spans="1:41" x14ac:dyDescent="0.2">
      <c r="A8" s="14" t="s">
        <v>4838</v>
      </c>
      <c r="B8" s="104" t="s">
        <v>5103</v>
      </c>
      <c r="C8" s="14">
        <v>0</v>
      </c>
      <c r="D8" s="14" t="s">
        <v>3739</v>
      </c>
      <c r="E8" s="104">
        <v>0</v>
      </c>
      <c r="F8" s="104">
        <v>99028031</v>
      </c>
      <c r="G8" s="104">
        <v>165348</v>
      </c>
      <c r="H8" s="104" t="s">
        <v>239</v>
      </c>
      <c r="I8" s="125" t="s">
        <v>1236</v>
      </c>
      <c r="J8" s="131" t="s">
        <v>2624</v>
      </c>
      <c r="K8" s="122" t="s">
        <v>5104</v>
      </c>
      <c r="L8" s="104" t="s">
        <v>5104</v>
      </c>
      <c r="M8" s="14" t="s">
        <v>4622</v>
      </c>
      <c r="N8" s="104" t="s">
        <v>5105</v>
      </c>
      <c r="O8" s="129" t="s">
        <v>5106</v>
      </c>
      <c r="P8" s="14" t="s">
        <v>5107</v>
      </c>
      <c r="Q8" s="125" t="s">
        <v>25</v>
      </c>
      <c r="S8" s="111" t="s">
        <v>1486</v>
      </c>
      <c r="V8" s="104" t="s">
        <v>2319</v>
      </c>
      <c r="X8" s="111" t="s">
        <v>3739</v>
      </c>
      <c r="Y8" s="14">
        <v>0</v>
      </c>
      <c r="Z8" s="14">
        <v>0</v>
      </c>
      <c r="AA8" s="111">
        <v>0</v>
      </c>
      <c r="AB8" s="111">
        <v>0</v>
      </c>
      <c r="AC8" s="14">
        <v>0</v>
      </c>
      <c r="AD8" s="111">
        <v>0</v>
      </c>
      <c r="AE8" s="104">
        <v>0</v>
      </c>
      <c r="AF8" s="111">
        <v>0</v>
      </c>
      <c r="AG8" s="111">
        <v>0</v>
      </c>
      <c r="AH8" s="111">
        <v>0</v>
      </c>
    </row>
    <row r="9" spans="1:41" x14ac:dyDescent="0.2">
      <c r="A9" s="14" t="s">
        <v>4838</v>
      </c>
      <c r="B9" s="104" t="s">
        <v>5103</v>
      </c>
      <c r="C9" s="14">
        <v>0</v>
      </c>
      <c r="D9" s="14" t="s">
        <v>3739</v>
      </c>
      <c r="E9" s="104" t="s">
        <v>4839</v>
      </c>
      <c r="F9" s="104">
        <v>99028238</v>
      </c>
      <c r="G9" s="104">
        <v>100231</v>
      </c>
      <c r="H9" s="104" t="s">
        <v>306</v>
      </c>
      <c r="I9" s="125" t="s">
        <v>1231</v>
      </c>
      <c r="J9" s="131" t="s">
        <v>2736</v>
      </c>
      <c r="K9" s="122" t="s">
        <v>5374</v>
      </c>
      <c r="L9" s="104" t="s">
        <v>5374</v>
      </c>
      <c r="M9" s="14" t="s">
        <v>6754</v>
      </c>
      <c r="N9" s="104" t="s">
        <v>4778</v>
      </c>
      <c r="O9" s="129" t="s">
        <v>4841</v>
      </c>
      <c r="P9" s="14" t="s">
        <v>5107</v>
      </c>
      <c r="Q9" s="125" t="s">
        <v>25</v>
      </c>
      <c r="S9" s="111" t="s">
        <v>1486</v>
      </c>
      <c r="V9" s="104" t="s">
        <v>4662</v>
      </c>
      <c r="X9" s="111" t="s">
        <v>3739</v>
      </c>
      <c r="Y9" s="14">
        <v>0</v>
      </c>
      <c r="Z9" s="14">
        <v>0</v>
      </c>
      <c r="AA9" s="111">
        <v>0</v>
      </c>
      <c r="AB9" s="111">
        <v>0</v>
      </c>
      <c r="AC9" s="14">
        <v>0</v>
      </c>
      <c r="AD9" s="111">
        <v>0</v>
      </c>
      <c r="AE9" s="104">
        <v>0</v>
      </c>
      <c r="AF9" s="111">
        <v>0</v>
      </c>
      <c r="AG9" s="111">
        <v>0</v>
      </c>
      <c r="AH9" s="111">
        <v>0</v>
      </c>
    </row>
    <row r="10" spans="1:41" x14ac:dyDescent="0.2">
      <c r="A10" s="14" t="s">
        <v>4838</v>
      </c>
      <c r="B10" s="104" t="s">
        <v>5103</v>
      </c>
      <c r="C10" s="14">
        <v>0</v>
      </c>
      <c r="D10" s="14" t="s">
        <v>3739</v>
      </c>
      <c r="E10" s="104">
        <v>0</v>
      </c>
      <c r="F10" s="104">
        <v>99028397</v>
      </c>
      <c r="G10" s="104">
        <v>174648</v>
      </c>
      <c r="H10" s="104" t="s">
        <v>306</v>
      </c>
      <c r="I10" s="125" t="s">
        <v>1202</v>
      </c>
      <c r="J10" s="131" t="s">
        <v>2739</v>
      </c>
      <c r="K10" s="122" t="s">
        <v>5379</v>
      </c>
      <c r="L10" s="104" t="s">
        <v>5379</v>
      </c>
      <c r="M10" s="14" t="s">
        <v>6765</v>
      </c>
      <c r="N10" s="104" t="s">
        <v>5380</v>
      </c>
      <c r="O10" s="129" t="s">
        <v>4737</v>
      </c>
      <c r="P10" s="14" t="s">
        <v>5381</v>
      </c>
      <c r="Q10" s="125" t="s">
        <v>13</v>
      </c>
      <c r="S10" s="111" t="s">
        <v>1486</v>
      </c>
      <c r="V10" s="104" t="s">
        <v>4662</v>
      </c>
      <c r="X10" s="111" t="s">
        <v>3739</v>
      </c>
      <c r="Y10" s="14">
        <v>0</v>
      </c>
      <c r="Z10" s="14">
        <v>0</v>
      </c>
      <c r="AA10" s="111">
        <v>0</v>
      </c>
      <c r="AB10" s="111">
        <v>0</v>
      </c>
      <c r="AC10" s="14">
        <v>0</v>
      </c>
      <c r="AD10" s="111">
        <v>0</v>
      </c>
      <c r="AE10" s="104">
        <v>0</v>
      </c>
      <c r="AF10" s="111">
        <v>0</v>
      </c>
      <c r="AG10" s="111">
        <v>0</v>
      </c>
      <c r="AH10" s="111" t="s">
        <v>4491</v>
      </c>
    </row>
    <row r="11" spans="1:41" x14ac:dyDescent="0.2">
      <c r="A11" s="14" t="s">
        <v>4838</v>
      </c>
      <c r="B11" s="104" t="s">
        <v>5103</v>
      </c>
      <c r="C11" s="14">
        <v>0</v>
      </c>
      <c r="D11" s="14" t="s">
        <v>3739</v>
      </c>
      <c r="E11" s="104">
        <v>0</v>
      </c>
      <c r="F11" s="104">
        <v>99028398</v>
      </c>
      <c r="G11" s="104">
        <v>100367</v>
      </c>
      <c r="H11" s="104" t="s">
        <v>306</v>
      </c>
      <c r="I11" s="125" t="s">
        <v>143</v>
      </c>
      <c r="J11" s="131" t="s">
        <v>3561</v>
      </c>
      <c r="K11" s="122" t="s">
        <v>5382</v>
      </c>
      <c r="L11" s="104" t="s">
        <v>5382</v>
      </c>
      <c r="M11" s="14" t="s">
        <v>6755</v>
      </c>
      <c r="N11" s="104" t="s">
        <v>5383</v>
      </c>
      <c r="O11" s="129" t="s">
        <v>4730</v>
      </c>
      <c r="P11" s="14" t="s">
        <v>5107</v>
      </c>
      <c r="Q11" s="125" t="s">
        <v>25</v>
      </c>
      <c r="S11" s="111" t="s">
        <v>1486</v>
      </c>
      <c r="V11" s="104" t="s">
        <v>4662</v>
      </c>
      <c r="X11" s="111" t="s">
        <v>3739</v>
      </c>
      <c r="Y11" s="14">
        <v>0</v>
      </c>
      <c r="Z11" s="14">
        <v>0</v>
      </c>
      <c r="AA11" s="111">
        <v>0</v>
      </c>
      <c r="AB11" s="111">
        <v>0</v>
      </c>
      <c r="AC11" s="14">
        <v>0</v>
      </c>
      <c r="AD11" s="111">
        <v>0</v>
      </c>
      <c r="AE11" s="104">
        <v>0</v>
      </c>
      <c r="AF11" s="111">
        <v>0</v>
      </c>
      <c r="AG11" s="111">
        <v>0</v>
      </c>
      <c r="AH11" s="111" t="s">
        <v>4064</v>
      </c>
    </row>
    <row r="12" spans="1:41" x14ac:dyDescent="0.2">
      <c r="A12" s="14" t="s">
        <v>4838</v>
      </c>
      <c r="B12" s="104" t="s">
        <v>5103</v>
      </c>
      <c r="C12" s="14" t="s">
        <v>1196</v>
      </c>
      <c r="D12" s="14" t="s">
        <v>3739</v>
      </c>
      <c r="E12" s="104" t="s">
        <v>4839</v>
      </c>
      <c r="F12" s="104">
        <v>99028365</v>
      </c>
      <c r="G12" s="104">
        <v>100252</v>
      </c>
      <c r="H12" s="104" t="s">
        <v>309</v>
      </c>
      <c r="I12" s="125" t="s">
        <v>81</v>
      </c>
      <c r="J12" s="131" t="s">
        <v>2776</v>
      </c>
      <c r="K12" s="122" t="s">
        <v>5446</v>
      </c>
      <c r="L12" s="104" t="s">
        <v>5446</v>
      </c>
      <c r="M12" s="14" t="s">
        <v>4627</v>
      </c>
      <c r="N12" s="104" t="s">
        <v>5447</v>
      </c>
      <c r="O12" s="129" t="s">
        <v>5448</v>
      </c>
      <c r="P12" s="14" t="s">
        <v>4674</v>
      </c>
      <c r="Q12" s="125" t="s">
        <v>1802</v>
      </c>
      <c r="S12" s="111" t="s">
        <v>1486</v>
      </c>
      <c r="V12" s="104" t="s">
        <v>4662</v>
      </c>
      <c r="X12" s="111" t="s">
        <v>3739</v>
      </c>
      <c r="Y12" s="14">
        <v>0</v>
      </c>
      <c r="Z12" s="14">
        <v>0</v>
      </c>
      <c r="AA12" s="111">
        <v>0</v>
      </c>
      <c r="AB12" s="111">
        <v>0</v>
      </c>
      <c r="AC12" s="14">
        <v>0</v>
      </c>
      <c r="AD12" s="111">
        <v>0</v>
      </c>
      <c r="AE12" s="104">
        <v>0</v>
      </c>
      <c r="AF12" s="111">
        <v>0</v>
      </c>
      <c r="AG12" s="111">
        <v>0</v>
      </c>
      <c r="AH12" s="111">
        <v>0</v>
      </c>
    </row>
    <row r="13" spans="1:41" x14ac:dyDescent="0.2">
      <c r="A13" s="14" t="s">
        <v>4838</v>
      </c>
      <c r="B13" s="104" t="s">
        <v>5103</v>
      </c>
      <c r="C13" s="14">
        <v>0</v>
      </c>
      <c r="D13" s="14" t="s">
        <v>3739</v>
      </c>
      <c r="E13" s="104">
        <v>0</v>
      </c>
      <c r="F13" s="104">
        <v>99028388</v>
      </c>
      <c r="G13" s="104">
        <v>318827</v>
      </c>
      <c r="H13" s="104" t="s">
        <v>799</v>
      </c>
      <c r="I13" s="125" t="s">
        <v>1215</v>
      </c>
      <c r="J13" s="131" t="s">
        <v>6812</v>
      </c>
      <c r="K13" s="122" t="s">
        <v>5488</v>
      </c>
      <c r="L13" s="104" t="s">
        <v>5488</v>
      </c>
      <c r="M13" s="14" t="s">
        <v>6753</v>
      </c>
      <c r="N13" s="104" t="s">
        <v>5489</v>
      </c>
      <c r="O13" s="129" t="s">
        <v>4893</v>
      </c>
      <c r="P13" s="14" t="s">
        <v>5381</v>
      </c>
      <c r="Q13" s="125" t="s">
        <v>13</v>
      </c>
      <c r="S13" s="111" t="s">
        <v>1486</v>
      </c>
      <c r="V13" s="104" t="s">
        <v>4662</v>
      </c>
      <c r="X13" s="111" t="s">
        <v>3739</v>
      </c>
      <c r="Y13" s="14">
        <v>0</v>
      </c>
      <c r="Z13" s="14">
        <v>0</v>
      </c>
      <c r="AA13" s="111">
        <v>0</v>
      </c>
      <c r="AB13" s="111">
        <v>0</v>
      </c>
      <c r="AC13" s="14">
        <v>0</v>
      </c>
      <c r="AD13" s="111">
        <v>0</v>
      </c>
      <c r="AE13" s="104">
        <v>0</v>
      </c>
      <c r="AF13" s="111">
        <v>0</v>
      </c>
      <c r="AG13" s="111">
        <v>0</v>
      </c>
      <c r="AH13" s="111" t="s">
        <v>4091</v>
      </c>
    </row>
    <row r="14" spans="1:41" x14ac:dyDescent="0.2">
      <c r="A14" s="14" t="s">
        <v>4838</v>
      </c>
      <c r="B14" s="104" t="s">
        <v>5103</v>
      </c>
      <c r="C14" s="14">
        <v>0</v>
      </c>
      <c r="D14" s="14" t="s">
        <v>3739</v>
      </c>
      <c r="E14" s="104">
        <v>0</v>
      </c>
      <c r="F14" s="104">
        <v>99028338</v>
      </c>
      <c r="G14" s="104">
        <v>827511</v>
      </c>
      <c r="H14" s="104" t="s">
        <v>4516</v>
      </c>
      <c r="I14" s="125" t="s">
        <v>140</v>
      </c>
      <c r="J14" s="131" t="s">
        <v>6807</v>
      </c>
      <c r="K14" s="122" t="s">
        <v>5765</v>
      </c>
      <c r="L14" s="104" t="s">
        <v>5765</v>
      </c>
      <c r="M14" s="14" t="s">
        <v>6765</v>
      </c>
      <c r="N14" s="104" t="s">
        <v>5766</v>
      </c>
      <c r="O14" s="129" t="s">
        <v>5507</v>
      </c>
      <c r="P14" s="14" t="s">
        <v>5381</v>
      </c>
      <c r="Q14" s="125" t="s">
        <v>13</v>
      </c>
      <c r="S14" s="111" t="s">
        <v>1486</v>
      </c>
      <c r="V14" s="104" t="s">
        <v>4662</v>
      </c>
      <c r="X14" s="111" t="s">
        <v>3739</v>
      </c>
      <c r="Y14" s="14">
        <v>0</v>
      </c>
      <c r="Z14" s="14">
        <v>0</v>
      </c>
      <c r="AA14" s="111">
        <v>0</v>
      </c>
      <c r="AB14" s="111">
        <v>0</v>
      </c>
      <c r="AC14" s="14">
        <v>0</v>
      </c>
      <c r="AD14" s="111">
        <v>0</v>
      </c>
      <c r="AE14" s="104">
        <v>0</v>
      </c>
      <c r="AF14" s="111">
        <v>0</v>
      </c>
      <c r="AG14" s="111">
        <v>0</v>
      </c>
      <c r="AH14" s="111" t="s">
        <v>4517</v>
      </c>
    </row>
    <row r="15" spans="1:41" x14ac:dyDescent="0.2">
      <c r="A15" s="14" t="s">
        <v>4838</v>
      </c>
      <c r="B15" s="104" t="s">
        <v>5103</v>
      </c>
      <c r="C15" s="14">
        <v>0</v>
      </c>
      <c r="D15" s="14" t="s">
        <v>3739</v>
      </c>
      <c r="E15" s="104">
        <v>0</v>
      </c>
      <c r="F15" s="104">
        <v>99027622</v>
      </c>
      <c r="G15" s="104">
        <v>165520</v>
      </c>
      <c r="H15" s="104" t="s">
        <v>1526</v>
      </c>
      <c r="I15" s="125" t="s">
        <v>74</v>
      </c>
      <c r="J15" s="131" t="s">
        <v>3055</v>
      </c>
      <c r="K15" s="122" t="s">
        <v>5943</v>
      </c>
      <c r="L15" s="104" t="s">
        <v>5943</v>
      </c>
      <c r="M15" s="14" t="s">
        <v>6757</v>
      </c>
      <c r="N15" s="104" t="s">
        <v>5944</v>
      </c>
      <c r="O15" s="129" t="s">
        <v>4679</v>
      </c>
      <c r="P15" s="14" t="s">
        <v>4891</v>
      </c>
      <c r="Q15" s="125" t="s">
        <v>1761</v>
      </c>
      <c r="S15" s="111" t="s">
        <v>1486</v>
      </c>
      <c r="V15" s="104" t="s">
        <v>4662</v>
      </c>
      <c r="X15" s="111" t="s">
        <v>3739</v>
      </c>
      <c r="Y15" s="14">
        <v>0</v>
      </c>
      <c r="Z15" s="14">
        <v>0</v>
      </c>
      <c r="AA15" s="111">
        <v>0</v>
      </c>
      <c r="AB15" s="111">
        <v>0</v>
      </c>
      <c r="AC15" s="14">
        <v>0</v>
      </c>
      <c r="AD15" s="111">
        <v>0</v>
      </c>
      <c r="AE15" s="104">
        <v>0</v>
      </c>
      <c r="AF15" s="111">
        <v>0</v>
      </c>
      <c r="AG15" s="111">
        <v>0</v>
      </c>
      <c r="AH15" s="111" t="s">
        <v>4522</v>
      </c>
    </row>
    <row r="16" spans="1:41" x14ac:dyDescent="0.2">
      <c r="A16" s="14" t="s">
        <v>4838</v>
      </c>
      <c r="B16" s="104" t="s">
        <v>5103</v>
      </c>
      <c r="C16" s="14">
        <v>0</v>
      </c>
      <c r="D16" s="14" t="s">
        <v>3739</v>
      </c>
      <c r="E16" s="104">
        <v>0</v>
      </c>
      <c r="F16" s="104">
        <v>99027688</v>
      </c>
      <c r="G16" s="104">
        <v>165528</v>
      </c>
      <c r="H16" s="104" t="s">
        <v>823</v>
      </c>
      <c r="I16" s="125" t="s">
        <v>1231</v>
      </c>
      <c r="J16" s="131" t="s">
        <v>3124</v>
      </c>
      <c r="K16" s="122" t="s">
        <v>6064</v>
      </c>
      <c r="L16" s="104" t="s">
        <v>6064</v>
      </c>
      <c r="M16" s="14" t="s">
        <v>6782</v>
      </c>
      <c r="N16" s="104" t="s">
        <v>5383</v>
      </c>
      <c r="O16" s="129" t="s">
        <v>4796</v>
      </c>
      <c r="P16" s="14" t="s">
        <v>5107</v>
      </c>
      <c r="Q16" s="125" t="s">
        <v>25</v>
      </c>
      <c r="S16" s="111" t="s">
        <v>1486</v>
      </c>
      <c r="V16" s="104" t="s">
        <v>4662</v>
      </c>
      <c r="X16" s="111" t="s">
        <v>3739</v>
      </c>
      <c r="Y16" s="14">
        <v>0</v>
      </c>
      <c r="Z16" s="14">
        <v>0</v>
      </c>
      <c r="AA16" s="111">
        <v>0</v>
      </c>
      <c r="AB16" s="111">
        <v>0</v>
      </c>
      <c r="AC16" s="14">
        <v>0</v>
      </c>
      <c r="AD16" s="111">
        <v>0</v>
      </c>
      <c r="AE16" s="104">
        <v>0</v>
      </c>
      <c r="AF16" s="111">
        <v>0</v>
      </c>
      <c r="AG16" s="111">
        <v>0</v>
      </c>
      <c r="AH16" s="111">
        <v>0</v>
      </c>
    </row>
    <row r="17" spans="1:34" x14ac:dyDescent="0.2">
      <c r="A17" s="14" t="s">
        <v>4838</v>
      </c>
      <c r="B17" s="104" t="s">
        <v>5103</v>
      </c>
      <c r="C17" s="14">
        <v>0</v>
      </c>
      <c r="D17" s="14" t="s">
        <v>3739</v>
      </c>
      <c r="E17" s="104">
        <v>0</v>
      </c>
      <c r="F17" s="104">
        <v>99027554</v>
      </c>
      <c r="G17" s="104">
        <v>165533</v>
      </c>
      <c r="H17" s="104" t="s">
        <v>1717</v>
      </c>
      <c r="I17" s="125" t="s">
        <v>89</v>
      </c>
      <c r="J17" s="131" t="s">
        <v>3233</v>
      </c>
      <c r="K17" s="122" t="s">
        <v>6048</v>
      </c>
      <c r="L17" s="104" t="s">
        <v>6048</v>
      </c>
      <c r="M17" s="14" t="s">
        <v>6757</v>
      </c>
      <c r="N17" s="104" t="s">
        <v>5173</v>
      </c>
      <c r="O17" s="129" t="s">
        <v>4763</v>
      </c>
      <c r="P17" s="14" t="s">
        <v>5107</v>
      </c>
      <c r="Q17" s="125" t="s">
        <v>25</v>
      </c>
      <c r="S17" s="111" t="s">
        <v>1486</v>
      </c>
      <c r="V17" s="104" t="s">
        <v>4662</v>
      </c>
      <c r="X17" s="111" t="s">
        <v>3739</v>
      </c>
      <c r="Y17" s="14">
        <v>0</v>
      </c>
      <c r="Z17" s="14">
        <v>0</v>
      </c>
      <c r="AA17" s="111">
        <v>0</v>
      </c>
      <c r="AB17" s="111">
        <v>0</v>
      </c>
      <c r="AC17" s="14">
        <v>0</v>
      </c>
      <c r="AD17" s="111">
        <v>0</v>
      </c>
      <c r="AE17" s="104">
        <v>0</v>
      </c>
      <c r="AF17" s="111">
        <v>0</v>
      </c>
      <c r="AG17" s="111">
        <v>0</v>
      </c>
      <c r="AH17" s="111" t="s">
        <v>4543</v>
      </c>
    </row>
    <row r="18" spans="1:34" x14ac:dyDescent="0.2">
      <c r="A18" s="14" t="s">
        <v>4838</v>
      </c>
      <c r="B18" s="104" t="s">
        <v>5103</v>
      </c>
      <c r="C18" s="14">
        <v>0</v>
      </c>
      <c r="D18" s="14" t="s">
        <v>2036</v>
      </c>
      <c r="E18" s="104" t="s">
        <v>4698</v>
      </c>
      <c r="F18" s="104">
        <v>99027893</v>
      </c>
      <c r="G18" s="104">
        <v>165535</v>
      </c>
      <c r="H18" s="104" t="s">
        <v>171</v>
      </c>
      <c r="I18" s="125" t="s">
        <v>139</v>
      </c>
      <c r="J18" s="131" t="s">
        <v>3315</v>
      </c>
      <c r="K18" s="122" t="s">
        <v>6419</v>
      </c>
      <c r="L18" s="104" t="s">
        <v>6419</v>
      </c>
      <c r="M18" s="14" t="s">
        <v>6761</v>
      </c>
      <c r="N18" s="104" t="s">
        <v>6420</v>
      </c>
      <c r="O18" s="129" t="s">
        <v>5124</v>
      </c>
      <c r="P18" s="14" t="s">
        <v>5107</v>
      </c>
      <c r="Q18" s="125" t="s">
        <v>25</v>
      </c>
      <c r="S18" s="111" t="s">
        <v>1486</v>
      </c>
      <c r="V18" s="104" t="s">
        <v>4662</v>
      </c>
      <c r="X18" s="111" t="s">
        <v>2036</v>
      </c>
      <c r="Y18" s="14">
        <v>0</v>
      </c>
      <c r="Z18" s="14">
        <v>0</v>
      </c>
      <c r="AA18" s="111">
        <v>0</v>
      </c>
      <c r="AB18" s="111">
        <v>0</v>
      </c>
      <c r="AC18" s="14">
        <v>0</v>
      </c>
      <c r="AD18" s="111">
        <v>0</v>
      </c>
      <c r="AE18" s="104">
        <v>0</v>
      </c>
      <c r="AF18" s="111">
        <v>0</v>
      </c>
      <c r="AG18" s="111">
        <v>0</v>
      </c>
      <c r="AH18" s="111" t="s">
        <v>4343</v>
      </c>
    </row>
    <row r="19" spans="1:34" x14ac:dyDescent="0.2">
      <c r="A19" s="14" t="s">
        <v>4838</v>
      </c>
      <c r="B19" s="104" t="s">
        <v>5103</v>
      </c>
      <c r="C19" s="14">
        <v>0</v>
      </c>
      <c r="D19" s="14" t="s">
        <v>3739</v>
      </c>
      <c r="E19" s="104">
        <v>0</v>
      </c>
      <c r="F19" s="104">
        <v>99027846</v>
      </c>
      <c r="G19" s="104">
        <v>306849</v>
      </c>
      <c r="H19" s="104" t="s">
        <v>1088</v>
      </c>
      <c r="I19" s="125" t="s">
        <v>62</v>
      </c>
      <c r="J19" s="131" t="s">
        <v>3385</v>
      </c>
      <c r="K19" s="122" t="s">
        <v>6536</v>
      </c>
      <c r="L19" s="104" t="s">
        <v>6536</v>
      </c>
      <c r="M19" s="14" t="s">
        <v>6762</v>
      </c>
      <c r="N19" s="104" t="s">
        <v>5959</v>
      </c>
      <c r="O19" s="129" t="s">
        <v>4803</v>
      </c>
      <c r="P19" s="14" t="s">
        <v>3703</v>
      </c>
      <c r="Q19" s="125" t="s">
        <v>1172</v>
      </c>
      <c r="S19" s="111" t="s">
        <v>1486</v>
      </c>
      <c r="V19" s="104" t="s">
        <v>4662</v>
      </c>
      <c r="X19" s="111" t="s">
        <v>3739</v>
      </c>
      <c r="Y19" s="14">
        <v>0</v>
      </c>
      <c r="Z19" s="14">
        <v>0</v>
      </c>
      <c r="AA19" s="111">
        <v>0</v>
      </c>
      <c r="AB19" s="111">
        <v>0</v>
      </c>
      <c r="AC19" s="14">
        <v>0</v>
      </c>
      <c r="AD19" s="111">
        <v>0</v>
      </c>
      <c r="AE19" s="104">
        <v>0</v>
      </c>
      <c r="AF19" s="111">
        <v>0</v>
      </c>
      <c r="AG19" s="111">
        <v>0</v>
      </c>
      <c r="AH19" s="111" t="s">
        <v>4562</v>
      </c>
    </row>
    <row r="20" spans="1:34" x14ac:dyDescent="0.2">
      <c r="A20" s="14" t="s">
        <v>4838</v>
      </c>
      <c r="B20" s="104" t="s">
        <v>5103</v>
      </c>
      <c r="C20" s="14">
        <v>0</v>
      </c>
      <c r="D20" s="14" t="s">
        <v>3739</v>
      </c>
      <c r="E20" s="104">
        <v>0</v>
      </c>
      <c r="F20" s="104">
        <v>99027778</v>
      </c>
      <c r="G20" s="104">
        <v>100244</v>
      </c>
      <c r="H20" s="104" t="s">
        <v>177</v>
      </c>
      <c r="I20" s="125" t="s">
        <v>135</v>
      </c>
      <c r="J20" s="131" t="s">
        <v>3393</v>
      </c>
      <c r="K20" s="122" t="s">
        <v>6546</v>
      </c>
      <c r="L20" s="104" t="s">
        <v>6546</v>
      </c>
      <c r="M20" s="14" t="s">
        <v>6771</v>
      </c>
      <c r="N20" s="104" t="s">
        <v>5059</v>
      </c>
      <c r="O20" s="129" t="s">
        <v>4679</v>
      </c>
      <c r="P20" s="14" t="s">
        <v>5107</v>
      </c>
      <c r="Q20" s="125" t="s">
        <v>25</v>
      </c>
      <c r="S20" s="111" t="s">
        <v>1486</v>
      </c>
      <c r="V20" s="104" t="s">
        <v>4662</v>
      </c>
      <c r="X20" s="111" t="s">
        <v>3739</v>
      </c>
      <c r="Y20" s="14">
        <v>0</v>
      </c>
      <c r="Z20" s="14">
        <v>0</v>
      </c>
      <c r="AA20" s="111">
        <v>0</v>
      </c>
      <c r="AB20" s="111">
        <v>0</v>
      </c>
      <c r="AC20" s="14">
        <v>0</v>
      </c>
      <c r="AD20" s="111">
        <v>0</v>
      </c>
      <c r="AE20" s="104">
        <v>0</v>
      </c>
      <c r="AF20" s="111">
        <v>0</v>
      </c>
      <c r="AG20" s="111">
        <v>0</v>
      </c>
      <c r="AH20" s="111">
        <v>0</v>
      </c>
    </row>
    <row r="21" spans="1:34" x14ac:dyDescent="0.2">
      <c r="A21" s="14" t="s">
        <v>4838</v>
      </c>
      <c r="B21" s="104" t="s">
        <v>5103</v>
      </c>
      <c r="C21" s="14">
        <v>0</v>
      </c>
      <c r="D21" s="14" t="s">
        <v>3739</v>
      </c>
      <c r="E21" s="104">
        <v>0</v>
      </c>
      <c r="F21" s="104">
        <v>99043810</v>
      </c>
      <c r="G21" s="104">
        <v>174650</v>
      </c>
      <c r="H21" s="104" t="s">
        <v>1108</v>
      </c>
      <c r="I21" s="125" t="s">
        <v>137</v>
      </c>
      <c r="J21" s="131" t="s">
        <v>6799</v>
      </c>
      <c r="K21" s="122" t="s">
        <v>6617</v>
      </c>
      <c r="L21" s="104" t="s">
        <v>6617</v>
      </c>
      <c r="M21" s="14" t="s">
        <v>6772</v>
      </c>
      <c r="N21" s="104" t="s">
        <v>6618</v>
      </c>
      <c r="O21" s="129" t="s">
        <v>4744</v>
      </c>
      <c r="P21" s="14" t="s">
        <v>5381</v>
      </c>
      <c r="Q21" s="125" t="s">
        <v>13</v>
      </c>
      <c r="S21" s="111" t="s">
        <v>1486</v>
      </c>
      <c r="V21" s="104" t="s">
        <v>4662</v>
      </c>
      <c r="X21" s="111" t="s">
        <v>3739</v>
      </c>
      <c r="Y21" s="14">
        <v>0</v>
      </c>
      <c r="Z21" s="14">
        <v>0</v>
      </c>
      <c r="AA21" s="111">
        <v>0</v>
      </c>
      <c r="AB21" s="111">
        <v>0</v>
      </c>
      <c r="AC21" s="14">
        <v>0</v>
      </c>
      <c r="AD21" s="111">
        <v>0</v>
      </c>
      <c r="AE21" s="104">
        <v>0</v>
      </c>
      <c r="AF21" s="111">
        <v>0</v>
      </c>
      <c r="AG21" s="111">
        <v>0</v>
      </c>
      <c r="AH21" s="111" t="s">
        <v>4619</v>
      </c>
    </row>
    <row r="22" spans="1:34" x14ac:dyDescent="0.2">
      <c r="A22" s="14" t="s">
        <v>4838</v>
      </c>
      <c r="B22" s="104" t="s">
        <v>5103</v>
      </c>
      <c r="C22" s="14">
        <v>0</v>
      </c>
      <c r="D22" s="14" t="s">
        <v>3739</v>
      </c>
      <c r="E22" s="104">
        <v>0</v>
      </c>
      <c r="F22" s="104">
        <v>99028487</v>
      </c>
      <c r="G22" s="104">
        <v>164966</v>
      </c>
      <c r="H22" s="104" t="s">
        <v>1125</v>
      </c>
      <c r="I22" s="125" t="s">
        <v>63</v>
      </c>
      <c r="J22" s="131" t="s">
        <v>3495</v>
      </c>
      <c r="K22" s="122" t="s">
        <v>6731</v>
      </c>
      <c r="L22" s="104" t="s">
        <v>6731</v>
      </c>
      <c r="M22" s="14" t="s">
        <v>6779</v>
      </c>
      <c r="N22" s="104" t="s">
        <v>5768</v>
      </c>
      <c r="O22" s="129" t="s">
        <v>4871</v>
      </c>
      <c r="P22" s="14" t="s">
        <v>4929</v>
      </c>
      <c r="Q22" s="125" t="s">
        <v>1796</v>
      </c>
      <c r="S22" s="111" t="s">
        <v>1486</v>
      </c>
      <c r="V22" s="104" t="s">
        <v>4662</v>
      </c>
      <c r="X22" s="111" t="s">
        <v>3739</v>
      </c>
      <c r="Y22" s="14">
        <v>0</v>
      </c>
      <c r="Z22" s="14">
        <v>0</v>
      </c>
      <c r="AA22" s="111">
        <v>0</v>
      </c>
      <c r="AB22" s="111">
        <v>0</v>
      </c>
      <c r="AC22" s="14">
        <v>0</v>
      </c>
      <c r="AD22" s="111">
        <v>0</v>
      </c>
      <c r="AE22" s="104">
        <v>0</v>
      </c>
      <c r="AF22" s="111">
        <v>0</v>
      </c>
      <c r="AG22" s="111">
        <v>0</v>
      </c>
      <c r="AH22" s="111" t="s">
        <v>4442</v>
      </c>
    </row>
    <row r="23" spans="1:34" x14ac:dyDescent="0.2">
      <c r="A23" s="14" t="s">
        <v>4838</v>
      </c>
      <c r="B23" s="104" t="s">
        <v>5468</v>
      </c>
      <c r="C23" s="14">
        <v>0</v>
      </c>
      <c r="D23" s="14" t="s">
        <v>3739</v>
      </c>
      <c r="E23" s="104">
        <v>0</v>
      </c>
      <c r="F23" s="104">
        <v>99028222</v>
      </c>
      <c r="G23" s="104">
        <v>100369</v>
      </c>
      <c r="H23" s="104" t="s">
        <v>79</v>
      </c>
      <c r="I23" s="125" t="s">
        <v>1218</v>
      </c>
      <c r="J23" s="131" t="s">
        <v>6816</v>
      </c>
      <c r="K23" s="122" t="s">
        <v>4957</v>
      </c>
      <c r="L23" s="104" t="s">
        <v>4957</v>
      </c>
      <c r="M23" s="14" t="s">
        <v>6769</v>
      </c>
      <c r="N23" s="104" t="s">
        <v>4958</v>
      </c>
      <c r="O23" s="129" t="s">
        <v>4803</v>
      </c>
      <c r="P23" s="14" t="s">
        <v>4959</v>
      </c>
      <c r="Q23" s="125" t="s">
        <v>3800</v>
      </c>
      <c r="S23" s="111" t="s">
        <v>1486</v>
      </c>
      <c r="V23" s="104" t="s">
        <v>4662</v>
      </c>
      <c r="X23" s="111" t="s">
        <v>3739</v>
      </c>
      <c r="Y23" s="14">
        <v>0</v>
      </c>
      <c r="Z23" s="14">
        <v>0</v>
      </c>
      <c r="AA23" s="111">
        <v>0</v>
      </c>
      <c r="AB23" s="111">
        <v>0</v>
      </c>
      <c r="AC23" s="14">
        <v>0</v>
      </c>
      <c r="AD23" s="111">
        <v>0</v>
      </c>
      <c r="AE23" s="104">
        <v>0</v>
      </c>
      <c r="AF23" s="111">
        <v>0</v>
      </c>
      <c r="AG23" s="111">
        <v>0</v>
      </c>
      <c r="AH23" s="111" t="s">
        <v>3976</v>
      </c>
    </row>
    <row r="24" spans="1:34" x14ac:dyDescent="0.2">
      <c r="A24" s="14" t="s">
        <v>4838</v>
      </c>
      <c r="B24" s="104" t="s">
        <v>5468</v>
      </c>
      <c r="C24" s="14">
        <v>0</v>
      </c>
      <c r="D24" s="14" t="s">
        <v>3739</v>
      </c>
      <c r="E24" s="104">
        <v>0</v>
      </c>
      <c r="F24" s="104">
        <v>99028376</v>
      </c>
      <c r="G24" s="104">
        <v>173908</v>
      </c>
      <c r="H24" s="104" t="s">
        <v>797</v>
      </c>
      <c r="I24" s="125" t="s">
        <v>66</v>
      </c>
      <c r="J24" s="131" t="s">
        <v>2789</v>
      </c>
      <c r="K24" s="122" t="s">
        <v>5466</v>
      </c>
      <c r="L24" s="104" t="s">
        <v>5466</v>
      </c>
      <c r="M24" s="14" t="s">
        <v>4622</v>
      </c>
      <c r="N24" s="104" t="s">
        <v>422</v>
      </c>
      <c r="O24" s="129">
        <v>0</v>
      </c>
      <c r="P24" s="14" t="s">
        <v>5467</v>
      </c>
      <c r="Q24" s="125" t="s">
        <v>1157</v>
      </c>
      <c r="S24" s="111" t="s">
        <v>1486</v>
      </c>
      <c r="V24" s="104" t="s">
        <v>4662</v>
      </c>
      <c r="X24" s="111" t="s">
        <v>3739</v>
      </c>
      <c r="Y24" s="14">
        <v>0</v>
      </c>
      <c r="Z24" s="14">
        <v>0</v>
      </c>
      <c r="AA24" s="111">
        <v>0</v>
      </c>
      <c r="AB24" s="111">
        <v>0</v>
      </c>
      <c r="AC24" s="14">
        <v>0</v>
      </c>
      <c r="AD24" s="111">
        <v>0</v>
      </c>
      <c r="AE24" s="104">
        <v>0</v>
      </c>
      <c r="AF24" s="111">
        <v>0</v>
      </c>
      <c r="AG24" s="111">
        <v>0</v>
      </c>
      <c r="AH24" s="111">
        <v>0</v>
      </c>
    </row>
    <row r="25" spans="1:34" x14ac:dyDescent="0.2">
      <c r="A25" s="14" t="s">
        <v>4838</v>
      </c>
      <c r="B25" s="104" t="s">
        <v>5468</v>
      </c>
      <c r="C25" s="14">
        <v>0</v>
      </c>
      <c r="D25" s="14" t="s">
        <v>3739</v>
      </c>
      <c r="E25" s="104">
        <v>0</v>
      </c>
      <c r="F25" s="104">
        <v>99027779</v>
      </c>
      <c r="G25" s="104">
        <v>114769</v>
      </c>
      <c r="H25" s="104" t="s">
        <v>1090</v>
      </c>
      <c r="I25" s="125" t="s">
        <v>114</v>
      </c>
      <c r="J25" s="131" t="s">
        <v>3395</v>
      </c>
      <c r="K25" s="122" t="s">
        <v>6547</v>
      </c>
      <c r="L25" s="104" t="s">
        <v>6547</v>
      </c>
      <c r="M25" s="14" t="s">
        <v>6771</v>
      </c>
      <c r="N25" s="104" t="s">
        <v>689</v>
      </c>
      <c r="O25" s="129">
        <v>0</v>
      </c>
      <c r="P25" s="14" t="s">
        <v>5467</v>
      </c>
      <c r="Q25" s="125" t="s">
        <v>1157</v>
      </c>
      <c r="S25" s="111" t="s">
        <v>1486</v>
      </c>
      <c r="V25" s="104" t="s">
        <v>4662</v>
      </c>
      <c r="X25" s="111" t="s">
        <v>3739</v>
      </c>
      <c r="Y25" s="14">
        <v>0</v>
      </c>
      <c r="Z25" s="14">
        <v>0</v>
      </c>
      <c r="AA25" s="111">
        <v>0</v>
      </c>
      <c r="AB25" s="111">
        <v>0</v>
      </c>
      <c r="AC25" s="14">
        <v>0</v>
      </c>
      <c r="AD25" s="111">
        <v>0</v>
      </c>
      <c r="AE25" s="104">
        <v>0</v>
      </c>
      <c r="AF25" s="111">
        <v>0</v>
      </c>
      <c r="AG25" s="111">
        <v>0</v>
      </c>
      <c r="AH25" s="111">
        <v>0</v>
      </c>
    </row>
    <row r="26" spans="1:34" x14ac:dyDescent="0.2">
      <c r="A26" s="14" t="s">
        <v>4838</v>
      </c>
      <c r="B26" s="104" t="s">
        <v>5468</v>
      </c>
      <c r="C26" s="14">
        <v>0</v>
      </c>
      <c r="D26" s="14" t="s">
        <v>3739</v>
      </c>
      <c r="E26" s="104">
        <v>0</v>
      </c>
      <c r="F26" s="104">
        <v>99027813</v>
      </c>
      <c r="G26" s="104">
        <v>174773</v>
      </c>
      <c r="H26" s="104" t="s">
        <v>482</v>
      </c>
      <c r="I26" s="125" t="s">
        <v>143</v>
      </c>
      <c r="J26" s="131" t="s">
        <v>3479</v>
      </c>
      <c r="K26" s="122" t="s">
        <v>6710</v>
      </c>
      <c r="L26" s="104" t="s">
        <v>6710</v>
      </c>
      <c r="M26" s="14" t="s">
        <v>6763</v>
      </c>
      <c r="N26" s="104" t="s">
        <v>6711</v>
      </c>
      <c r="O26" s="129" t="s">
        <v>4841</v>
      </c>
      <c r="P26" s="14" t="s">
        <v>2303</v>
      </c>
      <c r="Q26" s="125" t="s">
        <v>1154</v>
      </c>
      <c r="S26" s="111" t="s">
        <v>1486</v>
      </c>
      <c r="V26" s="104" t="s">
        <v>4662</v>
      </c>
      <c r="X26" s="111" t="s">
        <v>3739</v>
      </c>
      <c r="Y26" s="14">
        <v>0</v>
      </c>
      <c r="Z26" s="14">
        <v>0</v>
      </c>
      <c r="AA26" s="111">
        <v>0</v>
      </c>
      <c r="AB26" s="111">
        <v>0</v>
      </c>
      <c r="AC26" s="14">
        <v>0</v>
      </c>
      <c r="AD26" s="111">
        <v>0</v>
      </c>
      <c r="AE26" s="104">
        <v>0</v>
      </c>
      <c r="AF26" s="111">
        <v>0</v>
      </c>
      <c r="AG26" s="111">
        <v>0</v>
      </c>
      <c r="AH26" s="111" t="s">
        <v>4430</v>
      </c>
    </row>
    <row r="27" spans="1:34" x14ac:dyDescent="0.2">
      <c r="A27" s="14" t="s">
        <v>4838</v>
      </c>
      <c r="B27" s="104" t="s">
        <v>5301</v>
      </c>
      <c r="C27" s="14">
        <v>0</v>
      </c>
      <c r="D27" s="14" t="s">
        <v>3739</v>
      </c>
      <c r="E27" s="104" t="s">
        <v>5301</v>
      </c>
      <c r="F27" s="104">
        <v>99028109</v>
      </c>
      <c r="G27" s="104">
        <v>790357</v>
      </c>
      <c r="H27" s="104" t="s">
        <v>753</v>
      </c>
      <c r="I27" s="125" t="s">
        <v>754</v>
      </c>
      <c r="J27" s="131" t="s">
        <v>2704</v>
      </c>
      <c r="K27" s="122" t="s">
        <v>5302</v>
      </c>
      <c r="L27" s="104" t="s">
        <v>5302</v>
      </c>
      <c r="M27" s="14" t="s">
        <v>6751</v>
      </c>
      <c r="N27" s="104" t="s">
        <v>5303</v>
      </c>
      <c r="O27" s="129" t="s">
        <v>4668</v>
      </c>
      <c r="P27" s="14" t="s">
        <v>2293</v>
      </c>
      <c r="Q27" s="125" t="s">
        <v>17</v>
      </c>
      <c r="S27" s="111" t="s">
        <v>1486</v>
      </c>
      <c r="V27" s="104" t="s">
        <v>4662</v>
      </c>
      <c r="X27" s="111" t="s">
        <v>3739</v>
      </c>
      <c r="Y27" s="14">
        <v>0</v>
      </c>
      <c r="Z27" s="14">
        <v>0</v>
      </c>
      <c r="AA27" s="111">
        <v>0</v>
      </c>
      <c r="AB27" s="111">
        <v>0</v>
      </c>
      <c r="AC27" s="14">
        <v>0</v>
      </c>
      <c r="AD27" s="111">
        <v>0</v>
      </c>
      <c r="AE27" s="104">
        <v>0</v>
      </c>
      <c r="AF27" s="111">
        <v>0</v>
      </c>
      <c r="AG27" s="111">
        <v>0</v>
      </c>
      <c r="AH27" s="111">
        <v>0</v>
      </c>
    </row>
    <row r="28" spans="1:34" x14ac:dyDescent="0.2">
      <c r="A28" s="14" t="s">
        <v>4838</v>
      </c>
      <c r="B28" s="104" t="s">
        <v>5301</v>
      </c>
      <c r="C28" s="14">
        <v>0</v>
      </c>
      <c r="D28" s="14" t="s">
        <v>3739</v>
      </c>
      <c r="E28" s="104">
        <v>0</v>
      </c>
      <c r="F28" s="104">
        <v>99028383</v>
      </c>
      <c r="G28" s="104">
        <v>100374</v>
      </c>
      <c r="H28" s="104" t="s">
        <v>798</v>
      </c>
      <c r="I28" s="125" t="s">
        <v>1630</v>
      </c>
      <c r="J28" s="131" t="s">
        <v>6813</v>
      </c>
      <c r="K28" s="122" t="s">
        <v>5482</v>
      </c>
      <c r="L28" s="104" t="s">
        <v>5482</v>
      </c>
      <c r="M28" s="14" t="s">
        <v>6769</v>
      </c>
      <c r="N28" s="104" t="s">
        <v>5483</v>
      </c>
      <c r="O28" s="129" t="s">
        <v>4811</v>
      </c>
      <c r="P28" s="14" t="s">
        <v>4932</v>
      </c>
      <c r="Q28" s="125" t="s">
        <v>3776</v>
      </c>
      <c r="S28" s="111" t="s">
        <v>1486</v>
      </c>
      <c r="V28" s="104" t="s">
        <v>4662</v>
      </c>
      <c r="X28" s="111" t="s">
        <v>3739</v>
      </c>
      <c r="Y28" s="14">
        <v>0</v>
      </c>
      <c r="Z28" s="14">
        <v>0</v>
      </c>
      <c r="AA28" s="111">
        <v>0</v>
      </c>
      <c r="AB28" s="111">
        <v>0</v>
      </c>
      <c r="AC28" s="14">
        <v>0</v>
      </c>
      <c r="AD28" s="111">
        <v>0</v>
      </c>
      <c r="AE28" s="104">
        <v>0</v>
      </c>
      <c r="AF28" s="111">
        <v>0</v>
      </c>
      <c r="AG28" s="111">
        <v>0</v>
      </c>
      <c r="AH28" s="111" t="s">
        <v>4089</v>
      </c>
    </row>
    <row r="29" spans="1:34" x14ac:dyDescent="0.2">
      <c r="A29" s="14" t="s">
        <v>4838</v>
      </c>
      <c r="B29" s="104" t="s">
        <v>5301</v>
      </c>
      <c r="C29" s="14">
        <v>0</v>
      </c>
      <c r="D29" s="14" t="s">
        <v>3739</v>
      </c>
      <c r="E29" s="104">
        <v>0</v>
      </c>
      <c r="F29" s="104">
        <v>99028425</v>
      </c>
      <c r="G29" s="104">
        <v>279180</v>
      </c>
      <c r="H29" s="104" t="s">
        <v>800</v>
      </c>
      <c r="I29" s="125" t="s">
        <v>142</v>
      </c>
      <c r="J29" s="131" t="s">
        <v>2808</v>
      </c>
      <c r="K29" s="122" t="s">
        <v>5501</v>
      </c>
      <c r="L29" s="104" t="s">
        <v>5501</v>
      </c>
      <c r="M29" s="14" t="s">
        <v>6770</v>
      </c>
      <c r="N29" s="104" t="s">
        <v>5502</v>
      </c>
      <c r="O29" s="129" t="s">
        <v>4679</v>
      </c>
      <c r="P29" s="14" t="s">
        <v>2293</v>
      </c>
      <c r="Q29" s="125" t="s">
        <v>17</v>
      </c>
      <c r="S29" s="111" t="s">
        <v>1486</v>
      </c>
      <c r="V29" s="104" t="s">
        <v>2319</v>
      </c>
      <c r="X29" s="111" t="s">
        <v>3739</v>
      </c>
      <c r="Y29" s="14">
        <v>0</v>
      </c>
      <c r="Z29" s="14">
        <v>0</v>
      </c>
      <c r="AA29" s="111">
        <v>0</v>
      </c>
      <c r="AB29" s="111">
        <v>0</v>
      </c>
      <c r="AC29" s="14">
        <v>0</v>
      </c>
      <c r="AD29" s="111">
        <v>0</v>
      </c>
      <c r="AE29" s="104">
        <v>0</v>
      </c>
      <c r="AF29" s="111">
        <v>0</v>
      </c>
      <c r="AG29" s="111">
        <v>0</v>
      </c>
      <c r="AH29" s="111">
        <v>0</v>
      </c>
    </row>
    <row r="30" spans="1:34" x14ac:dyDescent="0.2">
      <c r="A30" s="14" t="s">
        <v>4838</v>
      </c>
      <c r="B30" s="104" t="s">
        <v>5301</v>
      </c>
      <c r="C30" s="14">
        <v>0</v>
      </c>
      <c r="D30" s="14" t="s">
        <v>3739</v>
      </c>
      <c r="E30" s="104">
        <v>0</v>
      </c>
      <c r="F30" s="104">
        <v>99028464</v>
      </c>
      <c r="G30" s="104">
        <v>129208</v>
      </c>
      <c r="H30" s="104" t="s">
        <v>314</v>
      </c>
      <c r="I30" s="125" t="s">
        <v>90</v>
      </c>
      <c r="J30" s="131" t="s">
        <v>2814</v>
      </c>
      <c r="K30" s="122" t="s">
        <v>5520</v>
      </c>
      <c r="L30" s="104" t="s">
        <v>5520</v>
      </c>
      <c r="M30" s="14" t="s">
        <v>6768</v>
      </c>
      <c r="N30" s="104" t="s">
        <v>5521</v>
      </c>
      <c r="O30" s="129" t="s">
        <v>4737</v>
      </c>
      <c r="P30" s="14" t="s">
        <v>2293</v>
      </c>
      <c r="Q30" s="125" t="s">
        <v>17</v>
      </c>
      <c r="S30" s="111" t="s">
        <v>1486</v>
      </c>
      <c r="V30" s="104" t="s">
        <v>4662</v>
      </c>
      <c r="X30" s="111" t="s">
        <v>3739</v>
      </c>
      <c r="Y30" s="14">
        <v>0</v>
      </c>
      <c r="Z30" s="14">
        <v>0</v>
      </c>
      <c r="AA30" s="111">
        <v>0</v>
      </c>
      <c r="AB30" s="111">
        <v>0</v>
      </c>
      <c r="AC30" s="14">
        <v>0</v>
      </c>
      <c r="AD30" s="111">
        <v>0</v>
      </c>
      <c r="AE30" s="104">
        <v>0</v>
      </c>
      <c r="AF30" s="111">
        <v>0</v>
      </c>
      <c r="AG30" s="111">
        <v>0</v>
      </c>
      <c r="AH30" s="111">
        <v>0</v>
      </c>
    </row>
    <row r="31" spans="1:34" x14ac:dyDescent="0.2">
      <c r="A31" s="14" t="s">
        <v>4838</v>
      </c>
      <c r="B31" s="104" t="s">
        <v>5301</v>
      </c>
      <c r="C31" s="14">
        <v>0</v>
      </c>
      <c r="D31" s="14" t="s">
        <v>3739</v>
      </c>
      <c r="E31" s="104">
        <v>0</v>
      </c>
      <c r="F31" s="104">
        <v>99028481</v>
      </c>
      <c r="G31" s="104">
        <v>162053</v>
      </c>
      <c r="H31" s="104" t="s">
        <v>320</v>
      </c>
      <c r="I31" s="125" t="s">
        <v>1224</v>
      </c>
      <c r="J31" s="131" t="s">
        <v>2833</v>
      </c>
      <c r="K31" s="122" t="s">
        <v>5555</v>
      </c>
      <c r="L31" s="104" t="s">
        <v>5555</v>
      </c>
      <c r="M31" s="14" t="s">
        <v>6762</v>
      </c>
      <c r="N31" s="104" t="s">
        <v>5556</v>
      </c>
      <c r="O31" s="129" t="s">
        <v>4706</v>
      </c>
      <c r="P31" s="14" t="s">
        <v>5174</v>
      </c>
      <c r="Q31" s="125" t="s">
        <v>26</v>
      </c>
      <c r="S31" s="111" t="s">
        <v>1486</v>
      </c>
      <c r="V31" s="104" t="s">
        <v>4662</v>
      </c>
      <c r="X31" s="111" t="s">
        <v>3739</v>
      </c>
      <c r="Y31" s="14">
        <v>0</v>
      </c>
      <c r="Z31" s="14">
        <v>0</v>
      </c>
      <c r="AA31" s="111">
        <v>0</v>
      </c>
      <c r="AB31" s="111">
        <v>0</v>
      </c>
      <c r="AC31" s="14">
        <v>0</v>
      </c>
      <c r="AD31" s="111">
        <v>0</v>
      </c>
      <c r="AE31" s="104">
        <v>0</v>
      </c>
      <c r="AF31" s="111">
        <v>0</v>
      </c>
      <c r="AG31" s="111">
        <v>0</v>
      </c>
      <c r="AH31" s="111" t="s">
        <v>4108</v>
      </c>
    </row>
    <row r="32" spans="1:34" x14ac:dyDescent="0.2">
      <c r="A32" s="14" t="s">
        <v>4838</v>
      </c>
      <c r="B32" s="104" t="s">
        <v>5301</v>
      </c>
      <c r="C32" s="14">
        <v>0</v>
      </c>
      <c r="D32" s="14" t="s">
        <v>3739</v>
      </c>
      <c r="E32" s="104">
        <v>0</v>
      </c>
      <c r="F32" s="104">
        <v>99027632</v>
      </c>
      <c r="G32" s="104">
        <v>108334</v>
      </c>
      <c r="H32" s="104" t="s">
        <v>1946</v>
      </c>
      <c r="I32" s="125" t="s">
        <v>210</v>
      </c>
      <c r="J32" s="131" t="s">
        <v>3066</v>
      </c>
      <c r="K32" s="122" t="s">
        <v>5960</v>
      </c>
      <c r="L32" s="104" t="s">
        <v>5960</v>
      </c>
      <c r="M32" s="14" t="s">
        <v>6776</v>
      </c>
      <c r="N32" s="104" t="s">
        <v>5961</v>
      </c>
      <c r="O32" s="129" t="s">
        <v>4668</v>
      </c>
      <c r="P32" s="14" t="s">
        <v>5174</v>
      </c>
      <c r="Q32" s="125" t="s">
        <v>1948</v>
      </c>
      <c r="S32" s="111" t="s">
        <v>1486</v>
      </c>
      <c r="V32" s="104" t="s">
        <v>4662</v>
      </c>
      <c r="X32" s="111" t="s">
        <v>3739</v>
      </c>
      <c r="Y32" s="14">
        <v>0</v>
      </c>
      <c r="Z32" s="14">
        <v>0</v>
      </c>
      <c r="AA32" s="111">
        <v>0</v>
      </c>
      <c r="AB32" s="111">
        <v>0</v>
      </c>
      <c r="AC32" s="14">
        <v>0</v>
      </c>
      <c r="AD32" s="111">
        <v>0</v>
      </c>
      <c r="AE32" s="104">
        <v>0</v>
      </c>
      <c r="AF32" s="111">
        <v>0</v>
      </c>
      <c r="AG32" s="111">
        <v>0</v>
      </c>
      <c r="AH32" s="111" t="s">
        <v>4213</v>
      </c>
    </row>
    <row r="33" spans="1:34" x14ac:dyDescent="0.2">
      <c r="A33" s="14" t="s">
        <v>4838</v>
      </c>
      <c r="B33" s="104" t="s">
        <v>5301</v>
      </c>
      <c r="C33" s="14">
        <v>0</v>
      </c>
      <c r="D33" s="14" t="s">
        <v>3739</v>
      </c>
      <c r="E33" s="104">
        <v>0</v>
      </c>
      <c r="F33" s="104">
        <v>99027883</v>
      </c>
      <c r="G33" s="104">
        <v>129185</v>
      </c>
      <c r="H33" s="104" t="s">
        <v>169</v>
      </c>
      <c r="I33" s="125" t="s">
        <v>1223</v>
      </c>
      <c r="J33" s="131" t="s">
        <v>3308</v>
      </c>
      <c r="K33" s="122" t="s">
        <v>6397</v>
      </c>
      <c r="L33" s="104" t="s">
        <v>6397</v>
      </c>
      <c r="M33" s="14" t="s">
        <v>4622</v>
      </c>
      <c r="N33" s="104" t="s">
        <v>6398</v>
      </c>
      <c r="O33" s="129" t="s">
        <v>4796</v>
      </c>
      <c r="P33" s="14" t="s">
        <v>5174</v>
      </c>
      <c r="Q33" s="125" t="s">
        <v>26</v>
      </c>
      <c r="S33" s="111" t="s">
        <v>1486</v>
      </c>
      <c r="V33" s="104" t="s">
        <v>2319</v>
      </c>
      <c r="X33" s="111" t="s">
        <v>3739</v>
      </c>
      <c r="Y33" s="14">
        <v>0</v>
      </c>
      <c r="Z33" s="14">
        <v>0</v>
      </c>
      <c r="AA33" s="111">
        <v>0</v>
      </c>
      <c r="AB33" s="111">
        <v>0</v>
      </c>
      <c r="AC33" s="14">
        <v>0</v>
      </c>
      <c r="AD33" s="111">
        <v>0</v>
      </c>
      <c r="AE33" s="104">
        <v>0</v>
      </c>
      <c r="AF33" s="111">
        <v>0</v>
      </c>
      <c r="AG33" s="111">
        <v>0</v>
      </c>
      <c r="AH33" s="111">
        <v>0</v>
      </c>
    </row>
    <row r="34" spans="1:34" x14ac:dyDescent="0.2">
      <c r="A34" s="14" t="s">
        <v>4838</v>
      </c>
      <c r="B34" s="104" t="s">
        <v>5301</v>
      </c>
      <c r="C34" s="14">
        <v>0</v>
      </c>
      <c r="D34" s="14" t="s">
        <v>3739</v>
      </c>
      <c r="E34" s="104" t="s">
        <v>5301</v>
      </c>
      <c r="F34" s="104">
        <v>99027957</v>
      </c>
      <c r="G34" s="104">
        <v>134515</v>
      </c>
      <c r="H34" s="104" t="s">
        <v>3734</v>
      </c>
      <c r="I34" s="125" t="s">
        <v>74</v>
      </c>
      <c r="J34" s="131" t="s">
        <v>6800</v>
      </c>
      <c r="K34" s="122" t="s">
        <v>6478</v>
      </c>
      <c r="L34" s="104" t="s">
        <v>6478</v>
      </c>
      <c r="M34" s="14" t="s">
        <v>4628</v>
      </c>
      <c r="N34" s="104" t="s">
        <v>6479</v>
      </c>
      <c r="O34" s="129" t="s">
        <v>5004</v>
      </c>
      <c r="P34" s="14" t="s">
        <v>5174</v>
      </c>
      <c r="Q34" s="125" t="s">
        <v>26</v>
      </c>
      <c r="S34" s="111" t="s">
        <v>1486</v>
      </c>
      <c r="V34" s="104" t="s">
        <v>4662</v>
      </c>
      <c r="X34" s="111" t="s">
        <v>3739</v>
      </c>
      <c r="Y34" s="14">
        <v>0</v>
      </c>
      <c r="Z34" s="14">
        <v>0</v>
      </c>
      <c r="AA34" s="111">
        <v>0</v>
      </c>
      <c r="AB34" s="111">
        <v>0</v>
      </c>
      <c r="AC34" s="14">
        <v>0</v>
      </c>
      <c r="AD34" s="111">
        <v>0</v>
      </c>
      <c r="AE34" s="104">
        <v>0</v>
      </c>
      <c r="AF34" s="111">
        <v>0</v>
      </c>
      <c r="AG34" s="111">
        <v>0</v>
      </c>
      <c r="AH34" s="111">
        <v>0</v>
      </c>
    </row>
    <row r="35" spans="1:34" x14ac:dyDescent="0.2">
      <c r="A35" s="14" t="s">
        <v>4838</v>
      </c>
      <c r="B35" s="104" t="s">
        <v>4884</v>
      </c>
      <c r="C35" s="14">
        <v>0</v>
      </c>
      <c r="D35" s="14" t="s">
        <v>3739</v>
      </c>
      <c r="E35" s="104">
        <v>0</v>
      </c>
      <c r="F35" s="104">
        <v>99028137</v>
      </c>
      <c r="G35" s="104">
        <v>140516</v>
      </c>
      <c r="H35" s="104" t="s">
        <v>257</v>
      </c>
      <c r="I35" s="125" t="s">
        <v>81</v>
      </c>
      <c r="J35" s="131" t="s">
        <v>2549</v>
      </c>
      <c r="K35" s="122" t="s">
        <v>4885</v>
      </c>
      <c r="L35" s="104" t="s">
        <v>4885</v>
      </c>
      <c r="M35" s="14" t="s">
        <v>6771</v>
      </c>
      <c r="N35" s="104" t="s">
        <v>4886</v>
      </c>
      <c r="O35" s="129" t="s">
        <v>4679</v>
      </c>
      <c r="P35" s="14" t="s">
        <v>4887</v>
      </c>
      <c r="Q35" s="125" t="s">
        <v>1783</v>
      </c>
      <c r="S35" s="111" t="s">
        <v>1486</v>
      </c>
      <c r="V35" s="104" t="s">
        <v>4662</v>
      </c>
      <c r="X35" s="111" t="s">
        <v>3739</v>
      </c>
      <c r="Y35" s="14">
        <v>0</v>
      </c>
      <c r="Z35" s="14">
        <v>0</v>
      </c>
      <c r="AA35" s="111">
        <v>0</v>
      </c>
      <c r="AB35" s="111">
        <v>0</v>
      </c>
      <c r="AC35" s="14">
        <v>0</v>
      </c>
      <c r="AD35" s="111">
        <v>0</v>
      </c>
      <c r="AE35" s="104">
        <v>0</v>
      </c>
      <c r="AF35" s="111">
        <v>0</v>
      </c>
      <c r="AG35" s="111">
        <v>0</v>
      </c>
      <c r="AH35" s="111">
        <v>0</v>
      </c>
    </row>
    <row r="36" spans="1:34" x14ac:dyDescent="0.2">
      <c r="A36" s="14" t="s">
        <v>4838</v>
      </c>
      <c r="B36" s="104" t="s">
        <v>4884</v>
      </c>
      <c r="C36" s="14">
        <v>0</v>
      </c>
      <c r="D36" s="14" t="s">
        <v>3739</v>
      </c>
      <c r="E36" s="104">
        <v>0</v>
      </c>
      <c r="F36" s="104">
        <v>99027990</v>
      </c>
      <c r="G36" s="104">
        <v>140518</v>
      </c>
      <c r="H36" s="104" t="s">
        <v>285</v>
      </c>
      <c r="I36" s="125" t="s">
        <v>63</v>
      </c>
      <c r="J36" s="131" t="s">
        <v>2640</v>
      </c>
      <c r="K36" s="122" t="s">
        <v>5159</v>
      </c>
      <c r="L36" s="104" t="s">
        <v>5159</v>
      </c>
      <c r="M36" s="14" t="s">
        <v>4628</v>
      </c>
      <c r="N36" s="104" t="s">
        <v>5160</v>
      </c>
      <c r="O36" s="129" t="s">
        <v>4792</v>
      </c>
      <c r="P36" s="14" t="s">
        <v>5161</v>
      </c>
      <c r="Q36" s="125" t="s">
        <v>2058</v>
      </c>
      <c r="S36" s="111" t="s">
        <v>1486</v>
      </c>
      <c r="V36" s="104" t="s">
        <v>4662</v>
      </c>
      <c r="X36" s="111" t="s">
        <v>3739</v>
      </c>
      <c r="Y36" s="14">
        <v>0</v>
      </c>
      <c r="Z36" s="14">
        <v>0</v>
      </c>
      <c r="AA36" s="111">
        <v>0</v>
      </c>
      <c r="AB36" s="111">
        <v>0</v>
      </c>
      <c r="AC36" s="14">
        <v>0</v>
      </c>
      <c r="AD36" s="111">
        <v>0</v>
      </c>
      <c r="AE36" s="104">
        <v>0</v>
      </c>
      <c r="AF36" s="111">
        <v>0</v>
      </c>
      <c r="AG36" s="111">
        <v>0</v>
      </c>
      <c r="AH36" s="111" t="s">
        <v>4016</v>
      </c>
    </row>
    <row r="37" spans="1:34" x14ac:dyDescent="0.2">
      <c r="A37" s="14" t="s">
        <v>4838</v>
      </c>
      <c r="B37" s="104" t="s">
        <v>4884</v>
      </c>
      <c r="C37" s="14">
        <v>0</v>
      </c>
      <c r="D37" s="14" t="s">
        <v>3739</v>
      </c>
      <c r="E37" s="104">
        <v>0</v>
      </c>
      <c r="F37" s="104">
        <v>99027996</v>
      </c>
      <c r="G37" s="104">
        <v>129186</v>
      </c>
      <c r="H37" s="104" t="s">
        <v>287</v>
      </c>
      <c r="I37" s="125" t="s">
        <v>81</v>
      </c>
      <c r="J37" s="131" t="s">
        <v>2645</v>
      </c>
      <c r="K37" s="122" t="s">
        <v>5172</v>
      </c>
      <c r="L37" s="104" t="s">
        <v>5172</v>
      </c>
      <c r="M37" s="14" t="s">
        <v>6760</v>
      </c>
      <c r="N37" s="104" t="s">
        <v>5173</v>
      </c>
      <c r="O37" s="129" t="s">
        <v>4841</v>
      </c>
      <c r="P37" s="14" t="s">
        <v>5174</v>
      </c>
      <c r="Q37" s="125" t="s">
        <v>26</v>
      </c>
      <c r="S37" s="111" t="s">
        <v>1486</v>
      </c>
      <c r="V37" s="104" t="s">
        <v>4662</v>
      </c>
      <c r="X37" s="111" t="s">
        <v>3739</v>
      </c>
      <c r="Y37" s="14">
        <v>0</v>
      </c>
      <c r="Z37" s="14">
        <v>0</v>
      </c>
      <c r="AA37" s="111">
        <v>0</v>
      </c>
      <c r="AB37" s="111">
        <v>0</v>
      </c>
      <c r="AC37" s="14">
        <v>0</v>
      </c>
      <c r="AD37" s="111">
        <v>0</v>
      </c>
      <c r="AE37" s="104">
        <v>0</v>
      </c>
      <c r="AF37" s="111">
        <v>0</v>
      </c>
      <c r="AG37" s="111">
        <v>0</v>
      </c>
      <c r="AH37" s="111">
        <v>0</v>
      </c>
    </row>
    <row r="38" spans="1:34" x14ac:dyDescent="0.2">
      <c r="A38" s="14" t="s">
        <v>4838</v>
      </c>
      <c r="B38" s="104" t="s">
        <v>4884</v>
      </c>
      <c r="C38" s="14" t="s">
        <v>1196</v>
      </c>
      <c r="D38" s="14" t="s">
        <v>3739</v>
      </c>
      <c r="E38" s="104" t="s">
        <v>4812</v>
      </c>
      <c r="F38" s="104">
        <v>99028082</v>
      </c>
      <c r="G38" s="104">
        <v>100274</v>
      </c>
      <c r="H38" s="104" t="s">
        <v>1710</v>
      </c>
      <c r="I38" s="125" t="s">
        <v>82</v>
      </c>
      <c r="J38" s="131" t="s">
        <v>2705</v>
      </c>
      <c r="K38" s="122" t="s">
        <v>5308</v>
      </c>
      <c r="L38" s="104" t="s">
        <v>5308</v>
      </c>
      <c r="M38" s="14" t="s">
        <v>6760</v>
      </c>
      <c r="N38" s="104" t="s">
        <v>5309</v>
      </c>
      <c r="O38" s="129" t="s">
        <v>4841</v>
      </c>
      <c r="P38" s="14" t="s">
        <v>5174</v>
      </c>
      <c r="Q38" s="125" t="s">
        <v>26</v>
      </c>
      <c r="S38" s="111" t="s">
        <v>1486</v>
      </c>
      <c r="V38" s="104" t="s">
        <v>4662</v>
      </c>
      <c r="X38" s="111" t="s">
        <v>3739</v>
      </c>
      <c r="Y38" s="14">
        <v>0</v>
      </c>
      <c r="Z38" s="14">
        <v>0</v>
      </c>
      <c r="AA38" s="111">
        <v>0</v>
      </c>
      <c r="AB38" s="111">
        <v>0</v>
      </c>
      <c r="AC38" s="14">
        <v>0</v>
      </c>
      <c r="AD38" s="111">
        <v>0</v>
      </c>
      <c r="AE38" s="104">
        <v>0</v>
      </c>
      <c r="AF38" s="111">
        <v>0</v>
      </c>
      <c r="AG38" s="111">
        <v>0</v>
      </c>
      <c r="AH38" s="111" t="s">
        <v>4043</v>
      </c>
    </row>
    <row r="39" spans="1:34" x14ac:dyDescent="0.2">
      <c r="A39" s="14" t="s">
        <v>4838</v>
      </c>
      <c r="B39" s="104" t="s">
        <v>4884</v>
      </c>
      <c r="C39" s="14">
        <v>0</v>
      </c>
      <c r="D39" s="14" t="s">
        <v>3739</v>
      </c>
      <c r="E39" s="104">
        <v>0</v>
      </c>
      <c r="F39" s="104">
        <v>99043815</v>
      </c>
      <c r="G39" s="104">
        <v>246859</v>
      </c>
      <c r="H39" s="104" t="s">
        <v>1137</v>
      </c>
      <c r="I39" s="125" t="s">
        <v>117</v>
      </c>
      <c r="J39" s="131" t="s">
        <v>6814</v>
      </c>
      <c r="K39" s="122" t="s">
        <v>5368</v>
      </c>
      <c r="L39" s="104" t="s">
        <v>5368</v>
      </c>
      <c r="M39" s="14" t="s">
        <v>6772</v>
      </c>
      <c r="N39" s="104" t="s">
        <v>5369</v>
      </c>
      <c r="O39" s="129" t="s">
        <v>4792</v>
      </c>
      <c r="P39" s="14" t="s">
        <v>4887</v>
      </c>
      <c r="Q39" s="125" t="s">
        <v>1783</v>
      </c>
      <c r="S39" s="111" t="s">
        <v>1486</v>
      </c>
      <c r="V39" s="104" t="s">
        <v>4662</v>
      </c>
      <c r="X39" s="111" t="s">
        <v>3739</v>
      </c>
      <c r="Y39" s="14">
        <v>0</v>
      </c>
      <c r="Z39" s="14">
        <v>0</v>
      </c>
      <c r="AA39" s="111">
        <v>0</v>
      </c>
      <c r="AB39" s="111">
        <v>0</v>
      </c>
      <c r="AC39" s="14">
        <v>0</v>
      </c>
      <c r="AD39" s="111">
        <v>0</v>
      </c>
      <c r="AE39" s="104">
        <v>0</v>
      </c>
      <c r="AF39" s="111">
        <v>0</v>
      </c>
      <c r="AG39" s="111">
        <v>0</v>
      </c>
      <c r="AH39" s="111" t="s">
        <v>4602</v>
      </c>
    </row>
    <row r="40" spans="1:34" x14ac:dyDescent="0.2">
      <c r="A40" s="14" t="s">
        <v>4838</v>
      </c>
      <c r="B40" s="104" t="s">
        <v>4884</v>
      </c>
      <c r="C40" s="14">
        <v>0</v>
      </c>
      <c r="D40" s="14" t="s">
        <v>3739</v>
      </c>
      <c r="E40" s="104">
        <v>0</v>
      </c>
      <c r="F40" s="104">
        <v>99028417</v>
      </c>
      <c r="G40" s="104">
        <v>140521</v>
      </c>
      <c r="H40" s="104" t="s">
        <v>1239</v>
      </c>
      <c r="I40" s="125" t="s">
        <v>1231</v>
      </c>
      <c r="J40" s="131" t="s">
        <v>2763</v>
      </c>
      <c r="K40" s="122" t="s">
        <v>5422</v>
      </c>
      <c r="L40" s="104" t="s">
        <v>5422</v>
      </c>
      <c r="M40" s="14" t="s">
        <v>6779</v>
      </c>
      <c r="N40" s="104" t="s">
        <v>4778</v>
      </c>
      <c r="O40" s="129" t="s">
        <v>5423</v>
      </c>
      <c r="P40" s="14" t="s">
        <v>4887</v>
      </c>
      <c r="Q40" s="125" t="s">
        <v>1783</v>
      </c>
      <c r="S40" s="111" t="s">
        <v>1486</v>
      </c>
      <c r="V40" s="104" t="s">
        <v>4662</v>
      </c>
      <c r="X40" s="111" t="s">
        <v>3739</v>
      </c>
      <c r="Y40" s="14">
        <v>0</v>
      </c>
      <c r="Z40" s="14">
        <v>0</v>
      </c>
      <c r="AA40" s="111">
        <v>0</v>
      </c>
      <c r="AB40" s="111">
        <v>0</v>
      </c>
      <c r="AC40" s="14">
        <v>0</v>
      </c>
      <c r="AD40" s="111">
        <v>0</v>
      </c>
      <c r="AE40" s="104">
        <v>0</v>
      </c>
      <c r="AF40" s="111">
        <v>0</v>
      </c>
      <c r="AG40" s="111">
        <v>0</v>
      </c>
      <c r="AH40" s="111">
        <v>0</v>
      </c>
    </row>
    <row r="41" spans="1:34" x14ac:dyDescent="0.2">
      <c r="A41" s="14" t="s">
        <v>4838</v>
      </c>
      <c r="B41" s="104" t="s">
        <v>4884</v>
      </c>
      <c r="C41" s="14">
        <v>0</v>
      </c>
      <c r="D41" s="14" t="s">
        <v>3739</v>
      </c>
      <c r="E41" s="104" t="s">
        <v>5301</v>
      </c>
      <c r="F41" s="104">
        <v>99028463</v>
      </c>
      <c r="G41" s="104">
        <v>129206</v>
      </c>
      <c r="H41" s="104" t="s">
        <v>314</v>
      </c>
      <c r="I41" s="125" t="s">
        <v>114</v>
      </c>
      <c r="J41" s="131" t="s">
        <v>2813</v>
      </c>
      <c r="K41" s="122" t="s">
        <v>5517</v>
      </c>
      <c r="L41" s="104" t="s">
        <v>5517</v>
      </c>
      <c r="M41" s="14" t="s">
        <v>6756</v>
      </c>
      <c r="N41" s="104" t="s">
        <v>5518</v>
      </c>
      <c r="O41" s="129" t="s">
        <v>4792</v>
      </c>
      <c r="P41" s="14" t="s">
        <v>2293</v>
      </c>
      <c r="Q41" s="125" t="s">
        <v>17</v>
      </c>
      <c r="S41" s="111" t="s">
        <v>1486</v>
      </c>
      <c r="V41" s="104" t="s">
        <v>4662</v>
      </c>
      <c r="X41" s="111" t="s">
        <v>3739</v>
      </c>
      <c r="Y41" s="14">
        <v>0</v>
      </c>
      <c r="Z41" s="14">
        <v>0</v>
      </c>
      <c r="AA41" s="111">
        <v>0</v>
      </c>
      <c r="AB41" s="111">
        <v>0</v>
      </c>
      <c r="AC41" s="14">
        <v>0</v>
      </c>
      <c r="AD41" s="111">
        <v>0</v>
      </c>
      <c r="AE41" s="104">
        <v>0</v>
      </c>
      <c r="AF41" s="111">
        <v>0</v>
      </c>
      <c r="AG41" s="111">
        <v>0</v>
      </c>
      <c r="AH41" s="111" t="s">
        <v>5519</v>
      </c>
    </row>
    <row r="42" spans="1:34" x14ac:dyDescent="0.2">
      <c r="A42" s="14" t="s">
        <v>4838</v>
      </c>
      <c r="B42" s="104" t="s">
        <v>4884</v>
      </c>
      <c r="C42" s="14">
        <v>0</v>
      </c>
      <c r="D42" s="14" t="s">
        <v>3739</v>
      </c>
      <c r="E42" s="104" t="s">
        <v>4812</v>
      </c>
      <c r="F42" s="104">
        <v>99028482</v>
      </c>
      <c r="G42" s="104">
        <v>129209</v>
      </c>
      <c r="H42" s="104" t="s">
        <v>320</v>
      </c>
      <c r="I42" s="125" t="s">
        <v>68</v>
      </c>
      <c r="J42" s="131" t="s">
        <v>2834</v>
      </c>
      <c r="K42" s="122" t="s">
        <v>5557</v>
      </c>
      <c r="L42" s="104" t="s">
        <v>5557</v>
      </c>
      <c r="M42" s="14" t="s">
        <v>6764</v>
      </c>
      <c r="N42" s="104" t="s">
        <v>4684</v>
      </c>
      <c r="O42" s="129" t="s">
        <v>5390</v>
      </c>
      <c r="P42" s="14" t="s">
        <v>5174</v>
      </c>
      <c r="Q42" s="125" t="s">
        <v>26</v>
      </c>
      <c r="S42" s="111" t="s">
        <v>1486</v>
      </c>
      <c r="V42" s="104" t="s">
        <v>4662</v>
      </c>
      <c r="X42" s="111" t="s">
        <v>3739</v>
      </c>
      <c r="Y42" s="14">
        <v>0</v>
      </c>
      <c r="Z42" s="14">
        <v>0</v>
      </c>
      <c r="AA42" s="111">
        <v>0</v>
      </c>
      <c r="AB42" s="111">
        <v>0</v>
      </c>
      <c r="AC42" s="14">
        <v>0</v>
      </c>
      <c r="AD42" s="111">
        <v>0</v>
      </c>
      <c r="AE42" s="104">
        <v>0</v>
      </c>
      <c r="AF42" s="111">
        <v>0</v>
      </c>
      <c r="AG42" s="111">
        <v>0</v>
      </c>
      <c r="AH42" s="111" t="s">
        <v>4109</v>
      </c>
    </row>
    <row r="43" spans="1:34" x14ac:dyDescent="0.2">
      <c r="A43" s="14" t="s">
        <v>4838</v>
      </c>
      <c r="B43" s="104" t="s">
        <v>4884</v>
      </c>
      <c r="C43" s="14">
        <v>0</v>
      </c>
      <c r="D43" s="14" t="s">
        <v>3739</v>
      </c>
      <c r="E43" s="104">
        <v>0</v>
      </c>
      <c r="F43" s="104">
        <v>99028275</v>
      </c>
      <c r="G43" s="104">
        <v>129212</v>
      </c>
      <c r="H43" s="104" t="s">
        <v>3715</v>
      </c>
      <c r="I43" s="125" t="s">
        <v>3716</v>
      </c>
      <c r="J43" s="131" t="s">
        <v>6808</v>
      </c>
      <c r="K43" s="122" t="s">
        <v>5635</v>
      </c>
      <c r="L43" s="104" t="s">
        <v>5635</v>
      </c>
      <c r="M43" s="14" t="s">
        <v>6759</v>
      </c>
      <c r="N43" s="104" t="s">
        <v>4958</v>
      </c>
      <c r="O43" s="129" t="s">
        <v>4737</v>
      </c>
      <c r="P43" s="14" t="s">
        <v>2293</v>
      </c>
      <c r="Q43" s="125" t="s">
        <v>17</v>
      </c>
      <c r="S43" s="111" t="s">
        <v>1486</v>
      </c>
      <c r="V43" s="104" t="s">
        <v>4662</v>
      </c>
      <c r="X43" s="111" t="s">
        <v>3739</v>
      </c>
      <c r="Y43" s="14">
        <v>0</v>
      </c>
      <c r="Z43" s="14">
        <v>0</v>
      </c>
      <c r="AA43" s="111">
        <v>0</v>
      </c>
      <c r="AB43" s="111">
        <v>0</v>
      </c>
      <c r="AC43" s="14">
        <v>0</v>
      </c>
      <c r="AD43" s="111">
        <v>0</v>
      </c>
      <c r="AE43" s="104">
        <v>0</v>
      </c>
      <c r="AF43" s="111">
        <v>0</v>
      </c>
      <c r="AG43" s="111">
        <v>0</v>
      </c>
      <c r="AH43" s="111" t="s">
        <v>4131</v>
      </c>
    </row>
    <row r="44" spans="1:34" x14ac:dyDescent="0.2">
      <c r="A44" s="14" t="s">
        <v>4838</v>
      </c>
      <c r="B44" s="104" t="s">
        <v>4884</v>
      </c>
      <c r="C44" s="14">
        <v>0</v>
      </c>
      <c r="D44" s="14" t="s">
        <v>3739</v>
      </c>
      <c r="E44" s="104">
        <v>0</v>
      </c>
      <c r="F44" s="104">
        <v>99028361</v>
      </c>
      <c r="G44" s="104">
        <v>140523</v>
      </c>
      <c r="H44" s="104" t="s">
        <v>1569</v>
      </c>
      <c r="I44" s="125" t="s">
        <v>63</v>
      </c>
      <c r="J44" s="131" t="s">
        <v>2968</v>
      </c>
      <c r="K44" s="122" t="s">
        <v>5787</v>
      </c>
      <c r="L44" s="104" t="s">
        <v>5787</v>
      </c>
      <c r="M44" s="14" t="s">
        <v>6762</v>
      </c>
      <c r="N44" s="104" t="s">
        <v>1138</v>
      </c>
      <c r="O44" s="129" t="s">
        <v>4737</v>
      </c>
      <c r="P44" s="14" t="s">
        <v>4887</v>
      </c>
      <c r="Q44" s="125" t="s">
        <v>1783</v>
      </c>
      <c r="S44" s="111" t="s">
        <v>1486</v>
      </c>
      <c r="V44" s="104" t="s">
        <v>4662</v>
      </c>
      <c r="X44" s="111" t="s">
        <v>3739</v>
      </c>
      <c r="Y44" s="14">
        <v>0</v>
      </c>
      <c r="Z44" s="14">
        <v>0</v>
      </c>
      <c r="AA44" s="111">
        <v>0</v>
      </c>
      <c r="AB44" s="111">
        <v>0</v>
      </c>
      <c r="AC44" s="14">
        <v>0</v>
      </c>
      <c r="AD44" s="111">
        <v>0</v>
      </c>
      <c r="AE44" s="104">
        <v>0</v>
      </c>
      <c r="AF44" s="111">
        <v>0</v>
      </c>
      <c r="AG44" s="111">
        <v>0</v>
      </c>
      <c r="AH44" s="111" t="s">
        <v>4518</v>
      </c>
    </row>
    <row r="45" spans="1:34" x14ac:dyDescent="0.2">
      <c r="A45" s="14" t="s">
        <v>4838</v>
      </c>
      <c r="B45" s="104" t="s">
        <v>4884</v>
      </c>
      <c r="C45" s="14">
        <v>0</v>
      </c>
      <c r="D45" s="14" t="s">
        <v>3739</v>
      </c>
      <c r="E45" s="104">
        <v>0</v>
      </c>
      <c r="F45" s="104">
        <v>99028321</v>
      </c>
      <c r="G45" s="104">
        <v>129216</v>
      </c>
      <c r="H45" s="104" t="s">
        <v>1046</v>
      </c>
      <c r="I45" s="125" t="s">
        <v>1231</v>
      </c>
      <c r="J45" s="131" t="s">
        <v>3003</v>
      </c>
      <c r="K45" s="122" t="s">
        <v>5861</v>
      </c>
      <c r="L45" s="104" t="s">
        <v>5861</v>
      </c>
      <c r="M45" s="14" t="s">
        <v>6764</v>
      </c>
      <c r="N45" s="104" t="s">
        <v>5862</v>
      </c>
      <c r="O45" s="129" t="s">
        <v>4792</v>
      </c>
      <c r="P45" s="14" t="s">
        <v>2314</v>
      </c>
      <c r="Q45" s="125" t="s">
        <v>1170</v>
      </c>
      <c r="S45" s="111" t="s">
        <v>1486</v>
      </c>
      <c r="V45" s="104" t="s">
        <v>4662</v>
      </c>
      <c r="X45" s="111" t="s">
        <v>3739</v>
      </c>
      <c r="Y45" s="14">
        <v>0</v>
      </c>
      <c r="Z45" s="14">
        <v>0</v>
      </c>
      <c r="AA45" s="111">
        <v>0</v>
      </c>
      <c r="AB45" s="111">
        <v>0</v>
      </c>
      <c r="AC45" s="14">
        <v>0</v>
      </c>
      <c r="AD45" s="111">
        <v>0</v>
      </c>
      <c r="AE45" s="104">
        <v>0</v>
      </c>
      <c r="AF45" s="111">
        <v>0</v>
      </c>
      <c r="AG45" s="111">
        <v>0</v>
      </c>
      <c r="AH45" s="111" t="s">
        <v>4519</v>
      </c>
    </row>
    <row r="46" spans="1:34" x14ac:dyDescent="0.2">
      <c r="A46" s="14" t="s">
        <v>4838</v>
      </c>
      <c r="B46" s="104" t="s">
        <v>4884</v>
      </c>
      <c r="C46" s="14">
        <v>0</v>
      </c>
      <c r="D46" s="14" t="s">
        <v>3739</v>
      </c>
      <c r="E46" s="104">
        <v>0</v>
      </c>
      <c r="F46" s="104">
        <v>99027652</v>
      </c>
      <c r="G46" s="104">
        <v>140524</v>
      </c>
      <c r="H46" s="104" t="s">
        <v>1582</v>
      </c>
      <c r="I46" s="125" t="s">
        <v>71</v>
      </c>
      <c r="J46" s="131" t="s">
        <v>3027</v>
      </c>
      <c r="K46" s="122" t="s">
        <v>5895</v>
      </c>
      <c r="L46" s="104" t="s">
        <v>5895</v>
      </c>
      <c r="M46" s="14" t="s">
        <v>4622</v>
      </c>
      <c r="N46" s="104" t="s">
        <v>5896</v>
      </c>
      <c r="O46" s="129" t="s">
        <v>4853</v>
      </c>
      <c r="P46" s="14" t="s">
        <v>4887</v>
      </c>
      <c r="Q46" s="125" t="s">
        <v>1783</v>
      </c>
      <c r="S46" s="111" t="s">
        <v>1486</v>
      </c>
      <c r="V46" s="104" t="s">
        <v>4662</v>
      </c>
      <c r="X46" s="111" t="s">
        <v>3739</v>
      </c>
      <c r="Y46" s="14">
        <v>0</v>
      </c>
      <c r="Z46" s="14">
        <v>0</v>
      </c>
      <c r="AA46" s="111">
        <v>0</v>
      </c>
      <c r="AB46" s="111">
        <v>0</v>
      </c>
      <c r="AC46" s="14">
        <v>0</v>
      </c>
      <c r="AD46" s="111">
        <v>0</v>
      </c>
      <c r="AE46" s="104">
        <v>0</v>
      </c>
      <c r="AF46" s="111">
        <v>0</v>
      </c>
      <c r="AG46" s="111">
        <v>0</v>
      </c>
      <c r="AH46" s="111" t="s">
        <v>4195</v>
      </c>
    </row>
    <row r="47" spans="1:34" x14ac:dyDescent="0.2">
      <c r="A47" s="14" t="s">
        <v>4838</v>
      </c>
      <c r="B47" s="104" t="s">
        <v>4884</v>
      </c>
      <c r="C47" s="14">
        <v>0</v>
      </c>
      <c r="D47" s="14" t="s">
        <v>3739</v>
      </c>
      <c r="E47" s="104">
        <v>0</v>
      </c>
      <c r="F47" s="104">
        <v>99027698</v>
      </c>
      <c r="G47" s="104">
        <v>140528</v>
      </c>
      <c r="H47" s="104" t="s">
        <v>823</v>
      </c>
      <c r="I47" s="125" t="s">
        <v>1218</v>
      </c>
      <c r="J47" s="131" t="s">
        <v>3622</v>
      </c>
      <c r="K47" s="122" t="s">
        <v>6083</v>
      </c>
      <c r="L47" s="104" t="s">
        <v>6083</v>
      </c>
      <c r="M47" s="14" t="s">
        <v>6755</v>
      </c>
      <c r="N47" s="104" t="s">
        <v>6084</v>
      </c>
      <c r="O47" s="129" t="s">
        <v>4853</v>
      </c>
      <c r="P47" s="14" t="s">
        <v>5228</v>
      </c>
      <c r="Q47" s="125" t="s">
        <v>1145</v>
      </c>
      <c r="S47" s="111" t="s">
        <v>1486</v>
      </c>
      <c r="V47" s="104" t="s">
        <v>4662</v>
      </c>
      <c r="X47" s="111" t="s">
        <v>3739</v>
      </c>
      <c r="Y47" s="14">
        <v>0</v>
      </c>
      <c r="Z47" s="14">
        <v>0</v>
      </c>
      <c r="AA47" s="111">
        <v>0</v>
      </c>
      <c r="AB47" s="111">
        <v>0</v>
      </c>
      <c r="AC47" s="14">
        <v>0</v>
      </c>
      <c r="AD47" s="111">
        <v>0</v>
      </c>
      <c r="AE47" s="104">
        <v>0</v>
      </c>
      <c r="AF47" s="111">
        <v>0</v>
      </c>
      <c r="AG47" s="111">
        <v>0</v>
      </c>
      <c r="AH47" s="111" t="s">
        <v>4531</v>
      </c>
    </row>
    <row r="48" spans="1:34" x14ac:dyDescent="0.2">
      <c r="A48" s="14" t="s">
        <v>4838</v>
      </c>
      <c r="B48" s="104" t="s">
        <v>4884</v>
      </c>
      <c r="C48" s="14">
        <v>0</v>
      </c>
      <c r="D48" s="14" t="s">
        <v>2036</v>
      </c>
      <c r="E48" s="104" t="s">
        <v>5301</v>
      </c>
      <c r="F48" s="104">
        <v>99027532</v>
      </c>
      <c r="G48" s="104">
        <v>129219</v>
      </c>
      <c r="H48" s="104" t="s">
        <v>934</v>
      </c>
      <c r="I48" s="125" t="s">
        <v>72</v>
      </c>
      <c r="J48" s="131" t="s">
        <v>3152</v>
      </c>
      <c r="K48" s="122" t="s">
        <v>6120</v>
      </c>
      <c r="L48" s="104" t="s">
        <v>6120</v>
      </c>
      <c r="M48" s="14" t="s">
        <v>6762</v>
      </c>
      <c r="N48" s="104" t="s">
        <v>6121</v>
      </c>
      <c r="O48" s="129" t="s">
        <v>4661</v>
      </c>
      <c r="P48" s="14" t="s">
        <v>5174</v>
      </c>
      <c r="Q48" s="125" t="s">
        <v>26</v>
      </c>
      <c r="S48" s="111" t="s">
        <v>1486</v>
      </c>
      <c r="V48" s="104" t="s">
        <v>4662</v>
      </c>
      <c r="X48" s="111" t="s">
        <v>2036</v>
      </c>
      <c r="Y48" s="14">
        <v>0</v>
      </c>
      <c r="Z48" s="14">
        <v>0</v>
      </c>
      <c r="AA48" s="111">
        <v>0</v>
      </c>
      <c r="AB48" s="111">
        <v>0</v>
      </c>
      <c r="AC48" s="14">
        <v>0</v>
      </c>
      <c r="AD48" s="111">
        <v>0</v>
      </c>
      <c r="AE48" s="104">
        <v>0</v>
      </c>
      <c r="AF48" s="111">
        <v>0</v>
      </c>
      <c r="AG48" s="111">
        <v>0</v>
      </c>
      <c r="AH48" s="111" t="s">
        <v>4252</v>
      </c>
    </row>
    <row r="49" spans="1:34" x14ac:dyDescent="0.2">
      <c r="A49" s="14" t="s">
        <v>4838</v>
      </c>
      <c r="B49" s="104" t="s">
        <v>4884</v>
      </c>
      <c r="C49" s="14">
        <v>0</v>
      </c>
      <c r="D49" s="14" t="s">
        <v>2036</v>
      </c>
      <c r="E49" s="104" t="s">
        <v>5301</v>
      </c>
      <c r="F49" s="104">
        <v>99043809</v>
      </c>
      <c r="G49" s="104">
        <v>100370</v>
      </c>
      <c r="H49" s="104" t="s">
        <v>4587</v>
      </c>
      <c r="I49" s="125" t="s">
        <v>139</v>
      </c>
      <c r="J49" s="131" t="s">
        <v>6801</v>
      </c>
      <c r="K49" s="122" t="s">
        <v>6383</v>
      </c>
      <c r="L49" s="104" t="s">
        <v>6383</v>
      </c>
      <c r="M49" s="14" t="s">
        <v>6787</v>
      </c>
      <c r="N49" s="104" t="s">
        <v>4953</v>
      </c>
      <c r="O49" s="129" t="s">
        <v>5072</v>
      </c>
      <c r="P49" s="14" t="s">
        <v>2293</v>
      </c>
      <c r="Q49" s="125" t="s">
        <v>17</v>
      </c>
      <c r="S49" s="111" t="s">
        <v>1486</v>
      </c>
      <c r="V49" s="104" t="s">
        <v>4662</v>
      </c>
      <c r="X49" s="111" t="s">
        <v>2036</v>
      </c>
      <c r="Y49" s="14">
        <v>0</v>
      </c>
      <c r="Z49" s="14">
        <v>0</v>
      </c>
      <c r="AA49" s="111">
        <v>0</v>
      </c>
      <c r="AB49" s="111">
        <v>0</v>
      </c>
      <c r="AC49" s="14">
        <v>0</v>
      </c>
      <c r="AD49" s="111">
        <v>0</v>
      </c>
      <c r="AE49" s="104">
        <v>0</v>
      </c>
      <c r="AF49" s="111">
        <v>0</v>
      </c>
      <c r="AG49" s="111">
        <v>0</v>
      </c>
      <c r="AH49" s="111" t="s">
        <v>6384</v>
      </c>
    </row>
    <row r="50" spans="1:34" x14ac:dyDescent="0.2">
      <c r="A50" s="14" t="s">
        <v>4838</v>
      </c>
      <c r="B50" s="104" t="s">
        <v>4884</v>
      </c>
      <c r="C50" s="14">
        <v>0</v>
      </c>
      <c r="D50" s="14" t="s">
        <v>3739</v>
      </c>
      <c r="E50" s="104">
        <v>0</v>
      </c>
      <c r="F50" s="104">
        <v>99027800</v>
      </c>
      <c r="G50" s="104">
        <v>285288</v>
      </c>
      <c r="H50" s="104" t="s">
        <v>409</v>
      </c>
      <c r="I50" s="125" t="s">
        <v>410</v>
      </c>
      <c r="J50" s="131" t="s">
        <v>3439</v>
      </c>
      <c r="K50" s="122" t="s">
        <v>6638</v>
      </c>
      <c r="L50" s="104" t="s">
        <v>6638</v>
      </c>
      <c r="M50" s="14" t="s">
        <v>6779</v>
      </c>
      <c r="N50" s="104" t="s">
        <v>4886</v>
      </c>
      <c r="O50" s="129" t="s">
        <v>4893</v>
      </c>
      <c r="P50" s="14" t="s">
        <v>4887</v>
      </c>
      <c r="Q50" s="125" t="s">
        <v>1783</v>
      </c>
      <c r="S50" s="111" t="s">
        <v>1486</v>
      </c>
      <c r="V50" s="104" t="s">
        <v>2319</v>
      </c>
      <c r="X50" s="111" t="s">
        <v>3739</v>
      </c>
      <c r="Y50" s="14">
        <v>0</v>
      </c>
      <c r="Z50" s="14">
        <v>0</v>
      </c>
      <c r="AA50" s="111">
        <v>0</v>
      </c>
      <c r="AB50" s="111">
        <v>0</v>
      </c>
      <c r="AC50" s="14">
        <v>0</v>
      </c>
      <c r="AD50" s="111">
        <v>0</v>
      </c>
      <c r="AE50" s="104">
        <v>0</v>
      </c>
      <c r="AF50" s="111">
        <v>0</v>
      </c>
      <c r="AG50" s="111">
        <v>0</v>
      </c>
      <c r="AH50" s="111">
        <v>0</v>
      </c>
    </row>
    <row r="51" spans="1:34" x14ac:dyDescent="0.2">
      <c r="A51" s="14" t="s">
        <v>4838</v>
      </c>
      <c r="B51" s="104" t="s">
        <v>4884</v>
      </c>
      <c r="C51" s="14">
        <v>0</v>
      </c>
      <c r="D51" s="14" t="s">
        <v>3739</v>
      </c>
      <c r="E51" s="104">
        <v>0</v>
      </c>
      <c r="F51" s="104">
        <v>99027801</v>
      </c>
      <c r="G51" s="104">
        <v>285287</v>
      </c>
      <c r="H51" s="104" t="s">
        <v>409</v>
      </c>
      <c r="I51" s="125" t="s">
        <v>1259</v>
      </c>
      <c r="J51" s="131" t="s">
        <v>3440</v>
      </c>
      <c r="K51" s="122" t="s">
        <v>6639</v>
      </c>
      <c r="L51" s="104" t="s">
        <v>6639</v>
      </c>
      <c r="M51" s="14" t="s">
        <v>4622</v>
      </c>
      <c r="N51" s="104" t="s">
        <v>4886</v>
      </c>
      <c r="O51" s="129" t="s">
        <v>4893</v>
      </c>
      <c r="P51" s="14" t="s">
        <v>4887</v>
      </c>
      <c r="Q51" s="125" t="s">
        <v>1783</v>
      </c>
      <c r="S51" s="111" t="s">
        <v>1486</v>
      </c>
      <c r="V51" s="104" t="s">
        <v>4662</v>
      </c>
      <c r="X51" s="111" t="s">
        <v>3739</v>
      </c>
      <c r="Y51" s="14">
        <v>0</v>
      </c>
      <c r="Z51" s="14">
        <v>0</v>
      </c>
      <c r="AA51" s="111">
        <v>0</v>
      </c>
      <c r="AB51" s="111">
        <v>0</v>
      </c>
      <c r="AC51" s="14">
        <v>0</v>
      </c>
      <c r="AD51" s="111">
        <v>0</v>
      </c>
      <c r="AE51" s="104">
        <v>0</v>
      </c>
      <c r="AF51" s="111">
        <v>0</v>
      </c>
      <c r="AG51" s="111">
        <v>0</v>
      </c>
      <c r="AH51" s="111" t="s">
        <v>4404</v>
      </c>
    </row>
    <row r="52" spans="1:34" x14ac:dyDescent="0.2">
      <c r="A52" s="14" t="s">
        <v>4838</v>
      </c>
      <c r="B52" s="104" t="s">
        <v>4884</v>
      </c>
      <c r="C52" s="14">
        <v>0</v>
      </c>
      <c r="D52" s="14" t="s">
        <v>3739</v>
      </c>
      <c r="E52" s="104">
        <v>0</v>
      </c>
      <c r="F52" s="104">
        <v>99027835</v>
      </c>
      <c r="G52" s="104">
        <v>140530</v>
      </c>
      <c r="H52" s="104" t="s">
        <v>2398</v>
      </c>
      <c r="I52" s="125" t="s">
        <v>68</v>
      </c>
      <c r="J52" s="131" t="s">
        <v>3443</v>
      </c>
      <c r="K52" s="122" t="s">
        <v>6642</v>
      </c>
      <c r="L52" s="104" t="s">
        <v>6642</v>
      </c>
      <c r="M52" s="14" t="s">
        <v>6754</v>
      </c>
      <c r="N52" s="104" t="s">
        <v>6643</v>
      </c>
      <c r="O52" s="129" t="s">
        <v>4706</v>
      </c>
      <c r="P52" s="14" t="s">
        <v>2293</v>
      </c>
      <c r="Q52" s="125" t="s">
        <v>17</v>
      </c>
      <c r="S52" s="111" t="s">
        <v>1486</v>
      </c>
      <c r="V52" s="104" t="s">
        <v>4662</v>
      </c>
      <c r="X52" s="111" t="s">
        <v>3739</v>
      </c>
      <c r="Y52" s="14">
        <v>0</v>
      </c>
      <c r="Z52" s="14">
        <v>0</v>
      </c>
      <c r="AA52" s="111">
        <v>0</v>
      </c>
      <c r="AB52" s="111">
        <v>0</v>
      </c>
      <c r="AC52" s="14">
        <v>0</v>
      </c>
      <c r="AD52" s="111">
        <v>0</v>
      </c>
      <c r="AE52" s="104">
        <v>0</v>
      </c>
      <c r="AF52" s="111">
        <v>0</v>
      </c>
      <c r="AG52" s="111">
        <v>0</v>
      </c>
      <c r="AH52" s="111" t="s">
        <v>4405</v>
      </c>
    </row>
    <row r="53" spans="1:34" x14ac:dyDescent="0.2">
      <c r="A53" s="14" t="s">
        <v>4838</v>
      </c>
      <c r="B53" s="104" t="s">
        <v>5095</v>
      </c>
      <c r="C53" s="14">
        <v>0</v>
      </c>
      <c r="D53" s="14" t="s">
        <v>3739</v>
      </c>
      <c r="E53" s="104">
        <v>0</v>
      </c>
      <c r="F53" s="104">
        <v>99028026</v>
      </c>
      <c r="G53" s="104">
        <v>104355</v>
      </c>
      <c r="H53" s="104" t="s">
        <v>284</v>
      </c>
      <c r="I53" s="125" t="s">
        <v>63</v>
      </c>
      <c r="J53" s="131" t="s">
        <v>2618</v>
      </c>
      <c r="K53" s="122" t="s">
        <v>5096</v>
      </c>
      <c r="L53" s="104" t="s">
        <v>5096</v>
      </c>
      <c r="M53" s="14" t="s">
        <v>6770</v>
      </c>
      <c r="N53" s="104" t="s">
        <v>1457</v>
      </c>
      <c r="O53" s="129">
        <v>0</v>
      </c>
      <c r="P53" s="14" t="s">
        <v>4721</v>
      </c>
      <c r="Q53" s="125" t="s">
        <v>1801</v>
      </c>
      <c r="S53" s="111" t="s">
        <v>1486</v>
      </c>
      <c r="V53" s="104" t="s">
        <v>4662</v>
      </c>
      <c r="X53" s="111" t="s">
        <v>3739</v>
      </c>
      <c r="Y53" s="14">
        <v>0</v>
      </c>
      <c r="Z53" s="14">
        <v>0</v>
      </c>
      <c r="AA53" s="111">
        <v>0</v>
      </c>
      <c r="AB53" s="111">
        <v>0</v>
      </c>
      <c r="AC53" s="14">
        <v>0</v>
      </c>
      <c r="AD53" s="111">
        <v>0</v>
      </c>
      <c r="AE53" s="104">
        <v>0</v>
      </c>
      <c r="AF53" s="111">
        <v>0</v>
      </c>
      <c r="AG53" s="111">
        <v>0</v>
      </c>
      <c r="AH53" s="111" t="s">
        <v>4006</v>
      </c>
    </row>
    <row r="54" spans="1:34" x14ac:dyDescent="0.2">
      <c r="A54" s="14" t="s">
        <v>4838</v>
      </c>
      <c r="B54" s="104" t="s">
        <v>5095</v>
      </c>
      <c r="C54" s="14">
        <v>0</v>
      </c>
      <c r="D54" s="14" t="s">
        <v>3739</v>
      </c>
      <c r="E54" s="104">
        <v>0</v>
      </c>
      <c r="F54" s="104">
        <v>99028104</v>
      </c>
      <c r="G54" s="104">
        <v>104364</v>
      </c>
      <c r="H54" s="104" t="s">
        <v>787</v>
      </c>
      <c r="I54" s="125" t="s">
        <v>63</v>
      </c>
      <c r="J54" s="131" t="s">
        <v>2699</v>
      </c>
      <c r="K54" s="122" t="s">
        <v>5285</v>
      </c>
      <c r="L54" s="104" t="s">
        <v>5285</v>
      </c>
      <c r="M54" s="14" t="s">
        <v>6782</v>
      </c>
      <c r="N54" s="104" t="s">
        <v>4921</v>
      </c>
      <c r="O54" s="129" t="s">
        <v>4706</v>
      </c>
      <c r="P54" s="14" t="s">
        <v>5286</v>
      </c>
      <c r="Q54" s="125" t="s">
        <v>1146</v>
      </c>
      <c r="S54" s="111" t="s">
        <v>1486</v>
      </c>
      <c r="V54" s="104" t="s">
        <v>4662</v>
      </c>
      <c r="X54" s="111" t="s">
        <v>3739</v>
      </c>
      <c r="Y54" s="14">
        <v>0</v>
      </c>
      <c r="Z54" s="14">
        <v>0</v>
      </c>
      <c r="AA54" s="111">
        <v>0</v>
      </c>
      <c r="AB54" s="111">
        <v>0</v>
      </c>
      <c r="AC54" s="14">
        <v>0</v>
      </c>
      <c r="AD54" s="111">
        <v>0</v>
      </c>
      <c r="AE54" s="104">
        <v>0</v>
      </c>
      <c r="AF54" s="111">
        <v>0</v>
      </c>
      <c r="AG54" s="111">
        <v>0</v>
      </c>
      <c r="AH54" s="111" t="s">
        <v>4040</v>
      </c>
    </row>
    <row r="55" spans="1:34" x14ac:dyDescent="0.2">
      <c r="A55" s="14" t="s">
        <v>4838</v>
      </c>
      <c r="B55" s="104" t="s">
        <v>5095</v>
      </c>
      <c r="C55" s="14">
        <v>0</v>
      </c>
      <c r="D55" s="14" t="s">
        <v>3739</v>
      </c>
      <c r="E55" s="104">
        <v>0</v>
      </c>
      <c r="F55" s="104">
        <v>99028469</v>
      </c>
      <c r="G55" s="104">
        <v>104553</v>
      </c>
      <c r="H55" s="104" t="s">
        <v>3605</v>
      </c>
      <c r="I55" s="125" t="s">
        <v>72</v>
      </c>
      <c r="J55" s="131" t="s">
        <v>3613</v>
      </c>
      <c r="K55" s="122" t="s">
        <v>5529</v>
      </c>
      <c r="L55" s="104" t="s">
        <v>5529</v>
      </c>
      <c r="M55" s="14" t="s">
        <v>6755</v>
      </c>
      <c r="N55" s="104" t="s">
        <v>5530</v>
      </c>
      <c r="O55" s="129" t="s">
        <v>4796</v>
      </c>
      <c r="P55" s="14" t="s">
        <v>5286</v>
      </c>
      <c r="Q55" s="125" t="s">
        <v>3607</v>
      </c>
      <c r="S55" s="111" t="s">
        <v>1486</v>
      </c>
      <c r="V55" s="104" t="s">
        <v>4662</v>
      </c>
      <c r="X55" s="111" t="s">
        <v>3739</v>
      </c>
      <c r="Y55" s="14">
        <v>0</v>
      </c>
      <c r="Z55" s="14">
        <v>0</v>
      </c>
      <c r="AA55" s="111">
        <v>0</v>
      </c>
      <c r="AB55" s="111">
        <v>0</v>
      </c>
      <c r="AC55" s="14">
        <v>0</v>
      </c>
      <c r="AD55" s="111">
        <v>0</v>
      </c>
      <c r="AE55" s="104">
        <v>0</v>
      </c>
      <c r="AF55" s="111">
        <v>0</v>
      </c>
      <c r="AG55" s="111">
        <v>0</v>
      </c>
      <c r="AH55" s="111" t="s">
        <v>4101</v>
      </c>
    </row>
    <row r="56" spans="1:34" x14ac:dyDescent="0.2">
      <c r="A56" s="14" t="s">
        <v>4838</v>
      </c>
      <c r="B56" s="104" t="s">
        <v>5095</v>
      </c>
      <c r="C56" s="14">
        <v>0</v>
      </c>
      <c r="D56" s="14" t="s">
        <v>3739</v>
      </c>
      <c r="E56" s="104">
        <v>0</v>
      </c>
      <c r="F56" s="104">
        <v>99028470</v>
      </c>
      <c r="G56" s="104">
        <v>104555</v>
      </c>
      <c r="H56" s="104" t="s">
        <v>4498</v>
      </c>
      <c r="I56" s="125" t="s">
        <v>139</v>
      </c>
      <c r="J56" s="131" t="s">
        <v>6811</v>
      </c>
      <c r="K56" s="122" t="s">
        <v>5531</v>
      </c>
      <c r="L56" s="104" t="s">
        <v>5531</v>
      </c>
      <c r="M56" s="14" t="s">
        <v>6758</v>
      </c>
      <c r="N56" s="104" t="s">
        <v>5532</v>
      </c>
      <c r="O56" s="129" t="s">
        <v>4737</v>
      </c>
      <c r="P56" s="14" t="s">
        <v>5286</v>
      </c>
      <c r="Q56" s="125" t="s">
        <v>1146</v>
      </c>
      <c r="S56" s="111" t="s">
        <v>1486</v>
      </c>
      <c r="V56" s="104" t="s">
        <v>4662</v>
      </c>
      <c r="X56" s="111" t="s">
        <v>3739</v>
      </c>
      <c r="Y56" s="14">
        <v>0</v>
      </c>
      <c r="Z56" s="14">
        <v>0</v>
      </c>
      <c r="AA56" s="111">
        <v>0</v>
      </c>
      <c r="AB56" s="111">
        <v>0</v>
      </c>
      <c r="AC56" s="14">
        <v>0</v>
      </c>
      <c r="AD56" s="111">
        <v>0</v>
      </c>
      <c r="AE56" s="104">
        <v>0</v>
      </c>
      <c r="AF56" s="111">
        <v>0</v>
      </c>
      <c r="AG56" s="111">
        <v>0</v>
      </c>
      <c r="AH56" s="111" t="s">
        <v>4500</v>
      </c>
    </row>
    <row r="57" spans="1:34" x14ac:dyDescent="0.2">
      <c r="A57" s="14" t="s">
        <v>4838</v>
      </c>
      <c r="B57" s="104" t="s">
        <v>5095</v>
      </c>
      <c r="C57" s="14">
        <v>0</v>
      </c>
      <c r="D57" s="14" t="s">
        <v>2036</v>
      </c>
      <c r="E57" s="104">
        <v>0</v>
      </c>
      <c r="F57" s="104">
        <v>99028261</v>
      </c>
      <c r="G57" s="104">
        <v>100366</v>
      </c>
      <c r="H57" s="104" t="s">
        <v>1031</v>
      </c>
      <c r="I57" s="125" t="s">
        <v>62</v>
      </c>
      <c r="J57" s="131" t="s">
        <v>2943</v>
      </c>
      <c r="K57" s="122" t="s">
        <v>5733</v>
      </c>
      <c r="L57" s="104" t="s">
        <v>5733</v>
      </c>
      <c r="M57" s="14" t="s">
        <v>6777</v>
      </c>
      <c r="N57" s="104" t="s">
        <v>5734</v>
      </c>
      <c r="O57" s="129" t="s">
        <v>4679</v>
      </c>
      <c r="P57" s="14" t="s">
        <v>5210</v>
      </c>
      <c r="Q57" s="125" t="s">
        <v>35</v>
      </c>
      <c r="S57" s="111" t="s">
        <v>1486</v>
      </c>
      <c r="V57" s="104" t="s">
        <v>4662</v>
      </c>
      <c r="X57" s="111" t="s">
        <v>2036</v>
      </c>
      <c r="Y57" s="14">
        <v>0</v>
      </c>
      <c r="Z57" s="14">
        <v>0</v>
      </c>
      <c r="AA57" s="111">
        <v>0</v>
      </c>
      <c r="AB57" s="111">
        <v>0</v>
      </c>
      <c r="AC57" s="14">
        <v>0</v>
      </c>
      <c r="AD57" s="111">
        <v>0</v>
      </c>
      <c r="AE57" s="104">
        <v>0</v>
      </c>
      <c r="AF57" s="111">
        <v>0</v>
      </c>
      <c r="AG57" s="111">
        <v>0</v>
      </c>
      <c r="AH57" s="111">
        <v>0</v>
      </c>
    </row>
    <row r="58" spans="1:34" x14ac:dyDescent="0.2">
      <c r="A58" s="14" t="s">
        <v>4838</v>
      </c>
      <c r="B58" s="104" t="s">
        <v>5095</v>
      </c>
      <c r="C58" s="14">
        <v>0</v>
      </c>
      <c r="D58" s="14" t="s">
        <v>3739</v>
      </c>
      <c r="E58" s="104">
        <v>0</v>
      </c>
      <c r="F58" s="104">
        <v>99028307</v>
      </c>
      <c r="G58" s="104">
        <v>104563</v>
      </c>
      <c r="H58" s="104" t="s">
        <v>1624</v>
      </c>
      <c r="I58" s="125" t="s">
        <v>129</v>
      </c>
      <c r="J58" s="131" t="s">
        <v>2992</v>
      </c>
      <c r="K58" s="122" t="s">
        <v>5825</v>
      </c>
      <c r="L58" s="104" t="s">
        <v>5825</v>
      </c>
      <c r="M58" s="14" t="s">
        <v>6760</v>
      </c>
      <c r="N58" s="104" t="s">
        <v>4896</v>
      </c>
      <c r="O58" s="129" t="s">
        <v>5826</v>
      </c>
      <c r="P58" s="14" t="s">
        <v>5286</v>
      </c>
      <c r="Q58" s="125" t="s">
        <v>1146</v>
      </c>
      <c r="S58" s="111" t="s">
        <v>1486</v>
      </c>
      <c r="V58" s="104" t="s">
        <v>4662</v>
      </c>
      <c r="X58" s="111" t="s">
        <v>3739</v>
      </c>
      <c r="Y58" s="14">
        <v>0</v>
      </c>
      <c r="Z58" s="14">
        <v>0</v>
      </c>
      <c r="AA58" s="111">
        <v>0</v>
      </c>
      <c r="AB58" s="111">
        <v>0</v>
      </c>
      <c r="AC58" s="14">
        <v>0</v>
      </c>
      <c r="AD58" s="111">
        <v>0</v>
      </c>
      <c r="AE58" s="104">
        <v>0</v>
      </c>
      <c r="AF58" s="111">
        <v>0</v>
      </c>
      <c r="AG58" s="111">
        <v>0</v>
      </c>
      <c r="AH58" s="111" t="s">
        <v>4179</v>
      </c>
    </row>
    <row r="59" spans="1:34" x14ac:dyDescent="0.2">
      <c r="A59" s="14" t="s">
        <v>4838</v>
      </c>
      <c r="B59" s="104" t="s">
        <v>5095</v>
      </c>
      <c r="C59" s="14">
        <v>0</v>
      </c>
      <c r="D59" s="14" t="s">
        <v>3739</v>
      </c>
      <c r="E59" s="104">
        <v>0</v>
      </c>
      <c r="F59" s="104">
        <v>99027708</v>
      </c>
      <c r="G59" s="104">
        <v>298869</v>
      </c>
      <c r="H59" s="104" t="s">
        <v>646</v>
      </c>
      <c r="I59" s="125" t="s">
        <v>2441</v>
      </c>
      <c r="J59" s="131" t="s">
        <v>6805</v>
      </c>
      <c r="K59" s="122" t="s">
        <v>5985</v>
      </c>
      <c r="L59" s="104" t="s">
        <v>5985</v>
      </c>
      <c r="M59" s="14" t="s">
        <v>6755</v>
      </c>
      <c r="N59" s="104" t="s">
        <v>5986</v>
      </c>
      <c r="O59" s="129" t="s">
        <v>4737</v>
      </c>
      <c r="P59" s="14" t="s">
        <v>5286</v>
      </c>
      <c r="Q59" s="125" t="s">
        <v>1146</v>
      </c>
      <c r="S59" s="111" t="s">
        <v>1486</v>
      </c>
      <c r="V59" s="104" t="s">
        <v>2319</v>
      </c>
      <c r="X59" s="111" t="s">
        <v>3739</v>
      </c>
      <c r="Y59" s="14">
        <v>0</v>
      </c>
      <c r="Z59" s="14">
        <v>0</v>
      </c>
      <c r="AA59" s="111">
        <v>0</v>
      </c>
      <c r="AB59" s="111">
        <v>0</v>
      </c>
      <c r="AC59" s="14">
        <v>0</v>
      </c>
      <c r="AD59" s="111">
        <v>0</v>
      </c>
      <c r="AE59" s="104">
        <v>0</v>
      </c>
      <c r="AF59" s="111">
        <v>0</v>
      </c>
      <c r="AG59" s="111">
        <v>0</v>
      </c>
      <c r="AH59" s="111" t="s">
        <v>4523</v>
      </c>
    </row>
    <row r="60" spans="1:34" x14ac:dyDescent="0.2">
      <c r="A60" s="14" t="s">
        <v>4838</v>
      </c>
      <c r="B60" s="104" t="s">
        <v>5095</v>
      </c>
      <c r="C60" s="14">
        <v>0</v>
      </c>
      <c r="D60" s="14" t="s">
        <v>3739</v>
      </c>
      <c r="E60" s="104">
        <v>0</v>
      </c>
      <c r="F60" s="104">
        <v>99027560</v>
      </c>
      <c r="G60" s="104">
        <v>115551</v>
      </c>
      <c r="H60" s="104" t="s">
        <v>1272</v>
      </c>
      <c r="I60" s="125" t="s">
        <v>139</v>
      </c>
      <c r="J60" s="131" t="s">
        <v>3237</v>
      </c>
      <c r="K60" s="122" t="s">
        <v>6271</v>
      </c>
      <c r="L60" s="104" t="s">
        <v>6271</v>
      </c>
      <c r="M60" s="14" t="s">
        <v>6775</v>
      </c>
      <c r="N60" s="104" t="s">
        <v>6272</v>
      </c>
      <c r="O60" s="129" t="s">
        <v>4744</v>
      </c>
      <c r="P60" s="14" t="s">
        <v>2298</v>
      </c>
      <c r="Q60" s="125" t="s">
        <v>24</v>
      </c>
      <c r="S60" s="111" t="s">
        <v>1486</v>
      </c>
      <c r="V60" s="104" t="s">
        <v>4662</v>
      </c>
      <c r="X60" s="111" t="s">
        <v>3739</v>
      </c>
      <c r="Y60" s="14">
        <v>0</v>
      </c>
      <c r="Z60" s="14">
        <v>0</v>
      </c>
      <c r="AA60" s="111">
        <v>0</v>
      </c>
      <c r="AB60" s="111">
        <v>0</v>
      </c>
      <c r="AC60" s="14">
        <v>0</v>
      </c>
      <c r="AD60" s="111">
        <v>0</v>
      </c>
      <c r="AE60" s="104">
        <v>0</v>
      </c>
      <c r="AF60" s="111">
        <v>0</v>
      </c>
      <c r="AG60" s="111">
        <v>0</v>
      </c>
      <c r="AH60" s="111">
        <v>0</v>
      </c>
    </row>
    <row r="61" spans="1:34" x14ac:dyDescent="0.2">
      <c r="A61" s="14" t="s">
        <v>4838</v>
      </c>
      <c r="B61" s="104" t="s">
        <v>5095</v>
      </c>
      <c r="C61" s="14">
        <v>0</v>
      </c>
      <c r="D61" s="14" t="s">
        <v>3739</v>
      </c>
      <c r="E61" s="104">
        <v>0</v>
      </c>
      <c r="F61" s="104">
        <v>99027904</v>
      </c>
      <c r="G61" s="104">
        <v>104583</v>
      </c>
      <c r="H61" s="104" t="s">
        <v>1840</v>
      </c>
      <c r="I61" s="125" t="s">
        <v>1221</v>
      </c>
      <c r="J61" s="131" t="s">
        <v>3269</v>
      </c>
      <c r="K61" s="122" t="s">
        <v>6326</v>
      </c>
      <c r="L61" s="104" t="s">
        <v>6326</v>
      </c>
      <c r="M61" s="14" t="s">
        <v>6762</v>
      </c>
      <c r="N61" s="104" t="s">
        <v>4921</v>
      </c>
      <c r="O61" s="129" t="s">
        <v>4803</v>
      </c>
      <c r="P61" s="14" t="s">
        <v>5286</v>
      </c>
      <c r="Q61" s="125" t="s">
        <v>1146</v>
      </c>
      <c r="S61" s="111" t="s">
        <v>1486</v>
      </c>
      <c r="V61" s="104" t="s">
        <v>4662</v>
      </c>
      <c r="X61" s="111" t="s">
        <v>3739</v>
      </c>
      <c r="Y61" s="14">
        <v>0</v>
      </c>
      <c r="Z61" s="14">
        <v>0</v>
      </c>
      <c r="AA61" s="111">
        <v>0</v>
      </c>
      <c r="AB61" s="111">
        <v>0</v>
      </c>
      <c r="AC61" s="14">
        <v>0</v>
      </c>
      <c r="AD61" s="111">
        <v>0</v>
      </c>
      <c r="AE61" s="104">
        <v>0</v>
      </c>
      <c r="AF61" s="111">
        <v>0</v>
      </c>
      <c r="AG61" s="111">
        <v>0</v>
      </c>
      <c r="AH61" s="111" t="s">
        <v>4316</v>
      </c>
    </row>
    <row r="62" spans="1:34" x14ac:dyDescent="0.2">
      <c r="A62" s="14" t="s">
        <v>4838</v>
      </c>
      <c r="B62" s="104" t="s">
        <v>5095</v>
      </c>
      <c r="C62" s="14">
        <v>0</v>
      </c>
      <c r="D62" s="14" t="s">
        <v>3739</v>
      </c>
      <c r="E62" s="104">
        <v>0</v>
      </c>
      <c r="F62" s="104">
        <v>99027887</v>
      </c>
      <c r="G62" s="104">
        <v>104588</v>
      </c>
      <c r="H62" s="104" t="s">
        <v>3551</v>
      </c>
      <c r="I62" s="125" t="s">
        <v>3546</v>
      </c>
      <c r="J62" s="131" t="s">
        <v>3582</v>
      </c>
      <c r="K62" s="122" t="s">
        <v>6405</v>
      </c>
      <c r="L62" s="104" t="s">
        <v>6405</v>
      </c>
      <c r="M62" s="14" t="s">
        <v>6755</v>
      </c>
      <c r="N62" s="104" t="s">
        <v>6406</v>
      </c>
      <c r="O62" s="129" t="s">
        <v>4796</v>
      </c>
      <c r="P62" s="14" t="s">
        <v>5286</v>
      </c>
      <c r="Q62" s="125" t="s">
        <v>1146</v>
      </c>
      <c r="S62" s="111" t="s">
        <v>1486</v>
      </c>
      <c r="V62" s="104" t="s">
        <v>2319</v>
      </c>
      <c r="X62" s="111" t="s">
        <v>3739</v>
      </c>
      <c r="Y62" s="14">
        <v>0</v>
      </c>
      <c r="Z62" s="14">
        <v>0</v>
      </c>
      <c r="AA62" s="111">
        <v>0</v>
      </c>
      <c r="AB62" s="111">
        <v>0</v>
      </c>
      <c r="AC62" s="14">
        <v>0</v>
      </c>
      <c r="AD62" s="111">
        <v>0</v>
      </c>
      <c r="AE62" s="104">
        <v>0</v>
      </c>
      <c r="AF62" s="111">
        <v>0</v>
      </c>
      <c r="AG62" s="111">
        <v>0</v>
      </c>
      <c r="AH62" s="111" t="s">
        <v>4339</v>
      </c>
    </row>
    <row r="63" spans="1:34" x14ac:dyDescent="0.2">
      <c r="A63" s="14" t="s">
        <v>4838</v>
      </c>
      <c r="B63" s="104" t="s">
        <v>5323</v>
      </c>
      <c r="C63" s="14" t="s">
        <v>6821</v>
      </c>
      <c r="D63" s="14" t="s">
        <v>3739</v>
      </c>
      <c r="E63" s="104">
        <v>0</v>
      </c>
      <c r="F63" s="104">
        <v>99028057</v>
      </c>
      <c r="G63" s="104">
        <v>218292</v>
      </c>
      <c r="H63" s="104" t="s">
        <v>301</v>
      </c>
      <c r="I63" s="125" t="s">
        <v>71</v>
      </c>
      <c r="J63" s="131" t="s">
        <v>2714</v>
      </c>
      <c r="K63" s="122" t="s">
        <v>5324</v>
      </c>
      <c r="L63" s="104" t="s">
        <v>5324</v>
      </c>
      <c r="M63" s="14" t="s">
        <v>4626</v>
      </c>
      <c r="N63" s="104" t="s">
        <v>5325</v>
      </c>
      <c r="O63" s="129" t="s">
        <v>5004</v>
      </c>
      <c r="P63" s="14" t="s">
        <v>2314</v>
      </c>
      <c r="Q63" s="125" t="s">
        <v>1170</v>
      </c>
      <c r="S63" s="111" t="s">
        <v>1486</v>
      </c>
      <c r="V63" s="104" t="s">
        <v>4662</v>
      </c>
      <c r="X63" s="111" t="s">
        <v>3739</v>
      </c>
      <c r="Y63" s="14">
        <v>0</v>
      </c>
      <c r="Z63" s="14">
        <v>0</v>
      </c>
      <c r="AA63" s="111">
        <v>0</v>
      </c>
      <c r="AB63" s="111">
        <v>0</v>
      </c>
      <c r="AC63" s="14">
        <v>0</v>
      </c>
      <c r="AD63" s="111">
        <v>0</v>
      </c>
      <c r="AE63" s="104">
        <v>0</v>
      </c>
      <c r="AF63" s="111">
        <v>0</v>
      </c>
      <c r="AG63" s="111">
        <v>0</v>
      </c>
      <c r="AH63" s="111" t="s">
        <v>4050</v>
      </c>
    </row>
    <row r="64" spans="1:34" x14ac:dyDescent="0.2">
      <c r="A64" s="14" t="s">
        <v>4838</v>
      </c>
      <c r="B64" s="104" t="s">
        <v>5323</v>
      </c>
      <c r="C64" s="14">
        <v>0</v>
      </c>
      <c r="D64" s="14" t="s">
        <v>3739</v>
      </c>
      <c r="E64" s="104">
        <v>0</v>
      </c>
      <c r="F64" s="104">
        <v>99028239</v>
      </c>
      <c r="G64" s="104">
        <v>218309</v>
      </c>
      <c r="H64" s="104" t="s">
        <v>306</v>
      </c>
      <c r="I64" s="125" t="s">
        <v>63</v>
      </c>
      <c r="J64" s="131" t="s">
        <v>2738</v>
      </c>
      <c r="K64" s="122" t="s">
        <v>5375</v>
      </c>
      <c r="L64" s="104" t="s">
        <v>5375</v>
      </c>
      <c r="M64" s="14" t="s">
        <v>6760</v>
      </c>
      <c r="N64" s="104" t="s">
        <v>5376</v>
      </c>
      <c r="O64" s="129" t="s">
        <v>4737</v>
      </c>
      <c r="P64" s="14" t="s">
        <v>2314</v>
      </c>
      <c r="Q64" s="125" t="s">
        <v>1170</v>
      </c>
      <c r="S64" s="111" t="s">
        <v>1486</v>
      </c>
      <c r="V64" s="104" t="s">
        <v>4662</v>
      </c>
      <c r="X64" s="111" t="s">
        <v>3739</v>
      </c>
      <c r="Y64" s="14">
        <v>0</v>
      </c>
      <c r="Z64" s="14">
        <v>0</v>
      </c>
      <c r="AA64" s="111">
        <v>0</v>
      </c>
      <c r="AB64" s="111">
        <v>0</v>
      </c>
      <c r="AC64" s="14">
        <v>0</v>
      </c>
      <c r="AD64" s="111">
        <v>0</v>
      </c>
      <c r="AE64" s="104">
        <v>0</v>
      </c>
      <c r="AF64" s="111">
        <v>0</v>
      </c>
      <c r="AG64" s="111">
        <v>0</v>
      </c>
      <c r="AH64" s="111" t="s">
        <v>4063</v>
      </c>
    </row>
    <row r="65" spans="1:34" x14ac:dyDescent="0.2">
      <c r="A65" s="14" t="s">
        <v>4838</v>
      </c>
      <c r="B65" s="104" t="s">
        <v>5323</v>
      </c>
      <c r="C65" s="14">
        <v>0</v>
      </c>
      <c r="D65" s="14" t="s">
        <v>3739</v>
      </c>
      <c r="E65" s="104">
        <v>0</v>
      </c>
      <c r="F65" s="104">
        <v>99028378</v>
      </c>
      <c r="G65" s="104">
        <v>218288</v>
      </c>
      <c r="H65" s="104" t="s">
        <v>797</v>
      </c>
      <c r="I65" s="125" t="s">
        <v>89</v>
      </c>
      <c r="J65" s="131" t="s">
        <v>2790</v>
      </c>
      <c r="K65" s="122" t="s">
        <v>5472</v>
      </c>
      <c r="L65" s="104" t="s">
        <v>5472</v>
      </c>
      <c r="M65" s="14" t="s">
        <v>6764</v>
      </c>
      <c r="N65" s="104" t="s">
        <v>1956</v>
      </c>
      <c r="O65" s="129" t="s">
        <v>4915</v>
      </c>
      <c r="P65" s="14" t="s">
        <v>2314</v>
      </c>
      <c r="Q65" s="125" t="s">
        <v>1170</v>
      </c>
      <c r="S65" s="111" t="s">
        <v>1486</v>
      </c>
      <c r="V65" s="104" t="s">
        <v>4662</v>
      </c>
      <c r="X65" s="111" t="s">
        <v>3739</v>
      </c>
      <c r="Y65" s="14">
        <v>0</v>
      </c>
      <c r="Z65" s="14">
        <v>0</v>
      </c>
      <c r="AA65" s="111">
        <v>0</v>
      </c>
      <c r="AB65" s="111">
        <v>0</v>
      </c>
      <c r="AC65" s="14">
        <v>0</v>
      </c>
      <c r="AD65" s="111">
        <v>0</v>
      </c>
      <c r="AE65" s="104">
        <v>0</v>
      </c>
      <c r="AF65" s="111">
        <v>0</v>
      </c>
      <c r="AG65" s="111">
        <v>0</v>
      </c>
      <c r="AH65" s="111" t="s">
        <v>4088</v>
      </c>
    </row>
    <row r="66" spans="1:34" x14ac:dyDescent="0.2">
      <c r="A66" s="14" t="s">
        <v>4838</v>
      </c>
      <c r="B66" s="104" t="s">
        <v>5323</v>
      </c>
      <c r="C66" s="14">
        <v>0</v>
      </c>
      <c r="D66" s="14" t="s">
        <v>3739</v>
      </c>
      <c r="E66" s="104" t="s">
        <v>4839</v>
      </c>
      <c r="F66" s="104">
        <v>99028461</v>
      </c>
      <c r="G66" s="104">
        <v>693568</v>
      </c>
      <c r="H66" s="104" t="s">
        <v>2095</v>
      </c>
      <c r="I66" s="125" t="s">
        <v>2096</v>
      </c>
      <c r="J66" s="131" t="s">
        <v>2811</v>
      </c>
      <c r="K66" s="122" t="s">
        <v>5513</v>
      </c>
      <c r="L66" s="104" t="s">
        <v>5513</v>
      </c>
      <c r="M66" s="14" t="s">
        <v>6761</v>
      </c>
      <c r="N66" s="104" t="s">
        <v>5514</v>
      </c>
      <c r="O66" s="129" t="s">
        <v>5004</v>
      </c>
      <c r="P66" s="14" t="s">
        <v>2314</v>
      </c>
      <c r="Q66" s="125" t="s">
        <v>1170</v>
      </c>
      <c r="S66" s="111" t="s">
        <v>1486</v>
      </c>
      <c r="V66" s="104" t="s">
        <v>4662</v>
      </c>
      <c r="X66" s="111" t="s">
        <v>3739</v>
      </c>
      <c r="Y66" s="14">
        <v>0</v>
      </c>
      <c r="Z66" s="14">
        <v>0</v>
      </c>
      <c r="AA66" s="111">
        <v>0</v>
      </c>
      <c r="AB66" s="111">
        <v>0</v>
      </c>
      <c r="AC66" s="14">
        <v>0</v>
      </c>
      <c r="AD66" s="111">
        <v>0</v>
      </c>
      <c r="AE66" s="104">
        <v>0</v>
      </c>
      <c r="AF66" s="111">
        <v>0</v>
      </c>
      <c r="AG66" s="111">
        <v>0</v>
      </c>
      <c r="AH66" s="111" t="s">
        <v>4097</v>
      </c>
    </row>
    <row r="67" spans="1:34" x14ac:dyDescent="0.2">
      <c r="A67" s="14" t="s">
        <v>4838</v>
      </c>
      <c r="B67" s="104" t="s">
        <v>5323</v>
      </c>
      <c r="C67" s="14">
        <v>0</v>
      </c>
      <c r="D67" s="14" t="s">
        <v>3739</v>
      </c>
      <c r="E67" s="104">
        <v>0</v>
      </c>
      <c r="F67" s="104">
        <v>99028476</v>
      </c>
      <c r="G67" s="104">
        <v>549663</v>
      </c>
      <c r="H67" s="104" t="s">
        <v>318</v>
      </c>
      <c r="I67" s="125" t="s">
        <v>139</v>
      </c>
      <c r="J67" s="131" t="s">
        <v>6810</v>
      </c>
      <c r="K67" s="122" t="s">
        <v>5544</v>
      </c>
      <c r="L67" s="104" t="s">
        <v>5544</v>
      </c>
      <c r="M67" s="14" t="s">
        <v>6758</v>
      </c>
      <c r="N67" s="104" t="s">
        <v>5545</v>
      </c>
      <c r="O67" s="129" t="s">
        <v>4796</v>
      </c>
      <c r="P67" s="14" t="s">
        <v>2314</v>
      </c>
      <c r="Q67" s="125" t="s">
        <v>1170</v>
      </c>
      <c r="S67" s="111" t="s">
        <v>1486</v>
      </c>
      <c r="V67" s="104" t="s">
        <v>4662</v>
      </c>
      <c r="X67" s="111" t="s">
        <v>3739</v>
      </c>
      <c r="Y67" s="14">
        <v>0</v>
      </c>
      <c r="Z67" s="14">
        <v>0</v>
      </c>
      <c r="AA67" s="111">
        <v>0</v>
      </c>
      <c r="AB67" s="111">
        <v>0</v>
      </c>
      <c r="AC67" s="14">
        <v>0</v>
      </c>
      <c r="AD67" s="111">
        <v>0</v>
      </c>
      <c r="AE67" s="104">
        <v>0</v>
      </c>
      <c r="AF67" s="111">
        <v>0</v>
      </c>
      <c r="AG67" s="111">
        <v>0</v>
      </c>
      <c r="AH67" s="111" t="s">
        <v>4502</v>
      </c>
    </row>
    <row r="68" spans="1:34" x14ac:dyDescent="0.2">
      <c r="A68" s="14" t="s">
        <v>4838</v>
      </c>
      <c r="B68" s="104" t="s">
        <v>5323</v>
      </c>
      <c r="C68" s="14">
        <v>0</v>
      </c>
      <c r="D68" s="14" t="s">
        <v>3739</v>
      </c>
      <c r="E68" s="104" t="s">
        <v>4839</v>
      </c>
      <c r="F68" s="104">
        <v>99028449</v>
      </c>
      <c r="G68" s="104">
        <v>176844</v>
      </c>
      <c r="H68" s="104" t="s">
        <v>1919</v>
      </c>
      <c r="I68" s="125" t="s">
        <v>83</v>
      </c>
      <c r="J68" s="131" t="s">
        <v>2878</v>
      </c>
      <c r="K68" s="122" t="s">
        <v>5614</v>
      </c>
      <c r="L68" s="104" t="s">
        <v>5614</v>
      </c>
      <c r="M68" s="14" t="s">
        <v>4628</v>
      </c>
      <c r="N68" s="104" t="s">
        <v>4953</v>
      </c>
      <c r="O68" s="129" t="s">
        <v>4679</v>
      </c>
      <c r="P68" s="14" t="s">
        <v>2314</v>
      </c>
      <c r="Q68" s="125" t="s">
        <v>1170</v>
      </c>
      <c r="S68" s="111" t="s">
        <v>1486</v>
      </c>
      <c r="V68" s="104" t="s">
        <v>4662</v>
      </c>
      <c r="X68" s="111" t="s">
        <v>3739</v>
      </c>
      <c r="Y68" s="14">
        <v>0</v>
      </c>
      <c r="Z68" s="14">
        <v>0</v>
      </c>
      <c r="AA68" s="111">
        <v>0</v>
      </c>
      <c r="AB68" s="111">
        <v>0</v>
      </c>
      <c r="AC68" s="14">
        <v>0</v>
      </c>
      <c r="AD68" s="111">
        <v>0</v>
      </c>
      <c r="AE68" s="104">
        <v>0</v>
      </c>
      <c r="AF68" s="111">
        <v>0</v>
      </c>
      <c r="AG68" s="111">
        <v>0</v>
      </c>
      <c r="AH68" s="111" t="s">
        <v>4124</v>
      </c>
    </row>
    <row r="69" spans="1:34" x14ac:dyDescent="0.2">
      <c r="A69" s="14" t="s">
        <v>4838</v>
      </c>
      <c r="B69" s="104" t="s">
        <v>5323</v>
      </c>
      <c r="C69" s="14">
        <v>0</v>
      </c>
      <c r="D69" s="14" t="s">
        <v>3739</v>
      </c>
      <c r="E69" s="104" t="s">
        <v>4839</v>
      </c>
      <c r="F69" s="104">
        <v>99043806</v>
      </c>
      <c r="G69" s="104">
        <v>176845</v>
      </c>
      <c r="H69" s="104" t="s">
        <v>1919</v>
      </c>
      <c r="I69" s="125" t="s">
        <v>225</v>
      </c>
      <c r="J69" s="131" t="s">
        <v>6809</v>
      </c>
      <c r="K69" s="122" t="s">
        <v>5067</v>
      </c>
      <c r="L69" s="104" t="s">
        <v>5067</v>
      </c>
      <c r="M69" s="14" t="s">
        <v>6772</v>
      </c>
      <c r="N69" s="104" t="s">
        <v>5618</v>
      </c>
      <c r="O69" s="129" t="s">
        <v>4668</v>
      </c>
      <c r="P69" s="14" t="s">
        <v>4959</v>
      </c>
      <c r="Q69" s="125" t="s">
        <v>1778</v>
      </c>
      <c r="S69" s="111" t="s">
        <v>1486</v>
      </c>
      <c r="V69" s="104" t="s">
        <v>4662</v>
      </c>
      <c r="X69" s="111" t="s">
        <v>3739</v>
      </c>
      <c r="Y69" s="14">
        <v>0</v>
      </c>
      <c r="Z69" s="14">
        <v>0</v>
      </c>
      <c r="AA69" s="111">
        <v>0</v>
      </c>
      <c r="AB69" s="111">
        <v>0</v>
      </c>
      <c r="AC69" s="14">
        <v>0</v>
      </c>
      <c r="AD69" s="111">
        <v>0</v>
      </c>
      <c r="AE69" s="104">
        <v>0</v>
      </c>
      <c r="AF69" s="111">
        <v>0</v>
      </c>
      <c r="AG69" s="111">
        <v>0</v>
      </c>
      <c r="AH69" s="111" t="s">
        <v>5619</v>
      </c>
    </row>
    <row r="70" spans="1:34" x14ac:dyDescent="0.2">
      <c r="A70" s="14" t="s">
        <v>4838</v>
      </c>
      <c r="B70" s="104" t="s">
        <v>5323</v>
      </c>
      <c r="C70" s="14">
        <v>0</v>
      </c>
      <c r="D70" s="14" t="s">
        <v>3739</v>
      </c>
      <c r="E70" s="104">
        <v>0</v>
      </c>
      <c r="F70" s="104">
        <v>99028254</v>
      </c>
      <c r="G70" s="104">
        <v>109252</v>
      </c>
      <c r="H70" s="104" t="s">
        <v>394</v>
      </c>
      <c r="I70" s="125" t="s">
        <v>1259</v>
      </c>
      <c r="J70" s="131" t="s">
        <v>2935</v>
      </c>
      <c r="K70" s="122" t="s">
        <v>5718</v>
      </c>
      <c r="L70" s="104" t="s">
        <v>5718</v>
      </c>
      <c r="M70" s="14" t="s">
        <v>4622</v>
      </c>
      <c r="N70" s="104" t="s">
        <v>5719</v>
      </c>
      <c r="O70" s="129" t="s">
        <v>4803</v>
      </c>
      <c r="P70" s="14" t="s">
        <v>2314</v>
      </c>
      <c r="Q70" s="125" t="s">
        <v>1170</v>
      </c>
      <c r="S70" s="111" t="s">
        <v>1486</v>
      </c>
      <c r="V70" s="104" t="s">
        <v>4662</v>
      </c>
      <c r="X70" s="111" t="s">
        <v>3739</v>
      </c>
      <c r="Y70" s="14">
        <v>0</v>
      </c>
      <c r="Z70" s="14">
        <v>0</v>
      </c>
      <c r="AA70" s="111">
        <v>0</v>
      </c>
      <c r="AB70" s="111">
        <v>0</v>
      </c>
      <c r="AC70" s="14">
        <v>0</v>
      </c>
      <c r="AD70" s="111">
        <v>0</v>
      </c>
      <c r="AE70" s="104">
        <v>0</v>
      </c>
      <c r="AF70" s="111">
        <v>0</v>
      </c>
      <c r="AG70" s="111">
        <v>0</v>
      </c>
      <c r="AH70" s="111" t="s">
        <v>4154</v>
      </c>
    </row>
    <row r="71" spans="1:34" x14ac:dyDescent="0.2">
      <c r="A71" s="14" t="s">
        <v>4838</v>
      </c>
      <c r="B71" s="104" t="s">
        <v>5323</v>
      </c>
      <c r="C71" s="14">
        <v>0</v>
      </c>
      <c r="D71" s="14" t="s">
        <v>3739</v>
      </c>
      <c r="E71" s="104">
        <v>0</v>
      </c>
      <c r="F71" s="104">
        <v>99028327</v>
      </c>
      <c r="G71" s="104">
        <v>775404</v>
      </c>
      <c r="H71" s="104" t="s">
        <v>1434</v>
      </c>
      <c r="I71" s="125" t="s">
        <v>213</v>
      </c>
      <c r="J71" s="131" t="s">
        <v>3011</v>
      </c>
      <c r="K71" s="122" t="s">
        <v>5870</v>
      </c>
      <c r="L71" s="104" t="s">
        <v>5870</v>
      </c>
      <c r="M71" s="14" t="s">
        <v>6756</v>
      </c>
      <c r="N71" s="104" t="s">
        <v>5871</v>
      </c>
      <c r="O71" s="129" t="s">
        <v>4841</v>
      </c>
      <c r="P71" s="14" t="s">
        <v>5872</v>
      </c>
      <c r="Q71" s="125" t="s">
        <v>1794</v>
      </c>
      <c r="S71" s="111" t="s">
        <v>1486</v>
      </c>
      <c r="V71" s="104" t="s">
        <v>4662</v>
      </c>
      <c r="X71" s="111" t="s">
        <v>3739</v>
      </c>
      <c r="Y71" s="14">
        <v>0</v>
      </c>
      <c r="Z71" s="14">
        <v>0</v>
      </c>
      <c r="AA71" s="111">
        <v>0</v>
      </c>
      <c r="AB71" s="111">
        <v>0</v>
      </c>
      <c r="AC71" s="14">
        <v>0</v>
      </c>
      <c r="AD71" s="111">
        <v>0</v>
      </c>
      <c r="AE71" s="104">
        <v>0</v>
      </c>
      <c r="AF71" s="111">
        <v>0</v>
      </c>
      <c r="AG71" s="111">
        <v>0</v>
      </c>
      <c r="AH71" s="111" t="s">
        <v>4520</v>
      </c>
    </row>
    <row r="72" spans="1:34" x14ac:dyDescent="0.2">
      <c r="A72" s="14" t="s">
        <v>4838</v>
      </c>
      <c r="B72" s="104" t="s">
        <v>5323</v>
      </c>
      <c r="C72" s="14">
        <v>0</v>
      </c>
      <c r="D72" s="14" t="s">
        <v>3739</v>
      </c>
      <c r="E72" s="104">
        <v>0</v>
      </c>
      <c r="F72" s="104">
        <v>99027596</v>
      </c>
      <c r="G72" s="104">
        <v>177127</v>
      </c>
      <c r="H72" s="104" t="s">
        <v>823</v>
      </c>
      <c r="I72" s="125" t="s">
        <v>225</v>
      </c>
      <c r="J72" s="131" t="s">
        <v>6804</v>
      </c>
      <c r="K72" s="122" t="s">
        <v>6095</v>
      </c>
      <c r="L72" s="104" t="s">
        <v>6095</v>
      </c>
      <c r="M72" s="14" t="s">
        <v>6753</v>
      </c>
      <c r="N72" s="104" t="s">
        <v>6096</v>
      </c>
      <c r="O72" s="129" t="s">
        <v>4893</v>
      </c>
      <c r="P72" s="14" t="s">
        <v>2314</v>
      </c>
      <c r="Q72" s="125" t="s">
        <v>1170</v>
      </c>
      <c r="S72" s="111" t="s">
        <v>1486</v>
      </c>
      <c r="V72" s="104" t="s">
        <v>4662</v>
      </c>
      <c r="X72" s="111" t="s">
        <v>3739</v>
      </c>
      <c r="Y72" s="14">
        <v>0</v>
      </c>
      <c r="Z72" s="14">
        <v>0</v>
      </c>
      <c r="AA72" s="111">
        <v>0</v>
      </c>
      <c r="AB72" s="111">
        <v>0</v>
      </c>
      <c r="AC72" s="14">
        <v>0</v>
      </c>
      <c r="AD72" s="111">
        <v>0</v>
      </c>
      <c r="AE72" s="104">
        <v>0</v>
      </c>
      <c r="AF72" s="111">
        <v>0</v>
      </c>
      <c r="AG72" s="111">
        <v>0</v>
      </c>
      <c r="AH72" s="111" t="s">
        <v>4249</v>
      </c>
    </row>
    <row r="73" spans="1:34" x14ac:dyDescent="0.2">
      <c r="A73" s="14" t="s">
        <v>4838</v>
      </c>
      <c r="B73" s="104" t="s">
        <v>5323</v>
      </c>
      <c r="C73" s="14">
        <v>0</v>
      </c>
      <c r="D73" s="14" t="s">
        <v>3739</v>
      </c>
      <c r="E73" s="104">
        <v>0</v>
      </c>
      <c r="F73" s="104">
        <v>99027545</v>
      </c>
      <c r="G73" s="104">
        <v>109249</v>
      </c>
      <c r="H73" s="104" t="s">
        <v>4534</v>
      </c>
      <c r="I73" s="125" t="s">
        <v>2339</v>
      </c>
      <c r="J73" s="131" t="s">
        <v>6803</v>
      </c>
      <c r="K73" s="122" t="s">
        <v>6141</v>
      </c>
      <c r="L73" s="104" t="s">
        <v>6141</v>
      </c>
      <c r="M73" s="14" t="s">
        <v>6758</v>
      </c>
      <c r="N73" s="104" t="s">
        <v>1956</v>
      </c>
      <c r="O73" s="129">
        <v>0</v>
      </c>
      <c r="P73" s="14" t="s">
        <v>2314</v>
      </c>
      <c r="Q73" s="125" t="s">
        <v>1170</v>
      </c>
      <c r="S73" s="111" t="s">
        <v>1486</v>
      </c>
      <c r="V73" s="104" t="s">
        <v>4662</v>
      </c>
      <c r="X73" s="111" t="s">
        <v>3739</v>
      </c>
      <c r="Y73" s="14">
        <v>0</v>
      </c>
      <c r="Z73" s="14">
        <v>0</v>
      </c>
      <c r="AA73" s="111">
        <v>0</v>
      </c>
      <c r="AB73" s="111">
        <v>0</v>
      </c>
      <c r="AC73" s="14">
        <v>0</v>
      </c>
      <c r="AD73" s="111">
        <v>0</v>
      </c>
      <c r="AE73" s="104">
        <v>0</v>
      </c>
      <c r="AF73" s="111">
        <v>0</v>
      </c>
      <c r="AG73" s="111">
        <v>0</v>
      </c>
      <c r="AH73" s="111" t="s">
        <v>4535</v>
      </c>
    </row>
    <row r="74" spans="1:34" x14ac:dyDescent="0.2">
      <c r="A74" s="14" t="s">
        <v>4838</v>
      </c>
      <c r="B74" s="104" t="s">
        <v>5323</v>
      </c>
      <c r="C74" s="14">
        <v>0</v>
      </c>
      <c r="D74" s="14" t="s">
        <v>3739</v>
      </c>
      <c r="E74" s="104">
        <v>0</v>
      </c>
      <c r="F74" s="104">
        <v>99027573</v>
      </c>
      <c r="G74" s="104">
        <v>165010</v>
      </c>
      <c r="H74" s="104" t="s">
        <v>1647</v>
      </c>
      <c r="I74" s="125" t="s">
        <v>71</v>
      </c>
      <c r="J74" s="131" t="s">
        <v>3252</v>
      </c>
      <c r="K74" s="122" t="s">
        <v>6291</v>
      </c>
      <c r="L74" s="104" t="s">
        <v>6291</v>
      </c>
      <c r="M74" s="14" t="s">
        <v>4623</v>
      </c>
      <c r="N74" s="104" t="s">
        <v>6292</v>
      </c>
      <c r="O74" s="129" t="s">
        <v>4841</v>
      </c>
      <c r="P74" s="14" t="s">
        <v>4842</v>
      </c>
      <c r="Q74" s="125" t="s">
        <v>1793</v>
      </c>
      <c r="S74" s="111" t="s">
        <v>1486</v>
      </c>
      <c r="V74" s="104" t="s">
        <v>4662</v>
      </c>
      <c r="X74" s="111" t="s">
        <v>3739</v>
      </c>
      <c r="Y74" s="14">
        <v>0</v>
      </c>
      <c r="Z74" s="14">
        <v>0</v>
      </c>
      <c r="AA74" s="111">
        <v>0</v>
      </c>
      <c r="AB74" s="111">
        <v>0</v>
      </c>
      <c r="AC74" s="14">
        <v>0</v>
      </c>
      <c r="AD74" s="111">
        <v>0</v>
      </c>
      <c r="AE74" s="104">
        <v>0</v>
      </c>
      <c r="AF74" s="111">
        <v>0</v>
      </c>
      <c r="AG74" s="111">
        <v>0</v>
      </c>
      <c r="AH74" s="111" t="s">
        <v>4308</v>
      </c>
    </row>
    <row r="75" spans="1:34" x14ac:dyDescent="0.2">
      <c r="A75" s="14" t="s">
        <v>4838</v>
      </c>
      <c r="B75" s="104" t="s">
        <v>5323</v>
      </c>
      <c r="C75" s="14">
        <v>0</v>
      </c>
      <c r="D75" s="14" t="s">
        <v>3739</v>
      </c>
      <c r="E75" s="104">
        <v>0</v>
      </c>
      <c r="F75" s="104">
        <v>99027898</v>
      </c>
      <c r="G75" s="104">
        <v>218314</v>
      </c>
      <c r="H75" s="104" t="s">
        <v>1276</v>
      </c>
      <c r="I75" s="125" t="s">
        <v>116</v>
      </c>
      <c r="J75" s="131" t="s">
        <v>3578</v>
      </c>
      <c r="K75" s="122" t="s">
        <v>6313</v>
      </c>
      <c r="L75" s="104" t="s">
        <v>6313</v>
      </c>
      <c r="M75" s="14" t="s">
        <v>6769</v>
      </c>
      <c r="N75" s="104" t="s">
        <v>5134</v>
      </c>
      <c r="O75" s="129" t="s">
        <v>4792</v>
      </c>
      <c r="P75" s="14" t="s">
        <v>2314</v>
      </c>
      <c r="Q75" s="125" t="s">
        <v>1170</v>
      </c>
      <c r="S75" s="111" t="s">
        <v>1486</v>
      </c>
      <c r="V75" s="104" t="s">
        <v>4662</v>
      </c>
      <c r="X75" s="111" t="s">
        <v>3739</v>
      </c>
      <c r="Y75" s="14">
        <v>0</v>
      </c>
      <c r="Z75" s="14">
        <v>0</v>
      </c>
      <c r="AA75" s="111">
        <v>0</v>
      </c>
      <c r="AB75" s="111">
        <v>0</v>
      </c>
      <c r="AC75" s="14">
        <v>0</v>
      </c>
      <c r="AD75" s="111">
        <v>0</v>
      </c>
      <c r="AE75" s="104">
        <v>0</v>
      </c>
      <c r="AF75" s="111">
        <v>0</v>
      </c>
      <c r="AG75" s="111">
        <v>0</v>
      </c>
      <c r="AH75" s="111" t="s">
        <v>4313</v>
      </c>
    </row>
    <row r="76" spans="1:34" x14ac:dyDescent="0.2">
      <c r="A76" s="14" t="s">
        <v>4838</v>
      </c>
      <c r="B76" s="104" t="s">
        <v>5323</v>
      </c>
      <c r="C76" s="14" t="s">
        <v>248</v>
      </c>
      <c r="D76" s="14" t="s">
        <v>2036</v>
      </c>
      <c r="E76" s="104">
        <v>0</v>
      </c>
      <c r="F76" s="104">
        <v>99027748</v>
      </c>
      <c r="G76" s="104">
        <v>218254</v>
      </c>
      <c r="H76" s="104" t="s">
        <v>1106</v>
      </c>
      <c r="I76" s="125" t="s">
        <v>68</v>
      </c>
      <c r="J76" s="131" t="s">
        <v>3423</v>
      </c>
      <c r="K76" s="122" t="s">
        <v>6596</v>
      </c>
      <c r="L76" s="104" t="s">
        <v>6596</v>
      </c>
      <c r="M76" s="14" t="s">
        <v>6756</v>
      </c>
      <c r="N76" s="104" t="s">
        <v>6597</v>
      </c>
      <c r="O76" s="129" t="s">
        <v>4841</v>
      </c>
      <c r="P76" s="14" t="s">
        <v>2314</v>
      </c>
      <c r="Q76" s="125" t="s">
        <v>1170</v>
      </c>
      <c r="S76" s="111" t="s">
        <v>1486</v>
      </c>
      <c r="V76" s="104" t="s">
        <v>4662</v>
      </c>
      <c r="X76" s="111" t="s">
        <v>2036</v>
      </c>
      <c r="Y76" s="14">
        <v>0</v>
      </c>
      <c r="Z76" s="14">
        <v>0</v>
      </c>
      <c r="AA76" s="111">
        <v>0</v>
      </c>
      <c r="AB76" s="111">
        <v>0</v>
      </c>
      <c r="AC76" s="14">
        <v>0</v>
      </c>
      <c r="AD76" s="111">
        <v>0</v>
      </c>
      <c r="AE76" s="104">
        <v>0</v>
      </c>
      <c r="AF76" s="111">
        <v>0</v>
      </c>
      <c r="AG76" s="111">
        <v>0</v>
      </c>
      <c r="AH76" s="111" t="s">
        <v>3858</v>
      </c>
    </row>
    <row r="77" spans="1:34" x14ac:dyDescent="0.2">
      <c r="A77" s="14" t="s">
        <v>4838</v>
      </c>
      <c r="B77" s="104" t="s">
        <v>4839</v>
      </c>
      <c r="C77" s="14">
        <v>0</v>
      </c>
      <c r="D77" s="14" t="s">
        <v>3739</v>
      </c>
      <c r="E77" s="104">
        <v>0</v>
      </c>
      <c r="F77" s="104">
        <v>99028124</v>
      </c>
      <c r="G77" s="104">
        <v>813810</v>
      </c>
      <c r="H77" s="104" t="s">
        <v>214</v>
      </c>
      <c r="I77" s="125" t="s">
        <v>1225</v>
      </c>
      <c r="J77" s="131" t="s">
        <v>6817</v>
      </c>
      <c r="K77" s="122" t="s">
        <v>4840</v>
      </c>
      <c r="L77" s="104" t="s">
        <v>4840</v>
      </c>
      <c r="M77" s="14" t="s">
        <v>6769</v>
      </c>
      <c r="N77" s="104" t="s">
        <v>3782</v>
      </c>
      <c r="O77" s="129" t="s">
        <v>4841</v>
      </c>
      <c r="P77" s="14" t="s">
        <v>4842</v>
      </c>
      <c r="Q77" s="125" t="s">
        <v>1793</v>
      </c>
      <c r="S77" s="111" t="s">
        <v>1486</v>
      </c>
      <c r="V77" s="104" t="s">
        <v>4662</v>
      </c>
      <c r="X77" s="111" t="s">
        <v>3739</v>
      </c>
      <c r="Y77" s="14">
        <v>0</v>
      </c>
      <c r="Z77" s="14">
        <v>0</v>
      </c>
      <c r="AA77" s="111">
        <v>0</v>
      </c>
      <c r="AB77" s="111">
        <v>0</v>
      </c>
      <c r="AC77" s="14">
        <v>0</v>
      </c>
      <c r="AD77" s="111">
        <v>0</v>
      </c>
      <c r="AE77" s="104">
        <v>0</v>
      </c>
      <c r="AF77" s="111">
        <v>0</v>
      </c>
      <c r="AG77" s="111">
        <v>0</v>
      </c>
      <c r="AH77" s="111" t="s">
        <v>3955</v>
      </c>
    </row>
    <row r="78" spans="1:34" x14ac:dyDescent="0.2">
      <c r="A78" s="14" t="s">
        <v>4838</v>
      </c>
      <c r="B78" s="104" t="s">
        <v>4839</v>
      </c>
      <c r="C78" s="14">
        <v>0</v>
      </c>
      <c r="D78" s="14" t="s">
        <v>3739</v>
      </c>
      <c r="E78" s="104" t="s">
        <v>4839</v>
      </c>
      <c r="F78" s="104">
        <v>99028182</v>
      </c>
      <c r="G78" s="104">
        <v>100225</v>
      </c>
      <c r="H78" s="104" t="s">
        <v>421</v>
      </c>
      <c r="I78" s="125" t="s">
        <v>84</v>
      </c>
      <c r="J78" s="131" t="s">
        <v>2593</v>
      </c>
      <c r="K78" s="122" t="s">
        <v>5019</v>
      </c>
      <c r="L78" s="104" t="s">
        <v>5019</v>
      </c>
      <c r="M78" s="14" t="s">
        <v>6752</v>
      </c>
      <c r="N78" s="104" t="s">
        <v>5020</v>
      </c>
      <c r="O78" s="129" t="s">
        <v>4841</v>
      </c>
      <c r="P78" s="14" t="s">
        <v>2307</v>
      </c>
      <c r="Q78" s="125" t="s">
        <v>1776</v>
      </c>
      <c r="S78" s="111" t="s">
        <v>1486</v>
      </c>
      <c r="V78" s="104" t="s">
        <v>4662</v>
      </c>
      <c r="X78" s="111" t="s">
        <v>3739</v>
      </c>
      <c r="Y78" s="14">
        <v>0</v>
      </c>
      <c r="Z78" s="14">
        <v>0</v>
      </c>
      <c r="AA78" s="111">
        <v>0</v>
      </c>
      <c r="AB78" s="111">
        <v>0</v>
      </c>
      <c r="AC78" s="14">
        <v>0</v>
      </c>
      <c r="AD78" s="111">
        <v>0</v>
      </c>
      <c r="AE78" s="104">
        <v>0</v>
      </c>
      <c r="AF78" s="111">
        <v>0</v>
      </c>
      <c r="AG78" s="111">
        <v>0</v>
      </c>
      <c r="AH78" s="111" t="s">
        <v>3988</v>
      </c>
    </row>
    <row r="79" spans="1:34" x14ac:dyDescent="0.2">
      <c r="A79" s="14" t="s">
        <v>4838</v>
      </c>
      <c r="B79" s="104" t="s">
        <v>4839</v>
      </c>
      <c r="C79" s="14">
        <v>0</v>
      </c>
      <c r="D79" s="14" t="s">
        <v>3739</v>
      </c>
      <c r="E79" s="104">
        <v>0</v>
      </c>
      <c r="F79" s="104">
        <v>99028201</v>
      </c>
      <c r="G79" s="104">
        <v>149553</v>
      </c>
      <c r="H79" s="104" t="s">
        <v>881</v>
      </c>
      <c r="I79" s="125" t="s">
        <v>67</v>
      </c>
      <c r="J79" s="131" t="s">
        <v>2608</v>
      </c>
      <c r="K79" s="122" t="s">
        <v>5061</v>
      </c>
      <c r="L79" s="104" t="s">
        <v>5061</v>
      </c>
      <c r="M79" s="14" t="s">
        <v>6762</v>
      </c>
      <c r="N79" s="104" t="s">
        <v>5062</v>
      </c>
      <c r="O79" s="129" t="s">
        <v>5063</v>
      </c>
      <c r="P79" s="14" t="s">
        <v>5064</v>
      </c>
      <c r="Q79" s="125" t="s">
        <v>2377</v>
      </c>
      <c r="S79" s="111" t="s">
        <v>1486</v>
      </c>
      <c r="V79" s="104" t="s">
        <v>4662</v>
      </c>
      <c r="X79" s="111" t="s">
        <v>3739</v>
      </c>
      <c r="Y79" s="14">
        <v>0</v>
      </c>
      <c r="Z79" s="14">
        <v>0</v>
      </c>
      <c r="AA79" s="111">
        <v>0</v>
      </c>
      <c r="AB79" s="111">
        <v>0</v>
      </c>
      <c r="AC79" s="14">
        <v>0</v>
      </c>
      <c r="AD79" s="111">
        <v>0</v>
      </c>
      <c r="AE79" s="104">
        <v>0</v>
      </c>
      <c r="AF79" s="111">
        <v>0</v>
      </c>
      <c r="AG79" s="111">
        <v>0</v>
      </c>
      <c r="AH79" s="111" t="s">
        <v>3999</v>
      </c>
    </row>
    <row r="80" spans="1:34" x14ac:dyDescent="0.2">
      <c r="A80" s="14" t="s">
        <v>4838</v>
      </c>
      <c r="B80" s="104" t="s">
        <v>4839</v>
      </c>
      <c r="C80" s="14">
        <v>0</v>
      </c>
      <c r="D80" s="14" t="s">
        <v>3739</v>
      </c>
      <c r="E80" s="104">
        <v>0</v>
      </c>
      <c r="F80" s="104">
        <v>99027999</v>
      </c>
      <c r="G80" s="104">
        <v>153505</v>
      </c>
      <c r="H80" s="104" t="s">
        <v>513</v>
      </c>
      <c r="I80" s="125" t="s">
        <v>89</v>
      </c>
      <c r="J80" s="131" t="s">
        <v>2648</v>
      </c>
      <c r="K80" s="122" t="s">
        <v>5186</v>
      </c>
      <c r="L80" s="104" t="s">
        <v>5186</v>
      </c>
      <c r="M80" s="14" t="s">
        <v>6760</v>
      </c>
      <c r="N80" s="104" t="s">
        <v>5187</v>
      </c>
      <c r="O80" s="129" t="s">
        <v>4679</v>
      </c>
      <c r="P80" s="14" t="s">
        <v>4842</v>
      </c>
      <c r="Q80" s="125" t="s">
        <v>1793</v>
      </c>
      <c r="S80" s="111" t="s">
        <v>1486</v>
      </c>
      <c r="V80" s="104" t="s">
        <v>4662</v>
      </c>
      <c r="X80" s="111" t="s">
        <v>3739</v>
      </c>
      <c r="Y80" s="14">
        <v>0</v>
      </c>
      <c r="Z80" s="14">
        <v>0</v>
      </c>
      <c r="AA80" s="111">
        <v>0</v>
      </c>
      <c r="AB80" s="111">
        <v>0</v>
      </c>
      <c r="AC80" s="14">
        <v>0</v>
      </c>
      <c r="AD80" s="111">
        <v>0</v>
      </c>
      <c r="AE80" s="104">
        <v>0</v>
      </c>
      <c r="AF80" s="111">
        <v>0</v>
      </c>
      <c r="AG80" s="111">
        <v>0</v>
      </c>
      <c r="AH80" s="111">
        <v>0</v>
      </c>
    </row>
    <row r="81" spans="1:34" x14ac:dyDescent="0.2">
      <c r="A81" s="14" t="s">
        <v>4838</v>
      </c>
      <c r="B81" s="104" t="s">
        <v>4839</v>
      </c>
      <c r="C81" s="14">
        <v>0</v>
      </c>
      <c r="D81" s="14" t="s">
        <v>3739</v>
      </c>
      <c r="E81" s="104">
        <v>0</v>
      </c>
      <c r="F81" s="104">
        <v>99028050</v>
      </c>
      <c r="G81" s="104">
        <v>100227</v>
      </c>
      <c r="H81" s="104" t="s">
        <v>1636</v>
      </c>
      <c r="I81" s="125" t="s">
        <v>225</v>
      </c>
      <c r="J81" s="131" t="s">
        <v>2672</v>
      </c>
      <c r="K81" s="122" t="s">
        <v>5234</v>
      </c>
      <c r="L81" s="104" t="s">
        <v>5234</v>
      </c>
      <c r="M81" s="14" t="s">
        <v>4623</v>
      </c>
      <c r="N81" s="104" t="s">
        <v>5235</v>
      </c>
      <c r="O81" s="129" t="s">
        <v>5045</v>
      </c>
      <c r="P81" s="14" t="s">
        <v>5064</v>
      </c>
      <c r="Q81" s="125" t="s">
        <v>16</v>
      </c>
      <c r="S81" s="111" t="s">
        <v>1486</v>
      </c>
      <c r="V81" s="104" t="s">
        <v>4662</v>
      </c>
      <c r="X81" s="111" t="s">
        <v>3739</v>
      </c>
      <c r="Y81" s="14">
        <v>0</v>
      </c>
      <c r="Z81" s="14">
        <v>0</v>
      </c>
      <c r="AA81" s="111">
        <v>0</v>
      </c>
      <c r="AB81" s="111">
        <v>0</v>
      </c>
      <c r="AC81" s="14">
        <v>0</v>
      </c>
      <c r="AD81" s="111">
        <v>0</v>
      </c>
      <c r="AE81" s="104">
        <v>0</v>
      </c>
      <c r="AF81" s="111">
        <v>0</v>
      </c>
      <c r="AG81" s="111">
        <v>0</v>
      </c>
      <c r="AH81" s="111" t="s">
        <v>4028</v>
      </c>
    </row>
    <row r="82" spans="1:34" x14ac:dyDescent="0.2">
      <c r="A82" s="14" t="s">
        <v>4838</v>
      </c>
      <c r="B82" s="104" t="s">
        <v>4839</v>
      </c>
      <c r="C82" s="14">
        <v>0</v>
      </c>
      <c r="D82" s="14" t="s">
        <v>3739</v>
      </c>
      <c r="E82" s="104">
        <v>0</v>
      </c>
      <c r="F82" s="104">
        <v>99028103</v>
      </c>
      <c r="G82" s="104">
        <v>100260</v>
      </c>
      <c r="H82" s="104" t="s">
        <v>787</v>
      </c>
      <c r="I82" s="125" t="s">
        <v>71</v>
      </c>
      <c r="J82" s="131" t="s">
        <v>2697</v>
      </c>
      <c r="K82" s="122" t="s">
        <v>5283</v>
      </c>
      <c r="L82" s="104" t="s">
        <v>5283</v>
      </c>
      <c r="M82" s="14" t="s">
        <v>6782</v>
      </c>
      <c r="N82" s="104" t="s">
        <v>5284</v>
      </c>
      <c r="O82" s="129" t="s">
        <v>4737</v>
      </c>
      <c r="P82" s="14" t="s">
        <v>5064</v>
      </c>
      <c r="Q82" s="125" t="s">
        <v>2377</v>
      </c>
      <c r="S82" s="111" t="s">
        <v>1486</v>
      </c>
      <c r="V82" s="104" t="s">
        <v>4662</v>
      </c>
      <c r="X82" s="111" t="s">
        <v>3739</v>
      </c>
      <c r="Y82" s="14">
        <v>0</v>
      </c>
      <c r="Z82" s="14">
        <v>0</v>
      </c>
      <c r="AA82" s="111">
        <v>0</v>
      </c>
      <c r="AB82" s="111">
        <v>0</v>
      </c>
      <c r="AC82" s="14">
        <v>0</v>
      </c>
      <c r="AD82" s="111">
        <v>0</v>
      </c>
      <c r="AE82" s="104">
        <v>0</v>
      </c>
      <c r="AF82" s="111">
        <v>0</v>
      </c>
      <c r="AG82" s="111">
        <v>0</v>
      </c>
      <c r="AH82" s="111">
        <v>0</v>
      </c>
    </row>
    <row r="83" spans="1:34" x14ac:dyDescent="0.2">
      <c r="A83" s="14" t="s">
        <v>4838</v>
      </c>
      <c r="B83" s="104" t="s">
        <v>4839</v>
      </c>
      <c r="C83" s="14">
        <v>0</v>
      </c>
      <c r="D83" s="14" t="s">
        <v>3739</v>
      </c>
      <c r="E83" s="104" t="s">
        <v>5339</v>
      </c>
      <c r="F83" s="104">
        <v>99028075</v>
      </c>
      <c r="G83" s="104">
        <v>100230</v>
      </c>
      <c r="H83" s="104" t="s">
        <v>891</v>
      </c>
      <c r="I83" s="125" t="s">
        <v>68</v>
      </c>
      <c r="J83" s="131" t="s">
        <v>2728</v>
      </c>
      <c r="K83" s="122" t="s">
        <v>5361</v>
      </c>
      <c r="L83" s="104" t="s">
        <v>5361</v>
      </c>
      <c r="M83" s="14" t="s">
        <v>6775</v>
      </c>
      <c r="N83" s="104" t="s">
        <v>5362</v>
      </c>
      <c r="O83" s="129" t="s">
        <v>4737</v>
      </c>
      <c r="P83" s="14" t="s">
        <v>5286</v>
      </c>
      <c r="Q83" s="125" t="s">
        <v>1146</v>
      </c>
      <c r="S83" s="111" t="s">
        <v>1486</v>
      </c>
      <c r="V83" s="104" t="s">
        <v>4662</v>
      </c>
      <c r="X83" s="111" t="s">
        <v>3739</v>
      </c>
      <c r="Y83" s="14">
        <v>0</v>
      </c>
      <c r="Z83" s="14">
        <v>0</v>
      </c>
      <c r="AA83" s="111">
        <v>0</v>
      </c>
      <c r="AB83" s="111">
        <v>0</v>
      </c>
      <c r="AC83" s="14">
        <v>0</v>
      </c>
      <c r="AD83" s="111">
        <v>0</v>
      </c>
      <c r="AE83" s="104">
        <v>0</v>
      </c>
      <c r="AF83" s="111">
        <v>0</v>
      </c>
      <c r="AG83" s="111">
        <v>0</v>
      </c>
      <c r="AH83" s="111" t="s">
        <v>4060</v>
      </c>
    </row>
    <row r="84" spans="1:34" x14ac:dyDescent="0.2">
      <c r="A84" s="14" t="s">
        <v>4838</v>
      </c>
      <c r="B84" s="104" t="s">
        <v>4839</v>
      </c>
      <c r="C84" s="14">
        <v>0</v>
      </c>
      <c r="D84" s="14" t="s">
        <v>3739</v>
      </c>
      <c r="E84" s="104" t="s">
        <v>4839</v>
      </c>
      <c r="F84" s="104">
        <v>99028437</v>
      </c>
      <c r="G84" s="104">
        <v>100223</v>
      </c>
      <c r="H84" s="104" t="s">
        <v>328</v>
      </c>
      <c r="I84" s="125" t="s">
        <v>71</v>
      </c>
      <c r="J84" s="131" t="s">
        <v>2854</v>
      </c>
      <c r="K84" s="122" t="s">
        <v>5589</v>
      </c>
      <c r="L84" s="104" t="s">
        <v>5589</v>
      </c>
      <c r="M84" s="14" t="s">
        <v>6753</v>
      </c>
      <c r="N84" s="104" t="s">
        <v>5590</v>
      </c>
      <c r="O84" s="129" t="s">
        <v>5591</v>
      </c>
      <c r="P84" s="14" t="s">
        <v>4770</v>
      </c>
      <c r="Q84" s="125" t="s">
        <v>1786</v>
      </c>
      <c r="S84" s="111" t="s">
        <v>1486</v>
      </c>
      <c r="V84" s="104" t="s">
        <v>4662</v>
      </c>
      <c r="X84" s="111" t="s">
        <v>3739</v>
      </c>
      <c r="Y84" s="14">
        <v>0</v>
      </c>
      <c r="Z84" s="14">
        <v>0</v>
      </c>
      <c r="AA84" s="111">
        <v>0</v>
      </c>
      <c r="AB84" s="111">
        <v>0</v>
      </c>
      <c r="AC84" s="14">
        <v>0</v>
      </c>
      <c r="AD84" s="111">
        <v>0</v>
      </c>
      <c r="AE84" s="104">
        <v>0</v>
      </c>
      <c r="AF84" s="111">
        <v>0</v>
      </c>
      <c r="AG84" s="111">
        <v>0</v>
      </c>
      <c r="AH84" s="111" t="s">
        <v>4503</v>
      </c>
    </row>
    <row r="85" spans="1:34" x14ac:dyDescent="0.2">
      <c r="A85" s="14" t="s">
        <v>4838</v>
      </c>
      <c r="B85" s="104" t="s">
        <v>4839</v>
      </c>
      <c r="C85" s="14">
        <v>0</v>
      </c>
      <c r="D85" s="14" t="s">
        <v>3739</v>
      </c>
      <c r="E85" s="104">
        <v>0</v>
      </c>
      <c r="F85" s="104">
        <v>99028287</v>
      </c>
      <c r="G85" s="104">
        <v>100256</v>
      </c>
      <c r="H85" s="104" t="s">
        <v>337</v>
      </c>
      <c r="I85" s="125" t="s">
        <v>62</v>
      </c>
      <c r="J85" s="131" t="s">
        <v>2903</v>
      </c>
      <c r="K85" s="122" t="s">
        <v>5662</v>
      </c>
      <c r="L85" s="104" t="s">
        <v>5662</v>
      </c>
      <c r="M85" s="14" t="s">
        <v>4625</v>
      </c>
      <c r="N85" s="104" t="s">
        <v>5663</v>
      </c>
      <c r="O85" s="129" t="s">
        <v>4915</v>
      </c>
      <c r="P85" s="14" t="s">
        <v>5064</v>
      </c>
      <c r="Q85" s="125" t="s">
        <v>16</v>
      </c>
      <c r="S85" s="111" t="s">
        <v>1486</v>
      </c>
      <c r="V85" s="104" t="s">
        <v>4662</v>
      </c>
      <c r="X85" s="111" t="s">
        <v>3739</v>
      </c>
      <c r="Y85" s="14">
        <v>0</v>
      </c>
      <c r="Z85" s="14">
        <v>0</v>
      </c>
      <c r="AA85" s="111">
        <v>0</v>
      </c>
      <c r="AB85" s="111">
        <v>0</v>
      </c>
      <c r="AC85" s="14">
        <v>0</v>
      </c>
      <c r="AD85" s="111">
        <v>0</v>
      </c>
      <c r="AE85" s="104">
        <v>0</v>
      </c>
      <c r="AF85" s="111">
        <v>0</v>
      </c>
      <c r="AG85" s="111">
        <v>0</v>
      </c>
      <c r="AH85" s="111">
        <v>0</v>
      </c>
    </row>
    <row r="86" spans="1:34" x14ac:dyDescent="0.2">
      <c r="A86" s="14" t="s">
        <v>4838</v>
      </c>
      <c r="B86" s="104" t="s">
        <v>4839</v>
      </c>
      <c r="C86" s="14">
        <v>0</v>
      </c>
      <c r="D86" s="14" t="s">
        <v>3739</v>
      </c>
      <c r="E86" s="104">
        <v>0</v>
      </c>
      <c r="F86" s="104">
        <v>99027665</v>
      </c>
      <c r="G86" s="104">
        <v>283704</v>
      </c>
      <c r="H86" s="104" t="s">
        <v>349</v>
      </c>
      <c r="I86" s="125" t="s">
        <v>68</v>
      </c>
      <c r="J86" s="131" t="s">
        <v>3044</v>
      </c>
      <c r="K86" s="122" t="s">
        <v>5912</v>
      </c>
      <c r="L86" s="104" t="s">
        <v>5912</v>
      </c>
      <c r="M86" s="14" t="s">
        <v>6776</v>
      </c>
      <c r="N86" s="104" t="s">
        <v>5913</v>
      </c>
      <c r="O86" s="129" t="s">
        <v>4679</v>
      </c>
      <c r="P86" s="14" t="s">
        <v>5064</v>
      </c>
      <c r="Q86" s="125" t="s">
        <v>16</v>
      </c>
      <c r="S86" s="111" t="s">
        <v>1486</v>
      </c>
      <c r="V86" s="104" t="s">
        <v>4662</v>
      </c>
      <c r="X86" s="111" t="s">
        <v>3739</v>
      </c>
      <c r="Y86" s="14">
        <v>0</v>
      </c>
      <c r="Z86" s="14">
        <v>0</v>
      </c>
      <c r="AA86" s="111">
        <v>0</v>
      </c>
      <c r="AB86" s="111">
        <v>0</v>
      </c>
      <c r="AC86" s="14">
        <v>0</v>
      </c>
      <c r="AD86" s="111">
        <v>0</v>
      </c>
      <c r="AE86" s="104">
        <v>0</v>
      </c>
      <c r="AF86" s="111">
        <v>0</v>
      </c>
      <c r="AG86" s="111">
        <v>0</v>
      </c>
      <c r="AH86" s="111" t="s">
        <v>4202</v>
      </c>
    </row>
    <row r="87" spans="1:34" x14ac:dyDescent="0.2">
      <c r="A87" s="14" t="s">
        <v>4838</v>
      </c>
      <c r="B87" s="104" t="s">
        <v>4839</v>
      </c>
      <c r="C87" s="14">
        <v>0</v>
      </c>
      <c r="D87" s="14" t="s">
        <v>3739</v>
      </c>
      <c r="E87" s="104">
        <v>0</v>
      </c>
      <c r="F87" s="104">
        <v>99027666</v>
      </c>
      <c r="G87" s="104">
        <v>100235</v>
      </c>
      <c r="H87" s="104" t="s">
        <v>844</v>
      </c>
      <c r="I87" s="125" t="s">
        <v>72</v>
      </c>
      <c r="J87" s="131" t="s">
        <v>6806</v>
      </c>
      <c r="K87" s="122" t="s">
        <v>5914</v>
      </c>
      <c r="L87" s="104" t="s">
        <v>5914</v>
      </c>
      <c r="M87" s="14" t="s">
        <v>6769</v>
      </c>
      <c r="N87" s="104" t="s">
        <v>5915</v>
      </c>
      <c r="O87" s="129" t="s">
        <v>4756</v>
      </c>
      <c r="P87" s="14" t="s">
        <v>5064</v>
      </c>
      <c r="Q87" s="125" t="s">
        <v>2377</v>
      </c>
      <c r="S87" s="111" t="s">
        <v>1486</v>
      </c>
      <c r="V87" s="104" t="s">
        <v>4662</v>
      </c>
      <c r="X87" s="111" t="s">
        <v>3739</v>
      </c>
      <c r="Y87" s="14">
        <v>0</v>
      </c>
      <c r="Z87" s="14">
        <v>0</v>
      </c>
      <c r="AA87" s="111">
        <v>0</v>
      </c>
      <c r="AB87" s="111">
        <v>0</v>
      </c>
      <c r="AC87" s="14">
        <v>0</v>
      </c>
      <c r="AD87" s="111">
        <v>0</v>
      </c>
      <c r="AE87" s="104">
        <v>0</v>
      </c>
      <c r="AF87" s="111">
        <v>0</v>
      </c>
      <c r="AG87" s="111">
        <v>0</v>
      </c>
      <c r="AH87" s="111" t="s">
        <v>4203</v>
      </c>
    </row>
    <row r="88" spans="1:34" x14ac:dyDescent="0.2">
      <c r="A88" s="14" t="s">
        <v>4838</v>
      </c>
      <c r="B88" s="104" t="s">
        <v>4839</v>
      </c>
      <c r="C88" s="14">
        <v>0</v>
      </c>
      <c r="D88" s="14" t="s">
        <v>3739</v>
      </c>
      <c r="E88" s="104" t="s">
        <v>4839</v>
      </c>
      <c r="F88" s="104">
        <v>99027491</v>
      </c>
      <c r="G88" s="104">
        <v>100237</v>
      </c>
      <c r="H88" s="104" t="s">
        <v>3710</v>
      </c>
      <c r="I88" s="125" t="s">
        <v>87</v>
      </c>
      <c r="J88" s="131" t="s">
        <v>6802</v>
      </c>
      <c r="K88" s="122" t="s">
        <v>6153</v>
      </c>
      <c r="L88" s="104" t="s">
        <v>6153</v>
      </c>
      <c r="M88" s="14" t="s">
        <v>6759</v>
      </c>
      <c r="N88" s="104" t="s">
        <v>4802</v>
      </c>
      <c r="O88" s="129" t="s">
        <v>4730</v>
      </c>
      <c r="P88" s="14" t="s">
        <v>3705</v>
      </c>
      <c r="Q88" s="125" t="s">
        <v>3706</v>
      </c>
      <c r="S88" s="111" t="s">
        <v>1486</v>
      </c>
      <c r="V88" s="104" t="s">
        <v>4662</v>
      </c>
      <c r="X88" s="111" t="s">
        <v>3739</v>
      </c>
      <c r="Y88" s="14">
        <v>0</v>
      </c>
      <c r="Z88" s="14">
        <v>0</v>
      </c>
      <c r="AA88" s="111">
        <v>0</v>
      </c>
      <c r="AB88" s="111">
        <v>0</v>
      </c>
      <c r="AC88" s="14">
        <v>0</v>
      </c>
      <c r="AD88" s="111">
        <v>0</v>
      </c>
      <c r="AE88" s="104">
        <v>0</v>
      </c>
      <c r="AF88" s="111">
        <v>0</v>
      </c>
      <c r="AG88" s="111">
        <v>0</v>
      </c>
      <c r="AH88" s="111">
        <v>0</v>
      </c>
    </row>
    <row r="89" spans="1:34" x14ac:dyDescent="0.2">
      <c r="A89" s="14" t="s">
        <v>4838</v>
      </c>
      <c r="B89" s="104" t="s">
        <v>4839</v>
      </c>
      <c r="C89" s="14">
        <v>0</v>
      </c>
      <c r="D89" s="14" t="s">
        <v>3739</v>
      </c>
      <c r="E89" s="104">
        <v>0</v>
      </c>
      <c r="F89" s="104">
        <v>99027866</v>
      </c>
      <c r="G89" s="104">
        <v>100240</v>
      </c>
      <c r="H89" s="104" t="s">
        <v>1842</v>
      </c>
      <c r="I89" s="125" t="s">
        <v>64</v>
      </c>
      <c r="J89" s="131" t="s">
        <v>3289</v>
      </c>
      <c r="K89" s="122" t="s">
        <v>6366</v>
      </c>
      <c r="L89" s="104" t="s">
        <v>6366</v>
      </c>
      <c r="M89" s="14" t="s">
        <v>6762</v>
      </c>
      <c r="N89" s="104" t="s">
        <v>6367</v>
      </c>
      <c r="O89" s="129" t="s">
        <v>4668</v>
      </c>
      <c r="P89" s="14" t="s">
        <v>5064</v>
      </c>
      <c r="Q89" s="125" t="s">
        <v>16</v>
      </c>
      <c r="S89" s="111" t="s">
        <v>1486</v>
      </c>
      <c r="V89" s="104" t="s">
        <v>4662</v>
      </c>
      <c r="X89" s="111" t="s">
        <v>3739</v>
      </c>
      <c r="Y89" s="14">
        <v>0</v>
      </c>
      <c r="Z89" s="14">
        <v>0</v>
      </c>
      <c r="AA89" s="111">
        <v>0</v>
      </c>
      <c r="AB89" s="111">
        <v>0</v>
      </c>
      <c r="AC89" s="14">
        <v>0</v>
      </c>
      <c r="AD89" s="111">
        <v>0</v>
      </c>
      <c r="AE89" s="104">
        <v>0</v>
      </c>
      <c r="AF89" s="111">
        <v>0</v>
      </c>
      <c r="AG89" s="111">
        <v>0</v>
      </c>
      <c r="AH89" s="111" t="s">
        <v>4329</v>
      </c>
    </row>
    <row r="90" spans="1:34" x14ac:dyDescent="0.2">
      <c r="A90" s="14" t="s">
        <v>4838</v>
      </c>
      <c r="B90" s="104" t="s">
        <v>4839</v>
      </c>
      <c r="C90" s="14">
        <v>0</v>
      </c>
      <c r="D90" s="14" t="s">
        <v>3739</v>
      </c>
      <c r="E90" s="104">
        <v>0</v>
      </c>
      <c r="F90" s="104">
        <v>99027868</v>
      </c>
      <c r="G90" s="104">
        <v>100241</v>
      </c>
      <c r="H90" s="104" t="s">
        <v>419</v>
      </c>
      <c r="I90" s="125" t="s">
        <v>71</v>
      </c>
      <c r="J90" s="131" t="s">
        <v>3291</v>
      </c>
      <c r="K90" s="122" t="s">
        <v>6370</v>
      </c>
      <c r="L90" s="104" t="s">
        <v>6370</v>
      </c>
      <c r="M90" s="14" t="s">
        <v>4622</v>
      </c>
      <c r="N90" s="104" t="s">
        <v>5062</v>
      </c>
      <c r="O90" s="129" t="s">
        <v>4779</v>
      </c>
      <c r="P90" s="14" t="s">
        <v>5064</v>
      </c>
      <c r="Q90" s="125" t="s">
        <v>16</v>
      </c>
      <c r="S90" s="111" t="s">
        <v>1486</v>
      </c>
      <c r="V90" s="104" t="s">
        <v>4662</v>
      </c>
      <c r="X90" s="111" t="s">
        <v>3739</v>
      </c>
      <c r="Y90" s="14">
        <v>0</v>
      </c>
      <c r="Z90" s="14">
        <v>0</v>
      </c>
      <c r="AA90" s="111">
        <v>0</v>
      </c>
      <c r="AB90" s="111">
        <v>0</v>
      </c>
      <c r="AC90" s="14">
        <v>0</v>
      </c>
      <c r="AD90" s="111">
        <v>0</v>
      </c>
      <c r="AE90" s="104">
        <v>0</v>
      </c>
      <c r="AF90" s="111">
        <v>0</v>
      </c>
      <c r="AG90" s="111">
        <v>0</v>
      </c>
      <c r="AH90" s="111" t="s">
        <v>4330</v>
      </c>
    </row>
    <row r="91" spans="1:34" x14ac:dyDescent="0.2">
      <c r="A91" s="14" t="s">
        <v>4838</v>
      </c>
      <c r="B91" s="104" t="s">
        <v>4839</v>
      </c>
      <c r="C91" s="14">
        <v>0</v>
      </c>
      <c r="D91" s="14" t="s">
        <v>3739</v>
      </c>
      <c r="E91" s="104">
        <v>0</v>
      </c>
      <c r="F91" s="104">
        <v>99027941</v>
      </c>
      <c r="G91" s="104">
        <v>153954</v>
      </c>
      <c r="H91" s="104" t="s">
        <v>424</v>
      </c>
      <c r="I91" s="125" t="s">
        <v>122</v>
      </c>
      <c r="J91" s="131" t="s">
        <v>3368</v>
      </c>
      <c r="K91" s="122" t="s">
        <v>6505</v>
      </c>
      <c r="L91" s="104" t="s">
        <v>6505</v>
      </c>
      <c r="M91" s="14" t="s">
        <v>4622</v>
      </c>
      <c r="N91" s="104" t="s">
        <v>5080</v>
      </c>
      <c r="O91" s="129" t="s">
        <v>4744</v>
      </c>
      <c r="P91" s="14" t="s">
        <v>4891</v>
      </c>
      <c r="Q91" s="125" t="s">
        <v>1761</v>
      </c>
      <c r="S91" s="111" t="s">
        <v>1486</v>
      </c>
      <c r="V91" s="104" t="s">
        <v>4662</v>
      </c>
      <c r="X91" s="111" t="s">
        <v>3739</v>
      </c>
      <c r="Y91" s="14">
        <v>0</v>
      </c>
      <c r="Z91" s="14">
        <v>0</v>
      </c>
      <c r="AA91" s="111">
        <v>0</v>
      </c>
      <c r="AB91" s="111">
        <v>0</v>
      </c>
      <c r="AC91" s="14">
        <v>0</v>
      </c>
      <c r="AD91" s="111">
        <v>0</v>
      </c>
      <c r="AE91" s="104">
        <v>0</v>
      </c>
      <c r="AF91" s="111">
        <v>0</v>
      </c>
      <c r="AG91" s="111">
        <v>0</v>
      </c>
      <c r="AH91" s="111" t="s">
        <v>4368</v>
      </c>
    </row>
    <row r="92" spans="1:34" x14ac:dyDescent="0.2">
      <c r="A92" s="14" t="s">
        <v>4838</v>
      </c>
      <c r="B92" s="104" t="s">
        <v>4839</v>
      </c>
      <c r="C92" s="14">
        <v>0</v>
      </c>
      <c r="D92" s="14" t="s">
        <v>3739</v>
      </c>
      <c r="E92" s="104" t="s">
        <v>4839</v>
      </c>
      <c r="F92" s="104">
        <v>99043804</v>
      </c>
      <c r="G92" s="104">
        <v>100224</v>
      </c>
      <c r="H92" s="104" t="s">
        <v>1108</v>
      </c>
      <c r="I92" s="125" t="s">
        <v>62</v>
      </c>
      <c r="J92" s="131" t="s">
        <v>6798</v>
      </c>
      <c r="K92" s="122" t="s">
        <v>6621</v>
      </c>
      <c r="L92" s="104" t="s">
        <v>6621</v>
      </c>
      <c r="M92" s="14" t="s">
        <v>6772</v>
      </c>
      <c r="N92" s="104" t="s">
        <v>4877</v>
      </c>
      <c r="O92" s="129" t="s">
        <v>5448</v>
      </c>
      <c r="P92" s="14" t="s">
        <v>5286</v>
      </c>
      <c r="Q92" s="125" t="s">
        <v>1146</v>
      </c>
      <c r="S92" s="111" t="s">
        <v>1486</v>
      </c>
      <c r="V92" s="104" t="s">
        <v>4662</v>
      </c>
      <c r="X92" s="111" t="s">
        <v>3739</v>
      </c>
      <c r="Y92" s="14">
        <v>0</v>
      </c>
      <c r="Z92" s="14">
        <v>0</v>
      </c>
      <c r="AA92" s="111">
        <v>0</v>
      </c>
      <c r="AB92" s="111">
        <v>0</v>
      </c>
      <c r="AC92" s="14">
        <v>0</v>
      </c>
      <c r="AD92" s="111">
        <v>0</v>
      </c>
      <c r="AE92" s="104">
        <v>0</v>
      </c>
      <c r="AF92" s="111">
        <v>0</v>
      </c>
      <c r="AG92" s="111">
        <v>0</v>
      </c>
      <c r="AH92" s="111" t="s">
        <v>6622</v>
      </c>
    </row>
    <row r="93" spans="1:34" x14ac:dyDescent="0.2">
      <c r="A93" s="14" t="s">
        <v>4838</v>
      </c>
      <c r="B93" s="104" t="s">
        <v>4839</v>
      </c>
      <c r="C93" s="14">
        <v>0</v>
      </c>
      <c r="D93" s="14" t="s">
        <v>2036</v>
      </c>
      <c r="E93" s="104" t="s">
        <v>4839</v>
      </c>
      <c r="F93" s="104">
        <v>99027850</v>
      </c>
      <c r="G93" s="104">
        <v>856998</v>
      </c>
      <c r="H93" s="104" t="s">
        <v>1113</v>
      </c>
      <c r="I93" s="125" t="s">
        <v>89</v>
      </c>
      <c r="J93" s="131" t="s">
        <v>6797</v>
      </c>
      <c r="K93" s="122" t="s">
        <v>6669</v>
      </c>
      <c r="L93" s="104" t="s">
        <v>6669</v>
      </c>
      <c r="M93" s="14" t="s">
        <v>6755</v>
      </c>
      <c r="N93" s="104" t="s">
        <v>5155</v>
      </c>
      <c r="O93" s="129" t="s">
        <v>4792</v>
      </c>
      <c r="P93" s="14" t="s">
        <v>5064</v>
      </c>
      <c r="Q93" s="125" t="s">
        <v>3550</v>
      </c>
      <c r="S93" s="111" t="s">
        <v>1486</v>
      </c>
      <c r="V93" s="104" t="s">
        <v>4662</v>
      </c>
      <c r="X93" s="111" t="s">
        <v>2036</v>
      </c>
      <c r="Y93" s="14">
        <v>0</v>
      </c>
      <c r="Z93" s="14">
        <v>0</v>
      </c>
      <c r="AA93" s="111">
        <v>0</v>
      </c>
      <c r="AB93" s="111">
        <v>0</v>
      </c>
      <c r="AC93" s="14">
        <v>0</v>
      </c>
      <c r="AD93" s="111">
        <v>0</v>
      </c>
      <c r="AE93" s="104">
        <v>0</v>
      </c>
      <c r="AF93" s="111">
        <v>0</v>
      </c>
      <c r="AG93" s="111">
        <v>0</v>
      </c>
      <c r="AH93" s="111" t="s">
        <v>4415</v>
      </c>
    </row>
    <row r="94" spans="1:34" x14ac:dyDescent="0.2">
      <c r="A94" s="14" t="s">
        <v>4838</v>
      </c>
      <c r="B94" s="104" t="s">
        <v>4839</v>
      </c>
      <c r="C94" s="14">
        <v>0</v>
      </c>
      <c r="D94" s="14" t="s">
        <v>3739</v>
      </c>
      <c r="E94" s="104">
        <v>0</v>
      </c>
      <c r="F94" s="104">
        <v>99027987</v>
      </c>
      <c r="G94" s="104">
        <v>154010</v>
      </c>
      <c r="H94" s="104" t="s">
        <v>2433</v>
      </c>
      <c r="I94" s="125" t="s">
        <v>2434</v>
      </c>
      <c r="J94" s="131" t="s">
        <v>3493</v>
      </c>
      <c r="K94" s="122" t="s">
        <v>6729</v>
      </c>
      <c r="L94" s="104" t="s">
        <v>6729</v>
      </c>
      <c r="M94" s="14" t="s">
        <v>6754</v>
      </c>
      <c r="N94" s="104" t="s">
        <v>6730</v>
      </c>
      <c r="O94" s="129" t="s">
        <v>4915</v>
      </c>
      <c r="P94" s="14" t="s">
        <v>4842</v>
      </c>
      <c r="Q94" s="125" t="s">
        <v>1793</v>
      </c>
      <c r="S94" s="111" t="s">
        <v>1486</v>
      </c>
      <c r="V94" s="104" t="s">
        <v>2319</v>
      </c>
      <c r="X94" s="111" t="s">
        <v>3739</v>
      </c>
      <c r="Y94" s="14">
        <v>0</v>
      </c>
      <c r="Z94" s="14">
        <v>0</v>
      </c>
      <c r="AA94" s="111">
        <v>0</v>
      </c>
      <c r="AB94" s="111">
        <v>0</v>
      </c>
      <c r="AC94" s="14">
        <v>0</v>
      </c>
      <c r="AD94" s="111">
        <v>0</v>
      </c>
      <c r="AE94" s="104">
        <v>0</v>
      </c>
      <c r="AF94" s="111">
        <v>0</v>
      </c>
      <c r="AG94" s="111">
        <v>0</v>
      </c>
      <c r="AH94" s="111" t="s">
        <v>4441</v>
      </c>
    </row>
  </sheetData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7"/>
  <sheetViews>
    <sheetView showZeros="0" workbookViewId="0">
      <selection activeCell="B28" sqref="B28"/>
    </sheetView>
  </sheetViews>
  <sheetFormatPr baseColWidth="10" defaultColWidth="39.28515625" defaultRowHeight="15" x14ac:dyDescent="0.2"/>
  <cols>
    <col min="1" max="1" width="8.5703125" style="14" bestFit="1" customWidth="1"/>
    <col min="2" max="2" width="32.28515625" style="104" bestFit="1" customWidth="1"/>
    <col min="3" max="3" width="11.85546875" style="14" bestFit="1" customWidth="1"/>
    <col min="4" max="4" width="4.42578125" style="14" bestFit="1" customWidth="1"/>
    <col min="5" max="5" width="24" style="104" bestFit="1" customWidth="1"/>
    <col min="6" max="6" width="11.5703125" style="104" bestFit="1" customWidth="1"/>
    <col min="7" max="7" width="10.85546875" style="104" bestFit="1" customWidth="1"/>
    <col min="8" max="8" width="20.140625" style="104" bestFit="1" customWidth="1"/>
    <col min="9" max="9" width="14.5703125" style="125" bestFit="1" customWidth="1"/>
    <col min="10" max="10" width="26" style="131" hidden="1" customWidth="1"/>
    <col min="11" max="11" width="12.7109375" style="122" bestFit="1" customWidth="1"/>
    <col min="12" max="12" width="12.7109375" style="104" hidden="1" customWidth="1"/>
    <col min="13" max="13" width="12.7109375" style="14" hidden="1" customWidth="1"/>
    <col min="14" max="14" width="30.5703125" style="104" bestFit="1" customWidth="1"/>
    <col min="15" max="15" width="8.7109375" style="129" bestFit="1" customWidth="1"/>
    <col min="16" max="16" width="8.7109375" style="14" bestFit="1" customWidth="1"/>
    <col min="17" max="17" width="20.140625" style="125" bestFit="1" customWidth="1"/>
    <col min="18" max="18" width="13.42578125" style="123" hidden="1" customWidth="1"/>
    <col min="19" max="19" width="6.28515625" style="111" hidden="1" customWidth="1"/>
    <col min="20" max="20" width="7.85546875" style="110" hidden="1" customWidth="1"/>
    <col min="21" max="21" width="11.28515625" style="14" hidden="1" customWidth="1"/>
    <col min="22" max="22" width="9.140625" style="104" bestFit="1" customWidth="1"/>
    <col min="23" max="23" width="7.5703125" style="111" hidden="1" customWidth="1"/>
    <col min="24" max="24" width="4.42578125" style="111" hidden="1" customWidth="1"/>
    <col min="25" max="25" width="10.28515625" style="14" hidden="1" customWidth="1"/>
    <col min="26" max="26" width="7.42578125" style="14" hidden="1" customWidth="1"/>
    <col min="27" max="27" width="7.42578125" style="111" hidden="1" customWidth="1"/>
    <col min="28" max="28" width="6.42578125" style="111" hidden="1" customWidth="1"/>
    <col min="29" max="29" width="6.42578125" style="14" hidden="1" customWidth="1"/>
    <col min="30" max="30" width="7.42578125" style="111" hidden="1" customWidth="1"/>
    <col min="31" max="31" width="7.42578125" style="104" hidden="1" customWidth="1"/>
    <col min="32" max="32" width="8.5703125" style="111" hidden="1" customWidth="1"/>
    <col min="33" max="33" width="39.28515625" style="111" hidden="1" customWidth="1"/>
    <col min="34" max="34" width="35.85546875" style="111" bestFit="1" customWidth="1"/>
    <col min="35" max="16384" width="39.28515625" style="32"/>
  </cols>
  <sheetData>
    <row r="1" spans="1:41" s="9" customFormat="1" ht="15.75" x14ac:dyDescent="0.25">
      <c r="A1" s="10" t="s">
        <v>821</v>
      </c>
      <c r="B1" s="95" t="s">
        <v>6749</v>
      </c>
      <c r="C1" s="10" t="s">
        <v>248</v>
      </c>
      <c r="D1" s="10" t="s">
        <v>2036</v>
      </c>
      <c r="E1" s="95" t="s">
        <v>4655</v>
      </c>
      <c r="F1" s="95" t="s">
        <v>1127</v>
      </c>
      <c r="G1" s="95" t="s">
        <v>1127</v>
      </c>
      <c r="H1" s="95" t="s">
        <v>190</v>
      </c>
      <c r="I1" s="126" t="s">
        <v>663</v>
      </c>
      <c r="J1" s="130" t="s">
        <v>1128</v>
      </c>
      <c r="K1" s="99" t="s">
        <v>191</v>
      </c>
      <c r="L1" s="95" t="s">
        <v>906</v>
      </c>
      <c r="M1" s="10" t="s">
        <v>192</v>
      </c>
      <c r="N1" s="95" t="s">
        <v>194</v>
      </c>
      <c r="O1" s="127" t="s">
        <v>4656</v>
      </c>
      <c r="P1" s="10" t="s">
        <v>195</v>
      </c>
      <c r="Q1" s="126" t="s">
        <v>1062</v>
      </c>
      <c r="R1" s="10" t="s">
        <v>2451</v>
      </c>
      <c r="S1" s="102" t="s">
        <v>740</v>
      </c>
      <c r="T1" s="10" t="s">
        <v>275</v>
      </c>
      <c r="U1" s="10" t="s">
        <v>2026</v>
      </c>
      <c r="V1" s="95" t="s">
        <v>2317</v>
      </c>
      <c r="W1" s="102" t="s">
        <v>3731</v>
      </c>
      <c r="X1" s="102" t="s">
        <v>3693</v>
      </c>
      <c r="Y1" s="10" t="s">
        <v>3740</v>
      </c>
      <c r="Z1" s="10" t="s">
        <v>3747</v>
      </c>
      <c r="AA1" s="102" t="s">
        <v>3748</v>
      </c>
      <c r="AB1" s="102" t="s">
        <v>524</v>
      </c>
      <c r="AC1" s="10" t="s">
        <v>523</v>
      </c>
      <c r="AD1" s="102" t="s">
        <v>3749</v>
      </c>
      <c r="AE1" s="95" t="s">
        <v>3813</v>
      </c>
      <c r="AF1" s="102" t="s">
        <v>968</v>
      </c>
      <c r="AG1" s="102"/>
      <c r="AH1" s="102" t="s">
        <v>3863</v>
      </c>
      <c r="AI1" s="102"/>
      <c r="AO1" s="93"/>
    </row>
    <row r="2" spans="1:41" s="9" customFormat="1" hidden="1" x14ac:dyDescent="0.2">
      <c r="A2" s="103" t="str">
        <f>'[1]Mitglieder SwissVeteran'!AM2</f>
        <v>R 2</v>
      </c>
      <c r="B2" s="112" t="str">
        <f>'[1]Mitglieder SwissVeteran'!P2</f>
        <v>Luzern AV</v>
      </c>
      <c r="C2" s="106">
        <f>'[1]Mitglieder SwissVeteran'!AN2</f>
        <v>0</v>
      </c>
      <c r="D2" s="106" t="str">
        <f>'[1]Mitglieder SwissVeteran'!AP2</f>
        <v xml:space="preserve"> </v>
      </c>
      <c r="E2" s="112" t="str">
        <f>'[1]Mitglieder SwissVeteran'!T2</f>
        <v>Luzern AV</v>
      </c>
      <c r="F2" s="112">
        <f>'[1]Mitglieder SwissVeteran'!A2</f>
        <v>99027489</v>
      </c>
      <c r="G2" s="112">
        <f>'[1]Mitglieder SwissVeteran'!O2</f>
        <v>136055</v>
      </c>
      <c r="H2" s="112" t="str">
        <f>'[1]Mitglieder SwissVeteran'!B2</f>
        <v>Achermann</v>
      </c>
      <c r="I2" s="112" t="str">
        <f>'[1]Mitglieder SwissVeteran'!C2</f>
        <v>Adolf</v>
      </c>
      <c r="J2" s="104" t="str">
        <f t="shared" ref="J2" si="0">CONCATENATE(H2," ",I2)</f>
        <v>Achermann Adolf</v>
      </c>
      <c r="K2" s="106" t="str">
        <f>'[1]Mitglieder SwissVeteran'!H2</f>
        <v>30.09.1944</v>
      </c>
      <c r="L2" s="112" t="str">
        <f t="shared" ref="L2" si="1">K2</f>
        <v>30.09.1944</v>
      </c>
      <c r="M2" s="106" t="str">
        <f>'[1]Mitglieder SwissVeteran'!R2</f>
        <v>01.01.2004</v>
      </c>
      <c r="N2" s="112" t="str">
        <f>'[1]Mitglieder SwissVeteran'!D2</f>
        <v>Grüneggstrasse</v>
      </c>
      <c r="O2" s="128" t="str">
        <f>'[1]Mitglieder SwissVeteran'!E2</f>
        <v>36</v>
      </c>
      <c r="P2" s="106" t="str">
        <f>'[1]Mitglieder SwissVeteran'!F2</f>
        <v>6005</v>
      </c>
      <c r="Q2" s="112" t="str">
        <f>'[1]Mitglieder SwissVeteran'!G2</f>
        <v>Luzern</v>
      </c>
      <c r="R2" s="114"/>
      <c r="S2" s="115" t="str">
        <f>IF(R2+T2&gt;0,"Nein","Ja")</f>
        <v>Ja</v>
      </c>
      <c r="T2" s="116"/>
      <c r="U2" s="106"/>
      <c r="V2" s="104" t="str">
        <f>'[1]Mitglieder SwissVeteran'!AO2</f>
        <v>Herr</v>
      </c>
      <c r="W2" s="104" t="str">
        <f>'[1]Mitglieder SwissVeteran'!AP2</f>
        <v xml:space="preserve"> </v>
      </c>
      <c r="X2" s="104">
        <f>'[1]Mitglieder SwissVeteran'!AQ2</f>
        <v>0</v>
      </c>
      <c r="Y2" s="104">
        <f>'[1]Mitglieder SwissVeteran'!AR2</f>
        <v>0</v>
      </c>
      <c r="Z2" s="104">
        <f>'[1]Mitglieder SwissVeteran'!AS2</f>
        <v>0</v>
      </c>
      <c r="AA2" s="104">
        <f>'[1]Mitglieder SwissVeteran'!AT2</f>
        <v>0</v>
      </c>
      <c r="AB2" s="104">
        <f>'[1]Mitglieder SwissVeteran'!AU2</f>
        <v>0</v>
      </c>
      <c r="AC2" s="104">
        <f>'[1]Mitglieder SwissVeteran'!AV2</f>
        <v>0</v>
      </c>
      <c r="AD2" s="104">
        <f>'[1]Mitglieder SwissVeteran'!AW2</f>
        <v>0</v>
      </c>
      <c r="AE2" s="104">
        <f>'[1]Mitglieder SwissVeteran'!AX2</f>
        <v>0</v>
      </c>
      <c r="AF2" s="104">
        <f>'[1]Mitglieder SwissVeteran'!AY2</f>
        <v>0</v>
      </c>
      <c r="AG2" s="104">
        <f>'[1]Mitglieder SwissVeteran'!AZ2</f>
        <v>0</v>
      </c>
      <c r="AH2" s="104">
        <f>'[1]Mitglieder SwissVeteran'!K2</f>
        <v>0</v>
      </c>
      <c r="AI2" s="111"/>
      <c r="AJ2" s="111"/>
      <c r="AK2" s="111"/>
      <c r="AO2" s="93"/>
    </row>
    <row r="3" spans="1:41" x14ac:dyDescent="0.2">
      <c r="A3" s="14" t="s">
        <v>4823</v>
      </c>
      <c r="B3" s="104" t="s">
        <v>5468</v>
      </c>
      <c r="C3" s="14">
        <v>0</v>
      </c>
      <c r="D3" s="14" t="s">
        <v>3739</v>
      </c>
      <c r="E3" s="104" t="s">
        <v>4812</v>
      </c>
      <c r="F3" s="104">
        <v>99028116</v>
      </c>
      <c r="G3" s="104">
        <v>146866</v>
      </c>
      <c r="H3" s="104" t="s">
        <v>214</v>
      </c>
      <c r="I3" s="125" t="s">
        <v>2142</v>
      </c>
      <c r="J3" s="131" t="s">
        <v>4800</v>
      </c>
      <c r="K3" s="122" t="s">
        <v>4801</v>
      </c>
      <c r="L3" s="104" t="s">
        <v>4801</v>
      </c>
      <c r="M3" s="14" t="s">
        <v>6765</v>
      </c>
      <c r="N3" s="104" t="s">
        <v>4802</v>
      </c>
      <c r="O3" s="129" t="s">
        <v>4803</v>
      </c>
      <c r="P3" s="14" t="s">
        <v>4804</v>
      </c>
      <c r="Q3" s="125" t="s">
        <v>1781</v>
      </c>
      <c r="S3" s="111" t="s">
        <v>1486</v>
      </c>
      <c r="V3" s="104" t="s">
        <v>4662</v>
      </c>
      <c r="X3" s="111" t="s">
        <v>3739</v>
      </c>
      <c r="Y3" s="14">
        <v>0</v>
      </c>
      <c r="Z3" s="14">
        <v>0</v>
      </c>
      <c r="AA3" s="111">
        <v>0</v>
      </c>
      <c r="AB3" s="111">
        <v>0</v>
      </c>
      <c r="AC3" s="14">
        <v>0</v>
      </c>
      <c r="AD3" s="111">
        <v>0</v>
      </c>
      <c r="AE3" s="104">
        <v>0</v>
      </c>
      <c r="AF3" s="111">
        <v>0</v>
      </c>
      <c r="AG3" s="111">
        <v>0</v>
      </c>
      <c r="AH3" s="111" t="s">
        <v>3906</v>
      </c>
    </row>
    <row r="4" spans="1:41" x14ac:dyDescent="0.2">
      <c r="A4" s="14" t="s">
        <v>4823</v>
      </c>
      <c r="B4" s="104" t="s">
        <v>4980</v>
      </c>
      <c r="C4" s="14">
        <v>0</v>
      </c>
      <c r="D4" s="14" t="s">
        <v>3739</v>
      </c>
      <c r="E4" s="104">
        <v>0</v>
      </c>
      <c r="F4" s="104">
        <v>99028120</v>
      </c>
      <c r="G4" s="104">
        <v>171357</v>
      </c>
      <c r="H4" s="104" t="s">
        <v>214</v>
      </c>
      <c r="I4" s="125" t="s">
        <v>63</v>
      </c>
      <c r="J4" s="131" t="s">
        <v>2530</v>
      </c>
      <c r="K4" s="122" t="s">
        <v>4824</v>
      </c>
      <c r="L4" s="104" t="s">
        <v>4824</v>
      </c>
      <c r="M4" s="14" t="s">
        <v>6768</v>
      </c>
      <c r="N4" s="104" t="s">
        <v>4825</v>
      </c>
      <c r="O4" s="129" t="s">
        <v>4737</v>
      </c>
      <c r="P4" s="14" t="s">
        <v>4826</v>
      </c>
      <c r="Q4" s="125" t="s">
        <v>1148</v>
      </c>
      <c r="S4" s="111" t="s">
        <v>1486</v>
      </c>
      <c r="V4" s="104" t="s">
        <v>4662</v>
      </c>
      <c r="X4" s="111" t="s">
        <v>3739</v>
      </c>
      <c r="Y4" s="14">
        <v>0</v>
      </c>
      <c r="Z4" s="14">
        <v>0</v>
      </c>
      <c r="AA4" s="111">
        <v>0</v>
      </c>
      <c r="AB4" s="111">
        <v>0</v>
      </c>
      <c r="AC4" s="14">
        <v>0</v>
      </c>
      <c r="AD4" s="111">
        <v>0</v>
      </c>
      <c r="AE4" s="104">
        <v>0</v>
      </c>
      <c r="AF4" s="111">
        <v>0</v>
      </c>
      <c r="AG4" s="111">
        <v>0</v>
      </c>
      <c r="AH4" s="111">
        <v>0</v>
      </c>
    </row>
    <row r="5" spans="1:41" x14ac:dyDescent="0.2">
      <c r="A5" s="14" t="s">
        <v>4823</v>
      </c>
      <c r="B5" s="104" t="s">
        <v>4980</v>
      </c>
      <c r="C5" s="14">
        <v>0</v>
      </c>
      <c r="D5" s="14" t="s">
        <v>3739</v>
      </c>
      <c r="E5" s="104">
        <v>0</v>
      </c>
      <c r="F5" s="104">
        <v>99028231</v>
      </c>
      <c r="G5" s="104">
        <v>129081</v>
      </c>
      <c r="H5" s="104" t="s">
        <v>2028</v>
      </c>
      <c r="I5" s="125" t="s">
        <v>2500</v>
      </c>
      <c r="J5" s="131" t="s">
        <v>3793</v>
      </c>
      <c r="K5" s="122" t="s">
        <v>4981</v>
      </c>
      <c r="L5" s="104" t="s">
        <v>4981</v>
      </c>
      <c r="M5" s="14" t="s">
        <v>6754</v>
      </c>
      <c r="N5" s="104" t="s">
        <v>2045</v>
      </c>
      <c r="O5" s="129">
        <v>0</v>
      </c>
      <c r="P5" s="14" t="s">
        <v>4982</v>
      </c>
      <c r="Q5" s="125" t="s">
        <v>2029</v>
      </c>
      <c r="S5" s="111" t="s">
        <v>1486</v>
      </c>
      <c r="V5" s="104" t="s">
        <v>2319</v>
      </c>
      <c r="X5" s="111" t="s">
        <v>3739</v>
      </c>
      <c r="Y5" s="14">
        <v>0</v>
      </c>
      <c r="Z5" s="14">
        <v>0</v>
      </c>
      <c r="AA5" s="111">
        <v>0</v>
      </c>
      <c r="AB5" s="111">
        <v>0</v>
      </c>
      <c r="AC5" s="14">
        <v>0</v>
      </c>
      <c r="AD5" s="111">
        <v>0</v>
      </c>
      <c r="AE5" s="104">
        <v>0</v>
      </c>
      <c r="AF5" s="111">
        <v>0</v>
      </c>
      <c r="AG5" s="111">
        <v>0</v>
      </c>
      <c r="AH5" s="111">
        <v>0</v>
      </c>
    </row>
    <row r="6" spans="1:41" x14ac:dyDescent="0.2">
      <c r="A6" s="14" t="s">
        <v>4823</v>
      </c>
      <c r="B6" s="104" t="s">
        <v>4980</v>
      </c>
      <c r="C6" s="14">
        <v>0</v>
      </c>
      <c r="D6" s="14" t="s">
        <v>3739</v>
      </c>
      <c r="E6" s="104">
        <v>0</v>
      </c>
      <c r="F6" s="104">
        <v>99028232</v>
      </c>
      <c r="G6" s="104">
        <v>129053</v>
      </c>
      <c r="H6" s="104" t="s">
        <v>2028</v>
      </c>
      <c r="I6" s="125" t="s">
        <v>90</v>
      </c>
      <c r="J6" s="131" t="s">
        <v>2579</v>
      </c>
      <c r="K6" s="122" t="s">
        <v>4983</v>
      </c>
      <c r="L6" s="104" t="s">
        <v>4983</v>
      </c>
      <c r="M6" s="14" t="s">
        <v>6776</v>
      </c>
      <c r="N6" s="104" t="s">
        <v>2045</v>
      </c>
      <c r="O6" s="129">
        <v>0</v>
      </c>
      <c r="P6" s="14" t="s">
        <v>4982</v>
      </c>
      <c r="Q6" s="125" t="s">
        <v>2029</v>
      </c>
      <c r="S6" s="111" t="s">
        <v>1486</v>
      </c>
      <c r="V6" s="104" t="s">
        <v>4662</v>
      </c>
      <c r="X6" s="111" t="s">
        <v>3739</v>
      </c>
      <c r="Y6" s="14">
        <v>0</v>
      </c>
      <c r="Z6" s="14">
        <v>0</v>
      </c>
      <c r="AA6" s="111">
        <v>0</v>
      </c>
      <c r="AB6" s="111">
        <v>0</v>
      </c>
      <c r="AC6" s="14">
        <v>0</v>
      </c>
      <c r="AD6" s="111">
        <v>0</v>
      </c>
      <c r="AE6" s="104">
        <v>0</v>
      </c>
      <c r="AF6" s="111">
        <v>0</v>
      </c>
      <c r="AG6" s="111">
        <v>0</v>
      </c>
      <c r="AH6" s="111" t="s">
        <v>3982</v>
      </c>
    </row>
    <row r="7" spans="1:41" x14ac:dyDescent="0.2">
      <c r="A7" s="14" t="s">
        <v>4823</v>
      </c>
      <c r="B7" s="104" t="s">
        <v>5468</v>
      </c>
      <c r="C7" s="14">
        <v>0</v>
      </c>
      <c r="D7" s="14" t="s">
        <v>3739</v>
      </c>
      <c r="E7" s="104">
        <v>0</v>
      </c>
      <c r="F7" s="104">
        <v>99028377</v>
      </c>
      <c r="G7" s="104">
        <v>169909</v>
      </c>
      <c r="H7" s="104" t="s">
        <v>797</v>
      </c>
      <c r="I7" s="125" t="s">
        <v>89</v>
      </c>
      <c r="J7" s="131" t="s">
        <v>2790</v>
      </c>
      <c r="K7" s="122" t="s">
        <v>5469</v>
      </c>
      <c r="L7" s="104" t="s">
        <v>5469</v>
      </c>
      <c r="M7" s="14" t="s">
        <v>6776</v>
      </c>
      <c r="N7" s="104" t="s">
        <v>5470</v>
      </c>
      <c r="O7" s="129" t="s">
        <v>4730</v>
      </c>
      <c r="P7" s="14" t="s">
        <v>5471</v>
      </c>
      <c r="Q7" s="125" t="s">
        <v>1780</v>
      </c>
      <c r="S7" s="111" t="s">
        <v>1486</v>
      </c>
      <c r="V7" s="104" t="s">
        <v>4662</v>
      </c>
      <c r="X7" s="111" t="s">
        <v>3739</v>
      </c>
      <c r="Y7" s="14">
        <v>0</v>
      </c>
      <c r="Z7" s="14">
        <v>0</v>
      </c>
      <c r="AA7" s="111">
        <v>0</v>
      </c>
      <c r="AB7" s="111">
        <v>0</v>
      </c>
      <c r="AC7" s="14">
        <v>0</v>
      </c>
      <c r="AD7" s="111">
        <v>0</v>
      </c>
      <c r="AE7" s="104">
        <v>0</v>
      </c>
      <c r="AF7" s="111">
        <v>0</v>
      </c>
      <c r="AG7" s="111">
        <v>0</v>
      </c>
      <c r="AH7" s="111" t="s">
        <v>4087</v>
      </c>
    </row>
    <row r="8" spans="1:41" x14ac:dyDescent="0.2">
      <c r="A8" s="14" t="s">
        <v>4823</v>
      </c>
      <c r="B8" s="104" t="s">
        <v>5476</v>
      </c>
      <c r="C8" s="14">
        <v>0</v>
      </c>
      <c r="D8" s="14" t="s">
        <v>3739</v>
      </c>
      <c r="E8" s="104">
        <v>0</v>
      </c>
      <c r="F8" s="104">
        <v>99028380</v>
      </c>
      <c r="G8" s="104">
        <v>260668</v>
      </c>
      <c r="H8" s="104" t="s">
        <v>463</v>
      </c>
      <c r="I8" s="125" t="s">
        <v>1630</v>
      </c>
      <c r="J8" s="131" t="s">
        <v>5477</v>
      </c>
      <c r="K8" s="122" t="s">
        <v>5478</v>
      </c>
      <c r="L8" s="104" t="s">
        <v>5478</v>
      </c>
      <c r="M8" s="14" t="s">
        <v>6776</v>
      </c>
      <c r="N8" s="104" t="s">
        <v>5479</v>
      </c>
      <c r="O8" s="129" t="s">
        <v>4841</v>
      </c>
      <c r="P8" s="14" t="s">
        <v>4826</v>
      </c>
      <c r="Q8" s="125" t="s">
        <v>1148</v>
      </c>
      <c r="S8" s="111" t="s">
        <v>1486</v>
      </c>
      <c r="V8" s="104" t="s">
        <v>4662</v>
      </c>
      <c r="X8" s="111" t="s">
        <v>3739</v>
      </c>
      <c r="Y8" s="14">
        <v>0</v>
      </c>
      <c r="Z8" s="14">
        <v>0</v>
      </c>
      <c r="AA8" s="111">
        <v>0</v>
      </c>
      <c r="AB8" s="111">
        <v>0</v>
      </c>
      <c r="AC8" s="14">
        <v>0</v>
      </c>
      <c r="AD8" s="111">
        <v>0</v>
      </c>
      <c r="AE8" s="104">
        <v>0</v>
      </c>
      <c r="AF8" s="111">
        <v>0</v>
      </c>
      <c r="AG8" s="111">
        <v>0</v>
      </c>
      <c r="AH8" s="111">
        <v>0</v>
      </c>
    </row>
    <row r="9" spans="1:41" x14ac:dyDescent="0.2">
      <c r="A9" s="14" t="s">
        <v>4823</v>
      </c>
      <c r="B9" s="104" t="s">
        <v>4980</v>
      </c>
      <c r="C9" s="14">
        <v>0</v>
      </c>
      <c r="D9" s="14" t="s">
        <v>3739</v>
      </c>
      <c r="E9" s="104">
        <v>0</v>
      </c>
      <c r="F9" s="104">
        <v>99028435</v>
      </c>
      <c r="G9" s="104">
        <v>115570</v>
      </c>
      <c r="H9" s="104" t="s">
        <v>1553</v>
      </c>
      <c r="I9" s="125" t="s">
        <v>1262</v>
      </c>
      <c r="J9" s="131" t="s">
        <v>2851</v>
      </c>
      <c r="K9" s="122" t="s">
        <v>5584</v>
      </c>
      <c r="L9" s="104" t="s">
        <v>5584</v>
      </c>
      <c r="M9" s="14" t="s">
        <v>4625</v>
      </c>
      <c r="N9" s="104" t="s">
        <v>5585</v>
      </c>
      <c r="O9" s="129" t="s">
        <v>4993</v>
      </c>
      <c r="P9" s="14" t="s">
        <v>4804</v>
      </c>
      <c r="Q9" s="125" t="s">
        <v>1781</v>
      </c>
      <c r="S9" s="111" t="s">
        <v>1486</v>
      </c>
      <c r="V9" s="104" t="s">
        <v>4662</v>
      </c>
      <c r="X9" s="111" t="s">
        <v>3739</v>
      </c>
      <c r="Y9" s="14">
        <v>0</v>
      </c>
      <c r="Z9" s="14">
        <v>0</v>
      </c>
      <c r="AA9" s="111">
        <v>0</v>
      </c>
      <c r="AB9" s="111">
        <v>0</v>
      </c>
      <c r="AC9" s="14">
        <v>0</v>
      </c>
      <c r="AD9" s="111">
        <v>0</v>
      </c>
      <c r="AE9" s="104">
        <v>0</v>
      </c>
      <c r="AF9" s="111">
        <v>0</v>
      </c>
      <c r="AG9" s="111">
        <v>0</v>
      </c>
      <c r="AH9" s="111">
        <v>0</v>
      </c>
    </row>
    <row r="10" spans="1:41" x14ac:dyDescent="0.2">
      <c r="A10" s="14" t="s">
        <v>4823</v>
      </c>
      <c r="B10" s="104" t="s">
        <v>5476</v>
      </c>
      <c r="C10" s="14">
        <v>0</v>
      </c>
      <c r="D10" s="14" t="s">
        <v>3739</v>
      </c>
      <c r="E10" s="104">
        <v>0</v>
      </c>
      <c r="F10" s="104">
        <v>99028297</v>
      </c>
      <c r="G10" s="104">
        <v>163365</v>
      </c>
      <c r="H10" s="104" t="s">
        <v>340</v>
      </c>
      <c r="I10" s="125" t="s">
        <v>83</v>
      </c>
      <c r="J10" s="131" t="s">
        <v>2915</v>
      </c>
      <c r="K10" s="122" t="s">
        <v>5683</v>
      </c>
      <c r="L10" s="104" t="s">
        <v>5683</v>
      </c>
      <c r="M10" s="14" t="s">
        <v>6751</v>
      </c>
      <c r="N10" s="104" t="s">
        <v>5684</v>
      </c>
      <c r="O10" s="129" t="s">
        <v>4946</v>
      </c>
      <c r="P10" s="14" t="s">
        <v>4826</v>
      </c>
      <c r="Q10" s="125" t="s">
        <v>1148</v>
      </c>
      <c r="S10" s="111" t="s">
        <v>1486</v>
      </c>
      <c r="V10" s="104" t="s">
        <v>4662</v>
      </c>
      <c r="X10" s="111" t="s">
        <v>3739</v>
      </c>
      <c r="Y10" s="14">
        <v>0</v>
      </c>
      <c r="Z10" s="14">
        <v>0</v>
      </c>
      <c r="AA10" s="111">
        <v>0</v>
      </c>
      <c r="AB10" s="111">
        <v>0</v>
      </c>
      <c r="AC10" s="14">
        <v>0</v>
      </c>
      <c r="AD10" s="111">
        <v>0</v>
      </c>
      <c r="AE10" s="104">
        <v>0</v>
      </c>
      <c r="AF10" s="111">
        <v>0</v>
      </c>
      <c r="AG10" s="111">
        <v>0</v>
      </c>
      <c r="AH10" s="111" t="s">
        <v>4506</v>
      </c>
    </row>
    <row r="11" spans="1:41" x14ac:dyDescent="0.2">
      <c r="A11" s="14" t="s">
        <v>4823</v>
      </c>
      <c r="B11" s="104" t="s">
        <v>4812</v>
      </c>
      <c r="C11" s="14">
        <v>0</v>
      </c>
      <c r="D11" s="14" t="s">
        <v>3739</v>
      </c>
      <c r="E11" s="104" t="s">
        <v>4812</v>
      </c>
      <c r="F11" s="104">
        <v>99028264</v>
      </c>
      <c r="G11" s="104">
        <v>129110</v>
      </c>
      <c r="H11" s="104" t="s">
        <v>2194</v>
      </c>
      <c r="I11" s="125" t="s">
        <v>85</v>
      </c>
      <c r="J11" s="131" t="s">
        <v>2946</v>
      </c>
      <c r="K11" s="122" t="s">
        <v>5738</v>
      </c>
      <c r="L11" s="104" t="s">
        <v>5738</v>
      </c>
      <c r="M11" s="14" t="s">
        <v>6764</v>
      </c>
      <c r="N11" s="104" t="s">
        <v>5739</v>
      </c>
      <c r="O11" s="129" t="s">
        <v>4668</v>
      </c>
      <c r="P11" s="14" t="s">
        <v>4982</v>
      </c>
      <c r="Q11" s="125" t="s">
        <v>2029</v>
      </c>
      <c r="S11" s="111" t="s">
        <v>1486</v>
      </c>
      <c r="V11" s="104" t="s">
        <v>4662</v>
      </c>
      <c r="X11" s="111" t="s">
        <v>3739</v>
      </c>
      <c r="Y11" s="14">
        <v>0</v>
      </c>
      <c r="Z11" s="14">
        <v>0</v>
      </c>
      <c r="AA11" s="111">
        <v>0</v>
      </c>
      <c r="AB11" s="111">
        <v>0</v>
      </c>
      <c r="AC11" s="14">
        <v>0</v>
      </c>
      <c r="AD11" s="111">
        <v>0</v>
      </c>
      <c r="AE11" s="104">
        <v>0</v>
      </c>
      <c r="AF11" s="111">
        <v>0</v>
      </c>
      <c r="AG11" s="111">
        <v>0</v>
      </c>
      <c r="AH11" s="111" t="s">
        <v>4161</v>
      </c>
    </row>
    <row r="12" spans="1:41" x14ac:dyDescent="0.2">
      <c r="A12" s="14" t="s">
        <v>4823</v>
      </c>
      <c r="B12" s="104" t="s">
        <v>5476</v>
      </c>
      <c r="C12" s="14" t="s">
        <v>248</v>
      </c>
      <c r="D12" s="14" t="s">
        <v>2036</v>
      </c>
      <c r="E12" s="104">
        <v>0</v>
      </c>
      <c r="F12" s="104">
        <v>99028333</v>
      </c>
      <c r="G12" s="104">
        <v>100382</v>
      </c>
      <c r="H12" s="104" t="s">
        <v>396</v>
      </c>
      <c r="I12" s="125" t="s">
        <v>83</v>
      </c>
      <c r="J12" s="131" t="s">
        <v>2951</v>
      </c>
      <c r="K12" s="122" t="s">
        <v>5011</v>
      </c>
      <c r="L12" s="104" t="s">
        <v>5011</v>
      </c>
      <c r="M12" s="14" t="s">
        <v>4622</v>
      </c>
      <c r="N12" s="104" t="s">
        <v>5756</v>
      </c>
      <c r="O12" s="129" t="s">
        <v>4737</v>
      </c>
      <c r="P12" s="14" t="s">
        <v>4826</v>
      </c>
      <c r="Q12" s="125" t="s">
        <v>1148</v>
      </c>
      <c r="S12" s="111" t="s">
        <v>1486</v>
      </c>
      <c r="V12" s="104" t="s">
        <v>4662</v>
      </c>
      <c r="X12" s="111" t="s">
        <v>2036</v>
      </c>
      <c r="Y12" s="14">
        <v>0</v>
      </c>
      <c r="Z12" s="14">
        <v>0</v>
      </c>
      <c r="AA12" s="111">
        <v>0</v>
      </c>
      <c r="AB12" s="111">
        <v>0</v>
      </c>
      <c r="AC12" s="14">
        <v>0</v>
      </c>
      <c r="AD12" s="111">
        <v>0</v>
      </c>
      <c r="AE12" s="104">
        <v>0</v>
      </c>
      <c r="AF12" s="111">
        <v>0</v>
      </c>
      <c r="AG12" s="111">
        <v>0</v>
      </c>
      <c r="AH12" s="111" t="s">
        <v>3847</v>
      </c>
    </row>
    <row r="13" spans="1:41" x14ac:dyDescent="0.2">
      <c r="A13" s="14" t="s">
        <v>4823</v>
      </c>
      <c r="B13" s="104" t="s">
        <v>5476</v>
      </c>
      <c r="C13" s="14">
        <v>0</v>
      </c>
      <c r="D13" s="14" t="s">
        <v>3739</v>
      </c>
      <c r="E13" s="104">
        <v>0</v>
      </c>
      <c r="F13" s="104">
        <v>99028345</v>
      </c>
      <c r="G13" s="104">
        <v>218800</v>
      </c>
      <c r="H13" s="104" t="s">
        <v>1569</v>
      </c>
      <c r="I13" s="125" t="s">
        <v>82</v>
      </c>
      <c r="J13" s="131" t="s">
        <v>2964</v>
      </c>
      <c r="K13" s="122" t="s">
        <v>5782</v>
      </c>
      <c r="L13" s="104" t="s">
        <v>5782</v>
      </c>
      <c r="M13" s="14" t="s">
        <v>4628</v>
      </c>
      <c r="N13" s="104" t="s">
        <v>5783</v>
      </c>
      <c r="O13" s="129" t="s">
        <v>4737</v>
      </c>
      <c r="P13" s="14" t="s">
        <v>4826</v>
      </c>
      <c r="Q13" s="125" t="s">
        <v>1148</v>
      </c>
      <c r="S13" s="111" t="s">
        <v>1486</v>
      </c>
      <c r="V13" s="104" t="s">
        <v>4662</v>
      </c>
      <c r="X13" s="111" t="s">
        <v>3739</v>
      </c>
      <c r="Y13" s="14">
        <v>0</v>
      </c>
      <c r="Z13" s="14">
        <v>0</v>
      </c>
      <c r="AA13" s="111">
        <v>0</v>
      </c>
      <c r="AB13" s="111">
        <v>0</v>
      </c>
      <c r="AC13" s="14">
        <v>0</v>
      </c>
      <c r="AD13" s="111">
        <v>0</v>
      </c>
      <c r="AE13" s="104">
        <v>0</v>
      </c>
      <c r="AF13" s="111">
        <v>0</v>
      </c>
      <c r="AG13" s="111">
        <v>0</v>
      </c>
      <c r="AH13" s="111">
        <v>0</v>
      </c>
    </row>
    <row r="14" spans="1:41" x14ac:dyDescent="0.2">
      <c r="A14" s="14" t="s">
        <v>4823</v>
      </c>
      <c r="B14" s="104" t="s">
        <v>4980</v>
      </c>
      <c r="C14" s="14">
        <v>0</v>
      </c>
      <c r="D14" s="14" t="s">
        <v>3739</v>
      </c>
      <c r="E14" s="104">
        <v>0</v>
      </c>
      <c r="F14" s="104">
        <v>99027530</v>
      </c>
      <c r="G14" s="104">
        <v>171776</v>
      </c>
      <c r="H14" s="104" t="s">
        <v>2078</v>
      </c>
      <c r="I14" s="125" t="s">
        <v>134</v>
      </c>
      <c r="J14" s="131" t="s">
        <v>3150</v>
      </c>
      <c r="K14" s="122" t="s">
        <v>6118</v>
      </c>
      <c r="L14" s="104" t="s">
        <v>6118</v>
      </c>
      <c r="M14" s="14" t="s">
        <v>6761</v>
      </c>
      <c r="N14" s="104" t="s">
        <v>630</v>
      </c>
      <c r="O14" s="129" t="s">
        <v>4668</v>
      </c>
      <c r="P14" s="14" t="s">
        <v>5872</v>
      </c>
      <c r="Q14" s="125" t="s">
        <v>1794</v>
      </c>
      <c r="S14" s="111" t="s">
        <v>1486</v>
      </c>
      <c r="V14" s="104" t="s">
        <v>4662</v>
      </c>
      <c r="X14" s="111" t="s">
        <v>3739</v>
      </c>
      <c r="Y14" s="14">
        <v>0</v>
      </c>
      <c r="Z14" s="14">
        <v>0</v>
      </c>
      <c r="AA14" s="111">
        <v>0</v>
      </c>
      <c r="AB14" s="111">
        <v>0</v>
      </c>
      <c r="AC14" s="14">
        <v>0</v>
      </c>
      <c r="AD14" s="111">
        <v>0</v>
      </c>
      <c r="AE14" s="104">
        <v>0</v>
      </c>
      <c r="AF14" s="111">
        <v>0</v>
      </c>
      <c r="AG14" s="111">
        <v>0</v>
      </c>
      <c r="AH14" s="111" t="s">
        <v>4251</v>
      </c>
    </row>
    <row r="15" spans="1:41" x14ac:dyDescent="0.2">
      <c r="A15" s="14" t="s">
        <v>4823</v>
      </c>
      <c r="B15" s="104">
        <v>0</v>
      </c>
      <c r="C15" s="14">
        <v>0</v>
      </c>
      <c r="D15" s="14" t="s">
        <v>3739</v>
      </c>
      <c r="E15" s="104">
        <v>0</v>
      </c>
      <c r="F15" s="104">
        <v>99027531</v>
      </c>
      <c r="G15" s="104">
        <v>180822</v>
      </c>
      <c r="H15" s="104" t="s">
        <v>359</v>
      </c>
      <c r="I15" s="125" t="s">
        <v>63</v>
      </c>
      <c r="J15" s="131" t="s">
        <v>3151</v>
      </c>
      <c r="K15" s="122" t="s">
        <v>6119</v>
      </c>
      <c r="L15" s="104" t="s">
        <v>6119</v>
      </c>
      <c r="M15" s="14" t="s">
        <v>4627</v>
      </c>
      <c r="N15" s="104" t="s">
        <v>689</v>
      </c>
      <c r="O15" s="129">
        <v>0</v>
      </c>
      <c r="P15" s="14" t="s">
        <v>4804</v>
      </c>
      <c r="Q15" s="125" t="s">
        <v>1781</v>
      </c>
      <c r="S15" s="111" t="s">
        <v>1486</v>
      </c>
      <c r="V15" s="104" t="s">
        <v>4662</v>
      </c>
      <c r="X15" s="111" t="s">
        <v>3739</v>
      </c>
      <c r="Y15" s="14">
        <v>0</v>
      </c>
      <c r="Z15" s="14">
        <v>0</v>
      </c>
      <c r="AA15" s="111">
        <v>0</v>
      </c>
      <c r="AB15" s="111">
        <v>0</v>
      </c>
      <c r="AC15" s="14">
        <v>0</v>
      </c>
      <c r="AD15" s="111">
        <v>0</v>
      </c>
      <c r="AE15" s="104">
        <v>0</v>
      </c>
      <c r="AF15" s="111">
        <v>0</v>
      </c>
      <c r="AG15" s="111">
        <v>0</v>
      </c>
      <c r="AH15" s="111">
        <v>0</v>
      </c>
    </row>
    <row r="16" spans="1:41" x14ac:dyDescent="0.2">
      <c r="A16" s="14" t="s">
        <v>4823</v>
      </c>
      <c r="B16" s="104" t="s">
        <v>5468</v>
      </c>
      <c r="C16" s="14">
        <v>0</v>
      </c>
      <c r="D16" s="14" t="s">
        <v>2036</v>
      </c>
      <c r="E16" s="104">
        <v>0</v>
      </c>
      <c r="F16" s="104">
        <v>99027535</v>
      </c>
      <c r="G16" s="104">
        <v>100293</v>
      </c>
      <c r="H16" s="104" t="s">
        <v>934</v>
      </c>
      <c r="I16" s="125" t="s">
        <v>116</v>
      </c>
      <c r="J16" s="131" t="s">
        <v>3154</v>
      </c>
      <c r="K16" s="122" t="s">
        <v>6021</v>
      </c>
      <c r="L16" s="104" t="s">
        <v>6021</v>
      </c>
      <c r="M16" s="14" t="s">
        <v>6760</v>
      </c>
      <c r="N16" s="104" t="s">
        <v>5453</v>
      </c>
      <c r="O16" s="129" t="s">
        <v>4796</v>
      </c>
      <c r="P16" s="14" t="s">
        <v>4959</v>
      </c>
      <c r="Q16" s="125" t="s">
        <v>1778</v>
      </c>
      <c r="S16" s="111" t="s">
        <v>1486</v>
      </c>
      <c r="V16" s="104" t="s">
        <v>4662</v>
      </c>
      <c r="X16" s="111" t="s">
        <v>2036</v>
      </c>
      <c r="Y16" s="14">
        <v>0</v>
      </c>
      <c r="Z16" s="14">
        <v>0</v>
      </c>
      <c r="AA16" s="111">
        <v>0</v>
      </c>
      <c r="AB16" s="111">
        <v>0</v>
      </c>
      <c r="AC16" s="14">
        <v>0</v>
      </c>
      <c r="AD16" s="111">
        <v>0</v>
      </c>
      <c r="AE16" s="104">
        <v>0</v>
      </c>
      <c r="AF16" s="111">
        <v>0</v>
      </c>
      <c r="AG16" s="111">
        <v>0</v>
      </c>
      <c r="AH16" s="111" t="s">
        <v>4255</v>
      </c>
    </row>
    <row r="17" spans="1:34" x14ac:dyDescent="0.2">
      <c r="A17" s="14" t="s">
        <v>4823</v>
      </c>
      <c r="B17" s="104" t="s">
        <v>5476</v>
      </c>
      <c r="C17" s="14">
        <v>0</v>
      </c>
      <c r="D17" s="14" t="s">
        <v>2036</v>
      </c>
      <c r="E17" s="104">
        <v>0</v>
      </c>
      <c r="F17" s="104">
        <v>99027541</v>
      </c>
      <c r="G17" s="104">
        <v>100383</v>
      </c>
      <c r="H17" s="104" t="s">
        <v>476</v>
      </c>
      <c r="I17" s="125" t="s">
        <v>89</v>
      </c>
      <c r="J17" s="131" t="s">
        <v>3162</v>
      </c>
      <c r="K17" s="122" t="s">
        <v>6134</v>
      </c>
      <c r="L17" s="104" t="s">
        <v>6134</v>
      </c>
      <c r="M17" s="14" t="s">
        <v>6763</v>
      </c>
      <c r="N17" s="104" t="s">
        <v>6135</v>
      </c>
      <c r="O17" s="129" t="s">
        <v>4803</v>
      </c>
      <c r="P17" s="14" t="s">
        <v>4826</v>
      </c>
      <c r="Q17" s="125" t="s">
        <v>1148</v>
      </c>
      <c r="S17" s="111" t="s">
        <v>1486</v>
      </c>
      <c r="V17" s="104" t="s">
        <v>4662</v>
      </c>
      <c r="X17" s="111" t="s">
        <v>2036</v>
      </c>
      <c r="Y17" s="14">
        <v>0</v>
      </c>
      <c r="Z17" s="14">
        <v>0</v>
      </c>
      <c r="AA17" s="111">
        <v>0</v>
      </c>
      <c r="AB17" s="111">
        <v>0</v>
      </c>
      <c r="AC17" s="14">
        <v>0</v>
      </c>
      <c r="AD17" s="111">
        <v>0</v>
      </c>
      <c r="AE17" s="104">
        <v>0</v>
      </c>
      <c r="AF17" s="111">
        <v>0</v>
      </c>
      <c r="AG17" s="111">
        <v>0</v>
      </c>
      <c r="AH17" s="111" t="s">
        <v>4259</v>
      </c>
    </row>
    <row r="18" spans="1:34" x14ac:dyDescent="0.2">
      <c r="A18" s="14" t="s">
        <v>4823</v>
      </c>
      <c r="B18" s="104" t="s">
        <v>4658</v>
      </c>
      <c r="C18" s="14">
        <v>0</v>
      </c>
      <c r="D18" s="14" t="s">
        <v>3739</v>
      </c>
      <c r="E18" s="104" t="s">
        <v>4658</v>
      </c>
      <c r="F18" s="104">
        <v>99027508</v>
      </c>
      <c r="G18" s="104">
        <v>295584</v>
      </c>
      <c r="H18" s="104" t="s">
        <v>826</v>
      </c>
      <c r="I18" s="125" t="s">
        <v>129</v>
      </c>
      <c r="J18" s="131" t="s">
        <v>3186</v>
      </c>
      <c r="K18" s="122" t="s">
        <v>6181</v>
      </c>
      <c r="L18" s="104" t="s">
        <v>6181</v>
      </c>
      <c r="M18" s="14" t="s">
        <v>6751</v>
      </c>
      <c r="N18" s="104" t="s">
        <v>6182</v>
      </c>
      <c r="O18" s="129" t="s">
        <v>5603</v>
      </c>
      <c r="P18" s="14" t="s">
        <v>4902</v>
      </c>
      <c r="Q18" s="125" t="s">
        <v>1152</v>
      </c>
      <c r="S18" s="111" t="s">
        <v>1486</v>
      </c>
      <c r="V18" s="104" t="s">
        <v>4662</v>
      </c>
      <c r="X18" s="111" t="s">
        <v>3739</v>
      </c>
      <c r="Y18" s="14">
        <v>0</v>
      </c>
      <c r="Z18" s="14">
        <v>0</v>
      </c>
      <c r="AA18" s="111">
        <v>0</v>
      </c>
      <c r="AB18" s="111">
        <v>0</v>
      </c>
      <c r="AC18" s="14">
        <v>0</v>
      </c>
      <c r="AD18" s="111">
        <v>0</v>
      </c>
      <c r="AE18" s="104">
        <v>0</v>
      </c>
      <c r="AF18" s="111">
        <v>0</v>
      </c>
      <c r="AG18" s="111">
        <v>0</v>
      </c>
      <c r="AH18" s="111">
        <v>0</v>
      </c>
    </row>
    <row r="19" spans="1:34" x14ac:dyDescent="0.2">
      <c r="A19" s="14" t="s">
        <v>4823</v>
      </c>
      <c r="B19" s="104">
        <v>0</v>
      </c>
      <c r="C19" s="14">
        <v>0</v>
      </c>
      <c r="D19" s="14" t="s">
        <v>3739</v>
      </c>
      <c r="E19" s="104" t="s">
        <v>4812</v>
      </c>
      <c r="F19" s="104">
        <v>99027553</v>
      </c>
      <c r="G19" s="104">
        <v>146899</v>
      </c>
      <c r="H19" s="104" t="s">
        <v>1490</v>
      </c>
      <c r="I19" s="125" t="s">
        <v>63</v>
      </c>
      <c r="J19" s="131" t="s">
        <v>3232</v>
      </c>
      <c r="K19" s="122" t="s">
        <v>6257</v>
      </c>
      <c r="L19" s="104" t="s">
        <v>6257</v>
      </c>
      <c r="M19" s="14" t="s">
        <v>6782</v>
      </c>
      <c r="N19" s="104" t="s">
        <v>1491</v>
      </c>
      <c r="O19" s="129">
        <v>0</v>
      </c>
      <c r="P19" s="14" t="s">
        <v>5872</v>
      </c>
      <c r="Q19" s="125" t="s">
        <v>1794</v>
      </c>
      <c r="S19" s="111" t="s">
        <v>1486</v>
      </c>
      <c r="V19" s="104" t="s">
        <v>4662</v>
      </c>
      <c r="X19" s="111" t="s">
        <v>3739</v>
      </c>
      <c r="Y19" s="14">
        <v>0</v>
      </c>
      <c r="Z19" s="14">
        <v>0</v>
      </c>
      <c r="AA19" s="111">
        <v>0</v>
      </c>
      <c r="AB19" s="111">
        <v>0</v>
      </c>
      <c r="AC19" s="14">
        <v>0</v>
      </c>
      <c r="AD19" s="111">
        <v>0</v>
      </c>
      <c r="AE19" s="104">
        <v>0</v>
      </c>
      <c r="AF19" s="111">
        <v>0</v>
      </c>
      <c r="AG19" s="111">
        <v>0</v>
      </c>
      <c r="AH19" s="111">
        <v>0</v>
      </c>
    </row>
    <row r="20" spans="1:34" x14ac:dyDescent="0.2">
      <c r="A20" s="14" t="s">
        <v>4823</v>
      </c>
      <c r="B20" s="104" t="s">
        <v>4812</v>
      </c>
      <c r="C20" s="14">
        <v>0</v>
      </c>
      <c r="D20" s="14" t="s">
        <v>3739</v>
      </c>
      <c r="E20" s="104" t="s">
        <v>4812</v>
      </c>
      <c r="F20" s="104">
        <v>99027921</v>
      </c>
      <c r="G20" s="104">
        <v>146865</v>
      </c>
      <c r="H20" s="104" t="s">
        <v>1731</v>
      </c>
      <c r="I20" s="125" t="s">
        <v>140</v>
      </c>
      <c r="J20" s="131" t="s">
        <v>3283</v>
      </c>
      <c r="K20" s="122" t="s">
        <v>6356</v>
      </c>
      <c r="L20" s="104" t="s">
        <v>6356</v>
      </c>
      <c r="M20" s="14" t="s">
        <v>6751</v>
      </c>
      <c r="N20" s="104" t="s">
        <v>6357</v>
      </c>
      <c r="O20" s="129" t="s">
        <v>4668</v>
      </c>
      <c r="P20" s="14" t="s">
        <v>4842</v>
      </c>
      <c r="Q20" s="125" t="s">
        <v>1793</v>
      </c>
      <c r="S20" s="111" t="s">
        <v>1486</v>
      </c>
      <c r="V20" s="104" t="s">
        <v>4662</v>
      </c>
      <c r="X20" s="111" t="s">
        <v>3739</v>
      </c>
      <c r="Y20" s="14">
        <v>0</v>
      </c>
      <c r="Z20" s="14">
        <v>0</v>
      </c>
      <c r="AA20" s="111">
        <v>0</v>
      </c>
      <c r="AB20" s="111">
        <v>0</v>
      </c>
      <c r="AC20" s="14">
        <v>0</v>
      </c>
      <c r="AD20" s="111">
        <v>0</v>
      </c>
      <c r="AE20" s="104">
        <v>0</v>
      </c>
      <c r="AF20" s="111">
        <v>0</v>
      </c>
      <c r="AG20" s="111">
        <v>0</v>
      </c>
      <c r="AH20" s="111" t="s">
        <v>4327</v>
      </c>
    </row>
    <row r="21" spans="1:34" x14ac:dyDescent="0.2">
      <c r="A21" s="14" t="s">
        <v>4823</v>
      </c>
      <c r="B21" s="104" t="s">
        <v>5468</v>
      </c>
      <c r="C21" s="14">
        <v>0</v>
      </c>
      <c r="D21" s="14" t="s">
        <v>3739</v>
      </c>
      <c r="E21" s="104">
        <v>0</v>
      </c>
      <c r="F21" s="104">
        <v>99027962</v>
      </c>
      <c r="G21" s="104">
        <v>169928</v>
      </c>
      <c r="H21" s="104" t="s">
        <v>1743</v>
      </c>
      <c r="I21" s="125" t="s">
        <v>82</v>
      </c>
      <c r="J21" s="131" t="s">
        <v>3323</v>
      </c>
      <c r="K21" s="122" t="s">
        <v>6435</v>
      </c>
      <c r="L21" s="104" t="s">
        <v>6435</v>
      </c>
      <c r="M21" s="14" t="s">
        <v>6768</v>
      </c>
      <c r="N21" s="104" t="s">
        <v>1658</v>
      </c>
      <c r="O21" s="129">
        <v>0</v>
      </c>
      <c r="P21" s="14" t="s">
        <v>5471</v>
      </c>
      <c r="Q21" s="125" t="s">
        <v>1780</v>
      </c>
      <c r="S21" s="111" t="s">
        <v>1486</v>
      </c>
      <c r="V21" s="104" t="s">
        <v>4662</v>
      </c>
      <c r="X21" s="111" t="s">
        <v>3739</v>
      </c>
      <c r="Y21" s="14">
        <v>0</v>
      </c>
      <c r="Z21" s="14">
        <v>0</v>
      </c>
      <c r="AA21" s="111">
        <v>0</v>
      </c>
      <c r="AB21" s="111">
        <v>0</v>
      </c>
      <c r="AC21" s="14">
        <v>0</v>
      </c>
      <c r="AD21" s="111">
        <v>0</v>
      </c>
      <c r="AE21" s="104">
        <v>0</v>
      </c>
      <c r="AF21" s="111">
        <v>0</v>
      </c>
      <c r="AG21" s="111">
        <v>0</v>
      </c>
      <c r="AH21" s="111">
        <v>0</v>
      </c>
    </row>
    <row r="22" spans="1:34" x14ac:dyDescent="0.2">
      <c r="A22" s="14" t="s">
        <v>4823</v>
      </c>
      <c r="B22" s="104" t="s">
        <v>5468</v>
      </c>
      <c r="C22" s="14">
        <v>0</v>
      </c>
      <c r="D22" s="14" t="s">
        <v>3739</v>
      </c>
      <c r="E22" s="104">
        <v>0</v>
      </c>
      <c r="F22" s="104">
        <v>99027963</v>
      </c>
      <c r="G22" s="104">
        <v>169929</v>
      </c>
      <c r="H22" s="104" t="s">
        <v>1743</v>
      </c>
      <c r="I22" s="125" t="s">
        <v>91</v>
      </c>
      <c r="J22" s="131" t="s">
        <v>3324</v>
      </c>
      <c r="K22" s="122" t="s">
        <v>6436</v>
      </c>
      <c r="L22" s="104" t="s">
        <v>6436</v>
      </c>
      <c r="M22" s="14" t="s">
        <v>6764</v>
      </c>
      <c r="N22" s="104" t="s">
        <v>6437</v>
      </c>
      <c r="O22" s="129" t="s">
        <v>4796</v>
      </c>
      <c r="P22" s="14" t="s">
        <v>5471</v>
      </c>
      <c r="Q22" s="125" t="s">
        <v>1780</v>
      </c>
      <c r="S22" s="111" t="s">
        <v>1486</v>
      </c>
      <c r="V22" s="104" t="s">
        <v>4662</v>
      </c>
      <c r="X22" s="111" t="s">
        <v>3739</v>
      </c>
      <c r="Y22" s="14">
        <v>0</v>
      </c>
      <c r="Z22" s="14">
        <v>0</v>
      </c>
      <c r="AA22" s="111">
        <v>0</v>
      </c>
      <c r="AB22" s="111">
        <v>0</v>
      </c>
      <c r="AC22" s="14">
        <v>0</v>
      </c>
      <c r="AD22" s="111">
        <v>0</v>
      </c>
      <c r="AE22" s="104">
        <v>0</v>
      </c>
      <c r="AF22" s="111">
        <v>0</v>
      </c>
      <c r="AG22" s="111">
        <v>0</v>
      </c>
      <c r="AH22" s="111" t="s">
        <v>4347</v>
      </c>
    </row>
    <row r="23" spans="1:34" x14ac:dyDescent="0.2">
      <c r="A23" s="14" t="s">
        <v>4823</v>
      </c>
      <c r="B23" s="104" t="s">
        <v>4980</v>
      </c>
      <c r="C23" s="14">
        <v>0</v>
      </c>
      <c r="D23" s="14" t="s">
        <v>2036</v>
      </c>
      <c r="E23" s="104">
        <v>0</v>
      </c>
      <c r="F23" s="104">
        <v>99027777</v>
      </c>
      <c r="G23" s="104">
        <v>180842</v>
      </c>
      <c r="H23" s="104" t="s">
        <v>177</v>
      </c>
      <c r="I23" s="125" t="s">
        <v>63</v>
      </c>
      <c r="J23" s="131" t="s">
        <v>3392</v>
      </c>
      <c r="K23" s="122" t="s">
        <v>6545</v>
      </c>
      <c r="L23" s="104" t="s">
        <v>6545</v>
      </c>
      <c r="M23" s="14" t="s">
        <v>6776</v>
      </c>
      <c r="N23" s="104" t="s">
        <v>4958</v>
      </c>
      <c r="O23" s="129" t="s">
        <v>4668</v>
      </c>
      <c r="P23" s="14" t="s">
        <v>4804</v>
      </c>
      <c r="Q23" s="125" t="s">
        <v>1781</v>
      </c>
      <c r="S23" s="111" t="s">
        <v>1486</v>
      </c>
      <c r="V23" s="104" t="s">
        <v>4662</v>
      </c>
      <c r="X23" s="111" t="s">
        <v>2036</v>
      </c>
      <c r="Y23" s="14">
        <v>0</v>
      </c>
      <c r="Z23" s="14">
        <v>0</v>
      </c>
      <c r="AA23" s="111">
        <v>0</v>
      </c>
      <c r="AB23" s="111">
        <v>0</v>
      </c>
      <c r="AC23" s="14">
        <v>0</v>
      </c>
      <c r="AD23" s="111">
        <v>0</v>
      </c>
      <c r="AE23" s="104">
        <v>0</v>
      </c>
      <c r="AF23" s="111">
        <v>0</v>
      </c>
      <c r="AG23" s="111">
        <v>0</v>
      </c>
      <c r="AH23" s="111" t="s">
        <v>4383</v>
      </c>
    </row>
    <row r="24" spans="1:34" x14ac:dyDescent="0.2">
      <c r="A24" s="14" t="s">
        <v>4823</v>
      </c>
      <c r="B24" s="104" t="s">
        <v>4980</v>
      </c>
      <c r="C24" s="14">
        <v>0</v>
      </c>
      <c r="D24" s="14" t="s">
        <v>3739</v>
      </c>
      <c r="E24" s="104">
        <v>0</v>
      </c>
      <c r="F24" s="104">
        <v>99027781</v>
      </c>
      <c r="G24" s="104">
        <v>258338</v>
      </c>
      <c r="H24" s="104" t="s">
        <v>415</v>
      </c>
      <c r="I24" s="125" t="s">
        <v>1229</v>
      </c>
      <c r="J24" s="131" t="s">
        <v>3397</v>
      </c>
      <c r="K24" s="122" t="s">
        <v>6549</v>
      </c>
      <c r="L24" s="104" t="s">
        <v>6549</v>
      </c>
      <c r="M24" s="14" t="s">
        <v>4624</v>
      </c>
      <c r="N24" s="104" t="s">
        <v>4684</v>
      </c>
      <c r="O24" s="129" t="s">
        <v>4706</v>
      </c>
      <c r="P24" s="14" t="s">
        <v>5872</v>
      </c>
      <c r="Q24" s="125" t="s">
        <v>1794</v>
      </c>
      <c r="S24" s="111" t="s">
        <v>1486</v>
      </c>
      <c r="V24" s="104" t="s">
        <v>4662</v>
      </c>
      <c r="X24" s="111" t="s">
        <v>3739</v>
      </c>
      <c r="Y24" s="14">
        <v>0</v>
      </c>
      <c r="Z24" s="14">
        <v>0</v>
      </c>
      <c r="AA24" s="111">
        <v>0</v>
      </c>
      <c r="AB24" s="111">
        <v>0</v>
      </c>
      <c r="AC24" s="14">
        <v>0</v>
      </c>
      <c r="AD24" s="111">
        <v>0</v>
      </c>
      <c r="AE24" s="104">
        <v>0</v>
      </c>
      <c r="AF24" s="111">
        <v>0</v>
      </c>
      <c r="AG24" s="111">
        <v>0</v>
      </c>
      <c r="AH24" s="111">
        <v>0</v>
      </c>
    </row>
    <row r="25" spans="1:34" x14ac:dyDescent="0.2">
      <c r="A25" s="14" t="s">
        <v>4823</v>
      </c>
      <c r="B25" s="104">
        <v>0</v>
      </c>
      <c r="C25" s="14">
        <v>0</v>
      </c>
      <c r="D25" s="14" t="s">
        <v>3739</v>
      </c>
      <c r="E25" s="104">
        <v>0</v>
      </c>
      <c r="F25" s="104">
        <v>99027790</v>
      </c>
      <c r="G25" s="104">
        <v>180845</v>
      </c>
      <c r="H25" s="104" t="s">
        <v>429</v>
      </c>
      <c r="I25" s="125" t="s">
        <v>430</v>
      </c>
      <c r="J25" s="131" t="s">
        <v>3406</v>
      </c>
      <c r="K25" s="122" t="s">
        <v>6559</v>
      </c>
      <c r="L25" s="104" t="s">
        <v>6559</v>
      </c>
      <c r="M25" s="14" t="s">
        <v>4622</v>
      </c>
      <c r="N25" s="104" t="s">
        <v>1657</v>
      </c>
      <c r="O25" s="129">
        <v>0</v>
      </c>
      <c r="P25" s="14" t="s">
        <v>4804</v>
      </c>
      <c r="Q25" s="125" t="s">
        <v>1781</v>
      </c>
      <c r="S25" s="111" t="s">
        <v>1486</v>
      </c>
      <c r="V25" s="104" t="s">
        <v>4662</v>
      </c>
      <c r="X25" s="111" t="s">
        <v>3739</v>
      </c>
      <c r="Y25" s="14">
        <v>0</v>
      </c>
      <c r="Z25" s="14">
        <v>0</v>
      </c>
      <c r="AA25" s="111">
        <v>0</v>
      </c>
      <c r="AB25" s="111">
        <v>0</v>
      </c>
      <c r="AC25" s="14">
        <v>0</v>
      </c>
      <c r="AD25" s="111">
        <v>0</v>
      </c>
      <c r="AE25" s="104">
        <v>0</v>
      </c>
      <c r="AF25" s="111">
        <v>0</v>
      </c>
      <c r="AG25" s="111">
        <v>0</v>
      </c>
      <c r="AH25" s="111">
        <v>0</v>
      </c>
    </row>
    <row r="26" spans="1:34" x14ac:dyDescent="0.2">
      <c r="A26" s="14" t="s">
        <v>4823</v>
      </c>
      <c r="B26" s="104" t="s">
        <v>5468</v>
      </c>
      <c r="C26" s="14">
        <v>0</v>
      </c>
      <c r="D26" s="14" t="s">
        <v>3739</v>
      </c>
      <c r="E26" s="104">
        <v>0</v>
      </c>
      <c r="F26" s="104">
        <v>99047300</v>
      </c>
      <c r="G26" s="104">
        <v>169933</v>
      </c>
      <c r="H26" s="104" t="s">
        <v>1109</v>
      </c>
      <c r="I26" s="125" t="s">
        <v>63</v>
      </c>
      <c r="J26" s="131" t="s">
        <v>6869</v>
      </c>
      <c r="K26" s="122" t="s">
        <v>6870</v>
      </c>
      <c r="L26" s="104" t="s">
        <v>6870</v>
      </c>
      <c r="M26" s="14" t="s">
        <v>6871</v>
      </c>
      <c r="N26" s="104" t="s">
        <v>4802</v>
      </c>
      <c r="O26" s="129" t="s">
        <v>4803</v>
      </c>
      <c r="P26" s="14" t="s">
        <v>4826</v>
      </c>
      <c r="Q26" s="125" t="s">
        <v>1148</v>
      </c>
      <c r="S26" s="111" t="s">
        <v>1486</v>
      </c>
      <c r="V26" s="104" t="s">
        <v>4662</v>
      </c>
      <c r="X26" s="111" t="s">
        <v>3739</v>
      </c>
      <c r="Y26" s="14">
        <v>0</v>
      </c>
      <c r="Z26" s="14">
        <v>0</v>
      </c>
      <c r="AA26" s="111">
        <v>0</v>
      </c>
      <c r="AB26" s="111">
        <v>0</v>
      </c>
      <c r="AC26" s="14">
        <v>0</v>
      </c>
      <c r="AD26" s="111">
        <v>0</v>
      </c>
      <c r="AE26" s="104">
        <v>0</v>
      </c>
      <c r="AF26" s="111">
        <v>0</v>
      </c>
      <c r="AG26" s="111">
        <v>0</v>
      </c>
      <c r="AH26" s="111" t="s">
        <v>6872</v>
      </c>
    </row>
    <row r="27" spans="1:34" x14ac:dyDescent="0.2">
      <c r="A27" s="14" t="s">
        <v>4823</v>
      </c>
      <c r="B27" s="104" t="s">
        <v>4980</v>
      </c>
      <c r="C27" s="14">
        <v>0</v>
      </c>
      <c r="D27" s="14" t="s">
        <v>3739</v>
      </c>
      <c r="E27" s="104">
        <v>0</v>
      </c>
      <c r="F27" s="104">
        <v>99027853</v>
      </c>
      <c r="G27" s="104">
        <v>180882</v>
      </c>
      <c r="H27" s="104" t="s">
        <v>1117</v>
      </c>
      <c r="I27" s="125" t="s">
        <v>1630</v>
      </c>
      <c r="J27" s="131" t="s">
        <v>3459</v>
      </c>
      <c r="K27" s="122" t="s">
        <v>6671</v>
      </c>
      <c r="L27" s="104" t="s">
        <v>6671</v>
      </c>
      <c r="M27" s="14" t="s">
        <v>6754</v>
      </c>
      <c r="N27" s="104" t="s">
        <v>5178</v>
      </c>
      <c r="O27" s="129" t="s">
        <v>5722</v>
      </c>
      <c r="P27" s="14" t="s">
        <v>4804</v>
      </c>
      <c r="Q27" s="125" t="s">
        <v>1781</v>
      </c>
      <c r="S27" s="111" t="s">
        <v>1486</v>
      </c>
      <c r="V27" s="104" t="s">
        <v>4662</v>
      </c>
      <c r="X27" s="111" t="s">
        <v>3739</v>
      </c>
      <c r="Y27" s="14">
        <v>0</v>
      </c>
      <c r="Z27" s="14">
        <v>0</v>
      </c>
      <c r="AA27" s="111">
        <v>0</v>
      </c>
      <c r="AB27" s="111">
        <v>0</v>
      </c>
      <c r="AC27" s="14">
        <v>0</v>
      </c>
      <c r="AD27" s="111">
        <v>0</v>
      </c>
      <c r="AE27" s="104">
        <v>0</v>
      </c>
      <c r="AF27" s="111">
        <v>0</v>
      </c>
      <c r="AG27" s="111">
        <v>0</v>
      </c>
      <c r="AH27" s="111" t="s">
        <v>4417</v>
      </c>
    </row>
  </sheetData>
  <sortState ref="A3:AH27">
    <sortCondition ref="H3:H27"/>
    <sortCondition ref="I3:I27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2"/>
  <sheetViews>
    <sheetView showZeros="0" workbookViewId="0">
      <selection activeCell="B1" sqref="B1"/>
    </sheetView>
  </sheetViews>
  <sheetFormatPr baseColWidth="10" defaultColWidth="39.28515625" defaultRowHeight="15" x14ac:dyDescent="0.2"/>
  <cols>
    <col min="1" max="1" width="8.5703125" style="14" bestFit="1" customWidth="1"/>
    <col min="2" max="2" width="32.28515625" style="104" bestFit="1" customWidth="1"/>
    <col min="3" max="3" width="11.85546875" style="14" bestFit="1" customWidth="1"/>
    <col min="4" max="4" width="4.42578125" style="14" bestFit="1" customWidth="1"/>
    <col min="5" max="5" width="24" style="104" bestFit="1" customWidth="1"/>
    <col min="6" max="6" width="11.5703125" style="104" bestFit="1" customWidth="1"/>
    <col min="7" max="7" width="10.85546875" style="104" bestFit="1" customWidth="1"/>
    <col min="8" max="8" width="20.140625" style="104" bestFit="1" customWidth="1"/>
    <col min="9" max="9" width="14.5703125" style="125" bestFit="1" customWidth="1"/>
    <col min="10" max="10" width="26" style="131" hidden="1" customWidth="1"/>
    <col min="11" max="11" width="12.7109375" style="122" bestFit="1" customWidth="1"/>
    <col min="12" max="12" width="12.7109375" style="104" hidden="1" customWidth="1"/>
    <col min="13" max="13" width="12.7109375" style="14" hidden="1" customWidth="1"/>
    <col min="14" max="14" width="30.5703125" style="104" bestFit="1" customWidth="1"/>
    <col min="15" max="15" width="8.7109375" style="129" bestFit="1" customWidth="1"/>
    <col min="16" max="16" width="8.7109375" style="14" bestFit="1" customWidth="1"/>
    <col min="17" max="17" width="20.140625" style="125" bestFit="1" customWidth="1"/>
    <col min="18" max="18" width="13.42578125" style="123" hidden="1" customWidth="1"/>
    <col min="19" max="19" width="6.28515625" style="111" hidden="1" customWidth="1"/>
    <col min="20" max="20" width="7.85546875" style="110" hidden="1" customWidth="1"/>
    <col min="21" max="21" width="11.28515625" style="14" hidden="1" customWidth="1"/>
    <col min="22" max="22" width="9.140625" style="104" bestFit="1" customWidth="1"/>
    <col min="23" max="23" width="7.5703125" style="111" hidden="1" customWidth="1"/>
    <col min="24" max="24" width="4.42578125" style="111" hidden="1" customWidth="1"/>
    <col min="25" max="25" width="10.28515625" style="14" hidden="1" customWidth="1"/>
    <col min="26" max="26" width="7.42578125" style="14" hidden="1" customWidth="1"/>
    <col min="27" max="27" width="7.42578125" style="111" hidden="1" customWidth="1"/>
    <col min="28" max="28" width="6.42578125" style="111" hidden="1" customWidth="1"/>
    <col min="29" max="29" width="6.42578125" style="14" hidden="1" customWidth="1"/>
    <col min="30" max="30" width="7.42578125" style="111" hidden="1" customWidth="1"/>
    <col min="31" max="31" width="7.42578125" style="104" hidden="1" customWidth="1"/>
    <col min="32" max="32" width="8.5703125" style="111" hidden="1" customWidth="1"/>
    <col min="33" max="33" width="39.28515625" style="111" hidden="1" customWidth="1"/>
    <col min="34" max="34" width="35.85546875" style="111" bestFit="1" customWidth="1"/>
    <col min="35" max="16384" width="39.28515625" style="32"/>
  </cols>
  <sheetData>
    <row r="1" spans="1:41" s="9" customFormat="1" ht="15.75" x14ac:dyDescent="0.25">
      <c r="A1" s="10" t="s">
        <v>821</v>
      </c>
      <c r="B1" s="95" t="s">
        <v>6749</v>
      </c>
      <c r="C1" s="10" t="s">
        <v>248</v>
      </c>
      <c r="D1" s="10" t="s">
        <v>2036</v>
      </c>
      <c r="E1" s="95" t="s">
        <v>4655</v>
      </c>
      <c r="F1" s="95" t="s">
        <v>1127</v>
      </c>
      <c r="G1" s="95" t="s">
        <v>1127</v>
      </c>
      <c r="H1" s="95" t="s">
        <v>190</v>
      </c>
      <c r="I1" s="126" t="s">
        <v>663</v>
      </c>
      <c r="J1" s="130" t="s">
        <v>1128</v>
      </c>
      <c r="K1" s="99" t="s">
        <v>191</v>
      </c>
      <c r="L1" s="95" t="s">
        <v>906</v>
      </c>
      <c r="M1" s="10" t="s">
        <v>192</v>
      </c>
      <c r="N1" s="95" t="s">
        <v>194</v>
      </c>
      <c r="O1" s="127" t="s">
        <v>4656</v>
      </c>
      <c r="P1" s="10" t="s">
        <v>195</v>
      </c>
      <c r="Q1" s="126" t="s">
        <v>1062</v>
      </c>
      <c r="R1" s="10" t="s">
        <v>2451</v>
      </c>
      <c r="S1" s="102" t="s">
        <v>740</v>
      </c>
      <c r="T1" s="10" t="s">
        <v>275</v>
      </c>
      <c r="U1" s="10" t="s">
        <v>2026</v>
      </c>
      <c r="V1" s="95" t="s">
        <v>2317</v>
      </c>
      <c r="W1" s="102" t="s">
        <v>3731</v>
      </c>
      <c r="X1" s="102" t="s">
        <v>3693</v>
      </c>
      <c r="Y1" s="10" t="s">
        <v>3740</v>
      </c>
      <c r="Z1" s="10" t="s">
        <v>3747</v>
      </c>
      <c r="AA1" s="102" t="s">
        <v>3748</v>
      </c>
      <c r="AB1" s="102" t="s">
        <v>524</v>
      </c>
      <c r="AC1" s="10" t="s">
        <v>523</v>
      </c>
      <c r="AD1" s="102" t="s">
        <v>3749</v>
      </c>
      <c r="AE1" s="95" t="s">
        <v>3813</v>
      </c>
      <c r="AF1" s="102" t="s">
        <v>968</v>
      </c>
      <c r="AG1" s="102"/>
      <c r="AH1" s="102" t="s">
        <v>3863</v>
      </c>
      <c r="AI1" s="102"/>
      <c r="AO1" s="93"/>
    </row>
    <row r="2" spans="1:41" s="9" customFormat="1" hidden="1" x14ac:dyDescent="0.2">
      <c r="A2" s="103" t="str">
        <f>'[1]Mitglieder SwissVeteran'!AM2</f>
        <v>R 2</v>
      </c>
      <c r="B2" s="112" t="str">
        <f>'[1]Mitglieder SwissVeteran'!P2</f>
        <v>Luzern AV</v>
      </c>
      <c r="C2" s="106">
        <f>'[1]Mitglieder SwissVeteran'!AN2</f>
        <v>0</v>
      </c>
      <c r="D2" s="106" t="str">
        <f>'[1]Mitglieder SwissVeteran'!AP2</f>
        <v xml:space="preserve"> </v>
      </c>
      <c r="E2" s="112" t="str">
        <f>'[1]Mitglieder SwissVeteran'!T2</f>
        <v>Luzern AV</v>
      </c>
      <c r="F2" s="112">
        <f>'[1]Mitglieder SwissVeteran'!A2</f>
        <v>99027489</v>
      </c>
      <c r="G2" s="112">
        <f>'[1]Mitglieder SwissVeteran'!O2</f>
        <v>136055</v>
      </c>
      <c r="H2" s="112" t="str">
        <f>'[1]Mitglieder SwissVeteran'!B2</f>
        <v>Achermann</v>
      </c>
      <c r="I2" s="112" t="str">
        <f>'[1]Mitglieder SwissVeteran'!C2</f>
        <v>Adolf</v>
      </c>
      <c r="J2" s="104" t="str">
        <f t="shared" ref="J2" si="0">CONCATENATE(H2," ",I2)</f>
        <v>Achermann Adolf</v>
      </c>
      <c r="K2" s="106" t="str">
        <f>'[1]Mitglieder SwissVeteran'!H2</f>
        <v>30.09.1944</v>
      </c>
      <c r="L2" s="112" t="str">
        <f t="shared" ref="L2" si="1">K2</f>
        <v>30.09.1944</v>
      </c>
      <c r="M2" s="106" t="str">
        <f>'[1]Mitglieder SwissVeteran'!R2</f>
        <v>01.01.2004</v>
      </c>
      <c r="N2" s="112" t="str">
        <f>'[1]Mitglieder SwissVeteran'!D2</f>
        <v>Grüneggstrasse</v>
      </c>
      <c r="O2" s="128" t="str">
        <f>'[1]Mitglieder SwissVeteran'!E2</f>
        <v>36</v>
      </c>
      <c r="P2" s="106" t="str">
        <f>'[1]Mitglieder SwissVeteran'!F2</f>
        <v>6005</v>
      </c>
      <c r="Q2" s="112" t="str">
        <f>'[1]Mitglieder SwissVeteran'!G2</f>
        <v>Luzern</v>
      </c>
      <c r="R2" s="114"/>
      <c r="S2" s="115" t="str">
        <f>IF(R2+T2&gt;0,"Nein","Ja")</f>
        <v>Ja</v>
      </c>
      <c r="T2" s="116"/>
      <c r="U2" s="106"/>
      <c r="V2" s="104" t="str">
        <f>'[1]Mitglieder SwissVeteran'!AO2</f>
        <v>Herr</v>
      </c>
      <c r="W2" s="104" t="str">
        <f>'[1]Mitglieder SwissVeteran'!AP2</f>
        <v xml:space="preserve"> </v>
      </c>
      <c r="X2" s="104">
        <f>'[1]Mitglieder SwissVeteran'!AQ2</f>
        <v>0</v>
      </c>
      <c r="Y2" s="104">
        <f>'[1]Mitglieder SwissVeteran'!AR2</f>
        <v>0</v>
      </c>
      <c r="Z2" s="104">
        <f>'[1]Mitglieder SwissVeteran'!AS2</f>
        <v>0</v>
      </c>
      <c r="AA2" s="104">
        <f>'[1]Mitglieder SwissVeteran'!AT2</f>
        <v>0</v>
      </c>
      <c r="AB2" s="104">
        <f>'[1]Mitglieder SwissVeteran'!AU2</f>
        <v>0</v>
      </c>
      <c r="AC2" s="104">
        <f>'[1]Mitglieder SwissVeteran'!AV2</f>
        <v>0</v>
      </c>
      <c r="AD2" s="104">
        <f>'[1]Mitglieder SwissVeteran'!AW2</f>
        <v>0</v>
      </c>
      <c r="AE2" s="104">
        <f>'[1]Mitglieder SwissVeteran'!AX2</f>
        <v>0</v>
      </c>
      <c r="AF2" s="104">
        <f>'[1]Mitglieder SwissVeteran'!AY2</f>
        <v>0</v>
      </c>
      <c r="AG2" s="104">
        <f>'[1]Mitglieder SwissVeteran'!AZ2</f>
        <v>0</v>
      </c>
      <c r="AH2" s="104">
        <f>'[1]Mitglieder SwissVeteran'!K2</f>
        <v>0</v>
      </c>
      <c r="AI2" s="111"/>
      <c r="AJ2" s="111"/>
      <c r="AK2" s="111"/>
      <c r="AO2" s="93"/>
    </row>
    <row r="3" spans="1:41" x14ac:dyDescent="0.2">
      <c r="A3" s="14" t="s">
        <v>4798</v>
      </c>
      <c r="B3" s="104">
        <v>0</v>
      </c>
      <c r="C3" s="14">
        <v>0</v>
      </c>
      <c r="D3" s="14" t="s">
        <v>3739</v>
      </c>
      <c r="E3" s="104" t="s">
        <v>4916</v>
      </c>
      <c r="F3" s="104">
        <v>99028208</v>
      </c>
      <c r="G3" s="104">
        <v>195393</v>
      </c>
      <c r="H3" s="104" t="s">
        <v>263</v>
      </c>
      <c r="I3" s="125" t="s">
        <v>1218</v>
      </c>
      <c r="J3" s="131" t="s">
        <v>4917</v>
      </c>
      <c r="K3" s="122" t="s">
        <v>4918</v>
      </c>
      <c r="L3" s="104" t="s">
        <v>4918</v>
      </c>
      <c r="M3" s="14" t="s">
        <v>6758</v>
      </c>
      <c r="N3" s="104" t="s">
        <v>4919</v>
      </c>
      <c r="O3" s="129" t="s">
        <v>4668</v>
      </c>
      <c r="P3" s="14" t="s">
        <v>4733</v>
      </c>
      <c r="Q3" s="125" t="s">
        <v>4591</v>
      </c>
      <c r="S3" s="111" t="s">
        <v>1486</v>
      </c>
      <c r="V3" s="104" t="s">
        <v>4662</v>
      </c>
      <c r="X3" s="111" t="s">
        <v>3739</v>
      </c>
      <c r="Y3" s="14">
        <v>0</v>
      </c>
      <c r="Z3" s="14">
        <v>0</v>
      </c>
      <c r="AA3" s="111">
        <v>0</v>
      </c>
      <c r="AB3" s="111">
        <v>0</v>
      </c>
      <c r="AC3" s="14">
        <v>0</v>
      </c>
      <c r="AD3" s="111">
        <v>0</v>
      </c>
      <c r="AE3" s="104">
        <v>0</v>
      </c>
      <c r="AF3" s="111">
        <v>0</v>
      </c>
      <c r="AG3" s="111">
        <v>0</v>
      </c>
      <c r="AH3" s="111" t="s">
        <v>4592</v>
      </c>
    </row>
    <row r="4" spans="1:41" x14ac:dyDescent="0.2">
      <c r="A4" s="14" t="s">
        <v>4798</v>
      </c>
      <c r="B4" s="104">
        <v>0</v>
      </c>
      <c r="C4" s="14">
        <v>0</v>
      </c>
      <c r="D4" s="14" t="s">
        <v>3739</v>
      </c>
      <c r="E4" s="104" t="s">
        <v>4916</v>
      </c>
      <c r="F4" s="104">
        <v>99028210</v>
      </c>
      <c r="G4" s="104">
        <v>104057</v>
      </c>
      <c r="H4" s="104" t="s">
        <v>263</v>
      </c>
      <c r="I4" s="125" t="s">
        <v>1250</v>
      </c>
      <c r="J4" s="131" t="s">
        <v>4923</v>
      </c>
      <c r="K4" s="122" t="s">
        <v>4924</v>
      </c>
      <c r="L4" s="104" t="s">
        <v>4924</v>
      </c>
      <c r="M4" s="14" t="s">
        <v>6769</v>
      </c>
      <c r="N4" s="104" t="s">
        <v>4925</v>
      </c>
      <c r="O4" s="129" t="s">
        <v>4926</v>
      </c>
      <c r="P4" s="14" t="s">
        <v>2307</v>
      </c>
      <c r="Q4" s="125" t="s">
        <v>1776</v>
      </c>
      <c r="S4" s="111" t="s">
        <v>1486</v>
      </c>
      <c r="V4" s="104" t="s">
        <v>4662</v>
      </c>
      <c r="X4" s="111" t="s">
        <v>3739</v>
      </c>
      <c r="Y4" s="14">
        <v>0</v>
      </c>
      <c r="Z4" s="14">
        <v>0</v>
      </c>
      <c r="AA4" s="111">
        <v>0</v>
      </c>
      <c r="AB4" s="111">
        <v>0</v>
      </c>
      <c r="AC4" s="14">
        <v>0</v>
      </c>
      <c r="AD4" s="111">
        <v>0</v>
      </c>
      <c r="AE4" s="104">
        <v>0</v>
      </c>
      <c r="AF4" s="111">
        <v>0</v>
      </c>
      <c r="AG4" s="111">
        <v>0</v>
      </c>
      <c r="AH4" s="111" t="s">
        <v>3967</v>
      </c>
    </row>
    <row r="5" spans="1:41" x14ac:dyDescent="0.2">
      <c r="A5" s="14" t="s">
        <v>4798</v>
      </c>
      <c r="B5" s="104">
        <v>0</v>
      </c>
      <c r="C5" s="14">
        <v>0</v>
      </c>
      <c r="D5" s="14" t="s">
        <v>3739</v>
      </c>
      <c r="E5" s="104" t="s">
        <v>4916</v>
      </c>
      <c r="F5" s="104">
        <v>99028048</v>
      </c>
      <c r="G5" s="104">
        <v>105766</v>
      </c>
      <c r="H5" s="104" t="s">
        <v>285</v>
      </c>
      <c r="I5" s="125" t="s">
        <v>71</v>
      </c>
      <c r="J5" s="131" t="s">
        <v>2637</v>
      </c>
      <c r="K5" s="122" t="s">
        <v>5151</v>
      </c>
      <c r="L5" s="104" t="s">
        <v>5151</v>
      </c>
      <c r="M5" s="14" t="s">
        <v>6775</v>
      </c>
      <c r="N5" s="104" t="s">
        <v>5152</v>
      </c>
      <c r="O5" s="129" t="s">
        <v>4706</v>
      </c>
      <c r="P5" s="14" t="s">
        <v>2311</v>
      </c>
      <c r="Q5" s="125" t="s">
        <v>1792</v>
      </c>
      <c r="S5" s="111" t="s">
        <v>1486</v>
      </c>
      <c r="V5" s="104" t="s">
        <v>4662</v>
      </c>
      <c r="X5" s="111" t="s">
        <v>3739</v>
      </c>
      <c r="Y5" s="14">
        <v>0</v>
      </c>
      <c r="Z5" s="14">
        <v>0</v>
      </c>
      <c r="AA5" s="111">
        <v>0</v>
      </c>
      <c r="AB5" s="111">
        <v>0</v>
      </c>
      <c r="AC5" s="14">
        <v>0</v>
      </c>
      <c r="AD5" s="111">
        <v>0</v>
      </c>
      <c r="AE5" s="104">
        <v>0</v>
      </c>
      <c r="AF5" s="111">
        <v>0</v>
      </c>
      <c r="AG5" s="111">
        <v>0</v>
      </c>
      <c r="AH5" s="111">
        <v>0</v>
      </c>
    </row>
    <row r="6" spans="1:41" x14ac:dyDescent="0.2">
      <c r="A6" s="14" t="s">
        <v>4798</v>
      </c>
      <c r="B6" s="104">
        <v>0</v>
      </c>
      <c r="C6" s="14">
        <v>0</v>
      </c>
      <c r="D6" s="14" t="s">
        <v>3739</v>
      </c>
      <c r="E6" s="104" t="s">
        <v>4916</v>
      </c>
      <c r="F6" s="104">
        <v>99028371</v>
      </c>
      <c r="G6" s="104">
        <v>790361</v>
      </c>
      <c r="H6" s="104" t="s">
        <v>312</v>
      </c>
      <c r="I6" s="125" t="s">
        <v>68</v>
      </c>
      <c r="J6" s="131" t="s">
        <v>2784</v>
      </c>
      <c r="K6" s="122" t="s">
        <v>5454</v>
      </c>
      <c r="L6" s="104" t="s">
        <v>5454</v>
      </c>
      <c r="M6" s="14" t="s">
        <v>4630</v>
      </c>
      <c r="N6" s="104" t="s">
        <v>5455</v>
      </c>
      <c r="O6" s="129" t="s">
        <v>6827</v>
      </c>
      <c r="P6" s="14" t="s">
        <v>5456</v>
      </c>
      <c r="Q6" s="125" t="s">
        <v>1796</v>
      </c>
      <c r="S6" s="111" t="s">
        <v>1486</v>
      </c>
      <c r="V6" s="104" t="s">
        <v>4662</v>
      </c>
      <c r="X6" s="111" t="s">
        <v>3739</v>
      </c>
      <c r="Y6" s="14">
        <v>0</v>
      </c>
      <c r="Z6" s="14">
        <v>0</v>
      </c>
      <c r="AA6" s="111">
        <v>0</v>
      </c>
      <c r="AB6" s="111">
        <v>0</v>
      </c>
      <c r="AC6" s="14">
        <v>0</v>
      </c>
      <c r="AD6" s="111">
        <v>0</v>
      </c>
      <c r="AE6" s="104">
        <v>0</v>
      </c>
      <c r="AF6" s="111">
        <v>0</v>
      </c>
      <c r="AG6" s="111">
        <v>0</v>
      </c>
      <c r="AH6" s="111">
        <v>0</v>
      </c>
    </row>
    <row r="7" spans="1:41" x14ac:dyDescent="0.2">
      <c r="A7" s="14" t="s">
        <v>4798</v>
      </c>
      <c r="B7" s="104">
        <v>0</v>
      </c>
      <c r="C7" s="14">
        <v>0</v>
      </c>
      <c r="D7" s="14" t="s">
        <v>3739</v>
      </c>
      <c r="E7" s="104" t="s">
        <v>4916</v>
      </c>
      <c r="F7" s="104">
        <v>99028479</v>
      </c>
      <c r="G7" s="104">
        <v>105772</v>
      </c>
      <c r="H7" s="104" t="s">
        <v>897</v>
      </c>
      <c r="I7" s="125" t="s">
        <v>898</v>
      </c>
      <c r="J7" s="131" t="s">
        <v>2829</v>
      </c>
      <c r="K7" s="122" t="s">
        <v>5551</v>
      </c>
      <c r="L7" s="104" t="s">
        <v>5551</v>
      </c>
      <c r="M7" s="14" t="s">
        <v>6762</v>
      </c>
      <c r="N7" s="104" t="s">
        <v>5552</v>
      </c>
      <c r="O7" s="129" t="s">
        <v>4866</v>
      </c>
      <c r="P7" s="14" t="s">
        <v>3704</v>
      </c>
      <c r="Q7" s="125" t="s">
        <v>30</v>
      </c>
      <c r="S7" s="111" t="s">
        <v>1486</v>
      </c>
      <c r="V7" s="104" t="s">
        <v>4662</v>
      </c>
      <c r="X7" s="111" t="s">
        <v>3739</v>
      </c>
      <c r="Y7" s="14">
        <v>0</v>
      </c>
      <c r="Z7" s="14">
        <v>0</v>
      </c>
      <c r="AA7" s="111">
        <v>0</v>
      </c>
      <c r="AB7" s="111">
        <v>0</v>
      </c>
      <c r="AC7" s="14">
        <v>0</v>
      </c>
      <c r="AD7" s="111">
        <v>0</v>
      </c>
      <c r="AE7" s="104">
        <v>0</v>
      </c>
      <c r="AF7" s="111">
        <v>0</v>
      </c>
      <c r="AG7" s="111">
        <v>0</v>
      </c>
      <c r="AH7" s="111" t="s">
        <v>4107</v>
      </c>
    </row>
    <row r="8" spans="1:41" x14ac:dyDescent="0.2">
      <c r="A8" s="14" t="s">
        <v>4798</v>
      </c>
      <c r="B8" s="104">
        <v>0</v>
      </c>
      <c r="C8" s="14">
        <v>0</v>
      </c>
      <c r="D8" s="14" t="s">
        <v>3739</v>
      </c>
      <c r="E8" s="104" t="s">
        <v>4916</v>
      </c>
      <c r="F8" s="104">
        <v>99028484</v>
      </c>
      <c r="G8" s="104">
        <v>105774</v>
      </c>
      <c r="H8" s="104" t="s">
        <v>321</v>
      </c>
      <c r="I8" s="125" t="s">
        <v>63</v>
      </c>
      <c r="J8" s="131" t="s">
        <v>2836</v>
      </c>
      <c r="K8" s="122" t="s">
        <v>5561</v>
      </c>
      <c r="L8" s="104" t="s">
        <v>5561</v>
      </c>
      <c r="M8" s="14" t="s">
        <v>6768</v>
      </c>
      <c r="N8" s="104" t="s">
        <v>5562</v>
      </c>
      <c r="O8" s="129" t="s">
        <v>4841</v>
      </c>
      <c r="P8" s="14" t="s">
        <v>4935</v>
      </c>
      <c r="Q8" s="125" t="s">
        <v>1166</v>
      </c>
      <c r="S8" s="111" t="s">
        <v>1486</v>
      </c>
      <c r="V8" s="104" t="s">
        <v>4662</v>
      </c>
      <c r="X8" s="111" t="s">
        <v>3739</v>
      </c>
      <c r="Y8" s="14">
        <v>0</v>
      </c>
      <c r="Z8" s="14">
        <v>0</v>
      </c>
      <c r="AA8" s="111">
        <v>0</v>
      </c>
      <c r="AB8" s="111">
        <v>0</v>
      </c>
      <c r="AC8" s="14">
        <v>0</v>
      </c>
      <c r="AD8" s="111">
        <v>0</v>
      </c>
      <c r="AE8" s="104">
        <v>0</v>
      </c>
      <c r="AF8" s="111">
        <v>0</v>
      </c>
      <c r="AG8" s="111">
        <v>0</v>
      </c>
      <c r="AH8" s="111" t="s">
        <v>4111</v>
      </c>
    </row>
    <row r="9" spans="1:41" x14ac:dyDescent="0.2">
      <c r="A9" s="14" t="s">
        <v>4798</v>
      </c>
      <c r="B9" s="104">
        <v>0</v>
      </c>
      <c r="C9" s="14">
        <v>0</v>
      </c>
      <c r="D9" s="14" t="s">
        <v>3739</v>
      </c>
      <c r="E9" s="104" t="s">
        <v>4916</v>
      </c>
      <c r="F9" s="104">
        <v>99028245</v>
      </c>
      <c r="G9" s="104">
        <v>105780</v>
      </c>
      <c r="H9" s="104" t="s">
        <v>1565</v>
      </c>
      <c r="I9" s="125" t="s">
        <v>71</v>
      </c>
      <c r="J9" s="131" t="s">
        <v>2923</v>
      </c>
      <c r="K9" s="122" t="s">
        <v>5701</v>
      </c>
      <c r="L9" s="104" t="s">
        <v>5701</v>
      </c>
      <c r="M9" s="14" t="s">
        <v>6760</v>
      </c>
      <c r="N9" s="104" t="s">
        <v>5702</v>
      </c>
      <c r="O9" s="129" t="s">
        <v>4796</v>
      </c>
      <c r="P9" s="14" t="s">
        <v>4935</v>
      </c>
      <c r="Q9" s="125" t="s">
        <v>1166</v>
      </c>
      <c r="S9" s="111" t="s">
        <v>1486</v>
      </c>
      <c r="V9" s="104" t="s">
        <v>4662</v>
      </c>
      <c r="X9" s="111" t="s">
        <v>3739</v>
      </c>
      <c r="Y9" s="14">
        <v>0</v>
      </c>
      <c r="Z9" s="14">
        <v>0</v>
      </c>
      <c r="AA9" s="111">
        <v>0</v>
      </c>
      <c r="AB9" s="111">
        <v>0</v>
      </c>
      <c r="AC9" s="14">
        <v>0</v>
      </c>
      <c r="AD9" s="111">
        <v>0</v>
      </c>
      <c r="AE9" s="104">
        <v>0</v>
      </c>
      <c r="AF9" s="111">
        <v>0</v>
      </c>
      <c r="AG9" s="111">
        <v>0</v>
      </c>
      <c r="AH9" s="111">
        <v>0</v>
      </c>
    </row>
    <row r="10" spans="1:41" x14ac:dyDescent="0.2">
      <c r="A10" s="14" t="s">
        <v>4798</v>
      </c>
      <c r="B10" s="104">
        <v>0</v>
      </c>
      <c r="C10" s="14">
        <v>0</v>
      </c>
      <c r="D10" s="14" t="s">
        <v>3739</v>
      </c>
      <c r="E10" s="104" t="s">
        <v>4916</v>
      </c>
      <c r="F10" s="104">
        <v>99028246</v>
      </c>
      <c r="G10" s="104">
        <v>105778</v>
      </c>
      <c r="H10" s="104" t="s">
        <v>3626</v>
      </c>
      <c r="I10" s="125" t="s">
        <v>219</v>
      </c>
      <c r="J10" s="131" t="s">
        <v>3662</v>
      </c>
      <c r="K10" s="122" t="s">
        <v>5703</v>
      </c>
      <c r="L10" s="104" t="s">
        <v>5703</v>
      </c>
      <c r="M10" s="14" t="s">
        <v>6755</v>
      </c>
      <c r="N10" s="104" t="s">
        <v>606</v>
      </c>
      <c r="O10" s="129" t="s">
        <v>4661</v>
      </c>
      <c r="P10" s="14" t="s">
        <v>4935</v>
      </c>
      <c r="Q10" s="125" t="s">
        <v>1166</v>
      </c>
      <c r="S10" s="111" t="s">
        <v>1486</v>
      </c>
      <c r="V10" s="104" t="s">
        <v>2319</v>
      </c>
      <c r="X10" s="111" t="s">
        <v>3739</v>
      </c>
      <c r="Y10" s="14">
        <v>0</v>
      </c>
      <c r="Z10" s="14">
        <v>0</v>
      </c>
      <c r="AA10" s="111">
        <v>0</v>
      </c>
      <c r="AB10" s="111">
        <v>0</v>
      </c>
      <c r="AC10" s="14">
        <v>0</v>
      </c>
      <c r="AD10" s="111">
        <v>0</v>
      </c>
      <c r="AE10" s="104">
        <v>0</v>
      </c>
      <c r="AF10" s="111">
        <v>0</v>
      </c>
      <c r="AG10" s="111">
        <v>0</v>
      </c>
      <c r="AH10" s="111" t="s">
        <v>4150</v>
      </c>
    </row>
    <row r="11" spans="1:41" x14ac:dyDescent="0.2">
      <c r="A11" s="14" t="s">
        <v>4798</v>
      </c>
      <c r="B11" s="104">
        <v>0</v>
      </c>
      <c r="C11" s="14" t="s">
        <v>6821</v>
      </c>
      <c r="D11" s="14" t="s">
        <v>3739</v>
      </c>
      <c r="E11" s="104" t="s">
        <v>4916</v>
      </c>
      <c r="F11" s="104">
        <v>99028347</v>
      </c>
      <c r="G11" s="104">
        <v>293600</v>
      </c>
      <c r="H11" s="104" t="s">
        <v>1569</v>
      </c>
      <c r="I11" s="125" t="s">
        <v>1216</v>
      </c>
      <c r="J11" s="131" t="s">
        <v>2966</v>
      </c>
      <c r="K11" s="122" t="s">
        <v>5784</v>
      </c>
      <c r="L11" s="104" t="s">
        <v>5784</v>
      </c>
      <c r="M11" s="14" t="s">
        <v>4626</v>
      </c>
      <c r="N11" s="104" t="s">
        <v>4921</v>
      </c>
      <c r="O11" s="129" t="s">
        <v>4796</v>
      </c>
      <c r="P11" s="14" t="s">
        <v>3705</v>
      </c>
      <c r="Q11" s="125" t="s">
        <v>2018</v>
      </c>
      <c r="S11" s="111" t="s">
        <v>1486</v>
      </c>
      <c r="V11" s="104" t="s">
        <v>4662</v>
      </c>
      <c r="X11" s="111" t="s">
        <v>3739</v>
      </c>
      <c r="Y11" s="14">
        <v>0</v>
      </c>
      <c r="Z11" s="14">
        <v>0</v>
      </c>
      <c r="AA11" s="111">
        <v>0</v>
      </c>
      <c r="AB11" s="111">
        <v>0</v>
      </c>
      <c r="AC11" s="14">
        <v>0</v>
      </c>
      <c r="AD11" s="111">
        <v>0</v>
      </c>
      <c r="AE11" s="104">
        <v>0</v>
      </c>
      <c r="AF11" s="111">
        <v>0</v>
      </c>
      <c r="AG11" s="111">
        <v>0</v>
      </c>
      <c r="AH11" s="111" t="s">
        <v>4168</v>
      </c>
    </row>
    <row r="12" spans="1:41" x14ac:dyDescent="0.2">
      <c r="A12" s="14" t="s">
        <v>4798</v>
      </c>
      <c r="B12" s="104">
        <v>0</v>
      </c>
      <c r="C12" s="14">
        <v>0</v>
      </c>
      <c r="D12" s="14" t="s">
        <v>3739</v>
      </c>
      <c r="E12" s="104" t="s">
        <v>4916</v>
      </c>
      <c r="F12" s="104">
        <v>99028313</v>
      </c>
      <c r="G12" s="104">
        <v>101121</v>
      </c>
      <c r="H12" s="104" t="s">
        <v>1038</v>
      </c>
      <c r="I12" s="125" t="s">
        <v>1630</v>
      </c>
      <c r="J12" s="131" t="s">
        <v>3875</v>
      </c>
      <c r="K12" s="122" t="s">
        <v>5838</v>
      </c>
      <c r="L12" s="104" t="s">
        <v>5838</v>
      </c>
      <c r="M12" s="14" t="s">
        <v>6765</v>
      </c>
      <c r="N12" s="104" t="s">
        <v>5839</v>
      </c>
      <c r="O12" s="129" t="s">
        <v>4841</v>
      </c>
      <c r="P12" s="14" t="s">
        <v>4935</v>
      </c>
      <c r="Q12" s="125" t="s">
        <v>1166</v>
      </c>
      <c r="S12" s="111" t="s">
        <v>1486</v>
      </c>
      <c r="V12" s="104" t="s">
        <v>4662</v>
      </c>
      <c r="X12" s="111" t="s">
        <v>3739</v>
      </c>
      <c r="Y12" s="14">
        <v>0</v>
      </c>
      <c r="Z12" s="14">
        <v>0</v>
      </c>
      <c r="AA12" s="111">
        <v>0</v>
      </c>
      <c r="AB12" s="111">
        <v>0</v>
      </c>
      <c r="AC12" s="14">
        <v>0</v>
      </c>
      <c r="AD12" s="111">
        <v>0</v>
      </c>
      <c r="AE12" s="104">
        <v>0</v>
      </c>
      <c r="AF12" s="111">
        <v>0</v>
      </c>
      <c r="AG12" s="111">
        <v>0</v>
      </c>
      <c r="AH12" s="111" t="s">
        <v>3876</v>
      </c>
    </row>
    <row r="13" spans="1:41" x14ac:dyDescent="0.2">
      <c r="A13" s="14" t="s">
        <v>4798</v>
      </c>
      <c r="B13" s="104">
        <v>0</v>
      </c>
      <c r="C13" s="14">
        <v>0</v>
      </c>
      <c r="D13" s="14" t="s">
        <v>3739</v>
      </c>
      <c r="E13" s="104" t="s">
        <v>4916</v>
      </c>
      <c r="F13" s="104">
        <v>99027659</v>
      </c>
      <c r="G13" s="104">
        <v>105792</v>
      </c>
      <c r="H13" s="104" t="s">
        <v>343</v>
      </c>
      <c r="I13" s="125" t="s">
        <v>89</v>
      </c>
      <c r="J13" s="131" t="s">
        <v>5903</v>
      </c>
      <c r="K13" s="122" t="s">
        <v>5904</v>
      </c>
      <c r="L13" s="104" t="s">
        <v>5904</v>
      </c>
      <c r="M13" s="14" t="s">
        <v>6769</v>
      </c>
      <c r="N13" s="104" t="s">
        <v>5905</v>
      </c>
      <c r="O13" s="129" t="s">
        <v>5906</v>
      </c>
      <c r="P13" s="14" t="s">
        <v>3704</v>
      </c>
      <c r="Q13" s="125" t="s">
        <v>30</v>
      </c>
      <c r="S13" s="111" t="s">
        <v>1486</v>
      </c>
      <c r="V13" s="104" t="s">
        <v>4662</v>
      </c>
      <c r="X13" s="111" t="s">
        <v>3739</v>
      </c>
      <c r="Y13" s="14">
        <v>0</v>
      </c>
      <c r="Z13" s="14">
        <v>0</v>
      </c>
      <c r="AA13" s="111">
        <v>0</v>
      </c>
      <c r="AB13" s="111">
        <v>0</v>
      </c>
      <c r="AC13" s="14">
        <v>0</v>
      </c>
      <c r="AD13" s="111">
        <v>0</v>
      </c>
      <c r="AE13" s="104">
        <v>0</v>
      </c>
      <c r="AF13" s="111">
        <v>0</v>
      </c>
      <c r="AG13" s="111">
        <v>0</v>
      </c>
      <c r="AH13" s="111" t="s">
        <v>4199</v>
      </c>
    </row>
    <row r="14" spans="1:41" x14ac:dyDescent="0.2">
      <c r="A14" s="14" t="s">
        <v>4798</v>
      </c>
      <c r="B14" s="104">
        <v>0</v>
      </c>
      <c r="C14" s="14">
        <v>0</v>
      </c>
      <c r="D14" s="14" t="s">
        <v>3739</v>
      </c>
      <c r="E14" s="104" t="s">
        <v>4916</v>
      </c>
      <c r="F14" s="104">
        <v>99027732</v>
      </c>
      <c r="G14" s="104">
        <v>105796</v>
      </c>
      <c r="H14" s="104" t="s">
        <v>1589</v>
      </c>
      <c r="I14" s="125" t="s">
        <v>82</v>
      </c>
      <c r="J14" s="131" t="s">
        <v>3104</v>
      </c>
      <c r="K14" s="122" t="s">
        <v>6027</v>
      </c>
      <c r="L14" s="104" t="s">
        <v>6027</v>
      </c>
      <c r="M14" s="14" t="s">
        <v>6770</v>
      </c>
      <c r="N14" s="104" t="s">
        <v>732</v>
      </c>
      <c r="O14" s="129" t="s">
        <v>4668</v>
      </c>
      <c r="P14" s="14" t="s">
        <v>4935</v>
      </c>
      <c r="Q14" s="125" t="s">
        <v>1166</v>
      </c>
      <c r="S14" s="111" t="s">
        <v>1486</v>
      </c>
      <c r="V14" s="104" t="s">
        <v>4662</v>
      </c>
      <c r="X14" s="111" t="s">
        <v>3739</v>
      </c>
      <c r="Y14" s="14">
        <v>0</v>
      </c>
      <c r="Z14" s="14">
        <v>0</v>
      </c>
      <c r="AA14" s="111">
        <v>0</v>
      </c>
      <c r="AB14" s="111">
        <v>0</v>
      </c>
      <c r="AC14" s="14">
        <v>0</v>
      </c>
      <c r="AD14" s="111">
        <v>0</v>
      </c>
      <c r="AE14" s="104">
        <v>0</v>
      </c>
      <c r="AF14" s="111">
        <v>0</v>
      </c>
      <c r="AG14" s="111">
        <v>0</v>
      </c>
      <c r="AH14" s="111">
        <v>0</v>
      </c>
    </row>
    <row r="15" spans="1:41" x14ac:dyDescent="0.2">
      <c r="A15" s="14" t="s">
        <v>4798</v>
      </c>
      <c r="B15" s="104">
        <v>0</v>
      </c>
      <c r="C15" s="14">
        <v>0</v>
      </c>
      <c r="D15" s="14" t="s">
        <v>3739</v>
      </c>
      <c r="E15" s="104" t="s">
        <v>4916</v>
      </c>
      <c r="F15" s="104">
        <v>99027694</v>
      </c>
      <c r="G15" s="104">
        <v>105800</v>
      </c>
      <c r="H15" s="104" t="s">
        <v>823</v>
      </c>
      <c r="I15" s="125" t="s">
        <v>63</v>
      </c>
      <c r="J15" s="131" t="s">
        <v>3132</v>
      </c>
      <c r="K15" s="122" t="s">
        <v>6071</v>
      </c>
      <c r="L15" s="104" t="s">
        <v>6071</v>
      </c>
      <c r="M15" s="14" t="s">
        <v>4622</v>
      </c>
      <c r="N15" s="104" t="s">
        <v>6072</v>
      </c>
      <c r="O15" s="129" t="s">
        <v>4792</v>
      </c>
      <c r="P15" s="14" t="s">
        <v>5467</v>
      </c>
      <c r="Q15" s="125" t="s">
        <v>1157</v>
      </c>
      <c r="S15" s="111" t="s">
        <v>1486</v>
      </c>
      <c r="V15" s="104" t="s">
        <v>4662</v>
      </c>
      <c r="X15" s="111" t="s">
        <v>3739</v>
      </c>
      <c r="Y15" s="14">
        <v>0</v>
      </c>
      <c r="Z15" s="14">
        <v>0</v>
      </c>
      <c r="AA15" s="111">
        <v>0</v>
      </c>
      <c r="AB15" s="111">
        <v>0</v>
      </c>
      <c r="AC15" s="14">
        <v>0</v>
      </c>
      <c r="AD15" s="111">
        <v>0</v>
      </c>
      <c r="AE15" s="104">
        <v>0</v>
      </c>
      <c r="AF15" s="111">
        <v>0</v>
      </c>
      <c r="AG15" s="111">
        <v>0</v>
      </c>
      <c r="AH15" s="111" t="s">
        <v>4241</v>
      </c>
    </row>
    <row r="16" spans="1:41" x14ac:dyDescent="0.2">
      <c r="A16" s="14" t="s">
        <v>4798</v>
      </c>
      <c r="B16" s="104">
        <v>0</v>
      </c>
      <c r="C16" s="14" t="s">
        <v>6821</v>
      </c>
      <c r="D16" s="14" t="s">
        <v>3739</v>
      </c>
      <c r="E16" s="104" t="s">
        <v>4916</v>
      </c>
      <c r="F16" s="104">
        <v>99027594</v>
      </c>
      <c r="G16" s="104">
        <v>105804</v>
      </c>
      <c r="H16" s="104" t="s">
        <v>832</v>
      </c>
      <c r="I16" s="125" t="s">
        <v>82</v>
      </c>
      <c r="J16" s="131" t="s">
        <v>3215</v>
      </c>
      <c r="K16" s="122" t="s">
        <v>6221</v>
      </c>
      <c r="L16" s="104" t="s">
        <v>6221</v>
      </c>
      <c r="M16" s="14" t="s">
        <v>6782</v>
      </c>
      <c r="N16" s="104" t="s">
        <v>6080</v>
      </c>
      <c r="O16" s="129" t="s">
        <v>4796</v>
      </c>
      <c r="P16" s="14" t="s">
        <v>2303</v>
      </c>
      <c r="Q16" s="125" t="s">
        <v>1154</v>
      </c>
      <c r="S16" s="111" t="s">
        <v>1486</v>
      </c>
      <c r="V16" s="104" t="s">
        <v>4662</v>
      </c>
      <c r="X16" s="111" t="s">
        <v>3739</v>
      </c>
      <c r="Y16" s="14">
        <v>0</v>
      </c>
      <c r="Z16" s="14">
        <v>0</v>
      </c>
      <c r="AA16" s="111">
        <v>0</v>
      </c>
      <c r="AB16" s="111">
        <v>0</v>
      </c>
      <c r="AC16" s="14">
        <v>0</v>
      </c>
      <c r="AD16" s="111">
        <v>0</v>
      </c>
      <c r="AE16" s="104">
        <v>0</v>
      </c>
      <c r="AF16" s="111">
        <v>0</v>
      </c>
      <c r="AG16" s="111">
        <v>0</v>
      </c>
      <c r="AH16" s="111" t="s">
        <v>4289</v>
      </c>
    </row>
    <row r="17" spans="1:34" x14ac:dyDescent="0.2">
      <c r="A17" s="14" t="s">
        <v>4798</v>
      </c>
      <c r="B17" s="104">
        <v>0</v>
      </c>
      <c r="C17" s="14">
        <v>0</v>
      </c>
      <c r="D17" s="14" t="s">
        <v>3739</v>
      </c>
      <c r="E17" s="104" t="s">
        <v>4916</v>
      </c>
      <c r="F17" s="104">
        <v>99027903</v>
      </c>
      <c r="G17" s="104">
        <v>326038</v>
      </c>
      <c r="H17" s="104" t="s">
        <v>1840</v>
      </c>
      <c r="I17" s="125" t="s">
        <v>4595</v>
      </c>
      <c r="J17" s="131" t="s">
        <v>6323</v>
      </c>
      <c r="K17" s="122" t="s">
        <v>6324</v>
      </c>
      <c r="L17" s="104" t="s">
        <v>6324</v>
      </c>
      <c r="M17" s="14" t="s">
        <v>6758</v>
      </c>
      <c r="N17" s="104" t="s">
        <v>6325</v>
      </c>
      <c r="O17" s="129" t="s">
        <v>4841</v>
      </c>
      <c r="P17" s="14" t="s">
        <v>4935</v>
      </c>
      <c r="Q17" s="125" t="s">
        <v>1166</v>
      </c>
      <c r="S17" s="111" t="s">
        <v>1486</v>
      </c>
      <c r="V17" s="104" t="s">
        <v>2319</v>
      </c>
      <c r="X17" s="111" t="s">
        <v>3739</v>
      </c>
      <c r="Y17" s="14">
        <v>0</v>
      </c>
      <c r="Z17" s="14">
        <v>0</v>
      </c>
      <c r="AA17" s="111">
        <v>0</v>
      </c>
      <c r="AB17" s="111">
        <v>0</v>
      </c>
      <c r="AC17" s="14">
        <v>0</v>
      </c>
      <c r="AD17" s="111">
        <v>0</v>
      </c>
      <c r="AE17" s="104">
        <v>0</v>
      </c>
      <c r="AF17" s="111">
        <v>0</v>
      </c>
      <c r="AG17" s="111">
        <v>0</v>
      </c>
      <c r="AH17" s="111" t="s">
        <v>4597</v>
      </c>
    </row>
    <row r="18" spans="1:34" x14ac:dyDescent="0.2">
      <c r="A18" s="14" t="s">
        <v>4798</v>
      </c>
      <c r="B18" s="104">
        <v>0</v>
      </c>
      <c r="C18" s="14">
        <v>0</v>
      </c>
      <c r="D18" s="14" t="s">
        <v>3739</v>
      </c>
      <c r="E18" s="104" t="s">
        <v>4916</v>
      </c>
      <c r="F18" s="104">
        <v>99027967</v>
      </c>
      <c r="G18" s="104">
        <v>105811</v>
      </c>
      <c r="H18" s="104" t="s">
        <v>1253</v>
      </c>
      <c r="I18" s="125" t="s">
        <v>1221</v>
      </c>
      <c r="J18" s="131" t="s">
        <v>3328</v>
      </c>
      <c r="K18" s="122" t="s">
        <v>6444</v>
      </c>
      <c r="L18" s="104" t="s">
        <v>6444</v>
      </c>
      <c r="M18" s="14" t="s">
        <v>6763</v>
      </c>
      <c r="N18" s="104" t="s">
        <v>606</v>
      </c>
      <c r="O18" s="129" t="s">
        <v>5116</v>
      </c>
      <c r="P18" s="14" t="s">
        <v>4935</v>
      </c>
      <c r="Q18" s="125" t="s">
        <v>1166</v>
      </c>
      <c r="S18" s="111" t="s">
        <v>1486</v>
      </c>
      <c r="V18" s="104" t="s">
        <v>4662</v>
      </c>
      <c r="X18" s="111" t="s">
        <v>3739</v>
      </c>
      <c r="Y18" s="14">
        <v>0</v>
      </c>
      <c r="Z18" s="14">
        <v>0</v>
      </c>
      <c r="AA18" s="111">
        <v>0</v>
      </c>
      <c r="AB18" s="111">
        <v>0</v>
      </c>
      <c r="AC18" s="14">
        <v>0</v>
      </c>
      <c r="AD18" s="111">
        <v>0</v>
      </c>
      <c r="AE18" s="104">
        <v>0</v>
      </c>
      <c r="AF18" s="111">
        <v>0</v>
      </c>
      <c r="AG18" s="111">
        <v>0</v>
      </c>
      <c r="AH18" s="111" t="s">
        <v>4349</v>
      </c>
    </row>
    <row r="19" spans="1:34" x14ac:dyDescent="0.2">
      <c r="A19" s="14" t="s">
        <v>4798</v>
      </c>
      <c r="B19" s="104">
        <v>0</v>
      </c>
      <c r="C19" s="14">
        <v>0</v>
      </c>
      <c r="D19" s="14" t="s">
        <v>3739</v>
      </c>
      <c r="E19" s="104" t="s">
        <v>4916</v>
      </c>
      <c r="F19" s="104">
        <v>99027776</v>
      </c>
      <c r="G19" s="104">
        <v>265437</v>
      </c>
      <c r="H19" s="104" t="s">
        <v>177</v>
      </c>
      <c r="I19" s="125" t="s">
        <v>4563</v>
      </c>
      <c r="J19" s="131" t="s">
        <v>4564</v>
      </c>
      <c r="K19" s="122" t="s">
        <v>6544</v>
      </c>
      <c r="L19" s="104" t="s">
        <v>6544</v>
      </c>
      <c r="M19" s="14" t="s">
        <v>6758</v>
      </c>
      <c r="N19" s="104" t="s">
        <v>6369</v>
      </c>
      <c r="O19" s="129" t="s">
        <v>5004</v>
      </c>
      <c r="P19" s="14" t="s">
        <v>4935</v>
      </c>
      <c r="Q19" s="125" t="s">
        <v>1166</v>
      </c>
      <c r="S19" s="111" t="s">
        <v>1486</v>
      </c>
      <c r="V19" s="104" t="s">
        <v>4662</v>
      </c>
      <c r="X19" s="111" t="s">
        <v>3739</v>
      </c>
      <c r="Y19" s="14">
        <v>0</v>
      </c>
      <c r="Z19" s="14">
        <v>0</v>
      </c>
      <c r="AA19" s="111">
        <v>0</v>
      </c>
      <c r="AB19" s="111">
        <v>0</v>
      </c>
      <c r="AC19" s="14">
        <v>0</v>
      </c>
      <c r="AD19" s="111">
        <v>0</v>
      </c>
      <c r="AE19" s="104">
        <v>0</v>
      </c>
      <c r="AF19" s="111">
        <v>0</v>
      </c>
      <c r="AG19" s="111">
        <v>0</v>
      </c>
      <c r="AH19" s="111" t="s">
        <v>4566</v>
      </c>
    </row>
    <row r="20" spans="1:34" x14ac:dyDescent="0.2">
      <c r="A20" s="14" t="s">
        <v>4798</v>
      </c>
      <c r="B20" s="104">
        <v>0</v>
      </c>
      <c r="C20" s="14">
        <v>0</v>
      </c>
      <c r="D20" s="14" t="s">
        <v>3739</v>
      </c>
      <c r="E20" s="104" t="s">
        <v>4916</v>
      </c>
      <c r="F20" s="104">
        <v>99027854</v>
      </c>
      <c r="G20" s="104">
        <v>117131</v>
      </c>
      <c r="H20" s="104" t="s">
        <v>3515</v>
      </c>
      <c r="I20" s="125" t="s">
        <v>3516</v>
      </c>
      <c r="J20" s="131" t="s">
        <v>3585</v>
      </c>
      <c r="K20" s="122" t="s">
        <v>6672</v>
      </c>
      <c r="L20" s="104" t="s">
        <v>6672</v>
      </c>
      <c r="M20" s="14" t="s">
        <v>6755</v>
      </c>
      <c r="N20" s="104" t="s">
        <v>4919</v>
      </c>
      <c r="O20" s="129" t="s">
        <v>4803</v>
      </c>
      <c r="P20" s="14" t="s">
        <v>4733</v>
      </c>
      <c r="Q20" s="125" t="s">
        <v>1150</v>
      </c>
      <c r="S20" s="111" t="s">
        <v>1486</v>
      </c>
      <c r="V20" s="104" t="s">
        <v>2319</v>
      </c>
      <c r="X20" s="111" t="s">
        <v>3739</v>
      </c>
      <c r="Y20" s="14">
        <v>0</v>
      </c>
      <c r="Z20" s="14">
        <v>0</v>
      </c>
      <c r="AA20" s="111">
        <v>0</v>
      </c>
      <c r="AB20" s="111">
        <v>0</v>
      </c>
      <c r="AC20" s="14">
        <v>0</v>
      </c>
      <c r="AD20" s="111">
        <v>0</v>
      </c>
      <c r="AE20" s="104">
        <v>0</v>
      </c>
      <c r="AF20" s="111">
        <v>0</v>
      </c>
      <c r="AG20" s="111">
        <v>0</v>
      </c>
      <c r="AH20" s="111" t="s">
        <v>4418</v>
      </c>
    </row>
    <row r="21" spans="1:34" x14ac:dyDescent="0.2">
      <c r="A21" s="14" t="s">
        <v>4798</v>
      </c>
      <c r="B21" s="104" t="s">
        <v>5211</v>
      </c>
      <c r="C21" s="14">
        <v>0</v>
      </c>
      <c r="D21" s="14" t="s">
        <v>3739</v>
      </c>
      <c r="E21" s="104">
        <v>0</v>
      </c>
      <c r="F21" s="104">
        <v>99028008</v>
      </c>
      <c r="G21" s="104">
        <v>140596</v>
      </c>
      <c r="H21" s="104" t="s">
        <v>883</v>
      </c>
      <c r="I21" s="125" t="s">
        <v>134</v>
      </c>
      <c r="J21" s="131" t="s">
        <v>2659</v>
      </c>
      <c r="K21" s="122" t="s">
        <v>5212</v>
      </c>
      <c r="L21" s="104" t="s">
        <v>5212</v>
      </c>
      <c r="M21" s="14" t="s">
        <v>6762</v>
      </c>
      <c r="N21" s="104" t="s">
        <v>884</v>
      </c>
      <c r="O21" s="129" t="s">
        <v>4679</v>
      </c>
      <c r="P21" s="14" t="s">
        <v>2307</v>
      </c>
      <c r="Q21" s="125" t="s">
        <v>1776</v>
      </c>
      <c r="S21" s="111" t="s">
        <v>1486</v>
      </c>
      <c r="V21" s="104" t="s">
        <v>4662</v>
      </c>
      <c r="X21" s="111" t="s">
        <v>3739</v>
      </c>
      <c r="Y21" s="14">
        <v>0</v>
      </c>
      <c r="Z21" s="14">
        <v>0</v>
      </c>
      <c r="AA21" s="111">
        <v>0</v>
      </c>
      <c r="AB21" s="111">
        <v>0</v>
      </c>
      <c r="AC21" s="14">
        <v>0</v>
      </c>
      <c r="AD21" s="111">
        <v>0</v>
      </c>
      <c r="AE21" s="104">
        <v>0</v>
      </c>
      <c r="AF21" s="111">
        <v>0</v>
      </c>
      <c r="AG21" s="111">
        <v>0</v>
      </c>
      <c r="AH21" s="111" t="s">
        <v>4022</v>
      </c>
    </row>
    <row r="22" spans="1:34" x14ac:dyDescent="0.2">
      <c r="A22" s="14" t="s">
        <v>4798</v>
      </c>
      <c r="B22" s="104" t="s">
        <v>5211</v>
      </c>
      <c r="C22" s="14">
        <v>0</v>
      </c>
      <c r="D22" s="14" t="s">
        <v>3739</v>
      </c>
      <c r="E22" s="104">
        <v>0</v>
      </c>
      <c r="F22" s="104">
        <v>99028368</v>
      </c>
      <c r="G22" s="104">
        <v>140612</v>
      </c>
      <c r="H22" s="104" t="s">
        <v>310</v>
      </c>
      <c r="I22" s="125" t="s">
        <v>1207</v>
      </c>
      <c r="J22" s="131" t="s">
        <v>2779</v>
      </c>
      <c r="K22" s="122" t="s">
        <v>5452</v>
      </c>
      <c r="L22" s="104" t="s">
        <v>5452</v>
      </c>
      <c r="M22" s="14" t="s">
        <v>4627</v>
      </c>
      <c r="N22" s="104" t="s">
        <v>5453</v>
      </c>
      <c r="O22" s="129" t="s">
        <v>4744</v>
      </c>
      <c r="P22" s="14" t="s">
        <v>4959</v>
      </c>
      <c r="Q22" s="125" t="s">
        <v>1778</v>
      </c>
      <c r="S22" s="111" t="s">
        <v>1486</v>
      </c>
      <c r="V22" s="104" t="s">
        <v>4662</v>
      </c>
      <c r="X22" s="111" t="s">
        <v>3739</v>
      </c>
      <c r="Y22" s="14">
        <v>0</v>
      </c>
      <c r="Z22" s="14">
        <v>0</v>
      </c>
      <c r="AA22" s="111">
        <v>0</v>
      </c>
      <c r="AB22" s="111">
        <v>0</v>
      </c>
      <c r="AC22" s="14">
        <v>0</v>
      </c>
      <c r="AD22" s="111">
        <v>0</v>
      </c>
      <c r="AE22" s="104">
        <v>0</v>
      </c>
      <c r="AF22" s="111">
        <v>0</v>
      </c>
      <c r="AG22" s="111">
        <v>0</v>
      </c>
      <c r="AH22" s="111">
        <v>0</v>
      </c>
    </row>
    <row r="23" spans="1:34" x14ac:dyDescent="0.2">
      <c r="A23" s="14" t="s">
        <v>4798</v>
      </c>
      <c r="B23" s="104" t="s">
        <v>5211</v>
      </c>
      <c r="C23" s="14">
        <v>0</v>
      </c>
      <c r="D23" s="14" t="s">
        <v>2036</v>
      </c>
      <c r="E23" s="104">
        <v>0</v>
      </c>
      <c r="F23" s="104">
        <v>99028427</v>
      </c>
      <c r="G23" s="104">
        <v>140629</v>
      </c>
      <c r="H23" s="104" t="s">
        <v>900</v>
      </c>
      <c r="I23" s="125" t="s">
        <v>74</v>
      </c>
      <c r="J23" s="131" t="s">
        <v>2846</v>
      </c>
      <c r="K23" s="122" t="s">
        <v>5571</v>
      </c>
      <c r="L23" s="104" t="s">
        <v>5571</v>
      </c>
      <c r="M23" s="14" t="s">
        <v>6761</v>
      </c>
      <c r="N23" s="104" t="s">
        <v>1138</v>
      </c>
      <c r="O23" s="129" t="s">
        <v>4679</v>
      </c>
      <c r="P23" s="14" t="s">
        <v>2307</v>
      </c>
      <c r="Q23" s="125" t="s">
        <v>1776</v>
      </c>
      <c r="S23" s="111" t="s">
        <v>1486</v>
      </c>
      <c r="V23" s="104" t="s">
        <v>4662</v>
      </c>
      <c r="X23" s="111" t="s">
        <v>2036</v>
      </c>
      <c r="Y23" s="14">
        <v>0</v>
      </c>
      <c r="Z23" s="14">
        <v>0</v>
      </c>
      <c r="AA23" s="111">
        <v>0</v>
      </c>
      <c r="AB23" s="111">
        <v>0</v>
      </c>
      <c r="AC23" s="14">
        <v>0</v>
      </c>
      <c r="AD23" s="111">
        <v>0</v>
      </c>
      <c r="AE23" s="104">
        <v>0</v>
      </c>
      <c r="AF23" s="111">
        <v>0</v>
      </c>
      <c r="AG23" s="111">
        <v>0</v>
      </c>
      <c r="AH23" s="111" t="s">
        <v>4114</v>
      </c>
    </row>
    <row r="24" spans="1:34" x14ac:dyDescent="0.2">
      <c r="A24" s="14" t="s">
        <v>4798</v>
      </c>
      <c r="B24" s="104" t="s">
        <v>5211</v>
      </c>
      <c r="C24" s="14">
        <v>0</v>
      </c>
      <c r="D24" s="14" t="s">
        <v>3739</v>
      </c>
      <c r="E24" s="104">
        <v>0</v>
      </c>
      <c r="F24" s="104">
        <v>99028355</v>
      </c>
      <c r="G24" s="104">
        <v>140645</v>
      </c>
      <c r="H24" s="104" t="s">
        <v>3821</v>
      </c>
      <c r="I24" s="125" t="s">
        <v>63</v>
      </c>
      <c r="J24" s="131" t="s">
        <v>5797</v>
      </c>
      <c r="K24" s="122" t="s">
        <v>5798</v>
      </c>
      <c r="L24" s="104" t="s">
        <v>5798</v>
      </c>
      <c r="M24" s="14" t="s">
        <v>6753</v>
      </c>
      <c r="N24" s="104" t="s">
        <v>5310</v>
      </c>
      <c r="O24" s="129" t="s">
        <v>4730</v>
      </c>
      <c r="P24" s="14" t="s">
        <v>2307</v>
      </c>
      <c r="Q24" s="125" t="s">
        <v>1776</v>
      </c>
      <c r="S24" s="111" t="s">
        <v>1486</v>
      </c>
      <c r="V24" s="104" t="s">
        <v>4662</v>
      </c>
      <c r="X24" s="111" t="s">
        <v>3739</v>
      </c>
      <c r="Y24" s="14">
        <v>0</v>
      </c>
      <c r="Z24" s="14">
        <v>0</v>
      </c>
      <c r="AA24" s="111">
        <v>0</v>
      </c>
      <c r="AB24" s="111">
        <v>0</v>
      </c>
      <c r="AC24" s="14">
        <v>0</v>
      </c>
      <c r="AD24" s="111">
        <v>0</v>
      </c>
      <c r="AE24" s="104">
        <v>0</v>
      </c>
      <c r="AF24" s="111">
        <v>0</v>
      </c>
      <c r="AG24" s="111">
        <v>0</v>
      </c>
      <c r="AH24" s="111" t="s">
        <v>4170</v>
      </c>
    </row>
    <row r="25" spans="1:34" x14ac:dyDescent="0.2">
      <c r="A25" s="14" t="s">
        <v>4798</v>
      </c>
      <c r="B25" s="104" t="s">
        <v>5211</v>
      </c>
      <c r="C25" s="14">
        <v>0</v>
      </c>
      <c r="D25" s="14" t="s">
        <v>3739</v>
      </c>
      <c r="E25" s="104">
        <v>0</v>
      </c>
      <c r="F25" s="104">
        <v>99027662</v>
      </c>
      <c r="G25" s="104">
        <v>140648</v>
      </c>
      <c r="H25" s="104" t="s">
        <v>828</v>
      </c>
      <c r="I25" s="125" t="s">
        <v>62</v>
      </c>
      <c r="J25" s="131" t="s">
        <v>3039</v>
      </c>
      <c r="K25" s="122" t="s">
        <v>5909</v>
      </c>
      <c r="L25" s="104" t="s">
        <v>5909</v>
      </c>
      <c r="M25" s="14" t="s">
        <v>4623</v>
      </c>
      <c r="N25" s="104" t="s">
        <v>783</v>
      </c>
      <c r="O25" s="129">
        <v>0</v>
      </c>
      <c r="P25" s="14" t="s">
        <v>2307</v>
      </c>
      <c r="Q25" s="125" t="s">
        <v>1776</v>
      </c>
      <c r="S25" s="111" t="s">
        <v>1486</v>
      </c>
      <c r="V25" s="104" t="s">
        <v>4662</v>
      </c>
      <c r="X25" s="111" t="s">
        <v>3739</v>
      </c>
      <c r="Y25" s="14">
        <v>0</v>
      </c>
      <c r="Z25" s="14">
        <v>0</v>
      </c>
      <c r="AA25" s="111">
        <v>0</v>
      </c>
      <c r="AB25" s="111">
        <v>0</v>
      </c>
      <c r="AC25" s="14">
        <v>0</v>
      </c>
      <c r="AD25" s="111">
        <v>0</v>
      </c>
      <c r="AE25" s="104">
        <v>0</v>
      </c>
      <c r="AF25" s="111">
        <v>0</v>
      </c>
      <c r="AG25" s="111">
        <v>0</v>
      </c>
      <c r="AH25" s="111" t="s">
        <v>4200</v>
      </c>
    </row>
    <row r="26" spans="1:34" x14ac:dyDescent="0.2">
      <c r="A26" s="14" t="s">
        <v>4798</v>
      </c>
      <c r="B26" s="104" t="s">
        <v>5211</v>
      </c>
      <c r="C26" s="14">
        <v>0</v>
      </c>
      <c r="D26" s="14" t="s">
        <v>3739</v>
      </c>
      <c r="E26" s="104" t="s">
        <v>4916</v>
      </c>
      <c r="F26" s="104">
        <v>99027700</v>
      </c>
      <c r="G26" s="104">
        <v>105801</v>
      </c>
      <c r="H26" s="104" t="s">
        <v>823</v>
      </c>
      <c r="I26" s="125" t="s">
        <v>143</v>
      </c>
      <c r="J26" s="131" t="s">
        <v>3725</v>
      </c>
      <c r="K26" s="122" t="s">
        <v>6085</v>
      </c>
      <c r="L26" s="104" t="s">
        <v>6085</v>
      </c>
      <c r="M26" s="14" t="s">
        <v>6759</v>
      </c>
      <c r="N26" s="104" t="s">
        <v>5310</v>
      </c>
      <c r="O26" s="129" t="s">
        <v>4679</v>
      </c>
      <c r="P26" s="14" t="s">
        <v>2307</v>
      </c>
      <c r="Q26" s="125" t="s">
        <v>1776</v>
      </c>
      <c r="S26" s="111" t="s">
        <v>1486</v>
      </c>
      <c r="V26" s="104" t="s">
        <v>4662</v>
      </c>
      <c r="X26" s="111" t="s">
        <v>3739</v>
      </c>
      <c r="Y26" s="14">
        <v>0</v>
      </c>
      <c r="Z26" s="14">
        <v>0</v>
      </c>
      <c r="AA26" s="111">
        <v>0</v>
      </c>
      <c r="AB26" s="111">
        <v>0</v>
      </c>
      <c r="AC26" s="14">
        <v>0</v>
      </c>
      <c r="AD26" s="111">
        <v>0</v>
      </c>
      <c r="AE26" s="104">
        <v>0</v>
      </c>
      <c r="AF26" s="111">
        <v>0</v>
      </c>
      <c r="AG26" s="111">
        <v>0</v>
      </c>
      <c r="AH26" s="111" t="s">
        <v>4244</v>
      </c>
    </row>
    <row r="27" spans="1:34" x14ac:dyDescent="0.2">
      <c r="A27" s="14" t="s">
        <v>4798</v>
      </c>
      <c r="B27" s="104" t="s">
        <v>5211</v>
      </c>
      <c r="C27" s="14">
        <v>0</v>
      </c>
      <c r="D27" s="14" t="s">
        <v>3739</v>
      </c>
      <c r="E27" s="104">
        <v>0</v>
      </c>
      <c r="F27" s="104">
        <v>99027549</v>
      </c>
      <c r="G27" s="104">
        <v>140652</v>
      </c>
      <c r="H27" s="104" t="s">
        <v>375</v>
      </c>
      <c r="I27" s="125" t="s">
        <v>137</v>
      </c>
      <c r="J27" s="131" t="s">
        <v>3196</v>
      </c>
      <c r="K27" s="122" t="s">
        <v>6196</v>
      </c>
      <c r="L27" s="104" t="s">
        <v>6196</v>
      </c>
      <c r="M27" s="14" t="s">
        <v>6756</v>
      </c>
      <c r="N27" s="104" t="s">
        <v>6197</v>
      </c>
      <c r="O27" s="129" t="s">
        <v>4803</v>
      </c>
      <c r="P27" s="14" t="s">
        <v>2307</v>
      </c>
      <c r="Q27" s="125" t="s">
        <v>1776</v>
      </c>
      <c r="S27" s="111" t="s">
        <v>1486</v>
      </c>
      <c r="V27" s="104" t="s">
        <v>4662</v>
      </c>
      <c r="X27" s="111" t="s">
        <v>3739</v>
      </c>
      <c r="Y27" s="14">
        <v>0</v>
      </c>
      <c r="Z27" s="14">
        <v>0</v>
      </c>
      <c r="AA27" s="111">
        <v>0</v>
      </c>
      <c r="AB27" s="111">
        <v>0</v>
      </c>
      <c r="AC27" s="14">
        <v>0</v>
      </c>
      <c r="AD27" s="111">
        <v>0</v>
      </c>
      <c r="AE27" s="104">
        <v>0</v>
      </c>
      <c r="AF27" s="111">
        <v>0</v>
      </c>
      <c r="AG27" s="111">
        <v>0</v>
      </c>
      <c r="AH27" s="111" t="s">
        <v>4279</v>
      </c>
    </row>
    <row r="28" spans="1:34" x14ac:dyDescent="0.2">
      <c r="A28" s="14" t="s">
        <v>4798</v>
      </c>
      <c r="B28" s="104" t="s">
        <v>5211</v>
      </c>
      <c r="C28" s="14">
        <v>0</v>
      </c>
      <c r="D28" s="14" t="s">
        <v>3739</v>
      </c>
      <c r="E28" s="104">
        <v>0</v>
      </c>
      <c r="F28" s="104">
        <v>99027906</v>
      </c>
      <c r="G28" s="104">
        <v>114366</v>
      </c>
      <c r="H28" s="104" t="s">
        <v>1728</v>
      </c>
      <c r="I28" s="125" t="s">
        <v>63</v>
      </c>
      <c r="J28" s="131" t="s">
        <v>3272</v>
      </c>
      <c r="K28" s="122" t="s">
        <v>6328</v>
      </c>
      <c r="L28" s="104" t="s">
        <v>6328</v>
      </c>
      <c r="M28" s="14" t="s">
        <v>4627</v>
      </c>
      <c r="N28" s="104" t="s">
        <v>526</v>
      </c>
      <c r="O28" s="129">
        <v>0</v>
      </c>
      <c r="P28" s="14" t="s">
        <v>2307</v>
      </c>
      <c r="Q28" s="125" t="s">
        <v>1776</v>
      </c>
      <c r="S28" s="111" t="s">
        <v>1486</v>
      </c>
      <c r="V28" s="104" t="s">
        <v>4662</v>
      </c>
      <c r="X28" s="111" t="s">
        <v>3739</v>
      </c>
      <c r="Y28" s="14">
        <v>0</v>
      </c>
      <c r="Z28" s="14">
        <v>0</v>
      </c>
      <c r="AA28" s="111">
        <v>0</v>
      </c>
      <c r="AB28" s="111">
        <v>0</v>
      </c>
      <c r="AC28" s="14">
        <v>0</v>
      </c>
      <c r="AD28" s="111">
        <v>0</v>
      </c>
      <c r="AE28" s="104">
        <v>0</v>
      </c>
      <c r="AF28" s="111">
        <v>0</v>
      </c>
      <c r="AG28" s="111">
        <v>0</v>
      </c>
      <c r="AH28" s="111">
        <v>0</v>
      </c>
    </row>
    <row r="29" spans="1:34" x14ac:dyDescent="0.2">
      <c r="A29" s="14" t="s">
        <v>4798</v>
      </c>
      <c r="B29" s="104" t="s">
        <v>5211</v>
      </c>
      <c r="C29" s="14">
        <v>0</v>
      </c>
      <c r="D29" s="14" t="s">
        <v>3739</v>
      </c>
      <c r="E29" s="104" t="s">
        <v>4916</v>
      </c>
      <c r="F29" s="104">
        <v>99027943</v>
      </c>
      <c r="G29" s="104">
        <v>105814</v>
      </c>
      <c r="H29" s="104" t="s">
        <v>174</v>
      </c>
      <c r="I29" s="125" t="s">
        <v>137</v>
      </c>
      <c r="J29" s="131" t="s">
        <v>3372</v>
      </c>
      <c r="K29" s="122" t="s">
        <v>6508</v>
      </c>
      <c r="L29" s="104" t="s">
        <v>6508</v>
      </c>
      <c r="M29" s="14" t="s">
        <v>6761</v>
      </c>
      <c r="N29" s="104" t="s">
        <v>6509</v>
      </c>
      <c r="O29" s="129" t="s">
        <v>4993</v>
      </c>
      <c r="P29" s="14" t="s">
        <v>5121</v>
      </c>
      <c r="Q29" s="125" t="s">
        <v>29</v>
      </c>
      <c r="S29" s="111" t="s">
        <v>1486</v>
      </c>
      <c r="V29" s="104" t="s">
        <v>4662</v>
      </c>
      <c r="X29" s="111" t="s">
        <v>3739</v>
      </c>
      <c r="Y29" s="14">
        <v>0</v>
      </c>
      <c r="Z29" s="14">
        <v>0</v>
      </c>
      <c r="AA29" s="111">
        <v>0</v>
      </c>
      <c r="AB29" s="111">
        <v>0</v>
      </c>
      <c r="AC29" s="14">
        <v>0</v>
      </c>
      <c r="AD29" s="111">
        <v>0</v>
      </c>
      <c r="AE29" s="104">
        <v>0</v>
      </c>
      <c r="AF29" s="111">
        <v>0</v>
      </c>
      <c r="AG29" s="111">
        <v>0</v>
      </c>
      <c r="AH29" s="111">
        <v>0</v>
      </c>
    </row>
    <row r="30" spans="1:34" x14ac:dyDescent="0.2">
      <c r="A30" s="14" t="s">
        <v>4798</v>
      </c>
      <c r="B30" s="104" t="s">
        <v>5211</v>
      </c>
      <c r="C30" s="14">
        <v>0</v>
      </c>
      <c r="D30" s="14" t="s">
        <v>3739</v>
      </c>
      <c r="E30" s="104">
        <v>0</v>
      </c>
      <c r="F30" s="104">
        <v>99027827</v>
      </c>
      <c r="G30" s="104">
        <v>884871</v>
      </c>
      <c r="H30" s="104" t="s">
        <v>249</v>
      </c>
      <c r="I30" s="125" t="s">
        <v>62</v>
      </c>
      <c r="J30" s="131" t="s">
        <v>3491</v>
      </c>
      <c r="K30" s="122" t="s">
        <v>6725</v>
      </c>
      <c r="L30" s="104" t="s">
        <v>6725</v>
      </c>
      <c r="M30" s="14" t="s">
        <v>6782</v>
      </c>
      <c r="N30" s="104" t="s">
        <v>4684</v>
      </c>
      <c r="O30" s="129" t="s">
        <v>5124</v>
      </c>
      <c r="P30" s="14" t="s">
        <v>2307</v>
      </c>
      <c r="Q30" s="125" t="s">
        <v>1776</v>
      </c>
      <c r="S30" s="111" t="s">
        <v>1486</v>
      </c>
      <c r="V30" s="104" t="s">
        <v>4662</v>
      </c>
      <c r="X30" s="111" t="s">
        <v>3739</v>
      </c>
      <c r="Y30" s="14">
        <v>0</v>
      </c>
      <c r="Z30" s="14">
        <v>0</v>
      </c>
      <c r="AA30" s="111">
        <v>0</v>
      </c>
      <c r="AB30" s="111">
        <v>0</v>
      </c>
      <c r="AC30" s="14">
        <v>0</v>
      </c>
      <c r="AD30" s="111">
        <v>0</v>
      </c>
      <c r="AE30" s="104">
        <v>0</v>
      </c>
      <c r="AF30" s="111">
        <v>0</v>
      </c>
      <c r="AG30" s="111">
        <v>0</v>
      </c>
      <c r="AH30" s="111">
        <v>0</v>
      </c>
    </row>
    <row r="31" spans="1:34" x14ac:dyDescent="0.2">
      <c r="A31" s="14" t="s">
        <v>4798</v>
      </c>
      <c r="B31" s="104" t="s">
        <v>4916</v>
      </c>
      <c r="C31" s="14">
        <v>0</v>
      </c>
      <c r="D31" s="14" t="s">
        <v>3739</v>
      </c>
      <c r="E31" s="104">
        <v>0</v>
      </c>
      <c r="F31" s="104">
        <v>99043803</v>
      </c>
      <c r="G31" s="104">
        <v>105782</v>
      </c>
      <c r="H31" s="104" t="s">
        <v>1027</v>
      </c>
      <c r="I31" s="125" t="s">
        <v>62</v>
      </c>
      <c r="J31" s="131" t="s">
        <v>4633</v>
      </c>
      <c r="K31" s="122" t="s">
        <v>5714</v>
      </c>
      <c r="L31" s="104" t="s">
        <v>5714</v>
      </c>
      <c r="M31" s="14" t="s">
        <v>6772</v>
      </c>
      <c r="N31" s="104" t="s">
        <v>5460</v>
      </c>
      <c r="O31" s="129" t="s">
        <v>5715</v>
      </c>
      <c r="P31" s="14" t="s">
        <v>4935</v>
      </c>
      <c r="Q31" s="125" t="s">
        <v>1166</v>
      </c>
      <c r="S31" s="111" t="s">
        <v>1486</v>
      </c>
      <c r="V31" s="104" t="s">
        <v>4662</v>
      </c>
      <c r="X31" s="111" t="s">
        <v>3739</v>
      </c>
      <c r="Y31" s="14">
        <v>0</v>
      </c>
      <c r="Z31" s="14">
        <v>0</v>
      </c>
      <c r="AA31" s="111">
        <v>0</v>
      </c>
      <c r="AB31" s="111">
        <v>0</v>
      </c>
      <c r="AC31" s="14">
        <v>0</v>
      </c>
      <c r="AD31" s="111">
        <v>0</v>
      </c>
      <c r="AE31" s="104">
        <v>0</v>
      </c>
      <c r="AF31" s="111">
        <v>0</v>
      </c>
      <c r="AG31" s="111">
        <v>0</v>
      </c>
      <c r="AH31" s="111" t="s">
        <v>4635</v>
      </c>
    </row>
    <row r="32" spans="1:34" x14ac:dyDescent="0.2">
      <c r="A32" s="14" t="s">
        <v>4798</v>
      </c>
      <c r="B32" s="104" t="s">
        <v>4799</v>
      </c>
      <c r="C32" s="14">
        <v>0</v>
      </c>
      <c r="D32" s="14" t="s">
        <v>3739</v>
      </c>
      <c r="E32" s="104">
        <v>0</v>
      </c>
      <c r="F32" s="104">
        <v>99028235</v>
      </c>
      <c r="G32" s="104">
        <v>169644</v>
      </c>
      <c r="H32" s="104" t="s">
        <v>269</v>
      </c>
      <c r="I32" s="125" t="s">
        <v>1202</v>
      </c>
      <c r="J32" s="131" t="s">
        <v>4990</v>
      </c>
      <c r="K32" s="122" t="s">
        <v>4991</v>
      </c>
      <c r="L32" s="104" t="s">
        <v>4991</v>
      </c>
      <c r="M32" s="14" t="s">
        <v>6769</v>
      </c>
      <c r="N32" s="104" t="s">
        <v>4992</v>
      </c>
      <c r="O32" s="129" t="s">
        <v>4993</v>
      </c>
      <c r="P32" s="14" t="s">
        <v>4994</v>
      </c>
      <c r="Q32" s="125" t="s">
        <v>1162</v>
      </c>
      <c r="S32" s="111" t="s">
        <v>1486</v>
      </c>
      <c r="V32" s="104" t="s">
        <v>4662</v>
      </c>
      <c r="X32" s="111" t="s">
        <v>3739</v>
      </c>
      <c r="Y32" s="14">
        <v>0</v>
      </c>
      <c r="Z32" s="14">
        <v>0</v>
      </c>
      <c r="AA32" s="111">
        <v>0</v>
      </c>
      <c r="AB32" s="111">
        <v>0</v>
      </c>
      <c r="AC32" s="14">
        <v>0</v>
      </c>
      <c r="AD32" s="111">
        <v>0</v>
      </c>
      <c r="AE32" s="104">
        <v>0</v>
      </c>
      <c r="AF32" s="111">
        <v>0</v>
      </c>
      <c r="AG32" s="111">
        <v>0</v>
      </c>
      <c r="AH32" s="111">
        <v>0</v>
      </c>
    </row>
    <row r="33" spans="1:34" x14ac:dyDescent="0.2">
      <c r="A33" s="14" t="s">
        <v>4798</v>
      </c>
      <c r="B33" s="104" t="s">
        <v>4799</v>
      </c>
      <c r="C33" s="14">
        <v>0</v>
      </c>
      <c r="D33" s="14" t="s">
        <v>3739</v>
      </c>
      <c r="E33" s="104">
        <v>0</v>
      </c>
      <c r="F33" s="104">
        <v>99028181</v>
      </c>
      <c r="G33" s="104">
        <v>152256</v>
      </c>
      <c r="H33" s="104" t="s">
        <v>421</v>
      </c>
      <c r="I33" s="125" t="s">
        <v>71</v>
      </c>
      <c r="J33" s="131" t="s">
        <v>2592</v>
      </c>
      <c r="K33" s="122" t="s">
        <v>4907</v>
      </c>
      <c r="L33" s="104" t="s">
        <v>4907</v>
      </c>
      <c r="M33" s="14" t="s">
        <v>6757</v>
      </c>
      <c r="N33" s="104" t="s">
        <v>5018</v>
      </c>
      <c r="O33" s="129" t="s">
        <v>4796</v>
      </c>
      <c r="P33" s="14" t="s">
        <v>4994</v>
      </c>
      <c r="Q33" s="125" t="s">
        <v>1162</v>
      </c>
      <c r="S33" s="111" t="s">
        <v>1486</v>
      </c>
      <c r="V33" s="104" t="s">
        <v>4662</v>
      </c>
      <c r="X33" s="111" t="s">
        <v>3739</v>
      </c>
      <c r="Y33" s="14">
        <v>0</v>
      </c>
      <c r="Z33" s="14">
        <v>0</v>
      </c>
      <c r="AA33" s="111">
        <v>0</v>
      </c>
      <c r="AB33" s="111">
        <v>0</v>
      </c>
      <c r="AC33" s="14">
        <v>0</v>
      </c>
      <c r="AD33" s="111">
        <v>0</v>
      </c>
      <c r="AE33" s="104">
        <v>0</v>
      </c>
      <c r="AF33" s="111">
        <v>0</v>
      </c>
      <c r="AG33" s="111">
        <v>0</v>
      </c>
      <c r="AH33" s="111">
        <v>0</v>
      </c>
    </row>
    <row r="34" spans="1:34" x14ac:dyDescent="0.2">
      <c r="A34" s="14" t="s">
        <v>4798</v>
      </c>
      <c r="B34" s="104" t="s">
        <v>4799</v>
      </c>
      <c r="C34" s="14">
        <v>0</v>
      </c>
      <c r="D34" s="14" t="s">
        <v>3739</v>
      </c>
      <c r="E34" s="104">
        <v>0</v>
      </c>
      <c r="F34" s="104">
        <v>99028186</v>
      </c>
      <c r="G34" s="104">
        <v>812897</v>
      </c>
      <c r="H34" s="104" t="s">
        <v>879</v>
      </c>
      <c r="I34" s="125" t="s">
        <v>3527</v>
      </c>
      <c r="J34" s="131" t="s">
        <v>3556</v>
      </c>
      <c r="K34" s="122" t="s">
        <v>5029</v>
      </c>
      <c r="L34" s="104" t="s">
        <v>5029</v>
      </c>
      <c r="M34" s="14" t="s">
        <v>6755</v>
      </c>
      <c r="N34" s="104" t="s">
        <v>5030</v>
      </c>
      <c r="O34" s="129" t="s">
        <v>5031</v>
      </c>
      <c r="P34" s="14" t="s">
        <v>4994</v>
      </c>
      <c r="Q34" s="125" t="s">
        <v>1162</v>
      </c>
      <c r="S34" s="111" t="s">
        <v>1486</v>
      </c>
      <c r="V34" s="104" t="s">
        <v>2319</v>
      </c>
      <c r="X34" s="111" t="s">
        <v>3739</v>
      </c>
      <c r="Y34" s="14">
        <v>0</v>
      </c>
      <c r="Z34" s="14">
        <v>0</v>
      </c>
      <c r="AA34" s="111">
        <v>0</v>
      </c>
      <c r="AB34" s="111">
        <v>0</v>
      </c>
      <c r="AC34" s="14">
        <v>0</v>
      </c>
      <c r="AD34" s="111">
        <v>0</v>
      </c>
      <c r="AE34" s="104">
        <v>0</v>
      </c>
      <c r="AF34" s="111">
        <v>0</v>
      </c>
      <c r="AG34" s="111">
        <v>0</v>
      </c>
      <c r="AH34" s="111" t="s">
        <v>3991</v>
      </c>
    </row>
    <row r="35" spans="1:34" x14ac:dyDescent="0.2">
      <c r="A35" s="14" t="s">
        <v>4798</v>
      </c>
      <c r="B35" s="104" t="s">
        <v>4799</v>
      </c>
      <c r="C35" s="14">
        <v>0</v>
      </c>
      <c r="D35" s="14" t="s">
        <v>3739</v>
      </c>
      <c r="E35" s="104">
        <v>0</v>
      </c>
      <c r="F35" s="104">
        <v>99028187</v>
      </c>
      <c r="G35" s="104">
        <v>152258</v>
      </c>
      <c r="H35" s="104" t="s">
        <v>879</v>
      </c>
      <c r="I35" s="125" t="s">
        <v>71</v>
      </c>
      <c r="J35" s="131" t="s">
        <v>2596</v>
      </c>
      <c r="K35" s="122" t="s">
        <v>5032</v>
      </c>
      <c r="L35" s="104" t="s">
        <v>5032</v>
      </c>
      <c r="M35" s="14" t="s">
        <v>6756</v>
      </c>
      <c r="N35" s="104" t="s">
        <v>5030</v>
      </c>
      <c r="O35" s="129" t="s">
        <v>5031</v>
      </c>
      <c r="P35" s="14" t="s">
        <v>4994</v>
      </c>
      <c r="Q35" s="125" t="s">
        <v>1162</v>
      </c>
      <c r="S35" s="111" t="s">
        <v>1486</v>
      </c>
      <c r="V35" s="104" t="s">
        <v>4662</v>
      </c>
      <c r="X35" s="111" t="s">
        <v>3739</v>
      </c>
      <c r="Y35" s="14">
        <v>0</v>
      </c>
      <c r="Z35" s="14">
        <v>0</v>
      </c>
      <c r="AA35" s="111">
        <v>0</v>
      </c>
      <c r="AB35" s="111">
        <v>0</v>
      </c>
      <c r="AC35" s="14">
        <v>0</v>
      </c>
      <c r="AD35" s="111">
        <v>0</v>
      </c>
      <c r="AE35" s="104">
        <v>0</v>
      </c>
      <c r="AF35" s="111">
        <v>0</v>
      </c>
      <c r="AG35" s="111">
        <v>0</v>
      </c>
      <c r="AH35" s="111" t="s">
        <v>3992</v>
      </c>
    </row>
    <row r="36" spans="1:34" x14ac:dyDescent="0.2">
      <c r="A36" s="14" t="s">
        <v>4798</v>
      </c>
      <c r="B36" s="104" t="s">
        <v>4799</v>
      </c>
      <c r="C36" s="14">
        <v>0</v>
      </c>
      <c r="D36" s="14" t="s">
        <v>3739</v>
      </c>
      <c r="E36" s="104">
        <v>0</v>
      </c>
      <c r="F36" s="104">
        <v>99028188</v>
      </c>
      <c r="G36" s="104">
        <v>100372</v>
      </c>
      <c r="H36" s="104" t="s">
        <v>879</v>
      </c>
      <c r="I36" s="125" t="s">
        <v>62</v>
      </c>
      <c r="J36" s="131" t="s">
        <v>4470</v>
      </c>
      <c r="K36" s="122" t="s">
        <v>5033</v>
      </c>
      <c r="L36" s="104" t="s">
        <v>5033</v>
      </c>
      <c r="M36" s="14" t="s">
        <v>6758</v>
      </c>
      <c r="N36" s="104" t="s">
        <v>5034</v>
      </c>
      <c r="O36" s="129" t="s">
        <v>4905</v>
      </c>
      <c r="P36" s="14" t="s">
        <v>4994</v>
      </c>
      <c r="Q36" s="125" t="s">
        <v>1162</v>
      </c>
      <c r="S36" s="111" t="s">
        <v>1486</v>
      </c>
      <c r="V36" s="104" t="s">
        <v>4662</v>
      </c>
      <c r="X36" s="111" t="s">
        <v>3739</v>
      </c>
      <c r="Y36" s="14">
        <v>0</v>
      </c>
      <c r="Z36" s="14">
        <v>0</v>
      </c>
      <c r="AA36" s="111">
        <v>0</v>
      </c>
      <c r="AB36" s="111">
        <v>0</v>
      </c>
      <c r="AC36" s="14">
        <v>0</v>
      </c>
      <c r="AD36" s="111">
        <v>0</v>
      </c>
      <c r="AE36" s="104">
        <v>0</v>
      </c>
      <c r="AF36" s="111">
        <v>0</v>
      </c>
      <c r="AG36" s="111">
        <v>0</v>
      </c>
      <c r="AH36" s="111" t="s">
        <v>4472</v>
      </c>
    </row>
    <row r="37" spans="1:34" x14ac:dyDescent="0.2">
      <c r="A37" s="14" t="s">
        <v>4798</v>
      </c>
      <c r="B37" s="104" t="s">
        <v>4799</v>
      </c>
      <c r="C37" s="14">
        <v>0</v>
      </c>
      <c r="D37" s="14" t="s">
        <v>3739</v>
      </c>
      <c r="E37" s="104">
        <v>0</v>
      </c>
      <c r="F37" s="104">
        <v>99028189</v>
      </c>
      <c r="G37" s="104">
        <v>152259</v>
      </c>
      <c r="H37" s="104" t="s">
        <v>879</v>
      </c>
      <c r="I37" s="125" t="s">
        <v>63</v>
      </c>
      <c r="J37" s="131" t="s">
        <v>2597</v>
      </c>
      <c r="K37" s="122" t="s">
        <v>5035</v>
      </c>
      <c r="L37" s="104" t="s">
        <v>5035</v>
      </c>
      <c r="M37" s="14" t="s">
        <v>6776</v>
      </c>
      <c r="N37" s="104" t="s">
        <v>5036</v>
      </c>
      <c r="O37" s="129" t="s">
        <v>5004</v>
      </c>
      <c r="P37" s="14" t="s">
        <v>4994</v>
      </c>
      <c r="Q37" s="125" t="s">
        <v>1162</v>
      </c>
      <c r="S37" s="111" t="s">
        <v>1486</v>
      </c>
      <c r="V37" s="104" t="s">
        <v>4662</v>
      </c>
      <c r="X37" s="111" t="s">
        <v>3739</v>
      </c>
      <c r="Y37" s="14">
        <v>0</v>
      </c>
      <c r="Z37" s="14">
        <v>0</v>
      </c>
      <c r="AA37" s="111">
        <v>0</v>
      </c>
      <c r="AB37" s="111">
        <v>0</v>
      </c>
      <c r="AC37" s="14">
        <v>0</v>
      </c>
      <c r="AD37" s="111">
        <v>0</v>
      </c>
      <c r="AE37" s="104">
        <v>0</v>
      </c>
      <c r="AF37" s="111">
        <v>0</v>
      </c>
      <c r="AG37" s="111">
        <v>0</v>
      </c>
      <c r="AH37" s="111" t="s">
        <v>3993</v>
      </c>
    </row>
    <row r="38" spans="1:34" x14ac:dyDescent="0.2">
      <c r="A38" s="14" t="s">
        <v>4798</v>
      </c>
      <c r="B38" s="104" t="s">
        <v>4799</v>
      </c>
      <c r="C38" s="14">
        <v>0</v>
      </c>
      <c r="D38" s="14" t="s">
        <v>3739</v>
      </c>
      <c r="E38" s="104">
        <v>0</v>
      </c>
      <c r="F38" s="104">
        <v>99028079</v>
      </c>
      <c r="G38" s="104">
        <v>209706</v>
      </c>
      <c r="H38" s="104" t="s">
        <v>1710</v>
      </c>
      <c r="I38" s="125" t="s">
        <v>113</v>
      </c>
      <c r="J38" s="131" t="s">
        <v>2708</v>
      </c>
      <c r="K38" s="122" t="s">
        <v>5312</v>
      </c>
      <c r="L38" s="104" t="s">
        <v>5312</v>
      </c>
      <c r="M38" s="14" t="s">
        <v>4625</v>
      </c>
      <c r="N38" s="104" t="s">
        <v>5214</v>
      </c>
      <c r="O38" s="129" t="s">
        <v>4756</v>
      </c>
      <c r="P38" s="14" t="s">
        <v>4994</v>
      </c>
      <c r="Q38" s="125" t="s">
        <v>1162</v>
      </c>
      <c r="S38" s="111" t="s">
        <v>1486</v>
      </c>
      <c r="V38" s="104" t="s">
        <v>4662</v>
      </c>
      <c r="X38" s="111" t="s">
        <v>3739</v>
      </c>
      <c r="Y38" s="14">
        <v>0</v>
      </c>
      <c r="Z38" s="14">
        <v>0</v>
      </c>
      <c r="AA38" s="111">
        <v>0</v>
      </c>
      <c r="AB38" s="111">
        <v>0</v>
      </c>
      <c r="AC38" s="14">
        <v>0</v>
      </c>
      <c r="AD38" s="111">
        <v>0</v>
      </c>
      <c r="AE38" s="104">
        <v>0</v>
      </c>
      <c r="AF38" s="111">
        <v>0</v>
      </c>
      <c r="AG38" s="111">
        <v>0</v>
      </c>
      <c r="AH38" s="111" t="s">
        <v>4045</v>
      </c>
    </row>
    <row r="39" spans="1:34" x14ac:dyDescent="0.2">
      <c r="A39" s="14" t="s">
        <v>4798</v>
      </c>
      <c r="B39" s="104" t="s">
        <v>4799</v>
      </c>
      <c r="C39" s="14">
        <v>0</v>
      </c>
      <c r="D39" s="14" t="s">
        <v>3739</v>
      </c>
      <c r="E39" s="104">
        <v>0</v>
      </c>
      <c r="F39" s="104">
        <v>99028442</v>
      </c>
      <c r="G39" s="104">
        <v>152264</v>
      </c>
      <c r="H39" s="104" t="s">
        <v>441</v>
      </c>
      <c r="I39" s="125" t="s">
        <v>71</v>
      </c>
      <c r="J39" s="131" t="s">
        <v>2863</v>
      </c>
      <c r="K39" s="122" t="s">
        <v>5466</v>
      </c>
      <c r="L39" s="104" t="s">
        <v>5466</v>
      </c>
      <c r="M39" s="14" t="s">
        <v>4622</v>
      </c>
      <c r="N39" s="104" t="s">
        <v>5600</v>
      </c>
      <c r="O39" s="129" t="s">
        <v>4792</v>
      </c>
      <c r="P39" s="14" t="s">
        <v>4994</v>
      </c>
      <c r="Q39" s="125" t="s">
        <v>1162</v>
      </c>
      <c r="S39" s="111" t="s">
        <v>1486</v>
      </c>
      <c r="V39" s="104" t="s">
        <v>4662</v>
      </c>
      <c r="X39" s="111" t="s">
        <v>3739</v>
      </c>
      <c r="Y39" s="14">
        <v>0</v>
      </c>
      <c r="Z39" s="14">
        <v>0</v>
      </c>
      <c r="AA39" s="111">
        <v>0</v>
      </c>
      <c r="AB39" s="111">
        <v>0</v>
      </c>
      <c r="AC39" s="14">
        <v>0</v>
      </c>
      <c r="AD39" s="111">
        <v>0</v>
      </c>
      <c r="AE39" s="104">
        <v>0</v>
      </c>
      <c r="AF39" s="111">
        <v>0</v>
      </c>
      <c r="AG39" s="111">
        <v>0</v>
      </c>
      <c r="AH39" s="111">
        <v>0</v>
      </c>
    </row>
    <row r="40" spans="1:34" x14ac:dyDescent="0.2">
      <c r="A40" s="14" t="s">
        <v>4798</v>
      </c>
      <c r="B40" s="104" t="s">
        <v>4799</v>
      </c>
      <c r="C40" s="14">
        <v>0</v>
      </c>
      <c r="D40" s="14" t="s">
        <v>3739</v>
      </c>
      <c r="E40" s="104">
        <v>0</v>
      </c>
      <c r="F40" s="104">
        <v>99028350</v>
      </c>
      <c r="G40" s="104">
        <v>209707</v>
      </c>
      <c r="H40" s="104" t="s">
        <v>1569</v>
      </c>
      <c r="I40" s="125" t="s">
        <v>1235</v>
      </c>
      <c r="J40" s="131" t="s">
        <v>2969</v>
      </c>
      <c r="K40" s="122" t="s">
        <v>5788</v>
      </c>
      <c r="L40" s="104" t="s">
        <v>5788</v>
      </c>
      <c r="M40" s="14" t="s">
        <v>6771</v>
      </c>
      <c r="N40" s="104" t="s">
        <v>5789</v>
      </c>
      <c r="O40" s="129" t="s">
        <v>4853</v>
      </c>
      <c r="P40" s="14" t="s">
        <v>2307</v>
      </c>
      <c r="Q40" s="125" t="s">
        <v>1776</v>
      </c>
      <c r="S40" s="111" t="s">
        <v>1486</v>
      </c>
      <c r="V40" s="104" t="s">
        <v>4662</v>
      </c>
      <c r="X40" s="111" t="s">
        <v>3739</v>
      </c>
      <c r="Y40" s="14">
        <v>0</v>
      </c>
      <c r="Z40" s="14">
        <v>0</v>
      </c>
      <c r="AA40" s="111">
        <v>0</v>
      </c>
      <c r="AB40" s="111">
        <v>0</v>
      </c>
      <c r="AC40" s="14">
        <v>0</v>
      </c>
      <c r="AD40" s="111">
        <v>0</v>
      </c>
      <c r="AE40" s="104">
        <v>0</v>
      </c>
      <c r="AF40" s="111">
        <v>0</v>
      </c>
      <c r="AG40" s="111">
        <v>0</v>
      </c>
      <c r="AH40" s="111">
        <v>0</v>
      </c>
    </row>
    <row r="41" spans="1:34" x14ac:dyDescent="0.2">
      <c r="A41" s="14" t="s">
        <v>4798</v>
      </c>
      <c r="B41" s="104" t="s">
        <v>4799</v>
      </c>
      <c r="C41" s="14">
        <v>0</v>
      </c>
      <c r="D41" s="14" t="s">
        <v>3739</v>
      </c>
      <c r="E41" s="104">
        <v>0</v>
      </c>
      <c r="F41" s="104">
        <v>99027989</v>
      </c>
      <c r="G41" s="104">
        <v>115547</v>
      </c>
      <c r="H41" s="104" t="s">
        <v>1580</v>
      </c>
      <c r="I41" s="125" t="s">
        <v>94</v>
      </c>
      <c r="J41" s="131" t="s">
        <v>3013</v>
      </c>
      <c r="K41" s="122" t="s">
        <v>5875</v>
      </c>
      <c r="L41" s="104" t="s">
        <v>5875</v>
      </c>
      <c r="M41" s="14" t="s">
        <v>6762</v>
      </c>
      <c r="N41" s="104" t="s">
        <v>5876</v>
      </c>
      <c r="O41" s="129" t="s">
        <v>5397</v>
      </c>
      <c r="P41" s="14" t="s">
        <v>4994</v>
      </c>
      <c r="Q41" s="125" t="s">
        <v>1162</v>
      </c>
      <c r="S41" s="111" t="s">
        <v>1486</v>
      </c>
      <c r="V41" s="104" t="s">
        <v>4662</v>
      </c>
      <c r="X41" s="111" t="s">
        <v>3739</v>
      </c>
      <c r="Y41" s="14">
        <v>0</v>
      </c>
      <c r="Z41" s="14">
        <v>0</v>
      </c>
      <c r="AA41" s="111">
        <v>0</v>
      </c>
      <c r="AB41" s="111">
        <v>0</v>
      </c>
      <c r="AC41" s="14">
        <v>0</v>
      </c>
      <c r="AD41" s="111">
        <v>0</v>
      </c>
      <c r="AE41" s="104">
        <v>0</v>
      </c>
      <c r="AF41" s="111">
        <v>0</v>
      </c>
      <c r="AG41" s="111">
        <v>0</v>
      </c>
      <c r="AH41" s="111" t="s">
        <v>4189</v>
      </c>
    </row>
    <row r="42" spans="1:34" x14ac:dyDescent="0.2">
      <c r="A42" s="14" t="s">
        <v>4798</v>
      </c>
      <c r="B42" s="104" t="s">
        <v>4799</v>
      </c>
      <c r="C42" s="14" t="s">
        <v>248</v>
      </c>
      <c r="D42" s="14" t="s">
        <v>2036</v>
      </c>
      <c r="E42" s="104">
        <v>0</v>
      </c>
      <c r="F42" s="104">
        <v>99027712</v>
      </c>
      <c r="G42" s="104">
        <v>115548</v>
      </c>
      <c r="H42" s="104" t="s">
        <v>352</v>
      </c>
      <c r="I42" s="125" t="s">
        <v>2131</v>
      </c>
      <c r="J42" s="131" t="s">
        <v>3080</v>
      </c>
      <c r="K42" s="122" t="s">
        <v>5992</v>
      </c>
      <c r="L42" s="104" t="s">
        <v>5992</v>
      </c>
      <c r="M42" s="14" t="s">
        <v>6761</v>
      </c>
      <c r="N42" s="104" t="s">
        <v>5993</v>
      </c>
      <c r="O42" s="129" t="s">
        <v>5994</v>
      </c>
      <c r="P42" s="14" t="s">
        <v>4994</v>
      </c>
      <c r="Q42" s="125" t="s">
        <v>1162</v>
      </c>
      <c r="S42" s="111" t="s">
        <v>1486</v>
      </c>
      <c r="V42" s="104" t="s">
        <v>4662</v>
      </c>
      <c r="X42" s="111" t="s">
        <v>2036</v>
      </c>
      <c r="Y42" s="14">
        <v>0</v>
      </c>
      <c r="Z42" s="14">
        <v>0</v>
      </c>
      <c r="AA42" s="111">
        <v>0</v>
      </c>
      <c r="AB42" s="111">
        <v>0</v>
      </c>
      <c r="AC42" s="14">
        <v>0</v>
      </c>
      <c r="AD42" s="111">
        <v>0</v>
      </c>
      <c r="AE42" s="104">
        <v>0</v>
      </c>
      <c r="AF42" s="111">
        <v>0</v>
      </c>
      <c r="AG42" s="111">
        <v>0</v>
      </c>
      <c r="AH42" s="111" t="s">
        <v>3851</v>
      </c>
    </row>
    <row r="43" spans="1:34" x14ac:dyDescent="0.2">
      <c r="A43" s="14" t="s">
        <v>4798</v>
      </c>
      <c r="B43" s="104" t="s">
        <v>4799</v>
      </c>
      <c r="C43" s="14">
        <v>0</v>
      </c>
      <c r="D43" s="14" t="s">
        <v>3739</v>
      </c>
      <c r="E43" s="104">
        <v>0</v>
      </c>
      <c r="F43" s="104">
        <v>99027738</v>
      </c>
      <c r="G43" s="104">
        <v>209710</v>
      </c>
      <c r="H43" s="104" t="s">
        <v>1276</v>
      </c>
      <c r="I43" s="125" t="s">
        <v>71</v>
      </c>
      <c r="J43" s="131" t="s">
        <v>3258</v>
      </c>
      <c r="K43" s="122" t="s">
        <v>6304</v>
      </c>
      <c r="L43" s="104" t="s">
        <v>6304</v>
      </c>
      <c r="M43" s="14" t="s">
        <v>6752</v>
      </c>
      <c r="N43" s="104" t="s">
        <v>5214</v>
      </c>
      <c r="O43" s="129" t="s">
        <v>5433</v>
      </c>
      <c r="P43" s="14" t="s">
        <v>4994</v>
      </c>
      <c r="Q43" s="125" t="s">
        <v>1162</v>
      </c>
      <c r="S43" s="111" t="s">
        <v>1486</v>
      </c>
      <c r="V43" s="104" t="s">
        <v>4662</v>
      </c>
      <c r="X43" s="111" t="s">
        <v>3739</v>
      </c>
      <c r="Y43" s="14">
        <v>0</v>
      </c>
      <c r="Z43" s="14">
        <v>0</v>
      </c>
      <c r="AA43" s="111">
        <v>0</v>
      </c>
      <c r="AB43" s="111">
        <v>0</v>
      </c>
      <c r="AC43" s="14">
        <v>0</v>
      </c>
      <c r="AD43" s="111">
        <v>0</v>
      </c>
      <c r="AE43" s="104">
        <v>0</v>
      </c>
      <c r="AF43" s="111">
        <v>0</v>
      </c>
      <c r="AG43" s="111">
        <v>0</v>
      </c>
      <c r="AH43" s="111" t="s">
        <v>4311</v>
      </c>
    </row>
    <row r="44" spans="1:34" x14ac:dyDescent="0.2">
      <c r="A44" s="14" t="s">
        <v>4798</v>
      </c>
      <c r="B44" s="104" t="s">
        <v>4799</v>
      </c>
      <c r="C44" s="14">
        <v>0</v>
      </c>
      <c r="D44" s="14" t="s">
        <v>3739</v>
      </c>
      <c r="E44" s="104">
        <v>0</v>
      </c>
      <c r="F44" s="104">
        <v>99027938</v>
      </c>
      <c r="G44" s="104">
        <v>152278</v>
      </c>
      <c r="H44" s="104" t="s">
        <v>1650</v>
      </c>
      <c r="I44" s="125" t="s">
        <v>137</v>
      </c>
      <c r="J44" s="131" t="s">
        <v>4558</v>
      </c>
      <c r="K44" s="122" t="s">
        <v>6500</v>
      </c>
      <c r="L44" s="104" t="s">
        <v>6500</v>
      </c>
      <c r="M44" s="14" t="s">
        <v>6758</v>
      </c>
      <c r="N44" s="104" t="s">
        <v>6501</v>
      </c>
      <c r="O44" s="129" t="s">
        <v>4679</v>
      </c>
      <c r="P44" s="14" t="s">
        <v>4994</v>
      </c>
      <c r="Q44" s="125" t="s">
        <v>1162</v>
      </c>
      <c r="S44" s="111" t="s">
        <v>1486</v>
      </c>
      <c r="V44" s="104" t="s">
        <v>4662</v>
      </c>
      <c r="X44" s="111" t="s">
        <v>3739</v>
      </c>
      <c r="Y44" s="14">
        <v>0</v>
      </c>
      <c r="Z44" s="14">
        <v>0</v>
      </c>
      <c r="AA44" s="111">
        <v>0</v>
      </c>
      <c r="AB44" s="111">
        <v>0</v>
      </c>
      <c r="AC44" s="14">
        <v>0</v>
      </c>
      <c r="AD44" s="111">
        <v>0</v>
      </c>
      <c r="AE44" s="104">
        <v>0</v>
      </c>
      <c r="AF44" s="111">
        <v>0</v>
      </c>
      <c r="AG44" s="111">
        <v>0</v>
      </c>
      <c r="AH44" s="111" t="s">
        <v>4559</v>
      </c>
    </row>
    <row r="45" spans="1:34" x14ac:dyDescent="0.2">
      <c r="A45" s="14" t="s">
        <v>4798</v>
      </c>
      <c r="B45" s="104" t="s">
        <v>4799</v>
      </c>
      <c r="C45" s="14">
        <v>0</v>
      </c>
      <c r="D45" s="14" t="s">
        <v>3739</v>
      </c>
      <c r="E45" s="104">
        <v>0</v>
      </c>
      <c r="F45" s="104">
        <v>99027826</v>
      </c>
      <c r="G45" s="104">
        <v>250836</v>
      </c>
      <c r="H45" s="104" t="s">
        <v>948</v>
      </c>
      <c r="I45" s="125" t="s">
        <v>81</v>
      </c>
      <c r="J45" s="131" t="s">
        <v>3490</v>
      </c>
      <c r="K45" s="122" t="s">
        <v>6724</v>
      </c>
      <c r="L45" s="104" t="s">
        <v>6724</v>
      </c>
      <c r="M45" s="14" t="s">
        <v>6762</v>
      </c>
      <c r="N45" s="104" t="s">
        <v>5134</v>
      </c>
      <c r="O45" s="129" t="s">
        <v>4668</v>
      </c>
      <c r="P45" s="14" t="s">
        <v>4994</v>
      </c>
      <c r="Q45" s="125" t="s">
        <v>1162</v>
      </c>
      <c r="S45" s="111" t="s">
        <v>1486</v>
      </c>
      <c r="V45" s="104" t="s">
        <v>4662</v>
      </c>
      <c r="X45" s="111" t="s">
        <v>3739</v>
      </c>
      <c r="Y45" s="14">
        <v>0</v>
      </c>
      <c r="Z45" s="14">
        <v>0</v>
      </c>
      <c r="AA45" s="111">
        <v>0</v>
      </c>
      <c r="AB45" s="111">
        <v>0</v>
      </c>
      <c r="AC45" s="14">
        <v>0</v>
      </c>
      <c r="AD45" s="111">
        <v>0</v>
      </c>
      <c r="AE45" s="104">
        <v>0</v>
      </c>
      <c r="AF45" s="111">
        <v>0</v>
      </c>
      <c r="AG45" s="111">
        <v>0</v>
      </c>
      <c r="AH45" s="111" t="s">
        <v>4440</v>
      </c>
    </row>
    <row r="46" spans="1:34" x14ac:dyDescent="0.2">
      <c r="A46" s="14" t="s">
        <v>4798</v>
      </c>
      <c r="B46" s="104" t="s">
        <v>4888</v>
      </c>
      <c r="C46" s="14">
        <v>0</v>
      </c>
      <c r="D46" s="14" t="s">
        <v>3739</v>
      </c>
      <c r="E46" s="104">
        <v>0</v>
      </c>
      <c r="F46" s="104">
        <v>99028138</v>
      </c>
      <c r="G46" s="104">
        <v>608406</v>
      </c>
      <c r="H46" s="104" t="s">
        <v>3637</v>
      </c>
      <c r="I46" s="125" t="s">
        <v>3630</v>
      </c>
      <c r="J46" s="131" t="s">
        <v>3660</v>
      </c>
      <c r="K46" s="122" t="s">
        <v>4889</v>
      </c>
      <c r="L46" s="104" t="s">
        <v>4889</v>
      </c>
      <c r="M46" s="14" t="s">
        <v>6755</v>
      </c>
      <c r="N46" s="104" t="s">
        <v>4890</v>
      </c>
      <c r="O46" s="129" t="s">
        <v>4796</v>
      </c>
      <c r="P46" s="14" t="s">
        <v>4891</v>
      </c>
      <c r="Q46" s="125" t="s">
        <v>1761</v>
      </c>
      <c r="S46" s="111" t="s">
        <v>1486</v>
      </c>
      <c r="V46" s="104" t="s">
        <v>4662</v>
      </c>
      <c r="X46" s="111" t="s">
        <v>3739</v>
      </c>
      <c r="Y46" s="14">
        <v>0</v>
      </c>
      <c r="Z46" s="14">
        <v>0</v>
      </c>
      <c r="AA46" s="111">
        <v>0</v>
      </c>
      <c r="AB46" s="111">
        <v>0</v>
      </c>
      <c r="AC46" s="14">
        <v>0</v>
      </c>
      <c r="AD46" s="111">
        <v>0</v>
      </c>
      <c r="AE46" s="104">
        <v>0</v>
      </c>
      <c r="AF46" s="111">
        <v>0</v>
      </c>
      <c r="AG46" s="111">
        <v>0</v>
      </c>
      <c r="AH46" s="111" t="s">
        <v>3963</v>
      </c>
    </row>
    <row r="47" spans="1:34" x14ac:dyDescent="0.2">
      <c r="A47" s="14" t="s">
        <v>4798</v>
      </c>
      <c r="B47" s="104" t="s">
        <v>4888</v>
      </c>
      <c r="C47" s="14">
        <v>0</v>
      </c>
      <c r="D47" s="14" t="s">
        <v>3739</v>
      </c>
      <c r="E47" s="104">
        <v>0</v>
      </c>
      <c r="F47" s="104">
        <v>99028225</v>
      </c>
      <c r="G47" s="104">
        <v>121290</v>
      </c>
      <c r="H47" s="104" t="s">
        <v>267</v>
      </c>
      <c r="I47" s="125" t="s">
        <v>63</v>
      </c>
      <c r="J47" s="131" t="s">
        <v>2575</v>
      </c>
      <c r="K47" s="122" t="s">
        <v>4966</v>
      </c>
      <c r="L47" s="104" t="s">
        <v>4966</v>
      </c>
      <c r="M47" s="14" t="s">
        <v>6756</v>
      </c>
      <c r="N47" s="104" t="s">
        <v>2370</v>
      </c>
      <c r="O47" s="129" t="s">
        <v>4841</v>
      </c>
      <c r="P47" s="14" t="s">
        <v>4891</v>
      </c>
      <c r="Q47" s="125" t="s">
        <v>1761</v>
      </c>
      <c r="S47" s="111" t="s">
        <v>1486</v>
      </c>
      <c r="V47" s="104" t="s">
        <v>4662</v>
      </c>
      <c r="X47" s="111" t="s">
        <v>3739</v>
      </c>
      <c r="Y47" s="14">
        <v>0</v>
      </c>
      <c r="Z47" s="14">
        <v>0</v>
      </c>
      <c r="AA47" s="111">
        <v>0</v>
      </c>
      <c r="AB47" s="111">
        <v>0</v>
      </c>
      <c r="AC47" s="14">
        <v>0</v>
      </c>
      <c r="AD47" s="111">
        <v>0</v>
      </c>
      <c r="AE47" s="104">
        <v>0</v>
      </c>
      <c r="AF47" s="111">
        <v>0</v>
      </c>
      <c r="AG47" s="111">
        <v>0</v>
      </c>
      <c r="AH47" s="111">
        <v>0</v>
      </c>
    </row>
    <row r="48" spans="1:34" x14ac:dyDescent="0.2">
      <c r="A48" s="14" t="s">
        <v>4798</v>
      </c>
      <c r="B48" s="104" t="s">
        <v>4888</v>
      </c>
      <c r="C48" s="14">
        <v>0</v>
      </c>
      <c r="D48" s="14" t="s">
        <v>2036</v>
      </c>
      <c r="E48" s="104">
        <v>0</v>
      </c>
      <c r="F48" s="104">
        <v>99028289</v>
      </c>
      <c r="G48" s="104">
        <v>121313</v>
      </c>
      <c r="H48" s="104" t="s">
        <v>2086</v>
      </c>
      <c r="I48" s="125" t="s">
        <v>1215</v>
      </c>
      <c r="J48" s="131" t="s">
        <v>2904</v>
      </c>
      <c r="K48" s="122" t="s">
        <v>5667</v>
      </c>
      <c r="L48" s="104" t="s">
        <v>5667</v>
      </c>
      <c r="M48" s="14" t="s">
        <v>6761</v>
      </c>
      <c r="N48" s="104" t="s">
        <v>5668</v>
      </c>
      <c r="O48" s="129" t="s">
        <v>5140</v>
      </c>
      <c r="P48" s="14" t="s">
        <v>4891</v>
      </c>
      <c r="Q48" s="125" t="s">
        <v>1761</v>
      </c>
      <c r="S48" s="111" t="s">
        <v>1486</v>
      </c>
      <c r="V48" s="104" t="s">
        <v>4662</v>
      </c>
      <c r="X48" s="111" t="s">
        <v>2036</v>
      </c>
      <c r="Y48" s="14">
        <v>0</v>
      </c>
      <c r="Z48" s="14">
        <v>0</v>
      </c>
      <c r="AA48" s="111">
        <v>0</v>
      </c>
      <c r="AB48" s="111">
        <v>0</v>
      </c>
      <c r="AC48" s="14">
        <v>0</v>
      </c>
      <c r="AD48" s="111">
        <v>0</v>
      </c>
      <c r="AE48" s="104">
        <v>0</v>
      </c>
      <c r="AF48" s="111">
        <v>0</v>
      </c>
      <c r="AG48" s="111">
        <v>0</v>
      </c>
      <c r="AH48" s="111" t="s">
        <v>4139</v>
      </c>
    </row>
    <row r="49" spans="1:34" x14ac:dyDescent="0.2">
      <c r="A49" s="14" t="s">
        <v>4798</v>
      </c>
      <c r="B49" s="104" t="s">
        <v>4888</v>
      </c>
      <c r="C49" s="14">
        <v>0</v>
      </c>
      <c r="D49" s="14" t="s">
        <v>3739</v>
      </c>
      <c r="E49" s="104">
        <v>0</v>
      </c>
      <c r="F49" s="104">
        <v>99027505</v>
      </c>
      <c r="G49" s="104">
        <v>121335</v>
      </c>
      <c r="H49" s="104" t="s">
        <v>826</v>
      </c>
      <c r="I49" s="125" t="s">
        <v>217</v>
      </c>
      <c r="J49" s="131" t="s">
        <v>3183</v>
      </c>
      <c r="K49" s="122" t="s">
        <v>6177</v>
      </c>
      <c r="L49" s="104" t="s">
        <v>6177</v>
      </c>
      <c r="M49" s="14" t="s">
        <v>6768</v>
      </c>
      <c r="N49" s="104" t="s">
        <v>5668</v>
      </c>
      <c r="O49" s="129" t="s">
        <v>4893</v>
      </c>
      <c r="P49" s="14" t="s">
        <v>4891</v>
      </c>
      <c r="Q49" s="125" t="s">
        <v>1761</v>
      </c>
      <c r="S49" s="111" t="s">
        <v>1486</v>
      </c>
      <c r="V49" s="104" t="s">
        <v>2319</v>
      </c>
      <c r="X49" s="111" t="s">
        <v>3739</v>
      </c>
      <c r="Y49" s="14">
        <v>0</v>
      </c>
      <c r="Z49" s="14">
        <v>0</v>
      </c>
      <c r="AA49" s="111">
        <v>0</v>
      </c>
      <c r="AB49" s="111">
        <v>0</v>
      </c>
      <c r="AC49" s="14">
        <v>0</v>
      </c>
      <c r="AD49" s="111">
        <v>0</v>
      </c>
      <c r="AE49" s="104">
        <v>0</v>
      </c>
      <c r="AF49" s="111">
        <v>0</v>
      </c>
      <c r="AG49" s="111">
        <v>0</v>
      </c>
      <c r="AH49" s="111" t="s">
        <v>4273</v>
      </c>
    </row>
    <row r="50" spans="1:34" x14ac:dyDescent="0.2">
      <c r="A50" s="14" t="s">
        <v>4798</v>
      </c>
      <c r="B50" s="104" t="s">
        <v>4888</v>
      </c>
      <c r="C50" s="14">
        <v>0</v>
      </c>
      <c r="D50" s="14" t="s">
        <v>3739</v>
      </c>
      <c r="E50" s="104">
        <v>0</v>
      </c>
      <c r="F50" s="104">
        <v>99027775</v>
      </c>
      <c r="G50" s="104">
        <v>121353</v>
      </c>
      <c r="H50" s="104" t="s">
        <v>177</v>
      </c>
      <c r="I50" s="125" t="s">
        <v>82</v>
      </c>
      <c r="J50" s="131" t="s">
        <v>3391</v>
      </c>
      <c r="K50" s="122" t="s">
        <v>6542</v>
      </c>
      <c r="L50" s="104" t="s">
        <v>6542</v>
      </c>
      <c r="M50" s="14" t="s">
        <v>6779</v>
      </c>
      <c r="N50" s="104" t="s">
        <v>4877</v>
      </c>
      <c r="O50" s="129" t="s">
        <v>6543</v>
      </c>
      <c r="P50" s="14" t="s">
        <v>4891</v>
      </c>
      <c r="Q50" s="125" t="s">
        <v>1761</v>
      </c>
      <c r="S50" s="111" t="s">
        <v>1486</v>
      </c>
      <c r="V50" s="104" t="s">
        <v>4662</v>
      </c>
      <c r="X50" s="111" t="s">
        <v>3739</v>
      </c>
      <c r="Y50" s="14">
        <v>0</v>
      </c>
      <c r="Z50" s="14">
        <v>0</v>
      </c>
      <c r="AA50" s="111">
        <v>0</v>
      </c>
      <c r="AB50" s="111">
        <v>0</v>
      </c>
      <c r="AC50" s="14">
        <v>0</v>
      </c>
      <c r="AD50" s="111">
        <v>0</v>
      </c>
      <c r="AE50" s="104">
        <v>0</v>
      </c>
      <c r="AF50" s="111">
        <v>0</v>
      </c>
      <c r="AG50" s="111">
        <v>0</v>
      </c>
      <c r="AH50" s="111">
        <v>0</v>
      </c>
    </row>
    <row r="51" spans="1:34" x14ac:dyDescent="0.2">
      <c r="A51" s="14" t="s">
        <v>4798</v>
      </c>
      <c r="B51" s="104" t="s">
        <v>4831</v>
      </c>
      <c r="C51" s="14">
        <v>0</v>
      </c>
      <c r="D51" s="14" t="s">
        <v>3739</v>
      </c>
      <c r="E51" s="104">
        <v>0</v>
      </c>
      <c r="F51" s="104">
        <v>99028122</v>
      </c>
      <c r="G51" s="104">
        <v>100377</v>
      </c>
      <c r="H51" s="104" t="s">
        <v>214</v>
      </c>
      <c r="I51" s="125" t="s">
        <v>1218</v>
      </c>
      <c r="J51" s="131" t="s">
        <v>2532</v>
      </c>
      <c r="K51" s="122" t="s">
        <v>4832</v>
      </c>
      <c r="L51" s="104" t="s">
        <v>4832</v>
      </c>
      <c r="M51" s="14" t="s">
        <v>6756</v>
      </c>
      <c r="N51" s="104" t="s">
        <v>4833</v>
      </c>
      <c r="O51" s="129" t="s">
        <v>4744</v>
      </c>
      <c r="P51" s="14" t="s">
        <v>2287</v>
      </c>
      <c r="Q51" s="125" t="s">
        <v>1774</v>
      </c>
      <c r="S51" s="111" t="s">
        <v>1486</v>
      </c>
      <c r="V51" s="104" t="s">
        <v>4662</v>
      </c>
      <c r="X51" s="111" t="s">
        <v>3739</v>
      </c>
      <c r="Y51" s="14">
        <v>0</v>
      </c>
      <c r="Z51" s="14">
        <v>0</v>
      </c>
      <c r="AA51" s="111">
        <v>0</v>
      </c>
      <c r="AB51" s="111">
        <v>0</v>
      </c>
      <c r="AC51" s="14">
        <v>0</v>
      </c>
      <c r="AD51" s="111">
        <v>0</v>
      </c>
      <c r="AE51" s="104">
        <v>0</v>
      </c>
      <c r="AF51" s="111">
        <v>0</v>
      </c>
      <c r="AG51" s="111">
        <v>0</v>
      </c>
      <c r="AH51" s="111" t="s">
        <v>3953</v>
      </c>
    </row>
    <row r="52" spans="1:34" x14ac:dyDescent="0.2">
      <c r="A52" s="14" t="s">
        <v>4798</v>
      </c>
      <c r="B52" s="104" t="s">
        <v>4831</v>
      </c>
      <c r="C52" s="14">
        <v>0</v>
      </c>
      <c r="D52" s="14" t="s">
        <v>3739</v>
      </c>
      <c r="E52" s="104">
        <v>0</v>
      </c>
      <c r="F52" s="104">
        <v>99028230</v>
      </c>
      <c r="G52" s="104">
        <v>181670</v>
      </c>
      <c r="H52" s="104" t="s">
        <v>2028</v>
      </c>
      <c r="I52" s="125" t="s">
        <v>2417</v>
      </c>
      <c r="J52" s="131" t="s">
        <v>2578</v>
      </c>
      <c r="K52" s="122" t="s">
        <v>4978</v>
      </c>
      <c r="L52" s="104" t="s">
        <v>4978</v>
      </c>
      <c r="M52" s="14" t="s">
        <v>6754</v>
      </c>
      <c r="N52" s="104" t="s">
        <v>4979</v>
      </c>
      <c r="O52" s="129" t="s">
        <v>4679</v>
      </c>
      <c r="P52" s="14" t="s">
        <v>2298</v>
      </c>
      <c r="Q52" s="125" t="s">
        <v>24</v>
      </c>
      <c r="S52" s="111" t="s">
        <v>1486</v>
      </c>
      <c r="V52" s="104" t="s">
        <v>4662</v>
      </c>
      <c r="X52" s="111" t="s">
        <v>3739</v>
      </c>
      <c r="Y52" s="14">
        <v>0</v>
      </c>
      <c r="Z52" s="14">
        <v>0</v>
      </c>
      <c r="AA52" s="111">
        <v>0</v>
      </c>
      <c r="AB52" s="111">
        <v>0</v>
      </c>
      <c r="AC52" s="14">
        <v>0</v>
      </c>
      <c r="AD52" s="111">
        <v>0</v>
      </c>
      <c r="AE52" s="104">
        <v>0</v>
      </c>
      <c r="AF52" s="111">
        <v>0</v>
      </c>
      <c r="AG52" s="111">
        <v>0</v>
      </c>
      <c r="AH52" s="111" t="s">
        <v>3981</v>
      </c>
    </row>
    <row r="53" spans="1:34" x14ac:dyDescent="0.2">
      <c r="A53" s="14" t="s">
        <v>4798</v>
      </c>
      <c r="B53" s="104" t="s">
        <v>4831</v>
      </c>
      <c r="C53" s="14">
        <v>0</v>
      </c>
      <c r="D53" s="14" t="s">
        <v>3739</v>
      </c>
      <c r="E53" s="104">
        <v>0</v>
      </c>
      <c r="F53" s="104">
        <v>99028033</v>
      </c>
      <c r="G53" s="104">
        <v>114641</v>
      </c>
      <c r="H53" s="104" t="s">
        <v>1071</v>
      </c>
      <c r="I53" s="125" t="s">
        <v>137</v>
      </c>
      <c r="J53" s="131" t="s">
        <v>2626</v>
      </c>
      <c r="K53" s="122" t="s">
        <v>5111</v>
      </c>
      <c r="L53" s="104" t="s">
        <v>5111</v>
      </c>
      <c r="M53" s="14" t="s">
        <v>6761</v>
      </c>
      <c r="N53" s="104" t="s">
        <v>5112</v>
      </c>
      <c r="O53" s="129" t="s">
        <v>4679</v>
      </c>
      <c r="P53" s="14" t="s">
        <v>5113</v>
      </c>
      <c r="Q53" s="125" t="s">
        <v>1788</v>
      </c>
      <c r="S53" s="111" t="s">
        <v>1486</v>
      </c>
      <c r="V53" s="104" t="s">
        <v>4662</v>
      </c>
      <c r="X53" s="111" t="s">
        <v>3739</v>
      </c>
      <c r="Y53" s="14">
        <v>0</v>
      </c>
      <c r="Z53" s="14">
        <v>0</v>
      </c>
      <c r="AA53" s="111">
        <v>0</v>
      </c>
      <c r="AB53" s="111">
        <v>0</v>
      </c>
      <c r="AC53" s="14">
        <v>0</v>
      </c>
      <c r="AD53" s="111">
        <v>0</v>
      </c>
      <c r="AE53" s="104">
        <v>0</v>
      </c>
      <c r="AF53" s="111">
        <v>0</v>
      </c>
      <c r="AG53" s="111">
        <v>0</v>
      </c>
      <c r="AH53" s="111" t="s">
        <v>4008</v>
      </c>
    </row>
    <row r="54" spans="1:34" x14ac:dyDescent="0.2">
      <c r="A54" s="14" t="s">
        <v>4798</v>
      </c>
      <c r="B54" s="104" t="s">
        <v>4831</v>
      </c>
      <c r="C54" s="14">
        <v>0</v>
      </c>
      <c r="D54" s="14" t="s">
        <v>3739</v>
      </c>
      <c r="E54" s="104">
        <v>0</v>
      </c>
      <c r="F54" s="104">
        <v>99028036</v>
      </c>
      <c r="G54" s="104">
        <v>144851</v>
      </c>
      <c r="H54" s="104" t="s">
        <v>1071</v>
      </c>
      <c r="I54" s="125" t="s">
        <v>71</v>
      </c>
      <c r="J54" s="131" t="s">
        <v>3866</v>
      </c>
      <c r="K54" s="122" t="s">
        <v>5119</v>
      </c>
      <c r="L54" s="104" t="s">
        <v>5119</v>
      </c>
      <c r="M54" s="14" t="s">
        <v>6765</v>
      </c>
      <c r="N54" s="104" t="s">
        <v>5120</v>
      </c>
      <c r="O54" s="129" t="s">
        <v>4841</v>
      </c>
      <c r="P54" s="14" t="s">
        <v>5121</v>
      </c>
      <c r="Q54" s="125" t="s">
        <v>29</v>
      </c>
      <c r="S54" s="111" t="s">
        <v>1486</v>
      </c>
      <c r="V54" s="104" t="s">
        <v>4662</v>
      </c>
      <c r="X54" s="111" t="s">
        <v>3739</v>
      </c>
      <c r="Y54" s="14">
        <v>0</v>
      </c>
      <c r="Z54" s="14">
        <v>0</v>
      </c>
      <c r="AA54" s="111">
        <v>0</v>
      </c>
      <c r="AB54" s="111">
        <v>0</v>
      </c>
      <c r="AC54" s="14">
        <v>0</v>
      </c>
      <c r="AD54" s="111">
        <v>0</v>
      </c>
      <c r="AE54" s="104">
        <v>0</v>
      </c>
      <c r="AF54" s="111">
        <v>0</v>
      </c>
      <c r="AG54" s="111">
        <v>0</v>
      </c>
      <c r="AH54" s="111">
        <v>0</v>
      </c>
    </row>
    <row r="55" spans="1:34" x14ac:dyDescent="0.2">
      <c r="A55" s="14" t="s">
        <v>4798</v>
      </c>
      <c r="B55" s="104" t="s">
        <v>4831</v>
      </c>
      <c r="C55" s="14">
        <v>0</v>
      </c>
      <c r="D55" s="14" t="s">
        <v>3739</v>
      </c>
      <c r="E55" s="104">
        <v>0</v>
      </c>
      <c r="F55" s="104">
        <v>99027993</v>
      </c>
      <c r="G55" s="104">
        <v>144853</v>
      </c>
      <c r="H55" s="104" t="s">
        <v>286</v>
      </c>
      <c r="I55" s="125" t="s">
        <v>63</v>
      </c>
      <c r="J55" s="131" t="s">
        <v>2642</v>
      </c>
      <c r="K55" s="122" t="s">
        <v>5169</v>
      </c>
      <c r="L55" s="104" t="s">
        <v>5169</v>
      </c>
      <c r="M55" s="14" t="s">
        <v>6764</v>
      </c>
      <c r="N55" s="104" t="s">
        <v>495</v>
      </c>
      <c r="O55" s="129">
        <v>0</v>
      </c>
      <c r="P55" s="14" t="s">
        <v>2298</v>
      </c>
      <c r="Q55" s="125" t="s">
        <v>24</v>
      </c>
      <c r="S55" s="111" t="s">
        <v>1486</v>
      </c>
      <c r="V55" s="104" t="s">
        <v>4662</v>
      </c>
      <c r="X55" s="111" t="s">
        <v>3739</v>
      </c>
      <c r="Y55" s="14">
        <v>0</v>
      </c>
      <c r="Z55" s="14">
        <v>0</v>
      </c>
      <c r="AA55" s="111">
        <v>0</v>
      </c>
      <c r="AB55" s="111">
        <v>0</v>
      </c>
      <c r="AC55" s="14">
        <v>0</v>
      </c>
      <c r="AD55" s="111">
        <v>0</v>
      </c>
      <c r="AE55" s="104">
        <v>0</v>
      </c>
      <c r="AF55" s="111">
        <v>0</v>
      </c>
      <c r="AG55" s="111">
        <v>0</v>
      </c>
      <c r="AH55" s="111">
        <v>0</v>
      </c>
    </row>
    <row r="56" spans="1:34" x14ac:dyDescent="0.2">
      <c r="A56" s="14" t="s">
        <v>4798</v>
      </c>
      <c r="B56" s="104" t="s">
        <v>4831</v>
      </c>
      <c r="C56" s="14">
        <v>0</v>
      </c>
      <c r="D56" s="14" t="s">
        <v>3739</v>
      </c>
      <c r="E56" s="104">
        <v>0</v>
      </c>
      <c r="F56" s="104">
        <v>99028014</v>
      </c>
      <c r="G56" s="104">
        <v>114353</v>
      </c>
      <c r="H56" s="104" t="s">
        <v>291</v>
      </c>
      <c r="I56" s="125" t="s">
        <v>1016</v>
      </c>
      <c r="J56" s="131" t="s">
        <v>2665</v>
      </c>
      <c r="K56" s="122" t="s">
        <v>5222</v>
      </c>
      <c r="L56" s="104" t="s">
        <v>5222</v>
      </c>
      <c r="M56" s="14" t="s">
        <v>4622</v>
      </c>
      <c r="N56" s="104" t="s">
        <v>5223</v>
      </c>
      <c r="O56" s="129" t="s">
        <v>4803</v>
      </c>
      <c r="P56" s="14" t="s">
        <v>2298</v>
      </c>
      <c r="Q56" s="125" t="s">
        <v>24</v>
      </c>
      <c r="S56" s="111" t="s">
        <v>1486</v>
      </c>
      <c r="V56" s="104" t="s">
        <v>2319</v>
      </c>
      <c r="X56" s="111" t="s">
        <v>3739</v>
      </c>
      <c r="Y56" s="14">
        <v>0</v>
      </c>
      <c r="Z56" s="14">
        <v>0</v>
      </c>
      <c r="AA56" s="111">
        <v>0</v>
      </c>
      <c r="AB56" s="111">
        <v>0</v>
      </c>
      <c r="AC56" s="14">
        <v>0</v>
      </c>
      <c r="AD56" s="111">
        <v>0</v>
      </c>
      <c r="AE56" s="104">
        <v>0</v>
      </c>
      <c r="AF56" s="111">
        <v>0</v>
      </c>
      <c r="AG56" s="111">
        <v>0</v>
      </c>
      <c r="AH56" s="111">
        <v>0</v>
      </c>
    </row>
    <row r="57" spans="1:34" x14ac:dyDescent="0.2">
      <c r="A57" s="14" t="s">
        <v>4798</v>
      </c>
      <c r="B57" s="104" t="s">
        <v>4831</v>
      </c>
      <c r="C57" s="14">
        <v>0</v>
      </c>
      <c r="D57" s="14" t="s">
        <v>3739</v>
      </c>
      <c r="E57" s="104">
        <v>0</v>
      </c>
      <c r="F57" s="104">
        <v>99028098</v>
      </c>
      <c r="G57" s="104">
        <v>144867</v>
      </c>
      <c r="H57" s="104" t="s">
        <v>2084</v>
      </c>
      <c r="I57" s="125" t="s">
        <v>1257</v>
      </c>
      <c r="J57" s="131" t="s">
        <v>2692</v>
      </c>
      <c r="K57" s="122" t="s">
        <v>5272</v>
      </c>
      <c r="L57" s="104" t="s">
        <v>5272</v>
      </c>
      <c r="M57" s="14" t="s">
        <v>6754</v>
      </c>
      <c r="N57" s="104" t="s">
        <v>5273</v>
      </c>
      <c r="O57" s="129" t="s">
        <v>4753</v>
      </c>
      <c r="P57" s="14" t="s">
        <v>2298</v>
      </c>
      <c r="Q57" s="125" t="s">
        <v>24</v>
      </c>
      <c r="S57" s="111" t="s">
        <v>1486</v>
      </c>
      <c r="V57" s="104" t="s">
        <v>2319</v>
      </c>
      <c r="X57" s="111" t="s">
        <v>3739</v>
      </c>
      <c r="Y57" s="14">
        <v>0</v>
      </c>
      <c r="Z57" s="14">
        <v>0</v>
      </c>
      <c r="AA57" s="111">
        <v>0</v>
      </c>
      <c r="AB57" s="111">
        <v>0</v>
      </c>
      <c r="AC57" s="14">
        <v>0</v>
      </c>
      <c r="AD57" s="111">
        <v>0</v>
      </c>
      <c r="AE57" s="104">
        <v>0</v>
      </c>
      <c r="AF57" s="111">
        <v>0</v>
      </c>
      <c r="AG57" s="111">
        <v>0</v>
      </c>
      <c r="AH57" s="111" t="s">
        <v>4485</v>
      </c>
    </row>
    <row r="58" spans="1:34" x14ac:dyDescent="0.2">
      <c r="A58" s="14" t="s">
        <v>4798</v>
      </c>
      <c r="B58" s="104" t="s">
        <v>4831</v>
      </c>
      <c r="C58" s="14">
        <v>0</v>
      </c>
      <c r="D58" s="14" t="s">
        <v>2036</v>
      </c>
      <c r="E58" s="104">
        <v>0</v>
      </c>
      <c r="F58" s="104">
        <v>99028099</v>
      </c>
      <c r="G58" s="104">
        <v>144857</v>
      </c>
      <c r="H58" s="104" t="s">
        <v>2084</v>
      </c>
      <c r="I58" s="125" t="s">
        <v>62</v>
      </c>
      <c r="J58" s="131" t="s">
        <v>2693</v>
      </c>
      <c r="K58" s="122" t="s">
        <v>5274</v>
      </c>
      <c r="L58" s="104" t="s">
        <v>5274</v>
      </c>
      <c r="M58" s="14" t="s">
        <v>6761</v>
      </c>
      <c r="N58" s="104" t="s">
        <v>5008</v>
      </c>
      <c r="O58" s="129" t="s">
        <v>4796</v>
      </c>
      <c r="P58" s="14" t="s">
        <v>2298</v>
      </c>
      <c r="Q58" s="125" t="s">
        <v>24</v>
      </c>
      <c r="S58" s="111" t="s">
        <v>1486</v>
      </c>
      <c r="V58" s="104" t="s">
        <v>4662</v>
      </c>
      <c r="X58" s="111" t="s">
        <v>2036</v>
      </c>
      <c r="Y58" s="14">
        <v>0</v>
      </c>
      <c r="Z58" s="14">
        <v>0</v>
      </c>
      <c r="AA58" s="111">
        <v>0</v>
      </c>
      <c r="AB58" s="111">
        <v>0</v>
      </c>
      <c r="AC58" s="14">
        <v>0</v>
      </c>
      <c r="AD58" s="111">
        <v>0</v>
      </c>
      <c r="AE58" s="104">
        <v>0</v>
      </c>
      <c r="AF58" s="111">
        <v>0</v>
      </c>
      <c r="AG58" s="111">
        <v>0</v>
      </c>
      <c r="AH58" s="111" t="s">
        <v>4038</v>
      </c>
    </row>
    <row r="59" spans="1:34" x14ac:dyDescent="0.2">
      <c r="A59" s="14" t="s">
        <v>4798</v>
      </c>
      <c r="B59" s="104" t="s">
        <v>4831</v>
      </c>
      <c r="C59" s="14">
        <v>0</v>
      </c>
      <c r="D59" s="14" t="s">
        <v>3739</v>
      </c>
      <c r="E59" s="104">
        <v>0</v>
      </c>
      <c r="F59" s="104">
        <v>99028420</v>
      </c>
      <c r="G59" s="104">
        <v>144862</v>
      </c>
      <c r="H59" s="104" t="s">
        <v>42</v>
      </c>
      <c r="I59" s="125" t="s">
        <v>122</v>
      </c>
      <c r="J59" s="131" t="s">
        <v>2768</v>
      </c>
      <c r="K59" s="122" t="s">
        <v>5430</v>
      </c>
      <c r="L59" s="104" t="s">
        <v>5430</v>
      </c>
      <c r="M59" s="14" t="s">
        <v>6775</v>
      </c>
      <c r="N59" s="104" t="s">
        <v>603</v>
      </c>
      <c r="O59" s="129">
        <v>0</v>
      </c>
      <c r="P59" s="14" t="s">
        <v>5121</v>
      </c>
      <c r="Q59" s="125" t="s">
        <v>29</v>
      </c>
      <c r="S59" s="111" t="s">
        <v>1486</v>
      </c>
      <c r="V59" s="104" t="s">
        <v>4662</v>
      </c>
      <c r="X59" s="111" t="s">
        <v>3739</v>
      </c>
      <c r="Y59" s="14">
        <v>0</v>
      </c>
      <c r="Z59" s="14">
        <v>0</v>
      </c>
      <c r="AA59" s="111">
        <v>0</v>
      </c>
      <c r="AB59" s="111">
        <v>0</v>
      </c>
      <c r="AC59" s="14">
        <v>0</v>
      </c>
      <c r="AD59" s="111">
        <v>0</v>
      </c>
      <c r="AE59" s="104">
        <v>0</v>
      </c>
      <c r="AF59" s="111">
        <v>0</v>
      </c>
      <c r="AG59" s="111">
        <v>0</v>
      </c>
      <c r="AH59" s="111">
        <v>0</v>
      </c>
    </row>
    <row r="60" spans="1:34" x14ac:dyDescent="0.2">
      <c r="A60" s="14" t="s">
        <v>4798</v>
      </c>
      <c r="B60" s="104" t="s">
        <v>4831</v>
      </c>
      <c r="C60" s="14">
        <v>0</v>
      </c>
      <c r="D60" s="14" t="s">
        <v>3739</v>
      </c>
      <c r="E60" s="104">
        <v>0</v>
      </c>
      <c r="F60" s="104">
        <v>99028285</v>
      </c>
      <c r="G60" s="104">
        <v>144871</v>
      </c>
      <c r="H60" s="104" t="s">
        <v>434</v>
      </c>
      <c r="I60" s="125" t="s">
        <v>137</v>
      </c>
      <c r="J60" s="131" t="s">
        <v>5657</v>
      </c>
      <c r="K60" s="122" t="s">
        <v>5658</v>
      </c>
      <c r="L60" s="104" t="s">
        <v>5658</v>
      </c>
      <c r="M60" s="14" t="s">
        <v>6769</v>
      </c>
      <c r="N60" s="104" t="s">
        <v>5659</v>
      </c>
      <c r="O60" s="129" t="s">
        <v>4841</v>
      </c>
      <c r="P60" s="14" t="s">
        <v>2298</v>
      </c>
      <c r="Q60" s="125" t="s">
        <v>24</v>
      </c>
      <c r="S60" s="111" t="s">
        <v>1486</v>
      </c>
      <c r="V60" s="104" t="s">
        <v>4662</v>
      </c>
      <c r="X60" s="111" t="s">
        <v>3739</v>
      </c>
      <c r="Y60" s="14">
        <v>0</v>
      </c>
      <c r="Z60" s="14">
        <v>0</v>
      </c>
      <c r="AA60" s="111">
        <v>0</v>
      </c>
      <c r="AB60" s="111">
        <v>0</v>
      </c>
      <c r="AC60" s="14">
        <v>0</v>
      </c>
      <c r="AD60" s="111">
        <v>0</v>
      </c>
      <c r="AE60" s="104">
        <v>0</v>
      </c>
      <c r="AF60" s="111">
        <v>0</v>
      </c>
      <c r="AG60" s="111">
        <v>0</v>
      </c>
      <c r="AH60" s="111" t="s">
        <v>4137</v>
      </c>
    </row>
    <row r="61" spans="1:34" x14ac:dyDescent="0.2">
      <c r="A61" s="14" t="s">
        <v>4798</v>
      </c>
      <c r="B61" s="104" t="s">
        <v>4831</v>
      </c>
      <c r="C61" s="14">
        <v>0</v>
      </c>
      <c r="D61" s="14" t="s">
        <v>3739</v>
      </c>
      <c r="E61" s="104">
        <v>0</v>
      </c>
      <c r="F61" s="104">
        <v>99028351</v>
      </c>
      <c r="G61" s="104">
        <v>144876</v>
      </c>
      <c r="H61" s="104" t="s">
        <v>1035</v>
      </c>
      <c r="I61" s="125" t="s">
        <v>122</v>
      </c>
      <c r="J61" s="131" t="s">
        <v>2970</v>
      </c>
      <c r="K61" s="122" t="s">
        <v>5790</v>
      </c>
      <c r="L61" s="104" t="s">
        <v>5790</v>
      </c>
      <c r="M61" s="14" t="s">
        <v>6760</v>
      </c>
      <c r="N61" s="104" t="s">
        <v>5791</v>
      </c>
      <c r="O61" s="129" t="s">
        <v>5433</v>
      </c>
      <c r="P61" s="14" t="s">
        <v>2298</v>
      </c>
      <c r="Q61" s="125" t="s">
        <v>24</v>
      </c>
      <c r="S61" s="111" t="s">
        <v>1486</v>
      </c>
      <c r="V61" s="104" t="s">
        <v>4662</v>
      </c>
      <c r="X61" s="111" t="s">
        <v>3739</v>
      </c>
      <c r="Y61" s="14">
        <v>0</v>
      </c>
      <c r="Z61" s="14">
        <v>0</v>
      </c>
      <c r="AA61" s="111">
        <v>0</v>
      </c>
      <c r="AB61" s="111">
        <v>0</v>
      </c>
      <c r="AC61" s="14">
        <v>0</v>
      </c>
      <c r="AD61" s="111">
        <v>0</v>
      </c>
      <c r="AE61" s="104">
        <v>0</v>
      </c>
      <c r="AF61" s="111">
        <v>0</v>
      </c>
      <c r="AG61" s="111">
        <v>0</v>
      </c>
      <c r="AH61" s="111" t="s">
        <v>4169</v>
      </c>
    </row>
    <row r="62" spans="1:34" x14ac:dyDescent="0.2">
      <c r="A62" s="14" t="s">
        <v>4798</v>
      </c>
      <c r="B62" s="104" t="s">
        <v>4831</v>
      </c>
      <c r="C62" s="14">
        <v>0</v>
      </c>
      <c r="D62" s="14" t="s">
        <v>3739</v>
      </c>
      <c r="E62" s="104">
        <v>0</v>
      </c>
      <c r="F62" s="104">
        <v>99027638</v>
      </c>
      <c r="G62" s="104">
        <v>144879</v>
      </c>
      <c r="H62" s="104" t="s">
        <v>1587</v>
      </c>
      <c r="I62" s="125" t="s">
        <v>140</v>
      </c>
      <c r="J62" s="131" t="s">
        <v>3073</v>
      </c>
      <c r="K62" s="122" t="s">
        <v>5968</v>
      </c>
      <c r="L62" s="104" t="s">
        <v>5968</v>
      </c>
      <c r="M62" s="14" t="s">
        <v>4624</v>
      </c>
      <c r="N62" s="104" t="s">
        <v>5969</v>
      </c>
      <c r="O62" s="129" t="s">
        <v>5970</v>
      </c>
      <c r="P62" s="14" t="s">
        <v>2298</v>
      </c>
      <c r="Q62" s="125" t="s">
        <v>24</v>
      </c>
      <c r="S62" s="111" t="s">
        <v>1486</v>
      </c>
      <c r="V62" s="104" t="s">
        <v>4662</v>
      </c>
      <c r="X62" s="111" t="s">
        <v>3739</v>
      </c>
      <c r="Y62" s="14">
        <v>0</v>
      </c>
      <c r="Z62" s="14">
        <v>0</v>
      </c>
      <c r="AA62" s="111">
        <v>0</v>
      </c>
      <c r="AB62" s="111">
        <v>0</v>
      </c>
      <c r="AC62" s="14">
        <v>0</v>
      </c>
      <c r="AD62" s="111">
        <v>0</v>
      </c>
      <c r="AE62" s="104">
        <v>0</v>
      </c>
      <c r="AF62" s="111">
        <v>0</v>
      </c>
      <c r="AG62" s="111">
        <v>0</v>
      </c>
      <c r="AH62" s="111">
        <v>0</v>
      </c>
    </row>
    <row r="63" spans="1:34" x14ac:dyDescent="0.2">
      <c r="A63" s="14" t="s">
        <v>4798</v>
      </c>
      <c r="B63" s="104" t="s">
        <v>4831</v>
      </c>
      <c r="C63" s="14">
        <v>0</v>
      </c>
      <c r="D63" s="14" t="s">
        <v>3739</v>
      </c>
      <c r="E63" s="104">
        <v>0</v>
      </c>
      <c r="F63" s="104">
        <v>99027733</v>
      </c>
      <c r="G63" s="104">
        <v>144881</v>
      </c>
      <c r="H63" s="104" t="s">
        <v>1589</v>
      </c>
      <c r="I63" s="125" t="s">
        <v>1285</v>
      </c>
      <c r="J63" s="131" t="s">
        <v>6028</v>
      </c>
      <c r="K63" s="122" t="s">
        <v>6029</v>
      </c>
      <c r="L63" s="104" t="s">
        <v>6029</v>
      </c>
      <c r="M63" s="14" t="s">
        <v>6769</v>
      </c>
      <c r="N63" s="104" t="s">
        <v>6030</v>
      </c>
      <c r="O63" s="129" t="s">
        <v>4792</v>
      </c>
      <c r="P63" s="14" t="s">
        <v>2298</v>
      </c>
      <c r="Q63" s="125" t="s">
        <v>24</v>
      </c>
      <c r="S63" s="111" t="s">
        <v>1486</v>
      </c>
      <c r="V63" s="104" t="s">
        <v>4662</v>
      </c>
      <c r="X63" s="111" t="s">
        <v>3739</v>
      </c>
      <c r="Y63" s="14">
        <v>0</v>
      </c>
      <c r="Z63" s="14">
        <v>0</v>
      </c>
      <c r="AA63" s="111">
        <v>0</v>
      </c>
      <c r="AB63" s="111">
        <v>0</v>
      </c>
      <c r="AC63" s="14">
        <v>0</v>
      </c>
      <c r="AD63" s="111">
        <v>0</v>
      </c>
      <c r="AE63" s="104">
        <v>0</v>
      </c>
      <c r="AF63" s="111">
        <v>0</v>
      </c>
      <c r="AG63" s="111">
        <v>0</v>
      </c>
      <c r="AH63" s="111" t="s">
        <v>4230</v>
      </c>
    </row>
    <row r="64" spans="1:34" x14ac:dyDescent="0.2">
      <c r="A64" s="14" t="s">
        <v>4798</v>
      </c>
      <c r="B64" s="104" t="s">
        <v>4831</v>
      </c>
      <c r="C64" s="14">
        <v>0</v>
      </c>
      <c r="D64" s="14" t="s">
        <v>3739</v>
      </c>
      <c r="E64" s="104">
        <v>0</v>
      </c>
      <c r="F64" s="104">
        <v>99027516</v>
      </c>
      <c r="G64" s="104">
        <v>144887</v>
      </c>
      <c r="H64" s="104" t="s">
        <v>2304</v>
      </c>
      <c r="I64" s="125" t="s">
        <v>71</v>
      </c>
      <c r="J64" s="131" t="s">
        <v>3194</v>
      </c>
      <c r="K64" s="122" t="s">
        <v>6192</v>
      </c>
      <c r="L64" s="104" t="s">
        <v>6192</v>
      </c>
      <c r="M64" s="14" t="s">
        <v>6756</v>
      </c>
      <c r="N64" s="104" t="s">
        <v>6193</v>
      </c>
      <c r="O64" s="129" t="s">
        <v>4706</v>
      </c>
      <c r="P64" s="14" t="s">
        <v>2298</v>
      </c>
      <c r="Q64" s="125" t="s">
        <v>24</v>
      </c>
      <c r="S64" s="111" t="s">
        <v>1486</v>
      </c>
      <c r="V64" s="104" t="s">
        <v>4662</v>
      </c>
      <c r="X64" s="111" t="s">
        <v>3739</v>
      </c>
      <c r="Y64" s="14">
        <v>0</v>
      </c>
      <c r="Z64" s="14">
        <v>0</v>
      </c>
      <c r="AA64" s="111">
        <v>0</v>
      </c>
      <c r="AB64" s="111">
        <v>0</v>
      </c>
      <c r="AC64" s="14">
        <v>0</v>
      </c>
      <c r="AD64" s="111">
        <v>0</v>
      </c>
      <c r="AE64" s="104">
        <v>0</v>
      </c>
      <c r="AF64" s="111">
        <v>0</v>
      </c>
      <c r="AG64" s="111">
        <v>0</v>
      </c>
      <c r="AH64" s="111" t="s">
        <v>4278</v>
      </c>
    </row>
    <row r="65" spans="1:34" x14ac:dyDescent="0.2">
      <c r="A65" s="14" t="s">
        <v>4798</v>
      </c>
      <c r="B65" s="104" t="s">
        <v>4831</v>
      </c>
      <c r="C65" s="14">
        <v>0</v>
      </c>
      <c r="D65" s="14" t="s">
        <v>3739</v>
      </c>
      <c r="E65" s="104">
        <v>0</v>
      </c>
      <c r="F65" s="104">
        <v>99027905</v>
      </c>
      <c r="G65" s="104">
        <v>130725</v>
      </c>
      <c r="H65" s="104" t="s">
        <v>1840</v>
      </c>
      <c r="I65" s="125" t="s">
        <v>68</v>
      </c>
      <c r="J65" s="131" t="s">
        <v>3270</v>
      </c>
      <c r="K65" s="122" t="s">
        <v>6327</v>
      </c>
      <c r="L65" s="104" t="s">
        <v>6327</v>
      </c>
      <c r="M65" s="14" t="s">
        <v>6754</v>
      </c>
      <c r="N65" s="104" t="s">
        <v>958</v>
      </c>
      <c r="O65" s="129" t="s">
        <v>4737</v>
      </c>
      <c r="P65" s="14" t="s">
        <v>2298</v>
      </c>
      <c r="Q65" s="125" t="s">
        <v>24</v>
      </c>
      <c r="S65" s="111" t="s">
        <v>1486</v>
      </c>
      <c r="V65" s="104" t="s">
        <v>4662</v>
      </c>
      <c r="X65" s="111" t="s">
        <v>3739</v>
      </c>
      <c r="Y65" s="14">
        <v>0</v>
      </c>
      <c r="Z65" s="14">
        <v>0</v>
      </c>
      <c r="AA65" s="111">
        <v>0</v>
      </c>
      <c r="AB65" s="111">
        <v>0</v>
      </c>
      <c r="AC65" s="14">
        <v>0</v>
      </c>
      <c r="AD65" s="111">
        <v>0</v>
      </c>
      <c r="AE65" s="104">
        <v>0</v>
      </c>
      <c r="AF65" s="111">
        <v>0</v>
      </c>
      <c r="AG65" s="111">
        <v>0</v>
      </c>
      <c r="AH65" s="111" t="s">
        <v>4317</v>
      </c>
    </row>
    <row r="66" spans="1:34" x14ac:dyDescent="0.2">
      <c r="A66" s="14" t="s">
        <v>4798</v>
      </c>
      <c r="B66" s="104" t="s">
        <v>4831</v>
      </c>
      <c r="C66" s="14">
        <v>0</v>
      </c>
      <c r="D66" s="14" t="s">
        <v>3739</v>
      </c>
      <c r="E66" s="104">
        <v>0</v>
      </c>
      <c r="F66" s="104">
        <v>99027867</v>
      </c>
      <c r="G66" s="104">
        <v>144896</v>
      </c>
      <c r="H66" s="104" t="s">
        <v>1842</v>
      </c>
      <c r="I66" s="125" t="s">
        <v>68</v>
      </c>
      <c r="J66" s="131" t="s">
        <v>3290</v>
      </c>
      <c r="K66" s="122" t="s">
        <v>6368</v>
      </c>
      <c r="L66" s="104" t="s">
        <v>6368</v>
      </c>
      <c r="M66" s="14" t="s">
        <v>4629</v>
      </c>
      <c r="N66" s="104" t="s">
        <v>6369</v>
      </c>
      <c r="O66" s="129" t="s">
        <v>4679</v>
      </c>
      <c r="P66" s="14" t="s">
        <v>2298</v>
      </c>
      <c r="Q66" s="125" t="s">
        <v>24</v>
      </c>
      <c r="S66" s="111" t="s">
        <v>1486</v>
      </c>
      <c r="V66" s="104" t="s">
        <v>4662</v>
      </c>
      <c r="X66" s="111" t="s">
        <v>3739</v>
      </c>
      <c r="Y66" s="14">
        <v>0</v>
      </c>
      <c r="Z66" s="14">
        <v>0</v>
      </c>
      <c r="AA66" s="111">
        <v>0</v>
      </c>
      <c r="AB66" s="111">
        <v>0</v>
      </c>
      <c r="AC66" s="14">
        <v>0</v>
      </c>
      <c r="AD66" s="111">
        <v>0</v>
      </c>
      <c r="AE66" s="104">
        <v>0</v>
      </c>
      <c r="AF66" s="111">
        <v>0</v>
      </c>
      <c r="AG66" s="111">
        <v>0</v>
      </c>
      <c r="AH66" s="111">
        <v>0</v>
      </c>
    </row>
    <row r="67" spans="1:34" x14ac:dyDescent="0.2">
      <c r="A67" s="14" t="s">
        <v>4798</v>
      </c>
      <c r="B67" s="104" t="s">
        <v>4839</v>
      </c>
      <c r="C67" s="14">
        <v>0</v>
      </c>
      <c r="D67" s="14" t="s">
        <v>3739</v>
      </c>
      <c r="E67" s="104" t="s">
        <v>4839</v>
      </c>
      <c r="F67" s="104">
        <v>99043813</v>
      </c>
      <c r="G67" s="104">
        <v>937487</v>
      </c>
      <c r="H67" s="104" t="s">
        <v>5175</v>
      </c>
      <c r="I67" s="125" t="s">
        <v>2417</v>
      </c>
      <c r="J67" s="131" t="s">
        <v>5176</v>
      </c>
      <c r="K67" s="122" t="s">
        <v>5177</v>
      </c>
      <c r="L67" s="104" t="s">
        <v>5177</v>
      </c>
      <c r="M67" s="14" t="s">
        <v>6772</v>
      </c>
      <c r="N67" s="104" t="s">
        <v>5178</v>
      </c>
      <c r="O67" s="129" t="s">
        <v>4701</v>
      </c>
      <c r="P67" s="14" t="s">
        <v>4804</v>
      </c>
      <c r="Q67" s="125" t="s">
        <v>1781</v>
      </c>
      <c r="S67" s="111" t="s">
        <v>1486</v>
      </c>
      <c r="V67" s="104" t="s">
        <v>4662</v>
      </c>
      <c r="X67" s="111" t="s">
        <v>3739</v>
      </c>
      <c r="Y67" s="14">
        <v>0</v>
      </c>
      <c r="Z67" s="14">
        <v>0</v>
      </c>
      <c r="AA67" s="111">
        <v>0</v>
      </c>
      <c r="AB67" s="111">
        <v>0</v>
      </c>
      <c r="AC67" s="14">
        <v>0</v>
      </c>
      <c r="AD67" s="111">
        <v>0</v>
      </c>
      <c r="AE67" s="104">
        <v>0</v>
      </c>
      <c r="AF67" s="111">
        <v>0</v>
      </c>
      <c r="AG67" s="111">
        <v>0</v>
      </c>
      <c r="AH67" s="111" t="s">
        <v>5179</v>
      </c>
    </row>
    <row r="68" spans="1:34" x14ac:dyDescent="0.2">
      <c r="A68" s="14" t="s">
        <v>4798</v>
      </c>
      <c r="B68" s="104" t="s">
        <v>4812</v>
      </c>
      <c r="C68" s="14">
        <v>0</v>
      </c>
      <c r="D68" s="14" t="s">
        <v>3739</v>
      </c>
      <c r="E68" s="104" t="s">
        <v>4812</v>
      </c>
      <c r="F68" s="104">
        <v>99046799</v>
      </c>
      <c r="G68" s="104">
        <v>609368</v>
      </c>
      <c r="H68" s="104" t="s">
        <v>214</v>
      </c>
      <c r="I68" s="125" t="s">
        <v>2339</v>
      </c>
      <c r="J68" s="131" t="s">
        <v>4813</v>
      </c>
      <c r="K68" s="122" t="s">
        <v>4814</v>
      </c>
      <c r="L68" s="104" t="s">
        <v>4814</v>
      </c>
      <c r="M68" s="14" t="s">
        <v>6767</v>
      </c>
      <c r="N68" s="104" t="s">
        <v>4815</v>
      </c>
      <c r="O68" s="129" t="s">
        <v>4816</v>
      </c>
      <c r="P68" s="14" t="s">
        <v>2303</v>
      </c>
      <c r="Q68" s="125" t="s">
        <v>1154</v>
      </c>
      <c r="S68" s="111" t="s">
        <v>1486</v>
      </c>
      <c r="V68" s="104" t="s">
        <v>4662</v>
      </c>
      <c r="X68" s="111" t="s">
        <v>3739</v>
      </c>
      <c r="Y68" s="14">
        <v>0</v>
      </c>
      <c r="Z68" s="14">
        <v>0</v>
      </c>
      <c r="AA68" s="111">
        <v>0</v>
      </c>
      <c r="AB68" s="111">
        <v>0</v>
      </c>
      <c r="AC68" s="14">
        <v>0</v>
      </c>
      <c r="AD68" s="111">
        <v>0</v>
      </c>
      <c r="AE68" s="104">
        <v>0</v>
      </c>
      <c r="AF68" s="111">
        <v>0</v>
      </c>
      <c r="AG68" s="111">
        <v>0</v>
      </c>
      <c r="AH68" s="111" t="s">
        <v>4817</v>
      </c>
    </row>
    <row r="69" spans="1:34" x14ac:dyDescent="0.2">
      <c r="A69" s="14" t="s">
        <v>4798</v>
      </c>
      <c r="B69" s="104" t="s">
        <v>4812</v>
      </c>
      <c r="C69" s="14">
        <v>0</v>
      </c>
      <c r="D69" s="14" t="s">
        <v>2036</v>
      </c>
      <c r="E69" s="104" t="s">
        <v>4812</v>
      </c>
      <c r="F69" s="104">
        <v>99028202</v>
      </c>
      <c r="G69" s="104">
        <v>164264</v>
      </c>
      <c r="H69" s="104" t="s">
        <v>278</v>
      </c>
      <c r="I69" s="125" t="s">
        <v>2417</v>
      </c>
      <c r="J69" s="131" t="s">
        <v>5070</v>
      </c>
      <c r="K69" s="122" t="s">
        <v>5071</v>
      </c>
      <c r="L69" s="104" t="s">
        <v>5071</v>
      </c>
      <c r="M69" s="14" t="s">
        <v>6753</v>
      </c>
      <c r="N69" s="104" t="s">
        <v>4802</v>
      </c>
      <c r="O69" s="129" t="s">
        <v>5072</v>
      </c>
      <c r="P69" s="14" t="s">
        <v>2303</v>
      </c>
      <c r="Q69" s="125" t="s">
        <v>1154</v>
      </c>
      <c r="S69" s="111" t="s">
        <v>1486</v>
      </c>
      <c r="V69" s="104" t="s">
        <v>4662</v>
      </c>
      <c r="X69" s="111" t="s">
        <v>2036</v>
      </c>
      <c r="Y69" s="14">
        <v>0</v>
      </c>
      <c r="Z69" s="14">
        <v>0</v>
      </c>
      <c r="AA69" s="111">
        <v>0</v>
      </c>
      <c r="AB69" s="111">
        <v>0</v>
      </c>
      <c r="AC69" s="14">
        <v>0</v>
      </c>
      <c r="AD69" s="111">
        <v>0</v>
      </c>
      <c r="AE69" s="104">
        <v>0</v>
      </c>
      <c r="AF69" s="111">
        <v>0</v>
      </c>
      <c r="AG69" s="111">
        <v>0</v>
      </c>
      <c r="AH69" s="111" t="s">
        <v>4000</v>
      </c>
    </row>
    <row r="70" spans="1:34" x14ac:dyDescent="0.2">
      <c r="A70" s="14" t="s">
        <v>4798</v>
      </c>
      <c r="B70" s="104" t="s">
        <v>4812</v>
      </c>
      <c r="C70" s="14">
        <v>0</v>
      </c>
      <c r="D70" s="14" t="s">
        <v>3739</v>
      </c>
      <c r="E70" s="104">
        <v>0</v>
      </c>
      <c r="F70" s="104">
        <v>99027697</v>
      </c>
      <c r="G70" s="104">
        <v>164497</v>
      </c>
      <c r="H70" s="104" t="s">
        <v>823</v>
      </c>
      <c r="I70" s="125" t="s">
        <v>1263</v>
      </c>
      <c r="J70" s="131" t="s">
        <v>3134</v>
      </c>
      <c r="K70" s="122" t="s">
        <v>6079</v>
      </c>
      <c r="L70" s="104" t="s">
        <v>6079</v>
      </c>
      <c r="M70" s="14" t="s">
        <v>6771</v>
      </c>
      <c r="N70" s="104" t="s">
        <v>6080</v>
      </c>
      <c r="O70" s="129" t="s">
        <v>4706</v>
      </c>
      <c r="P70" s="14" t="s">
        <v>2303</v>
      </c>
      <c r="Q70" s="125" t="s">
        <v>1154</v>
      </c>
      <c r="S70" s="111" t="s">
        <v>1486</v>
      </c>
      <c r="V70" s="104" t="s">
        <v>4662</v>
      </c>
      <c r="X70" s="111" t="s">
        <v>3739</v>
      </c>
      <c r="Y70" s="14">
        <v>0</v>
      </c>
      <c r="Z70" s="14">
        <v>0</v>
      </c>
      <c r="AA70" s="111">
        <v>0</v>
      </c>
      <c r="AB70" s="111">
        <v>0</v>
      </c>
      <c r="AC70" s="14">
        <v>0</v>
      </c>
      <c r="AD70" s="111">
        <v>0</v>
      </c>
      <c r="AE70" s="104">
        <v>0</v>
      </c>
      <c r="AF70" s="111">
        <v>0</v>
      </c>
      <c r="AG70" s="111">
        <v>0</v>
      </c>
      <c r="AH70" s="111">
        <v>0</v>
      </c>
    </row>
    <row r="71" spans="1:34" x14ac:dyDescent="0.2">
      <c r="A71" s="14" t="s">
        <v>4798</v>
      </c>
      <c r="B71" s="104" t="s">
        <v>4812</v>
      </c>
      <c r="C71" s="14">
        <v>0</v>
      </c>
      <c r="D71" s="14" t="s">
        <v>3739</v>
      </c>
      <c r="E71" s="104" t="s">
        <v>4812</v>
      </c>
      <c r="F71" s="104">
        <v>99027546</v>
      </c>
      <c r="G71" s="104">
        <v>763142</v>
      </c>
      <c r="H71" s="104" t="s">
        <v>3824</v>
      </c>
      <c r="I71" s="125" t="s">
        <v>3825</v>
      </c>
      <c r="J71" s="131" t="s">
        <v>6142</v>
      </c>
      <c r="K71" s="122" t="s">
        <v>6143</v>
      </c>
      <c r="L71" s="104" t="s">
        <v>6143</v>
      </c>
      <c r="M71" s="14" t="s">
        <v>6753</v>
      </c>
      <c r="N71" s="104" t="s">
        <v>6144</v>
      </c>
      <c r="O71" s="129" t="s">
        <v>4893</v>
      </c>
      <c r="P71" s="14" t="s">
        <v>4982</v>
      </c>
      <c r="Q71" s="125" t="s">
        <v>2029</v>
      </c>
      <c r="S71" s="111" t="s">
        <v>1486</v>
      </c>
      <c r="V71" s="104" t="s">
        <v>4662</v>
      </c>
      <c r="X71" s="111" t="s">
        <v>3739</v>
      </c>
      <c r="Y71" s="14">
        <v>0</v>
      </c>
      <c r="Z71" s="14">
        <v>0</v>
      </c>
      <c r="AA71" s="111">
        <v>0</v>
      </c>
      <c r="AB71" s="111">
        <v>0</v>
      </c>
      <c r="AC71" s="14">
        <v>0</v>
      </c>
      <c r="AD71" s="111">
        <v>0</v>
      </c>
      <c r="AE71" s="104">
        <v>0</v>
      </c>
      <c r="AF71" s="111">
        <v>0</v>
      </c>
      <c r="AG71" s="111">
        <v>0</v>
      </c>
      <c r="AH71" s="111" t="s">
        <v>4260</v>
      </c>
    </row>
    <row r="72" spans="1:34" x14ac:dyDescent="0.2">
      <c r="A72" s="14" t="s">
        <v>4798</v>
      </c>
      <c r="B72" s="104" t="s">
        <v>4812</v>
      </c>
      <c r="C72" s="14">
        <v>0</v>
      </c>
      <c r="D72" s="14" t="s">
        <v>3739</v>
      </c>
      <c r="E72" s="104" t="s">
        <v>4812</v>
      </c>
      <c r="F72" s="104">
        <v>99027579</v>
      </c>
      <c r="G72" s="104">
        <v>164258</v>
      </c>
      <c r="H72" s="104" t="s">
        <v>1081</v>
      </c>
      <c r="I72" s="125" t="s">
        <v>62</v>
      </c>
      <c r="J72" s="131" t="s">
        <v>3230</v>
      </c>
      <c r="K72" s="122" t="s">
        <v>6253</v>
      </c>
      <c r="L72" s="104" t="s">
        <v>6253</v>
      </c>
      <c r="M72" s="14" t="s">
        <v>6779</v>
      </c>
      <c r="N72" s="104" t="s">
        <v>6254</v>
      </c>
      <c r="O72" s="129" t="s">
        <v>4841</v>
      </c>
      <c r="P72" s="14" t="s">
        <v>2303</v>
      </c>
      <c r="Q72" s="125" t="s">
        <v>1154</v>
      </c>
      <c r="S72" s="111" t="s">
        <v>1486</v>
      </c>
      <c r="V72" s="104" t="s">
        <v>4662</v>
      </c>
      <c r="X72" s="111" t="s">
        <v>3739</v>
      </c>
      <c r="Y72" s="14">
        <v>0</v>
      </c>
      <c r="Z72" s="14">
        <v>0</v>
      </c>
      <c r="AA72" s="111">
        <v>0</v>
      </c>
      <c r="AB72" s="111">
        <v>0</v>
      </c>
      <c r="AC72" s="14">
        <v>0</v>
      </c>
      <c r="AD72" s="111">
        <v>0</v>
      </c>
      <c r="AE72" s="104">
        <v>0</v>
      </c>
      <c r="AF72" s="111">
        <v>0</v>
      </c>
      <c r="AG72" s="111">
        <v>0</v>
      </c>
      <c r="AH72" s="111" t="s">
        <v>4300</v>
      </c>
    </row>
  </sheetData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1"/>
  <sheetViews>
    <sheetView showZeros="0" workbookViewId="0">
      <selection activeCell="E15" sqref="E15"/>
    </sheetView>
  </sheetViews>
  <sheetFormatPr baseColWidth="10" defaultColWidth="39.28515625" defaultRowHeight="15" x14ac:dyDescent="0.2"/>
  <cols>
    <col min="1" max="1" width="8.5703125" style="14" bestFit="1" customWidth="1"/>
    <col min="2" max="2" width="32.28515625" style="104" bestFit="1" customWidth="1"/>
    <col min="3" max="3" width="11.85546875" style="14" bestFit="1" customWidth="1"/>
    <col min="4" max="4" width="4.42578125" style="14" bestFit="1" customWidth="1"/>
    <col min="5" max="5" width="24" style="104" bestFit="1" customWidth="1"/>
    <col min="6" max="6" width="11.5703125" style="104" bestFit="1" customWidth="1"/>
    <col min="7" max="7" width="10.85546875" style="104" bestFit="1" customWidth="1"/>
    <col min="8" max="8" width="20.140625" style="104" bestFit="1" customWidth="1"/>
    <col min="9" max="9" width="14.5703125" style="125" bestFit="1" customWidth="1"/>
    <col min="10" max="10" width="26" style="131" hidden="1" customWidth="1"/>
    <col min="11" max="11" width="12.7109375" style="122" bestFit="1" customWidth="1"/>
    <col min="12" max="12" width="12.7109375" style="104" hidden="1" customWidth="1"/>
    <col min="13" max="13" width="12.7109375" style="14" hidden="1" customWidth="1"/>
    <col min="14" max="14" width="30.5703125" style="104" bestFit="1" customWidth="1"/>
    <col min="15" max="15" width="8.7109375" style="129" bestFit="1" customWidth="1"/>
    <col min="16" max="16" width="8.7109375" style="14" bestFit="1" customWidth="1"/>
    <col min="17" max="17" width="20.140625" style="125" bestFit="1" customWidth="1"/>
    <col min="18" max="18" width="13.42578125" style="123" hidden="1" customWidth="1"/>
    <col min="19" max="19" width="6.28515625" style="111" hidden="1" customWidth="1"/>
    <col min="20" max="20" width="7.85546875" style="110" hidden="1" customWidth="1"/>
    <col min="21" max="21" width="11.28515625" style="14" hidden="1" customWidth="1"/>
    <col min="22" max="22" width="9.140625" style="104" bestFit="1" customWidth="1"/>
    <col min="23" max="23" width="7.5703125" style="111" hidden="1" customWidth="1"/>
    <col min="24" max="24" width="4.42578125" style="111" hidden="1" customWidth="1"/>
    <col min="25" max="25" width="10.28515625" style="14" hidden="1" customWidth="1"/>
    <col min="26" max="26" width="7.42578125" style="14" hidden="1" customWidth="1"/>
    <col min="27" max="27" width="7.42578125" style="111" hidden="1" customWidth="1"/>
    <col min="28" max="28" width="6.42578125" style="111" hidden="1" customWidth="1"/>
    <col min="29" max="29" width="6.42578125" style="14" hidden="1" customWidth="1"/>
    <col min="30" max="30" width="7.42578125" style="111" hidden="1" customWidth="1"/>
    <col min="31" max="31" width="7.42578125" style="104" hidden="1" customWidth="1"/>
    <col min="32" max="32" width="8.5703125" style="111" hidden="1" customWidth="1"/>
    <col min="33" max="33" width="39.28515625" style="111" hidden="1" customWidth="1"/>
    <col min="34" max="34" width="35.85546875" style="111" bestFit="1" customWidth="1"/>
    <col min="35" max="16384" width="39.28515625" style="32"/>
  </cols>
  <sheetData>
    <row r="1" spans="1:41" s="9" customFormat="1" ht="15.75" x14ac:dyDescent="0.25">
      <c r="A1" s="10" t="s">
        <v>821</v>
      </c>
      <c r="B1" s="95" t="s">
        <v>6749</v>
      </c>
      <c r="C1" s="10" t="s">
        <v>248</v>
      </c>
      <c r="D1" s="10" t="s">
        <v>2036</v>
      </c>
      <c r="E1" s="95" t="s">
        <v>4655</v>
      </c>
      <c r="F1" s="95" t="s">
        <v>1127</v>
      </c>
      <c r="G1" s="95" t="s">
        <v>1127</v>
      </c>
      <c r="H1" s="95" t="s">
        <v>190</v>
      </c>
      <c r="I1" s="126" t="s">
        <v>663</v>
      </c>
      <c r="J1" s="130" t="s">
        <v>1128</v>
      </c>
      <c r="K1" s="99" t="s">
        <v>191</v>
      </c>
      <c r="L1" s="95" t="s">
        <v>906</v>
      </c>
      <c r="M1" s="10" t="s">
        <v>192</v>
      </c>
      <c r="N1" s="95" t="s">
        <v>194</v>
      </c>
      <c r="O1" s="127" t="s">
        <v>4656</v>
      </c>
      <c r="P1" s="10" t="s">
        <v>195</v>
      </c>
      <c r="Q1" s="126" t="s">
        <v>1062</v>
      </c>
      <c r="R1" s="10" t="s">
        <v>2451</v>
      </c>
      <c r="S1" s="102" t="s">
        <v>740</v>
      </c>
      <c r="T1" s="10" t="s">
        <v>275</v>
      </c>
      <c r="U1" s="10" t="s">
        <v>2026</v>
      </c>
      <c r="V1" s="95" t="s">
        <v>2317</v>
      </c>
      <c r="W1" s="102" t="s">
        <v>3731</v>
      </c>
      <c r="X1" s="102" t="s">
        <v>3693</v>
      </c>
      <c r="Y1" s="10" t="s">
        <v>3740</v>
      </c>
      <c r="Z1" s="10" t="s">
        <v>3747</v>
      </c>
      <c r="AA1" s="102" t="s">
        <v>3748</v>
      </c>
      <c r="AB1" s="102" t="s">
        <v>524</v>
      </c>
      <c r="AC1" s="10" t="s">
        <v>523</v>
      </c>
      <c r="AD1" s="102" t="s">
        <v>3749</v>
      </c>
      <c r="AE1" s="95" t="s">
        <v>3813</v>
      </c>
      <c r="AF1" s="102" t="s">
        <v>968</v>
      </c>
      <c r="AG1" s="102"/>
      <c r="AH1" s="102" t="s">
        <v>3863</v>
      </c>
      <c r="AI1" s="102"/>
      <c r="AO1" s="93"/>
    </row>
    <row r="2" spans="1:41" s="9" customFormat="1" hidden="1" x14ac:dyDescent="0.2">
      <c r="A2" s="103" t="str">
        <f>'[1]Mitglieder SwissVeteran'!AM2</f>
        <v>R 2</v>
      </c>
      <c r="B2" s="112" t="str">
        <f>'[1]Mitglieder SwissVeteran'!P2</f>
        <v>Luzern AV</v>
      </c>
      <c r="C2" s="106">
        <f>'[1]Mitglieder SwissVeteran'!AN2</f>
        <v>0</v>
      </c>
      <c r="D2" s="106" t="str">
        <f>'[1]Mitglieder SwissVeteran'!AP2</f>
        <v xml:space="preserve"> </v>
      </c>
      <c r="E2" s="112" t="str">
        <f>'[1]Mitglieder SwissVeteran'!T2</f>
        <v>Luzern AV</v>
      </c>
      <c r="F2" s="112">
        <f>'[1]Mitglieder SwissVeteran'!A2</f>
        <v>99027489</v>
      </c>
      <c r="G2" s="112">
        <f>'[1]Mitglieder SwissVeteran'!O2</f>
        <v>136055</v>
      </c>
      <c r="H2" s="112" t="str">
        <f>'[1]Mitglieder SwissVeteran'!B2</f>
        <v>Achermann</v>
      </c>
      <c r="I2" s="112" t="str">
        <f>'[1]Mitglieder SwissVeteran'!C2</f>
        <v>Adolf</v>
      </c>
      <c r="J2" s="104" t="str">
        <f t="shared" ref="J2" si="0">CONCATENATE(H2," ",I2)</f>
        <v>Achermann Adolf</v>
      </c>
      <c r="K2" s="106" t="str">
        <f>'[1]Mitglieder SwissVeteran'!H2</f>
        <v>30.09.1944</v>
      </c>
      <c r="L2" s="112" t="str">
        <f t="shared" ref="L2" si="1">K2</f>
        <v>30.09.1944</v>
      </c>
      <c r="M2" s="106" t="str">
        <f>'[1]Mitglieder SwissVeteran'!R2</f>
        <v>01.01.2004</v>
      </c>
      <c r="N2" s="112" t="str">
        <f>'[1]Mitglieder SwissVeteran'!D2</f>
        <v>Grüneggstrasse</v>
      </c>
      <c r="O2" s="128" t="str">
        <f>'[1]Mitglieder SwissVeteran'!E2</f>
        <v>36</v>
      </c>
      <c r="P2" s="106" t="str">
        <f>'[1]Mitglieder SwissVeteran'!F2</f>
        <v>6005</v>
      </c>
      <c r="Q2" s="112" t="str">
        <f>'[1]Mitglieder SwissVeteran'!G2</f>
        <v>Luzern</v>
      </c>
      <c r="R2" s="114"/>
      <c r="S2" s="115" t="str">
        <f>IF(R2+T2&gt;0,"Nein","Ja")</f>
        <v>Ja</v>
      </c>
      <c r="T2" s="116"/>
      <c r="U2" s="106"/>
      <c r="V2" s="104" t="str">
        <f>'[1]Mitglieder SwissVeteran'!AO2</f>
        <v>Herr</v>
      </c>
      <c r="W2" s="104" t="str">
        <f>'[1]Mitglieder SwissVeteran'!AP2</f>
        <v xml:space="preserve"> </v>
      </c>
      <c r="X2" s="104">
        <f>'[1]Mitglieder SwissVeteran'!AQ2</f>
        <v>0</v>
      </c>
      <c r="Y2" s="104">
        <f>'[1]Mitglieder SwissVeteran'!AR2</f>
        <v>0</v>
      </c>
      <c r="Z2" s="104">
        <f>'[1]Mitglieder SwissVeteran'!AS2</f>
        <v>0</v>
      </c>
      <c r="AA2" s="104">
        <f>'[1]Mitglieder SwissVeteran'!AT2</f>
        <v>0</v>
      </c>
      <c r="AB2" s="104">
        <f>'[1]Mitglieder SwissVeteran'!AU2</f>
        <v>0</v>
      </c>
      <c r="AC2" s="104">
        <f>'[1]Mitglieder SwissVeteran'!AV2</f>
        <v>0</v>
      </c>
      <c r="AD2" s="104">
        <f>'[1]Mitglieder SwissVeteran'!AW2</f>
        <v>0</v>
      </c>
      <c r="AE2" s="104">
        <f>'[1]Mitglieder SwissVeteran'!AX2</f>
        <v>0</v>
      </c>
      <c r="AF2" s="104">
        <f>'[1]Mitglieder SwissVeteran'!AY2</f>
        <v>0</v>
      </c>
      <c r="AG2" s="104">
        <f>'[1]Mitglieder SwissVeteran'!AZ2</f>
        <v>0</v>
      </c>
      <c r="AH2" s="104">
        <f>'[1]Mitglieder SwissVeteran'!K2</f>
        <v>0</v>
      </c>
      <c r="AI2" s="111"/>
      <c r="AJ2" s="111"/>
      <c r="AK2" s="111"/>
      <c r="AO2" s="93"/>
    </row>
    <row r="3" spans="1:41" x14ac:dyDescent="0.2">
      <c r="A3" s="14" t="s">
        <v>4697</v>
      </c>
      <c r="B3" s="104">
        <v>0</v>
      </c>
      <c r="C3" s="14">
        <v>0</v>
      </c>
      <c r="D3" s="14" t="s">
        <v>3739</v>
      </c>
      <c r="E3" s="104" t="s">
        <v>4786</v>
      </c>
      <c r="F3" s="104">
        <v>99028184</v>
      </c>
      <c r="G3" s="104">
        <v>121844</v>
      </c>
      <c r="H3" s="104" t="s">
        <v>421</v>
      </c>
      <c r="I3" s="125" t="s">
        <v>1218</v>
      </c>
      <c r="J3" s="131" t="s">
        <v>5022</v>
      </c>
      <c r="K3" s="122" t="s">
        <v>5023</v>
      </c>
      <c r="L3" s="104" t="s">
        <v>5023</v>
      </c>
      <c r="M3" s="14" t="s">
        <v>6759</v>
      </c>
      <c r="N3" s="104" t="s">
        <v>4822</v>
      </c>
      <c r="O3" s="129" t="s">
        <v>4668</v>
      </c>
      <c r="P3" s="14" t="s">
        <v>4726</v>
      </c>
      <c r="Q3" s="125" t="s">
        <v>4</v>
      </c>
      <c r="S3" s="111" t="s">
        <v>1486</v>
      </c>
      <c r="V3" s="104" t="s">
        <v>4662</v>
      </c>
      <c r="X3" s="111" t="s">
        <v>3739</v>
      </c>
      <c r="Y3" s="14">
        <v>0</v>
      </c>
      <c r="Z3" s="14">
        <v>0</v>
      </c>
      <c r="AA3" s="111">
        <v>0</v>
      </c>
      <c r="AB3" s="111">
        <v>0</v>
      </c>
      <c r="AC3" s="14">
        <v>0</v>
      </c>
      <c r="AD3" s="111">
        <v>0</v>
      </c>
      <c r="AE3" s="104">
        <v>0</v>
      </c>
      <c r="AF3" s="111">
        <v>0</v>
      </c>
      <c r="AG3" s="111">
        <v>0</v>
      </c>
      <c r="AH3" s="111" t="s">
        <v>3990</v>
      </c>
    </row>
    <row r="4" spans="1:41" x14ac:dyDescent="0.2">
      <c r="A4" s="14" t="s">
        <v>4697</v>
      </c>
      <c r="B4" s="104">
        <v>0</v>
      </c>
      <c r="C4" s="14">
        <v>0</v>
      </c>
      <c r="D4" s="14" t="s">
        <v>3739</v>
      </c>
      <c r="E4" s="104" t="s">
        <v>4786</v>
      </c>
      <c r="F4" s="104">
        <v>99028193</v>
      </c>
      <c r="G4" s="104">
        <v>162416</v>
      </c>
      <c r="H4" s="104" t="s">
        <v>271</v>
      </c>
      <c r="I4" s="125" t="s">
        <v>1228</v>
      </c>
      <c r="J4" s="131" t="s">
        <v>2603</v>
      </c>
      <c r="K4" s="122" t="s">
        <v>5041</v>
      </c>
      <c r="L4" s="104" t="s">
        <v>5041</v>
      </c>
      <c r="M4" s="14" t="s">
        <v>6778</v>
      </c>
      <c r="N4" s="104" t="s">
        <v>5042</v>
      </c>
      <c r="O4" s="129" t="s">
        <v>4753</v>
      </c>
      <c r="P4" s="14" t="s">
        <v>4726</v>
      </c>
      <c r="Q4" s="125" t="s">
        <v>1147</v>
      </c>
      <c r="S4" s="111" t="s">
        <v>1486</v>
      </c>
      <c r="V4" s="104" t="s">
        <v>4662</v>
      </c>
      <c r="X4" s="111" t="s">
        <v>3739</v>
      </c>
      <c r="Y4" s="14">
        <v>0</v>
      </c>
      <c r="Z4" s="14">
        <v>0</v>
      </c>
      <c r="AA4" s="111">
        <v>0</v>
      </c>
      <c r="AB4" s="111">
        <v>0</v>
      </c>
      <c r="AC4" s="14">
        <v>0</v>
      </c>
      <c r="AD4" s="111">
        <v>0</v>
      </c>
      <c r="AE4" s="104">
        <v>0</v>
      </c>
      <c r="AF4" s="111">
        <v>0</v>
      </c>
      <c r="AG4" s="111">
        <v>0</v>
      </c>
      <c r="AH4" s="111">
        <v>0</v>
      </c>
    </row>
    <row r="5" spans="1:41" x14ac:dyDescent="0.2">
      <c r="A5" s="14" t="s">
        <v>4697</v>
      </c>
      <c r="B5" s="104">
        <v>0</v>
      </c>
      <c r="C5" s="14">
        <v>0</v>
      </c>
      <c r="D5" s="14" t="s">
        <v>3739</v>
      </c>
      <c r="E5" s="104" t="s">
        <v>4786</v>
      </c>
      <c r="F5" s="104">
        <v>99028342</v>
      </c>
      <c r="G5" s="104">
        <v>162434</v>
      </c>
      <c r="H5" s="104" t="s">
        <v>1034</v>
      </c>
      <c r="I5" s="125" t="s">
        <v>113</v>
      </c>
      <c r="J5" s="131" t="s">
        <v>2960</v>
      </c>
      <c r="K5" s="122" t="s">
        <v>5776</v>
      </c>
      <c r="L5" s="104" t="s">
        <v>5776</v>
      </c>
      <c r="M5" s="14" t="s">
        <v>6771</v>
      </c>
      <c r="N5" s="104" t="s">
        <v>6501</v>
      </c>
      <c r="O5" s="129" t="s">
        <v>4679</v>
      </c>
      <c r="P5" s="14" t="s">
        <v>4994</v>
      </c>
      <c r="Q5" s="125" t="s">
        <v>1162</v>
      </c>
      <c r="S5" s="111" t="s">
        <v>1486</v>
      </c>
      <c r="V5" s="104" t="s">
        <v>4662</v>
      </c>
      <c r="X5" s="111" t="s">
        <v>3739</v>
      </c>
      <c r="Y5" s="14">
        <v>0</v>
      </c>
      <c r="Z5" s="14">
        <v>0</v>
      </c>
      <c r="AA5" s="111">
        <v>0</v>
      </c>
      <c r="AB5" s="111">
        <v>0</v>
      </c>
      <c r="AC5" s="14">
        <v>0</v>
      </c>
      <c r="AD5" s="111">
        <v>0</v>
      </c>
      <c r="AE5" s="104">
        <v>0</v>
      </c>
      <c r="AF5" s="111">
        <v>0</v>
      </c>
      <c r="AG5" s="111">
        <v>0</v>
      </c>
      <c r="AH5" s="111" t="s">
        <v>4166</v>
      </c>
    </row>
    <row r="6" spans="1:41" x14ac:dyDescent="0.2">
      <c r="A6" s="14" t="s">
        <v>4697</v>
      </c>
      <c r="B6" s="104">
        <v>0</v>
      </c>
      <c r="C6" s="14">
        <v>0</v>
      </c>
      <c r="D6" s="14" t="s">
        <v>3739</v>
      </c>
      <c r="E6" s="104" t="s">
        <v>5153</v>
      </c>
      <c r="F6" s="104">
        <v>99028344</v>
      </c>
      <c r="G6" s="104">
        <v>104184</v>
      </c>
      <c r="H6" s="104" t="s">
        <v>1569</v>
      </c>
      <c r="I6" s="125" t="s">
        <v>128</v>
      </c>
      <c r="J6" s="131" t="s">
        <v>2962</v>
      </c>
      <c r="K6" s="122" t="s">
        <v>5780</v>
      </c>
      <c r="L6" s="104" t="s">
        <v>5780</v>
      </c>
      <c r="M6" s="14" t="s">
        <v>6762</v>
      </c>
      <c r="N6" s="104" t="s">
        <v>5781</v>
      </c>
      <c r="O6" s="129" t="s">
        <v>4730</v>
      </c>
      <c r="P6" s="14" t="s">
        <v>4789</v>
      </c>
      <c r="Q6" s="125" t="s">
        <v>3</v>
      </c>
      <c r="S6" s="111" t="s">
        <v>1486</v>
      </c>
      <c r="V6" s="104" t="s">
        <v>2319</v>
      </c>
      <c r="X6" s="111" t="s">
        <v>3739</v>
      </c>
      <c r="Y6" s="14">
        <v>0</v>
      </c>
      <c r="Z6" s="14">
        <v>0</v>
      </c>
      <c r="AA6" s="111">
        <v>0</v>
      </c>
      <c r="AB6" s="111">
        <v>0</v>
      </c>
      <c r="AC6" s="14">
        <v>0</v>
      </c>
      <c r="AD6" s="111">
        <v>0</v>
      </c>
      <c r="AE6" s="104">
        <v>0</v>
      </c>
      <c r="AF6" s="111">
        <v>0</v>
      </c>
      <c r="AG6" s="111">
        <v>0</v>
      </c>
      <c r="AH6" s="111">
        <v>0</v>
      </c>
    </row>
    <row r="7" spans="1:41" x14ac:dyDescent="0.2">
      <c r="A7" s="14" t="s">
        <v>4697</v>
      </c>
      <c r="B7" s="104">
        <v>0</v>
      </c>
      <c r="C7" s="14">
        <v>0</v>
      </c>
      <c r="D7" s="14" t="s">
        <v>3739</v>
      </c>
      <c r="E7" s="104" t="s">
        <v>5153</v>
      </c>
      <c r="F7" s="104">
        <v>99028348</v>
      </c>
      <c r="G7" s="104">
        <v>104185</v>
      </c>
      <c r="H7" s="104" t="s">
        <v>1569</v>
      </c>
      <c r="I7" s="125" t="s">
        <v>63</v>
      </c>
      <c r="J7" s="131" t="s">
        <v>2968</v>
      </c>
      <c r="K7" s="122" t="s">
        <v>5786</v>
      </c>
      <c r="L7" s="104" t="s">
        <v>5786</v>
      </c>
      <c r="M7" s="14" t="s">
        <v>6777</v>
      </c>
      <c r="N7" s="104" t="s">
        <v>5781</v>
      </c>
      <c r="O7" s="129" t="s">
        <v>4730</v>
      </c>
      <c r="P7" s="14" t="s">
        <v>4789</v>
      </c>
      <c r="Q7" s="125" t="s">
        <v>3</v>
      </c>
      <c r="S7" s="111" t="s">
        <v>1486</v>
      </c>
      <c r="V7" s="104" t="s">
        <v>4662</v>
      </c>
      <c r="X7" s="111" t="s">
        <v>3739</v>
      </c>
      <c r="Y7" s="14">
        <v>0</v>
      </c>
      <c r="Z7" s="14">
        <v>0</v>
      </c>
      <c r="AA7" s="111">
        <v>0</v>
      </c>
      <c r="AB7" s="111">
        <v>0</v>
      </c>
      <c r="AC7" s="14">
        <v>0</v>
      </c>
      <c r="AD7" s="111">
        <v>0</v>
      </c>
      <c r="AE7" s="104">
        <v>0</v>
      </c>
      <c r="AF7" s="111">
        <v>0</v>
      </c>
      <c r="AG7" s="111">
        <v>0</v>
      </c>
      <c r="AH7" s="111" t="s">
        <v>4167</v>
      </c>
    </row>
    <row r="8" spans="1:41" x14ac:dyDescent="0.2">
      <c r="A8" s="14" t="s">
        <v>4697</v>
      </c>
      <c r="B8" s="104">
        <v>0</v>
      </c>
      <c r="C8" s="14">
        <v>0</v>
      </c>
      <c r="D8" s="14" t="s">
        <v>3739</v>
      </c>
      <c r="E8" s="104" t="s">
        <v>4786</v>
      </c>
      <c r="F8" s="104">
        <v>99027679</v>
      </c>
      <c r="G8" s="104">
        <v>162451</v>
      </c>
      <c r="H8" s="104" t="s">
        <v>1537</v>
      </c>
      <c r="I8" s="125" t="s">
        <v>1538</v>
      </c>
      <c r="J8" s="131" t="s">
        <v>3116</v>
      </c>
      <c r="K8" s="122" t="s">
        <v>6046</v>
      </c>
      <c r="L8" s="104" t="s">
        <v>6046</v>
      </c>
      <c r="M8" s="14" t="s">
        <v>6757</v>
      </c>
      <c r="N8" s="104" t="s">
        <v>6047</v>
      </c>
      <c r="O8" s="129" t="s">
        <v>4841</v>
      </c>
      <c r="P8" s="14" t="s">
        <v>5854</v>
      </c>
      <c r="Q8" s="125" t="s">
        <v>1151</v>
      </c>
      <c r="S8" s="111" t="s">
        <v>1486</v>
      </c>
      <c r="V8" s="104" t="s">
        <v>4662</v>
      </c>
      <c r="X8" s="111" t="s">
        <v>3739</v>
      </c>
      <c r="Y8" s="14">
        <v>0</v>
      </c>
      <c r="Z8" s="14">
        <v>0</v>
      </c>
      <c r="AA8" s="111">
        <v>0</v>
      </c>
      <c r="AB8" s="111">
        <v>0</v>
      </c>
      <c r="AC8" s="14">
        <v>0</v>
      </c>
      <c r="AD8" s="111">
        <v>0</v>
      </c>
      <c r="AE8" s="104">
        <v>0</v>
      </c>
      <c r="AF8" s="111">
        <v>0</v>
      </c>
      <c r="AG8" s="111">
        <v>0</v>
      </c>
      <c r="AH8" s="111" t="s">
        <v>4237</v>
      </c>
    </row>
    <row r="9" spans="1:41" x14ac:dyDescent="0.2">
      <c r="A9" s="14" t="s">
        <v>4697</v>
      </c>
      <c r="B9" s="104">
        <v>0</v>
      </c>
      <c r="C9" s="14">
        <v>0</v>
      </c>
      <c r="D9" s="14" t="s">
        <v>3739</v>
      </c>
      <c r="E9" s="104" t="s">
        <v>5153</v>
      </c>
      <c r="F9" s="104">
        <v>99027517</v>
      </c>
      <c r="G9" s="104">
        <v>104193</v>
      </c>
      <c r="H9" s="104" t="s">
        <v>365</v>
      </c>
      <c r="I9" s="125" t="s">
        <v>87</v>
      </c>
      <c r="J9" s="131" t="s">
        <v>3170</v>
      </c>
      <c r="K9" s="122" t="s">
        <v>6151</v>
      </c>
      <c r="L9" s="104" t="s">
        <v>6151</v>
      </c>
      <c r="M9" s="14" t="s">
        <v>6764</v>
      </c>
      <c r="N9" s="104" t="s">
        <v>5781</v>
      </c>
      <c r="O9" s="129" t="s">
        <v>5140</v>
      </c>
      <c r="P9" s="14" t="s">
        <v>4789</v>
      </c>
      <c r="Q9" s="125" t="s">
        <v>3</v>
      </c>
      <c r="S9" s="111" t="s">
        <v>1486</v>
      </c>
      <c r="V9" s="104" t="s">
        <v>4662</v>
      </c>
      <c r="X9" s="111" t="s">
        <v>3739</v>
      </c>
      <c r="Y9" s="14">
        <v>0</v>
      </c>
      <c r="Z9" s="14">
        <v>0</v>
      </c>
      <c r="AA9" s="111">
        <v>0</v>
      </c>
      <c r="AB9" s="111">
        <v>0</v>
      </c>
      <c r="AC9" s="14">
        <v>0</v>
      </c>
      <c r="AD9" s="111">
        <v>0</v>
      </c>
      <c r="AE9" s="104">
        <v>0</v>
      </c>
      <c r="AF9" s="111">
        <v>0</v>
      </c>
      <c r="AG9" s="111">
        <v>0</v>
      </c>
      <c r="AH9" s="111" t="s">
        <v>4264</v>
      </c>
    </row>
    <row r="10" spans="1:41" x14ac:dyDescent="0.2">
      <c r="A10" s="14" t="s">
        <v>4697</v>
      </c>
      <c r="B10" s="104">
        <v>0</v>
      </c>
      <c r="C10" s="14" t="s">
        <v>6821</v>
      </c>
      <c r="D10" s="14" t="s">
        <v>3739</v>
      </c>
      <c r="E10" s="104" t="s">
        <v>5153</v>
      </c>
      <c r="F10" s="104">
        <v>99027497</v>
      </c>
      <c r="G10" s="104">
        <v>104194</v>
      </c>
      <c r="H10" s="104" t="s">
        <v>826</v>
      </c>
      <c r="I10" s="125" t="s">
        <v>62</v>
      </c>
      <c r="J10" s="131" t="s">
        <v>3177</v>
      </c>
      <c r="K10" s="122" t="s">
        <v>6164</v>
      </c>
      <c r="L10" s="104" t="s">
        <v>6164</v>
      </c>
      <c r="M10" s="14" t="s">
        <v>6762</v>
      </c>
      <c r="N10" s="104" t="s">
        <v>5155</v>
      </c>
      <c r="O10" s="129" t="s">
        <v>5433</v>
      </c>
      <c r="P10" s="14" t="s">
        <v>4789</v>
      </c>
      <c r="Q10" s="125" t="s">
        <v>3</v>
      </c>
      <c r="S10" s="111" t="s">
        <v>1486</v>
      </c>
      <c r="V10" s="104" t="s">
        <v>4662</v>
      </c>
      <c r="X10" s="111" t="s">
        <v>3739</v>
      </c>
      <c r="Y10" s="14">
        <v>0</v>
      </c>
      <c r="Z10" s="14">
        <v>0</v>
      </c>
      <c r="AA10" s="111">
        <v>0</v>
      </c>
      <c r="AB10" s="111">
        <v>0</v>
      </c>
      <c r="AC10" s="14">
        <v>0</v>
      </c>
      <c r="AD10" s="111">
        <v>0</v>
      </c>
      <c r="AE10" s="104">
        <v>0</v>
      </c>
      <c r="AF10" s="111">
        <v>0</v>
      </c>
      <c r="AG10" s="111">
        <v>0</v>
      </c>
      <c r="AH10" s="111" t="s">
        <v>4270</v>
      </c>
    </row>
    <row r="11" spans="1:41" x14ac:dyDescent="0.2">
      <c r="A11" s="14" t="s">
        <v>4697</v>
      </c>
      <c r="B11" s="104">
        <v>0</v>
      </c>
      <c r="C11" s="14">
        <v>0</v>
      </c>
      <c r="D11" s="14" t="s">
        <v>3739</v>
      </c>
      <c r="E11" s="104" t="s">
        <v>4786</v>
      </c>
      <c r="F11" s="104">
        <v>99027982</v>
      </c>
      <c r="G11" s="104">
        <v>104074</v>
      </c>
      <c r="H11" s="104" t="s">
        <v>173</v>
      </c>
      <c r="I11" s="125" t="s">
        <v>113</v>
      </c>
      <c r="J11" s="131" t="s">
        <v>3348</v>
      </c>
      <c r="K11" s="122" t="s">
        <v>6468</v>
      </c>
      <c r="L11" s="104" t="s">
        <v>6468</v>
      </c>
      <c r="M11" s="14" t="s">
        <v>6777</v>
      </c>
      <c r="N11" s="104" t="s">
        <v>6469</v>
      </c>
      <c r="O11" s="129" t="s">
        <v>4730</v>
      </c>
      <c r="P11" s="14" t="s">
        <v>5535</v>
      </c>
      <c r="Q11" s="125" t="s">
        <v>1194</v>
      </c>
      <c r="S11" s="111" t="s">
        <v>1486</v>
      </c>
      <c r="V11" s="104" t="s">
        <v>4662</v>
      </c>
      <c r="X11" s="111" t="s">
        <v>3739</v>
      </c>
      <c r="Y11" s="14">
        <v>0</v>
      </c>
      <c r="Z11" s="14">
        <v>0</v>
      </c>
      <c r="AA11" s="111">
        <v>0</v>
      </c>
      <c r="AB11" s="111">
        <v>0</v>
      </c>
      <c r="AC11" s="14">
        <v>0</v>
      </c>
      <c r="AD11" s="111">
        <v>0</v>
      </c>
      <c r="AE11" s="104">
        <v>0</v>
      </c>
      <c r="AF11" s="111">
        <v>0</v>
      </c>
      <c r="AG11" s="111">
        <v>0</v>
      </c>
      <c r="AH11" s="111" t="s">
        <v>4358</v>
      </c>
    </row>
    <row r="12" spans="1:41" x14ac:dyDescent="0.2">
      <c r="A12" s="14" t="s">
        <v>4697</v>
      </c>
      <c r="B12" s="104">
        <v>0</v>
      </c>
      <c r="C12" s="14">
        <v>0</v>
      </c>
      <c r="D12" s="14" t="s">
        <v>3739</v>
      </c>
      <c r="E12" s="104" t="s">
        <v>4786</v>
      </c>
      <c r="F12" s="104">
        <v>99027770</v>
      </c>
      <c r="G12" s="104">
        <v>162476</v>
      </c>
      <c r="H12" s="104" t="s">
        <v>3730</v>
      </c>
      <c r="I12" s="125" t="s">
        <v>116</v>
      </c>
      <c r="J12" s="131" t="s">
        <v>1366</v>
      </c>
      <c r="K12" s="122" t="s">
        <v>6571</v>
      </c>
      <c r="L12" s="104" t="s">
        <v>6571</v>
      </c>
      <c r="M12" s="14" t="s">
        <v>4625</v>
      </c>
      <c r="N12" s="104" t="s">
        <v>6572</v>
      </c>
      <c r="O12" s="129" t="s">
        <v>4893</v>
      </c>
      <c r="P12" s="14" t="s">
        <v>4726</v>
      </c>
      <c r="Q12" s="125" t="s">
        <v>1147</v>
      </c>
      <c r="S12" s="111" t="s">
        <v>1486</v>
      </c>
      <c r="V12" s="104" t="s">
        <v>4662</v>
      </c>
      <c r="X12" s="111" t="s">
        <v>3739</v>
      </c>
      <c r="Y12" s="14">
        <v>0</v>
      </c>
      <c r="Z12" s="14">
        <v>0</v>
      </c>
      <c r="AA12" s="111">
        <v>0</v>
      </c>
      <c r="AB12" s="111">
        <v>0</v>
      </c>
      <c r="AC12" s="14">
        <v>0</v>
      </c>
      <c r="AD12" s="111">
        <v>0</v>
      </c>
      <c r="AE12" s="104">
        <v>0</v>
      </c>
      <c r="AF12" s="111">
        <v>0</v>
      </c>
      <c r="AG12" s="111">
        <v>0</v>
      </c>
      <c r="AH12" s="111">
        <v>0</v>
      </c>
    </row>
    <row r="13" spans="1:41" x14ac:dyDescent="0.2">
      <c r="A13" s="14" t="s">
        <v>4697</v>
      </c>
      <c r="B13" s="104" t="s">
        <v>4785</v>
      </c>
      <c r="C13" s="14">
        <v>0</v>
      </c>
      <c r="D13" s="14" t="s">
        <v>3739</v>
      </c>
      <c r="E13" s="104">
        <v>0</v>
      </c>
      <c r="F13" s="104">
        <v>99028162</v>
      </c>
      <c r="G13" s="104">
        <v>105346</v>
      </c>
      <c r="H13" s="104" t="s">
        <v>3736</v>
      </c>
      <c r="I13" s="125" t="s">
        <v>67</v>
      </c>
      <c r="J13" s="131" t="s">
        <v>4734</v>
      </c>
      <c r="K13" s="122" t="s">
        <v>4735</v>
      </c>
      <c r="L13" s="104" t="s">
        <v>4735</v>
      </c>
      <c r="M13" s="14" t="s">
        <v>6759</v>
      </c>
      <c r="N13" s="104" t="s">
        <v>4736</v>
      </c>
      <c r="O13" s="129" t="s">
        <v>4737</v>
      </c>
      <c r="P13" s="14" t="s">
        <v>3704</v>
      </c>
      <c r="Q13" s="125" t="s">
        <v>30</v>
      </c>
      <c r="S13" s="111" t="s">
        <v>1486</v>
      </c>
      <c r="V13" s="104" t="s">
        <v>4662</v>
      </c>
      <c r="X13" s="111" t="s">
        <v>3739</v>
      </c>
      <c r="Y13" s="14">
        <v>0</v>
      </c>
      <c r="Z13" s="14">
        <v>0</v>
      </c>
      <c r="AA13" s="111">
        <v>0</v>
      </c>
      <c r="AB13" s="111">
        <v>0</v>
      </c>
      <c r="AC13" s="14">
        <v>0</v>
      </c>
      <c r="AD13" s="111">
        <v>0</v>
      </c>
      <c r="AE13" s="104">
        <v>0</v>
      </c>
      <c r="AF13" s="111">
        <v>0</v>
      </c>
      <c r="AG13" s="111">
        <v>0</v>
      </c>
      <c r="AH13" s="111" t="s">
        <v>6820</v>
      </c>
    </row>
    <row r="14" spans="1:41" x14ac:dyDescent="0.2">
      <c r="A14" s="14" t="s">
        <v>4697</v>
      </c>
      <c r="B14" s="104" t="s">
        <v>4785</v>
      </c>
      <c r="C14" s="14">
        <v>0</v>
      </c>
      <c r="D14" s="14" t="s">
        <v>2036</v>
      </c>
      <c r="E14" s="104" t="s">
        <v>4786</v>
      </c>
      <c r="F14" s="104">
        <v>99028144</v>
      </c>
      <c r="G14" s="104">
        <v>143028</v>
      </c>
      <c r="H14" s="104" t="s">
        <v>390</v>
      </c>
      <c r="I14" s="125" t="s">
        <v>116</v>
      </c>
      <c r="J14" s="131" t="s">
        <v>4456</v>
      </c>
      <c r="K14" s="122" t="s">
        <v>4787</v>
      </c>
      <c r="L14" s="104" t="s">
        <v>4787</v>
      </c>
      <c r="M14" s="14" t="s">
        <v>6758</v>
      </c>
      <c r="N14" s="104" t="s">
        <v>4788</v>
      </c>
      <c r="O14" s="129" t="s">
        <v>4668</v>
      </c>
      <c r="P14" s="14" t="s">
        <v>4789</v>
      </c>
      <c r="Q14" s="125" t="s">
        <v>3</v>
      </c>
      <c r="S14" s="111" t="s">
        <v>1486</v>
      </c>
      <c r="V14" s="104" t="s">
        <v>4662</v>
      </c>
      <c r="X14" s="111" t="s">
        <v>3739</v>
      </c>
      <c r="Y14" s="14">
        <v>0</v>
      </c>
      <c r="Z14" s="14">
        <v>0</v>
      </c>
      <c r="AA14" s="111">
        <v>0</v>
      </c>
      <c r="AB14" s="111">
        <v>0</v>
      </c>
      <c r="AC14" s="14">
        <v>0</v>
      </c>
      <c r="AD14" s="111">
        <v>0</v>
      </c>
      <c r="AE14" s="104">
        <v>0</v>
      </c>
      <c r="AF14" s="111">
        <v>0</v>
      </c>
      <c r="AG14" s="111">
        <v>0</v>
      </c>
      <c r="AH14" s="111" t="s">
        <v>4458</v>
      </c>
    </row>
    <row r="15" spans="1:41" x14ac:dyDescent="0.2">
      <c r="A15" s="14" t="s">
        <v>4697</v>
      </c>
      <c r="B15" s="104" t="s">
        <v>4785</v>
      </c>
      <c r="C15" s="14">
        <v>0</v>
      </c>
      <c r="D15" s="14" t="s">
        <v>3739</v>
      </c>
      <c r="E15" s="104">
        <v>0</v>
      </c>
      <c r="F15" s="104">
        <v>99028174</v>
      </c>
      <c r="G15" s="104">
        <v>105399</v>
      </c>
      <c r="H15" s="104" t="s">
        <v>263</v>
      </c>
      <c r="I15" s="125" t="s">
        <v>82</v>
      </c>
      <c r="J15" s="131" t="s">
        <v>2556</v>
      </c>
      <c r="K15" s="122" t="s">
        <v>4907</v>
      </c>
      <c r="L15" s="104" t="s">
        <v>4907</v>
      </c>
      <c r="M15" s="14" t="s">
        <v>6757</v>
      </c>
      <c r="N15" s="104" t="s">
        <v>4908</v>
      </c>
      <c r="O15" s="129" t="s">
        <v>4841</v>
      </c>
      <c r="P15" s="14" t="s">
        <v>3699</v>
      </c>
      <c r="Q15" s="125" t="s">
        <v>1181</v>
      </c>
      <c r="S15" s="111" t="s">
        <v>1486</v>
      </c>
      <c r="V15" s="104" t="s">
        <v>4662</v>
      </c>
      <c r="X15" s="111" t="s">
        <v>3739</v>
      </c>
      <c r="Y15" s="14">
        <v>0</v>
      </c>
      <c r="Z15" s="14">
        <v>0</v>
      </c>
      <c r="AA15" s="111">
        <v>0</v>
      </c>
      <c r="AB15" s="111">
        <v>0</v>
      </c>
      <c r="AC15" s="14">
        <v>0</v>
      </c>
      <c r="AD15" s="111">
        <v>0</v>
      </c>
      <c r="AE15" s="104">
        <v>0</v>
      </c>
      <c r="AF15" s="111">
        <v>0</v>
      </c>
      <c r="AG15" s="111">
        <v>0</v>
      </c>
      <c r="AH15" s="111">
        <v>0</v>
      </c>
    </row>
    <row r="16" spans="1:41" x14ac:dyDescent="0.2">
      <c r="A16" s="14" t="s">
        <v>4697</v>
      </c>
      <c r="B16" s="104" t="s">
        <v>4785</v>
      </c>
      <c r="C16" s="14">
        <v>0</v>
      </c>
      <c r="D16" s="14" t="s">
        <v>3739</v>
      </c>
      <c r="E16" s="104">
        <v>0</v>
      </c>
      <c r="F16" s="104">
        <v>99028113</v>
      </c>
      <c r="G16" s="104">
        <v>107587</v>
      </c>
      <c r="H16" s="104" t="s">
        <v>282</v>
      </c>
      <c r="I16" s="125" t="s">
        <v>68</v>
      </c>
      <c r="J16" s="131" t="s">
        <v>2613</v>
      </c>
      <c r="K16" s="122" t="s">
        <v>5079</v>
      </c>
      <c r="L16" s="104" t="s">
        <v>5079</v>
      </c>
      <c r="M16" s="14" t="s">
        <v>6757</v>
      </c>
      <c r="N16" s="104" t="s">
        <v>5080</v>
      </c>
      <c r="O16" s="129" t="s">
        <v>4841</v>
      </c>
      <c r="P16" s="14" t="s">
        <v>4891</v>
      </c>
      <c r="Q16" s="125" t="s">
        <v>1761</v>
      </c>
      <c r="S16" s="111" t="s">
        <v>1486</v>
      </c>
      <c r="V16" s="104" t="s">
        <v>4662</v>
      </c>
      <c r="X16" s="111" t="s">
        <v>3739</v>
      </c>
      <c r="Y16" s="14">
        <v>0</v>
      </c>
      <c r="Z16" s="14">
        <v>0</v>
      </c>
      <c r="AA16" s="111">
        <v>0</v>
      </c>
      <c r="AB16" s="111">
        <v>0</v>
      </c>
      <c r="AC16" s="14">
        <v>0</v>
      </c>
      <c r="AD16" s="111">
        <v>0</v>
      </c>
      <c r="AE16" s="104">
        <v>0</v>
      </c>
      <c r="AF16" s="111">
        <v>0</v>
      </c>
      <c r="AG16" s="111">
        <v>0</v>
      </c>
      <c r="AH16" s="111" t="s">
        <v>6733</v>
      </c>
    </row>
    <row r="17" spans="1:34" x14ac:dyDescent="0.2">
      <c r="A17" s="14" t="s">
        <v>4697</v>
      </c>
      <c r="B17" s="104" t="s">
        <v>4785</v>
      </c>
      <c r="C17" s="14" t="s">
        <v>248</v>
      </c>
      <c r="D17" s="14" t="s">
        <v>3739</v>
      </c>
      <c r="E17" s="104">
        <v>0</v>
      </c>
      <c r="F17" s="104">
        <v>99028038</v>
      </c>
      <c r="G17" s="104">
        <v>143088</v>
      </c>
      <c r="H17" s="104" t="s">
        <v>1071</v>
      </c>
      <c r="I17" s="125" t="s">
        <v>62</v>
      </c>
      <c r="J17" s="131" t="s">
        <v>2629</v>
      </c>
      <c r="K17" s="122" t="s">
        <v>5122</v>
      </c>
      <c r="L17" s="104" t="s">
        <v>5122</v>
      </c>
      <c r="M17" s="14" t="s">
        <v>4629</v>
      </c>
      <c r="N17" s="104" t="s">
        <v>5123</v>
      </c>
      <c r="O17" s="129" t="s">
        <v>5124</v>
      </c>
      <c r="P17" s="14" t="s">
        <v>5125</v>
      </c>
      <c r="Q17" s="125" t="s">
        <v>1169</v>
      </c>
      <c r="S17" s="111" t="s">
        <v>1486</v>
      </c>
      <c r="V17" s="104" t="s">
        <v>4662</v>
      </c>
      <c r="X17" s="111" t="s">
        <v>3739</v>
      </c>
      <c r="Y17" s="14">
        <v>0</v>
      </c>
      <c r="Z17" s="14">
        <v>0</v>
      </c>
      <c r="AA17" s="111">
        <v>0</v>
      </c>
      <c r="AB17" s="111">
        <v>0</v>
      </c>
      <c r="AC17" s="14">
        <v>0</v>
      </c>
      <c r="AD17" s="111">
        <v>0</v>
      </c>
      <c r="AE17" s="104">
        <v>0</v>
      </c>
      <c r="AF17" s="111">
        <v>0</v>
      </c>
      <c r="AG17" s="111">
        <v>0</v>
      </c>
      <c r="AH17" s="111" t="s">
        <v>4011</v>
      </c>
    </row>
    <row r="18" spans="1:34" x14ac:dyDescent="0.2">
      <c r="A18" s="14" t="s">
        <v>4697</v>
      </c>
      <c r="B18" s="104" t="s">
        <v>4785</v>
      </c>
      <c r="C18" s="14">
        <v>0</v>
      </c>
      <c r="D18" s="14" t="s">
        <v>3739</v>
      </c>
      <c r="E18" s="104">
        <v>0</v>
      </c>
      <c r="F18" s="104">
        <v>99028042</v>
      </c>
      <c r="G18" s="104">
        <v>143112</v>
      </c>
      <c r="H18" s="104" t="s">
        <v>1071</v>
      </c>
      <c r="I18" s="125" t="s">
        <v>87</v>
      </c>
      <c r="J18" s="131" t="s">
        <v>5135</v>
      </c>
      <c r="K18" s="122" t="s">
        <v>5136</v>
      </c>
      <c r="L18" s="104" t="s">
        <v>5136</v>
      </c>
      <c r="M18" s="14" t="s">
        <v>6769</v>
      </c>
      <c r="N18" s="104" t="s">
        <v>6822</v>
      </c>
      <c r="O18" s="129" t="s">
        <v>4796</v>
      </c>
      <c r="P18" s="14" t="s">
        <v>5125</v>
      </c>
      <c r="Q18" s="125" t="s">
        <v>1169</v>
      </c>
      <c r="S18" s="111" t="s">
        <v>1486</v>
      </c>
      <c r="V18" s="104" t="s">
        <v>4662</v>
      </c>
      <c r="X18" s="111" t="s">
        <v>3739</v>
      </c>
      <c r="Y18" s="14">
        <v>0</v>
      </c>
      <c r="Z18" s="14">
        <v>0</v>
      </c>
      <c r="AA18" s="111">
        <v>0</v>
      </c>
      <c r="AB18" s="111">
        <v>0</v>
      </c>
      <c r="AC18" s="14">
        <v>0</v>
      </c>
      <c r="AD18" s="111">
        <v>0</v>
      </c>
      <c r="AE18" s="104">
        <v>0</v>
      </c>
      <c r="AF18" s="111">
        <v>0</v>
      </c>
      <c r="AG18" s="111">
        <v>0</v>
      </c>
      <c r="AH18" s="111" t="s">
        <v>4012</v>
      </c>
    </row>
    <row r="19" spans="1:34" x14ac:dyDescent="0.2">
      <c r="A19" s="14" t="s">
        <v>4697</v>
      </c>
      <c r="B19" s="104" t="s">
        <v>4785</v>
      </c>
      <c r="C19" s="14">
        <v>0</v>
      </c>
      <c r="D19" s="14" t="s">
        <v>3739</v>
      </c>
      <c r="E19" s="104">
        <v>0</v>
      </c>
      <c r="F19" s="104">
        <v>99028045</v>
      </c>
      <c r="G19" s="104">
        <v>143147</v>
      </c>
      <c r="H19" s="104" t="s">
        <v>1071</v>
      </c>
      <c r="I19" s="125" t="s">
        <v>225</v>
      </c>
      <c r="J19" s="131" t="s">
        <v>5143</v>
      </c>
      <c r="K19" s="122" t="s">
        <v>5144</v>
      </c>
      <c r="L19" s="104" t="s">
        <v>5144</v>
      </c>
      <c r="M19" s="14" t="s">
        <v>6753</v>
      </c>
      <c r="N19" s="104" t="s">
        <v>5145</v>
      </c>
      <c r="O19" s="129" t="s">
        <v>5146</v>
      </c>
      <c r="P19" s="14" t="s">
        <v>5125</v>
      </c>
      <c r="Q19" s="125" t="s">
        <v>1169</v>
      </c>
      <c r="S19" s="111" t="s">
        <v>1486</v>
      </c>
      <c r="V19" s="104" t="s">
        <v>4662</v>
      </c>
      <c r="X19" s="111" t="s">
        <v>3739</v>
      </c>
      <c r="Y19" s="14">
        <v>0</v>
      </c>
      <c r="Z19" s="14">
        <v>0</v>
      </c>
      <c r="AA19" s="111">
        <v>0</v>
      </c>
      <c r="AB19" s="111">
        <v>0</v>
      </c>
      <c r="AC19" s="14">
        <v>0</v>
      </c>
      <c r="AD19" s="111">
        <v>0</v>
      </c>
      <c r="AE19" s="104">
        <v>0</v>
      </c>
      <c r="AF19" s="111">
        <v>0</v>
      </c>
      <c r="AG19" s="111">
        <v>0</v>
      </c>
      <c r="AH19" s="111" t="s">
        <v>4013</v>
      </c>
    </row>
    <row r="20" spans="1:34" x14ac:dyDescent="0.2">
      <c r="A20" s="14" t="s">
        <v>4697</v>
      </c>
      <c r="B20" s="104" t="s">
        <v>4785</v>
      </c>
      <c r="C20" s="14">
        <v>0</v>
      </c>
      <c r="D20" s="14" t="s">
        <v>3739</v>
      </c>
      <c r="E20" s="104" t="s">
        <v>5153</v>
      </c>
      <c r="F20" s="104">
        <v>99028019</v>
      </c>
      <c r="G20" s="104">
        <v>104177</v>
      </c>
      <c r="H20" s="104" t="s">
        <v>285</v>
      </c>
      <c r="I20" s="125" t="s">
        <v>1207</v>
      </c>
      <c r="J20" s="131" t="s">
        <v>2638</v>
      </c>
      <c r="K20" s="122" t="s">
        <v>5154</v>
      </c>
      <c r="L20" s="104" t="s">
        <v>5154</v>
      </c>
      <c r="M20" s="14" t="s">
        <v>6775</v>
      </c>
      <c r="N20" s="104" t="s">
        <v>5155</v>
      </c>
      <c r="O20" s="129" t="s">
        <v>4756</v>
      </c>
      <c r="P20" s="14" t="s">
        <v>4789</v>
      </c>
      <c r="Q20" s="125" t="s">
        <v>3</v>
      </c>
      <c r="S20" s="111" t="s">
        <v>1486</v>
      </c>
      <c r="V20" s="104" t="s">
        <v>4662</v>
      </c>
      <c r="X20" s="111" t="s">
        <v>3739</v>
      </c>
      <c r="Y20" s="14">
        <v>0</v>
      </c>
      <c r="Z20" s="14">
        <v>0</v>
      </c>
      <c r="AA20" s="111">
        <v>0</v>
      </c>
      <c r="AB20" s="111">
        <v>0</v>
      </c>
      <c r="AC20" s="14">
        <v>0</v>
      </c>
      <c r="AD20" s="111">
        <v>0</v>
      </c>
      <c r="AE20" s="104">
        <v>0</v>
      </c>
      <c r="AF20" s="111">
        <v>0</v>
      </c>
      <c r="AG20" s="111">
        <v>0</v>
      </c>
      <c r="AH20" s="111" t="s">
        <v>4015</v>
      </c>
    </row>
    <row r="21" spans="1:34" x14ac:dyDescent="0.2">
      <c r="A21" s="14" t="s">
        <v>4697</v>
      </c>
      <c r="B21" s="104" t="s">
        <v>4785</v>
      </c>
      <c r="C21" s="14">
        <v>0</v>
      </c>
      <c r="D21" s="14" t="s">
        <v>2036</v>
      </c>
      <c r="E21" s="104">
        <v>0</v>
      </c>
      <c r="F21" s="104">
        <v>99028005</v>
      </c>
      <c r="G21" s="104">
        <v>104254</v>
      </c>
      <c r="H21" s="104" t="s">
        <v>1073</v>
      </c>
      <c r="I21" s="125" t="s">
        <v>82</v>
      </c>
      <c r="J21" s="131" t="s">
        <v>2656</v>
      </c>
      <c r="K21" s="122" t="s">
        <v>5203</v>
      </c>
      <c r="L21" s="104" t="s">
        <v>5203</v>
      </c>
      <c r="M21" s="14" t="s">
        <v>6770</v>
      </c>
      <c r="N21" s="104" t="s">
        <v>5155</v>
      </c>
      <c r="O21" s="129" t="s">
        <v>4803</v>
      </c>
      <c r="P21" s="14" t="s">
        <v>4789</v>
      </c>
      <c r="Q21" s="125" t="s">
        <v>3</v>
      </c>
      <c r="S21" s="111" t="s">
        <v>1486</v>
      </c>
      <c r="V21" s="104" t="s">
        <v>4662</v>
      </c>
      <c r="X21" s="111" t="s">
        <v>2036</v>
      </c>
      <c r="Y21" s="14">
        <v>0</v>
      </c>
      <c r="Z21" s="14">
        <v>0</v>
      </c>
      <c r="AA21" s="111">
        <v>0</v>
      </c>
      <c r="AB21" s="111">
        <v>0</v>
      </c>
      <c r="AC21" s="14">
        <v>0</v>
      </c>
      <c r="AD21" s="111">
        <v>0</v>
      </c>
      <c r="AE21" s="104">
        <v>0</v>
      </c>
      <c r="AF21" s="111">
        <v>0</v>
      </c>
      <c r="AG21" s="111">
        <v>0</v>
      </c>
      <c r="AH21" s="111" t="s">
        <v>4021</v>
      </c>
    </row>
    <row r="22" spans="1:34" x14ac:dyDescent="0.2">
      <c r="A22" s="14" t="s">
        <v>4697</v>
      </c>
      <c r="B22" s="104" t="s">
        <v>4785</v>
      </c>
      <c r="C22" s="14">
        <v>0</v>
      </c>
      <c r="D22" s="14" t="s">
        <v>3739</v>
      </c>
      <c r="E22" s="104">
        <v>0</v>
      </c>
      <c r="F22" s="104">
        <v>99028392</v>
      </c>
      <c r="G22" s="104">
        <v>143151</v>
      </c>
      <c r="H22" s="104" t="s">
        <v>604</v>
      </c>
      <c r="I22" s="125" t="s">
        <v>63</v>
      </c>
      <c r="J22" s="131" t="s">
        <v>2775</v>
      </c>
      <c r="K22" s="122" t="s">
        <v>5443</v>
      </c>
      <c r="L22" s="104" t="s">
        <v>5443</v>
      </c>
      <c r="M22" s="14" t="s">
        <v>6781</v>
      </c>
      <c r="N22" s="104" t="s">
        <v>5444</v>
      </c>
      <c r="O22" s="129" t="s">
        <v>5445</v>
      </c>
      <c r="P22" s="14" t="s">
        <v>4891</v>
      </c>
      <c r="Q22" s="125" t="s">
        <v>1761</v>
      </c>
      <c r="S22" s="111" t="s">
        <v>1486</v>
      </c>
      <c r="V22" s="104" t="s">
        <v>4662</v>
      </c>
      <c r="X22" s="111" t="s">
        <v>3739</v>
      </c>
      <c r="Y22" s="14">
        <v>0</v>
      </c>
      <c r="Z22" s="14">
        <v>0</v>
      </c>
      <c r="AA22" s="111">
        <v>0</v>
      </c>
      <c r="AB22" s="111">
        <v>0</v>
      </c>
      <c r="AC22" s="14">
        <v>0</v>
      </c>
      <c r="AD22" s="111">
        <v>0</v>
      </c>
      <c r="AE22" s="104">
        <v>0</v>
      </c>
      <c r="AF22" s="111">
        <v>0</v>
      </c>
      <c r="AG22" s="111">
        <v>0</v>
      </c>
      <c r="AH22" s="111">
        <v>0</v>
      </c>
    </row>
    <row r="23" spans="1:34" x14ac:dyDescent="0.2">
      <c r="A23" s="14" t="s">
        <v>4697</v>
      </c>
      <c r="B23" s="104" t="s">
        <v>4785</v>
      </c>
      <c r="C23" s="14">
        <v>0</v>
      </c>
      <c r="D23" s="14" t="s">
        <v>3739</v>
      </c>
      <c r="E23" s="104">
        <v>0</v>
      </c>
      <c r="F23" s="104">
        <v>99028247</v>
      </c>
      <c r="G23" s="104">
        <v>107697</v>
      </c>
      <c r="H23" s="104" t="s">
        <v>911</v>
      </c>
      <c r="I23" s="125" t="s">
        <v>71</v>
      </c>
      <c r="J23" s="131" t="s">
        <v>2926</v>
      </c>
      <c r="K23" s="122" t="s">
        <v>5704</v>
      </c>
      <c r="L23" s="104" t="s">
        <v>5704</v>
      </c>
      <c r="M23" s="14" t="s">
        <v>4624</v>
      </c>
      <c r="N23" s="104" t="s">
        <v>5705</v>
      </c>
      <c r="O23" s="129" t="s">
        <v>4737</v>
      </c>
      <c r="P23" s="14" t="s">
        <v>3704</v>
      </c>
      <c r="Q23" s="125" t="s">
        <v>30</v>
      </c>
      <c r="S23" s="111" t="s">
        <v>1486</v>
      </c>
      <c r="V23" s="104" t="s">
        <v>4662</v>
      </c>
      <c r="X23" s="111" t="s">
        <v>3739</v>
      </c>
      <c r="Y23" s="14">
        <v>0</v>
      </c>
      <c r="Z23" s="14">
        <v>0</v>
      </c>
      <c r="AA23" s="111">
        <v>0</v>
      </c>
      <c r="AB23" s="111">
        <v>0</v>
      </c>
      <c r="AC23" s="14">
        <v>0</v>
      </c>
      <c r="AD23" s="111">
        <v>0</v>
      </c>
      <c r="AE23" s="104">
        <v>0</v>
      </c>
      <c r="AF23" s="111">
        <v>0</v>
      </c>
      <c r="AG23" s="111">
        <v>0</v>
      </c>
      <c r="AH23" s="111">
        <v>0</v>
      </c>
    </row>
    <row r="24" spans="1:34" x14ac:dyDescent="0.2">
      <c r="A24" s="14" t="s">
        <v>4697</v>
      </c>
      <c r="B24" s="104" t="s">
        <v>4785</v>
      </c>
      <c r="C24" s="14">
        <v>0</v>
      </c>
      <c r="D24" s="14" t="s">
        <v>3739</v>
      </c>
      <c r="E24" s="104">
        <v>0</v>
      </c>
      <c r="F24" s="104">
        <v>99028352</v>
      </c>
      <c r="G24" s="104">
        <v>104296</v>
      </c>
      <c r="H24" s="104" t="s">
        <v>1035</v>
      </c>
      <c r="I24" s="125" t="s">
        <v>62</v>
      </c>
      <c r="J24" s="131" t="s">
        <v>2971</v>
      </c>
      <c r="K24" s="122" t="s">
        <v>5792</v>
      </c>
      <c r="L24" s="104" t="s">
        <v>5792</v>
      </c>
      <c r="M24" s="14" t="s">
        <v>6770</v>
      </c>
      <c r="N24" s="104" t="s">
        <v>5781</v>
      </c>
      <c r="O24" s="129" t="s">
        <v>4853</v>
      </c>
      <c r="P24" s="14" t="s">
        <v>4789</v>
      </c>
      <c r="Q24" s="125" t="s">
        <v>3</v>
      </c>
      <c r="S24" s="111" t="s">
        <v>1486</v>
      </c>
      <c r="V24" s="104" t="s">
        <v>4662</v>
      </c>
      <c r="X24" s="111" t="s">
        <v>3739</v>
      </c>
      <c r="Y24" s="14">
        <v>0</v>
      </c>
      <c r="Z24" s="14">
        <v>0</v>
      </c>
      <c r="AA24" s="111">
        <v>0</v>
      </c>
      <c r="AB24" s="111">
        <v>0</v>
      </c>
      <c r="AC24" s="14">
        <v>0</v>
      </c>
      <c r="AD24" s="111">
        <v>0</v>
      </c>
      <c r="AE24" s="104">
        <v>0</v>
      </c>
      <c r="AF24" s="111">
        <v>0</v>
      </c>
      <c r="AG24" s="111">
        <v>0</v>
      </c>
      <c r="AH24" s="111">
        <v>0</v>
      </c>
    </row>
    <row r="25" spans="1:34" x14ac:dyDescent="0.2">
      <c r="A25" s="14" t="s">
        <v>4697</v>
      </c>
      <c r="B25" s="104" t="s">
        <v>4785</v>
      </c>
      <c r="C25" s="14">
        <v>0</v>
      </c>
      <c r="D25" s="14" t="s">
        <v>3739</v>
      </c>
      <c r="E25" s="104" t="s">
        <v>4786</v>
      </c>
      <c r="F25" s="104">
        <v>99027714</v>
      </c>
      <c r="G25" s="104">
        <v>162446</v>
      </c>
      <c r="H25" s="104" t="s">
        <v>445</v>
      </c>
      <c r="I25" s="125" t="s">
        <v>70</v>
      </c>
      <c r="J25" s="131" t="s">
        <v>3083</v>
      </c>
      <c r="K25" s="122" t="s">
        <v>5997</v>
      </c>
      <c r="L25" s="104" t="s">
        <v>5997</v>
      </c>
      <c r="M25" s="14" t="s">
        <v>4622</v>
      </c>
      <c r="N25" s="104" t="s">
        <v>5495</v>
      </c>
      <c r="O25" s="129" t="s">
        <v>4893</v>
      </c>
      <c r="P25" s="14" t="s">
        <v>4726</v>
      </c>
      <c r="Q25" s="125" t="s">
        <v>1147</v>
      </c>
      <c r="S25" s="111" t="s">
        <v>1486</v>
      </c>
      <c r="V25" s="104" t="s">
        <v>4662</v>
      </c>
      <c r="X25" s="111" t="s">
        <v>3739</v>
      </c>
      <c r="Y25" s="14">
        <v>0</v>
      </c>
      <c r="Z25" s="14">
        <v>0</v>
      </c>
      <c r="AA25" s="111">
        <v>0</v>
      </c>
      <c r="AB25" s="111">
        <v>0</v>
      </c>
      <c r="AC25" s="14">
        <v>0</v>
      </c>
      <c r="AD25" s="111">
        <v>0</v>
      </c>
      <c r="AE25" s="104">
        <v>0</v>
      </c>
      <c r="AF25" s="111">
        <v>0</v>
      </c>
      <c r="AG25" s="111">
        <v>0</v>
      </c>
      <c r="AH25" s="111" t="s">
        <v>4222</v>
      </c>
    </row>
    <row r="26" spans="1:34" x14ac:dyDescent="0.2">
      <c r="A26" s="14" t="s">
        <v>4697</v>
      </c>
      <c r="B26" s="104" t="s">
        <v>4785</v>
      </c>
      <c r="C26" s="14">
        <v>0</v>
      </c>
      <c r="D26" s="14" t="s">
        <v>3739</v>
      </c>
      <c r="E26" s="104">
        <v>0</v>
      </c>
      <c r="F26" s="104">
        <v>99027715</v>
      </c>
      <c r="G26" s="104">
        <v>307815</v>
      </c>
      <c r="H26" s="104" t="s">
        <v>1529</v>
      </c>
      <c r="I26" s="125" t="s">
        <v>653</v>
      </c>
      <c r="J26" s="131" t="s">
        <v>3085</v>
      </c>
      <c r="K26" s="122" t="s">
        <v>5998</v>
      </c>
      <c r="L26" s="104" t="s">
        <v>5998</v>
      </c>
      <c r="M26" s="14" t="s">
        <v>6751</v>
      </c>
      <c r="N26" s="104" t="s">
        <v>5705</v>
      </c>
      <c r="O26" s="129" t="s">
        <v>4737</v>
      </c>
      <c r="P26" s="14" t="s">
        <v>3704</v>
      </c>
      <c r="Q26" s="125" t="s">
        <v>30</v>
      </c>
      <c r="S26" s="111" t="s">
        <v>1486</v>
      </c>
      <c r="V26" s="104" t="s">
        <v>2319</v>
      </c>
      <c r="X26" s="111" t="s">
        <v>3739</v>
      </c>
      <c r="Y26" s="14">
        <v>0</v>
      </c>
      <c r="Z26" s="14">
        <v>0</v>
      </c>
      <c r="AA26" s="111">
        <v>0</v>
      </c>
      <c r="AB26" s="111">
        <v>0</v>
      </c>
      <c r="AC26" s="14">
        <v>0</v>
      </c>
      <c r="AD26" s="111">
        <v>0</v>
      </c>
      <c r="AE26" s="104">
        <v>0</v>
      </c>
      <c r="AF26" s="111">
        <v>0</v>
      </c>
      <c r="AG26" s="111">
        <v>0</v>
      </c>
      <c r="AH26" s="111">
        <v>0</v>
      </c>
    </row>
    <row r="27" spans="1:34" x14ac:dyDescent="0.2">
      <c r="A27" s="14" t="s">
        <v>4697</v>
      </c>
      <c r="B27" s="104" t="s">
        <v>4785</v>
      </c>
      <c r="C27" s="14">
        <v>0</v>
      </c>
      <c r="D27" s="14" t="s">
        <v>3739</v>
      </c>
      <c r="E27" s="104">
        <v>0</v>
      </c>
      <c r="F27" s="104">
        <v>99027564</v>
      </c>
      <c r="G27" s="104">
        <v>143200</v>
      </c>
      <c r="H27" s="104" t="s">
        <v>1273</v>
      </c>
      <c r="I27" s="125" t="s">
        <v>3743</v>
      </c>
      <c r="J27" s="131" t="s">
        <v>6277</v>
      </c>
      <c r="K27" s="122" t="s">
        <v>6278</v>
      </c>
      <c r="L27" s="104" t="s">
        <v>6278</v>
      </c>
      <c r="M27" s="14" t="s">
        <v>6759</v>
      </c>
      <c r="N27" s="104" t="s">
        <v>6279</v>
      </c>
      <c r="O27" s="129" t="s">
        <v>4841</v>
      </c>
      <c r="P27" s="14" t="s">
        <v>4965</v>
      </c>
      <c r="Q27" s="125" t="s">
        <v>1785</v>
      </c>
      <c r="S27" s="111" t="s">
        <v>1486</v>
      </c>
      <c r="V27" s="104" t="s">
        <v>4662</v>
      </c>
      <c r="X27" s="111" t="s">
        <v>3739</v>
      </c>
      <c r="Y27" s="14">
        <v>0</v>
      </c>
      <c r="Z27" s="14">
        <v>0</v>
      </c>
      <c r="AA27" s="111">
        <v>0</v>
      </c>
      <c r="AB27" s="111">
        <v>0</v>
      </c>
      <c r="AC27" s="14">
        <v>0</v>
      </c>
      <c r="AD27" s="111">
        <v>0</v>
      </c>
      <c r="AE27" s="104">
        <v>0</v>
      </c>
      <c r="AF27" s="111">
        <v>0</v>
      </c>
      <c r="AG27" s="111">
        <v>0</v>
      </c>
      <c r="AH27" s="111" t="s">
        <v>4306</v>
      </c>
    </row>
    <row r="28" spans="1:34" x14ac:dyDescent="0.2">
      <c r="A28" s="14" t="s">
        <v>4697</v>
      </c>
      <c r="B28" s="104" t="s">
        <v>4785</v>
      </c>
      <c r="C28" s="14">
        <v>0</v>
      </c>
      <c r="D28" s="14" t="s">
        <v>3739</v>
      </c>
      <c r="E28" s="104">
        <v>0</v>
      </c>
      <c r="F28" s="104">
        <v>99027572</v>
      </c>
      <c r="G28" s="104">
        <v>599479</v>
      </c>
      <c r="H28" s="104" t="s">
        <v>2439</v>
      </c>
      <c r="I28" s="125" t="s">
        <v>1448</v>
      </c>
      <c r="J28" s="131" t="s">
        <v>3251</v>
      </c>
      <c r="K28" s="122" t="s">
        <v>6289</v>
      </c>
      <c r="L28" s="104" t="s">
        <v>6289</v>
      </c>
      <c r="M28" s="14" t="s">
        <v>6754</v>
      </c>
      <c r="N28" s="104" t="s">
        <v>6290</v>
      </c>
      <c r="O28" s="129" t="s">
        <v>4744</v>
      </c>
      <c r="P28" s="14" t="s">
        <v>5125</v>
      </c>
      <c r="Q28" s="125" t="s">
        <v>1169</v>
      </c>
      <c r="S28" s="111" t="s">
        <v>1486</v>
      </c>
      <c r="V28" s="104" t="s">
        <v>2319</v>
      </c>
      <c r="X28" s="111" t="s">
        <v>3739</v>
      </c>
      <c r="Y28" s="14">
        <v>0</v>
      </c>
      <c r="Z28" s="14">
        <v>0</v>
      </c>
      <c r="AA28" s="111">
        <v>0</v>
      </c>
      <c r="AB28" s="111">
        <v>0</v>
      </c>
      <c r="AC28" s="14">
        <v>0</v>
      </c>
      <c r="AD28" s="111">
        <v>0</v>
      </c>
      <c r="AE28" s="104">
        <v>0</v>
      </c>
      <c r="AF28" s="111">
        <v>0</v>
      </c>
      <c r="AG28" s="111">
        <v>0</v>
      </c>
      <c r="AH28" s="111" t="s">
        <v>6740</v>
      </c>
    </row>
    <row r="29" spans="1:34" x14ac:dyDescent="0.2">
      <c r="A29" s="14" t="s">
        <v>4697</v>
      </c>
      <c r="B29" s="104" t="s">
        <v>4785</v>
      </c>
      <c r="C29" s="14">
        <v>0</v>
      </c>
      <c r="D29" s="14" t="s">
        <v>3739</v>
      </c>
      <c r="E29" s="104">
        <v>0</v>
      </c>
      <c r="F29" s="104">
        <v>99027939</v>
      </c>
      <c r="G29" s="104">
        <v>831100</v>
      </c>
      <c r="H29" s="104" t="s">
        <v>1650</v>
      </c>
      <c r="I29" s="125" t="s">
        <v>116</v>
      </c>
      <c r="J29" s="131" t="s">
        <v>6502</v>
      </c>
      <c r="K29" s="122" t="s">
        <v>6503</v>
      </c>
      <c r="L29" s="104" t="s">
        <v>6503</v>
      </c>
      <c r="M29" s="14" t="s">
        <v>6759</v>
      </c>
      <c r="N29" s="104" t="s">
        <v>630</v>
      </c>
      <c r="O29" s="129" t="s">
        <v>4993</v>
      </c>
      <c r="P29" s="14" t="s">
        <v>2287</v>
      </c>
      <c r="Q29" s="125" t="s">
        <v>1774</v>
      </c>
      <c r="S29" s="111" t="s">
        <v>1486</v>
      </c>
      <c r="V29" s="104" t="s">
        <v>4662</v>
      </c>
      <c r="X29" s="111" t="s">
        <v>3739</v>
      </c>
      <c r="Y29" s="14">
        <v>0</v>
      </c>
      <c r="Z29" s="14">
        <v>0</v>
      </c>
      <c r="AA29" s="111">
        <v>0</v>
      </c>
      <c r="AB29" s="111">
        <v>0</v>
      </c>
      <c r="AC29" s="14">
        <v>0</v>
      </c>
      <c r="AD29" s="111">
        <v>0</v>
      </c>
      <c r="AE29" s="104">
        <v>0</v>
      </c>
      <c r="AF29" s="111">
        <v>0</v>
      </c>
      <c r="AG29" s="111">
        <v>0</v>
      </c>
      <c r="AH29" s="111" t="s">
        <v>4560</v>
      </c>
    </row>
    <row r="30" spans="1:34" x14ac:dyDescent="0.2">
      <c r="A30" s="14" t="s">
        <v>4697</v>
      </c>
      <c r="B30" s="104" t="s">
        <v>4785</v>
      </c>
      <c r="C30" s="14">
        <v>0</v>
      </c>
      <c r="D30" s="14" t="s">
        <v>3739</v>
      </c>
      <c r="E30" s="104">
        <v>0</v>
      </c>
      <c r="F30" s="104">
        <v>99027951</v>
      </c>
      <c r="G30" s="104">
        <v>228672</v>
      </c>
      <c r="H30" s="104" t="s">
        <v>1087</v>
      </c>
      <c r="I30" s="125" t="s">
        <v>82</v>
      </c>
      <c r="J30" s="131" t="s">
        <v>6525</v>
      </c>
      <c r="K30" s="122" t="s">
        <v>6526</v>
      </c>
      <c r="L30" s="104" t="s">
        <v>6526</v>
      </c>
      <c r="M30" s="14" t="s">
        <v>6753</v>
      </c>
      <c r="N30" s="104" t="s">
        <v>6527</v>
      </c>
      <c r="O30" s="129" t="s">
        <v>4737</v>
      </c>
      <c r="P30" s="14" t="s">
        <v>5125</v>
      </c>
      <c r="Q30" s="125" t="s">
        <v>1169</v>
      </c>
      <c r="S30" s="111" t="s">
        <v>1486</v>
      </c>
      <c r="V30" s="104" t="s">
        <v>4662</v>
      </c>
      <c r="X30" s="111" t="s">
        <v>3739</v>
      </c>
      <c r="Y30" s="14">
        <v>0</v>
      </c>
      <c r="Z30" s="14">
        <v>0</v>
      </c>
      <c r="AA30" s="111">
        <v>0</v>
      </c>
      <c r="AB30" s="111">
        <v>0</v>
      </c>
      <c r="AC30" s="14">
        <v>0</v>
      </c>
      <c r="AD30" s="111">
        <v>0</v>
      </c>
      <c r="AE30" s="104">
        <v>0</v>
      </c>
      <c r="AF30" s="111">
        <v>0</v>
      </c>
      <c r="AG30" s="111">
        <v>0</v>
      </c>
      <c r="AH30" s="111" t="s">
        <v>4376</v>
      </c>
    </row>
    <row r="31" spans="1:34" x14ac:dyDescent="0.2">
      <c r="A31" s="14" t="s">
        <v>4697</v>
      </c>
      <c r="B31" s="104" t="s">
        <v>4785</v>
      </c>
      <c r="C31" s="14">
        <v>0</v>
      </c>
      <c r="D31" s="14" t="s">
        <v>3739</v>
      </c>
      <c r="E31" s="104">
        <v>0</v>
      </c>
      <c r="F31" s="104">
        <v>99027836</v>
      </c>
      <c r="G31" s="104">
        <v>538181</v>
      </c>
      <c r="H31" s="104" t="s">
        <v>2161</v>
      </c>
      <c r="I31" s="125" t="s">
        <v>761</v>
      </c>
      <c r="J31" s="131" t="s">
        <v>3444</v>
      </c>
      <c r="K31" s="122" t="s">
        <v>6644</v>
      </c>
      <c r="L31" s="104" t="s">
        <v>6644</v>
      </c>
      <c r="M31" s="14" t="s">
        <v>6763</v>
      </c>
      <c r="N31" s="104" t="s">
        <v>5123</v>
      </c>
      <c r="O31" s="129" t="s">
        <v>4720</v>
      </c>
      <c r="P31" s="14" t="s">
        <v>5125</v>
      </c>
      <c r="Q31" s="125" t="s">
        <v>1169</v>
      </c>
      <c r="S31" s="111" t="s">
        <v>1486</v>
      </c>
      <c r="V31" s="104" t="s">
        <v>4662</v>
      </c>
      <c r="X31" s="111" t="s">
        <v>3739</v>
      </c>
      <c r="Y31" s="14">
        <v>0</v>
      </c>
      <c r="Z31" s="14">
        <v>0</v>
      </c>
      <c r="AA31" s="111">
        <v>0</v>
      </c>
      <c r="AB31" s="111">
        <v>0</v>
      </c>
      <c r="AC31" s="14">
        <v>0</v>
      </c>
      <c r="AD31" s="111">
        <v>0</v>
      </c>
      <c r="AE31" s="104">
        <v>0</v>
      </c>
      <c r="AF31" s="111">
        <v>0</v>
      </c>
      <c r="AG31" s="111">
        <v>0</v>
      </c>
      <c r="AH31" s="111" t="s">
        <v>4406</v>
      </c>
    </row>
    <row r="32" spans="1:34" x14ac:dyDescent="0.2">
      <c r="A32" s="14" t="s">
        <v>4697</v>
      </c>
      <c r="B32" s="104" t="s">
        <v>4785</v>
      </c>
      <c r="C32" s="14">
        <v>0</v>
      </c>
      <c r="D32" s="14" t="s">
        <v>3739</v>
      </c>
      <c r="E32" s="104">
        <v>0</v>
      </c>
      <c r="F32" s="104">
        <v>99027837</v>
      </c>
      <c r="G32" s="104">
        <v>538182</v>
      </c>
      <c r="H32" s="104" t="s">
        <v>2161</v>
      </c>
      <c r="I32" s="125" t="s">
        <v>3819</v>
      </c>
      <c r="J32" s="131" t="s">
        <v>6645</v>
      </c>
      <c r="K32" s="122" t="s">
        <v>6646</v>
      </c>
      <c r="L32" s="104" t="s">
        <v>6646</v>
      </c>
      <c r="M32" s="14" t="s">
        <v>6753</v>
      </c>
      <c r="N32" s="104" t="s">
        <v>6647</v>
      </c>
      <c r="O32" s="129" t="s">
        <v>4720</v>
      </c>
      <c r="P32" s="14" t="s">
        <v>5125</v>
      </c>
      <c r="Q32" s="125" t="s">
        <v>1169</v>
      </c>
      <c r="S32" s="111" t="s">
        <v>1486</v>
      </c>
      <c r="V32" s="104" t="s">
        <v>2319</v>
      </c>
      <c r="X32" s="111" t="s">
        <v>3739</v>
      </c>
      <c r="Y32" s="14">
        <v>0</v>
      </c>
      <c r="Z32" s="14">
        <v>0</v>
      </c>
      <c r="AA32" s="111">
        <v>0</v>
      </c>
      <c r="AB32" s="111">
        <v>0</v>
      </c>
      <c r="AC32" s="14">
        <v>0</v>
      </c>
      <c r="AD32" s="111">
        <v>0</v>
      </c>
      <c r="AE32" s="104">
        <v>0</v>
      </c>
      <c r="AF32" s="111">
        <v>0</v>
      </c>
      <c r="AG32" s="111">
        <v>0</v>
      </c>
      <c r="AH32" s="111" t="s">
        <v>4407</v>
      </c>
    </row>
    <row r="33" spans="1:34" x14ac:dyDescent="0.2">
      <c r="A33" s="14" t="s">
        <v>4697</v>
      </c>
      <c r="B33" s="104" t="s">
        <v>4785</v>
      </c>
      <c r="C33" s="14">
        <v>0</v>
      </c>
      <c r="D33" s="14" t="s">
        <v>3739</v>
      </c>
      <c r="E33" s="104">
        <v>0</v>
      </c>
      <c r="F33" s="104">
        <v>99027848</v>
      </c>
      <c r="G33" s="104">
        <v>104225</v>
      </c>
      <c r="H33" s="104" t="s">
        <v>1112</v>
      </c>
      <c r="I33" s="125" t="s">
        <v>67</v>
      </c>
      <c r="J33" s="131" t="s">
        <v>3453</v>
      </c>
      <c r="K33" s="122" t="s">
        <v>6665</v>
      </c>
      <c r="L33" s="104" t="s">
        <v>6665</v>
      </c>
      <c r="M33" s="14" t="s">
        <v>6775</v>
      </c>
      <c r="N33" s="104" t="s">
        <v>5123</v>
      </c>
      <c r="O33" s="129" t="s">
        <v>6666</v>
      </c>
      <c r="P33" s="14" t="s">
        <v>5125</v>
      </c>
      <c r="Q33" s="125" t="s">
        <v>1169</v>
      </c>
      <c r="S33" s="111" t="s">
        <v>1486</v>
      </c>
      <c r="V33" s="104" t="s">
        <v>4662</v>
      </c>
      <c r="X33" s="111" t="s">
        <v>3739</v>
      </c>
      <c r="Y33" s="14">
        <v>0</v>
      </c>
      <c r="Z33" s="14">
        <v>0</v>
      </c>
      <c r="AA33" s="111">
        <v>0</v>
      </c>
      <c r="AB33" s="111">
        <v>0</v>
      </c>
      <c r="AC33" s="14">
        <v>0</v>
      </c>
      <c r="AD33" s="111">
        <v>0</v>
      </c>
      <c r="AE33" s="104">
        <v>0</v>
      </c>
      <c r="AF33" s="111">
        <v>0</v>
      </c>
      <c r="AG33" s="111">
        <v>0</v>
      </c>
      <c r="AH33" s="111" t="s">
        <v>4413</v>
      </c>
    </row>
    <row r="34" spans="1:34" x14ac:dyDescent="0.2">
      <c r="A34" s="14" t="s">
        <v>4697</v>
      </c>
      <c r="B34" s="104" t="s">
        <v>4785</v>
      </c>
      <c r="C34" s="14">
        <v>0</v>
      </c>
      <c r="D34" s="14" t="s">
        <v>3739</v>
      </c>
      <c r="E34" s="104">
        <v>0</v>
      </c>
      <c r="F34" s="104">
        <v>99027859</v>
      </c>
      <c r="G34" s="104">
        <v>104226</v>
      </c>
      <c r="H34" s="104" t="s">
        <v>4578</v>
      </c>
      <c r="I34" s="125" t="s">
        <v>206</v>
      </c>
      <c r="J34" s="131" t="s">
        <v>6684</v>
      </c>
      <c r="K34" s="122" t="s">
        <v>6685</v>
      </c>
      <c r="L34" s="104" t="s">
        <v>6685</v>
      </c>
      <c r="M34" s="14" t="s">
        <v>6758</v>
      </c>
      <c r="N34" s="104" t="s">
        <v>5214</v>
      </c>
      <c r="O34" s="129" t="s">
        <v>4882</v>
      </c>
      <c r="P34" s="14" t="s">
        <v>4789</v>
      </c>
      <c r="Q34" s="125" t="s">
        <v>3</v>
      </c>
      <c r="S34" s="111" t="s">
        <v>1486</v>
      </c>
      <c r="V34" s="104" t="s">
        <v>4662</v>
      </c>
      <c r="X34" s="111" t="s">
        <v>3739</v>
      </c>
      <c r="Y34" s="14">
        <v>0</v>
      </c>
      <c r="Z34" s="14">
        <v>0</v>
      </c>
      <c r="AA34" s="111">
        <v>0</v>
      </c>
      <c r="AB34" s="111">
        <v>0</v>
      </c>
      <c r="AC34" s="14">
        <v>0</v>
      </c>
      <c r="AD34" s="111">
        <v>0</v>
      </c>
      <c r="AE34" s="104">
        <v>0</v>
      </c>
      <c r="AF34" s="111">
        <v>0</v>
      </c>
      <c r="AG34" s="111">
        <v>0</v>
      </c>
      <c r="AH34" s="111" t="s">
        <v>4580</v>
      </c>
    </row>
    <row r="35" spans="1:34" x14ac:dyDescent="0.2">
      <c r="A35" s="14" t="s">
        <v>4697</v>
      </c>
      <c r="B35" s="104" t="s">
        <v>5508</v>
      </c>
      <c r="C35" s="14">
        <v>0</v>
      </c>
      <c r="D35" s="14" t="s">
        <v>2036</v>
      </c>
      <c r="E35" s="104">
        <v>0</v>
      </c>
      <c r="F35" s="104">
        <v>99028460</v>
      </c>
      <c r="G35" s="104">
        <v>251845</v>
      </c>
      <c r="H35" s="104" t="s">
        <v>815</v>
      </c>
      <c r="I35" s="125" t="s">
        <v>63</v>
      </c>
      <c r="J35" s="131" t="s">
        <v>2810</v>
      </c>
      <c r="K35" s="122" t="s">
        <v>5509</v>
      </c>
      <c r="L35" s="104" t="s">
        <v>5509</v>
      </c>
      <c r="M35" s="14" t="s">
        <v>6757</v>
      </c>
      <c r="N35" s="104" t="s">
        <v>768</v>
      </c>
      <c r="O35" s="129" t="s">
        <v>4841</v>
      </c>
      <c r="P35" s="14" t="s">
        <v>5510</v>
      </c>
      <c r="Q35" s="125" t="s">
        <v>57</v>
      </c>
      <c r="S35" s="111" t="s">
        <v>1486</v>
      </c>
      <c r="V35" s="104" t="s">
        <v>4662</v>
      </c>
      <c r="X35" s="111" t="s">
        <v>2036</v>
      </c>
      <c r="Y35" s="14">
        <v>0</v>
      </c>
      <c r="Z35" s="14">
        <v>0</v>
      </c>
      <c r="AA35" s="111">
        <v>0</v>
      </c>
      <c r="AB35" s="111">
        <v>0</v>
      </c>
      <c r="AC35" s="14">
        <v>0</v>
      </c>
      <c r="AD35" s="111">
        <v>0</v>
      </c>
      <c r="AE35" s="104">
        <v>0</v>
      </c>
      <c r="AF35" s="111">
        <v>0</v>
      </c>
      <c r="AG35" s="111">
        <v>0</v>
      </c>
      <c r="AH35" s="111" t="s">
        <v>4096</v>
      </c>
    </row>
    <row r="36" spans="1:34" x14ac:dyDescent="0.2">
      <c r="A36" s="14" t="s">
        <v>4697</v>
      </c>
      <c r="B36" s="104" t="s">
        <v>5508</v>
      </c>
      <c r="C36" s="14" t="s">
        <v>6821</v>
      </c>
      <c r="D36" s="14" t="s">
        <v>3739</v>
      </c>
      <c r="E36" s="104">
        <v>0</v>
      </c>
      <c r="F36" s="104">
        <v>99027720</v>
      </c>
      <c r="G36" s="104">
        <v>177269</v>
      </c>
      <c r="H36" s="104" t="s">
        <v>1588</v>
      </c>
      <c r="I36" s="125" t="s">
        <v>1216</v>
      </c>
      <c r="J36" s="131" t="s">
        <v>3092</v>
      </c>
      <c r="K36" s="122" t="s">
        <v>6006</v>
      </c>
      <c r="L36" s="104" t="s">
        <v>6006</v>
      </c>
      <c r="M36" s="14" t="s">
        <v>4624</v>
      </c>
      <c r="N36" s="104" t="s">
        <v>6007</v>
      </c>
      <c r="O36" s="129" t="s">
        <v>4737</v>
      </c>
      <c r="P36" s="14" t="s">
        <v>5510</v>
      </c>
      <c r="Q36" s="125" t="s">
        <v>57</v>
      </c>
      <c r="S36" s="111" t="s">
        <v>1486</v>
      </c>
      <c r="V36" s="104" t="s">
        <v>4662</v>
      </c>
      <c r="X36" s="111" t="s">
        <v>3739</v>
      </c>
      <c r="Y36" s="14">
        <v>0</v>
      </c>
      <c r="Z36" s="14">
        <v>0</v>
      </c>
      <c r="AA36" s="111">
        <v>0</v>
      </c>
      <c r="AB36" s="111">
        <v>0</v>
      </c>
      <c r="AC36" s="14">
        <v>0</v>
      </c>
      <c r="AD36" s="111">
        <v>0</v>
      </c>
      <c r="AE36" s="104">
        <v>0</v>
      </c>
      <c r="AF36" s="111">
        <v>0</v>
      </c>
      <c r="AG36" s="111">
        <v>0</v>
      </c>
      <c r="AH36" s="111" t="s">
        <v>3852</v>
      </c>
    </row>
    <row r="37" spans="1:34" x14ac:dyDescent="0.2">
      <c r="A37" s="14" t="s">
        <v>4697</v>
      </c>
      <c r="B37" s="104" t="s">
        <v>5508</v>
      </c>
      <c r="C37" s="14">
        <v>0</v>
      </c>
      <c r="D37" s="14" t="s">
        <v>3739</v>
      </c>
      <c r="E37" s="104">
        <v>0</v>
      </c>
      <c r="F37" s="104">
        <v>99027722</v>
      </c>
      <c r="G37" s="104">
        <v>177270</v>
      </c>
      <c r="H37" s="104" t="s">
        <v>1588</v>
      </c>
      <c r="I37" s="125" t="s">
        <v>63</v>
      </c>
      <c r="J37" s="131" t="s">
        <v>3094</v>
      </c>
      <c r="K37" s="122" t="s">
        <v>6008</v>
      </c>
      <c r="L37" s="104" t="s">
        <v>6008</v>
      </c>
      <c r="M37" s="14" t="s">
        <v>6764</v>
      </c>
      <c r="N37" s="104" t="s">
        <v>4953</v>
      </c>
      <c r="O37" s="129" t="s">
        <v>5448</v>
      </c>
      <c r="P37" s="14" t="s">
        <v>5510</v>
      </c>
      <c r="Q37" s="125" t="s">
        <v>2210</v>
      </c>
      <c r="S37" s="111" t="s">
        <v>1486</v>
      </c>
      <c r="V37" s="104" t="s">
        <v>4662</v>
      </c>
      <c r="X37" s="111" t="s">
        <v>3739</v>
      </c>
      <c r="Y37" s="14">
        <v>0</v>
      </c>
      <c r="Z37" s="14">
        <v>0</v>
      </c>
      <c r="AA37" s="111">
        <v>0</v>
      </c>
      <c r="AB37" s="111">
        <v>0</v>
      </c>
      <c r="AC37" s="14">
        <v>0</v>
      </c>
      <c r="AD37" s="111">
        <v>0</v>
      </c>
      <c r="AE37" s="104">
        <v>0</v>
      </c>
      <c r="AF37" s="111">
        <v>0</v>
      </c>
      <c r="AG37" s="111">
        <v>0</v>
      </c>
      <c r="AH37" s="111" t="s">
        <v>4526</v>
      </c>
    </row>
    <row r="38" spans="1:34" x14ac:dyDescent="0.2">
      <c r="A38" s="14" t="s">
        <v>4697</v>
      </c>
      <c r="B38" s="104" t="s">
        <v>5508</v>
      </c>
      <c r="C38" s="14">
        <v>0</v>
      </c>
      <c r="D38" s="14" t="s">
        <v>3739</v>
      </c>
      <c r="E38" s="104">
        <v>0</v>
      </c>
      <c r="F38" s="104">
        <v>99027726</v>
      </c>
      <c r="G38" s="104">
        <v>156818</v>
      </c>
      <c r="H38" s="104" t="s">
        <v>1588</v>
      </c>
      <c r="I38" s="125" t="s">
        <v>90</v>
      </c>
      <c r="J38" s="131" t="s">
        <v>3098</v>
      </c>
      <c r="K38" s="122" t="s">
        <v>6017</v>
      </c>
      <c r="L38" s="104" t="s">
        <v>6017</v>
      </c>
      <c r="M38" s="14" t="s">
        <v>6754</v>
      </c>
      <c r="N38" s="104" t="s">
        <v>2443</v>
      </c>
      <c r="O38" s="129" t="s">
        <v>4841</v>
      </c>
      <c r="P38" s="14" t="s">
        <v>5510</v>
      </c>
      <c r="Q38" s="125" t="s">
        <v>57</v>
      </c>
      <c r="S38" s="111" t="s">
        <v>1486</v>
      </c>
      <c r="V38" s="104" t="s">
        <v>4662</v>
      </c>
      <c r="X38" s="111" t="s">
        <v>3739</v>
      </c>
      <c r="Y38" s="14">
        <v>0</v>
      </c>
      <c r="Z38" s="14">
        <v>0</v>
      </c>
      <c r="AA38" s="111">
        <v>0</v>
      </c>
      <c r="AB38" s="111">
        <v>0</v>
      </c>
      <c r="AC38" s="14">
        <v>0</v>
      </c>
      <c r="AD38" s="111">
        <v>0</v>
      </c>
      <c r="AE38" s="104">
        <v>0</v>
      </c>
      <c r="AF38" s="111">
        <v>0</v>
      </c>
      <c r="AG38" s="111">
        <v>0</v>
      </c>
      <c r="AH38" s="111" t="s">
        <v>6739</v>
      </c>
    </row>
    <row r="39" spans="1:34" x14ac:dyDescent="0.2">
      <c r="A39" s="14" t="s">
        <v>4697</v>
      </c>
      <c r="B39" s="104" t="s">
        <v>5508</v>
      </c>
      <c r="C39" s="14">
        <v>0</v>
      </c>
      <c r="D39" s="14" t="s">
        <v>3739</v>
      </c>
      <c r="E39" s="104">
        <v>0</v>
      </c>
      <c r="F39" s="104">
        <v>99027581</v>
      </c>
      <c r="G39" s="104">
        <v>156823</v>
      </c>
      <c r="H39" s="104" t="s">
        <v>385</v>
      </c>
      <c r="I39" s="125" t="s">
        <v>3773</v>
      </c>
      <c r="J39" s="131" t="s">
        <v>6251</v>
      </c>
      <c r="K39" s="122" t="s">
        <v>6252</v>
      </c>
      <c r="L39" s="104" t="s">
        <v>6252</v>
      </c>
      <c r="M39" s="14" t="s">
        <v>6753</v>
      </c>
      <c r="N39" s="104" t="s">
        <v>1317</v>
      </c>
      <c r="O39" s="129" t="s">
        <v>4993</v>
      </c>
      <c r="P39" s="14" t="s">
        <v>6248</v>
      </c>
      <c r="Q39" s="125" t="s">
        <v>1357</v>
      </c>
      <c r="S39" s="111" t="s">
        <v>1486</v>
      </c>
      <c r="V39" s="104" t="s">
        <v>2319</v>
      </c>
      <c r="X39" s="111" t="s">
        <v>3739</v>
      </c>
      <c r="Y39" s="14">
        <v>0</v>
      </c>
      <c r="Z39" s="14">
        <v>0</v>
      </c>
      <c r="AA39" s="111">
        <v>0</v>
      </c>
      <c r="AB39" s="111">
        <v>0</v>
      </c>
      <c r="AC39" s="14">
        <v>0</v>
      </c>
      <c r="AD39" s="111">
        <v>0</v>
      </c>
      <c r="AE39" s="104">
        <v>0</v>
      </c>
      <c r="AF39" s="111">
        <v>0</v>
      </c>
      <c r="AG39" s="111">
        <v>0</v>
      </c>
      <c r="AH39" s="111" t="s">
        <v>4299</v>
      </c>
    </row>
    <row r="40" spans="1:34" x14ac:dyDescent="0.2">
      <c r="A40" s="14" t="s">
        <v>4697</v>
      </c>
      <c r="B40" s="104" t="s">
        <v>5508</v>
      </c>
      <c r="C40" s="14">
        <v>0</v>
      </c>
      <c r="D40" s="14" t="s">
        <v>3739</v>
      </c>
      <c r="E40" s="104">
        <v>0</v>
      </c>
      <c r="F40" s="104">
        <v>99027563</v>
      </c>
      <c r="G40" s="104">
        <v>156827</v>
      </c>
      <c r="H40" s="104" t="s">
        <v>1272</v>
      </c>
      <c r="I40" s="125" t="s">
        <v>89</v>
      </c>
      <c r="J40" s="131" t="s">
        <v>3241</v>
      </c>
      <c r="K40" s="122" t="s">
        <v>6275</v>
      </c>
      <c r="L40" s="104" t="s">
        <v>6275</v>
      </c>
      <c r="M40" s="14" t="s">
        <v>6779</v>
      </c>
      <c r="N40" s="104" t="s">
        <v>6276</v>
      </c>
      <c r="O40" s="129" t="s">
        <v>4706</v>
      </c>
      <c r="P40" s="14" t="s">
        <v>4707</v>
      </c>
      <c r="Q40" s="125" t="s">
        <v>1775</v>
      </c>
      <c r="S40" s="111" t="s">
        <v>1486</v>
      </c>
      <c r="V40" s="104" t="s">
        <v>4662</v>
      </c>
      <c r="X40" s="111" t="s">
        <v>3739</v>
      </c>
      <c r="Y40" s="14">
        <v>0</v>
      </c>
      <c r="Z40" s="14">
        <v>0</v>
      </c>
      <c r="AA40" s="111">
        <v>0</v>
      </c>
      <c r="AB40" s="111">
        <v>0</v>
      </c>
      <c r="AC40" s="14">
        <v>0</v>
      </c>
      <c r="AD40" s="111">
        <v>0</v>
      </c>
      <c r="AE40" s="104">
        <v>0</v>
      </c>
      <c r="AF40" s="111">
        <v>0</v>
      </c>
      <c r="AG40" s="111">
        <v>0</v>
      </c>
      <c r="AH40" s="111" t="s">
        <v>4305</v>
      </c>
    </row>
    <row r="41" spans="1:34" x14ac:dyDescent="0.2">
      <c r="A41" s="14" t="s">
        <v>4697</v>
      </c>
      <c r="B41" s="104" t="s">
        <v>5508</v>
      </c>
      <c r="C41" s="14">
        <v>0</v>
      </c>
      <c r="D41" s="14" t="s">
        <v>3739</v>
      </c>
      <c r="E41" s="104">
        <v>0</v>
      </c>
      <c r="F41" s="104">
        <v>99027830</v>
      </c>
      <c r="G41" s="104">
        <v>276896</v>
      </c>
      <c r="H41" s="104" t="s">
        <v>185</v>
      </c>
      <c r="I41" s="125" t="s">
        <v>3898</v>
      </c>
      <c r="J41" s="131" t="s">
        <v>3899</v>
      </c>
      <c r="K41" s="122" t="s">
        <v>6690</v>
      </c>
      <c r="L41" s="104" t="s">
        <v>6690</v>
      </c>
      <c r="M41" s="14" t="s">
        <v>6765</v>
      </c>
      <c r="N41" s="104" t="s">
        <v>4778</v>
      </c>
      <c r="O41" s="129" t="s">
        <v>4866</v>
      </c>
      <c r="P41" s="14" t="s">
        <v>4707</v>
      </c>
      <c r="Q41" s="125" t="s">
        <v>1775</v>
      </c>
      <c r="S41" s="111" t="s">
        <v>1486</v>
      </c>
      <c r="V41" s="104" t="s">
        <v>4662</v>
      </c>
      <c r="X41" s="111" t="s">
        <v>3739</v>
      </c>
      <c r="Y41" s="14">
        <v>0</v>
      </c>
      <c r="Z41" s="14">
        <v>0</v>
      </c>
      <c r="AA41" s="111">
        <v>0</v>
      </c>
      <c r="AB41" s="111">
        <v>0</v>
      </c>
      <c r="AC41" s="14">
        <v>0</v>
      </c>
      <c r="AD41" s="111">
        <v>0</v>
      </c>
      <c r="AE41" s="104">
        <v>0</v>
      </c>
      <c r="AF41" s="111">
        <v>0</v>
      </c>
      <c r="AG41" s="111">
        <v>0</v>
      </c>
      <c r="AH41" s="111" t="s">
        <v>4423</v>
      </c>
    </row>
    <row r="42" spans="1:34" x14ac:dyDescent="0.2">
      <c r="A42" s="14" t="s">
        <v>4697</v>
      </c>
      <c r="B42" s="104" t="s">
        <v>4703</v>
      </c>
      <c r="C42" s="14">
        <v>0</v>
      </c>
      <c r="D42" s="14" t="s">
        <v>2036</v>
      </c>
      <c r="E42" s="104">
        <v>0</v>
      </c>
      <c r="F42" s="104">
        <v>99028154</v>
      </c>
      <c r="G42" s="104">
        <v>100135</v>
      </c>
      <c r="H42" s="104" t="s">
        <v>1070</v>
      </c>
      <c r="I42" s="125" t="s">
        <v>1630</v>
      </c>
      <c r="J42" s="131" t="s">
        <v>2507</v>
      </c>
      <c r="K42" s="122" t="s">
        <v>4704</v>
      </c>
      <c r="L42" s="104" t="s">
        <v>4704</v>
      </c>
      <c r="M42" s="14" t="s">
        <v>4623</v>
      </c>
      <c r="N42" s="104" t="s">
        <v>4705</v>
      </c>
      <c r="O42" s="129" t="s">
        <v>4706</v>
      </c>
      <c r="P42" s="14" t="s">
        <v>4707</v>
      </c>
      <c r="Q42" s="125" t="s">
        <v>1775</v>
      </c>
      <c r="S42" s="111" t="s">
        <v>1486</v>
      </c>
      <c r="V42" s="104" t="s">
        <v>4662</v>
      </c>
      <c r="X42" s="111" t="s">
        <v>2036</v>
      </c>
      <c r="Y42" s="14">
        <v>0</v>
      </c>
      <c r="Z42" s="14">
        <v>0</v>
      </c>
      <c r="AA42" s="111">
        <v>0</v>
      </c>
      <c r="AB42" s="111">
        <v>0</v>
      </c>
      <c r="AC42" s="14">
        <v>0</v>
      </c>
      <c r="AD42" s="111">
        <v>0</v>
      </c>
      <c r="AE42" s="104">
        <v>0</v>
      </c>
      <c r="AF42" s="111">
        <v>0</v>
      </c>
      <c r="AG42" s="111">
        <v>0</v>
      </c>
      <c r="AH42" s="111" t="s">
        <v>3940</v>
      </c>
    </row>
    <row r="43" spans="1:34" x14ac:dyDescent="0.2">
      <c r="A43" s="14" t="s">
        <v>4697</v>
      </c>
      <c r="B43" s="104" t="s">
        <v>4703</v>
      </c>
      <c r="C43" s="14">
        <v>0</v>
      </c>
      <c r="D43" s="14" t="s">
        <v>3739</v>
      </c>
      <c r="E43" s="104">
        <v>0</v>
      </c>
      <c r="F43" s="104">
        <v>99028156</v>
      </c>
      <c r="G43" s="104">
        <v>541672</v>
      </c>
      <c r="H43" s="104" t="s">
        <v>1070</v>
      </c>
      <c r="I43" s="125" t="s">
        <v>66</v>
      </c>
      <c r="J43" s="131" t="s">
        <v>2509</v>
      </c>
      <c r="K43" s="122" t="s">
        <v>4713</v>
      </c>
      <c r="L43" s="104" t="s">
        <v>4713</v>
      </c>
      <c r="M43" s="14" t="s">
        <v>6761</v>
      </c>
      <c r="N43" s="104" t="s">
        <v>4714</v>
      </c>
      <c r="O43" s="129" t="s">
        <v>4679</v>
      </c>
      <c r="P43" s="14" t="s">
        <v>4707</v>
      </c>
      <c r="Q43" s="125" t="s">
        <v>1775</v>
      </c>
      <c r="S43" s="111" t="s">
        <v>1486</v>
      </c>
      <c r="V43" s="104" t="s">
        <v>4662</v>
      </c>
      <c r="X43" s="111" t="s">
        <v>3739</v>
      </c>
      <c r="Y43" s="14">
        <v>0</v>
      </c>
      <c r="Z43" s="14">
        <v>0</v>
      </c>
      <c r="AA43" s="111">
        <v>0</v>
      </c>
      <c r="AB43" s="111">
        <v>0</v>
      </c>
      <c r="AC43" s="14">
        <v>0</v>
      </c>
      <c r="AD43" s="111">
        <v>0</v>
      </c>
      <c r="AE43" s="104">
        <v>0</v>
      </c>
      <c r="AF43" s="111">
        <v>0</v>
      </c>
      <c r="AG43" s="111">
        <v>0</v>
      </c>
      <c r="AH43" s="111" t="s">
        <v>3942</v>
      </c>
    </row>
    <row r="44" spans="1:34" x14ac:dyDescent="0.2">
      <c r="A44" s="14" t="s">
        <v>4697</v>
      </c>
      <c r="B44" s="104" t="s">
        <v>4703</v>
      </c>
      <c r="C44" s="14">
        <v>0</v>
      </c>
      <c r="D44" s="14" t="s">
        <v>3739</v>
      </c>
      <c r="E44" s="104" t="s">
        <v>4786</v>
      </c>
      <c r="F44" s="104">
        <v>99028190</v>
      </c>
      <c r="G44" s="104">
        <v>162413</v>
      </c>
      <c r="H44" s="104" t="s">
        <v>879</v>
      </c>
      <c r="I44" s="125" t="s">
        <v>67</v>
      </c>
      <c r="J44" s="131" t="s">
        <v>2598</v>
      </c>
      <c r="K44" s="122" t="s">
        <v>5037</v>
      </c>
      <c r="L44" s="104" t="s">
        <v>5037</v>
      </c>
      <c r="M44" s="14" t="s">
        <v>6762</v>
      </c>
      <c r="N44" s="104" t="s">
        <v>5038</v>
      </c>
      <c r="O44" s="129" t="s">
        <v>4706</v>
      </c>
      <c r="P44" s="14" t="s">
        <v>4707</v>
      </c>
      <c r="Q44" s="125" t="s">
        <v>1775</v>
      </c>
      <c r="S44" s="111" t="s">
        <v>1486</v>
      </c>
      <c r="V44" s="104" t="s">
        <v>4662</v>
      </c>
      <c r="X44" s="111" t="s">
        <v>3739</v>
      </c>
      <c r="Y44" s="14">
        <v>0</v>
      </c>
      <c r="Z44" s="14">
        <v>0</v>
      </c>
      <c r="AA44" s="111">
        <v>0</v>
      </c>
      <c r="AB44" s="111">
        <v>0</v>
      </c>
      <c r="AC44" s="14">
        <v>0</v>
      </c>
      <c r="AD44" s="111">
        <v>0</v>
      </c>
      <c r="AE44" s="104">
        <v>0</v>
      </c>
      <c r="AF44" s="111">
        <v>0</v>
      </c>
      <c r="AG44" s="111">
        <v>0</v>
      </c>
      <c r="AH44" s="111">
        <v>0</v>
      </c>
    </row>
    <row r="45" spans="1:34" x14ac:dyDescent="0.2">
      <c r="A45" s="14" t="s">
        <v>4697</v>
      </c>
      <c r="B45" s="104" t="s">
        <v>4703</v>
      </c>
      <c r="C45" s="14">
        <v>0</v>
      </c>
      <c r="D45" s="14" t="s">
        <v>3739</v>
      </c>
      <c r="E45" s="104">
        <v>0</v>
      </c>
      <c r="F45" s="104">
        <v>99028199</v>
      </c>
      <c r="G45" s="104">
        <v>166527</v>
      </c>
      <c r="H45" s="104" t="s">
        <v>3505</v>
      </c>
      <c r="I45" s="125" t="s">
        <v>3773</v>
      </c>
      <c r="J45" s="131" t="s">
        <v>5057</v>
      </c>
      <c r="K45" s="122" t="s">
        <v>5058</v>
      </c>
      <c r="L45" s="104" t="s">
        <v>5058</v>
      </c>
      <c r="M45" s="14" t="s">
        <v>6758</v>
      </c>
      <c r="N45" s="104" t="s">
        <v>5059</v>
      </c>
      <c r="O45" s="129" t="s">
        <v>4796</v>
      </c>
      <c r="P45" s="14" t="s">
        <v>4922</v>
      </c>
      <c r="Q45" s="125" t="s">
        <v>3506</v>
      </c>
      <c r="S45" s="111" t="s">
        <v>1486</v>
      </c>
      <c r="V45" s="104" t="s">
        <v>2319</v>
      </c>
      <c r="X45" s="111" t="s">
        <v>3739</v>
      </c>
      <c r="Y45" s="14">
        <v>0</v>
      </c>
      <c r="Z45" s="14">
        <v>0</v>
      </c>
      <c r="AA45" s="111">
        <v>0</v>
      </c>
      <c r="AB45" s="111">
        <v>0</v>
      </c>
      <c r="AC45" s="14">
        <v>0</v>
      </c>
      <c r="AD45" s="111">
        <v>0</v>
      </c>
      <c r="AE45" s="104">
        <v>0</v>
      </c>
      <c r="AF45" s="111">
        <v>0</v>
      </c>
      <c r="AG45" s="111">
        <v>0</v>
      </c>
      <c r="AH45" s="111" t="s">
        <v>4473</v>
      </c>
    </row>
    <row r="46" spans="1:34" x14ac:dyDescent="0.2">
      <c r="A46" s="14" t="s">
        <v>4697</v>
      </c>
      <c r="B46" s="104" t="s">
        <v>4703</v>
      </c>
      <c r="C46" s="14">
        <v>0</v>
      </c>
      <c r="D46" s="14" t="s">
        <v>3739</v>
      </c>
      <c r="E46" s="104">
        <v>0</v>
      </c>
      <c r="F46" s="104">
        <v>99028200</v>
      </c>
      <c r="G46" s="104">
        <v>166532</v>
      </c>
      <c r="H46" s="104" t="s">
        <v>3505</v>
      </c>
      <c r="I46" s="125" t="s">
        <v>206</v>
      </c>
      <c r="J46" s="131" t="s">
        <v>3558</v>
      </c>
      <c r="K46" s="122" t="s">
        <v>5060</v>
      </c>
      <c r="L46" s="104" t="s">
        <v>5060</v>
      </c>
      <c r="M46" s="14" t="s">
        <v>6755</v>
      </c>
      <c r="N46" s="104" t="s">
        <v>5059</v>
      </c>
      <c r="O46" s="129" t="s">
        <v>4796</v>
      </c>
      <c r="P46" s="14" t="s">
        <v>4922</v>
      </c>
      <c r="Q46" s="125" t="s">
        <v>3506</v>
      </c>
      <c r="S46" s="111" t="s">
        <v>1486</v>
      </c>
      <c r="V46" s="104" t="s">
        <v>4662</v>
      </c>
      <c r="X46" s="111" t="s">
        <v>3739</v>
      </c>
      <c r="Y46" s="14">
        <v>0</v>
      </c>
      <c r="Z46" s="14">
        <v>0</v>
      </c>
      <c r="AA46" s="111">
        <v>0</v>
      </c>
      <c r="AB46" s="111">
        <v>0</v>
      </c>
      <c r="AC46" s="14">
        <v>0</v>
      </c>
      <c r="AD46" s="111">
        <v>0</v>
      </c>
      <c r="AE46" s="104">
        <v>0</v>
      </c>
      <c r="AF46" s="111">
        <v>0</v>
      </c>
      <c r="AG46" s="111">
        <v>0</v>
      </c>
      <c r="AH46" s="111" t="s">
        <v>3998</v>
      </c>
    </row>
    <row r="47" spans="1:34" x14ac:dyDescent="0.2">
      <c r="A47" s="14" t="s">
        <v>4697</v>
      </c>
      <c r="B47" s="104" t="s">
        <v>4703</v>
      </c>
      <c r="C47" s="14">
        <v>0</v>
      </c>
      <c r="D47" s="14" t="s">
        <v>3739</v>
      </c>
      <c r="E47" s="104">
        <v>0</v>
      </c>
      <c r="F47" s="104">
        <v>99028101</v>
      </c>
      <c r="G47" s="104">
        <v>101380</v>
      </c>
      <c r="H47" s="104" t="s">
        <v>787</v>
      </c>
      <c r="I47" s="125" t="s">
        <v>118</v>
      </c>
      <c r="J47" s="131" t="s">
        <v>2695</v>
      </c>
      <c r="K47" s="122" t="s">
        <v>5278</v>
      </c>
      <c r="L47" s="104" t="s">
        <v>5278</v>
      </c>
      <c r="M47" s="14" t="s">
        <v>4625</v>
      </c>
      <c r="N47" s="104" t="s">
        <v>5279</v>
      </c>
      <c r="O47" s="129" t="s">
        <v>4841</v>
      </c>
      <c r="P47" s="14" t="s">
        <v>5127</v>
      </c>
      <c r="Q47" s="125" t="s">
        <v>1790</v>
      </c>
      <c r="S47" s="111" t="s">
        <v>1486</v>
      </c>
      <c r="V47" s="104" t="s">
        <v>4662</v>
      </c>
      <c r="X47" s="111" t="s">
        <v>3739</v>
      </c>
      <c r="Y47" s="14">
        <v>0</v>
      </c>
      <c r="Z47" s="14">
        <v>0</v>
      </c>
      <c r="AA47" s="111">
        <v>0</v>
      </c>
      <c r="AB47" s="111">
        <v>0</v>
      </c>
      <c r="AC47" s="14">
        <v>0</v>
      </c>
      <c r="AD47" s="111">
        <v>0</v>
      </c>
      <c r="AE47" s="104">
        <v>0</v>
      </c>
      <c r="AF47" s="111">
        <v>0</v>
      </c>
      <c r="AG47" s="111">
        <v>0</v>
      </c>
      <c r="AH47" s="111">
        <v>0</v>
      </c>
    </row>
    <row r="48" spans="1:34" x14ac:dyDescent="0.2">
      <c r="A48" s="14" t="s">
        <v>4697</v>
      </c>
      <c r="B48" s="104" t="s">
        <v>4703</v>
      </c>
      <c r="C48" s="14">
        <v>0</v>
      </c>
      <c r="D48" s="14" t="s">
        <v>3739</v>
      </c>
      <c r="E48" s="104">
        <v>0</v>
      </c>
      <c r="F48" s="104">
        <v>99028078</v>
      </c>
      <c r="G48" s="104">
        <v>104259</v>
      </c>
      <c r="H48" s="104" t="s">
        <v>1137</v>
      </c>
      <c r="I48" s="125" t="s">
        <v>1215</v>
      </c>
      <c r="J48" s="131" t="s">
        <v>2733</v>
      </c>
      <c r="K48" s="122" t="s">
        <v>5366</v>
      </c>
      <c r="L48" s="104" t="s">
        <v>5366</v>
      </c>
      <c r="M48" s="14" t="s">
        <v>6763</v>
      </c>
      <c r="N48" s="104" t="s">
        <v>5367</v>
      </c>
      <c r="O48" s="129" t="s">
        <v>4679</v>
      </c>
      <c r="P48" s="14" t="s">
        <v>4707</v>
      </c>
      <c r="Q48" s="125" t="s">
        <v>1775</v>
      </c>
      <c r="S48" s="111" t="s">
        <v>1486</v>
      </c>
      <c r="V48" s="104" t="s">
        <v>4662</v>
      </c>
      <c r="X48" s="111" t="s">
        <v>3739</v>
      </c>
      <c r="Y48" s="14">
        <v>0</v>
      </c>
      <c r="Z48" s="14">
        <v>0</v>
      </c>
      <c r="AA48" s="111">
        <v>0</v>
      </c>
      <c r="AB48" s="111">
        <v>0</v>
      </c>
      <c r="AC48" s="14">
        <v>0</v>
      </c>
      <c r="AD48" s="111">
        <v>0</v>
      </c>
      <c r="AE48" s="104">
        <v>0</v>
      </c>
      <c r="AF48" s="111">
        <v>0</v>
      </c>
      <c r="AG48" s="111">
        <v>0</v>
      </c>
      <c r="AH48" s="111" t="s">
        <v>4062</v>
      </c>
    </row>
    <row r="49" spans="1:34" x14ac:dyDescent="0.2">
      <c r="A49" s="14" t="s">
        <v>4697</v>
      </c>
      <c r="B49" s="104" t="s">
        <v>4703</v>
      </c>
      <c r="C49" s="14">
        <v>0</v>
      </c>
      <c r="D49" s="14" t="s">
        <v>3739</v>
      </c>
      <c r="E49" s="104">
        <v>0</v>
      </c>
      <c r="F49" s="104">
        <v>99028384</v>
      </c>
      <c r="G49" s="104">
        <v>104265</v>
      </c>
      <c r="H49" s="104" t="s">
        <v>798</v>
      </c>
      <c r="I49" s="125" t="s">
        <v>74</v>
      </c>
      <c r="J49" s="131" t="s">
        <v>2796</v>
      </c>
      <c r="K49" s="122" t="s">
        <v>5484</v>
      </c>
      <c r="L49" s="104" t="s">
        <v>5484</v>
      </c>
      <c r="M49" s="14" t="s">
        <v>6762</v>
      </c>
      <c r="N49" s="104" t="s">
        <v>5485</v>
      </c>
      <c r="O49" s="129" t="s">
        <v>4882</v>
      </c>
      <c r="P49" s="14" t="s">
        <v>4707</v>
      </c>
      <c r="Q49" s="125" t="s">
        <v>1775</v>
      </c>
      <c r="S49" s="111" t="s">
        <v>1486</v>
      </c>
      <c r="V49" s="104" t="s">
        <v>4662</v>
      </c>
      <c r="X49" s="111" t="s">
        <v>3739</v>
      </c>
      <c r="Y49" s="14">
        <v>0</v>
      </c>
      <c r="Z49" s="14">
        <v>0</v>
      </c>
      <c r="AA49" s="111">
        <v>0</v>
      </c>
      <c r="AB49" s="111">
        <v>0</v>
      </c>
      <c r="AC49" s="14">
        <v>0</v>
      </c>
      <c r="AD49" s="111">
        <v>0</v>
      </c>
      <c r="AE49" s="104">
        <v>0</v>
      </c>
      <c r="AF49" s="111">
        <v>0</v>
      </c>
      <c r="AG49" s="111">
        <v>0</v>
      </c>
      <c r="AH49" s="111" t="s">
        <v>4090</v>
      </c>
    </row>
    <row r="50" spans="1:34" x14ac:dyDescent="0.2">
      <c r="A50" s="14" t="s">
        <v>4697</v>
      </c>
      <c r="B50" s="104" t="s">
        <v>4703</v>
      </c>
      <c r="C50" s="14">
        <v>0</v>
      </c>
      <c r="D50" s="14" t="s">
        <v>3739</v>
      </c>
      <c r="E50" s="104">
        <v>0</v>
      </c>
      <c r="F50" s="104">
        <v>99028248</v>
      </c>
      <c r="G50" s="104">
        <v>162171</v>
      </c>
      <c r="H50" s="104" t="s">
        <v>911</v>
      </c>
      <c r="I50" s="125" t="s">
        <v>83</v>
      </c>
      <c r="J50" s="131" t="s">
        <v>2927</v>
      </c>
      <c r="K50" s="122" t="s">
        <v>5706</v>
      </c>
      <c r="L50" s="104" t="s">
        <v>5706</v>
      </c>
      <c r="M50" s="14" t="s">
        <v>6762</v>
      </c>
      <c r="N50" s="104" t="s">
        <v>5707</v>
      </c>
      <c r="O50" s="129" t="s">
        <v>4792</v>
      </c>
      <c r="P50" s="14" t="s">
        <v>4707</v>
      </c>
      <c r="Q50" s="125" t="s">
        <v>1775</v>
      </c>
      <c r="S50" s="111" t="s">
        <v>1486</v>
      </c>
      <c r="V50" s="104" t="s">
        <v>4662</v>
      </c>
      <c r="X50" s="111" t="s">
        <v>3739</v>
      </c>
      <c r="Y50" s="14">
        <v>0</v>
      </c>
      <c r="Z50" s="14">
        <v>0</v>
      </c>
      <c r="AA50" s="111">
        <v>0</v>
      </c>
      <c r="AB50" s="111">
        <v>0</v>
      </c>
      <c r="AC50" s="14">
        <v>0</v>
      </c>
      <c r="AD50" s="111">
        <v>0</v>
      </c>
      <c r="AE50" s="104">
        <v>0</v>
      </c>
      <c r="AF50" s="111">
        <v>0</v>
      </c>
      <c r="AG50" s="111">
        <v>0</v>
      </c>
      <c r="AH50" s="111" t="s">
        <v>4151</v>
      </c>
    </row>
    <row r="51" spans="1:34" x14ac:dyDescent="0.2">
      <c r="A51" s="14" t="s">
        <v>4697</v>
      </c>
      <c r="B51" s="104" t="s">
        <v>4703</v>
      </c>
      <c r="C51" s="14" t="s">
        <v>6821</v>
      </c>
      <c r="D51" s="14" t="s">
        <v>3739</v>
      </c>
      <c r="E51" s="104">
        <v>0</v>
      </c>
      <c r="F51" s="104">
        <v>99027490</v>
      </c>
      <c r="G51" s="104">
        <v>104321</v>
      </c>
      <c r="H51" s="104" t="s">
        <v>365</v>
      </c>
      <c r="I51" s="125" t="s">
        <v>66</v>
      </c>
      <c r="J51" s="131" t="s">
        <v>3171</v>
      </c>
      <c r="K51" s="122" t="s">
        <v>6152</v>
      </c>
      <c r="L51" s="104" t="s">
        <v>6152</v>
      </c>
      <c r="M51" s="14" t="s">
        <v>6771</v>
      </c>
      <c r="N51" s="104" t="s">
        <v>5059</v>
      </c>
      <c r="O51" s="129" t="s">
        <v>4737</v>
      </c>
      <c r="P51" s="14" t="s">
        <v>4707</v>
      </c>
      <c r="Q51" s="125" t="s">
        <v>1775</v>
      </c>
      <c r="S51" s="111" t="s">
        <v>1486</v>
      </c>
      <c r="V51" s="104" t="s">
        <v>4662</v>
      </c>
      <c r="X51" s="111" t="s">
        <v>3739</v>
      </c>
      <c r="Y51" s="14">
        <v>0</v>
      </c>
      <c r="Z51" s="14">
        <v>0</v>
      </c>
      <c r="AA51" s="111">
        <v>0</v>
      </c>
      <c r="AB51" s="111">
        <v>0</v>
      </c>
      <c r="AC51" s="14">
        <v>0</v>
      </c>
      <c r="AD51" s="111">
        <v>0</v>
      </c>
      <c r="AE51" s="104">
        <v>0</v>
      </c>
      <c r="AF51" s="111">
        <v>0</v>
      </c>
      <c r="AG51" s="111">
        <v>0</v>
      </c>
      <c r="AH51" s="111" t="s">
        <v>4265</v>
      </c>
    </row>
    <row r="52" spans="1:34" x14ac:dyDescent="0.2">
      <c r="A52" s="14" t="s">
        <v>4697</v>
      </c>
      <c r="B52" s="104" t="s">
        <v>4703</v>
      </c>
      <c r="C52" s="14">
        <v>0</v>
      </c>
      <c r="D52" s="14" t="s">
        <v>3739</v>
      </c>
      <c r="E52" s="104">
        <v>0</v>
      </c>
      <c r="F52" s="104">
        <v>99027927</v>
      </c>
      <c r="G52" s="104">
        <v>166650</v>
      </c>
      <c r="H52" s="104" t="s">
        <v>1446</v>
      </c>
      <c r="I52" s="125" t="s">
        <v>213</v>
      </c>
      <c r="J52" s="131" t="s">
        <v>3357</v>
      </c>
      <c r="K52" s="122" t="s">
        <v>6485</v>
      </c>
      <c r="L52" s="104" t="s">
        <v>6485</v>
      </c>
      <c r="M52" s="14" t="s">
        <v>6751</v>
      </c>
      <c r="N52" s="104" t="s">
        <v>5059</v>
      </c>
      <c r="O52" s="129" t="s">
        <v>4796</v>
      </c>
      <c r="P52" s="14" t="s">
        <v>4922</v>
      </c>
      <c r="Q52" s="125" t="s">
        <v>38</v>
      </c>
      <c r="S52" s="111" t="s">
        <v>1486</v>
      </c>
      <c r="V52" s="104" t="s">
        <v>4662</v>
      </c>
      <c r="X52" s="111" t="s">
        <v>3739</v>
      </c>
      <c r="Y52" s="14">
        <v>0</v>
      </c>
      <c r="Z52" s="14">
        <v>0</v>
      </c>
      <c r="AA52" s="111">
        <v>0</v>
      </c>
      <c r="AB52" s="111">
        <v>0</v>
      </c>
      <c r="AC52" s="14">
        <v>0</v>
      </c>
      <c r="AD52" s="111">
        <v>0</v>
      </c>
      <c r="AE52" s="104">
        <v>0</v>
      </c>
      <c r="AF52" s="111">
        <v>0</v>
      </c>
      <c r="AG52" s="111">
        <v>0</v>
      </c>
      <c r="AH52" s="111" t="s">
        <v>4361</v>
      </c>
    </row>
    <row r="53" spans="1:34" x14ac:dyDescent="0.2">
      <c r="A53" s="14" t="s">
        <v>4697</v>
      </c>
      <c r="B53" s="104" t="s">
        <v>4722</v>
      </c>
      <c r="C53" s="14">
        <v>0</v>
      </c>
      <c r="D53" s="14" t="s">
        <v>3739</v>
      </c>
      <c r="E53" s="104">
        <v>0</v>
      </c>
      <c r="F53" s="104">
        <v>99028159</v>
      </c>
      <c r="G53" s="104">
        <v>152527</v>
      </c>
      <c r="H53" s="104" t="s">
        <v>3828</v>
      </c>
      <c r="I53" s="125" t="s">
        <v>67</v>
      </c>
      <c r="J53" s="131" t="s">
        <v>4723</v>
      </c>
      <c r="K53" s="122" t="s">
        <v>4724</v>
      </c>
      <c r="L53" s="104" t="s">
        <v>4724</v>
      </c>
      <c r="M53" s="14" t="s">
        <v>6752</v>
      </c>
      <c r="N53" s="104" t="s">
        <v>4725</v>
      </c>
      <c r="O53" s="129" t="s">
        <v>4720</v>
      </c>
      <c r="P53" s="14" t="s">
        <v>4726</v>
      </c>
      <c r="Q53" s="125" t="s">
        <v>1147</v>
      </c>
      <c r="S53" s="111" t="s">
        <v>1486</v>
      </c>
      <c r="V53" s="104" t="s">
        <v>4662</v>
      </c>
      <c r="X53" s="111" t="s">
        <v>3739</v>
      </c>
      <c r="Y53" s="14">
        <v>0</v>
      </c>
      <c r="Z53" s="14">
        <v>0</v>
      </c>
      <c r="AA53" s="111">
        <v>0</v>
      </c>
      <c r="AB53" s="111">
        <v>0</v>
      </c>
      <c r="AC53" s="14">
        <v>0</v>
      </c>
      <c r="AD53" s="111">
        <v>0</v>
      </c>
      <c r="AE53" s="104">
        <v>0</v>
      </c>
      <c r="AF53" s="111">
        <v>0</v>
      </c>
      <c r="AG53" s="111">
        <v>0</v>
      </c>
      <c r="AH53" s="111" t="s">
        <v>3944</v>
      </c>
    </row>
    <row r="54" spans="1:34" x14ac:dyDescent="0.2">
      <c r="A54" s="14" t="s">
        <v>4697</v>
      </c>
      <c r="B54" s="104" t="s">
        <v>4722</v>
      </c>
      <c r="C54" s="14">
        <v>0</v>
      </c>
      <c r="D54" s="14" t="s">
        <v>3739</v>
      </c>
      <c r="E54" s="104">
        <v>0</v>
      </c>
      <c r="F54" s="104">
        <v>99028117</v>
      </c>
      <c r="G54" s="104">
        <v>201822</v>
      </c>
      <c r="H54" s="104" t="s">
        <v>214</v>
      </c>
      <c r="I54" s="125" t="s">
        <v>82</v>
      </c>
      <c r="J54" s="131" t="s">
        <v>4459</v>
      </c>
      <c r="K54" s="122" t="s">
        <v>4805</v>
      </c>
      <c r="L54" s="104" t="s">
        <v>4805</v>
      </c>
      <c r="M54" s="14" t="s">
        <v>6758</v>
      </c>
      <c r="N54" s="104" t="s">
        <v>4806</v>
      </c>
      <c r="O54" s="129" t="s">
        <v>4679</v>
      </c>
      <c r="P54" s="14" t="s">
        <v>4807</v>
      </c>
      <c r="Q54" s="125" t="s">
        <v>1765</v>
      </c>
      <c r="S54" s="111" t="s">
        <v>1486</v>
      </c>
      <c r="V54" s="104" t="s">
        <v>4662</v>
      </c>
      <c r="X54" s="111" t="s">
        <v>3739</v>
      </c>
      <c r="Y54" s="14">
        <v>0</v>
      </c>
      <c r="Z54" s="14">
        <v>0</v>
      </c>
      <c r="AA54" s="111">
        <v>0</v>
      </c>
      <c r="AB54" s="111">
        <v>0</v>
      </c>
      <c r="AC54" s="14">
        <v>0</v>
      </c>
      <c r="AD54" s="111">
        <v>0</v>
      </c>
      <c r="AE54" s="104">
        <v>0</v>
      </c>
      <c r="AF54" s="111">
        <v>0</v>
      </c>
      <c r="AG54" s="111">
        <v>0</v>
      </c>
      <c r="AH54" s="111">
        <v>0</v>
      </c>
    </row>
    <row r="55" spans="1:34" x14ac:dyDescent="0.2">
      <c r="A55" s="14" t="s">
        <v>4697</v>
      </c>
      <c r="B55" s="104" t="s">
        <v>4722</v>
      </c>
      <c r="C55" s="14">
        <v>0</v>
      </c>
      <c r="D55" s="14" t="s">
        <v>3739</v>
      </c>
      <c r="E55" s="104">
        <v>0</v>
      </c>
      <c r="F55" s="104">
        <v>99028118</v>
      </c>
      <c r="G55" s="104">
        <v>247500</v>
      </c>
      <c r="H55" s="104" t="s">
        <v>214</v>
      </c>
      <c r="I55" s="125" t="s">
        <v>84</v>
      </c>
      <c r="J55" s="131" t="s">
        <v>2529</v>
      </c>
      <c r="K55" s="122" t="s">
        <v>4818</v>
      </c>
      <c r="L55" s="104" t="s">
        <v>4818</v>
      </c>
      <c r="M55" s="14" t="s">
        <v>6752</v>
      </c>
      <c r="N55" s="104" t="s">
        <v>4725</v>
      </c>
      <c r="O55" s="129" t="s">
        <v>4819</v>
      </c>
      <c r="P55" s="14" t="s">
        <v>4726</v>
      </c>
      <c r="Q55" s="125" t="s">
        <v>1147</v>
      </c>
      <c r="S55" s="111" t="s">
        <v>1486</v>
      </c>
      <c r="V55" s="104" t="s">
        <v>4662</v>
      </c>
      <c r="X55" s="111" t="s">
        <v>3739</v>
      </c>
      <c r="Y55" s="14">
        <v>0</v>
      </c>
      <c r="Z55" s="14">
        <v>0</v>
      </c>
      <c r="AA55" s="111">
        <v>0</v>
      </c>
      <c r="AB55" s="111">
        <v>0</v>
      </c>
      <c r="AC55" s="14">
        <v>0</v>
      </c>
      <c r="AD55" s="111">
        <v>0</v>
      </c>
      <c r="AE55" s="104">
        <v>0</v>
      </c>
      <c r="AF55" s="111">
        <v>0</v>
      </c>
      <c r="AG55" s="111">
        <v>0</v>
      </c>
      <c r="AH55" s="111" t="s">
        <v>3952</v>
      </c>
    </row>
    <row r="56" spans="1:34" x14ac:dyDescent="0.2">
      <c r="A56" s="14" t="s">
        <v>4697</v>
      </c>
      <c r="B56" s="104" t="s">
        <v>4722</v>
      </c>
      <c r="C56" s="14">
        <v>0</v>
      </c>
      <c r="D56" s="14" t="s">
        <v>3739</v>
      </c>
      <c r="E56" s="104">
        <v>0</v>
      </c>
      <c r="F56" s="104">
        <v>99028209</v>
      </c>
      <c r="G56" s="104">
        <v>166187</v>
      </c>
      <c r="H56" s="104" t="s">
        <v>263</v>
      </c>
      <c r="I56" s="125" t="s">
        <v>66</v>
      </c>
      <c r="J56" s="131" t="s">
        <v>2559</v>
      </c>
      <c r="K56" s="122" t="s">
        <v>4920</v>
      </c>
      <c r="L56" s="104" t="s">
        <v>4920</v>
      </c>
      <c r="M56" s="14" t="s">
        <v>6752</v>
      </c>
      <c r="N56" s="104" t="s">
        <v>4921</v>
      </c>
      <c r="O56" s="129" t="s">
        <v>4706</v>
      </c>
      <c r="P56" s="14" t="s">
        <v>4922</v>
      </c>
      <c r="Q56" s="125" t="s">
        <v>38</v>
      </c>
      <c r="S56" s="111" t="s">
        <v>1486</v>
      </c>
      <c r="V56" s="104" t="s">
        <v>4662</v>
      </c>
      <c r="X56" s="111" t="s">
        <v>3739</v>
      </c>
      <c r="Y56" s="14">
        <v>0</v>
      </c>
      <c r="Z56" s="14">
        <v>0</v>
      </c>
      <c r="AA56" s="111">
        <v>0</v>
      </c>
      <c r="AB56" s="111">
        <v>0</v>
      </c>
      <c r="AC56" s="14">
        <v>0</v>
      </c>
      <c r="AD56" s="111">
        <v>0</v>
      </c>
      <c r="AE56" s="104">
        <v>0</v>
      </c>
      <c r="AF56" s="111">
        <v>0</v>
      </c>
      <c r="AG56" s="111">
        <v>0</v>
      </c>
      <c r="AH56" s="111" t="s">
        <v>3966</v>
      </c>
    </row>
    <row r="57" spans="1:34" x14ac:dyDescent="0.2">
      <c r="A57" s="14" t="s">
        <v>4697</v>
      </c>
      <c r="B57" s="104" t="s">
        <v>4722</v>
      </c>
      <c r="C57" s="14">
        <v>0</v>
      </c>
      <c r="D57" s="14" t="s">
        <v>3739</v>
      </c>
      <c r="E57" s="104">
        <v>0</v>
      </c>
      <c r="F57" s="104">
        <v>99028020</v>
      </c>
      <c r="G57" s="104">
        <v>152532</v>
      </c>
      <c r="H57" s="104" t="s">
        <v>285</v>
      </c>
      <c r="I57" s="125" t="s">
        <v>60</v>
      </c>
      <c r="J57" s="131" t="s">
        <v>2636</v>
      </c>
      <c r="K57" s="122" t="s">
        <v>5150</v>
      </c>
      <c r="L57" s="104" t="s">
        <v>5150</v>
      </c>
      <c r="M57" s="14" t="s">
        <v>6779</v>
      </c>
      <c r="N57" s="104" t="s">
        <v>5042</v>
      </c>
      <c r="O57" s="129" t="s">
        <v>4796</v>
      </c>
      <c r="P57" s="14" t="s">
        <v>4726</v>
      </c>
      <c r="Q57" s="125" t="s">
        <v>1147</v>
      </c>
      <c r="S57" s="111" t="s">
        <v>1486</v>
      </c>
      <c r="V57" s="104" t="s">
        <v>4662</v>
      </c>
      <c r="X57" s="111" t="s">
        <v>3739</v>
      </c>
      <c r="Y57" s="14">
        <v>0</v>
      </c>
      <c r="Z57" s="14">
        <v>0</v>
      </c>
      <c r="AA57" s="111">
        <v>0</v>
      </c>
      <c r="AB57" s="111">
        <v>0</v>
      </c>
      <c r="AC57" s="14">
        <v>0</v>
      </c>
      <c r="AD57" s="111">
        <v>0</v>
      </c>
      <c r="AE57" s="104">
        <v>0</v>
      </c>
      <c r="AF57" s="111">
        <v>0</v>
      </c>
      <c r="AG57" s="111">
        <v>0</v>
      </c>
      <c r="AH57" s="111">
        <v>0</v>
      </c>
    </row>
    <row r="58" spans="1:34" x14ac:dyDescent="0.2">
      <c r="A58" s="14" t="s">
        <v>4697</v>
      </c>
      <c r="B58" s="104" t="s">
        <v>4722</v>
      </c>
      <c r="C58" s="14">
        <v>0</v>
      </c>
      <c r="D58" s="14" t="s">
        <v>2036</v>
      </c>
      <c r="E58" s="104">
        <v>0</v>
      </c>
      <c r="F58" s="104">
        <v>99028405</v>
      </c>
      <c r="G58" s="104">
        <v>165512</v>
      </c>
      <c r="H58" s="104" t="s">
        <v>792</v>
      </c>
      <c r="I58" s="125" t="s">
        <v>62</v>
      </c>
      <c r="J58" s="131" t="s">
        <v>2750</v>
      </c>
      <c r="K58" s="122" t="s">
        <v>5396</v>
      </c>
      <c r="L58" s="104" t="s">
        <v>5396</v>
      </c>
      <c r="M58" s="14" t="s">
        <v>6776</v>
      </c>
      <c r="N58" s="104" t="s">
        <v>4953</v>
      </c>
      <c r="O58" s="129" t="s">
        <v>5397</v>
      </c>
      <c r="P58" s="14" t="s">
        <v>4807</v>
      </c>
      <c r="Q58" s="125" t="s">
        <v>1765</v>
      </c>
      <c r="S58" s="111" t="s">
        <v>1486</v>
      </c>
      <c r="V58" s="104" t="s">
        <v>4662</v>
      </c>
      <c r="X58" s="111" t="s">
        <v>2036</v>
      </c>
      <c r="Y58" s="14">
        <v>0</v>
      </c>
      <c r="Z58" s="14">
        <v>0</v>
      </c>
      <c r="AA58" s="111">
        <v>0</v>
      </c>
      <c r="AB58" s="111">
        <v>0</v>
      </c>
      <c r="AC58" s="14">
        <v>0</v>
      </c>
      <c r="AD58" s="111">
        <v>0</v>
      </c>
      <c r="AE58" s="104">
        <v>0</v>
      </c>
      <c r="AF58" s="111">
        <v>0</v>
      </c>
      <c r="AG58" s="111">
        <v>0</v>
      </c>
      <c r="AH58" s="111" t="s">
        <v>4070</v>
      </c>
    </row>
    <row r="59" spans="1:34" x14ac:dyDescent="0.2">
      <c r="A59" s="14" t="s">
        <v>4697</v>
      </c>
      <c r="B59" s="104" t="s">
        <v>4722</v>
      </c>
      <c r="C59" s="14">
        <v>0</v>
      </c>
      <c r="D59" s="14" t="s">
        <v>3739</v>
      </c>
      <c r="E59" s="104">
        <v>0</v>
      </c>
      <c r="F59" s="104">
        <v>99028422</v>
      </c>
      <c r="G59" s="104">
        <v>166256</v>
      </c>
      <c r="H59" s="104" t="s">
        <v>420</v>
      </c>
      <c r="I59" s="125" t="s">
        <v>115</v>
      </c>
      <c r="J59" s="131" t="s">
        <v>3870</v>
      </c>
      <c r="K59" s="122" t="s">
        <v>5436</v>
      </c>
      <c r="L59" s="104" t="s">
        <v>5436</v>
      </c>
      <c r="M59" s="14" t="s">
        <v>6765</v>
      </c>
      <c r="N59" s="104" t="s">
        <v>3871</v>
      </c>
      <c r="O59" s="129">
        <v>0</v>
      </c>
      <c r="P59" s="14" t="s">
        <v>5437</v>
      </c>
      <c r="Q59" s="125" t="s">
        <v>34</v>
      </c>
      <c r="S59" s="111" t="s">
        <v>1486</v>
      </c>
      <c r="V59" s="104" t="s">
        <v>4662</v>
      </c>
      <c r="X59" s="111" t="s">
        <v>3739</v>
      </c>
      <c r="Y59" s="14">
        <v>0</v>
      </c>
      <c r="Z59" s="14">
        <v>0</v>
      </c>
      <c r="AA59" s="111">
        <v>0</v>
      </c>
      <c r="AB59" s="111">
        <v>0</v>
      </c>
      <c r="AC59" s="14">
        <v>0</v>
      </c>
      <c r="AD59" s="111">
        <v>0</v>
      </c>
      <c r="AE59" s="104">
        <v>0</v>
      </c>
      <c r="AF59" s="111">
        <v>0</v>
      </c>
      <c r="AG59" s="111">
        <v>0</v>
      </c>
      <c r="AH59" s="111" t="s">
        <v>3872</v>
      </c>
    </row>
    <row r="60" spans="1:34" x14ac:dyDescent="0.2">
      <c r="A60" s="14" t="s">
        <v>4697</v>
      </c>
      <c r="B60" s="104" t="s">
        <v>4722</v>
      </c>
      <c r="C60" s="14">
        <v>0</v>
      </c>
      <c r="D60" s="14" t="s">
        <v>3739</v>
      </c>
      <c r="E60" s="104">
        <v>0</v>
      </c>
      <c r="F60" s="104">
        <v>99028393</v>
      </c>
      <c r="G60" s="104">
        <v>201829</v>
      </c>
      <c r="H60" s="104" t="s">
        <v>3766</v>
      </c>
      <c r="I60" s="125" t="s">
        <v>3767</v>
      </c>
      <c r="J60" s="131" t="s">
        <v>5493</v>
      </c>
      <c r="K60" s="122" t="s">
        <v>5494</v>
      </c>
      <c r="L60" s="104" t="s">
        <v>5494</v>
      </c>
      <c r="M60" s="14" t="s">
        <v>6769</v>
      </c>
      <c r="N60" s="104" t="s">
        <v>5495</v>
      </c>
      <c r="O60" s="129" t="s">
        <v>4792</v>
      </c>
      <c r="P60" s="14" t="s">
        <v>4726</v>
      </c>
      <c r="Q60" s="125" t="s">
        <v>1147</v>
      </c>
      <c r="S60" s="111" t="s">
        <v>1486</v>
      </c>
      <c r="V60" s="104" t="s">
        <v>4662</v>
      </c>
      <c r="X60" s="111" t="s">
        <v>3739</v>
      </c>
      <c r="Y60" s="14">
        <v>0</v>
      </c>
      <c r="Z60" s="14">
        <v>0</v>
      </c>
      <c r="AA60" s="111">
        <v>0</v>
      </c>
      <c r="AB60" s="111">
        <v>0</v>
      </c>
      <c r="AC60" s="14">
        <v>0</v>
      </c>
      <c r="AD60" s="111">
        <v>0</v>
      </c>
      <c r="AE60" s="104">
        <v>0</v>
      </c>
      <c r="AF60" s="111">
        <v>0</v>
      </c>
      <c r="AG60" s="111">
        <v>0</v>
      </c>
      <c r="AH60" s="111" t="s">
        <v>4093</v>
      </c>
    </row>
    <row r="61" spans="1:34" x14ac:dyDescent="0.2">
      <c r="A61" s="14" t="s">
        <v>4697</v>
      </c>
      <c r="B61" s="104" t="s">
        <v>4722</v>
      </c>
      <c r="C61" s="14">
        <v>0</v>
      </c>
      <c r="D61" s="14" t="s">
        <v>3739</v>
      </c>
      <c r="E61" s="104">
        <v>0</v>
      </c>
      <c r="F61" s="104">
        <v>99028432</v>
      </c>
      <c r="G61" s="104">
        <v>166211</v>
      </c>
      <c r="H61" s="104" t="s">
        <v>902</v>
      </c>
      <c r="I61" s="125" t="s">
        <v>1260</v>
      </c>
      <c r="J61" s="131" t="s">
        <v>2850</v>
      </c>
      <c r="K61" s="122" t="s">
        <v>5578</v>
      </c>
      <c r="L61" s="104" t="s">
        <v>5578</v>
      </c>
      <c r="M61" s="14" t="s">
        <v>6762</v>
      </c>
      <c r="N61" s="104" t="s">
        <v>1383</v>
      </c>
      <c r="O61" s="129" t="s">
        <v>4915</v>
      </c>
      <c r="P61" s="14" t="s">
        <v>4922</v>
      </c>
      <c r="Q61" s="125" t="s">
        <v>38</v>
      </c>
      <c r="S61" s="111" t="s">
        <v>1486</v>
      </c>
      <c r="V61" s="104" t="s">
        <v>4662</v>
      </c>
      <c r="X61" s="111" t="s">
        <v>3739</v>
      </c>
      <c r="Y61" s="14">
        <v>0</v>
      </c>
      <c r="Z61" s="14">
        <v>0</v>
      </c>
      <c r="AA61" s="111">
        <v>0</v>
      </c>
      <c r="AB61" s="111">
        <v>0</v>
      </c>
      <c r="AC61" s="14">
        <v>0</v>
      </c>
      <c r="AD61" s="111">
        <v>0</v>
      </c>
      <c r="AE61" s="104">
        <v>0</v>
      </c>
      <c r="AF61" s="111">
        <v>0</v>
      </c>
      <c r="AG61" s="111">
        <v>0</v>
      </c>
      <c r="AH61" s="111" t="s">
        <v>6735</v>
      </c>
    </row>
    <row r="62" spans="1:34" x14ac:dyDescent="0.2">
      <c r="A62" s="14" t="s">
        <v>4697</v>
      </c>
      <c r="B62" s="104" t="s">
        <v>4722</v>
      </c>
      <c r="C62" s="14">
        <v>0</v>
      </c>
      <c r="D62" s="14" t="s">
        <v>3739</v>
      </c>
      <c r="E62" s="104">
        <v>0</v>
      </c>
      <c r="F62" s="104">
        <v>99028453</v>
      </c>
      <c r="G62" s="104">
        <v>170681</v>
      </c>
      <c r="H62" s="104" t="s">
        <v>1559</v>
      </c>
      <c r="I62" s="125" t="s">
        <v>1231</v>
      </c>
      <c r="J62" s="131" t="s">
        <v>2882</v>
      </c>
      <c r="K62" s="122" t="s">
        <v>5624</v>
      </c>
      <c r="L62" s="104" t="s">
        <v>5624</v>
      </c>
      <c r="M62" s="14" t="s">
        <v>6775</v>
      </c>
      <c r="N62" s="104" t="s">
        <v>1507</v>
      </c>
      <c r="O62" s="129">
        <v>0</v>
      </c>
      <c r="P62" s="14" t="s">
        <v>5437</v>
      </c>
      <c r="Q62" s="125" t="s">
        <v>34</v>
      </c>
      <c r="S62" s="111" t="s">
        <v>1486</v>
      </c>
      <c r="V62" s="104" t="s">
        <v>4662</v>
      </c>
      <c r="X62" s="111" t="s">
        <v>3739</v>
      </c>
      <c r="Y62" s="14">
        <v>0</v>
      </c>
      <c r="Z62" s="14">
        <v>0</v>
      </c>
      <c r="AA62" s="111">
        <v>0</v>
      </c>
      <c r="AB62" s="111">
        <v>0</v>
      </c>
      <c r="AC62" s="14">
        <v>0</v>
      </c>
      <c r="AD62" s="111">
        <v>0</v>
      </c>
      <c r="AE62" s="104">
        <v>0</v>
      </c>
      <c r="AF62" s="111">
        <v>0</v>
      </c>
      <c r="AG62" s="111">
        <v>0</v>
      </c>
      <c r="AH62" s="111">
        <v>0</v>
      </c>
    </row>
    <row r="63" spans="1:34" x14ac:dyDescent="0.2">
      <c r="A63" s="14" t="s">
        <v>4697</v>
      </c>
      <c r="B63" s="104" t="s">
        <v>4722</v>
      </c>
      <c r="C63" s="14">
        <v>0</v>
      </c>
      <c r="D63" s="14" t="s">
        <v>3739</v>
      </c>
      <c r="E63" s="104">
        <v>0</v>
      </c>
      <c r="F63" s="104">
        <v>99028267</v>
      </c>
      <c r="G63" s="104">
        <v>152533</v>
      </c>
      <c r="H63" s="104" t="s">
        <v>340</v>
      </c>
      <c r="I63" s="125" t="s">
        <v>89</v>
      </c>
      <c r="J63" s="131" t="s">
        <v>2917</v>
      </c>
      <c r="K63" s="122" t="s">
        <v>5691</v>
      </c>
      <c r="L63" s="104" t="s">
        <v>5691</v>
      </c>
      <c r="M63" s="14" t="s">
        <v>6782</v>
      </c>
      <c r="N63" s="104" t="s">
        <v>5692</v>
      </c>
      <c r="O63" s="129" t="s">
        <v>5693</v>
      </c>
      <c r="P63" s="14" t="s">
        <v>4726</v>
      </c>
      <c r="Q63" s="125" t="s">
        <v>1147</v>
      </c>
      <c r="S63" s="111" t="s">
        <v>1486</v>
      </c>
      <c r="V63" s="104" t="s">
        <v>4662</v>
      </c>
      <c r="X63" s="111" t="s">
        <v>3739</v>
      </c>
      <c r="Y63" s="14">
        <v>0</v>
      </c>
      <c r="Z63" s="14">
        <v>0</v>
      </c>
      <c r="AA63" s="111">
        <v>0</v>
      </c>
      <c r="AB63" s="111">
        <v>0</v>
      </c>
      <c r="AC63" s="14">
        <v>0</v>
      </c>
      <c r="AD63" s="111">
        <v>0</v>
      </c>
      <c r="AE63" s="104">
        <v>0</v>
      </c>
      <c r="AF63" s="111">
        <v>0</v>
      </c>
      <c r="AG63" s="111">
        <v>0</v>
      </c>
      <c r="AH63" s="111">
        <v>0</v>
      </c>
    </row>
    <row r="64" spans="1:34" x14ac:dyDescent="0.2">
      <c r="A64" s="14" t="s">
        <v>4697</v>
      </c>
      <c r="B64" s="104" t="s">
        <v>4722</v>
      </c>
      <c r="C64" s="14">
        <v>0</v>
      </c>
      <c r="D64" s="14" t="s">
        <v>3739</v>
      </c>
      <c r="E64" s="104">
        <v>0</v>
      </c>
      <c r="F64" s="104">
        <v>99028337</v>
      </c>
      <c r="G64" s="104">
        <v>166216</v>
      </c>
      <c r="H64" s="104" t="s">
        <v>1235</v>
      </c>
      <c r="I64" s="125" t="s">
        <v>67</v>
      </c>
      <c r="J64" s="131" t="s">
        <v>3566</v>
      </c>
      <c r="K64" s="122" t="s">
        <v>5762</v>
      </c>
      <c r="L64" s="104" t="s">
        <v>5762</v>
      </c>
      <c r="M64" s="14" t="s">
        <v>6755</v>
      </c>
      <c r="N64" s="104" t="s">
        <v>5763</v>
      </c>
      <c r="O64" s="129" t="s">
        <v>4737</v>
      </c>
      <c r="P64" s="14" t="s">
        <v>5764</v>
      </c>
      <c r="Q64" s="125" t="s">
        <v>3526</v>
      </c>
      <c r="S64" s="111" t="s">
        <v>1486</v>
      </c>
      <c r="V64" s="104" t="s">
        <v>4662</v>
      </c>
      <c r="X64" s="111" t="s">
        <v>3739</v>
      </c>
      <c r="Y64" s="14">
        <v>0</v>
      </c>
      <c r="Z64" s="14">
        <v>0</v>
      </c>
      <c r="AA64" s="111">
        <v>0</v>
      </c>
      <c r="AB64" s="111">
        <v>0</v>
      </c>
      <c r="AC64" s="14">
        <v>0</v>
      </c>
      <c r="AD64" s="111">
        <v>0</v>
      </c>
      <c r="AE64" s="104">
        <v>0</v>
      </c>
      <c r="AF64" s="111">
        <v>0</v>
      </c>
      <c r="AG64" s="111">
        <v>0</v>
      </c>
      <c r="AH64" s="111">
        <v>0</v>
      </c>
    </row>
    <row r="65" spans="1:34" x14ac:dyDescent="0.2">
      <c r="A65" s="14" t="s">
        <v>4697</v>
      </c>
      <c r="B65" s="104" t="s">
        <v>4722</v>
      </c>
      <c r="C65" s="14">
        <v>0</v>
      </c>
      <c r="D65" s="14" t="s">
        <v>3739</v>
      </c>
      <c r="E65" s="104">
        <v>0</v>
      </c>
      <c r="F65" s="104">
        <v>99028359</v>
      </c>
      <c r="G65" s="104">
        <v>104299</v>
      </c>
      <c r="H65" s="104" t="s">
        <v>1960</v>
      </c>
      <c r="I65" s="125" t="s">
        <v>60</v>
      </c>
      <c r="J65" s="131" t="s">
        <v>2978</v>
      </c>
      <c r="K65" s="122" t="s">
        <v>5804</v>
      </c>
      <c r="L65" s="104" t="s">
        <v>5804</v>
      </c>
      <c r="M65" s="14" t="s">
        <v>6775</v>
      </c>
      <c r="N65" s="104" t="s">
        <v>5805</v>
      </c>
      <c r="O65" s="129" t="s">
        <v>4706</v>
      </c>
      <c r="P65" s="14" t="s">
        <v>4807</v>
      </c>
      <c r="Q65" s="125" t="s">
        <v>1765</v>
      </c>
      <c r="S65" s="111" t="s">
        <v>1486</v>
      </c>
      <c r="V65" s="104" t="s">
        <v>4662</v>
      </c>
      <c r="X65" s="111" t="s">
        <v>3739</v>
      </c>
      <c r="Y65" s="14">
        <v>0</v>
      </c>
      <c r="Z65" s="14">
        <v>0</v>
      </c>
      <c r="AA65" s="111">
        <v>0</v>
      </c>
      <c r="AB65" s="111">
        <v>0</v>
      </c>
      <c r="AC65" s="14">
        <v>0</v>
      </c>
      <c r="AD65" s="111">
        <v>0</v>
      </c>
      <c r="AE65" s="104">
        <v>0</v>
      </c>
      <c r="AF65" s="111">
        <v>0</v>
      </c>
      <c r="AG65" s="111">
        <v>0</v>
      </c>
      <c r="AH65" s="111" t="s">
        <v>6738</v>
      </c>
    </row>
    <row r="66" spans="1:34" x14ac:dyDescent="0.2">
      <c r="A66" s="14" t="s">
        <v>4697</v>
      </c>
      <c r="B66" s="104" t="s">
        <v>4722</v>
      </c>
      <c r="C66" s="14">
        <v>0</v>
      </c>
      <c r="D66" s="14" t="s">
        <v>3739</v>
      </c>
      <c r="E66" s="104">
        <v>0</v>
      </c>
      <c r="F66" s="104">
        <v>99028314</v>
      </c>
      <c r="G66" s="104">
        <v>201827</v>
      </c>
      <c r="H66" s="104" t="s">
        <v>1039</v>
      </c>
      <c r="I66" s="125" t="s">
        <v>137</v>
      </c>
      <c r="J66" s="131" t="s">
        <v>3568</v>
      </c>
      <c r="K66" s="122" t="s">
        <v>5840</v>
      </c>
      <c r="L66" s="104" t="s">
        <v>5840</v>
      </c>
      <c r="M66" s="14" t="s">
        <v>6783</v>
      </c>
      <c r="N66" s="104" t="s">
        <v>5841</v>
      </c>
      <c r="O66" s="129" t="s">
        <v>4720</v>
      </c>
      <c r="P66" s="14" t="s">
        <v>4807</v>
      </c>
      <c r="Q66" s="125" t="s">
        <v>1765</v>
      </c>
      <c r="S66" s="111" t="s">
        <v>1486</v>
      </c>
      <c r="V66" s="104" t="s">
        <v>4662</v>
      </c>
      <c r="X66" s="111" t="s">
        <v>3739</v>
      </c>
      <c r="Y66" s="14">
        <v>0</v>
      </c>
      <c r="Z66" s="14">
        <v>0</v>
      </c>
      <c r="AA66" s="111">
        <v>0</v>
      </c>
      <c r="AB66" s="111">
        <v>0</v>
      </c>
      <c r="AC66" s="14">
        <v>0</v>
      </c>
      <c r="AD66" s="111">
        <v>0</v>
      </c>
      <c r="AE66" s="104">
        <v>0</v>
      </c>
      <c r="AF66" s="111">
        <v>0</v>
      </c>
      <c r="AG66" s="111">
        <v>0</v>
      </c>
      <c r="AH66" s="111" t="s">
        <v>6828</v>
      </c>
    </row>
    <row r="67" spans="1:34" x14ac:dyDescent="0.2">
      <c r="A67" s="14" t="s">
        <v>4697</v>
      </c>
      <c r="B67" s="104" t="s">
        <v>4722</v>
      </c>
      <c r="C67" s="14">
        <v>0</v>
      </c>
      <c r="D67" s="14" t="s">
        <v>3739</v>
      </c>
      <c r="E67" s="104">
        <v>0</v>
      </c>
      <c r="F67" s="104">
        <v>99027633</v>
      </c>
      <c r="G67" s="104">
        <v>152537</v>
      </c>
      <c r="H67" s="104" t="s">
        <v>1586</v>
      </c>
      <c r="I67" s="125" t="s">
        <v>1291</v>
      </c>
      <c r="J67" s="131" t="s">
        <v>3067</v>
      </c>
      <c r="K67" s="122" t="s">
        <v>5962</v>
      </c>
      <c r="L67" s="104" t="s">
        <v>5962</v>
      </c>
      <c r="M67" s="14" t="s">
        <v>4627</v>
      </c>
      <c r="N67" s="104" t="s">
        <v>5963</v>
      </c>
      <c r="O67" s="129" t="s">
        <v>4946</v>
      </c>
      <c r="P67" s="14" t="s">
        <v>4726</v>
      </c>
      <c r="Q67" s="125" t="s">
        <v>1147</v>
      </c>
      <c r="S67" s="111" t="s">
        <v>1486</v>
      </c>
      <c r="V67" s="104" t="s">
        <v>4662</v>
      </c>
      <c r="X67" s="111" t="s">
        <v>3739</v>
      </c>
      <c r="Y67" s="14">
        <v>0</v>
      </c>
      <c r="Z67" s="14">
        <v>0</v>
      </c>
      <c r="AA67" s="111">
        <v>0</v>
      </c>
      <c r="AB67" s="111">
        <v>0</v>
      </c>
      <c r="AC67" s="14">
        <v>0</v>
      </c>
      <c r="AD67" s="111">
        <v>0</v>
      </c>
      <c r="AE67" s="104">
        <v>0</v>
      </c>
      <c r="AF67" s="111">
        <v>0</v>
      </c>
      <c r="AG67" s="111">
        <v>0</v>
      </c>
      <c r="AH67" s="111">
        <v>0</v>
      </c>
    </row>
    <row r="68" spans="1:34" x14ac:dyDescent="0.2">
      <c r="A68" s="14" t="s">
        <v>4697</v>
      </c>
      <c r="B68" s="104" t="s">
        <v>4722</v>
      </c>
      <c r="C68" s="14">
        <v>0</v>
      </c>
      <c r="D68" s="14" t="s">
        <v>3739</v>
      </c>
      <c r="E68" s="104">
        <v>0</v>
      </c>
      <c r="F68" s="104">
        <v>99027728</v>
      </c>
      <c r="G68" s="104">
        <v>201823</v>
      </c>
      <c r="H68" s="104" t="s">
        <v>816</v>
      </c>
      <c r="I68" s="125" t="s">
        <v>129</v>
      </c>
      <c r="J68" s="131" t="s">
        <v>3100</v>
      </c>
      <c r="K68" s="122" t="s">
        <v>6020</v>
      </c>
      <c r="L68" s="104" t="s">
        <v>6020</v>
      </c>
      <c r="M68" s="14" t="s">
        <v>6757</v>
      </c>
      <c r="N68" s="104" t="s">
        <v>1532</v>
      </c>
      <c r="O68" s="129">
        <v>0</v>
      </c>
      <c r="P68" s="14" t="s">
        <v>4807</v>
      </c>
      <c r="Q68" s="125" t="s">
        <v>1765</v>
      </c>
      <c r="S68" s="111" t="s">
        <v>1486</v>
      </c>
      <c r="V68" s="104" t="s">
        <v>4662</v>
      </c>
      <c r="X68" s="111" t="s">
        <v>3739</v>
      </c>
      <c r="Y68" s="14">
        <v>0</v>
      </c>
      <c r="Z68" s="14">
        <v>0</v>
      </c>
      <c r="AA68" s="111">
        <v>0</v>
      </c>
      <c r="AB68" s="111">
        <v>0</v>
      </c>
      <c r="AC68" s="14">
        <v>0</v>
      </c>
      <c r="AD68" s="111">
        <v>0</v>
      </c>
      <c r="AE68" s="104">
        <v>0</v>
      </c>
      <c r="AF68" s="111">
        <v>0</v>
      </c>
      <c r="AG68" s="111">
        <v>0</v>
      </c>
      <c r="AH68" s="111" t="s">
        <v>4227</v>
      </c>
    </row>
    <row r="69" spans="1:34" x14ac:dyDescent="0.2">
      <c r="A69" s="14" t="s">
        <v>4697</v>
      </c>
      <c r="B69" s="104" t="s">
        <v>4722</v>
      </c>
      <c r="C69" s="14">
        <v>0</v>
      </c>
      <c r="D69" s="14" t="s">
        <v>3739</v>
      </c>
      <c r="E69" s="104">
        <v>0</v>
      </c>
      <c r="F69" s="104">
        <v>99027677</v>
      </c>
      <c r="G69" s="104">
        <v>100403</v>
      </c>
      <c r="H69" s="104" t="s">
        <v>1589</v>
      </c>
      <c r="I69" s="125" t="s">
        <v>66</v>
      </c>
      <c r="J69" s="131" t="s">
        <v>3114</v>
      </c>
      <c r="K69" s="122" t="s">
        <v>6041</v>
      </c>
      <c r="L69" s="104" t="s">
        <v>6041</v>
      </c>
      <c r="M69" s="14" t="s">
        <v>4623</v>
      </c>
      <c r="N69" s="104" t="s">
        <v>6042</v>
      </c>
      <c r="O69" s="129" t="s">
        <v>6043</v>
      </c>
      <c r="P69" s="14" t="s">
        <v>4726</v>
      </c>
      <c r="Q69" s="125" t="s">
        <v>1147</v>
      </c>
      <c r="S69" s="111" t="s">
        <v>1486</v>
      </c>
      <c r="V69" s="104" t="s">
        <v>4662</v>
      </c>
      <c r="X69" s="111" t="s">
        <v>3739</v>
      </c>
      <c r="Y69" s="14">
        <v>0</v>
      </c>
      <c r="Z69" s="14">
        <v>0</v>
      </c>
      <c r="AA69" s="111">
        <v>0</v>
      </c>
      <c r="AB69" s="111">
        <v>0</v>
      </c>
      <c r="AC69" s="14">
        <v>0</v>
      </c>
      <c r="AD69" s="111">
        <v>0</v>
      </c>
      <c r="AE69" s="104">
        <v>0</v>
      </c>
      <c r="AF69" s="111">
        <v>0</v>
      </c>
      <c r="AG69" s="111">
        <v>0</v>
      </c>
      <c r="AH69" s="111" t="s">
        <v>4236</v>
      </c>
    </row>
    <row r="70" spans="1:34" x14ac:dyDescent="0.2">
      <c r="A70" s="14" t="s">
        <v>4697</v>
      </c>
      <c r="B70" s="104" t="s">
        <v>4722</v>
      </c>
      <c r="C70" s="14">
        <v>0</v>
      </c>
      <c r="D70" s="14" t="s">
        <v>3739</v>
      </c>
      <c r="E70" s="104">
        <v>0</v>
      </c>
      <c r="F70" s="104">
        <v>99027544</v>
      </c>
      <c r="G70" s="104">
        <v>884849</v>
      </c>
      <c r="H70" s="104" t="s">
        <v>363</v>
      </c>
      <c r="I70" s="125" t="s">
        <v>63</v>
      </c>
      <c r="J70" s="131" t="s">
        <v>3164</v>
      </c>
      <c r="K70" s="122" t="s">
        <v>6139</v>
      </c>
      <c r="L70" s="104" t="s">
        <v>6139</v>
      </c>
      <c r="M70" s="14" t="s">
        <v>4627</v>
      </c>
      <c r="N70" s="104" t="s">
        <v>6140</v>
      </c>
      <c r="O70" s="129" t="s">
        <v>4779</v>
      </c>
      <c r="P70" s="14" t="s">
        <v>4726</v>
      </c>
      <c r="Q70" s="125" t="s">
        <v>1147</v>
      </c>
      <c r="S70" s="111" t="s">
        <v>1486</v>
      </c>
      <c r="V70" s="104" t="s">
        <v>4662</v>
      </c>
      <c r="X70" s="111" t="s">
        <v>3739</v>
      </c>
      <c r="Y70" s="14">
        <v>0</v>
      </c>
      <c r="Z70" s="14">
        <v>0</v>
      </c>
      <c r="AA70" s="111">
        <v>0</v>
      </c>
      <c r="AB70" s="111">
        <v>0</v>
      </c>
      <c r="AC70" s="14">
        <v>0</v>
      </c>
      <c r="AD70" s="111">
        <v>0</v>
      </c>
      <c r="AE70" s="104">
        <v>0</v>
      </c>
      <c r="AF70" s="111">
        <v>0</v>
      </c>
      <c r="AG70" s="111">
        <v>0</v>
      </c>
      <c r="AH70" s="111">
        <v>0</v>
      </c>
    </row>
    <row r="71" spans="1:34" x14ac:dyDescent="0.2">
      <c r="A71" s="14" t="s">
        <v>4697</v>
      </c>
      <c r="B71" s="104" t="s">
        <v>4722</v>
      </c>
      <c r="C71" s="14">
        <v>0</v>
      </c>
      <c r="D71" s="14" t="s">
        <v>3739</v>
      </c>
      <c r="E71" s="104">
        <v>0</v>
      </c>
      <c r="F71" s="104">
        <v>99027593</v>
      </c>
      <c r="G71" s="104">
        <v>152544</v>
      </c>
      <c r="H71" s="104" t="s">
        <v>1838</v>
      </c>
      <c r="I71" s="125" t="s">
        <v>67</v>
      </c>
      <c r="J71" s="131" t="s">
        <v>3214</v>
      </c>
      <c r="K71" s="122" t="s">
        <v>4738</v>
      </c>
      <c r="L71" s="104" t="s">
        <v>4738</v>
      </c>
      <c r="M71" s="14" t="s">
        <v>6762</v>
      </c>
      <c r="N71" s="104" t="s">
        <v>6219</v>
      </c>
      <c r="O71" s="129" t="s">
        <v>4993</v>
      </c>
      <c r="P71" s="14" t="s">
        <v>6220</v>
      </c>
      <c r="Q71" s="125" t="s">
        <v>1699</v>
      </c>
      <c r="S71" s="111" t="s">
        <v>1486</v>
      </c>
      <c r="V71" s="104" t="s">
        <v>4662</v>
      </c>
      <c r="X71" s="111" t="s">
        <v>3739</v>
      </c>
      <c r="Y71" s="14">
        <v>0</v>
      </c>
      <c r="Z71" s="14">
        <v>0</v>
      </c>
      <c r="AA71" s="111">
        <v>0</v>
      </c>
      <c r="AB71" s="111">
        <v>0</v>
      </c>
      <c r="AC71" s="14">
        <v>0</v>
      </c>
      <c r="AD71" s="111">
        <v>0</v>
      </c>
      <c r="AE71" s="104">
        <v>0</v>
      </c>
      <c r="AF71" s="111">
        <v>0</v>
      </c>
      <c r="AG71" s="111">
        <v>0</v>
      </c>
      <c r="AH71" s="111" t="s">
        <v>4288</v>
      </c>
    </row>
    <row r="72" spans="1:34" x14ac:dyDescent="0.2">
      <c r="A72" s="14" t="s">
        <v>4697</v>
      </c>
      <c r="B72" s="104" t="s">
        <v>4722</v>
      </c>
      <c r="C72" s="14">
        <v>0</v>
      </c>
      <c r="D72" s="14" t="s">
        <v>3739</v>
      </c>
      <c r="E72" s="104">
        <v>0</v>
      </c>
      <c r="F72" s="104">
        <v>99027597</v>
      </c>
      <c r="G72" s="104">
        <v>100390</v>
      </c>
      <c r="H72" s="104" t="s">
        <v>832</v>
      </c>
      <c r="I72" s="125" t="s">
        <v>2411</v>
      </c>
      <c r="J72" s="131" t="s">
        <v>6224</v>
      </c>
      <c r="K72" s="122" t="s">
        <v>4944</v>
      </c>
      <c r="L72" s="104" t="s">
        <v>4944</v>
      </c>
      <c r="M72" s="14" t="s">
        <v>6769</v>
      </c>
      <c r="N72" s="104" t="s">
        <v>3769</v>
      </c>
      <c r="O72" s="129">
        <v>0</v>
      </c>
      <c r="P72" s="14" t="s">
        <v>5437</v>
      </c>
      <c r="Q72" s="125" t="s">
        <v>34</v>
      </c>
      <c r="S72" s="111" t="s">
        <v>1486</v>
      </c>
      <c r="V72" s="104" t="s">
        <v>4662</v>
      </c>
      <c r="X72" s="111" t="s">
        <v>3739</v>
      </c>
      <c r="Y72" s="14">
        <v>0</v>
      </c>
      <c r="Z72" s="14">
        <v>0</v>
      </c>
      <c r="AA72" s="111">
        <v>0</v>
      </c>
      <c r="AB72" s="111">
        <v>0</v>
      </c>
      <c r="AC72" s="14">
        <v>0</v>
      </c>
      <c r="AD72" s="111">
        <v>0</v>
      </c>
      <c r="AE72" s="104">
        <v>0</v>
      </c>
      <c r="AF72" s="111">
        <v>0</v>
      </c>
      <c r="AG72" s="111">
        <v>0</v>
      </c>
      <c r="AH72" s="111" t="s">
        <v>4291</v>
      </c>
    </row>
    <row r="73" spans="1:34" x14ac:dyDescent="0.2">
      <c r="A73" s="14" t="s">
        <v>4697</v>
      </c>
      <c r="B73" s="104" t="s">
        <v>4722</v>
      </c>
      <c r="C73" s="14">
        <v>0</v>
      </c>
      <c r="D73" s="14" t="s">
        <v>3739</v>
      </c>
      <c r="E73" s="104" t="s">
        <v>4786</v>
      </c>
      <c r="F73" s="104">
        <v>99027895</v>
      </c>
      <c r="G73" s="104">
        <v>287295</v>
      </c>
      <c r="H73" s="104" t="s">
        <v>3823</v>
      </c>
      <c r="I73" s="125" t="s">
        <v>68</v>
      </c>
      <c r="J73" s="131" t="s">
        <v>6360</v>
      </c>
      <c r="K73" s="122" t="s">
        <v>6361</v>
      </c>
      <c r="L73" s="104" t="s">
        <v>6361</v>
      </c>
      <c r="M73" s="14" t="s">
        <v>6753</v>
      </c>
      <c r="N73" s="104" t="s">
        <v>4802</v>
      </c>
      <c r="O73" s="129" t="s">
        <v>4737</v>
      </c>
      <c r="P73" s="14" t="s">
        <v>4726</v>
      </c>
      <c r="Q73" s="125" t="s">
        <v>1147</v>
      </c>
      <c r="S73" s="111" t="s">
        <v>1486</v>
      </c>
      <c r="V73" s="104" t="s">
        <v>4662</v>
      </c>
      <c r="X73" s="111" t="s">
        <v>3739</v>
      </c>
      <c r="Y73" s="14">
        <v>0</v>
      </c>
      <c r="Z73" s="14">
        <v>0</v>
      </c>
      <c r="AA73" s="111">
        <v>0</v>
      </c>
      <c r="AB73" s="111">
        <v>0</v>
      </c>
      <c r="AC73" s="14">
        <v>0</v>
      </c>
      <c r="AD73" s="111">
        <v>0</v>
      </c>
      <c r="AE73" s="104">
        <v>0</v>
      </c>
      <c r="AF73" s="111">
        <v>0</v>
      </c>
      <c r="AG73" s="111">
        <v>0</v>
      </c>
      <c r="AH73" s="111">
        <v>0</v>
      </c>
    </row>
    <row r="74" spans="1:34" x14ac:dyDescent="0.2">
      <c r="A74" s="14" t="s">
        <v>4697</v>
      </c>
      <c r="B74" s="104" t="s">
        <v>4722</v>
      </c>
      <c r="C74" s="14">
        <v>0</v>
      </c>
      <c r="D74" s="14" t="s">
        <v>3739</v>
      </c>
      <c r="E74" s="104">
        <v>0</v>
      </c>
      <c r="F74" s="104">
        <v>99027976</v>
      </c>
      <c r="G74" s="104">
        <v>152556</v>
      </c>
      <c r="H74" s="104" t="s">
        <v>1746</v>
      </c>
      <c r="I74" s="125" t="s">
        <v>68</v>
      </c>
      <c r="J74" s="131" t="s">
        <v>3341</v>
      </c>
      <c r="K74" s="122" t="s">
        <v>6460</v>
      </c>
      <c r="L74" s="104" t="s">
        <v>6460</v>
      </c>
      <c r="M74" s="14" t="s">
        <v>6777</v>
      </c>
      <c r="N74" s="104" t="s">
        <v>5042</v>
      </c>
      <c r="O74" s="129" t="s">
        <v>5124</v>
      </c>
      <c r="P74" s="14" t="s">
        <v>4726</v>
      </c>
      <c r="Q74" s="125" t="s">
        <v>1147</v>
      </c>
      <c r="S74" s="111" t="s">
        <v>1486</v>
      </c>
      <c r="V74" s="104" t="s">
        <v>4662</v>
      </c>
      <c r="X74" s="111" t="s">
        <v>3739</v>
      </c>
      <c r="Y74" s="14">
        <v>0</v>
      </c>
      <c r="Z74" s="14">
        <v>0</v>
      </c>
      <c r="AA74" s="111">
        <v>0</v>
      </c>
      <c r="AB74" s="111">
        <v>0</v>
      </c>
      <c r="AC74" s="14">
        <v>0</v>
      </c>
      <c r="AD74" s="111">
        <v>0</v>
      </c>
      <c r="AE74" s="104">
        <v>0</v>
      </c>
      <c r="AF74" s="111">
        <v>0</v>
      </c>
      <c r="AG74" s="111">
        <v>0</v>
      </c>
      <c r="AH74" s="111" t="s">
        <v>4354</v>
      </c>
    </row>
    <row r="75" spans="1:34" x14ac:dyDescent="0.2">
      <c r="A75" s="14" t="s">
        <v>4697</v>
      </c>
      <c r="B75" s="104" t="s">
        <v>4722</v>
      </c>
      <c r="C75" s="14" t="s">
        <v>1196</v>
      </c>
      <c r="D75" s="14" t="s">
        <v>3739</v>
      </c>
      <c r="E75" s="104">
        <v>0</v>
      </c>
      <c r="F75" s="104">
        <v>99027955</v>
      </c>
      <c r="G75" s="104">
        <v>100134</v>
      </c>
      <c r="H75" s="104" t="s">
        <v>480</v>
      </c>
      <c r="I75" s="125" t="s">
        <v>77</v>
      </c>
      <c r="J75" s="131" t="s">
        <v>3353</v>
      </c>
      <c r="K75" s="122" t="s">
        <v>6482</v>
      </c>
      <c r="L75" s="104" t="s">
        <v>6482</v>
      </c>
      <c r="M75" s="14" t="s">
        <v>4624</v>
      </c>
      <c r="N75" s="104" t="s">
        <v>5367</v>
      </c>
      <c r="O75" s="129" t="s">
        <v>4668</v>
      </c>
      <c r="P75" s="14" t="s">
        <v>4922</v>
      </c>
      <c r="Q75" s="125" t="s">
        <v>38</v>
      </c>
      <c r="S75" s="111" t="s">
        <v>1486</v>
      </c>
      <c r="V75" s="104" t="s">
        <v>4662</v>
      </c>
      <c r="X75" s="111" t="s">
        <v>3739</v>
      </c>
      <c r="Y75" s="14">
        <v>0</v>
      </c>
      <c r="Z75" s="14">
        <v>0</v>
      </c>
      <c r="AA75" s="111">
        <v>0</v>
      </c>
      <c r="AB75" s="111">
        <v>0</v>
      </c>
      <c r="AC75" s="14">
        <v>0</v>
      </c>
      <c r="AD75" s="111">
        <v>0</v>
      </c>
      <c r="AE75" s="104">
        <v>0</v>
      </c>
      <c r="AF75" s="111">
        <v>0</v>
      </c>
      <c r="AG75" s="111">
        <v>0</v>
      </c>
      <c r="AH75" s="111" t="s">
        <v>4359</v>
      </c>
    </row>
    <row r="76" spans="1:34" x14ac:dyDescent="0.2">
      <c r="A76" s="14" t="s">
        <v>4697</v>
      </c>
      <c r="B76" s="104" t="s">
        <v>4722</v>
      </c>
      <c r="C76" s="14">
        <v>0</v>
      </c>
      <c r="D76" s="14" t="s">
        <v>3739</v>
      </c>
      <c r="E76" s="104">
        <v>0</v>
      </c>
      <c r="F76" s="104">
        <v>99027791</v>
      </c>
      <c r="G76" s="104">
        <v>104340</v>
      </c>
      <c r="H76" s="104" t="s">
        <v>3523</v>
      </c>
      <c r="I76" s="125" t="s">
        <v>111</v>
      </c>
      <c r="J76" s="131" t="s">
        <v>3583</v>
      </c>
      <c r="K76" s="122" t="s">
        <v>5372</v>
      </c>
      <c r="L76" s="104" t="s">
        <v>5372</v>
      </c>
      <c r="M76" s="14" t="s">
        <v>6755</v>
      </c>
      <c r="N76" s="104" t="s">
        <v>6560</v>
      </c>
      <c r="O76" s="129" t="s">
        <v>4841</v>
      </c>
      <c r="P76" s="14" t="s">
        <v>4807</v>
      </c>
      <c r="Q76" s="125" t="s">
        <v>1765</v>
      </c>
      <c r="S76" s="111" t="s">
        <v>1486</v>
      </c>
      <c r="V76" s="104" t="s">
        <v>4662</v>
      </c>
      <c r="X76" s="111" t="s">
        <v>3739</v>
      </c>
      <c r="Y76" s="14">
        <v>0</v>
      </c>
      <c r="Z76" s="14">
        <v>0</v>
      </c>
      <c r="AA76" s="111">
        <v>0</v>
      </c>
      <c r="AB76" s="111">
        <v>0</v>
      </c>
      <c r="AC76" s="14">
        <v>0</v>
      </c>
      <c r="AD76" s="111">
        <v>0</v>
      </c>
      <c r="AE76" s="104">
        <v>0</v>
      </c>
      <c r="AF76" s="111">
        <v>0</v>
      </c>
      <c r="AG76" s="111">
        <v>0</v>
      </c>
      <c r="AH76" s="111" t="s">
        <v>4387</v>
      </c>
    </row>
    <row r="77" spans="1:34" x14ac:dyDescent="0.2">
      <c r="A77" s="14" t="s">
        <v>4697</v>
      </c>
      <c r="B77" s="104" t="s">
        <v>4722</v>
      </c>
      <c r="C77" s="14">
        <v>0</v>
      </c>
      <c r="D77" s="14" t="s">
        <v>3739</v>
      </c>
      <c r="E77" s="104">
        <v>0</v>
      </c>
      <c r="F77" s="104">
        <v>99027741</v>
      </c>
      <c r="G77" s="104">
        <v>166238</v>
      </c>
      <c r="H77" s="104" t="s">
        <v>1100</v>
      </c>
      <c r="I77" s="125" t="s">
        <v>1258</v>
      </c>
      <c r="J77" s="131" t="s">
        <v>3721</v>
      </c>
      <c r="K77" s="122" t="s">
        <v>6582</v>
      </c>
      <c r="L77" s="104" t="s">
        <v>6582</v>
      </c>
      <c r="M77" s="14" t="s">
        <v>6759</v>
      </c>
      <c r="N77" s="104" t="s">
        <v>5367</v>
      </c>
      <c r="O77" s="129" t="s">
        <v>4737</v>
      </c>
      <c r="P77" s="14" t="s">
        <v>4922</v>
      </c>
      <c r="Q77" s="125" t="s">
        <v>3506</v>
      </c>
      <c r="S77" s="111" t="s">
        <v>1486</v>
      </c>
      <c r="V77" s="104" t="s">
        <v>4662</v>
      </c>
      <c r="X77" s="111" t="s">
        <v>3739</v>
      </c>
      <c r="Y77" s="14">
        <v>0</v>
      </c>
      <c r="Z77" s="14">
        <v>0</v>
      </c>
      <c r="AA77" s="111">
        <v>0</v>
      </c>
      <c r="AB77" s="111">
        <v>0</v>
      </c>
      <c r="AC77" s="14">
        <v>0</v>
      </c>
      <c r="AD77" s="111">
        <v>0</v>
      </c>
      <c r="AE77" s="104">
        <v>0</v>
      </c>
      <c r="AF77" s="111">
        <v>0</v>
      </c>
      <c r="AG77" s="111">
        <v>0</v>
      </c>
      <c r="AH77" s="111" t="s">
        <v>4393</v>
      </c>
    </row>
    <row r="78" spans="1:34" x14ac:dyDescent="0.2">
      <c r="A78" s="14" t="s">
        <v>4697</v>
      </c>
      <c r="B78" s="104" t="s">
        <v>4722</v>
      </c>
      <c r="C78" s="14">
        <v>0</v>
      </c>
      <c r="D78" s="14" t="s">
        <v>3739</v>
      </c>
      <c r="E78" s="104">
        <v>0</v>
      </c>
      <c r="F78" s="104">
        <v>99027828</v>
      </c>
      <c r="G78" s="104">
        <v>201816</v>
      </c>
      <c r="H78" s="104" t="s">
        <v>2386</v>
      </c>
      <c r="I78" s="125" t="s">
        <v>2387</v>
      </c>
      <c r="J78" s="131" t="s">
        <v>3492</v>
      </c>
      <c r="K78" s="122" t="s">
        <v>6726</v>
      </c>
      <c r="L78" s="104" t="s">
        <v>6726</v>
      </c>
      <c r="M78" s="14" t="s">
        <v>6756</v>
      </c>
      <c r="N78" s="104" t="s">
        <v>6727</v>
      </c>
      <c r="O78" s="129" t="s">
        <v>6728</v>
      </c>
      <c r="P78" s="14" t="s">
        <v>4807</v>
      </c>
      <c r="Q78" s="125" t="s">
        <v>1765</v>
      </c>
      <c r="S78" s="111" t="s">
        <v>1486</v>
      </c>
      <c r="V78" s="104" t="s">
        <v>4662</v>
      </c>
      <c r="X78" s="111" t="s">
        <v>3739</v>
      </c>
      <c r="Y78" s="14">
        <v>0</v>
      </c>
      <c r="Z78" s="14">
        <v>0</v>
      </c>
      <c r="AA78" s="111">
        <v>0</v>
      </c>
      <c r="AB78" s="111">
        <v>0</v>
      </c>
      <c r="AC78" s="14">
        <v>0</v>
      </c>
      <c r="AD78" s="111">
        <v>0</v>
      </c>
      <c r="AE78" s="104">
        <v>0</v>
      </c>
      <c r="AF78" s="111">
        <v>0</v>
      </c>
      <c r="AG78" s="111">
        <v>0</v>
      </c>
      <c r="AH78" s="111" t="s">
        <v>6741</v>
      </c>
    </row>
    <row r="79" spans="1:34" x14ac:dyDescent="0.2">
      <c r="A79" s="14" t="s">
        <v>4697</v>
      </c>
      <c r="B79" s="104" t="s">
        <v>5425</v>
      </c>
      <c r="C79" s="14">
        <v>0</v>
      </c>
      <c r="D79" s="14" t="s">
        <v>3739</v>
      </c>
      <c r="E79" s="104">
        <v>0</v>
      </c>
      <c r="F79" s="104">
        <v>99028419</v>
      </c>
      <c r="G79" s="104">
        <v>101364</v>
      </c>
      <c r="H79" s="104" t="s">
        <v>795</v>
      </c>
      <c r="I79" s="125" t="s">
        <v>63</v>
      </c>
      <c r="J79" s="131" t="s">
        <v>2766</v>
      </c>
      <c r="K79" s="122" t="s">
        <v>5426</v>
      </c>
      <c r="L79" s="104" t="s">
        <v>5426</v>
      </c>
      <c r="M79" s="14" t="s">
        <v>4627</v>
      </c>
      <c r="N79" s="104" t="s">
        <v>5427</v>
      </c>
      <c r="O79" s="129" t="s">
        <v>5428</v>
      </c>
      <c r="P79" s="14" t="s">
        <v>5429</v>
      </c>
      <c r="Q79" s="125" t="s">
        <v>28</v>
      </c>
      <c r="S79" s="111" t="s">
        <v>1486</v>
      </c>
      <c r="V79" s="104" t="s">
        <v>4662</v>
      </c>
      <c r="X79" s="111" t="s">
        <v>3739</v>
      </c>
      <c r="Y79" s="14">
        <v>0</v>
      </c>
      <c r="Z79" s="14">
        <v>0</v>
      </c>
      <c r="AA79" s="111">
        <v>0</v>
      </c>
      <c r="AB79" s="111">
        <v>0</v>
      </c>
      <c r="AC79" s="14">
        <v>0</v>
      </c>
      <c r="AD79" s="111">
        <v>0</v>
      </c>
      <c r="AE79" s="104">
        <v>0</v>
      </c>
      <c r="AF79" s="111">
        <v>0</v>
      </c>
      <c r="AG79" s="111">
        <v>0</v>
      </c>
      <c r="AH79" s="111">
        <v>0</v>
      </c>
    </row>
    <row r="80" spans="1:34" x14ac:dyDescent="0.2">
      <c r="A80" s="14" t="s">
        <v>4697</v>
      </c>
      <c r="B80" s="104" t="s">
        <v>5425</v>
      </c>
      <c r="C80" s="14">
        <v>0</v>
      </c>
      <c r="D80" s="14" t="s">
        <v>3739</v>
      </c>
      <c r="E80" s="104">
        <v>0</v>
      </c>
      <c r="F80" s="104">
        <v>99028467</v>
      </c>
      <c r="G80" s="104">
        <v>101291</v>
      </c>
      <c r="H80" s="104" t="s">
        <v>1549</v>
      </c>
      <c r="I80" s="125" t="s">
        <v>63</v>
      </c>
      <c r="J80" s="131" t="s">
        <v>2818</v>
      </c>
      <c r="K80" s="122" t="s">
        <v>5527</v>
      </c>
      <c r="L80" s="104" t="s">
        <v>5527</v>
      </c>
      <c r="M80" s="14" t="s">
        <v>6761</v>
      </c>
      <c r="N80" s="104" t="s">
        <v>5528</v>
      </c>
      <c r="O80" s="129" t="s">
        <v>4737</v>
      </c>
      <c r="P80" s="14" t="s">
        <v>5429</v>
      </c>
      <c r="Q80" s="125" t="s">
        <v>28</v>
      </c>
      <c r="S80" s="111" t="s">
        <v>1486</v>
      </c>
      <c r="V80" s="104" t="s">
        <v>4662</v>
      </c>
      <c r="X80" s="111" t="s">
        <v>3739</v>
      </c>
      <c r="Y80" s="14">
        <v>0</v>
      </c>
      <c r="Z80" s="14">
        <v>0</v>
      </c>
      <c r="AA80" s="111">
        <v>0</v>
      </c>
      <c r="AB80" s="111">
        <v>0</v>
      </c>
      <c r="AC80" s="14">
        <v>0</v>
      </c>
      <c r="AD80" s="111">
        <v>0</v>
      </c>
      <c r="AE80" s="104">
        <v>0</v>
      </c>
      <c r="AF80" s="111">
        <v>0</v>
      </c>
      <c r="AG80" s="111">
        <v>0</v>
      </c>
      <c r="AH80" s="111" t="s">
        <v>4100</v>
      </c>
    </row>
    <row r="81" spans="1:34" x14ac:dyDescent="0.2">
      <c r="A81" s="14" t="s">
        <v>4697</v>
      </c>
      <c r="B81" s="104" t="s">
        <v>5425</v>
      </c>
      <c r="C81" s="14">
        <v>0</v>
      </c>
      <c r="D81" s="14" t="s">
        <v>2036</v>
      </c>
      <c r="E81" s="104">
        <v>0</v>
      </c>
      <c r="F81" s="104">
        <v>99028447</v>
      </c>
      <c r="G81" s="104">
        <v>101292</v>
      </c>
      <c r="H81" s="104" t="s">
        <v>332</v>
      </c>
      <c r="I81" s="125" t="s">
        <v>62</v>
      </c>
      <c r="J81" s="131" t="s">
        <v>2873</v>
      </c>
      <c r="K81" s="122" t="s">
        <v>5612</v>
      </c>
      <c r="L81" s="104" t="s">
        <v>5612</v>
      </c>
      <c r="M81" s="14" t="s">
        <v>4628</v>
      </c>
      <c r="N81" s="104" t="s">
        <v>5613</v>
      </c>
      <c r="O81" s="129" t="s">
        <v>4737</v>
      </c>
      <c r="P81" s="14" t="s">
        <v>5429</v>
      </c>
      <c r="Q81" s="125" t="s">
        <v>28</v>
      </c>
      <c r="S81" s="111" t="s">
        <v>1486</v>
      </c>
      <c r="V81" s="104" t="s">
        <v>4662</v>
      </c>
      <c r="X81" s="111" t="s">
        <v>2036</v>
      </c>
      <c r="Y81" s="14">
        <v>0</v>
      </c>
      <c r="Z81" s="14">
        <v>0</v>
      </c>
      <c r="AA81" s="111">
        <v>0</v>
      </c>
      <c r="AB81" s="111">
        <v>0</v>
      </c>
      <c r="AC81" s="14">
        <v>0</v>
      </c>
      <c r="AD81" s="111">
        <v>0</v>
      </c>
      <c r="AE81" s="104">
        <v>0</v>
      </c>
      <c r="AF81" s="111">
        <v>0</v>
      </c>
      <c r="AG81" s="111">
        <v>0</v>
      </c>
      <c r="AH81" s="111" t="s">
        <v>4123</v>
      </c>
    </row>
    <row r="82" spans="1:34" x14ac:dyDescent="0.2">
      <c r="A82" s="14" t="s">
        <v>4697</v>
      </c>
      <c r="B82" s="104" t="s">
        <v>5425</v>
      </c>
      <c r="C82" s="14">
        <v>0</v>
      </c>
      <c r="D82" s="14" t="s">
        <v>3739</v>
      </c>
      <c r="E82" s="104">
        <v>0</v>
      </c>
      <c r="F82" s="104">
        <v>99028336</v>
      </c>
      <c r="G82" s="104">
        <v>101293</v>
      </c>
      <c r="H82" s="104" t="s">
        <v>1235</v>
      </c>
      <c r="I82" s="125" t="s">
        <v>63</v>
      </c>
      <c r="J82" s="131" t="s">
        <v>2955</v>
      </c>
      <c r="K82" s="122" t="s">
        <v>5760</v>
      </c>
      <c r="L82" s="104" t="s">
        <v>5760</v>
      </c>
      <c r="M82" s="14" t="s">
        <v>4628</v>
      </c>
      <c r="N82" s="104" t="s">
        <v>5761</v>
      </c>
      <c r="O82" s="129" t="s">
        <v>5004</v>
      </c>
      <c r="P82" s="14" t="s">
        <v>5429</v>
      </c>
      <c r="Q82" s="125" t="s">
        <v>28</v>
      </c>
      <c r="S82" s="111" t="s">
        <v>1486</v>
      </c>
      <c r="V82" s="104" t="s">
        <v>4662</v>
      </c>
      <c r="X82" s="111" t="s">
        <v>3739</v>
      </c>
      <c r="Y82" s="14">
        <v>0</v>
      </c>
      <c r="Z82" s="14">
        <v>0</v>
      </c>
      <c r="AA82" s="111">
        <v>0</v>
      </c>
      <c r="AB82" s="111">
        <v>0</v>
      </c>
      <c r="AC82" s="14">
        <v>0</v>
      </c>
      <c r="AD82" s="111">
        <v>0</v>
      </c>
      <c r="AE82" s="104">
        <v>0</v>
      </c>
      <c r="AF82" s="111">
        <v>0</v>
      </c>
      <c r="AG82" s="111">
        <v>0</v>
      </c>
      <c r="AH82" s="111" t="s">
        <v>4164</v>
      </c>
    </row>
    <row r="83" spans="1:34" x14ac:dyDescent="0.2">
      <c r="A83" s="14" t="s">
        <v>4697</v>
      </c>
      <c r="B83" s="104" t="s">
        <v>5425</v>
      </c>
      <c r="C83" s="14">
        <v>0</v>
      </c>
      <c r="D83" s="14" t="s">
        <v>3739</v>
      </c>
      <c r="E83" s="104">
        <v>0</v>
      </c>
      <c r="F83" s="104">
        <v>99027626</v>
      </c>
      <c r="G83" s="104">
        <v>137242</v>
      </c>
      <c r="H83" s="104" t="s">
        <v>351</v>
      </c>
      <c r="I83" s="125" t="s">
        <v>62</v>
      </c>
      <c r="J83" s="131" t="s">
        <v>3061</v>
      </c>
      <c r="K83" s="122" t="s">
        <v>5949</v>
      </c>
      <c r="L83" s="104" t="s">
        <v>5949</v>
      </c>
      <c r="M83" s="14" t="s">
        <v>6777</v>
      </c>
      <c r="N83" s="104" t="s">
        <v>5495</v>
      </c>
      <c r="O83" s="129" t="s">
        <v>4679</v>
      </c>
      <c r="P83" s="14" t="s">
        <v>4726</v>
      </c>
      <c r="Q83" s="125" t="s">
        <v>1147</v>
      </c>
      <c r="S83" s="111" t="s">
        <v>1486</v>
      </c>
      <c r="V83" s="104" t="s">
        <v>4662</v>
      </c>
      <c r="X83" s="111" t="s">
        <v>3739</v>
      </c>
      <c r="Y83" s="14">
        <v>0</v>
      </c>
      <c r="Z83" s="14">
        <v>0</v>
      </c>
      <c r="AA83" s="111">
        <v>0</v>
      </c>
      <c r="AB83" s="111">
        <v>0</v>
      </c>
      <c r="AC83" s="14">
        <v>0</v>
      </c>
      <c r="AD83" s="111">
        <v>0</v>
      </c>
      <c r="AE83" s="104">
        <v>0</v>
      </c>
      <c r="AF83" s="111">
        <v>0</v>
      </c>
      <c r="AG83" s="111">
        <v>0</v>
      </c>
      <c r="AH83" s="111">
        <v>0</v>
      </c>
    </row>
    <row r="84" spans="1:34" x14ac:dyDescent="0.2">
      <c r="A84" s="14" t="s">
        <v>4697</v>
      </c>
      <c r="B84" s="104" t="s">
        <v>5425</v>
      </c>
      <c r="C84" s="14">
        <v>0</v>
      </c>
      <c r="D84" s="14" t="s">
        <v>3739</v>
      </c>
      <c r="E84" s="104">
        <v>0</v>
      </c>
      <c r="F84" s="104">
        <v>99027920</v>
      </c>
      <c r="G84" s="104">
        <v>152553</v>
      </c>
      <c r="H84" s="104" t="s">
        <v>1731</v>
      </c>
      <c r="I84" s="125" t="s">
        <v>82</v>
      </c>
      <c r="J84" s="131" t="s">
        <v>3282</v>
      </c>
      <c r="K84" s="122" t="s">
        <v>6355</v>
      </c>
      <c r="L84" s="104" t="s">
        <v>6355</v>
      </c>
      <c r="M84" s="14" t="s">
        <v>6777</v>
      </c>
      <c r="N84" s="104" t="s">
        <v>1363</v>
      </c>
      <c r="O84" s="129">
        <v>0</v>
      </c>
      <c r="P84" s="14" t="s">
        <v>4726</v>
      </c>
      <c r="Q84" s="125" t="s">
        <v>4</v>
      </c>
      <c r="S84" s="111" t="s">
        <v>1486</v>
      </c>
      <c r="V84" s="104" t="s">
        <v>4662</v>
      </c>
      <c r="X84" s="111" t="s">
        <v>3739</v>
      </c>
      <c r="Y84" s="14">
        <v>0</v>
      </c>
      <c r="Z84" s="14">
        <v>0</v>
      </c>
      <c r="AA84" s="111">
        <v>0</v>
      </c>
      <c r="AB84" s="111">
        <v>0</v>
      </c>
      <c r="AC84" s="14">
        <v>0</v>
      </c>
      <c r="AD84" s="111">
        <v>0</v>
      </c>
      <c r="AE84" s="104">
        <v>0</v>
      </c>
      <c r="AF84" s="111">
        <v>0</v>
      </c>
      <c r="AG84" s="111">
        <v>0</v>
      </c>
      <c r="AH84" s="111" t="s">
        <v>4326</v>
      </c>
    </row>
    <row r="85" spans="1:34" x14ac:dyDescent="0.2">
      <c r="A85" s="14" t="s">
        <v>4697</v>
      </c>
      <c r="B85" s="104" t="s">
        <v>5425</v>
      </c>
      <c r="C85" s="14">
        <v>0</v>
      </c>
      <c r="D85" s="14" t="s">
        <v>3739</v>
      </c>
      <c r="E85" s="104">
        <v>0</v>
      </c>
      <c r="F85" s="104">
        <v>99027794</v>
      </c>
      <c r="G85" s="104">
        <v>101284</v>
      </c>
      <c r="H85" s="104" t="s">
        <v>4568</v>
      </c>
      <c r="I85" s="125" t="s">
        <v>4569</v>
      </c>
      <c r="J85" s="131" t="s">
        <v>4570</v>
      </c>
      <c r="K85" s="122" t="s">
        <v>6564</v>
      </c>
      <c r="L85" s="104" t="s">
        <v>6564</v>
      </c>
      <c r="M85" s="14" t="s">
        <v>6758</v>
      </c>
      <c r="N85" s="104" t="s">
        <v>6565</v>
      </c>
      <c r="O85" s="129" t="s">
        <v>4893</v>
      </c>
      <c r="P85" s="14" t="s">
        <v>5535</v>
      </c>
      <c r="Q85" s="125" t="s">
        <v>4572</v>
      </c>
      <c r="S85" s="111" t="s">
        <v>1486</v>
      </c>
      <c r="V85" s="104" t="s">
        <v>4662</v>
      </c>
      <c r="X85" s="111" t="s">
        <v>3739</v>
      </c>
      <c r="Y85" s="14">
        <v>0</v>
      </c>
      <c r="Z85" s="14">
        <v>0</v>
      </c>
      <c r="AA85" s="111">
        <v>0</v>
      </c>
      <c r="AB85" s="111">
        <v>0</v>
      </c>
      <c r="AC85" s="14">
        <v>0</v>
      </c>
      <c r="AD85" s="111">
        <v>0</v>
      </c>
      <c r="AE85" s="104">
        <v>0</v>
      </c>
      <c r="AF85" s="111">
        <v>0</v>
      </c>
      <c r="AG85" s="111">
        <v>0</v>
      </c>
      <c r="AH85" s="111" t="s">
        <v>4573</v>
      </c>
    </row>
    <row r="86" spans="1:34" x14ac:dyDescent="0.2">
      <c r="A86" s="14" t="s">
        <v>4697</v>
      </c>
      <c r="B86" s="104" t="s">
        <v>5425</v>
      </c>
      <c r="C86" s="14">
        <v>0</v>
      </c>
      <c r="D86" s="14" t="s">
        <v>3739</v>
      </c>
      <c r="E86" s="104">
        <v>0</v>
      </c>
      <c r="F86" s="104">
        <v>99027768</v>
      </c>
      <c r="G86" s="104">
        <v>100407</v>
      </c>
      <c r="H86" s="104" t="s">
        <v>1283</v>
      </c>
      <c r="I86" s="125" t="s">
        <v>212</v>
      </c>
      <c r="J86" s="131" t="s">
        <v>6630</v>
      </c>
      <c r="K86" s="122" t="s">
        <v>6631</v>
      </c>
      <c r="L86" s="104" t="s">
        <v>6631</v>
      </c>
      <c r="M86" s="14" t="s">
        <v>6753</v>
      </c>
      <c r="N86" s="104" t="s">
        <v>5214</v>
      </c>
      <c r="O86" s="129" t="s">
        <v>5004</v>
      </c>
      <c r="P86" s="14" t="s">
        <v>5429</v>
      </c>
      <c r="Q86" s="125" t="s">
        <v>28</v>
      </c>
      <c r="S86" s="111" t="s">
        <v>1486</v>
      </c>
      <c r="V86" s="104" t="s">
        <v>4662</v>
      </c>
      <c r="X86" s="111" t="s">
        <v>3739</v>
      </c>
      <c r="Y86" s="14">
        <v>0</v>
      </c>
      <c r="Z86" s="14">
        <v>0</v>
      </c>
      <c r="AA86" s="111">
        <v>0</v>
      </c>
      <c r="AB86" s="111">
        <v>0</v>
      </c>
      <c r="AC86" s="14">
        <v>0</v>
      </c>
      <c r="AD86" s="111">
        <v>0</v>
      </c>
      <c r="AE86" s="104">
        <v>0</v>
      </c>
      <c r="AF86" s="111">
        <v>0</v>
      </c>
      <c r="AG86" s="111">
        <v>0</v>
      </c>
      <c r="AH86" s="111" t="s">
        <v>4403</v>
      </c>
    </row>
    <row r="87" spans="1:34" x14ac:dyDescent="0.2">
      <c r="A87" s="14" t="s">
        <v>4697</v>
      </c>
      <c r="B87" s="104" t="s">
        <v>5425</v>
      </c>
      <c r="C87" s="14">
        <v>0</v>
      </c>
      <c r="D87" s="14" t="s">
        <v>3739</v>
      </c>
      <c r="E87" s="104">
        <v>0</v>
      </c>
      <c r="F87" s="104">
        <v>99027806</v>
      </c>
      <c r="G87" s="104">
        <v>139599</v>
      </c>
      <c r="H87" s="104" t="s">
        <v>185</v>
      </c>
      <c r="I87" s="125" t="s">
        <v>1202</v>
      </c>
      <c r="J87" s="131" t="s">
        <v>3472</v>
      </c>
      <c r="K87" s="122" t="s">
        <v>5660</v>
      </c>
      <c r="L87" s="104" t="s">
        <v>5660</v>
      </c>
      <c r="M87" s="14" t="s">
        <v>6764</v>
      </c>
      <c r="N87" s="104" t="s">
        <v>6698</v>
      </c>
      <c r="O87" s="129" t="s">
        <v>4803</v>
      </c>
      <c r="P87" s="14" t="s">
        <v>5429</v>
      </c>
      <c r="Q87" s="125" t="s">
        <v>28</v>
      </c>
      <c r="S87" s="111" t="s">
        <v>1486</v>
      </c>
      <c r="V87" s="104" t="s">
        <v>4662</v>
      </c>
      <c r="X87" s="111" t="s">
        <v>3739</v>
      </c>
      <c r="Y87" s="14">
        <v>0</v>
      </c>
      <c r="Z87" s="14">
        <v>0</v>
      </c>
      <c r="AA87" s="111">
        <v>0</v>
      </c>
      <c r="AB87" s="111">
        <v>0</v>
      </c>
      <c r="AC87" s="14">
        <v>0</v>
      </c>
      <c r="AD87" s="111">
        <v>0</v>
      </c>
      <c r="AE87" s="104">
        <v>0</v>
      </c>
      <c r="AF87" s="111">
        <v>0</v>
      </c>
      <c r="AG87" s="111">
        <v>0</v>
      </c>
      <c r="AH87" s="111" t="s">
        <v>4082</v>
      </c>
    </row>
    <row r="88" spans="1:34" x14ac:dyDescent="0.2">
      <c r="A88" s="14" t="s">
        <v>4697</v>
      </c>
      <c r="B88" s="104" t="s">
        <v>5851</v>
      </c>
      <c r="C88" s="14">
        <v>0</v>
      </c>
      <c r="D88" s="14" t="s">
        <v>3739</v>
      </c>
      <c r="E88" s="104">
        <v>0</v>
      </c>
      <c r="F88" s="104">
        <v>99043802</v>
      </c>
      <c r="G88" s="104">
        <v>166338</v>
      </c>
      <c r="H88" s="104" t="s">
        <v>1043</v>
      </c>
      <c r="I88" s="125" t="s">
        <v>213</v>
      </c>
      <c r="J88" s="131" t="s">
        <v>4640</v>
      </c>
      <c r="K88" s="122" t="s">
        <v>5852</v>
      </c>
      <c r="L88" s="104" t="s">
        <v>5852</v>
      </c>
      <c r="M88" s="14" t="s">
        <v>6772</v>
      </c>
      <c r="N88" s="104" t="s">
        <v>5853</v>
      </c>
      <c r="O88" s="129" t="s">
        <v>4893</v>
      </c>
      <c r="P88" s="14" t="s">
        <v>5854</v>
      </c>
      <c r="Q88" s="125" t="s">
        <v>1151</v>
      </c>
      <c r="S88" s="111" t="s">
        <v>1486</v>
      </c>
      <c r="V88" s="104" t="s">
        <v>4662</v>
      </c>
      <c r="X88" s="111" t="s">
        <v>3739</v>
      </c>
      <c r="Y88" s="14">
        <v>0</v>
      </c>
      <c r="Z88" s="14">
        <v>0</v>
      </c>
      <c r="AA88" s="111">
        <v>0</v>
      </c>
      <c r="AB88" s="111">
        <v>0</v>
      </c>
      <c r="AC88" s="14">
        <v>0</v>
      </c>
      <c r="AD88" s="111">
        <v>0</v>
      </c>
      <c r="AE88" s="104">
        <v>0</v>
      </c>
      <c r="AF88" s="111">
        <v>0</v>
      </c>
      <c r="AG88" s="111">
        <v>0</v>
      </c>
      <c r="AH88" s="111" t="s">
        <v>4642</v>
      </c>
    </row>
    <row r="89" spans="1:34" x14ac:dyDescent="0.2">
      <c r="A89" s="14" t="s">
        <v>4697</v>
      </c>
      <c r="B89" s="104" t="s">
        <v>5851</v>
      </c>
      <c r="C89" s="14">
        <v>0</v>
      </c>
      <c r="D89" s="14" t="s">
        <v>2036</v>
      </c>
      <c r="E89" s="104">
        <v>0</v>
      </c>
      <c r="F89" s="104">
        <v>99027511</v>
      </c>
      <c r="G89" s="104">
        <v>305600</v>
      </c>
      <c r="H89" s="104" t="s">
        <v>370</v>
      </c>
      <c r="I89" s="125" t="s">
        <v>82</v>
      </c>
      <c r="J89" s="131" t="s">
        <v>6186</v>
      </c>
      <c r="K89" s="122" t="s">
        <v>6187</v>
      </c>
      <c r="L89" s="104" t="s">
        <v>6187</v>
      </c>
      <c r="M89" s="14" t="s">
        <v>6753</v>
      </c>
      <c r="N89" s="104" t="s">
        <v>6188</v>
      </c>
      <c r="O89" s="129" t="s">
        <v>4668</v>
      </c>
      <c r="P89" s="14" t="s">
        <v>5854</v>
      </c>
      <c r="Q89" s="125" t="s">
        <v>1151</v>
      </c>
      <c r="S89" s="111" t="s">
        <v>1486</v>
      </c>
      <c r="V89" s="104" t="s">
        <v>4662</v>
      </c>
      <c r="X89" s="111" t="s">
        <v>2036</v>
      </c>
      <c r="Y89" s="14">
        <v>0</v>
      </c>
      <c r="Z89" s="14">
        <v>0</v>
      </c>
      <c r="AA89" s="111">
        <v>0</v>
      </c>
      <c r="AB89" s="111">
        <v>0</v>
      </c>
      <c r="AC89" s="14">
        <v>0</v>
      </c>
      <c r="AD89" s="111">
        <v>0</v>
      </c>
      <c r="AE89" s="104">
        <v>0</v>
      </c>
      <c r="AF89" s="111">
        <v>0</v>
      </c>
      <c r="AG89" s="111">
        <v>0</v>
      </c>
      <c r="AH89" s="111" t="s">
        <v>4275</v>
      </c>
    </row>
    <row r="90" spans="1:34" x14ac:dyDescent="0.2">
      <c r="A90" s="14" t="s">
        <v>4697</v>
      </c>
      <c r="B90" s="104" t="s">
        <v>5851</v>
      </c>
      <c r="C90" s="14">
        <v>0</v>
      </c>
      <c r="D90" s="14" t="s">
        <v>3739</v>
      </c>
      <c r="E90" s="104">
        <v>0</v>
      </c>
      <c r="F90" s="104">
        <v>99027576</v>
      </c>
      <c r="G90" s="104">
        <v>166366</v>
      </c>
      <c r="H90" s="104" t="s">
        <v>405</v>
      </c>
      <c r="I90" s="125" t="s">
        <v>1291</v>
      </c>
      <c r="J90" s="131" t="s">
        <v>6295</v>
      </c>
      <c r="K90" s="122" t="s">
        <v>5071</v>
      </c>
      <c r="L90" s="104" t="s">
        <v>5071</v>
      </c>
      <c r="M90" s="14" t="s">
        <v>6765</v>
      </c>
      <c r="N90" s="104" t="s">
        <v>6296</v>
      </c>
      <c r="O90" s="129" t="s">
        <v>6297</v>
      </c>
      <c r="P90" s="14" t="s">
        <v>6298</v>
      </c>
      <c r="Q90" s="125" t="s">
        <v>3922</v>
      </c>
      <c r="S90" s="111" t="s">
        <v>1486</v>
      </c>
      <c r="V90" s="104" t="s">
        <v>4662</v>
      </c>
      <c r="X90" s="111" t="s">
        <v>3739</v>
      </c>
      <c r="Y90" s="14">
        <v>0</v>
      </c>
      <c r="Z90" s="14">
        <v>0</v>
      </c>
      <c r="AA90" s="111">
        <v>0</v>
      </c>
      <c r="AB90" s="111">
        <v>0</v>
      </c>
      <c r="AC90" s="14">
        <v>0</v>
      </c>
      <c r="AD90" s="111">
        <v>0</v>
      </c>
      <c r="AE90" s="104">
        <v>0</v>
      </c>
      <c r="AF90" s="111">
        <v>0</v>
      </c>
      <c r="AG90" s="111">
        <v>0</v>
      </c>
      <c r="AH90" s="111" t="s">
        <v>3923</v>
      </c>
    </row>
    <row r="91" spans="1:34" x14ac:dyDescent="0.2">
      <c r="A91" s="14" t="s">
        <v>4697</v>
      </c>
      <c r="B91" s="104" t="s">
        <v>5851</v>
      </c>
      <c r="C91" s="14">
        <v>0</v>
      </c>
      <c r="D91" s="14" t="s">
        <v>3739</v>
      </c>
      <c r="E91" s="104">
        <v>0</v>
      </c>
      <c r="F91" s="104">
        <v>99047044</v>
      </c>
      <c r="G91" s="104">
        <v>761582</v>
      </c>
      <c r="H91" s="104" t="s">
        <v>1276</v>
      </c>
      <c r="I91" s="125" t="s">
        <v>123</v>
      </c>
      <c r="J91" s="131" t="s">
        <v>6319</v>
      </c>
      <c r="K91" s="122" t="s">
        <v>6320</v>
      </c>
      <c r="L91" s="104" t="s">
        <v>6320</v>
      </c>
      <c r="M91" s="14" t="s">
        <v>6786</v>
      </c>
      <c r="N91" s="104" t="s">
        <v>6140</v>
      </c>
      <c r="O91" s="129" t="s">
        <v>4706</v>
      </c>
      <c r="P91" s="14" t="s">
        <v>4726</v>
      </c>
      <c r="Q91" s="125" t="s">
        <v>1147</v>
      </c>
      <c r="S91" s="111" t="s">
        <v>1486</v>
      </c>
      <c r="V91" s="104" t="s">
        <v>4662</v>
      </c>
      <c r="X91" s="111" t="s">
        <v>3739</v>
      </c>
      <c r="Y91" s="14">
        <v>0</v>
      </c>
      <c r="Z91" s="14">
        <v>0</v>
      </c>
      <c r="AA91" s="111">
        <v>0</v>
      </c>
      <c r="AB91" s="111">
        <v>0</v>
      </c>
      <c r="AC91" s="14">
        <v>0</v>
      </c>
      <c r="AD91" s="111">
        <v>0</v>
      </c>
      <c r="AE91" s="104">
        <v>0</v>
      </c>
      <c r="AF91" s="111">
        <v>0</v>
      </c>
      <c r="AG91" s="111">
        <v>0</v>
      </c>
      <c r="AH91" s="111" t="s">
        <v>6321</v>
      </c>
    </row>
  </sheetData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9"/>
  <sheetViews>
    <sheetView showZeros="0" topLeftCell="A56" workbookViewId="0">
      <selection activeCell="AH77" sqref="AH77"/>
    </sheetView>
  </sheetViews>
  <sheetFormatPr baseColWidth="10" defaultColWidth="39.28515625" defaultRowHeight="15" x14ac:dyDescent="0.2"/>
  <cols>
    <col min="1" max="1" width="8.5703125" style="14" bestFit="1" customWidth="1"/>
    <col min="2" max="2" width="32.28515625" style="104" bestFit="1" customWidth="1"/>
    <col min="3" max="3" width="11.85546875" style="14" bestFit="1" customWidth="1"/>
    <col min="4" max="4" width="4.42578125" style="14" bestFit="1" customWidth="1"/>
    <col min="5" max="5" width="24" style="104" bestFit="1" customWidth="1"/>
    <col min="6" max="6" width="11.5703125" style="104" bestFit="1" customWidth="1"/>
    <col min="7" max="7" width="10.85546875" style="104" bestFit="1" customWidth="1"/>
    <col min="8" max="8" width="20.140625" style="104" bestFit="1" customWidth="1"/>
    <col min="9" max="9" width="14.5703125" style="125" bestFit="1" customWidth="1"/>
    <col min="10" max="10" width="26" style="131" hidden="1" customWidth="1"/>
    <col min="11" max="11" width="12.7109375" style="122" bestFit="1" customWidth="1"/>
    <col min="12" max="12" width="12.7109375" style="104" hidden="1" customWidth="1"/>
    <col min="13" max="13" width="12.7109375" style="14" hidden="1" customWidth="1"/>
    <col min="14" max="14" width="30.5703125" style="104" bestFit="1" customWidth="1"/>
    <col min="15" max="15" width="8.7109375" style="129" bestFit="1" customWidth="1"/>
    <col min="16" max="16" width="8.7109375" style="14" bestFit="1" customWidth="1"/>
    <col min="17" max="17" width="20.140625" style="125" bestFit="1" customWidth="1"/>
    <col min="18" max="18" width="13.42578125" style="123" hidden="1" customWidth="1"/>
    <col min="19" max="19" width="6.28515625" style="111" hidden="1" customWidth="1"/>
    <col min="20" max="20" width="7.85546875" style="110" hidden="1" customWidth="1"/>
    <col min="21" max="21" width="11.28515625" style="14" hidden="1" customWidth="1"/>
    <col min="22" max="22" width="9.140625" style="104" bestFit="1" customWidth="1"/>
    <col min="23" max="23" width="7.5703125" style="111" hidden="1" customWidth="1"/>
    <col min="24" max="24" width="4.42578125" style="111" hidden="1" customWidth="1"/>
    <col min="25" max="25" width="10.28515625" style="14" hidden="1" customWidth="1"/>
    <col min="26" max="26" width="7.42578125" style="14" hidden="1" customWidth="1"/>
    <col min="27" max="27" width="7.42578125" style="111" hidden="1" customWidth="1"/>
    <col min="28" max="28" width="6.42578125" style="111" hidden="1" customWidth="1"/>
    <col min="29" max="29" width="6.42578125" style="14" hidden="1" customWidth="1"/>
    <col min="30" max="30" width="7.42578125" style="111" hidden="1" customWidth="1"/>
    <col min="31" max="31" width="7.42578125" style="104" hidden="1" customWidth="1"/>
    <col min="32" max="32" width="8.5703125" style="111" hidden="1" customWidth="1"/>
    <col min="33" max="33" width="39.28515625" style="111" hidden="1" customWidth="1"/>
    <col min="34" max="34" width="35.85546875" style="111" bestFit="1" customWidth="1"/>
    <col min="35" max="16384" width="39.28515625" style="32"/>
  </cols>
  <sheetData>
    <row r="1" spans="1:41" s="9" customFormat="1" ht="15.75" x14ac:dyDescent="0.25">
      <c r="A1" s="10" t="s">
        <v>821</v>
      </c>
      <c r="B1" s="95" t="s">
        <v>6749</v>
      </c>
      <c r="C1" s="10" t="s">
        <v>248</v>
      </c>
      <c r="D1" s="10" t="s">
        <v>2036</v>
      </c>
      <c r="E1" s="95" t="s">
        <v>4655</v>
      </c>
      <c r="F1" s="95" t="s">
        <v>1127</v>
      </c>
      <c r="G1" s="95" t="s">
        <v>1127</v>
      </c>
      <c r="H1" s="95" t="s">
        <v>190</v>
      </c>
      <c r="I1" s="126" t="s">
        <v>663</v>
      </c>
      <c r="J1" s="130" t="s">
        <v>1128</v>
      </c>
      <c r="K1" s="99" t="s">
        <v>191</v>
      </c>
      <c r="L1" s="95" t="s">
        <v>906</v>
      </c>
      <c r="M1" s="10" t="s">
        <v>192</v>
      </c>
      <c r="N1" s="95" t="s">
        <v>194</v>
      </c>
      <c r="O1" s="127" t="s">
        <v>4656</v>
      </c>
      <c r="P1" s="10" t="s">
        <v>195</v>
      </c>
      <c r="Q1" s="126" t="s">
        <v>1062</v>
      </c>
      <c r="R1" s="10" t="s">
        <v>2451</v>
      </c>
      <c r="S1" s="102" t="s">
        <v>740</v>
      </c>
      <c r="T1" s="10" t="s">
        <v>275</v>
      </c>
      <c r="U1" s="10" t="s">
        <v>2026</v>
      </c>
      <c r="V1" s="95" t="s">
        <v>2317</v>
      </c>
      <c r="W1" s="102" t="s">
        <v>3731</v>
      </c>
      <c r="X1" s="102" t="s">
        <v>3693</v>
      </c>
      <c r="Y1" s="10" t="s">
        <v>3740</v>
      </c>
      <c r="Z1" s="10" t="s">
        <v>3747</v>
      </c>
      <c r="AA1" s="102" t="s">
        <v>3748</v>
      </c>
      <c r="AB1" s="102" t="s">
        <v>524</v>
      </c>
      <c r="AC1" s="10" t="s">
        <v>523</v>
      </c>
      <c r="AD1" s="102" t="s">
        <v>3749</v>
      </c>
      <c r="AE1" s="95" t="s">
        <v>3813</v>
      </c>
      <c r="AF1" s="102" t="s">
        <v>968</v>
      </c>
      <c r="AG1" s="102"/>
      <c r="AH1" s="102" t="s">
        <v>3863</v>
      </c>
      <c r="AI1" s="102"/>
      <c r="AO1" s="93"/>
    </row>
    <row r="2" spans="1:41" s="9" customFormat="1" hidden="1" x14ac:dyDescent="0.2">
      <c r="A2" s="103" t="str">
        <f>'[1]Mitglieder SwissVeteran'!AM2</f>
        <v>R 2</v>
      </c>
      <c r="B2" s="112" t="str">
        <f>'[1]Mitglieder SwissVeteran'!P2</f>
        <v>Luzern AV</v>
      </c>
      <c r="C2" s="106">
        <f>'[1]Mitglieder SwissVeteran'!AN2</f>
        <v>0</v>
      </c>
      <c r="D2" s="106" t="str">
        <f>'[1]Mitglieder SwissVeteran'!AP2</f>
        <v xml:space="preserve"> </v>
      </c>
      <c r="E2" s="112" t="str">
        <f>'[1]Mitglieder SwissVeteran'!T2</f>
        <v>Luzern AV</v>
      </c>
      <c r="F2" s="112">
        <f>'[1]Mitglieder SwissVeteran'!A2</f>
        <v>99027489</v>
      </c>
      <c r="G2" s="112">
        <f>'[1]Mitglieder SwissVeteran'!O2</f>
        <v>136055</v>
      </c>
      <c r="H2" s="112" t="str">
        <f>'[1]Mitglieder SwissVeteran'!B2</f>
        <v>Achermann</v>
      </c>
      <c r="I2" s="112" t="str">
        <f>'[1]Mitglieder SwissVeteran'!C2</f>
        <v>Adolf</v>
      </c>
      <c r="J2" s="104" t="str">
        <f t="shared" ref="J2" si="0">CONCATENATE(H2," ",I2)</f>
        <v>Achermann Adolf</v>
      </c>
      <c r="K2" s="106" t="str">
        <f>'[1]Mitglieder SwissVeteran'!H2</f>
        <v>30.09.1944</v>
      </c>
      <c r="L2" s="112" t="str">
        <f t="shared" ref="L2" si="1">K2</f>
        <v>30.09.1944</v>
      </c>
      <c r="M2" s="106" t="str">
        <f>'[1]Mitglieder SwissVeteran'!R2</f>
        <v>01.01.2004</v>
      </c>
      <c r="N2" s="112" t="str">
        <f>'[1]Mitglieder SwissVeteran'!D2</f>
        <v>Grüneggstrasse</v>
      </c>
      <c r="O2" s="128" t="str">
        <f>'[1]Mitglieder SwissVeteran'!E2</f>
        <v>36</v>
      </c>
      <c r="P2" s="106" t="str">
        <f>'[1]Mitglieder SwissVeteran'!F2</f>
        <v>6005</v>
      </c>
      <c r="Q2" s="112" t="str">
        <f>'[1]Mitglieder SwissVeteran'!G2</f>
        <v>Luzern</v>
      </c>
      <c r="R2" s="114"/>
      <c r="S2" s="115" t="str">
        <f>IF(R2+T2&gt;0,"Nein","Ja")</f>
        <v>Ja</v>
      </c>
      <c r="T2" s="116"/>
      <c r="U2" s="106"/>
      <c r="V2" s="104" t="str">
        <f>'[1]Mitglieder SwissVeteran'!AO2</f>
        <v>Herr</v>
      </c>
      <c r="W2" s="104" t="str">
        <f>'[1]Mitglieder SwissVeteran'!AP2</f>
        <v xml:space="preserve"> </v>
      </c>
      <c r="X2" s="104">
        <f>'[1]Mitglieder SwissVeteran'!AQ2</f>
        <v>0</v>
      </c>
      <c r="Y2" s="104">
        <f>'[1]Mitglieder SwissVeteran'!AR2</f>
        <v>0</v>
      </c>
      <c r="Z2" s="104">
        <f>'[1]Mitglieder SwissVeteran'!AS2</f>
        <v>0</v>
      </c>
      <c r="AA2" s="104">
        <f>'[1]Mitglieder SwissVeteran'!AT2</f>
        <v>0</v>
      </c>
      <c r="AB2" s="104">
        <f>'[1]Mitglieder SwissVeteran'!AU2</f>
        <v>0</v>
      </c>
      <c r="AC2" s="104">
        <f>'[1]Mitglieder SwissVeteran'!AV2</f>
        <v>0</v>
      </c>
      <c r="AD2" s="104">
        <f>'[1]Mitglieder SwissVeteran'!AW2</f>
        <v>0</v>
      </c>
      <c r="AE2" s="104">
        <f>'[1]Mitglieder SwissVeteran'!AX2</f>
        <v>0</v>
      </c>
      <c r="AF2" s="104">
        <f>'[1]Mitglieder SwissVeteran'!AY2</f>
        <v>0</v>
      </c>
      <c r="AG2" s="104">
        <f>'[1]Mitglieder SwissVeteran'!AZ2</f>
        <v>0</v>
      </c>
      <c r="AH2" s="104">
        <f>'[1]Mitglieder SwissVeteran'!K2</f>
        <v>0</v>
      </c>
      <c r="AI2" s="111"/>
      <c r="AJ2" s="111"/>
      <c r="AK2" s="111"/>
      <c r="AO2" s="93"/>
    </row>
    <row r="3" spans="1:41" x14ac:dyDescent="0.2">
      <c r="A3" s="14" t="s">
        <v>4690</v>
      </c>
      <c r="B3" s="104">
        <v>0</v>
      </c>
      <c r="C3" s="14">
        <v>0</v>
      </c>
      <c r="D3" s="14" t="s">
        <v>3739</v>
      </c>
      <c r="E3" s="104" t="s">
        <v>4682</v>
      </c>
      <c r="F3" s="104">
        <v>99028167</v>
      </c>
      <c r="G3" s="104">
        <v>195377</v>
      </c>
      <c r="H3" s="104" t="s">
        <v>251</v>
      </c>
      <c r="I3" s="125" t="s">
        <v>70</v>
      </c>
      <c r="J3" s="131" t="s">
        <v>2517</v>
      </c>
      <c r="K3" s="122" t="s">
        <v>4754</v>
      </c>
      <c r="L3" s="104" t="s">
        <v>4754</v>
      </c>
      <c r="M3" s="14" t="s">
        <v>4624</v>
      </c>
      <c r="N3" s="104" t="s">
        <v>4755</v>
      </c>
      <c r="O3" s="129" t="s">
        <v>4756</v>
      </c>
      <c r="P3" s="14" t="s">
        <v>4757</v>
      </c>
      <c r="Q3" s="125" t="s">
        <v>1969</v>
      </c>
      <c r="S3" s="111" t="s">
        <v>1486</v>
      </c>
      <c r="V3" s="104" t="s">
        <v>4662</v>
      </c>
      <c r="X3" s="111" t="s">
        <v>3739</v>
      </c>
      <c r="Y3" s="14">
        <v>0</v>
      </c>
      <c r="Z3" s="14">
        <v>0</v>
      </c>
      <c r="AA3" s="111">
        <v>0</v>
      </c>
      <c r="AB3" s="111">
        <v>0</v>
      </c>
      <c r="AC3" s="14">
        <v>0</v>
      </c>
      <c r="AD3" s="111">
        <v>0</v>
      </c>
      <c r="AE3" s="104">
        <v>0</v>
      </c>
      <c r="AF3" s="111">
        <v>0</v>
      </c>
      <c r="AG3" s="111">
        <v>0</v>
      </c>
      <c r="AH3" s="111">
        <v>0</v>
      </c>
    </row>
    <row r="4" spans="1:41" x14ac:dyDescent="0.2">
      <c r="A4" s="14" t="s">
        <v>4690</v>
      </c>
      <c r="B4" s="104">
        <v>0</v>
      </c>
      <c r="C4" s="14">
        <v>0</v>
      </c>
      <c r="D4" s="14" t="s">
        <v>3739</v>
      </c>
      <c r="E4" s="104" t="s">
        <v>4682</v>
      </c>
      <c r="F4" s="104">
        <v>99028407</v>
      </c>
      <c r="G4" s="104">
        <v>195398</v>
      </c>
      <c r="H4" s="104" t="s">
        <v>792</v>
      </c>
      <c r="I4" s="125" t="s">
        <v>892</v>
      </c>
      <c r="J4" s="131" t="s">
        <v>2753</v>
      </c>
      <c r="K4" s="122" t="s">
        <v>5400</v>
      </c>
      <c r="L4" s="104" t="s">
        <v>5400</v>
      </c>
      <c r="M4" s="14" t="s">
        <v>6762</v>
      </c>
      <c r="N4" s="104" t="s">
        <v>5401</v>
      </c>
      <c r="O4" s="129" t="s">
        <v>4853</v>
      </c>
      <c r="P4" s="14" t="s">
        <v>5402</v>
      </c>
      <c r="Q4" s="125" t="s">
        <v>2152</v>
      </c>
      <c r="S4" s="111" t="s">
        <v>1486</v>
      </c>
      <c r="V4" s="104" t="s">
        <v>4662</v>
      </c>
      <c r="X4" s="111" t="s">
        <v>3739</v>
      </c>
      <c r="Y4" s="14">
        <v>0</v>
      </c>
      <c r="Z4" s="14">
        <v>0</v>
      </c>
      <c r="AA4" s="111">
        <v>0</v>
      </c>
      <c r="AB4" s="111">
        <v>0</v>
      </c>
      <c r="AC4" s="14">
        <v>0</v>
      </c>
      <c r="AD4" s="111">
        <v>0</v>
      </c>
      <c r="AE4" s="104">
        <v>0</v>
      </c>
      <c r="AF4" s="111">
        <v>0</v>
      </c>
      <c r="AG4" s="111">
        <v>0</v>
      </c>
      <c r="AH4" s="111" t="s">
        <v>4072</v>
      </c>
    </row>
    <row r="5" spans="1:41" x14ac:dyDescent="0.2">
      <c r="A5" s="14" t="s">
        <v>4690</v>
      </c>
      <c r="B5" s="104">
        <v>0</v>
      </c>
      <c r="C5" s="14">
        <v>0</v>
      </c>
      <c r="D5" s="14" t="s">
        <v>3739</v>
      </c>
      <c r="E5" s="104" t="s">
        <v>4682</v>
      </c>
      <c r="F5" s="104">
        <v>99027640</v>
      </c>
      <c r="G5" s="104">
        <v>195425</v>
      </c>
      <c r="H5" s="104" t="s">
        <v>1587</v>
      </c>
      <c r="I5" s="125" t="s">
        <v>126</v>
      </c>
      <c r="J5" s="131" t="s">
        <v>5973</v>
      </c>
      <c r="K5" s="122" t="s">
        <v>5974</v>
      </c>
      <c r="L5" s="104" t="s">
        <v>5974</v>
      </c>
      <c r="M5" s="14" t="s">
        <v>6753</v>
      </c>
      <c r="N5" s="104" t="s">
        <v>3829</v>
      </c>
      <c r="O5" s="129">
        <v>0</v>
      </c>
      <c r="P5" s="14" t="s">
        <v>5267</v>
      </c>
      <c r="Q5" s="125" t="s">
        <v>27</v>
      </c>
      <c r="S5" s="111" t="s">
        <v>1486</v>
      </c>
      <c r="V5" s="104" t="s">
        <v>4662</v>
      </c>
      <c r="X5" s="111" t="s">
        <v>3739</v>
      </c>
      <c r="Y5" s="14">
        <v>0</v>
      </c>
      <c r="Z5" s="14">
        <v>0</v>
      </c>
      <c r="AA5" s="111">
        <v>0</v>
      </c>
      <c r="AB5" s="111">
        <v>0</v>
      </c>
      <c r="AC5" s="14">
        <v>0</v>
      </c>
      <c r="AD5" s="111">
        <v>0</v>
      </c>
      <c r="AE5" s="104">
        <v>0</v>
      </c>
      <c r="AF5" s="111">
        <v>0</v>
      </c>
      <c r="AG5" s="111">
        <v>0</v>
      </c>
      <c r="AH5" s="111" t="s">
        <v>4216</v>
      </c>
    </row>
    <row r="6" spans="1:41" x14ac:dyDescent="0.2">
      <c r="A6" s="14" t="s">
        <v>4690</v>
      </c>
      <c r="B6" s="104">
        <v>0</v>
      </c>
      <c r="C6" s="14">
        <v>0</v>
      </c>
      <c r="D6" s="14" t="s">
        <v>3739</v>
      </c>
      <c r="E6" s="104" t="s">
        <v>4682</v>
      </c>
      <c r="F6" s="104">
        <v>99027611</v>
      </c>
      <c r="G6" s="104">
        <v>195439</v>
      </c>
      <c r="H6" s="104" t="s">
        <v>832</v>
      </c>
      <c r="I6" s="125" t="s">
        <v>1282</v>
      </c>
      <c r="J6" s="131" t="s">
        <v>3216</v>
      </c>
      <c r="K6" s="122" t="s">
        <v>6225</v>
      </c>
      <c r="L6" s="104" t="s">
        <v>6225</v>
      </c>
      <c r="M6" s="14" t="s">
        <v>4624</v>
      </c>
      <c r="N6" s="104" t="s">
        <v>6226</v>
      </c>
      <c r="O6" s="129">
        <v>0</v>
      </c>
      <c r="P6" s="14" t="s">
        <v>2311</v>
      </c>
      <c r="Q6" s="125" t="s">
        <v>1792</v>
      </c>
      <c r="S6" s="111" t="s">
        <v>1486</v>
      </c>
      <c r="V6" s="104" t="s">
        <v>4662</v>
      </c>
      <c r="X6" s="111" t="s">
        <v>3739</v>
      </c>
      <c r="Y6" s="14">
        <v>0</v>
      </c>
      <c r="Z6" s="14">
        <v>0</v>
      </c>
      <c r="AA6" s="111">
        <v>0</v>
      </c>
      <c r="AB6" s="111">
        <v>0</v>
      </c>
      <c r="AC6" s="14">
        <v>0</v>
      </c>
      <c r="AD6" s="111">
        <v>0</v>
      </c>
      <c r="AE6" s="104">
        <v>0</v>
      </c>
      <c r="AF6" s="111">
        <v>0</v>
      </c>
      <c r="AG6" s="111">
        <v>0</v>
      </c>
      <c r="AH6" s="111" t="s">
        <v>4292</v>
      </c>
    </row>
    <row r="7" spans="1:41" x14ac:dyDescent="0.2">
      <c r="A7" s="14" t="s">
        <v>4690</v>
      </c>
      <c r="B7" s="104">
        <v>0</v>
      </c>
      <c r="C7" s="14">
        <v>0</v>
      </c>
      <c r="D7" s="14" t="s">
        <v>3739</v>
      </c>
      <c r="E7" s="104" t="s">
        <v>4682</v>
      </c>
      <c r="F7" s="104">
        <v>99027562</v>
      </c>
      <c r="G7" s="104">
        <v>195442</v>
      </c>
      <c r="H7" s="104" t="s">
        <v>1272</v>
      </c>
      <c r="I7" s="125" t="s">
        <v>63</v>
      </c>
      <c r="J7" s="131" t="s">
        <v>3239</v>
      </c>
      <c r="K7" s="122" t="s">
        <v>6273</v>
      </c>
      <c r="L7" s="104" t="s">
        <v>6273</v>
      </c>
      <c r="M7" s="14" t="s">
        <v>6777</v>
      </c>
      <c r="N7" s="104" t="s">
        <v>6274</v>
      </c>
      <c r="O7" s="129" t="s">
        <v>4720</v>
      </c>
      <c r="P7" s="14" t="s">
        <v>4842</v>
      </c>
      <c r="Q7" s="125" t="s">
        <v>1793</v>
      </c>
      <c r="S7" s="111" t="s">
        <v>1486</v>
      </c>
      <c r="V7" s="104" t="s">
        <v>4662</v>
      </c>
      <c r="X7" s="111" t="s">
        <v>3739</v>
      </c>
      <c r="Y7" s="14">
        <v>0</v>
      </c>
      <c r="Z7" s="14">
        <v>0</v>
      </c>
      <c r="AA7" s="111">
        <v>0</v>
      </c>
      <c r="AB7" s="111">
        <v>0</v>
      </c>
      <c r="AC7" s="14">
        <v>0</v>
      </c>
      <c r="AD7" s="111">
        <v>0</v>
      </c>
      <c r="AE7" s="104">
        <v>0</v>
      </c>
      <c r="AF7" s="111">
        <v>0</v>
      </c>
      <c r="AG7" s="111">
        <v>0</v>
      </c>
      <c r="AH7" s="111">
        <v>0</v>
      </c>
    </row>
    <row r="8" spans="1:41" x14ac:dyDescent="0.2">
      <c r="A8" s="14" t="s">
        <v>4690</v>
      </c>
      <c r="B8" s="104">
        <v>0</v>
      </c>
      <c r="C8" s="14">
        <v>0</v>
      </c>
      <c r="D8" s="14" t="s">
        <v>3739</v>
      </c>
      <c r="E8" s="104" t="s">
        <v>4682</v>
      </c>
      <c r="F8" s="104">
        <v>99027818</v>
      </c>
      <c r="G8" s="104">
        <v>195467</v>
      </c>
      <c r="H8" s="104" t="s">
        <v>1384</v>
      </c>
      <c r="I8" s="125" t="s">
        <v>86</v>
      </c>
      <c r="J8" s="131" t="s">
        <v>3483</v>
      </c>
      <c r="K8" s="122" t="s">
        <v>6716</v>
      </c>
      <c r="L8" s="104" t="s">
        <v>6716</v>
      </c>
      <c r="M8" s="14" t="s">
        <v>6776</v>
      </c>
      <c r="N8" s="104" t="s">
        <v>6717</v>
      </c>
      <c r="O8" s="129" t="s">
        <v>4679</v>
      </c>
      <c r="P8" s="14" t="s">
        <v>5267</v>
      </c>
      <c r="Q8" s="125" t="s">
        <v>27</v>
      </c>
      <c r="S8" s="111" t="s">
        <v>1486</v>
      </c>
      <c r="V8" s="104" t="s">
        <v>4662</v>
      </c>
      <c r="X8" s="111" t="s">
        <v>3739</v>
      </c>
      <c r="Y8" s="14">
        <v>0</v>
      </c>
      <c r="Z8" s="14">
        <v>0</v>
      </c>
      <c r="AA8" s="111">
        <v>0</v>
      </c>
      <c r="AB8" s="111">
        <v>0</v>
      </c>
      <c r="AC8" s="14">
        <v>0</v>
      </c>
      <c r="AD8" s="111">
        <v>0</v>
      </c>
      <c r="AE8" s="104">
        <v>0</v>
      </c>
      <c r="AF8" s="111">
        <v>0</v>
      </c>
      <c r="AG8" s="111">
        <v>0</v>
      </c>
      <c r="AH8" s="111" t="s">
        <v>4433</v>
      </c>
    </row>
    <row r="9" spans="1:41" x14ac:dyDescent="0.2">
      <c r="A9" s="14" t="s">
        <v>4690</v>
      </c>
      <c r="B9" s="104" t="s">
        <v>4698</v>
      </c>
      <c r="C9" s="14">
        <v>0</v>
      </c>
      <c r="D9" s="14" t="s">
        <v>3739</v>
      </c>
      <c r="E9" s="104">
        <v>0</v>
      </c>
      <c r="F9" s="104">
        <v>99028153</v>
      </c>
      <c r="G9" s="104">
        <v>103701</v>
      </c>
      <c r="H9" s="104" t="s">
        <v>1070</v>
      </c>
      <c r="I9" s="125" t="s">
        <v>3697</v>
      </c>
      <c r="J9" s="131" t="s">
        <v>3717</v>
      </c>
      <c r="K9" s="122" t="s">
        <v>4699</v>
      </c>
      <c r="L9" s="104" t="s">
        <v>4699</v>
      </c>
      <c r="M9" s="14" t="s">
        <v>6759</v>
      </c>
      <c r="N9" s="104" t="s">
        <v>4700</v>
      </c>
      <c r="O9" s="129" t="s">
        <v>4701</v>
      </c>
      <c r="P9" s="14" t="s">
        <v>4702</v>
      </c>
      <c r="Q9" s="125" t="s">
        <v>45</v>
      </c>
      <c r="S9" s="111" t="s">
        <v>1486</v>
      </c>
      <c r="V9" s="104" t="s">
        <v>4662</v>
      </c>
      <c r="X9" s="111" t="s">
        <v>3739</v>
      </c>
      <c r="Y9" s="14">
        <v>0</v>
      </c>
      <c r="Z9" s="14">
        <v>0</v>
      </c>
      <c r="AA9" s="111">
        <v>0</v>
      </c>
      <c r="AB9" s="111">
        <v>0</v>
      </c>
      <c r="AC9" s="14">
        <v>0</v>
      </c>
      <c r="AD9" s="111">
        <v>0</v>
      </c>
      <c r="AE9" s="104">
        <v>0</v>
      </c>
      <c r="AF9" s="111">
        <v>0</v>
      </c>
      <c r="AG9" s="111">
        <v>0</v>
      </c>
      <c r="AH9" s="111" t="s">
        <v>3939</v>
      </c>
    </row>
    <row r="10" spans="1:41" x14ac:dyDescent="0.2">
      <c r="A10" s="14" t="s">
        <v>4690</v>
      </c>
      <c r="B10" s="104" t="s">
        <v>4698</v>
      </c>
      <c r="C10" s="14">
        <v>0</v>
      </c>
      <c r="D10" s="14" t="s">
        <v>3739</v>
      </c>
      <c r="E10" s="104">
        <v>0</v>
      </c>
      <c r="F10" s="104">
        <v>99028161</v>
      </c>
      <c r="G10" s="104">
        <v>103720</v>
      </c>
      <c r="H10" s="104" t="s">
        <v>2170</v>
      </c>
      <c r="I10" s="125" t="s">
        <v>2171</v>
      </c>
      <c r="J10" s="131" t="s">
        <v>2513</v>
      </c>
      <c r="K10" s="122" t="s">
        <v>4731</v>
      </c>
      <c r="L10" s="104" t="s">
        <v>4731</v>
      </c>
      <c r="M10" s="14" t="s">
        <v>6764</v>
      </c>
      <c r="N10" s="104" t="s">
        <v>4732</v>
      </c>
      <c r="O10" s="129" t="s">
        <v>4720</v>
      </c>
      <c r="P10" s="14" t="s">
        <v>4733</v>
      </c>
      <c r="Q10" s="125" t="s">
        <v>1150</v>
      </c>
      <c r="S10" s="111" t="s">
        <v>1486</v>
      </c>
      <c r="V10" s="104" t="s">
        <v>2319</v>
      </c>
      <c r="X10" s="111" t="s">
        <v>3739</v>
      </c>
      <c r="Y10" s="14">
        <v>0</v>
      </c>
      <c r="Z10" s="14">
        <v>0</v>
      </c>
      <c r="AA10" s="111">
        <v>0</v>
      </c>
      <c r="AB10" s="111">
        <v>0</v>
      </c>
      <c r="AC10" s="14">
        <v>0</v>
      </c>
      <c r="AD10" s="111">
        <v>0</v>
      </c>
      <c r="AE10" s="104">
        <v>0</v>
      </c>
      <c r="AF10" s="111">
        <v>0</v>
      </c>
      <c r="AG10" s="111">
        <v>0</v>
      </c>
      <c r="AH10" s="111" t="s">
        <v>3841</v>
      </c>
    </row>
    <row r="11" spans="1:41" x14ac:dyDescent="0.2">
      <c r="A11" s="14" t="s">
        <v>4690</v>
      </c>
      <c r="B11" s="104" t="s">
        <v>4698</v>
      </c>
      <c r="C11" s="14">
        <v>0</v>
      </c>
      <c r="D11" s="14" t="s">
        <v>3739</v>
      </c>
      <c r="E11" s="104">
        <v>0</v>
      </c>
      <c r="F11" s="104">
        <v>99028213</v>
      </c>
      <c r="G11" s="104">
        <v>175210</v>
      </c>
      <c r="H11" s="104" t="s">
        <v>3757</v>
      </c>
      <c r="I11" s="125" t="s">
        <v>1241</v>
      </c>
      <c r="J11" s="131" t="s">
        <v>4933</v>
      </c>
      <c r="K11" s="122" t="s">
        <v>4934</v>
      </c>
      <c r="L11" s="104" t="s">
        <v>4934</v>
      </c>
      <c r="M11" s="14" t="s">
        <v>6769</v>
      </c>
      <c r="N11" s="104" t="s">
        <v>1138</v>
      </c>
      <c r="O11" s="129" t="s">
        <v>4679</v>
      </c>
      <c r="P11" s="14" t="s">
        <v>4935</v>
      </c>
      <c r="Q11" s="125" t="s">
        <v>1166</v>
      </c>
      <c r="S11" s="111" t="s">
        <v>1486</v>
      </c>
      <c r="V11" s="104" t="s">
        <v>4662</v>
      </c>
      <c r="X11" s="111" t="s">
        <v>3739</v>
      </c>
      <c r="Y11" s="14">
        <v>0</v>
      </c>
      <c r="Z11" s="14">
        <v>0</v>
      </c>
      <c r="AA11" s="111">
        <v>0</v>
      </c>
      <c r="AB11" s="111">
        <v>0</v>
      </c>
      <c r="AC11" s="14">
        <v>0</v>
      </c>
      <c r="AD11" s="111">
        <v>0</v>
      </c>
      <c r="AE11" s="104">
        <v>0</v>
      </c>
      <c r="AF11" s="111">
        <v>0</v>
      </c>
      <c r="AG11" s="111">
        <v>0</v>
      </c>
      <c r="AH11" s="111" t="s">
        <v>3969</v>
      </c>
    </row>
    <row r="12" spans="1:41" x14ac:dyDescent="0.2">
      <c r="A12" s="14" t="s">
        <v>4690</v>
      </c>
      <c r="B12" s="104" t="s">
        <v>4698</v>
      </c>
      <c r="C12" s="14">
        <v>0</v>
      </c>
      <c r="D12" s="14" t="s">
        <v>3739</v>
      </c>
      <c r="E12" s="104">
        <v>0</v>
      </c>
      <c r="F12" s="104">
        <v>99028423</v>
      </c>
      <c r="G12" s="104">
        <v>153019</v>
      </c>
      <c r="H12" s="104" t="s">
        <v>420</v>
      </c>
      <c r="I12" s="125" t="s">
        <v>66</v>
      </c>
      <c r="J12" s="131" t="s">
        <v>5438</v>
      </c>
      <c r="K12" s="122" t="s">
        <v>5439</v>
      </c>
      <c r="L12" s="104" t="s">
        <v>5439</v>
      </c>
      <c r="M12" s="14" t="s">
        <v>6769</v>
      </c>
      <c r="N12" s="104" t="s">
        <v>5440</v>
      </c>
      <c r="O12" s="129" t="s">
        <v>4803</v>
      </c>
      <c r="P12" s="14" t="s">
        <v>3704</v>
      </c>
      <c r="Q12" s="125" t="s">
        <v>30</v>
      </c>
      <c r="S12" s="111" t="s">
        <v>1486</v>
      </c>
      <c r="V12" s="104" t="s">
        <v>4662</v>
      </c>
      <c r="X12" s="111" t="s">
        <v>3739</v>
      </c>
      <c r="Y12" s="14">
        <v>0</v>
      </c>
      <c r="Z12" s="14">
        <v>0</v>
      </c>
      <c r="AA12" s="111">
        <v>0</v>
      </c>
      <c r="AB12" s="111">
        <v>0</v>
      </c>
      <c r="AC12" s="14">
        <v>0</v>
      </c>
      <c r="AD12" s="111">
        <v>0</v>
      </c>
      <c r="AE12" s="104">
        <v>0</v>
      </c>
      <c r="AF12" s="111">
        <v>0</v>
      </c>
      <c r="AG12" s="111">
        <v>0</v>
      </c>
      <c r="AH12" s="111" t="s">
        <v>4492</v>
      </c>
    </row>
    <row r="13" spans="1:41" x14ac:dyDescent="0.2">
      <c r="A13" s="14" t="s">
        <v>4690</v>
      </c>
      <c r="B13" s="104" t="s">
        <v>4698</v>
      </c>
      <c r="C13" s="14">
        <v>0</v>
      </c>
      <c r="D13" s="14" t="s">
        <v>2036</v>
      </c>
      <c r="E13" s="104">
        <v>0</v>
      </c>
      <c r="F13" s="104">
        <v>99028374</v>
      </c>
      <c r="G13" s="104">
        <v>100392</v>
      </c>
      <c r="H13" s="104" t="s">
        <v>797</v>
      </c>
      <c r="I13" s="125" t="s">
        <v>1203</v>
      </c>
      <c r="J13" s="131" t="s">
        <v>2787</v>
      </c>
      <c r="K13" s="122" t="s">
        <v>5462</v>
      </c>
      <c r="L13" s="104" t="s">
        <v>5462</v>
      </c>
      <c r="M13" s="14" t="s">
        <v>6757</v>
      </c>
      <c r="N13" s="104" t="s">
        <v>5463</v>
      </c>
      <c r="O13" s="129" t="s">
        <v>4740</v>
      </c>
      <c r="P13" s="14" t="s">
        <v>4733</v>
      </c>
      <c r="Q13" s="125" t="s">
        <v>1150</v>
      </c>
      <c r="S13" s="111" t="s">
        <v>1486</v>
      </c>
      <c r="V13" s="104" t="s">
        <v>4662</v>
      </c>
      <c r="X13" s="111" t="s">
        <v>2036</v>
      </c>
      <c r="Y13" s="14">
        <v>0</v>
      </c>
      <c r="Z13" s="14">
        <v>0</v>
      </c>
      <c r="AA13" s="111">
        <v>0</v>
      </c>
      <c r="AB13" s="111">
        <v>0</v>
      </c>
      <c r="AC13" s="14">
        <v>0</v>
      </c>
      <c r="AD13" s="111">
        <v>0</v>
      </c>
      <c r="AE13" s="104">
        <v>0</v>
      </c>
      <c r="AF13" s="111">
        <v>0</v>
      </c>
      <c r="AG13" s="111">
        <v>0</v>
      </c>
      <c r="AH13" s="111" t="s">
        <v>4086</v>
      </c>
    </row>
    <row r="14" spans="1:41" x14ac:dyDescent="0.2">
      <c r="A14" s="14" t="s">
        <v>4690</v>
      </c>
      <c r="B14" s="104" t="s">
        <v>4698</v>
      </c>
      <c r="C14" s="14">
        <v>0</v>
      </c>
      <c r="D14" s="14" t="s">
        <v>3739</v>
      </c>
      <c r="E14" s="104">
        <v>0</v>
      </c>
      <c r="F14" s="104">
        <v>99028272</v>
      </c>
      <c r="G14" s="104">
        <v>103691</v>
      </c>
      <c r="H14" s="104" t="s">
        <v>1559</v>
      </c>
      <c r="I14" s="125" t="s">
        <v>68</v>
      </c>
      <c r="J14" s="131" t="s">
        <v>3718</v>
      </c>
      <c r="K14" s="122" t="s">
        <v>5632</v>
      </c>
      <c r="L14" s="104" t="s">
        <v>5632</v>
      </c>
      <c r="M14" s="14" t="s">
        <v>6759</v>
      </c>
      <c r="N14" s="104" t="s">
        <v>630</v>
      </c>
      <c r="O14" s="129" t="s">
        <v>4668</v>
      </c>
      <c r="P14" s="14" t="s">
        <v>4733</v>
      </c>
      <c r="Q14" s="125" t="s">
        <v>1150</v>
      </c>
      <c r="S14" s="111" t="s">
        <v>1486</v>
      </c>
      <c r="V14" s="104" t="s">
        <v>4662</v>
      </c>
      <c r="X14" s="111" t="s">
        <v>3739</v>
      </c>
      <c r="Y14" s="14">
        <v>0</v>
      </c>
      <c r="Z14" s="14">
        <v>0</v>
      </c>
      <c r="AA14" s="111">
        <v>0</v>
      </c>
      <c r="AB14" s="111">
        <v>0</v>
      </c>
      <c r="AC14" s="14">
        <v>0</v>
      </c>
      <c r="AD14" s="111">
        <v>0</v>
      </c>
      <c r="AE14" s="104">
        <v>0</v>
      </c>
      <c r="AF14" s="111">
        <v>0</v>
      </c>
      <c r="AG14" s="111">
        <v>0</v>
      </c>
      <c r="AH14" s="111" t="s">
        <v>4130</v>
      </c>
    </row>
    <row r="15" spans="1:41" x14ac:dyDescent="0.2">
      <c r="A15" s="14" t="s">
        <v>4690</v>
      </c>
      <c r="B15" s="104" t="s">
        <v>4698</v>
      </c>
      <c r="C15" s="14">
        <v>0</v>
      </c>
      <c r="D15" s="14" t="s">
        <v>3739</v>
      </c>
      <c r="E15" s="104">
        <v>0</v>
      </c>
      <c r="F15" s="104">
        <v>99028255</v>
      </c>
      <c r="G15" s="104">
        <v>103767</v>
      </c>
      <c r="H15" s="104" t="s">
        <v>914</v>
      </c>
      <c r="I15" s="125" t="s">
        <v>915</v>
      </c>
      <c r="J15" s="131" t="s">
        <v>2936</v>
      </c>
      <c r="K15" s="122" t="s">
        <v>5720</v>
      </c>
      <c r="L15" s="104" t="s">
        <v>5720</v>
      </c>
      <c r="M15" s="14" t="s">
        <v>6762</v>
      </c>
      <c r="N15" s="104" t="s">
        <v>5721</v>
      </c>
      <c r="O15" s="129" t="s">
        <v>5722</v>
      </c>
      <c r="P15" s="14" t="s">
        <v>4733</v>
      </c>
      <c r="Q15" s="125" t="s">
        <v>1150</v>
      </c>
      <c r="S15" s="111" t="s">
        <v>1486</v>
      </c>
      <c r="V15" s="104" t="s">
        <v>4662</v>
      </c>
      <c r="X15" s="111" t="s">
        <v>3739</v>
      </c>
      <c r="Y15" s="14">
        <v>0</v>
      </c>
      <c r="Z15" s="14">
        <v>0</v>
      </c>
      <c r="AA15" s="111">
        <v>0</v>
      </c>
      <c r="AB15" s="111">
        <v>0</v>
      </c>
      <c r="AC15" s="14">
        <v>0</v>
      </c>
      <c r="AD15" s="111">
        <v>0</v>
      </c>
      <c r="AE15" s="104">
        <v>0</v>
      </c>
      <c r="AF15" s="111">
        <v>0</v>
      </c>
      <c r="AG15" s="111">
        <v>0</v>
      </c>
      <c r="AH15" s="111" t="s">
        <v>4155</v>
      </c>
    </row>
    <row r="16" spans="1:41" x14ac:dyDescent="0.2">
      <c r="A16" s="14" t="s">
        <v>4690</v>
      </c>
      <c r="B16" s="104" t="s">
        <v>4698</v>
      </c>
      <c r="C16" s="14">
        <v>0</v>
      </c>
      <c r="D16" s="14" t="s">
        <v>3739</v>
      </c>
      <c r="E16" s="104" t="s">
        <v>4682</v>
      </c>
      <c r="F16" s="104">
        <v>99027630</v>
      </c>
      <c r="G16" s="104">
        <v>103774</v>
      </c>
      <c r="H16" s="104" t="s">
        <v>1168</v>
      </c>
      <c r="I16" s="125" t="s">
        <v>63</v>
      </c>
      <c r="J16" s="131" t="s">
        <v>5956</v>
      </c>
      <c r="K16" s="122" t="s">
        <v>5957</v>
      </c>
      <c r="L16" s="104" t="s">
        <v>5957</v>
      </c>
      <c r="M16" s="14" t="s">
        <v>6769</v>
      </c>
      <c r="N16" s="104" t="s">
        <v>630</v>
      </c>
      <c r="O16" s="129" t="s">
        <v>4730</v>
      </c>
      <c r="P16" s="14" t="s">
        <v>4733</v>
      </c>
      <c r="Q16" s="125" t="s">
        <v>1150</v>
      </c>
      <c r="S16" s="111" t="s">
        <v>1486</v>
      </c>
      <c r="V16" s="104" t="s">
        <v>4662</v>
      </c>
      <c r="X16" s="111" t="s">
        <v>3739</v>
      </c>
      <c r="Y16" s="14">
        <v>0</v>
      </c>
      <c r="Z16" s="14">
        <v>0</v>
      </c>
      <c r="AA16" s="111">
        <v>0</v>
      </c>
      <c r="AB16" s="111">
        <v>0</v>
      </c>
      <c r="AC16" s="14">
        <v>0</v>
      </c>
      <c r="AD16" s="111">
        <v>0</v>
      </c>
      <c r="AE16" s="104">
        <v>0</v>
      </c>
      <c r="AF16" s="111">
        <v>0</v>
      </c>
      <c r="AG16" s="111">
        <v>0</v>
      </c>
      <c r="AH16" s="111" t="s">
        <v>4212</v>
      </c>
    </row>
    <row r="17" spans="1:34" x14ac:dyDescent="0.2">
      <c r="A17" s="14" t="s">
        <v>4690</v>
      </c>
      <c r="B17" s="104" t="s">
        <v>4698</v>
      </c>
      <c r="C17" s="14" t="s">
        <v>248</v>
      </c>
      <c r="D17" s="14" t="s">
        <v>3739</v>
      </c>
      <c r="E17" s="104">
        <v>0</v>
      </c>
      <c r="F17" s="104">
        <v>99027634</v>
      </c>
      <c r="G17" s="104">
        <v>103776</v>
      </c>
      <c r="H17" s="104" t="s">
        <v>1586</v>
      </c>
      <c r="I17" s="125" t="s">
        <v>71</v>
      </c>
      <c r="J17" s="131" t="s">
        <v>3068</v>
      </c>
      <c r="K17" s="122" t="s">
        <v>5964</v>
      </c>
      <c r="L17" s="104" t="s">
        <v>5964</v>
      </c>
      <c r="M17" s="14" t="s">
        <v>6757</v>
      </c>
      <c r="N17" s="104" t="s">
        <v>5463</v>
      </c>
      <c r="O17" s="129" t="s">
        <v>4740</v>
      </c>
      <c r="P17" s="14" t="s">
        <v>4733</v>
      </c>
      <c r="Q17" s="125" t="s">
        <v>1150</v>
      </c>
      <c r="S17" s="111" t="s">
        <v>1486</v>
      </c>
      <c r="V17" s="104" t="s">
        <v>4662</v>
      </c>
      <c r="X17" s="111" t="s">
        <v>3739</v>
      </c>
      <c r="Y17" s="14">
        <v>0</v>
      </c>
      <c r="Z17" s="14">
        <v>0</v>
      </c>
      <c r="AA17" s="111">
        <v>0</v>
      </c>
      <c r="AB17" s="111">
        <v>0</v>
      </c>
      <c r="AC17" s="14">
        <v>0</v>
      </c>
      <c r="AD17" s="111">
        <v>0</v>
      </c>
      <c r="AE17" s="104">
        <v>0</v>
      </c>
      <c r="AF17" s="111">
        <v>0</v>
      </c>
      <c r="AG17" s="111">
        <v>0</v>
      </c>
      <c r="AH17" s="111" t="s">
        <v>3850</v>
      </c>
    </row>
    <row r="18" spans="1:34" x14ac:dyDescent="0.2">
      <c r="A18" s="14" t="s">
        <v>4690</v>
      </c>
      <c r="B18" s="104" t="s">
        <v>4698</v>
      </c>
      <c r="C18" s="14">
        <v>0</v>
      </c>
      <c r="D18" s="14" t="s">
        <v>3739</v>
      </c>
      <c r="E18" s="104">
        <v>0</v>
      </c>
      <c r="F18" s="104">
        <v>99027636</v>
      </c>
      <c r="G18" s="104">
        <v>103778</v>
      </c>
      <c r="H18" s="104" t="s">
        <v>2168</v>
      </c>
      <c r="I18" s="125" t="s">
        <v>2169</v>
      </c>
      <c r="J18" s="131" t="s">
        <v>3070</v>
      </c>
      <c r="K18" s="122" t="s">
        <v>5967</v>
      </c>
      <c r="L18" s="104" t="s">
        <v>5967</v>
      </c>
      <c r="M18" s="14" t="s">
        <v>6764</v>
      </c>
      <c r="N18" s="104" t="s">
        <v>5463</v>
      </c>
      <c r="O18" s="129" t="s">
        <v>4740</v>
      </c>
      <c r="P18" s="14" t="s">
        <v>4733</v>
      </c>
      <c r="Q18" s="125" t="s">
        <v>1150</v>
      </c>
      <c r="S18" s="111" t="s">
        <v>1486</v>
      </c>
      <c r="V18" s="104" t="s">
        <v>2319</v>
      </c>
      <c r="X18" s="111" t="s">
        <v>3739</v>
      </c>
      <c r="Y18" s="14">
        <v>0</v>
      </c>
      <c r="Z18" s="14">
        <v>0</v>
      </c>
      <c r="AA18" s="111">
        <v>0</v>
      </c>
      <c r="AB18" s="111">
        <v>0</v>
      </c>
      <c r="AC18" s="14">
        <v>0</v>
      </c>
      <c r="AD18" s="111">
        <v>0</v>
      </c>
      <c r="AE18" s="104">
        <v>0</v>
      </c>
      <c r="AF18" s="111">
        <v>0</v>
      </c>
      <c r="AG18" s="111">
        <v>0</v>
      </c>
      <c r="AH18" s="111" t="s">
        <v>4215</v>
      </c>
    </row>
    <row r="19" spans="1:34" x14ac:dyDescent="0.2">
      <c r="A19" s="14" t="s">
        <v>4690</v>
      </c>
      <c r="B19" s="104" t="s">
        <v>4698</v>
      </c>
      <c r="C19" s="14">
        <v>0</v>
      </c>
      <c r="D19" s="14" t="s">
        <v>3739</v>
      </c>
      <c r="E19" s="104">
        <v>0</v>
      </c>
      <c r="F19" s="104">
        <v>99027675</v>
      </c>
      <c r="G19" s="104">
        <v>175236</v>
      </c>
      <c r="H19" s="104" t="s">
        <v>1587</v>
      </c>
      <c r="I19" s="125" t="s">
        <v>1250</v>
      </c>
      <c r="J19" s="131" t="s">
        <v>5982</v>
      </c>
      <c r="K19" s="122" t="s">
        <v>5983</v>
      </c>
      <c r="L19" s="104" t="s">
        <v>5983</v>
      </c>
      <c r="M19" s="14" t="s">
        <v>6753</v>
      </c>
      <c r="N19" s="104" t="s">
        <v>5702</v>
      </c>
      <c r="O19" s="129" t="s">
        <v>5027</v>
      </c>
      <c r="P19" s="14" t="s">
        <v>4935</v>
      </c>
      <c r="Q19" s="125" t="s">
        <v>1166</v>
      </c>
      <c r="S19" s="111" t="s">
        <v>1486</v>
      </c>
      <c r="V19" s="104" t="s">
        <v>4662</v>
      </c>
      <c r="X19" s="111" t="s">
        <v>3739</v>
      </c>
      <c r="Y19" s="14">
        <v>0</v>
      </c>
      <c r="Z19" s="14">
        <v>0</v>
      </c>
      <c r="AA19" s="111">
        <v>0</v>
      </c>
      <c r="AB19" s="111">
        <v>0</v>
      </c>
      <c r="AC19" s="14">
        <v>0</v>
      </c>
      <c r="AD19" s="111">
        <v>0</v>
      </c>
      <c r="AE19" s="104">
        <v>0</v>
      </c>
      <c r="AF19" s="111">
        <v>0</v>
      </c>
      <c r="AG19" s="111">
        <v>0</v>
      </c>
      <c r="AH19" s="111" t="s">
        <v>4218</v>
      </c>
    </row>
    <row r="20" spans="1:34" x14ac:dyDescent="0.2">
      <c r="A20" s="14" t="s">
        <v>4690</v>
      </c>
      <c r="B20" s="104" t="s">
        <v>4698</v>
      </c>
      <c r="C20" s="14">
        <v>0</v>
      </c>
      <c r="D20" s="14" t="s">
        <v>3739</v>
      </c>
      <c r="E20" s="104">
        <v>0</v>
      </c>
      <c r="F20" s="104">
        <v>99027817</v>
      </c>
      <c r="G20" s="104">
        <v>104001</v>
      </c>
      <c r="H20" s="104" t="s">
        <v>1384</v>
      </c>
      <c r="I20" s="125" t="s">
        <v>63</v>
      </c>
      <c r="J20" s="131" t="s">
        <v>3482</v>
      </c>
      <c r="K20" s="122" t="s">
        <v>6714</v>
      </c>
      <c r="L20" s="104" t="s">
        <v>6714</v>
      </c>
      <c r="M20" s="14" t="s">
        <v>6777</v>
      </c>
      <c r="N20" s="104" t="s">
        <v>6715</v>
      </c>
      <c r="O20" s="129" t="s">
        <v>4737</v>
      </c>
      <c r="P20" s="14" t="s">
        <v>4733</v>
      </c>
      <c r="Q20" s="125" t="s">
        <v>1150</v>
      </c>
      <c r="S20" s="111" t="s">
        <v>1486</v>
      </c>
      <c r="V20" s="104" t="s">
        <v>4662</v>
      </c>
      <c r="X20" s="111" t="s">
        <v>3739</v>
      </c>
      <c r="Y20" s="14">
        <v>0</v>
      </c>
      <c r="Z20" s="14">
        <v>0</v>
      </c>
      <c r="AA20" s="111">
        <v>0</v>
      </c>
      <c r="AB20" s="111">
        <v>0</v>
      </c>
      <c r="AC20" s="14">
        <v>0</v>
      </c>
      <c r="AD20" s="111">
        <v>0</v>
      </c>
      <c r="AE20" s="104">
        <v>0</v>
      </c>
      <c r="AF20" s="111">
        <v>0</v>
      </c>
      <c r="AG20" s="111">
        <v>0</v>
      </c>
      <c r="AH20" s="111" t="s">
        <v>4432</v>
      </c>
    </row>
    <row r="21" spans="1:34" x14ac:dyDescent="0.2">
      <c r="A21" s="14" t="s">
        <v>4690</v>
      </c>
      <c r="B21" s="104" t="s">
        <v>5264</v>
      </c>
      <c r="C21" s="14">
        <v>0</v>
      </c>
      <c r="D21" s="14" t="s">
        <v>3739</v>
      </c>
      <c r="E21" s="104">
        <v>0</v>
      </c>
      <c r="F21" s="104">
        <v>99028095</v>
      </c>
      <c r="G21" s="104">
        <v>131454</v>
      </c>
      <c r="H21" s="104" t="s">
        <v>459</v>
      </c>
      <c r="I21" s="125" t="s">
        <v>60</v>
      </c>
      <c r="J21" s="131" t="s">
        <v>4482</v>
      </c>
      <c r="K21" s="122" t="s">
        <v>5265</v>
      </c>
      <c r="L21" s="104" t="s">
        <v>5265</v>
      </c>
      <c r="M21" s="14" t="s">
        <v>6758</v>
      </c>
      <c r="N21" s="104" t="s">
        <v>5266</v>
      </c>
      <c r="O21" s="129" t="s">
        <v>4796</v>
      </c>
      <c r="P21" s="14" t="s">
        <v>5267</v>
      </c>
      <c r="Q21" s="125" t="s">
        <v>27</v>
      </c>
      <c r="S21" s="111" t="s">
        <v>1486</v>
      </c>
      <c r="V21" s="104" t="s">
        <v>4662</v>
      </c>
      <c r="X21" s="111" t="s">
        <v>3739</v>
      </c>
      <c r="Y21" s="14">
        <v>0</v>
      </c>
      <c r="Z21" s="14">
        <v>0</v>
      </c>
      <c r="AA21" s="111">
        <v>0</v>
      </c>
      <c r="AB21" s="111">
        <v>0</v>
      </c>
      <c r="AC21" s="14">
        <v>0</v>
      </c>
      <c r="AD21" s="111">
        <v>0</v>
      </c>
      <c r="AE21" s="104">
        <v>0</v>
      </c>
      <c r="AF21" s="111">
        <v>0</v>
      </c>
      <c r="AG21" s="111">
        <v>0</v>
      </c>
      <c r="AH21" s="111" t="s">
        <v>4484</v>
      </c>
    </row>
    <row r="22" spans="1:34" x14ac:dyDescent="0.2">
      <c r="A22" s="14" t="s">
        <v>4690</v>
      </c>
      <c r="B22" s="104" t="s">
        <v>5264</v>
      </c>
      <c r="C22" s="14">
        <v>0</v>
      </c>
      <c r="D22" s="14" t="s">
        <v>2036</v>
      </c>
      <c r="E22" s="104">
        <v>0</v>
      </c>
      <c r="F22" s="104">
        <v>99027647</v>
      </c>
      <c r="G22" s="104">
        <v>131538</v>
      </c>
      <c r="H22" s="104" t="s">
        <v>1050</v>
      </c>
      <c r="I22" s="125" t="s">
        <v>1264</v>
      </c>
      <c r="J22" s="131" t="s">
        <v>3021</v>
      </c>
      <c r="K22" s="122" t="s">
        <v>5886</v>
      </c>
      <c r="L22" s="104" t="s">
        <v>5886</v>
      </c>
      <c r="M22" s="14" t="s">
        <v>6764</v>
      </c>
      <c r="N22" s="104" t="s">
        <v>4953</v>
      </c>
      <c r="O22" s="129" t="s">
        <v>4841</v>
      </c>
      <c r="P22" s="14" t="s">
        <v>5267</v>
      </c>
      <c r="Q22" s="125" t="s">
        <v>2175</v>
      </c>
      <c r="S22" s="111" t="s">
        <v>1486</v>
      </c>
      <c r="V22" s="104" t="s">
        <v>4662</v>
      </c>
      <c r="X22" s="111" t="s">
        <v>2036</v>
      </c>
      <c r="Y22" s="14">
        <v>0</v>
      </c>
      <c r="Z22" s="14">
        <v>0</v>
      </c>
      <c r="AA22" s="111">
        <v>0</v>
      </c>
      <c r="AB22" s="111">
        <v>0</v>
      </c>
      <c r="AC22" s="14">
        <v>0</v>
      </c>
      <c r="AD22" s="111">
        <v>0</v>
      </c>
      <c r="AE22" s="104">
        <v>0</v>
      </c>
      <c r="AF22" s="111">
        <v>0</v>
      </c>
      <c r="AG22" s="111">
        <v>0</v>
      </c>
      <c r="AH22" s="111" t="s">
        <v>4193</v>
      </c>
    </row>
    <row r="23" spans="1:34" x14ac:dyDescent="0.2">
      <c r="A23" s="14" t="s">
        <v>4690</v>
      </c>
      <c r="B23" s="104" t="s">
        <v>5264</v>
      </c>
      <c r="C23" s="14">
        <v>0</v>
      </c>
      <c r="D23" s="14" t="s">
        <v>3739</v>
      </c>
      <c r="E23" s="104">
        <v>0</v>
      </c>
      <c r="F23" s="104">
        <v>99027621</v>
      </c>
      <c r="G23" s="104">
        <v>131546</v>
      </c>
      <c r="H23" s="104" t="s">
        <v>927</v>
      </c>
      <c r="I23" s="125" t="s">
        <v>66</v>
      </c>
      <c r="J23" s="131" t="s">
        <v>3054</v>
      </c>
      <c r="K23" s="122" t="s">
        <v>5941</v>
      </c>
      <c r="L23" s="104" t="s">
        <v>5941</v>
      </c>
      <c r="M23" s="14" t="s">
        <v>6776</v>
      </c>
      <c r="N23" s="104" t="s">
        <v>5942</v>
      </c>
      <c r="O23" s="129" t="s">
        <v>4796</v>
      </c>
      <c r="P23" s="14" t="s">
        <v>5267</v>
      </c>
      <c r="Q23" s="125" t="s">
        <v>27</v>
      </c>
      <c r="S23" s="111" t="s">
        <v>1486</v>
      </c>
      <c r="V23" s="104" t="s">
        <v>4662</v>
      </c>
      <c r="X23" s="111" t="s">
        <v>3739</v>
      </c>
      <c r="Y23" s="14">
        <v>0</v>
      </c>
      <c r="Z23" s="14">
        <v>0</v>
      </c>
      <c r="AA23" s="111">
        <v>0</v>
      </c>
      <c r="AB23" s="111">
        <v>0</v>
      </c>
      <c r="AC23" s="14">
        <v>0</v>
      </c>
      <c r="AD23" s="111">
        <v>0</v>
      </c>
      <c r="AE23" s="104">
        <v>0</v>
      </c>
      <c r="AF23" s="111">
        <v>0</v>
      </c>
      <c r="AG23" s="111">
        <v>0</v>
      </c>
      <c r="AH23" s="111">
        <v>0</v>
      </c>
    </row>
    <row r="24" spans="1:34" x14ac:dyDescent="0.2">
      <c r="A24" s="14" t="s">
        <v>4690</v>
      </c>
      <c r="B24" s="104" t="s">
        <v>5264</v>
      </c>
      <c r="C24" s="14">
        <v>0</v>
      </c>
      <c r="D24" s="14" t="s">
        <v>3739</v>
      </c>
      <c r="E24" s="104">
        <v>0</v>
      </c>
      <c r="F24" s="104">
        <v>99027746</v>
      </c>
      <c r="G24" s="104">
        <v>115289</v>
      </c>
      <c r="H24" s="104" t="s">
        <v>408</v>
      </c>
      <c r="I24" s="125" t="s">
        <v>63</v>
      </c>
      <c r="J24" s="131" t="s">
        <v>3420</v>
      </c>
      <c r="K24" s="122" t="s">
        <v>6593</v>
      </c>
      <c r="L24" s="104" t="s">
        <v>6593</v>
      </c>
      <c r="M24" s="14" t="s">
        <v>6775</v>
      </c>
      <c r="N24" s="104" t="s">
        <v>6594</v>
      </c>
      <c r="O24" s="129" t="s">
        <v>4740</v>
      </c>
      <c r="P24" s="14" t="s">
        <v>5267</v>
      </c>
      <c r="Q24" s="125" t="s">
        <v>27</v>
      </c>
      <c r="S24" s="111" t="s">
        <v>1486</v>
      </c>
      <c r="V24" s="104" t="s">
        <v>4662</v>
      </c>
      <c r="X24" s="111" t="s">
        <v>3739</v>
      </c>
      <c r="Y24" s="14">
        <v>0</v>
      </c>
      <c r="Z24" s="14">
        <v>0</v>
      </c>
      <c r="AA24" s="111">
        <v>0</v>
      </c>
      <c r="AB24" s="111">
        <v>0</v>
      </c>
      <c r="AC24" s="14">
        <v>0</v>
      </c>
      <c r="AD24" s="111">
        <v>0</v>
      </c>
      <c r="AE24" s="104">
        <v>0</v>
      </c>
      <c r="AF24" s="111">
        <v>0</v>
      </c>
      <c r="AG24" s="111">
        <v>0</v>
      </c>
      <c r="AH24" s="111">
        <v>0</v>
      </c>
    </row>
    <row r="25" spans="1:34" x14ac:dyDescent="0.2">
      <c r="A25" s="14" t="s">
        <v>4690</v>
      </c>
      <c r="B25" s="104" t="s">
        <v>5006</v>
      </c>
      <c r="C25" s="14">
        <v>0</v>
      </c>
      <c r="D25" s="14" t="s">
        <v>3739</v>
      </c>
      <c r="E25" s="104" t="s">
        <v>5010</v>
      </c>
      <c r="F25" s="104">
        <v>99028177</v>
      </c>
      <c r="G25" s="104">
        <v>144812</v>
      </c>
      <c r="H25" s="104" t="s">
        <v>877</v>
      </c>
      <c r="I25" s="125" t="s">
        <v>63</v>
      </c>
      <c r="J25" s="131" t="s">
        <v>2588</v>
      </c>
      <c r="K25" s="122" t="s">
        <v>5007</v>
      </c>
      <c r="L25" s="104" t="s">
        <v>5007</v>
      </c>
      <c r="M25" s="14" t="s">
        <v>4628</v>
      </c>
      <c r="N25" s="104" t="s">
        <v>5008</v>
      </c>
      <c r="O25" s="129" t="s">
        <v>4737</v>
      </c>
      <c r="P25" s="14" t="s">
        <v>2298</v>
      </c>
      <c r="Q25" s="125" t="s">
        <v>24</v>
      </c>
      <c r="S25" s="111" t="s">
        <v>1486</v>
      </c>
      <c r="V25" s="104" t="s">
        <v>4662</v>
      </c>
      <c r="X25" s="111" t="s">
        <v>3739</v>
      </c>
      <c r="Y25" s="14">
        <v>0</v>
      </c>
      <c r="Z25" s="14">
        <v>0</v>
      </c>
      <c r="AA25" s="111">
        <v>0</v>
      </c>
      <c r="AB25" s="111">
        <v>0</v>
      </c>
      <c r="AC25" s="14">
        <v>0</v>
      </c>
      <c r="AD25" s="111">
        <v>0</v>
      </c>
      <c r="AE25" s="104">
        <v>0</v>
      </c>
      <c r="AF25" s="111">
        <v>0</v>
      </c>
      <c r="AG25" s="111">
        <v>0</v>
      </c>
      <c r="AH25" s="111" t="s">
        <v>3986</v>
      </c>
    </row>
    <row r="26" spans="1:34" x14ac:dyDescent="0.2">
      <c r="A26" s="14" t="s">
        <v>4690</v>
      </c>
      <c r="B26" s="104" t="s">
        <v>5006</v>
      </c>
      <c r="C26" s="14">
        <v>0</v>
      </c>
      <c r="D26" s="14" t="s">
        <v>3739</v>
      </c>
      <c r="E26" s="104">
        <v>0</v>
      </c>
      <c r="F26" s="104">
        <v>99028037</v>
      </c>
      <c r="G26" s="104">
        <v>101378</v>
      </c>
      <c r="H26" s="104" t="s">
        <v>1071</v>
      </c>
      <c r="I26" s="125" t="s">
        <v>62</v>
      </c>
      <c r="J26" s="131" t="s">
        <v>2629</v>
      </c>
      <c r="K26" s="122" t="s">
        <v>5126</v>
      </c>
      <c r="L26" s="104" t="s">
        <v>5126</v>
      </c>
      <c r="M26" s="14" t="s">
        <v>6764</v>
      </c>
      <c r="N26" s="104" t="s">
        <v>550</v>
      </c>
      <c r="O26" s="129">
        <v>0</v>
      </c>
      <c r="P26" s="14" t="s">
        <v>5127</v>
      </c>
      <c r="Q26" s="125" t="s">
        <v>1790</v>
      </c>
      <c r="S26" s="111" t="s">
        <v>1486</v>
      </c>
      <c r="V26" s="104" t="s">
        <v>4662</v>
      </c>
      <c r="X26" s="111" t="s">
        <v>3739</v>
      </c>
      <c r="Y26" s="14">
        <v>0</v>
      </c>
      <c r="Z26" s="14">
        <v>0</v>
      </c>
      <c r="AA26" s="111">
        <v>0</v>
      </c>
      <c r="AB26" s="111">
        <v>0</v>
      </c>
      <c r="AC26" s="14">
        <v>0</v>
      </c>
      <c r="AD26" s="111">
        <v>0</v>
      </c>
      <c r="AE26" s="104">
        <v>0</v>
      </c>
      <c r="AF26" s="111">
        <v>0</v>
      </c>
      <c r="AG26" s="111">
        <v>0</v>
      </c>
      <c r="AH26" s="111">
        <v>0</v>
      </c>
    </row>
    <row r="27" spans="1:34" x14ac:dyDescent="0.2">
      <c r="A27" s="14" t="s">
        <v>4690</v>
      </c>
      <c r="B27" s="104" t="s">
        <v>5006</v>
      </c>
      <c r="C27" s="14">
        <v>0</v>
      </c>
      <c r="D27" s="14" t="s">
        <v>3739</v>
      </c>
      <c r="E27" s="104">
        <v>0</v>
      </c>
      <c r="F27" s="104">
        <v>99028089</v>
      </c>
      <c r="G27" s="104">
        <v>145738</v>
      </c>
      <c r="H27" s="104" t="s">
        <v>1544</v>
      </c>
      <c r="I27" s="125" t="s">
        <v>71</v>
      </c>
      <c r="J27" s="131" t="s">
        <v>2683</v>
      </c>
      <c r="K27" s="122" t="s">
        <v>5250</v>
      </c>
      <c r="L27" s="104" t="s">
        <v>5250</v>
      </c>
      <c r="M27" s="14" t="s">
        <v>6768</v>
      </c>
      <c r="N27" s="104" t="s">
        <v>5251</v>
      </c>
      <c r="O27" s="129" t="s">
        <v>4792</v>
      </c>
      <c r="P27" s="14" t="s">
        <v>3708</v>
      </c>
      <c r="Q27" s="125" t="s">
        <v>1762</v>
      </c>
      <c r="S27" s="111" t="s">
        <v>1486</v>
      </c>
      <c r="V27" s="104" t="s">
        <v>4662</v>
      </c>
      <c r="X27" s="111" t="s">
        <v>3739</v>
      </c>
      <c r="Y27" s="14">
        <v>0</v>
      </c>
      <c r="Z27" s="14">
        <v>0</v>
      </c>
      <c r="AA27" s="111">
        <v>0</v>
      </c>
      <c r="AB27" s="111">
        <v>0</v>
      </c>
      <c r="AC27" s="14">
        <v>0</v>
      </c>
      <c r="AD27" s="111">
        <v>0</v>
      </c>
      <c r="AE27" s="104">
        <v>0</v>
      </c>
      <c r="AF27" s="111">
        <v>0</v>
      </c>
      <c r="AG27" s="111">
        <v>0</v>
      </c>
      <c r="AH27" s="111">
        <v>0</v>
      </c>
    </row>
    <row r="28" spans="1:34" x14ac:dyDescent="0.2">
      <c r="A28" s="14" t="s">
        <v>4690</v>
      </c>
      <c r="B28" s="104" t="s">
        <v>5006</v>
      </c>
      <c r="C28" s="14">
        <v>0</v>
      </c>
      <c r="D28" s="14" t="s">
        <v>3739</v>
      </c>
      <c r="E28" s="104">
        <v>0</v>
      </c>
      <c r="F28" s="104">
        <v>99028093</v>
      </c>
      <c r="G28" s="104">
        <v>114784</v>
      </c>
      <c r="H28" s="104" t="s">
        <v>295</v>
      </c>
      <c r="I28" s="125" t="s">
        <v>109</v>
      </c>
      <c r="J28" s="131" t="s">
        <v>2685</v>
      </c>
      <c r="K28" s="122" t="s">
        <v>5260</v>
      </c>
      <c r="L28" s="104" t="s">
        <v>5260</v>
      </c>
      <c r="M28" s="14" t="s">
        <v>6779</v>
      </c>
      <c r="N28" s="104" t="s">
        <v>5261</v>
      </c>
      <c r="O28" s="129" t="s">
        <v>4841</v>
      </c>
      <c r="P28" s="14" t="s">
        <v>3708</v>
      </c>
      <c r="Q28" s="125" t="s">
        <v>1762</v>
      </c>
      <c r="S28" s="111" t="s">
        <v>1486</v>
      </c>
      <c r="V28" s="104" t="s">
        <v>4662</v>
      </c>
      <c r="X28" s="111" t="s">
        <v>3739</v>
      </c>
      <c r="Y28" s="14">
        <v>0</v>
      </c>
      <c r="Z28" s="14">
        <v>0</v>
      </c>
      <c r="AA28" s="111">
        <v>0</v>
      </c>
      <c r="AB28" s="111">
        <v>0</v>
      </c>
      <c r="AC28" s="14">
        <v>0</v>
      </c>
      <c r="AD28" s="111">
        <v>0</v>
      </c>
      <c r="AE28" s="104">
        <v>0</v>
      </c>
      <c r="AF28" s="111">
        <v>0</v>
      </c>
      <c r="AG28" s="111">
        <v>0</v>
      </c>
      <c r="AH28" s="111" t="s">
        <v>4034</v>
      </c>
    </row>
    <row r="29" spans="1:34" x14ac:dyDescent="0.2">
      <c r="A29" s="14" t="s">
        <v>4690</v>
      </c>
      <c r="B29" s="104" t="s">
        <v>5006</v>
      </c>
      <c r="C29" s="14">
        <v>0</v>
      </c>
      <c r="D29" s="14" t="s">
        <v>3739</v>
      </c>
      <c r="E29" s="104">
        <v>0</v>
      </c>
      <c r="F29" s="104">
        <v>99028444</v>
      </c>
      <c r="G29" s="104">
        <v>101382</v>
      </c>
      <c r="H29" s="104" t="s">
        <v>329</v>
      </c>
      <c r="I29" s="125" t="s">
        <v>67</v>
      </c>
      <c r="J29" s="131" t="s">
        <v>2868</v>
      </c>
      <c r="K29" s="122" t="s">
        <v>5604</v>
      </c>
      <c r="L29" s="104" t="s">
        <v>5604</v>
      </c>
      <c r="M29" s="14" t="s">
        <v>6779</v>
      </c>
      <c r="N29" s="104" t="s">
        <v>1500</v>
      </c>
      <c r="O29" s="129" t="s">
        <v>4841</v>
      </c>
      <c r="P29" s="14" t="s">
        <v>3708</v>
      </c>
      <c r="Q29" s="125" t="s">
        <v>1762</v>
      </c>
      <c r="S29" s="111" t="s">
        <v>1486</v>
      </c>
      <c r="V29" s="104" t="s">
        <v>4662</v>
      </c>
      <c r="X29" s="111" t="s">
        <v>3739</v>
      </c>
      <c r="Y29" s="14">
        <v>0</v>
      </c>
      <c r="Z29" s="14">
        <v>0</v>
      </c>
      <c r="AA29" s="111">
        <v>0</v>
      </c>
      <c r="AB29" s="111">
        <v>0</v>
      </c>
      <c r="AC29" s="14">
        <v>0</v>
      </c>
      <c r="AD29" s="111">
        <v>0</v>
      </c>
      <c r="AE29" s="104">
        <v>0</v>
      </c>
      <c r="AF29" s="111">
        <v>0</v>
      </c>
      <c r="AG29" s="111">
        <v>0</v>
      </c>
      <c r="AH29" s="111">
        <v>0</v>
      </c>
    </row>
    <row r="30" spans="1:34" x14ac:dyDescent="0.2">
      <c r="A30" s="14" t="s">
        <v>4690</v>
      </c>
      <c r="B30" s="104" t="s">
        <v>5006</v>
      </c>
      <c r="C30" s="14">
        <v>0</v>
      </c>
      <c r="D30" s="14" t="s">
        <v>3739</v>
      </c>
      <c r="E30" s="104" t="s">
        <v>5010</v>
      </c>
      <c r="F30" s="104">
        <v>99028294</v>
      </c>
      <c r="G30" s="104">
        <v>132200</v>
      </c>
      <c r="H30" s="104" t="s">
        <v>339</v>
      </c>
      <c r="I30" s="125" t="s">
        <v>83</v>
      </c>
      <c r="J30" s="131" t="s">
        <v>2911</v>
      </c>
      <c r="K30" s="122" t="s">
        <v>5676</v>
      </c>
      <c r="L30" s="104" t="s">
        <v>5676</v>
      </c>
      <c r="M30" s="14" t="s">
        <v>4624</v>
      </c>
      <c r="N30" s="104" t="s">
        <v>4835</v>
      </c>
      <c r="O30" s="129" t="s">
        <v>4803</v>
      </c>
      <c r="P30" s="14" t="s">
        <v>5677</v>
      </c>
      <c r="Q30" s="125" t="s">
        <v>1300</v>
      </c>
      <c r="S30" s="111" t="s">
        <v>1486</v>
      </c>
      <c r="V30" s="104" t="s">
        <v>4662</v>
      </c>
      <c r="X30" s="111" t="s">
        <v>3739</v>
      </c>
      <c r="Y30" s="14">
        <v>0</v>
      </c>
      <c r="Z30" s="14">
        <v>0</v>
      </c>
      <c r="AA30" s="111">
        <v>0</v>
      </c>
      <c r="AB30" s="111">
        <v>0</v>
      </c>
      <c r="AC30" s="14">
        <v>0</v>
      </c>
      <c r="AD30" s="111">
        <v>0</v>
      </c>
      <c r="AE30" s="104">
        <v>0</v>
      </c>
      <c r="AF30" s="111">
        <v>0</v>
      </c>
      <c r="AG30" s="111">
        <v>0</v>
      </c>
      <c r="AH30" s="111" t="s">
        <v>4143</v>
      </c>
    </row>
    <row r="31" spans="1:34" x14ac:dyDescent="0.2">
      <c r="A31" s="14" t="s">
        <v>4690</v>
      </c>
      <c r="B31" s="104" t="s">
        <v>5006</v>
      </c>
      <c r="C31" s="14">
        <v>0</v>
      </c>
      <c r="D31" s="14" t="s">
        <v>2036</v>
      </c>
      <c r="E31" s="104">
        <v>0</v>
      </c>
      <c r="F31" s="104">
        <v>99028258</v>
      </c>
      <c r="G31" s="104">
        <v>114788</v>
      </c>
      <c r="H31" s="104" t="s">
        <v>3501</v>
      </c>
      <c r="I31" s="125" t="s">
        <v>89</v>
      </c>
      <c r="J31" s="131" t="s">
        <v>3587</v>
      </c>
      <c r="K31" s="122" t="s">
        <v>5727</v>
      </c>
      <c r="L31" s="104" t="s">
        <v>5727</v>
      </c>
      <c r="M31" s="14" t="s">
        <v>6755</v>
      </c>
      <c r="N31" s="104" t="s">
        <v>4700</v>
      </c>
      <c r="O31" s="129" t="s">
        <v>5728</v>
      </c>
      <c r="P31" s="14" t="s">
        <v>3708</v>
      </c>
      <c r="Q31" s="125" t="s">
        <v>1762</v>
      </c>
      <c r="S31" s="111" t="s">
        <v>1486</v>
      </c>
      <c r="V31" s="104" t="s">
        <v>4662</v>
      </c>
      <c r="X31" s="111" t="s">
        <v>2036</v>
      </c>
      <c r="Y31" s="14">
        <v>0</v>
      </c>
      <c r="Z31" s="14">
        <v>0</v>
      </c>
      <c r="AA31" s="111">
        <v>0</v>
      </c>
      <c r="AB31" s="111">
        <v>0</v>
      </c>
      <c r="AC31" s="14">
        <v>0</v>
      </c>
      <c r="AD31" s="111">
        <v>0</v>
      </c>
      <c r="AE31" s="104">
        <v>0</v>
      </c>
      <c r="AF31" s="111">
        <v>0</v>
      </c>
      <c r="AG31" s="111">
        <v>0</v>
      </c>
      <c r="AH31" s="111" t="s">
        <v>4158</v>
      </c>
    </row>
    <row r="32" spans="1:34" x14ac:dyDescent="0.2">
      <c r="A32" s="14" t="s">
        <v>4690</v>
      </c>
      <c r="B32" s="104" t="s">
        <v>5006</v>
      </c>
      <c r="C32" s="14">
        <v>0</v>
      </c>
      <c r="D32" s="14" t="s">
        <v>3739</v>
      </c>
      <c r="E32" s="104">
        <v>0</v>
      </c>
      <c r="F32" s="104">
        <v>99028305</v>
      </c>
      <c r="G32" s="104">
        <v>101385</v>
      </c>
      <c r="H32" s="104" t="s">
        <v>1574</v>
      </c>
      <c r="I32" s="125" t="s">
        <v>3779</v>
      </c>
      <c r="J32" s="131" t="s">
        <v>5822</v>
      </c>
      <c r="K32" s="122" t="s">
        <v>5823</v>
      </c>
      <c r="L32" s="104" t="s">
        <v>5823</v>
      </c>
      <c r="M32" s="14" t="s">
        <v>6769</v>
      </c>
      <c r="N32" s="104" t="s">
        <v>4953</v>
      </c>
      <c r="O32" s="129" t="s">
        <v>5146</v>
      </c>
      <c r="P32" s="14" t="s">
        <v>5129</v>
      </c>
      <c r="Q32" s="125" t="s">
        <v>1168</v>
      </c>
      <c r="S32" s="111" t="s">
        <v>1486</v>
      </c>
      <c r="V32" s="104" t="s">
        <v>2319</v>
      </c>
      <c r="X32" s="111" t="s">
        <v>3739</v>
      </c>
      <c r="Y32" s="14">
        <v>0</v>
      </c>
      <c r="Z32" s="14">
        <v>0</v>
      </c>
      <c r="AA32" s="111">
        <v>0</v>
      </c>
      <c r="AB32" s="111">
        <v>0</v>
      </c>
      <c r="AC32" s="14">
        <v>0</v>
      </c>
      <c r="AD32" s="111">
        <v>0</v>
      </c>
      <c r="AE32" s="104">
        <v>0</v>
      </c>
      <c r="AF32" s="111">
        <v>0</v>
      </c>
      <c r="AG32" s="111">
        <v>0</v>
      </c>
      <c r="AH32" s="111" t="s">
        <v>4177</v>
      </c>
    </row>
    <row r="33" spans="1:34" x14ac:dyDescent="0.2">
      <c r="A33" s="14" t="s">
        <v>4690</v>
      </c>
      <c r="B33" s="104" t="s">
        <v>5006</v>
      </c>
      <c r="C33" s="14">
        <v>0</v>
      </c>
      <c r="D33" s="14" t="s">
        <v>3739</v>
      </c>
      <c r="E33" s="104">
        <v>0</v>
      </c>
      <c r="F33" s="104">
        <v>99047195</v>
      </c>
      <c r="G33" s="104">
        <v>145769</v>
      </c>
      <c r="H33" s="104" t="s">
        <v>1580</v>
      </c>
      <c r="I33" s="125" t="s">
        <v>63</v>
      </c>
      <c r="J33" s="131" t="s">
        <v>2486</v>
      </c>
      <c r="K33" s="122" t="s">
        <v>6844</v>
      </c>
      <c r="L33" s="104" t="s">
        <v>6844</v>
      </c>
      <c r="M33" s="14" t="s">
        <v>6843</v>
      </c>
      <c r="N33" s="104" t="s">
        <v>6842</v>
      </c>
      <c r="O33" s="129" t="s">
        <v>4796</v>
      </c>
      <c r="P33" s="14" t="s">
        <v>3708</v>
      </c>
      <c r="Q33" s="125" t="s">
        <v>1762</v>
      </c>
      <c r="S33" s="111" t="s">
        <v>1486</v>
      </c>
      <c r="V33" s="104" t="s">
        <v>4662</v>
      </c>
      <c r="X33" s="111" t="s">
        <v>3739</v>
      </c>
      <c r="Y33" s="14">
        <v>0</v>
      </c>
      <c r="Z33" s="14">
        <v>0</v>
      </c>
      <c r="AA33" s="111">
        <v>0</v>
      </c>
      <c r="AB33" s="111">
        <v>0</v>
      </c>
      <c r="AC33" s="14">
        <v>0</v>
      </c>
      <c r="AD33" s="111">
        <v>0</v>
      </c>
      <c r="AE33" s="104">
        <v>0</v>
      </c>
      <c r="AF33" s="111">
        <v>0</v>
      </c>
      <c r="AG33" s="111">
        <v>0</v>
      </c>
      <c r="AH33" s="111" t="s">
        <v>6841</v>
      </c>
    </row>
    <row r="34" spans="1:34" x14ac:dyDescent="0.2">
      <c r="A34" s="14" t="s">
        <v>4690</v>
      </c>
      <c r="B34" s="104" t="s">
        <v>5006</v>
      </c>
      <c r="C34" s="14">
        <v>0</v>
      </c>
      <c r="D34" s="14" t="s">
        <v>3739</v>
      </c>
      <c r="E34" s="104">
        <v>0</v>
      </c>
      <c r="F34" s="104">
        <v>99027617</v>
      </c>
      <c r="G34" s="104">
        <v>101387</v>
      </c>
      <c r="H34" s="104" t="s">
        <v>927</v>
      </c>
      <c r="I34" s="125" t="s">
        <v>63</v>
      </c>
      <c r="J34" s="131" t="s">
        <v>3051</v>
      </c>
      <c r="K34" s="122" t="s">
        <v>5936</v>
      </c>
      <c r="L34" s="104" t="s">
        <v>5936</v>
      </c>
      <c r="M34" s="14" t="s">
        <v>6761</v>
      </c>
      <c r="N34" s="104" t="s">
        <v>2102</v>
      </c>
      <c r="O34" s="129">
        <v>0</v>
      </c>
      <c r="P34" s="14" t="s">
        <v>5127</v>
      </c>
      <c r="Q34" s="125" t="s">
        <v>1790</v>
      </c>
      <c r="S34" s="111" t="s">
        <v>1486</v>
      </c>
      <c r="V34" s="104" t="s">
        <v>4662</v>
      </c>
      <c r="X34" s="111" t="s">
        <v>3739</v>
      </c>
      <c r="Y34" s="14">
        <v>0</v>
      </c>
      <c r="Z34" s="14">
        <v>0</v>
      </c>
      <c r="AA34" s="111">
        <v>0</v>
      </c>
      <c r="AB34" s="111">
        <v>0</v>
      </c>
      <c r="AC34" s="14">
        <v>0</v>
      </c>
      <c r="AD34" s="111">
        <v>0</v>
      </c>
      <c r="AE34" s="104">
        <v>0</v>
      </c>
      <c r="AF34" s="111">
        <v>0</v>
      </c>
      <c r="AG34" s="111">
        <v>0</v>
      </c>
      <c r="AH34" s="111">
        <v>0</v>
      </c>
    </row>
    <row r="35" spans="1:34" x14ac:dyDescent="0.2">
      <c r="A35" s="14" t="s">
        <v>4690</v>
      </c>
      <c r="B35" s="104" t="s">
        <v>5006</v>
      </c>
      <c r="C35" s="14">
        <v>0</v>
      </c>
      <c r="D35" s="14" t="s">
        <v>3739</v>
      </c>
      <c r="E35" s="104">
        <v>0</v>
      </c>
      <c r="F35" s="104">
        <v>99027639</v>
      </c>
      <c r="G35" s="104">
        <v>101388</v>
      </c>
      <c r="H35" s="104" t="s">
        <v>1587</v>
      </c>
      <c r="I35" s="125" t="s">
        <v>62</v>
      </c>
      <c r="J35" s="131" t="s">
        <v>3074</v>
      </c>
      <c r="K35" s="122" t="s">
        <v>5971</v>
      </c>
      <c r="L35" s="104" t="s">
        <v>5971</v>
      </c>
      <c r="M35" s="14" t="s">
        <v>6755</v>
      </c>
      <c r="N35" s="104" t="s">
        <v>5972</v>
      </c>
      <c r="O35" s="129" t="s">
        <v>4803</v>
      </c>
      <c r="P35" s="14" t="s">
        <v>4935</v>
      </c>
      <c r="Q35" s="125" t="s">
        <v>1166</v>
      </c>
      <c r="S35" s="111" t="s">
        <v>1486</v>
      </c>
      <c r="V35" s="104" t="s">
        <v>4662</v>
      </c>
      <c r="X35" s="111" t="s">
        <v>3739</v>
      </c>
      <c r="Y35" s="14">
        <v>0</v>
      </c>
      <c r="Z35" s="14">
        <v>0</v>
      </c>
      <c r="AA35" s="111">
        <v>0</v>
      </c>
      <c r="AB35" s="111">
        <v>0</v>
      </c>
      <c r="AC35" s="14">
        <v>0</v>
      </c>
      <c r="AD35" s="111">
        <v>0</v>
      </c>
      <c r="AE35" s="104">
        <v>0</v>
      </c>
      <c r="AF35" s="111">
        <v>0</v>
      </c>
      <c r="AG35" s="111">
        <v>0</v>
      </c>
      <c r="AH35" s="111">
        <v>0</v>
      </c>
    </row>
    <row r="36" spans="1:34" x14ac:dyDescent="0.2">
      <c r="A36" s="14" t="s">
        <v>4690</v>
      </c>
      <c r="B36" s="104" t="s">
        <v>5006</v>
      </c>
      <c r="C36" s="14">
        <v>0</v>
      </c>
      <c r="D36" s="14" t="s">
        <v>3739</v>
      </c>
      <c r="E36" s="104">
        <v>0</v>
      </c>
      <c r="F36" s="104">
        <v>99027586</v>
      </c>
      <c r="G36" s="104">
        <v>101392</v>
      </c>
      <c r="H36" s="104" t="s">
        <v>377</v>
      </c>
      <c r="I36" s="125" t="s">
        <v>63</v>
      </c>
      <c r="J36" s="131" t="s">
        <v>3204</v>
      </c>
      <c r="K36" s="122" t="s">
        <v>6208</v>
      </c>
      <c r="L36" s="104" t="s">
        <v>6208</v>
      </c>
      <c r="M36" s="14" t="s">
        <v>4623</v>
      </c>
      <c r="N36" s="104" t="s">
        <v>1433</v>
      </c>
      <c r="O36" s="129">
        <v>0</v>
      </c>
      <c r="P36" s="14" t="s">
        <v>5127</v>
      </c>
      <c r="Q36" s="125" t="s">
        <v>1790</v>
      </c>
      <c r="S36" s="111" t="s">
        <v>1486</v>
      </c>
      <c r="V36" s="104" t="s">
        <v>4662</v>
      </c>
      <c r="X36" s="111" t="s">
        <v>3739</v>
      </c>
      <c r="Y36" s="14">
        <v>0</v>
      </c>
      <c r="Z36" s="14">
        <v>0</v>
      </c>
      <c r="AA36" s="111">
        <v>0</v>
      </c>
      <c r="AB36" s="111">
        <v>0</v>
      </c>
      <c r="AC36" s="14">
        <v>0</v>
      </c>
      <c r="AD36" s="111">
        <v>0</v>
      </c>
      <c r="AE36" s="104">
        <v>0</v>
      </c>
      <c r="AF36" s="111">
        <v>0</v>
      </c>
      <c r="AG36" s="111">
        <v>0</v>
      </c>
      <c r="AH36" s="111">
        <v>0</v>
      </c>
    </row>
    <row r="37" spans="1:34" x14ac:dyDescent="0.2">
      <c r="A37" s="14" t="s">
        <v>4690</v>
      </c>
      <c r="B37" s="104" t="s">
        <v>5006</v>
      </c>
      <c r="C37" s="14">
        <v>0</v>
      </c>
      <c r="D37" s="14" t="s">
        <v>3739</v>
      </c>
      <c r="E37" s="104">
        <v>0</v>
      </c>
      <c r="F37" s="104">
        <v>99027567</v>
      </c>
      <c r="G37" s="104">
        <v>151551</v>
      </c>
      <c r="H37" s="104" t="s">
        <v>1334</v>
      </c>
      <c r="I37" s="125" t="s">
        <v>108</v>
      </c>
      <c r="J37" s="131" t="s">
        <v>3244</v>
      </c>
      <c r="K37" s="122" t="s">
        <v>6283</v>
      </c>
      <c r="L37" s="104" t="s">
        <v>6283</v>
      </c>
      <c r="M37" s="14" t="s">
        <v>4628</v>
      </c>
      <c r="N37" s="104" t="s">
        <v>1902</v>
      </c>
      <c r="O37" s="129">
        <v>0</v>
      </c>
      <c r="P37" s="14" t="s">
        <v>5127</v>
      </c>
      <c r="Q37" s="125" t="s">
        <v>1790</v>
      </c>
      <c r="S37" s="111" t="s">
        <v>1486</v>
      </c>
      <c r="V37" s="104" t="s">
        <v>4662</v>
      </c>
      <c r="X37" s="111" t="s">
        <v>3739</v>
      </c>
      <c r="Y37" s="14">
        <v>0</v>
      </c>
      <c r="Z37" s="14">
        <v>0</v>
      </c>
      <c r="AA37" s="111">
        <v>0</v>
      </c>
      <c r="AB37" s="111">
        <v>0</v>
      </c>
      <c r="AC37" s="14">
        <v>0</v>
      </c>
      <c r="AD37" s="111">
        <v>0</v>
      </c>
      <c r="AE37" s="104">
        <v>0</v>
      </c>
      <c r="AF37" s="111">
        <v>0</v>
      </c>
      <c r="AG37" s="111">
        <v>0</v>
      </c>
      <c r="AH37" s="111">
        <v>0</v>
      </c>
    </row>
    <row r="38" spans="1:34" x14ac:dyDescent="0.2">
      <c r="A38" s="14" t="s">
        <v>4690</v>
      </c>
      <c r="B38" s="104" t="s">
        <v>5006</v>
      </c>
      <c r="C38" s="14">
        <v>0</v>
      </c>
      <c r="D38" s="14" t="s">
        <v>3739</v>
      </c>
      <c r="E38" s="104">
        <v>0</v>
      </c>
      <c r="F38" s="104">
        <v>99027569</v>
      </c>
      <c r="G38" s="104">
        <v>101398</v>
      </c>
      <c r="H38" s="104" t="s">
        <v>1334</v>
      </c>
      <c r="I38" s="125" t="s">
        <v>1225</v>
      </c>
      <c r="J38" s="131" t="s">
        <v>3246</v>
      </c>
      <c r="K38" s="122" t="s">
        <v>6287</v>
      </c>
      <c r="L38" s="104" t="s">
        <v>6287</v>
      </c>
      <c r="M38" s="14" t="s">
        <v>6756</v>
      </c>
      <c r="N38" s="104" t="s">
        <v>5152</v>
      </c>
      <c r="O38" s="129" t="s">
        <v>4841</v>
      </c>
      <c r="P38" s="14" t="s">
        <v>2311</v>
      </c>
      <c r="Q38" s="125" t="s">
        <v>1792</v>
      </c>
      <c r="S38" s="111" t="s">
        <v>1486</v>
      </c>
      <c r="V38" s="104" t="s">
        <v>4662</v>
      </c>
      <c r="X38" s="111" t="s">
        <v>3739</v>
      </c>
      <c r="Y38" s="14">
        <v>0</v>
      </c>
      <c r="Z38" s="14">
        <v>0</v>
      </c>
      <c r="AA38" s="111">
        <v>0</v>
      </c>
      <c r="AB38" s="111">
        <v>0</v>
      </c>
      <c r="AC38" s="14">
        <v>0</v>
      </c>
      <c r="AD38" s="111">
        <v>0</v>
      </c>
      <c r="AE38" s="104">
        <v>0</v>
      </c>
      <c r="AF38" s="111">
        <v>0</v>
      </c>
      <c r="AG38" s="111">
        <v>0</v>
      </c>
      <c r="AH38" s="111">
        <v>0</v>
      </c>
    </row>
    <row r="39" spans="1:34" x14ac:dyDescent="0.2">
      <c r="A39" s="14" t="s">
        <v>4690</v>
      </c>
      <c r="B39" s="104" t="s">
        <v>5006</v>
      </c>
      <c r="C39" s="14">
        <v>0</v>
      </c>
      <c r="D39" s="14" t="s">
        <v>3739</v>
      </c>
      <c r="E39" s="104">
        <v>0</v>
      </c>
      <c r="F39" s="104">
        <v>99027886</v>
      </c>
      <c r="G39" s="104">
        <v>101399</v>
      </c>
      <c r="H39" s="104" t="s">
        <v>1740</v>
      </c>
      <c r="I39" s="125" t="s">
        <v>60</v>
      </c>
      <c r="J39" s="131" t="s">
        <v>3581</v>
      </c>
      <c r="K39" s="122" t="s">
        <v>6403</v>
      </c>
      <c r="L39" s="104" t="s">
        <v>6403</v>
      </c>
      <c r="M39" s="14" t="s">
        <v>6755</v>
      </c>
      <c r="N39" s="104" t="s">
        <v>6404</v>
      </c>
      <c r="O39" s="129" t="s">
        <v>4730</v>
      </c>
      <c r="P39" s="14" t="s">
        <v>2311</v>
      </c>
      <c r="Q39" s="125" t="s">
        <v>1792</v>
      </c>
      <c r="S39" s="111" t="s">
        <v>1486</v>
      </c>
      <c r="V39" s="104" t="s">
        <v>4662</v>
      </c>
      <c r="X39" s="111" t="s">
        <v>3739</v>
      </c>
      <c r="Y39" s="14">
        <v>0</v>
      </c>
      <c r="Z39" s="14">
        <v>0</v>
      </c>
      <c r="AA39" s="111">
        <v>0</v>
      </c>
      <c r="AB39" s="111">
        <v>0</v>
      </c>
      <c r="AC39" s="14">
        <v>0</v>
      </c>
      <c r="AD39" s="111">
        <v>0</v>
      </c>
      <c r="AE39" s="104">
        <v>0</v>
      </c>
      <c r="AF39" s="111">
        <v>0</v>
      </c>
      <c r="AG39" s="111">
        <v>0</v>
      </c>
      <c r="AH39" s="111">
        <v>0</v>
      </c>
    </row>
    <row r="40" spans="1:34" x14ac:dyDescent="0.2">
      <c r="A40" s="14" t="s">
        <v>4690</v>
      </c>
      <c r="B40" s="104" t="s">
        <v>5006</v>
      </c>
      <c r="C40" s="14">
        <v>0</v>
      </c>
      <c r="D40" s="14" t="s">
        <v>3739</v>
      </c>
      <c r="E40" s="104">
        <v>0</v>
      </c>
      <c r="F40" s="104">
        <v>99027785</v>
      </c>
      <c r="G40" s="104">
        <v>151604</v>
      </c>
      <c r="H40" s="104" t="s">
        <v>1092</v>
      </c>
      <c r="I40" s="125" t="s">
        <v>90</v>
      </c>
      <c r="J40" s="131" t="s">
        <v>3401</v>
      </c>
      <c r="K40" s="122" t="s">
        <v>5886</v>
      </c>
      <c r="L40" s="104" t="s">
        <v>5886</v>
      </c>
      <c r="M40" s="14" t="s">
        <v>6764</v>
      </c>
      <c r="N40" s="104" t="s">
        <v>2231</v>
      </c>
      <c r="O40" s="129">
        <v>0</v>
      </c>
      <c r="P40" s="14" t="s">
        <v>5127</v>
      </c>
      <c r="Q40" s="125" t="s">
        <v>1790</v>
      </c>
      <c r="S40" s="111" t="s">
        <v>1486</v>
      </c>
      <c r="V40" s="104" t="s">
        <v>4662</v>
      </c>
      <c r="X40" s="111" t="s">
        <v>3739</v>
      </c>
      <c r="Y40" s="14">
        <v>0</v>
      </c>
      <c r="Z40" s="14">
        <v>0</v>
      </c>
      <c r="AA40" s="111">
        <v>0</v>
      </c>
      <c r="AB40" s="111">
        <v>0</v>
      </c>
      <c r="AC40" s="14">
        <v>0</v>
      </c>
      <c r="AD40" s="111">
        <v>0</v>
      </c>
      <c r="AE40" s="104">
        <v>0</v>
      </c>
      <c r="AF40" s="111">
        <v>0</v>
      </c>
      <c r="AG40" s="111">
        <v>0</v>
      </c>
      <c r="AH40" s="111" t="s">
        <v>4384</v>
      </c>
    </row>
    <row r="41" spans="1:34" x14ac:dyDescent="0.2">
      <c r="A41" s="14" t="s">
        <v>4690</v>
      </c>
      <c r="B41" s="104" t="s">
        <v>5006</v>
      </c>
      <c r="C41" s="14">
        <v>0</v>
      </c>
      <c r="D41" s="14" t="s">
        <v>3739</v>
      </c>
      <c r="E41" s="104">
        <v>0</v>
      </c>
      <c r="F41" s="104">
        <v>99027841</v>
      </c>
      <c r="G41" s="104">
        <v>114793</v>
      </c>
      <c r="H41" s="104" t="s">
        <v>1174</v>
      </c>
      <c r="I41" s="125" t="s">
        <v>89</v>
      </c>
      <c r="J41" s="131" t="s">
        <v>6655</v>
      </c>
      <c r="K41" s="122" t="s">
        <v>6656</v>
      </c>
      <c r="L41" s="104" t="s">
        <v>6656</v>
      </c>
      <c r="M41" s="14" t="s">
        <v>6753</v>
      </c>
      <c r="N41" s="104" t="s">
        <v>6053</v>
      </c>
      <c r="O41" s="129" t="s">
        <v>4668</v>
      </c>
      <c r="P41" s="14" t="s">
        <v>5677</v>
      </c>
      <c r="Q41" s="125" t="s">
        <v>1300</v>
      </c>
      <c r="S41" s="111" t="s">
        <v>1486</v>
      </c>
      <c r="V41" s="104" t="s">
        <v>4662</v>
      </c>
      <c r="X41" s="111" t="s">
        <v>3739</v>
      </c>
      <c r="Y41" s="14">
        <v>0</v>
      </c>
      <c r="Z41" s="14">
        <v>0</v>
      </c>
      <c r="AA41" s="111">
        <v>0</v>
      </c>
      <c r="AB41" s="111">
        <v>0</v>
      </c>
      <c r="AC41" s="14">
        <v>0</v>
      </c>
      <c r="AD41" s="111">
        <v>0</v>
      </c>
      <c r="AE41" s="104">
        <v>0</v>
      </c>
      <c r="AF41" s="111">
        <v>0</v>
      </c>
      <c r="AG41" s="111">
        <v>0</v>
      </c>
      <c r="AH41" s="111">
        <v>0</v>
      </c>
    </row>
    <row r="42" spans="1:34" x14ac:dyDescent="0.2">
      <c r="A42" s="14" t="s">
        <v>4690</v>
      </c>
      <c r="B42" s="104" t="s">
        <v>4793</v>
      </c>
      <c r="C42" s="14">
        <v>0</v>
      </c>
      <c r="D42" s="14" t="s">
        <v>3739</v>
      </c>
      <c r="E42" s="104">
        <v>0</v>
      </c>
      <c r="F42" s="104">
        <v>99028115</v>
      </c>
      <c r="G42" s="104">
        <v>126980</v>
      </c>
      <c r="H42" s="104" t="s">
        <v>255</v>
      </c>
      <c r="I42" s="125" t="s">
        <v>63</v>
      </c>
      <c r="J42" s="131" t="s">
        <v>2528</v>
      </c>
      <c r="K42" s="122" t="s">
        <v>4794</v>
      </c>
      <c r="L42" s="104" t="s">
        <v>4794</v>
      </c>
      <c r="M42" s="14" t="s">
        <v>4625</v>
      </c>
      <c r="N42" s="104" t="s">
        <v>4795</v>
      </c>
      <c r="O42" s="129" t="s">
        <v>4796</v>
      </c>
      <c r="P42" s="14" t="s">
        <v>4797</v>
      </c>
      <c r="Q42" s="125" t="s">
        <v>1791</v>
      </c>
      <c r="S42" s="111" t="s">
        <v>1486</v>
      </c>
      <c r="V42" s="104" t="s">
        <v>4662</v>
      </c>
      <c r="X42" s="111" t="s">
        <v>3739</v>
      </c>
      <c r="Y42" s="14">
        <v>0</v>
      </c>
      <c r="Z42" s="14">
        <v>0</v>
      </c>
      <c r="AA42" s="111">
        <v>0</v>
      </c>
      <c r="AB42" s="111">
        <v>0</v>
      </c>
      <c r="AC42" s="14">
        <v>0</v>
      </c>
      <c r="AD42" s="111">
        <v>0</v>
      </c>
      <c r="AE42" s="104">
        <v>0</v>
      </c>
      <c r="AF42" s="111">
        <v>0</v>
      </c>
      <c r="AG42" s="111">
        <v>0</v>
      </c>
      <c r="AH42" s="111">
        <v>0</v>
      </c>
    </row>
    <row r="43" spans="1:34" x14ac:dyDescent="0.2">
      <c r="A43" s="14" t="s">
        <v>4690</v>
      </c>
      <c r="B43" s="104" t="s">
        <v>4793</v>
      </c>
      <c r="C43" s="14">
        <v>0</v>
      </c>
      <c r="D43" s="14" t="s">
        <v>3739</v>
      </c>
      <c r="E43" s="104" t="s">
        <v>4916</v>
      </c>
      <c r="F43" s="104">
        <v>99028227</v>
      </c>
      <c r="G43" s="104">
        <v>515264</v>
      </c>
      <c r="H43" s="104" t="s">
        <v>4466</v>
      </c>
      <c r="I43" s="125" t="s">
        <v>3701</v>
      </c>
      <c r="J43" s="131" t="s">
        <v>4969</v>
      </c>
      <c r="K43" s="122" t="s">
        <v>4970</v>
      </c>
      <c r="L43" s="104" t="s">
        <v>4970</v>
      </c>
      <c r="M43" s="14" t="s">
        <v>6772</v>
      </c>
      <c r="N43" s="104" t="s">
        <v>4971</v>
      </c>
      <c r="O43" s="129" t="s">
        <v>4779</v>
      </c>
      <c r="P43" s="14" t="s">
        <v>4807</v>
      </c>
      <c r="Q43" s="125" t="s">
        <v>1765</v>
      </c>
      <c r="S43" s="111" t="s">
        <v>1486</v>
      </c>
      <c r="V43" s="104" t="s">
        <v>4662</v>
      </c>
      <c r="X43" s="111" t="s">
        <v>3739</v>
      </c>
      <c r="Y43" s="14">
        <v>0</v>
      </c>
      <c r="Z43" s="14">
        <v>0</v>
      </c>
      <c r="AA43" s="111">
        <v>0</v>
      </c>
      <c r="AB43" s="111">
        <v>0</v>
      </c>
      <c r="AC43" s="14">
        <v>0</v>
      </c>
      <c r="AD43" s="111">
        <v>0</v>
      </c>
      <c r="AE43" s="104">
        <v>0</v>
      </c>
      <c r="AF43" s="111">
        <v>0</v>
      </c>
      <c r="AG43" s="111">
        <v>0</v>
      </c>
      <c r="AH43" s="111" t="s">
        <v>4469</v>
      </c>
    </row>
    <row r="44" spans="1:34" x14ac:dyDescent="0.2">
      <c r="A44" s="14" t="s">
        <v>4690</v>
      </c>
      <c r="B44" s="104" t="s">
        <v>4793</v>
      </c>
      <c r="C44" s="14" t="s">
        <v>6821</v>
      </c>
      <c r="D44" s="14" t="s">
        <v>3739</v>
      </c>
      <c r="E44" s="104">
        <v>0</v>
      </c>
      <c r="F44" s="104">
        <v>99028094</v>
      </c>
      <c r="G44" s="104">
        <v>153011</v>
      </c>
      <c r="H44" s="104" t="s">
        <v>298</v>
      </c>
      <c r="I44" s="125" t="s">
        <v>62</v>
      </c>
      <c r="J44" s="131" t="s">
        <v>2686</v>
      </c>
      <c r="K44" s="122" t="s">
        <v>5262</v>
      </c>
      <c r="L44" s="104" t="s">
        <v>5262</v>
      </c>
      <c r="M44" s="14" t="s">
        <v>6770</v>
      </c>
      <c r="N44" s="104" t="s">
        <v>5263</v>
      </c>
      <c r="O44" s="129" t="s">
        <v>4730</v>
      </c>
      <c r="P44" s="14" t="s">
        <v>3704</v>
      </c>
      <c r="Q44" s="125" t="s">
        <v>30</v>
      </c>
      <c r="S44" s="111" t="s">
        <v>1486</v>
      </c>
      <c r="V44" s="104" t="s">
        <v>4662</v>
      </c>
      <c r="X44" s="111" t="s">
        <v>3739</v>
      </c>
      <c r="Y44" s="14">
        <v>0</v>
      </c>
      <c r="Z44" s="14">
        <v>0</v>
      </c>
      <c r="AA44" s="111">
        <v>0</v>
      </c>
      <c r="AB44" s="111">
        <v>0</v>
      </c>
      <c r="AC44" s="14">
        <v>0</v>
      </c>
      <c r="AD44" s="111">
        <v>0</v>
      </c>
      <c r="AE44" s="104">
        <v>0</v>
      </c>
      <c r="AF44" s="111">
        <v>0</v>
      </c>
      <c r="AG44" s="111">
        <v>0</v>
      </c>
      <c r="AH44" s="111" t="s">
        <v>4035</v>
      </c>
    </row>
    <row r="45" spans="1:34" x14ac:dyDescent="0.2">
      <c r="A45" s="14" t="s">
        <v>4690</v>
      </c>
      <c r="B45" s="104" t="s">
        <v>4793</v>
      </c>
      <c r="C45" s="14">
        <v>0</v>
      </c>
      <c r="D45" s="14" t="s">
        <v>3739</v>
      </c>
      <c r="E45" s="104">
        <v>0</v>
      </c>
      <c r="F45" s="104">
        <v>99028097</v>
      </c>
      <c r="G45" s="104">
        <v>145682</v>
      </c>
      <c r="H45" s="104" t="s">
        <v>3690</v>
      </c>
      <c r="I45" s="125" t="s">
        <v>63</v>
      </c>
      <c r="J45" s="131" t="s">
        <v>5268</v>
      </c>
      <c r="K45" s="122" t="s">
        <v>5269</v>
      </c>
      <c r="L45" s="104" t="s">
        <v>5269</v>
      </c>
      <c r="M45" s="14" t="s">
        <v>6760</v>
      </c>
      <c r="N45" s="104" t="s">
        <v>5270</v>
      </c>
      <c r="O45" s="129" t="s">
        <v>4993</v>
      </c>
      <c r="P45" s="14" t="s">
        <v>4797</v>
      </c>
      <c r="Q45" s="125" t="s">
        <v>1791</v>
      </c>
      <c r="S45" s="111" t="s">
        <v>1486</v>
      </c>
      <c r="V45" s="104" t="s">
        <v>4662</v>
      </c>
      <c r="X45" s="111" t="s">
        <v>3739</v>
      </c>
      <c r="Y45" s="14">
        <v>0</v>
      </c>
      <c r="Z45" s="14">
        <v>0</v>
      </c>
      <c r="AA45" s="111">
        <v>0</v>
      </c>
      <c r="AB45" s="111">
        <v>0</v>
      </c>
      <c r="AC45" s="14">
        <v>0</v>
      </c>
      <c r="AD45" s="111">
        <v>0</v>
      </c>
      <c r="AE45" s="104">
        <v>0</v>
      </c>
      <c r="AF45" s="111">
        <v>0</v>
      </c>
      <c r="AG45" s="111">
        <v>0</v>
      </c>
      <c r="AH45" s="111" t="s">
        <v>4036</v>
      </c>
    </row>
    <row r="46" spans="1:34" x14ac:dyDescent="0.2">
      <c r="A46" s="14" t="s">
        <v>4690</v>
      </c>
      <c r="B46" s="104" t="s">
        <v>4793</v>
      </c>
      <c r="C46" s="14">
        <v>0</v>
      </c>
      <c r="D46" s="14" t="s">
        <v>3739</v>
      </c>
      <c r="E46" s="104">
        <v>0</v>
      </c>
      <c r="F46" s="104">
        <v>99028332</v>
      </c>
      <c r="G46" s="104">
        <v>145799</v>
      </c>
      <c r="H46" s="104" t="s">
        <v>1960</v>
      </c>
      <c r="I46" s="125" t="s">
        <v>62</v>
      </c>
      <c r="J46" s="131" t="s">
        <v>5807</v>
      </c>
      <c r="K46" s="122" t="s">
        <v>5811</v>
      </c>
      <c r="L46" s="104" t="s">
        <v>5811</v>
      </c>
      <c r="M46" s="14" t="s">
        <v>6753</v>
      </c>
      <c r="N46" s="104" t="s">
        <v>697</v>
      </c>
      <c r="O46" s="129">
        <v>0</v>
      </c>
      <c r="P46" s="14" t="s">
        <v>4797</v>
      </c>
      <c r="Q46" s="125" t="s">
        <v>1791</v>
      </c>
      <c r="S46" s="111" t="s">
        <v>1486</v>
      </c>
      <c r="V46" s="104" t="s">
        <v>4662</v>
      </c>
      <c r="X46" s="111" t="s">
        <v>3739</v>
      </c>
      <c r="Y46" s="14">
        <v>0</v>
      </c>
      <c r="Z46" s="14">
        <v>0</v>
      </c>
      <c r="AA46" s="111">
        <v>0</v>
      </c>
      <c r="AB46" s="111">
        <v>0</v>
      </c>
      <c r="AC46" s="14">
        <v>0</v>
      </c>
      <c r="AD46" s="111">
        <v>0</v>
      </c>
      <c r="AE46" s="104">
        <v>0</v>
      </c>
      <c r="AF46" s="111">
        <v>0</v>
      </c>
      <c r="AG46" s="111">
        <v>0</v>
      </c>
      <c r="AH46" s="111">
        <v>0</v>
      </c>
    </row>
    <row r="47" spans="1:34" x14ac:dyDescent="0.2">
      <c r="A47" s="14" t="s">
        <v>4690</v>
      </c>
      <c r="B47" s="104" t="s">
        <v>4793</v>
      </c>
      <c r="C47" s="14">
        <v>0</v>
      </c>
      <c r="D47" s="14" t="s">
        <v>3739</v>
      </c>
      <c r="E47" s="104">
        <v>0</v>
      </c>
      <c r="F47" s="104">
        <v>99028310</v>
      </c>
      <c r="G47" s="104">
        <v>145643</v>
      </c>
      <c r="H47" s="104" t="s">
        <v>1038</v>
      </c>
      <c r="I47" s="125" t="s">
        <v>62</v>
      </c>
      <c r="J47" s="131" t="s">
        <v>2995</v>
      </c>
      <c r="K47" s="122" t="s">
        <v>5837</v>
      </c>
      <c r="L47" s="104" t="s">
        <v>5837</v>
      </c>
      <c r="M47" s="14" t="s">
        <v>6781</v>
      </c>
      <c r="N47" s="104" t="s">
        <v>4732</v>
      </c>
      <c r="O47" s="129" t="s">
        <v>5004</v>
      </c>
      <c r="P47" s="14" t="s">
        <v>4797</v>
      </c>
      <c r="Q47" s="125" t="s">
        <v>1791</v>
      </c>
      <c r="S47" s="111" t="s">
        <v>1486</v>
      </c>
      <c r="V47" s="104" t="s">
        <v>4662</v>
      </c>
      <c r="X47" s="111" t="s">
        <v>3739</v>
      </c>
      <c r="Y47" s="14">
        <v>0</v>
      </c>
      <c r="Z47" s="14">
        <v>0</v>
      </c>
      <c r="AA47" s="111">
        <v>0</v>
      </c>
      <c r="AB47" s="111">
        <v>0</v>
      </c>
      <c r="AC47" s="14">
        <v>0</v>
      </c>
      <c r="AD47" s="111">
        <v>0</v>
      </c>
      <c r="AE47" s="104">
        <v>0</v>
      </c>
      <c r="AF47" s="111">
        <v>0</v>
      </c>
      <c r="AG47" s="111">
        <v>0</v>
      </c>
      <c r="AH47" s="111">
        <v>0</v>
      </c>
    </row>
    <row r="48" spans="1:34" x14ac:dyDescent="0.2">
      <c r="A48" s="14" t="s">
        <v>4690</v>
      </c>
      <c r="B48" s="104" t="s">
        <v>4793</v>
      </c>
      <c r="C48" s="14">
        <v>0</v>
      </c>
      <c r="D48" s="14" t="s">
        <v>2036</v>
      </c>
      <c r="E48" s="104">
        <v>0</v>
      </c>
      <c r="F48" s="104">
        <v>99028328</v>
      </c>
      <c r="G48" s="104">
        <v>153341</v>
      </c>
      <c r="H48" s="104" t="s">
        <v>1580</v>
      </c>
      <c r="I48" s="125" t="s">
        <v>139</v>
      </c>
      <c r="J48" s="131" t="s">
        <v>5873</v>
      </c>
      <c r="K48" s="122" t="s">
        <v>5874</v>
      </c>
      <c r="L48" s="104" t="s">
        <v>5874</v>
      </c>
      <c r="M48" s="14" t="s">
        <v>6759</v>
      </c>
      <c r="N48" s="104" t="s">
        <v>5440</v>
      </c>
      <c r="O48" s="129" t="s">
        <v>4893</v>
      </c>
      <c r="P48" s="14" t="s">
        <v>3704</v>
      </c>
      <c r="Q48" s="125" t="s">
        <v>30</v>
      </c>
      <c r="S48" s="111" t="s">
        <v>1486</v>
      </c>
      <c r="V48" s="104" t="s">
        <v>4662</v>
      </c>
      <c r="X48" s="111" t="s">
        <v>2036</v>
      </c>
      <c r="Y48" s="14">
        <v>0</v>
      </c>
      <c r="Z48" s="14">
        <v>0</v>
      </c>
      <c r="AA48" s="111">
        <v>0</v>
      </c>
      <c r="AB48" s="111">
        <v>0</v>
      </c>
      <c r="AC48" s="14">
        <v>0</v>
      </c>
      <c r="AD48" s="111">
        <v>0</v>
      </c>
      <c r="AE48" s="104">
        <v>0</v>
      </c>
      <c r="AF48" s="111">
        <v>0</v>
      </c>
      <c r="AG48" s="111">
        <v>0</v>
      </c>
      <c r="AH48" s="111" t="s">
        <v>4188</v>
      </c>
    </row>
    <row r="49" spans="1:34" x14ac:dyDescent="0.2">
      <c r="A49" s="14" t="s">
        <v>4690</v>
      </c>
      <c r="B49" s="104" t="s">
        <v>4793</v>
      </c>
      <c r="C49" s="14">
        <v>0</v>
      </c>
      <c r="D49" s="14" t="s">
        <v>3739</v>
      </c>
      <c r="E49" s="104">
        <v>0</v>
      </c>
      <c r="F49" s="104">
        <v>99027704</v>
      </c>
      <c r="G49" s="104">
        <v>153453</v>
      </c>
      <c r="H49" s="104" t="s">
        <v>1589</v>
      </c>
      <c r="I49" s="125" t="s">
        <v>74</v>
      </c>
      <c r="J49" s="131" t="s">
        <v>3113</v>
      </c>
      <c r="K49" s="122" t="s">
        <v>6039</v>
      </c>
      <c r="L49" s="104" t="s">
        <v>6039</v>
      </c>
      <c r="M49" s="14" t="s">
        <v>4628</v>
      </c>
      <c r="N49" s="104" t="s">
        <v>6040</v>
      </c>
      <c r="O49" s="129" t="s">
        <v>4893</v>
      </c>
      <c r="P49" s="14" t="s">
        <v>3704</v>
      </c>
      <c r="Q49" s="125" t="s">
        <v>30</v>
      </c>
      <c r="S49" s="111" t="s">
        <v>1486</v>
      </c>
      <c r="V49" s="104" t="s">
        <v>4662</v>
      </c>
      <c r="X49" s="111" t="s">
        <v>3739</v>
      </c>
      <c r="Y49" s="14">
        <v>0</v>
      </c>
      <c r="Z49" s="14">
        <v>0</v>
      </c>
      <c r="AA49" s="111">
        <v>0</v>
      </c>
      <c r="AB49" s="111">
        <v>0</v>
      </c>
      <c r="AC49" s="14">
        <v>0</v>
      </c>
      <c r="AD49" s="111">
        <v>0</v>
      </c>
      <c r="AE49" s="104">
        <v>0</v>
      </c>
      <c r="AF49" s="111">
        <v>0</v>
      </c>
      <c r="AG49" s="111">
        <v>0</v>
      </c>
      <c r="AH49" s="111" t="s">
        <v>4235</v>
      </c>
    </row>
    <row r="50" spans="1:34" x14ac:dyDescent="0.2">
      <c r="A50" s="14" t="s">
        <v>4690</v>
      </c>
      <c r="B50" s="104" t="s">
        <v>4793</v>
      </c>
      <c r="C50" s="14">
        <v>0</v>
      </c>
      <c r="D50" s="14" t="s">
        <v>3739</v>
      </c>
      <c r="E50" s="104">
        <v>0</v>
      </c>
      <c r="F50" s="104">
        <v>99027973</v>
      </c>
      <c r="G50" s="104">
        <v>153538</v>
      </c>
      <c r="H50" s="104" t="s">
        <v>1253</v>
      </c>
      <c r="I50" s="125" t="s">
        <v>1225</v>
      </c>
      <c r="J50" s="131" t="s">
        <v>3336</v>
      </c>
      <c r="K50" s="122" t="s">
        <v>6454</v>
      </c>
      <c r="L50" s="104" t="s">
        <v>6454</v>
      </c>
      <c r="M50" s="14" t="s">
        <v>6754</v>
      </c>
      <c r="N50" s="104" t="s">
        <v>6455</v>
      </c>
      <c r="O50" s="129" t="s">
        <v>4737</v>
      </c>
      <c r="P50" s="14" t="s">
        <v>4707</v>
      </c>
      <c r="Q50" s="125" t="s">
        <v>1775</v>
      </c>
      <c r="S50" s="111" t="s">
        <v>1486</v>
      </c>
      <c r="V50" s="104" t="s">
        <v>4662</v>
      </c>
      <c r="X50" s="111" t="s">
        <v>3739</v>
      </c>
      <c r="Y50" s="14">
        <v>0</v>
      </c>
      <c r="Z50" s="14">
        <v>0</v>
      </c>
      <c r="AA50" s="111">
        <v>0</v>
      </c>
      <c r="AB50" s="111">
        <v>0</v>
      </c>
      <c r="AC50" s="14">
        <v>0</v>
      </c>
      <c r="AD50" s="111">
        <v>0</v>
      </c>
      <c r="AE50" s="104">
        <v>0</v>
      </c>
      <c r="AF50" s="111">
        <v>0</v>
      </c>
      <c r="AG50" s="111">
        <v>0</v>
      </c>
      <c r="AH50" s="111" t="s">
        <v>4352</v>
      </c>
    </row>
    <row r="51" spans="1:34" x14ac:dyDescent="0.2">
      <c r="A51" s="14" t="s">
        <v>4690</v>
      </c>
      <c r="B51" s="104" t="s">
        <v>4793</v>
      </c>
      <c r="C51" s="14">
        <v>0</v>
      </c>
      <c r="D51" s="14" t="s">
        <v>3739</v>
      </c>
      <c r="E51" s="104">
        <v>0</v>
      </c>
      <c r="F51" s="104">
        <v>99027956</v>
      </c>
      <c r="G51" s="104">
        <v>145649</v>
      </c>
      <c r="H51" s="104" t="s">
        <v>480</v>
      </c>
      <c r="I51" s="125" t="s">
        <v>82</v>
      </c>
      <c r="J51" s="131" t="s">
        <v>3352</v>
      </c>
      <c r="K51" s="122" t="s">
        <v>6480</v>
      </c>
      <c r="L51" s="104" t="s">
        <v>6480</v>
      </c>
      <c r="M51" s="14" t="s">
        <v>6779</v>
      </c>
      <c r="N51" s="104" t="s">
        <v>4953</v>
      </c>
      <c r="O51" s="129" t="s">
        <v>6481</v>
      </c>
      <c r="P51" s="14" t="s">
        <v>4797</v>
      </c>
      <c r="Q51" s="125" t="s">
        <v>1791</v>
      </c>
      <c r="S51" s="111" t="s">
        <v>1486</v>
      </c>
      <c r="V51" s="104" t="s">
        <v>4662</v>
      </c>
      <c r="X51" s="111" t="s">
        <v>3739</v>
      </c>
      <c r="Y51" s="14">
        <v>0</v>
      </c>
      <c r="Z51" s="14">
        <v>0</v>
      </c>
      <c r="AA51" s="111">
        <v>0</v>
      </c>
      <c r="AB51" s="111">
        <v>0</v>
      </c>
      <c r="AC51" s="14">
        <v>0</v>
      </c>
      <c r="AD51" s="111">
        <v>0</v>
      </c>
      <c r="AE51" s="104">
        <v>0</v>
      </c>
      <c r="AF51" s="111">
        <v>0</v>
      </c>
      <c r="AG51" s="111">
        <v>0</v>
      </c>
      <c r="AH51" s="111">
        <v>0</v>
      </c>
    </row>
    <row r="52" spans="1:34" x14ac:dyDescent="0.2">
      <c r="A52" s="14" t="s">
        <v>4690</v>
      </c>
      <c r="B52" s="104" t="s">
        <v>4793</v>
      </c>
      <c r="C52" s="14">
        <v>0</v>
      </c>
      <c r="D52" s="14" t="s">
        <v>3739</v>
      </c>
      <c r="E52" s="104" t="s">
        <v>4916</v>
      </c>
      <c r="F52" s="104">
        <v>99027928</v>
      </c>
      <c r="G52" s="104">
        <v>969116</v>
      </c>
      <c r="H52" s="104" t="s">
        <v>4552</v>
      </c>
      <c r="I52" s="125" t="s">
        <v>1221</v>
      </c>
      <c r="J52" s="131" t="s">
        <v>6486</v>
      </c>
      <c r="K52" s="122" t="s">
        <v>6487</v>
      </c>
      <c r="L52" s="104" t="s">
        <v>6487</v>
      </c>
      <c r="M52" s="14" t="s">
        <v>6758</v>
      </c>
      <c r="N52" s="104" t="s">
        <v>6488</v>
      </c>
      <c r="O52" s="129" t="s">
        <v>4803</v>
      </c>
      <c r="P52" s="14" t="s">
        <v>3704</v>
      </c>
      <c r="Q52" s="125" t="s">
        <v>30</v>
      </c>
      <c r="S52" s="111" t="s">
        <v>1486</v>
      </c>
      <c r="V52" s="104" t="s">
        <v>4662</v>
      </c>
      <c r="X52" s="111" t="s">
        <v>3739</v>
      </c>
      <c r="Y52" s="14">
        <v>0</v>
      </c>
      <c r="Z52" s="14">
        <v>0</v>
      </c>
      <c r="AA52" s="111">
        <v>0</v>
      </c>
      <c r="AB52" s="111">
        <v>0</v>
      </c>
      <c r="AC52" s="14">
        <v>0</v>
      </c>
      <c r="AD52" s="111">
        <v>0</v>
      </c>
      <c r="AE52" s="104">
        <v>0</v>
      </c>
      <c r="AF52" s="111">
        <v>0</v>
      </c>
      <c r="AG52" s="111">
        <v>0</v>
      </c>
      <c r="AH52" s="111" t="s">
        <v>4554</v>
      </c>
    </row>
    <row r="53" spans="1:34" x14ac:dyDescent="0.2">
      <c r="A53" s="14" t="s">
        <v>4690</v>
      </c>
      <c r="B53" s="104" t="s">
        <v>4793</v>
      </c>
      <c r="C53" s="14">
        <v>0</v>
      </c>
      <c r="D53" s="14" t="s">
        <v>3739</v>
      </c>
      <c r="E53" s="104">
        <v>0</v>
      </c>
      <c r="F53" s="104">
        <v>99027942</v>
      </c>
      <c r="G53" s="104">
        <v>114605</v>
      </c>
      <c r="H53" s="104" t="s">
        <v>424</v>
      </c>
      <c r="I53" s="125" t="s">
        <v>71</v>
      </c>
      <c r="J53" s="131" t="s">
        <v>3369</v>
      </c>
      <c r="K53" s="122" t="s">
        <v>6506</v>
      </c>
      <c r="L53" s="104" t="s">
        <v>6506</v>
      </c>
      <c r="M53" s="14" t="s">
        <v>6771</v>
      </c>
      <c r="N53" s="104" t="s">
        <v>6507</v>
      </c>
      <c r="O53" s="129" t="s">
        <v>4706</v>
      </c>
      <c r="P53" s="14" t="s">
        <v>3704</v>
      </c>
      <c r="Q53" s="125" t="s">
        <v>30</v>
      </c>
      <c r="S53" s="111" t="s">
        <v>1486</v>
      </c>
      <c r="V53" s="104" t="s">
        <v>4662</v>
      </c>
      <c r="X53" s="111" t="s">
        <v>3739</v>
      </c>
      <c r="Y53" s="14">
        <v>0</v>
      </c>
      <c r="Z53" s="14">
        <v>0</v>
      </c>
      <c r="AA53" s="111">
        <v>0</v>
      </c>
      <c r="AB53" s="111">
        <v>0</v>
      </c>
      <c r="AC53" s="14">
        <v>0</v>
      </c>
      <c r="AD53" s="111">
        <v>0</v>
      </c>
      <c r="AE53" s="104">
        <v>0</v>
      </c>
      <c r="AF53" s="111">
        <v>0</v>
      </c>
      <c r="AG53" s="111">
        <v>0</v>
      </c>
      <c r="AH53" s="111" t="s">
        <v>4369</v>
      </c>
    </row>
    <row r="54" spans="1:34" x14ac:dyDescent="0.2">
      <c r="A54" s="14" t="s">
        <v>4690</v>
      </c>
      <c r="B54" s="104" t="s">
        <v>4831</v>
      </c>
      <c r="C54" s="14">
        <v>0</v>
      </c>
      <c r="D54" s="14" t="s">
        <v>3739</v>
      </c>
      <c r="E54" s="104" t="s">
        <v>5010</v>
      </c>
      <c r="F54" s="104">
        <v>99028052</v>
      </c>
      <c r="G54" s="104">
        <v>100400</v>
      </c>
      <c r="H54" s="104" t="s">
        <v>1710</v>
      </c>
      <c r="I54" s="125" t="s">
        <v>210</v>
      </c>
      <c r="J54" s="131" t="s">
        <v>2709</v>
      </c>
      <c r="K54" s="122" t="s">
        <v>5313</v>
      </c>
      <c r="L54" s="104" t="s">
        <v>5313</v>
      </c>
      <c r="M54" s="14" t="s">
        <v>6757</v>
      </c>
      <c r="N54" s="104" t="s">
        <v>5314</v>
      </c>
      <c r="O54" s="129" t="s">
        <v>4737</v>
      </c>
      <c r="P54" s="14" t="s">
        <v>2298</v>
      </c>
      <c r="Q54" s="125" t="s">
        <v>24</v>
      </c>
      <c r="S54" s="111" t="s">
        <v>1486</v>
      </c>
      <c r="V54" s="104" t="s">
        <v>4662</v>
      </c>
      <c r="X54" s="111" t="s">
        <v>3739</v>
      </c>
      <c r="Y54" s="14">
        <v>0</v>
      </c>
      <c r="Z54" s="14">
        <v>0</v>
      </c>
      <c r="AA54" s="111">
        <v>0</v>
      </c>
      <c r="AB54" s="111">
        <v>0</v>
      </c>
      <c r="AC54" s="14">
        <v>0</v>
      </c>
      <c r="AD54" s="111">
        <v>0</v>
      </c>
      <c r="AE54" s="104">
        <v>0</v>
      </c>
      <c r="AF54" s="111">
        <v>0</v>
      </c>
      <c r="AG54" s="111">
        <v>0</v>
      </c>
      <c r="AH54" s="111" t="s">
        <v>4046</v>
      </c>
    </row>
    <row r="55" spans="1:34" x14ac:dyDescent="0.2">
      <c r="A55" s="14" t="s">
        <v>4690</v>
      </c>
      <c r="B55" s="104" t="s">
        <v>4694</v>
      </c>
      <c r="C55" s="14">
        <v>0</v>
      </c>
      <c r="D55" s="14" t="s">
        <v>3739</v>
      </c>
      <c r="E55" s="104">
        <v>0</v>
      </c>
      <c r="F55" s="104">
        <v>99028152</v>
      </c>
      <c r="G55" s="104">
        <v>140235</v>
      </c>
      <c r="H55" s="104" t="s">
        <v>1070</v>
      </c>
      <c r="I55" s="125" t="s">
        <v>67</v>
      </c>
      <c r="J55" s="131" t="s">
        <v>4454</v>
      </c>
      <c r="K55" s="122" t="s">
        <v>4695</v>
      </c>
      <c r="L55" s="104" t="s">
        <v>4695</v>
      </c>
      <c r="M55" s="14" t="s">
        <v>6758</v>
      </c>
      <c r="N55" s="104" t="s">
        <v>4696</v>
      </c>
      <c r="O55" s="129" t="s">
        <v>4679</v>
      </c>
      <c r="P55" s="14" t="s">
        <v>2287</v>
      </c>
      <c r="Q55" s="125" t="s">
        <v>1774</v>
      </c>
      <c r="S55" s="111" t="s">
        <v>1486</v>
      </c>
      <c r="V55" s="104" t="s">
        <v>4662</v>
      </c>
      <c r="X55" s="111" t="s">
        <v>3739</v>
      </c>
      <c r="Y55" s="14">
        <v>0</v>
      </c>
      <c r="Z55" s="14">
        <v>0</v>
      </c>
      <c r="AA55" s="111">
        <v>0</v>
      </c>
      <c r="AB55" s="111">
        <v>0</v>
      </c>
      <c r="AC55" s="14">
        <v>0</v>
      </c>
      <c r="AD55" s="111">
        <v>0</v>
      </c>
      <c r="AE55" s="104">
        <v>0</v>
      </c>
      <c r="AF55" s="111">
        <v>0</v>
      </c>
      <c r="AG55" s="111">
        <v>0</v>
      </c>
      <c r="AH55" s="111" t="s">
        <v>4455</v>
      </c>
    </row>
    <row r="56" spans="1:34" x14ac:dyDescent="0.2">
      <c r="A56" s="14" t="s">
        <v>4690</v>
      </c>
      <c r="B56" s="104" t="s">
        <v>4694</v>
      </c>
      <c r="C56" s="14">
        <v>0</v>
      </c>
      <c r="D56" s="14" t="s">
        <v>3739</v>
      </c>
      <c r="E56" s="104">
        <v>0</v>
      </c>
      <c r="F56" s="104">
        <v>99028166</v>
      </c>
      <c r="G56" s="104">
        <v>140250</v>
      </c>
      <c r="H56" s="104" t="s">
        <v>3655</v>
      </c>
      <c r="I56" s="125" t="s">
        <v>1231</v>
      </c>
      <c r="J56" s="131" t="s">
        <v>3659</v>
      </c>
      <c r="K56" s="122" t="s">
        <v>4751</v>
      </c>
      <c r="L56" s="104" t="s">
        <v>4751</v>
      </c>
      <c r="M56" s="14" t="s">
        <v>6755</v>
      </c>
      <c r="N56" s="104" t="s">
        <v>4752</v>
      </c>
      <c r="O56" s="129" t="s">
        <v>4753</v>
      </c>
      <c r="P56" s="14" t="s">
        <v>2287</v>
      </c>
      <c r="Q56" s="125" t="s">
        <v>1774</v>
      </c>
      <c r="S56" s="111" t="s">
        <v>1486</v>
      </c>
      <c r="V56" s="104" t="s">
        <v>4662</v>
      </c>
      <c r="X56" s="111" t="s">
        <v>3739</v>
      </c>
      <c r="Y56" s="14">
        <v>0</v>
      </c>
      <c r="Z56" s="14">
        <v>0</v>
      </c>
      <c r="AA56" s="111">
        <v>0</v>
      </c>
      <c r="AB56" s="111">
        <v>0</v>
      </c>
      <c r="AC56" s="14">
        <v>0</v>
      </c>
      <c r="AD56" s="111">
        <v>0</v>
      </c>
      <c r="AE56" s="104">
        <v>0</v>
      </c>
      <c r="AF56" s="111">
        <v>0</v>
      </c>
      <c r="AG56" s="111">
        <v>0</v>
      </c>
      <c r="AH56" s="111">
        <v>0</v>
      </c>
    </row>
    <row r="57" spans="1:34" x14ac:dyDescent="0.2">
      <c r="A57" s="14" t="s">
        <v>4690</v>
      </c>
      <c r="B57" s="104" t="s">
        <v>4694</v>
      </c>
      <c r="C57" s="14">
        <v>0</v>
      </c>
      <c r="D57" s="14" t="s">
        <v>3739</v>
      </c>
      <c r="E57" s="104">
        <v>0</v>
      </c>
      <c r="F57" s="104">
        <v>99028139</v>
      </c>
      <c r="G57" s="104">
        <v>140255</v>
      </c>
      <c r="H57" s="104" t="s">
        <v>258</v>
      </c>
      <c r="I57" s="125" t="s">
        <v>63</v>
      </c>
      <c r="J57" s="131" t="s">
        <v>2551</v>
      </c>
      <c r="K57" s="122" t="s">
        <v>4892</v>
      </c>
      <c r="L57" s="104" t="s">
        <v>4892</v>
      </c>
      <c r="M57" s="14" t="s">
        <v>4624</v>
      </c>
      <c r="N57" s="104" t="s">
        <v>4684</v>
      </c>
      <c r="O57" s="129" t="s">
        <v>4893</v>
      </c>
      <c r="P57" s="14" t="s">
        <v>2287</v>
      </c>
      <c r="Q57" s="125" t="s">
        <v>1774</v>
      </c>
      <c r="S57" s="111" t="s">
        <v>1486</v>
      </c>
      <c r="V57" s="104" t="s">
        <v>4662</v>
      </c>
      <c r="X57" s="111" t="s">
        <v>3739</v>
      </c>
      <c r="Y57" s="14">
        <v>0</v>
      </c>
      <c r="Z57" s="14">
        <v>0</v>
      </c>
      <c r="AA57" s="111">
        <v>0</v>
      </c>
      <c r="AB57" s="111">
        <v>0</v>
      </c>
      <c r="AC57" s="14">
        <v>0</v>
      </c>
      <c r="AD57" s="111">
        <v>0</v>
      </c>
      <c r="AE57" s="104">
        <v>0</v>
      </c>
      <c r="AF57" s="111">
        <v>0</v>
      </c>
      <c r="AG57" s="111">
        <v>0</v>
      </c>
      <c r="AH57" s="111">
        <v>0</v>
      </c>
    </row>
    <row r="58" spans="1:34" x14ac:dyDescent="0.2">
      <c r="A58" s="14" t="s">
        <v>4690</v>
      </c>
      <c r="B58" s="104" t="s">
        <v>4694</v>
      </c>
      <c r="C58" s="14">
        <v>0</v>
      </c>
      <c r="D58" s="14" t="s">
        <v>3739</v>
      </c>
      <c r="E58" s="104">
        <v>0</v>
      </c>
      <c r="F58" s="104">
        <v>99028223</v>
      </c>
      <c r="G58" s="104">
        <v>100409</v>
      </c>
      <c r="H58" s="104" t="s">
        <v>266</v>
      </c>
      <c r="I58" s="125" t="s">
        <v>1218</v>
      </c>
      <c r="J58" s="131" t="s">
        <v>2571</v>
      </c>
      <c r="K58" s="122" t="s">
        <v>4963</v>
      </c>
      <c r="L58" s="104" t="s">
        <v>4963</v>
      </c>
      <c r="M58" s="14" t="s">
        <v>6752</v>
      </c>
      <c r="N58" s="104" t="s">
        <v>4953</v>
      </c>
      <c r="O58" s="129" t="s">
        <v>4964</v>
      </c>
      <c r="P58" s="14" t="s">
        <v>4965</v>
      </c>
      <c r="Q58" s="125" t="s">
        <v>1785</v>
      </c>
      <c r="S58" s="111" t="s">
        <v>1486</v>
      </c>
      <c r="V58" s="104" t="s">
        <v>4662</v>
      </c>
      <c r="X58" s="111" t="s">
        <v>3739</v>
      </c>
      <c r="Y58" s="14">
        <v>0</v>
      </c>
      <c r="Z58" s="14">
        <v>0</v>
      </c>
      <c r="AA58" s="111">
        <v>0</v>
      </c>
      <c r="AB58" s="111">
        <v>0</v>
      </c>
      <c r="AC58" s="14">
        <v>0</v>
      </c>
      <c r="AD58" s="111">
        <v>0</v>
      </c>
      <c r="AE58" s="104">
        <v>0</v>
      </c>
      <c r="AF58" s="111">
        <v>0</v>
      </c>
      <c r="AG58" s="111">
        <v>0</v>
      </c>
      <c r="AH58" s="111" t="s">
        <v>3978</v>
      </c>
    </row>
    <row r="59" spans="1:34" x14ac:dyDescent="0.2">
      <c r="A59" s="14" t="s">
        <v>4690</v>
      </c>
      <c r="B59" s="104" t="s">
        <v>4694</v>
      </c>
      <c r="C59" s="14">
        <v>0</v>
      </c>
      <c r="D59" s="14" t="s">
        <v>2036</v>
      </c>
      <c r="E59" s="104">
        <v>0</v>
      </c>
      <c r="F59" s="104">
        <v>99028111</v>
      </c>
      <c r="G59" s="104">
        <v>140268</v>
      </c>
      <c r="H59" s="104" t="s">
        <v>2419</v>
      </c>
      <c r="I59" s="125" t="s">
        <v>2420</v>
      </c>
      <c r="J59" s="131" t="s">
        <v>2691</v>
      </c>
      <c r="K59" s="122" t="s">
        <v>5271</v>
      </c>
      <c r="L59" s="104" t="s">
        <v>5271</v>
      </c>
      <c r="M59" s="14" t="s">
        <v>6754</v>
      </c>
      <c r="N59" s="104" t="s">
        <v>630</v>
      </c>
      <c r="O59" s="129" t="s">
        <v>4841</v>
      </c>
      <c r="P59" s="14" t="s">
        <v>2287</v>
      </c>
      <c r="Q59" s="125" t="s">
        <v>1774</v>
      </c>
      <c r="S59" s="111" t="s">
        <v>1486</v>
      </c>
      <c r="V59" s="104" t="s">
        <v>4662</v>
      </c>
      <c r="X59" s="111" t="s">
        <v>2036</v>
      </c>
      <c r="Y59" s="14">
        <v>0</v>
      </c>
      <c r="Z59" s="14">
        <v>0</v>
      </c>
      <c r="AA59" s="111">
        <v>0</v>
      </c>
      <c r="AB59" s="111">
        <v>0</v>
      </c>
      <c r="AC59" s="14">
        <v>0</v>
      </c>
      <c r="AD59" s="111">
        <v>0</v>
      </c>
      <c r="AE59" s="104">
        <v>0</v>
      </c>
      <c r="AF59" s="111">
        <v>0</v>
      </c>
      <c r="AG59" s="111">
        <v>0</v>
      </c>
      <c r="AH59" s="111" t="s">
        <v>4037</v>
      </c>
    </row>
    <row r="60" spans="1:34" x14ac:dyDescent="0.2">
      <c r="A60" s="14" t="s">
        <v>4690</v>
      </c>
      <c r="B60" s="104" t="s">
        <v>4694</v>
      </c>
      <c r="C60" s="14">
        <v>0</v>
      </c>
      <c r="D60" s="14" t="s">
        <v>3739</v>
      </c>
      <c r="E60" s="104">
        <v>0</v>
      </c>
      <c r="F60" s="104">
        <v>99028053</v>
      </c>
      <c r="G60" s="104">
        <v>140273</v>
      </c>
      <c r="H60" s="104" t="s">
        <v>299</v>
      </c>
      <c r="I60" s="125" t="s">
        <v>81</v>
      </c>
      <c r="J60" s="131" t="s">
        <v>2710</v>
      </c>
      <c r="K60" s="122" t="s">
        <v>5315</v>
      </c>
      <c r="L60" s="104" t="s">
        <v>5315</v>
      </c>
      <c r="M60" s="14" t="s">
        <v>4629</v>
      </c>
      <c r="N60" s="104" t="s">
        <v>636</v>
      </c>
      <c r="O60" s="129" t="s">
        <v>4744</v>
      </c>
      <c r="P60" s="14" t="s">
        <v>2287</v>
      </c>
      <c r="Q60" s="125" t="s">
        <v>1774</v>
      </c>
      <c r="S60" s="111" t="s">
        <v>1486</v>
      </c>
      <c r="V60" s="104" t="s">
        <v>4662</v>
      </c>
      <c r="X60" s="111" t="s">
        <v>3739</v>
      </c>
      <c r="Y60" s="14">
        <v>0</v>
      </c>
      <c r="Z60" s="14">
        <v>0</v>
      </c>
      <c r="AA60" s="111">
        <v>0</v>
      </c>
      <c r="AB60" s="111">
        <v>0</v>
      </c>
      <c r="AC60" s="14">
        <v>0</v>
      </c>
      <c r="AD60" s="111">
        <v>0</v>
      </c>
      <c r="AE60" s="104">
        <v>0</v>
      </c>
      <c r="AF60" s="111">
        <v>0</v>
      </c>
      <c r="AG60" s="111">
        <v>0</v>
      </c>
      <c r="AH60" s="111" t="s">
        <v>4047</v>
      </c>
    </row>
    <row r="61" spans="1:34" x14ac:dyDescent="0.2">
      <c r="A61" s="14" t="s">
        <v>4690</v>
      </c>
      <c r="B61" s="104" t="s">
        <v>4694</v>
      </c>
      <c r="C61" s="14">
        <v>0</v>
      </c>
      <c r="D61" s="14" t="s">
        <v>3739</v>
      </c>
      <c r="E61" s="104" t="s">
        <v>4916</v>
      </c>
      <c r="F61" s="104">
        <v>99028431</v>
      </c>
      <c r="G61" s="104">
        <v>114386</v>
      </c>
      <c r="H61" s="104" t="s">
        <v>1951</v>
      </c>
      <c r="I61" s="125" t="s">
        <v>1280</v>
      </c>
      <c r="J61" s="131" t="s">
        <v>2849</v>
      </c>
      <c r="K61" s="122" t="s">
        <v>5576</v>
      </c>
      <c r="L61" s="104" t="s">
        <v>5576</v>
      </c>
      <c r="M61" s="14" t="s">
        <v>6776</v>
      </c>
      <c r="N61" s="104" t="s">
        <v>5577</v>
      </c>
      <c r="O61" s="129" t="s">
        <v>4792</v>
      </c>
      <c r="P61" s="14" t="s">
        <v>4965</v>
      </c>
      <c r="Q61" s="125" t="s">
        <v>1785</v>
      </c>
      <c r="S61" s="111" t="s">
        <v>1486</v>
      </c>
      <c r="V61" s="104" t="s">
        <v>4662</v>
      </c>
      <c r="X61" s="111" t="s">
        <v>3739</v>
      </c>
      <c r="Y61" s="14">
        <v>0</v>
      </c>
      <c r="Z61" s="14">
        <v>0</v>
      </c>
      <c r="AA61" s="111">
        <v>0</v>
      </c>
      <c r="AB61" s="111">
        <v>0</v>
      </c>
      <c r="AC61" s="14">
        <v>0</v>
      </c>
      <c r="AD61" s="111">
        <v>0</v>
      </c>
      <c r="AE61" s="104">
        <v>0</v>
      </c>
      <c r="AF61" s="111">
        <v>0</v>
      </c>
      <c r="AG61" s="111">
        <v>0</v>
      </c>
      <c r="AH61" s="111" t="s">
        <v>4116</v>
      </c>
    </row>
    <row r="62" spans="1:34" x14ac:dyDescent="0.2">
      <c r="A62" s="14" t="s">
        <v>4690</v>
      </c>
      <c r="B62" s="104" t="s">
        <v>4694</v>
      </c>
      <c r="C62" s="14">
        <v>0</v>
      </c>
      <c r="D62" s="14" t="s">
        <v>3739</v>
      </c>
      <c r="E62" s="104">
        <v>0</v>
      </c>
      <c r="F62" s="104">
        <v>99028269</v>
      </c>
      <c r="G62" s="104">
        <v>140296</v>
      </c>
      <c r="H62" s="104" t="s">
        <v>340</v>
      </c>
      <c r="I62" s="125" t="s">
        <v>1263</v>
      </c>
      <c r="J62" s="131" t="s">
        <v>5689</v>
      </c>
      <c r="K62" s="122" t="s">
        <v>5690</v>
      </c>
      <c r="L62" s="104" t="s">
        <v>5690</v>
      </c>
      <c r="M62" s="14" t="s">
        <v>6769</v>
      </c>
      <c r="N62" s="104" t="s">
        <v>3752</v>
      </c>
      <c r="O62" s="129" t="s">
        <v>4841</v>
      </c>
      <c r="P62" s="14" t="s">
        <v>2287</v>
      </c>
      <c r="Q62" s="125" t="s">
        <v>1774</v>
      </c>
      <c r="S62" s="111" t="s">
        <v>1486</v>
      </c>
      <c r="V62" s="104" t="s">
        <v>4662</v>
      </c>
      <c r="X62" s="111" t="s">
        <v>3739</v>
      </c>
      <c r="Y62" s="14">
        <v>0</v>
      </c>
      <c r="Z62" s="14">
        <v>0</v>
      </c>
      <c r="AA62" s="111">
        <v>0</v>
      </c>
      <c r="AB62" s="111">
        <v>0</v>
      </c>
      <c r="AC62" s="14">
        <v>0</v>
      </c>
      <c r="AD62" s="111">
        <v>0</v>
      </c>
      <c r="AE62" s="104">
        <v>0</v>
      </c>
      <c r="AF62" s="111">
        <v>0</v>
      </c>
      <c r="AG62" s="111">
        <v>0</v>
      </c>
      <c r="AH62" s="111" t="s">
        <v>4146</v>
      </c>
    </row>
    <row r="63" spans="1:34" x14ac:dyDescent="0.2">
      <c r="A63" s="14" t="s">
        <v>4690</v>
      </c>
      <c r="B63" s="104" t="s">
        <v>4694</v>
      </c>
      <c r="C63" s="14" t="s">
        <v>6737</v>
      </c>
      <c r="D63" s="14" t="s">
        <v>3739</v>
      </c>
      <c r="E63" s="104">
        <v>0</v>
      </c>
      <c r="F63" s="104">
        <v>99028349</v>
      </c>
      <c r="G63" s="104">
        <v>175132</v>
      </c>
      <c r="H63" s="104" t="s">
        <v>1569</v>
      </c>
      <c r="I63" s="125" t="s">
        <v>63</v>
      </c>
      <c r="J63" s="131" t="s">
        <v>2968</v>
      </c>
      <c r="K63" s="122" t="s">
        <v>5785</v>
      </c>
      <c r="L63" s="104" t="s">
        <v>5785</v>
      </c>
      <c r="M63" s="14" t="s">
        <v>6774</v>
      </c>
      <c r="N63" s="104" t="s">
        <v>689</v>
      </c>
      <c r="O63" s="129">
        <v>0</v>
      </c>
      <c r="P63" s="14" t="s">
        <v>4965</v>
      </c>
      <c r="Q63" s="125" t="s">
        <v>1785</v>
      </c>
      <c r="S63" s="111" t="s">
        <v>1486</v>
      </c>
      <c r="V63" s="104" t="s">
        <v>4662</v>
      </c>
      <c r="X63" s="111" t="s">
        <v>3739</v>
      </c>
      <c r="Y63" s="14">
        <v>0</v>
      </c>
      <c r="Z63" s="14">
        <v>0</v>
      </c>
      <c r="AA63" s="111">
        <v>0</v>
      </c>
      <c r="AB63" s="111">
        <v>0</v>
      </c>
      <c r="AC63" s="14">
        <v>0</v>
      </c>
      <c r="AD63" s="111">
        <v>0</v>
      </c>
      <c r="AE63" s="104">
        <v>0</v>
      </c>
      <c r="AF63" s="111">
        <v>0</v>
      </c>
      <c r="AG63" s="111">
        <v>0</v>
      </c>
      <c r="AH63" s="111">
        <v>0</v>
      </c>
    </row>
    <row r="64" spans="1:34" x14ac:dyDescent="0.2">
      <c r="A64" s="14" t="s">
        <v>4690</v>
      </c>
      <c r="B64" s="104" t="s">
        <v>4694</v>
      </c>
      <c r="C64" s="14">
        <v>0</v>
      </c>
      <c r="D64" s="14" t="s">
        <v>3739</v>
      </c>
      <c r="E64" s="104">
        <v>0</v>
      </c>
      <c r="F64" s="104">
        <v>99027635</v>
      </c>
      <c r="G64" s="104">
        <v>140333</v>
      </c>
      <c r="H64" s="104" t="s">
        <v>1586</v>
      </c>
      <c r="I64" s="125" t="s">
        <v>126</v>
      </c>
      <c r="J64" s="131" t="s">
        <v>3069</v>
      </c>
      <c r="K64" s="122" t="s">
        <v>5965</v>
      </c>
      <c r="L64" s="104" t="s">
        <v>5965</v>
      </c>
      <c r="M64" s="14" t="s">
        <v>6764</v>
      </c>
      <c r="N64" s="104" t="s">
        <v>5966</v>
      </c>
      <c r="O64" s="129" t="s">
        <v>5140</v>
      </c>
      <c r="P64" s="14" t="s">
        <v>2287</v>
      </c>
      <c r="Q64" s="125" t="s">
        <v>1774</v>
      </c>
      <c r="S64" s="111" t="s">
        <v>1486</v>
      </c>
      <c r="V64" s="104" t="s">
        <v>4662</v>
      </c>
      <c r="X64" s="111" t="s">
        <v>3739</v>
      </c>
      <c r="Y64" s="14">
        <v>0</v>
      </c>
      <c r="Z64" s="14">
        <v>0</v>
      </c>
      <c r="AA64" s="111">
        <v>0</v>
      </c>
      <c r="AB64" s="111">
        <v>0</v>
      </c>
      <c r="AC64" s="14">
        <v>0</v>
      </c>
      <c r="AD64" s="111">
        <v>0</v>
      </c>
      <c r="AE64" s="104">
        <v>0</v>
      </c>
      <c r="AF64" s="111">
        <v>0</v>
      </c>
      <c r="AG64" s="111">
        <v>0</v>
      </c>
      <c r="AH64" s="111" t="s">
        <v>4214</v>
      </c>
    </row>
    <row r="65" spans="1:34" x14ac:dyDescent="0.2">
      <c r="A65" s="14" t="s">
        <v>4690</v>
      </c>
      <c r="B65" s="104" t="s">
        <v>4694</v>
      </c>
      <c r="C65" s="14">
        <v>0</v>
      </c>
      <c r="D65" s="14" t="s">
        <v>3739</v>
      </c>
      <c r="E65" s="104">
        <v>0</v>
      </c>
      <c r="F65" s="104">
        <v>99046928</v>
      </c>
      <c r="G65" s="104">
        <v>678167</v>
      </c>
      <c r="H65" s="104" t="s">
        <v>1721</v>
      </c>
      <c r="I65" s="125" t="s">
        <v>6265</v>
      </c>
      <c r="J65" s="131" t="s">
        <v>6266</v>
      </c>
      <c r="K65" s="122" t="s">
        <v>6267</v>
      </c>
      <c r="L65" s="104" t="s">
        <v>6267</v>
      </c>
      <c r="M65" s="14" t="s">
        <v>6785</v>
      </c>
      <c r="N65" s="104" t="s">
        <v>5905</v>
      </c>
      <c r="O65" s="129" t="s">
        <v>6268</v>
      </c>
      <c r="P65" s="14" t="s">
        <v>3704</v>
      </c>
      <c r="Q65" s="125" t="s">
        <v>30</v>
      </c>
      <c r="S65" s="111" t="s">
        <v>1486</v>
      </c>
      <c r="V65" s="104" t="s">
        <v>2319</v>
      </c>
      <c r="X65" s="111" t="s">
        <v>3739</v>
      </c>
      <c r="Y65" s="14">
        <v>0</v>
      </c>
      <c r="Z65" s="14">
        <v>0</v>
      </c>
      <c r="AA65" s="111">
        <v>0</v>
      </c>
      <c r="AB65" s="111">
        <v>0</v>
      </c>
      <c r="AC65" s="14">
        <v>0</v>
      </c>
      <c r="AD65" s="111">
        <v>0</v>
      </c>
      <c r="AE65" s="104">
        <v>0</v>
      </c>
      <c r="AF65" s="111">
        <v>0</v>
      </c>
      <c r="AG65" s="111">
        <v>0</v>
      </c>
      <c r="AH65" s="111" t="s">
        <v>6269</v>
      </c>
    </row>
    <row r="66" spans="1:34" x14ac:dyDescent="0.2">
      <c r="A66" s="14" t="s">
        <v>4690</v>
      </c>
      <c r="B66" s="104" t="s">
        <v>4694</v>
      </c>
      <c r="C66" s="14">
        <v>0</v>
      </c>
      <c r="D66" s="14" t="s">
        <v>3739</v>
      </c>
      <c r="E66" s="104">
        <v>0</v>
      </c>
      <c r="F66" s="104">
        <v>99027561</v>
      </c>
      <c r="G66" s="104">
        <v>165506</v>
      </c>
      <c r="H66" s="104" t="s">
        <v>1272</v>
      </c>
      <c r="I66" s="125" t="s">
        <v>139</v>
      </c>
      <c r="J66" s="131" t="s">
        <v>3237</v>
      </c>
      <c r="K66" s="122" t="s">
        <v>4728</v>
      </c>
      <c r="L66" s="104" t="s">
        <v>4728</v>
      </c>
      <c r="M66" s="14" t="s">
        <v>6762</v>
      </c>
      <c r="N66" s="104" t="s">
        <v>579</v>
      </c>
      <c r="O66" s="129" t="s">
        <v>4853</v>
      </c>
      <c r="P66" s="14" t="s">
        <v>4965</v>
      </c>
      <c r="Q66" s="125" t="s">
        <v>1785</v>
      </c>
      <c r="S66" s="111" t="s">
        <v>1486</v>
      </c>
      <c r="V66" s="104" t="s">
        <v>4662</v>
      </c>
      <c r="X66" s="111" t="s">
        <v>3739</v>
      </c>
      <c r="Y66" s="14">
        <v>0</v>
      </c>
      <c r="Z66" s="14">
        <v>0</v>
      </c>
      <c r="AA66" s="111">
        <v>0</v>
      </c>
      <c r="AB66" s="111">
        <v>0</v>
      </c>
      <c r="AC66" s="14">
        <v>0</v>
      </c>
      <c r="AD66" s="111">
        <v>0</v>
      </c>
      <c r="AE66" s="104">
        <v>0</v>
      </c>
      <c r="AF66" s="111">
        <v>0</v>
      </c>
      <c r="AG66" s="111">
        <v>0</v>
      </c>
      <c r="AH66" s="111" t="s">
        <v>4304</v>
      </c>
    </row>
    <row r="67" spans="1:34" x14ac:dyDescent="0.2">
      <c r="A67" s="14" t="s">
        <v>4690</v>
      </c>
      <c r="B67" s="104" t="s">
        <v>4694</v>
      </c>
      <c r="C67" s="14">
        <v>0</v>
      </c>
      <c r="D67" s="14" t="s">
        <v>3739</v>
      </c>
      <c r="E67" s="104">
        <v>0</v>
      </c>
      <c r="F67" s="104">
        <v>99027796</v>
      </c>
      <c r="G67" s="104">
        <v>153550</v>
      </c>
      <c r="H67" s="104" t="s">
        <v>4574</v>
      </c>
      <c r="I67" s="125" t="s">
        <v>1332</v>
      </c>
      <c r="J67" s="131" t="s">
        <v>4575</v>
      </c>
      <c r="K67" s="122" t="s">
        <v>6568</v>
      </c>
      <c r="L67" s="104" t="s">
        <v>6568</v>
      </c>
      <c r="M67" s="14" t="s">
        <v>6758</v>
      </c>
      <c r="N67" s="104" t="s">
        <v>5440</v>
      </c>
      <c r="O67" s="129" t="s">
        <v>4753</v>
      </c>
      <c r="P67" s="14" t="s">
        <v>3704</v>
      </c>
      <c r="Q67" s="125" t="s">
        <v>30</v>
      </c>
      <c r="S67" s="111" t="s">
        <v>1486</v>
      </c>
      <c r="V67" s="104" t="s">
        <v>4662</v>
      </c>
      <c r="X67" s="111" t="s">
        <v>3739</v>
      </c>
      <c r="Y67" s="14">
        <v>0</v>
      </c>
      <c r="Z67" s="14">
        <v>0</v>
      </c>
      <c r="AA67" s="111">
        <v>0</v>
      </c>
      <c r="AB67" s="111">
        <v>0</v>
      </c>
      <c r="AC67" s="14">
        <v>0</v>
      </c>
      <c r="AD67" s="111">
        <v>0</v>
      </c>
      <c r="AE67" s="104">
        <v>0</v>
      </c>
      <c r="AF67" s="111">
        <v>0</v>
      </c>
      <c r="AG67" s="111">
        <v>0</v>
      </c>
      <c r="AH67" s="111" t="s">
        <v>4577</v>
      </c>
    </row>
    <row r="68" spans="1:34" x14ac:dyDescent="0.2">
      <c r="A68" s="14" t="s">
        <v>4690</v>
      </c>
      <c r="B68" s="104" t="s">
        <v>4694</v>
      </c>
      <c r="C68" s="14">
        <v>0</v>
      </c>
      <c r="D68" s="14" t="s">
        <v>3739</v>
      </c>
      <c r="E68" s="104">
        <v>0</v>
      </c>
      <c r="F68" s="104">
        <v>99027747</v>
      </c>
      <c r="G68" s="104">
        <v>140359</v>
      </c>
      <c r="H68" s="104" t="s">
        <v>408</v>
      </c>
      <c r="I68" s="125" t="s">
        <v>86</v>
      </c>
      <c r="J68" s="131" t="s">
        <v>3421</v>
      </c>
      <c r="K68" s="122" t="s">
        <v>6595</v>
      </c>
      <c r="L68" s="104" t="s">
        <v>6595</v>
      </c>
      <c r="M68" s="14" t="s">
        <v>4622</v>
      </c>
      <c r="N68" s="104" t="s">
        <v>4696</v>
      </c>
      <c r="O68" s="129" t="s">
        <v>4706</v>
      </c>
      <c r="P68" s="14" t="s">
        <v>2287</v>
      </c>
      <c r="Q68" s="125" t="s">
        <v>1774</v>
      </c>
      <c r="S68" s="111" t="s">
        <v>1486</v>
      </c>
      <c r="V68" s="104" t="s">
        <v>4662</v>
      </c>
      <c r="X68" s="111" t="s">
        <v>3739</v>
      </c>
      <c r="Y68" s="14">
        <v>0</v>
      </c>
      <c r="Z68" s="14">
        <v>0</v>
      </c>
      <c r="AA68" s="111">
        <v>0</v>
      </c>
      <c r="AB68" s="111">
        <v>0</v>
      </c>
      <c r="AC68" s="14">
        <v>0</v>
      </c>
      <c r="AD68" s="111">
        <v>0</v>
      </c>
      <c r="AE68" s="104">
        <v>0</v>
      </c>
      <c r="AF68" s="111">
        <v>0</v>
      </c>
      <c r="AG68" s="111">
        <v>0</v>
      </c>
      <c r="AH68" s="111">
        <v>0</v>
      </c>
    </row>
    <row r="69" spans="1:34" x14ac:dyDescent="0.2">
      <c r="A69" s="14" t="s">
        <v>4690</v>
      </c>
      <c r="B69" s="104" t="s">
        <v>4694</v>
      </c>
      <c r="C69" s="14">
        <v>0</v>
      </c>
      <c r="D69" s="14" t="s">
        <v>3739</v>
      </c>
      <c r="E69" s="104">
        <v>0</v>
      </c>
      <c r="F69" s="104">
        <v>99027819</v>
      </c>
      <c r="G69" s="104">
        <v>140371</v>
      </c>
      <c r="H69" s="104" t="s">
        <v>1384</v>
      </c>
      <c r="I69" s="125" t="s">
        <v>3900</v>
      </c>
      <c r="J69" s="131" t="s">
        <v>3901</v>
      </c>
      <c r="K69" s="122" t="s">
        <v>5922</v>
      </c>
      <c r="L69" s="104" t="s">
        <v>5922</v>
      </c>
      <c r="M69" s="14" t="s">
        <v>6765</v>
      </c>
      <c r="N69" s="104" t="s">
        <v>6620</v>
      </c>
      <c r="O69" s="129" t="s">
        <v>4841</v>
      </c>
      <c r="P69" s="14" t="s">
        <v>2287</v>
      </c>
      <c r="Q69" s="125" t="s">
        <v>1774</v>
      </c>
      <c r="S69" s="111" t="s">
        <v>1486</v>
      </c>
      <c r="V69" s="104" t="s">
        <v>2319</v>
      </c>
      <c r="X69" s="111" t="s">
        <v>3739</v>
      </c>
      <c r="Y69" s="14">
        <v>0</v>
      </c>
      <c r="Z69" s="14">
        <v>0</v>
      </c>
      <c r="AA69" s="111">
        <v>0</v>
      </c>
      <c r="AB69" s="111">
        <v>0</v>
      </c>
      <c r="AC69" s="14">
        <v>0</v>
      </c>
      <c r="AD69" s="111">
        <v>0</v>
      </c>
      <c r="AE69" s="104">
        <v>0</v>
      </c>
      <c r="AF69" s="111">
        <v>0</v>
      </c>
      <c r="AG69" s="111">
        <v>0</v>
      </c>
      <c r="AH69" s="111" t="s">
        <v>3902</v>
      </c>
    </row>
    <row r="70" spans="1:34" x14ac:dyDescent="0.2">
      <c r="A70" s="14" t="s">
        <v>4690</v>
      </c>
      <c r="B70" s="104" t="s">
        <v>4694</v>
      </c>
      <c r="C70" s="14">
        <v>0</v>
      </c>
      <c r="D70" s="14" t="s">
        <v>3739</v>
      </c>
      <c r="E70" s="104">
        <v>0</v>
      </c>
      <c r="F70" s="104">
        <v>99027822</v>
      </c>
      <c r="G70" s="104">
        <v>114369</v>
      </c>
      <c r="H70" s="104" t="s">
        <v>1384</v>
      </c>
      <c r="I70" s="125" t="s">
        <v>67</v>
      </c>
      <c r="J70" s="131" t="s">
        <v>6720</v>
      </c>
      <c r="K70" s="122" t="s">
        <v>6721</v>
      </c>
      <c r="L70" s="104" t="s">
        <v>6721</v>
      </c>
      <c r="M70" s="14" t="s">
        <v>6759</v>
      </c>
      <c r="N70" s="104" t="s">
        <v>6620</v>
      </c>
      <c r="O70" s="129" t="s">
        <v>4841</v>
      </c>
      <c r="P70" s="14" t="s">
        <v>2287</v>
      </c>
      <c r="Q70" s="125" t="s">
        <v>1774</v>
      </c>
      <c r="S70" s="111" t="s">
        <v>1486</v>
      </c>
      <c r="V70" s="104" t="s">
        <v>4662</v>
      </c>
      <c r="X70" s="111" t="s">
        <v>3739</v>
      </c>
      <c r="Y70" s="14">
        <v>0</v>
      </c>
      <c r="Z70" s="14">
        <v>0</v>
      </c>
      <c r="AA70" s="111">
        <v>0</v>
      </c>
      <c r="AB70" s="111">
        <v>0</v>
      </c>
      <c r="AC70" s="14">
        <v>0</v>
      </c>
      <c r="AD70" s="111">
        <v>0</v>
      </c>
      <c r="AE70" s="104">
        <v>0</v>
      </c>
      <c r="AF70" s="111">
        <v>0</v>
      </c>
      <c r="AG70" s="111">
        <v>0</v>
      </c>
      <c r="AH70" s="111" t="s">
        <v>4436</v>
      </c>
    </row>
    <row r="71" spans="1:34" x14ac:dyDescent="0.2">
      <c r="A71" s="14" t="s">
        <v>4690</v>
      </c>
      <c r="B71" s="104" t="s">
        <v>4913</v>
      </c>
      <c r="C71" s="14">
        <v>0</v>
      </c>
      <c r="D71" s="14" t="s">
        <v>3739</v>
      </c>
      <c r="E71" s="104">
        <v>0</v>
      </c>
      <c r="F71" s="104">
        <v>99028176</v>
      </c>
      <c r="G71" s="104">
        <v>112466</v>
      </c>
      <c r="H71" s="104" t="s">
        <v>263</v>
      </c>
      <c r="I71" s="125" t="s">
        <v>84</v>
      </c>
      <c r="J71" s="131" t="s">
        <v>2557</v>
      </c>
      <c r="K71" s="122" t="s">
        <v>4914</v>
      </c>
      <c r="L71" s="104" t="s">
        <v>4914</v>
      </c>
      <c r="M71" s="14" t="s">
        <v>6754</v>
      </c>
      <c r="N71" s="104" t="s">
        <v>1444</v>
      </c>
      <c r="O71" s="129" t="s">
        <v>4915</v>
      </c>
      <c r="P71" s="14" t="s">
        <v>2311</v>
      </c>
      <c r="Q71" s="125" t="s">
        <v>1792</v>
      </c>
      <c r="S71" s="111" t="s">
        <v>1486</v>
      </c>
      <c r="V71" s="104" t="s">
        <v>4662</v>
      </c>
      <c r="X71" s="111" t="s">
        <v>3739</v>
      </c>
      <c r="Y71" s="14">
        <v>0</v>
      </c>
      <c r="Z71" s="14">
        <v>0</v>
      </c>
      <c r="AA71" s="111">
        <v>0</v>
      </c>
      <c r="AB71" s="111">
        <v>0</v>
      </c>
      <c r="AC71" s="14">
        <v>0</v>
      </c>
      <c r="AD71" s="111">
        <v>0</v>
      </c>
      <c r="AE71" s="104">
        <v>0</v>
      </c>
      <c r="AF71" s="111">
        <v>0</v>
      </c>
      <c r="AG71" s="111">
        <v>0</v>
      </c>
      <c r="AH71" s="111" t="s">
        <v>3965</v>
      </c>
    </row>
    <row r="72" spans="1:34" x14ac:dyDescent="0.2">
      <c r="A72" s="14" t="s">
        <v>4690</v>
      </c>
      <c r="B72" s="104" t="s">
        <v>4913</v>
      </c>
      <c r="C72" s="14">
        <v>0</v>
      </c>
      <c r="D72" s="14" t="s">
        <v>3739</v>
      </c>
      <c r="E72" s="104" t="s">
        <v>4682</v>
      </c>
      <c r="F72" s="104">
        <v>99028102</v>
      </c>
      <c r="G72" s="104">
        <v>179350</v>
      </c>
      <c r="H72" s="104" t="s">
        <v>787</v>
      </c>
      <c r="I72" s="125" t="s">
        <v>91</v>
      </c>
      <c r="J72" s="131" t="s">
        <v>5280</v>
      </c>
      <c r="K72" s="122" t="s">
        <v>5281</v>
      </c>
      <c r="L72" s="104" t="s">
        <v>5281</v>
      </c>
      <c r="M72" s="14" t="s">
        <v>6769</v>
      </c>
      <c r="N72" s="104" t="s">
        <v>5282</v>
      </c>
      <c r="O72" s="129" t="s">
        <v>4796</v>
      </c>
      <c r="P72" s="14" t="s">
        <v>2311</v>
      </c>
      <c r="Q72" s="125" t="s">
        <v>1792</v>
      </c>
      <c r="S72" s="111" t="s">
        <v>1486</v>
      </c>
      <c r="V72" s="104" t="s">
        <v>4662</v>
      </c>
      <c r="X72" s="111" t="s">
        <v>3739</v>
      </c>
      <c r="Y72" s="14">
        <v>0</v>
      </c>
      <c r="Z72" s="14">
        <v>0</v>
      </c>
      <c r="AA72" s="111">
        <v>0</v>
      </c>
      <c r="AB72" s="111">
        <v>0</v>
      </c>
      <c r="AC72" s="14">
        <v>0</v>
      </c>
      <c r="AD72" s="111">
        <v>0</v>
      </c>
      <c r="AE72" s="104">
        <v>0</v>
      </c>
      <c r="AF72" s="111">
        <v>0</v>
      </c>
      <c r="AG72" s="111">
        <v>0</v>
      </c>
      <c r="AH72" s="111">
        <v>0</v>
      </c>
    </row>
    <row r="73" spans="1:34" x14ac:dyDescent="0.2">
      <c r="A73" s="14" t="s">
        <v>4690</v>
      </c>
      <c r="B73" s="104" t="s">
        <v>4913</v>
      </c>
      <c r="C73" s="14">
        <v>0</v>
      </c>
      <c r="D73" s="14" t="s">
        <v>3739</v>
      </c>
      <c r="E73" s="104">
        <v>0</v>
      </c>
      <c r="F73" s="104">
        <v>99028454</v>
      </c>
      <c r="G73" s="104">
        <v>102198</v>
      </c>
      <c r="H73" s="104" t="s">
        <v>900</v>
      </c>
      <c r="I73" s="125" t="s">
        <v>63</v>
      </c>
      <c r="J73" s="131" t="s">
        <v>2845</v>
      </c>
      <c r="K73" s="122" t="s">
        <v>5570</v>
      </c>
      <c r="L73" s="104" t="s">
        <v>5570</v>
      </c>
      <c r="M73" s="14" t="s">
        <v>4624</v>
      </c>
      <c r="N73" s="104" t="s">
        <v>4782</v>
      </c>
      <c r="O73" s="129" t="s">
        <v>4803</v>
      </c>
      <c r="P73" s="14" t="s">
        <v>2311</v>
      </c>
      <c r="Q73" s="125" t="s">
        <v>1792</v>
      </c>
      <c r="S73" s="111" t="s">
        <v>1486</v>
      </c>
      <c r="V73" s="104" t="s">
        <v>4662</v>
      </c>
      <c r="X73" s="111" t="s">
        <v>3739</v>
      </c>
      <c r="Y73" s="14">
        <v>0</v>
      </c>
      <c r="Z73" s="14">
        <v>0</v>
      </c>
      <c r="AA73" s="111">
        <v>0</v>
      </c>
      <c r="AB73" s="111">
        <v>0</v>
      </c>
      <c r="AC73" s="14">
        <v>0</v>
      </c>
      <c r="AD73" s="111">
        <v>0</v>
      </c>
      <c r="AE73" s="104">
        <v>0</v>
      </c>
      <c r="AF73" s="111">
        <v>0</v>
      </c>
      <c r="AG73" s="111">
        <v>0</v>
      </c>
      <c r="AH73" s="111">
        <v>0</v>
      </c>
    </row>
    <row r="74" spans="1:34" x14ac:dyDescent="0.2">
      <c r="A74" s="14" t="s">
        <v>4690</v>
      </c>
      <c r="B74" s="104" t="s">
        <v>4913</v>
      </c>
      <c r="C74" s="14">
        <v>0</v>
      </c>
      <c r="D74" s="14" t="s">
        <v>3739</v>
      </c>
      <c r="E74" s="104">
        <v>0</v>
      </c>
      <c r="F74" s="104">
        <v>99027628</v>
      </c>
      <c r="G74" s="104">
        <v>112498</v>
      </c>
      <c r="H74" s="104" t="s">
        <v>435</v>
      </c>
      <c r="I74" s="125" t="s">
        <v>63</v>
      </c>
      <c r="J74" s="131" t="s">
        <v>3063</v>
      </c>
      <c r="K74" s="122" t="s">
        <v>5951</v>
      </c>
      <c r="L74" s="104" t="s">
        <v>5951</v>
      </c>
      <c r="M74" s="14" t="s">
        <v>4622</v>
      </c>
      <c r="N74" s="104" t="s">
        <v>5952</v>
      </c>
      <c r="O74" s="129" t="s">
        <v>4737</v>
      </c>
      <c r="P74" s="14" t="s">
        <v>2311</v>
      </c>
      <c r="Q74" s="125" t="s">
        <v>1792</v>
      </c>
      <c r="S74" s="111" t="s">
        <v>1486</v>
      </c>
      <c r="V74" s="104" t="s">
        <v>4662</v>
      </c>
      <c r="X74" s="111" t="s">
        <v>3739</v>
      </c>
      <c r="Y74" s="14">
        <v>0</v>
      </c>
      <c r="Z74" s="14">
        <v>0</v>
      </c>
      <c r="AA74" s="111">
        <v>0</v>
      </c>
      <c r="AB74" s="111">
        <v>0</v>
      </c>
      <c r="AC74" s="14">
        <v>0</v>
      </c>
      <c r="AD74" s="111">
        <v>0</v>
      </c>
      <c r="AE74" s="104">
        <v>0</v>
      </c>
      <c r="AF74" s="111">
        <v>0</v>
      </c>
      <c r="AG74" s="111">
        <v>0</v>
      </c>
      <c r="AH74" s="111">
        <v>0</v>
      </c>
    </row>
    <row r="75" spans="1:34" x14ac:dyDescent="0.2">
      <c r="A75" s="14" t="s">
        <v>4690</v>
      </c>
      <c r="B75" s="104" t="s">
        <v>4913</v>
      </c>
      <c r="C75" s="14">
        <v>0</v>
      </c>
      <c r="D75" s="14" t="s">
        <v>3739</v>
      </c>
      <c r="E75" s="104">
        <v>0</v>
      </c>
      <c r="F75" s="104">
        <v>99027686</v>
      </c>
      <c r="G75" s="104">
        <v>112476</v>
      </c>
      <c r="H75" s="104" t="s">
        <v>6060</v>
      </c>
      <c r="I75" s="125" t="s">
        <v>116</v>
      </c>
      <c r="J75" s="131" t="s">
        <v>6061</v>
      </c>
      <c r="K75" s="122" t="s">
        <v>6062</v>
      </c>
      <c r="L75" s="104" t="s">
        <v>6062</v>
      </c>
      <c r="M75" s="14" t="s">
        <v>4623</v>
      </c>
      <c r="N75" s="104" t="s">
        <v>1444</v>
      </c>
      <c r="O75" s="129" t="s">
        <v>4853</v>
      </c>
      <c r="P75" s="14" t="s">
        <v>2311</v>
      </c>
      <c r="Q75" s="125" t="s">
        <v>1792</v>
      </c>
      <c r="S75" s="111" t="s">
        <v>1486</v>
      </c>
      <c r="V75" s="104" t="s">
        <v>4662</v>
      </c>
      <c r="X75" s="111" t="s">
        <v>3739</v>
      </c>
      <c r="Y75" s="14">
        <v>0</v>
      </c>
      <c r="Z75" s="14">
        <v>0</v>
      </c>
      <c r="AA75" s="111">
        <v>0</v>
      </c>
      <c r="AB75" s="111">
        <v>0</v>
      </c>
      <c r="AC75" s="14">
        <v>0</v>
      </c>
      <c r="AD75" s="111">
        <v>0</v>
      </c>
      <c r="AE75" s="104">
        <v>0</v>
      </c>
      <c r="AF75" s="111">
        <v>0</v>
      </c>
      <c r="AG75" s="111">
        <v>0</v>
      </c>
      <c r="AH75" s="111">
        <v>0</v>
      </c>
    </row>
    <row r="76" spans="1:34" x14ac:dyDescent="0.2">
      <c r="A76" s="14" t="s">
        <v>4690</v>
      </c>
      <c r="B76" s="104" t="s">
        <v>4913</v>
      </c>
      <c r="C76" s="14">
        <v>0</v>
      </c>
      <c r="D76" s="14" t="s">
        <v>3739</v>
      </c>
      <c r="E76" s="104" t="s">
        <v>4682</v>
      </c>
      <c r="F76" s="104">
        <v>99027526</v>
      </c>
      <c r="G76" s="104">
        <v>112477</v>
      </c>
      <c r="H76" s="104" t="s">
        <v>357</v>
      </c>
      <c r="I76" s="125" t="s">
        <v>82</v>
      </c>
      <c r="J76" s="131" t="s">
        <v>3146</v>
      </c>
      <c r="K76" s="122" t="s">
        <v>6111</v>
      </c>
      <c r="L76" s="104" t="s">
        <v>6111</v>
      </c>
      <c r="M76" s="14" t="s">
        <v>4624</v>
      </c>
      <c r="N76" s="104" t="s">
        <v>6112</v>
      </c>
      <c r="O76" s="129" t="s">
        <v>4915</v>
      </c>
      <c r="P76" s="14" t="s">
        <v>2311</v>
      </c>
      <c r="Q76" s="125" t="s">
        <v>1792</v>
      </c>
      <c r="S76" s="111" t="s">
        <v>1486</v>
      </c>
      <c r="V76" s="104" t="s">
        <v>4662</v>
      </c>
      <c r="X76" s="111" t="s">
        <v>3739</v>
      </c>
      <c r="Y76" s="14">
        <v>0</v>
      </c>
      <c r="Z76" s="14">
        <v>0</v>
      </c>
      <c r="AA76" s="111">
        <v>0</v>
      </c>
      <c r="AB76" s="111">
        <v>0</v>
      </c>
      <c r="AC76" s="14">
        <v>0</v>
      </c>
      <c r="AD76" s="111">
        <v>0</v>
      </c>
      <c r="AE76" s="104">
        <v>0</v>
      </c>
      <c r="AF76" s="111">
        <v>0</v>
      </c>
      <c r="AG76" s="111">
        <v>0</v>
      </c>
      <c r="AH76" s="111">
        <v>0</v>
      </c>
    </row>
    <row r="77" spans="1:34" x14ac:dyDescent="0.2">
      <c r="A77" s="14" t="s">
        <v>4690</v>
      </c>
      <c r="B77" s="104" t="s">
        <v>4913</v>
      </c>
      <c r="F77" s="104">
        <v>99047298</v>
      </c>
      <c r="G77" s="104">
        <v>21785</v>
      </c>
      <c r="H77" s="104" t="s">
        <v>6859</v>
      </c>
      <c r="I77" s="125" t="s">
        <v>2417</v>
      </c>
      <c r="J77" s="131" t="s">
        <v>6860</v>
      </c>
      <c r="K77" s="122" t="s">
        <v>6861</v>
      </c>
      <c r="L77" s="104" t="s">
        <v>6861</v>
      </c>
      <c r="M77" s="14" t="s">
        <v>6862</v>
      </c>
      <c r="N77" s="104" t="s">
        <v>6863</v>
      </c>
      <c r="O77" s="129" t="s">
        <v>4706</v>
      </c>
      <c r="P77" s="14" t="s">
        <v>2287</v>
      </c>
      <c r="Q77" s="125" t="s">
        <v>1774</v>
      </c>
      <c r="V77" s="104" t="s">
        <v>4662</v>
      </c>
      <c r="AH77" s="111" t="s">
        <v>6864</v>
      </c>
    </row>
    <row r="78" spans="1:34" x14ac:dyDescent="0.2">
      <c r="A78" s="14" t="s">
        <v>4690</v>
      </c>
      <c r="B78" s="104" t="s">
        <v>4913</v>
      </c>
      <c r="C78" s="14">
        <v>0</v>
      </c>
      <c r="D78" s="14" t="s">
        <v>3739</v>
      </c>
      <c r="E78" s="104">
        <v>0</v>
      </c>
      <c r="F78" s="104">
        <v>99027969</v>
      </c>
      <c r="G78" s="104">
        <v>112482</v>
      </c>
      <c r="H78" s="104" t="s">
        <v>1253</v>
      </c>
      <c r="I78" s="125" t="s">
        <v>62</v>
      </c>
      <c r="J78" s="131" t="s">
        <v>3331</v>
      </c>
      <c r="K78" s="122" t="s">
        <v>6447</v>
      </c>
      <c r="L78" s="104" t="s">
        <v>6447</v>
      </c>
      <c r="M78" s="14" t="s">
        <v>6757</v>
      </c>
      <c r="N78" s="104" t="s">
        <v>1444</v>
      </c>
      <c r="O78" s="129" t="s">
        <v>4853</v>
      </c>
      <c r="P78" s="14" t="s">
        <v>2311</v>
      </c>
      <c r="Q78" s="125" t="s">
        <v>1792</v>
      </c>
      <c r="S78" s="111" t="s">
        <v>1486</v>
      </c>
      <c r="V78" s="104" t="s">
        <v>4662</v>
      </c>
      <c r="X78" s="111" t="s">
        <v>3739</v>
      </c>
      <c r="Y78" s="14">
        <v>0</v>
      </c>
      <c r="Z78" s="14">
        <v>0</v>
      </c>
      <c r="AA78" s="111">
        <v>0</v>
      </c>
      <c r="AB78" s="111">
        <v>0</v>
      </c>
      <c r="AC78" s="14">
        <v>0</v>
      </c>
      <c r="AD78" s="111">
        <v>0</v>
      </c>
      <c r="AE78" s="104">
        <v>0</v>
      </c>
      <c r="AF78" s="111">
        <v>0</v>
      </c>
      <c r="AG78" s="111">
        <v>0</v>
      </c>
      <c r="AH78" s="111" t="s">
        <v>4351</v>
      </c>
    </row>
    <row r="79" spans="1:34" x14ac:dyDescent="0.2">
      <c r="A79" s="14" t="s">
        <v>4690</v>
      </c>
      <c r="B79" s="104" t="s">
        <v>4913</v>
      </c>
      <c r="C79" s="14">
        <v>0</v>
      </c>
      <c r="D79" s="14" t="s">
        <v>2036</v>
      </c>
      <c r="E79" s="104" t="s">
        <v>4682</v>
      </c>
      <c r="F79" s="104">
        <v>99027980</v>
      </c>
      <c r="G79" s="104">
        <v>112486</v>
      </c>
      <c r="H79" s="104" t="s">
        <v>173</v>
      </c>
      <c r="I79" s="125" t="s">
        <v>94</v>
      </c>
      <c r="J79" s="131" t="s">
        <v>6464</v>
      </c>
      <c r="K79" s="122" t="s">
        <v>6465</v>
      </c>
      <c r="L79" s="104" t="s">
        <v>6465</v>
      </c>
      <c r="M79" s="14" t="s">
        <v>6769</v>
      </c>
      <c r="N79" s="104" t="s">
        <v>6466</v>
      </c>
      <c r="O79" s="129" t="s">
        <v>4796</v>
      </c>
      <c r="P79" s="14" t="s">
        <v>4685</v>
      </c>
      <c r="Q79" s="125" t="s">
        <v>1413</v>
      </c>
      <c r="S79" s="111" t="s">
        <v>1486</v>
      </c>
      <c r="V79" s="104" t="s">
        <v>4662</v>
      </c>
      <c r="X79" s="111" t="s">
        <v>2036</v>
      </c>
      <c r="Y79" s="14">
        <v>0</v>
      </c>
      <c r="Z79" s="14">
        <v>0</v>
      </c>
      <c r="AA79" s="111">
        <v>0</v>
      </c>
      <c r="AB79" s="111">
        <v>0</v>
      </c>
      <c r="AC79" s="14">
        <v>0</v>
      </c>
      <c r="AD79" s="111">
        <v>0</v>
      </c>
      <c r="AE79" s="104">
        <v>0</v>
      </c>
      <c r="AF79" s="111">
        <v>0</v>
      </c>
      <c r="AG79" s="111">
        <v>0</v>
      </c>
      <c r="AH79" s="111" t="s">
        <v>4357</v>
      </c>
    </row>
    <row r="80" spans="1:34" x14ac:dyDescent="0.2">
      <c r="A80" s="14" t="s">
        <v>4690</v>
      </c>
      <c r="B80" s="104" t="s">
        <v>4741</v>
      </c>
      <c r="C80" s="14">
        <v>0</v>
      </c>
      <c r="D80" s="14" t="s">
        <v>3739</v>
      </c>
      <c r="E80" s="104">
        <v>0</v>
      </c>
      <c r="F80" s="104">
        <v>99028164</v>
      </c>
      <c r="G80" s="104">
        <v>182796</v>
      </c>
      <c r="H80" s="104" t="s">
        <v>872</v>
      </c>
      <c r="I80" s="125" t="s">
        <v>89</v>
      </c>
      <c r="J80" s="131" t="s">
        <v>2515</v>
      </c>
      <c r="K80" s="122" t="s">
        <v>4742</v>
      </c>
      <c r="L80" s="104" t="s">
        <v>4742</v>
      </c>
      <c r="M80" s="14" t="s">
        <v>6763</v>
      </c>
      <c r="N80" s="104" t="s">
        <v>4743</v>
      </c>
      <c r="O80" s="129" t="s">
        <v>4744</v>
      </c>
      <c r="P80" s="14" t="s">
        <v>2311</v>
      </c>
      <c r="Q80" s="125" t="s">
        <v>1792</v>
      </c>
      <c r="S80" s="111" t="s">
        <v>1486</v>
      </c>
      <c r="V80" s="104" t="s">
        <v>4662</v>
      </c>
      <c r="X80" s="111" t="s">
        <v>3739</v>
      </c>
      <c r="Y80" s="14">
        <v>0</v>
      </c>
      <c r="Z80" s="14">
        <v>0</v>
      </c>
      <c r="AA80" s="111">
        <v>0</v>
      </c>
      <c r="AB80" s="111">
        <v>0</v>
      </c>
      <c r="AC80" s="14">
        <v>0</v>
      </c>
      <c r="AD80" s="111">
        <v>0</v>
      </c>
      <c r="AE80" s="104">
        <v>0</v>
      </c>
      <c r="AF80" s="111">
        <v>0</v>
      </c>
      <c r="AG80" s="111">
        <v>0</v>
      </c>
      <c r="AH80" s="111">
        <v>0</v>
      </c>
    </row>
    <row r="81" spans="1:34" x14ac:dyDescent="0.2">
      <c r="A81" s="14" t="s">
        <v>4690</v>
      </c>
      <c r="B81" s="104" t="s">
        <v>4741</v>
      </c>
      <c r="C81" s="14">
        <v>0</v>
      </c>
      <c r="D81" s="14" t="s">
        <v>3739</v>
      </c>
      <c r="E81" s="104">
        <v>0</v>
      </c>
      <c r="F81" s="104">
        <v>99028145</v>
      </c>
      <c r="G81" s="104">
        <v>182801</v>
      </c>
      <c r="H81" s="104" t="s">
        <v>390</v>
      </c>
      <c r="I81" s="125" t="s">
        <v>77</v>
      </c>
      <c r="J81" s="131" t="s">
        <v>2525</v>
      </c>
      <c r="K81" s="122" t="s">
        <v>4781</v>
      </c>
      <c r="L81" s="104" t="s">
        <v>4781</v>
      </c>
      <c r="M81" s="14" t="s">
        <v>6760</v>
      </c>
      <c r="N81" s="104" t="s">
        <v>4782</v>
      </c>
      <c r="O81" s="129" t="s">
        <v>4737</v>
      </c>
      <c r="P81" s="14" t="s">
        <v>2311</v>
      </c>
      <c r="Q81" s="125" t="s">
        <v>1792</v>
      </c>
      <c r="S81" s="111" t="s">
        <v>1486</v>
      </c>
      <c r="V81" s="104" t="s">
        <v>4662</v>
      </c>
      <c r="X81" s="111" t="s">
        <v>3739</v>
      </c>
      <c r="Y81" s="14">
        <v>0</v>
      </c>
      <c r="Z81" s="14">
        <v>0</v>
      </c>
      <c r="AA81" s="111">
        <v>0</v>
      </c>
      <c r="AB81" s="111">
        <v>0</v>
      </c>
      <c r="AC81" s="14">
        <v>0</v>
      </c>
      <c r="AD81" s="111">
        <v>0</v>
      </c>
      <c r="AE81" s="104">
        <v>0</v>
      </c>
      <c r="AF81" s="111">
        <v>0</v>
      </c>
      <c r="AG81" s="111">
        <v>0</v>
      </c>
      <c r="AH81" s="111" t="s">
        <v>3949</v>
      </c>
    </row>
    <row r="82" spans="1:34" x14ac:dyDescent="0.2">
      <c r="A82" s="14" t="s">
        <v>4690</v>
      </c>
      <c r="B82" s="104" t="s">
        <v>4741</v>
      </c>
      <c r="C82" s="14">
        <v>0</v>
      </c>
      <c r="D82" s="14" t="s">
        <v>3739</v>
      </c>
      <c r="E82" s="104">
        <v>0</v>
      </c>
      <c r="F82" s="104">
        <v>99028173</v>
      </c>
      <c r="G82" s="104">
        <v>182800</v>
      </c>
      <c r="H82" s="104" t="s">
        <v>390</v>
      </c>
      <c r="I82" s="125" t="s">
        <v>91</v>
      </c>
      <c r="J82" s="131" t="s">
        <v>2526</v>
      </c>
      <c r="K82" s="122" t="s">
        <v>4783</v>
      </c>
      <c r="L82" s="104" t="s">
        <v>4783</v>
      </c>
      <c r="M82" s="14" t="s">
        <v>6751</v>
      </c>
      <c r="N82" s="104" t="s">
        <v>740</v>
      </c>
      <c r="O82" s="129">
        <v>0</v>
      </c>
      <c r="P82" s="14" t="s">
        <v>4784</v>
      </c>
      <c r="Q82" s="125" t="s">
        <v>1789</v>
      </c>
      <c r="S82" s="111" t="s">
        <v>1486</v>
      </c>
      <c r="V82" s="104" t="s">
        <v>4662</v>
      </c>
      <c r="X82" s="111" t="s">
        <v>3739</v>
      </c>
      <c r="Y82" s="14">
        <v>0</v>
      </c>
      <c r="Z82" s="14">
        <v>0</v>
      </c>
      <c r="AA82" s="111">
        <v>0</v>
      </c>
      <c r="AB82" s="111">
        <v>0</v>
      </c>
      <c r="AC82" s="14">
        <v>0</v>
      </c>
      <c r="AD82" s="111">
        <v>0</v>
      </c>
      <c r="AE82" s="104">
        <v>0</v>
      </c>
      <c r="AF82" s="111">
        <v>0</v>
      </c>
      <c r="AG82" s="111">
        <v>0</v>
      </c>
      <c r="AH82" s="111" t="s">
        <v>3950</v>
      </c>
    </row>
    <row r="83" spans="1:34" x14ac:dyDescent="0.2">
      <c r="A83" s="14" t="s">
        <v>4690</v>
      </c>
      <c r="B83" s="104" t="s">
        <v>4741</v>
      </c>
      <c r="C83" s="14">
        <v>0</v>
      </c>
      <c r="D83" s="14" t="s">
        <v>3739</v>
      </c>
      <c r="E83" s="104">
        <v>0</v>
      </c>
      <c r="F83" s="104">
        <v>99028142</v>
      </c>
      <c r="G83" s="104">
        <v>182807</v>
      </c>
      <c r="H83" s="104" t="s">
        <v>390</v>
      </c>
      <c r="I83" s="125" t="s">
        <v>67</v>
      </c>
      <c r="J83" s="131" t="s">
        <v>2527</v>
      </c>
      <c r="K83" s="122" t="s">
        <v>4790</v>
      </c>
      <c r="L83" s="104" t="s">
        <v>4790</v>
      </c>
      <c r="M83" s="14" t="s">
        <v>4623</v>
      </c>
      <c r="N83" s="104" t="s">
        <v>4791</v>
      </c>
      <c r="O83" s="129" t="s">
        <v>4792</v>
      </c>
      <c r="P83" s="14" t="s">
        <v>2311</v>
      </c>
      <c r="Q83" s="125" t="s">
        <v>1792</v>
      </c>
      <c r="S83" s="111" t="s">
        <v>1486</v>
      </c>
      <c r="V83" s="104" t="s">
        <v>4662</v>
      </c>
      <c r="X83" s="111" t="s">
        <v>3739</v>
      </c>
      <c r="Y83" s="14">
        <v>0</v>
      </c>
      <c r="Z83" s="14">
        <v>0</v>
      </c>
      <c r="AA83" s="111">
        <v>0</v>
      </c>
      <c r="AB83" s="111">
        <v>0</v>
      </c>
      <c r="AC83" s="14">
        <v>0</v>
      </c>
      <c r="AD83" s="111">
        <v>0</v>
      </c>
      <c r="AE83" s="104">
        <v>0</v>
      </c>
      <c r="AF83" s="111">
        <v>0</v>
      </c>
      <c r="AG83" s="111">
        <v>0</v>
      </c>
      <c r="AH83" s="111" t="s">
        <v>3951</v>
      </c>
    </row>
    <row r="84" spans="1:34" x14ac:dyDescent="0.2">
      <c r="A84" s="14" t="s">
        <v>4690</v>
      </c>
      <c r="B84" s="104" t="s">
        <v>4741</v>
      </c>
      <c r="C84" s="14">
        <v>0</v>
      </c>
      <c r="D84" s="14" t="s">
        <v>3739</v>
      </c>
      <c r="E84" s="104">
        <v>0</v>
      </c>
      <c r="F84" s="104">
        <v>99047047</v>
      </c>
      <c r="G84" s="104">
        <v>259906</v>
      </c>
      <c r="H84" s="104" t="s">
        <v>214</v>
      </c>
      <c r="I84" s="125" t="s">
        <v>137</v>
      </c>
      <c r="J84" s="131" t="s">
        <v>4808</v>
      </c>
      <c r="K84" s="122" t="s">
        <v>4809</v>
      </c>
      <c r="L84" s="104" t="s">
        <v>4809</v>
      </c>
      <c r="M84" s="14" t="s">
        <v>6766</v>
      </c>
      <c r="N84" s="104" t="s">
        <v>4810</v>
      </c>
      <c r="O84" s="129" t="s">
        <v>4811</v>
      </c>
      <c r="P84" s="14" t="s">
        <v>2311</v>
      </c>
      <c r="Q84" s="125" t="s">
        <v>1792</v>
      </c>
      <c r="S84" s="111" t="s">
        <v>1486</v>
      </c>
      <c r="V84" s="104" t="s">
        <v>4662</v>
      </c>
      <c r="X84" s="111" t="s">
        <v>3739</v>
      </c>
      <c r="Y84" s="14">
        <v>0</v>
      </c>
      <c r="Z84" s="14">
        <v>0</v>
      </c>
      <c r="AA84" s="111">
        <v>0</v>
      </c>
      <c r="AB84" s="111">
        <v>0</v>
      </c>
      <c r="AC84" s="14">
        <v>0</v>
      </c>
      <c r="AD84" s="111">
        <v>0</v>
      </c>
      <c r="AE84" s="104">
        <v>0</v>
      </c>
      <c r="AF84" s="111">
        <v>0</v>
      </c>
      <c r="AG84" s="111">
        <v>0</v>
      </c>
      <c r="AH84" s="111">
        <v>0</v>
      </c>
    </row>
    <row r="85" spans="1:34" x14ac:dyDescent="0.2">
      <c r="A85" s="14" t="s">
        <v>4690</v>
      </c>
      <c r="B85" s="104" t="s">
        <v>4741</v>
      </c>
      <c r="C85" s="14">
        <v>0</v>
      </c>
      <c r="D85" s="14" t="s">
        <v>3739</v>
      </c>
      <c r="E85" s="104">
        <v>0</v>
      </c>
      <c r="F85" s="104">
        <v>99028040</v>
      </c>
      <c r="G85" s="104">
        <v>182824</v>
      </c>
      <c r="H85" s="104" t="s">
        <v>1071</v>
      </c>
      <c r="I85" s="125" t="s">
        <v>135</v>
      </c>
      <c r="J85" s="131" t="s">
        <v>5130</v>
      </c>
      <c r="K85" s="122" t="s">
        <v>5131</v>
      </c>
      <c r="L85" s="104" t="s">
        <v>5131</v>
      </c>
      <c r="M85" s="14" t="s">
        <v>6753</v>
      </c>
      <c r="N85" s="104" t="s">
        <v>5132</v>
      </c>
      <c r="O85" s="129" t="s">
        <v>4737</v>
      </c>
      <c r="P85" s="14" t="s">
        <v>2311</v>
      </c>
      <c r="Q85" s="125" t="s">
        <v>1792</v>
      </c>
      <c r="S85" s="111" t="s">
        <v>1486</v>
      </c>
      <c r="V85" s="104" t="s">
        <v>4662</v>
      </c>
      <c r="X85" s="111" t="s">
        <v>3739</v>
      </c>
      <c r="Y85" s="14">
        <v>0</v>
      </c>
      <c r="Z85" s="14">
        <v>0</v>
      </c>
      <c r="AA85" s="111">
        <v>0</v>
      </c>
      <c r="AB85" s="111">
        <v>0</v>
      </c>
      <c r="AC85" s="14">
        <v>0</v>
      </c>
      <c r="AD85" s="111">
        <v>0</v>
      </c>
      <c r="AE85" s="104">
        <v>0</v>
      </c>
      <c r="AF85" s="111">
        <v>0</v>
      </c>
      <c r="AG85" s="111">
        <v>0</v>
      </c>
      <c r="AH85" s="111">
        <v>0</v>
      </c>
    </row>
    <row r="86" spans="1:34" x14ac:dyDescent="0.2">
      <c r="A86" s="14" t="s">
        <v>4690</v>
      </c>
      <c r="B86" s="104" t="s">
        <v>4741</v>
      </c>
      <c r="C86" s="14">
        <v>0</v>
      </c>
      <c r="D86" s="14" t="s">
        <v>3739</v>
      </c>
      <c r="E86" s="104">
        <v>0</v>
      </c>
      <c r="F86" s="104">
        <v>99043808</v>
      </c>
      <c r="G86" s="104">
        <v>182844</v>
      </c>
      <c r="H86" s="104" t="s">
        <v>420</v>
      </c>
      <c r="I86" s="125" t="s">
        <v>87</v>
      </c>
      <c r="J86" s="131" t="s">
        <v>4632</v>
      </c>
      <c r="K86" s="122" t="s">
        <v>5434</v>
      </c>
      <c r="L86" s="104" t="s">
        <v>5434</v>
      </c>
      <c r="M86" s="14" t="s">
        <v>6772</v>
      </c>
      <c r="N86" s="104" t="s">
        <v>5435</v>
      </c>
      <c r="O86" s="129" t="s">
        <v>4740</v>
      </c>
      <c r="P86" s="14" t="s">
        <v>3704</v>
      </c>
      <c r="Q86" s="125" t="s">
        <v>30</v>
      </c>
      <c r="S86" s="111" t="s">
        <v>1486</v>
      </c>
      <c r="V86" s="104" t="s">
        <v>4662</v>
      </c>
      <c r="X86" s="111" t="s">
        <v>3739</v>
      </c>
      <c r="Y86" s="14">
        <v>0</v>
      </c>
      <c r="Z86" s="14">
        <v>0</v>
      </c>
      <c r="AA86" s="111">
        <v>0</v>
      </c>
      <c r="AB86" s="111">
        <v>0</v>
      </c>
      <c r="AC86" s="14">
        <v>0</v>
      </c>
      <c r="AD86" s="111">
        <v>0</v>
      </c>
      <c r="AE86" s="104">
        <v>0</v>
      </c>
      <c r="AF86" s="111">
        <v>0</v>
      </c>
      <c r="AG86" s="111">
        <v>0</v>
      </c>
      <c r="AH86" s="111" t="s">
        <v>4606</v>
      </c>
    </row>
    <row r="87" spans="1:34" x14ac:dyDescent="0.2">
      <c r="A87" s="14" t="s">
        <v>4690</v>
      </c>
      <c r="B87" s="104" t="s">
        <v>4741</v>
      </c>
      <c r="C87" s="14">
        <v>0</v>
      </c>
      <c r="D87" s="14" t="s">
        <v>3739</v>
      </c>
      <c r="E87" s="104">
        <v>0</v>
      </c>
      <c r="F87" s="104">
        <v>99028471</v>
      </c>
      <c r="G87" s="104">
        <v>182864</v>
      </c>
      <c r="H87" s="104" t="s">
        <v>1559</v>
      </c>
      <c r="I87" s="125" t="s">
        <v>1222</v>
      </c>
      <c r="J87" s="131" t="s">
        <v>2884</v>
      </c>
      <c r="K87" s="122" t="s">
        <v>5625</v>
      </c>
      <c r="L87" s="104" t="s">
        <v>5625</v>
      </c>
      <c r="M87" s="14" t="s">
        <v>6777</v>
      </c>
      <c r="N87" s="104" t="s">
        <v>5626</v>
      </c>
      <c r="O87" s="129" t="s">
        <v>5627</v>
      </c>
      <c r="P87" s="14" t="s">
        <v>2311</v>
      </c>
      <c r="Q87" s="125" t="s">
        <v>1792</v>
      </c>
      <c r="S87" s="111" t="s">
        <v>1486</v>
      </c>
      <c r="V87" s="104" t="s">
        <v>4662</v>
      </c>
      <c r="X87" s="111" t="s">
        <v>3739</v>
      </c>
      <c r="Y87" s="14">
        <v>0</v>
      </c>
      <c r="Z87" s="14">
        <v>0</v>
      </c>
      <c r="AA87" s="111">
        <v>0</v>
      </c>
      <c r="AB87" s="111">
        <v>0</v>
      </c>
      <c r="AC87" s="14">
        <v>0</v>
      </c>
      <c r="AD87" s="111">
        <v>0</v>
      </c>
      <c r="AE87" s="104">
        <v>0</v>
      </c>
      <c r="AF87" s="111">
        <v>0</v>
      </c>
      <c r="AG87" s="111">
        <v>0</v>
      </c>
      <c r="AH87" s="111" t="s">
        <v>4128</v>
      </c>
    </row>
    <row r="88" spans="1:34" x14ac:dyDescent="0.2">
      <c r="A88" s="14" t="s">
        <v>4690</v>
      </c>
      <c r="B88" s="104" t="s">
        <v>4741</v>
      </c>
      <c r="C88" s="14" t="s">
        <v>6821</v>
      </c>
      <c r="D88" s="14" t="s">
        <v>3739</v>
      </c>
      <c r="E88" s="104" t="s">
        <v>4682</v>
      </c>
      <c r="F88" s="104">
        <v>99028316</v>
      </c>
      <c r="G88" s="104">
        <v>182871</v>
      </c>
      <c r="H88" s="104" t="s">
        <v>1577</v>
      </c>
      <c r="I88" s="125" t="s">
        <v>1282</v>
      </c>
      <c r="J88" s="131" t="s">
        <v>5845</v>
      </c>
      <c r="K88" s="122" t="s">
        <v>5846</v>
      </c>
      <c r="L88" s="104" t="s">
        <v>5846</v>
      </c>
      <c r="M88" s="14" t="s">
        <v>6770</v>
      </c>
      <c r="N88" s="104" t="s">
        <v>5847</v>
      </c>
      <c r="O88" s="129" t="s">
        <v>5124</v>
      </c>
      <c r="P88" s="14" t="s">
        <v>2311</v>
      </c>
      <c r="Q88" s="125" t="s">
        <v>1792</v>
      </c>
      <c r="S88" s="111" t="s">
        <v>1486</v>
      </c>
      <c r="V88" s="104" t="s">
        <v>4662</v>
      </c>
      <c r="X88" s="111" t="s">
        <v>3739</v>
      </c>
      <c r="Y88" s="14">
        <v>0</v>
      </c>
      <c r="Z88" s="14">
        <v>0</v>
      </c>
      <c r="AA88" s="111">
        <v>0</v>
      </c>
      <c r="AB88" s="111">
        <v>0</v>
      </c>
      <c r="AC88" s="14">
        <v>0</v>
      </c>
      <c r="AD88" s="111">
        <v>0</v>
      </c>
      <c r="AE88" s="104">
        <v>0</v>
      </c>
      <c r="AF88" s="111">
        <v>0</v>
      </c>
      <c r="AG88" s="111">
        <v>0</v>
      </c>
      <c r="AH88" s="111" t="s">
        <v>3849</v>
      </c>
    </row>
    <row r="89" spans="1:34" x14ac:dyDescent="0.2">
      <c r="A89" s="14" t="s">
        <v>4690</v>
      </c>
      <c r="B89" s="104" t="s">
        <v>4741</v>
      </c>
      <c r="C89" s="14">
        <v>0</v>
      </c>
      <c r="D89" s="14" t="s">
        <v>3739</v>
      </c>
      <c r="E89" s="104">
        <v>0</v>
      </c>
      <c r="F89" s="104">
        <v>99027645</v>
      </c>
      <c r="G89" s="104">
        <v>131552</v>
      </c>
      <c r="H89" s="104" t="s">
        <v>844</v>
      </c>
      <c r="I89" s="125" t="s">
        <v>63</v>
      </c>
      <c r="J89" s="131" t="s">
        <v>3047</v>
      </c>
      <c r="K89" s="122" t="s">
        <v>5583</v>
      </c>
      <c r="L89" s="104" t="s">
        <v>5583</v>
      </c>
      <c r="M89" s="14" t="s">
        <v>6755</v>
      </c>
      <c r="N89" s="104" t="s">
        <v>4953</v>
      </c>
      <c r="O89" s="129" t="s">
        <v>4830</v>
      </c>
      <c r="P89" s="14" t="s">
        <v>5267</v>
      </c>
      <c r="Q89" s="125" t="s">
        <v>27</v>
      </c>
      <c r="S89" s="111" t="s">
        <v>1486</v>
      </c>
      <c r="V89" s="104" t="s">
        <v>4662</v>
      </c>
      <c r="X89" s="111" t="s">
        <v>3739</v>
      </c>
      <c r="Y89" s="14">
        <v>0</v>
      </c>
      <c r="Z89" s="14">
        <v>0</v>
      </c>
      <c r="AA89" s="111">
        <v>0</v>
      </c>
      <c r="AB89" s="111">
        <v>0</v>
      </c>
      <c r="AC89" s="14">
        <v>0</v>
      </c>
      <c r="AD89" s="111">
        <v>0</v>
      </c>
      <c r="AE89" s="104">
        <v>0</v>
      </c>
      <c r="AF89" s="111">
        <v>0</v>
      </c>
      <c r="AG89" s="111">
        <v>0</v>
      </c>
      <c r="AH89" s="111">
        <v>0</v>
      </c>
    </row>
    <row r="90" spans="1:34" x14ac:dyDescent="0.2">
      <c r="A90" s="14" t="s">
        <v>4690</v>
      </c>
      <c r="B90" s="104" t="s">
        <v>4741</v>
      </c>
      <c r="C90" s="14">
        <v>0</v>
      </c>
      <c r="D90" s="14" t="s">
        <v>3739</v>
      </c>
      <c r="E90" s="104">
        <v>0</v>
      </c>
      <c r="F90" s="104">
        <v>99027716</v>
      </c>
      <c r="G90" s="104">
        <v>182896</v>
      </c>
      <c r="H90" s="104" t="s">
        <v>1588</v>
      </c>
      <c r="I90" s="125" t="s">
        <v>81</v>
      </c>
      <c r="J90" s="131" t="s">
        <v>3086</v>
      </c>
      <c r="K90" s="122" t="s">
        <v>5999</v>
      </c>
      <c r="L90" s="104" t="s">
        <v>5999</v>
      </c>
      <c r="M90" s="14" t="s">
        <v>6754</v>
      </c>
      <c r="N90" s="104" t="s">
        <v>5251</v>
      </c>
      <c r="O90" s="129" t="s">
        <v>4730</v>
      </c>
      <c r="P90" s="14" t="s">
        <v>3708</v>
      </c>
      <c r="Q90" s="125" t="s">
        <v>1762</v>
      </c>
      <c r="S90" s="111" t="s">
        <v>1486</v>
      </c>
      <c r="V90" s="104" t="s">
        <v>4662</v>
      </c>
      <c r="X90" s="111" t="s">
        <v>3739</v>
      </c>
      <c r="Y90" s="14">
        <v>0</v>
      </c>
      <c r="Z90" s="14">
        <v>0</v>
      </c>
      <c r="AA90" s="111">
        <v>0</v>
      </c>
      <c r="AB90" s="111">
        <v>0</v>
      </c>
      <c r="AC90" s="14">
        <v>0</v>
      </c>
      <c r="AD90" s="111">
        <v>0</v>
      </c>
      <c r="AE90" s="104">
        <v>0</v>
      </c>
      <c r="AF90" s="111">
        <v>0</v>
      </c>
      <c r="AG90" s="111">
        <v>0</v>
      </c>
      <c r="AH90" s="111">
        <v>0</v>
      </c>
    </row>
    <row r="91" spans="1:34" x14ac:dyDescent="0.2">
      <c r="A91" s="14" t="s">
        <v>4690</v>
      </c>
      <c r="B91" s="104" t="s">
        <v>4741</v>
      </c>
      <c r="C91" s="14">
        <v>0</v>
      </c>
      <c r="D91" s="14" t="s">
        <v>3739</v>
      </c>
      <c r="E91" s="104">
        <v>0</v>
      </c>
      <c r="F91" s="104">
        <v>99027723</v>
      </c>
      <c r="G91" s="104">
        <v>182898</v>
      </c>
      <c r="H91" s="104" t="s">
        <v>1588</v>
      </c>
      <c r="I91" s="125" t="s">
        <v>200</v>
      </c>
      <c r="J91" s="131" t="s">
        <v>3096</v>
      </c>
      <c r="K91" s="122" t="s">
        <v>5492</v>
      </c>
      <c r="L91" s="104" t="s">
        <v>5492</v>
      </c>
      <c r="M91" s="14" t="s">
        <v>6760</v>
      </c>
      <c r="N91" s="104" t="s">
        <v>6011</v>
      </c>
      <c r="O91" s="129" t="s">
        <v>6012</v>
      </c>
      <c r="P91" s="14" t="s">
        <v>2311</v>
      </c>
      <c r="Q91" s="125" t="s">
        <v>1792</v>
      </c>
      <c r="S91" s="111" t="s">
        <v>1486</v>
      </c>
      <c r="V91" s="104" t="s">
        <v>4662</v>
      </c>
      <c r="X91" s="111" t="s">
        <v>3739</v>
      </c>
      <c r="Y91" s="14">
        <v>0</v>
      </c>
      <c r="Z91" s="14">
        <v>0</v>
      </c>
      <c r="AA91" s="111">
        <v>0</v>
      </c>
      <c r="AB91" s="111">
        <v>0</v>
      </c>
      <c r="AC91" s="14">
        <v>0</v>
      </c>
      <c r="AD91" s="111">
        <v>0</v>
      </c>
      <c r="AE91" s="104">
        <v>0</v>
      </c>
      <c r="AF91" s="111">
        <v>0</v>
      </c>
      <c r="AG91" s="111">
        <v>0</v>
      </c>
      <c r="AH91" s="111">
        <v>0</v>
      </c>
    </row>
    <row r="92" spans="1:34" x14ac:dyDescent="0.2">
      <c r="A92" s="14" t="s">
        <v>4690</v>
      </c>
      <c r="B92" s="104" t="s">
        <v>4741</v>
      </c>
      <c r="C92" s="14">
        <v>0</v>
      </c>
      <c r="D92" s="14" t="s">
        <v>3739</v>
      </c>
      <c r="E92" s="104">
        <v>0</v>
      </c>
      <c r="F92" s="104">
        <v>99027682</v>
      </c>
      <c r="G92" s="104">
        <v>175238</v>
      </c>
      <c r="H92" s="104" t="s">
        <v>822</v>
      </c>
      <c r="I92" s="125" t="s">
        <v>1215</v>
      </c>
      <c r="J92" s="131" t="s">
        <v>6052</v>
      </c>
      <c r="K92" s="122" t="s">
        <v>5687</v>
      </c>
      <c r="L92" s="104" t="s">
        <v>5687</v>
      </c>
      <c r="M92" s="14" t="s">
        <v>6759</v>
      </c>
      <c r="N92" s="104" t="s">
        <v>6053</v>
      </c>
      <c r="O92" s="129" t="s">
        <v>4737</v>
      </c>
      <c r="P92" s="14" t="s">
        <v>5125</v>
      </c>
      <c r="Q92" s="125" t="s">
        <v>1169</v>
      </c>
      <c r="S92" s="111" t="s">
        <v>1486</v>
      </c>
      <c r="V92" s="104" t="s">
        <v>4662</v>
      </c>
      <c r="X92" s="111" t="s">
        <v>3739</v>
      </c>
      <c r="Y92" s="14">
        <v>0</v>
      </c>
      <c r="Z92" s="14">
        <v>0</v>
      </c>
      <c r="AA92" s="111">
        <v>0</v>
      </c>
      <c r="AB92" s="111">
        <v>0</v>
      </c>
      <c r="AC92" s="14">
        <v>0</v>
      </c>
      <c r="AD92" s="111">
        <v>0</v>
      </c>
      <c r="AE92" s="104">
        <v>0</v>
      </c>
      <c r="AF92" s="111">
        <v>0</v>
      </c>
      <c r="AG92" s="111">
        <v>0</v>
      </c>
      <c r="AH92" s="111" t="s">
        <v>4239</v>
      </c>
    </row>
    <row r="93" spans="1:34" x14ac:dyDescent="0.2">
      <c r="A93" s="14" t="s">
        <v>4690</v>
      </c>
      <c r="B93" s="104" t="s">
        <v>4741</v>
      </c>
      <c r="C93" s="14">
        <v>0</v>
      </c>
      <c r="D93" s="14" t="s">
        <v>3739</v>
      </c>
      <c r="E93" s="104">
        <v>0</v>
      </c>
      <c r="F93" s="104">
        <v>99027701</v>
      </c>
      <c r="G93" s="104">
        <v>182902</v>
      </c>
      <c r="H93" s="104" t="s">
        <v>823</v>
      </c>
      <c r="I93" s="125" t="s">
        <v>67</v>
      </c>
      <c r="J93" s="131" t="s">
        <v>3137</v>
      </c>
      <c r="K93" s="122" t="s">
        <v>6086</v>
      </c>
      <c r="L93" s="104" t="s">
        <v>6086</v>
      </c>
      <c r="M93" s="14" t="s">
        <v>6771</v>
      </c>
      <c r="N93" s="104" t="s">
        <v>4810</v>
      </c>
      <c r="O93" s="129" t="s">
        <v>4679</v>
      </c>
      <c r="P93" s="14" t="s">
        <v>2311</v>
      </c>
      <c r="Q93" s="125" t="s">
        <v>1792</v>
      </c>
      <c r="S93" s="111" t="s">
        <v>1486</v>
      </c>
      <c r="V93" s="104" t="s">
        <v>4662</v>
      </c>
      <c r="X93" s="111" t="s">
        <v>3739</v>
      </c>
      <c r="Y93" s="14">
        <v>0</v>
      </c>
      <c r="Z93" s="14">
        <v>0</v>
      </c>
      <c r="AA93" s="111">
        <v>0</v>
      </c>
      <c r="AB93" s="111">
        <v>0</v>
      </c>
      <c r="AC93" s="14">
        <v>0</v>
      </c>
      <c r="AD93" s="111">
        <v>0</v>
      </c>
      <c r="AE93" s="104">
        <v>0</v>
      </c>
      <c r="AF93" s="111">
        <v>0</v>
      </c>
      <c r="AG93" s="111">
        <v>0</v>
      </c>
      <c r="AH93" s="111">
        <v>0</v>
      </c>
    </row>
    <row r="94" spans="1:34" x14ac:dyDescent="0.2">
      <c r="A94" s="14" t="s">
        <v>4690</v>
      </c>
      <c r="B94" s="104" t="s">
        <v>4741</v>
      </c>
      <c r="C94" s="14">
        <v>0</v>
      </c>
      <c r="D94" s="14" t="s">
        <v>3739</v>
      </c>
      <c r="E94" s="104">
        <v>0</v>
      </c>
      <c r="F94" s="104">
        <v>99027613</v>
      </c>
      <c r="G94" s="104">
        <v>183022</v>
      </c>
      <c r="H94" s="104" t="s">
        <v>823</v>
      </c>
      <c r="I94" s="125" t="s">
        <v>1958</v>
      </c>
      <c r="J94" s="131" t="s">
        <v>3142</v>
      </c>
      <c r="K94" s="122" t="s">
        <v>6094</v>
      </c>
      <c r="L94" s="104" t="s">
        <v>6094</v>
      </c>
      <c r="M94" s="14" t="s">
        <v>6776</v>
      </c>
      <c r="N94" s="104" t="s">
        <v>5847</v>
      </c>
      <c r="O94" s="129" t="s">
        <v>4720</v>
      </c>
      <c r="P94" s="14" t="s">
        <v>2311</v>
      </c>
      <c r="Q94" s="125" t="s">
        <v>1792</v>
      </c>
      <c r="S94" s="111" t="s">
        <v>1486</v>
      </c>
      <c r="V94" s="104" t="s">
        <v>4662</v>
      </c>
      <c r="X94" s="111" t="s">
        <v>3739</v>
      </c>
      <c r="Y94" s="14">
        <v>0</v>
      </c>
      <c r="Z94" s="14">
        <v>0</v>
      </c>
      <c r="AA94" s="111">
        <v>0</v>
      </c>
      <c r="AB94" s="111">
        <v>0</v>
      </c>
      <c r="AC94" s="14">
        <v>0</v>
      </c>
      <c r="AD94" s="111">
        <v>0</v>
      </c>
      <c r="AE94" s="104">
        <v>0</v>
      </c>
      <c r="AF94" s="111">
        <v>0</v>
      </c>
      <c r="AG94" s="111">
        <v>0</v>
      </c>
      <c r="AH94" s="111" t="s">
        <v>4248</v>
      </c>
    </row>
    <row r="95" spans="1:34" x14ac:dyDescent="0.2">
      <c r="A95" s="14" t="s">
        <v>4690</v>
      </c>
      <c r="B95" s="104" t="s">
        <v>4741</v>
      </c>
      <c r="C95" s="14">
        <v>0</v>
      </c>
      <c r="D95" s="14" t="s">
        <v>2036</v>
      </c>
      <c r="E95" s="104">
        <v>0</v>
      </c>
      <c r="F95" s="104">
        <v>99027595</v>
      </c>
      <c r="G95" s="104">
        <v>100411</v>
      </c>
      <c r="H95" s="104" t="s">
        <v>832</v>
      </c>
      <c r="I95" s="125" t="s">
        <v>1219</v>
      </c>
      <c r="J95" s="131" t="s">
        <v>3726</v>
      </c>
      <c r="K95" s="122" t="s">
        <v>6222</v>
      </c>
      <c r="L95" s="104" t="s">
        <v>6222</v>
      </c>
      <c r="M95" s="14" t="s">
        <v>6759</v>
      </c>
      <c r="N95" s="104" t="s">
        <v>6223</v>
      </c>
      <c r="O95" s="129" t="s">
        <v>5124</v>
      </c>
      <c r="P95" s="14" t="s">
        <v>2311</v>
      </c>
      <c r="Q95" s="125" t="s">
        <v>1792</v>
      </c>
      <c r="S95" s="111" t="s">
        <v>1486</v>
      </c>
      <c r="V95" s="104" t="s">
        <v>4662</v>
      </c>
      <c r="X95" s="111" t="s">
        <v>2036</v>
      </c>
      <c r="Y95" s="14">
        <v>0</v>
      </c>
      <c r="Z95" s="14">
        <v>0</v>
      </c>
      <c r="AA95" s="111">
        <v>0</v>
      </c>
      <c r="AB95" s="111">
        <v>0</v>
      </c>
      <c r="AC95" s="14">
        <v>0</v>
      </c>
      <c r="AD95" s="111">
        <v>0</v>
      </c>
      <c r="AE95" s="104">
        <v>0</v>
      </c>
      <c r="AF95" s="111">
        <v>0</v>
      </c>
      <c r="AG95" s="111">
        <v>0</v>
      </c>
      <c r="AH95" s="111" t="s">
        <v>4290</v>
      </c>
    </row>
    <row r="96" spans="1:34" x14ac:dyDescent="0.2">
      <c r="A96" s="14" t="s">
        <v>4690</v>
      </c>
      <c r="B96" s="104" t="s">
        <v>4741</v>
      </c>
      <c r="C96" s="14">
        <v>0</v>
      </c>
      <c r="D96" s="14" t="s">
        <v>3739</v>
      </c>
      <c r="E96" s="104">
        <v>0</v>
      </c>
      <c r="F96" s="104">
        <v>99027598</v>
      </c>
      <c r="G96" s="104">
        <v>182908</v>
      </c>
      <c r="H96" s="104" t="s">
        <v>832</v>
      </c>
      <c r="I96" s="125" t="s">
        <v>63</v>
      </c>
      <c r="J96" s="131" t="s">
        <v>3217</v>
      </c>
      <c r="K96" s="122" t="s">
        <v>6227</v>
      </c>
      <c r="L96" s="104" t="s">
        <v>6227</v>
      </c>
      <c r="M96" s="14" t="s">
        <v>6763</v>
      </c>
      <c r="N96" s="104" t="s">
        <v>479</v>
      </c>
      <c r="O96" s="129">
        <v>0</v>
      </c>
      <c r="P96" s="14" t="s">
        <v>4784</v>
      </c>
      <c r="Q96" s="125" t="s">
        <v>1789</v>
      </c>
      <c r="S96" s="111" t="s">
        <v>1486</v>
      </c>
      <c r="V96" s="104" t="s">
        <v>4662</v>
      </c>
      <c r="X96" s="111" t="s">
        <v>3739</v>
      </c>
      <c r="Y96" s="14">
        <v>0</v>
      </c>
      <c r="Z96" s="14">
        <v>0</v>
      </c>
      <c r="AA96" s="111">
        <v>0</v>
      </c>
      <c r="AB96" s="111">
        <v>0</v>
      </c>
      <c r="AC96" s="14">
        <v>0</v>
      </c>
      <c r="AD96" s="111">
        <v>0</v>
      </c>
      <c r="AE96" s="104">
        <v>0</v>
      </c>
      <c r="AF96" s="111">
        <v>0</v>
      </c>
      <c r="AG96" s="111">
        <v>0</v>
      </c>
      <c r="AH96" s="111">
        <v>0</v>
      </c>
    </row>
    <row r="97" spans="1:34" x14ac:dyDescent="0.2">
      <c r="A97" s="14" t="s">
        <v>4690</v>
      </c>
      <c r="B97" s="104" t="s">
        <v>4741</v>
      </c>
      <c r="C97" s="14">
        <v>0</v>
      </c>
      <c r="D97" s="14" t="s">
        <v>3739</v>
      </c>
      <c r="E97" s="104" t="s">
        <v>5040</v>
      </c>
      <c r="F97" s="104">
        <v>99027968</v>
      </c>
      <c r="G97" s="104">
        <v>114398</v>
      </c>
      <c r="H97" s="104" t="s">
        <v>1253</v>
      </c>
      <c r="I97" s="125" t="s">
        <v>91</v>
      </c>
      <c r="J97" s="131" t="s">
        <v>3329</v>
      </c>
      <c r="K97" s="122" t="s">
        <v>6445</v>
      </c>
      <c r="L97" s="104" t="s">
        <v>6445</v>
      </c>
      <c r="M97" s="14" t="s">
        <v>6754</v>
      </c>
      <c r="N97" s="104" t="s">
        <v>6446</v>
      </c>
      <c r="O97" s="129" t="s">
        <v>4893</v>
      </c>
      <c r="P97" s="14" t="s">
        <v>2311</v>
      </c>
      <c r="Q97" s="125" t="s">
        <v>1792</v>
      </c>
      <c r="S97" s="111" t="s">
        <v>1486</v>
      </c>
      <c r="V97" s="104" t="s">
        <v>4662</v>
      </c>
      <c r="X97" s="111" t="s">
        <v>3739</v>
      </c>
      <c r="Y97" s="14">
        <v>0</v>
      </c>
      <c r="Z97" s="14">
        <v>0</v>
      </c>
      <c r="AA97" s="111">
        <v>0</v>
      </c>
      <c r="AB97" s="111">
        <v>0</v>
      </c>
      <c r="AC97" s="14">
        <v>0</v>
      </c>
      <c r="AD97" s="111">
        <v>0</v>
      </c>
      <c r="AE97" s="104">
        <v>0</v>
      </c>
      <c r="AF97" s="111">
        <v>0</v>
      </c>
      <c r="AG97" s="111">
        <v>0</v>
      </c>
      <c r="AH97" s="111" t="s">
        <v>4350</v>
      </c>
    </row>
    <row r="98" spans="1:34" x14ac:dyDescent="0.2">
      <c r="A98" s="14" t="s">
        <v>4690</v>
      </c>
      <c r="B98" s="104" t="s">
        <v>4741</v>
      </c>
      <c r="C98" s="14">
        <v>0</v>
      </c>
      <c r="D98" s="14" t="s">
        <v>3739</v>
      </c>
      <c r="E98" s="104">
        <v>0</v>
      </c>
      <c r="F98" s="104">
        <v>99027838</v>
      </c>
      <c r="G98" s="104">
        <v>166779</v>
      </c>
      <c r="H98" s="104" t="s">
        <v>1174</v>
      </c>
      <c r="I98" s="125" t="s">
        <v>137</v>
      </c>
      <c r="J98" s="131" t="s">
        <v>3445</v>
      </c>
      <c r="K98" s="122" t="s">
        <v>6648</v>
      </c>
      <c r="L98" s="104" t="s">
        <v>6648</v>
      </c>
      <c r="M98" s="14" t="s">
        <v>4623</v>
      </c>
      <c r="N98" s="104" t="s">
        <v>6649</v>
      </c>
      <c r="O98" s="129" t="s">
        <v>4668</v>
      </c>
      <c r="P98" s="14" t="s">
        <v>4938</v>
      </c>
      <c r="Q98" s="125" t="s">
        <v>1796</v>
      </c>
      <c r="S98" s="111" t="s">
        <v>1486</v>
      </c>
      <c r="V98" s="104" t="s">
        <v>4662</v>
      </c>
      <c r="X98" s="111" t="s">
        <v>3739</v>
      </c>
      <c r="Y98" s="14">
        <v>0</v>
      </c>
      <c r="Z98" s="14">
        <v>0</v>
      </c>
      <c r="AA98" s="111">
        <v>0</v>
      </c>
      <c r="AB98" s="111">
        <v>0</v>
      </c>
      <c r="AC98" s="14">
        <v>0</v>
      </c>
      <c r="AD98" s="111">
        <v>0</v>
      </c>
      <c r="AE98" s="104">
        <v>0</v>
      </c>
      <c r="AF98" s="111">
        <v>0</v>
      </c>
      <c r="AG98" s="111">
        <v>0</v>
      </c>
      <c r="AH98" s="111">
        <v>0</v>
      </c>
    </row>
    <row r="99" spans="1:34" x14ac:dyDescent="0.2">
      <c r="A99" s="14" t="s">
        <v>4690</v>
      </c>
      <c r="B99" s="104" t="s">
        <v>4741</v>
      </c>
      <c r="C99" s="14">
        <v>0</v>
      </c>
      <c r="D99" s="14" t="s">
        <v>3739</v>
      </c>
      <c r="E99" s="104" t="s">
        <v>4682</v>
      </c>
      <c r="F99" s="104">
        <v>99027847</v>
      </c>
      <c r="G99" s="104">
        <v>112529</v>
      </c>
      <c r="H99" s="104" t="s">
        <v>1112</v>
      </c>
      <c r="I99" s="125" t="s">
        <v>63</v>
      </c>
      <c r="J99" s="131" t="s">
        <v>3452</v>
      </c>
      <c r="K99" s="122" t="s">
        <v>6663</v>
      </c>
      <c r="L99" s="104" t="s">
        <v>6663</v>
      </c>
      <c r="M99" s="14" t="s">
        <v>6778</v>
      </c>
      <c r="N99" s="104" t="s">
        <v>6664</v>
      </c>
      <c r="O99" s="129" t="s">
        <v>4679</v>
      </c>
      <c r="P99" s="14" t="s">
        <v>2311</v>
      </c>
      <c r="Q99" s="125" t="s">
        <v>1792</v>
      </c>
      <c r="S99" s="111" t="s">
        <v>1486</v>
      </c>
      <c r="V99" s="104" t="s">
        <v>4662</v>
      </c>
      <c r="X99" s="111" t="s">
        <v>3739</v>
      </c>
      <c r="Y99" s="14">
        <v>0</v>
      </c>
      <c r="Z99" s="14">
        <v>0</v>
      </c>
      <c r="AA99" s="111">
        <v>0</v>
      </c>
      <c r="AB99" s="111">
        <v>0</v>
      </c>
      <c r="AC99" s="14">
        <v>0</v>
      </c>
      <c r="AD99" s="111">
        <v>0</v>
      </c>
      <c r="AE99" s="104">
        <v>0</v>
      </c>
      <c r="AF99" s="111">
        <v>0</v>
      </c>
      <c r="AG99" s="111">
        <v>0</v>
      </c>
      <c r="AH99" s="111">
        <v>0</v>
      </c>
    </row>
  </sheetData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5"/>
  <sheetViews>
    <sheetView showZeros="0" topLeftCell="A57" workbookViewId="0">
      <selection activeCell="B75" sqref="B75"/>
    </sheetView>
  </sheetViews>
  <sheetFormatPr baseColWidth="10" defaultColWidth="39.28515625" defaultRowHeight="15" x14ac:dyDescent="0.2"/>
  <cols>
    <col min="1" max="1" width="8.5703125" style="14" bestFit="1" customWidth="1"/>
    <col min="2" max="2" width="32.28515625" style="104" bestFit="1" customWidth="1"/>
    <col min="3" max="3" width="11.85546875" style="14" bestFit="1" customWidth="1"/>
    <col min="4" max="4" width="4.42578125" style="14" bestFit="1" customWidth="1"/>
    <col min="5" max="5" width="24" style="104" bestFit="1" customWidth="1"/>
    <col min="6" max="6" width="11.5703125" style="104" bestFit="1" customWidth="1"/>
    <col min="7" max="7" width="10.85546875" style="104" bestFit="1" customWidth="1"/>
    <col min="8" max="8" width="20.140625" style="104" bestFit="1" customWidth="1"/>
    <col min="9" max="9" width="14.5703125" style="125" bestFit="1" customWidth="1"/>
    <col min="10" max="10" width="26" style="131" hidden="1" customWidth="1"/>
    <col min="11" max="11" width="12.7109375" style="122" bestFit="1" customWidth="1"/>
    <col min="12" max="12" width="12.7109375" style="104" hidden="1" customWidth="1"/>
    <col min="13" max="13" width="12.7109375" style="14" hidden="1" customWidth="1"/>
    <col min="14" max="14" width="30.5703125" style="104" bestFit="1" customWidth="1"/>
    <col min="15" max="15" width="8.7109375" style="129" bestFit="1" customWidth="1"/>
    <col min="16" max="16" width="8.7109375" style="14" bestFit="1" customWidth="1"/>
    <col min="17" max="17" width="20.140625" style="125" bestFit="1" customWidth="1"/>
    <col min="18" max="18" width="13.42578125" style="123" hidden="1" customWidth="1"/>
    <col min="19" max="19" width="6.28515625" style="111" hidden="1" customWidth="1"/>
    <col min="20" max="20" width="7.85546875" style="110" hidden="1" customWidth="1"/>
    <col min="21" max="21" width="11.28515625" style="14" hidden="1" customWidth="1"/>
    <col min="22" max="22" width="9.140625" style="104" bestFit="1" customWidth="1"/>
    <col min="23" max="23" width="7.5703125" style="111" hidden="1" customWidth="1"/>
    <col min="24" max="24" width="4.42578125" style="111" hidden="1" customWidth="1"/>
    <col min="25" max="25" width="10.28515625" style="14" hidden="1" customWidth="1"/>
    <col min="26" max="26" width="7.42578125" style="14" hidden="1" customWidth="1"/>
    <col min="27" max="27" width="7.42578125" style="111" hidden="1" customWidth="1"/>
    <col min="28" max="28" width="6.42578125" style="111" hidden="1" customWidth="1"/>
    <col min="29" max="29" width="6.42578125" style="14" hidden="1" customWidth="1"/>
    <col min="30" max="30" width="7.42578125" style="111" hidden="1" customWidth="1"/>
    <col min="31" max="31" width="7.42578125" style="104" hidden="1" customWidth="1"/>
    <col min="32" max="32" width="8.5703125" style="111" hidden="1" customWidth="1"/>
    <col min="33" max="33" width="39.28515625" style="111" hidden="1" customWidth="1"/>
    <col min="34" max="34" width="35.85546875" style="111" bestFit="1" customWidth="1"/>
    <col min="35" max="16384" width="39.28515625" style="32"/>
  </cols>
  <sheetData>
    <row r="1" spans="1:41" s="9" customFormat="1" ht="15.75" x14ac:dyDescent="0.25">
      <c r="A1" s="10" t="s">
        <v>821</v>
      </c>
      <c r="B1" s="95" t="s">
        <v>6749</v>
      </c>
      <c r="C1" s="10" t="s">
        <v>248</v>
      </c>
      <c r="D1" s="10" t="s">
        <v>2036</v>
      </c>
      <c r="E1" s="95" t="s">
        <v>4655</v>
      </c>
      <c r="F1" s="95" t="s">
        <v>1127</v>
      </c>
      <c r="G1" s="95" t="s">
        <v>1127</v>
      </c>
      <c r="H1" s="95" t="s">
        <v>190</v>
      </c>
      <c r="I1" s="126" t="s">
        <v>663</v>
      </c>
      <c r="J1" s="130" t="s">
        <v>1128</v>
      </c>
      <c r="K1" s="99" t="s">
        <v>191</v>
      </c>
      <c r="L1" s="95" t="s">
        <v>906</v>
      </c>
      <c r="M1" s="10" t="s">
        <v>192</v>
      </c>
      <c r="N1" s="95" t="s">
        <v>194</v>
      </c>
      <c r="O1" s="127" t="s">
        <v>4656</v>
      </c>
      <c r="P1" s="10" t="s">
        <v>195</v>
      </c>
      <c r="Q1" s="126" t="s">
        <v>1062</v>
      </c>
      <c r="R1" s="10" t="s">
        <v>2451</v>
      </c>
      <c r="S1" s="102" t="s">
        <v>740</v>
      </c>
      <c r="T1" s="10" t="s">
        <v>275</v>
      </c>
      <c r="U1" s="10" t="s">
        <v>2026</v>
      </c>
      <c r="V1" s="95" t="s">
        <v>2317</v>
      </c>
      <c r="W1" s="102" t="s">
        <v>3731</v>
      </c>
      <c r="X1" s="102" t="s">
        <v>3693</v>
      </c>
      <c r="Y1" s="10" t="s">
        <v>3740</v>
      </c>
      <c r="Z1" s="10" t="s">
        <v>3747</v>
      </c>
      <c r="AA1" s="102" t="s">
        <v>3748</v>
      </c>
      <c r="AB1" s="102" t="s">
        <v>524</v>
      </c>
      <c r="AC1" s="10" t="s">
        <v>523</v>
      </c>
      <c r="AD1" s="102" t="s">
        <v>3749</v>
      </c>
      <c r="AE1" s="95" t="s">
        <v>3813</v>
      </c>
      <c r="AF1" s="102" t="s">
        <v>968</v>
      </c>
      <c r="AG1" s="102"/>
      <c r="AH1" s="102" t="s">
        <v>3863</v>
      </c>
      <c r="AI1" s="102"/>
      <c r="AO1" s="93"/>
    </row>
    <row r="2" spans="1:41" s="9" customFormat="1" hidden="1" x14ac:dyDescent="0.2">
      <c r="A2" s="103" t="str">
        <f>'[1]Mitglieder SwissVeteran'!AM2</f>
        <v>R 2</v>
      </c>
      <c r="B2" s="112" t="str">
        <f>'[1]Mitglieder SwissVeteran'!P2</f>
        <v>Luzern AV</v>
      </c>
      <c r="C2" s="106">
        <f>'[1]Mitglieder SwissVeteran'!AN2</f>
        <v>0</v>
      </c>
      <c r="D2" s="106" t="str">
        <f>'[1]Mitglieder SwissVeteran'!AP2</f>
        <v xml:space="preserve"> </v>
      </c>
      <c r="E2" s="112" t="str">
        <f>'[1]Mitglieder SwissVeteran'!T2</f>
        <v>Luzern AV</v>
      </c>
      <c r="F2" s="112">
        <f>'[1]Mitglieder SwissVeteran'!A2</f>
        <v>99027489</v>
      </c>
      <c r="G2" s="112">
        <f>'[1]Mitglieder SwissVeteran'!O2</f>
        <v>136055</v>
      </c>
      <c r="H2" s="112" t="str">
        <f>'[1]Mitglieder SwissVeteran'!B2</f>
        <v>Achermann</v>
      </c>
      <c r="I2" s="112" t="str">
        <f>'[1]Mitglieder SwissVeteran'!C2</f>
        <v>Adolf</v>
      </c>
      <c r="J2" s="104" t="str">
        <f t="shared" ref="J2" si="0">CONCATENATE(H2," ",I2)</f>
        <v>Achermann Adolf</v>
      </c>
      <c r="K2" s="106" t="str">
        <f>'[1]Mitglieder SwissVeteran'!H2</f>
        <v>30.09.1944</v>
      </c>
      <c r="L2" s="112" t="str">
        <f t="shared" ref="L2" si="1">K2</f>
        <v>30.09.1944</v>
      </c>
      <c r="M2" s="106" t="str">
        <f>'[1]Mitglieder SwissVeteran'!R2</f>
        <v>01.01.2004</v>
      </c>
      <c r="N2" s="112" t="str">
        <f>'[1]Mitglieder SwissVeteran'!D2</f>
        <v>Grüneggstrasse</v>
      </c>
      <c r="O2" s="128" t="str">
        <f>'[1]Mitglieder SwissVeteran'!E2</f>
        <v>36</v>
      </c>
      <c r="P2" s="106" t="str">
        <f>'[1]Mitglieder SwissVeteran'!F2</f>
        <v>6005</v>
      </c>
      <c r="Q2" s="112" t="str">
        <f>'[1]Mitglieder SwissVeteran'!G2</f>
        <v>Luzern</v>
      </c>
      <c r="R2" s="114"/>
      <c r="S2" s="115" t="str">
        <f>IF(R2+T2&gt;0,"Nein","Ja")</f>
        <v>Ja</v>
      </c>
      <c r="T2" s="116"/>
      <c r="U2" s="106"/>
      <c r="V2" s="104" t="str">
        <f>'[1]Mitglieder SwissVeteran'!AO2</f>
        <v>Herr</v>
      </c>
      <c r="W2" s="104" t="str">
        <f>'[1]Mitglieder SwissVeteran'!AP2</f>
        <v xml:space="preserve"> </v>
      </c>
      <c r="X2" s="104">
        <f>'[1]Mitglieder SwissVeteran'!AQ2</f>
        <v>0</v>
      </c>
      <c r="Y2" s="104">
        <f>'[1]Mitglieder SwissVeteran'!AR2</f>
        <v>0</v>
      </c>
      <c r="Z2" s="104">
        <f>'[1]Mitglieder SwissVeteran'!AS2</f>
        <v>0</v>
      </c>
      <c r="AA2" s="104">
        <f>'[1]Mitglieder SwissVeteran'!AT2</f>
        <v>0</v>
      </c>
      <c r="AB2" s="104">
        <f>'[1]Mitglieder SwissVeteran'!AU2</f>
        <v>0</v>
      </c>
      <c r="AC2" s="104">
        <f>'[1]Mitglieder SwissVeteran'!AV2</f>
        <v>0</v>
      </c>
      <c r="AD2" s="104">
        <f>'[1]Mitglieder SwissVeteran'!AW2</f>
        <v>0</v>
      </c>
      <c r="AE2" s="104">
        <f>'[1]Mitglieder SwissVeteran'!AX2</f>
        <v>0</v>
      </c>
      <c r="AF2" s="104">
        <f>'[1]Mitglieder SwissVeteran'!AY2</f>
        <v>0</v>
      </c>
      <c r="AG2" s="104">
        <f>'[1]Mitglieder SwissVeteran'!AZ2</f>
        <v>0</v>
      </c>
      <c r="AH2" s="104">
        <f>'[1]Mitglieder SwissVeteran'!K2</f>
        <v>0</v>
      </c>
      <c r="AI2" s="111"/>
      <c r="AJ2" s="111"/>
      <c r="AK2" s="111"/>
      <c r="AO2" s="93"/>
    </row>
    <row r="3" spans="1:41" x14ac:dyDescent="0.2">
      <c r="A3" s="14" t="s">
        <v>4657</v>
      </c>
      <c r="B3" s="104">
        <v>0</v>
      </c>
      <c r="C3" s="14">
        <v>0</v>
      </c>
      <c r="D3" s="14" t="s">
        <v>3739</v>
      </c>
      <c r="E3" s="104" t="s">
        <v>5040</v>
      </c>
      <c r="F3" s="104">
        <v>99027609</v>
      </c>
      <c r="G3" s="104">
        <v>111659</v>
      </c>
      <c r="H3" s="104" t="s">
        <v>384</v>
      </c>
      <c r="I3" s="125" t="s">
        <v>62</v>
      </c>
      <c r="J3" s="131" t="s">
        <v>3225</v>
      </c>
      <c r="K3" s="122" t="s">
        <v>6246</v>
      </c>
      <c r="L3" s="104" t="s">
        <v>6246</v>
      </c>
      <c r="M3" s="14" t="s">
        <v>6777</v>
      </c>
      <c r="N3" s="104" t="s">
        <v>6247</v>
      </c>
      <c r="O3" s="129" t="s">
        <v>4866</v>
      </c>
      <c r="P3" s="14" t="s">
        <v>6248</v>
      </c>
      <c r="Q3" s="125" t="s">
        <v>1357</v>
      </c>
      <c r="S3" s="111" t="s">
        <v>1486</v>
      </c>
      <c r="V3" s="104" t="s">
        <v>4662</v>
      </c>
      <c r="X3" s="111" t="s">
        <v>3739</v>
      </c>
      <c r="Y3" s="14">
        <v>0</v>
      </c>
      <c r="Z3" s="14">
        <v>0</v>
      </c>
      <c r="AA3" s="111">
        <v>0</v>
      </c>
      <c r="AB3" s="111">
        <v>0</v>
      </c>
      <c r="AC3" s="14">
        <v>0</v>
      </c>
      <c r="AD3" s="111">
        <v>0</v>
      </c>
      <c r="AE3" s="104">
        <v>0</v>
      </c>
      <c r="AF3" s="111">
        <v>0</v>
      </c>
      <c r="AG3" s="111">
        <v>0</v>
      </c>
      <c r="AH3" s="111" t="s">
        <v>4296</v>
      </c>
    </row>
    <row r="4" spans="1:41" x14ac:dyDescent="0.2">
      <c r="A4" s="14" t="s">
        <v>4657</v>
      </c>
      <c r="B4" s="104" t="s">
        <v>4676</v>
      </c>
      <c r="C4" s="14">
        <v>0</v>
      </c>
      <c r="D4" s="14" t="s">
        <v>3739</v>
      </c>
      <c r="E4" s="104">
        <v>0</v>
      </c>
      <c r="F4" s="104">
        <v>99028148</v>
      </c>
      <c r="G4" s="104">
        <v>284565</v>
      </c>
      <c r="H4" s="104" t="s">
        <v>1070</v>
      </c>
      <c r="I4" s="125" t="s">
        <v>1215</v>
      </c>
      <c r="J4" s="131" t="s">
        <v>3617</v>
      </c>
      <c r="K4" s="122" t="s">
        <v>4677</v>
      </c>
      <c r="L4" s="104" t="s">
        <v>4677</v>
      </c>
      <c r="M4" s="14" t="s">
        <v>6755</v>
      </c>
      <c r="N4" s="104" t="s">
        <v>4678</v>
      </c>
      <c r="O4" s="129" t="s">
        <v>4679</v>
      </c>
      <c r="P4" s="14" t="s">
        <v>4680</v>
      </c>
      <c r="Q4" s="125" t="s">
        <v>1149</v>
      </c>
      <c r="S4" s="111" t="s">
        <v>1486</v>
      </c>
      <c r="V4" s="104" t="s">
        <v>4662</v>
      </c>
      <c r="X4" s="111" t="s">
        <v>3739</v>
      </c>
      <c r="Y4" s="14">
        <v>0</v>
      </c>
      <c r="Z4" s="14">
        <v>0</v>
      </c>
      <c r="AA4" s="111">
        <v>0</v>
      </c>
      <c r="AB4" s="111">
        <v>0</v>
      </c>
      <c r="AC4" s="14">
        <v>0</v>
      </c>
      <c r="AD4" s="111">
        <v>0</v>
      </c>
      <c r="AE4" s="104">
        <v>0</v>
      </c>
      <c r="AF4" s="111">
        <v>0</v>
      </c>
      <c r="AG4" s="111">
        <v>0</v>
      </c>
      <c r="AH4" s="111" t="s">
        <v>3937</v>
      </c>
    </row>
    <row r="5" spans="1:41" x14ac:dyDescent="0.2">
      <c r="A5" s="14" t="s">
        <v>4657</v>
      </c>
      <c r="B5" s="104" t="s">
        <v>4676</v>
      </c>
      <c r="C5" s="14">
        <v>0</v>
      </c>
      <c r="D5" s="14" t="s">
        <v>3739</v>
      </c>
      <c r="E5" s="104" t="s">
        <v>5040</v>
      </c>
      <c r="F5" s="104">
        <v>99028203</v>
      </c>
      <c r="G5" s="104">
        <v>104097</v>
      </c>
      <c r="H5" s="104" t="s">
        <v>278</v>
      </c>
      <c r="I5" s="125" t="s">
        <v>213</v>
      </c>
      <c r="J5" s="131" t="s">
        <v>3559</v>
      </c>
      <c r="K5" s="122" t="s">
        <v>5073</v>
      </c>
      <c r="L5" s="104" t="s">
        <v>5073</v>
      </c>
      <c r="M5" s="14" t="s">
        <v>6755</v>
      </c>
      <c r="N5" s="104" t="s">
        <v>5074</v>
      </c>
      <c r="O5" s="129" t="s">
        <v>4803</v>
      </c>
      <c r="P5" s="14" t="s">
        <v>4680</v>
      </c>
      <c r="Q5" s="125" t="s">
        <v>1149</v>
      </c>
      <c r="S5" s="111" t="s">
        <v>1486</v>
      </c>
      <c r="V5" s="104" t="s">
        <v>4662</v>
      </c>
      <c r="X5" s="111" t="s">
        <v>3739</v>
      </c>
      <c r="Y5" s="14">
        <v>0</v>
      </c>
      <c r="Z5" s="14">
        <v>0</v>
      </c>
      <c r="AA5" s="111">
        <v>0</v>
      </c>
      <c r="AB5" s="111">
        <v>0</v>
      </c>
      <c r="AC5" s="14">
        <v>0</v>
      </c>
      <c r="AD5" s="111">
        <v>0</v>
      </c>
      <c r="AE5" s="104">
        <v>0</v>
      </c>
      <c r="AF5" s="111">
        <v>0</v>
      </c>
      <c r="AG5" s="111">
        <v>0</v>
      </c>
      <c r="AH5" s="111" t="s">
        <v>4001</v>
      </c>
    </row>
    <row r="6" spans="1:41" x14ac:dyDescent="0.2">
      <c r="A6" s="14" t="s">
        <v>4657</v>
      </c>
      <c r="B6" s="104" t="s">
        <v>4676</v>
      </c>
      <c r="C6" s="14">
        <v>0</v>
      </c>
      <c r="D6" s="14" t="s">
        <v>3739</v>
      </c>
      <c r="E6" s="104">
        <v>0</v>
      </c>
      <c r="F6" s="104">
        <v>99028394</v>
      </c>
      <c r="G6" s="104">
        <v>104066</v>
      </c>
      <c r="H6" s="104" t="s">
        <v>4493</v>
      </c>
      <c r="I6" s="125" t="s">
        <v>3701</v>
      </c>
      <c r="J6" s="131" t="s">
        <v>4494</v>
      </c>
      <c r="K6" s="122" t="s">
        <v>5441</v>
      </c>
      <c r="L6" s="104" t="s">
        <v>5441</v>
      </c>
      <c r="M6" s="14" t="s">
        <v>6758</v>
      </c>
      <c r="N6" s="104" t="s">
        <v>5442</v>
      </c>
      <c r="O6" s="129" t="s">
        <v>5004</v>
      </c>
      <c r="P6" s="14" t="s">
        <v>4680</v>
      </c>
      <c r="Q6" s="125" t="s">
        <v>1149</v>
      </c>
      <c r="S6" s="111" t="s">
        <v>1486</v>
      </c>
      <c r="V6" s="104" t="s">
        <v>4662</v>
      </c>
      <c r="X6" s="111" t="s">
        <v>3739</v>
      </c>
      <c r="Y6" s="14">
        <v>0</v>
      </c>
      <c r="Z6" s="14">
        <v>0</v>
      </c>
      <c r="AA6" s="111">
        <v>0</v>
      </c>
      <c r="AB6" s="111">
        <v>0</v>
      </c>
      <c r="AC6" s="14">
        <v>0</v>
      </c>
      <c r="AD6" s="111">
        <v>0</v>
      </c>
      <c r="AE6" s="104">
        <v>0</v>
      </c>
      <c r="AF6" s="111">
        <v>0</v>
      </c>
      <c r="AG6" s="111">
        <v>0</v>
      </c>
      <c r="AH6" s="111" t="s">
        <v>4496</v>
      </c>
    </row>
    <row r="7" spans="1:41" x14ac:dyDescent="0.2">
      <c r="A7" s="14" t="s">
        <v>4657</v>
      </c>
      <c r="B7" s="104" t="s">
        <v>4676</v>
      </c>
      <c r="C7" s="14" t="s">
        <v>1196</v>
      </c>
      <c r="D7" s="14" t="s">
        <v>3739</v>
      </c>
      <c r="E7" s="104">
        <v>0</v>
      </c>
      <c r="F7" s="104">
        <v>99028265</v>
      </c>
      <c r="G7" s="104">
        <v>100270</v>
      </c>
      <c r="H7" s="104" t="s">
        <v>1301</v>
      </c>
      <c r="I7" s="125" t="s">
        <v>139</v>
      </c>
      <c r="J7" s="131" t="s">
        <v>2947</v>
      </c>
      <c r="K7" s="122" t="s">
        <v>5740</v>
      </c>
      <c r="L7" s="104" t="s">
        <v>5740</v>
      </c>
      <c r="M7" s="14" t="s">
        <v>6777</v>
      </c>
      <c r="N7" s="104" t="s">
        <v>5074</v>
      </c>
      <c r="O7" s="129" t="s">
        <v>4668</v>
      </c>
      <c r="P7" s="14" t="s">
        <v>4680</v>
      </c>
      <c r="Q7" s="125" t="s">
        <v>1149</v>
      </c>
      <c r="S7" s="111" t="s">
        <v>1486</v>
      </c>
      <c r="V7" s="104" t="s">
        <v>4662</v>
      </c>
      <c r="X7" s="111" t="s">
        <v>3739</v>
      </c>
      <c r="Y7" s="14">
        <v>0</v>
      </c>
      <c r="Z7" s="14">
        <v>0</v>
      </c>
      <c r="AA7" s="111">
        <v>0</v>
      </c>
      <c r="AB7" s="111">
        <v>0</v>
      </c>
      <c r="AC7" s="14">
        <v>0</v>
      </c>
      <c r="AD7" s="111">
        <v>0</v>
      </c>
      <c r="AE7" s="104">
        <v>0</v>
      </c>
      <c r="AF7" s="111">
        <v>0</v>
      </c>
      <c r="AG7" s="111">
        <v>0</v>
      </c>
      <c r="AH7" s="111" t="s">
        <v>4162</v>
      </c>
    </row>
    <row r="8" spans="1:41" x14ac:dyDescent="0.2">
      <c r="A8" s="14" t="s">
        <v>4657</v>
      </c>
      <c r="B8" s="104" t="s">
        <v>4676</v>
      </c>
      <c r="C8" s="14">
        <v>0</v>
      </c>
      <c r="D8" s="14" t="s">
        <v>3739</v>
      </c>
      <c r="E8" s="104" t="s">
        <v>4676</v>
      </c>
      <c r="F8" s="104">
        <v>99027706</v>
      </c>
      <c r="G8" s="104">
        <v>104078</v>
      </c>
      <c r="H8" s="104" t="s">
        <v>1589</v>
      </c>
      <c r="I8" s="125" t="s">
        <v>1216</v>
      </c>
      <c r="J8" s="131" t="s">
        <v>3109</v>
      </c>
      <c r="K8" s="122" t="s">
        <v>6036</v>
      </c>
      <c r="L8" s="104" t="s">
        <v>6036</v>
      </c>
      <c r="M8" s="14" t="s">
        <v>6756</v>
      </c>
      <c r="N8" s="104" t="s">
        <v>6037</v>
      </c>
      <c r="O8" s="129" t="s">
        <v>5622</v>
      </c>
      <c r="P8" s="14" t="s">
        <v>2303</v>
      </c>
      <c r="Q8" s="125" t="s">
        <v>1154</v>
      </c>
      <c r="S8" s="111" t="s">
        <v>1486</v>
      </c>
      <c r="V8" s="104" t="s">
        <v>4662</v>
      </c>
      <c r="X8" s="111" t="s">
        <v>3739</v>
      </c>
      <c r="Y8" s="14">
        <v>0</v>
      </c>
      <c r="Z8" s="14">
        <v>0</v>
      </c>
      <c r="AA8" s="111">
        <v>0</v>
      </c>
      <c r="AB8" s="111">
        <v>0</v>
      </c>
      <c r="AC8" s="14">
        <v>0</v>
      </c>
      <c r="AD8" s="111">
        <v>0</v>
      </c>
      <c r="AE8" s="104">
        <v>0</v>
      </c>
      <c r="AF8" s="111">
        <v>0</v>
      </c>
      <c r="AG8" s="111">
        <v>0</v>
      </c>
      <c r="AH8" s="111" t="s">
        <v>4234</v>
      </c>
    </row>
    <row r="9" spans="1:41" x14ac:dyDescent="0.2">
      <c r="A9" s="14" t="s">
        <v>4657</v>
      </c>
      <c r="B9" s="104" t="s">
        <v>4676</v>
      </c>
      <c r="C9" s="14">
        <v>0</v>
      </c>
      <c r="D9" s="14" t="s">
        <v>3739</v>
      </c>
      <c r="E9" s="104">
        <v>0</v>
      </c>
      <c r="F9" s="104">
        <v>99027599</v>
      </c>
      <c r="G9" s="104">
        <v>104079</v>
      </c>
      <c r="H9" s="104" t="s">
        <v>832</v>
      </c>
      <c r="I9" s="125" t="s">
        <v>68</v>
      </c>
      <c r="J9" s="131" t="s">
        <v>6228</v>
      </c>
      <c r="K9" s="122" t="s">
        <v>6229</v>
      </c>
      <c r="L9" s="104" t="s">
        <v>6229</v>
      </c>
      <c r="M9" s="14" t="s">
        <v>6753</v>
      </c>
      <c r="N9" s="104" t="s">
        <v>41</v>
      </c>
      <c r="O9" s="129">
        <v>0</v>
      </c>
      <c r="P9" s="14" t="s">
        <v>4680</v>
      </c>
      <c r="Q9" s="125" t="s">
        <v>1149</v>
      </c>
      <c r="S9" s="111" t="s">
        <v>1486</v>
      </c>
      <c r="V9" s="104" t="s">
        <v>4662</v>
      </c>
      <c r="X9" s="111" t="s">
        <v>3739</v>
      </c>
      <c r="Y9" s="14">
        <v>0</v>
      </c>
      <c r="Z9" s="14">
        <v>0</v>
      </c>
      <c r="AA9" s="111">
        <v>0</v>
      </c>
      <c r="AB9" s="111">
        <v>0</v>
      </c>
      <c r="AC9" s="14">
        <v>0</v>
      </c>
      <c r="AD9" s="111">
        <v>0</v>
      </c>
      <c r="AE9" s="104">
        <v>0</v>
      </c>
      <c r="AF9" s="111">
        <v>0</v>
      </c>
      <c r="AG9" s="111">
        <v>0</v>
      </c>
      <c r="AH9" s="111" t="s">
        <v>4293</v>
      </c>
    </row>
    <row r="10" spans="1:41" x14ac:dyDescent="0.2">
      <c r="A10" s="14" t="s">
        <v>4657</v>
      </c>
      <c r="B10" s="104" t="s">
        <v>4676</v>
      </c>
      <c r="C10" s="14">
        <v>0</v>
      </c>
      <c r="D10" s="14" t="s">
        <v>3739</v>
      </c>
      <c r="E10" s="104">
        <v>0</v>
      </c>
      <c r="F10" s="104">
        <v>99027874</v>
      </c>
      <c r="G10" s="104">
        <v>104082</v>
      </c>
      <c r="H10" s="104" t="s">
        <v>1735</v>
      </c>
      <c r="I10" s="125" t="s">
        <v>1225</v>
      </c>
      <c r="J10" s="131" t="s">
        <v>3892</v>
      </c>
      <c r="K10" s="122" t="s">
        <v>6377</v>
      </c>
      <c r="L10" s="104" t="s">
        <v>6377</v>
      </c>
      <c r="M10" s="14" t="s">
        <v>6765</v>
      </c>
      <c r="N10" s="104" t="s">
        <v>6378</v>
      </c>
      <c r="O10" s="129" t="s">
        <v>4763</v>
      </c>
      <c r="P10" s="14" t="s">
        <v>2311</v>
      </c>
      <c r="Q10" s="125" t="s">
        <v>1792</v>
      </c>
      <c r="S10" s="111" t="s">
        <v>1486</v>
      </c>
      <c r="V10" s="104" t="s">
        <v>4662</v>
      </c>
      <c r="X10" s="111" t="s">
        <v>3739</v>
      </c>
      <c r="Y10" s="14">
        <v>0</v>
      </c>
      <c r="Z10" s="14">
        <v>0</v>
      </c>
      <c r="AA10" s="111">
        <v>0</v>
      </c>
      <c r="AB10" s="111">
        <v>0</v>
      </c>
      <c r="AC10" s="14">
        <v>0</v>
      </c>
      <c r="AD10" s="111">
        <v>0</v>
      </c>
      <c r="AE10" s="104">
        <v>0</v>
      </c>
      <c r="AF10" s="111">
        <v>0</v>
      </c>
      <c r="AG10" s="111">
        <v>0</v>
      </c>
      <c r="AH10" s="111" t="s">
        <v>3893</v>
      </c>
    </row>
    <row r="11" spans="1:41" x14ac:dyDescent="0.2">
      <c r="A11" s="14" t="s">
        <v>4657</v>
      </c>
      <c r="B11" s="104" t="s">
        <v>4676</v>
      </c>
      <c r="C11" s="14">
        <v>0</v>
      </c>
      <c r="D11" s="14" t="s">
        <v>3739</v>
      </c>
      <c r="E11" s="104">
        <v>0</v>
      </c>
      <c r="F11" s="104">
        <v>99027926</v>
      </c>
      <c r="G11" s="104">
        <v>100385</v>
      </c>
      <c r="H11" s="104" t="s">
        <v>171</v>
      </c>
      <c r="I11" s="125" t="s">
        <v>63</v>
      </c>
      <c r="J11" s="131" t="s">
        <v>3318</v>
      </c>
      <c r="K11" s="122" t="s">
        <v>6428</v>
      </c>
      <c r="L11" s="104" t="s">
        <v>6428</v>
      </c>
      <c r="M11" s="14" t="s">
        <v>4624</v>
      </c>
      <c r="N11" s="104" t="s">
        <v>6049</v>
      </c>
      <c r="O11" s="129" t="s">
        <v>4796</v>
      </c>
      <c r="P11" s="14" t="s">
        <v>4680</v>
      </c>
      <c r="Q11" s="125" t="s">
        <v>1149</v>
      </c>
      <c r="S11" s="111" t="s">
        <v>1486</v>
      </c>
      <c r="V11" s="104" t="s">
        <v>4662</v>
      </c>
      <c r="X11" s="111" t="s">
        <v>3739</v>
      </c>
      <c r="Y11" s="14">
        <v>0</v>
      </c>
      <c r="Z11" s="14">
        <v>0</v>
      </c>
      <c r="AA11" s="111">
        <v>0</v>
      </c>
      <c r="AB11" s="111">
        <v>0</v>
      </c>
      <c r="AC11" s="14">
        <v>0</v>
      </c>
      <c r="AD11" s="111">
        <v>0</v>
      </c>
      <c r="AE11" s="104">
        <v>0</v>
      </c>
      <c r="AF11" s="111">
        <v>0</v>
      </c>
      <c r="AG11" s="111">
        <v>0</v>
      </c>
      <c r="AH11" s="111" t="s">
        <v>4345</v>
      </c>
    </row>
    <row r="12" spans="1:41" x14ac:dyDescent="0.2">
      <c r="A12" s="14" t="s">
        <v>4657</v>
      </c>
      <c r="B12" s="104" t="s">
        <v>4676</v>
      </c>
      <c r="C12" s="14">
        <v>0</v>
      </c>
      <c r="D12" s="14" t="s">
        <v>2036</v>
      </c>
      <c r="E12" s="104">
        <v>0</v>
      </c>
      <c r="F12" s="104">
        <v>99027977</v>
      </c>
      <c r="G12" s="104">
        <v>104086</v>
      </c>
      <c r="H12" s="104" t="s">
        <v>173</v>
      </c>
      <c r="I12" s="125" t="s">
        <v>107</v>
      </c>
      <c r="J12" s="131" t="s">
        <v>3343</v>
      </c>
      <c r="K12" s="122" t="s">
        <v>6461</v>
      </c>
      <c r="L12" s="104" t="s">
        <v>6461</v>
      </c>
      <c r="M12" s="14" t="s">
        <v>6756</v>
      </c>
      <c r="N12" s="104" t="s">
        <v>4696</v>
      </c>
      <c r="O12" s="129" t="s">
        <v>4706</v>
      </c>
      <c r="P12" s="14" t="s">
        <v>4680</v>
      </c>
      <c r="Q12" s="125" t="s">
        <v>1149</v>
      </c>
      <c r="S12" s="111" t="s">
        <v>1486</v>
      </c>
      <c r="V12" s="104" t="s">
        <v>4662</v>
      </c>
      <c r="X12" s="111" t="s">
        <v>2036</v>
      </c>
      <c r="Y12" s="14">
        <v>0</v>
      </c>
      <c r="Z12" s="14">
        <v>0</v>
      </c>
      <c r="AA12" s="111">
        <v>0</v>
      </c>
      <c r="AB12" s="111">
        <v>0</v>
      </c>
      <c r="AC12" s="14">
        <v>0</v>
      </c>
      <c r="AD12" s="111">
        <v>0</v>
      </c>
      <c r="AE12" s="104">
        <v>0</v>
      </c>
      <c r="AF12" s="111">
        <v>0</v>
      </c>
      <c r="AG12" s="111">
        <v>0</v>
      </c>
      <c r="AH12" s="111" t="s">
        <v>4355</v>
      </c>
    </row>
    <row r="13" spans="1:41" x14ac:dyDescent="0.2">
      <c r="A13" s="14" t="s">
        <v>4657</v>
      </c>
      <c r="B13" s="104" t="s">
        <v>4676</v>
      </c>
      <c r="C13" s="14">
        <v>0</v>
      </c>
      <c r="D13" s="14" t="s">
        <v>3739</v>
      </c>
      <c r="E13" s="104">
        <v>0</v>
      </c>
      <c r="F13" s="104">
        <v>99027787</v>
      </c>
      <c r="G13" s="104">
        <v>104096</v>
      </c>
      <c r="H13" s="104" t="s">
        <v>619</v>
      </c>
      <c r="I13" s="125" t="s">
        <v>620</v>
      </c>
      <c r="J13" s="131" t="s">
        <v>3403</v>
      </c>
      <c r="K13" s="122" t="s">
        <v>6555</v>
      </c>
      <c r="L13" s="104" t="s">
        <v>6555</v>
      </c>
      <c r="M13" s="14" t="s">
        <v>6760</v>
      </c>
      <c r="N13" s="104" t="s">
        <v>4696</v>
      </c>
      <c r="O13" s="129" t="s">
        <v>4679</v>
      </c>
      <c r="P13" s="14" t="s">
        <v>4680</v>
      </c>
      <c r="Q13" s="125" t="s">
        <v>1149</v>
      </c>
      <c r="S13" s="111" t="s">
        <v>1486</v>
      </c>
      <c r="V13" s="104" t="s">
        <v>4662</v>
      </c>
      <c r="X13" s="111" t="s">
        <v>3739</v>
      </c>
      <c r="Y13" s="14">
        <v>0</v>
      </c>
      <c r="Z13" s="14">
        <v>0</v>
      </c>
      <c r="AA13" s="111">
        <v>0</v>
      </c>
      <c r="AB13" s="111">
        <v>0</v>
      </c>
      <c r="AC13" s="14">
        <v>0</v>
      </c>
      <c r="AD13" s="111">
        <v>0</v>
      </c>
      <c r="AE13" s="104">
        <v>0</v>
      </c>
      <c r="AF13" s="111">
        <v>0</v>
      </c>
      <c r="AG13" s="111">
        <v>0</v>
      </c>
      <c r="AH13" s="111" t="s">
        <v>4385</v>
      </c>
    </row>
    <row r="14" spans="1:41" x14ac:dyDescent="0.2">
      <c r="A14" s="14" t="s">
        <v>4657</v>
      </c>
      <c r="B14" s="104" t="s">
        <v>5508</v>
      </c>
      <c r="C14" s="14">
        <v>0</v>
      </c>
      <c r="D14" s="14" t="s">
        <v>3739</v>
      </c>
      <c r="E14" s="104" t="s">
        <v>5010</v>
      </c>
      <c r="F14" s="104">
        <v>99027585</v>
      </c>
      <c r="G14" s="104">
        <v>101393</v>
      </c>
      <c r="H14" s="104" t="s">
        <v>377</v>
      </c>
      <c r="I14" s="125" t="s">
        <v>118</v>
      </c>
      <c r="J14" s="131" t="s">
        <v>3202</v>
      </c>
      <c r="K14" s="122" t="s">
        <v>6207</v>
      </c>
      <c r="L14" s="104" t="s">
        <v>6207</v>
      </c>
      <c r="M14" s="14" t="s">
        <v>6754</v>
      </c>
      <c r="N14" s="104" t="s">
        <v>4953</v>
      </c>
      <c r="O14" s="129" t="s">
        <v>4803</v>
      </c>
      <c r="P14" s="14" t="s">
        <v>5510</v>
      </c>
      <c r="Q14" s="125" t="s">
        <v>57</v>
      </c>
      <c r="S14" s="111" t="s">
        <v>1486</v>
      </c>
      <c r="V14" s="104" t="s">
        <v>4662</v>
      </c>
      <c r="X14" s="111" t="s">
        <v>3739</v>
      </c>
      <c r="Y14" s="14">
        <v>0</v>
      </c>
      <c r="Z14" s="14">
        <v>0</v>
      </c>
      <c r="AA14" s="111">
        <v>0</v>
      </c>
      <c r="AB14" s="111">
        <v>0</v>
      </c>
      <c r="AC14" s="14">
        <v>0</v>
      </c>
      <c r="AD14" s="111">
        <v>0</v>
      </c>
      <c r="AE14" s="104">
        <v>0</v>
      </c>
      <c r="AF14" s="111">
        <v>0</v>
      </c>
      <c r="AG14" s="111">
        <v>0</v>
      </c>
      <c r="AH14" s="111" t="s">
        <v>4284</v>
      </c>
    </row>
    <row r="15" spans="1:41" x14ac:dyDescent="0.2">
      <c r="A15" s="14" t="s">
        <v>4657</v>
      </c>
      <c r="B15" s="104" t="s">
        <v>4664</v>
      </c>
      <c r="C15" s="14">
        <v>0</v>
      </c>
      <c r="D15" s="14" t="s">
        <v>3739</v>
      </c>
      <c r="E15" s="104">
        <v>0</v>
      </c>
      <c r="F15" s="104">
        <v>99028146</v>
      </c>
      <c r="G15" s="104">
        <v>100393</v>
      </c>
      <c r="H15" s="104" t="s">
        <v>1070</v>
      </c>
      <c r="I15" s="125" t="s">
        <v>139</v>
      </c>
      <c r="J15" s="131" t="s">
        <v>4665</v>
      </c>
      <c r="K15" s="122" t="s">
        <v>4666</v>
      </c>
      <c r="L15" s="104" t="s">
        <v>4666</v>
      </c>
      <c r="M15" s="14" t="s">
        <v>6753</v>
      </c>
      <c r="N15" s="104" t="s">
        <v>4667</v>
      </c>
      <c r="O15" s="129" t="s">
        <v>4668</v>
      </c>
      <c r="P15" s="14" t="s">
        <v>4669</v>
      </c>
      <c r="Q15" s="125" t="s">
        <v>1167</v>
      </c>
      <c r="S15" s="111" t="s">
        <v>1486</v>
      </c>
      <c r="V15" s="104" t="s">
        <v>4662</v>
      </c>
      <c r="X15" s="111" t="s">
        <v>3739</v>
      </c>
      <c r="Y15" s="14">
        <v>0</v>
      </c>
      <c r="Z15" s="14">
        <v>0</v>
      </c>
      <c r="AA15" s="111">
        <v>0</v>
      </c>
      <c r="AB15" s="111">
        <v>0</v>
      </c>
      <c r="AC15" s="14">
        <v>0</v>
      </c>
      <c r="AD15" s="111">
        <v>0</v>
      </c>
      <c r="AE15" s="104">
        <v>0</v>
      </c>
      <c r="AF15" s="111">
        <v>0</v>
      </c>
      <c r="AG15" s="111">
        <v>0</v>
      </c>
      <c r="AH15" s="111" t="s">
        <v>3936</v>
      </c>
    </row>
    <row r="16" spans="1:41" x14ac:dyDescent="0.2">
      <c r="A16" s="14" t="s">
        <v>4657</v>
      </c>
      <c r="B16" s="104" t="s">
        <v>4664</v>
      </c>
      <c r="C16" s="14">
        <v>0</v>
      </c>
      <c r="D16" s="14" t="s">
        <v>3739</v>
      </c>
      <c r="E16" s="104">
        <v>0</v>
      </c>
      <c r="F16" s="104">
        <v>99028126</v>
      </c>
      <c r="G16" s="104">
        <v>104198</v>
      </c>
      <c r="H16" s="104" t="s">
        <v>2395</v>
      </c>
      <c r="I16" s="125" t="s">
        <v>1279</v>
      </c>
      <c r="J16" s="131" t="s">
        <v>2536</v>
      </c>
      <c r="K16" s="122" t="s">
        <v>4848</v>
      </c>
      <c r="L16" s="104" t="s">
        <v>4848</v>
      </c>
      <c r="M16" s="14" t="s">
        <v>6754</v>
      </c>
      <c r="N16" s="104" t="s">
        <v>4849</v>
      </c>
      <c r="O16" s="129" t="s">
        <v>4841</v>
      </c>
      <c r="P16" s="14" t="s">
        <v>4669</v>
      </c>
      <c r="Q16" s="125" t="s">
        <v>1167</v>
      </c>
      <c r="S16" s="111" t="s">
        <v>1486</v>
      </c>
      <c r="V16" s="104" t="s">
        <v>4662</v>
      </c>
      <c r="X16" s="111" t="s">
        <v>3739</v>
      </c>
      <c r="Y16" s="14">
        <v>0</v>
      </c>
      <c r="Z16" s="14">
        <v>0</v>
      </c>
      <c r="AA16" s="111">
        <v>0</v>
      </c>
      <c r="AB16" s="111">
        <v>0</v>
      </c>
      <c r="AC16" s="14">
        <v>0</v>
      </c>
      <c r="AD16" s="111">
        <v>0</v>
      </c>
      <c r="AE16" s="104">
        <v>0</v>
      </c>
      <c r="AF16" s="111">
        <v>0</v>
      </c>
      <c r="AG16" s="111">
        <v>0</v>
      </c>
      <c r="AH16" s="111" t="s">
        <v>3957</v>
      </c>
    </row>
    <row r="17" spans="1:34" x14ac:dyDescent="0.2">
      <c r="A17" s="14" t="s">
        <v>4657</v>
      </c>
      <c r="B17" s="104" t="s">
        <v>4664</v>
      </c>
      <c r="C17" s="14">
        <v>0</v>
      </c>
      <c r="D17" s="14" t="s">
        <v>3739</v>
      </c>
      <c r="E17" s="104">
        <v>0</v>
      </c>
      <c r="F17" s="104">
        <v>99028114</v>
      </c>
      <c r="G17" s="104">
        <v>181263</v>
      </c>
      <c r="H17" s="104" t="s">
        <v>279</v>
      </c>
      <c r="I17" s="125" t="s">
        <v>83</v>
      </c>
      <c r="J17" s="131" t="s">
        <v>2611</v>
      </c>
      <c r="K17" s="122" t="s">
        <v>5075</v>
      </c>
      <c r="L17" s="104" t="s">
        <v>5075</v>
      </c>
      <c r="M17" s="14" t="s">
        <v>6779</v>
      </c>
      <c r="N17" s="104" t="s">
        <v>5076</v>
      </c>
      <c r="O17" s="129" t="s">
        <v>4737</v>
      </c>
      <c r="P17" s="14" t="s">
        <v>4669</v>
      </c>
      <c r="Q17" s="125" t="s">
        <v>1167</v>
      </c>
      <c r="S17" s="111" t="s">
        <v>1486</v>
      </c>
      <c r="V17" s="104" t="s">
        <v>4662</v>
      </c>
      <c r="X17" s="111" t="s">
        <v>3739</v>
      </c>
      <c r="Y17" s="14">
        <v>0</v>
      </c>
      <c r="Z17" s="14">
        <v>0</v>
      </c>
      <c r="AA17" s="111">
        <v>0</v>
      </c>
      <c r="AB17" s="111">
        <v>0</v>
      </c>
      <c r="AC17" s="14">
        <v>0</v>
      </c>
      <c r="AD17" s="111">
        <v>0</v>
      </c>
      <c r="AE17" s="104">
        <v>0</v>
      </c>
      <c r="AF17" s="111">
        <v>0</v>
      </c>
      <c r="AG17" s="111">
        <v>0</v>
      </c>
      <c r="AH17" s="111">
        <v>0</v>
      </c>
    </row>
    <row r="18" spans="1:34" x14ac:dyDescent="0.2">
      <c r="A18" s="14" t="s">
        <v>4657</v>
      </c>
      <c r="B18" s="104" t="s">
        <v>4664</v>
      </c>
      <c r="C18" s="14">
        <v>0</v>
      </c>
      <c r="D18" s="14" t="s">
        <v>3739</v>
      </c>
      <c r="E18" s="104">
        <v>0</v>
      </c>
      <c r="F18" s="104">
        <v>99028028</v>
      </c>
      <c r="G18" s="104">
        <v>204331</v>
      </c>
      <c r="H18" s="104" t="s">
        <v>284</v>
      </c>
      <c r="I18" s="125" t="s">
        <v>1249</v>
      </c>
      <c r="J18" s="131" t="s">
        <v>2620</v>
      </c>
      <c r="K18" s="122" t="s">
        <v>5097</v>
      </c>
      <c r="L18" s="104" t="s">
        <v>5097</v>
      </c>
      <c r="M18" s="14" t="s">
        <v>6764</v>
      </c>
      <c r="N18" s="104" t="s">
        <v>5098</v>
      </c>
      <c r="O18" s="129" t="s">
        <v>4841</v>
      </c>
      <c r="P18" s="14" t="s">
        <v>4669</v>
      </c>
      <c r="Q18" s="125" t="s">
        <v>1167</v>
      </c>
      <c r="S18" s="111" t="s">
        <v>1486</v>
      </c>
      <c r="V18" s="104" t="s">
        <v>4662</v>
      </c>
      <c r="X18" s="111" t="s">
        <v>3739</v>
      </c>
      <c r="Y18" s="14">
        <v>0</v>
      </c>
      <c r="Z18" s="14">
        <v>0</v>
      </c>
      <c r="AA18" s="111">
        <v>0</v>
      </c>
      <c r="AB18" s="111">
        <v>0</v>
      </c>
      <c r="AC18" s="14">
        <v>0</v>
      </c>
      <c r="AD18" s="111">
        <v>0</v>
      </c>
      <c r="AE18" s="104">
        <v>0</v>
      </c>
      <c r="AF18" s="111">
        <v>0</v>
      </c>
      <c r="AG18" s="111">
        <v>0</v>
      </c>
      <c r="AH18" s="111">
        <v>0</v>
      </c>
    </row>
    <row r="19" spans="1:34" x14ac:dyDescent="0.2">
      <c r="A19" s="14" t="s">
        <v>4657</v>
      </c>
      <c r="B19" s="104" t="s">
        <v>4664</v>
      </c>
      <c r="C19" s="14">
        <v>0</v>
      </c>
      <c r="D19" s="14" t="s">
        <v>3739</v>
      </c>
      <c r="E19" s="104">
        <v>0</v>
      </c>
      <c r="F19" s="104">
        <v>99028335</v>
      </c>
      <c r="G19" s="104">
        <v>107698</v>
      </c>
      <c r="H19" s="104" t="s">
        <v>1235</v>
      </c>
      <c r="I19" s="125" t="s">
        <v>91</v>
      </c>
      <c r="J19" s="131" t="s">
        <v>2954</v>
      </c>
      <c r="K19" s="122" t="s">
        <v>5759</v>
      </c>
      <c r="L19" s="104" t="s">
        <v>5759</v>
      </c>
      <c r="M19" s="14" t="s">
        <v>4623</v>
      </c>
      <c r="N19" s="104" t="s">
        <v>5137</v>
      </c>
      <c r="O19" s="129" t="s">
        <v>4679</v>
      </c>
      <c r="P19" s="14" t="s">
        <v>5125</v>
      </c>
      <c r="Q19" s="125" t="s">
        <v>1169</v>
      </c>
      <c r="S19" s="111" t="s">
        <v>1486</v>
      </c>
      <c r="V19" s="104" t="s">
        <v>4662</v>
      </c>
      <c r="X19" s="111" t="s">
        <v>3739</v>
      </c>
      <c r="Y19" s="14">
        <v>0</v>
      </c>
      <c r="Z19" s="14">
        <v>0</v>
      </c>
      <c r="AA19" s="111">
        <v>0</v>
      </c>
      <c r="AB19" s="111">
        <v>0</v>
      </c>
      <c r="AC19" s="14">
        <v>0</v>
      </c>
      <c r="AD19" s="111">
        <v>0</v>
      </c>
      <c r="AE19" s="104">
        <v>0</v>
      </c>
      <c r="AF19" s="111">
        <v>0</v>
      </c>
      <c r="AG19" s="111">
        <v>0</v>
      </c>
      <c r="AH19" s="111">
        <v>0</v>
      </c>
    </row>
    <row r="20" spans="1:34" x14ac:dyDescent="0.2">
      <c r="A20" s="14" t="s">
        <v>4657</v>
      </c>
      <c r="B20" s="104" t="s">
        <v>4664</v>
      </c>
      <c r="C20" s="14" t="s">
        <v>248</v>
      </c>
      <c r="D20" s="14" t="s">
        <v>2036</v>
      </c>
      <c r="E20" s="104">
        <v>0</v>
      </c>
      <c r="F20" s="104">
        <v>99027857</v>
      </c>
      <c r="G20" s="104">
        <v>181278</v>
      </c>
      <c r="H20" s="104" t="s">
        <v>946</v>
      </c>
      <c r="I20" s="125" t="s">
        <v>83</v>
      </c>
      <c r="J20" s="131" t="s">
        <v>3586</v>
      </c>
      <c r="K20" s="122" t="s">
        <v>6679</v>
      </c>
      <c r="L20" s="104" t="s">
        <v>6679</v>
      </c>
      <c r="M20" s="14" t="s">
        <v>6755</v>
      </c>
      <c r="N20" s="104" t="s">
        <v>4667</v>
      </c>
      <c r="O20" s="129" t="s">
        <v>4841</v>
      </c>
      <c r="P20" s="14" t="s">
        <v>4669</v>
      </c>
      <c r="Q20" s="125" t="s">
        <v>1167</v>
      </c>
      <c r="S20" s="111" t="s">
        <v>1486</v>
      </c>
      <c r="V20" s="104" t="s">
        <v>4662</v>
      </c>
      <c r="X20" s="111" t="s">
        <v>2036</v>
      </c>
      <c r="Y20" s="14">
        <v>0</v>
      </c>
      <c r="Z20" s="14">
        <v>0</v>
      </c>
      <c r="AA20" s="111">
        <v>0</v>
      </c>
      <c r="AB20" s="111">
        <v>0</v>
      </c>
      <c r="AC20" s="14">
        <v>0</v>
      </c>
      <c r="AD20" s="111">
        <v>0</v>
      </c>
      <c r="AE20" s="104">
        <v>0</v>
      </c>
      <c r="AF20" s="111">
        <v>0</v>
      </c>
      <c r="AG20" s="111">
        <v>0</v>
      </c>
      <c r="AH20" s="111" t="s">
        <v>6680</v>
      </c>
    </row>
    <row r="21" spans="1:34" x14ac:dyDescent="0.2">
      <c r="A21" s="14" t="s">
        <v>4657</v>
      </c>
      <c r="B21" s="104" t="s">
        <v>5204</v>
      </c>
      <c r="C21" s="14">
        <v>0</v>
      </c>
      <c r="D21" s="14" t="s">
        <v>3739</v>
      </c>
      <c r="E21" s="104">
        <v>0</v>
      </c>
      <c r="F21" s="104">
        <v>99028006</v>
      </c>
      <c r="G21" s="104">
        <v>223431</v>
      </c>
      <c r="H21" s="104" t="s">
        <v>1073</v>
      </c>
      <c r="I21" s="125" t="s">
        <v>118</v>
      </c>
      <c r="J21" s="131" t="s">
        <v>2657</v>
      </c>
      <c r="K21" s="122" t="s">
        <v>5205</v>
      </c>
      <c r="L21" s="104" t="s">
        <v>5205</v>
      </c>
      <c r="M21" s="14" t="s">
        <v>4628</v>
      </c>
      <c r="N21" s="104" t="s">
        <v>5206</v>
      </c>
      <c r="O21" s="129" t="s">
        <v>4679</v>
      </c>
      <c r="P21" s="14" t="s">
        <v>5207</v>
      </c>
      <c r="Q21" s="125" t="s">
        <v>0</v>
      </c>
      <c r="S21" s="111" t="s">
        <v>1486</v>
      </c>
      <c r="V21" s="104" t="s">
        <v>4662</v>
      </c>
      <c r="X21" s="111" t="s">
        <v>3739</v>
      </c>
      <c r="Y21" s="14">
        <v>0</v>
      </c>
      <c r="Z21" s="14">
        <v>0</v>
      </c>
      <c r="AA21" s="111">
        <v>0</v>
      </c>
      <c r="AB21" s="111">
        <v>0</v>
      </c>
      <c r="AC21" s="14">
        <v>0</v>
      </c>
      <c r="AD21" s="111">
        <v>0</v>
      </c>
      <c r="AE21" s="104">
        <v>0</v>
      </c>
      <c r="AF21" s="111">
        <v>0</v>
      </c>
      <c r="AG21" s="111">
        <v>0</v>
      </c>
      <c r="AH21" s="111">
        <v>0</v>
      </c>
    </row>
    <row r="22" spans="1:34" x14ac:dyDescent="0.2">
      <c r="A22" s="14" t="s">
        <v>4657</v>
      </c>
      <c r="B22" s="104" t="s">
        <v>5204</v>
      </c>
      <c r="C22" s="14">
        <v>0</v>
      </c>
      <c r="D22" s="14" t="s">
        <v>2036</v>
      </c>
      <c r="E22" s="104">
        <v>0</v>
      </c>
      <c r="F22" s="104">
        <v>99028059</v>
      </c>
      <c r="G22" s="104">
        <v>223428</v>
      </c>
      <c r="H22" s="104" t="s">
        <v>301</v>
      </c>
      <c r="I22" s="125" t="s">
        <v>1218</v>
      </c>
      <c r="J22" s="131" t="s">
        <v>2715</v>
      </c>
      <c r="K22" s="122" t="s">
        <v>5328</v>
      </c>
      <c r="L22" s="104" t="s">
        <v>5328</v>
      </c>
      <c r="M22" s="14" t="s">
        <v>6754</v>
      </c>
      <c r="N22" s="104" t="s">
        <v>5329</v>
      </c>
      <c r="O22" s="129" t="s">
        <v>4803</v>
      </c>
      <c r="P22" s="14" t="s">
        <v>5207</v>
      </c>
      <c r="Q22" s="125" t="s">
        <v>0</v>
      </c>
      <c r="S22" s="111" t="s">
        <v>1486</v>
      </c>
      <c r="V22" s="104" t="s">
        <v>4662</v>
      </c>
      <c r="X22" s="111" t="s">
        <v>2036</v>
      </c>
      <c r="Y22" s="14">
        <v>0</v>
      </c>
      <c r="Z22" s="14">
        <v>0</v>
      </c>
      <c r="AA22" s="111">
        <v>0</v>
      </c>
      <c r="AB22" s="111">
        <v>0</v>
      </c>
      <c r="AC22" s="14">
        <v>0</v>
      </c>
      <c r="AD22" s="111">
        <v>0</v>
      </c>
      <c r="AE22" s="104">
        <v>0</v>
      </c>
      <c r="AF22" s="111">
        <v>0</v>
      </c>
      <c r="AG22" s="111">
        <v>0</v>
      </c>
      <c r="AH22" s="111" t="s">
        <v>4051</v>
      </c>
    </row>
    <row r="23" spans="1:34" x14ac:dyDescent="0.2">
      <c r="A23" s="14" t="s">
        <v>4657</v>
      </c>
      <c r="B23" s="104" t="s">
        <v>5204</v>
      </c>
      <c r="C23" s="14">
        <v>0</v>
      </c>
      <c r="D23" s="14" t="s">
        <v>3739</v>
      </c>
      <c r="E23" s="104">
        <v>0</v>
      </c>
      <c r="F23" s="104">
        <v>99028428</v>
      </c>
      <c r="G23" s="104">
        <v>223438</v>
      </c>
      <c r="H23" s="104" t="s">
        <v>900</v>
      </c>
      <c r="I23" s="125" t="s">
        <v>1252</v>
      </c>
      <c r="J23" s="131" t="s">
        <v>2847</v>
      </c>
      <c r="K23" s="122" t="s">
        <v>5572</v>
      </c>
      <c r="L23" s="104" t="s">
        <v>5572</v>
      </c>
      <c r="M23" s="14" t="s">
        <v>4622</v>
      </c>
      <c r="N23" s="104" t="s">
        <v>5036</v>
      </c>
      <c r="O23" s="129" t="s">
        <v>4679</v>
      </c>
      <c r="P23" s="14" t="s">
        <v>5207</v>
      </c>
      <c r="Q23" s="125" t="s">
        <v>0</v>
      </c>
      <c r="S23" s="111" t="s">
        <v>1486</v>
      </c>
      <c r="V23" s="104" t="s">
        <v>4662</v>
      </c>
      <c r="X23" s="111" t="s">
        <v>3739</v>
      </c>
      <c r="Y23" s="14">
        <v>0</v>
      </c>
      <c r="Z23" s="14">
        <v>0</v>
      </c>
      <c r="AA23" s="111">
        <v>0</v>
      </c>
      <c r="AB23" s="111">
        <v>0</v>
      </c>
      <c r="AC23" s="14">
        <v>0</v>
      </c>
      <c r="AD23" s="111">
        <v>0</v>
      </c>
      <c r="AE23" s="104">
        <v>0</v>
      </c>
      <c r="AF23" s="111">
        <v>0</v>
      </c>
      <c r="AG23" s="111">
        <v>0</v>
      </c>
      <c r="AH23" s="111">
        <v>0</v>
      </c>
    </row>
    <row r="24" spans="1:34" x14ac:dyDescent="0.2">
      <c r="A24" s="14" t="s">
        <v>4657</v>
      </c>
      <c r="B24" s="104" t="s">
        <v>5204</v>
      </c>
      <c r="C24" s="14">
        <v>0</v>
      </c>
      <c r="D24" s="14" t="s">
        <v>3739</v>
      </c>
      <c r="E24" s="104">
        <v>0</v>
      </c>
      <c r="F24" s="104">
        <v>99028434</v>
      </c>
      <c r="G24" s="104">
        <v>223581</v>
      </c>
      <c r="H24" s="104" t="s">
        <v>3591</v>
      </c>
      <c r="I24" s="125" t="s">
        <v>143</v>
      </c>
      <c r="J24" s="131" t="s">
        <v>3620</v>
      </c>
      <c r="K24" s="122" t="s">
        <v>5583</v>
      </c>
      <c r="L24" s="104" t="s">
        <v>5583</v>
      </c>
      <c r="M24" s="14" t="s">
        <v>6755</v>
      </c>
      <c r="N24" s="104" t="s">
        <v>5329</v>
      </c>
      <c r="O24" s="129" t="s">
        <v>4706</v>
      </c>
      <c r="P24" s="14" t="s">
        <v>5207</v>
      </c>
      <c r="Q24" s="125" t="s">
        <v>0</v>
      </c>
      <c r="S24" s="111" t="s">
        <v>1486</v>
      </c>
      <c r="V24" s="104" t="s">
        <v>4662</v>
      </c>
      <c r="X24" s="111" t="s">
        <v>3739</v>
      </c>
      <c r="Y24" s="14">
        <v>0</v>
      </c>
      <c r="Z24" s="14">
        <v>0</v>
      </c>
      <c r="AA24" s="111">
        <v>0</v>
      </c>
      <c r="AB24" s="111">
        <v>0</v>
      </c>
      <c r="AC24" s="14">
        <v>0</v>
      </c>
      <c r="AD24" s="111">
        <v>0</v>
      </c>
      <c r="AE24" s="104">
        <v>0</v>
      </c>
      <c r="AF24" s="111">
        <v>0</v>
      </c>
      <c r="AG24" s="111">
        <v>0</v>
      </c>
      <c r="AH24" s="111" t="s">
        <v>4118</v>
      </c>
    </row>
    <row r="25" spans="1:34" x14ac:dyDescent="0.2">
      <c r="A25" s="14" t="s">
        <v>4657</v>
      </c>
      <c r="B25" s="104" t="s">
        <v>5204</v>
      </c>
      <c r="C25" s="14">
        <v>0</v>
      </c>
      <c r="D25" s="14" t="s">
        <v>3739</v>
      </c>
      <c r="E25" s="104">
        <v>0</v>
      </c>
      <c r="F25" s="104">
        <v>99028451</v>
      </c>
      <c r="G25" s="104">
        <v>223442</v>
      </c>
      <c r="H25" s="104" t="s">
        <v>1559</v>
      </c>
      <c r="I25" s="125" t="s">
        <v>72</v>
      </c>
      <c r="J25" s="131" t="s">
        <v>2880</v>
      </c>
      <c r="K25" s="122" t="s">
        <v>5620</v>
      </c>
      <c r="L25" s="104" t="s">
        <v>5620</v>
      </c>
      <c r="M25" s="14" t="s">
        <v>6770</v>
      </c>
      <c r="N25" s="104" t="s">
        <v>5621</v>
      </c>
      <c r="O25" s="129" t="s">
        <v>5622</v>
      </c>
      <c r="P25" s="14" t="s">
        <v>5207</v>
      </c>
      <c r="Q25" s="125" t="s">
        <v>0</v>
      </c>
      <c r="S25" s="111" t="s">
        <v>1486</v>
      </c>
      <c r="V25" s="104" t="s">
        <v>4662</v>
      </c>
      <c r="X25" s="111" t="s">
        <v>3739</v>
      </c>
      <c r="Y25" s="14">
        <v>0</v>
      </c>
      <c r="Z25" s="14">
        <v>0</v>
      </c>
      <c r="AA25" s="111">
        <v>0</v>
      </c>
      <c r="AB25" s="111">
        <v>0</v>
      </c>
      <c r="AC25" s="14">
        <v>0</v>
      </c>
      <c r="AD25" s="111">
        <v>0</v>
      </c>
      <c r="AE25" s="104">
        <v>0</v>
      </c>
      <c r="AF25" s="111">
        <v>0</v>
      </c>
      <c r="AG25" s="111">
        <v>0</v>
      </c>
      <c r="AH25" s="111" t="s">
        <v>4126</v>
      </c>
    </row>
    <row r="26" spans="1:34" x14ac:dyDescent="0.2">
      <c r="A26" s="14" t="s">
        <v>4657</v>
      </c>
      <c r="B26" s="104" t="s">
        <v>5204</v>
      </c>
      <c r="C26" s="14">
        <v>0</v>
      </c>
      <c r="D26" s="14" t="s">
        <v>3739</v>
      </c>
      <c r="E26" s="104">
        <v>0</v>
      </c>
      <c r="F26" s="104">
        <v>99028301</v>
      </c>
      <c r="G26" s="104">
        <v>223472</v>
      </c>
      <c r="H26" s="104" t="s">
        <v>1282</v>
      </c>
      <c r="I26" s="125" t="s">
        <v>1218</v>
      </c>
      <c r="J26" s="131" t="s">
        <v>3873</v>
      </c>
      <c r="K26" s="122" t="s">
        <v>5754</v>
      </c>
      <c r="L26" s="104" t="s">
        <v>5754</v>
      </c>
      <c r="M26" s="14" t="s">
        <v>6765</v>
      </c>
      <c r="N26" s="104" t="s">
        <v>5755</v>
      </c>
      <c r="O26" s="129" t="s">
        <v>4905</v>
      </c>
      <c r="P26" s="14" t="s">
        <v>4680</v>
      </c>
      <c r="Q26" s="125" t="s">
        <v>1149</v>
      </c>
      <c r="S26" s="111" t="s">
        <v>1486</v>
      </c>
      <c r="V26" s="104" t="s">
        <v>4662</v>
      </c>
      <c r="X26" s="111" t="s">
        <v>3739</v>
      </c>
      <c r="Y26" s="14">
        <v>0</v>
      </c>
      <c r="Z26" s="14">
        <v>0</v>
      </c>
      <c r="AA26" s="111">
        <v>0</v>
      </c>
      <c r="AB26" s="111">
        <v>0</v>
      </c>
      <c r="AC26" s="14">
        <v>0</v>
      </c>
      <c r="AD26" s="111">
        <v>0</v>
      </c>
      <c r="AE26" s="104">
        <v>0</v>
      </c>
      <c r="AF26" s="111">
        <v>0</v>
      </c>
      <c r="AG26" s="111">
        <v>0</v>
      </c>
      <c r="AH26" s="111" t="s">
        <v>3874</v>
      </c>
    </row>
    <row r="27" spans="1:34" x14ac:dyDescent="0.2">
      <c r="A27" s="14" t="s">
        <v>4657</v>
      </c>
      <c r="B27" s="104" t="s">
        <v>5204</v>
      </c>
      <c r="C27" s="14">
        <v>0</v>
      </c>
      <c r="D27" s="14" t="s">
        <v>3739</v>
      </c>
      <c r="E27" s="104">
        <v>0</v>
      </c>
      <c r="F27" s="104">
        <v>99028360</v>
      </c>
      <c r="G27" s="104">
        <v>166209</v>
      </c>
      <c r="H27" s="104" t="s">
        <v>1960</v>
      </c>
      <c r="I27" s="125" t="s">
        <v>62</v>
      </c>
      <c r="J27" s="131" t="s">
        <v>5807</v>
      </c>
      <c r="K27" s="122" t="s">
        <v>5808</v>
      </c>
      <c r="L27" s="104" t="s">
        <v>5808</v>
      </c>
      <c r="M27" s="14" t="s">
        <v>6776</v>
      </c>
      <c r="N27" s="104" t="s">
        <v>5809</v>
      </c>
      <c r="O27" s="129" t="s">
        <v>5810</v>
      </c>
      <c r="P27" s="14" t="s">
        <v>5437</v>
      </c>
      <c r="Q27" s="125" t="s">
        <v>34</v>
      </c>
      <c r="S27" s="111" t="s">
        <v>1486</v>
      </c>
      <c r="V27" s="104" t="s">
        <v>4662</v>
      </c>
      <c r="X27" s="111" t="s">
        <v>3739</v>
      </c>
      <c r="Y27" s="14">
        <v>0</v>
      </c>
      <c r="Z27" s="14">
        <v>0</v>
      </c>
      <c r="AA27" s="111">
        <v>0</v>
      </c>
      <c r="AB27" s="111">
        <v>0</v>
      </c>
      <c r="AC27" s="14">
        <v>0</v>
      </c>
      <c r="AD27" s="111">
        <v>0</v>
      </c>
      <c r="AE27" s="104">
        <v>0</v>
      </c>
      <c r="AF27" s="111">
        <v>0</v>
      </c>
      <c r="AG27" s="111">
        <v>0</v>
      </c>
      <c r="AH27" s="111" t="s">
        <v>4174</v>
      </c>
    </row>
    <row r="28" spans="1:34" x14ac:dyDescent="0.2">
      <c r="A28" s="14" t="s">
        <v>4657</v>
      </c>
      <c r="B28" s="104" t="s">
        <v>5204</v>
      </c>
      <c r="C28" s="14">
        <v>0</v>
      </c>
      <c r="D28" s="14" t="s">
        <v>3739</v>
      </c>
      <c r="E28" s="104">
        <v>0</v>
      </c>
      <c r="F28" s="104">
        <v>99028311</v>
      </c>
      <c r="G28" s="104">
        <v>223583</v>
      </c>
      <c r="H28" s="104" t="s">
        <v>1038</v>
      </c>
      <c r="I28" s="125" t="s">
        <v>62</v>
      </c>
      <c r="J28" s="131" t="s">
        <v>2995</v>
      </c>
      <c r="K28" s="122" t="s">
        <v>5833</v>
      </c>
      <c r="L28" s="104" t="s">
        <v>5833</v>
      </c>
      <c r="M28" s="14" t="s">
        <v>6760</v>
      </c>
      <c r="N28" s="104" t="s">
        <v>5187</v>
      </c>
      <c r="O28" s="129" t="s">
        <v>4679</v>
      </c>
      <c r="P28" s="14" t="s">
        <v>5207</v>
      </c>
      <c r="Q28" s="125" t="s">
        <v>0</v>
      </c>
      <c r="S28" s="111" t="s">
        <v>1486</v>
      </c>
      <c r="V28" s="104" t="s">
        <v>4662</v>
      </c>
      <c r="X28" s="111" t="s">
        <v>3739</v>
      </c>
      <c r="Y28" s="14">
        <v>0</v>
      </c>
      <c r="Z28" s="14">
        <v>0</v>
      </c>
      <c r="AA28" s="111">
        <v>0</v>
      </c>
      <c r="AB28" s="111">
        <v>0</v>
      </c>
      <c r="AC28" s="14">
        <v>0</v>
      </c>
      <c r="AD28" s="111">
        <v>0</v>
      </c>
      <c r="AE28" s="104">
        <v>0</v>
      </c>
      <c r="AF28" s="111">
        <v>0</v>
      </c>
      <c r="AG28" s="111">
        <v>0</v>
      </c>
      <c r="AH28" s="111" t="s">
        <v>4180</v>
      </c>
    </row>
    <row r="29" spans="1:34" x14ac:dyDescent="0.2">
      <c r="A29" s="14" t="s">
        <v>4657</v>
      </c>
      <c r="B29" s="104" t="s">
        <v>5204</v>
      </c>
      <c r="C29" s="14">
        <v>0</v>
      </c>
      <c r="D29" s="14" t="s">
        <v>3739</v>
      </c>
      <c r="E29" s="104">
        <v>0</v>
      </c>
      <c r="F29" s="104">
        <v>99027518</v>
      </c>
      <c r="G29" s="104">
        <v>271741</v>
      </c>
      <c r="H29" s="104" t="s">
        <v>374</v>
      </c>
      <c r="I29" s="125" t="s">
        <v>62</v>
      </c>
      <c r="J29" s="131" t="s">
        <v>3195</v>
      </c>
      <c r="K29" s="122" t="s">
        <v>6194</v>
      </c>
      <c r="L29" s="104" t="s">
        <v>6194</v>
      </c>
      <c r="M29" s="14" t="s">
        <v>6752</v>
      </c>
      <c r="N29" s="104" t="s">
        <v>6195</v>
      </c>
      <c r="O29" s="129" t="s">
        <v>4779</v>
      </c>
      <c r="P29" s="14" t="s">
        <v>5207</v>
      </c>
      <c r="Q29" s="125" t="s">
        <v>0</v>
      </c>
      <c r="S29" s="111" t="s">
        <v>1486</v>
      </c>
      <c r="V29" s="104" t="s">
        <v>4662</v>
      </c>
      <c r="X29" s="111" t="s">
        <v>3739</v>
      </c>
      <c r="Y29" s="14">
        <v>0</v>
      </c>
      <c r="Z29" s="14">
        <v>0</v>
      </c>
      <c r="AA29" s="111">
        <v>0</v>
      </c>
      <c r="AB29" s="111">
        <v>0</v>
      </c>
      <c r="AC29" s="14">
        <v>0</v>
      </c>
      <c r="AD29" s="111">
        <v>0</v>
      </c>
      <c r="AE29" s="104">
        <v>0</v>
      </c>
      <c r="AF29" s="111">
        <v>0</v>
      </c>
      <c r="AG29" s="111">
        <v>0</v>
      </c>
      <c r="AH29" s="111">
        <v>0</v>
      </c>
    </row>
    <row r="30" spans="1:34" x14ac:dyDescent="0.2">
      <c r="A30" s="14" t="s">
        <v>4657</v>
      </c>
      <c r="B30" s="104" t="s">
        <v>5204</v>
      </c>
      <c r="C30" s="14" t="s">
        <v>6821</v>
      </c>
      <c r="D30" s="14" t="s">
        <v>3739</v>
      </c>
      <c r="E30" s="104">
        <v>0</v>
      </c>
      <c r="F30" s="104">
        <v>99027780</v>
      </c>
      <c r="G30" s="104">
        <v>223588</v>
      </c>
      <c r="H30" s="104" t="s">
        <v>415</v>
      </c>
      <c r="I30" s="125" t="s">
        <v>1217</v>
      </c>
      <c r="J30" s="131" t="s">
        <v>3396</v>
      </c>
      <c r="K30" s="122" t="s">
        <v>6548</v>
      </c>
      <c r="L30" s="104" t="s">
        <v>6548</v>
      </c>
      <c r="M30" s="14" t="s">
        <v>4622</v>
      </c>
      <c r="N30" s="104" t="s">
        <v>5187</v>
      </c>
      <c r="O30" s="129" t="s">
        <v>4792</v>
      </c>
      <c r="P30" s="14" t="s">
        <v>5207</v>
      </c>
      <c r="Q30" s="125" t="s">
        <v>0</v>
      </c>
      <c r="S30" s="111" t="s">
        <v>1486</v>
      </c>
      <c r="V30" s="104" t="s">
        <v>4662</v>
      </c>
      <c r="X30" s="111" t="s">
        <v>3739</v>
      </c>
      <c r="Y30" s="14">
        <v>0</v>
      </c>
      <c r="Z30" s="14">
        <v>0</v>
      </c>
      <c r="AA30" s="111">
        <v>0</v>
      </c>
      <c r="AB30" s="111">
        <v>0</v>
      </c>
      <c r="AC30" s="14">
        <v>0</v>
      </c>
      <c r="AD30" s="111">
        <v>0</v>
      </c>
      <c r="AE30" s="104">
        <v>0</v>
      </c>
      <c r="AF30" s="111">
        <v>0</v>
      </c>
      <c r="AG30" s="111">
        <v>0</v>
      </c>
      <c r="AH30" s="111" t="s">
        <v>3857</v>
      </c>
    </row>
    <row r="31" spans="1:34" x14ac:dyDescent="0.2">
      <c r="A31" s="14" t="s">
        <v>4657</v>
      </c>
      <c r="B31" s="104" t="s">
        <v>4681</v>
      </c>
      <c r="C31" s="14">
        <v>0</v>
      </c>
      <c r="D31" s="14" t="s">
        <v>2036</v>
      </c>
      <c r="E31" s="104" t="s">
        <v>4682</v>
      </c>
      <c r="F31" s="104">
        <v>99028150</v>
      </c>
      <c r="G31" s="104">
        <v>100126</v>
      </c>
      <c r="H31" s="104" t="s">
        <v>1070</v>
      </c>
      <c r="I31" s="125" t="s">
        <v>63</v>
      </c>
      <c r="J31" s="131" t="s">
        <v>2503</v>
      </c>
      <c r="K31" s="122" t="s">
        <v>4683</v>
      </c>
      <c r="L31" s="104" t="s">
        <v>4683</v>
      </c>
      <c r="M31" s="14" t="s">
        <v>6756</v>
      </c>
      <c r="N31" s="104" t="s">
        <v>4684</v>
      </c>
      <c r="O31" s="129" t="s">
        <v>4679</v>
      </c>
      <c r="P31" s="14" t="s">
        <v>4685</v>
      </c>
      <c r="Q31" s="125" t="s">
        <v>1158</v>
      </c>
      <c r="S31" s="111" t="s">
        <v>1486</v>
      </c>
      <c r="V31" s="104" t="s">
        <v>4662</v>
      </c>
      <c r="X31" s="111" t="s">
        <v>2036</v>
      </c>
      <c r="Y31" s="14">
        <v>0</v>
      </c>
      <c r="Z31" s="14">
        <v>0</v>
      </c>
      <c r="AA31" s="111">
        <v>0</v>
      </c>
      <c r="AB31" s="111">
        <v>0</v>
      </c>
      <c r="AC31" s="14">
        <v>0</v>
      </c>
      <c r="AD31" s="111">
        <v>0</v>
      </c>
      <c r="AE31" s="104">
        <v>0</v>
      </c>
      <c r="AF31" s="111">
        <v>0</v>
      </c>
      <c r="AG31" s="111">
        <v>0</v>
      </c>
      <c r="AH31" s="111" t="s">
        <v>3840</v>
      </c>
    </row>
    <row r="32" spans="1:34" x14ac:dyDescent="0.2">
      <c r="A32" s="14" t="s">
        <v>4657</v>
      </c>
      <c r="B32" s="104" t="s">
        <v>4681</v>
      </c>
      <c r="C32" s="14">
        <v>0</v>
      </c>
      <c r="D32" s="14" t="s">
        <v>3739</v>
      </c>
      <c r="E32" s="104">
        <v>0</v>
      </c>
      <c r="F32" s="104">
        <v>99028180</v>
      </c>
      <c r="G32" s="104">
        <v>131747</v>
      </c>
      <c r="H32" s="104" t="s">
        <v>421</v>
      </c>
      <c r="I32" s="125" t="s">
        <v>82</v>
      </c>
      <c r="J32" s="131" t="s">
        <v>2591</v>
      </c>
      <c r="K32" s="122" t="s">
        <v>5016</v>
      </c>
      <c r="L32" s="104" t="s">
        <v>5016</v>
      </c>
      <c r="M32" s="14" t="s">
        <v>6768</v>
      </c>
      <c r="N32" s="104" t="s">
        <v>5017</v>
      </c>
      <c r="O32" s="129" t="s">
        <v>4737</v>
      </c>
      <c r="P32" s="14" t="s">
        <v>4685</v>
      </c>
      <c r="Q32" s="125" t="s">
        <v>1158</v>
      </c>
      <c r="S32" s="111" t="s">
        <v>1486</v>
      </c>
      <c r="V32" s="104" t="s">
        <v>4662</v>
      </c>
      <c r="X32" s="111" t="s">
        <v>3739</v>
      </c>
      <c r="Y32" s="14">
        <v>0</v>
      </c>
      <c r="Z32" s="14">
        <v>0</v>
      </c>
      <c r="AA32" s="111">
        <v>0</v>
      </c>
      <c r="AB32" s="111">
        <v>0</v>
      </c>
      <c r="AC32" s="14">
        <v>0</v>
      </c>
      <c r="AD32" s="111">
        <v>0</v>
      </c>
      <c r="AE32" s="104">
        <v>0</v>
      </c>
      <c r="AF32" s="111">
        <v>0</v>
      </c>
      <c r="AG32" s="111">
        <v>0</v>
      </c>
      <c r="AH32" s="111">
        <v>0</v>
      </c>
    </row>
    <row r="33" spans="1:34" x14ac:dyDescent="0.2">
      <c r="A33" s="14" t="s">
        <v>4657</v>
      </c>
      <c r="B33" s="104" t="s">
        <v>4681</v>
      </c>
      <c r="C33" s="14">
        <v>0</v>
      </c>
      <c r="D33" s="14" t="s">
        <v>3739</v>
      </c>
      <c r="E33" s="104">
        <v>0</v>
      </c>
      <c r="F33" s="104">
        <v>99028183</v>
      </c>
      <c r="G33" s="104">
        <v>150202</v>
      </c>
      <c r="H33" s="104" t="s">
        <v>421</v>
      </c>
      <c r="I33" s="125" t="s">
        <v>126</v>
      </c>
      <c r="J33" s="131" t="s">
        <v>2594</v>
      </c>
      <c r="K33" s="122" t="s">
        <v>5021</v>
      </c>
      <c r="L33" s="104" t="s">
        <v>5021</v>
      </c>
      <c r="M33" s="14" t="s">
        <v>4622</v>
      </c>
      <c r="N33" s="104" t="s">
        <v>1971</v>
      </c>
      <c r="O33" s="129">
        <v>0</v>
      </c>
      <c r="P33" s="14" t="s">
        <v>4685</v>
      </c>
      <c r="Q33" s="125" t="s">
        <v>1158</v>
      </c>
      <c r="S33" s="111" t="s">
        <v>1486</v>
      </c>
      <c r="V33" s="104" t="s">
        <v>4662</v>
      </c>
      <c r="X33" s="111" t="s">
        <v>3739</v>
      </c>
      <c r="Y33" s="14">
        <v>0</v>
      </c>
      <c r="Z33" s="14">
        <v>0</v>
      </c>
      <c r="AA33" s="111">
        <v>0</v>
      </c>
      <c r="AB33" s="111">
        <v>0</v>
      </c>
      <c r="AC33" s="14">
        <v>0</v>
      </c>
      <c r="AD33" s="111">
        <v>0</v>
      </c>
      <c r="AE33" s="104">
        <v>0</v>
      </c>
      <c r="AF33" s="111">
        <v>0</v>
      </c>
      <c r="AG33" s="111">
        <v>0</v>
      </c>
      <c r="AH33" s="111" t="s">
        <v>3989</v>
      </c>
    </row>
    <row r="34" spans="1:34" x14ac:dyDescent="0.2">
      <c r="A34" s="14" t="s">
        <v>4657</v>
      </c>
      <c r="B34" s="104" t="s">
        <v>4681</v>
      </c>
      <c r="C34" s="14">
        <v>0</v>
      </c>
      <c r="D34" s="14" t="s">
        <v>3739</v>
      </c>
      <c r="E34" s="104">
        <v>0</v>
      </c>
      <c r="F34" s="104">
        <v>99028072</v>
      </c>
      <c r="G34" s="104">
        <v>210610</v>
      </c>
      <c r="H34" s="104" t="s">
        <v>891</v>
      </c>
      <c r="I34" s="125" t="s">
        <v>65</v>
      </c>
      <c r="J34" s="131" t="s">
        <v>2726</v>
      </c>
      <c r="K34" s="122" t="s">
        <v>5353</v>
      </c>
      <c r="L34" s="104" t="s">
        <v>5353</v>
      </c>
      <c r="M34" s="14" t="s">
        <v>4625</v>
      </c>
      <c r="N34" s="104" t="s">
        <v>5354</v>
      </c>
      <c r="O34" s="129" t="s">
        <v>4841</v>
      </c>
      <c r="P34" s="14" t="s">
        <v>2298</v>
      </c>
      <c r="Q34" s="125" t="s">
        <v>24</v>
      </c>
      <c r="S34" s="111" t="s">
        <v>1486</v>
      </c>
      <c r="V34" s="104" t="s">
        <v>4662</v>
      </c>
      <c r="X34" s="111" t="s">
        <v>3739</v>
      </c>
      <c r="Y34" s="14">
        <v>0</v>
      </c>
      <c r="Z34" s="14">
        <v>0</v>
      </c>
      <c r="AA34" s="111">
        <v>0</v>
      </c>
      <c r="AB34" s="111">
        <v>0</v>
      </c>
      <c r="AC34" s="14">
        <v>0</v>
      </c>
      <c r="AD34" s="111">
        <v>0</v>
      </c>
      <c r="AE34" s="104">
        <v>0</v>
      </c>
      <c r="AF34" s="111">
        <v>0</v>
      </c>
      <c r="AG34" s="111">
        <v>0</v>
      </c>
      <c r="AH34" s="111">
        <v>0</v>
      </c>
    </row>
    <row r="35" spans="1:34" x14ac:dyDescent="0.2">
      <c r="A35" s="14" t="s">
        <v>4657</v>
      </c>
      <c r="B35" s="104" t="s">
        <v>4681</v>
      </c>
      <c r="C35" s="14">
        <v>0</v>
      </c>
      <c r="D35" s="14" t="s">
        <v>3739</v>
      </c>
      <c r="E35" s="104">
        <v>0</v>
      </c>
      <c r="F35" s="104">
        <v>99028298</v>
      </c>
      <c r="G35" s="104">
        <v>100398</v>
      </c>
      <c r="H35" s="104" t="s">
        <v>340</v>
      </c>
      <c r="I35" s="125" t="s">
        <v>63</v>
      </c>
      <c r="J35" s="131" t="s">
        <v>4507</v>
      </c>
      <c r="K35" s="122" t="s">
        <v>5685</v>
      </c>
      <c r="L35" s="104" t="s">
        <v>5685</v>
      </c>
      <c r="M35" s="14" t="s">
        <v>6758</v>
      </c>
      <c r="N35" s="104" t="s">
        <v>4953</v>
      </c>
      <c r="O35" s="129" t="s">
        <v>4792</v>
      </c>
      <c r="P35" s="14" t="s">
        <v>5686</v>
      </c>
      <c r="Q35" s="125" t="s">
        <v>1158</v>
      </c>
      <c r="S35" s="111" t="s">
        <v>1486</v>
      </c>
      <c r="V35" s="104" t="s">
        <v>4662</v>
      </c>
      <c r="X35" s="111" t="s">
        <v>3739</v>
      </c>
      <c r="Y35" s="14">
        <v>0</v>
      </c>
      <c r="Z35" s="14">
        <v>0</v>
      </c>
      <c r="AA35" s="111">
        <v>0</v>
      </c>
      <c r="AB35" s="111">
        <v>0</v>
      </c>
      <c r="AC35" s="14">
        <v>0</v>
      </c>
      <c r="AD35" s="111">
        <v>0</v>
      </c>
      <c r="AE35" s="104">
        <v>0</v>
      </c>
      <c r="AF35" s="111">
        <v>0</v>
      </c>
      <c r="AG35" s="111">
        <v>0</v>
      </c>
      <c r="AH35" s="111" t="s">
        <v>4509</v>
      </c>
    </row>
    <row r="36" spans="1:34" x14ac:dyDescent="0.2">
      <c r="A36" s="14" t="s">
        <v>4657</v>
      </c>
      <c r="B36" s="104" t="s">
        <v>4681</v>
      </c>
      <c r="C36" s="14">
        <v>0</v>
      </c>
      <c r="D36" s="14" t="s">
        <v>3739</v>
      </c>
      <c r="E36" s="104">
        <v>0</v>
      </c>
      <c r="F36" s="104">
        <v>99027616</v>
      </c>
      <c r="G36" s="104">
        <v>160628</v>
      </c>
      <c r="H36" s="104" t="s">
        <v>927</v>
      </c>
      <c r="I36" s="125" t="s">
        <v>62</v>
      </c>
      <c r="J36" s="131" t="s">
        <v>3050</v>
      </c>
      <c r="K36" s="122" t="s">
        <v>5933</v>
      </c>
      <c r="L36" s="104" t="s">
        <v>5933</v>
      </c>
      <c r="M36" s="14" t="s">
        <v>6760</v>
      </c>
      <c r="N36" s="104" t="s">
        <v>1412</v>
      </c>
      <c r="O36" s="129">
        <v>0</v>
      </c>
      <c r="P36" s="14" t="s">
        <v>4685</v>
      </c>
      <c r="Q36" s="125" t="s">
        <v>1413</v>
      </c>
      <c r="S36" s="111" t="s">
        <v>1486</v>
      </c>
      <c r="V36" s="104" t="s">
        <v>4662</v>
      </c>
      <c r="X36" s="111" t="s">
        <v>3739</v>
      </c>
      <c r="Y36" s="14">
        <v>0</v>
      </c>
      <c r="Z36" s="14">
        <v>0</v>
      </c>
      <c r="AA36" s="111">
        <v>0</v>
      </c>
      <c r="AB36" s="111">
        <v>0</v>
      </c>
      <c r="AC36" s="14">
        <v>0</v>
      </c>
      <c r="AD36" s="111">
        <v>0</v>
      </c>
      <c r="AE36" s="104">
        <v>0</v>
      </c>
      <c r="AF36" s="111">
        <v>0</v>
      </c>
      <c r="AG36" s="111">
        <v>0</v>
      </c>
      <c r="AH36" s="111">
        <v>0</v>
      </c>
    </row>
    <row r="37" spans="1:34" x14ac:dyDescent="0.2">
      <c r="A37" s="14" t="s">
        <v>4657</v>
      </c>
      <c r="B37" s="104" t="s">
        <v>4681</v>
      </c>
      <c r="C37" s="14">
        <v>0</v>
      </c>
      <c r="D37" s="14" t="s">
        <v>3739</v>
      </c>
      <c r="E37" s="104">
        <v>0</v>
      </c>
      <c r="F37" s="104">
        <v>99027618</v>
      </c>
      <c r="G37" s="104">
        <v>114538</v>
      </c>
      <c r="H37" s="104" t="s">
        <v>927</v>
      </c>
      <c r="I37" s="125" t="s">
        <v>63</v>
      </c>
      <c r="J37" s="131" t="s">
        <v>3051</v>
      </c>
      <c r="K37" s="122" t="s">
        <v>5934</v>
      </c>
      <c r="L37" s="104" t="s">
        <v>5934</v>
      </c>
      <c r="M37" s="14" t="s">
        <v>6760</v>
      </c>
      <c r="N37" s="104" t="s">
        <v>5935</v>
      </c>
      <c r="O37" s="129" t="s">
        <v>4796</v>
      </c>
      <c r="P37" s="14" t="s">
        <v>2311</v>
      </c>
      <c r="Q37" s="125" t="s">
        <v>1792</v>
      </c>
      <c r="S37" s="111" t="s">
        <v>1486</v>
      </c>
      <c r="V37" s="104" t="s">
        <v>4662</v>
      </c>
      <c r="X37" s="111" t="s">
        <v>3739</v>
      </c>
      <c r="Y37" s="14">
        <v>0</v>
      </c>
      <c r="Z37" s="14">
        <v>0</v>
      </c>
      <c r="AA37" s="111">
        <v>0</v>
      </c>
      <c r="AB37" s="111">
        <v>0</v>
      </c>
      <c r="AC37" s="14">
        <v>0</v>
      </c>
      <c r="AD37" s="111">
        <v>0</v>
      </c>
      <c r="AE37" s="104">
        <v>0</v>
      </c>
      <c r="AF37" s="111">
        <v>0</v>
      </c>
      <c r="AG37" s="111">
        <v>0</v>
      </c>
      <c r="AH37" s="111" t="s">
        <v>4209</v>
      </c>
    </row>
    <row r="38" spans="1:34" x14ac:dyDescent="0.2">
      <c r="A38" s="14" t="s">
        <v>4657</v>
      </c>
      <c r="B38" s="104" t="s">
        <v>4681</v>
      </c>
      <c r="C38" s="14">
        <v>0</v>
      </c>
      <c r="D38" s="14" t="s">
        <v>3739</v>
      </c>
      <c r="E38" s="104">
        <v>0</v>
      </c>
      <c r="F38" s="104">
        <v>99027520</v>
      </c>
      <c r="G38" s="104">
        <v>150058</v>
      </c>
      <c r="H38" s="104" t="s">
        <v>67</v>
      </c>
      <c r="I38" s="125" t="s">
        <v>1246</v>
      </c>
      <c r="J38" s="131" t="s">
        <v>3167</v>
      </c>
      <c r="K38" s="122" t="s">
        <v>6147</v>
      </c>
      <c r="L38" s="104" t="s">
        <v>6147</v>
      </c>
      <c r="M38" s="14" t="s">
        <v>6770</v>
      </c>
      <c r="N38" s="104" t="s">
        <v>728</v>
      </c>
      <c r="O38" s="129">
        <v>0</v>
      </c>
      <c r="P38" s="14" t="s">
        <v>4685</v>
      </c>
      <c r="Q38" s="125" t="s">
        <v>1158</v>
      </c>
      <c r="S38" s="111" t="s">
        <v>1486</v>
      </c>
      <c r="V38" s="104" t="s">
        <v>4662</v>
      </c>
      <c r="X38" s="111" t="s">
        <v>3739</v>
      </c>
      <c r="Y38" s="14">
        <v>0</v>
      </c>
      <c r="Z38" s="14">
        <v>0</v>
      </c>
      <c r="AA38" s="111">
        <v>0</v>
      </c>
      <c r="AB38" s="111">
        <v>0</v>
      </c>
      <c r="AC38" s="14">
        <v>0</v>
      </c>
      <c r="AD38" s="111">
        <v>0</v>
      </c>
      <c r="AE38" s="104">
        <v>0</v>
      </c>
      <c r="AF38" s="111">
        <v>0</v>
      </c>
      <c r="AG38" s="111">
        <v>0</v>
      </c>
      <c r="AH38" s="111" t="s">
        <v>4262</v>
      </c>
    </row>
    <row r="39" spans="1:34" x14ac:dyDescent="0.2">
      <c r="A39" s="14" t="s">
        <v>4657</v>
      </c>
      <c r="B39" s="104" t="s">
        <v>4681</v>
      </c>
      <c r="C39" s="14">
        <v>0</v>
      </c>
      <c r="D39" s="14" t="s">
        <v>3739</v>
      </c>
      <c r="E39" s="104">
        <v>0</v>
      </c>
      <c r="F39" s="104">
        <v>99027548</v>
      </c>
      <c r="G39" s="104">
        <v>130750</v>
      </c>
      <c r="H39" s="104" t="s">
        <v>67</v>
      </c>
      <c r="I39" s="125" t="s">
        <v>110</v>
      </c>
      <c r="J39" s="131" t="s">
        <v>3168</v>
      </c>
      <c r="K39" s="122" t="s">
        <v>6148</v>
      </c>
      <c r="L39" s="104" t="s">
        <v>6148</v>
      </c>
      <c r="M39" s="14" t="s">
        <v>6762</v>
      </c>
      <c r="N39" s="104" t="s">
        <v>4696</v>
      </c>
      <c r="O39" s="129" t="s">
        <v>4993</v>
      </c>
      <c r="P39" s="14" t="s">
        <v>4685</v>
      </c>
      <c r="Q39" s="125" t="s">
        <v>1158</v>
      </c>
      <c r="S39" s="111" t="s">
        <v>1486</v>
      </c>
      <c r="V39" s="104" t="s">
        <v>4662</v>
      </c>
      <c r="X39" s="111" t="s">
        <v>3739</v>
      </c>
      <c r="Y39" s="14">
        <v>0</v>
      </c>
      <c r="Z39" s="14">
        <v>0</v>
      </c>
      <c r="AA39" s="111">
        <v>0</v>
      </c>
      <c r="AB39" s="111">
        <v>0</v>
      </c>
      <c r="AC39" s="14">
        <v>0</v>
      </c>
      <c r="AD39" s="111">
        <v>0</v>
      </c>
      <c r="AE39" s="104">
        <v>0</v>
      </c>
      <c r="AF39" s="111">
        <v>0</v>
      </c>
      <c r="AG39" s="111">
        <v>0</v>
      </c>
      <c r="AH39" s="111" t="s">
        <v>4263</v>
      </c>
    </row>
    <row r="40" spans="1:34" x14ac:dyDescent="0.2">
      <c r="A40" s="14" t="s">
        <v>4657</v>
      </c>
      <c r="B40" s="104" t="s">
        <v>4681</v>
      </c>
      <c r="C40" s="14">
        <v>0</v>
      </c>
      <c r="D40" s="14" t="s">
        <v>3739</v>
      </c>
      <c r="E40" s="104">
        <v>0</v>
      </c>
      <c r="F40" s="104">
        <v>99027492</v>
      </c>
      <c r="G40" s="104">
        <v>130730</v>
      </c>
      <c r="H40" s="104" t="s">
        <v>826</v>
      </c>
      <c r="I40" s="125" t="s">
        <v>82</v>
      </c>
      <c r="J40" s="131" t="s">
        <v>6154</v>
      </c>
      <c r="K40" s="122" t="s">
        <v>6155</v>
      </c>
      <c r="L40" s="104" t="s">
        <v>6155</v>
      </c>
      <c r="M40" s="14" t="s">
        <v>6763</v>
      </c>
      <c r="N40" s="104" t="s">
        <v>3810</v>
      </c>
      <c r="O40" s="129">
        <v>0</v>
      </c>
      <c r="P40" s="14" t="s">
        <v>4685</v>
      </c>
      <c r="Q40" s="125" t="s">
        <v>1158</v>
      </c>
      <c r="S40" s="111" t="s">
        <v>1486</v>
      </c>
      <c r="V40" s="104" t="s">
        <v>4662</v>
      </c>
      <c r="X40" s="111" t="s">
        <v>3739</v>
      </c>
      <c r="Y40" s="14">
        <v>0</v>
      </c>
      <c r="Z40" s="14">
        <v>0</v>
      </c>
      <c r="AA40" s="111">
        <v>0</v>
      </c>
      <c r="AB40" s="111">
        <v>0</v>
      </c>
      <c r="AC40" s="14">
        <v>0</v>
      </c>
      <c r="AD40" s="111">
        <v>0</v>
      </c>
      <c r="AE40" s="104">
        <v>0</v>
      </c>
      <c r="AF40" s="111">
        <v>0</v>
      </c>
      <c r="AG40" s="111">
        <v>0</v>
      </c>
      <c r="AH40" s="111" t="s">
        <v>4266</v>
      </c>
    </row>
    <row r="41" spans="1:34" x14ac:dyDescent="0.2">
      <c r="A41" s="14" t="s">
        <v>4657</v>
      </c>
      <c r="B41" s="104" t="s">
        <v>4681</v>
      </c>
      <c r="C41" s="14">
        <v>0</v>
      </c>
      <c r="D41" s="14" t="s">
        <v>3739</v>
      </c>
      <c r="E41" s="104">
        <v>0</v>
      </c>
      <c r="F41" s="104">
        <v>99027894</v>
      </c>
      <c r="G41" s="104">
        <v>159687</v>
      </c>
      <c r="H41" s="104" t="s">
        <v>1842</v>
      </c>
      <c r="I41" s="125" t="s">
        <v>1231</v>
      </c>
      <c r="J41" s="131" t="s">
        <v>3286</v>
      </c>
      <c r="K41" s="122" t="s">
        <v>6362</v>
      </c>
      <c r="L41" s="104" t="s">
        <v>6362</v>
      </c>
      <c r="M41" s="14" t="s">
        <v>4623</v>
      </c>
      <c r="N41" s="104" t="s">
        <v>104</v>
      </c>
      <c r="O41" s="129">
        <v>0</v>
      </c>
      <c r="P41" s="14" t="s">
        <v>4685</v>
      </c>
      <c r="Q41" s="125" t="s">
        <v>1413</v>
      </c>
      <c r="S41" s="111" t="s">
        <v>1486</v>
      </c>
      <c r="V41" s="104" t="s">
        <v>4662</v>
      </c>
      <c r="X41" s="111" t="s">
        <v>3739</v>
      </c>
      <c r="Y41" s="14">
        <v>0</v>
      </c>
      <c r="Z41" s="14">
        <v>0</v>
      </c>
      <c r="AA41" s="111">
        <v>0</v>
      </c>
      <c r="AB41" s="111">
        <v>0</v>
      </c>
      <c r="AC41" s="14">
        <v>0</v>
      </c>
      <c r="AD41" s="111">
        <v>0</v>
      </c>
      <c r="AE41" s="104">
        <v>0</v>
      </c>
      <c r="AF41" s="111">
        <v>0</v>
      </c>
      <c r="AG41" s="111">
        <v>0</v>
      </c>
      <c r="AH41" s="111" t="s">
        <v>4328</v>
      </c>
    </row>
    <row r="42" spans="1:34" x14ac:dyDescent="0.2">
      <c r="A42" s="14" t="s">
        <v>4657</v>
      </c>
      <c r="B42" s="104" t="s">
        <v>4681</v>
      </c>
      <c r="C42" s="14">
        <v>0</v>
      </c>
      <c r="D42" s="14" t="s">
        <v>3739</v>
      </c>
      <c r="E42" s="104">
        <v>0</v>
      </c>
      <c r="F42" s="104">
        <v>99027954</v>
      </c>
      <c r="G42" s="104">
        <v>100243</v>
      </c>
      <c r="H42" s="104" t="s">
        <v>480</v>
      </c>
      <c r="I42" s="125" t="s">
        <v>62</v>
      </c>
      <c r="J42" s="131" t="s">
        <v>3354</v>
      </c>
      <c r="K42" s="122" t="s">
        <v>6483</v>
      </c>
      <c r="L42" s="104" t="s">
        <v>6483</v>
      </c>
      <c r="M42" s="14" t="s">
        <v>6763</v>
      </c>
      <c r="N42" s="104" t="s">
        <v>6484</v>
      </c>
      <c r="O42" s="129" t="s">
        <v>4730</v>
      </c>
      <c r="P42" s="14" t="s">
        <v>2307</v>
      </c>
      <c r="Q42" s="125" t="s">
        <v>1776</v>
      </c>
      <c r="S42" s="111" t="s">
        <v>1486</v>
      </c>
      <c r="V42" s="104" t="s">
        <v>4662</v>
      </c>
      <c r="X42" s="111" t="s">
        <v>3739</v>
      </c>
      <c r="Y42" s="14">
        <v>0</v>
      </c>
      <c r="Z42" s="14">
        <v>0</v>
      </c>
      <c r="AA42" s="111">
        <v>0</v>
      </c>
      <c r="AB42" s="111">
        <v>0</v>
      </c>
      <c r="AC42" s="14">
        <v>0</v>
      </c>
      <c r="AD42" s="111">
        <v>0</v>
      </c>
      <c r="AE42" s="104">
        <v>0</v>
      </c>
      <c r="AF42" s="111">
        <v>0</v>
      </c>
      <c r="AG42" s="111">
        <v>0</v>
      </c>
      <c r="AH42" s="111" t="s">
        <v>4360</v>
      </c>
    </row>
    <row r="43" spans="1:34" x14ac:dyDescent="0.2">
      <c r="A43" s="14" t="s">
        <v>4657</v>
      </c>
      <c r="B43" s="104" t="s">
        <v>4681</v>
      </c>
      <c r="C43" s="14">
        <v>0</v>
      </c>
      <c r="D43" s="14" t="s">
        <v>3739</v>
      </c>
      <c r="E43" s="104">
        <v>0</v>
      </c>
      <c r="F43" s="104">
        <v>99027839</v>
      </c>
      <c r="G43" s="104">
        <v>151161</v>
      </c>
      <c r="H43" s="104" t="s">
        <v>1174</v>
      </c>
      <c r="I43" s="125" t="s">
        <v>1221</v>
      </c>
      <c r="J43" s="131" t="s">
        <v>3446</v>
      </c>
      <c r="K43" s="122" t="s">
        <v>6650</v>
      </c>
      <c r="L43" s="104" t="s">
        <v>6650</v>
      </c>
      <c r="M43" s="14" t="s">
        <v>6779</v>
      </c>
      <c r="N43" s="104" t="s">
        <v>6651</v>
      </c>
      <c r="O43" s="129" t="s">
        <v>4830</v>
      </c>
      <c r="P43" s="14" t="s">
        <v>6652</v>
      </c>
      <c r="Q43" s="125" t="s">
        <v>59</v>
      </c>
      <c r="S43" s="111" t="s">
        <v>1486</v>
      </c>
      <c r="V43" s="104" t="s">
        <v>4662</v>
      </c>
      <c r="X43" s="111" t="s">
        <v>3739</v>
      </c>
      <c r="Y43" s="14">
        <v>0</v>
      </c>
      <c r="Z43" s="14">
        <v>0</v>
      </c>
      <c r="AA43" s="111">
        <v>0</v>
      </c>
      <c r="AB43" s="111">
        <v>0</v>
      </c>
      <c r="AC43" s="14">
        <v>0</v>
      </c>
      <c r="AD43" s="111">
        <v>0</v>
      </c>
      <c r="AE43" s="104">
        <v>0</v>
      </c>
      <c r="AF43" s="111">
        <v>0</v>
      </c>
      <c r="AG43" s="111">
        <v>0</v>
      </c>
      <c r="AH43" s="111">
        <v>0</v>
      </c>
    </row>
    <row r="44" spans="1:34" x14ac:dyDescent="0.2">
      <c r="A44" s="14" t="s">
        <v>4657</v>
      </c>
      <c r="B44" s="104" t="s">
        <v>4681</v>
      </c>
      <c r="C44" s="14" t="s">
        <v>6821</v>
      </c>
      <c r="D44" s="14" t="s">
        <v>3739</v>
      </c>
      <c r="E44" s="104" t="s">
        <v>6854</v>
      </c>
      <c r="F44" s="104">
        <v>99027840</v>
      </c>
      <c r="G44" s="104">
        <v>151157</v>
      </c>
      <c r="H44" s="104" t="s">
        <v>1174</v>
      </c>
      <c r="I44" s="125" t="s">
        <v>84</v>
      </c>
      <c r="J44" s="131" t="s">
        <v>3448</v>
      </c>
      <c r="K44" s="122" t="s">
        <v>6653</v>
      </c>
      <c r="L44" s="104" t="s">
        <v>6653</v>
      </c>
      <c r="M44" s="14" t="s">
        <v>6752</v>
      </c>
      <c r="N44" s="104" t="s">
        <v>1058</v>
      </c>
      <c r="O44" s="129">
        <v>0</v>
      </c>
      <c r="P44" s="14" t="s">
        <v>6654</v>
      </c>
      <c r="Q44" s="125" t="s">
        <v>1059</v>
      </c>
      <c r="S44" s="111" t="s">
        <v>1486</v>
      </c>
      <c r="V44" s="104" t="s">
        <v>4662</v>
      </c>
      <c r="X44" s="111" t="s">
        <v>3739</v>
      </c>
      <c r="Y44" s="14">
        <v>0</v>
      </c>
      <c r="Z44" s="14">
        <v>0</v>
      </c>
      <c r="AA44" s="111">
        <v>0</v>
      </c>
      <c r="AB44" s="111">
        <v>0</v>
      </c>
      <c r="AC44" s="14">
        <v>0</v>
      </c>
      <c r="AD44" s="111">
        <v>0</v>
      </c>
      <c r="AE44" s="104">
        <v>0</v>
      </c>
      <c r="AF44" s="111">
        <v>0</v>
      </c>
      <c r="AG44" s="111">
        <v>0</v>
      </c>
      <c r="AH44" s="111" t="s">
        <v>4408</v>
      </c>
    </row>
    <row r="45" spans="1:34" x14ac:dyDescent="0.2">
      <c r="A45" s="14" t="s">
        <v>4657</v>
      </c>
      <c r="B45" s="104" t="s">
        <v>4681</v>
      </c>
      <c r="C45" s="14">
        <v>0</v>
      </c>
      <c r="D45" s="14" t="s">
        <v>3739</v>
      </c>
      <c r="E45" s="104">
        <v>0</v>
      </c>
      <c r="F45" s="104">
        <v>99027811</v>
      </c>
      <c r="G45" s="104">
        <v>160578</v>
      </c>
      <c r="H45" s="104" t="s">
        <v>1120</v>
      </c>
      <c r="I45" s="125" t="s">
        <v>110</v>
      </c>
      <c r="J45" s="131" t="s">
        <v>3477</v>
      </c>
      <c r="K45" s="122" t="s">
        <v>6103</v>
      </c>
      <c r="L45" s="104" t="s">
        <v>6103</v>
      </c>
      <c r="M45" s="14" t="s">
        <v>6775</v>
      </c>
      <c r="N45" s="104" t="s">
        <v>6707</v>
      </c>
      <c r="O45" s="129" t="s">
        <v>4661</v>
      </c>
      <c r="P45" s="14" t="s">
        <v>3704</v>
      </c>
      <c r="Q45" s="125" t="s">
        <v>30</v>
      </c>
      <c r="S45" s="111" t="s">
        <v>1486</v>
      </c>
      <c r="V45" s="104" t="s">
        <v>4662</v>
      </c>
      <c r="X45" s="111" t="s">
        <v>3739</v>
      </c>
      <c r="Y45" s="14">
        <v>0</v>
      </c>
      <c r="Z45" s="14">
        <v>0</v>
      </c>
      <c r="AA45" s="111">
        <v>0</v>
      </c>
      <c r="AB45" s="111">
        <v>0</v>
      </c>
      <c r="AC45" s="14">
        <v>0</v>
      </c>
      <c r="AD45" s="111">
        <v>0</v>
      </c>
      <c r="AE45" s="104">
        <v>0</v>
      </c>
      <c r="AF45" s="111">
        <v>0</v>
      </c>
      <c r="AG45" s="111">
        <v>0</v>
      </c>
      <c r="AH45" s="111">
        <v>0</v>
      </c>
    </row>
    <row r="46" spans="1:34" x14ac:dyDescent="0.2">
      <c r="A46" s="14" t="s">
        <v>4657</v>
      </c>
      <c r="B46" s="104" t="s">
        <v>5473</v>
      </c>
      <c r="C46" s="14">
        <v>0</v>
      </c>
      <c r="D46" s="14" t="s">
        <v>3739</v>
      </c>
      <c r="E46" s="104">
        <v>0</v>
      </c>
      <c r="F46" s="104">
        <v>99028379</v>
      </c>
      <c r="G46" s="104">
        <v>168016</v>
      </c>
      <c r="H46" s="104" t="s">
        <v>463</v>
      </c>
      <c r="I46" s="125" t="s">
        <v>77</v>
      </c>
      <c r="J46" s="131" t="s">
        <v>2791</v>
      </c>
      <c r="K46" s="122" t="s">
        <v>5474</v>
      </c>
      <c r="L46" s="104" t="s">
        <v>5474</v>
      </c>
      <c r="M46" s="14" t="s">
        <v>6777</v>
      </c>
      <c r="N46" s="104" t="s">
        <v>5475</v>
      </c>
      <c r="O46" s="129" t="s">
        <v>4841</v>
      </c>
      <c r="P46" s="14" t="s">
        <v>4726</v>
      </c>
      <c r="Q46" s="125" t="s">
        <v>1147</v>
      </c>
      <c r="S46" s="111" t="s">
        <v>1486</v>
      </c>
      <c r="V46" s="104" t="s">
        <v>4662</v>
      </c>
      <c r="X46" s="111" t="s">
        <v>3739</v>
      </c>
      <c r="Y46" s="14">
        <v>0</v>
      </c>
      <c r="Z46" s="14">
        <v>0</v>
      </c>
      <c r="AA46" s="111">
        <v>0</v>
      </c>
      <c r="AB46" s="111">
        <v>0</v>
      </c>
      <c r="AC46" s="14">
        <v>0</v>
      </c>
      <c r="AD46" s="111">
        <v>0</v>
      </c>
      <c r="AE46" s="104">
        <v>0</v>
      </c>
      <c r="AF46" s="111">
        <v>0</v>
      </c>
      <c r="AG46" s="111">
        <v>0</v>
      </c>
      <c r="AH46" s="111">
        <v>0</v>
      </c>
    </row>
    <row r="47" spans="1:34" x14ac:dyDescent="0.2">
      <c r="A47" s="14" t="s">
        <v>4657</v>
      </c>
      <c r="B47" s="104" t="s">
        <v>5473</v>
      </c>
      <c r="C47" s="14">
        <v>0</v>
      </c>
      <c r="D47" s="14" t="s">
        <v>3739</v>
      </c>
      <c r="E47" s="104" t="s">
        <v>5040</v>
      </c>
      <c r="F47" s="104">
        <v>99028439</v>
      </c>
      <c r="G47" s="104">
        <v>111647</v>
      </c>
      <c r="H47" s="104" t="s">
        <v>1555</v>
      </c>
      <c r="I47" s="125" t="s">
        <v>62</v>
      </c>
      <c r="J47" s="131" t="s">
        <v>2856</v>
      </c>
      <c r="K47" s="122" t="s">
        <v>5595</v>
      </c>
      <c r="L47" s="104" t="s">
        <v>5595</v>
      </c>
      <c r="M47" s="14" t="s">
        <v>4622</v>
      </c>
      <c r="N47" s="104" t="s">
        <v>5596</v>
      </c>
      <c r="O47" s="129" t="s">
        <v>4679</v>
      </c>
      <c r="P47" s="14" t="s">
        <v>2291</v>
      </c>
      <c r="Q47" s="125" t="s">
        <v>1795</v>
      </c>
      <c r="S47" s="111" t="s">
        <v>1486</v>
      </c>
      <c r="V47" s="104" t="s">
        <v>4662</v>
      </c>
      <c r="X47" s="111" t="s">
        <v>3739</v>
      </c>
      <c r="Y47" s="14">
        <v>0</v>
      </c>
      <c r="Z47" s="14">
        <v>0</v>
      </c>
      <c r="AA47" s="111">
        <v>0</v>
      </c>
      <c r="AB47" s="111">
        <v>0</v>
      </c>
      <c r="AC47" s="14">
        <v>0</v>
      </c>
      <c r="AD47" s="111">
        <v>0</v>
      </c>
      <c r="AE47" s="104">
        <v>0</v>
      </c>
      <c r="AF47" s="111">
        <v>0</v>
      </c>
      <c r="AG47" s="111">
        <v>0</v>
      </c>
      <c r="AH47" s="111" t="s">
        <v>4120</v>
      </c>
    </row>
    <row r="48" spans="1:34" x14ac:dyDescent="0.2">
      <c r="A48" s="14" t="s">
        <v>4657</v>
      </c>
      <c r="B48" s="104" t="s">
        <v>5473</v>
      </c>
      <c r="C48" s="14">
        <v>0</v>
      </c>
      <c r="D48" s="14" t="s">
        <v>3739</v>
      </c>
      <c r="E48" s="104">
        <v>0</v>
      </c>
      <c r="F48" s="104">
        <v>99028440</v>
      </c>
      <c r="G48" s="104">
        <v>245341</v>
      </c>
      <c r="H48" s="104" t="s">
        <v>1555</v>
      </c>
      <c r="I48" s="125" t="s">
        <v>2147</v>
      </c>
      <c r="J48" s="131" t="s">
        <v>2860</v>
      </c>
      <c r="K48" s="122" t="s">
        <v>5597</v>
      </c>
      <c r="L48" s="104" t="s">
        <v>5597</v>
      </c>
      <c r="M48" s="14" t="s">
        <v>6761</v>
      </c>
      <c r="N48" s="104" t="s">
        <v>5598</v>
      </c>
      <c r="O48" s="129" t="s">
        <v>4792</v>
      </c>
      <c r="P48" s="14" t="s">
        <v>5125</v>
      </c>
      <c r="Q48" s="125" t="s">
        <v>1169</v>
      </c>
      <c r="S48" s="111" t="s">
        <v>1486</v>
      </c>
      <c r="V48" s="104" t="s">
        <v>2319</v>
      </c>
      <c r="X48" s="111" t="s">
        <v>3739</v>
      </c>
      <c r="Y48" s="14">
        <v>0</v>
      </c>
      <c r="Z48" s="14">
        <v>0</v>
      </c>
      <c r="AA48" s="111">
        <v>0</v>
      </c>
      <c r="AB48" s="111">
        <v>0</v>
      </c>
      <c r="AC48" s="14">
        <v>0</v>
      </c>
      <c r="AD48" s="111">
        <v>0</v>
      </c>
      <c r="AE48" s="104">
        <v>0</v>
      </c>
      <c r="AF48" s="111">
        <v>0</v>
      </c>
      <c r="AG48" s="111">
        <v>0</v>
      </c>
      <c r="AH48" s="111">
        <v>0</v>
      </c>
    </row>
    <row r="49" spans="1:34" x14ac:dyDescent="0.2">
      <c r="A49" s="14" t="s">
        <v>4657</v>
      </c>
      <c r="B49" s="104" t="s">
        <v>5473</v>
      </c>
      <c r="C49" s="14">
        <v>0</v>
      </c>
      <c r="D49" s="14" t="s">
        <v>3739</v>
      </c>
      <c r="E49" s="104">
        <v>0</v>
      </c>
      <c r="F49" s="104">
        <v>99028441</v>
      </c>
      <c r="G49" s="104">
        <v>168028</v>
      </c>
      <c r="H49" s="104" t="s">
        <v>1555</v>
      </c>
      <c r="I49" s="125" t="s">
        <v>66</v>
      </c>
      <c r="J49" s="131" t="s">
        <v>2861</v>
      </c>
      <c r="K49" s="122" t="s">
        <v>5599</v>
      </c>
      <c r="L49" s="104" t="s">
        <v>5599</v>
      </c>
      <c r="M49" s="14" t="s">
        <v>6757</v>
      </c>
      <c r="N49" s="104" t="s">
        <v>5598</v>
      </c>
      <c r="O49" s="129" t="s">
        <v>4792</v>
      </c>
      <c r="P49" s="14" t="s">
        <v>5125</v>
      </c>
      <c r="Q49" s="125" t="s">
        <v>1169</v>
      </c>
      <c r="S49" s="111" t="s">
        <v>1486</v>
      </c>
      <c r="V49" s="104" t="s">
        <v>4662</v>
      </c>
      <c r="X49" s="111" t="s">
        <v>3739</v>
      </c>
      <c r="Y49" s="14">
        <v>0</v>
      </c>
      <c r="Z49" s="14">
        <v>0</v>
      </c>
      <c r="AA49" s="111">
        <v>0</v>
      </c>
      <c r="AB49" s="111">
        <v>0</v>
      </c>
      <c r="AC49" s="14">
        <v>0</v>
      </c>
      <c r="AD49" s="111">
        <v>0</v>
      </c>
      <c r="AE49" s="104">
        <v>0</v>
      </c>
      <c r="AF49" s="111">
        <v>0</v>
      </c>
      <c r="AG49" s="111">
        <v>0</v>
      </c>
      <c r="AH49" s="111">
        <v>0</v>
      </c>
    </row>
    <row r="50" spans="1:34" x14ac:dyDescent="0.2">
      <c r="A50" s="14" t="s">
        <v>4657</v>
      </c>
      <c r="B50" s="104" t="s">
        <v>4820</v>
      </c>
      <c r="C50" s="14">
        <v>0</v>
      </c>
      <c r="D50" s="14" t="s">
        <v>3739</v>
      </c>
      <c r="E50" s="104">
        <v>0</v>
      </c>
      <c r="F50" s="104">
        <v>99028119</v>
      </c>
      <c r="G50" s="104">
        <v>173598</v>
      </c>
      <c r="H50" s="104" t="s">
        <v>214</v>
      </c>
      <c r="I50" s="125" t="s">
        <v>63</v>
      </c>
      <c r="J50" s="131" t="s">
        <v>2530</v>
      </c>
      <c r="K50" s="122" t="s">
        <v>4821</v>
      </c>
      <c r="L50" s="104" t="s">
        <v>4821</v>
      </c>
      <c r="M50" s="14" t="s">
        <v>4626</v>
      </c>
      <c r="N50" s="104" t="s">
        <v>4822</v>
      </c>
      <c r="O50" s="129" t="s">
        <v>4679</v>
      </c>
      <c r="P50" s="14" t="s">
        <v>2291</v>
      </c>
      <c r="Q50" s="125" t="s">
        <v>1795</v>
      </c>
      <c r="S50" s="111" t="s">
        <v>1486</v>
      </c>
      <c r="V50" s="104" t="s">
        <v>4662</v>
      </c>
      <c r="X50" s="111" t="s">
        <v>3739</v>
      </c>
      <c r="Y50" s="14">
        <v>0</v>
      </c>
      <c r="Z50" s="14">
        <v>0</v>
      </c>
      <c r="AA50" s="111">
        <v>0</v>
      </c>
      <c r="AB50" s="111">
        <v>0</v>
      </c>
      <c r="AC50" s="14">
        <v>0</v>
      </c>
      <c r="AD50" s="111">
        <v>0</v>
      </c>
      <c r="AE50" s="104">
        <v>0</v>
      </c>
      <c r="AF50" s="111">
        <v>0</v>
      </c>
      <c r="AG50" s="111">
        <v>0</v>
      </c>
      <c r="AH50" s="111">
        <v>0</v>
      </c>
    </row>
    <row r="51" spans="1:34" x14ac:dyDescent="0.2">
      <c r="A51" s="14" t="s">
        <v>4657</v>
      </c>
      <c r="B51" s="104" t="s">
        <v>4820</v>
      </c>
      <c r="C51" s="14">
        <v>0</v>
      </c>
      <c r="D51" s="14" t="s">
        <v>3739</v>
      </c>
      <c r="E51" s="104">
        <v>0</v>
      </c>
      <c r="F51" s="104">
        <v>99028112</v>
      </c>
      <c r="G51" s="104">
        <v>174925</v>
      </c>
      <c r="H51" s="104" t="s">
        <v>1137</v>
      </c>
      <c r="I51" s="125" t="s">
        <v>90</v>
      </c>
      <c r="J51" s="131" t="s">
        <v>2735</v>
      </c>
      <c r="K51" s="122" t="s">
        <v>5370</v>
      </c>
      <c r="L51" s="104" t="s">
        <v>5370</v>
      </c>
      <c r="M51" s="14" t="s">
        <v>4622</v>
      </c>
      <c r="N51" s="104" t="s">
        <v>1138</v>
      </c>
      <c r="O51" s="129">
        <v>0</v>
      </c>
      <c r="P51" s="14" t="s">
        <v>5371</v>
      </c>
      <c r="Q51" s="125" t="s">
        <v>1165</v>
      </c>
      <c r="S51" s="111" t="s">
        <v>1486</v>
      </c>
      <c r="V51" s="104" t="s">
        <v>4662</v>
      </c>
      <c r="X51" s="111" t="s">
        <v>3739</v>
      </c>
      <c r="Y51" s="14">
        <v>0</v>
      </c>
      <c r="Z51" s="14">
        <v>0</v>
      </c>
      <c r="AA51" s="111">
        <v>0</v>
      </c>
      <c r="AB51" s="111">
        <v>0</v>
      </c>
      <c r="AC51" s="14">
        <v>0</v>
      </c>
      <c r="AD51" s="111">
        <v>0</v>
      </c>
      <c r="AE51" s="104">
        <v>0</v>
      </c>
      <c r="AF51" s="111">
        <v>0</v>
      </c>
      <c r="AG51" s="111">
        <v>0</v>
      </c>
      <c r="AH51" s="111">
        <v>0</v>
      </c>
    </row>
    <row r="52" spans="1:34" x14ac:dyDescent="0.2">
      <c r="A52" s="14" t="s">
        <v>4657</v>
      </c>
      <c r="B52" s="104" t="s">
        <v>4820</v>
      </c>
      <c r="C52" s="14">
        <v>0</v>
      </c>
      <c r="D52" s="14" t="s">
        <v>3739</v>
      </c>
      <c r="E52" s="104">
        <v>0</v>
      </c>
      <c r="F52" s="104">
        <v>99028373</v>
      </c>
      <c r="G52" s="104">
        <v>174917</v>
      </c>
      <c r="H52" s="104" t="s">
        <v>797</v>
      </c>
      <c r="I52" s="125" t="s">
        <v>81</v>
      </c>
      <c r="J52" s="131" t="s">
        <v>2786</v>
      </c>
      <c r="K52" s="122" t="s">
        <v>5459</v>
      </c>
      <c r="L52" s="104" t="s">
        <v>5459</v>
      </c>
      <c r="M52" s="14" t="s">
        <v>6764</v>
      </c>
      <c r="N52" s="104" t="s">
        <v>5460</v>
      </c>
      <c r="O52" s="129" t="s">
        <v>4753</v>
      </c>
      <c r="P52" s="14" t="s">
        <v>5461</v>
      </c>
      <c r="Q52" s="125" t="s">
        <v>2203</v>
      </c>
      <c r="S52" s="111" t="s">
        <v>1486</v>
      </c>
      <c r="V52" s="104" t="s">
        <v>4662</v>
      </c>
      <c r="X52" s="111" t="s">
        <v>3739</v>
      </c>
      <c r="Y52" s="14">
        <v>0</v>
      </c>
      <c r="Z52" s="14">
        <v>0</v>
      </c>
      <c r="AA52" s="111">
        <v>0</v>
      </c>
      <c r="AB52" s="111">
        <v>0</v>
      </c>
      <c r="AC52" s="14">
        <v>0</v>
      </c>
      <c r="AD52" s="111">
        <v>0</v>
      </c>
      <c r="AE52" s="104">
        <v>0</v>
      </c>
      <c r="AF52" s="111">
        <v>0</v>
      </c>
      <c r="AG52" s="111">
        <v>0</v>
      </c>
      <c r="AH52" s="111">
        <v>0</v>
      </c>
    </row>
    <row r="53" spans="1:34" x14ac:dyDescent="0.2">
      <c r="A53" s="14" t="s">
        <v>4657</v>
      </c>
      <c r="B53" s="104" t="s">
        <v>4820</v>
      </c>
      <c r="C53" s="14">
        <v>0</v>
      </c>
      <c r="D53" s="14" t="s">
        <v>3739</v>
      </c>
      <c r="E53" s="104">
        <v>0</v>
      </c>
      <c r="F53" s="104">
        <v>99028375</v>
      </c>
      <c r="G53" s="104">
        <v>174918</v>
      </c>
      <c r="H53" s="104" t="s">
        <v>797</v>
      </c>
      <c r="I53" s="125" t="s">
        <v>1203</v>
      </c>
      <c r="J53" s="131" t="s">
        <v>2787</v>
      </c>
      <c r="K53" s="122" t="s">
        <v>5464</v>
      </c>
      <c r="L53" s="104" t="s">
        <v>5464</v>
      </c>
      <c r="M53" s="14" t="s">
        <v>6758</v>
      </c>
      <c r="N53" s="104" t="s">
        <v>5465</v>
      </c>
      <c r="O53" s="129" t="s">
        <v>4803</v>
      </c>
      <c r="P53" s="14" t="s">
        <v>4707</v>
      </c>
      <c r="Q53" s="125" t="s">
        <v>1775</v>
      </c>
      <c r="S53" s="111" t="s">
        <v>1486</v>
      </c>
      <c r="V53" s="104" t="s">
        <v>4662</v>
      </c>
      <c r="X53" s="111" t="s">
        <v>3739</v>
      </c>
      <c r="Y53" s="14">
        <v>0</v>
      </c>
      <c r="Z53" s="14">
        <v>0</v>
      </c>
      <c r="AA53" s="111">
        <v>0</v>
      </c>
      <c r="AB53" s="111">
        <v>0</v>
      </c>
      <c r="AC53" s="14">
        <v>0</v>
      </c>
      <c r="AD53" s="111">
        <v>0</v>
      </c>
      <c r="AE53" s="104">
        <v>0</v>
      </c>
      <c r="AF53" s="111">
        <v>0</v>
      </c>
      <c r="AG53" s="111">
        <v>0</v>
      </c>
      <c r="AH53" s="111" t="s">
        <v>4594</v>
      </c>
    </row>
    <row r="54" spans="1:34" x14ac:dyDescent="0.2">
      <c r="A54" s="14" t="s">
        <v>4657</v>
      </c>
      <c r="B54" s="104" t="s">
        <v>4820</v>
      </c>
      <c r="C54" s="14">
        <v>0</v>
      </c>
      <c r="D54" s="14" t="s">
        <v>2036</v>
      </c>
      <c r="E54" s="104">
        <v>0</v>
      </c>
      <c r="F54" s="104">
        <v>99028390</v>
      </c>
      <c r="G54" s="104">
        <v>173902</v>
      </c>
      <c r="H54" s="104" t="s">
        <v>799</v>
      </c>
      <c r="I54" s="125" t="s">
        <v>206</v>
      </c>
      <c r="J54" s="131" t="s">
        <v>2802</v>
      </c>
      <c r="K54" s="122" t="s">
        <v>5491</v>
      </c>
      <c r="L54" s="104" t="s">
        <v>5491</v>
      </c>
      <c r="M54" s="14" t="s">
        <v>6756</v>
      </c>
      <c r="N54" s="104" t="s">
        <v>4953</v>
      </c>
      <c r="O54" s="129" t="s">
        <v>4993</v>
      </c>
      <c r="P54" s="14" t="s">
        <v>2291</v>
      </c>
      <c r="Q54" s="125" t="s">
        <v>1795</v>
      </c>
      <c r="S54" s="111" t="s">
        <v>1486</v>
      </c>
      <c r="V54" s="104" t="s">
        <v>4662</v>
      </c>
      <c r="X54" s="111" t="s">
        <v>2036</v>
      </c>
      <c r="Y54" s="14">
        <v>0</v>
      </c>
      <c r="Z54" s="14">
        <v>0</v>
      </c>
      <c r="AA54" s="111">
        <v>0</v>
      </c>
      <c r="AB54" s="111">
        <v>0</v>
      </c>
      <c r="AC54" s="14">
        <v>0</v>
      </c>
      <c r="AD54" s="111">
        <v>0</v>
      </c>
      <c r="AE54" s="104">
        <v>0</v>
      </c>
      <c r="AF54" s="111">
        <v>0</v>
      </c>
      <c r="AG54" s="111">
        <v>0</v>
      </c>
      <c r="AH54" s="111" t="s">
        <v>4497</v>
      </c>
    </row>
    <row r="55" spans="1:34" x14ac:dyDescent="0.2">
      <c r="A55" s="14" t="s">
        <v>4657</v>
      </c>
      <c r="B55" s="104" t="s">
        <v>4820</v>
      </c>
      <c r="C55" s="14">
        <v>0</v>
      </c>
      <c r="D55" s="14" t="s">
        <v>3739</v>
      </c>
      <c r="E55" s="104">
        <v>0</v>
      </c>
      <c r="F55" s="104">
        <v>99028474</v>
      </c>
      <c r="G55" s="104">
        <v>268333</v>
      </c>
      <c r="H55" s="104" t="s">
        <v>895</v>
      </c>
      <c r="I55" s="125" t="s">
        <v>82</v>
      </c>
      <c r="J55" s="131" t="s">
        <v>2822</v>
      </c>
      <c r="K55" s="122" t="s">
        <v>5537</v>
      </c>
      <c r="L55" s="104" t="s">
        <v>5537</v>
      </c>
      <c r="M55" s="14" t="s">
        <v>6761</v>
      </c>
      <c r="N55" s="104" t="s">
        <v>5538</v>
      </c>
      <c r="O55" s="129" t="s">
        <v>5004</v>
      </c>
      <c r="P55" s="14" t="s">
        <v>5371</v>
      </c>
      <c r="Q55" s="125" t="s">
        <v>1165</v>
      </c>
      <c r="S55" s="111" t="s">
        <v>1486</v>
      </c>
      <c r="V55" s="104" t="s">
        <v>4662</v>
      </c>
      <c r="X55" s="111" t="s">
        <v>3739</v>
      </c>
      <c r="Y55" s="14">
        <v>0</v>
      </c>
      <c r="Z55" s="14">
        <v>0</v>
      </c>
      <c r="AA55" s="111">
        <v>0</v>
      </c>
      <c r="AB55" s="111">
        <v>0</v>
      </c>
      <c r="AC55" s="14">
        <v>0</v>
      </c>
      <c r="AD55" s="111">
        <v>0</v>
      </c>
      <c r="AE55" s="104">
        <v>0</v>
      </c>
      <c r="AF55" s="111">
        <v>0</v>
      </c>
      <c r="AG55" s="111">
        <v>0</v>
      </c>
      <c r="AH55" s="111" t="s">
        <v>4104</v>
      </c>
    </row>
    <row r="56" spans="1:34" x14ac:dyDescent="0.2">
      <c r="A56" s="14" t="s">
        <v>4657</v>
      </c>
      <c r="B56" s="104" t="s">
        <v>4820</v>
      </c>
      <c r="C56" s="14">
        <v>0</v>
      </c>
      <c r="D56" s="14" t="s">
        <v>3739</v>
      </c>
      <c r="E56" s="104">
        <v>0</v>
      </c>
      <c r="F56" s="104">
        <v>99028473</v>
      </c>
      <c r="G56" s="104">
        <v>174928</v>
      </c>
      <c r="H56" s="104" t="s">
        <v>895</v>
      </c>
      <c r="I56" s="125" t="s">
        <v>82</v>
      </c>
      <c r="J56" s="131" t="s">
        <v>2822</v>
      </c>
      <c r="K56" s="122" t="s">
        <v>5536</v>
      </c>
      <c r="L56" s="104" t="s">
        <v>5536</v>
      </c>
      <c r="M56" s="14" t="s">
        <v>6771</v>
      </c>
      <c r="N56" s="104" t="s">
        <v>630</v>
      </c>
      <c r="O56" s="129">
        <v>0</v>
      </c>
      <c r="P56" s="14" t="s">
        <v>5371</v>
      </c>
      <c r="Q56" s="125" t="s">
        <v>1165</v>
      </c>
      <c r="S56" s="111" t="s">
        <v>1486</v>
      </c>
      <c r="V56" s="104" t="s">
        <v>4662</v>
      </c>
      <c r="X56" s="111" t="s">
        <v>3739</v>
      </c>
      <c r="Y56" s="14">
        <v>0</v>
      </c>
      <c r="Z56" s="14">
        <v>0</v>
      </c>
      <c r="AA56" s="111">
        <v>0</v>
      </c>
      <c r="AB56" s="111">
        <v>0</v>
      </c>
      <c r="AC56" s="14">
        <v>0</v>
      </c>
      <c r="AD56" s="111">
        <v>0</v>
      </c>
      <c r="AE56" s="104">
        <v>0</v>
      </c>
      <c r="AF56" s="111">
        <v>0</v>
      </c>
      <c r="AG56" s="111">
        <v>0</v>
      </c>
      <c r="AH56" s="111">
        <v>0</v>
      </c>
    </row>
    <row r="57" spans="1:34" x14ac:dyDescent="0.2">
      <c r="A57" s="14" t="s">
        <v>4657</v>
      </c>
      <c r="B57" s="104" t="s">
        <v>4820</v>
      </c>
      <c r="C57" s="14">
        <v>0</v>
      </c>
      <c r="D57" s="14" t="s">
        <v>3739</v>
      </c>
      <c r="E57" s="104" t="s">
        <v>5040</v>
      </c>
      <c r="F57" s="104">
        <v>99028429</v>
      </c>
      <c r="G57" s="104">
        <v>111643</v>
      </c>
      <c r="H57" s="104" t="s">
        <v>325</v>
      </c>
      <c r="I57" s="125" t="s">
        <v>140</v>
      </c>
      <c r="J57" s="131" t="s">
        <v>3827</v>
      </c>
      <c r="K57" s="122" t="s">
        <v>5573</v>
      </c>
      <c r="L57" s="104" t="s">
        <v>5573</v>
      </c>
      <c r="M57" s="14" t="s">
        <v>6759</v>
      </c>
      <c r="N57" s="104" t="s">
        <v>5574</v>
      </c>
      <c r="O57" s="129" t="s">
        <v>4841</v>
      </c>
      <c r="P57" s="14" t="s">
        <v>2291</v>
      </c>
      <c r="Q57" s="125" t="s">
        <v>1795</v>
      </c>
      <c r="S57" s="111" t="s">
        <v>1486</v>
      </c>
      <c r="V57" s="104" t="s">
        <v>4662</v>
      </c>
      <c r="X57" s="111" t="s">
        <v>3739</v>
      </c>
      <c r="Y57" s="14">
        <v>0</v>
      </c>
      <c r="Z57" s="14">
        <v>0</v>
      </c>
      <c r="AA57" s="111">
        <v>0</v>
      </c>
      <c r="AB57" s="111">
        <v>0</v>
      </c>
      <c r="AC57" s="14">
        <v>0</v>
      </c>
      <c r="AD57" s="111">
        <v>0</v>
      </c>
      <c r="AE57" s="104">
        <v>0</v>
      </c>
      <c r="AF57" s="111">
        <v>0</v>
      </c>
      <c r="AG57" s="111">
        <v>0</v>
      </c>
      <c r="AH57" s="111">
        <v>0</v>
      </c>
    </row>
    <row r="58" spans="1:34" x14ac:dyDescent="0.2">
      <c r="A58" s="14" t="s">
        <v>4657</v>
      </c>
      <c r="B58" s="104" t="s">
        <v>4820</v>
      </c>
      <c r="C58" s="14">
        <v>0</v>
      </c>
      <c r="D58" s="14" t="s">
        <v>3739</v>
      </c>
      <c r="E58" s="104">
        <v>0</v>
      </c>
      <c r="F58" s="104">
        <v>99028293</v>
      </c>
      <c r="G58" s="104">
        <v>173913</v>
      </c>
      <c r="H58" s="104" t="s">
        <v>2191</v>
      </c>
      <c r="I58" s="125" t="s">
        <v>66</v>
      </c>
      <c r="J58" s="131" t="s">
        <v>2910</v>
      </c>
      <c r="K58" s="122" t="s">
        <v>5674</v>
      </c>
      <c r="L58" s="104" t="s">
        <v>5674</v>
      </c>
      <c r="M58" s="14" t="s">
        <v>6764</v>
      </c>
      <c r="N58" s="104" t="s">
        <v>5675</v>
      </c>
      <c r="O58" s="129" t="s">
        <v>4893</v>
      </c>
      <c r="P58" s="14" t="s">
        <v>2291</v>
      </c>
      <c r="Q58" s="125" t="s">
        <v>1795</v>
      </c>
      <c r="S58" s="111" t="s">
        <v>1486</v>
      </c>
      <c r="V58" s="104" t="s">
        <v>4662</v>
      </c>
      <c r="X58" s="111" t="s">
        <v>3739</v>
      </c>
      <c r="Y58" s="14">
        <v>0</v>
      </c>
      <c r="Z58" s="14">
        <v>0</v>
      </c>
      <c r="AA58" s="111">
        <v>0</v>
      </c>
      <c r="AB58" s="111">
        <v>0</v>
      </c>
      <c r="AC58" s="14">
        <v>0</v>
      </c>
      <c r="AD58" s="111">
        <v>0</v>
      </c>
      <c r="AE58" s="104">
        <v>0</v>
      </c>
      <c r="AF58" s="111">
        <v>0</v>
      </c>
      <c r="AG58" s="111">
        <v>0</v>
      </c>
      <c r="AH58" s="111" t="s">
        <v>4142</v>
      </c>
    </row>
    <row r="59" spans="1:34" x14ac:dyDescent="0.2">
      <c r="A59" s="14" t="s">
        <v>4657</v>
      </c>
      <c r="B59" s="104" t="s">
        <v>4820</v>
      </c>
      <c r="C59" s="14">
        <v>0</v>
      </c>
      <c r="D59" s="14" t="s">
        <v>3739</v>
      </c>
      <c r="E59" s="104">
        <v>0</v>
      </c>
      <c r="F59" s="104">
        <v>99028249</v>
      </c>
      <c r="G59" s="104">
        <v>174014</v>
      </c>
      <c r="H59" s="104" t="s">
        <v>911</v>
      </c>
      <c r="I59" s="125" t="s">
        <v>1282</v>
      </c>
      <c r="J59" s="131" t="s">
        <v>2928</v>
      </c>
      <c r="K59" s="122" t="s">
        <v>5708</v>
      </c>
      <c r="L59" s="104" t="s">
        <v>5708</v>
      </c>
      <c r="M59" s="14" t="s">
        <v>4623</v>
      </c>
      <c r="N59" s="104" t="s">
        <v>4921</v>
      </c>
      <c r="O59" s="129" t="s">
        <v>4796</v>
      </c>
      <c r="P59" s="14" t="s">
        <v>2291</v>
      </c>
      <c r="Q59" s="125" t="s">
        <v>1795</v>
      </c>
      <c r="S59" s="111" t="s">
        <v>1486</v>
      </c>
      <c r="V59" s="104" t="s">
        <v>4662</v>
      </c>
      <c r="X59" s="111" t="s">
        <v>3739</v>
      </c>
      <c r="Y59" s="14">
        <v>0</v>
      </c>
      <c r="Z59" s="14">
        <v>0</v>
      </c>
      <c r="AA59" s="111">
        <v>0</v>
      </c>
      <c r="AB59" s="111">
        <v>0</v>
      </c>
      <c r="AC59" s="14">
        <v>0</v>
      </c>
      <c r="AD59" s="111">
        <v>0</v>
      </c>
      <c r="AE59" s="104">
        <v>0</v>
      </c>
      <c r="AF59" s="111">
        <v>0</v>
      </c>
      <c r="AG59" s="111">
        <v>0</v>
      </c>
      <c r="AH59" s="111">
        <v>0</v>
      </c>
    </row>
    <row r="60" spans="1:34" x14ac:dyDescent="0.2">
      <c r="A60" s="14" t="s">
        <v>4657</v>
      </c>
      <c r="B60" s="104" t="s">
        <v>4820</v>
      </c>
      <c r="C60" s="14">
        <v>0</v>
      </c>
      <c r="D60" s="14" t="s">
        <v>3739</v>
      </c>
      <c r="E60" s="104">
        <v>0</v>
      </c>
      <c r="F60" s="104">
        <v>99028250</v>
      </c>
      <c r="G60" s="104">
        <v>174016</v>
      </c>
      <c r="H60" s="104" t="s">
        <v>911</v>
      </c>
      <c r="I60" s="125" t="s">
        <v>892</v>
      </c>
      <c r="J60" s="131" t="s">
        <v>3565</v>
      </c>
      <c r="K60" s="122" t="s">
        <v>5709</v>
      </c>
      <c r="L60" s="104" t="s">
        <v>5709</v>
      </c>
      <c r="M60" s="14" t="s">
        <v>6755</v>
      </c>
      <c r="N60" s="104" t="s">
        <v>4921</v>
      </c>
      <c r="O60" s="129" t="s">
        <v>4796</v>
      </c>
      <c r="P60" s="14" t="s">
        <v>2291</v>
      </c>
      <c r="Q60" s="125" t="s">
        <v>1795</v>
      </c>
      <c r="S60" s="111" t="s">
        <v>1486</v>
      </c>
      <c r="V60" s="104" t="s">
        <v>4662</v>
      </c>
      <c r="X60" s="111" t="s">
        <v>3739</v>
      </c>
      <c r="Y60" s="14">
        <v>0</v>
      </c>
      <c r="Z60" s="14">
        <v>0</v>
      </c>
      <c r="AA60" s="111">
        <v>0</v>
      </c>
      <c r="AB60" s="111">
        <v>0</v>
      </c>
      <c r="AC60" s="14">
        <v>0</v>
      </c>
      <c r="AD60" s="111">
        <v>0</v>
      </c>
      <c r="AE60" s="104">
        <v>0</v>
      </c>
      <c r="AF60" s="111">
        <v>0</v>
      </c>
      <c r="AG60" s="111">
        <v>0</v>
      </c>
      <c r="AH60" s="111">
        <v>0</v>
      </c>
    </row>
    <row r="61" spans="1:34" x14ac:dyDescent="0.2">
      <c r="A61" s="14" t="s">
        <v>4657</v>
      </c>
      <c r="B61" s="104" t="s">
        <v>4820</v>
      </c>
      <c r="C61" s="14">
        <v>0</v>
      </c>
      <c r="D61" s="14" t="s">
        <v>3739</v>
      </c>
      <c r="E61" s="104">
        <v>0</v>
      </c>
      <c r="F61" s="104">
        <v>99027623</v>
      </c>
      <c r="G61" s="104">
        <v>174931</v>
      </c>
      <c r="H61" s="104" t="s">
        <v>350</v>
      </c>
      <c r="I61" s="125" t="s">
        <v>63</v>
      </c>
      <c r="J61" s="131" t="s">
        <v>3057</v>
      </c>
      <c r="K61" s="122" t="s">
        <v>5945</v>
      </c>
      <c r="L61" s="104" t="s">
        <v>5945</v>
      </c>
      <c r="M61" s="14" t="s">
        <v>4625</v>
      </c>
      <c r="N61" s="104" t="s">
        <v>5946</v>
      </c>
      <c r="O61" s="129" t="s">
        <v>4720</v>
      </c>
      <c r="P61" s="14" t="s">
        <v>5371</v>
      </c>
      <c r="Q61" s="125" t="s">
        <v>1165</v>
      </c>
      <c r="S61" s="111" t="s">
        <v>1486</v>
      </c>
      <c r="V61" s="104" t="s">
        <v>4662</v>
      </c>
      <c r="X61" s="111" t="s">
        <v>3739</v>
      </c>
      <c r="Y61" s="14">
        <v>0</v>
      </c>
      <c r="Z61" s="14">
        <v>0</v>
      </c>
      <c r="AA61" s="111">
        <v>0</v>
      </c>
      <c r="AB61" s="111">
        <v>0</v>
      </c>
      <c r="AC61" s="14">
        <v>0</v>
      </c>
      <c r="AD61" s="111">
        <v>0</v>
      </c>
      <c r="AE61" s="104">
        <v>0</v>
      </c>
      <c r="AF61" s="111">
        <v>0</v>
      </c>
      <c r="AG61" s="111">
        <v>0</v>
      </c>
      <c r="AH61" s="111">
        <v>0</v>
      </c>
    </row>
    <row r="62" spans="1:34" x14ac:dyDescent="0.2">
      <c r="A62" s="14" t="s">
        <v>4657</v>
      </c>
      <c r="B62" s="104" t="s">
        <v>4820</v>
      </c>
      <c r="C62" s="14">
        <v>0</v>
      </c>
      <c r="D62" s="14" t="s">
        <v>3739</v>
      </c>
      <c r="E62" s="104">
        <v>0</v>
      </c>
      <c r="F62" s="104">
        <v>99027624</v>
      </c>
      <c r="G62" s="104">
        <v>174932</v>
      </c>
      <c r="H62" s="104" t="s">
        <v>350</v>
      </c>
      <c r="I62" s="125" t="s">
        <v>117</v>
      </c>
      <c r="J62" s="131" t="s">
        <v>3058</v>
      </c>
      <c r="K62" s="122" t="s">
        <v>5947</v>
      </c>
      <c r="L62" s="104" t="s">
        <v>5947</v>
      </c>
      <c r="M62" s="14" t="s">
        <v>6754</v>
      </c>
      <c r="N62" s="104" t="s">
        <v>1138</v>
      </c>
      <c r="O62" s="129" t="s">
        <v>5045</v>
      </c>
      <c r="P62" s="14" t="s">
        <v>5371</v>
      </c>
      <c r="Q62" s="125" t="s">
        <v>1165</v>
      </c>
      <c r="S62" s="111" t="s">
        <v>1486</v>
      </c>
      <c r="V62" s="104" t="s">
        <v>4662</v>
      </c>
      <c r="X62" s="111" t="s">
        <v>3739</v>
      </c>
      <c r="Y62" s="14">
        <v>0</v>
      </c>
      <c r="Z62" s="14">
        <v>0</v>
      </c>
      <c r="AA62" s="111">
        <v>0</v>
      </c>
      <c r="AB62" s="111">
        <v>0</v>
      </c>
      <c r="AC62" s="14">
        <v>0</v>
      </c>
      <c r="AD62" s="111">
        <v>0</v>
      </c>
      <c r="AE62" s="104">
        <v>0</v>
      </c>
      <c r="AF62" s="111">
        <v>0</v>
      </c>
      <c r="AG62" s="111">
        <v>0</v>
      </c>
      <c r="AH62" s="111">
        <v>0</v>
      </c>
    </row>
    <row r="63" spans="1:34" x14ac:dyDescent="0.2">
      <c r="A63" s="14" t="s">
        <v>4657</v>
      </c>
      <c r="B63" s="104" t="s">
        <v>4820</v>
      </c>
      <c r="C63" s="14">
        <v>0</v>
      </c>
      <c r="D63" s="14" t="s">
        <v>3739</v>
      </c>
      <c r="E63" s="104">
        <v>0</v>
      </c>
      <c r="F63" s="104">
        <v>99027625</v>
      </c>
      <c r="G63" s="104">
        <v>120462</v>
      </c>
      <c r="H63" s="104" t="s">
        <v>350</v>
      </c>
      <c r="I63" s="125" t="s">
        <v>66</v>
      </c>
      <c r="J63" s="131" t="s">
        <v>3059</v>
      </c>
      <c r="K63" s="122" t="s">
        <v>5948</v>
      </c>
      <c r="L63" s="104" t="s">
        <v>5948</v>
      </c>
      <c r="M63" s="14" t="s">
        <v>6778</v>
      </c>
      <c r="N63" s="104" t="s">
        <v>5475</v>
      </c>
      <c r="O63" s="129" t="s">
        <v>4841</v>
      </c>
      <c r="P63" s="14" t="s">
        <v>4726</v>
      </c>
      <c r="Q63" s="125" t="s">
        <v>1147</v>
      </c>
      <c r="S63" s="111" t="s">
        <v>1486</v>
      </c>
      <c r="V63" s="104" t="s">
        <v>4662</v>
      </c>
      <c r="X63" s="111" t="s">
        <v>3739</v>
      </c>
      <c r="Y63" s="14">
        <v>0</v>
      </c>
      <c r="Z63" s="14">
        <v>0</v>
      </c>
      <c r="AA63" s="111">
        <v>0</v>
      </c>
      <c r="AB63" s="111">
        <v>0</v>
      </c>
      <c r="AC63" s="14">
        <v>0</v>
      </c>
      <c r="AD63" s="111">
        <v>0</v>
      </c>
      <c r="AE63" s="104">
        <v>0</v>
      </c>
      <c r="AF63" s="111">
        <v>0</v>
      </c>
      <c r="AG63" s="111">
        <v>0</v>
      </c>
      <c r="AH63" s="111">
        <v>0</v>
      </c>
    </row>
    <row r="64" spans="1:34" x14ac:dyDescent="0.2">
      <c r="A64" s="14" t="s">
        <v>4657</v>
      </c>
      <c r="B64" s="104" t="s">
        <v>4820</v>
      </c>
      <c r="C64" s="14" t="s">
        <v>6734</v>
      </c>
      <c r="D64" s="14" t="s">
        <v>3739</v>
      </c>
      <c r="E64" s="104">
        <v>0</v>
      </c>
      <c r="F64" s="104">
        <v>99027784</v>
      </c>
      <c r="G64" s="104">
        <v>884864</v>
      </c>
      <c r="H64" s="104" t="s">
        <v>1092</v>
      </c>
      <c r="I64" s="125" t="s">
        <v>66</v>
      </c>
      <c r="J64" s="131" t="s">
        <v>3400</v>
      </c>
      <c r="K64" s="122" t="s">
        <v>6553</v>
      </c>
      <c r="L64" s="104" t="s">
        <v>6553</v>
      </c>
      <c r="M64" s="14" t="s">
        <v>4629</v>
      </c>
      <c r="N64" s="104" t="s">
        <v>1023</v>
      </c>
      <c r="O64" s="129">
        <v>0</v>
      </c>
      <c r="P64" s="14" t="s">
        <v>5371</v>
      </c>
      <c r="Q64" s="125" t="s">
        <v>1165</v>
      </c>
      <c r="S64" s="111" t="s">
        <v>1486</v>
      </c>
      <c r="V64" s="104" t="s">
        <v>4662</v>
      </c>
      <c r="X64" s="111" t="s">
        <v>3739</v>
      </c>
      <c r="Y64" s="14">
        <v>0</v>
      </c>
      <c r="Z64" s="14">
        <v>0</v>
      </c>
      <c r="AA64" s="111">
        <v>0</v>
      </c>
      <c r="AB64" s="111">
        <v>0</v>
      </c>
      <c r="AC64" s="14">
        <v>0</v>
      </c>
      <c r="AD64" s="111">
        <v>0</v>
      </c>
      <c r="AE64" s="104">
        <v>0</v>
      </c>
      <c r="AF64" s="111">
        <v>0</v>
      </c>
      <c r="AG64" s="111">
        <v>0</v>
      </c>
      <c r="AH64" s="111">
        <v>0</v>
      </c>
    </row>
    <row r="65" spans="1:34" x14ac:dyDescent="0.2">
      <c r="A65" s="14" t="s">
        <v>4657</v>
      </c>
      <c r="B65" s="104" t="s">
        <v>5051</v>
      </c>
      <c r="C65" s="14">
        <v>0</v>
      </c>
      <c r="D65" s="14" t="s">
        <v>3739</v>
      </c>
      <c r="E65" s="104" t="s">
        <v>5040</v>
      </c>
      <c r="F65" s="104">
        <v>99028197</v>
      </c>
      <c r="G65" s="104">
        <v>100655</v>
      </c>
      <c r="H65" s="104" t="s">
        <v>272</v>
      </c>
      <c r="I65" s="125" t="s">
        <v>63</v>
      </c>
      <c r="J65" s="131" t="s">
        <v>2606</v>
      </c>
      <c r="K65" s="122" t="s">
        <v>5052</v>
      </c>
      <c r="L65" s="104" t="s">
        <v>5052</v>
      </c>
      <c r="M65" s="14" t="s">
        <v>4626</v>
      </c>
      <c r="N65" s="104" t="s">
        <v>5053</v>
      </c>
      <c r="O65" s="129" t="s">
        <v>4668</v>
      </c>
      <c r="P65" s="14" t="s">
        <v>5054</v>
      </c>
      <c r="Q65" s="125" t="s">
        <v>1763</v>
      </c>
      <c r="S65" s="111" t="s">
        <v>1486</v>
      </c>
      <c r="V65" s="104" t="s">
        <v>4662</v>
      </c>
      <c r="X65" s="111" t="s">
        <v>3739</v>
      </c>
      <c r="Y65" s="14">
        <v>0</v>
      </c>
      <c r="Z65" s="14">
        <v>0</v>
      </c>
      <c r="AA65" s="111">
        <v>0</v>
      </c>
      <c r="AB65" s="111">
        <v>0</v>
      </c>
      <c r="AC65" s="14">
        <v>0</v>
      </c>
      <c r="AD65" s="111">
        <v>0</v>
      </c>
      <c r="AE65" s="104">
        <v>0</v>
      </c>
      <c r="AF65" s="111">
        <v>0</v>
      </c>
      <c r="AG65" s="111">
        <v>0</v>
      </c>
      <c r="AH65" s="111" t="s">
        <v>3996</v>
      </c>
    </row>
    <row r="66" spans="1:34" x14ac:dyDescent="0.2">
      <c r="A66" s="14" t="s">
        <v>4657</v>
      </c>
      <c r="B66" s="104" t="s">
        <v>5051</v>
      </c>
      <c r="C66" s="14">
        <v>0</v>
      </c>
      <c r="D66" s="14" t="s">
        <v>3739</v>
      </c>
      <c r="E66" s="104">
        <v>0</v>
      </c>
      <c r="F66" s="104">
        <v>99028015</v>
      </c>
      <c r="G66" s="104">
        <v>136436</v>
      </c>
      <c r="H66" s="104" t="s">
        <v>293</v>
      </c>
      <c r="I66" s="125" t="s">
        <v>81</v>
      </c>
      <c r="J66" s="131" t="s">
        <v>2667</v>
      </c>
      <c r="K66" s="122" t="s">
        <v>5224</v>
      </c>
      <c r="L66" s="104" t="s">
        <v>5224</v>
      </c>
      <c r="M66" s="14" t="s">
        <v>4624</v>
      </c>
      <c r="N66" s="104" t="s">
        <v>5225</v>
      </c>
      <c r="O66" s="129" t="s">
        <v>4706</v>
      </c>
      <c r="P66" s="14" t="s">
        <v>5054</v>
      </c>
      <c r="Q66" s="125" t="s">
        <v>1763</v>
      </c>
      <c r="S66" s="111" t="s">
        <v>1486</v>
      </c>
      <c r="V66" s="104" t="s">
        <v>4662</v>
      </c>
      <c r="X66" s="111" t="s">
        <v>3739</v>
      </c>
      <c r="Y66" s="14">
        <v>0</v>
      </c>
      <c r="Z66" s="14">
        <v>0</v>
      </c>
      <c r="AA66" s="111">
        <v>0</v>
      </c>
      <c r="AB66" s="111">
        <v>0</v>
      </c>
      <c r="AC66" s="14">
        <v>0</v>
      </c>
      <c r="AD66" s="111">
        <v>0</v>
      </c>
      <c r="AE66" s="104">
        <v>0</v>
      </c>
      <c r="AF66" s="111">
        <v>0</v>
      </c>
      <c r="AG66" s="111">
        <v>0</v>
      </c>
      <c r="AH66" s="111" t="s">
        <v>4026</v>
      </c>
    </row>
    <row r="67" spans="1:34" x14ac:dyDescent="0.2">
      <c r="A67" s="14" t="s">
        <v>4657</v>
      </c>
      <c r="B67" s="104" t="s">
        <v>5051</v>
      </c>
      <c r="C67" s="14">
        <v>0</v>
      </c>
      <c r="D67" s="14" t="s">
        <v>2036</v>
      </c>
      <c r="E67" s="104" t="s">
        <v>5040</v>
      </c>
      <c r="F67" s="104">
        <v>99028083</v>
      </c>
      <c r="G67" s="104">
        <v>100153</v>
      </c>
      <c r="H67" s="104" t="s">
        <v>294</v>
      </c>
      <c r="I67" s="125" t="s">
        <v>6823</v>
      </c>
      <c r="J67" s="131" t="s">
        <v>6824</v>
      </c>
      <c r="K67" s="122" t="s">
        <v>5238</v>
      </c>
      <c r="L67" s="104" t="s">
        <v>5238</v>
      </c>
      <c r="M67" s="14" t="s">
        <v>6761</v>
      </c>
      <c r="N67" s="104" t="s">
        <v>5239</v>
      </c>
      <c r="O67" s="129" t="s">
        <v>4796</v>
      </c>
      <c r="P67" s="14" t="s">
        <v>5054</v>
      </c>
      <c r="Q67" s="125" t="s">
        <v>1763</v>
      </c>
      <c r="S67" s="111" t="s">
        <v>1486</v>
      </c>
      <c r="V67" s="104" t="s">
        <v>4662</v>
      </c>
      <c r="X67" s="111" t="s">
        <v>2036</v>
      </c>
      <c r="Y67" s="14">
        <v>0</v>
      </c>
      <c r="Z67" s="14">
        <v>0</v>
      </c>
      <c r="AA67" s="111">
        <v>0</v>
      </c>
      <c r="AB67" s="111">
        <v>0</v>
      </c>
      <c r="AC67" s="14">
        <v>0</v>
      </c>
      <c r="AD67" s="111">
        <v>0</v>
      </c>
      <c r="AE67" s="104">
        <v>0</v>
      </c>
      <c r="AF67" s="111">
        <v>0</v>
      </c>
      <c r="AG67" s="111">
        <v>0</v>
      </c>
      <c r="AH67" s="111" t="s">
        <v>3844</v>
      </c>
    </row>
    <row r="68" spans="1:34" x14ac:dyDescent="0.2">
      <c r="A68" s="14" t="s">
        <v>4657</v>
      </c>
      <c r="B68" s="104" t="s">
        <v>5051</v>
      </c>
      <c r="C68" s="14">
        <v>0</v>
      </c>
      <c r="D68" s="14" t="s">
        <v>3739</v>
      </c>
      <c r="E68" s="104" t="s">
        <v>5040</v>
      </c>
      <c r="F68" s="104">
        <v>99028445</v>
      </c>
      <c r="G68" s="104">
        <v>111649</v>
      </c>
      <c r="H68" s="104" t="s">
        <v>329</v>
      </c>
      <c r="I68" s="125" t="s">
        <v>74</v>
      </c>
      <c r="J68" s="131" t="s">
        <v>2869</v>
      </c>
      <c r="K68" s="122" t="s">
        <v>5605</v>
      </c>
      <c r="L68" s="104" t="s">
        <v>5605</v>
      </c>
      <c r="M68" s="14" t="s">
        <v>6761</v>
      </c>
      <c r="N68" s="104" t="s">
        <v>5606</v>
      </c>
      <c r="O68" s="129" t="s">
        <v>5607</v>
      </c>
      <c r="P68" s="14" t="s">
        <v>5608</v>
      </c>
      <c r="Q68" s="125" t="s">
        <v>2070</v>
      </c>
      <c r="S68" s="111" t="s">
        <v>1486</v>
      </c>
      <c r="V68" s="104" t="s">
        <v>4662</v>
      </c>
      <c r="X68" s="111" t="s">
        <v>3739</v>
      </c>
      <c r="Y68" s="14">
        <v>0</v>
      </c>
      <c r="Z68" s="14">
        <v>0</v>
      </c>
      <c r="AA68" s="111">
        <v>0</v>
      </c>
      <c r="AB68" s="111">
        <v>0</v>
      </c>
      <c r="AC68" s="14">
        <v>0</v>
      </c>
      <c r="AD68" s="111">
        <v>0</v>
      </c>
      <c r="AE68" s="104">
        <v>0</v>
      </c>
      <c r="AF68" s="111">
        <v>0</v>
      </c>
      <c r="AG68" s="111">
        <v>0</v>
      </c>
      <c r="AH68" s="111" t="s">
        <v>4122</v>
      </c>
    </row>
    <row r="69" spans="1:34" x14ac:dyDescent="0.2">
      <c r="A69" s="14" t="s">
        <v>4657</v>
      </c>
      <c r="B69" s="104" t="s">
        <v>5051</v>
      </c>
      <c r="C69" s="14">
        <v>0</v>
      </c>
      <c r="D69" s="14" t="s">
        <v>3739</v>
      </c>
      <c r="E69" s="104">
        <v>0</v>
      </c>
      <c r="F69" s="104">
        <v>99028363</v>
      </c>
      <c r="G69" s="104">
        <v>322973</v>
      </c>
      <c r="H69" s="104" t="s">
        <v>1559</v>
      </c>
      <c r="I69" s="125" t="s">
        <v>1205</v>
      </c>
      <c r="J69" s="131" t="s">
        <v>2885</v>
      </c>
      <c r="K69" s="122" t="s">
        <v>5628</v>
      </c>
      <c r="L69" s="104" t="s">
        <v>5628</v>
      </c>
      <c r="M69" s="14" t="s">
        <v>6757</v>
      </c>
      <c r="N69" s="104" t="s">
        <v>5629</v>
      </c>
      <c r="O69" s="129" t="s">
        <v>4792</v>
      </c>
      <c r="P69" s="14" t="s">
        <v>5054</v>
      </c>
      <c r="Q69" s="125" t="s">
        <v>1763</v>
      </c>
      <c r="S69" s="111" t="s">
        <v>1486</v>
      </c>
      <c r="V69" s="104" t="s">
        <v>4662</v>
      </c>
      <c r="X69" s="111" t="s">
        <v>3739</v>
      </c>
      <c r="Y69" s="14">
        <v>0</v>
      </c>
      <c r="Z69" s="14">
        <v>0</v>
      </c>
      <c r="AA69" s="111">
        <v>0</v>
      </c>
      <c r="AB69" s="111">
        <v>0</v>
      </c>
      <c r="AC69" s="14">
        <v>0</v>
      </c>
      <c r="AD69" s="111">
        <v>0</v>
      </c>
      <c r="AE69" s="104">
        <v>0</v>
      </c>
      <c r="AF69" s="111">
        <v>0</v>
      </c>
      <c r="AG69" s="111">
        <v>0</v>
      </c>
      <c r="AH69" s="111" t="s">
        <v>4129</v>
      </c>
    </row>
    <row r="70" spans="1:34" x14ac:dyDescent="0.2">
      <c r="A70" s="14" t="s">
        <v>4657</v>
      </c>
      <c r="B70" s="104" t="s">
        <v>5051</v>
      </c>
      <c r="C70" s="14">
        <v>0</v>
      </c>
      <c r="D70" s="14" t="s">
        <v>3739</v>
      </c>
      <c r="E70" s="104">
        <v>0</v>
      </c>
      <c r="F70" s="104">
        <v>99028334</v>
      </c>
      <c r="G70" s="104">
        <v>139280</v>
      </c>
      <c r="H70" s="104" t="s">
        <v>396</v>
      </c>
      <c r="I70" s="125" t="s">
        <v>1250</v>
      </c>
      <c r="J70" s="131" t="s">
        <v>2953</v>
      </c>
      <c r="K70" s="122" t="s">
        <v>5757</v>
      </c>
      <c r="L70" s="104" t="s">
        <v>5757</v>
      </c>
      <c r="M70" s="14" t="s">
        <v>6777</v>
      </c>
      <c r="N70" s="104" t="s">
        <v>5758</v>
      </c>
      <c r="O70" s="129" t="s">
        <v>4756</v>
      </c>
      <c r="P70" s="14" t="s">
        <v>5054</v>
      </c>
      <c r="Q70" s="125" t="s">
        <v>1763</v>
      </c>
      <c r="S70" s="111" t="s">
        <v>1486</v>
      </c>
      <c r="V70" s="104" t="s">
        <v>4662</v>
      </c>
      <c r="X70" s="111" t="s">
        <v>3739</v>
      </c>
      <c r="Y70" s="14">
        <v>0</v>
      </c>
      <c r="Z70" s="14">
        <v>0</v>
      </c>
      <c r="AA70" s="111">
        <v>0</v>
      </c>
      <c r="AB70" s="111">
        <v>0</v>
      </c>
      <c r="AC70" s="14">
        <v>0</v>
      </c>
      <c r="AD70" s="111">
        <v>0</v>
      </c>
      <c r="AE70" s="104">
        <v>0</v>
      </c>
      <c r="AF70" s="111">
        <v>0</v>
      </c>
      <c r="AG70" s="111">
        <v>0</v>
      </c>
      <c r="AH70" s="111">
        <v>0</v>
      </c>
    </row>
    <row r="71" spans="1:34" x14ac:dyDescent="0.2">
      <c r="A71" s="14" t="s">
        <v>4657</v>
      </c>
      <c r="B71" s="104" t="s">
        <v>5051</v>
      </c>
      <c r="C71" s="14">
        <v>0</v>
      </c>
      <c r="D71" s="14" t="s">
        <v>3739</v>
      </c>
      <c r="E71" s="104">
        <v>0</v>
      </c>
      <c r="F71" s="104">
        <v>99027961</v>
      </c>
      <c r="G71" s="104">
        <v>140328</v>
      </c>
      <c r="H71" s="104" t="s">
        <v>1743</v>
      </c>
      <c r="I71" s="125" t="s">
        <v>81</v>
      </c>
      <c r="J71" s="131" t="s">
        <v>3322</v>
      </c>
      <c r="K71" s="122" t="s">
        <v>6434</v>
      </c>
      <c r="L71" s="104" t="s">
        <v>6434</v>
      </c>
      <c r="M71" s="14" t="s">
        <v>6777</v>
      </c>
      <c r="N71" s="104" t="s">
        <v>5225</v>
      </c>
      <c r="O71" s="129" t="s">
        <v>4803</v>
      </c>
      <c r="P71" s="14" t="s">
        <v>5054</v>
      </c>
      <c r="Q71" s="125" t="s">
        <v>1763</v>
      </c>
      <c r="S71" s="111" t="s">
        <v>1486</v>
      </c>
      <c r="V71" s="104" t="s">
        <v>4662</v>
      </c>
      <c r="X71" s="111" t="s">
        <v>3739</v>
      </c>
      <c r="Y71" s="14">
        <v>0</v>
      </c>
      <c r="Z71" s="14">
        <v>0</v>
      </c>
      <c r="AA71" s="111">
        <v>0</v>
      </c>
      <c r="AB71" s="111">
        <v>0</v>
      </c>
      <c r="AC71" s="14">
        <v>0</v>
      </c>
      <c r="AD71" s="111">
        <v>0</v>
      </c>
      <c r="AE71" s="104">
        <v>0</v>
      </c>
      <c r="AF71" s="111">
        <v>0</v>
      </c>
      <c r="AG71" s="111">
        <v>0</v>
      </c>
      <c r="AH71" s="111" t="s">
        <v>4346</v>
      </c>
    </row>
    <row r="72" spans="1:34" x14ac:dyDescent="0.2">
      <c r="A72" s="14" t="s">
        <v>4657</v>
      </c>
      <c r="B72" s="104" t="s">
        <v>5051</v>
      </c>
      <c r="C72" s="14">
        <v>0</v>
      </c>
      <c r="D72" s="14" t="s">
        <v>3739</v>
      </c>
      <c r="E72" s="104">
        <v>0</v>
      </c>
      <c r="F72" s="104">
        <v>99027849</v>
      </c>
      <c r="G72" s="104">
        <v>140390</v>
      </c>
      <c r="H72" s="104" t="s">
        <v>1113</v>
      </c>
      <c r="I72" s="125" t="s">
        <v>113</v>
      </c>
      <c r="J72" s="131" t="s">
        <v>3454</v>
      </c>
      <c r="K72" s="122" t="s">
        <v>6667</v>
      </c>
      <c r="L72" s="104" t="s">
        <v>6667</v>
      </c>
      <c r="M72" s="14" t="s">
        <v>6760</v>
      </c>
      <c r="N72" s="104" t="s">
        <v>6668</v>
      </c>
      <c r="O72" s="129" t="s">
        <v>4668</v>
      </c>
      <c r="P72" s="14" t="s">
        <v>5054</v>
      </c>
      <c r="Q72" s="125" t="s">
        <v>1763</v>
      </c>
      <c r="S72" s="111" t="s">
        <v>1486</v>
      </c>
      <c r="V72" s="104" t="s">
        <v>4662</v>
      </c>
      <c r="X72" s="111" t="s">
        <v>3739</v>
      </c>
      <c r="Y72" s="14">
        <v>0</v>
      </c>
      <c r="Z72" s="14">
        <v>0</v>
      </c>
      <c r="AA72" s="111">
        <v>0</v>
      </c>
      <c r="AB72" s="111">
        <v>0</v>
      </c>
      <c r="AC72" s="14">
        <v>0</v>
      </c>
      <c r="AD72" s="111">
        <v>0</v>
      </c>
      <c r="AE72" s="104">
        <v>0</v>
      </c>
      <c r="AF72" s="111">
        <v>0</v>
      </c>
      <c r="AG72" s="111">
        <v>0</v>
      </c>
      <c r="AH72" s="111" t="s">
        <v>4414</v>
      </c>
    </row>
    <row r="73" spans="1:34" x14ac:dyDescent="0.2">
      <c r="A73" s="14" t="s">
        <v>4657</v>
      </c>
      <c r="B73" s="104" t="s">
        <v>5051</v>
      </c>
      <c r="C73" s="14">
        <v>0</v>
      </c>
      <c r="D73" s="14" t="s">
        <v>3739</v>
      </c>
      <c r="E73" s="104">
        <v>0</v>
      </c>
      <c r="F73" s="104">
        <v>99027832</v>
      </c>
      <c r="G73" s="104">
        <v>140402</v>
      </c>
      <c r="H73" s="104" t="s">
        <v>185</v>
      </c>
      <c r="I73" s="125" t="s">
        <v>82</v>
      </c>
      <c r="J73" s="131" t="s">
        <v>3465</v>
      </c>
      <c r="K73" s="122" t="s">
        <v>6687</v>
      </c>
      <c r="L73" s="104" t="s">
        <v>6687</v>
      </c>
      <c r="M73" s="14" t="s">
        <v>4624</v>
      </c>
      <c r="N73" s="104" t="s">
        <v>6688</v>
      </c>
      <c r="O73" s="129" t="s">
        <v>4841</v>
      </c>
      <c r="P73" s="14" t="s">
        <v>5054</v>
      </c>
      <c r="Q73" s="125" t="s">
        <v>1763</v>
      </c>
      <c r="S73" s="111" t="s">
        <v>1486</v>
      </c>
      <c r="V73" s="104" t="s">
        <v>4662</v>
      </c>
      <c r="X73" s="111" t="s">
        <v>3739</v>
      </c>
      <c r="Y73" s="14">
        <v>0</v>
      </c>
      <c r="Z73" s="14">
        <v>0</v>
      </c>
      <c r="AA73" s="111">
        <v>0</v>
      </c>
      <c r="AB73" s="111">
        <v>0</v>
      </c>
      <c r="AC73" s="14">
        <v>0</v>
      </c>
      <c r="AD73" s="111">
        <v>0</v>
      </c>
      <c r="AE73" s="104">
        <v>0</v>
      </c>
      <c r="AF73" s="111">
        <v>0</v>
      </c>
      <c r="AG73" s="111">
        <v>0</v>
      </c>
      <c r="AH73" s="111">
        <v>0</v>
      </c>
    </row>
    <row r="74" spans="1:34" x14ac:dyDescent="0.2">
      <c r="A74" s="14" t="s">
        <v>4657</v>
      </c>
      <c r="B74" s="104" t="s">
        <v>4909</v>
      </c>
      <c r="C74" s="14">
        <v>0</v>
      </c>
      <c r="D74" s="14" t="s">
        <v>3739</v>
      </c>
      <c r="E74" s="104">
        <v>0</v>
      </c>
      <c r="F74" s="104">
        <v>99028175</v>
      </c>
      <c r="G74" s="104">
        <v>187314</v>
      </c>
      <c r="H74" s="104" t="s">
        <v>263</v>
      </c>
      <c r="I74" s="125" t="s">
        <v>62</v>
      </c>
      <c r="J74" s="131" t="s">
        <v>4462</v>
      </c>
      <c r="K74" s="122" t="s">
        <v>4910</v>
      </c>
      <c r="L74" s="104" t="s">
        <v>4910</v>
      </c>
      <c r="M74" s="14" t="s">
        <v>6758</v>
      </c>
      <c r="N74" s="104" t="s">
        <v>4911</v>
      </c>
      <c r="O74" s="129" t="s">
        <v>4841</v>
      </c>
      <c r="P74" s="14" t="s">
        <v>4912</v>
      </c>
      <c r="Q74" s="125" t="s">
        <v>4464</v>
      </c>
      <c r="S74" s="111" t="s">
        <v>1486</v>
      </c>
      <c r="V74" s="104" t="s">
        <v>4662</v>
      </c>
      <c r="X74" s="111" t="s">
        <v>3739</v>
      </c>
      <c r="Y74" s="14">
        <v>0</v>
      </c>
      <c r="Z74" s="14">
        <v>0</v>
      </c>
      <c r="AA74" s="111">
        <v>0</v>
      </c>
      <c r="AB74" s="111">
        <v>0</v>
      </c>
      <c r="AC74" s="14">
        <v>0</v>
      </c>
      <c r="AD74" s="111">
        <v>0</v>
      </c>
      <c r="AE74" s="104">
        <v>0</v>
      </c>
      <c r="AF74" s="111">
        <v>0</v>
      </c>
      <c r="AG74" s="111">
        <v>0</v>
      </c>
      <c r="AH74" s="111" t="s">
        <v>4465</v>
      </c>
    </row>
    <row r="75" spans="1:34" x14ac:dyDescent="0.2">
      <c r="A75" s="14" t="s">
        <v>4657</v>
      </c>
      <c r="B75" s="104" t="s">
        <v>5024</v>
      </c>
      <c r="C75" s="14">
        <v>0</v>
      </c>
      <c r="D75" s="14" t="s">
        <v>3739</v>
      </c>
      <c r="E75" s="104">
        <v>0</v>
      </c>
      <c r="F75" s="104">
        <v>99028185</v>
      </c>
      <c r="G75" s="104">
        <v>174188</v>
      </c>
      <c r="H75" s="104" t="s">
        <v>421</v>
      </c>
      <c r="I75" s="125" t="s">
        <v>1226</v>
      </c>
      <c r="J75" s="131" t="s">
        <v>2595</v>
      </c>
      <c r="K75" s="122" t="s">
        <v>5025</v>
      </c>
      <c r="L75" s="104" t="s">
        <v>5025</v>
      </c>
      <c r="M75" s="14" t="s">
        <v>6777</v>
      </c>
      <c r="N75" s="104" t="s">
        <v>5026</v>
      </c>
      <c r="O75" s="129" t="s">
        <v>5027</v>
      </c>
      <c r="P75" s="14" t="s">
        <v>5028</v>
      </c>
      <c r="Q75" s="125" t="s">
        <v>1330</v>
      </c>
      <c r="S75" s="111" t="s">
        <v>1486</v>
      </c>
      <c r="V75" s="104" t="s">
        <v>4662</v>
      </c>
      <c r="X75" s="111" t="s">
        <v>3739</v>
      </c>
      <c r="Y75" s="14">
        <v>0</v>
      </c>
      <c r="Z75" s="14">
        <v>0</v>
      </c>
      <c r="AA75" s="111">
        <v>0</v>
      </c>
      <c r="AB75" s="111">
        <v>0</v>
      </c>
      <c r="AC75" s="14">
        <v>0</v>
      </c>
      <c r="AD75" s="111">
        <v>0</v>
      </c>
      <c r="AE75" s="104">
        <v>0</v>
      </c>
      <c r="AF75" s="111">
        <v>0</v>
      </c>
      <c r="AG75" s="111">
        <v>0</v>
      </c>
      <c r="AH75" s="111">
        <v>0</v>
      </c>
    </row>
  </sheetData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3"/>
  <sheetViews>
    <sheetView showZeros="0" workbookViewId="0">
      <selection activeCell="B1" sqref="B1"/>
    </sheetView>
  </sheetViews>
  <sheetFormatPr baseColWidth="10" defaultColWidth="39.28515625" defaultRowHeight="15" x14ac:dyDescent="0.2"/>
  <cols>
    <col min="1" max="1" width="8.5703125" style="14" bestFit="1" customWidth="1"/>
    <col min="2" max="2" width="32.28515625" style="104" bestFit="1" customWidth="1"/>
    <col min="3" max="3" width="11.85546875" style="14" bestFit="1" customWidth="1"/>
    <col min="4" max="4" width="4.42578125" style="14" bestFit="1" customWidth="1"/>
    <col min="5" max="5" width="24" style="104" bestFit="1" customWidth="1"/>
    <col min="6" max="6" width="11.5703125" style="104" bestFit="1" customWidth="1"/>
    <col min="7" max="7" width="10.85546875" style="104" bestFit="1" customWidth="1"/>
    <col min="8" max="8" width="20.140625" style="104" bestFit="1" customWidth="1"/>
    <col min="9" max="9" width="14.5703125" style="125" bestFit="1" customWidth="1"/>
    <col min="10" max="10" width="26" style="131" hidden="1" customWidth="1"/>
    <col min="11" max="11" width="12.7109375" style="122" bestFit="1" customWidth="1"/>
    <col min="12" max="12" width="12.7109375" style="104" hidden="1" customWidth="1"/>
    <col min="13" max="13" width="12.7109375" style="14" hidden="1" customWidth="1"/>
    <col min="14" max="14" width="30.5703125" style="104" bestFit="1" customWidth="1"/>
    <col min="15" max="15" width="8.7109375" style="129" bestFit="1" customWidth="1"/>
    <col min="16" max="16" width="8.7109375" style="14" bestFit="1" customWidth="1"/>
    <col min="17" max="17" width="20.140625" style="125" bestFit="1" customWidth="1"/>
    <col min="18" max="18" width="13.42578125" style="123" hidden="1" customWidth="1"/>
    <col min="19" max="19" width="6.28515625" style="111" hidden="1" customWidth="1"/>
    <col min="20" max="20" width="7.85546875" style="110" hidden="1" customWidth="1"/>
    <col min="21" max="21" width="11.28515625" style="14" hidden="1" customWidth="1"/>
    <col min="22" max="22" width="9.140625" style="104" bestFit="1" customWidth="1"/>
    <col min="23" max="23" width="7.5703125" style="111" hidden="1" customWidth="1"/>
    <col min="24" max="24" width="4.42578125" style="111" hidden="1" customWidth="1"/>
    <col min="25" max="25" width="10.28515625" style="14" hidden="1" customWidth="1"/>
    <col min="26" max="26" width="7.42578125" style="14" hidden="1" customWidth="1"/>
    <col min="27" max="27" width="7.42578125" style="111" hidden="1" customWidth="1"/>
    <col min="28" max="28" width="6.42578125" style="111" hidden="1" customWidth="1"/>
    <col min="29" max="29" width="6.42578125" style="14" hidden="1" customWidth="1"/>
    <col min="30" max="30" width="7.42578125" style="111" hidden="1" customWidth="1"/>
    <col min="31" max="31" width="7.42578125" style="104" hidden="1" customWidth="1"/>
    <col min="32" max="32" width="8.5703125" style="111" hidden="1" customWidth="1"/>
    <col min="33" max="33" width="39.28515625" style="111" hidden="1" customWidth="1"/>
    <col min="34" max="34" width="35.85546875" style="111" bestFit="1" customWidth="1"/>
    <col min="35" max="16384" width="39.28515625" style="32"/>
  </cols>
  <sheetData>
    <row r="1" spans="1:41" s="9" customFormat="1" ht="15.75" x14ac:dyDescent="0.25">
      <c r="A1" s="10" t="s">
        <v>821</v>
      </c>
      <c r="B1" s="95" t="s">
        <v>6749</v>
      </c>
      <c r="C1" s="10" t="s">
        <v>248</v>
      </c>
      <c r="D1" s="10" t="s">
        <v>2036</v>
      </c>
      <c r="E1" s="95" t="s">
        <v>4655</v>
      </c>
      <c r="F1" s="95" t="s">
        <v>1127</v>
      </c>
      <c r="G1" s="95" t="s">
        <v>1127</v>
      </c>
      <c r="H1" s="95" t="s">
        <v>190</v>
      </c>
      <c r="I1" s="126" t="s">
        <v>663</v>
      </c>
      <c r="J1" s="130" t="s">
        <v>1128</v>
      </c>
      <c r="K1" s="99" t="s">
        <v>191</v>
      </c>
      <c r="L1" s="95" t="s">
        <v>906</v>
      </c>
      <c r="M1" s="10" t="s">
        <v>192</v>
      </c>
      <c r="N1" s="95" t="s">
        <v>194</v>
      </c>
      <c r="O1" s="127" t="s">
        <v>4656</v>
      </c>
      <c r="P1" s="10" t="s">
        <v>195</v>
      </c>
      <c r="Q1" s="126" t="s">
        <v>1062</v>
      </c>
      <c r="R1" s="10" t="s">
        <v>2451</v>
      </c>
      <c r="S1" s="102" t="s">
        <v>740</v>
      </c>
      <c r="T1" s="10" t="s">
        <v>275</v>
      </c>
      <c r="U1" s="10" t="s">
        <v>2026</v>
      </c>
      <c r="V1" s="95" t="s">
        <v>2317</v>
      </c>
      <c r="W1" s="102" t="s">
        <v>3731</v>
      </c>
      <c r="X1" s="102" t="s">
        <v>3693</v>
      </c>
      <c r="Y1" s="10" t="s">
        <v>3740</v>
      </c>
      <c r="Z1" s="10" t="s">
        <v>3747</v>
      </c>
      <c r="AA1" s="102" t="s">
        <v>3748</v>
      </c>
      <c r="AB1" s="102" t="s">
        <v>524</v>
      </c>
      <c r="AC1" s="10" t="s">
        <v>523</v>
      </c>
      <c r="AD1" s="102" t="s">
        <v>3749</v>
      </c>
      <c r="AE1" s="95" t="s">
        <v>3813</v>
      </c>
      <c r="AF1" s="102" t="s">
        <v>968</v>
      </c>
      <c r="AG1" s="102"/>
      <c r="AH1" s="102" t="s">
        <v>3863</v>
      </c>
      <c r="AI1" s="102"/>
      <c r="AO1" s="93"/>
    </row>
    <row r="2" spans="1:41" s="9" customFormat="1" hidden="1" x14ac:dyDescent="0.2">
      <c r="A2" s="103" t="str">
        <f>'[1]Mitglieder SwissVeteran'!AM2</f>
        <v>R 2</v>
      </c>
      <c r="B2" s="112" t="str">
        <f>'[1]Mitglieder SwissVeteran'!P2</f>
        <v>Luzern AV</v>
      </c>
      <c r="C2" s="106">
        <f>'[1]Mitglieder SwissVeteran'!AN2</f>
        <v>0</v>
      </c>
      <c r="D2" s="106" t="str">
        <f>'[1]Mitglieder SwissVeteran'!AP2</f>
        <v xml:space="preserve"> </v>
      </c>
      <c r="E2" s="112" t="str">
        <f>'[1]Mitglieder SwissVeteran'!T2</f>
        <v>Luzern AV</v>
      </c>
      <c r="F2" s="112">
        <f>'[1]Mitglieder SwissVeteran'!A2</f>
        <v>99027489</v>
      </c>
      <c r="G2" s="112">
        <f>'[1]Mitglieder SwissVeteran'!O2</f>
        <v>136055</v>
      </c>
      <c r="H2" s="112" t="str">
        <f>'[1]Mitglieder SwissVeteran'!B2</f>
        <v>Achermann</v>
      </c>
      <c r="I2" s="112" t="str">
        <f>'[1]Mitglieder SwissVeteran'!C2</f>
        <v>Adolf</v>
      </c>
      <c r="J2" s="104" t="str">
        <f t="shared" ref="J2" si="0">CONCATENATE(H2," ",I2)</f>
        <v>Achermann Adolf</v>
      </c>
      <c r="K2" s="106" t="str">
        <f>'[1]Mitglieder SwissVeteran'!H2</f>
        <v>30.09.1944</v>
      </c>
      <c r="L2" s="112" t="str">
        <f t="shared" ref="L2" si="1">K2</f>
        <v>30.09.1944</v>
      </c>
      <c r="M2" s="106" t="str">
        <f>'[1]Mitglieder SwissVeteran'!R2</f>
        <v>01.01.2004</v>
      </c>
      <c r="N2" s="112" t="str">
        <f>'[1]Mitglieder SwissVeteran'!D2</f>
        <v>Grüneggstrasse</v>
      </c>
      <c r="O2" s="128" t="str">
        <f>'[1]Mitglieder SwissVeteran'!E2</f>
        <v>36</v>
      </c>
      <c r="P2" s="106" t="str">
        <f>'[1]Mitglieder SwissVeteran'!F2</f>
        <v>6005</v>
      </c>
      <c r="Q2" s="112" t="str">
        <f>'[1]Mitglieder SwissVeteran'!G2</f>
        <v>Luzern</v>
      </c>
      <c r="R2" s="114"/>
      <c r="S2" s="115" t="str">
        <f>IF(R2+T2&gt;0,"Nein","Ja")</f>
        <v>Ja</v>
      </c>
      <c r="T2" s="116"/>
      <c r="U2" s="106"/>
      <c r="V2" s="104" t="str">
        <f>'[1]Mitglieder SwissVeteran'!AO2</f>
        <v>Herr</v>
      </c>
      <c r="W2" s="104" t="str">
        <f>'[1]Mitglieder SwissVeteran'!AP2</f>
        <v xml:space="preserve"> </v>
      </c>
      <c r="X2" s="104">
        <f>'[1]Mitglieder SwissVeteran'!AQ2</f>
        <v>0</v>
      </c>
      <c r="Y2" s="104">
        <f>'[1]Mitglieder SwissVeteran'!AR2</f>
        <v>0</v>
      </c>
      <c r="Z2" s="104">
        <f>'[1]Mitglieder SwissVeteran'!AS2</f>
        <v>0</v>
      </c>
      <c r="AA2" s="104">
        <f>'[1]Mitglieder SwissVeteran'!AT2</f>
        <v>0</v>
      </c>
      <c r="AB2" s="104">
        <f>'[1]Mitglieder SwissVeteran'!AU2</f>
        <v>0</v>
      </c>
      <c r="AC2" s="104">
        <f>'[1]Mitglieder SwissVeteran'!AV2</f>
        <v>0</v>
      </c>
      <c r="AD2" s="104">
        <f>'[1]Mitglieder SwissVeteran'!AW2</f>
        <v>0</v>
      </c>
      <c r="AE2" s="104">
        <f>'[1]Mitglieder SwissVeteran'!AX2</f>
        <v>0</v>
      </c>
      <c r="AF2" s="104">
        <f>'[1]Mitglieder SwissVeteran'!AY2</f>
        <v>0</v>
      </c>
      <c r="AG2" s="104">
        <f>'[1]Mitglieder SwissVeteran'!AZ2</f>
        <v>0</v>
      </c>
      <c r="AH2" s="104">
        <f>'[1]Mitglieder SwissVeteran'!K2</f>
        <v>0</v>
      </c>
      <c r="AI2" s="111"/>
      <c r="AJ2" s="111"/>
      <c r="AK2" s="111"/>
      <c r="AO2" s="93"/>
    </row>
    <row r="3" spans="1:41" x14ac:dyDescent="0.2">
      <c r="A3" s="14" t="s">
        <v>4766</v>
      </c>
      <c r="B3" s="104">
        <v>0</v>
      </c>
      <c r="C3" s="14">
        <v>0</v>
      </c>
      <c r="D3" s="14" t="s">
        <v>3739</v>
      </c>
      <c r="E3" s="104" t="s">
        <v>5010</v>
      </c>
      <c r="F3" s="104">
        <v>99028257</v>
      </c>
      <c r="G3" s="104">
        <v>132152</v>
      </c>
      <c r="H3" s="104" t="s">
        <v>1028</v>
      </c>
      <c r="I3" s="125" t="s">
        <v>63</v>
      </c>
      <c r="J3" s="131" t="s">
        <v>2940</v>
      </c>
      <c r="K3" s="122" t="s">
        <v>5725</v>
      </c>
      <c r="L3" s="104" t="s">
        <v>5725</v>
      </c>
      <c r="M3" s="14" t="s">
        <v>6771</v>
      </c>
      <c r="N3" s="104" t="s">
        <v>5726</v>
      </c>
      <c r="O3" s="129" t="s">
        <v>4803</v>
      </c>
      <c r="P3" s="14" t="s">
        <v>5407</v>
      </c>
      <c r="Q3" s="125" t="s">
        <v>58</v>
      </c>
      <c r="S3" s="111" t="s">
        <v>1486</v>
      </c>
      <c r="V3" s="104" t="s">
        <v>4662</v>
      </c>
      <c r="X3" s="111" t="s">
        <v>3739</v>
      </c>
      <c r="Y3" s="14">
        <v>0</v>
      </c>
      <c r="Z3" s="14">
        <v>0</v>
      </c>
      <c r="AA3" s="111">
        <v>0</v>
      </c>
      <c r="AB3" s="111">
        <v>0</v>
      </c>
      <c r="AC3" s="14">
        <v>0</v>
      </c>
      <c r="AD3" s="111">
        <v>0</v>
      </c>
      <c r="AE3" s="104">
        <v>0</v>
      </c>
      <c r="AF3" s="111">
        <v>0</v>
      </c>
      <c r="AG3" s="111">
        <v>0</v>
      </c>
      <c r="AH3" s="111" t="s">
        <v>4157</v>
      </c>
    </row>
    <row r="4" spans="1:41" x14ac:dyDescent="0.2">
      <c r="A4" s="14" t="s">
        <v>4766</v>
      </c>
      <c r="B4" s="104">
        <v>0</v>
      </c>
      <c r="C4" s="14">
        <v>0</v>
      </c>
      <c r="D4" s="14" t="s">
        <v>3739</v>
      </c>
      <c r="E4" s="104" t="s">
        <v>4767</v>
      </c>
      <c r="F4" s="104">
        <v>99028317</v>
      </c>
      <c r="G4" s="104">
        <v>101114</v>
      </c>
      <c r="H4" s="104" t="s">
        <v>3714</v>
      </c>
      <c r="I4" s="125" t="s">
        <v>3701</v>
      </c>
      <c r="J4" s="131" t="s">
        <v>5849</v>
      </c>
      <c r="K4" s="122" t="s">
        <v>5850</v>
      </c>
      <c r="L4" s="104" t="s">
        <v>5850</v>
      </c>
      <c r="M4" s="14" t="s">
        <v>6759</v>
      </c>
      <c r="N4" s="104" t="s">
        <v>4877</v>
      </c>
      <c r="O4" s="129" t="s">
        <v>5293</v>
      </c>
      <c r="P4" s="14" t="s">
        <v>4770</v>
      </c>
      <c r="Q4" s="125" t="s">
        <v>1786</v>
      </c>
      <c r="S4" s="111" t="s">
        <v>1486</v>
      </c>
      <c r="V4" s="104" t="s">
        <v>4662</v>
      </c>
      <c r="X4" s="111" t="s">
        <v>3739</v>
      </c>
      <c r="Y4" s="14">
        <v>0</v>
      </c>
      <c r="Z4" s="14">
        <v>0</v>
      </c>
      <c r="AA4" s="111">
        <v>0</v>
      </c>
      <c r="AB4" s="111">
        <v>0</v>
      </c>
      <c r="AC4" s="14">
        <v>0</v>
      </c>
      <c r="AD4" s="111">
        <v>0</v>
      </c>
      <c r="AE4" s="104">
        <v>0</v>
      </c>
      <c r="AF4" s="111">
        <v>0</v>
      </c>
      <c r="AG4" s="111">
        <v>0</v>
      </c>
      <c r="AH4" s="111" t="s">
        <v>4182</v>
      </c>
    </row>
    <row r="5" spans="1:41" x14ac:dyDescent="0.2">
      <c r="A5" s="14" t="s">
        <v>4766</v>
      </c>
      <c r="B5" s="104">
        <v>0</v>
      </c>
      <c r="C5" s="14">
        <v>0</v>
      </c>
      <c r="D5" s="14" t="s">
        <v>3739</v>
      </c>
      <c r="E5" s="104" t="s">
        <v>5010</v>
      </c>
      <c r="F5" s="104">
        <v>99027711</v>
      </c>
      <c r="G5" s="104">
        <v>458921</v>
      </c>
      <c r="H5" s="104" t="s">
        <v>352</v>
      </c>
      <c r="I5" s="125" t="s">
        <v>3707</v>
      </c>
      <c r="J5" s="131" t="s">
        <v>3724</v>
      </c>
      <c r="K5" s="122" t="s">
        <v>5991</v>
      </c>
      <c r="L5" s="104" t="s">
        <v>5991</v>
      </c>
      <c r="M5" s="14" t="s">
        <v>6759</v>
      </c>
      <c r="N5" s="104" t="s">
        <v>4524</v>
      </c>
      <c r="O5" s="129">
        <v>0</v>
      </c>
      <c r="P5" s="14" t="s">
        <v>5686</v>
      </c>
      <c r="Q5" s="125" t="s">
        <v>4525</v>
      </c>
      <c r="S5" s="111" t="s">
        <v>1486</v>
      </c>
      <c r="V5" s="104" t="s">
        <v>2319</v>
      </c>
      <c r="X5" s="111" t="s">
        <v>3739</v>
      </c>
      <c r="Y5" s="14">
        <v>0</v>
      </c>
      <c r="Z5" s="14">
        <v>0</v>
      </c>
      <c r="AA5" s="111">
        <v>0</v>
      </c>
      <c r="AB5" s="111">
        <v>0</v>
      </c>
      <c r="AC5" s="14">
        <v>0</v>
      </c>
      <c r="AD5" s="111">
        <v>0</v>
      </c>
      <c r="AE5" s="104">
        <v>0</v>
      </c>
      <c r="AF5" s="111">
        <v>0</v>
      </c>
      <c r="AG5" s="111">
        <v>0</v>
      </c>
      <c r="AH5" s="111">
        <v>0</v>
      </c>
    </row>
    <row r="6" spans="1:41" x14ac:dyDescent="0.2">
      <c r="A6" s="14" t="s">
        <v>4766</v>
      </c>
      <c r="B6" s="104">
        <v>0</v>
      </c>
      <c r="C6" s="14">
        <v>0</v>
      </c>
      <c r="D6" s="14" t="s">
        <v>3739</v>
      </c>
      <c r="E6" s="104" t="s">
        <v>5010</v>
      </c>
      <c r="F6" s="104">
        <v>99027583</v>
      </c>
      <c r="G6" s="104">
        <v>121840</v>
      </c>
      <c r="H6" s="104" t="s">
        <v>375</v>
      </c>
      <c r="I6" s="125" t="s">
        <v>1235</v>
      </c>
      <c r="J6" s="131" t="s">
        <v>3200</v>
      </c>
      <c r="K6" s="122" t="s">
        <v>6201</v>
      </c>
      <c r="L6" s="104" t="s">
        <v>6201</v>
      </c>
      <c r="M6" s="14" t="s">
        <v>6777</v>
      </c>
      <c r="N6" s="104" t="s">
        <v>4802</v>
      </c>
      <c r="O6" s="129" t="s">
        <v>5836</v>
      </c>
      <c r="P6" s="14" t="s">
        <v>5085</v>
      </c>
      <c r="Q6" s="125" t="s">
        <v>1</v>
      </c>
      <c r="S6" s="111" t="s">
        <v>1486</v>
      </c>
      <c r="V6" s="104" t="s">
        <v>4662</v>
      </c>
      <c r="X6" s="111" t="s">
        <v>3739</v>
      </c>
      <c r="Y6" s="14">
        <v>0</v>
      </c>
      <c r="Z6" s="14">
        <v>0</v>
      </c>
      <c r="AA6" s="111">
        <v>0</v>
      </c>
      <c r="AB6" s="111">
        <v>0</v>
      </c>
      <c r="AC6" s="14">
        <v>0</v>
      </c>
      <c r="AD6" s="111">
        <v>0</v>
      </c>
      <c r="AE6" s="104">
        <v>0</v>
      </c>
      <c r="AF6" s="111">
        <v>0</v>
      </c>
      <c r="AG6" s="111">
        <v>0</v>
      </c>
      <c r="AH6" s="111" t="s">
        <v>4282</v>
      </c>
    </row>
    <row r="7" spans="1:41" x14ac:dyDescent="0.2">
      <c r="A7" s="14" t="s">
        <v>4766</v>
      </c>
      <c r="B7" s="104">
        <v>0</v>
      </c>
      <c r="C7" s="14">
        <v>0</v>
      </c>
      <c r="D7" s="14" t="s">
        <v>3739</v>
      </c>
      <c r="E7" s="104" t="s">
        <v>5010</v>
      </c>
      <c r="F7" s="104">
        <v>99027870</v>
      </c>
      <c r="G7" s="104">
        <v>144831</v>
      </c>
      <c r="H7" s="104" t="s">
        <v>1735</v>
      </c>
      <c r="I7" s="125" t="s">
        <v>82</v>
      </c>
      <c r="J7" s="131" t="s">
        <v>3295</v>
      </c>
      <c r="K7" s="122" t="s">
        <v>5833</v>
      </c>
      <c r="L7" s="104" t="s">
        <v>5833</v>
      </c>
      <c r="M7" s="14" t="s">
        <v>6751</v>
      </c>
      <c r="N7" s="104" t="s">
        <v>654</v>
      </c>
      <c r="O7" s="129">
        <v>0</v>
      </c>
      <c r="P7" s="14" t="s">
        <v>5220</v>
      </c>
      <c r="Q7" s="125" t="s">
        <v>1159</v>
      </c>
      <c r="S7" s="111" t="s">
        <v>1486</v>
      </c>
      <c r="V7" s="104" t="s">
        <v>4662</v>
      </c>
      <c r="X7" s="111" t="s">
        <v>3739</v>
      </c>
      <c r="Y7" s="14">
        <v>0</v>
      </c>
      <c r="Z7" s="14">
        <v>0</v>
      </c>
      <c r="AA7" s="111">
        <v>0</v>
      </c>
      <c r="AB7" s="111">
        <v>0</v>
      </c>
      <c r="AC7" s="14">
        <v>0</v>
      </c>
      <c r="AD7" s="111">
        <v>0</v>
      </c>
      <c r="AE7" s="104">
        <v>0</v>
      </c>
      <c r="AF7" s="111">
        <v>0</v>
      </c>
      <c r="AG7" s="111">
        <v>0</v>
      </c>
      <c r="AH7" s="111" t="s">
        <v>4332</v>
      </c>
    </row>
    <row r="8" spans="1:41" x14ac:dyDescent="0.2">
      <c r="A8" s="14" t="s">
        <v>4766</v>
      </c>
      <c r="B8" s="104">
        <v>0</v>
      </c>
      <c r="C8" s="14">
        <v>0</v>
      </c>
      <c r="D8" s="14" t="s">
        <v>3739</v>
      </c>
      <c r="E8" s="104" t="s">
        <v>5010</v>
      </c>
      <c r="F8" s="104">
        <v>99027873</v>
      </c>
      <c r="G8" s="104">
        <v>144829</v>
      </c>
      <c r="H8" s="104" t="s">
        <v>1735</v>
      </c>
      <c r="I8" s="125" t="s">
        <v>2098</v>
      </c>
      <c r="J8" s="131" t="s">
        <v>3298</v>
      </c>
      <c r="K8" s="122" t="s">
        <v>6376</v>
      </c>
      <c r="L8" s="104" t="s">
        <v>6376</v>
      </c>
      <c r="M8" s="14" t="s">
        <v>6761</v>
      </c>
      <c r="N8" s="104" t="s">
        <v>2099</v>
      </c>
      <c r="O8" s="129">
        <v>0</v>
      </c>
      <c r="P8" s="14" t="s">
        <v>5220</v>
      </c>
      <c r="Q8" s="125" t="s">
        <v>1159</v>
      </c>
      <c r="S8" s="111" t="s">
        <v>1486</v>
      </c>
      <c r="V8" s="104" t="s">
        <v>2319</v>
      </c>
      <c r="X8" s="111" t="s">
        <v>3739</v>
      </c>
      <c r="Y8" s="14">
        <v>0</v>
      </c>
      <c r="Z8" s="14">
        <v>0</v>
      </c>
      <c r="AA8" s="111">
        <v>0</v>
      </c>
      <c r="AB8" s="111">
        <v>0</v>
      </c>
      <c r="AC8" s="14">
        <v>0</v>
      </c>
      <c r="AD8" s="111">
        <v>0</v>
      </c>
      <c r="AE8" s="104">
        <v>0</v>
      </c>
      <c r="AF8" s="111">
        <v>0</v>
      </c>
      <c r="AG8" s="111">
        <v>0</v>
      </c>
      <c r="AH8" s="111">
        <v>0</v>
      </c>
    </row>
    <row r="9" spans="1:41" x14ac:dyDescent="0.2">
      <c r="A9" s="14" t="s">
        <v>4766</v>
      </c>
      <c r="B9" s="104" t="s">
        <v>4703</v>
      </c>
      <c r="C9" s="14" t="s">
        <v>6821</v>
      </c>
      <c r="D9" s="14" t="s">
        <v>3739</v>
      </c>
      <c r="E9" s="104" t="s">
        <v>4767</v>
      </c>
      <c r="F9" s="104">
        <v>99027875</v>
      </c>
      <c r="G9" s="104">
        <v>162464</v>
      </c>
      <c r="H9" s="104" t="s">
        <v>2337</v>
      </c>
      <c r="I9" s="125" t="s">
        <v>1291</v>
      </c>
      <c r="J9" s="131" t="s">
        <v>3299</v>
      </c>
      <c r="K9" s="122" t="s">
        <v>6379</v>
      </c>
      <c r="L9" s="104" t="s">
        <v>6379</v>
      </c>
      <c r="M9" s="14" t="s">
        <v>6756</v>
      </c>
      <c r="N9" s="104" t="s">
        <v>6380</v>
      </c>
      <c r="O9" s="129" t="s">
        <v>4744</v>
      </c>
      <c r="P9" s="14" t="s">
        <v>4965</v>
      </c>
      <c r="Q9" s="125" t="s">
        <v>1785</v>
      </c>
      <c r="S9" s="111" t="s">
        <v>1486</v>
      </c>
      <c r="V9" s="104" t="s">
        <v>4662</v>
      </c>
      <c r="X9" s="111" t="s">
        <v>3739</v>
      </c>
      <c r="Y9" s="14">
        <v>0</v>
      </c>
      <c r="Z9" s="14">
        <v>0</v>
      </c>
      <c r="AA9" s="111">
        <v>0</v>
      </c>
      <c r="AB9" s="111">
        <v>0</v>
      </c>
      <c r="AC9" s="14">
        <v>0</v>
      </c>
      <c r="AD9" s="111">
        <v>0</v>
      </c>
      <c r="AE9" s="104">
        <v>0</v>
      </c>
      <c r="AF9" s="111">
        <v>0</v>
      </c>
      <c r="AG9" s="111">
        <v>0</v>
      </c>
      <c r="AH9" s="111" t="s">
        <v>4334</v>
      </c>
    </row>
    <row r="10" spans="1:41" x14ac:dyDescent="0.2">
      <c r="A10" s="14" t="s">
        <v>4766</v>
      </c>
      <c r="B10" s="104" t="s">
        <v>4703</v>
      </c>
      <c r="C10" s="14">
        <v>0</v>
      </c>
      <c r="D10" s="14" t="s">
        <v>3739</v>
      </c>
      <c r="E10" s="104" t="s">
        <v>4767</v>
      </c>
      <c r="F10" s="104">
        <v>99027876</v>
      </c>
      <c r="G10" s="104">
        <v>162465</v>
      </c>
      <c r="H10" s="104" t="s">
        <v>2337</v>
      </c>
      <c r="I10" s="125" t="s">
        <v>3496</v>
      </c>
      <c r="J10" s="131" t="s">
        <v>3580</v>
      </c>
      <c r="K10" s="122" t="s">
        <v>6381</v>
      </c>
      <c r="L10" s="104" t="s">
        <v>6381</v>
      </c>
      <c r="M10" s="14" t="s">
        <v>6755</v>
      </c>
      <c r="N10" s="104" t="s">
        <v>6382</v>
      </c>
      <c r="O10" s="129" t="s">
        <v>4744</v>
      </c>
      <c r="P10" s="14" t="s">
        <v>4965</v>
      </c>
      <c r="Q10" s="125" t="s">
        <v>1785</v>
      </c>
      <c r="S10" s="111" t="s">
        <v>1486</v>
      </c>
      <c r="V10" s="104" t="s">
        <v>2319</v>
      </c>
      <c r="X10" s="111" t="s">
        <v>3739</v>
      </c>
      <c r="Y10" s="14">
        <v>0</v>
      </c>
      <c r="Z10" s="14">
        <v>0</v>
      </c>
      <c r="AA10" s="111">
        <v>0</v>
      </c>
      <c r="AB10" s="111">
        <v>0</v>
      </c>
      <c r="AC10" s="14">
        <v>0</v>
      </c>
      <c r="AD10" s="111">
        <v>0</v>
      </c>
      <c r="AE10" s="104">
        <v>0</v>
      </c>
      <c r="AF10" s="111">
        <v>0</v>
      </c>
      <c r="AG10" s="111">
        <v>0</v>
      </c>
      <c r="AH10" s="111">
        <v>0</v>
      </c>
    </row>
    <row r="11" spans="1:41" x14ac:dyDescent="0.2">
      <c r="A11" s="14" t="s">
        <v>4766</v>
      </c>
      <c r="B11" s="104" t="s">
        <v>4878</v>
      </c>
      <c r="C11" s="14">
        <v>0</v>
      </c>
      <c r="D11" s="14" t="s">
        <v>3739</v>
      </c>
      <c r="E11" s="104" t="s">
        <v>5010</v>
      </c>
      <c r="F11" s="104">
        <v>99028263</v>
      </c>
      <c r="G11" s="104">
        <v>118281</v>
      </c>
      <c r="H11" s="104" t="s">
        <v>1031</v>
      </c>
      <c r="I11" s="125" t="s">
        <v>68</v>
      </c>
      <c r="J11" s="131" t="s">
        <v>2945</v>
      </c>
      <c r="K11" s="122" t="s">
        <v>5736</v>
      </c>
      <c r="L11" s="104" t="s">
        <v>5736</v>
      </c>
      <c r="M11" s="14" t="s">
        <v>6770</v>
      </c>
      <c r="N11" s="104" t="s">
        <v>5737</v>
      </c>
      <c r="O11" s="129" t="s">
        <v>4853</v>
      </c>
      <c r="P11" s="14" t="s">
        <v>5088</v>
      </c>
      <c r="Q11" s="125" t="s">
        <v>1777</v>
      </c>
      <c r="S11" s="111" t="s">
        <v>1486</v>
      </c>
      <c r="V11" s="104" t="s">
        <v>4662</v>
      </c>
      <c r="X11" s="111" t="s">
        <v>3739</v>
      </c>
      <c r="Y11" s="14">
        <v>0</v>
      </c>
      <c r="Z11" s="14">
        <v>0</v>
      </c>
      <c r="AA11" s="111">
        <v>0</v>
      </c>
      <c r="AB11" s="111">
        <v>0</v>
      </c>
      <c r="AC11" s="14">
        <v>0</v>
      </c>
      <c r="AD11" s="111">
        <v>0</v>
      </c>
      <c r="AE11" s="104">
        <v>0</v>
      </c>
      <c r="AF11" s="111">
        <v>0</v>
      </c>
      <c r="AG11" s="111">
        <v>0</v>
      </c>
      <c r="AH11" s="111">
        <v>0</v>
      </c>
    </row>
    <row r="12" spans="1:41" x14ac:dyDescent="0.2">
      <c r="A12" s="14" t="s">
        <v>4766</v>
      </c>
      <c r="B12" s="104" t="s">
        <v>4767</v>
      </c>
      <c r="C12" s="14" t="s">
        <v>248</v>
      </c>
      <c r="D12" s="14" t="s">
        <v>2036</v>
      </c>
      <c r="E12" s="104" t="s">
        <v>4767</v>
      </c>
      <c r="F12" s="104">
        <v>99028169</v>
      </c>
      <c r="G12" s="104">
        <v>100330</v>
      </c>
      <c r="H12" s="104" t="s">
        <v>437</v>
      </c>
      <c r="I12" s="125" t="s">
        <v>89</v>
      </c>
      <c r="J12" s="131" t="s">
        <v>2523</v>
      </c>
      <c r="K12" s="122" t="s">
        <v>4768</v>
      </c>
      <c r="L12" s="104" t="s">
        <v>4768</v>
      </c>
      <c r="M12" s="14" t="s">
        <v>4623</v>
      </c>
      <c r="N12" s="104" t="s">
        <v>4769</v>
      </c>
      <c r="O12" s="129" t="s">
        <v>4668</v>
      </c>
      <c r="P12" s="14" t="s">
        <v>4770</v>
      </c>
      <c r="Q12" s="125" t="s">
        <v>1786</v>
      </c>
      <c r="S12" s="111" t="s">
        <v>1486</v>
      </c>
      <c r="V12" s="104" t="s">
        <v>4662</v>
      </c>
      <c r="X12" s="111" t="s">
        <v>2036</v>
      </c>
      <c r="Y12" s="14">
        <v>0</v>
      </c>
      <c r="Z12" s="14">
        <v>0</v>
      </c>
      <c r="AA12" s="111">
        <v>0</v>
      </c>
      <c r="AB12" s="111">
        <v>0</v>
      </c>
      <c r="AC12" s="14">
        <v>0</v>
      </c>
      <c r="AD12" s="111">
        <v>0</v>
      </c>
      <c r="AE12" s="104">
        <v>0</v>
      </c>
      <c r="AF12" s="111">
        <v>0</v>
      </c>
      <c r="AG12" s="111">
        <v>0</v>
      </c>
      <c r="AH12" s="111" t="s">
        <v>3859</v>
      </c>
    </row>
    <row r="13" spans="1:41" x14ac:dyDescent="0.2">
      <c r="A13" s="14" t="s">
        <v>4766</v>
      </c>
      <c r="B13" s="104" t="s">
        <v>4767</v>
      </c>
      <c r="C13" s="14">
        <v>0</v>
      </c>
      <c r="D13" s="14" t="s">
        <v>3739</v>
      </c>
      <c r="E13" s="104">
        <v>0</v>
      </c>
      <c r="F13" s="104">
        <v>99028136</v>
      </c>
      <c r="G13" s="104">
        <v>177551</v>
      </c>
      <c r="H13" s="104" t="s">
        <v>1459</v>
      </c>
      <c r="I13" s="125" t="s">
        <v>89</v>
      </c>
      <c r="J13" s="131" t="s">
        <v>2548</v>
      </c>
      <c r="K13" s="122" t="s">
        <v>4883</v>
      </c>
      <c r="L13" s="104" t="s">
        <v>4883</v>
      </c>
      <c r="M13" s="14" t="s">
        <v>6752</v>
      </c>
      <c r="N13" s="104" t="s">
        <v>4762</v>
      </c>
      <c r="O13" s="129" t="s">
        <v>4796</v>
      </c>
      <c r="P13" s="14" t="s">
        <v>4764</v>
      </c>
      <c r="Q13" s="125" t="s">
        <v>31</v>
      </c>
      <c r="S13" s="111" t="s">
        <v>1486</v>
      </c>
      <c r="V13" s="104" t="s">
        <v>4662</v>
      </c>
      <c r="X13" s="111" t="s">
        <v>3739</v>
      </c>
      <c r="Y13" s="14">
        <v>0</v>
      </c>
      <c r="Z13" s="14">
        <v>0</v>
      </c>
      <c r="AA13" s="111">
        <v>0</v>
      </c>
      <c r="AB13" s="111">
        <v>0</v>
      </c>
      <c r="AC13" s="14">
        <v>0</v>
      </c>
      <c r="AD13" s="111">
        <v>0</v>
      </c>
      <c r="AE13" s="104">
        <v>0</v>
      </c>
      <c r="AF13" s="111">
        <v>0</v>
      </c>
      <c r="AG13" s="111">
        <v>0</v>
      </c>
      <c r="AH13" s="111">
        <v>0</v>
      </c>
    </row>
    <row r="14" spans="1:41" x14ac:dyDescent="0.2">
      <c r="A14" s="14" t="s">
        <v>4766</v>
      </c>
      <c r="B14" s="104" t="s">
        <v>4767</v>
      </c>
      <c r="C14" s="14">
        <v>0</v>
      </c>
      <c r="D14" s="14" t="s">
        <v>3739</v>
      </c>
      <c r="E14" s="104" t="s">
        <v>4767</v>
      </c>
      <c r="F14" s="104">
        <v>99028196</v>
      </c>
      <c r="G14" s="104">
        <v>177525</v>
      </c>
      <c r="H14" s="104" t="s">
        <v>271</v>
      </c>
      <c r="I14" s="125" t="s">
        <v>206</v>
      </c>
      <c r="J14" s="131" t="s">
        <v>2605</v>
      </c>
      <c r="K14" s="122" t="s">
        <v>5049</v>
      </c>
      <c r="L14" s="104" t="s">
        <v>5049</v>
      </c>
      <c r="M14" s="14" t="s">
        <v>6756</v>
      </c>
      <c r="N14" s="104" t="s">
        <v>5050</v>
      </c>
      <c r="O14" s="129" t="s">
        <v>4893</v>
      </c>
      <c r="P14" s="14" t="s">
        <v>4764</v>
      </c>
      <c r="Q14" s="125" t="s">
        <v>31</v>
      </c>
      <c r="S14" s="111" t="s">
        <v>1486</v>
      </c>
      <c r="V14" s="104" t="s">
        <v>4662</v>
      </c>
      <c r="X14" s="111" t="s">
        <v>3739</v>
      </c>
      <c r="Y14" s="14">
        <v>0</v>
      </c>
      <c r="Z14" s="14">
        <v>0</v>
      </c>
      <c r="AA14" s="111">
        <v>0</v>
      </c>
      <c r="AB14" s="111">
        <v>0</v>
      </c>
      <c r="AC14" s="14">
        <v>0</v>
      </c>
      <c r="AD14" s="111">
        <v>0</v>
      </c>
      <c r="AE14" s="104">
        <v>0</v>
      </c>
      <c r="AF14" s="111">
        <v>0</v>
      </c>
      <c r="AG14" s="111">
        <v>0</v>
      </c>
      <c r="AH14" s="111" t="s">
        <v>3995</v>
      </c>
    </row>
    <row r="15" spans="1:41" x14ac:dyDescent="0.2">
      <c r="A15" s="14" t="s">
        <v>4766</v>
      </c>
      <c r="B15" s="104" t="s">
        <v>4767</v>
      </c>
      <c r="C15" s="14">
        <v>0</v>
      </c>
      <c r="D15" s="14" t="s">
        <v>3739</v>
      </c>
      <c r="E15" s="104">
        <v>0</v>
      </c>
      <c r="F15" s="104">
        <v>99028023</v>
      </c>
      <c r="G15" s="104">
        <v>177474</v>
      </c>
      <c r="H15" s="104" t="s">
        <v>1465</v>
      </c>
      <c r="I15" s="125" t="s">
        <v>71</v>
      </c>
      <c r="J15" s="131" t="s">
        <v>2615</v>
      </c>
      <c r="K15" s="122" t="s">
        <v>5083</v>
      </c>
      <c r="L15" s="104" t="s">
        <v>5083</v>
      </c>
      <c r="M15" s="14" t="s">
        <v>6754</v>
      </c>
      <c r="N15" s="104" t="s">
        <v>5084</v>
      </c>
      <c r="O15" s="129" t="s">
        <v>4668</v>
      </c>
      <c r="P15" s="14" t="s">
        <v>5085</v>
      </c>
      <c r="Q15" s="125" t="s">
        <v>1</v>
      </c>
      <c r="S15" s="111" t="s">
        <v>1486</v>
      </c>
      <c r="V15" s="104" t="s">
        <v>4662</v>
      </c>
      <c r="X15" s="111" t="s">
        <v>3739</v>
      </c>
      <c r="Y15" s="14">
        <v>0</v>
      </c>
      <c r="Z15" s="14">
        <v>0</v>
      </c>
      <c r="AA15" s="111">
        <v>0</v>
      </c>
      <c r="AB15" s="111">
        <v>0</v>
      </c>
      <c r="AC15" s="14">
        <v>0</v>
      </c>
      <c r="AD15" s="111">
        <v>0</v>
      </c>
      <c r="AE15" s="104">
        <v>0</v>
      </c>
      <c r="AF15" s="111">
        <v>0</v>
      </c>
      <c r="AG15" s="111">
        <v>0</v>
      </c>
      <c r="AH15" s="111" t="s">
        <v>4003</v>
      </c>
    </row>
    <row r="16" spans="1:41" x14ac:dyDescent="0.2">
      <c r="A16" s="14" t="s">
        <v>4766</v>
      </c>
      <c r="B16" s="104" t="s">
        <v>4767</v>
      </c>
      <c r="C16" s="14">
        <v>0</v>
      </c>
      <c r="D16" s="14" t="s">
        <v>3739</v>
      </c>
      <c r="E16" s="104">
        <v>0</v>
      </c>
      <c r="F16" s="104">
        <v>99028030</v>
      </c>
      <c r="G16" s="104">
        <v>247190</v>
      </c>
      <c r="H16" s="104" t="s">
        <v>239</v>
      </c>
      <c r="I16" s="125" t="s">
        <v>62</v>
      </c>
      <c r="J16" s="131" t="s">
        <v>2623</v>
      </c>
      <c r="K16" s="122" t="s">
        <v>5101</v>
      </c>
      <c r="L16" s="104" t="s">
        <v>5101</v>
      </c>
      <c r="M16" s="14" t="s">
        <v>6775</v>
      </c>
      <c r="N16" s="104" t="s">
        <v>4778</v>
      </c>
      <c r="O16" s="129" t="s">
        <v>5102</v>
      </c>
      <c r="P16" s="14" t="s">
        <v>4770</v>
      </c>
      <c r="Q16" s="125" t="s">
        <v>1786</v>
      </c>
      <c r="S16" s="111" t="s">
        <v>1486</v>
      </c>
      <c r="V16" s="104" t="s">
        <v>4662</v>
      </c>
      <c r="X16" s="111" t="s">
        <v>3739</v>
      </c>
      <c r="Y16" s="14">
        <v>0</v>
      </c>
      <c r="Z16" s="14">
        <v>0</v>
      </c>
      <c r="AA16" s="111">
        <v>0</v>
      </c>
      <c r="AB16" s="111">
        <v>0</v>
      </c>
      <c r="AC16" s="14">
        <v>0</v>
      </c>
      <c r="AD16" s="111">
        <v>0</v>
      </c>
      <c r="AE16" s="104">
        <v>0</v>
      </c>
      <c r="AF16" s="111">
        <v>0</v>
      </c>
      <c r="AG16" s="111">
        <v>0</v>
      </c>
      <c r="AH16" s="111" t="s">
        <v>4444</v>
      </c>
    </row>
    <row r="17" spans="1:34" x14ac:dyDescent="0.2">
      <c r="A17" s="14" t="s">
        <v>4766</v>
      </c>
      <c r="B17" s="104" t="s">
        <v>4767</v>
      </c>
      <c r="C17" s="14">
        <v>0</v>
      </c>
      <c r="D17" s="14" t="s">
        <v>3739</v>
      </c>
      <c r="E17" s="104" t="s">
        <v>4767</v>
      </c>
      <c r="F17" s="104">
        <v>99043807</v>
      </c>
      <c r="G17" s="104">
        <v>317292</v>
      </c>
      <c r="H17" s="104" t="s">
        <v>3714</v>
      </c>
      <c r="I17" s="125" t="s">
        <v>4547</v>
      </c>
      <c r="J17" s="131" t="s">
        <v>4639</v>
      </c>
      <c r="K17" s="122" t="s">
        <v>5848</v>
      </c>
      <c r="L17" s="104" t="s">
        <v>5848</v>
      </c>
      <c r="M17" s="14" t="s">
        <v>6772</v>
      </c>
      <c r="N17" s="104" t="s">
        <v>4877</v>
      </c>
      <c r="O17" s="129" t="s">
        <v>5293</v>
      </c>
      <c r="P17" s="14" t="s">
        <v>4770</v>
      </c>
      <c r="Q17" s="125" t="s">
        <v>1786</v>
      </c>
      <c r="S17" s="111" t="s">
        <v>1486</v>
      </c>
      <c r="V17" s="104" t="s">
        <v>2319</v>
      </c>
      <c r="X17" s="111" t="s">
        <v>3739</v>
      </c>
      <c r="Y17" s="14">
        <v>0</v>
      </c>
      <c r="Z17" s="14">
        <v>0</v>
      </c>
      <c r="AA17" s="111">
        <v>0</v>
      </c>
      <c r="AB17" s="111">
        <v>0</v>
      </c>
      <c r="AC17" s="14">
        <v>0</v>
      </c>
      <c r="AD17" s="111">
        <v>0</v>
      </c>
      <c r="AE17" s="104">
        <v>0</v>
      </c>
      <c r="AF17" s="111">
        <v>0</v>
      </c>
      <c r="AG17" s="111">
        <v>0</v>
      </c>
      <c r="AH17" s="111" t="s">
        <v>4612</v>
      </c>
    </row>
    <row r="18" spans="1:34" x14ac:dyDescent="0.2">
      <c r="A18" s="14" t="s">
        <v>4766</v>
      </c>
      <c r="B18" s="104" t="s">
        <v>4767</v>
      </c>
      <c r="C18" s="14">
        <v>0</v>
      </c>
      <c r="D18" s="14" t="s">
        <v>3739</v>
      </c>
      <c r="E18" s="104">
        <v>0</v>
      </c>
      <c r="F18" s="104">
        <v>99028324</v>
      </c>
      <c r="G18" s="104">
        <v>177492</v>
      </c>
      <c r="H18" s="104" t="s">
        <v>1579</v>
      </c>
      <c r="I18" s="125" t="s">
        <v>68</v>
      </c>
      <c r="J18" s="131" t="s">
        <v>3007</v>
      </c>
      <c r="K18" s="122" t="s">
        <v>5866</v>
      </c>
      <c r="L18" s="104" t="s">
        <v>5866</v>
      </c>
      <c r="M18" s="14" t="s">
        <v>6752</v>
      </c>
      <c r="N18" s="104" t="s">
        <v>5867</v>
      </c>
      <c r="O18" s="129" t="s">
        <v>4744</v>
      </c>
      <c r="P18" s="14" t="s">
        <v>4770</v>
      </c>
      <c r="Q18" s="125" t="s">
        <v>1786</v>
      </c>
      <c r="S18" s="111" t="s">
        <v>1486</v>
      </c>
      <c r="V18" s="104" t="s">
        <v>4662</v>
      </c>
      <c r="X18" s="111" t="s">
        <v>3739</v>
      </c>
      <c r="Y18" s="14">
        <v>0</v>
      </c>
      <c r="Z18" s="14">
        <v>0</v>
      </c>
      <c r="AA18" s="111">
        <v>0</v>
      </c>
      <c r="AB18" s="111">
        <v>0</v>
      </c>
      <c r="AC18" s="14">
        <v>0</v>
      </c>
      <c r="AD18" s="111">
        <v>0</v>
      </c>
      <c r="AE18" s="104">
        <v>0</v>
      </c>
      <c r="AF18" s="111">
        <v>0</v>
      </c>
      <c r="AG18" s="111">
        <v>0</v>
      </c>
      <c r="AH18" s="111" t="s">
        <v>4187</v>
      </c>
    </row>
    <row r="19" spans="1:34" x14ac:dyDescent="0.2">
      <c r="A19" s="14" t="s">
        <v>4766</v>
      </c>
      <c r="B19" s="104" t="s">
        <v>4767</v>
      </c>
      <c r="C19" s="14" t="s">
        <v>6734</v>
      </c>
      <c r="D19" s="14" t="s">
        <v>3739</v>
      </c>
      <c r="E19" s="104">
        <v>0</v>
      </c>
      <c r="F19" s="104">
        <v>99027627</v>
      </c>
      <c r="G19" s="104">
        <v>177471</v>
      </c>
      <c r="H19" s="104" t="s">
        <v>435</v>
      </c>
      <c r="I19" s="125" t="s">
        <v>83</v>
      </c>
      <c r="J19" s="131" t="s">
        <v>3062</v>
      </c>
      <c r="K19" s="122" t="s">
        <v>5950</v>
      </c>
      <c r="L19" s="104" t="s">
        <v>5950</v>
      </c>
      <c r="M19" s="14" t="s">
        <v>6777</v>
      </c>
      <c r="N19" s="104" t="s">
        <v>4877</v>
      </c>
      <c r="O19" s="129" t="s">
        <v>4946</v>
      </c>
      <c r="P19" s="14" t="s">
        <v>4770</v>
      </c>
      <c r="Q19" s="125" t="s">
        <v>1786</v>
      </c>
      <c r="S19" s="111" t="s">
        <v>1486</v>
      </c>
      <c r="V19" s="104" t="s">
        <v>4662</v>
      </c>
      <c r="X19" s="111" t="s">
        <v>3739</v>
      </c>
      <c r="Y19" s="14">
        <v>0</v>
      </c>
      <c r="Z19" s="14">
        <v>0</v>
      </c>
      <c r="AA19" s="111">
        <v>0</v>
      </c>
      <c r="AB19" s="111">
        <v>0</v>
      </c>
      <c r="AC19" s="14">
        <v>0</v>
      </c>
      <c r="AD19" s="111">
        <v>0</v>
      </c>
      <c r="AE19" s="104">
        <v>0</v>
      </c>
      <c r="AF19" s="111">
        <v>0</v>
      </c>
      <c r="AG19" s="111">
        <v>0</v>
      </c>
      <c r="AH19" s="111">
        <v>0</v>
      </c>
    </row>
    <row r="20" spans="1:34" x14ac:dyDescent="0.2">
      <c r="A20" s="14" t="s">
        <v>4766</v>
      </c>
      <c r="B20" s="104" t="s">
        <v>4767</v>
      </c>
      <c r="C20" s="14">
        <v>0</v>
      </c>
      <c r="D20" s="14" t="s">
        <v>3739</v>
      </c>
      <c r="E20" s="104" t="s">
        <v>4767</v>
      </c>
      <c r="F20" s="104">
        <v>99027680</v>
      </c>
      <c r="G20" s="104">
        <v>177487</v>
      </c>
      <c r="H20" s="104" t="s">
        <v>636</v>
      </c>
      <c r="I20" s="125" t="s">
        <v>89</v>
      </c>
      <c r="J20" s="131" t="s">
        <v>3117</v>
      </c>
      <c r="K20" s="122" t="s">
        <v>6048</v>
      </c>
      <c r="L20" s="104" t="s">
        <v>6048</v>
      </c>
      <c r="M20" s="14" t="s">
        <v>6757</v>
      </c>
      <c r="N20" s="104" t="s">
        <v>6049</v>
      </c>
      <c r="O20" s="129" t="s">
        <v>4668</v>
      </c>
      <c r="P20" s="14" t="s">
        <v>4770</v>
      </c>
      <c r="Q20" s="125" t="s">
        <v>1786</v>
      </c>
      <c r="S20" s="111" t="s">
        <v>1486</v>
      </c>
      <c r="V20" s="104" t="s">
        <v>4662</v>
      </c>
      <c r="X20" s="111" t="s">
        <v>3739</v>
      </c>
      <c r="Y20" s="14">
        <v>0</v>
      </c>
      <c r="Z20" s="14">
        <v>0</v>
      </c>
      <c r="AA20" s="111">
        <v>0</v>
      </c>
      <c r="AB20" s="111">
        <v>0</v>
      </c>
      <c r="AC20" s="14">
        <v>0</v>
      </c>
      <c r="AD20" s="111">
        <v>0</v>
      </c>
      <c r="AE20" s="104">
        <v>0</v>
      </c>
      <c r="AF20" s="111">
        <v>0</v>
      </c>
      <c r="AG20" s="111">
        <v>0</v>
      </c>
      <c r="AH20" s="111" t="s">
        <v>4238</v>
      </c>
    </row>
    <row r="21" spans="1:34" x14ac:dyDescent="0.2">
      <c r="A21" s="14" t="s">
        <v>4766</v>
      </c>
      <c r="B21" s="104" t="s">
        <v>4767</v>
      </c>
      <c r="C21" s="14">
        <v>0</v>
      </c>
      <c r="D21" s="14" t="s">
        <v>3739</v>
      </c>
      <c r="E21" s="104">
        <v>0</v>
      </c>
      <c r="F21" s="104">
        <v>99027884</v>
      </c>
      <c r="G21" s="104">
        <v>177485</v>
      </c>
      <c r="H21" s="104" t="s">
        <v>1738</v>
      </c>
      <c r="I21" s="125" t="s">
        <v>68</v>
      </c>
      <c r="J21" s="131" t="s">
        <v>3309</v>
      </c>
      <c r="K21" s="122" t="s">
        <v>6399</v>
      </c>
      <c r="L21" s="104" t="s">
        <v>6399</v>
      </c>
      <c r="M21" s="14" t="s">
        <v>4628</v>
      </c>
      <c r="N21" s="104" t="s">
        <v>1629</v>
      </c>
      <c r="O21" s="129" t="s">
        <v>4803</v>
      </c>
      <c r="P21" s="14" t="s">
        <v>4770</v>
      </c>
      <c r="Q21" s="125" t="s">
        <v>1786</v>
      </c>
      <c r="S21" s="111" t="s">
        <v>1486</v>
      </c>
      <c r="V21" s="104" t="s">
        <v>4662</v>
      </c>
      <c r="X21" s="111" t="s">
        <v>3739</v>
      </c>
      <c r="Y21" s="14">
        <v>0</v>
      </c>
      <c r="Z21" s="14">
        <v>0</v>
      </c>
      <c r="AA21" s="111">
        <v>0</v>
      </c>
      <c r="AB21" s="111">
        <v>0</v>
      </c>
      <c r="AC21" s="14">
        <v>0</v>
      </c>
      <c r="AD21" s="111">
        <v>0</v>
      </c>
      <c r="AE21" s="104">
        <v>0</v>
      </c>
      <c r="AF21" s="111">
        <v>0</v>
      </c>
      <c r="AG21" s="111">
        <v>0</v>
      </c>
      <c r="AH21" s="111" t="s">
        <v>4338</v>
      </c>
    </row>
    <row r="22" spans="1:34" x14ac:dyDescent="0.2">
      <c r="A22" s="14" t="s">
        <v>4766</v>
      </c>
      <c r="B22" s="104" t="s">
        <v>4727</v>
      </c>
      <c r="C22" s="14">
        <v>0</v>
      </c>
      <c r="D22" s="14" t="s">
        <v>3739</v>
      </c>
      <c r="E22" s="104">
        <v>0</v>
      </c>
      <c r="F22" s="104">
        <v>99028214</v>
      </c>
      <c r="G22" s="104">
        <v>115612</v>
      </c>
      <c r="H22" s="104" t="s">
        <v>1920</v>
      </c>
      <c r="I22" s="125" t="s">
        <v>72</v>
      </c>
      <c r="J22" s="131" t="s">
        <v>2563</v>
      </c>
      <c r="K22" s="122" t="s">
        <v>4936</v>
      </c>
      <c r="L22" s="104" t="s">
        <v>4936</v>
      </c>
      <c r="M22" s="14" t="s">
        <v>6756</v>
      </c>
      <c r="N22" s="104" t="s">
        <v>4937</v>
      </c>
      <c r="O22" s="129" t="s">
        <v>4668</v>
      </c>
      <c r="P22" s="14" t="s">
        <v>4938</v>
      </c>
      <c r="Q22" s="125" t="s">
        <v>1796</v>
      </c>
      <c r="S22" s="111" t="s">
        <v>1486</v>
      </c>
      <c r="V22" s="104" t="s">
        <v>4662</v>
      </c>
      <c r="X22" s="111" t="s">
        <v>3739</v>
      </c>
      <c r="Y22" s="14">
        <v>0</v>
      </c>
      <c r="Z22" s="14">
        <v>0</v>
      </c>
      <c r="AA22" s="111">
        <v>0</v>
      </c>
      <c r="AB22" s="111">
        <v>0</v>
      </c>
      <c r="AC22" s="14">
        <v>0</v>
      </c>
      <c r="AD22" s="111">
        <v>0</v>
      </c>
      <c r="AE22" s="104">
        <v>0</v>
      </c>
      <c r="AF22" s="111">
        <v>0</v>
      </c>
      <c r="AG22" s="111">
        <v>0</v>
      </c>
      <c r="AH22" s="111" t="s">
        <v>3970</v>
      </c>
    </row>
    <row r="23" spans="1:34" x14ac:dyDescent="0.2">
      <c r="A23" s="14" t="s">
        <v>4766</v>
      </c>
      <c r="B23" s="104" t="s">
        <v>4773</v>
      </c>
      <c r="C23" s="14">
        <v>0</v>
      </c>
      <c r="D23" s="14" t="s">
        <v>2036</v>
      </c>
      <c r="E23" s="104">
        <v>0</v>
      </c>
      <c r="F23" s="104">
        <v>99028171</v>
      </c>
      <c r="G23" s="104">
        <v>170273</v>
      </c>
      <c r="H23" s="104" t="s">
        <v>2282</v>
      </c>
      <c r="I23" s="125" t="s">
        <v>87</v>
      </c>
      <c r="J23" s="131" t="s">
        <v>2524</v>
      </c>
      <c r="K23" s="122" t="s">
        <v>4774</v>
      </c>
      <c r="L23" s="104" t="s">
        <v>4774</v>
      </c>
      <c r="M23" s="14" t="s">
        <v>6756</v>
      </c>
      <c r="N23" s="104" t="s">
        <v>2283</v>
      </c>
      <c r="O23" s="129">
        <v>0</v>
      </c>
      <c r="P23" s="14" t="s">
        <v>2284</v>
      </c>
      <c r="Q23" s="125" t="s">
        <v>2285</v>
      </c>
      <c r="S23" s="111" t="s">
        <v>1486</v>
      </c>
      <c r="V23" s="104" t="s">
        <v>4662</v>
      </c>
      <c r="X23" s="111" t="s">
        <v>2036</v>
      </c>
      <c r="Y23" s="14">
        <v>0</v>
      </c>
      <c r="Z23" s="14">
        <v>0</v>
      </c>
      <c r="AA23" s="111">
        <v>0</v>
      </c>
      <c r="AB23" s="111">
        <v>0</v>
      </c>
      <c r="AC23" s="14">
        <v>0</v>
      </c>
      <c r="AD23" s="111">
        <v>0</v>
      </c>
      <c r="AE23" s="104">
        <v>0</v>
      </c>
      <c r="AF23" s="111">
        <v>0</v>
      </c>
      <c r="AG23" s="111">
        <v>0</v>
      </c>
      <c r="AH23" s="111" t="s">
        <v>3947</v>
      </c>
    </row>
    <row r="24" spans="1:34" x14ac:dyDescent="0.2">
      <c r="A24" s="14" t="s">
        <v>4766</v>
      </c>
      <c r="B24" s="104" t="s">
        <v>4773</v>
      </c>
      <c r="C24" s="14">
        <v>0</v>
      </c>
      <c r="D24" s="14" t="s">
        <v>3739</v>
      </c>
      <c r="E24" s="104">
        <v>0</v>
      </c>
      <c r="F24" s="104">
        <v>99028009</v>
      </c>
      <c r="G24" s="104">
        <v>170281</v>
      </c>
      <c r="H24" s="104" t="s">
        <v>883</v>
      </c>
      <c r="I24" s="125" t="s">
        <v>1206</v>
      </c>
      <c r="J24" s="131" t="s">
        <v>2660</v>
      </c>
      <c r="K24" s="122" t="s">
        <v>5213</v>
      </c>
      <c r="L24" s="104" t="s">
        <v>5213</v>
      </c>
      <c r="M24" s="14" t="s">
        <v>6775</v>
      </c>
      <c r="N24" s="104" t="s">
        <v>5214</v>
      </c>
      <c r="O24" s="129" t="s">
        <v>4668</v>
      </c>
      <c r="P24" s="14" t="s">
        <v>2284</v>
      </c>
      <c r="Q24" s="125" t="s">
        <v>1779</v>
      </c>
      <c r="S24" s="111" t="s">
        <v>1486</v>
      </c>
      <c r="V24" s="104" t="s">
        <v>4662</v>
      </c>
      <c r="X24" s="111" t="s">
        <v>3739</v>
      </c>
      <c r="Y24" s="14">
        <v>0</v>
      </c>
      <c r="Z24" s="14">
        <v>0</v>
      </c>
      <c r="AA24" s="111">
        <v>0</v>
      </c>
      <c r="AB24" s="111">
        <v>0</v>
      </c>
      <c r="AC24" s="14">
        <v>0</v>
      </c>
      <c r="AD24" s="111">
        <v>0</v>
      </c>
      <c r="AE24" s="104">
        <v>0</v>
      </c>
      <c r="AF24" s="111">
        <v>0</v>
      </c>
      <c r="AG24" s="111">
        <v>0</v>
      </c>
      <c r="AH24" s="111" t="s">
        <v>4023</v>
      </c>
    </row>
    <row r="25" spans="1:34" x14ac:dyDescent="0.2">
      <c r="A25" s="14" t="s">
        <v>4766</v>
      </c>
      <c r="B25" s="104" t="s">
        <v>4773</v>
      </c>
      <c r="C25" s="14">
        <v>0</v>
      </c>
      <c r="D25" s="14" t="s">
        <v>3739</v>
      </c>
      <c r="E25" s="104">
        <v>0</v>
      </c>
      <c r="F25" s="104">
        <v>99028011</v>
      </c>
      <c r="G25" s="104">
        <v>286314</v>
      </c>
      <c r="H25" s="104" t="s">
        <v>883</v>
      </c>
      <c r="I25" s="125" t="s">
        <v>87</v>
      </c>
      <c r="J25" s="131" t="s">
        <v>2662</v>
      </c>
      <c r="K25" s="122" t="s">
        <v>5217</v>
      </c>
      <c r="L25" s="104" t="s">
        <v>5217</v>
      </c>
      <c r="M25" s="14" t="s">
        <v>4622</v>
      </c>
      <c r="N25" s="104" t="s">
        <v>5218</v>
      </c>
      <c r="O25" s="129" t="s">
        <v>4779</v>
      </c>
      <c r="P25" s="14" t="s">
        <v>2284</v>
      </c>
      <c r="Q25" s="125" t="s">
        <v>1779</v>
      </c>
      <c r="S25" s="111" t="s">
        <v>1486</v>
      </c>
      <c r="V25" s="104" t="s">
        <v>4662</v>
      </c>
      <c r="X25" s="111" t="s">
        <v>3739</v>
      </c>
      <c r="Y25" s="14">
        <v>0</v>
      </c>
      <c r="Z25" s="14">
        <v>0</v>
      </c>
      <c r="AA25" s="111">
        <v>0</v>
      </c>
      <c r="AB25" s="111">
        <v>0</v>
      </c>
      <c r="AC25" s="14">
        <v>0</v>
      </c>
      <c r="AD25" s="111">
        <v>0</v>
      </c>
      <c r="AE25" s="104">
        <v>0</v>
      </c>
      <c r="AF25" s="111">
        <v>0</v>
      </c>
      <c r="AG25" s="111">
        <v>0</v>
      </c>
      <c r="AH25" s="111" t="s">
        <v>4024</v>
      </c>
    </row>
    <row r="26" spans="1:34" x14ac:dyDescent="0.2">
      <c r="A26" s="14" t="s">
        <v>4766</v>
      </c>
      <c r="B26" s="104" t="s">
        <v>4773</v>
      </c>
      <c r="C26" s="14">
        <v>0</v>
      </c>
      <c r="D26" s="14" t="s">
        <v>3739</v>
      </c>
      <c r="E26" s="104" t="s">
        <v>5010</v>
      </c>
      <c r="F26" s="104">
        <v>99028242</v>
      </c>
      <c r="G26" s="104">
        <v>100421</v>
      </c>
      <c r="H26" s="104" t="s">
        <v>391</v>
      </c>
      <c r="I26" s="125" t="s">
        <v>63</v>
      </c>
      <c r="J26" s="131" t="s">
        <v>2920</v>
      </c>
      <c r="K26" s="122" t="s">
        <v>5695</v>
      </c>
      <c r="L26" s="104" t="s">
        <v>5695</v>
      </c>
      <c r="M26" s="14" t="s">
        <v>4622</v>
      </c>
      <c r="N26" s="104" t="s">
        <v>38</v>
      </c>
      <c r="O26" s="129" t="s">
        <v>4679</v>
      </c>
      <c r="P26" s="14" t="s">
        <v>2284</v>
      </c>
      <c r="Q26" s="125" t="s">
        <v>1779</v>
      </c>
      <c r="S26" s="111" t="s">
        <v>1486</v>
      </c>
      <c r="V26" s="104" t="s">
        <v>4662</v>
      </c>
      <c r="X26" s="111" t="s">
        <v>3739</v>
      </c>
      <c r="Y26" s="14">
        <v>0</v>
      </c>
      <c r="Z26" s="14">
        <v>0</v>
      </c>
      <c r="AA26" s="111">
        <v>0</v>
      </c>
      <c r="AB26" s="111">
        <v>0</v>
      </c>
      <c r="AC26" s="14">
        <v>0</v>
      </c>
      <c r="AD26" s="111">
        <v>0</v>
      </c>
      <c r="AE26" s="104">
        <v>0</v>
      </c>
      <c r="AF26" s="111">
        <v>0</v>
      </c>
      <c r="AG26" s="111">
        <v>0</v>
      </c>
      <c r="AH26" s="111" t="s">
        <v>4148</v>
      </c>
    </row>
    <row r="27" spans="1:34" x14ac:dyDescent="0.2">
      <c r="A27" s="14" t="s">
        <v>4766</v>
      </c>
      <c r="B27" s="104" t="s">
        <v>4773</v>
      </c>
      <c r="C27" s="14">
        <v>0</v>
      </c>
      <c r="D27" s="14" t="s">
        <v>3739</v>
      </c>
      <c r="E27" s="104">
        <v>0</v>
      </c>
      <c r="F27" s="104">
        <v>99027522</v>
      </c>
      <c r="G27" s="104">
        <v>170288</v>
      </c>
      <c r="H27" s="104" t="s">
        <v>823</v>
      </c>
      <c r="I27" s="125" t="s">
        <v>89</v>
      </c>
      <c r="J27" s="131" t="s">
        <v>3143</v>
      </c>
      <c r="K27" s="122" t="s">
        <v>6098</v>
      </c>
      <c r="L27" s="104" t="s">
        <v>6098</v>
      </c>
      <c r="M27" s="14" t="s">
        <v>4628</v>
      </c>
      <c r="N27" s="104" t="s">
        <v>6099</v>
      </c>
      <c r="O27" s="129" t="s">
        <v>4740</v>
      </c>
      <c r="P27" s="14" t="s">
        <v>2284</v>
      </c>
      <c r="Q27" s="125" t="s">
        <v>1779</v>
      </c>
      <c r="S27" s="111" t="s">
        <v>1486</v>
      </c>
      <c r="V27" s="104" t="s">
        <v>4662</v>
      </c>
      <c r="X27" s="111" t="s">
        <v>3739</v>
      </c>
      <c r="Y27" s="14">
        <v>0</v>
      </c>
      <c r="Z27" s="14">
        <v>0</v>
      </c>
      <c r="AA27" s="111">
        <v>0</v>
      </c>
      <c r="AB27" s="111">
        <v>0</v>
      </c>
      <c r="AC27" s="14">
        <v>0</v>
      </c>
      <c r="AD27" s="111">
        <v>0</v>
      </c>
      <c r="AE27" s="104">
        <v>0</v>
      </c>
      <c r="AF27" s="111">
        <v>0</v>
      </c>
      <c r="AG27" s="111">
        <v>0</v>
      </c>
      <c r="AH27" s="111">
        <v>0</v>
      </c>
    </row>
    <row r="28" spans="1:34" x14ac:dyDescent="0.2">
      <c r="A28" s="14" t="s">
        <v>4766</v>
      </c>
      <c r="B28" s="104" t="s">
        <v>4773</v>
      </c>
      <c r="C28" s="14">
        <v>0</v>
      </c>
      <c r="D28" s="14" t="s">
        <v>3739</v>
      </c>
      <c r="E28" s="104" t="s">
        <v>4773</v>
      </c>
      <c r="F28" s="104">
        <v>99027500</v>
      </c>
      <c r="G28" s="104">
        <v>170290</v>
      </c>
      <c r="H28" s="104" t="s">
        <v>826</v>
      </c>
      <c r="I28" s="125" t="s">
        <v>63</v>
      </c>
      <c r="J28" s="131" t="s">
        <v>3180</v>
      </c>
      <c r="K28" s="122" t="s">
        <v>6173</v>
      </c>
      <c r="L28" s="104" t="s">
        <v>6173</v>
      </c>
      <c r="M28" s="14" t="s">
        <v>6762</v>
      </c>
      <c r="N28" s="104" t="s">
        <v>5647</v>
      </c>
      <c r="O28" s="129" t="s">
        <v>4730</v>
      </c>
      <c r="P28" s="14" t="s">
        <v>5088</v>
      </c>
      <c r="Q28" s="125" t="s">
        <v>1777</v>
      </c>
      <c r="S28" s="111" t="s">
        <v>1486</v>
      </c>
      <c r="V28" s="104" t="s">
        <v>4662</v>
      </c>
      <c r="X28" s="111" t="s">
        <v>3739</v>
      </c>
      <c r="Y28" s="14">
        <v>0</v>
      </c>
      <c r="Z28" s="14">
        <v>0</v>
      </c>
      <c r="AA28" s="111">
        <v>0</v>
      </c>
      <c r="AB28" s="111">
        <v>0</v>
      </c>
      <c r="AC28" s="14">
        <v>0</v>
      </c>
      <c r="AD28" s="111">
        <v>0</v>
      </c>
      <c r="AE28" s="104">
        <v>0</v>
      </c>
      <c r="AF28" s="111">
        <v>0</v>
      </c>
      <c r="AG28" s="111">
        <v>0</v>
      </c>
      <c r="AH28" s="111">
        <v>0</v>
      </c>
    </row>
    <row r="29" spans="1:34" x14ac:dyDescent="0.2">
      <c r="A29" s="14" t="s">
        <v>4766</v>
      </c>
      <c r="B29" s="104" t="s">
        <v>4773</v>
      </c>
      <c r="C29" s="14">
        <v>0</v>
      </c>
      <c r="D29" s="14" t="s">
        <v>3739</v>
      </c>
      <c r="E29" s="104">
        <v>0</v>
      </c>
      <c r="F29" s="104">
        <v>99027551</v>
      </c>
      <c r="G29" s="104">
        <v>170293</v>
      </c>
      <c r="H29" s="104" t="s">
        <v>375</v>
      </c>
      <c r="I29" s="125" t="s">
        <v>62</v>
      </c>
      <c r="J29" s="131" t="s">
        <v>3576</v>
      </c>
      <c r="K29" s="122" t="s">
        <v>6200</v>
      </c>
      <c r="L29" s="104" t="s">
        <v>6200</v>
      </c>
      <c r="M29" s="14" t="s">
        <v>6755</v>
      </c>
      <c r="N29" s="104" t="s">
        <v>3553</v>
      </c>
      <c r="O29" s="129">
        <v>0</v>
      </c>
      <c r="P29" s="14" t="s">
        <v>4770</v>
      </c>
      <c r="Q29" s="125" t="s">
        <v>1786</v>
      </c>
      <c r="S29" s="111" t="s">
        <v>1486</v>
      </c>
      <c r="V29" s="104" t="s">
        <v>4662</v>
      </c>
      <c r="X29" s="111" t="s">
        <v>3739</v>
      </c>
      <c r="Y29" s="14">
        <v>0</v>
      </c>
      <c r="Z29" s="14">
        <v>0</v>
      </c>
      <c r="AA29" s="111">
        <v>0</v>
      </c>
      <c r="AB29" s="111">
        <v>0</v>
      </c>
      <c r="AC29" s="14">
        <v>0</v>
      </c>
      <c r="AD29" s="111">
        <v>0</v>
      </c>
      <c r="AE29" s="104">
        <v>0</v>
      </c>
      <c r="AF29" s="111">
        <v>0</v>
      </c>
      <c r="AG29" s="111">
        <v>0</v>
      </c>
      <c r="AH29" s="111" t="s">
        <v>4281</v>
      </c>
    </row>
    <row r="30" spans="1:34" x14ac:dyDescent="0.2">
      <c r="A30" s="14" t="s">
        <v>4766</v>
      </c>
      <c r="B30" s="104" t="s">
        <v>4773</v>
      </c>
      <c r="C30" s="14">
        <v>0</v>
      </c>
      <c r="D30" s="14" t="s">
        <v>3739</v>
      </c>
      <c r="E30" s="104" t="s">
        <v>5010</v>
      </c>
      <c r="F30" s="104">
        <v>99027588</v>
      </c>
      <c r="G30" s="104">
        <v>162212</v>
      </c>
      <c r="H30" s="104" t="s">
        <v>378</v>
      </c>
      <c r="I30" s="125" t="s">
        <v>71</v>
      </c>
      <c r="J30" s="131" t="s">
        <v>3206</v>
      </c>
      <c r="K30" s="122" t="s">
        <v>6211</v>
      </c>
      <c r="L30" s="104" t="s">
        <v>6211</v>
      </c>
      <c r="M30" s="14" t="s">
        <v>6771</v>
      </c>
      <c r="N30" s="104" t="s">
        <v>636</v>
      </c>
      <c r="O30" s="129" t="s">
        <v>5140</v>
      </c>
      <c r="P30" s="14" t="s">
        <v>2284</v>
      </c>
      <c r="Q30" s="125" t="s">
        <v>1779</v>
      </c>
      <c r="S30" s="111" t="s">
        <v>1486</v>
      </c>
      <c r="V30" s="104" t="s">
        <v>4662</v>
      </c>
      <c r="X30" s="111" t="s">
        <v>3739</v>
      </c>
      <c r="Y30" s="14">
        <v>0</v>
      </c>
      <c r="Z30" s="14">
        <v>0</v>
      </c>
      <c r="AA30" s="111">
        <v>0</v>
      </c>
      <c r="AB30" s="111">
        <v>0</v>
      </c>
      <c r="AC30" s="14">
        <v>0</v>
      </c>
      <c r="AD30" s="111">
        <v>0</v>
      </c>
      <c r="AE30" s="104">
        <v>0</v>
      </c>
      <c r="AF30" s="111">
        <v>0</v>
      </c>
      <c r="AG30" s="111">
        <v>0</v>
      </c>
      <c r="AH30" s="111" t="s">
        <v>4285</v>
      </c>
    </row>
    <row r="31" spans="1:34" x14ac:dyDescent="0.2">
      <c r="A31" s="14" t="s">
        <v>4766</v>
      </c>
      <c r="B31" s="104" t="s">
        <v>4773</v>
      </c>
      <c r="C31" s="14">
        <v>0</v>
      </c>
      <c r="D31" s="14" t="s">
        <v>3739</v>
      </c>
      <c r="E31" s="104">
        <v>0</v>
      </c>
      <c r="F31" s="104">
        <v>99027589</v>
      </c>
      <c r="G31" s="104">
        <v>275092</v>
      </c>
      <c r="H31" s="104" t="s">
        <v>829</v>
      </c>
      <c r="I31" s="125" t="s">
        <v>220</v>
      </c>
      <c r="J31" s="131" t="s">
        <v>3207</v>
      </c>
      <c r="K31" s="122" t="s">
        <v>6212</v>
      </c>
      <c r="L31" s="104" t="s">
        <v>6212</v>
      </c>
      <c r="M31" s="14" t="s">
        <v>6760</v>
      </c>
      <c r="N31" s="104" t="s">
        <v>636</v>
      </c>
      <c r="O31" s="129" t="s">
        <v>5140</v>
      </c>
      <c r="P31" s="14" t="s">
        <v>2284</v>
      </c>
      <c r="Q31" s="125" t="s">
        <v>1779</v>
      </c>
      <c r="S31" s="111" t="s">
        <v>1486</v>
      </c>
      <c r="V31" s="104" t="s">
        <v>2319</v>
      </c>
      <c r="X31" s="111" t="s">
        <v>3739</v>
      </c>
      <c r="Y31" s="14">
        <v>0</v>
      </c>
      <c r="Z31" s="14">
        <v>0</v>
      </c>
      <c r="AA31" s="111">
        <v>0</v>
      </c>
      <c r="AB31" s="111">
        <v>0</v>
      </c>
      <c r="AC31" s="14">
        <v>0</v>
      </c>
      <c r="AD31" s="111">
        <v>0</v>
      </c>
      <c r="AE31" s="104">
        <v>0</v>
      </c>
      <c r="AF31" s="111">
        <v>0</v>
      </c>
      <c r="AG31" s="111">
        <v>0</v>
      </c>
      <c r="AH31" s="111">
        <v>0</v>
      </c>
    </row>
    <row r="32" spans="1:34" x14ac:dyDescent="0.2">
      <c r="A32" s="14" t="s">
        <v>4766</v>
      </c>
      <c r="B32" s="104" t="s">
        <v>4773</v>
      </c>
      <c r="C32" s="14">
        <v>0</v>
      </c>
      <c r="D32" s="14" t="s">
        <v>3739</v>
      </c>
      <c r="E32" s="104">
        <v>0</v>
      </c>
      <c r="F32" s="104">
        <v>99027986</v>
      </c>
      <c r="G32" s="104">
        <v>170297</v>
      </c>
      <c r="H32" s="104" t="s">
        <v>1253</v>
      </c>
      <c r="I32" s="125" t="s">
        <v>113</v>
      </c>
      <c r="J32" s="131" t="s">
        <v>3335</v>
      </c>
      <c r="K32" s="122" t="s">
        <v>4832</v>
      </c>
      <c r="L32" s="104" t="s">
        <v>4832</v>
      </c>
      <c r="M32" s="14" t="s">
        <v>6756</v>
      </c>
      <c r="N32" s="104" t="s">
        <v>2312</v>
      </c>
      <c r="O32" s="129">
        <v>0</v>
      </c>
      <c r="P32" s="14" t="s">
        <v>2284</v>
      </c>
      <c r="Q32" s="125" t="s">
        <v>2285</v>
      </c>
      <c r="S32" s="111" t="s">
        <v>1486</v>
      </c>
      <c r="V32" s="104" t="s">
        <v>4662</v>
      </c>
      <c r="X32" s="111" t="s">
        <v>3739</v>
      </c>
      <c r="Y32" s="14">
        <v>0</v>
      </c>
      <c r="Z32" s="14">
        <v>0</v>
      </c>
      <c r="AA32" s="111">
        <v>0</v>
      </c>
      <c r="AB32" s="111">
        <v>0</v>
      </c>
      <c r="AC32" s="14">
        <v>0</v>
      </c>
      <c r="AD32" s="111">
        <v>0</v>
      </c>
      <c r="AE32" s="104">
        <v>0</v>
      </c>
      <c r="AF32" s="111">
        <v>0</v>
      </c>
      <c r="AG32" s="111">
        <v>0</v>
      </c>
      <c r="AH32" s="111">
        <v>0</v>
      </c>
    </row>
    <row r="33" spans="1:34" x14ac:dyDescent="0.2">
      <c r="A33" s="14" t="s">
        <v>4766</v>
      </c>
      <c r="B33" s="104" t="s">
        <v>4773</v>
      </c>
      <c r="C33" s="14">
        <v>0</v>
      </c>
      <c r="D33" s="14" t="s">
        <v>3739</v>
      </c>
      <c r="E33" s="104">
        <v>0</v>
      </c>
      <c r="F33" s="104">
        <v>99027795</v>
      </c>
      <c r="G33" s="104">
        <v>521562</v>
      </c>
      <c r="H33" s="104" t="s">
        <v>3750</v>
      </c>
      <c r="I33" s="125" t="s">
        <v>1332</v>
      </c>
      <c r="J33" s="131" t="s">
        <v>6566</v>
      </c>
      <c r="K33" s="122" t="s">
        <v>5729</v>
      </c>
      <c r="L33" s="104" t="s">
        <v>5729</v>
      </c>
      <c r="M33" s="14" t="s">
        <v>6759</v>
      </c>
      <c r="N33" s="104" t="s">
        <v>6567</v>
      </c>
      <c r="O33" s="129" t="s">
        <v>4792</v>
      </c>
      <c r="P33" s="14" t="s">
        <v>2284</v>
      </c>
      <c r="Q33" s="125" t="s">
        <v>1779</v>
      </c>
      <c r="S33" s="111" t="s">
        <v>1486</v>
      </c>
      <c r="V33" s="104" t="s">
        <v>4662</v>
      </c>
      <c r="X33" s="111" t="s">
        <v>3739</v>
      </c>
      <c r="Y33" s="14">
        <v>0</v>
      </c>
      <c r="Z33" s="14">
        <v>0</v>
      </c>
      <c r="AA33" s="111">
        <v>0</v>
      </c>
      <c r="AB33" s="111">
        <v>0</v>
      </c>
      <c r="AC33" s="14">
        <v>0</v>
      </c>
      <c r="AD33" s="111">
        <v>0</v>
      </c>
      <c r="AE33" s="104">
        <v>0</v>
      </c>
      <c r="AF33" s="111">
        <v>0</v>
      </c>
      <c r="AG33" s="111">
        <v>0</v>
      </c>
      <c r="AH33" s="111" t="s">
        <v>4389</v>
      </c>
    </row>
  </sheetData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topLeftCell="A19" workbookViewId="0">
      <selection activeCell="A45" sqref="A45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bestFit="1" customWidth="1"/>
    <col min="3" max="3" width="4.42578125" style="28" customWidth="1"/>
    <col min="4" max="4" width="8.85546875" style="28" bestFit="1" customWidth="1"/>
    <col min="5" max="5" width="13.5703125" style="31" bestFit="1" customWidth="1"/>
    <col min="6" max="6" width="10.28515625" style="31" bestFit="1" customWidth="1"/>
    <col min="7" max="7" width="21.85546875" style="31" customWidth="1"/>
    <col min="8" max="8" width="11.28515625" style="34" bestFit="1" customWidth="1"/>
    <col min="9" max="9" width="8.28515625" style="2" bestFit="1" customWidth="1"/>
    <col min="10" max="10" width="7.28515625" style="30" customWidth="1"/>
    <col min="11" max="11" width="20" style="31" bestFit="1" customWidth="1"/>
    <col min="12" max="12" width="5.140625" style="28" customWidth="1"/>
    <col min="13" max="13" width="13" style="31" bestFit="1" customWidth="1"/>
    <col min="14" max="14" width="13.7109375" style="17" hidden="1" customWidth="1"/>
    <col min="15" max="15" width="4.85546875" style="28" bestFit="1" customWidth="1"/>
    <col min="16" max="16" width="11.28515625" style="34" bestFit="1" customWidth="1"/>
    <col min="17" max="17" width="6.42578125" style="28" hidden="1" customWidth="1"/>
    <col min="18" max="18" width="5.85546875" style="28" hidden="1" customWidth="1"/>
    <col min="19" max="19" width="5.5703125" style="28" hidden="1" customWidth="1"/>
    <col min="20" max="20" width="10.140625" style="28" bestFit="1" customWidth="1"/>
    <col min="21" max="21" width="3" style="32" bestFit="1" customWidth="1"/>
    <col min="22" max="16384" width="39.28515625" style="32"/>
  </cols>
  <sheetData>
    <row r="1" spans="1:21" s="9" customFormat="1" ht="12.75" customHeight="1" x14ac:dyDescent="0.2">
      <c r="A1" s="6" t="s">
        <v>821</v>
      </c>
      <c r="B1" s="6" t="s">
        <v>1126</v>
      </c>
      <c r="C1" s="6" t="s">
        <v>189</v>
      </c>
      <c r="D1" s="6" t="s">
        <v>1127</v>
      </c>
      <c r="E1" s="3" t="s">
        <v>190</v>
      </c>
      <c r="F1" s="3" t="s">
        <v>663</v>
      </c>
      <c r="G1" s="3" t="s">
        <v>1128</v>
      </c>
      <c r="H1" s="15" t="s">
        <v>191</v>
      </c>
      <c r="I1" s="7" t="s">
        <v>906</v>
      </c>
      <c r="J1" s="8" t="s">
        <v>192</v>
      </c>
      <c r="K1" s="3" t="s">
        <v>194</v>
      </c>
      <c r="L1" s="6" t="s">
        <v>195</v>
      </c>
      <c r="M1" s="3" t="s">
        <v>1062</v>
      </c>
      <c r="N1" s="23" t="s">
        <v>1129</v>
      </c>
      <c r="O1" s="6" t="s">
        <v>740</v>
      </c>
      <c r="P1" s="15" t="s">
        <v>275</v>
      </c>
      <c r="Q1" s="6" t="s">
        <v>968</v>
      </c>
      <c r="R1" s="6" t="s">
        <v>524</v>
      </c>
      <c r="S1" s="6" t="s">
        <v>523</v>
      </c>
      <c r="T1" s="6" t="s">
        <v>2026</v>
      </c>
    </row>
    <row r="2" spans="1:21" s="9" customFormat="1" ht="12.75" customHeight="1" x14ac:dyDescent="0.2">
      <c r="A2" s="6"/>
      <c r="B2" s="6"/>
      <c r="C2" s="6"/>
      <c r="D2" s="6"/>
      <c r="E2" s="3"/>
      <c r="F2" s="3"/>
      <c r="G2" s="3"/>
      <c r="H2" s="34"/>
      <c r="I2" s="33"/>
      <c r="J2" s="16"/>
      <c r="K2" s="3"/>
      <c r="L2" s="6"/>
      <c r="M2" s="3"/>
      <c r="N2" s="23"/>
      <c r="O2" s="6"/>
      <c r="P2" s="15"/>
      <c r="Q2" s="6"/>
      <c r="R2" s="6"/>
      <c r="S2" s="6"/>
      <c r="T2" s="6"/>
    </row>
    <row r="3" spans="1:21" ht="18.75" customHeight="1" x14ac:dyDescent="0.2">
      <c r="E3" s="73" t="s">
        <v>3785</v>
      </c>
      <c r="F3" s="72"/>
      <c r="G3" s="72"/>
      <c r="I3" s="33"/>
      <c r="T3" s="17"/>
    </row>
    <row r="4" spans="1:21" x14ac:dyDescent="0.2">
      <c r="G4" s="31" t="str">
        <f t="shared" ref="G4:G39" si="0">CONCATENATE(E4," ",F4)</f>
        <v xml:space="preserve"> </v>
      </c>
      <c r="I4" s="33"/>
      <c r="T4" s="17"/>
    </row>
    <row r="5" spans="1:21" x14ac:dyDescent="0.2">
      <c r="A5" s="28">
        <v>12</v>
      </c>
      <c r="B5" s="28">
        <v>238</v>
      </c>
      <c r="D5" s="28">
        <v>104176</v>
      </c>
      <c r="E5" s="29" t="s">
        <v>79</v>
      </c>
      <c r="F5" s="29" t="s">
        <v>123</v>
      </c>
      <c r="G5" s="29" t="str">
        <f t="shared" si="0"/>
        <v>Beck Richard</v>
      </c>
      <c r="H5" s="34">
        <v>18036</v>
      </c>
      <c r="I5" s="33">
        <f t="shared" ref="I5:I25" si="1">H5</f>
        <v>18036</v>
      </c>
      <c r="J5" s="30">
        <v>2009</v>
      </c>
      <c r="K5" s="29" t="s">
        <v>78</v>
      </c>
      <c r="L5" s="28">
        <v>6253</v>
      </c>
      <c r="M5" s="32" t="s">
        <v>28</v>
      </c>
      <c r="U5" s="32">
        <f>U4+1</f>
        <v>1</v>
      </c>
    </row>
    <row r="6" spans="1:21" x14ac:dyDescent="0.2">
      <c r="A6" s="28">
        <v>1</v>
      </c>
      <c r="B6" s="28">
        <v>100</v>
      </c>
      <c r="D6" s="28">
        <v>104157</v>
      </c>
      <c r="E6" s="29" t="s">
        <v>276</v>
      </c>
      <c r="F6" s="29" t="s">
        <v>81</v>
      </c>
      <c r="G6" s="31" t="str">
        <f t="shared" si="0"/>
        <v>Boog Alfred</v>
      </c>
      <c r="H6" s="34">
        <v>15221</v>
      </c>
      <c r="I6" s="33">
        <f t="shared" si="1"/>
        <v>15221</v>
      </c>
      <c r="J6" s="30">
        <v>2001</v>
      </c>
      <c r="K6" s="29" t="s">
        <v>1331</v>
      </c>
      <c r="L6" s="28">
        <v>6011</v>
      </c>
      <c r="M6" s="32" t="s">
        <v>1797</v>
      </c>
      <c r="U6" s="32">
        <v>1</v>
      </c>
    </row>
    <row r="7" spans="1:21" x14ac:dyDescent="0.2">
      <c r="A7" s="25">
        <v>9</v>
      </c>
      <c r="B7" s="28">
        <v>232</v>
      </c>
      <c r="C7"/>
      <c r="D7" s="28">
        <v>289034</v>
      </c>
      <c r="E7" s="36" t="s">
        <v>2200</v>
      </c>
      <c r="F7" s="36" t="s">
        <v>2201</v>
      </c>
      <c r="G7" s="31" t="str">
        <f t="shared" si="0"/>
        <v>Desku Marash</v>
      </c>
      <c r="H7" s="34">
        <v>19826</v>
      </c>
      <c r="I7" s="33">
        <f t="shared" si="1"/>
        <v>19826</v>
      </c>
      <c r="J7" s="30">
        <v>2014</v>
      </c>
      <c r="K7" s="36" t="s">
        <v>2199</v>
      </c>
      <c r="L7" s="25">
        <v>6204</v>
      </c>
      <c r="M7" s="46" t="s">
        <v>16</v>
      </c>
      <c r="U7" s="32">
        <f t="shared" ref="U7:U25" si="2">U6+1</f>
        <v>2</v>
      </c>
    </row>
    <row r="8" spans="1:21" x14ac:dyDescent="0.2">
      <c r="A8" s="28">
        <v>8</v>
      </c>
      <c r="B8" s="28">
        <v>116</v>
      </c>
      <c r="D8" s="28">
        <v>186360</v>
      </c>
      <c r="E8" s="29" t="s">
        <v>895</v>
      </c>
      <c r="F8" s="29" t="s">
        <v>108</v>
      </c>
      <c r="G8" s="29" t="str">
        <f t="shared" si="0"/>
        <v>Geiser Dominik</v>
      </c>
      <c r="H8" s="34">
        <v>15160</v>
      </c>
      <c r="I8" s="33">
        <f t="shared" si="1"/>
        <v>15160</v>
      </c>
      <c r="J8" s="30">
        <v>2001</v>
      </c>
      <c r="K8" s="29" t="s">
        <v>1341</v>
      </c>
      <c r="L8" s="28">
        <v>6274</v>
      </c>
      <c r="M8" s="32" t="s">
        <v>1784</v>
      </c>
      <c r="U8" s="32">
        <f t="shared" si="2"/>
        <v>3</v>
      </c>
    </row>
    <row r="9" spans="1:21" x14ac:dyDescent="0.2">
      <c r="A9" s="28">
        <v>2</v>
      </c>
      <c r="B9" s="28">
        <v>180</v>
      </c>
      <c r="D9" s="28">
        <v>201642</v>
      </c>
      <c r="E9" s="29" t="s">
        <v>1562</v>
      </c>
      <c r="F9" s="29" t="s">
        <v>92</v>
      </c>
      <c r="G9" s="31" t="str">
        <f t="shared" si="0"/>
        <v>Hauri Hans-Ueli</v>
      </c>
      <c r="H9" s="34">
        <v>16336</v>
      </c>
      <c r="I9" s="33">
        <f t="shared" si="1"/>
        <v>16336</v>
      </c>
      <c r="J9" s="30">
        <v>2004</v>
      </c>
      <c r="K9" s="29" t="s">
        <v>2118</v>
      </c>
      <c r="L9" s="28">
        <v>6045</v>
      </c>
      <c r="M9" s="32" t="s">
        <v>1161</v>
      </c>
      <c r="U9" s="32">
        <f t="shared" si="2"/>
        <v>4</v>
      </c>
    </row>
    <row r="10" spans="1:21" x14ac:dyDescent="0.2">
      <c r="A10" s="28">
        <v>4</v>
      </c>
      <c r="B10" s="28">
        <v>237</v>
      </c>
      <c r="D10" s="28">
        <v>585627</v>
      </c>
      <c r="E10" s="29" t="s">
        <v>2076</v>
      </c>
      <c r="F10" s="29" t="s">
        <v>143</v>
      </c>
      <c r="G10" s="31" t="str">
        <f t="shared" si="0"/>
        <v>Heusler Othmar</v>
      </c>
      <c r="H10" s="34">
        <v>19413</v>
      </c>
      <c r="I10" s="33">
        <f t="shared" si="1"/>
        <v>19413</v>
      </c>
      <c r="J10" s="30">
        <v>2013</v>
      </c>
      <c r="K10" s="29" t="s">
        <v>2077</v>
      </c>
      <c r="L10" s="28">
        <v>6020</v>
      </c>
      <c r="M10" s="32" t="s">
        <v>1777</v>
      </c>
      <c r="U10" s="32">
        <f t="shared" si="2"/>
        <v>5</v>
      </c>
    </row>
    <row r="11" spans="1:21" x14ac:dyDescent="0.2">
      <c r="A11" s="28">
        <v>6</v>
      </c>
      <c r="B11" s="28">
        <v>102</v>
      </c>
      <c r="D11" s="28">
        <v>171643</v>
      </c>
      <c r="E11" s="29" t="s">
        <v>1476</v>
      </c>
      <c r="F11" s="29" t="s">
        <v>72</v>
      </c>
      <c r="G11" s="31" t="str">
        <f t="shared" si="0"/>
        <v>Huwiler  Albert</v>
      </c>
      <c r="H11" s="34">
        <v>15457</v>
      </c>
      <c r="I11" s="33">
        <f t="shared" si="1"/>
        <v>15457</v>
      </c>
      <c r="J11" s="30">
        <v>2002</v>
      </c>
      <c r="K11" s="29" t="s">
        <v>1676</v>
      </c>
      <c r="L11" s="28">
        <v>6287</v>
      </c>
      <c r="M11" s="32" t="s">
        <v>1145</v>
      </c>
      <c r="U11" s="32">
        <f t="shared" si="2"/>
        <v>6</v>
      </c>
    </row>
    <row r="12" spans="1:21" x14ac:dyDescent="0.2">
      <c r="A12" s="28">
        <v>13</v>
      </c>
      <c r="B12" s="28">
        <v>226</v>
      </c>
      <c r="D12" s="28">
        <v>314652</v>
      </c>
      <c r="E12" s="31" t="s">
        <v>2445</v>
      </c>
      <c r="F12" s="31" t="s">
        <v>1246</v>
      </c>
      <c r="G12" s="29" t="str">
        <f t="shared" si="0"/>
        <v>Knupp Gerhard</v>
      </c>
      <c r="H12" s="34">
        <v>20455</v>
      </c>
      <c r="I12" s="33">
        <f t="shared" si="1"/>
        <v>20455</v>
      </c>
      <c r="J12" s="30">
        <v>2016</v>
      </c>
      <c r="K12" s="31" t="s">
        <v>1452</v>
      </c>
      <c r="L12" s="28">
        <v>6247</v>
      </c>
      <c r="M12" s="31" t="s">
        <v>30</v>
      </c>
      <c r="U12" s="32">
        <f t="shared" si="2"/>
        <v>7</v>
      </c>
    </row>
    <row r="13" spans="1:21" x14ac:dyDescent="0.2">
      <c r="A13" s="28">
        <v>14</v>
      </c>
      <c r="B13" s="28">
        <v>196</v>
      </c>
      <c r="D13" s="28">
        <v>151519</v>
      </c>
      <c r="E13" s="29" t="s">
        <v>1588</v>
      </c>
      <c r="F13" s="29" t="s">
        <v>1205</v>
      </c>
      <c r="G13" s="29" t="str">
        <f t="shared" si="0"/>
        <v>Meier Eduard</v>
      </c>
      <c r="H13" s="34">
        <v>15379</v>
      </c>
      <c r="I13" s="33">
        <f t="shared" si="1"/>
        <v>15379</v>
      </c>
      <c r="J13" s="30">
        <v>2002</v>
      </c>
      <c r="K13" s="29" t="s">
        <v>729</v>
      </c>
      <c r="L13" s="28">
        <v>6125</v>
      </c>
      <c r="M13" s="32" t="s">
        <v>1790</v>
      </c>
      <c r="U13" s="32">
        <f t="shared" si="2"/>
        <v>8</v>
      </c>
    </row>
    <row r="14" spans="1:21" x14ac:dyDescent="0.2">
      <c r="A14" s="28">
        <v>9</v>
      </c>
      <c r="B14" s="28">
        <v>198</v>
      </c>
      <c r="D14" s="28">
        <v>134498</v>
      </c>
      <c r="E14" s="36" t="s">
        <v>2334</v>
      </c>
      <c r="F14" s="36" t="s">
        <v>67</v>
      </c>
      <c r="G14" s="29" t="str">
        <f t="shared" si="0"/>
        <v>Nievergelt Peter</v>
      </c>
      <c r="H14" s="34">
        <v>20326</v>
      </c>
      <c r="I14" s="33">
        <f t="shared" si="1"/>
        <v>20326</v>
      </c>
      <c r="J14" s="30">
        <v>2015</v>
      </c>
      <c r="K14" s="36" t="s">
        <v>3600</v>
      </c>
      <c r="L14" s="25">
        <v>6222</v>
      </c>
      <c r="M14" s="46" t="s">
        <v>17</v>
      </c>
      <c r="U14" s="32">
        <f t="shared" si="2"/>
        <v>9</v>
      </c>
    </row>
    <row r="15" spans="1:21" x14ac:dyDescent="0.2">
      <c r="A15" s="28">
        <v>12</v>
      </c>
      <c r="B15" s="28">
        <v>245</v>
      </c>
      <c r="D15" s="28">
        <v>104192</v>
      </c>
      <c r="E15" s="29" t="s">
        <v>365</v>
      </c>
      <c r="F15" s="29" t="s">
        <v>62</v>
      </c>
      <c r="G15" s="29" t="str">
        <f t="shared" si="0"/>
        <v>Pfister Hans</v>
      </c>
      <c r="H15" s="34">
        <v>15426</v>
      </c>
      <c r="I15" s="33">
        <f t="shared" si="1"/>
        <v>15426</v>
      </c>
      <c r="J15" s="30">
        <v>2002</v>
      </c>
      <c r="K15" s="29" t="s">
        <v>718</v>
      </c>
      <c r="L15" s="28">
        <v>6246</v>
      </c>
      <c r="M15" s="32" t="s">
        <v>3</v>
      </c>
      <c r="U15" s="32">
        <f t="shared" si="2"/>
        <v>10</v>
      </c>
    </row>
    <row r="16" spans="1:21" x14ac:dyDescent="0.2">
      <c r="A16" s="28">
        <v>3</v>
      </c>
      <c r="B16" s="28">
        <v>155</v>
      </c>
      <c r="D16" s="28">
        <v>102319</v>
      </c>
      <c r="E16" s="29" t="s">
        <v>375</v>
      </c>
      <c r="F16" s="29" t="s">
        <v>1215</v>
      </c>
      <c r="G16" s="29" t="str">
        <f t="shared" si="0"/>
        <v>Renggli Hanspeter</v>
      </c>
      <c r="H16" s="34">
        <v>16604</v>
      </c>
      <c r="I16" s="33">
        <f t="shared" si="1"/>
        <v>16604</v>
      </c>
      <c r="J16" s="30">
        <v>2005</v>
      </c>
      <c r="K16" s="29" t="s">
        <v>1419</v>
      </c>
      <c r="L16" s="28">
        <v>6006</v>
      </c>
      <c r="M16" s="32" t="s">
        <v>1796</v>
      </c>
      <c r="U16" s="32">
        <f t="shared" si="2"/>
        <v>11</v>
      </c>
    </row>
    <row r="17" spans="1:21" x14ac:dyDescent="0.2">
      <c r="A17" s="28">
        <v>11</v>
      </c>
      <c r="B17" s="28">
        <v>203</v>
      </c>
      <c r="D17" s="28">
        <v>121340</v>
      </c>
      <c r="E17" s="29" t="s">
        <v>380</v>
      </c>
      <c r="F17" s="29" t="s">
        <v>74</v>
      </c>
      <c r="G17" s="29" t="str">
        <f t="shared" si="0"/>
        <v>Rogger Robert</v>
      </c>
      <c r="H17" s="34">
        <v>17064</v>
      </c>
      <c r="I17" s="33">
        <f t="shared" si="1"/>
        <v>17064</v>
      </c>
      <c r="J17" s="30">
        <v>2006</v>
      </c>
      <c r="K17" s="29" t="s">
        <v>3737</v>
      </c>
      <c r="L17" s="28">
        <v>6214</v>
      </c>
      <c r="M17" s="32" t="s">
        <v>1793</v>
      </c>
      <c r="U17" s="32">
        <f t="shared" si="2"/>
        <v>12</v>
      </c>
    </row>
    <row r="18" spans="1:21" x14ac:dyDescent="0.2">
      <c r="A18" s="28">
        <v>13</v>
      </c>
      <c r="B18" s="28">
        <v>137</v>
      </c>
      <c r="D18" s="28">
        <v>305258</v>
      </c>
      <c r="E18" s="29" t="s">
        <v>404</v>
      </c>
      <c r="F18" s="29" t="s">
        <v>1202</v>
      </c>
      <c r="G18" s="29" t="str">
        <f t="shared" si="0"/>
        <v>Rösch  Martin</v>
      </c>
      <c r="H18" s="34">
        <v>16690</v>
      </c>
      <c r="I18" s="33">
        <f t="shared" si="1"/>
        <v>16690</v>
      </c>
      <c r="J18" s="30">
        <v>2007</v>
      </c>
      <c r="K18" s="29" t="s">
        <v>41</v>
      </c>
      <c r="L18" s="28">
        <v>6142</v>
      </c>
      <c r="M18" s="32" t="s">
        <v>1791</v>
      </c>
      <c r="U18" s="32">
        <f t="shared" si="2"/>
        <v>13</v>
      </c>
    </row>
    <row r="19" spans="1:21" x14ac:dyDescent="0.2">
      <c r="A19" s="28">
        <v>6</v>
      </c>
      <c r="B19" s="28">
        <v>225</v>
      </c>
      <c r="D19" s="28">
        <v>170143</v>
      </c>
      <c r="E19" s="29" t="s">
        <v>1463</v>
      </c>
      <c r="F19" s="29" t="s">
        <v>63</v>
      </c>
      <c r="G19" s="29" t="str">
        <f t="shared" si="0"/>
        <v>Rosenberg  Josef</v>
      </c>
      <c r="H19" s="34">
        <v>15373</v>
      </c>
      <c r="I19" s="33">
        <f t="shared" si="1"/>
        <v>15373</v>
      </c>
      <c r="J19" s="30">
        <v>2002</v>
      </c>
      <c r="K19" s="29" t="s">
        <v>1477</v>
      </c>
      <c r="L19" s="28">
        <v>6288</v>
      </c>
      <c r="M19" s="32" t="s">
        <v>33</v>
      </c>
      <c r="U19" s="32">
        <f t="shared" si="2"/>
        <v>14</v>
      </c>
    </row>
    <row r="20" spans="1:21" x14ac:dyDescent="0.2">
      <c r="A20" s="25">
        <v>14</v>
      </c>
      <c r="B20" s="25">
        <v>196</v>
      </c>
      <c r="C20"/>
      <c r="D20" s="28">
        <v>101397</v>
      </c>
      <c r="E20" s="36" t="s">
        <v>1334</v>
      </c>
      <c r="F20" s="36" t="s">
        <v>90</v>
      </c>
      <c r="G20" s="29" t="str">
        <f t="shared" si="0"/>
        <v>Schärli Xaver</v>
      </c>
      <c r="H20" s="34">
        <v>19828</v>
      </c>
      <c r="I20" s="33">
        <f t="shared" si="1"/>
        <v>19828</v>
      </c>
      <c r="J20" s="30">
        <v>2014</v>
      </c>
      <c r="K20" s="36" t="s">
        <v>2232</v>
      </c>
      <c r="L20" s="25">
        <v>3615</v>
      </c>
      <c r="M20" s="46" t="s">
        <v>2233</v>
      </c>
      <c r="U20" s="32">
        <f t="shared" si="2"/>
        <v>15</v>
      </c>
    </row>
    <row r="21" spans="1:21" x14ac:dyDescent="0.2">
      <c r="A21" s="28">
        <v>13</v>
      </c>
      <c r="B21" s="28">
        <v>132</v>
      </c>
      <c r="D21" s="28">
        <v>295207</v>
      </c>
      <c r="E21" s="29" t="s">
        <v>1737</v>
      </c>
      <c r="F21" s="29" t="s">
        <v>71</v>
      </c>
      <c r="G21" s="29" t="str">
        <f t="shared" si="0"/>
        <v>Sidler Franz</v>
      </c>
      <c r="H21" s="34">
        <v>16240</v>
      </c>
      <c r="I21" s="33">
        <f t="shared" si="1"/>
        <v>16240</v>
      </c>
      <c r="J21" s="30">
        <v>2005</v>
      </c>
      <c r="K21" s="29" t="s">
        <v>980</v>
      </c>
      <c r="L21" s="28">
        <v>6022</v>
      </c>
      <c r="M21" s="32" t="s">
        <v>1166</v>
      </c>
      <c r="U21" s="32">
        <f t="shared" si="2"/>
        <v>16</v>
      </c>
    </row>
    <row r="22" spans="1:21" x14ac:dyDescent="0.2">
      <c r="A22" s="28">
        <v>10</v>
      </c>
      <c r="B22" s="28">
        <v>224</v>
      </c>
      <c r="D22" s="28">
        <v>171791</v>
      </c>
      <c r="E22" s="29" t="s">
        <v>172</v>
      </c>
      <c r="F22" s="29" t="s">
        <v>62</v>
      </c>
      <c r="G22" s="29" t="str">
        <f t="shared" si="0"/>
        <v>Steiger Hans</v>
      </c>
      <c r="H22" s="34">
        <v>17893</v>
      </c>
      <c r="I22" s="33">
        <f t="shared" si="1"/>
        <v>17893</v>
      </c>
      <c r="J22" s="30">
        <v>2008</v>
      </c>
      <c r="K22" s="29" t="s">
        <v>1255</v>
      </c>
      <c r="L22" s="28">
        <v>6231</v>
      </c>
      <c r="M22" s="32" t="s">
        <v>1794</v>
      </c>
      <c r="U22" s="32">
        <f t="shared" si="2"/>
        <v>17</v>
      </c>
    </row>
    <row r="23" spans="1:21" x14ac:dyDescent="0.2">
      <c r="A23" s="25">
        <v>6</v>
      </c>
      <c r="B23" s="25">
        <v>107</v>
      </c>
      <c r="C23"/>
      <c r="D23" s="28">
        <v>736591</v>
      </c>
      <c r="E23" s="36" t="s">
        <v>480</v>
      </c>
      <c r="F23" s="36" t="s">
        <v>2260</v>
      </c>
      <c r="G23" s="29" t="str">
        <f t="shared" si="0"/>
        <v>Stöckli Lydia</v>
      </c>
      <c r="H23" s="34">
        <v>18517</v>
      </c>
      <c r="I23" s="33">
        <f t="shared" si="1"/>
        <v>18517</v>
      </c>
      <c r="J23" s="30">
        <v>2014</v>
      </c>
      <c r="K23" s="36" t="s">
        <v>745</v>
      </c>
      <c r="L23" s="25">
        <v>6275</v>
      </c>
      <c r="M23" s="46" t="s">
        <v>2</v>
      </c>
      <c r="U23" s="32">
        <f t="shared" si="2"/>
        <v>18</v>
      </c>
    </row>
    <row r="24" spans="1:21" x14ac:dyDescent="0.2">
      <c r="A24" s="25">
        <v>6</v>
      </c>
      <c r="B24" s="28">
        <v>199</v>
      </c>
      <c r="C24"/>
      <c r="D24" s="28">
        <v>199007</v>
      </c>
      <c r="E24" s="36" t="s">
        <v>2223</v>
      </c>
      <c r="F24" s="36" t="s">
        <v>1252</v>
      </c>
      <c r="G24" s="29" t="str">
        <f t="shared" si="0"/>
        <v>Tobler Willy</v>
      </c>
      <c r="H24" s="34">
        <v>19808</v>
      </c>
      <c r="I24" s="33">
        <f t="shared" si="1"/>
        <v>19808</v>
      </c>
      <c r="J24" s="30">
        <v>2014</v>
      </c>
      <c r="K24" s="31" t="s">
        <v>2224</v>
      </c>
      <c r="L24" s="25">
        <v>6295</v>
      </c>
      <c r="M24" s="46" t="s">
        <v>32</v>
      </c>
      <c r="U24" s="32">
        <f t="shared" si="2"/>
        <v>19</v>
      </c>
    </row>
    <row r="25" spans="1:21" x14ac:dyDescent="0.2">
      <c r="A25" s="28">
        <v>8</v>
      </c>
      <c r="B25" s="28">
        <v>217</v>
      </c>
      <c r="D25" s="28">
        <v>121238</v>
      </c>
      <c r="E25" s="29" t="s">
        <v>179</v>
      </c>
      <c r="F25" s="29" t="s">
        <v>1203</v>
      </c>
      <c r="G25" s="29" t="str">
        <f t="shared" si="0"/>
        <v>Wagner Heinrich</v>
      </c>
      <c r="H25" s="34">
        <v>17186</v>
      </c>
      <c r="I25" s="33">
        <f t="shared" si="1"/>
        <v>17186</v>
      </c>
      <c r="J25" s="30">
        <v>2007</v>
      </c>
      <c r="K25" s="29" t="s">
        <v>446</v>
      </c>
      <c r="L25" s="28">
        <v>6038</v>
      </c>
      <c r="M25" s="32" t="s">
        <v>55</v>
      </c>
      <c r="U25" s="32">
        <f t="shared" si="2"/>
        <v>20</v>
      </c>
    </row>
    <row r="26" spans="1:21" x14ac:dyDescent="0.2">
      <c r="E26" s="29"/>
      <c r="F26" s="29"/>
      <c r="G26" s="29"/>
      <c r="I26" s="33"/>
      <c r="K26" s="29"/>
      <c r="M26" s="32"/>
    </row>
    <row r="27" spans="1:21" ht="15" x14ac:dyDescent="0.2">
      <c r="E27" s="73" t="s">
        <v>3927</v>
      </c>
      <c r="F27" s="29"/>
      <c r="G27" s="29"/>
      <c r="I27" s="33"/>
      <c r="K27" s="29"/>
      <c r="M27" s="32"/>
    </row>
    <row r="28" spans="1:21" ht="15" x14ac:dyDescent="0.2">
      <c r="E28" s="73"/>
      <c r="F28" s="29"/>
      <c r="G28" s="29"/>
      <c r="I28" s="33"/>
      <c r="K28" s="29"/>
      <c r="M28" s="32"/>
    </row>
    <row r="29" spans="1:21" x14ac:dyDescent="0.2">
      <c r="A29" s="28">
        <v>4</v>
      </c>
      <c r="B29" s="28">
        <v>237</v>
      </c>
      <c r="C29" s="65" t="s">
        <v>3739</v>
      </c>
      <c r="D29" s="28">
        <v>100221</v>
      </c>
      <c r="E29" s="31" t="s">
        <v>1070</v>
      </c>
      <c r="F29" s="31" t="s">
        <v>68</v>
      </c>
      <c r="G29" s="29" t="str">
        <f>CONCATENATE(E29," ",F29)</f>
        <v>Achermann Walter</v>
      </c>
      <c r="H29" s="34">
        <v>21422</v>
      </c>
      <c r="I29" s="33">
        <f>H29</f>
        <v>21422</v>
      </c>
      <c r="J29" s="30">
        <v>2018</v>
      </c>
      <c r="K29" s="31" t="s">
        <v>3698</v>
      </c>
      <c r="L29" s="28">
        <v>6343</v>
      </c>
      <c r="M29" s="31" t="s">
        <v>1181</v>
      </c>
      <c r="P29" s="34">
        <v>44196</v>
      </c>
      <c r="U29" s="32">
        <v>1</v>
      </c>
    </row>
    <row r="30" spans="1:21" x14ac:dyDescent="0.2">
      <c r="A30" s="28">
        <v>12</v>
      </c>
      <c r="B30" s="28">
        <v>104</v>
      </c>
      <c r="C30" s="65" t="s">
        <v>3739</v>
      </c>
      <c r="D30" s="28">
        <v>107693</v>
      </c>
      <c r="E30" s="31" t="s">
        <v>793</v>
      </c>
      <c r="F30" s="31" t="s">
        <v>2441</v>
      </c>
      <c r="G30" s="29" t="str">
        <f>CONCATENATE(E30," ",F30)</f>
        <v>Felder Trudi</v>
      </c>
      <c r="H30" s="34">
        <v>20769</v>
      </c>
      <c r="I30" s="33">
        <f>H30</f>
        <v>20769</v>
      </c>
      <c r="J30" s="30">
        <v>2016</v>
      </c>
      <c r="K30" s="31" t="s">
        <v>1956</v>
      </c>
      <c r="L30" s="28">
        <v>6143</v>
      </c>
      <c r="M30" s="31" t="s">
        <v>2442</v>
      </c>
      <c r="P30" s="34">
        <v>44196</v>
      </c>
      <c r="U30" s="32">
        <f>U29+1</f>
        <v>2</v>
      </c>
    </row>
    <row r="31" spans="1:21" x14ac:dyDescent="0.2">
      <c r="A31" s="28">
        <v>8</v>
      </c>
      <c r="B31" s="28">
        <v>129</v>
      </c>
      <c r="C31" s="65" t="s">
        <v>3739</v>
      </c>
      <c r="D31" s="28">
        <v>288018</v>
      </c>
      <c r="E31" s="31" t="s">
        <v>1589</v>
      </c>
      <c r="F31" s="31" t="s">
        <v>2452</v>
      </c>
      <c r="G31" s="29" t="str">
        <f>CONCATENATE(E31," ",F31)</f>
        <v>Meyer Franz jun.</v>
      </c>
      <c r="H31" s="34">
        <v>20650</v>
      </c>
      <c r="I31" s="33">
        <f>H31</f>
        <v>20650</v>
      </c>
      <c r="J31" s="30">
        <v>2016</v>
      </c>
      <c r="K31" s="31" t="s">
        <v>2453</v>
      </c>
      <c r="L31" s="28">
        <v>6274</v>
      </c>
      <c r="M31" s="31" t="s">
        <v>1784</v>
      </c>
      <c r="P31" s="34">
        <v>44196</v>
      </c>
      <c r="U31" s="32">
        <v>2</v>
      </c>
    </row>
    <row r="32" spans="1:21" x14ac:dyDescent="0.2">
      <c r="A32" s="28">
        <v>12</v>
      </c>
      <c r="B32" s="28">
        <v>213</v>
      </c>
      <c r="C32" s="65" t="s">
        <v>3739</v>
      </c>
      <c r="D32" s="28">
        <v>170689</v>
      </c>
      <c r="E32" s="31" t="s">
        <v>823</v>
      </c>
      <c r="F32" s="31" t="s">
        <v>63</v>
      </c>
      <c r="G32" s="29" t="str">
        <f>CONCATENATE(E32," ",F32)</f>
        <v>Müller Josef</v>
      </c>
      <c r="H32" s="34">
        <v>14994</v>
      </c>
      <c r="I32" s="33">
        <f>H32</f>
        <v>14994</v>
      </c>
      <c r="J32" s="30">
        <v>2001</v>
      </c>
      <c r="K32" s="31" t="s">
        <v>950</v>
      </c>
      <c r="L32" s="28">
        <v>6245</v>
      </c>
      <c r="M32" s="31" t="s">
        <v>34</v>
      </c>
      <c r="P32" s="34">
        <v>44196</v>
      </c>
      <c r="U32" s="32">
        <f t="shared" ref="U32" si="3">U31+1</f>
        <v>3</v>
      </c>
    </row>
    <row r="33" spans="1:21" x14ac:dyDescent="0.2">
      <c r="A33" s="28">
        <v>3</v>
      </c>
      <c r="B33" s="28">
        <v>154</v>
      </c>
      <c r="C33" s="65" t="s">
        <v>2036</v>
      </c>
      <c r="D33" s="28">
        <v>177599</v>
      </c>
      <c r="E33" s="31" t="s">
        <v>2367</v>
      </c>
      <c r="F33" s="31" t="s">
        <v>2364</v>
      </c>
      <c r="G33" s="29" t="str">
        <f>CONCATENATE(E33," ",F33)</f>
        <v>Scheidegger Carmen</v>
      </c>
      <c r="H33" s="34">
        <v>15251</v>
      </c>
      <c r="I33" s="33">
        <f>H33</f>
        <v>15251</v>
      </c>
      <c r="J33" s="30">
        <v>2015</v>
      </c>
      <c r="K33" s="31" t="s">
        <v>3928</v>
      </c>
      <c r="L33" s="28">
        <v>6020</v>
      </c>
      <c r="M33" s="31" t="s">
        <v>1777</v>
      </c>
      <c r="P33" s="34">
        <v>44196</v>
      </c>
      <c r="U33" s="32">
        <v>3</v>
      </c>
    </row>
    <row r="34" spans="1:21" x14ac:dyDescent="0.2">
      <c r="C34" s="65"/>
      <c r="G34" s="29"/>
      <c r="I34" s="33"/>
    </row>
    <row r="35" spans="1:21" ht="15" x14ac:dyDescent="0.2">
      <c r="E35" s="73" t="s">
        <v>4598</v>
      </c>
      <c r="F35" s="29"/>
      <c r="G35" s="29"/>
      <c r="I35" s="33"/>
      <c r="K35" s="29"/>
      <c r="M35" s="32"/>
    </row>
    <row r="36" spans="1:21" x14ac:dyDescent="0.2">
      <c r="C36" s="65"/>
      <c r="G36" s="29"/>
      <c r="I36" s="33"/>
    </row>
    <row r="37" spans="1:21" x14ac:dyDescent="0.2">
      <c r="A37" s="28">
        <v>2</v>
      </c>
      <c r="B37" s="28">
        <v>178</v>
      </c>
      <c r="C37" s="65" t="s">
        <v>3739</v>
      </c>
      <c r="D37" s="28">
        <v>609003</v>
      </c>
      <c r="E37" s="31" t="s">
        <v>2049</v>
      </c>
      <c r="F37" s="31" t="s">
        <v>2050</v>
      </c>
      <c r="G37" s="29" t="str">
        <f>CONCATENATE(E37," ",F37)</f>
        <v>Bürki Carol</v>
      </c>
      <c r="H37" s="34">
        <v>18384</v>
      </c>
      <c r="I37" s="33">
        <f t="shared" ref="I37:I39" si="4">H37</f>
        <v>18384</v>
      </c>
      <c r="J37" s="30">
        <v>2012</v>
      </c>
      <c r="K37" s="31" t="s">
        <v>2051</v>
      </c>
      <c r="L37" s="28">
        <v>6014</v>
      </c>
      <c r="M37" s="31" t="s">
        <v>1796</v>
      </c>
      <c r="P37" s="34">
        <v>44630</v>
      </c>
      <c r="U37" s="32">
        <v>1</v>
      </c>
    </row>
    <row r="38" spans="1:21" x14ac:dyDescent="0.2">
      <c r="A38" s="28">
        <v>8</v>
      </c>
      <c r="B38" s="28">
        <v>121</v>
      </c>
      <c r="C38" s="65" t="s">
        <v>3739</v>
      </c>
      <c r="D38" s="28">
        <v>100056</v>
      </c>
      <c r="E38" s="31" t="s">
        <v>886</v>
      </c>
      <c r="F38" s="31" t="s">
        <v>887</v>
      </c>
      <c r="G38" s="29" t="str">
        <f t="shared" si="0"/>
        <v>Doudin Manfred</v>
      </c>
      <c r="H38" s="34">
        <v>16989</v>
      </c>
      <c r="I38" s="33">
        <f t="shared" si="4"/>
        <v>16989</v>
      </c>
      <c r="J38" s="30">
        <v>2006</v>
      </c>
      <c r="K38" s="31" t="s">
        <v>888</v>
      </c>
      <c r="L38" s="28">
        <v>6032</v>
      </c>
      <c r="M38" s="31" t="s">
        <v>889</v>
      </c>
      <c r="P38" s="34">
        <v>44630</v>
      </c>
      <c r="U38" s="32">
        <f>U37+1</f>
        <v>2</v>
      </c>
    </row>
    <row r="39" spans="1:21" x14ac:dyDescent="0.2">
      <c r="A39" s="28">
        <v>3</v>
      </c>
      <c r="B39" s="28">
        <v>160</v>
      </c>
      <c r="C39" s="65" t="s">
        <v>3739</v>
      </c>
      <c r="D39" s="28">
        <v>252553</v>
      </c>
      <c r="E39" s="31" t="s">
        <v>1744</v>
      </c>
      <c r="F39" s="31" t="s">
        <v>1291</v>
      </c>
      <c r="G39" s="31" t="str">
        <f t="shared" si="0"/>
        <v>Staub Andreas</v>
      </c>
      <c r="H39" s="34">
        <v>18461</v>
      </c>
      <c r="I39" s="33">
        <f t="shared" si="4"/>
        <v>18461</v>
      </c>
      <c r="J39" s="30">
        <v>2010</v>
      </c>
      <c r="K39" s="31" t="s">
        <v>647</v>
      </c>
      <c r="L39" s="28">
        <v>6014</v>
      </c>
      <c r="M39" s="31" t="s">
        <v>1796</v>
      </c>
      <c r="P39" s="34">
        <v>44630</v>
      </c>
      <c r="U39" s="32">
        <f t="shared" ref="U39:U40" si="5">U38+1</f>
        <v>3</v>
      </c>
    </row>
    <row r="40" spans="1:21" x14ac:dyDescent="0.2">
      <c r="P40" s="34">
        <v>44630</v>
      </c>
      <c r="U40" s="32">
        <f t="shared" si="5"/>
        <v>4</v>
      </c>
    </row>
    <row r="41" spans="1:21" ht="15" x14ac:dyDescent="0.2">
      <c r="E41" s="73" t="s">
        <v>6750</v>
      </c>
      <c r="F41" s="29"/>
      <c r="G41" s="29"/>
      <c r="I41" s="33"/>
      <c r="K41" s="29"/>
      <c r="M41" s="32"/>
    </row>
    <row r="43" spans="1:21" x14ac:dyDescent="0.2">
      <c r="A43" s="28">
        <v>16</v>
      </c>
      <c r="B43" s="28">
        <v>222</v>
      </c>
      <c r="C43" s="65" t="s">
        <v>3739</v>
      </c>
      <c r="D43" s="28">
        <v>248461</v>
      </c>
      <c r="E43" s="31" t="s">
        <v>347</v>
      </c>
      <c r="F43" s="31" t="s">
        <v>120</v>
      </c>
      <c r="G43" s="31" t="str">
        <f t="shared" ref="G43" si="6">CONCATENATE(E43," ",F43)</f>
        <v>Lipp Fredy</v>
      </c>
      <c r="H43" s="34">
        <v>18929</v>
      </c>
      <c r="I43" s="33">
        <f>H43</f>
        <v>18929</v>
      </c>
      <c r="J43" s="17" t="s">
        <v>6751</v>
      </c>
      <c r="K43" s="31" t="s">
        <v>784</v>
      </c>
      <c r="L43" s="28">
        <v>6105</v>
      </c>
      <c r="M43" s="31" t="s">
        <v>1779</v>
      </c>
      <c r="P43" s="34">
        <v>44926</v>
      </c>
      <c r="U43" s="32">
        <f t="shared" ref="U43" si="7">U42+1</f>
        <v>1</v>
      </c>
    </row>
    <row r="44" spans="1:21" x14ac:dyDescent="0.2">
      <c r="C44" s="65"/>
      <c r="I44" s="33"/>
      <c r="J44" s="17"/>
    </row>
  </sheetData>
  <sortState ref="A5:U25">
    <sortCondition ref="G5:G25"/>
  </sortState>
  <pageMargins left="0.11811023622047245" right="0.11811023622047245" top="0.78740157480314965" bottom="0.78740157480314965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17"/>
  <sheetViews>
    <sheetView showZeros="0" workbookViewId="0">
      <selection activeCell="B1" sqref="B1"/>
    </sheetView>
  </sheetViews>
  <sheetFormatPr baseColWidth="10" defaultColWidth="39.28515625" defaultRowHeight="15" x14ac:dyDescent="0.2"/>
  <cols>
    <col min="1" max="1" width="8.5703125" style="14" bestFit="1" customWidth="1"/>
    <col min="2" max="2" width="32.28515625" style="104" bestFit="1" customWidth="1"/>
    <col min="3" max="3" width="11.85546875" style="14" bestFit="1" customWidth="1"/>
    <col min="4" max="4" width="4.42578125" style="14" bestFit="1" customWidth="1"/>
    <col min="5" max="5" width="24" style="104" bestFit="1" customWidth="1"/>
    <col min="6" max="6" width="11.5703125" style="104" bestFit="1" customWidth="1"/>
    <col min="7" max="7" width="10.85546875" style="104" bestFit="1" customWidth="1"/>
    <col min="8" max="8" width="20.140625" style="104" bestFit="1" customWidth="1"/>
    <col min="9" max="9" width="14.5703125" style="125" bestFit="1" customWidth="1"/>
    <col min="10" max="10" width="26" style="131" hidden="1" customWidth="1"/>
    <col min="11" max="11" width="12.7109375" style="122" bestFit="1" customWidth="1"/>
    <col min="12" max="12" width="12.7109375" style="104" hidden="1" customWidth="1"/>
    <col min="13" max="13" width="12.7109375" style="14" hidden="1" customWidth="1"/>
    <col min="14" max="14" width="30.5703125" style="104" bestFit="1" customWidth="1"/>
    <col min="15" max="15" width="8.7109375" style="129" bestFit="1" customWidth="1"/>
    <col min="16" max="16" width="8.7109375" style="14" bestFit="1" customWidth="1"/>
    <col min="17" max="17" width="20.140625" style="125" bestFit="1" customWidth="1"/>
    <col min="18" max="18" width="13.42578125" style="123" hidden="1" customWidth="1"/>
    <col min="19" max="19" width="6.28515625" style="111" hidden="1" customWidth="1"/>
    <col min="20" max="20" width="7.85546875" style="110" hidden="1" customWidth="1"/>
    <col min="21" max="21" width="11.28515625" style="14" hidden="1" customWidth="1"/>
    <col min="22" max="22" width="9.140625" style="104" bestFit="1" customWidth="1"/>
    <col min="23" max="23" width="7.5703125" style="111" hidden="1" customWidth="1"/>
    <col min="24" max="24" width="4.42578125" style="111" hidden="1" customWidth="1"/>
    <col min="25" max="25" width="10.28515625" style="14" hidden="1" customWidth="1"/>
    <col min="26" max="26" width="7.42578125" style="14" hidden="1" customWidth="1"/>
    <col min="27" max="27" width="7.42578125" style="111" hidden="1" customWidth="1"/>
    <col min="28" max="28" width="6.42578125" style="111" hidden="1" customWidth="1"/>
    <col min="29" max="29" width="6.42578125" style="14" hidden="1" customWidth="1"/>
    <col min="30" max="30" width="7.42578125" style="111" hidden="1" customWidth="1"/>
    <col min="31" max="31" width="7.42578125" style="104" hidden="1" customWidth="1"/>
    <col min="32" max="32" width="8.5703125" style="111" hidden="1" customWidth="1"/>
    <col min="33" max="33" width="39.28515625" style="111" hidden="1" customWidth="1"/>
    <col min="34" max="34" width="35.85546875" style="111" bestFit="1" customWidth="1"/>
    <col min="35" max="16384" width="39.28515625" style="32"/>
  </cols>
  <sheetData>
    <row r="1" spans="1:41" s="9" customFormat="1" ht="15.75" x14ac:dyDescent="0.25">
      <c r="A1" s="10" t="s">
        <v>821</v>
      </c>
      <c r="B1" s="95" t="s">
        <v>6749</v>
      </c>
      <c r="C1" s="10" t="s">
        <v>248</v>
      </c>
      <c r="D1" s="10" t="s">
        <v>2036</v>
      </c>
      <c r="E1" s="95" t="s">
        <v>4655</v>
      </c>
      <c r="F1" s="95" t="s">
        <v>1127</v>
      </c>
      <c r="G1" s="95" t="s">
        <v>1127</v>
      </c>
      <c r="H1" s="95" t="s">
        <v>190</v>
      </c>
      <c r="I1" s="126" t="s">
        <v>663</v>
      </c>
      <c r="J1" s="130" t="s">
        <v>1128</v>
      </c>
      <c r="K1" s="99" t="s">
        <v>191</v>
      </c>
      <c r="L1" s="95" t="s">
        <v>906</v>
      </c>
      <c r="M1" s="10" t="s">
        <v>192</v>
      </c>
      <c r="N1" s="95" t="s">
        <v>194</v>
      </c>
      <c r="O1" s="127" t="s">
        <v>4656</v>
      </c>
      <c r="P1" s="10" t="s">
        <v>195</v>
      </c>
      <c r="Q1" s="126" t="s">
        <v>1062</v>
      </c>
      <c r="R1" s="10" t="s">
        <v>2451</v>
      </c>
      <c r="S1" s="102" t="s">
        <v>740</v>
      </c>
      <c r="T1" s="10" t="s">
        <v>275</v>
      </c>
      <c r="U1" s="10" t="s">
        <v>2026</v>
      </c>
      <c r="V1" s="95" t="s">
        <v>2317</v>
      </c>
      <c r="W1" s="102" t="s">
        <v>3731</v>
      </c>
      <c r="X1" s="102" t="s">
        <v>3693</v>
      </c>
      <c r="Y1" s="10" t="s">
        <v>3740</v>
      </c>
      <c r="Z1" s="10" t="s">
        <v>3747</v>
      </c>
      <c r="AA1" s="102" t="s">
        <v>3748</v>
      </c>
      <c r="AB1" s="102" t="s">
        <v>524</v>
      </c>
      <c r="AC1" s="10" t="s">
        <v>523</v>
      </c>
      <c r="AD1" s="102" t="s">
        <v>3749</v>
      </c>
      <c r="AE1" s="95" t="s">
        <v>3813</v>
      </c>
      <c r="AF1" s="102" t="s">
        <v>968</v>
      </c>
      <c r="AG1" s="102"/>
      <c r="AH1" s="102" t="s">
        <v>3863</v>
      </c>
      <c r="AI1" s="102"/>
      <c r="AO1" s="93"/>
    </row>
    <row r="2" spans="1:41" s="9" customFormat="1" hidden="1" x14ac:dyDescent="0.2">
      <c r="A2" s="103" t="str">
        <f>'[1]Mitglieder SwissVeteran'!AM2</f>
        <v>R 2</v>
      </c>
      <c r="B2" s="112" t="str">
        <f>'[1]Mitglieder SwissVeteran'!P2</f>
        <v>Luzern AV</v>
      </c>
      <c r="C2" s="106">
        <f>'[1]Mitglieder SwissVeteran'!AN2</f>
        <v>0</v>
      </c>
      <c r="D2" s="106" t="str">
        <f>'[1]Mitglieder SwissVeteran'!AP2</f>
        <v xml:space="preserve"> </v>
      </c>
      <c r="E2" s="112" t="str">
        <f>'[1]Mitglieder SwissVeteran'!T2</f>
        <v>Luzern AV</v>
      </c>
      <c r="F2" s="112">
        <f>'[1]Mitglieder SwissVeteran'!A2</f>
        <v>99027489</v>
      </c>
      <c r="G2" s="112">
        <f>'[1]Mitglieder SwissVeteran'!O2</f>
        <v>136055</v>
      </c>
      <c r="H2" s="112" t="str">
        <f>'[1]Mitglieder SwissVeteran'!B2</f>
        <v>Achermann</v>
      </c>
      <c r="I2" s="112" t="str">
        <f>'[1]Mitglieder SwissVeteran'!C2</f>
        <v>Adolf</v>
      </c>
      <c r="J2" s="104" t="str">
        <f t="shared" ref="J2" si="0">CONCATENATE(H2," ",I2)</f>
        <v>Achermann Adolf</v>
      </c>
      <c r="K2" s="106" t="str">
        <f>'[1]Mitglieder SwissVeteran'!H2</f>
        <v>30.09.1944</v>
      </c>
      <c r="L2" s="112" t="str">
        <f t="shared" ref="L2" si="1">K2</f>
        <v>30.09.1944</v>
      </c>
      <c r="M2" s="106" t="str">
        <f>'[1]Mitglieder SwissVeteran'!R2</f>
        <v>01.01.2004</v>
      </c>
      <c r="N2" s="112" t="str">
        <f>'[1]Mitglieder SwissVeteran'!D2</f>
        <v>Grüneggstrasse</v>
      </c>
      <c r="O2" s="128" t="str">
        <f>'[1]Mitglieder SwissVeteran'!E2</f>
        <v>36</v>
      </c>
      <c r="P2" s="106" t="str">
        <f>'[1]Mitglieder SwissVeteran'!F2</f>
        <v>6005</v>
      </c>
      <c r="Q2" s="112" t="str">
        <f>'[1]Mitglieder SwissVeteran'!G2</f>
        <v>Luzern</v>
      </c>
      <c r="R2" s="114"/>
      <c r="S2" s="115" t="str">
        <f>IF(R2+T2&gt;0,"Nein","Ja")</f>
        <v>Ja</v>
      </c>
      <c r="T2" s="116"/>
      <c r="U2" s="106"/>
      <c r="V2" s="104" t="str">
        <f>'[1]Mitglieder SwissVeteran'!AO2</f>
        <v>Herr</v>
      </c>
      <c r="W2" s="104" t="str">
        <f>'[1]Mitglieder SwissVeteran'!AP2</f>
        <v xml:space="preserve"> </v>
      </c>
      <c r="X2" s="104">
        <f>'[1]Mitglieder SwissVeteran'!AQ2</f>
        <v>0</v>
      </c>
      <c r="Y2" s="104">
        <f>'[1]Mitglieder SwissVeteran'!AR2</f>
        <v>0</v>
      </c>
      <c r="Z2" s="104">
        <f>'[1]Mitglieder SwissVeteran'!AS2</f>
        <v>0</v>
      </c>
      <c r="AA2" s="104">
        <f>'[1]Mitglieder SwissVeteran'!AT2</f>
        <v>0</v>
      </c>
      <c r="AB2" s="104">
        <f>'[1]Mitglieder SwissVeteran'!AU2</f>
        <v>0</v>
      </c>
      <c r="AC2" s="104">
        <f>'[1]Mitglieder SwissVeteran'!AV2</f>
        <v>0</v>
      </c>
      <c r="AD2" s="104">
        <f>'[1]Mitglieder SwissVeteran'!AW2</f>
        <v>0</v>
      </c>
      <c r="AE2" s="104">
        <f>'[1]Mitglieder SwissVeteran'!AX2</f>
        <v>0</v>
      </c>
      <c r="AF2" s="104">
        <f>'[1]Mitglieder SwissVeteran'!AY2</f>
        <v>0</v>
      </c>
      <c r="AG2" s="104">
        <f>'[1]Mitglieder SwissVeteran'!AZ2</f>
        <v>0</v>
      </c>
      <c r="AH2" s="104">
        <f>'[1]Mitglieder SwissVeteran'!K2</f>
        <v>0</v>
      </c>
      <c r="AI2" s="111"/>
      <c r="AJ2" s="111"/>
      <c r="AK2" s="111"/>
      <c r="AO2" s="93"/>
    </row>
    <row r="3" spans="1:41" x14ac:dyDescent="0.2">
      <c r="A3" s="14" t="s">
        <v>4745</v>
      </c>
      <c r="B3" s="104">
        <v>0</v>
      </c>
      <c r="C3" s="14">
        <v>0</v>
      </c>
      <c r="D3" s="14" t="s">
        <v>3739</v>
      </c>
      <c r="E3" s="104" t="s">
        <v>4998</v>
      </c>
      <c r="F3" s="104">
        <v>99028206</v>
      </c>
      <c r="G3" s="104">
        <v>179347</v>
      </c>
      <c r="H3" s="104" t="s">
        <v>877</v>
      </c>
      <c r="I3" s="125" t="s">
        <v>84</v>
      </c>
      <c r="J3" s="131" t="s">
        <v>2586</v>
      </c>
      <c r="K3" s="122" t="s">
        <v>4999</v>
      </c>
      <c r="L3" s="104" t="s">
        <v>4999</v>
      </c>
      <c r="M3" s="14" t="s">
        <v>4622</v>
      </c>
      <c r="N3" s="104" t="s">
        <v>5000</v>
      </c>
      <c r="O3" s="129" t="s">
        <v>4740</v>
      </c>
      <c r="P3" s="14" t="s">
        <v>5001</v>
      </c>
      <c r="Q3" s="125" t="s">
        <v>1153</v>
      </c>
      <c r="S3" s="111" t="s">
        <v>1486</v>
      </c>
      <c r="V3" s="104" t="s">
        <v>4662</v>
      </c>
      <c r="X3" s="111" t="s">
        <v>3739</v>
      </c>
      <c r="Y3" s="14">
        <v>0</v>
      </c>
      <c r="Z3" s="14">
        <v>0</v>
      </c>
      <c r="AA3" s="111">
        <v>0</v>
      </c>
      <c r="AB3" s="111">
        <v>0</v>
      </c>
      <c r="AC3" s="14">
        <v>0</v>
      </c>
      <c r="AD3" s="111">
        <v>0</v>
      </c>
      <c r="AE3" s="104">
        <v>0</v>
      </c>
      <c r="AF3" s="111">
        <v>0</v>
      </c>
      <c r="AG3" s="111">
        <v>0</v>
      </c>
      <c r="AH3" s="111">
        <v>0</v>
      </c>
    </row>
    <row r="4" spans="1:41" x14ac:dyDescent="0.2">
      <c r="A4" s="14" t="s">
        <v>4745</v>
      </c>
      <c r="B4" s="104">
        <v>0</v>
      </c>
      <c r="C4" s="14">
        <v>0</v>
      </c>
      <c r="D4" s="14" t="s">
        <v>3739</v>
      </c>
      <c r="E4" s="104" t="s">
        <v>5010</v>
      </c>
      <c r="F4" s="104">
        <v>99028179</v>
      </c>
      <c r="G4" s="104">
        <v>100300</v>
      </c>
      <c r="H4" s="104" t="s">
        <v>877</v>
      </c>
      <c r="I4" s="125" t="s">
        <v>1225</v>
      </c>
      <c r="J4" s="131" t="s">
        <v>2590</v>
      </c>
      <c r="K4" s="122" t="s">
        <v>5013</v>
      </c>
      <c r="L4" s="104" t="s">
        <v>5013</v>
      </c>
      <c r="M4" s="14" t="s">
        <v>6775</v>
      </c>
      <c r="N4" s="104" t="s">
        <v>5014</v>
      </c>
      <c r="O4" s="129" t="s">
        <v>5015</v>
      </c>
      <c r="P4" s="14" t="s">
        <v>2309</v>
      </c>
      <c r="Q4" s="125" t="s">
        <v>1156</v>
      </c>
      <c r="S4" s="111" t="s">
        <v>1486</v>
      </c>
      <c r="V4" s="104" t="s">
        <v>4662</v>
      </c>
      <c r="X4" s="111" t="s">
        <v>3739</v>
      </c>
      <c r="Y4" s="14">
        <v>0</v>
      </c>
      <c r="Z4" s="14">
        <v>0</v>
      </c>
      <c r="AA4" s="111">
        <v>0</v>
      </c>
      <c r="AB4" s="111">
        <v>0</v>
      </c>
      <c r="AC4" s="14">
        <v>0</v>
      </c>
      <c r="AD4" s="111">
        <v>0</v>
      </c>
      <c r="AE4" s="104">
        <v>0</v>
      </c>
      <c r="AF4" s="111">
        <v>0</v>
      </c>
      <c r="AG4" s="111">
        <v>0</v>
      </c>
      <c r="AH4" s="111">
        <v>0</v>
      </c>
    </row>
    <row r="5" spans="1:41" x14ac:dyDescent="0.2">
      <c r="A5" s="14" t="s">
        <v>4745</v>
      </c>
      <c r="B5" s="104">
        <v>0</v>
      </c>
      <c r="C5" s="14">
        <v>0</v>
      </c>
      <c r="D5" s="14" t="s">
        <v>3739</v>
      </c>
      <c r="E5" s="104" t="s">
        <v>4998</v>
      </c>
      <c r="F5" s="104">
        <v>99028105</v>
      </c>
      <c r="G5" s="104">
        <v>179352</v>
      </c>
      <c r="H5" s="104" t="s">
        <v>787</v>
      </c>
      <c r="I5" s="125" t="s">
        <v>87</v>
      </c>
      <c r="J5" s="131" t="s">
        <v>5287</v>
      </c>
      <c r="K5" s="122" t="s">
        <v>5288</v>
      </c>
      <c r="L5" s="104" t="s">
        <v>5288</v>
      </c>
      <c r="M5" s="14" t="s">
        <v>4622</v>
      </c>
      <c r="N5" s="104" t="s">
        <v>5289</v>
      </c>
      <c r="O5" s="129" t="s">
        <v>4853</v>
      </c>
      <c r="P5" s="14" t="s">
        <v>5001</v>
      </c>
      <c r="Q5" s="125" t="s">
        <v>1153</v>
      </c>
      <c r="S5" s="111" t="s">
        <v>1486</v>
      </c>
      <c r="V5" s="104" t="s">
        <v>4662</v>
      </c>
      <c r="X5" s="111" t="s">
        <v>3739</v>
      </c>
      <c r="Y5" s="14">
        <v>0</v>
      </c>
      <c r="Z5" s="14">
        <v>0</v>
      </c>
      <c r="AA5" s="111">
        <v>0</v>
      </c>
      <c r="AB5" s="111">
        <v>0</v>
      </c>
      <c r="AC5" s="14">
        <v>0</v>
      </c>
      <c r="AD5" s="111">
        <v>0</v>
      </c>
      <c r="AE5" s="104">
        <v>0</v>
      </c>
      <c r="AF5" s="111">
        <v>0</v>
      </c>
      <c r="AG5" s="111">
        <v>0</v>
      </c>
      <c r="AH5" s="111" t="s">
        <v>4041</v>
      </c>
    </row>
    <row r="6" spans="1:41" x14ac:dyDescent="0.2">
      <c r="A6" s="14" t="s">
        <v>4745</v>
      </c>
      <c r="B6" s="104">
        <v>0</v>
      </c>
      <c r="C6" s="14">
        <v>0</v>
      </c>
      <c r="D6" s="14" t="s">
        <v>3739</v>
      </c>
      <c r="E6" s="104" t="s">
        <v>5339</v>
      </c>
      <c r="F6" s="104">
        <v>99027661</v>
      </c>
      <c r="G6" s="104">
        <v>331773</v>
      </c>
      <c r="H6" s="104" t="s">
        <v>828</v>
      </c>
      <c r="I6" s="125" t="s">
        <v>71</v>
      </c>
      <c r="J6" s="131" t="s">
        <v>3038</v>
      </c>
      <c r="K6" s="122" t="s">
        <v>4880</v>
      </c>
      <c r="L6" s="104" t="s">
        <v>4880</v>
      </c>
      <c r="M6" s="14" t="s">
        <v>6763</v>
      </c>
      <c r="N6" s="104" t="s">
        <v>5908</v>
      </c>
      <c r="O6" s="129" t="s">
        <v>4803</v>
      </c>
      <c r="P6" s="14" t="s">
        <v>4987</v>
      </c>
      <c r="Q6" s="125" t="s">
        <v>1155</v>
      </c>
      <c r="S6" s="111" t="s">
        <v>1486</v>
      </c>
      <c r="V6" s="104" t="s">
        <v>4662</v>
      </c>
      <c r="X6" s="111" t="s">
        <v>3739</v>
      </c>
      <c r="Y6" s="14">
        <v>0</v>
      </c>
      <c r="Z6" s="14">
        <v>0</v>
      </c>
      <c r="AA6" s="111">
        <v>0</v>
      </c>
      <c r="AB6" s="111">
        <v>0</v>
      </c>
      <c r="AC6" s="14">
        <v>0</v>
      </c>
      <c r="AD6" s="111">
        <v>0</v>
      </c>
      <c r="AE6" s="104">
        <v>0</v>
      </c>
      <c r="AF6" s="111">
        <v>0</v>
      </c>
      <c r="AG6" s="111">
        <v>0</v>
      </c>
      <c r="AH6" s="111">
        <v>0</v>
      </c>
    </row>
    <row r="7" spans="1:41" x14ac:dyDescent="0.2">
      <c r="A7" s="14" t="s">
        <v>4745</v>
      </c>
      <c r="B7" s="104">
        <v>0</v>
      </c>
      <c r="C7" s="14">
        <v>0</v>
      </c>
      <c r="D7" s="14" t="s">
        <v>3739</v>
      </c>
      <c r="E7" s="104" t="s">
        <v>5339</v>
      </c>
      <c r="F7" s="104">
        <v>99027668</v>
      </c>
      <c r="G7" s="104">
        <v>860702</v>
      </c>
      <c r="H7" s="104" t="s">
        <v>844</v>
      </c>
      <c r="I7" s="125" t="s">
        <v>118</v>
      </c>
      <c r="J7" s="131" t="s">
        <v>3569</v>
      </c>
      <c r="K7" s="122" t="s">
        <v>5917</v>
      </c>
      <c r="L7" s="104" t="s">
        <v>5917</v>
      </c>
      <c r="M7" s="14" t="s">
        <v>6755</v>
      </c>
      <c r="N7" s="104" t="s">
        <v>5918</v>
      </c>
      <c r="O7" s="129" t="s">
        <v>4893</v>
      </c>
      <c r="P7" s="14" t="s">
        <v>4902</v>
      </c>
      <c r="Q7" s="125" t="s">
        <v>1152</v>
      </c>
      <c r="S7" s="111" t="s">
        <v>1486</v>
      </c>
      <c r="V7" s="104" t="s">
        <v>4662</v>
      </c>
      <c r="X7" s="111" t="s">
        <v>3739</v>
      </c>
      <c r="Y7" s="14">
        <v>0</v>
      </c>
      <c r="Z7" s="14">
        <v>0</v>
      </c>
      <c r="AA7" s="111">
        <v>0</v>
      </c>
      <c r="AB7" s="111">
        <v>0</v>
      </c>
      <c r="AC7" s="14">
        <v>0</v>
      </c>
      <c r="AD7" s="111">
        <v>0</v>
      </c>
      <c r="AE7" s="104">
        <v>0</v>
      </c>
      <c r="AF7" s="111">
        <v>0</v>
      </c>
      <c r="AG7" s="111">
        <v>0</v>
      </c>
      <c r="AH7" s="111" t="s">
        <v>4204</v>
      </c>
    </row>
    <row r="8" spans="1:41" x14ac:dyDescent="0.2">
      <c r="A8" s="14" t="s">
        <v>4745</v>
      </c>
      <c r="B8" s="104">
        <v>0</v>
      </c>
      <c r="C8" s="14">
        <v>0</v>
      </c>
      <c r="D8" s="14" t="s">
        <v>3739</v>
      </c>
      <c r="E8" s="104" t="s">
        <v>5339</v>
      </c>
      <c r="F8" s="104">
        <v>99027672</v>
      </c>
      <c r="G8" s="104">
        <v>130463</v>
      </c>
      <c r="H8" s="104" t="s">
        <v>844</v>
      </c>
      <c r="I8" s="125" t="s">
        <v>63</v>
      </c>
      <c r="J8" s="131" t="s">
        <v>3047</v>
      </c>
      <c r="K8" s="122" t="s">
        <v>5925</v>
      </c>
      <c r="L8" s="104" t="s">
        <v>5925</v>
      </c>
      <c r="M8" s="14" t="s">
        <v>6765</v>
      </c>
      <c r="N8" s="104" t="s">
        <v>785</v>
      </c>
      <c r="O8" s="129" t="s">
        <v>4679</v>
      </c>
      <c r="P8" s="14" t="s">
        <v>4987</v>
      </c>
      <c r="Q8" s="125" t="s">
        <v>1155</v>
      </c>
      <c r="S8" s="111" t="s">
        <v>1486</v>
      </c>
      <c r="V8" s="104" t="s">
        <v>4662</v>
      </c>
      <c r="X8" s="111" t="s">
        <v>3739</v>
      </c>
      <c r="Y8" s="14">
        <v>0</v>
      </c>
      <c r="Z8" s="14">
        <v>0</v>
      </c>
      <c r="AA8" s="111">
        <v>0</v>
      </c>
      <c r="AB8" s="111">
        <v>0</v>
      </c>
      <c r="AC8" s="14">
        <v>0</v>
      </c>
      <c r="AD8" s="111">
        <v>0</v>
      </c>
      <c r="AE8" s="104">
        <v>0</v>
      </c>
      <c r="AF8" s="111">
        <v>0</v>
      </c>
      <c r="AG8" s="111">
        <v>0</v>
      </c>
      <c r="AH8" s="111" t="s">
        <v>4206</v>
      </c>
    </row>
    <row r="9" spans="1:41" x14ac:dyDescent="0.2">
      <c r="A9" s="14" t="s">
        <v>4745</v>
      </c>
      <c r="B9" s="104">
        <v>0</v>
      </c>
      <c r="C9" s="14">
        <v>0</v>
      </c>
      <c r="D9" s="14" t="s">
        <v>3739</v>
      </c>
      <c r="E9" s="104" t="s">
        <v>5339</v>
      </c>
      <c r="F9" s="104">
        <v>99027724</v>
      </c>
      <c r="G9" s="104">
        <v>164213</v>
      </c>
      <c r="H9" s="104" t="s">
        <v>1588</v>
      </c>
      <c r="I9" s="125" t="s">
        <v>75</v>
      </c>
      <c r="J9" s="131" t="s">
        <v>3097</v>
      </c>
      <c r="K9" s="122" t="s">
        <v>6013</v>
      </c>
      <c r="L9" s="104" t="s">
        <v>6013</v>
      </c>
      <c r="M9" s="14" t="s">
        <v>6757</v>
      </c>
      <c r="N9" s="104" t="s">
        <v>6014</v>
      </c>
      <c r="O9" s="129" t="s">
        <v>5433</v>
      </c>
      <c r="P9" s="14" t="s">
        <v>4750</v>
      </c>
      <c r="Q9" s="125" t="s">
        <v>1800</v>
      </c>
      <c r="S9" s="111" t="s">
        <v>1486</v>
      </c>
      <c r="V9" s="104" t="s">
        <v>4662</v>
      </c>
      <c r="X9" s="111" t="s">
        <v>3739</v>
      </c>
      <c r="Y9" s="14">
        <v>0</v>
      </c>
      <c r="Z9" s="14">
        <v>0</v>
      </c>
      <c r="AA9" s="111">
        <v>0</v>
      </c>
      <c r="AB9" s="111">
        <v>0</v>
      </c>
      <c r="AC9" s="14">
        <v>0</v>
      </c>
      <c r="AD9" s="111">
        <v>0</v>
      </c>
      <c r="AE9" s="104">
        <v>0</v>
      </c>
      <c r="AF9" s="111">
        <v>0</v>
      </c>
      <c r="AG9" s="111">
        <v>0</v>
      </c>
      <c r="AH9" s="111" t="s">
        <v>4225</v>
      </c>
    </row>
    <row r="10" spans="1:41" x14ac:dyDescent="0.2">
      <c r="A10" s="14" t="s">
        <v>4745</v>
      </c>
      <c r="B10" s="104">
        <v>0</v>
      </c>
      <c r="C10" s="14">
        <v>0</v>
      </c>
      <c r="D10" s="14" t="s">
        <v>3739</v>
      </c>
      <c r="E10" s="104" t="s">
        <v>5339</v>
      </c>
      <c r="F10" s="104">
        <v>99027525</v>
      </c>
      <c r="G10" s="104">
        <v>164216</v>
      </c>
      <c r="H10" s="104" t="s">
        <v>6107</v>
      </c>
      <c r="I10" s="125" t="s">
        <v>62</v>
      </c>
      <c r="J10" s="131" t="s">
        <v>6108</v>
      </c>
      <c r="K10" s="122" t="s">
        <v>6109</v>
      </c>
      <c r="L10" s="104" t="s">
        <v>6109</v>
      </c>
      <c r="M10" s="14" t="s">
        <v>4624</v>
      </c>
      <c r="N10" s="104" t="s">
        <v>6110</v>
      </c>
      <c r="O10" s="129" t="s">
        <v>4679</v>
      </c>
      <c r="P10" s="14" t="s">
        <v>4750</v>
      </c>
      <c r="Q10" s="125" t="s">
        <v>1800</v>
      </c>
      <c r="S10" s="111" t="s">
        <v>1486</v>
      </c>
      <c r="V10" s="104" t="s">
        <v>4662</v>
      </c>
      <c r="X10" s="111" t="s">
        <v>3739</v>
      </c>
      <c r="Y10" s="14">
        <v>0</v>
      </c>
      <c r="Z10" s="14">
        <v>0</v>
      </c>
      <c r="AA10" s="111">
        <v>0</v>
      </c>
      <c r="AB10" s="111">
        <v>0</v>
      </c>
      <c r="AC10" s="14">
        <v>0</v>
      </c>
      <c r="AD10" s="111">
        <v>0</v>
      </c>
      <c r="AE10" s="104">
        <v>0</v>
      </c>
      <c r="AF10" s="111">
        <v>0</v>
      </c>
      <c r="AG10" s="111">
        <v>0</v>
      </c>
      <c r="AH10" s="111">
        <v>0</v>
      </c>
    </row>
    <row r="11" spans="1:41" x14ac:dyDescent="0.2">
      <c r="A11" s="14" t="s">
        <v>4745</v>
      </c>
      <c r="B11" s="104">
        <v>0</v>
      </c>
      <c r="C11" s="14">
        <v>0</v>
      </c>
      <c r="D11" s="14" t="s">
        <v>3739</v>
      </c>
      <c r="E11" s="104" t="s">
        <v>5339</v>
      </c>
      <c r="F11" s="104">
        <v>99027494</v>
      </c>
      <c r="G11" s="104">
        <v>164219</v>
      </c>
      <c r="H11" s="104" t="s">
        <v>826</v>
      </c>
      <c r="I11" s="125" t="s">
        <v>139</v>
      </c>
      <c r="J11" s="131" t="s">
        <v>3174</v>
      </c>
      <c r="K11" s="122" t="s">
        <v>6158</v>
      </c>
      <c r="L11" s="104" t="s">
        <v>6158</v>
      </c>
      <c r="M11" s="14" t="s">
        <v>6762</v>
      </c>
      <c r="N11" s="104" t="s">
        <v>6159</v>
      </c>
      <c r="O11" s="129" t="s">
        <v>4740</v>
      </c>
      <c r="P11" s="14" t="s">
        <v>6160</v>
      </c>
      <c r="Q11" s="125" t="s">
        <v>1836</v>
      </c>
      <c r="S11" s="111" t="s">
        <v>1486</v>
      </c>
      <c r="V11" s="104" t="s">
        <v>4662</v>
      </c>
      <c r="X11" s="111" t="s">
        <v>3739</v>
      </c>
      <c r="Y11" s="14">
        <v>0</v>
      </c>
      <c r="Z11" s="14">
        <v>0</v>
      </c>
      <c r="AA11" s="111">
        <v>0</v>
      </c>
      <c r="AB11" s="111">
        <v>0</v>
      </c>
      <c r="AC11" s="14">
        <v>0</v>
      </c>
      <c r="AD11" s="111">
        <v>0</v>
      </c>
      <c r="AE11" s="104">
        <v>0</v>
      </c>
      <c r="AF11" s="111">
        <v>0</v>
      </c>
      <c r="AG11" s="111">
        <v>0</v>
      </c>
      <c r="AH11" s="111" t="s">
        <v>4268</v>
      </c>
    </row>
    <row r="12" spans="1:41" x14ac:dyDescent="0.2">
      <c r="A12" s="14" t="s">
        <v>4745</v>
      </c>
      <c r="B12" s="104">
        <v>0</v>
      </c>
      <c r="C12" s="14">
        <v>0</v>
      </c>
      <c r="D12" s="14" t="s">
        <v>3739</v>
      </c>
      <c r="E12" s="104" t="s">
        <v>5339</v>
      </c>
      <c r="F12" s="104">
        <v>99027506</v>
      </c>
      <c r="G12" s="104">
        <v>100653</v>
      </c>
      <c r="H12" s="104" t="s">
        <v>826</v>
      </c>
      <c r="I12" s="125" t="s">
        <v>218</v>
      </c>
      <c r="J12" s="131" t="s">
        <v>3184</v>
      </c>
      <c r="K12" s="122" t="s">
        <v>6178</v>
      </c>
      <c r="L12" s="104" t="s">
        <v>6178</v>
      </c>
      <c r="M12" s="14" t="s">
        <v>6777</v>
      </c>
      <c r="N12" s="104" t="s">
        <v>6179</v>
      </c>
      <c r="O12" s="129" t="s">
        <v>5140</v>
      </c>
      <c r="P12" s="14" t="s">
        <v>4750</v>
      </c>
      <c r="Q12" s="125" t="s">
        <v>1800</v>
      </c>
      <c r="S12" s="111" t="s">
        <v>1486</v>
      </c>
      <c r="V12" s="104" t="s">
        <v>2319</v>
      </c>
      <c r="X12" s="111" t="s">
        <v>3739</v>
      </c>
      <c r="Y12" s="14">
        <v>0</v>
      </c>
      <c r="Z12" s="14">
        <v>0</v>
      </c>
      <c r="AA12" s="111">
        <v>0</v>
      </c>
      <c r="AB12" s="111">
        <v>0</v>
      </c>
      <c r="AC12" s="14">
        <v>0</v>
      </c>
      <c r="AD12" s="111">
        <v>0</v>
      </c>
      <c r="AE12" s="104">
        <v>0</v>
      </c>
      <c r="AF12" s="111">
        <v>0</v>
      </c>
      <c r="AG12" s="111">
        <v>0</v>
      </c>
      <c r="AH12" s="111">
        <v>0</v>
      </c>
    </row>
    <row r="13" spans="1:41" x14ac:dyDescent="0.2">
      <c r="A13" s="14" t="s">
        <v>4745</v>
      </c>
      <c r="B13" s="104">
        <v>0</v>
      </c>
      <c r="C13" s="14" t="s">
        <v>6821</v>
      </c>
      <c r="D13" s="14" t="s">
        <v>3739</v>
      </c>
      <c r="E13" s="104" t="s">
        <v>4998</v>
      </c>
      <c r="F13" s="104">
        <v>99027509</v>
      </c>
      <c r="G13" s="104">
        <v>179384</v>
      </c>
      <c r="H13" s="104" t="s">
        <v>826</v>
      </c>
      <c r="I13" s="125" t="s">
        <v>68</v>
      </c>
      <c r="J13" s="131" t="s">
        <v>3187</v>
      </c>
      <c r="K13" s="122" t="s">
        <v>6183</v>
      </c>
      <c r="L13" s="104" t="s">
        <v>6183</v>
      </c>
      <c r="M13" s="14" t="s">
        <v>6752</v>
      </c>
      <c r="N13" s="104" t="s">
        <v>4725</v>
      </c>
      <c r="O13" s="129" t="s">
        <v>5146</v>
      </c>
      <c r="P13" s="14" t="s">
        <v>5001</v>
      </c>
      <c r="Q13" s="125" t="s">
        <v>1153</v>
      </c>
      <c r="S13" s="111" t="s">
        <v>1486</v>
      </c>
      <c r="V13" s="104" t="s">
        <v>4662</v>
      </c>
      <c r="X13" s="111" t="s">
        <v>3739</v>
      </c>
      <c r="Y13" s="14">
        <v>0</v>
      </c>
      <c r="Z13" s="14">
        <v>0</v>
      </c>
      <c r="AA13" s="111">
        <v>0</v>
      </c>
      <c r="AB13" s="111">
        <v>0</v>
      </c>
      <c r="AC13" s="14">
        <v>0</v>
      </c>
      <c r="AD13" s="111">
        <v>0</v>
      </c>
      <c r="AE13" s="104">
        <v>0</v>
      </c>
      <c r="AF13" s="111">
        <v>0</v>
      </c>
      <c r="AG13" s="111">
        <v>0</v>
      </c>
      <c r="AH13" s="111" t="s">
        <v>6829</v>
      </c>
    </row>
    <row r="14" spans="1:41" x14ac:dyDescent="0.2">
      <c r="A14" s="14" t="s">
        <v>4745</v>
      </c>
      <c r="B14" s="104">
        <v>0</v>
      </c>
      <c r="C14" s="14">
        <v>0</v>
      </c>
      <c r="D14" s="14" t="s">
        <v>3739</v>
      </c>
      <c r="E14" s="104" t="s">
        <v>5339</v>
      </c>
      <c r="F14" s="104">
        <v>99027912</v>
      </c>
      <c r="G14" s="104">
        <v>165073</v>
      </c>
      <c r="H14" s="104" t="s">
        <v>1730</v>
      </c>
      <c r="I14" s="125" t="s">
        <v>1291</v>
      </c>
      <c r="J14" s="131" t="s">
        <v>6339</v>
      </c>
      <c r="K14" s="122" t="s">
        <v>6340</v>
      </c>
      <c r="L14" s="104" t="s">
        <v>6340</v>
      </c>
      <c r="M14" s="14" t="s">
        <v>6759</v>
      </c>
      <c r="N14" s="104" t="s">
        <v>6341</v>
      </c>
      <c r="O14" s="129" t="s">
        <v>4796</v>
      </c>
      <c r="P14" s="14" t="s">
        <v>4750</v>
      </c>
      <c r="Q14" s="125" t="s">
        <v>1800</v>
      </c>
      <c r="S14" s="111" t="s">
        <v>1486</v>
      </c>
      <c r="V14" s="104" t="s">
        <v>4662</v>
      </c>
      <c r="X14" s="111" t="s">
        <v>3739</v>
      </c>
      <c r="Y14" s="14">
        <v>0</v>
      </c>
      <c r="Z14" s="14">
        <v>0</v>
      </c>
      <c r="AA14" s="111">
        <v>0</v>
      </c>
      <c r="AB14" s="111">
        <v>0</v>
      </c>
      <c r="AC14" s="14">
        <v>0</v>
      </c>
      <c r="AD14" s="111">
        <v>0</v>
      </c>
      <c r="AE14" s="104">
        <v>0</v>
      </c>
      <c r="AF14" s="111">
        <v>0</v>
      </c>
      <c r="AG14" s="111">
        <v>0</v>
      </c>
      <c r="AH14" s="111">
        <v>0</v>
      </c>
    </row>
    <row r="15" spans="1:41" x14ac:dyDescent="0.2">
      <c r="A15" s="14" t="s">
        <v>4745</v>
      </c>
      <c r="B15" s="104">
        <v>0</v>
      </c>
      <c r="C15" s="14">
        <v>0</v>
      </c>
      <c r="D15" s="14" t="s">
        <v>3739</v>
      </c>
      <c r="E15" s="104" t="s">
        <v>5339</v>
      </c>
      <c r="F15" s="104">
        <v>99027804</v>
      </c>
      <c r="G15" s="104">
        <v>164570</v>
      </c>
      <c r="H15" s="104" t="s">
        <v>185</v>
      </c>
      <c r="I15" s="125" t="s">
        <v>662</v>
      </c>
      <c r="J15" s="131" t="s">
        <v>3470</v>
      </c>
      <c r="K15" s="122" t="s">
        <v>6695</v>
      </c>
      <c r="L15" s="104" t="s">
        <v>6695</v>
      </c>
      <c r="M15" s="14" t="s">
        <v>6770</v>
      </c>
      <c r="N15" s="104" t="s">
        <v>5465</v>
      </c>
      <c r="O15" s="129" t="s">
        <v>4737</v>
      </c>
      <c r="P15" s="14" t="s">
        <v>4750</v>
      </c>
      <c r="Q15" s="125" t="s">
        <v>1800</v>
      </c>
      <c r="S15" s="111" t="s">
        <v>1486</v>
      </c>
      <c r="V15" s="104" t="s">
        <v>2319</v>
      </c>
      <c r="X15" s="111" t="s">
        <v>3739</v>
      </c>
      <c r="Y15" s="14">
        <v>0</v>
      </c>
      <c r="Z15" s="14">
        <v>0</v>
      </c>
      <c r="AA15" s="111">
        <v>0</v>
      </c>
      <c r="AB15" s="111">
        <v>0</v>
      </c>
      <c r="AC15" s="14">
        <v>0</v>
      </c>
      <c r="AD15" s="111">
        <v>0</v>
      </c>
      <c r="AE15" s="104">
        <v>0</v>
      </c>
      <c r="AF15" s="111">
        <v>0</v>
      </c>
      <c r="AG15" s="111">
        <v>0</v>
      </c>
      <c r="AH15" s="111">
        <v>0</v>
      </c>
    </row>
    <row r="16" spans="1:41" x14ac:dyDescent="0.2">
      <c r="A16" s="14" t="s">
        <v>4745</v>
      </c>
      <c r="B16" s="104">
        <v>0</v>
      </c>
      <c r="C16" s="14">
        <v>0</v>
      </c>
      <c r="D16" s="14" t="s">
        <v>3739</v>
      </c>
      <c r="E16" s="104" t="s">
        <v>4998</v>
      </c>
      <c r="F16" s="104">
        <v>99027816</v>
      </c>
      <c r="G16" s="104">
        <v>132730</v>
      </c>
      <c r="H16" s="104" t="s">
        <v>1384</v>
      </c>
      <c r="I16" s="125" t="s">
        <v>70</v>
      </c>
      <c r="J16" s="131" t="s">
        <v>3481</v>
      </c>
      <c r="K16" s="122" t="s">
        <v>6713</v>
      </c>
      <c r="L16" s="104" t="s">
        <v>6713</v>
      </c>
      <c r="M16" s="14" t="s">
        <v>6754</v>
      </c>
      <c r="N16" s="104" t="s">
        <v>5755</v>
      </c>
      <c r="O16" s="129" t="s">
        <v>5769</v>
      </c>
      <c r="P16" s="14" t="s">
        <v>5129</v>
      </c>
      <c r="Q16" s="125" t="s">
        <v>1168</v>
      </c>
      <c r="S16" s="111" t="s">
        <v>1486</v>
      </c>
      <c r="V16" s="104" t="s">
        <v>4662</v>
      </c>
      <c r="X16" s="111" t="s">
        <v>3739</v>
      </c>
      <c r="Y16" s="14">
        <v>0</v>
      </c>
      <c r="Z16" s="14">
        <v>0</v>
      </c>
      <c r="AA16" s="111">
        <v>0</v>
      </c>
      <c r="AB16" s="111">
        <v>0</v>
      </c>
      <c r="AC16" s="14">
        <v>0</v>
      </c>
      <c r="AD16" s="111">
        <v>0</v>
      </c>
      <c r="AE16" s="104">
        <v>0</v>
      </c>
      <c r="AF16" s="111">
        <v>0</v>
      </c>
      <c r="AG16" s="111">
        <v>0</v>
      </c>
      <c r="AH16" s="111" t="s">
        <v>4431</v>
      </c>
    </row>
    <row r="17" spans="1:34" x14ac:dyDescent="0.2">
      <c r="A17" s="14" t="s">
        <v>4745</v>
      </c>
      <c r="B17" s="104">
        <v>0</v>
      </c>
      <c r="C17" s="14">
        <v>0</v>
      </c>
      <c r="D17" s="14" t="s">
        <v>3739</v>
      </c>
      <c r="E17" s="104" t="s">
        <v>4998</v>
      </c>
      <c r="F17" s="104">
        <v>99027823</v>
      </c>
      <c r="G17" s="104">
        <v>179420</v>
      </c>
      <c r="H17" s="104" t="s">
        <v>1384</v>
      </c>
      <c r="I17" s="125" t="s">
        <v>74</v>
      </c>
      <c r="J17" s="131" t="s">
        <v>3486</v>
      </c>
      <c r="K17" s="122" t="s">
        <v>6722</v>
      </c>
      <c r="L17" s="104" t="s">
        <v>6722</v>
      </c>
      <c r="M17" s="14" t="s">
        <v>4628</v>
      </c>
      <c r="N17" s="104" t="s">
        <v>820</v>
      </c>
      <c r="O17" s="129">
        <v>0</v>
      </c>
      <c r="P17" s="14" t="s">
        <v>5129</v>
      </c>
      <c r="Q17" s="125" t="s">
        <v>1168</v>
      </c>
      <c r="S17" s="111" t="s">
        <v>1486</v>
      </c>
      <c r="V17" s="104" t="s">
        <v>4662</v>
      </c>
      <c r="X17" s="111" t="s">
        <v>3739</v>
      </c>
      <c r="Y17" s="14">
        <v>0</v>
      </c>
      <c r="Z17" s="14">
        <v>0</v>
      </c>
      <c r="AA17" s="111">
        <v>0</v>
      </c>
      <c r="AB17" s="111">
        <v>0</v>
      </c>
      <c r="AC17" s="14">
        <v>0</v>
      </c>
      <c r="AD17" s="111">
        <v>0</v>
      </c>
      <c r="AE17" s="104">
        <v>0</v>
      </c>
      <c r="AF17" s="111">
        <v>0</v>
      </c>
      <c r="AG17" s="111">
        <v>0</v>
      </c>
      <c r="AH17" s="111" t="s">
        <v>4437</v>
      </c>
    </row>
    <row r="18" spans="1:34" x14ac:dyDescent="0.2">
      <c r="A18" s="14" t="s">
        <v>4745</v>
      </c>
      <c r="B18" s="104" t="s">
        <v>5009</v>
      </c>
      <c r="C18" s="14">
        <v>0</v>
      </c>
      <c r="D18" s="14" t="s">
        <v>3739</v>
      </c>
      <c r="E18" s="104" t="s">
        <v>5010</v>
      </c>
      <c r="F18" s="104">
        <v>99028178</v>
      </c>
      <c r="G18" s="104">
        <v>148727</v>
      </c>
      <c r="H18" s="104" t="s">
        <v>877</v>
      </c>
      <c r="I18" s="125" t="s">
        <v>67</v>
      </c>
      <c r="J18" s="131" t="s">
        <v>2589</v>
      </c>
      <c r="K18" s="122" t="s">
        <v>5011</v>
      </c>
      <c r="L18" s="104" t="s">
        <v>5011</v>
      </c>
      <c r="M18" s="14" t="s">
        <v>4622</v>
      </c>
      <c r="N18" s="104" t="s">
        <v>5012</v>
      </c>
      <c r="O18" s="129" t="s">
        <v>4706</v>
      </c>
      <c r="P18" s="14" t="s">
        <v>2309</v>
      </c>
      <c r="Q18" s="125" t="s">
        <v>1156</v>
      </c>
      <c r="S18" s="111" t="s">
        <v>1486</v>
      </c>
      <c r="V18" s="104" t="s">
        <v>4662</v>
      </c>
      <c r="X18" s="111" t="s">
        <v>3739</v>
      </c>
      <c r="Y18" s="14">
        <v>0</v>
      </c>
      <c r="Z18" s="14">
        <v>0</v>
      </c>
      <c r="AA18" s="111">
        <v>0</v>
      </c>
      <c r="AB18" s="111">
        <v>0</v>
      </c>
      <c r="AC18" s="14">
        <v>0</v>
      </c>
      <c r="AD18" s="111">
        <v>0</v>
      </c>
      <c r="AE18" s="104">
        <v>0</v>
      </c>
      <c r="AF18" s="111">
        <v>0</v>
      </c>
      <c r="AG18" s="111">
        <v>0</v>
      </c>
      <c r="AH18" s="111" t="s">
        <v>3987</v>
      </c>
    </row>
    <row r="19" spans="1:34" x14ac:dyDescent="0.2">
      <c r="A19" s="14" t="s">
        <v>4745</v>
      </c>
      <c r="B19" s="104" t="s">
        <v>5009</v>
      </c>
      <c r="C19" s="14">
        <v>0</v>
      </c>
      <c r="D19" s="14" t="s">
        <v>3739</v>
      </c>
      <c r="E19" s="104">
        <v>0</v>
      </c>
      <c r="F19" s="104">
        <v>99028012</v>
      </c>
      <c r="G19" s="104">
        <v>156983</v>
      </c>
      <c r="H19" s="104" t="s">
        <v>883</v>
      </c>
      <c r="I19" s="125" t="s">
        <v>68</v>
      </c>
      <c r="J19" s="131" t="s">
        <v>2663</v>
      </c>
      <c r="K19" s="122" t="s">
        <v>5219</v>
      </c>
      <c r="L19" s="104" t="s">
        <v>5219</v>
      </c>
      <c r="M19" s="14" t="s">
        <v>4627</v>
      </c>
      <c r="N19" s="104" t="s">
        <v>567</v>
      </c>
      <c r="O19" s="129">
        <v>0</v>
      </c>
      <c r="P19" s="14" t="s">
        <v>5220</v>
      </c>
      <c r="Q19" s="125" t="s">
        <v>1159</v>
      </c>
      <c r="S19" s="111" t="s">
        <v>1486</v>
      </c>
      <c r="V19" s="104" t="s">
        <v>4662</v>
      </c>
      <c r="X19" s="111" t="s">
        <v>3739</v>
      </c>
      <c r="Y19" s="14">
        <v>0</v>
      </c>
      <c r="Z19" s="14">
        <v>0</v>
      </c>
      <c r="AA19" s="111">
        <v>0</v>
      </c>
      <c r="AB19" s="111">
        <v>0</v>
      </c>
      <c r="AC19" s="14">
        <v>0</v>
      </c>
      <c r="AD19" s="111">
        <v>0</v>
      </c>
      <c r="AE19" s="104">
        <v>0</v>
      </c>
      <c r="AF19" s="111">
        <v>0</v>
      </c>
      <c r="AG19" s="111">
        <v>0</v>
      </c>
      <c r="AH19" s="111">
        <v>0</v>
      </c>
    </row>
    <row r="20" spans="1:34" x14ac:dyDescent="0.2">
      <c r="A20" s="14" t="s">
        <v>4745</v>
      </c>
      <c r="B20" s="104" t="s">
        <v>5009</v>
      </c>
      <c r="C20" s="14">
        <v>0</v>
      </c>
      <c r="D20" s="14" t="s">
        <v>3739</v>
      </c>
      <c r="E20" s="104">
        <v>0</v>
      </c>
      <c r="F20" s="104">
        <v>99028085</v>
      </c>
      <c r="G20" s="104">
        <v>185878</v>
      </c>
      <c r="H20" s="104" t="s">
        <v>294</v>
      </c>
      <c r="I20" s="125" t="s">
        <v>1241</v>
      </c>
      <c r="J20" s="131" t="s">
        <v>5241</v>
      </c>
      <c r="K20" s="122" t="s">
        <v>5242</v>
      </c>
      <c r="L20" s="104" t="s">
        <v>5242</v>
      </c>
      <c r="M20" s="14" t="s">
        <v>6770</v>
      </c>
      <c r="N20" s="104" t="s">
        <v>630</v>
      </c>
      <c r="O20" s="129" t="s">
        <v>4779</v>
      </c>
      <c r="P20" s="14" t="s">
        <v>5243</v>
      </c>
      <c r="Q20" s="125" t="s">
        <v>1787</v>
      </c>
      <c r="S20" s="111" t="s">
        <v>1486</v>
      </c>
      <c r="V20" s="104" t="s">
        <v>4662</v>
      </c>
      <c r="X20" s="111" t="s">
        <v>3739</v>
      </c>
      <c r="Y20" s="14">
        <v>0</v>
      </c>
      <c r="Z20" s="14">
        <v>0</v>
      </c>
      <c r="AA20" s="111">
        <v>0</v>
      </c>
      <c r="AB20" s="111">
        <v>0</v>
      </c>
      <c r="AC20" s="14">
        <v>0</v>
      </c>
      <c r="AD20" s="111">
        <v>0</v>
      </c>
      <c r="AE20" s="104">
        <v>0</v>
      </c>
      <c r="AF20" s="111">
        <v>0</v>
      </c>
      <c r="AG20" s="111">
        <v>0</v>
      </c>
      <c r="AH20" s="111" t="s">
        <v>4031</v>
      </c>
    </row>
    <row r="21" spans="1:34" x14ac:dyDescent="0.2">
      <c r="A21" s="14" t="s">
        <v>4745</v>
      </c>
      <c r="B21" s="104" t="s">
        <v>5009</v>
      </c>
      <c r="C21" s="14">
        <v>0</v>
      </c>
      <c r="D21" s="14" t="s">
        <v>3739</v>
      </c>
      <c r="E21" s="104">
        <v>0</v>
      </c>
      <c r="F21" s="104">
        <v>99028086</v>
      </c>
      <c r="G21" s="104">
        <v>185879</v>
      </c>
      <c r="H21" s="104" t="s">
        <v>294</v>
      </c>
      <c r="I21" s="125" t="s">
        <v>1173</v>
      </c>
      <c r="J21" s="131" t="s">
        <v>2678</v>
      </c>
      <c r="K21" s="122" t="s">
        <v>5244</v>
      </c>
      <c r="L21" s="104" t="s">
        <v>5244</v>
      </c>
      <c r="M21" s="14" t="s">
        <v>6751</v>
      </c>
      <c r="N21" s="104" t="s">
        <v>630</v>
      </c>
      <c r="O21" s="129" t="s">
        <v>4779</v>
      </c>
      <c r="P21" s="14" t="s">
        <v>5243</v>
      </c>
      <c r="Q21" s="125" t="s">
        <v>1787</v>
      </c>
      <c r="S21" s="111" t="s">
        <v>1486</v>
      </c>
      <c r="V21" s="104" t="s">
        <v>2319</v>
      </c>
      <c r="X21" s="111" t="s">
        <v>3739</v>
      </c>
      <c r="Y21" s="14">
        <v>0</v>
      </c>
      <c r="Z21" s="14">
        <v>0</v>
      </c>
      <c r="AA21" s="111">
        <v>0</v>
      </c>
      <c r="AB21" s="111">
        <v>0</v>
      </c>
      <c r="AC21" s="14">
        <v>0</v>
      </c>
      <c r="AD21" s="111">
        <v>0</v>
      </c>
      <c r="AE21" s="104">
        <v>0</v>
      </c>
      <c r="AF21" s="111">
        <v>0</v>
      </c>
      <c r="AG21" s="111">
        <v>0</v>
      </c>
      <c r="AH21" s="111">
        <v>0</v>
      </c>
    </row>
    <row r="22" spans="1:34" x14ac:dyDescent="0.2">
      <c r="A22" s="14" t="s">
        <v>4745</v>
      </c>
      <c r="B22" s="104" t="s">
        <v>5009</v>
      </c>
      <c r="C22" s="14">
        <v>0</v>
      </c>
      <c r="D22" s="14" t="s">
        <v>3739</v>
      </c>
      <c r="E22" s="104">
        <v>0</v>
      </c>
      <c r="F22" s="104">
        <v>99047196</v>
      </c>
      <c r="G22" s="104">
        <v>185888</v>
      </c>
      <c r="H22" s="104" t="s">
        <v>787</v>
      </c>
      <c r="I22" s="125" t="s">
        <v>6849</v>
      </c>
      <c r="J22" s="131" t="s">
        <v>6848</v>
      </c>
      <c r="K22" s="122" t="s">
        <v>6847</v>
      </c>
      <c r="L22" s="104" t="s">
        <v>6847</v>
      </c>
      <c r="M22" s="14" t="s">
        <v>6846</v>
      </c>
      <c r="N22" s="104" t="s">
        <v>584</v>
      </c>
      <c r="O22" s="129" t="s">
        <v>4841</v>
      </c>
      <c r="P22" s="14" t="s">
        <v>5243</v>
      </c>
      <c r="Q22" s="125" t="s">
        <v>1787</v>
      </c>
      <c r="S22" s="111" t="s">
        <v>1486</v>
      </c>
      <c r="V22" s="104" t="s">
        <v>4662</v>
      </c>
      <c r="X22" s="111" t="s">
        <v>3739</v>
      </c>
      <c r="Y22" s="14">
        <v>0</v>
      </c>
      <c r="Z22" s="14">
        <v>0</v>
      </c>
      <c r="AA22" s="111">
        <v>0</v>
      </c>
      <c r="AB22" s="111">
        <v>0</v>
      </c>
      <c r="AC22" s="14">
        <v>0</v>
      </c>
      <c r="AD22" s="111">
        <v>0</v>
      </c>
      <c r="AE22" s="104">
        <v>0</v>
      </c>
      <c r="AF22" s="111">
        <v>0</v>
      </c>
      <c r="AG22" s="111">
        <v>0</v>
      </c>
      <c r="AH22" s="111" t="s">
        <v>6845</v>
      </c>
    </row>
    <row r="23" spans="1:34" x14ac:dyDescent="0.2">
      <c r="A23" s="14" t="s">
        <v>4745</v>
      </c>
      <c r="B23" s="104" t="s">
        <v>5009</v>
      </c>
      <c r="C23" s="14">
        <v>0</v>
      </c>
      <c r="D23" s="14" t="s">
        <v>3739</v>
      </c>
      <c r="E23" s="104">
        <v>0</v>
      </c>
      <c r="F23" s="104">
        <v>99028056</v>
      </c>
      <c r="G23" s="104">
        <v>275951</v>
      </c>
      <c r="H23" s="104" t="s">
        <v>789</v>
      </c>
      <c r="I23" s="125" t="s">
        <v>128</v>
      </c>
      <c r="J23" s="131" t="s">
        <v>2713</v>
      </c>
      <c r="K23" s="122" t="s">
        <v>5322</v>
      </c>
      <c r="L23" s="104" t="s">
        <v>5322</v>
      </c>
      <c r="M23" s="14" t="s">
        <v>6752</v>
      </c>
      <c r="N23" s="104" t="s">
        <v>590</v>
      </c>
      <c r="O23" s="129">
        <v>0</v>
      </c>
      <c r="P23" s="14" t="s">
        <v>4750</v>
      </c>
      <c r="Q23" s="125" t="s">
        <v>1800</v>
      </c>
      <c r="S23" s="111" t="s">
        <v>1486</v>
      </c>
      <c r="V23" s="104" t="s">
        <v>2319</v>
      </c>
      <c r="X23" s="111" t="s">
        <v>3739</v>
      </c>
      <c r="Y23" s="14">
        <v>0</v>
      </c>
      <c r="Z23" s="14">
        <v>0</v>
      </c>
      <c r="AA23" s="111">
        <v>0</v>
      </c>
      <c r="AB23" s="111">
        <v>0</v>
      </c>
      <c r="AC23" s="14">
        <v>0</v>
      </c>
      <c r="AD23" s="111">
        <v>0</v>
      </c>
      <c r="AE23" s="104">
        <v>0</v>
      </c>
      <c r="AF23" s="111">
        <v>0</v>
      </c>
      <c r="AG23" s="111">
        <v>0</v>
      </c>
      <c r="AH23" s="111" t="s">
        <v>4049</v>
      </c>
    </row>
    <row r="24" spans="1:34" x14ac:dyDescent="0.2">
      <c r="A24" s="14" t="s">
        <v>4745</v>
      </c>
      <c r="B24" s="104" t="s">
        <v>5009</v>
      </c>
      <c r="C24" s="14">
        <v>0</v>
      </c>
      <c r="D24" s="14" t="s">
        <v>3739</v>
      </c>
      <c r="E24" s="104">
        <v>0</v>
      </c>
      <c r="F24" s="104">
        <v>99028076</v>
      </c>
      <c r="G24" s="104">
        <v>148731</v>
      </c>
      <c r="H24" s="104" t="s">
        <v>891</v>
      </c>
      <c r="I24" s="125" t="s">
        <v>68</v>
      </c>
      <c r="J24" s="131" t="s">
        <v>2728</v>
      </c>
      <c r="K24" s="122" t="s">
        <v>5359</v>
      </c>
      <c r="L24" s="104" t="s">
        <v>5359</v>
      </c>
      <c r="M24" s="14" t="s">
        <v>4623</v>
      </c>
      <c r="N24" s="104" t="s">
        <v>5360</v>
      </c>
      <c r="O24" s="129" t="s">
        <v>4796</v>
      </c>
      <c r="P24" s="14" t="s">
        <v>2309</v>
      </c>
      <c r="Q24" s="125" t="s">
        <v>1156</v>
      </c>
      <c r="S24" s="111" t="s">
        <v>1486</v>
      </c>
      <c r="V24" s="104" t="s">
        <v>4662</v>
      </c>
      <c r="X24" s="111" t="s">
        <v>3739</v>
      </c>
      <c r="Y24" s="14">
        <v>0</v>
      </c>
      <c r="Z24" s="14">
        <v>0</v>
      </c>
      <c r="AA24" s="111">
        <v>0</v>
      </c>
      <c r="AB24" s="111">
        <v>0</v>
      </c>
      <c r="AC24" s="14">
        <v>0</v>
      </c>
      <c r="AD24" s="111">
        <v>0</v>
      </c>
      <c r="AE24" s="104">
        <v>0</v>
      </c>
      <c r="AF24" s="111">
        <v>0</v>
      </c>
      <c r="AG24" s="111">
        <v>0</v>
      </c>
      <c r="AH24" s="111">
        <v>0</v>
      </c>
    </row>
    <row r="25" spans="1:34" x14ac:dyDescent="0.2">
      <c r="A25" s="14" t="s">
        <v>4745</v>
      </c>
      <c r="B25" s="104" t="s">
        <v>5009</v>
      </c>
      <c r="C25" s="14">
        <v>0</v>
      </c>
      <c r="D25" s="14" t="s">
        <v>3739</v>
      </c>
      <c r="E25" s="104">
        <v>0</v>
      </c>
      <c r="F25" s="104">
        <v>99028410</v>
      </c>
      <c r="G25" s="104">
        <v>148732</v>
      </c>
      <c r="H25" s="104" t="s">
        <v>793</v>
      </c>
      <c r="I25" s="125" t="s">
        <v>1279</v>
      </c>
      <c r="J25" s="131" t="s">
        <v>2756</v>
      </c>
      <c r="K25" s="122" t="s">
        <v>5408</v>
      </c>
      <c r="L25" s="104" t="s">
        <v>5408</v>
      </c>
      <c r="M25" s="14" t="s">
        <v>6754</v>
      </c>
      <c r="N25" s="104" t="s">
        <v>2114</v>
      </c>
      <c r="O25" s="129">
        <v>0</v>
      </c>
      <c r="P25" s="14" t="s">
        <v>2309</v>
      </c>
      <c r="Q25" s="125" t="s">
        <v>1156</v>
      </c>
      <c r="S25" s="111" t="s">
        <v>1486</v>
      </c>
      <c r="V25" s="104" t="s">
        <v>4662</v>
      </c>
      <c r="X25" s="111" t="s">
        <v>3739</v>
      </c>
      <c r="Y25" s="14">
        <v>0</v>
      </c>
      <c r="Z25" s="14">
        <v>0</v>
      </c>
      <c r="AA25" s="111">
        <v>0</v>
      </c>
      <c r="AB25" s="111">
        <v>0</v>
      </c>
      <c r="AC25" s="14">
        <v>0</v>
      </c>
      <c r="AD25" s="111">
        <v>0</v>
      </c>
      <c r="AE25" s="104">
        <v>0</v>
      </c>
      <c r="AF25" s="111">
        <v>0</v>
      </c>
      <c r="AG25" s="111">
        <v>0</v>
      </c>
      <c r="AH25" s="111" t="s">
        <v>4075</v>
      </c>
    </row>
    <row r="26" spans="1:34" x14ac:dyDescent="0.2">
      <c r="A26" s="14" t="s">
        <v>4745</v>
      </c>
      <c r="B26" s="104" t="s">
        <v>5009</v>
      </c>
      <c r="C26" s="14">
        <v>0</v>
      </c>
      <c r="D26" s="14" t="s">
        <v>2036</v>
      </c>
      <c r="E26" s="104">
        <v>0</v>
      </c>
      <c r="F26" s="104">
        <v>99028413</v>
      </c>
      <c r="G26" s="104">
        <v>267642</v>
      </c>
      <c r="H26" s="104" t="s">
        <v>793</v>
      </c>
      <c r="I26" s="125" t="s">
        <v>63</v>
      </c>
      <c r="J26" s="131" t="s">
        <v>2758</v>
      </c>
      <c r="K26" s="122" t="s">
        <v>5413</v>
      </c>
      <c r="L26" s="104" t="s">
        <v>5413</v>
      </c>
      <c r="M26" s="14" t="s">
        <v>6759</v>
      </c>
      <c r="N26" s="104" t="s">
        <v>3700</v>
      </c>
      <c r="O26" s="129">
        <v>0</v>
      </c>
      <c r="P26" s="14" t="s">
        <v>5414</v>
      </c>
      <c r="Q26" s="125" t="s">
        <v>54</v>
      </c>
      <c r="S26" s="111" t="s">
        <v>1486</v>
      </c>
      <c r="V26" s="104" t="s">
        <v>4662</v>
      </c>
      <c r="X26" s="111" t="s">
        <v>2036</v>
      </c>
      <c r="Y26" s="14">
        <v>0</v>
      </c>
      <c r="Z26" s="14">
        <v>0</v>
      </c>
      <c r="AA26" s="111">
        <v>0</v>
      </c>
      <c r="AB26" s="111">
        <v>0</v>
      </c>
      <c r="AC26" s="14">
        <v>0</v>
      </c>
      <c r="AD26" s="111">
        <v>0</v>
      </c>
      <c r="AE26" s="104">
        <v>0</v>
      </c>
      <c r="AF26" s="111">
        <v>0</v>
      </c>
      <c r="AG26" s="111">
        <v>0</v>
      </c>
      <c r="AH26" s="111" t="s">
        <v>4078</v>
      </c>
    </row>
    <row r="27" spans="1:34" x14ac:dyDescent="0.2">
      <c r="A27" s="14" t="s">
        <v>4745</v>
      </c>
      <c r="B27" s="104" t="s">
        <v>5009</v>
      </c>
      <c r="C27" s="14">
        <v>0</v>
      </c>
      <c r="D27" s="14" t="s">
        <v>3739</v>
      </c>
      <c r="E27" s="104" t="s">
        <v>5010</v>
      </c>
      <c r="F27" s="104">
        <v>99028322</v>
      </c>
      <c r="G27" s="104">
        <v>144820</v>
      </c>
      <c r="H27" s="104" t="s">
        <v>1579</v>
      </c>
      <c r="I27" s="125" t="s">
        <v>71</v>
      </c>
      <c r="J27" s="131" t="s">
        <v>3005</v>
      </c>
      <c r="K27" s="122" t="s">
        <v>5863</v>
      </c>
      <c r="L27" s="104" t="s">
        <v>5863</v>
      </c>
      <c r="M27" s="14" t="s">
        <v>6756</v>
      </c>
      <c r="N27" s="104" t="s">
        <v>5864</v>
      </c>
      <c r="O27" s="129" t="s">
        <v>4668</v>
      </c>
      <c r="P27" s="14" t="s">
        <v>5085</v>
      </c>
      <c r="Q27" s="125" t="s">
        <v>1</v>
      </c>
      <c r="S27" s="111" t="s">
        <v>1486</v>
      </c>
      <c r="V27" s="104" t="s">
        <v>4662</v>
      </c>
      <c r="X27" s="111" t="s">
        <v>3739</v>
      </c>
      <c r="Y27" s="14">
        <v>0</v>
      </c>
      <c r="Z27" s="14">
        <v>0</v>
      </c>
      <c r="AA27" s="111">
        <v>0</v>
      </c>
      <c r="AB27" s="111">
        <v>0</v>
      </c>
      <c r="AC27" s="14">
        <v>0</v>
      </c>
      <c r="AD27" s="111">
        <v>0</v>
      </c>
      <c r="AE27" s="104">
        <v>0</v>
      </c>
      <c r="AF27" s="111">
        <v>0</v>
      </c>
      <c r="AG27" s="111">
        <v>0</v>
      </c>
      <c r="AH27" s="111" t="s">
        <v>4185</v>
      </c>
    </row>
    <row r="28" spans="1:34" x14ac:dyDescent="0.2">
      <c r="A28" s="14" t="s">
        <v>4745</v>
      </c>
      <c r="B28" s="104" t="s">
        <v>5009</v>
      </c>
      <c r="C28" s="14">
        <v>0</v>
      </c>
      <c r="D28" s="14" t="s">
        <v>3739</v>
      </c>
      <c r="E28" s="104">
        <v>0</v>
      </c>
      <c r="F28" s="104">
        <v>99027620</v>
      </c>
      <c r="G28" s="104">
        <v>185919</v>
      </c>
      <c r="H28" s="104" t="s">
        <v>927</v>
      </c>
      <c r="I28" s="125" t="s">
        <v>1225</v>
      </c>
      <c r="J28" s="131" t="s">
        <v>3053</v>
      </c>
      <c r="K28" s="122" t="s">
        <v>5939</v>
      </c>
      <c r="L28" s="104" t="s">
        <v>5939</v>
      </c>
      <c r="M28" s="14" t="s">
        <v>6757</v>
      </c>
      <c r="N28" s="104" t="s">
        <v>5940</v>
      </c>
      <c r="O28" s="129" t="s">
        <v>4841</v>
      </c>
      <c r="P28" s="14" t="s">
        <v>5243</v>
      </c>
      <c r="Q28" s="125" t="s">
        <v>1787</v>
      </c>
      <c r="S28" s="111" t="s">
        <v>1486</v>
      </c>
      <c r="V28" s="104" t="s">
        <v>4662</v>
      </c>
      <c r="X28" s="111" t="s">
        <v>3739</v>
      </c>
      <c r="Y28" s="14">
        <v>0</v>
      </c>
      <c r="Z28" s="14">
        <v>0</v>
      </c>
      <c r="AA28" s="111">
        <v>0</v>
      </c>
      <c r="AB28" s="111">
        <v>0</v>
      </c>
      <c r="AC28" s="14">
        <v>0</v>
      </c>
      <c r="AD28" s="111">
        <v>0</v>
      </c>
      <c r="AE28" s="104">
        <v>0</v>
      </c>
      <c r="AF28" s="111">
        <v>0</v>
      </c>
      <c r="AG28" s="111">
        <v>0</v>
      </c>
      <c r="AH28" s="111" t="s">
        <v>4210</v>
      </c>
    </row>
    <row r="29" spans="1:34" x14ac:dyDescent="0.2">
      <c r="A29" s="14" t="s">
        <v>4745</v>
      </c>
      <c r="B29" s="104" t="s">
        <v>5009</v>
      </c>
      <c r="C29" s="14">
        <v>0</v>
      </c>
      <c r="D29" s="14" t="s">
        <v>3739</v>
      </c>
      <c r="E29" s="104">
        <v>0</v>
      </c>
      <c r="F29" s="104">
        <v>99027629</v>
      </c>
      <c r="G29" s="104">
        <v>458830</v>
      </c>
      <c r="H29" s="104" t="s">
        <v>1933</v>
      </c>
      <c r="I29" s="125" t="s">
        <v>120</v>
      </c>
      <c r="J29" s="131" t="s">
        <v>3064</v>
      </c>
      <c r="K29" s="122" t="s">
        <v>5954</v>
      </c>
      <c r="L29" s="104" t="s">
        <v>5954</v>
      </c>
      <c r="M29" s="14" t="s">
        <v>6776</v>
      </c>
      <c r="N29" s="104" t="s">
        <v>5955</v>
      </c>
      <c r="O29" s="129" t="s">
        <v>4796</v>
      </c>
      <c r="P29" s="14" t="s">
        <v>5085</v>
      </c>
      <c r="Q29" s="125" t="s">
        <v>1</v>
      </c>
      <c r="S29" s="111" t="s">
        <v>1486</v>
      </c>
      <c r="V29" s="104" t="s">
        <v>4662</v>
      </c>
      <c r="X29" s="111" t="s">
        <v>3739</v>
      </c>
      <c r="Y29" s="14">
        <v>0</v>
      </c>
      <c r="Z29" s="14">
        <v>0</v>
      </c>
      <c r="AA29" s="111">
        <v>0</v>
      </c>
      <c r="AB29" s="111">
        <v>0</v>
      </c>
      <c r="AC29" s="14">
        <v>0</v>
      </c>
      <c r="AD29" s="111">
        <v>0</v>
      </c>
      <c r="AE29" s="104">
        <v>0</v>
      </c>
      <c r="AF29" s="111">
        <v>0</v>
      </c>
      <c r="AG29" s="111">
        <v>0</v>
      </c>
      <c r="AH29" s="111" t="s">
        <v>4211</v>
      </c>
    </row>
    <row r="30" spans="1:34" x14ac:dyDescent="0.2">
      <c r="A30" s="14" t="s">
        <v>4745</v>
      </c>
      <c r="B30" s="104" t="s">
        <v>5009</v>
      </c>
      <c r="C30" s="14">
        <v>0</v>
      </c>
      <c r="D30" s="14" t="s">
        <v>3739</v>
      </c>
      <c r="E30" s="104">
        <v>0</v>
      </c>
      <c r="F30" s="104">
        <v>99027719</v>
      </c>
      <c r="G30" s="104">
        <v>156988</v>
      </c>
      <c r="H30" s="104" t="s">
        <v>1588</v>
      </c>
      <c r="I30" s="125" t="s">
        <v>120</v>
      </c>
      <c r="J30" s="131" t="s">
        <v>3089</v>
      </c>
      <c r="K30" s="122" t="s">
        <v>6004</v>
      </c>
      <c r="L30" s="104" t="s">
        <v>6004</v>
      </c>
      <c r="M30" s="14" t="s">
        <v>6764</v>
      </c>
      <c r="N30" s="104" t="s">
        <v>6005</v>
      </c>
      <c r="O30" s="129" t="s">
        <v>4803</v>
      </c>
      <c r="P30" s="14" t="s">
        <v>5220</v>
      </c>
      <c r="Q30" s="125" t="s">
        <v>1159</v>
      </c>
      <c r="S30" s="111" t="s">
        <v>1486</v>
      </c>
      <c r="V30" s="104" t="s">
        <v>4662</v>
      </c>
      <c r="X30" s="111" t="s">
        <v>3739</v>
      </c>
      <c r="Y30" s="14">
        <v>0</v>
      </c>
      <c r="Z30" s="14">
        <v>0</v>
      </c>
      <c r="AA30" s="111">
        <v>0</v>
      </c>
      <c r="AB30" s="111">
        <v>0</v>
      </c>
      <c r="AC30" s="14">
        <v>0</v>
      </c>
      <c r="AD30" s="111">
        <v>0</v>
      </c>
      <c r="AE30" s="104">
        <v>0</v>
      </c>
      <c r="AF30" s="111">
        <v>0</v>
      </c>
      <c r="AG30" s="111">
        <v>0</v>
      </c>
      <c r="AH30" s="111" t="s">
        <v>4224</v>
      </c>
    </row>
    <row r="31" spans="1:34" x14ac:dyDescent="0.2">
      <c r="A31" s="14" t="s">
        <v>4745</v>
      </c>
      <c r="B31" s="104" t="s">
        <v>5009</v>
      </c>
      <c r="C31" s="14">
        <v>0</v>
      </c>
      <c r="D31" s="14" t="s">
        <v>3739</v>
      </c>
      <c r="E31" s="104">
        <v>0</v>
      </c>
      <c r="F31" s="104">
        <v>99027734</v>
      </c>
      <c r="G31" s="104">
        <v>154404</v>
      </c>
      <c r="H31" s="104" t="s">
        <v>1589</v>
      </c>
      <c r="I31" s="125" t="s">
        <v>83</v>
      </c>
      <c r="J31" s="131" t="s">
        <v>3106</v>
      </c>
      <c r="K31" s="122" t="s">
        <v>6031</v>
      </c>
      <c r="L31" s="104" t="s">
        <v>6031</v>
      </c>
      <c r="M31" s="14" t="s">
        <v>6751</v>
      </c>
      <c r="N31" s="104" t="s">
        <v>6005</v>
      </c>
      <c r="O31" s="129" t="s">
        <v>4737</v>
      </c>
      <c r="P31" s="14" t="s">
        <v>5220</v>
      </c>
      <c r="Q31" s="125" t="s">
        <v>1159</v>
      </c>
      <c r="S31" s="111" t="s">
        <v>1486</v>
      </c>
      <c r="V31" s="104" t="s">
        <v>4662</v>
      </c>
      <c r="X31" s="111" t="s">
        <v>3739</v>
      </c>
      <c r="Y31" s="14">
        <v>0</v>
      </c>
      <c r="Z31" s="14">
        <v>0</v>
      </c>
      <c r="AA31" s="111">
        <v>0</v>
      </c>
      <c r="AB31" s="111">
        <v>0</v>
      </c>
      <c r="AC31" s="14">
        <v>0</v>
      </c>
      <c r="AD31" s="111">
        <v>0</v>
      </c>
      <c r="AE31" s="104">
        <v>0</v>
      </c>
      <c r="AF31" s="111">
        <v>0</v>
      </c>
      <c r="AG31" s="111">
        <v>0</v>
      </c>
      <c r="AH31" s="111" t="s">
        <v>4231</v>
      </c>
    </row>
    <row r="32" spans="1:34" x14ac:dyDescent="0.2">
      <c r="A32" s="14" t="s">
        <v>4745</v>
      </c>
      <c r="B32" s="104" t="s">
        <v>5009</v>
      </c>
      <c r="C32" s="14">
        <v>0</v>
      </c>
      <c r="D32" s="14" t="s">
        <v>3739</v>
      </c>
      <c r="E32" s="104">
        <v>0</v>
      </c>
      <c r="F32" s="104">
        <v>99027721</v>
      </c>
      <c r="G32" s="104">
        <v>298239</v>
      </c>
      <c r="H32" s="104" t="s">
        <v>823</v>
      </c>
      <c r="I32" s="125" t="s">
        <v>2423</v>
      </c>
      <c r="J32" s="131" t="s">
        <v>3141</v>
      </c>
      <c r="K32" s="122" t="s">
        <v>6092</v>
      </c>
      <c r="L32" s="104" t="s">
        <v>6092</v>
      </c>
      <c r="M32" s="14" t="s">
        <v>6754</v>
      </c>
      <c r="N32" s="104" t="s">
        <v>6093</v>
      </c>
      <c r="O32" s="129" t="s">
        <v>4841</v>
      </c>
      <c r="P32" s="14" t="s">
        <v>2298</v>
      </c>
      <c r="Q32" s="125" t="s">
        <v>24</v>
      </c>
      <c r="S32" s="111" t="s">
        <v>1486</v>
      </c>
      <c r="V32" s="104" t="s">
        <v>2319</v>
      </c>
      <c r="X32" s="111" t="s">
        <v>3739</v>
      </c>
      <c r="Y32" s="14">
        <v>0</v>
      </c>
      <c r="Z32" s="14">
        <v>0</v>
      </c>
      <c r="AA32" s="111">
        <v>0</v>
      </c>
      <c r="AB32" s="111">
        <v>0</v>
      </c>
      <c r="AC32" s="14">
        <v>0</v>
      </c>
      <c r="AD32" s="111">
        <v>0</v>
      </c>
      <c r="AE32" s="104">
        <v>0</v>
      </c>
      <c r="AF32" s="111">
        <v>0</v>
      </c>
      <c r="AG32" s="111">
        <v>0</v>
      </c>
      <c r="AH32" s="111" t="s">
        <v>4247</v>
      </c>
    </row>
    <row r="33" spans="1:34" x14ac:dyDescent="0.2">
      <c r="A33" s="14" t="s">
        <v>4745</v>
      </c>
      <c r="B33" s="104" t="s">
        <v>5009</v>
      </c>
      <c r="C33" s="14">
        <v>0</v>
      </c>
      <c r="D33" s="14" t="s">
        <v>3739</v>
      </c>
      <c r="E33" s="104">
        <v>0</v>
      </c>
      <c r="F33" s="104">
        <v>99027550</v>
      </c>
      <c r="G33" s="104">
        <v>100415</v>
      </c>
      <c r="H33" s="104" t="s">
        <v>375</v>
      </c>
      <c r="I33" s="125" t="s">
        <v>71</v>
      </c>
      <c r="J33" s="131" t="s">
        <v>3197</v>
      </c>
      <c r="K33" s="122" t="s">
        <v>6198</v>
      </c>
      <c r="L33" s="104" t="s">
        <v>6198</v>
      </c>
      <c r="M33" s="14" t="s">
        <v>6761</v>
      </c>
      <c r="N33" s="104" t="s">
        <v>6199</v>
      </c>
      <c r="O33" s="129" t="s">
        <v>4679</v>
      </c>
      <c r="P33" s="14" t="s">
        <v>2309</v>
      </c>
      <c r="Q33" s="125" t="s">
        <v>1156</v>
      </c>
      <c r="S33" s="111" t="s">
        <v>1486</v>
      </c>
      <c r="V33" s="104" t="s">
        <v>4662</v>
      </c>
      <c r="X33" s="111" t="s">
        <v>3739</v>
      </c>
      <c r="Y33" s="14">
        <v>0</v>
      </c>
      <c r="Z33" s="14">
        <v>0</v>
      </c>
      <c r="AA33" s="111">
        <v>0</v>
      </c>
      <c r="AB33" s="111">
        <v>0</v>
      </c>
      <c r="AC33" s="14">
        <v>0</v>
      </c>
      <c r="AD33" s="111">
        <v>0</v>
      </c>
      <c r="AE33" s="104">
        <v>0</v>
      </c>
      <c r="AF33" s="111">
        <v>0</v>
      </c>
      <c r="AG33" s="111">
        <v>0</v>
      </c>
      <c r="AH33" s="111" t="s">
        <v>4280</v>
      </c>
    </row>
    <row r="34" spans="1:34" x14ac:dyDescent="0.2">
      <c r="A34" s="14" t="s">
        <v>4745</v>
      </c>
      <c r="B34" s="104" t="s">
        <v>5009</v>
      </c>
      <c r="C34" s="14">
        <v>0</v>
      </c>
      <c r="D34" s="14" t="s">
        <v>3739</v>
      </c>
      <c r="E34" s="104">
        <v>0</v>
      </c>
      <c r="F34" s="104">
        <v>99027601</v>
      </c>
      <c r="G34" s="104">
        <v>100041</v>
      </c>
      <c r="H34" s="104" t="s">
        <v>382</v>
      </c>
      <c r="I34" s="125" t="s">
        <v>1285</v>
      </c>
      <c r="J34" s="131" t="s">
        <v>3219</v>
      </c>
      <c r="K34" s="122" t="s">
        <v>6231</v>
      </c>
      <c r="L34" s="104" t="s">
        <v>6231</v>
      </c>
      <c r="M34" s="14" t="s">
        <v>6761</v>
      </c>
      <c r="N34" s="104" t="s">
        <v>6232</v>
      </c>
      <c r="O34" s="129" t="s">
        <v>6233</v>
      </c>
      <c r="P34" s="14" t="s">
        <v>4902</v>
      </c>
      <c r="Q34" s="125" t="s">
        <v>1152</v>
      </c>
      <c r="S34" s="111" t="s">
        <v>1486</v>
      </c>
      <c r="V34" s="104" t="s">
        <v>4662</v>
      </c>
      <c r="X34" s="111" t="s">
        <v>3739</v>
      </c>
      <c r="Y34" s="14">
        <v>0</v>
      </c>
      <c r="Z34" s="14">
        <v>0</v>
      </c>
      <c r="AA34" s="111">
        <v>0</v>
      </c>
      <c r="AB34" s="111">
        <v>0</v>
      </c>
      <c r="AC34" s="14">
        <v>0</v>
      </c>
      <c r="AD34" s="111">
        <v>0</v>
      </c>
      <c r="AE34" s="104">
        <v>0</v>
      </c>
      <c r="AF34" s="111">
        <v>0</v>
      </c>
      <c r="AG34" s="111">
        <v>0</v>
      </c>
      <c r="AH34" s="111" t="s">
        <v>4294</v>
      </c>
    </row>
    <row r="35" spans="1:34" x14ac:dyDescent="0.2">
      <c r="A35" s="14" t="s">
        <v>4745</v>
      </c>
      <c r="B35" s="104" t="s">
        <v>5009</v>
      </c>
      <c r="C35" s="14">
        <v>0</v>
      </c>
      <c r="D35" s="14" t="s">
        <v>3739</v>
      </c>
      <c r="E35" s="104">
        <v>0</v>
      </c>
      <c r="F35" s="104">
        <v>99027602</v>
      </c>
      <c r="G35" s="104">
        <v>185929</v>
      </c>
      <c r="H35" s="104" t="s">
        <v>382</v>
      </c>
      <c r="I35" s="125" t="s">
        <v>120</v>
      </c>
      <c r="J35" s="131" t="s">
        <v>6234</v>
      </c>
      <c r="K35" s="122" t="s">
        <v>6235</v>
      </c>
      <c r="L35" s="104" t="s">
        <v>6235</v>
      </c>
      <c r="M35" s="14" t="s">
        <v>6769</v>
      </c>
      <c r="N35" s="104" t="s">
        <v>3794</v>
      </c>
      <c r="O35" s="129">
        <v>0</v>
      </c>
      <c r="P35" s="14" t="s">
        <v>5243</v>
      </c>
      <c r="Q35" s="125" t="s">
        <v>1787</v>
      </c>
      <c r="S35" s="111" t="s">
        <v>1486</v>
      </c>
      <c r="V35" s="104" t="s">
        <v>4662</v>
      </c>
      <c r="X35" s="111" t="s">
        <v>3739</v>
      </c>
      <c r="Y35" s="14">
        <v>0</v>
      </c>
      <c r="Z35" s="14">
        <v>0</v>
      </c>
      <c r="AA35" s="111">
        <v>0</v>
      </c>
      <c r="AB35" s="111">
        <v>0</v>
      </c>
      <c r="AC35" s="14">
        <v>0</v>
      </c>
      <c r="AD35" s="111">
        <v>0</v>
      </c>
      <c r="AE35" s="104">
        <v>0</v>
      </c>
      <c r="AF35" s="111">
        <v>0</v>
      </c>
      <c r="AG35" s="111">
        <v>0</v>
      </c>
      <c r="AH35" s="111">
        <v>0</v>
      </c>
    </row>
    <row r="36" spans="1:34" x14ac:dyDescent="0.2">
      <c r="A36" s="14" t="s">
        <v>4745</v>
      </c>
      <c r="B36" s="104" t="s">
        <v>5009</v>
      </c>
      <c r="C36" s="14">
        <v>0</v>
      </c>
      <c r="D36" s="14" t="s">
        <v>3739</v>
      </c>
      <c r="E36" s="104">
        <v>0</v>
      </c>
      <c r="F36" s="104">
        <v>99027577</v>
      </c>
      <c r="G36" s="104">
        <v>148744</v>
      </c>
      <c r="H36" s="104" t="s">
        <v>405</v>
      </c>
      <c r="I36" s="125" t="s">
        <v>67</v>
      </c>
      <c r="J36" s="131" t="s">
        <v>3255</v>
      </c>
      <c r="K36" s="122" t="s">
        <v>6299</v>
      </c>
      <c r="L36" s="104" t="s">
        <v>6299</v>
      </c>
      <c r="M36" s="14" t="s">
        <v>6779</v>
      </c>
      <c r="N36" s="104" t="s">
        <v>1906</v>
      </c>
      <c r="O36" s="129">
        <v>0</v>
      </c>
      <c r="P36" s="14" t="s">
        <v>5414</v>
      </c>
      <c r="Q36" s="125" t="s">
        <v>54</v>
      </c>
      <c r="S36" s="111" t="s">
        <v>1486</v>
      </c>
      <c r="V36" s="104" t="s">
        <v>4662</v>
      </c>
      <c r="X36" s="111" t="s">
        <v>3739</v>
      </c>
      <c r="Y36" s="14">
        <v>0</v>
      </c>
      <c r="Z36" s="14">
        <v>0</v>
      </c>
      <c r="AA36" s="111">
        <v>0</v>
      </c>
      <c r="AB36" s="111">
        <v>0</v>
      </c>
      <c r="AC36" s="14">
        <v>0</v>
      </c>
      <c r="AD36" s="111">
        <v>0</v>
      </c>
      <c r="AE36" s="104">
        <v>0</v>
      </c>
      <c r="AF36" s="111">
        <v>0</v>
      </c>
      <c r="AG36" s="111">
        <v>0</v>
      </c>
      <c r="AH36" s="111">
        <v>0</v>
      </c>
    </row>
    <row r="37" spans="1:34" x14ac:dyDescent="0.2">
      <c r="A37" s="14" t="s">
        <v>4745</v>
      </c>
      <c r="B37" s="104" t="s">
        <v>5009</v>
      </c>
      <c r="C37" s="14">
        <v>0</v>
      </c>
      <c r="D37" s="14" t="s">
        <v>3739</v>
      </c>
      <c r="E37" s="104">
        <v>0</v>
      </c>
      <c r="F37" s="104">
        <v>99027917</v>
      </c>
      <c r="G37" s="104">
        <v>156990</v>
      </c>
      <c r="H37" s="104" t="s">
        <v>1730</v>
      </c>
      <c r="I37" s="125" t="s">
        <v>63</v>
      </c>
      <c r="J37" s="131" t="s">
        <v>3279</v>
      </c>
      <c r="K37" s="122" t="s">
        <v>6347</v>
      </c>
      <c r="L37" s="104" t="s">
        <v>6347</v>
      </c>
      <c r="M37" s="14" t="s">
        <v>6777</v>
      </c>
      <c r="N37" s="104" t="s">
        <v>6093</v>
      </c>
      <c r="O37" s="129" t="s">
        <v>4841</v>
      </c>
      <c r="P37" s="14" t="s">
        <v>2298</v>
      </c>
      <c r="Q37" s="125" t="s">
        <v>24</v>
      </c>
      <c r="S37" s="111" t="s">
        <v>1486</v>
      </c>
      <c r="V37" s="104" t="s">
        <v>4662</v>
      </c>
      <c r="X37" s="111" t="s">
        <v>3739</v>
      </c>
      <c r="Y37" s="14">
        <v>0</v>
      </c>
      <c r="Z37" s="14">
        <v>0</v>
      </c>
      <c r="AA37" s="111">
        <v>0</v>
      </c>
      <c r="AB37" s="111">
        <v>0</v>
      </c>
      <c r="AC37" s="14">
        <v>0</v>
      </c>
      <c r="AD37" s="111">
        <v>0</v>
      </c>
      <c r="AE37" s="104">
        <v>0</v>
      </c>
      <c r="AF37" s="111">
        <v>0</v>
      </c>
      <c r="AG37" s="111">
        <v>0</v>
      </c>
      <c r="AH37" s="111" t="s">
        <v>4323</v>
      </c>
    </row>
    <row r="38" spans="1:34" x14ac:dyDescent="0.2">
      <c r="A38" s="14" t="s">
        <v>4745</v>
      </c>
      <c r="B38" s="104" t="s">
        <v>5009</v>
      </c>
      <c r="C38" s="14">
        <v>0</v>
      </c>
      <c r="D38" s="14" t="s">
        <v>3739</v>
      </c>
      <c r="E38" s="104">
        <v>0</v>
      </c>
      <c r="F38" s="104">
        <v>99043819</v>
      </c>
      <c r="G38" s="104">
        <v>100042</v>
      </c>
      <c r="H38" s="104" t="s">
        <v>171</v>
      </c>
      <c r="I38" s="125" t="s">
        <v>4650</v>
      </c>
      <c r="J38" s="131" t="s">
        <v>4651</v>
      </c>
      <c r="K38" s="122" t="s">
        <v>6411</v>
      </c>
      <c r="L38" s="104" t="s">
        <v>6411</v>
      </c>
      <c r="M38" s="14" t="s">
        <v>6772</v>
      </c>
      <c r="N38" s="104" t="s">
        <v>6412</v>
      </c>
      <c r="O38" s="129" t="s">
        <v>5140</v>
      </c>
      <c r="P38" s="14" t="s">
        <v>2298</v>
      </c>
      <c r="Q38" s="125" t="s">
        <v>24</v>
      </c>
      <c r="S38" s="111" t="s">
        <v>1486</v>
      </c>
      <c r="V38" s="104" t="s">
        <v>2319</v>
      </c>
      <c r="X38" s="111" t="s">
        <v>3739</v>
      </c>
      <c r="Y38" s="14">
        <v>0</v>
      </c>
      <c r="Z38" s="14">
        <v>0</v>
      </c>
      <c r="AA38" s="111">
        <v>0</v>
      </c>
      <c r="AB38" s="111">
        <v>0</v>
      </c>
      <c r="AC38" s="14">
        <v>0</v>
      </c>
      <c r="AD38" s="111">
        <v>0</v>
      </c>
      <c r="AE38" s="104">
        <v>0</v>
      </c>
      <c r="AF38" s="111">
        <v>0</v>
      </c>
      <c r="AG38" s="111">
        <v>0</v>
      </c>
      <c r="AH38" s="111" t="s">
        <v>4653</v>
      </c>
    </row>
    <row r="39" spans="1:34" x14ac:dyDescent="0.2">
      <c r="A39" s="14" t="s">
        <v>4745</v>
      </c>
      <c r="B39" s="104" t="s">
        <v>5009</v>
      </c>
      <c r="C39" s="14">
        <v>0</v>
      </c>
      <c r="D39" s="14" t="s">
        <v>3739</v>
      </c>
      <c r="E39" s="104">
        <v>0</v>
      </c>
      <c r="F39" s="104">
        <v>99027978</v>
      </c>
      <c r="G39" s="104">
        <v>156992</v>
      </c>
      <c r="H39" s="104" t="s">
        <v>173</v>
      </c>
      <c r="I39" s="125" t="s">
        <v>62</v>
      </c>
      <c r="J39" s="131" t="s">
        <v>3344</v>
      </c>
      <c r="K39" s="122" t="s">
        <v>6462</v>
      </c>
      <c r="L39" s="104" t="s">
        <v>6462</v>
      </c>
      <c r="M39" s="14" t="s">
        <v>6751</v>
      </c>
      <c r="N39" s="104" t="s">
        <v>1445</v>
      </c>
      <c r="O39" s="129" t="s">
        <v>4841</v>
      </c>
      <c r="P39" s="14" t="s">
        <v>5220</v>
      </c>
      <c r="Q39" s="125" t="s">
        <v>1159</v>
      </c>
      <c r="S39" s="111" t="s">
        <v>1486</v>
      </c>
      <c r="V39" s="104" t="s">
        <v>4662</v>
      </c>
      <c r="X39" s="111" t="s">
        <v>3739</v>
      </c>
      <c r="Y39" s="14">
        <v>0</v>
      </c>
      <c r="Z39" s="14">
        <v>0</v>
      </c>
      <c r="AA39" s="111">
        <v>0</v>
      </c>
      <c r="AB39" s="111">
        <v>0</v>
      </c>
      <c r="AC39" s="14">
        <v>0</v>
      </c>
      <c r="AD39" s="111">
        <v>0</v>
      </c>
      <c r="AE39" s="104">
        <v>0</v>
      </c>
      <c r="AF39" s="111">
        <v>0</v>
      </c>
      <c r="AG39" s="111">
        <v>0</v>
      </c>
      <c r="AH39" s="111" t="s">
        <v>4356</v>
      </c>
    </row>
    <row r="40" spans="1:34" x14ac:dyDescent="0.2">
      <c r="A40" s="14" t="s">
        <v>4745</v>
      </c>
      <c r="B40" s="104" t="s">
        <v>5777</v>
      </c>
      <c r="C40" s="14">
        <v>0</v>
      </c>
      <c r="D40" s="14" t="s">
        <v>3739</v>
      </c>
      <c r="E40" s="104">
        <v>0</v>
      </c>
      <c r="F40" s="104">
        <v>99028221</v>
      </c>
      <c r="G40" s="104">
        <v>127146</v>
      </c>
      <c r="H40" s="104" t="s">
        <v>280</v>
      </c>
      <c r="I40" s="125" t="s">
        <v>116</v>
      </c>
      <c r="J40" s="131" t="s">
        <v>3661</v>
      </c>
      <c r="K40" s="122" t="s">
        <v>5077</v>
      </c>
      <c r="L40" s="104" t="s">
        <v>5077</v>
      </c>
      <c r="M40" s="14" t="s">
        <v>6755</v>
      </c>
      <c r="N40" s="104" t="s">
        <v>5078</v>
      </c>
      <c r="O40" s="129" t="s">
        <v>4866</v>
      </c>
      <c r="P40" s="14" t="s">
        <v>4750</v>
      </c>
      <c r="Q40" s="125" t="s">
        <v>1800</v>
      </c>
      <c r="S40" s="111" t="s">
        <v>1486</v>
      </c>
      <c r="V40" s="104" t="s">
        <v>4662</v>
      </c>
      <c r="X40" s="111" t="s">
        <v>3739</v>
      </c>
      <c r="Y40" s="14">
        <v>0</v>
      </c>
      <c r="Z40" s="14">
        <v>0</v>
      </c>
      <c r="AA40" s="111">
        <v>0</v>
      </c>
      <c r="AB40" s="111">
        <v>0</v>
      </c>
      <c r="AC40" s="14">
        <v>0</v>
      </c>
      <c r="AD40" s="111">
        <v>0</v>
      </c>
      <c r="AE40" s="104">
        <v>0</v>
      </c>
      <c r="AF40" s="111">
        <v>0</v>
      </c>
      <c r="AG40" s="111">
        <v>0</v>
      </c>
      <c r="AH40" s="111" t="s">
        <v>4002</v>
      </c>
    </row>
    <row r="41" spans="1:34" x14ac:dyDescent="0.2">
      <c r="A41" s="14" t="s">
        <v>4745</v>
      </c>
      <c r="B41" s="104" t="s">
        <v>5777</v>
      </c>
      <c r="C41" s="14">
        <v>0</v>
      </c>
      <c r="D41" s="14" t="s">
        <v>3739</v>
      </c>
      <c r="E41" s="104">
        <v>0</v>
      </c>
      <c r="F41" s="104">
        <v>99028039</v>
      </c>
      <c r="G41" s="104">
        <v>127237</v>
      </c>
      <c r="H41" s="104" t="s">
        <v>1071</v>
      </c>
      <c r="I41" s="125" t="s">
        <v>63</v>
      </c>
      <c r="J41" s="131" t="s">
        <v>2630</v>
      </c>
      <c r="K41" s="122" t="s">
        <v>5128</v>
      </c>
      <c r="L41" s="104" t="s">
        <v>5128</v>
      </c>
      <c r="M41" s="14" t="s">
        <v>6763</v>
      </c>
      <c r="N41" s="104" t="s">
        <v>1508</v>
      </c>
      <c r="O41" s="129" t="s">
        <v>4803</v>
      </c>
      <c r="P41" s="14" t="s">
        <v>5129</v>
      </c>
      <c r="Q41" s="125" t="s">
        <v>1168</v>
      </c>
      <c r="S41" s="111" t="s">
        <v>1486</v>
      </c>
      <c r="V41" s="104" t="s">
        <v>4662</v>
      </c>
      <c r="X41" s="111" t="s">
        <v>3739</v>
      </c>
      <c r="Y41" s="14">
        <v>0</v>
      </c>
      <c r="Z41" s="14">
        <v>0</v>
      </c>
      <c r="AA41" s="111">
        <v>0</v>
      </c>
      <c r="AB41" s="111">
        <v>0</v>
      </c>
      <c r="AC41" s="14">
        <v>0</v>
      </c>
      <c r="AD41" s="111">
        <v>0</v>
      </c>
      <c r="AE41" s="104">
        <v>0</v>
      </c>
      <c r="AF41" s="111">
        <v>0</v>
      </c>
      <c r="AG41" s="111">
        <v>0</v>
      </c>
      <c r="AH41" s="111">
        <v>0</v>
      </c>
    </row>
    <row r="42" spans="1:34" x14ac:dyDescent="0.2">
      <c r="A42" s="14" t="s">
        <v>4745</v>
      </c>
      <c r="B42" s="104" t="s">
        <v>5777</v>
      </c>
      <c r="C42" s="14">
        <v>0</v>
      </c>
      <c r="D42" s="14" t="s">
        <v>3739</v>
      </c>
      <c r="E42" s="104">
        <v>0</v>
      </c>
      <c r="F42" s="104">
        <v>99028436</v>
      </c>
      <c r="G42" s="104">
        <v>127210</v>
      </c>
      <c r="H42" s="104" t="s">
        <v>328</v>
      </c>
      <c r="I42" s="125" t="s">
        <v>82</v>
      </c>
      <c r="J42" s="131" t="s">
        <v>5586</v>
      </c>
      <c r="K42" s="122" t="s">
        <v>5587</v>
      </c>
      <c r="L42" s="104" t="s">
        <v>5587</v>
      </c>
      <c r="M42" s="14" t="s">
        <v>6769</v>
      </c>
      <c r="N42" s="104" t="s">
        <v>5588</v>
      </c>
      <c r="O42" s="129" t="s">
        <v>4796</v>
      </c>
      <c r="P42" s="14" t="s">
        <v>5129</v>
      </c>
      <c r="Q42" s="125" t="s">
        <v>1168</v>
      </c>
      <c r="S42" s="111" t="s">
        <v>1486</v>
      </c>
      <c r="V42" s="104" t="s">
        <v>4662</v>
      </c>
      <c r="X42" s="111" t="s">
        <v>3739</v>
      </c>
      <c r="Y42" s="14">
        <v>0</v>
      </c>
      <c r="Z42" s="14">
        <v>0</v>
      </c>
      <c r="AA42" s="111">
        <v>0</v>
      </c>
      <c r="AB42" s="111">
        <v>0</v>
      </c>
      <c r="AC42" s="14">
        <v>0</v>
      </c>
      <c r="AD42" s="111">
        <v>0</v>
      </c>
      <c r="AE42" s="104">
        <v>0</v>
      </c>
      <c r="AF42" s="111">
        <v>0</v>
      </c>
      <c r="AG42" s="111">
        <v>0</v>
      </c>
      <c r="AH42" s="111">
        <v>0</v>
      </c>
    </row>
    <row r="43" spans="1:34" x14ac:dyDescent="0.2">
      <c r="A43" s="14" t="s">
        <v>4745</v>
      </c>
      <c r="B43" s="104" t="s">
        <v>5777</v>
      </c>
      <c r="C43" s="14">
        <v>0</v>
      </c>
      <c r="D43" s="14" t="s">
        <v>3739</v>
      </c>
      <c r="E43" s="104">
        <v>0</v>
      </c>
      <c r="F43" s="104">
        <v>99028343</v>
      </c>
      <c r="G43" s="104">
        <v>148647</v>
      </c>
      <c r="H43" s="104" t="s">
        <v>1930</v>
      </c>
      <c r="I43" s="125" t="s">
        <v>63</v>
      </c>
      <c r="J43" s="131" t="s">
        <v>2961</v>
      </c>
      <c r="K43" s="122" t="s">
        <v>5778</v>
      </c>
      <c r="L43" s="104" t="s">
        <v>5778</v>
      </c>
      <c r="M43" s="14" t="s">
        <v>6776</v>
      </c>
      <c r="N43" s="104" t="s">
        <v>5779</v>
      </c>
      <c r="O43" s="129" t="s">
        <v>4946</v>
      </c>
      <c r="P43" s="14" t="s">
        <v>5001</v>
      </c>
      <c r="Q43" s="125" t="s">
        <v>1153</v>
      </c>
      <c r="S43" s="111" t="s">
        <v>1486</v>
      </c>
      <c r="V43" s="104" t="s">
        <v>4662</v>
      </c>
      <c r="X43" s="111" t="s">
        <v>3739</v>
      </c>
      <c r="Y43" s="14">
        <v>0</v>
      </c>
      <c r="Z43" s="14">
        <v>0</v>
      </c>
      <c r="AA43" s="111">
        <v>0</v>
      </c>
      <c r="AB43" s="111">
        <v>0</v>
      </c>
      <c r="AC43" s="14">
        <v>0</v>
      </c>
      <c r="AD43" s="111">
        <v>0</v>
      </c>
      <c r="AE43" s="104">
        <v>0</v>
      </c>
      <c r="AF43" s="111">
        <v>0</v>
      </c>
      <c r="AG43" s="111">
        <v>0</v>
      </c>
      <c r="AH43" s="111">
        <v>0</v>
      </c>
    </row>
    <row r="44" spans="1:34" x14ac:dyDescent="0.2">
      <c r="A44" s="14" t="s">
        <v>4745</v>
      </c>
      <c r="B44" s="104" t="s">
        <v>5777</v>
      </c>
      <c r="C44" s="14">
        <v>0</v>
      </c>
      <c r="D44" s="14" t="s">
        <v>3739</v>
      </c>
      <c r="E44" s="104">
        <v>0</v>
      </c>
      <c r="F44" s="104">
        <v>99027670</v>
      </c>
      <c r="G44" s="104">
        <v>104660</v>
      </c>
      <c r="H44" s="104" t="s">
        <v>844</v>
      </c>
      <c r="I44" s="125" t="s">
        <v>62</v>
      </c>
      <c r="J44" s="131" t="s">
        <v>5921</v>
      </c>
      <c r="K44" s="122" t="s">
        <v>5922</v>
      </c>
      <c r="L44" s="104" t="s">
        <v>5922</v>
      </c>
      <c r="M44" s="14" t="s">
        <v>6765</v>
      </c>
      <c r="N44" s="104" t="s">
        <v>5923</v>
      </c>
      <c r="O44" s="129" t="s">
        <v>4744</v>
      </c>
      <c r="P44" s="14" t="s">
        <v>5924</v>
      </c>
      <c r="Q44" s="125" t="s">
        <v>2483</v>
      </c>
      <c r="S44" s="111" t="s">
        <v>1486</v>
      </c>
      <c r="V44" s="104" t="s">
        <v>4662</v>
      </c>
      <c r="X44" s="111" t="s">
        <v>3739</v>
      </c>
      <c r="Y44" s="14">
        <v>0</v>
      </c>
      <c r="Z44" s="14">
        <v>0</v>
      </c>
      <c r="AA44" s="111">
        <v>0</v>
      </c>
      <c r="AB44" s="111">
        <v>0</v>
      </c>
      <c r="AC44" s="14">
        <v>0</v>
      </c>
      <c r="AD44" s="111">
        <v>0</v>
      </c>
      <c r="AE44" s="104">
        <v>0</v>
      </c>
      <c r="AF44" s="111">
        <v>0</v>
      </c>
      <c r="AG44" s="111">
        <v>0</v>
      </c>
      <c r="AH44" s="111">
        <v>0</v>
      </c>
    </row>
    <row r="45" spans="1:34" x14ac:dyDescent="0.2">
      <c r="A45" s="14" t="s">
        <v>4745</v>
      </c>
      <c r="B45" s="104" t="s">
        <v>5777</v>
      </c>
      <c r="C45" s="14">
        <v>0</v>
      </c>
      <c r="D45" s="14" t="s">
        <v>3739</v>
      </c>
      <c r="E45" s="104">
        <v>0</v>
      </c>
      <c r="F45" s="104">
        <v>99027673</v>
      </c>
      <c r="G45" s="104">
        <v>127238</v>
      </c>
      <c r="H45" s="104" t="s">
        <v>844</v>
      </c>
      <c r="I45" s="125" t="s">
        <v>75</v>
      </c>
      <c r="J45" s="131" t="s">
        <v>3048</v>
      </c>
      <c r="K45" s="122" t="s">
        <v>5928</v>
      </c>
      <c r="L45" s="104" t="s">
        <v>5928</v>
      </c>
      <c r="M45" s="14" t="s">
        <v>6760</v>
      </c>
      <c r="N45" s="104" t="s">
        <v>5929</v>
      </c>
      <c r="O45" s="129" t="s">
        <v>5015</v>
      </c>
      <c r="P45" s="14" t="s">
        <v>5001</v>
      </c>
      <c r="Q45" s="125" t="s">
        <v>1153</v>
      </c>
      <c r="S45" s="111" t="s">
        <v>1486</v>
      </c>
      <c r="V45" s="104" t="s">
        <v>4662</v>
      </c>
      <c r="X45" s="111" t="s">
        <v>3739</v>
      </c>
      <c r="Y45" s="14">
        <v>0</v>
      </c>
      <c r="Z45" s="14">
        <v>0</v>
      </c>
      <c r="AA45" s="111">
        <v>0</v>
      </c>
      <c r="AB45" s="111">
        <v>0</v>
      </c>
      <c r="AC45" s="14">
        <v>0</v>
      </c>
      <c r="AD45" s="111">
        <v>0</v>
      </c>
      <c r="AE45" s="104">
        <v>0</v>
      </c>
      <c r="AF45" s="111">
        <v>0</v>
      </c>
      <c r="AG45" s="111">
        <v>0</v>
      </c>
      <c r="AH45" s="111">
        <v>0</v>
      </c>
    </row>
    <row r="46" spans="1:34" x14ac:dyDescent="0.2">
      <c r="A46" s="14" t="s">
        <v>4745</v>
      </c>
      <c r="B46" s="104" t="s">
        <v>5777</v>
      </c>
      <c r="C46" s="14">
        <v>0</v>
      </c>
      <c r="D46" s="14" t="s">
        <v>3739</v>
      </c>
      <c r="E46" s="104">
        <v>0</v>
      </c>
      <c r="F46" s="104">
        <v>99027498</v>
      </c>
      <c r="G46" s="104">
        <v>810903</v>
      </c>
      <c r="H46" s="104" t="s">
        <v>826</v>
      </c>
      <c r="I46" s="125" t="s">
        <v>2330</v>
      </c>
      <c r="J46" s="131" t="s">
        <v>3178</v>
      </c>
      <c r="K46" s="122" t="s">
        <v>6165</v>
      </c>
      <c r="L46" s="104" t="s">
        <v>6165</v>
      </c>
      <c r="M46" s="14" t="s">
        <v>6756</v>
      </c>
      <c r="N46" s="104" t="s">
        <v>6166</v>
      </c>
      <c r="O46" s="129" t="s">
        <v>4779</v>
      </c>
      <c r="P46" s="14" t="s">
        <v>4750</v>
      </c>
      <c r="Q46" s="125" t="s">
        <v>1800</v>
      </c>
      <c r="S46" s="111" t="s">
        <v>1486</v>
      </c>
      <c r="V46" s="104" t="s">
        <v>4662</v>
      </c>
      <c r="X46" s="111" t="s">
        <v>3739</v>
      </c>
      <c r="Y46" s="14">
        <v>0</v>
      </c>
      <c r="Z46" s="14">
        <v>0</v>
      </c>
      <c r="AA46" s="111">
        <v>0</v>
      </c>
      <c r="AB46" s="111">
        <v>0</v>
      </c>
      <c r="AC46" s="14">
        <v>0</v>
      </c>
      <c r="AD46" s="111">
        <v>0</v>
      </c>
      <c r="AE46" s="104">
        <v>0</v>
      </c>
      <c r="AF46" s="111">
        <v>0</v>
      </c>
      <c r="AG46" s="111">
        <v>0</v>
      </c>
      <c r="AH46" s="111">
        <v>0</v>
      </c>
    </row>
    <row r="47" spans="1:34" x14ac:dyDescent="0.2">
      <c r="A47" s="14" t="s">
        <v>4745</v>
      </c>
      <c r="B47" s="104" t="s">
        <v>5777</v>
      </c>
      <c r="C47" s="14">
        <v>0</v>
      </c>
      <c r="D47" s="14" t="s">
        <v>3739</v>
      </c>
      <c r="E47" s="104">
        <v>0</v>
      </c>
      <c r="F47" s="104">
        <v>99027499</v>
      </c>
      <c r="G47" s="104">
        <v>843449</v>
      </c>
      <c r="H47" s="104" t="s">
        <v>826</v>
      </c>
      <c r="I47" s="125" t="s">
        <v>109</v>
      </c>
      <c r="J47" s="131" t="s">
        <v>3179</v>
      </c>
      <c r="K47" s="122" t="s">
        <v>6167</v>
      </c>
      <c r="L47" s="104" t="s">
        <v>6167</v>
      </c>
      <c r="M47" s="14" t="s">
        <v>6754</v>
      </c>
      <c r="N47" s="104" t="s">
        <v>6168</v>
      </c>
      <c r="O47" s="129" t="s">
        <v>4668</v>
      </c>
      <c r="P47" s="14" t="s">
        <v>5924</v>
      </c>
      <c r="Q47" s="125" t="s">
        <v>2483</v>
      </c>
      <c r="S47" s="111" t="s">
        <v>1486</v>
      </c>
      <c r="V47" s="104" t="s">
        <v>4662</v>
      </c>
      <c r="X47" s="111" t="s">
        <v>3739</v>
      </c>
      <c r="Y47" s="14">
        <v>0</v>
      </c>
      <c r="Z47" s="14">
        <v>0</v>
      </c>
      <c r="AA47" s="111">
        <v>0</v>
      </c>
      <c r="AB47" s="111">
        <v>0</v>
      </c>
      <c r="AC47" s="14">
        <v>0</v>
      </c>
      <c r="AD47" s="111">
        <v>0</v>
      </c>
      <c r="AE47" s="104">
        <v>0</v>
      </c>
      <c r="AF47" s="111">
        <v>0</v>
      </c>
      <c r="AG47" s="111">
        <v>0</v>
      </c>
      <c r="AH47" s="111">
        <v>0</v>
      </c>
    </row>
    <row r="48" spans="1:34" x14ac:dyDescent="0.2">
      <c r="A48" s="14" t="s">
        <v>4745</v>
      </c>
      <c r="B48" s="104" t="s">
        <v>5777</v>
      </c>
      <c r="C48" s="14">
        <v>0</v>
      </c>
      <c r="D48" s="14" t="s">
        <v>3739</v>
      </c>
      <c r="E48" s="104" t="s">
        <v>4998</v>
      </c>
      <c r="F48" s="104">
        <v>99027501</v>
      </c>
      <c r="G48" s="104">
        <v>584141</v>
      </c>
      <c r="H48" s="104" t="s">
        <v>826</v>
      </c>
      <c r="I48" s="125" t="s">
        <v>63</v>
      </c>
      <c r="J48" s="131" t="s">
        <v>3180</v>
      </c>
      <c r="K48" s="122" t="s">
        <v>6171</v>
      </c>
      <c r="L48" s="104" t="s">
        <v>6171</v>
      </c>
      <c r="M48" s="14" t="s">
        <v>6751</v>
      </c>
      <c r="N48" s="104" t="s">
        <v>6172</v>
      </c>
      <c r="O48" s="129" t="s">
        <v>4679</v>
      </c>
      <c r="P48" s="14" t="s">
        <v>5001</v>
      </c>
      <c r="Q48" s="125" t="s">
        <v>1153</v>
      </c>
      <c r="S48" s="111" t="s">
        <v>1486</v>
      </c>
      <c r="V48" s="104" t="s">
        <v>4662</v>
      </c>
      <c r="X48" s="111" t="s">
        <v>3739</v>
      </c>
      <c r="Y48" s="14">
        <v>0</v>
      </c>
      <c r="Z48" s="14">
        <v>0</v>
      </c>
      <c r="AA48" s="111">
        <v>0</v>
      </c>
      <c r="AB48" s="111">
        <v>0</v>
      </c>
      <c r="AC48" s="14">
        <v>0</v>
      </c>
      <c r="AD48" s="111">
        <v>0</v>
      </c>
      <c r="AE48" s="104">
        <v>0</v>
      </c>
      <c r="AF48" s="111">
        <v>0</v>
      </c>
      <c r="AG48" s="111">
        <v>0</v>
      </c>
      <c r="AH48" s="111" t="s">
        <v>4272</v>
      </c>
    </row>
    <row r="49" spans="1:34" x14ac:dyDescent="0.2">
      <c r="A49" s="14" t="s">
        <v>4745</v>
      </c>
      <c r="B49" s="104" t="s">
        <v>5777</v>
      </c>
      <c r="C49" s="14">
        <v>0</v>
      </c>
      <c r="D49" s="14" t="s">
        <v>3739</v>
      </c>
      <c r="E49" s="104">
        <v>0</v>
      </c>
      <c r="F49" s="104">
        <v>99027502</v>
      </c>
      <c r="G49" s="104">
        <v>801174</v>
      </c>
      <c r="H49" s="104" t="s">
        <v>826</v>
      </c>
      <c r="I49" s="125" t="s">
        <v>63</v>
      </c>
      <c r="J49" s="131" t="s">
        <v>3180</v>
      </c>
      <c r="K49" s="122" t="s">
        <v>6169</v>
      </c>
      <c r="L49" s="104" t="s">
        <v>6169</v>
      </c>
      <c r="M49" s="14" t="s">
        <v>6764</v>
      </c>
      <c r="N49" s="104" t="s">
        <v>6170</v>
      </c>
      <c r="O49" s="129" t="s">
        <v>5881</v>
      </c>
      <c r="P49" s="14" t="s">
        <v>5001</v>
      </c>
      <c r="Q49" s="125" t="s">
        <v>1153</v>
      </c>
      <c r="S49" s="111" t="s">
        <v>1486</v>
      </c>
      <c r="V49" s="104" t="s">
        <v>4662</v>
      </c>
      <c r="X49" s="111" t="s">
        <v>3739</v>
      </c>
      <c r="Y49" s="14">
        <v>0</v>
      </c>
      <c r="Z49" s="14">
        <v>0</v>
      </c>
      <c r="AA49" s="111">
        <v>0</v>
      </c>
      <c r="AB49" s="111">
        <v>0</v>
      </c>
      <c r="AC49" s="14">
        <v>0</v>
      </c>
      <c r="AD49" s="111">
        <v>0</v>
      </c>
      <c r="AE49" s="104">
        <v>0</v>
      </c>
      <c r="AF49" s="111">
        <v>0</v>
      </c>
      <c r="AG49" s="111">
        <v>0</v>
      </c>
      <c r="AH49" s="111">
        <v>0</v>
      </c>
    </row>
    <row r="50" spans="1:34" x14ac:dyDescent="0.2">
      <c r="A50" s="14" t="s">
        <v>4745</v>
      </c>
      <c r="B50" s="104" t="s">
        <v>5777</v>
      </c>
      <c r="C50" s="14">
        <v>0</v>
      </c>
      <c r="D50" s="14" t="s">
        <v>3739</v>
      </c>
      <c r="E50" s="104">
        <v>0</v>
      </c>
      <c r="F50" s="104">
        <v>99027507</v>
      </c>
      <c r="G50" s="104">
        <v>148651</v>
      </c>
      <c r="H50" s="104" t="s">
        <v>826</v>
      </c>
      <c r="I50" s="125" t="s">
        <v>1225</v>
      </c>
      <c r="J50" s="131" t="s">
        <v>3185</v>
      </c>
      <c r="K50" s="122" t="s">
        <v>6180</v>
      </c>
      <c r="L50" s="104" t="s">
        <v>6180</v>
      </c>
      <c r="M50" s="14" t="s">
        <v>6776</v>
      </c>
      <c r="N50" s="104" t="s">
        <v>2003</v>
      </c>
      <c r="O50" s="129">
        <v>0</v>
      </c>
      <c r="P50" s="14" t="s">
        <v>5001</v>
      </c>
      <c r="Q50" s="125" t="s">
        <v>1153</v>
      </c>
      <c r="S50" s="111" t="s">
        <v>1486</v>
      </c>
      <c r="V50" s="104" t="s">
        <v>4662</v>
      </c>
      <c r="X50" s="111" t="s">
        <v>3739</v>
      </c>
      <c r="Y50" s="14">
        <v>0</v>
      </c>
      <c r="Z50" s="14">
        <v>0</v>
      </c>
      <c r="AA50" s="111">
        <v>0</v>
      </c>
      <c r="AB50" s="111">
        <v>0</v>
      </c>
      <c r="AC50" s="14">
        <v>0</v>
      </c>
      <c r="AD50" s="111">
        <v>0</v>
      </c>
      <c r="AE50" s="104">
        <v>0</v>
      </c>
      <c r="AF50" s="111">
        <v>0</v>
      </c>
      <c r="AG50" s="111">
        <v>0</v>
      </c>
      <c r="AH50" s="111">
        <v>0</v>
      </c>
    </row>
    <row r="51" spans="1:34" x14ac:dyDescent="0.2">
      <c r="A51" s="14" t="s">
        <v>4745</v>
      </c>
      <c r="B51" s="104" t="s">
        <v>5777</v>
      </c>
      <c r="C51" s="14">
        <v>0</v>
      </c>
      <c r="D51" s="14" t="s">
        <v>3739</v>
      </c>
      <c r="E51" s="104">
        <v>0</v>
      </c>
      <c r="F51" s="104">
        <v>99027900</v>
      </c>
      <c r="G51" s="104">
        <v>114521</v>
      </c>
      <c r="H51" s="104" t="s">
        <v>1276</v>
      </c>
      <c r="I51" s="125" t="s">
        <v>67</v>
      </c>
      <c r="J51" s="131" t="s">
        <v>3262</v>
      </c>
      <c r="K51" s="122" t="s">
        <v>6314</v>
      </c>
      <c r="L51" s="104" t="s">
        <v>6314</v>
      </c>
      <c r="M51" s="14" t="s">
        <v>6762</v>
      </c>
      <c r="N51" s="104" t="s">
        <v>4725</v>
      </c>
      <c r="O51" s="129" t="s">
        <v>6315</v>
      </c>
      <c r="P51" s="14" t="s">
        <v>5001</v>
      </c>
      <c r="Q51" s="125" t="s">
        <v>1153</v>
      </c>
      <c r="S51" s="111" t="s">
        <v>1486</v>
      </c>
      <c r="V51" s="104" t="s">
        <v>4662</v>
      </c>
      <c r="X51" s="111" t="s">
        <v>3739</v>
      </c>
      <c r="Y51" s="14">
        <v>0</v>
      </c>
      <c r="Z51" s="14">
        <v>0</v>
      </c>
      <c r="AA51" s="111">
        <v>0</v>
      </c>
      <c r="AB51" s="111">
        <v>0</v>
      </c>
      <c r="AC51" s="14">
        <v>0</v>
      </c>
      <c r="AD51" s="111">
        <v>0</v>
      </c>
      <c r="AE51" s="104">
        <v>0</v>
      </c>
      <c r="AF51" s="111">
        <v>0</v>
      </c>
      <c r="AG51" s="111">
        <v>0</v>
      </c>
      <c r="AH51" s="111">
        <v>0</v>
      </c>
    </row>
    <row r="52" spans="1:34" x14ac:dyDescent="0.2">
      <c r="A52" s="14" t="s">
        <v>4745</v>
      </c>
      <c r="B52" s="104" t="s">
        <v>5777</v>
      </c>
      <c r="C52" s="14">
        <v>0</v>
      </c>
      <c r="D52" s="14" t="s">
        <v>3739</v>
      </c>
      <c r="E52" s="104">
        <v>0</v>
      </c>
      <c r="F52" s="104">
        <v>99027890</v>
      </c>
      <c r="G52" s="104">
        <v>148656</v>
      </c>
      <c r="H52" s="104" t="s">
        <v>171</v>
      </c>
      <c r="I52" s="125" t="s">
        <v>82</v>
      </c>
      <c r="J52" s="131" t="s">
        <v>3314</v>
      </c>
      <c r="K52" s="122" t="s">
        <v>6417</v>
      </c>
      <c r="L52" s="104" t="s">
        <v>6417</v>
      </c>
      <c r="M52" s="14" t="s">
        <v>6761</v>
      </c>
      <c r="N52" s="104" t="s">
        <v>6418</v>
      </c>
      <c r="O52" s="129" t="s">
        <v>4706</v>
      </c>
      <c r="P52" s="14" t="s">
        <v>5001</v>
      </c>
      <c r="Q52" s="125" t="s">
        <v>1153</v>
      </c>
      <c r="S52" s="111" t="s">
        <v>1486</v>
      </c>
      <c r="V52" s="104" t="s">
        <v>4662</v>
      </c>
      <c r="X52" s="111" t="s">
        <v>3739</v>
      </c>
      <c r="Y52" s="14">
        <v>0</v>
      </c>
      <c r="Z52" s="14">
        <v>0</v>
      </c>
      <c r="AA52" s="111">
        <v>0</v>
      </c>
      <c r="AB52" s="111">
        <v>0</v>
      </c>
      <c r="AC52" s="14">
        <v>0</v>
      </c>
      <c r="AD52" s="111">
        <v>0</v>
      </c>
      <c r="AE52" s="104">
        <v>0</v>
      </c>
      <c r="AF52" s="111">
        <v>0</v>
      </c>
      <c r="AG52" s="111">
        <v>0</v>
      </c>
      <c r="AH52" s="111">
        <v>0</v>
      </c>
    </row>
    <row r="53" spans="1:34" x14ac:dyDescent="0.2">
      <c r="A53" s="14" t="s">
        <v>4745</v>
      </c>
      <c r="B53" s="104" t="s">
        <v>5777</v>
      </c>
      <c r="C53" s="14">
        <v>0</v>
      </c>
      <c r="D53" s="14" t="s">
        <v>3739</v>
      </c>
      <c r="E53" s="104">
        <v>0</v>
      </c>
      <c r="F53" s="104">
        <v>99027864</v>
      </c>
      <c r="G53" s="104">
        <v>127226</v>
      </c>
      <c r="H53" s="104" t="s">
        <v>1087</v>
      </c>
      <c r="I53" s="125" t="s">
        <v>63</v>
      </c>
      <c r="J53" s="131" t="s">
        <v>3382</v>
      </c>
      <c r="K53" s="122" t="s">
        <v>6532</v>
      </c>
      <c r="L53" s="104" t="s">
        <v>6532</v>
      </c>
      <c r="M53" s="14" t="s">
        <v>4623</v>
      </c>
      <c r="N53" s="104" t="s">
        <v>4953</v>
      </c>
      <c r="O53" s="129" t="s">
        <v>4740</v>
      </c>
      <c r="P53" s="14" t="s">
        <v>5129</v>
      </c>
      <c r="Q53" s="125" t="s">
        <v>1168</v>
      </c>
      <c r="S53" s="111" t="s">
        <v>1486</v>
      </c>
      <c r="V53" s="104" t="s">
        <v>4662</v>
      </c>
      <c r="X53" s="111" t="s">
        <v>3739</v>
      </c>
      <c r="Y53" s="14">
        <v>0</v>
      </c>
      <c r="Z53" s="14">
        <v>0</v>
      </c>
      <c r="AA53" s="111">
        <v>0</v>
      </c>
      <c r="AB53" s="111">
        <v>0</v>
      </c>
      <c r="AC53" s="14">
        <v>0</v>
      </c>
      <c r="AD53" s="111">
        <v>0</v>
      </c>
      <c r="AE53" s="104">
        <v>0</v>
      </c>
      <c r="AF53" s="111">
        <v>0</v>
      </c>
      <c r="AG53" s="111">
        <v>0</v>
      </c>
      <c r="AH53" s="111">
        <v>0</v>
      </c>
    </row>
    <row r="54" spans="1:34" x14ac:dyDescent="0.2">
      <c r="A54" s="14" t="s">
        <v>4745</v>
      </c>
      <c r="B54" s="104" t="s">
        <v>5777</v>
      </c>
      <c r="C54" s="14">
        <v>0</v>
      </c>
      <c r="D54" s="14" t="s">
        <v>3739</v>
      </c>
      <c r="E54" s="104">
        <v>0</v>
      </c>
      <c r="F54" s="104">
        <v>99027749</v>
      </c>
      <c r="G54" s="104">
        <v>114523</v>
      </c>
      <c r="H54" s="104" t="s">
        <v>182</v>
      </c>
      <c r="I54" s="125" t="s">
        <v>71</v>
      </c>
      <c r="J54" s="131" t="s">
        <v>3425</v>
      </c>
      <c r="K54" s="122" t="s">
        <v>6598</v>
      </c>
      <c r="L54" s="104" t="s">
        <v>6598</v>
      </c>
      <c r="M54" s="14" t="s">
        <v>6764</v>
      </c>
      <c r="N54" s="104" t="s">
        <v>3802</v>
      </c>
      <c r="O54" s="129" t="s">
        <v>4841</v>
      </c>
      <c r="P54" s="14" t="s">
        <v>2309</v>
      </c>
      <c r="Q54" s="125" t="s">
        <v>1156</v>
      </c>
      <c r="S54" s="111" t="s">
        <v>1486</v>
      </c>
      <c r="V54" s="104" t="s">
        <v>4662</v>
      </c>
      <c r="X54" s="111" t="s">
        <v>3739</v>
      </c>
      <c r="Y54" s="14">
        <v>0</v>
      </c>
      <c r="Z54" s="14">
        <v>0</v>
      </c>
      <c r="AA54" s="111">
        <v>0</v>
      </c>
      <c r="AB54" s="111">
        <v>0</v>
      </c>
      <c r="AC54" s="14">
        <v>0</v>
      </c>
      <c r="AD54" s="111">
        <v>0</v>
      </c>
      <c r="AE54" s="104">
        <v>0</v>
      </c>
      <c r="AF54" s="111">
        <v>0</v>
      </c>
      <c r="AG54" s="111">
        <v>0</v>
      </c>
      <c r="AH54" s="111" t="s">
        <v>4395</v>
      </c>
    </row>
    <row r="55" spans="1:34" x14ac:dyDescent="0.2">
      <c r="A55" s="14" t="s">
        <v>4745</v>
      </c>
      <c r="B55" s="104" t="s">
        <v>5777</v>
      </c>
      <c r="C55" s="14">
        <v>0</v>
      </c>
      <c r="D55" s="14" t="s">
        <v>3739</v>
      </c>
      <c r="E55" s="104">
        <v>0</v>
      </c>
      <c r="F55" s="104">
        <v>99027751</v>
      </c>
      <c r="G55" s="104">
        <v>100416</v>
      </c>
      <c r="H55" s="104" t="s">
        <v>182</v>
      </c>
      <c r="I55" s="125" t="s">
        <v>62</v>
      </c>
      <c r="J55" s="131" t="s">
        <v>3426</v>
      </c>
      <c r="K55" s="122" t="s">
        <v>6599</v>
      </c>
      <c r="L55" s="104" t="s">
        <v>6599</v>
      </c>
      <c r="M55" s="14" t="s">
        <v>4623</v>
      </c>
      <c r="N55" s="104" t="s">
        <v>4725</v>
      </c>
      <c r="O55" s="129" t="s">
        <v>4701</v>
      </c>
      <c r="P55" s="14" t="s">
        <v>5001</v>
      </c>
      <c r="Q55" s="125" t="s">
        <v>1153</v>
      </c>
      <c r="S55" s="111" t="s">
        <v>1486</v>
      </c>
      <c r="V55" s="104" t="s">
        <v>4662</v>
      </c>
      <c r="X55" s="111" t="s">
        <v>3739</v>
      </c>
      <c r="Y55" s="14">
        <v>0</v>
      </c>
      <c r="Z55" s="14">
        <v>0</v>
      </c>
      <c r="AA55" s="111">
        <v>0</v>
      </c>
      <c r="AB55" s="111">
        <v>0</v>
      </c>
      <c r="AC55" s="14">
        <v>0</v>
      </c>
      <c r="AD55" s="111">
        <v>0</v>
      </c>
      <c r="AE55" s="104">
        <v>0</v>
      </c>
      <c r="AF55" s="111">
        <v>0</v>
      </c>
      <c r="AG55" s="111">
        <v>0</v>
      </c>
      <c r="AH55" s="111">
        <v>0</v>
      </c>
    </row>
    <row r="56" spans="1:34" x14ac:dyDescent="0.2">
      <c r="A56" s="14" t="s">
        <v>4745</v>
      </c>
      <c r="B56" s="104" t="s">
        <v>5777</v>
      </c>
      <c r="C56" s="14">
        <v>0</v>
      </c>
      <c r="D56" s="14" t="s">
        <v>3739</v>
      </c>
      <c r="E56" s="104">
        <v>0</v>
      </c>
      <c r="F56" s="104">
        <v>99027757</v>
      </c>
      <c r="G56" s="104">
        <v>114524</v>
      </c>
      <c r="H56" s="104" t="s">
        <v>182</v>
      </c>
      <c r="I56" s="125" t="s">
        <v>65</v>
      </c>
      <c r="J56" s="131" t="s">
        <v>6608</v>
      </c>
      <c r="K56" s="122" t="s">
        <v>6609</v>
      </c>
      <c r="L56" s="104" t="s">
        <v>6609</v>
      </c>
      <c r="M56" s="14" t="s">
        <v>6765</v>
      </c>
      <c r="N56" s="104" t="s">
        <v>4953</v>
      </c>
      <c r="O56" s="129" t="s">
        <v>5423</v>
      </c>
      <c r="P56" s="14" t="s">
        <v>5129</v>
      </c>
      <c r="Q56" s="125" t="s">
        <v>1168</v>
      </c>
      <c r="S56" s="111" t="s">
        <v>1486</v>
      </c>
      <c r="V56" s="104" t="s">
        <v>4662</v>
      </c>
      <c r="X56" s="111" t="s">
        <v>3739</v>
      </c>
      <c r="Y56" s="14">
        <v>0</v>
      </c>
      <c r="Z56" s="14">
        <v>0</v>
      </c>
      <c r="AA56" s="111">
        <v>0</v>
      </c>
      <c r="AB56" s="111">
        <v>0</v>
      </c>
      <c r="AC56" s="14">
        <v>0</v>
      </c>
      <c r="AD56" s="111">
        <v>0</v>
      </c>
      <c r="AE56" s="104">
        <v>0</v>
      </c>
      <c r="AF56" s="111">
        <v>0</v>
      </c>
      <c r="AG56" s="111">
        <v>0</v>
      </c>
      <c r="AH56" s="111" t="s">
        <v>3910</v>
      </c>
    </row>
    <row r="57" spans="1:34" x14ac:dyDescent="0.2">
      <c r="A57" s="14" t="s">
        <v>4745</v>
      </c>
      <c r="B57" s="104" t="s">
        <v>5777</v>
      </c>
      <c r="C57" s="14">
        <v>0</v>
      </c>
      <c r="D57" s="14" t="s">
        <v>3739</v>
      </c>
      <c r="E57" s="104">
        <v>0</v>
      </c>
      <c r="F57" s="104">
        <v>99047122</v>
      </c>
      <c r="G57" s="104">
        <v>114525</v>
      </c>
      <c r="H57" s="104" t="s">
        <v>182</v>
      </c>
      <c r="I57" s="125" t="s">
        <v>1250</v>
      </c>
      <c r="J57" s="131" t="s">
        <v>6836</v>
      </c>
      <c r="K57" s="122" t="s">
        <v>6837</v>
      </c>
      <c r="L57" s="104" t="s">
        <v>6837</v>
      </c>
      <c r="M57" s="14" t="s">
        <v>6838</v>
      </c>
      <c r="N57" s="104" t="s">
        <v>6839</v>
      </c>
      <c r="O57" s="129">
        <v>0</v>
      </c>
      <c r="P57" s="14" t="s">
        <v>5924</v>
      </c>
      <c r="Q57" s="125" t="s">
        <v>2483</v>
      </c>
      <c r="S57" s="111" t="s">
        <v>1486</v>
      </c>
      <c r="V57" s="104" t="s">
        <v>4662</v>
      </c>
      <c r="X57" s="111" t="s">
        <v>3739</v>
      </c>
      <c r="Y57" s="14">
        <v>0</v>
      </c>
      <c r="Z57" s="14">
        <v>0</v>
      </c>
      <c r="AA57" s="111">
        <v>0</v>
      </c>
      <c r="AB57" s="111">
        <v>0</v>
      </c>
      <c r="AC57" s="14">
        <v>0</v>
      </c>
      <c r="AD57" s="111">
        <v>0</v>
      </c>
      <c r="AE57" s="104">
        <v>0</v>
      </c>
      <c r="AF57" s="111">
        <v>0</v>
      </c>
      <c r="AG57" s="111">
        <v>0</v>
      </c>
      <c r="AH57" s="111">
        <v>0</v>
      </c>
    </row>
    <row r="58" spans="1:34" x14ac:dyDescent="0.2">
      <c r="A58" s="14" t="s">
        <v>4745</v>
      </c>
      <c r="B58" s="104" t="s">
        <v>5777</v>
      </c>
      <c r="C58" s="14">
        <v>0</v>
      </c>
      <c r="D58" s="14" t="s">
        <v>3739</v>
      </c>
      <c r="E58" s="104">
        <v>0</v>
      </c>
      <c r="F58" s="104">
        <v>99027758</v>
      </c>
      <c r="G58" s="104">
        <v>148668</v>
      </c>
      <c r="H58" s="104" t="s">
        <v>182</v>
      </c>
      <c r="I58" s="125" t="s">
        <v>1252</v>
      </c>
      <c r="J58" s="131" t="s">
        <v>3430</v>
      </c>
      <c r="K58" s="122" t="s">
        <v>6610</v>
      </c>
      <c r="L58" s="104" t="s">
        <v>6610</v>
      </c>
      <c r="M58" s="14" t="s">
        <v>6778</v>
      </c>
      <c r="N58" s="104" t="s">
        <v>6611</v>
      </c>
      <c r="O58" s="129" t="s">
        <v>4841</v>
      </c>
      <c r="P58" s="14" t="s">
        <v>5001</v>
      </c>
      <c r="Q58" s="125" t="s">
        <v>1153</v>
      </c>
      <c r="S58" s="111" t="s">
        <v>1486</v>
      </c>
      <c r="V58" s="104" t="s">
        <v>4662</v>
      </c>
      <c r="X58" s="111" t="s">
        <v>3739</v>
      </c>
      <c r="Y58" s="14">
        <v>0</v>
      </c>
      <c r="Z58" s="14">
        <v>0</v>
      </c>
      <c r="AA58" s="111">
        <v>0</v>
      </c>
      <c r="AB58" s="111">
        <v>0</v>
      </c>
      <c r="AC58" s="14">
        <v>0</v>
      </c>
      <c r="AD58" s="111">
        <v>0</v>
      </c>
      <c r="AE58" s="104">
        <v>0</v>
      </c>
      <c r="AF58" s="111">
        <v>0</v>
      </c>
      <c r="AG58" s="111">
        <v>0</v>
      </c>
      <c r="AH58" s="111">
        <v>0</v>
      </c>
    </row>
    <row r="59" spans="1:34" x14ac:dyDescent="0.2">
      <c r="A59" s="14" t="s">
        <v>4745</v>
      </c>
      <c r="B59" s="104" t="s">
        <v>5777</v>
      </c>
      <c r="C59" s="14">
        <v>0</v>
      </c>
      <c r="D59" s="14" t="s">
        <v>2036</v>
      </c>
      <c r="E59" s="104">
        <v>0</v>
      </c>
      <c r="F59" s="104">
        <v>99027831</v>
      </c>
      <c r="G59" s="104">
        <v>148670</v>
      </c>
      <c r="H59" s="104" t="s">
        <v>185</v>
      </c>
      <c r="I59" s="125" t="s">
        <v>82</v>
      </c>
      <c r="J59" s="131" t="s">
        <v>3465</v>
      </c>
      <c r="K59" s="122" t="s">
        <v>6686</v>
      </c>
      <c r="L59" s="104" t="s">
        <v>6686</v>
      </c>
      <c r="M59" s="14" t="s">
        <v>6763</v>
      </c>
      <c r="N59" s="104" t="s">
        <v>6176</v>
      </c>
      <c r="O59" s="129" t="s">
        <v>5140</v>
      </c>
      <c r="P59" s="14" t="s">
        <v>5001</v>
      </c>
      <c r="Q59" s="125" t="s">
        <v>1153</v>
      </c>
      <c r="S59" s="111" t="s">
        <v>1486</v>
      </c>
      <c r="V59" s="104" t="s">
        <v>4662</v>
      </c>
      <c r="X59" s="111" t="s">
        <v>2036</v>
      </c>
      <c r="Y59" s="14">
        <v>0</v>
      </c>
      <c r="Z59" s="14">
        <v>0</v>
      </c>
      <c r="AA59" s="111">
        <v>0</v>
      </c>
      <c r="AB59" s="111">
        <v>0</v>
      </c>
      <c r="AC59" s="14">
        <v>0</v>
      </c>
      <c r="AD59" s="111">
        <v>0</v>
      </c>
      <c r="AE59" s="104">
        <v>0</v>
      </c>
      <c r="AF59" s="111">
        <v>0</v>
      </c>
      <c r="AG59" s="111">
        <v>0</v>
      </c>
      <c r="AH59" s="111" t="s">
        <v>4422</v>
      </c>
    </row>
    <row r="60" spans="1:34" x14ac:dyDescent="0.2">
      <c r="A60" s="14" t="s">
        <v>4745</v>
      </c>
      <c r="B60" s="104" t="s">
        <v>5777</v>
      </c>
      <c r="C60" s="14">
        <v>0</v>
      </c>
      <c r="D60" s="14" t="s">
        <v>3739</v>
      </c>
      <c r="E60" s="104" t="s">
        <v>4998</v>
      </c>
      <c r="F60" s="104">
        <v>99027809</v>
      </c>
      <c r="G60" s="104">
        <v>148669</v>
      </c>
      <c r="H60" s="104" t="s">
        <v>185</v>
      </c>
      <c r="I60" s="125" t="s">
        <v>218</v>
      </c>
      <c r="J60" s="131" t="s">
        <v>3475</v>
      </c>
      <c r="K60" s="122" t="s">
        <v>6704</v>
      </c>
      <c r="L60" s="104" t="s">
        <v>6704</v>
      </c>
      <c r="M60" s="14" t="s">
        <v>4622</v>
      </c>
      <c r="N60" s="104" t="s">
        <v>6176</v>
      </c>
      <c r="O60" s="129" t="s">
        <v>5140</v>
      </c>
      <c r="P60" s="14" t="s">
        <v>5001</v>
      </c>
      <c r="Q60" s="125" t="s">
        <v>1153</v>
      </c>
      <c r="S60" s="111" t="s">
        <v>1486</v>
      </c>
      <c r="V60" s="104" t="s">
        <v>2319</v>
      </c>
      <c r="X60" s="111" t="s">
        <v>3739</v>
      </c>
      <c r="Y60" s="14">
        <v>0</v>
      </c>
      <c r="Z60" s="14">
        <v>0</v>
      </c>
      <c r="AA60" s="111">
        <v>0</v>
      </c>
      <c r="AB60" s="111">
        <v>0</v>
      </c>
      <c r="AC60" s="14">
        <v>0</v>
      </c>
      <c r="AD60" s="111">
        <v>0</v>
      </c>
      <c r="AE60" s="104">
        <v>0</v>
      </c>
      <c r="AF60" s="111">
        <v>0</v>
      </c>
      <c r="AG60" s="111">
        <v>0</v>
      </c>
      <c r="AH60" s="111">
        <v>0</v>
      </c>
    </row>
    <row r="61" spans="1:34" x14ac:dyDescent="0.2">
      <c r="A61" s="14" t="s">
        <v>4745</v>
      </c>
      <c r="B61" s="104" t="s">
        <v>5777</v>
      </c>
      <c r="C61" s="14">
        <v>0</v>
      </c>
      <c r="D61" s="14" t="s">
        <v>3739</v>
      </c>
      <c r="E61" s="104" t="s">
        <v>4998</v>
      </c>
      <c r="F61" s="104">
        <v>99027810</v>
      </c>
      <c r="G61" s="104">
        <v>312187</v>
      </c>
      <c r="H61" s="104" t="s">
        <v>2135</v>
      </c>
      <c r="I61" s="125" t="s">
        <v>62</v>
      </c>
      <c r="J61" s="131" t="s">
        <v>3476</v>
      </c>
      <c r="K61" s="122" t="s">
        <v>6705</v>
      </c>
      <c r="L61" s="104" t="s">
        <v>6705</v>
      </c>
      <c r="M61" s="14" t="s">
        <v>6761</v>
      </c>
      <c r="N61" s="104" t="s">
        <v>6706</v>
      </c>
      <c r="O61" s="129" t="s">
        <v>4866</v>
      </c>
      <c r="P61" s="14" t="s">
        <v>5001</v>
      </c>
      <c r="Q61" s="125" t="s">
        <v>1153</v>
      </c>
      <c r="S61" s="111" t="s">
        <v>1486</v>
      </c>
      <c r="V61" s="104" t="s">
        <v>4662</v>
      </c>
      <c r="X61" s="111" t="s">
        <v>3739</v>
      </c>
      <c r="Y61" s="14">
        <v>0</v>
      </c>
      <c r="Z61" s="14">
        <v>0</v>
      </c>
      <c r="AA61" s="111">
        <v>0</v>
      </c>
      <c r="AB61" s="111">
        <v>0</v>
      </c>
      <c r="AC61" s="14">
        <v>0</v>
      </c>
      <c r="AD61" s="111">
        <v>0</v>
      </c>
      <c r="AE61" s="104">
        <v>0</v>
      </c>
      <c r="AF61" s="111">
        <v>0</v>
      </c>
      <c r="AG61" s="111">
        <v>0</v>
      </c>
      <c r="AH61" s="111" t="s">
        <v>4429</v>
      </c>
    </row>
    <row r="62" spans="1:34" x14ac:dyDescent="0.2">
      <c r="A62" s="14" t="s">
        <v>4745</v>
      </c>
      <c r="B62" s="104" t="s">
        <v>5777</v>
      </c>
      <c r="C62" s="14">
        <v>0</v>
      </c>
      <c r="D62" s="14" t="s">
        <v>3739</v>
      </c>
      <c r="E62" s="104" t="s">
        <v>4998</v>
      </c>
      <c r="F62" s="104">
        <v>99027821</v>
      </c>
      <c r="G62" s="104">
        <v>148673</v>
      </c>
      <c r="H62" s="104" t="s">
        <v>1384</v>
      </c>
      <c r="I62" s="125" t="s">
        <v>64</v>
      </c>
      <c r="J62" s="131" t="s">
        <v>3485</v>
      </c>
      <c r="K62" s="122" t="s">
        <v>6719</v>
      </c>
      <c r="L62" s="104" t="s">
        <v>6719</v>
      </c>
      <c r="M62" s="14" t="s">
        <v>6761</v>
      </c>
      <c r="N62" s="104" t="s">
        <v>6170</v>
      </c>
      <c r="O62" s="129" t="s">
        <v>5031</v>
      </c>
      <c r="P62" s="14" t="s">
        <v>5001</v>
      </c>
      <c r="Q62" s="125" t="s">
        <v>1153</v>
      </c>
      <c r="S62" s="111" t="s">
        <v>1486</v>
      </c>
      <c r="V62" s="104" t="s">
        <v>4662</v>
      </c>
      <c r="X62" s="111" t="s">
        <v>3739</v>
      </c>
      <c r="Y62" s="14">
        <v>0</v>
      </c>
      <c r="Z62" s="14">
        <v>0</v>
      </c>
      <c r="AA62" s="111">
        <v>0</v>
      </c>
      <c r="AB62" s="111">
        <v>0</v>
      </c>
      <c r="AC62" s="14">
        <v>0</v>
      </c>
      <c r="AD62" s="111">
        <v>0</v>
      </c>
      <c r="AE62" s="104">
        <v>0</v>
      </c>
      <c r="AF62" s="111">
        <v>0</v>
      </c>
      <c r="AG62" s="111">
        <v>0</v>
      </c>
      <c r="AH62" s="111" t="s">
        <v>4435</v>
      </c>
    </row>
    <row r="63" spans="1:34" x14ac:dyDescent="0.2">
      <c r="A63" s="14" t="s">
        <v>4745</v>
      </c>
      <c r="B63" s="104" t="s">
        <v>4984</v>
      </c>
      <c r="C63" s="14">
        <v>0</v>
      </c>
      <c r="D63" s="14" t="s">
        <v>3739</v>
      </c>
      <c r="E63" s="104">
        <v>0</v>
      </c>
      <c r="F63" s="104">
        <v>99028233</v>
      </c>
      <c r="G63" s="104">
        <v>219913</v>
      </c>
      <c r="H63" s="104" t="s">
        <v>2103</v>
      </c>
      <c r="I63" s="125" t="s">
        <v>62</v>
      </c>
      <c r="J63" s="131" t="s">
        <v>2580</v>
      </c>
      <c r="K63" s="122" t="s">
        <v>4985</v>
      </c>
      <c r="L63" s="104" t="s">
        <v>4985</v>
      </c>
      <c r="M63" s="14" t="s">
        <v>6752</v>
      </c>
      <c r="N63" s="104" t="s">
        <v>4986</v>
      </c>
      <c r="O63" s="129" t="s">
        <v>4737</v>
      </c>
      <c r="P63" s="14" t="s">
        <v>4987</v>
      </c>
      <c r="Q63" s="125" t="s">
        <v>1155</v>
      </c>
      <c r="S63" s="111" t="s">
        <v>1486</v>
      </c>
      <c r="V63" s="104" t="s">
        <v>4662</v>
      </c>
      <c r="X63" s="111" t="s">
        <v>3739</v>
      </c>
      <c r="Y63" s="14">
        <v>0</v>
      </c>
      <c r="Z63" s="14">
        <v>0</v>
      </c>
      <c r="AA63" s="111">
        <v>0</v>
      </c>
      <c r="AB63" s="111">
        <v>0</v>
      </c>
      <c r="AC63" s="14">
        <v>0</v>
      </c>
      <c r="AD63" s="111">
        <v>0</v>
      </c>
      <c r="AE63" s="104">
        <v>0</v>
      </c>
      <c r="AF63" s="111">
        <v>0</v>
      </c>
      <c r="AG63" s="111">
        <v>0</v>
      </c>
      <c r="AH63" s="111" t="s">
        <v>3983</v>
      </c>
    </row>
    <row r="64" spans="1:34" x14ac:dyDescent="0.2">
      <c r="A64" s="14" t="s">
        <v>4745</v>
      </c>
      <c r="B64" s="104" t="s">
        <v>4984</v>
      </c>
      <c r="C64" s="14">
        <v>0</v>
      </c>
      <c r="D64" s="14" t="s">
        <v>3739</v>
      </c>
      <c r="E64" s="104">
        <v>0</v>
      </c>
      <c r="F64" s="104">
        <v>99028204</v>
      </c>
      <c r="G64" s="104">
        <v>148101</v>
      </c>
      <c r="H64" s="104" t="s">
        <v>877</v>
      </c>
      <c r="I64" s="125" t="s">
        <v>63</v>
      </c>
      <c r="J64" s="131" t="s">
        <v>2588</v>
      </c>
      <c r="K64" s="122" t="s">
        <v>5005</v>
      </c>
      <c r="L64" s="104" t="s">
        <v>5005</v>
      </c>
      <c r="M64" s="14" t="s">
        <v>6776</v>
      </c>
      <c r="N64" s="104" t="s">
        <v>1388</v>
      </c>
      <c r="O64" s="129" t="s">
        <v>4841</v>
      </c>
      <c r="P64" s="14" t="s">
        <v>4987</v>
      </c>
      <c r="Q64" s="125" t="s">
        <v>1155</v>
      </c>
      <c r="S64" s="111" t="s">
        <v>1486</v>
      </c>
      <c r="V64" s="104" t="s">
        <v>4662</v>
      </c>
      <c r="X64" s="111" t="s">
        <v>3739</v>
      </c>
      <c r="Y64" s="14">
        <v>0</v>
      </c>
      <c r="Z64" s="14">
        <v>0</v>
      </c>
      <c r="AA64" s="111">
        <v>0</v>
      </c>
      <c r="AB64" s="111">
        <v>0</v>
      </c>
      <c r="AC64" s="14">
        <v>0</v>
      </c>
      <c r="AD64" s="111">
        <v>0</v>
      </c>
      <c r="AE64" s="104">
        <v>0</v>
      </c>
      <c r="AF64" s="111">
        <v>0</v>
      </c>
      <c r="AG64" s="111">
        <v>0</v>
      </c>
      <c r="AH64" s="111">
        <v>0</v>
      </c>
    </row>
    <row r="65" spans="1:34" x14ac:dyDescent="0.2">
      <c r="A65" s="14" t="s">
        <v>4745</v>
      </c>
      <c r="B65" s="104" t="s">
        <v>4984</v>
      </c>
      <c r="C65" s="14">
        <v>0</v>
      </c>
      <c r="D65" s="14" t="s">
        <v>3739</v>
      </c>
      <c r="E65" s="104">
        <v>0</v>
      </c>
      <c r="F65" s="104">
        <v>99028018</v>
      </c>
      <c r="G65" s="104">
        <v>135306</v>
      </c>
      <c r="H65" s="104" t="s">
        <v>1074</v>
      </c>
      <c r="I65" s="125" t="s">
        <v>1344</v>
      </c>
      <c r="J65" s="131" t="s">
        <v>2669</v>
      </c>
      <c r="K65" s="122" t="s">
        <v>5229</v>
      </c>
      <c r="L65" s="104" t="s">
        <v>5229</v>
      </c>
      <c r="M65" s="14" t="s">
        <v>6779</v>
      </c>
      <c r="N65" s="104" t="s">
        <v>5230</v>
      </c>
      <c r="O65" s="129" t="s">
        <v>4853</v>
      </c>
      <c r="P65" s="14" t="s">
        <v>4987</v>
      </c>
      <c r="Q65" s="125" t="s">
        <v>1155</v>
      </c>
      <c r="S65" s="111" t="s">
        <v>1486</v>
      </c>
      <c r="V65" s="104" t="s">
        <v>2319</v>
      </c>
      <c r="X65" s="111" t="s">
        <v>3739</v>
      </c>
      <c r="Y65" s="14">
        <v>0</v>
      </c>
      <c r="Z65" s="14">
        <v>0</v>
      </c>
      <c r="AA65" s="111">
        <v>0</v>
      </c>
      <c r="AB65" s="111">
        <v>0</v>
      </c>
      <c r="AC65" s="14">
        <v>0</v>
      </c>
      <c r="AD65" s="111">
        <v>0</v>
      </c>
      <c r="AE65" s="104">
        <v>0</v>
      </c>
      <c r="AF65" s="111">
        <v>0</v>
      </c>
      <c r="AG65" s="111">
        <v>0</v>
      </c>
      <c r="AH65" s="111">
        <v>0</v>
      </c>
    </row>
    <row r="66" spans="1:34" x14ac:dyDescent="0.2">
      <c r="A66" s="14" t="s">
        <v>4745</v>
      </c>
      <c r="B66" s="104" t="s">
        <v>4984</v>
      </c>
      <c r="C66" s="14">
        <v>0</v>
      </c>
      <c r="D66" s="14" t="s">
        <v>3739</v>
      </c>
      <c r="E66" s="104">
        <v>0</v>
      </c>
      <c r="F66" s="104">
        <v>99028088</v>
      </c>
      <c r="G66" s="104">
        <v>148066</v>
      </c>
      <c r="H66" s="104" t="s">
        <v>1544</v>
      </c>
      <c r="I66" s="125" t="s">
        <v>82</v>
      </c>
      <c r="J66" s="131" t="s">
        <v>2682</v>
      </c>
      <c r="K66" s="122" t="s">
        <v>5248</v>
      </c>
      <c r="L66" s="104" t="s">
        <v>5248</v>
      </c>
      <c r="M66" s="14" t="s">
        <v>6762</v>
      </c>
      <c r="N66" s="104" t="s">
        <v>5249</v>
      </c>
      <c r="O66" s="129" t="s">
        <v>4668</v>
      </c>
      <c r="P66" s="14" t="s">
        <v>4987</v>
      </c>
      <c r="Q66" s="125" t="s">
        <v>1155</v>
      </c>
      <c r="S66" s="111" t="s">
        <v>1486</v>
      </c>
      <c r="V66" s="104" t="s">
        <v>4662</v>
      </c>
      <c r="X66" s="111" t="s">
        <v>3739</v>
      </c>
      <c r="Y66" s="14">
        <v>0</v>
      </c>
      <c r="Z66" s="14">
        <v>0</v>
      </c>
      <c r="AA66" s="111">
        <v>0</v>
      </c>
      <c r="AB66" s="111">
        <v>0</v>
      </c>
      <c r="AC66" s="14">
        <v>0</v>
      </c>
      <c r="AD66" s="111">
        <v>0</v>
      </c>
      <c r="AE66" s="104">
        <v>0</v>
      </c>
      <c r="AF66" s="111">
        <v>0</v>
      </c>
      <c r="AG66" s="111">
        <v>0</v>
      </c>
      <c r="AH66" s="111" t="s">
        <v>4032</v>
      </c>
    </row>
    <row r="67" spans="1:34" x14ac:dyDescent="0.2">
      <c r="A67" s="14" t="s">
        <v>4745</v>
      </c>
      <c r="B67" s="104" t="s">
        <v>4984</v>
      </c>
      <c r="C67" s="14">
        <v>0</v>
      </c>
      <c r="D67" s="14" t="s">
        <v>3739</v>
      </c>
      <c r="E67" s="104">
        <v>0</v>
      </c>
      <c r="F67" s="104">
        <v>99028064</v>
      </c>
      <c r="G67" s="104">
        <v>144962</v>
      </c>
      <c r="H67" s="104" t="s">
        <v>891</v>
      </c>
      <c r="I67" s="125" t="s">
        <v>137</v>
      </c>
      <c r="J67" s="131" t="s">
        <v>2720</v>
      </c>
      <c r="K67" s="122" t="s">
        <v>5336</v>
      </c>
      <c r="L67" s="104" t="s">
        <v>5336</v>
      </c>
      <c r="M67" s="14" t="s">
        <v>6763</v>
      </c>
      <c r="N67" s="104" t="s">
        <v>5230</v>
      </c>
      <c r="O67" s="129" t="s">
        <v>4679</v>
      </c>
      <c r="P67" s="14" t="s">
        <v>4987</v>
      </c>
      <c r="Q67" s="125" t="s">
        <v>1155</v>
      </c>
      <c r="S67" s="111" t="s">
        <v>1486</v>
      </c>
      <c r="V67" s="104" t="s">
        <v>4662</v>
      </c>
      <c r="X67" s="111" t="s">
        <v>3739</v>
      </c>
      <c r="Y67" s="14">
        <v>0</v>
      </c>
      <c r="Z67" s="14">
        <v>0</v>
      </c>
      <c r="AA67" s="111">
        <v>0</v>
      </c>
      <c r="AB67" s="111">
        <v>0</v>
      </c>
      <c r="AC67" s="14">
        <v>0</v>
      </c>
      <c r="AD67" s="111">
        <v>0</v>
      </c>
      <c r="AE67" s="104">
        <v>0</v>
      </c>
      <c r="AF67" s="111">
        <v>0</v>
      </c>
      <c r="AG67" s="111">
        <v>0</v>
      </c>
      <c r="AH67" s="111" t="s">
        <v>4055</v>
      </c>
    </row>
    <row r="68" spans="1:34" x14ac:dyDescent="0.2">
      <c r="A68" s="14" t="s">
        <v>4745</v>
      </c>
      <c r="B68" s="104" t="s">
        <v>4984</v>
      </c>
      <c r="C68" s="14">
        <v>0</v>
      </c>
      <c r="D68" s="14" t="s">
        <v>3739</v>
      </c>
      <c r="E68" s="104" t="s">
        <v>5339</v>
      </c>
      <c r="F68" s="104">
        <v>99028065</v>
      </c>
      <c r="G68" s="104">
        <v>164202</v>
      </c>
      <c r="H68" s="104" t="s">
        <v>891</v>
      </c>
      <c r="I68" s="125" t="s">
        <v>62</v>
      </c>
      <c r="J68" s="131" t="s">
        <v>2721</v>
      </c>
      <c r="K68" s="122" t="s">
        <v>5340</v>
      </c>
      <c r="L68" s="104" t="s">
        <v>5340</v>
      </c>
      <c r="M68" s="14" t="s">
        <v>6751</v>
      </c>
      <c r="N68" s="104" t="s">
        <v>5341</v>
      </c>
      <c r="O68" s="129" t="s">
        <v>5140</v>
      </c>
      <c r="P68" s="14" t="s">
        <v>4750</v>
      </c>
      <c r="Q68" s="125" t="s">
        <v>1800</v>
      </c>
      <c r="S68" s="111" t="s">
        <v>1486</v>
      </c>
      <c r="V68" s="104" t="s">
        <v>4662</v>
      </c>
      <c r="X68" s="111" t="s">
        <v>3739</v>
      </c>
      <c r="Y68" s="14">
        <v>0</v>
      </c>
      <c r="Z68" s="14">
        <v>0</v>
      </c>
      <c r="AA68" s="111">
        <v>0</v>
      </c>
      <c r="AB68" s="111">
        <v>0</v>
      </c>
      <c r="AC68" s="14">
        <v>0</v>
      </c>
      <c r="AD68" s="111">
        <v>0</v>
      </c>
      <c r="AE68" s="104">
        <v>0</v>
      </c>
      <c r="AF68" s="111">
        <v>0</v>
      </c>
      <c r="AG68" s="111">
        <v>0</v>
      </c>
      <c r="AH68" s="111" t="s">
        <v>4056</v>
      </c>
    </row>
    <row r="69" spans="1:34" x14ac:dyDescent="0.2">
      <c r="A69" s="14" t="s">
        <v>4745</v>
      </c>
      <c r="B69" s="104" t="s">
        <v>4984</v>
      </c>
      <c r="C69" s="14">
        <v>0</v>
      </c>
      <c r="D69" s="14" t="s">
        <v>3739</v>
      </c>
      <c r="E69" s="104">
        <v>0</v>
      </c>
      <c r="F69" s="104">
        <v>99028066</v>
      </c>
      <c r="G69" s="104">
        <v>195165</v>
      </c>
      <c r="H69" s="104" t="s">
        <v>891</v>
      </c>
      <c r="I69" s="125" t="s">
        <v>62</v>
      </c>
      <c r="J69" s="131" t="s">
        <v>2721</v>
      </c>
      <c r="K69" s="122" t="s">
        <v>5337</v>
      </c>
      <c r="L69" s="104" t="s">
        <v>5337</v>
      </c>
      <c r="M69" s="14" t="s">
        <v>6754</v>
      </c>
      <c r="N69" s="104" t="s">
        <v>5338</v>
      </c>
      <c r="O69" s="129" t="s">
        <v>4866</v>
      </c>
      <c r="P69" s="14" t="s">
        <v>4987</v>
      </c>
      <c r="Q69" s="125" t="s">
        <v>1155</v>
      </c>
      <c r="S69" s="111" t="s">
        <v>1486</v>
      </c>
      <c r="V69" s="104" t="s">
        <v>4662</v>
      </c>
      <c r="X69" s="111" t="s">
        <v>3739</v>
      </c>
      <c r="Y69" s="14">
        <v>0</v>
      </c>
      <c r="Z69" s="14">
        <v>0</v>
      </c>
      <c r="AA69" s="111">
        <v>0</v>
      </c>
      <c r="AB69" s="111">
        <v>0</v>
      </c>
      <c r="AC69" s="14">
        <v>0</v>
      </c>
      <c r="AD69" s="111">
        <v>0</v>
      </c>
      <c r="AE69" s="104">
        <v>0</v>
      </c>
      <c r="AF69" s="111">
        <v>0</v>
      </c>
      <c r="AG69" s="111">
        <v>0</v>
      </c>
      <c r="AH69" s="111">
        <v>0</v>
      </c>
    </row>
    <row r="70" spans="1:34" x14ac:dyDescent="0.2">
      <c r="A70" s="14" t="s">
        <v>4745</v>
      </c>
      <c r="B70" s="104" t="s">
        <v>4984</v>
      </c>
      <c r="C70" s="14">
        <v>0</v>
      </c>
      <c r="D70" s="14" t="s">
        <v>3739</v>
      </c>
      <c r="E70" s="104">
        <v>0</v>
      </c>
      <c r="F70" s="104">
        <v>99028070</v>
      </c>
      <c r="G70" s="104">
        <v>146944</v>
      </c>
      <c r="H70" s="104" t="s">
        <v>891</v>
      </c>
      <c r="I70" s="125" t="s">
        <v>761</v>
      </c>
      <c r="J70" s="131" t="s">
        <v>2724</v>
      </c>
      <c r="K70" s="122" t="s">
        <v>5350</v>
      </c>
      <c r="L70" s="104" t="s">
        <v>5350</v>
      </c>
      <c r="M70" s="14" t="s">
        <v>6751</v>
      </c>
      <c r="N70" s="104" t="s">
        <v>5351</v>
      </c>
      <c r="O70" s="129" t="s">
        <v>4753</v>
      </c>
      <c r="P70" s="14" t="s">
        <v>4987</v>
      </c>
      <c r="Q70" s="125" t="s">
        <v>1155</v>
      </c>
      <c r="S70" s="111" t="s">
        <v>1486</v>
      </c>
      <c r="V70" s="104" t="s">
        <v>4662</v>
      </c>
      <c r="X70" s="111" t="s">
        <v>3739</v>
      </c>
      <c r="Y70" s="14">
        <v>0</v>
      </c>
      <c r="Z70" s="14">
        <v>0</v>
      </c>
      <c r="AA70" s="111">
        <v>0</v>
      </c>
      <c r="AB70" s="111">
        <v>0</v>
      </c>
      <c r="AC70" s="14">
        <v>0</v>
      </c>
      <c r="AD70" s="111">
        <v>0</v>
      </c>
      <c r="AE70" s="104">
        <v>0</v>
      </c>
      <c r="AF70" s="111">
        <v>0</v>
      </c>
      <c r="AG70" s="111">
        <v>0</v>
      </c>
      <c r="AH70" s="111">
        <v>0</v>
      </c>
    </row>
    <row r="71" spans="1:34" x14ac:dyDescent="0.2">
      <c r="A71" s="14" t="s">
        <v>4745</v>
      </c>
      <c r="B71" s="104" t="s">
        <v>4984</v>
      </c>
      <c r="C71" s="14">
        <v>0</v>
      </c>
      <c r="D71" s="14" t="s">
        <v>3739</v>
      </c>
      <c r="E71" s="104">
        <v>0</v>
      </c>
      <c r="F71" s="104">
        <v>99028409</v>
      </c>
      <c r="G71" s="104">
        <v>872839</v>
      </c>
      <c r="H71" s="104" t="s">
        <v>793</v>
      </c>
      <c r="I71" s="125" t="s">
        <v>1221</v>
      </c>
      <c r="J71" s="131" t="s">
        <v>2755</v>
      </c>
      <c r="K71" s="122" t="s">
        <v>5405</v>
      </c>
      <c r="L71" s="104" t="s">
        <v>5405</v>
      </c>
      <c r="M71" s="14" t="s">
        <v>6754</v>
      </c>
      <c r="N71" s="104" t="s">
        <v>5406</v>
      </c>
      <c r="O71" s="129" t="s">
        <v>4796</v>
      </c>
      <c r="P71" s="14" t="s">
        <v>5407</v>
      </c>
      <c r="Q71" s="125" t="s">
        <v>58</v>
      </c>
      <c r="S71" s="111" t="s">
        <v>1486</v>
      </c>
      <c r="V71" s="104" t="s">
        <v>4662</v>
      </c>
      <c r="X71" s="111" t="s">
        <v>3739</v>
      </c>
      <c r="Y71" s="14">
        <v>0</v>
      </c>
      <c r="Z71" s="14">
        <v>0</v>
      </c>
      <c r="AA71" s="111">
        <v>0</v>
      </c>
      <c r="AB71" s="111">
        <v>0</v>
      </c>
      <c r="AC71" s="14">
        <v>0</v>
      </c>
      <c r="AD71" s="111">
        <v>0</v>
      </c>
      <c r="AE71" s="104">
        <v>0</v>
      </c>
      <c r="AF71" s="111">
        <v>0</v>
      </c>
      <c r="AG71" s="111">
        <v>0</v>
      </c>
      <c r="AH71" s="111" t="s">
        <v>4074</v>
      </c>
    </row>
    <row r="72" spans="1:34" x14ac:dyDescent="0.2">
      <c r="A72" s="14" t="s">
        <v>4745</v>
      </c>
      <c r="B72" s="104" t="s">
        <v>4984</v>
      </c>
      <c r="C72" s="14">
        <v>0</v>
      </c>
      <c r="D72" s="14" t="s">
        <v>3739</v>
      </c>
      <c r="E72" s="104">
        <v>0</v>
      </c>
      <c r="F72" s="104">
        <v>99028414</v>
      </c>
      <c r="G72" s="104">
        <v>790360</v>
      </c>
      <c r="H72" s="104" t="s">
        <v>793</v>
      </c>
      <c r="I72" s="125" t="s">
        <v>63</v>
      </c>
      <c r="J72" s="131" t="s">
        <v>2758</v>
      </c>
      <c r="K72" s="122" t="s">
        <v>5415</v>
      </c>
      <c r="L72" s="104" t="s">
        <v>5415</v>
      </c>
      <c r="M72" s="14" t="s">
        <v>6760</v>
      </c>
      <c r="N72" s="104" t="s">
        <v>1404</v>
      </c>
      <c r="O72" s="129" t="s">
        <v>4841</v>
      </c>
      <c r="P72" s="14" t="s">
        <v>5416</v>
      </c>
      <c r="Q72" s="125" t="s">
        <v>58</v>
      </c>
      <c r="S72" s="111" t="s">
        <v>1486</v>
      </c>
      <c r="V72" s="104" t="s">
        <v>4662</v>
      </c>
      <c r="X72" s="111" t="s">
        <v>3739</v>
      </c>
      <c r="Y72" s="14">
        <v>0</v>
      </c>
      <c r="Z72" s="14">
        <v>0</v>
      </c>
      <c r="AA72" s="111">
        <v>0</v>
      </c>
      <c r="AB72" s="111">
        <v>0</v>
      </c>
      <c r="AC72" s="14">
        <v>0</v>
      </c>
      <c r="AD72" s="111">
        <v>0</v>
      </c>
      <c r="AE72" s="104">
        <v>0</v>
      </c>
      <c r="AF72" s="111">
        <v>0</v>
      </c>
      <c r="AG72" s="111">
        <v>0</v>
      </c>
      <c r="AH72" s="111">
        <v>0</v>
      </c>
    </row>
    <row r="73" spans="1:34" x14ac:dyDescent="0.2">
      <c r="A73" s="14" t="s">
        <v>4745</v>
      </c>
      <c r="B73" s="104" t="s">
        <v>4984</v>
      </c>
      <c r="C73" s="14">
        <v>0</v>
      </c>
      <c r="D73" s="14" t="s">
        <v>3739</v>
      </c>
      <c r="E73" s="104">
        <v>0</v>
      </c>
      <c r="F73" s="104">
        <v>99027606</v>
      </c>
      <c r="G73" s="104">
        <v>100417</v>
      </c>
      <c r="H73" s="104" t="s">
        <v>3888</v>
      </c>
      <c r="I73" s="125" t="s">
        <v>117</v>
      </c>
      <c r="J73" s="131" t="s">
        <v>4536</v>
      </c>
      <c r="K73" s="122" t="s">
        <v>6240</v>
      </c>
      <c r="L73" s="104" t="s">
        <v>6240</v>
      </c>
      <c r="M73" s="14" t="s">
        <v>6758</v>
      </c>
      <c r="N73" s="104" t="s">
        <v>6241</v>
      </c>
      <c r="O73" s="129" t="s">
        <v>4841</v>
      </c>
      <c r="P73" s="14" t="s">
        <v>4987</v>
      </c>
      <c r="Q73" s="125" t="s">
        <v>1155</v>
      </c>
      <c r="S73" s="111" t="s">
        <v>1486</v>
      </c>
      <c r="V73" s="104" t="s">
        <v>4662</v>
      </c>
      <c r="X73" s="111" t="s">
        <v>3739</v>
      </c>
      <c r="Y73" s="14">
        <v>0</v>
      </c>
      <c r="Z73" s="14">
        <v>0</v>
      </c>
      <c r="AA73" s="111">
        <v>0</v>
      </c>
      <c r="AB73" s="111">
        <v>0</v>
      </c>
      <c r="AC73" s="14">
        <v>0</v>
      </c>
      <c r="AD73" s="111">
        <v>0</v>
      </c>
      <c r="AE73" s="104">
        <v>0</v>
      </c>
      <c r="AF73" s="111">
        <v>0</v>
      </c>
      <c r="AG73" s="111">
        <v>0</v>
      </c>
      <c r="AH73" s="111" t="s">
        <v>4538</v>
      </c>
    </row>
    <row r="74" spans="1:34" x14ac:dyDescent="0.2">
      <c r="A74" s="14" t="s">
        <v>4745</v>
      </c>
      <c r="B74" s="104" t="s">
        <v>4984</v>
      </c>
      <c r="C74" s="14" t="s">
        <v>248</v>
      </c>
      <c r="D74" s="14" t="s">
        <v>2036</v>
      </c>
      <c r="E74" s="104" t="s">
        <v>5339</v>
      </c>
      <c r="F74" s="104">
        <v>99027612</v>
      </c>
      <c r="G74" s="104">
        <v>140006</v>
      </c>
      <c r="H74" s="104" t="s">
        <v>1276</v>
      </c>
      <c r="I74" s="125" t="s">
        <v>139</v>
      </c>
      <c r="J74" s="131" t="s">
        <v>3257</v>
      </c>
      <c r="K74" s="122" t="s">
        <v>6302</v>
      </c>
      <c r="L74" s="104" t="s">
        <v>6302</v>
      </c>
      <c r="M74" s="14" t="s">
        <v>4622</v>
      </c>
      <c r="N74" s="104" t="s">
        <v>6303</v>
      </c>
      <c r="O74" s="129" t="s">
        <v>4730</v>
      </c>
      <c r="P74" s="14" t="s">
        <v>4987</v>
      </c>
      <c r="Q74" s="125" t="s">
        <v>1155</v>
      </c>
      <c r="S74" s="111" t="s">
        <v>1486</v>
      </c>
      <c r="V74" s="104" t="s">
        <v>4662</v>
      </c>
      <c r="X74" s="111" t="s">
        <v>2036</v>
      </c>
      <c r="Y74" s="14">
        <v>0</v>
      </c>
      <c r="Z74" s="14">
        <v>0</v>
      </c>
      <c r="AA74" s="111">
        <v>0</v>
      </c>
      <c r="AB74" s="111">
        <v>0</v>
      </c>
      <c r="AC74" s="14">
        <v>0</v>
      </c>
      <c r="AD74" s="111">
        <v>0</v>
      </c>
      <c r="AE74" s="104">
        <v>0</v>
      </c>
      <c r="AF74" s="111">
        <v>0</v>
      </c>
      <c r="AG74" s="111">
        <v>0</v>
      </c>
      <c r="AH74" s="111" t="s">
        <v>3853</v>
      </c>
    </row>
    <row r="75" spans="1:34" x14ac:dyDescent="0.2">
      <c r="A75" s="14" t="s">
        <v>4745</v>
      </c>
      <c r="B75" s="104" t="s">
        <v>4984</v>
      </c>
      <c r="C75" s="14">
        <v>0</v>
      </c>
      <c r="D75" s="14" t="s">
        <v>3739</v>
      </c>
      <c r="E75" s="104">
        <v>0</v>
      </c>
      <c r="F75" s="104">
        <v>99027913</v>
      </c>
      <c r="G75" s="104">
        <v>629963</v>
      </c>
      <c r="H75" s="104" t="s">
        <v>1730</v>
      </c>
      <c r="I75" s="125" t="s">
        <v>82</v>
      </c>
      <c r="J75" s="131" t="s">
        <v>3579</v>
      </c>
      <c r="K75" s="122" t="s">
        <v>6342</v>
      </c>
      <c r="L75" s="104" t="s">
        <v>6342</v>
      </c>
      <c r="M75" s="14" t="s">
        <v>6755</v>
      </c>
      <c r="N75" s="104" t="s">
        <v>6343</v>
      </c>
      <c r="O75" s="129" t="s">
        <v>4679</v>
      </c>
      <c r="P75" s="14" t="s">
        <v>4750</v>
      </c>
      <c r="Q75" s="125" t="s">
        <v>1800</v>
      </c>
      <c r="S75" s="111" t="s">
        <v>1486</v>
      </c>
      <c r="V75" s="104" t="s">
        <v>4662</v>
      </c>
      <c r="X75" s="111" t="s">
        <v>3739</v>
      </c>
      <c r="Y75" s="14">
        <v>0</v>
      </c>
      <c r="Z75" s="14">
        <v>0</v>
      </c>
      <c r="AA75" s="111">
        <v>0</v>
      </c>
      <c r="AB75" s="111">
        <v>0</v>
      </c>
      <c r="AC75" s="14">
        <v>0</v>
      </c>
      <c r="AD75" s="111">
        <v>0</v>
      </c>
      <c r="AE75" s="104">
        <v>0</v>
      </c>
      <c r="AF75" s="111">
        <v>0</v>
      </c>
      <c r="AG75" s="111">
        <v>0</v>
      </c>
      <c r="AH75" s="111">
        <v>0</v>
      </c>
    </row>
    <row r="76" spans="1:34" x14ac:dyDescent="0.2">
      <c r="A76" s="14" t="s">
        <v>4745</v>
      </c>
      <c r="B76" s="104" t="s">
        <v>4984</v>
      </c>
      <c r="C76" s="14">
        <v>0</v>
      </c>
      <c r="D76" s="14" t="s">
        <v>3739</v>
      </c>
      <c r="E76" s="104">
        <v>0</v>
      </c>
      <c r="F76" s="104">
        <v>99027916</v>
      </c>
      <c r="G76" s="104">
        <v>148089</v>
      </c>
      <c r="H76" s="104" t="s">
        <v>1730</v>
      </c>
      <c r="I76" s="125" t="s">
        <v>63</v>
      </c>
      <c r="J76" s="131" t="s">
        <v>3279</v>
      </c>
      <c r="K76" s="122" t="s">
        <v>6348</v>
      </c>
      <c r="L76" s="104" t="s">
        <v>6348</v>
      </c>
      <c r="M76" s="14" t="s">
        <v>6755</v>
      </c>
      <c r="N76" s="104" t="s">
        <v>6349</v>
      </c>
      <c r="O76" s="129" t="s">
        <v>6350</v>
      </c>
      <c r="P76" s="14" t="s">
        <v>5407</v>
      </c>
      <c r="Q76" s="125" t="s">
        <v>58</v>
      </c>
      <c r="S76" s="111" t="s">
        <v>1486</v>
      </c>
      <c r="V76" s="104" t="s">
        <v>4662</v>
      </c>
      <c r="X76" s="111" t="s">
        <v>3739</v>
      </c>
      <c r="Y76" s="14">
        <v>0</v>
      </c>
      <c r="Z76" s="14">
        <v>0</v>
      </c>
      <c r="AA76" s="111">
        <v>0</v>
      </c>
      <c r="AB76" s="111">
        <v>0</v>
      </c>
      <c r="AC76" s="14">
        <v>0</v>
      </c>
      <c r="AD76" s="111">
        <v>0</v>
      </c>
      <c r="AE76" s="104">
        <v>0</v>
      </c>
      <c r="AF76" s="111">
        <v>0</v>
      </c>
      <c r="AG76" s="111">
        <v>0</v>
      </c>
      <c r="AH76" s="111">
        <v>0</v>
      </c>
    </row>
    <row r="77" spans="1:34" x14ac:dyDescent="0.2">
      <c r="A77" s="14" t="s">
        <v>4745</v>
      </c>
      <c r="B77" s="104" t="s">
        <v>4984</v>
      </c>
      <c r="C77" s="14" t="s">
        <v>1196</v>
      </c>
      <c r="D77" s="14" t="s">
        <v>3739</v>
      </c>
      <c r="E77" s="104" t="s">
        <v>5339</v>
      </c>
      <c r="F77" s="104">
        <v>99027750</v>
      </c>
      <c r="G77" s="104">
        <v>146940</v>
      </c>
      <c r="H77" s="104" t="s">
        <v>182</v>
      </c>
      <c r="I77" s="125" t="s">
        <v>62</v>
      </c>
      <c r="J77" s="131" t="s">
        <v>3426</v>
      </c>
      <c r="K77" s="122" t="s">
        <v>6600</v>
      </c>
      <c r="L77" s="104" t="s">
        <v>6600</v>
      </c>
      <c r="M77" s="14" t="s">
        <v>6777</v>
      </c>
      <c r="N77" s="104" t="s">
        <v>6601</v>
      </c>
      <c r="O77" s="129" t="s">
        <v>4796</v>
      </c>
      <c r="P77" s="14" t="s">
        <v>4929</v>
      </c>
      <c r="Q77" s="125" t="s">
        <v>1796</v>
      </c>
      <c r="S77" s="111" t="s">
        <v>1486</v>
      </c>
      <c r="V77" s="104" t="s">
        <v>4662</v>
      </c>
      <c r="X77" s="111" t="s">
        <v>3739</v>
      </c>
      <c r="Y77" s="14">
        <v>0</v>
      </c>
      <c r="Z77" s="14">
        <v>0</v>
      </c>
      <c r="AA77" s="111">
        <v>0</v>
      </c>
      <c r="AB77" s="111">
        <v>0</v>
      </c>
      <c r="AC77" s="14">
        <v>0</v>
      </c>
      <c r="AD77" s="111">
        <v>0</v>
      </c>
      <c r="AE77" s="104">
        <v>0</v>
      </c>
      <c r="AF77" s="111">
        <v>0</v>
      </c>
      <c r="AG77" s="111">
        <v>0</v>
      </c>
      <c r="AH77" s="111" t="s">
        <v>4396</v>
      </c>
    </row>
    <row r="78" spans="1:34" x14ac:dyDescent="0.2">
      <c r="A78" s="14" t="s">
        <v>4745</v>
      </c>
      <c r="B78" s="104" t="s">
        <v>4984</v>
      </c>
      <c r="C78" s="14">
        <v>0</v>
      </c>
      <c r="D78" s="14" t="s">
        <v>3739</v>
      </c>
      <c r="E78" s="104">
        <v>0</v>
      </c>
      <c r="F78" s="104">
        <v>99027753</v>
      </c>
      <c r="G78" s="104">
        <v>312041</v>
      </c>
      <c r="H78" s="104" t="s">
        <v>182</v>
      </c>
      <c r="I78" s="125" t="s">
        <v>63</v>
      </c>
      <c r="J78" s="131" t="s">
        <v>3428</v>
      </c>
      <c r="K78" s="122" t="s">
        <v>4939</v>
      </c>
      <c r="L78" s="104" t="s">
        <v>4939</v>
      </c>
      <c r="M78" s="14" t="s">
        <v>4628</v>
      </c>
      <c r="N78" s="104" t="s">
        <v>945</v>
      </c>
      <c r="O78" s="129">
        <v>0</v>
      </c>
      <c r="P78" s="14" t="s">
        <v>5407</v>
      </c>
      <c r="Q78" s="125" t="s">
        <v>58</v>
      </c>
      <c r="S78" s="111" t="s">
        <v>1486</v>
      </c>
      <c r="V78" s="104" t="s">
        <v>4662</v>
      </c>
      <c r="X78" s="111" t="s">
        <v>3739</v>
      </c>
      <c r="Y78" s="14">
        <v>0</v>
      </c>
      <c r="Z78" s="14">
        <v>0</v>
      </c>
      <c r="AA78" s="111">
        <v>0</v>
      </c>
      <c r="AB78" s="111">
        <v>0</v>
      </c>
      <c r="AC78" s="14">
        <v>0</v>
      </c>
      <c r="AD78" s="111">
        <v>0</v>
      </c>
      <c r="AE78" s="104">
        <v>0</v>
      </c>
      <c r="AF78" s="111">
        <v>0</v>
      </c>
      <c r="AG78" s="111">
        <v>0</v>
      </c>
      <c r="AH78" s="111" t="s">
        <v>4398</v>
      </c>
    </row>
    <row r="79" spans="1:34" x14ac:dyDescent="0.2">
      <c r="A79" s="14" t="s">
        <v>4745</v>
      </c>
      <c r="B79" s="104" t="s">
        <v>4984</v>
      </c>
      <c r="C79" s="14">
        <v>0</v>
      </c>
      <c r="D79" s="14" t="s">
        <v>3739</v>
      </c>
      <c r="E79" s="104">
        <v>0</v>
      </c>
      <c r="F79" s="104">
        <v>99027759</v>
      </c>
      <c r="G79" s="104">
        <v>801307</v>
      </c>
      <c r="H79" s="104" t="s">
        <v>182</v>
      </c>
      <c r="I79" s="125" t="s">
        <v>1252</v>
      </c>
      <c r="J79" s="131" t="s">
        <v>3430</v>
      </c>
      <c r="K79" s="122" t="s">
        <v>6612</v>
      </c>
      <c r="L79" s="104" t="s">
        <v>6612</v>
      </c>
      <c r="M79" s="14" t="s">
        <v>6764</v>
      </c>
      <c r="N79" s="104" t="s">
        <v>2222</v>
      </c>
      <c r="O79" s="129" t="s">
        <v>4796</v>
      </c>
      <c r="P79" s="14" t="s">
        <v>4987</v>
      </c>
      <c r="Q79" s="125" t="s">
        <v>1155</v>
      </c>
      <c r="S79" s="111" t="s">
        <v>1486</v>
      </c>
      <c r="V79" s="104" t="s">
        <v>4662</v>
      </c>
      <c r="X79" s="111" t="s">
        <v>3739</v>
      </c>
      <c r="Y79" s="14">
        <v>0</v>
      </c>
      <c r="Z79" s="14">
        <v>0</v>
      </c>
      <c r="AA79" s="111">
        <v>0</v>
      </c>
      <c r="AB79" s="111">
        <v>0</v>
      </c>
      <c r="AC79" s="14">
        <v>0</v>
      </c>
      <c r="AD79" s="111">
        <v>0</v>
      </c>
      <c r="AE79" s="104">
        <v>0</v>
      </c>
      <c r="AF79" s="111">
        <v>0</v>
      </c>
      <c r="AG79" s="111">
        <v>0</v>
      </c>
      <c r="AH79" s="111">
        <v>0</v>
      </c>
    </row>
    <row r="80" spans="1:34" x14ac:dyDescent="0.2">
      <c r="A80" s="14" t="s">
        <v>4745</v>
      </c>
      <c r="B80" s="104" t="s">
        <v>4984</v>
      </c>
      <c r="C80" s="14">
        <v>0</v>
      </c>
      <c r="D80" s="14" t="s">
        <v>3739</v>
      </c>
      <c r="E80" s="104">
        <v>0</v>
      </c>
      <c r="F80" s="104">
        <v>99027764</v>
      </c>
      <c r="G80" s="104">
        <v>298178</v>
      </c>
      <c r="H80" s="104" t="s">
        <v>183</v>
      </c>
      <c r="I80" s="125" t="s">
        <v>1257</v>
      </c>
      <c r="J80" s="131" t="s">
        <v>3434</v>
      </c>
      <c r="K80" s="122" t="s">
        <v>6625</v>
      </c>
      <c r="L80" s="104" t="s">
        <v>6625</v>
      </c>
      <c r="M80" s="14" t="s">
        <v>4622</v>
      </c>
      <c r="N80" s="104" t="s">
        <v>6349</v>
      </c>
      <c r="O80" s="129" t="s">
        <v>6350</v>
      </c>
      <c r="P80" s="14" t="s">
        <v>5407</v>
      </c>
      <c r="Q80" s="125" t="s">
        <v>58</v>
      </c>
      <c r="S80" s="111" t="s">
        <v>1486</v>
      </c>
      <c r="V80" s="104" t="s">
        <v>2319</v>
      </c>
      <c r="X80" s="111" t="s">
        <v>3739</v>
      </c>
      <c r="Y80" s="14">
        <v>0</v>
      </c>
      <c r="Z80" s="14">
        <v>0</v>
      </c>
      <c r="AA80" s="111">
        <v>0</v>
      </c>
      <c r="AB80" s="111">
        <v>0</v>
      </c>
      <c r="AC80" s="14">
        <v>0</v>
      </c>
      <c r="AD80" s="111">
        <v>0</v>
      </c>
      <c r="AE80" s="104">
        <v>0</v>
      </c>
      <c r="AF80" s="111">
        <v>0</v>
      </c>
      <c r="AG80" s="111">
        <v>0</v>
      </c>
      <c r="AH80" s="111" t="s">
        <v>4401</v>
      </c>
    </row>
    <row r="81" spans="1:34" x14ac:dyDescent="0.2">
      <c r="A81" s="14" t="s">
        <v>4745</v>
      </c>
      <c r="B81" s="104" t="s">
        <v>4995</v>
      </c>
      <c r="C81" s="14">
        <v>0</v>
      </c>
      <c r="D81" s="14" t="s">
        <v>3739</v>
      </c>
      <c r="E81" s="104">
        <v>0</v>
      </c>
      <c r="F81" s="104">
        <v>99028207</v>
      </c>
      <c r="G81" s="104">
        <v>3634</v>
      </c>
      <c r="H81" s="104" t="s">
        <v>877</v>
      </c>
      <c r="I81" s="125" t="s">
        <v>71</v>
      </c>
      <c r="J81" s="131" t="s">
        <v>2585</v>
      </c>
      <c r="K81" s="122" t="s">
        <v>4996</v>
      </c>
      <c r="L81" s="104" t="s">
        <v>4996</v>
      </c>
      <c r="M81" s="14" t="s">
        <v>6753</v>
      </c>
      <c r="N81" s="104" t="s">
        <v>4684</v>
      </c>
      <c r="O81" s="129" t="s">
        <v>4803</v>
      </c>
      <c r="P81" s="14" t="s">
        <v>4997</v>
      </c>
      <c r="Q81" s="125" t="s">
        <v>14</v>
      </c>
      <c r="S81" s="111" t="s">
        <v>1486</v>
      </c>
      <c r="V81" s="104" t="s">
        <v>4662</v>
      </c>
      <c r="X81" s="111" t="s">
        <v>3739</v>
      </c>
      <c r="Y81" s="14">
        <v>0</v>
      </c>
      <c r="Z81" s="14">
        <v>0</v>
      </c>
      <c r="AA81" s="111">
        <v>0</v>
      </c>
      <c r="AB81" s="111">
        <v>0</v>
      </c>
      <c r="AC81" s="14">
        <v>0</v>
      </c>
      <c r="AD81" s="111">
        <v>0</v>
      </c>
      <c r="AE81" s="104">
        <v>0</v>
      </c>
      <c r="AF81" s="111">
        <v>0</v>
      </c>
      <c r="AG81" s="111">
        <v>0</v>
      </c>
      <c r="AH81" s="111" t="s">
        <v>3984</v>
      </c>
    </row>
    <row r="82" spans="1:34" x14ac:dyDescent="0.2">
      <c r="A82" s="14" t="s">
        <v>4745</v>
      </c>
      <c r="B82" s="104" t="s">
        <v>4995</v>
      </c>
      <c r="C82" s="14">
        <v>0</v>
      </c>
      <c r="D82" s="14" t="s">
        <v>3739</v>
      </c>
      <c r="E82" s="104">
        <v>0</v>
      </c>
      <c r="F82" s="104">
        <v>99028071</v>
      </c>
      <c r="G82" s="104">
        <v>163846</v>
      </c>
      <c r="H82" s="104" t="s">
        <v>891</v>
      </c>
      <c r="I82" s="125" t="s">
        <v>63</v>
      </c>
      <c r="J82" s="131" t="s">
        <v>2725</v>
      </c>
      <c r="K82" s="122" t="s">
        <v>5352</v>
      </c>
      <c r="L82" s="104" t="s">
        <v>5352</v>
      </c>
      <c r="M82" s="14" t="s">
        <v>4622</v>
      </c>
      <c r="N82" s="104" t="s">
        <v>1136</v>
      </c>
      <c r="O82" s="129">
        <v>0</v>
      </c>
      <c r="P82" s="14" t="s">
        <v>4997</v>
      </c>
      <c r="Q82" s="125" t="s">
        <v>14</v>
      </c>
      <c r="S82" s="111" t="s">
        <v>1486</v>
      </c>
      <c r="V82" s="104" t="s">
        <v>4662</v>
      </c>
      <c r="X82" s="111" t="s">
        <v>3739</v>
      </c>
      <c r="Y82" s="14">
        <v>0</v>
      </c>
      <c r="Z82" s="14">
        <v>0</v>
      </c>
      <c r="AA82" s="111">
        <v>0</v>
      </c>
      <c r="AB82" s="111">
        <v>0</v>
      </c>
      <c r="AC82" s="14">
        <v>0</v>
      </c>
      <c r="AD82" s="111">
        <v>0</v>
      </c>
      <c r="AE82" s="104">
        <v>0</v>
      </c>
      <c r="AF82" s="111">
        <v>0</v>
      </c>
      <c r="AG82" s="111">
        <v>0</v>
      </c>
      <c r="AH82" s="111" t="s">
        <v>4058</v>
      </c>
    </row>
    <row r="83" spans="1:34" x14ac:dyDescent="0.2">
      <c r="A83" s="14" t="s">
        <v>4745</v>
      </c>
      <c r="B83" s="104" t="s">
        <v>4995</v>
      </c>
      <c r="C83" s="14">
        <v>0</v>
      </c>
      <c r="D83" s="14" t="s">
        <v>3739</v>
      </c>
      <c r="E83" s="104">
        <v>0</v>
      </c>
      <c r="F83" s="104">
        <v>99028074</v>
      </c>
      <c r="G83" s="104">
        <v>239912</v>
      </c>
      <c r="H83" s="104" t="s">
        <v>891</v>
      </c>
      <c r="I83" s="125" t="s">
        <v>74</v>
      </c>
      <c r="J83" s="131" t="s">
        <v>2727</v>
      </c>
      <c r="K83" s="122" t="s">
        <v>5357</v>
      </c>
      <c r="L83" s="104" t="s">
        <v>5357</v>
      </c>
      <c r="M83" s="14" t="s">
        <v>6761</v>
      </c>
      <c r="N83" s="104" t="s">
        <v>5358</v>
      </c>
      <c r="O83" s="129" t="s">
        <v>4841</v>
      </c>
      <c r="P83" s="14" t="s">
        <v>4997</v>
      </c>
      <c r="Q83" s="125" t="s">
        <v>14</v>
      </c>
      <c r="S83" s="111" t="s">
        <v>1486</v>
      </c>
      <c r="V83" s="104" t="s">
        <v>4662</v>
      </c>
      <c r="X83" s="111" t="s">
        <v>3739</v>
      </c>
      <c r="Y83" s="14">
        <v>0</v>
      </c>
      <c r="Z83" s="14">
        <v>0</v>
      </c>
      <c r="AA83" s="111">
        <v>0</v>
      </c>
      <c r="AB83" s="111">
        <v>0</v>
      </c>
      <c r="AC83" s="14">
        <v>0</v>
      </c>
      <c r="AD83" s="111">
        <v>0</v>
      </c>
      <c r="AE83" s="104">
        <v>0</v>
      </c>
      <c r="AF83" s="111">
        <v>0</v>
      </c>
      <c r="AG83" s="111">
        <v>0</v>
      </c>
      <c r="AH83" s="111" t="s">
        <v>4059</v>
      </c>
    </row>
    <row r="84" spans="1:34" x14ac:dyDescent="0.2">
      <c r="A84" s="14" t="s">
        <v>4745</v>
      </c>
      <c r="B84" s="104" t="s">
        <v>4995</v>
      </c>
      <c r="C84" s="14">
        <v>0</v>
      </c>
      <c r="D84" s="14" t="s">
        <v>3739</v>
      </c>
      <c r="E84" s="104">
        <v>0</v>
      </c>
      <c r="F84" s="104">
        <v>99028273</v>
      </c>
      <c r="G84" s="104">
        <v>610394</v>
      </c>
      <c r="H84" s="104" t="s">
        <v>334</v>
      </c>
      <c r="I84" s="125" t="s">
        <v>3835</v>
      </c>
      <c r="J84" s="131" t="s">
        <v>3837</v>
      </c>
      <c r="K84" s="122" t="s">
        <v>5633</v>
      </c>
      <c r="L84" s="104" t="s">
        <v>5633</v>
      </c>
      <c r="M84" s="14" t="s">
        <v>6753</v>
      </c>
      <c r="N84" s="104" t="s">
        <v>4684</v>
      </c>
      <c r="O84" s="129" t="s">
        <v>4744</v>
      </c>
      <c r="P84" s="14" t="s">
        <v>4997</v>
      </c>
      <c r="Q84" s="125" t="s">
        <v>14</v>
      </c>
      <c r="S84" s="111" t="s">
        <v>1486</v>
      </c>
      <c r="V84" s="104" t="s">
        <v>4662</v>
      </c>
      <c r="X84" s="111" t="s">
        <v>3739</v>
      </c>
      <c r="Y84" s="14">
        <v>0</v>
      </c>
      <c r="Z84" s="14">
        <v>0</v>
      </c>
      <c r="AA84" s="111">
        <v>0</v>
      </c>
      <c r="AB84" s="111">
        <v>0</v>
      </c>
      <c r="AC84" s="14">
        <v>0</v>
      </c>
      <c r="AD84" s="111">
        <v>0</v>
      </c>
      <c r="AE84" s="104">
        <v>0</v>
      </c>
      <c r="AF84" s="111">
        <v>0</v>
      </c>
      <c r="AG84" s="111">
        <v>0</v>
      </c>
      <c r="AH84" s="111">
        <v>0</v>
      </c>
    </row>
    <row r="85" spans="1:34" x14ac:dyDescent="0.2">
      <c r="A85" s="14" t="s">
        <v>4745</v>
      </c>
      <c r="B85" s="104" t="s">
        <v>4995</v>
      </c>
      <c r="C85" s="14">
        <v>0</v>
      </c>
      <c r="D85" s="14" t="s">
        <v>3739</v>
      </c>
      <c r="E85" s="104">
        <v>0</v>
      </c>
      <c r="F85" s="104">
        <v>99028274</v>
      </c>
      <c r="G85" s="104">
        <v>167416</v>
      </c>
      <c r="H85" s="104" t="s">
        <v>334</v>
      </c>
      <c r="I85" s="125" t="s">
        <v>1241</v>
      </c>
      <c r="J85" s="131" t="s">
        <v>2889</v>
      </c>
      <c r="K85" s="122" t="s">
        <v>5634</v>
      </c>
      <c r="L85" s="104" t="s">
        <v>5634</v>
      </c>
      <c r="M85" s="14" t="s">
        <v>6776</v>
      </c>
      <c r="N85" s="104" t="s">
        <v>1928</v>
      </c>
      <c r="O85" s="129">
        <v>0</v>
      </c>
      <c r="P85" s="14" t="s">
        <v>4997</v>
      </c>
      <c r="Q85" s="125" t="s">
        <v>14</v>
      </c>
      <c r="S85" s="111" t="s">
        <v>1486</v>
      </c>
      <c r="V85" s="104" t="s">
        <v>4662</v>
      </c>
      <c r="X85" s="111" t="s">
        <v>3739</v>
      </c>
      <c r="Y85" s="14">
        <v>0</v>
      </c>
      <c r="Z85" s="14">
        <v>0</v>
      </c>
      <c r="AA85" s="111">
        <v>0</v>
      </c>
      <c r="AB85" s="111">
        <v>0</v>
      </c>
      <c r="AC85" s="14">
        <v>0</v>
      </c>
      <c r="AD85" s="111">
        <v>0</v>
      </c>
      <c r="AE85" s="104">
        <v>0</v>
      </c>
      <c r="AF85" s="111">
        <v>0</v>
      </c>
      <c r="AG85" s="111">
        <v>0</v>
      </c>
      <c r="AH85" s="111">
        <v>0</v>
      </c>
    </row>
    <row r="86" spans="1:34" x14ac:dyDescent="0.2">
      <c r="A86" s="14" t="s">
        <v>4745</v>
      </c>
      <c r="B86" s="104" t="s">
        <v>4995</v>
      </c>
      <c r="C86" s="14">
        <v>0</v>
      </c>
      <c r="D86" s="14" t="s">
        <v>3739</v>
      </c>
      <c r="E86" s="104">
        <v>0</v>
      </c>
      <c r="F86" s="104">
        <v>99028256</v>
      </c>
      <c r="G86" s="104">
        <v>167432</v>
      </c>
      <c r="H86" s="104" t="s">
        <v>2072</v>
      </c>
      <c r="I86" s="125" t="s">
        <v>71</v>
      </c>
      <c r="J86" s="131" t="s">
        <v>2937</v>
      </c>
      <c r="K86" s="122" t="s">
        <v>5723</v>
      </c>
      <c r="L86" s="104" t="s">
        <v>5723</v>
      </c>
      <c r="M86" s="14" t="s">
        <v>6761</v>
      </c>
      <c r="N86" s="104" t="s">
        <v>5724</v>
      </c>
      <c r="O86" s="129" t="s">
        <v>4853</v>
      </c>
      <c r="P86" s="14" t="s">
        <v>4997</v>
      </c>
      <c r="Q86" s="125" t="s">
        <v>14</v>
      </c>
      <c r="S86" s="111" t="s">
        <v>1486</v>
      </c>
      <c r="V86" s="104" t="s">
        <v>4662</v>
      </c>
      <c r="X86" s="111" t="s">
        <v>3739</v>
      </c>
      <c r="Y86" s="14">
        <v>0</v>
      </c>
      <c r="Z86" s="14">
        <v>0</v>
      </c>
      <c r="AA86" s="111">
        <v>0</v>
      </c>
      <c r="AB86" s="111">
        <v>0</v>
      </c>
      <c r="AC86" s="14">
        <v>0</v>
      </c>
      <c r="AD86" s="111">
        <v>0</v>
      </c>
      <c r="AE86" s="104">
        <v>0</v>
      </c>
      <c r="AF86" s="111">
        <v>0</v>
      </c>
      <c r="AG86" s="111">
        <v>0</v>
      </c>
      <c r="AH86" s="111" t="s">
        <v>4156</v>
      </c>
    </row>
    <row r="87" spans="1:34" x14ac:dyDescent="0.2">
      <c r="A87" s="14" t="s">
        <v>4745</v>
      </c>
      <c r="B87" s="104" t="s">
        <v>4995</v>
      </c>
      <c r="C87" s="14">
        <v>0</v>
      </c>
      <c r="D87" s="14" t="s">
        <v>2036</v>
      </c>
      <c r="E87" s="104">
        <v>0</v>
      </c>
      <c r="F87" s="104">
        <v>99028302</v>
      </c>
      <c r="G87" s="104">
        <v>171887</v>
      </c>
      <c r="H87" s="104" t="s">
        <v>1574</v>
      </c>
      <c r="I87" s="125" t="s">
        <v>3835</v>
      </c>
      <c r="J87" s="131" t="s">
        <v>3839</v>
      </c>
      <c r="K87" s="122" t="s">
        <v>5818</v>
      </c>
      <c r="L87" s="104" t="s">
        <v>5818</v>
      </c>
      <c r="M87" s="14" t="s">
        <v>6753</v>
      </c>
      <c r="N87" s="104" t="s">
        <v>5819</v>
      </c>
      <c r="O87" s="129" t="s">
        <v>4668</v>
      </c>
      <c r="P87" s="14" t="s">
        <v>4997</v>
      </c>
      <c r="Q87" s="125" t="s">
        <v>14</v>
      </c>
      <c r="S87" s="111" t="s">
        <v>1486</v>
      </c>
      <c r="V87" s="104" t="s">
        <v>4662</v>
      </c>
      <c r="X87" s="111" t="s">
        <v>2036</v>
      </c>
      <c r="Y87" s="14">
        <v>0</v>
      </c>
      <c r="Z87" s="14">
        <v>0</v>
      </c>
      <c r="AA87" s="111">
        <v>0</v>
      </c>
      <c r="AB87" s="111">
        <v>0</v>
      </c>
      <c r="AC87" s="14">
        <v>0</v>
      </c>
      <c r="AD87" s="111">
        <v>0</v>
      </c>
      <c r="AE87" s="104">
        <v>0</v>
      </c>
      <c r="AF87" s="111">
        <v>0</v>
      </c>
      <c r="AG87" s="111">
        <v>0</v>
      </c>
      <c r="AH87" s="111" t="s">
        <v>6743</v>
      </c>
    </row>
    <row r="88" spans="1:34" x14ac:dyDescent="0.2">
      <c r="A88" s="14" t="s">
        <v>4745</v>
      </c>
      <c r="B88" s="104" t="s">
        <v>4995</v>
      </c>
      <c r="C88" s="14">
        <v>0</v>
      </c>
      <c r="D88" s="14" t="s">
        <v>3739</v>
      </c>
      <c r="E88" s="104">
        <v>0</v>
      </c>
      <c r="F88" s="104">
        <v>99028304</v>
      </c>
      <c r="G88" s="104">
        <v>114489</v>
      </c>
      <c r="H88" s="104" t="s">
        <v>1574</v>
      </c>
      <c r="I88" s="125" t="s">
        <v>67</v>
      </c>
      <c r="J88" s="131" t="s">
        <v>2988</v>
      </c>
      <c r="K88" s="122" t="s">
        <v>5821</v>
      </c>
      <c r="L88" s="104" t="s">
        <v>5821</v>
      </c>
      <c r="M88" s="14" t="s">
        <v>6757</v>
      </c>
      <c r="N88" s="104" t="s">
        <v>658</v>
      </c>
      <c r="O88" s="129">
        <v>0</v>
      </c>
      <c r="P88" s="14" t="s">
        <v>4997</v>
      </c>
      <c r="Q88" s="125" t="s">
        <v>14</v>
      </c>
      <c r="S88" s="111" t="s">
        <v>1486</v>
      </c>
      <c r="V88" s="104" t="s">
        <v>4662</v>
      </c>
      <c r="X88" s="111" t="s">
        <v>3739</v>
      </c>
      <c r="Y88" s="14">
        <v>0</v>
      </c>
      <c r="Z88" s="14">
        <v>0</v>
      </c>
      <c r="AA88" s="111">
        <v>0</v>
      </c>
      <c r="AB88" s="111">
        <v>0</v>
      </c>
      <c r="AC88" s="14">
        <v>0</v>
      </c>
      <c r="AD88" s="111">
        <v>0</v>
      </c>
      <c r="AE88" s="104">
        <v>0</v>
      </c>
      <c r="AF88" s="111">
        <v>0</v>
      </c>
      <c r="AG88" s="111">
        <v>0</v>
      </c>
      <c r="AH88" s="111">
        <v>0</v>
      </c>
    </row>
    <row r="89" spans="1:34" x14ac:dyDescent="0.2">
      <c r="A89" s="14" t="s">
        <v>4745</v>
      </c>
      <c r="B89" s="104" t="s">
        <v>4995</v>
      </c>
      <c r="C89" s="14" t="s">
        <v>6821</v>
      </c>
      <c r="D89" s="14" t="s">
        <v>3739</v>
      </c>
      <c r="E89" s="104">
        <v>0</v>
      </c>
      <c r="F89" s="104">
        <v>99027674</v>
      </c>
      <c r="G89" s="104">
        <v>171983</v>
      </c>
      <c r="H89" s="104" t="s">
        <v>1587</v>
      </c>
      <c r="I89" s="125" t="s">
        <v>123</v>
      </c>
      <c r="J89" s="131" t="s">
        <v>3076</v>
      </c>
      <c r="K89" s="122" t="s">
        <v>5981</v>
      </c>
      <c r="L89" s="104" t="s">
        <v>5981</v>
      </c>
      <c r="M89" s="14" t="s">
        <v>6752</v>
      </c>
      <c r="N89" s="104" t="s">
        <v>5724</v>
      </c>
      <c r="O89" s="129" t="s">
        <v>5045</v>
      </c>
      <c r="P89" s="14" t="s">
        <v>4997</v>
      </c>
      <c r="Q89" s="125" t="s">
        <v>14</v>
      </c>
      <c r="S89" s="111" t="s">
        <v>1486</v>
      </c>
      <c r="V89" s="104" t="s">
        <v>4662</v>
      </c>
      <c r="X89" s="111" t="s">
        <v>3739</v>
      </c>
      <c r="Y89" s="14">
        <v>0</v>
      </c>
      <c r="Z89" s="14">
        <v>0</v>
      </c>
      <c r="AA89" s="111">
        <v>0</v>
      </c>
      <c r="AB89" s="111">
        <v>0</v>
      </c>
      <c r="AC89" s="14">
        <v>0</v>
      </c>
      <c r="AD89" s="111">
        <v>0</v>
      </c>
      <c r="AE89" s="104">
        <v>0</v>
      </c>
      <c r="AF89" s="111">
        <v>0</v>
      </c>
      <c r="AG89" s="111">
        <v>0</v>
      </c>
      <c r="AH89" s="111">
        <v>0</v>
      </c>
    </row>
    <row r="90" spans="1:34" x14ac:dyDescent="0.2">
      <c r="A90" s="14" t="s">
        <v>4745</v>
      </c>
      <c r="B90" s="104" t="s">
        <v>4995</v>
      </c>
      <c r="C90" s="14" t="s">
        <v>1196</v>
      </c>
      <c r="D90" s="14" t="s">
        <v>3739</v>
      </c>
      <c r="E90" s="104">
        <v>0</v>
      </c>
      <c r="F90" s="104">
        <v>99027495</v>
      </c>
      <c r="G90" s="104">
        <v>171921</v>
      </c>
      <c r="H90" s="104" t="s">
        <v>826</v>
      </c>
      <c r="I90" s="125" t="s">
        <v>71</v>
      </c>
      <c r="J90" s="131" t="s">
        <v>3176</v>
      </c>
      <c r="K90" s="122" t="s">
        <v>6161</v>
      </c>
      <c r="L90" s="104" t="s">
        <v>6161</v>
      </c>
      <c r="M90" s="14" t="s">
        <v>6782</v>
      </c>
      <c r="N90" s="104" t="s">
        <v>5358</v>
      </c>
      <c r="O90" s="129" t="s">
        <v>4841</v>
      </c>
      <c r="P90" s="14" t="s">
        <v>4997</v>
      </c>
      <c r="Q90" s="125" t="s">
        <v>14</v>
      </c>
      <c r="S90" s="111" t="s">
        <v>1486</v>
      </c>
      <c r="V90" s="104" t="s">
        <v>4662</v>
      </c>
      <c r="X90" s="111" t="s">
        <v>3739</v>
      </c>
      <c r="Y90" s="14">
        <v>0</v>
      </c>
      <c r="Z90" s="14">
        <v>0</v>
      </c>
      <c r="AA90" s="111">
        <v>0</v>
      </c>
      <c r="AB90" s="111">
        <v>0</v>
      </c>
      <c r="AC90" s="14">
        <v>0</v>
      </c>
      <c r="AD90" s="111">
        <v>0</v>
      </c>
      <c r="AE90" s="104">
        <v>0</v>
      </c>
      <c r="AF90" s="111">
        <v>0</v>
      </c>
      <c r="AG90" s="111">
        <v>0</v>
      </c>
      <c r="AH90" s="111" t="s">
        <v>4269</v>
      </c>
    </row>
    <row r="91" spans="1:34" x14ac:dyDescent="0.2">
      <c r="A91" s="14" t="s">
        <v>4745</v>
      </c>
      <c r="B91" s="104" t="s">
        <v>4995</v>
      </c>
      <c r="C91" s="14">
        <v>0</v>
      </c>
      <c r="D91" s="14" t="s">
        <v>3739</v>
      </c>
      <c r="E91" s="104">
        <v>0</v>
      </c>
      <c r="F91" s="104">
        <v>99027504</v>
      </c>
      <c r="G91" s="104">
        <v>171933</v>
      </c>
      <c r="H91" s="104" t="s">
        <v>826</v>
      </c>
      <c r="I91" s="125" t="s">
        <v>1218</v>
      </c>
      <c r="J91" s="131" t="s">
        <v>3886</v>
      </c>
      <c r="K91" s="122" t="s">
        <v>6175</v>
      </c>
      <c r="L91" s="104" t="s">
        <v>6175</v>
      </c>
      <c r="M91" s="14" t="s">
        <v>6765</v>
      </c>
      <c r="N91" s="104" t="s">
        <v>6176</v>
      </c>
      <c r="O91" s="129" t="s">
        <v>4796</v>
      </c>
      <c r="P91" s="14" t="s">
        <v>4997</v>
      </c>
      <c r="Q91" s="125" t="s">
        <v>14</v>
      </c>
      <c r="S91" s="111" t="s">
        <v>1486</v>
      </c>
      <c r="V91" s="104" t="s">
        <v>4662</v>
      </c>
      <c r="X91" s="111" t="s">
        <v>3739</v>
      </c>
      <c r="Y91" s="14">
        <v>0</v>
      </c>
      <c r="Z91" s="14">
        <v>0</v>
      </c>
      <c r="AA91" s="111">
        <v>0</v>
      </c>
      <c r="AB91" s="111">
        <v>0</v>
      </c>
      <c r="AC91" s="14">
        <v>0</v>
      </c>
      <c r="AD91" s="111">
        <v>0</v>
      </c>
      <c r="AE91" s="104">
        <v>0</v>
      </c>
      <c r="AF91" s="111">
        <v>0</v>
      </c>
      <c r="AG91" s="111">
        <v>0</v>
      </c>
      <c r="AH91" s="111" t="s">
        <v>3887</v>
      </c>
    </row>
    <row r="92" spans="1:34" x14ac:dyDescent="0.2">
      <c r="A92" s="14" t="s">
        <v>4745</v>
      </c>
      <c r="B92" s="104" t="s">
        <v>4995</v>
      </c>
      <c r="C92" s="14">
        <v>0</v>
      </c>
      <c r="D92" s="14" t="s">
        <v>3739</v>
      </c>
      <c r="E92" s="104">
        <v>0</v>
      </c>
      <c r="F92" s="104">
        <v>99027607</v>
      </c>
      <c r="G92" s="104">
        <v>114235</v>
      </c>
      <c r="H92" s="104" t="s">
        <v>3888</v>
      </c>
      <c r="I92" s="125" t="s">
        <v>68</v>
      </c>
      <c r="J92" s="131" t="s">
        <v>3889</v>
      </c>
      <c r="K92" s="122" t="s">
        <v>4716</v>
      </c>
      <c r="L92" s="104" t="s">
        <v>4716</v>
      </c>
      <c r="M92" s="14" t="s">
        <v>6765</v>
      </c>
      <c r="N92" s="104" t="s">
        <v>6242</v>
      </c>
      <c r="O92" s="129" t="s">
        <v>4803</v>
      </c>
      <c r="P92" s="14" t="s">
        <v>6243</v>
      </c>
      <c r="Q92" s="125" t="s">
        <v>3890</v>
      </c>
      <c r="S92" s="111" t="s">
        <v>1486</v>
      </c>
      <c r="V92" s="104" t="s">
        <v>4662</v>
      </c>
      <c r="X92" s="111" t="s">
        <v>3739</v>
      </c>
      <c r="Y92" s="14">
        <v>0</v>
      </c>
      <c r="Z92" s="14">
        <v>0</v>
      </c>
      <c r="AA92" s="111">
        <v>0</v>
      </c>
      <c r="AB92" s="111">
        <v>0</v>
      </c>
      <c r="AC92" s="14">
        <v>0</v>
      </c>
      <c r="AD92" s="111">
        <v>0</v>
      </c>
      <c r="AE92" s="104">
        <v>0</v>
      </c>
      <c r="AF92" s="111">
        <v>0</v>
      </c>
      <c r="AG92" s="111">
        <v>0</v>
      </c>
      <c r="AH92" s="111" t="s">
        <v>3891</v>
      </c>
    </row>
    <row r="93" spans="1:34" x14ac:dyDescent="0.2">
      <c r="A93" s="14" t="s">
        <v>4745</v>
      </c>
      <c r="B93" s="104" t="s">
        <v>4995</v>
      </c>
      <c r="C93" s="14">
        <v>0</v>
      </c>
      <c r="D93" s="14" t="s">
        <v>3739</v>
      </c>
      <c r="E93" s="104">
        <v>0</v>
      </c>
      <c r="F93" s="104">
        <v>99027897</v>
      </c>
      <c r="G93" s="104">
        <v>171985</v>
      </c>
      <c r="H93" s="104" t="s">
        <v>1276</v>
      </c>
      <c r="I93" s="125" t="s">
        <v>116</v>
      </c>
      <c r="J93" s="131" t="s">
        <v>3578</v>
      </c>
      <c r="K93" s="122" t="s">
        <v>6311</v>
      </c>
      <c r="L93" s="104" t="s">
        <v>6311</v>
      </c>
      <c r="M93" s="14" t="s">
        <v>6755</v>
      </c>
      <c r="N93" s="104" t="s">
        <v>6312</v>
      </c>
      <c r="O93" s="129" t="s">
        <v>4853</v>
      </c>
      <c r="P93" s="14" t="s">
        <v>4997</v>
      </c>
      <c r="Q93" s="125" t="s">
        <v>14</v>
      </c>
      <c r="S93" s="111" t="s">
        <v>1486</v>
      </c>
      <c r="V93" s="104" t="s">
        <v>4662</v>
      </c>
      <c r="X93" s="111" t="s">
        <v>3739</v>
      </c>
      <c r="Y93" s="14">
        <v>0</v>
      </c>
      <c r="Z93" s="14">
        <v>0</v>
      </c>
      <c r="AA93" s="111">
        <v>0</v>
      </c>
      <c r="AB93" s="111">
        <v>0</v>
      </c>
      <c r="AC93" s="14">
        <v>0</v>
      </c>
      <c r="AD93" s="111">
        <v>0</v>
      </c>
      <c r="AE93" s="104">
        <v>0</v>
      </c>
      <c r="AF93" s="111">
        <v>0</v>
      </c>
      <c r="AG93" s="111">
        <v>0</v>
      </c>
      <c r="AH93" s="111">
        <v>0</v>
      </c>
    </row>
    <row r="94" spans="1:34" x14ac:dyDescent="0.2">
      <c r="A94" s="14" t="s">
        <v>4745</v>
      </c>
      <c r="B94" s="104" t="s">
        <v>4995</v>
      </c>
      <c r="C94" s="14">
        <v>0</v>
      </c>
      <c r="D94" s="14" t="s">
        <v>3739</v>
      </c>
      <c r="E94" s="104">
        <v>0</v>
      </c>
      <c r="F94" s="104">
        <v>99027892</v>
      </c>
      <c r="G94" s="104">
        <v>171943</v>
      </c>
      <c r="H94" s="104" t="s">
        <v>1842</v>
      </c>
      <c r="I94" s="125" t="s">
        <v>71</v>
      </c>
      <c r="J94" s="131" t="s">
        <v>3287</v>
      </c>
      <c r="K94" s="122" t="s">
        <v>6363</v>
      </c>
      <c r="L94" s="104" t="s">
        <v>6363</v>
      </c>
      <c r="M94" s="14" t="s">
        <v>6751</v>
      </c>
      <c r="N94" s="104" t="s">
        <v>5356</v>
      </c>
      <c r="O94" s="129" t="s">
        <v>5004</v>
      </c>
      <c r="P94" s="14" t="s">
        <v>4997</v>
      </c>
      <c r="Q94" s="125" t="s">
        <v>14</v>
      </c>
      <c r="S94" s="111" t="s">
        <v>1486</v>
      </c>
      <c r="V94" s="104" t="s">
        <v>4662</v>
      </c>
      <c r="X94" s="111" t="s">
        <v>3739</v>
      </c>
      <c r="Y94" s="14">
        <v>0</v>
      </c>
      <c r="Z94" s="14">
        <v>0</v>
      </c>
      <c r="AA94" s="111">
        <v>0</v>
      </c>
      <c r="AB94" s="111">
        <v>0</v>
      </c>
      <c r="AC94" s="14">
        <v>0</v>
      </c>
      <c r="AD94" s="111">
        <v>0</v>
      </c>
      <c r="AE94" s="104">
        <v>0</v>
      </c>
      <c r="AF94" s="111">
        <v>0</v>
      </c>
      <c r="AG94" s="111">
        <v>0</v>
      </c>
      <c r="AH94" s="111">
        <v>0</v>
      </c>
    </row>
    <row r="95" spans="1:34" x14ac:dyDescent="0.2">
      <c r="A95" s="14" t="s">
        <v>4745</v>
      </c>
      <c r="B95" s="104" t="s">
        <v>4995</v>
      </c>
      <c r="C95" s="14">
        <v>0</v>
      </c>
      <c r="D95" s="14" t="s">
        <v>3739</v>
      </c>
      <c r="E95" s="104">
        <v>0</v>
      </c>
      <c r="F95" s="104">
        <v>99027782</v>
      </c>
      <c r="G95" s="104">
        <v>171950</v>
      </c>
      <c r="H95" s="104" t="s">
        <v>415</v>
      </c>
      <c r="I95" s="125" t="s">
        <v>129</v>
      </c>
      <c r="J95" s="131" t="s">
        <v>3909</v>
      </c>
      <c r="K95" s="122" t="s">
        <v>6550</v>
      </c>
      <c r="L95" s="104" t="s">
        <v>6550</v>
      </c>
      <c r="M95" s="14" t="s">
        <v>6765</v>
      </c>
      <c r="N95" s="104" t="s">
        <v>6551</v>
      </c>
      <c r="O95" s="129" t="s">
        <v>4679</v>
      </c>
      <c r="P95" s="14" t="s">
        <v>4997</v>
      </c>
      <c r="Q95" s="125" t="s">
        <v>14</v>
      </c>
      <c r="S95" s="111" t="s">
        <v>1486</v>
      </c>
      <c r="V95" s="104" t="s">
        <v>4662</v>
      </c>
      <c r="X95" s="111" t="s">
        <v>3739</v>
      </c>
      <c r="Y95" s="14">
        <v>0</v>
      </c>
      <c r="Z95" s="14">
        <v>0</v>
      </c>
      <c r="AA95" s="111">
        <v>0</v>
      </c>
      <c r="AB95" s="111">
        <v>0</v>
      </c>
      <c r="AC95" s="14">
        <v>0</v>
      </c>
      <c r="AD95" s="111">
        <v>0</v>
      </c>
      <c r="AE95" s="104">
        <v>0</v>
      </c>
      <c r="AF95" s="111">
        <v>0</v>
      </c>
      <c r="AG95" s="111">
        <v>0</v>
      </c>
      <c r="AH95" s="111">
        <v>0</v>
      </c>
    </row>
    <row r="96" spans="1:34" x14ac:dyDescent="0.2">
      <c r="A96" s="14" t="s">
        <v>4745</v>
      </c>
      <c r="B96" s="104" t="s">
        <v>4995</v>
      </c>
      <c r="C96" s="14">
        <v>0</v>
      </c>
      <c r="D96" s="14" t="s">
        <v>3739</v>
      </c>
      <c r="E96" s="104">
        <v>0</v>
      </c>
      <c r="F96" s="104">
        <v>99027766</v>
      </c>
      <c r="G96" s="104">
        <v>114243</v>
      </c>
      <c r="H96" s="104" t="s">
        <v>183</v>
      </c>
      <c r="I96" s="125" t="s">
        <v>110</v>
      </c>
      <c r="J96" s="131" t="s">
        <v>3436</v>
      </c>
      <c r="K96" s="122" t="s">
        <v>6629</v>
      </c>
      <c r="L96" s="104" t="s">
        <v>6629</v>
      </c>
      <c r="M96" s="14" t="s">
        <v>6771</v>
      </c>
      <c r="N96" s="104" t="s">
        <v>3654</v>
      </c>
      <c r="O96" s="129">
        <v>0</v>
      </c>
      <c r="P96" s="14" t="s">
        <v>4997</v>
      </c>
      <c r="Q96" s="125" t="s">
        <v>14</v>
      </c>
      <c r="S96" s="111" t="s">
        <v>1486</v>
      </c>
      <c r="V96" s="104" t="s">
        <v>4662</v>
      </c>
      <c r="X96" s="111" t="s">
        <v>3739</v>
      </c>
      <c r="Y96" s="14">
        <v>0</v>
      </c>
      <c r="Z96" s="14">
        <v>0</v>
      </c>
      <c r="AA96" s="111">
        <v>0</v>
      </c>
      <c r="AB96" s="111">
        <v>0</v>
      </c>
      <c r="AC96" s="14">
        <v>0</v>
      </c>
      <c r="AD96" s="111">
        <v>0</v>
      </c>
      <c r="AE96" s="104">
        <v>0</v>
      </c>
      <c r="AF96" s="111">
        <v>0</v>
      </c>
      <c r="AG96" s="111">
        <v>0</v>
      </c>
      <c r="AH96" s="111">
        <v>0</v>
      </c>
    </row>
    <row r="97" spans="1:34" x14ac:dyDescent="0.2">
      <c r="A97" s="14" t="s">
        <v>4745</v>
      </c>
      <c r="B97" s="104" t="s">
        <v>5290</v>
      </c>
      <c r="C97" s="14">
        <v>0</v>
      </c>
      <c r="D97" s="14" t="s">
        <v>3739</v>
      </c>
      <c r="E97" s="104">
        <v>0</v>
      </c>
      <c r="F97" s="104">
        <v>99027547</v>
      </c>
      <c r="G97" s="104">
        <v>154498</v>
      </c>
      <c r="H97" s="104" t="s">
        <v>67</v>
      </c>
      <c r="I97" s="125" t="s">
        <v>215</v>
      </c>
      <c r="J97" s="131" t="s">
        <v>3165</v>
      </c>
      <c r="K97" s="122" t="s">
        <v>6145</v>
      </c>
      <c r="L97" s="104" t="s">
        <v>6145</v>
      </c>
      <c r="M97" s="14" t="s">
        <v>4624</v>
      </c>
      <c r="N97" s="104" t="s">
        <v>6146</v>
      </c>
      <c r="O97" s="129" t="s">
        <v>4679</v>
      </c>
      <c r="P97" s="14" t="s">
        <v>5220</v>
      </c>
      <c r="Q97" s="125" t="s">
        <v>1159</v>
      </c>
      <c r="S97" s="111" t="s">
        <v>1486</v>
      </c>
      <c r="V97" s="104" t="s">
        <v>2319</v>
      </c>
      <c r="X97" s="111" t="s">
        <v>3739</v>
      </c>
      <c r="Y97" s="14">
        <v>0</v>
      </c>
      <c r="Z97" s="14">
        <v>0</v>
      </c>
      <c r="AA97" s="111">
        <v>0</v>
      </c>
      <c r="AB97" s="111">
        <v>0</v>
      </c>
      <c r="AC97" s="14">
        <v>0</v>
      </c>
      <c r="AD97" s="111">
        <v>0</v>
      </c>
      <c r="AE97" s="104">
        <v>0</v>
      </c>
      <c r="AF97" s="111">
        <v>0</v>
      </c>
      <c r="AG97" s="111">
        <v>0</v>
      </c>
      <c r="AH97" s="111" t="s">
        <v>4261</v>
      </c>
    </row>
    <row r="98" spans="1:34" x14ac:dyDescent="0.2">
      <c r="A98" s="14" t="s">
        <v>4745</v>
      </c>
      <c r="B98" s="104" t="s">
        <v>4746</v>
      </c>
      <c r="C98" s="14">
        <v>0</v>
      </c>
      <c r="D98" s="14" t="s">
        <v>3739</v>
      </c>
      <c r="E98" s="104">
        <v>0</v>
      </c>
      <c r="F98" s="104">
        <v>99028165</v>
      </c>
      <c r="G98" s="104">
        <v>166812</v>
      </c>
      <c r="H98" s="104" t="s">
        <v>3822</v>
      </c>
      <c r="I98" s="125" t="s">
        <v>2339</v>
      </c>
      <c r="J98" s="131" t="s">
        <v>4747</v>
      </c>
      <c r="K98" s="122" t="s">
        <v>4748</v>
      </c>
      <c r="L98" s="104" t="s">
        <v>4748</v>
      </c>
      <c r="M98" s="14" t="s">
        <v>6753</v>
      </c>
      <c r="N98" s="104" t="s">
        <v>4749</v>
      </c>
      <c r="O98" s="129" t="s">
        <v>4706</v>
      </c>
      <c r="P98" s="14" t="s">
        <v>4750</v>
      </c>
      <c r="Q98" s="125" t="s">
        <v>1800</v>
      </c>
      <c r="S98" s="111" t="s">
        <v>1486</v>
      </c>
      <c r="V98" s="104" t="s">
        <v>4662</v>
      </c>
      <c r="X98" s="111" t="s">
        <v>3739</v>
      </c>
      <c r="Y98" s="14">
        <v>0</v>
      </c>
      <c r="Z98" s="14">
        <v>0</v>
      </c>
      <c r="AA98" s="111">
        <v>0</v>
      </c>
      <c r="AB98" s="111">
        <v>0</v>
      </c>
      <c r="AC98" s="14">
        <v>0</v>
      </c>
      <c r="AD98" s="111">
        <v>0</v>
      </c>
      <c r="AE98" s="104">
        <v>0</v>
      </c>
      <c r="AF98" s="111">
        <v>0</v>
      </c>
      <c r="AG98" s="111">
        <v>0</v>
      </c>
      <c r="AH98" s="111" t="s">
        <v>3946</v>
      </c>
    </row>
    <row r="99" spans="1:34" x14ac:dyDescent="0.2">
      <c r="A99" s="14" t="s">
        <v>4745</v>
      </c>
      <c r="B99" s="104" t="s">
        <v>4746</v>
      </c>
      <c r="C99" s="14">
        <v>0</v>
      </c>
      <c r="D99" s="14" t="s">
        <v>3739</v>
      </c>
      <c r="E99" s="104">
        <v>0</v>
      </c>
      <c r="F99" s="104">
        <v>99028084</v>
      </c>
      <c r="G99" s="104">
        <v>166815</v>
      </c>
      <c r="H99" s="104" t="s">
        <v>294</v>
      </c>
      <c r="I99" s="125" t="s">
        <v>63</v>
      </c>
      <c r="J99" s="131" t="s">
        <v>2676</v>
      </c>
      <c r="K99" s="122" t="s">
        <v>5240</v>
      </c>
      <c r="L99" s="104" t="s">
        <v>5240</v>
      </c>
      <c r="M99" s="14" t="s">
        <v>6777</v>
      </c>
      <c r="N99" s="104" t="s">
        <v>1621</v>
      </c>
      <c r="O99" s="129" t="s">
        <v>4803</v>
      </c>
      <c r="P99" s="14" t="s">
        <v>4750</v>
      </c>
      <c r="Q99" s="125" t="s">
        <v>1800</v>
      </c>
      <c r="S99" s="111" t="s">
        <v>1486</v>
      </c>
      <c r="V99" s="104" t="s">
        <v>4662</v>
      </c>
      <c r="X99" s="111" t="s">
        <v>3739</v>
      </c>
      <c r="Y99" s="14">
        <v>0</v>
      </c>
      <c r="Z99" s="14">
        <v>0</v>
      </c>
      <c r="AA99" s="111">
        <v>0</v>
      </c>
      <c r="AB99" s="111">
        <v>0</v>
      </c>
      <c r="AC99" s="14">
        <v>0</v>
      </c>
      <c r="AD99" s="111">
        <v>0</v>
      </c>
      <c r="AE99" s="104">
        <v>0</v>
      </c>
      <c r="AF99" s="111">
        <v>0</v>
      </c>
      <c r="AG99" s="111">
        <v>0</v>
      </c>
      <c r="AH99" s="111" t="s">
        <v>4030</v>
      </c>
    </row>
    <row r="100" spans="1:34" x14ac:dyDescent="0.2">
      <c r="A100" s="14" t="s">
        <v>4745</v>
      </c>
      <c r="B100" s="104" t="s">
        <v>4746</v>
      </c>
      <c r="C100" s="14">
        <v>0</v>
      </c>
      <c r="D100" s="14" t="s">
        <v>3739</v>
      </c>
      <c r="E100" s="104">
        <v>0</v>
      </c>
      <c r="F100" s="104">
        <v>99028090</v>
      </c>
      <c r="G100" s="104">
        <v>166819</v>
      </c>
      <c r="H100" s="104" t="s">
        <v>1544</v>
      </c>
      <c r="I100" s="125" t="s">
        <v>1241</v>
      </c>
      <c r="J100" s="131" t="s">
        <v>5252</v>
      </c>
      <c r="K100" s="122" t="s">
        <v>5253</v>
      </c>
      <c r="L100" s="104" t="s">
        <v>5253</v>
      </c>
      <c r="M100" s="14" t="s">
        <v>6768</v>
      </c>
      <c r="N100" s="104" t="s">
        <v>5254</v>
      </c>
      <c r="O100" s="129">
        <v>0</v>
      </c>
      <c r="P100" s="14" t="s">
        <v>4750</v>
      </c>
      <c r="Q100" s="125" t="s">
        <v>1800</v>
      </c>
      <c r="S100" s="111" t="s">
        <v>1486</v>
      </c>
      <c r="V100" s="104" t="s">
        <v>4662</v>
      </c>
      <c r="X100" s="111" t="s">
        <v>3739</v>
      </c>
      <c r="Y100" s="14">
        <v>0</v>
      </c>
      <c r="Z100" s="14">
        <v>0</v>
      </c>
      <c r="AA100" s="111">
        <v>0</v>
      </c>
      <c r="AB100" s="111">
        <v>0</v>
      </c>
      <c r="AC100" s="14">
        <v>0</v>
      </c>
      <c r="AD100" s="111">
        <v>0</v>
      </c>
      <c r="AE100" s="104">
        <v>0</v>
      </c>
      <c r="AF100" s="111">
        <v>0</v>
      </c>
      <c r="AG100" s="111">
        <v>0</v>
      </c>
      <c r="AH100" s="111">
        <v>0</v>
      </c>
    </row>
    <row r="101" spans="1:34" x14ac:dyDescent="0.2">
      <c r="A101" s="14" t="s">
        <v>4745</v>
      </c>
      <c r="B101" s="104" t="s">
        <v>4746</v>
      </c>
      <c r="C101" s="14">
        <v>0</v>
      </c>
      <c r="D101" s="14" t="s">
        <v>3739</v>
      </c>
      <c r="E101" s="104">
        <v>0</v>
      </c>
      <c r="F101" s="104">
        <v>99028073</v>
      </c>
      <c r="G101" s="104">
        <v>166821</v>
      </c>
      <c r="H101" s="104" t="s">
        <v>891</v>
      </c>
      <c r="I101" s="125" t="s">
        <v>115</v>
      </c>
      <c r="J101" s="131" t="s">
        <v>3867</v>
      </c>
      <c r="K101" s="122" t="s">
        <v>5355</v>
      </c>
      <c r="L101" s="104" t="s">
        <v>5355</v>
      </c>
      <c r="M101" s="14" t="s">
        <v>6765</v>
      </c>
      <c r="N101" s="104" t="s">
        <v>5356</v>
      </c>
      <c r="O101" s="129" t="s">
        <v>4882</v>
      </c>
      <c r="P101" s="14" t="s">
        <v>4997</v>
      </c>
      <c r="Q101" s="125" t="s">
        <v>14</v>
      </c>
      <c r="S101" s="111" t="s">
        <v>1486</v>
      </c>
      <c r="V101" s="104" t="s">
        <v>4662</v>
      </c>
      <c r="X101" s="111" t="s">
        <v>3739</v>
      </c>
      <c r="Y101" s="14">
        <v>0</v>
      </c>
      <c r="Z101" s="14">
        <v>0</v>
      </c>
      <c r="AA101" s="111">
        <v>0</v>
      </c>
      <c r="AB101" s="111">
        <v>0</v>
      </c>
      <c r="AC101" s="14">
        <v>0</v>
      </c>
      <c r="AD101" s="111">
        <v>0</v>
      </c>
      <c r="AE101" s="104">
        <v>0</v>
      </c>
      <c r="AF101" s="111">
        <v>0</v>
      </c>
      <c r="AG101" s="111">
        <v>0</v>
      </c>
      <c r="AH101" s="111" t="s">
        <v>3868</v>
      </c>
    </row>
    <row r="102" spans="1:34" x14ac:dyDescent="0.2">
      <c r="A102" s="14" t="s">
        <v>4745</v>
      </c>
      <c r="B102" s="104" t="s">
        <v>4746</v>
      </c>
      <c r="C102" s="14">
        <v>0</v>
      </c>
      <c r="D102" s="14" t="s">
        <v>3739</v>
      </c>
      <c r="E102" s="104">
        <v>0</v>
      </c>
      <c r="F102" s="104">
        <v>99028408</v>
      </c>
      <c r="G102" s="104">
        <v>166822</v>
      </c>
      <c r="H102" s="104" t="s">
        <v>793</v>
      </c>
      <c r="I102" s="125" t="s">
        <v>139</v>
      </c>
      <c r="J102" s="131" t="s">
        <v>2754</v>
      </c>
      <c r="K102" s="122" t="s">
        <v>5403</v>
      </c>
      <c r="L102" s="104" t="s">
        <v>5403</v>
      </c>
      <c r="M102" s="14" t="s">
        <v>6751</v>
      </c>
      <c r="N102" s="104" t="s">
        <v>5404</v>
      </c>
      <c r="O102" s="129" t="s">
        <v>4706</v>
      </c>
      <c r="P102" s="14" t="s">
        <v>4750</v>
      </c>
      <c r="Q102" s="125" t="s">
        <v>1800</v>
      </c>
      <c r="S102" s="111" t="s">
        <v>1486</v>
      </c>
      <c r="V102" s="104" t="s">
        <v>4662</v>
      </c>
      <c r="X102" s="111" t="s">
        <v>3739</v>
      </c>
      <c r="Y102" s="14">
        <v>0</v>
      </c>
      <c r="Z102" s="14">
        <v>0</v>
      </c>
      <c r="AA102" s="111">
        <v>0</v>
      </c>
      <c r="AB102" s="111">
        <v>0</v>
      </c>
      <c r="AC102" s="14">
        <v>0</v>
      </c>
      <c r="AD102" s="111">
        <v>0</v>
      </c>
      <c r="AE102" s="104">
        <v>0</v>
      </c>
      <c r="AF102" s="111">
        <v>0</v>
      </c>
      <c r="AG102" s="111">
        <v>0</v>
      </c>
      <c r="AH102" s="111" t="s">
        <v>4073</v>
      </c>
    </row>
    <row r="103" spans="1:34" x14ac:dyDescent="0.2">
      <c r="A103" s="14" t="s">
        <v>4745</v>
      </c>
      <c r="B103" s="104" t="s">
        <v>4746</v>
      </c>
      <c r="C103" s="14">
        <v>0</v>
      </c>
      <c r="D103" s="14" t="s">
        <v>3739</v>
      </c>
      <c r="E103" s="104">
        <v>0</v>
      </c>
      <c r="F103" s="104">
        <v>99028415</v>
      </c>
      <c r="G103" s="104">
        <v>166831</v>
      </c>
      <c r="H103" s="104" t="s">
        <v>793</v>
      </c>
      <c r="I103" s="125" t="s">
        <v>1225</v>
      </c>
      <c r="J103" s="131" t="s">
        <v>2760</v>
      </c>
      <c r="K103" s="122" t="s">
        <v>5417</v>
      </c>
      <c r="L103" s="104" t="s">
        <v>5417</v>
      </c>
      <c r="M103" s="14" t="s">
        <v>6764</v>
      </c>
      <c r="N103" s="104" t="s">
        <v>5418</v>
      </c>
      <c r="O103" s="129" t="s">
        <v>4803</v>
      </c>
      <c r="P103" s="14" t="s">
        <v>4750</v>
      </c>
      <c r="Q103" s="125" t="s">
        <v>1800</v>
      </c>
      <c r="S103" s="111" t="s">
        <v>1486</v>
      </c>
      <c r="V103" s="104" t="s">
        <v>4662</v>
      </c>
      <c r="X103" s="111" t="s">
        <v>3739</v>
      </c>
      <c r="Y103" s="14">
        <v>0</v>
      </c>
      <c r="Z103" s="14">
        <v>0</v>
      </c>
      <c r="AA103" s="111">
        <v>0</v>
      </c>
      <c r="AB103" s="111">
        <v>0</v>
      </c>
      <c r="AC103" s="14">
        <v>0</v>
      </c>
      <c r="AD103" s="111">
        <v>0</v>
      </c>
      <c r="AE103" s="104">
        <v>0</v>
      </c>
      <c r="AF103" s="111">
        <v>0</v>
      </c>
      <c r="AG103" s="111">
        <v>0</v>
      </c>
      <c r="AH103" s="111" t="s">
        <v>4079</v>
      </c>
    </row>
    <row r="104" spans="1:34" x14ac:dyDescent="0.2">
      <c r="A104" s="14" t="s">
        <v>4745</v>
      </c>
      <c r="B104" s="104" t="s">
        <v>4746</v>
      </c>
      <c r="C104" s="14">
        <v>0</v>
      </c>
      <c r="D104" s="14" t="s">
        <v>3739</v>
      </c>
      <c r="E104" s="104">
        <v>0</v>
      </c>
      <c r="F104" s="104">
        <v>99027696</v>
      </c>
      <c r="G104" s="104">
        <v>166833</v>
      </c>
      <c r="H104" s="104" t="s">
        <v>823</v>
      </c>
      <c r="I104" s="125" t="s">
        <v>116</v>
      </c>
      <c r="J104" s="131" t="s">
        <v>3133</v>
      </c>
      <c r="K104" s="122" t="s">
        <v>6078</v>
      </c>
      <c r="L104" s="104" t="s">
        <v>6078</v>
      </c>
      <c r="M104" s="14" t="s">
        <v>6765</v>
      </c>
      <c r="N104" s="104" t="s">
        <v>3884</v>
      </c>
      <c r="O104" s="129">
        <v>0</v>
      </c>
      <c r="P104" s="14" t="s">
        <v>4750</v>
      </c>
      <c r="Q104" s="125" t="s">
        <v>1800</v>
      </c>
      <c r="S104" s="111" t="s">
        <v>1486</v>
      </c>
      <c r="V104" s="104" t="s">
        <v>4662</v>
      </c>
      <c r="X104" s="111" t="s">
        <v>3739</v>
      </c>
      <c r="Y104" s="14">
        <v>0</v>
      </c>
      <c r="Z104" s="14">
        <v>0</v>
      </c>
      <c r="AA104" s="111">
        <v>0</v>
      </c>
      <c r="AB104" s="111">
        <v>0</v>
      </c>
      <c r="AC104" s="14">
        <v>0</v>
      </c>
      <c r="AD104" s="111">
        <v>0</v>
      </c>
      <c r="AE104" s="104">
        <v>0</v>
      </c>
      <c r="AF104" s="111">
        <v>0</v>
      </c>
      <c r="AG104" s="111">
        <v>0</v>
      </c>
      <c r="AH104" s="111" t="s">
        <v>4243</v>
      </c>
    </row>
    <row r="105" spans="1:34" x14ac:dyDescent="0.2">
      <c r="A105" s="14" t="s">
        <v>4745</v>
      </c>
      <c r="B105" s="104" t="s">
        <v>4746</v>
      </c>
      <c r="C105" s="14">
        <v>0</v>
      </c>
      <c r="D105" s="14" t="s">
        <v>3739</v>
      </c>
      <c r="E105" s="104">
        <v>0</v>
      </c>
      <c r="F105" s="104">
        <v>99027703</v>
      </c>
      <c r="G105" s="104">
        <v>0</v>
      </c>
      <c r="H105" s="104" t="s">
        <v>823</v>
      </c>
      <c r="I105" s="125" t="s">
        <v>3878</v>
      </c>
      <c r="J105" s="131" t="s">
        <v>4532</v>
      </c>
      <c r="K105" s="122" t="s">
        <v>6088</v>
      </c>
      <c r="L105" s="104" t="s">
        <v>6088</v>
      </c>
      <c r="M105" s="14" t="s">
        <v>6758</v>
      </c>
      <c r="N105" s="104" t="s">
        <v>3884</v>
      </c>
      <c r="O105" s="129">
        <v>0</v>
      </c>
      <c r="P105" s="14" t="s">
        <v>4750</v>
      </c>
      <c r="Q105" s="125" t="s">
        <v>1800</v>
      </c>
      <c r="S105" s="111" t="s">
        <v>1486</v>
      </c>
      <c r="V105" s="104" t="s">
        <v>2319</v>
      </c>
      <c r="X105" s="111" t="s">
        <v>3739</v>
      </c>
      <c r="Y105" s="14">
        <v>0</v>
      </c>
      <c r="Z105" s="14">
        <v>0</v>
      </c>
      <c r="AA105" s="111">
        <v>0</v>
      </c>
      <c r="AB105" s="111">
        <v>0</v>
      </c>
      <c r="AC105" s="14">
        <v>0</v>
      </c>
      <c r="AD105" s="111">
        <v>0</v>
      </c>
      <c r="AE105" s="104">
        <v>0</v>
      </c>
      <c r="AF105" s="111">
        <v>0</v>
      </c>
      <c r="AG105" s="111">
        <v>0</v>
      </c>
      <c r="AH105" s="111" t="s">
        <v>6089</v>
      </c>
    </row>
    <row r="106" spans="1:34" x14ac:dyDescent="0.2">
      <c r="A106" s="14" t="s">
        <v>4745</v>
      </c>
      <c r="B106" s="104" t="s">
        <v>4746</v>
      </c>
      <c r="C106" s="14">
        <v>0</v>
      </c>
      <c r="D106" s="14" t="s">
        <v>3739</v>
      </c>
      <c r="E106" s="104" t="s">
        <v>5339</v>
      </c>
      <c r="F106" s="104">
        <v>99027587</v>
      </c>
      <c r="G106" s="104">
        <v>164221</v>
      </c>
      <c r="H106" s="104" t="s">
        <v>3907</v>
      </c>
      <c r="I106" s="125" t="s">
        <v>67</v>
      </c>
      <c r="J106" s="131" t="s">
        <v>6209</v>
      </c>
      <c r="K106" s="122" t="s">
        <v>6210</v>
      </c>
      <c r="L106" s="104" t="s">
        <v>6210</v>
      </c>
      <c r="M106" s="14" t="s">
        <v>6756</v>
      </c>
      <c r="N106" s="104" t="s">
        <v>2112</v>
      </c>
      <c r="O106" s="129" t="s">
        <v>5027</v>
      </c>
      <c r="P106" s="14" t="s">
        <v>2309</v>
      </c>
      <c r="Q106" s="125" t="s">
        <v>1156</v>
      </c>
      <c r="S106" s="111" t="s">
        <v>1486</v>
      </c>
      <c r="V106" s="104" t="s">
        <v>4662</v>
      </c>
      <c r="X106" s="111" t="s">
        <v>3739</v>
      </c>
      <c r="Y106" s="14">
        <v>0</v>
      </c>
      <c r="Z106" s="14">
        <v>0</v>
      </c>
      <c r="AA106" s="111">
        <v>0</v>
      </c>
      <c r="AB106" s="111">
        <v>0</v>
      </c>
      <c r="AC106" s="14">
        <v>0</v>
      </c>
      <c r="AD106" s="111">
        <v>0</v>
      </c>
      <c r="AE106" s="104">
        <v>0</v>
      </c>
      <c r="AF106" s="111">
        <v>0</v>
      </c>
      <c r="AG106" s="111">
        <v>0</v>
      </c>
      <c r="AH106" s="111" t="s">
        <v>3908</v>
      </c>
    </row>
    <row r="107" spans="1:34" x14ac:dyDescent="0.2">
      <c r="A107" s="14" t="s">
        <v>4745</v>
      </c>
      <c r="B107" s="104" t="s">
        <v>4746</v>
      </c>
      <c r="C107" s="14" t="s">
        <v>6734</v>
      </c>
      <c r="D107" s="14" t="s">
        <v>3739</v>
      </c>
      <c r="E107" s="104">
        <v>0</v>
      </c>
      <c r="F107" s="104">
        <v>99027578</v>
      </c>
      <c r="G107" s="104">
        <v>166802</v>
      </c>
      <c r="H107" s="104" t="s">
        <v>1276</v>
      </c>
      <c r="I107" s="125" t="s">
        <v>228</v>
      </c>
      <c r="J107" s="131" t="s">
        <v>3256</v>
      </c>
      <c r="K107" s="122" t="s">
        <v>6300</v>
      </c>
      <c r="L107" s="104" t="s">
        <v>6300</v>
      </c>
      <c r="M107" s="14" t="s">
        <v>6771</v>
      </c>
      <c r="N107" s="104" t="s">
        <v>6301</v>
      </c>
      <c r="O107" s="129" t="s">
        <v>4841</v>
      </c>
      <c r="P107" s="14" t="s">
        <v>5001</v>
      </c>
      <c r="Q107" s="125" t="s">
        <v>1153</v>
      </c>
      <c r="S107" s="111" t="s">
        <v>1486</v>
      </c>
      <c r="V107" s="104" t="s">
        <v>2319</v>
      </c>
      <c r="X107" s="111" t="s">
        <v>3739</v>
      </c>
      <c r="Y107" s="14">
        <v>0</v>
      </c>
      <c r="Z107" s="14">
        <v>0</v>
      </c>
      <c r="AA107" s="111">
        <v>0</v>
      </c>
      <c r="AB107" s="111">
        <v>0</v>
      </c>
      <c r="AC107" s="14">
        <v>0</v>
      </c>
      <c r="AD107" s="111">
        <v>0</v>
      </c>
      <c r="AE107" s="104">
        <v>0</v>
      </c>
      <c r="AF107" s="111">
        <v>0</v>
      </c>
      <c r="AG107" s="111">
        <v>0</v>
      </c>
      <c r="AH107" s="111">
        <v>0</v>
      </c>
    </row>
    <row r="108" spans="1:34" x14ac:dyDescent="0.2">
      <c r="A108" s="14" t="s">
        <v>4745</v>
      </c>
      <c r="B108" s="104" t="s">
        <v>4746</v>
      </c>
      <c r="C108" s="14">
        <v>0</v>
      </c>
      <c r="D108" s="14" t="s">
        <v>3739</v>
      </c>
      <c r="E108" s="104">
        <v>0</v>
      </c>
      <c r="F108" s="104">
        <v>99027896</v>
      </c>
      <c r="G108" s="104">
        <v>166837</v>
      </c>
      <c r="H108" s="104" t="s">
        <v>1276</v>
      </c>
      <c r="I108" s="125" t="s">
        <v>63</v>
      </c>
      <c r="J108" s="131" t="s">
        <v>3259</v>
      </c>
      <c r="K108" s="122" t="s">
        <v>6309</v>
      </c>
      <c r="L108" s="104" t="s">
        <v>6309</v>
      </c>
      <c r="M108" s="14" t="s">
        <v>6784</v>
      </c>
      <c r="N108" s="104" t="s">
        <v>6310</v>
      </c>
      <c r="O108" s="129" t="s">
        <v>4737</v>
      </c>
      <c r="P108" s="14" t="s">
        <v>4750</v>
      </c>
      <c r="Q108" s="125" t="s">
        <v>1800</v>
      </c>
      <c r="S108" s="111" t="s">
        <v>1486</v>
      </c>
      <c r="V108" s="104" t="s">
        <v>4662</v>
      </c>
      <c r="X108" s="111" t="s">
        <v>3739</v>
      </c>
      <c r="Y108" s="14">
        <v>0</v>
      </c>
      <c r="Z108" s="14">
        <v>0</v>
      </c>
      <c r="AA108" s="111">
        <v>0</v>
      </c>
      <c r="AB108" s="111">
        <v>0</v>
      </c>
      <c r="AC108" s="14">
        <v>0</v>
      </c>
      <c r="AD108" s="111">
        <v>0</v>
      </c>
      <c r="AE108" s="104">
        <v>0</v>
      </c>
      <c r="AF108" s="111">
        <v>0</v>
      </c>
      <c r="AG108" s="111">
        <v>0</v>
      </c>
      <c r="AH108" s="111">
        <v>0</v>
      </c>
    </row>
    <row r="109" spans="1:34" x14ac:dyDescent="0.2">
      <c r="A109" s="14" t="s">
        <v>4745</v>
      </c>
      <c r="B109" s="104" t="s">
        <v>4746</v>
      </c>
      <c r="C109" s="14">
        <v>0</v>
      </c>
      <c r="D109" s="14" t="s">
        <v>3739</v>
      </c>
      <c r="E109" s="104">
        <v>0</v>
      </c>
      <c r="F109" s="104">
        <v>99027902</v>
      </c>
      <c r="G109" s="104">
        <v>166839</v>
      </c>
      <c r="H109" s="104" t="s">
        <v>1276</v>
      </c>
      <c r="I109" s="125" t="s">
        <v>1241</v>
      </c>
      <c r="J109" s="131" t="s">
        <v>3264</v>
      </c>
      <c r="K109" s="122" t="s">
        <v>6322</v>
      </c>
      <c r="L109" s="104" t="s">
        <v>6322</v>
      </c>
      <c r="M109" s="14" t="s">
        <v>6762</v>
      </c>
      <c r="N109" s="104" t="s">
        <v>6166</v>
      </c>
      <c r="O109" s="129" t="s">
        <v>4841</v>
      </c>
      <c r="P109" s="14" t="s">
        <v>4750</v>
      </c>
      <c r="Q109" s="125" t="s">
        <v>1800</v>
      </c>
      <c r="S109" s="111" t="s">
        <v>1486</v>
      </c>
      <c r="V109" s="104" t="s">
        <v>4662</v>
      </c>
      <c r="X109" s="111" t="s">
        <v>3739</v>
      </c>
      <c r="Y109" s="14">
        <v>0</v>
      </c>
      <c r="Z109" s="14">
        <v>0</v>
      </c>
      <c r="AA109" s="111">
        <v>0</v>
      </c>
      <c r="AB109" s="111">
        <v>0</v>
      </c>
      <c r="AC109" s="14">
        <v>0</v>
      </c>
      <c r="AD109" s="111">
        <v>0</v>
      </c>
      <c r="AE109" s="104">
        <v>0</v>
      </c>
      <c r="AF109" s="111">
        <v>0</v>
      </c>
      <c r="AG109" s="111">
        <v>0</v>
      </c>
      <c r="AH109" s="111" t="s">
        <v>4315</v>
      </c>
    </row>
    <row r="110" spans="1:34" x14ac:dyDescent="0.2">
      <c r="A110" s="14" t="s">
        <v>4745</v>
      </c>
      <c r="B110" s="104" t="s">
        <v>4746</v>
      </c>
      <c r="C110" s="14">
        <v>0</v>
      </c>
      <c r="D110" s="14" t="s">
        <v>3739</v>
      </c>
      <c r="E110" s="104" t="s">
        <v>5339</v>
      </c>
      <c r="F110" s="104">
        <v>99027914</v>
      </c>
      <c r="G110" s="104">
        <v>286708</v>
      </c>
      <c r="H110" s="104" t="s">
        <v>1730</v>
      </c>
      <c r="I110" s="125" t="s">
        <v>82</v>
      </c>
      <c r="J110" s="131" t="s">
        <v>3579</v>
      </c>
      <c r="K110" s="122" t="s">
        <v>6344</v>
      </c>
      <c r="L110" s="104" t="s">
        <v>6344</v>
      </c>
      <c r="M110" s="14" t="s">
        <v>6755</v>
      </c>
      <c r="N110" s="104" t="s">
        <v>4725</v>
      </c>
      <c r="O110" s="129" t="s">
        <v>5524</v>
      </c>
      <c r="P110" s="14" t="s">
        <v>4750</v>
      </c>
      <c r="Q110" s="125" t="s">
        <v>1800</v>
      </c>
      <c r="S110" s="111" t="s">
        <v>1486</v>
      </c>
      <c r="V110" s="104" t="s">
        <v>4662</v>
      </c>
      <c r="X110" s="111" t="s">
        <v>3739</v>
      </c>
      <c r="Y110" s="14">
        <v>0</v>
      </c>
      <c r="Z110" s="14">
        <v>0</v>
      </c>
      <c r="AA110" s="111">
        <v>0</v>
      </c>
      <c r="AB110" s="111">
        <v>0</v>
      </c>
      <c r="AC110" s="14">
        <v>0</v>
      </c>
      <c r="AD110" s="111">
        <v>0</v>
      </c>
      <c r="AE110" s="104">
        <v>0</v>
      </c>
      <c r="AF110" s="111">
        <v>0</v>
      </c>
      <c r="AG110" s="111">
        <v>0</v>
      </c>
      <c r="AH110" s="111" t="s">
        <v>4321</v>
      </c>
    </row>
    <row r="111" spans="1:34" x14ac:dyDescent="0.2">
      <c r="A111" s="14" t="s">
        <v>4745</v>
      </c>
      <c r="B111" s="104" t="s">
        <v>4746</v>
      </c>
      <c r="C111" s="14">
        <v>0</v>
      </c>
      <c r="D111" s="14" t="s">
        <v>3739</v>
      </c>
      <c r="E111" s="104">
        <v>0</v>
      </c>
      <c r="F111" s="104">
        <v>99027915</v>
      </c>
      <c r="G111" s="104">
        <v>164225</v>
      </c>
      <c r="H111" s="104" t="s">
        <v>1730</v>
      </c>
      <c r="I111" s="125" t="s">
        <v>2339</v>
      </c>
      <c r="J111" s="131" t="s">
        <v>3277</v>
      </c>
      <c r="K111" s="122" t="s">
        <v>6345</v>
      </c>
      <c r="L111" s="104" t="s">
        <v>6345</v>
      </c>
      <c r="M111" s="14" t="s">
        <v>6756</v>
      </c>
      <c r="N111" s="104" t="s">
        <v>6346</v>
      </c>
      <c r="O111" s="129" t="s">
        <v>4679</v>
      </c>
      <c r="P111" s="14" t="s">
        <v>4750</v>
      </c>
      <c r="Q111" s="125" t="s">
        <v>1800</v>
      </c>
      <c r="S111" s="111" t="s">
        <v>1486</v>
      </c>
      <c r="V111" s="104" t="s">
        <v>4662</v>
      </c>
      <c r="X111" s="111" t="s">
        <v>3739</v>
      </c>
      <c r="Y111" s="14">
        <v>0</v>
      </c>
      <c r="Z111" s="14">
        <v>0</v>
      </c>
      <c r="AA111" s="111">
        <v>0</v>
      </c>
      <c r="AB111" s="111">
        <v>0</v>
      </c>
      <c r="AC111" s="14">
        <v>0</v>
      </c>
      <c r="AD111" s="111">
        <v>0</v>
      </c>
      <c r="AE111" s="104">
        <v>0</v>
      </c>
      <c r="AF111" s="111">
        <v>0</v>
      </c>
      <c r="AG111" s="111">
        <v>0</v>
      </c>
      <c r="AH111" s="111" t="s">
        <v>4322</v>
      </c>
    </row>
    <row r="112" spans="1:34" x14ac:dyDescent="0.2">
      <c r="A112" s="14" t="s">
        <v>4745</v>
      </c>
      <c r="B112" s="104" t="s">
        <v>4746</v>
      </c>
      <c r="C112" s="14">
        <v>0</v>
      </c>
      <c r="D112" s="14" t="s">
        <v>3739</v>
      </c>
      <c r="E112" s="104">
        <v>0</v>
      </c>
      <c r="F112" s="104">
        <v>99027935</v>
      </c>
      <c r="G112" s="104">
        <v>166851</v>
      </c>
      <c r="H112" s="104" t="s">
        <v>1460</v>
      </c>
      <c r="I112" s="125" t="s">
        <v>65</v>
      </c>
      <c r="J112" s="131" t="s">
        <v>3365</v>
      </c>
      <c r="K112" s="122" t="s">
        <v>6498</v>
      </c>
      <c r="L112" s="104" t="s">
        <v>6498</v>
      </c>
      <c r="M112" s="14" t="s">
        <v>6776</v>
      </c>
      <c r="N112" s="104" t="s">
        <v>4953</v>
      </c>
      <c r="O112" s="129" t="s">
        <v>4866</v>
      </c>
      <c r="P112" s="14" t="s">
        <v>5129</v>
      </c>
      <c r="Q112" s="125" t="s">
        <v>1168</v>
      </c>
      <c r="S112" s="111" t="s">
        <v>1486</v>
      </c>
      <c r="V112" s="104" t="s">
        <v>4662</v>
      </c>
      <c r="X112" s="111" t="s">
        <v>3739</v>
      </c>
      <c r="Y112" s="14">
        <v>0</v>
      </c>
      <c r="Z112" s="14">
        <v>0</v>
      </c>
      <c r="AA112" s="111">
        <v>0</v>
      </c>
      <c r="AB112" s="111">
        <v>0</v>
      </c>
      <c r="AC112" s="14">
        <v>0</v>
      </c>
      <c r="AD112" s="111">
        <v>0</v>
      </c>
      <c r="AE112" s="104">
        <v>0</v>
      </c>
      <c r="AF112" s="111">
        <v>0</v>
      </c>
      <c r="AG112" s="111">
        <v>0</v>
      </c>
      <c r="AH112" s="111">
        <v>0</v>
      </c>
    </row>
    <row r="113" spans="1:34" x14ac:dyDescent="0.2">
      <c r="A113" s="14" t="s">
        <v>4745</v>
      </c>
      <c r="B113" s="104" t="s">
        <v>4746</v>
      </c>
      <c r="C113" s="14">
        <v>0</v>
      </c>
      <c r="D113" s="14" t="s">
        <v>2036</v>
      </c>
      <c r="E113" s="104">
        <v>0</v>
      </c>
      <c r="F113" s="104">
        <v>99027936</v>
      </c>
      <c r="G113" s="104">
        <v>166852</v>
      </c>
      <c r="H113" s="104" t="s">
        <v>1460</v>
      </c>
      <c r="I113" s="125" t="s">
        <v>123</v>
      </c>
      <c r="J113" s="131" t="s">
        <v>3366</v>
      </c>
      <c r="K113" s="122" t="s">
        <v>5857</v>
      </c>
      <c r="L113" s="104" t="s">
        <v>5857</v>
      </c>
      <c r="M113" s="14" t="s">
        <v>4623</v>
      </c>
      <c r="N113" s="104" t="s">
        <v>1649</v>
      </c>
      <c r="O113" s="129">
        <v>0</v>
      </c>
      <c r="P113" s="14" t="s">
        <v>4750</v>
      </c>
      <c r="Q113" s="125" t="s">
        <v>1800</v>
      </c>
      <c r="S113" s="111" t="s">
        <v>1486</v>
      </c>
      <c r="V113" s="104" t="s">
        <v>4662</v>
      </c>
      <c r="X113" s="111" t="s">
        <v>2036</v>
      </c>
      <c r="Y113" s="14">
        <v>0</v>
      </c>
      <c r="Z113" s="14">
        <v>0</v>
      </c>
      <c r="AA113" s="111">
        <v>0</v>
      </c>
      <c r="AB113" s="111">
        <v>0</v>
      </c>
      <c r="AC113" s="14">
        <v>0</v>
      </c>
      <c r="AD113" s="111">
        <v>0</v>
      </c>
      <c r="AE113" s="104">
        <v>0</v>
      </c>
      <c r="AF113" s="111">
        <v>0</v>
      </c>
      <c r="AG113" s="111">
        <v>0</v>
      </c>
      <c r="AH113" s="111" t="s">
        <v>4367</v>
      </c>
    </row>
    <row r="114" spans="1:34" x14ac:dyDescent="0.2">
      <c r="A114" s="14" t="s">
        <v>4745</v>
      </c>
      <c r="B114" s="104" t="s">
        <v>4746</v>
      </c>
      <c r="C114" s="14">
        <v>0</v>
      </c>
      <c r="D114" s="14" t="s">
        <v>3739</v>
      </c>
      <c r="E114" s="104">
        <v>0</v>
      </c>
      <c r="F114" s="104">
        <v>99027971</v>
      </c>
      <c r="G114" s="104">
        <v>100127</v>
      </c>
      <c r="H114" s="104" t="s">
        <v>1087</v>
      </c>
      <c r="I114" s="125" t="s">
        <v>63</v>
      </c>
      <c r="J114" s="131" t="s">
        <v>3382</v>
      </c>
      <c r="K114" s="122" t="s">
        <v>6533</v>
      </c>
      <c r="L114" s="104" t="s">
        <v>6533</v>
      </c>
      <c r="M114" s="14" t="s">
        <v>6764</v>
      </c>
      <c r="N114" s="104" t="s">
        <v>6534</v>
      </c>
      <c r="O114" s="129" t="s">
        <v>4753</v>
      </c>
      <c r="P114" s="14" t="s">
        <v>4750</v>
      </c>
      <c r="Q114" s="125" t="s">
        <v>1800</v>
      </c>
      <c r="S114" s="111" t="s">
        <v>1486</v>
      </c>
      <c r="V114" s="104" t="s">
        <v>4662</v>
      </c>
      <c r="X114" s="111" t="s">
        <v>3739</v>
      </c>
      <c r="Y114" s="14">
        <v>0</v>
      </c>
      <c r="Z114" s="14">
        <v>0</v>
      </c>
      <c r="AA114" s="111">
        <v>0</v>
      </c>
      <c r="AB114" s="111">
        <v>0</v>
      </c>
      <c r="AC114" s="14">
        <v>0</v>
      </c>
      <c r="AD114" s="111">
        <v>0</v>
      </c>
      <c r="AE114" s="104">
        <v>0</v>
      </c>
      <c r="AF114" s="111">
        <v>0</v>
      </c>
      <c r="AG114" s="111">
        <v>0</v>
      </c>
      <c r="AH114" s="111" t="s">
        <v>4379</v>
      </c>
    </row>
    <row r="115" spans="1:34" x14ac:dyDescent="0.2">
      <c r="A115" s="14" t="s">
        <v>4745</v>
      </c>
      <c r="B115" s="104" t="s">
        <v>4746</v>
      </c>
      <c r="C115" s="14">
        <v>0</v>
      </c>
      <c r="D115" s="14" t="s">
        <v>3739</v>
      </c>
      <c r="E115" s="104">
        <v>0</v>
      </c>
      <c r="F115" s="104">
        <v>99027755</v>
      </c>
      <c r="G115" s="104">
        <v>260428</v>
      </c>
      <c r="H115" s="104" t="s">
        <v>182</v>
      </c>
      <c r="I115" s="125" t="s">
        <v>63</v>
      </c>
      <c r="J115" s="131" t="s">
        <v>3428</v>
      </c>
      <c r="K115" s="122" t="s">
        <v>6605</v>
      </c>
      <c r="L115" s="104" t="s">
        <v>6605</v>
      </c>
      <c r="M115" s="14" t="s">
        <v>6759</v>
      </c>
      <c r="N115" s="104" t="s">
        <v>6606</v>
      </c>
      <c r="O115" s="129" t="s">
        <v>4737</v>
      </c>
      <c r="P115" s="14" t="s">
        <v>4750</v>
      </c>
      <c r="Q115" s="125" t="s">
        <v>1800</v>
      </c>
      <c r="S115" s="111" t="s">
        <v>1486</v>
      </c>
      <c r="V115" s="104" t="s">
        <v>4662</v>
      </c>
      <c r="X115" s="111" t="s">
        <v>3739</v>
      </c>
      <c r="Y115" s="14">
        <v>0</v>
      </c>
      <c r="Z115" s="14">
        <v>0</v>
      </c>
      <c r="AA115" s="111">
        <v>0</v>
      </c>
      <c r="AB115" s="111">
        <v>0</v>
      </c>
      <c r="AC115" s="14">
        <v>0</v>
      </c>
      <c r="AD115" s="111">
        <v>0</v>
      </c>
      <c r="AE115" s="104">
        <v>0</v>
      </c>
      <c r="AF115" s="111">
        <v>0</v>
      </c>
      <c r="AG115" s="111">
        <v>0</v>
      </c>
      <c r="AH115" s="111" t="s">
        <v>4397</v>
      </c>
    </row>
    <row r="116" spans="1:34" x14ac:dyDescent="0.2">
      <c r="A116" s="14" t="s">
        <v>4745</v>
      </c>
      <c r="B116" s="104" t="s">
        <v>4746</v>
      </c>
      <c r="C116" s="14">
        <v>0</v>
      </c>
      <c r="D116" s="14" t="s">
        <v>3739</v>
      </c>
      <c r="E116" s="104">
        <v>0</v>
      </c>
      <c r="F116" s="104">
        <v>99027805</v>
      </c>
      <c r="G116" s="104">
        <v>166858</v>
      </c>
      <c r="H116" s="104" t="s">
        <v>185</v>
      </c>
      <c r="I116" s="125" t="s">
        <v>642</v>
      </c>
      <c r="J116" s="131" t="s">
        <v>3471</v>
      </c>
      <c r="K116" s="122" t="s">
        <v>6696</v>
      </c>
      <c r="L116" s="104" t="s">
        <v>6696</v>
      </c>
      <c r="M116" s="14" t="s">
        <v>6751</v>
      </c>
      <c r="N116" s="104" t="s">
        <v>6697</v>
      </c>
      <c r="O116" s="129" t="s">
        <v>4730</v>
      </c>
      <c r="P116" s="14" t="s">
        <v>4750</v>
      </c>
      <c r="Q116" s="125" t="s">
        <v>1800</v>
      </c>
      <c r="S116" s="111" t="s">
        <v>1486</v>
      </c>
      <c r="V116" s="104" t="s">
        <v>4662</v>
      </c>
      <c r="X116" s="111" t="s">
        <v>3739</v>
      </c>
      <c r="Y116" s="14">
        <v>0</v>
      </c>
      <c r="Z116" s="14">
        <v>0</v>
      </c>
      <c r="AA116" s="111">
        <v>0</v>
      </c>
      <c r="AB116" s="111">
        <v>0</v>
      </c>
      <c r="AC116" s="14">
        <v>0</v>
      </c>
      <c r="AD116" s="111">
        <v>0</v>
      </c>
      <c r="AE116" s="104">
        <v>0</v>
      </c>
      <c r="AF116" s="111">
        <v>0</v>
      </c>
      <c r="AG116" s="111">
        <v>0</v>
      </c>
      <c r="AH116" s="111" t="s">
        <v>4426</v>
      </c>
    </row>
    <row r="117" spans="1:34" x14ac:dyDescent="0.2">
      <c r="A117" s="14" t="s">
        <v>4745</v>
      </c>
      <c r="B117" s="104" t="s">
        <v>5953</v>
      </c>
      <c r="C117" s="14">
        <v>0</v>
      </c>
      <c r="D117" s="14" t="s">
        <v>3739</v>
      </c>
      <c r="E117" s="104">
        <v>0</v>
      </c>
      <c r="F117" s="104">
        <v>99027934</v>
      </c>
      <c r="G117" s="104">
        <v>132186</v>
      </c>
      <c r="H117" s="104" t="s">
        <v>1460</v>
      </c>
      <c r="I117" s="125" t="s">
        <v>63</v>
      </c>
      <c r="J117" s="131" t="s">
        <v>3364</v>
      </c>
      <c r="K117" s="122" t="s">
        <v>6496</v>
      </c>
      <c r="L117" s="104" t="s">
        <v>6496</v>
      </c>
      <c r="M117" s="14" t="s">
        <v>6757</v>
      </c>
      <c r="N117" s="104" t="s">
        <v>6497</v>
      </c>
      <c r="O117" s="129" t="s">
        <v>4841</v>
      </c>
      <c r="P117" s="14" t="s">
        <v>2298</v>
      </c>
      <c r="Q117" s="125" t="s">
        <v>24</v>
      </c>
      <c r="S117" s="111" t="s">
        <v>1486</v>
      </c>
      <c r="V117" s="104" t="s">
        <v>4662</v>
      </c>
      <c r="X117" s="111" t="s">
        <v>3739</v>
      </c>
      <c r="Y117" s="14">
        <v>0</v>
      </c>
      <c r="Z117" s="14">
        <v>0</v>
      </c>
      <c r="AA117" s="111">
        <v>0</v>
      </c>
      <c r="AB117" s="111">
        <v>0</v>
      </c>
      <c r="AC117" s="14">
        <v>0</v>
      </c>
      <c r="AD117" s="111">
        <v>0</v>
      </c>
      <c r="AE117" s="104">
        <v>0</v>
      </c>
      <c r="AF117" s="111">
        <v>0</v>
      </c>
      <c r="AG117" s="111">
        <v>0</v>
      </c>
      <c r="AH117" s="111" t="s">
        <v>4366</v>
      </c>
    </row>
  </sheetData>
  <sortState ref="A3:AH115">
    <sortCondition ref="A3:A115"/>
    <sortCondition ref="B3:B115"/>
    <sortCondition ref="H3:H115"/>
    <sortCondition ref="I3:I115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C26"/>
  <sheetViews>
    <sheetView topLeftCell="A7" workbookViewId="0">
      <selection activeCell="C16" sqref="C16"/>
    </sheetView>
  </sheetViews>
  <sheetFormatPr baseColWidth="10" defaultRowHeight="12.75" x14ac:dyDescent="0.2"/>
  <cols>
    <col min="1" max="1" width="17.85546875" bestFit="1" customWidth="1"/>
    <col min="2" max="2" width="6.140625" customWidth="1"/>
    <col min="3" max="3" width="109.140625" customWidth="1"/>
  </cols>
  <sheetData>
    <row r="1" spans="1:3" s="12" customFormat="1" ht="21" customHeight="1" x14ac:dyDescent="0.35">
      <c r="A1" s="13" t="s">
        <v>494</v>
      </c>
    </row>
    <row r="2" spans="1:3" ht="24.95" customHeight="1" x14ac:dyDescent="0.25">
      <c r="A2" s="14" t="s">
        <v>821</v>
      </c>
      <c r="B2" s="10" t="s">
        <v>1609</v>
      </c>
      <c r="C2" s="11" t="s">
        <v>492</v>
      </c>
    </row>
    <row r="3" spans="1:3" ht="24.95" customHeight="1" x14ac:dyDescent="0.25">
      <c r="A3" s="14" t="s">
        <v>1126</v>
      </c>
      <c r="B3" s="10" t="s">
        <v>1609</v>
      </c>
      <c r="C3" s="11" t="s">
        <v>1610</v>
      </c>
    </row>
    <row r="4" spans="1:3" ht="33" customHeight="1" x14ac:dyDescent="0.25">
      <c r="A4" s="18" t="s">
        <v>189</v>
      </c>
      <c r="B4" s="10" t="s">
        <v>1609</v>
      </c>
      <c r="C4" s="40" t="s">
        <v>2122</v>
      </c>
    </row>
    <row r="5" spans="1:3" ht="24.95" customHeight="1" x14ac:dyDescent="0.25">
      <c r="A5" s="14" t="s">
        <v>1127</v>
      </c>
      <c r="B5" s="10" t="s">
        <v>1609</v>
      </c>
      <c r="C5" s="11" t="s">
        <v>1616</v>
      </c>
    </row>
    <row r="6" spans="1:3" ht="24.95" customHeight="1" x14ac:dyDescent="0.25">
      <c r="A6" s="14" t="s">
        <v>190</v>
      </c>
      <c r="B6" s="10" t="s">
        <v>1609</v>
      </c>
      <c r="C6" s="11" t="s">
        <v>1922</v>
      </c>
    </row>
    <row r="7" spans="1:3" ht="24.95" customHeight="1" x14ac:dyDescent="0.25">
      <c r="A7" s="14" t="s">
        <v>663</v>
      </c>
      <c r="B7" s="10" t="s">
        <v>1609</v>
      </c>
      <c r="C7" s="11" t="s">
        <v>244</v>
      </c>
    </row>
    <row r="8" spans="1:3" ht="24.95" customHeight="1" x14ac:dyDescent="0.25">
      <c r="A8" s="14" t="s">
        <v>1128</v>
      </c>
      <c r="B8" s="10" t="s">
        <v>1609</v>
      </c>
      <c r="C8" s="11" t="s">
        <v>243</v>
      </c>
    </row>
    <row r="9" spans="1:3" ht="24.95" customHeight="1" x14ac:dyDescent="0.25">
      <c r="A9" s="14" t="s">
        <v>191</v>
      </c>
      <c r="B9" s="10" t="s">
        <v>1609</v>
      </c>
      <c r="C9" s="11" t="s">
        <v>1612</v>
      </c>
    </row>
    <row r="10" spans="1:3" ht="24.95" customHeight="1" x14ac:dyDescent="0.25">
      <c r="A10" s="14" t="s">
        <v>906</v>
      </c>
      <c r="B10" s="10" t="s">
        <v>1609</v>
      </c>
      <c r="C10" s="11" t="s">
        <v>1613</v>
      </c>
    </row>
    <row r="11" spans="1:3" ht="24.95" customHeight="1" x14ac:dyDescent="0.25">
      <c r="A11" s="14" t="s">
        <v>194</v>
      </c>
      <c r="B11" s="10" t="s">
        <v>1609</v>
      </c>
      <c r="C11" s="11" t="s">
        <v>245</v>
      </c>
    </row>
    <row r="12" spans="1:3" ht="24.95" customHeight="1" x14ac:dyDescent="0.25">
      <c r="A12" s="14" t="s">
        <v>195</v>
      </c>
      <c r="B12" s="10" t="s">
        <v>1609</v>
      </c>
      <c r="C12" s="11" t="s">
        <v>247</v>
      </c>
    </row>
    <row r="13" spans="1:3" ht="24.95" customHeight="1" x14ac:dyDescent="0.25">
      <c r="A13" s="14" t="s">
        <v>1062</v>
      </c>
      <c r="B13" s="10" t="s">
        <v>1609</v>
      </c>
      <c r="C13" s="11" t="s">
        <v>246</v>
      </c>
    </row>
    <row r="14" spans="1:3" ht="24.95" customHeight="1" x14ac:dyDescent="0.25">
      <c r="A14" s="14" t="s">
        <v>1129</v>
      </c>
      <c r="B14" s="10" t="s">
        <v>1609</v>
      </c>
      <c r="C14" s="11" t="s">
        <v>1617</v>
      </c>
    </row>
    <row r="15" spans="1:3" ht="24.95" customHeight="1" x14ac:dyDescent="0.25">
      <c r="A15" s="14" t="s">
        <v>1130</v>
      </c>
      <c r="B15" s="10" t="s">
        <v>1609</v>
      </c>
      <c r="C15" s="11" t="s">
        <v>1618</v>
      </c>
    </row>
    <row r="16" spans="1:3" ht="24.95" customHeight="1" x14ac:dyDescent="0.25">
      <c r="A16" s="14" t="s">
        <v>274</v>
      </c>
      <c r="B16" s="10" t="s">
        <v>1609</v>
      </c>
      <c r="C16" s="11" t="s">
        <v>1611</v>
      </c>
    </row>
    <row r="17" spans="1:3" ht="24.95" customHeight="1" x14ac:dyDescent="0.25">
      <c r="A17" s="14" t="s">
        <v>275</v>
      </c>
      <c r="B17" s="10" t="s">
        <v>1609</v>
      </c>
      <c r="C17" s="11" t="s">
        <v>242</v>
      </c>
    </row>
    <row r="18" spans="1:3" ht="24.95" customHeight="1" x14ac:dyDescent="0.25">
      <c r="A18" s="14" t="s">
        <v>2059</v>
      </c>
      <c r="B18" s="10" t="s">
        <v>1609</v>
      </c>
      <c r="C18" s="11" t="s">
        <v>2060</v>
      </c>
    </row>
    <row r="19" spans="1:3" ht="24.95" customHeight="1" x14ac:dyDescent="0.25">
      <c r="A19" s="14" t="s">
        <v>968</v>
      </c>
      <c r="B19" s="10" t="s">
        <v>1609</v>
      </c>
      <c r="C19" s="11" t="s">
        <v>1614</v>
      </c>
    </row>
    <row r="20" spans="1:3" ht="24.95" customHeight="1" x14ac:dyDescent="0.25">
      <c r="A20" s="14" t="s">
        <v>524</v>
      </c>
      <c r="B20" s="10" t="s">
        <v>1609</v>
      </c>
      <c r="C20" s="11" t="s">
        <v>1615</v>
      </c>
    </row>
    <row r="21" spans="1:3" ht="24.95" customHeight="1" x14ac:dyDescent="0.25">
      <c r="A21" s="14" t="s">
        <v>523</v>
      </c>
      <c r="B21" s="10" t="s">
        <v>1609</v>
      </c>
      <c r="C21" s="11" t="s">
        <v>1615</v>
      </c>
    </row>
    <row r="22" spans="1:3" ht="24.95" customHeight="1" x14ac:dyDescent="0.25">
      <c r="A22" s="14" t="s">
        <v>2026</v>
      </c>
      <c r="B22" s="10" t="s">
        <v>1609</v>
      </c>
      <c r="C22" s="11" t="s">
        <v>2027</v>
      </c>
    </row>
    <row r="23" spans="1:3" ht="24.95" customHeight="1" x14ac:dyDescent="0.25">
      <c r="A23" s="14" t="s">
        <v>2036</v>
      </c>
      <c r="B23" s="10" t="s">
        <v>1609</v>
      </c>
      <c r="C23" s="11" t="s">
        <v>2030</v>
      </c>
    </row>
    <row r="24" spans="1:3" ht="15" customHeight="1" x14ac:dyDescent="0.2"/>
    <row r="25" spans="1:3" ht="15" customHeight="1" x14ac:dyDescent="0.2"/>
    <row r="26" spans="1:3" ht="15" customHeight="1" x14ac:dyDescent="0.2"/>
  </sheetData>
  <sheetProtection password="CC70" sheet="1" objects="1" scenarios="1"/>
  <phoneticPr fontId="5" type="noConversion"/>
  <printOptions gridLines="1"/>
  <pageMargins left="0.59055118110236227" right="0.39370078740157483" top="0.78740157480314965" bottom="0.59055118110236227" header="0.31496062992125984" footer="0.31496062992125984"/>
  <pageSetup paperSize="9" orientation="landscape" horizontalDpi="4294967293" verticalDpi="0" r:id="rId1"/>
  <headerFooter alignWithMargins="0">
    <oddHeader>&amp;C&amp;"MS Sans Serif,Fett"&amp;16Verband Luzerner Schützen Veteranen ( VLSV )</oddHeader>
    <oddFooter xml:space="preserve">&amp;LZemp Köbi&amp;C&amp;P von &amp;N&amp;Raktualisiert per: &amp;D  / &amp;T 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W1131"/>
  <sheetViews>
    <sheetView zoomScaleNormal="100" workbookViewId="0">
      <selection activeCell="C3" sqref="C3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bestFit="1" customWidth="1"/>
    <col min="3" max="3" width="5.85546875" style="28" customWidth="1"/>
    <col min="4" max="4" width="8.85546875" style="28" bestFit="1" customWidth="1"/>
    <col min="5" max="5" width="17.140625" style="31" bestFit="1" customWidth="1"/>
    <col min="6" max="6" width="12.140625" style="31" customWidth="1"/>
    <col min="7" max="7" width="22.7109375" style="31" bestFit="1" customWidth="1"/>
    <col min="8" max="8" width="11.28515625" style="34" bestFit="1" customWidth="1"/>
    <col min="9" max="9" width="8.28515625" style="2" bestFit="1" customWidth="1"/>
    <col min="10" max="10" width="7.28515625" style="30" customWidth="1"/>
    <col min="11" max="11" width="23.85546875" style="31" customWidth="1"/>
    <col min="12" max="12" width="5.140625" style="28" customWidth="1"/>
    <col min="13" max="13" width="16.42578125" style="31" customWidth="1"/>
    <col min="14" max="14" width="13.7109375" style="17" bestFit="1" customWidth="1"/>
    <col min="15" max="15" width="4.85546875" style="28" bestFit="1" customWidth="1"/>
    <col min="16" max="16" width="11.28515625" style="34" bestFit="1" customWidth="1"/>
    <col min="17" max="17" width="6.42578125" style="28" customWidth="1"/>
    <col min="18" max="18" width="5.85546875" style="28" customWidth="1"/>
    <col min="19" max="19" width="5.5703125" style="28" bestFit="1" customWidth="1"/>
    <col min="20" max="20" width="10.140625" style="37" bestFit="1" customWidth="1"/>
    <col min="21" max="21" width="7.5703125" style="32" bestFit="1" customWidth="1"/>
    <col min="22" max="16384" width="39.28515625" style="32"/>
  </cols>
  <sheetData>
    <row r="1" spans="1:22" s="9" customFormat="1" x14ac:dyDescent="0.2">
      <c r="A1" s="6" t="s">
        <v>821</v>
      </c>
      <c r="B1" s="6" t="s">
        <v>1126</v>
      </c>
      <c r="C1" s="6" t="s">
        <v>189</v>
      </c>
      <c r="D1" s="6" t="s">
        <v>1127</v>
      </c>
      <c r="E1" s="3" t="s">
        <v>190</v>
      </c>
      <c r="F1" s="3" t="s">
        <v>663</v>
      </c>
      <c r="G1" s="63" t="s">
        <v>1128</v>
      </c>
      <c r="H1" s="15" t="s">
        <v>191</v>
      </c>
      <c r="I1" s="64" t="s">
        <v>906</v>
      </c>
      <c r="J1" s="8" t="s">
        <v>192</v>
      </c>
      <c r="K1" s="3" t="s">
        <v>194</v>
      </c>
      <c r="L1" s="6" t="s">
        <v>195</v>
      </c>
      <c r="M1" s="3" t="s">
        <v>1062</v>
      </c>
      <c r="N1" s="23" t="s">
        <v>2451</v>
      </c>
      <c r="O1" s="6" t="s">
        <v>740</v>
      </c>
      <c r="P1" s="15" t="s">
        <v>275</v>
      </c>
      <c r="Q1" s="6" t="s">
        <v>968</v>
      </c>
      <c r="R1" s="6" t="s">
        <v>524</v>
      </c>
      <c r="S1" s="6" t="s">
        <v>523</v>
      </c>
      <c r="T1" s="6" t="s">
        <v>2026</v>
      </c>
      <c r="U1" s="9" t="s">
        <v>2317</v>
      </c>
    </row>
    <row r="2" spans="1:22" x14ac:dyDescent="0.2">
      <c r="I2" s="33"/>
      <c r="N2" s="34"/>
      <c r="Q2" s="33"/>
      <c r="T2" s="58">
        <f>'Mitgliederstammdatei (Original)'!R2</f>
        <v>0</v>
      </c>
      <c r="U2" s="9"/>
    </row>
    <row r="3" spans="1:22" ht="12.75" customHeight="1" x14ac:dyDescent="0.2">
      <c r="A3" s="28">
        <v>1</v>
      </c>
      <c r="B3" s="28">
        <v>100</v>
      </c>
      <c r="D3" s="28">
        <v>136055</v>
      </c>
      <c r="E3" s="31" t="s">
        <v>1070</v>
      </c>
      <c r="F3" s="31" t="s">
        <v>60</v>
      </c>
      <c r="G3" s="31" t="s">
        <v>2501</v>
      </c>
      <c r="H3" s="34">
        <v>16345</v>
      </c>
      <c r="I3" s="33">
        <v>16345</v>
      </c>
      <c r="J3" s="30">
        <v>2004</v>
      </c>
      <c r="K3" s="31" t="s">
        <v>665</v>
      </c>
      <c r="L3" s="28">
        <v>6005</v>
      </c>
      <c r="M3" s="31" t="s">
        <v>1796</v>
      </c>
      <c r="O3" s="28" t="s">
        <v>1486</v>
      </c>
      <c r="T3" s="28"/>
      <c r="U3" s="31" t="s">
        <v>2318</v>
      </c>
      <c r="V3" s="9"/>
    </row>
    <row r="4" spans="1:22" x14ac:dyDescent="0.2">
      <c r="A4" s="25">
        <v>6</v>
      </c>
      <c r="B4" s="25">
        <v>151</v>
      </c>
      <c r="C4"/>
      <c r="D4" s="28">
        <v>103634</v>
      </c>
      <c r="E4" s="36" t="s">
        <v>1070</v>
      </c>
      <c r="F4" s="36" t="s">
        <v>71</v>
      </c>
      <c r="G4" s="29" t="s">
        <v>2502</v>
      </c>
      <c r="H4" s="42">
        <v>20226</v>
      </c>
      <c r="I4" s="33">
        <v>20226</v>
      </c>
      <c r="J4" s="30">
        <v>2016</v>
      </c>
      <c r="K4" s="31" t="s">
        <v>2488</v>
      </c>
      <c r="L4" s="25">
        <v>6280</v>
      </c>
      <c r="M4" s="46" t="s">
        <v>1802</v>
      </c>
      <c r="N4"/>
      <c r="O4" s="28" t="s">
        <v>1486</v>
      </c>
      <c r="P4"/>
      <c r="Q4" s="28">
        <v>2016</v>
      </c>
      <c r="U4" s="32" t="s">
        <v>2318</v>
      </c>
      <c r="V4" s="9"/>
    </row>
    <row r="5" spans="1:22" x14ac:dyDescent="0.2">
      <c r="A5" s="25">
        <v>15</v>
      </c>
      <c r="B5" s="25">
        <v>103</v>
      </c>
      <c r="C5"/>
      <c r="D5" s="28">
        <v>284565</v>
      </c>
      <c r="E5" s="36" t="s">
        <v>1070</v>
      </c>
      <c r="F5" s="36" t="s">
        <v>1215</v>
      </c>
      <c r="G5" s="29" t="s">
        <v>3617</v>
      </c>
      <c r="H5" s="34">
        <v>21020</v>
      </c>
      <c r="I5" s="33">
        <v>21020</v>
      </c>
      <c r="J5" s="30">
        <v>2017</v>
      </c>
      <c r="K5" s="36" t="s">
        <v>3590</v>
      </c>
      <c r="L5" s="25">
        <v>6147</v>
      </c>
      <c r="M5" s="46" t="s">
        <v>1149</v>
      </c>
      <c r="O5" s="28" t="s">
        <v>1486</v>
      </c>
      <c r="U5" s="32" t="s">
        <v>2318</v>
      </c>
      <c r="V5" s="9"/>
    </row>
    <row r="6" spans="1:22" ht="12.75" customHeight="1" x14ac:dyDescent="0.2">
      <c r="A6" s="28">
        <v>2</v>
      </c>
      <c r="B6" s="28">
        <v>178</v>
      </c>
      <c r="D6" s="28">
        <v>162014</v>
      </c>
      <c r="E6" s="29" t="s">
        <v>1070</v>
      </c>
      <c r="F6" s="29" t="s">
        <v>63</v>
      </c>
      <c r="G6" s="29" t="s">
        <v>2503</v>
      </c>
      <c r="H6" s="34">
        <v>17434</v>
      </c>
      <c r="I6" s="33">
        <v>17434</v>
      </c>
      <c r="J6" s="30">
        <v>2007</v>
      </c>
      <c r="K6" s="29" t="s">
        <v>1916</v>
      </c>
      <c r="L6" s="28">
        <v>6032</v>
      </c>
      <c r="M6" s="32" t="s">
        <v>1140</v>
      </c>
      <c r="O6" s="28" t="s">
        <v>1486</v>
      </c>
      <c r="Q6" s="28">
        <v>2008</v>
      </c>
      <c r="T6" s="39"/>
      <c r="U6" s="32" t="s">
        <v>2318</v>
      </c>
      <c r="V6" s="9"/>
    </row>
    <row r="7" spans="1:22" ht="12.75" customHeight="1" x14ac:dyDescent="0.2">
      <c r="A7" s="28">
        <v>8</v>
      </c>
      <c r="B7" s="28">
        <v>121</v>
      </c>
      <c r="C7" s="28" t="s">
        <v>1184</v>
      </c>
      <c r="D7" s="28">
        <v>138365</v>
      </c>
      <c r="E7" s="31" t="s">
        <v>1070</v>
      </c>
      <c r="F7" s="31" t="s">
        <v>63</v>
      </c>
      <c r="G7" s="29" t="s">
        <v>2503</v>
      </c>
      <c r="H7" s="34">
        <v>11673</v>
      </c>
      <c r="I7" s="33">
        <v>11673</v>
      </c>
      <c r="J7" s="30">
        <v>1991</v>
      </c>
      <c r="K7" s="31" t="s">
        <v>1374</v>
      </c>
      <c r="L7" s="28">
        <v>6044</v>
      </c>
      <c r="M7" s="31" t="s">
        <v>1764</v>
      </c>
      <c r="O7" s="28" t="s">
        <v>1486</v>
      </c>
      <c r="Q7" s="28">
        <v>1991</v>
      </c>
      <c r="T7" s="28"/>
      <c r="U7" s="32" t="s">
        <v>2318</v>
      </c>
      <c r="V7" s="9"/>
    </row>
    <row r="8" spans="1:22" ht="12.75" customHeight="1" x14ac:dyDescent="0.2">
      <c r="A8" s="25">
        <v>15</v>
      </c>
      <c r="B8" s="25">
        <v>166</v>
      </c>
      <c r="C8" t="s">
        <v>566</v>
      </c>
      <c r="D8" s="28">
        <v>100126</v>
      </c>
      <c r="E8" s="36" t="s">
        <v>1070</v>
      </c>
      <c r="F8" s="36" t="s">
        <v>63</v>
      </c>
      <c r="G8" s="29" t="s">
        <v>2503</v>
      </c>
      <c r="H8" s="42">
        <v>20306</v>
      </c>
      <c r="I8" s="33">
        <v>20306</v>
      </c>
      <c r="J8" s="30">
        <v>2015</v>
      </c>
      <c r="K8" s="36" t="s">
        <v>2478</v>
      </c>
      <c r="L8" s="25">
        <v>6156</v>
      </c>
      <c r="M8" s="46" t="s">
        <v>1158</v>
      </c>
      <c r="N8"/>
      <c r="O8" s="28" t="s">
        <v>1486</v>
      </c>
      <c r="Q8" s="28">
        <v>2016</v>
      </c>
      <c r="T8" s="38">
        <v>42439</v>
      </c>
      <c r="U8" s="32" t="s">
        <v>2318</v>
      </c>
      <c r="V8" s="9"/>
    </row>
    <row r="9" spans="1:22" x14ac:dyDescent="0.2">
      <c r="A9" s="28">
        <v>12</v>
      </c>
      <c r="B9" s="28">
        <v>213</v>
      </c>
      <c r="C9" s="28" t="s">
        <v>1184</v>
      </c>
      <c r="D9" s="28">
        <v>115604</v>
      </c>
      <c r="E9" s="29" t="s">
        <v>1070</v>
      </c>
      <c r="F9" s="29" t="s">
        <v>64</v>
      </c>
      <c r="G9" s="29" t="s">
        <v>2504</v>
      </c>
      <c r="H9" s="34">
        <v>12037</v>
      </c>
      <c r="I9" s="33">
        <v>12037</v>
      </c>
      <c r="J9" s="30">
        <v>1992</v>
      </c>
      <c r="K9" s="29" t="s">
        <v>1183</v>
      </c>
      <c r="L9" s="28">
        <v>6263</v>
      </c>
      <c r="M9" s="32" t="s">
        <v>1765</v>
      </c>
      <c r="O9" s="28" t="s">
        <v>1486</v>
      </c>
      <c r="Q9" s="28">
        <v>1992</v>
      </c>
      <c r="T9" s="39"/>
      <c r="U9" s="32" t="s">
        <v>2318</v>
      </c>
      <c r="V9" s="9"/>
    </row>
    <row r="10" spans="1:22" x14ac:dyDescent="0.2">
      <c r="A10" s="28">
        <v>13</v>
      </c>
      <c r="B10" s="28">
        <v>241</v>
      </c>
      <c r="C10" s="28" t="s">
        <v>1184</v>
      </c>
      <c r="D10" s="28">
        <v>140230</v>
      </c>
      <c r="E10" s="29" t="s">
        <v>1070</v>
      </c>
      <c r="F10" s="29" t="s">
        <v>65</v>
      </c>
      <c r="G10" s="29" t="s">
        <v>2505</v>
      </c>
      <c r="H10" s="34">
        <v>12527</v>
      </c>
      <c r="I10" s="33">
        <v>12527</v>
      </c>
      <c r="J10" s="30">
        <v>1994</v>
      </c>
      <c r="K10" s="29" t="s">
        <v>1376</v>
      </c>
      <c r="L10" s="28">
        <v>6243</v>
      </c>
      <c r="M10" s="32" t="s">
        <v>1774</v>
      </c>
      <c r="O10" s="28" t="s">
        <v>1486</v>
      </c>
      <c r="Q10" s="28">
        <v>1994</v>
      </c>
      <c r="R10" s="28">
        <v>2003</v>
      </c>
      <c r="S10" s="28">
        <v>2009</v>
      </c>
      <c r="T10" s="39"/>
      <c r="U10" s="32" t="s">
        <v>2318</v>
      </c>
      <c r="V10" s="9"/>
    </row>
    <row r="11" spans="1:22" ht="12.75" customHeight="1" x14ac:dyDescent="0.2">
      <c r="A11" s="28">
        <v>6</v>
      </c>
      <c r="B11" s="28">
        <v>151</v>
      </c>
      <c r="D11" s="28">
        <v>100351</v>
      </c>
      <c r="E11" s="29" t="s">
        <v>1070</v>
      </c>
      <c r="F11" s="29" t="s">
        <v>87</v>
      </c>
      <c r="G11" s="29" t="s">
        <v>2506</v>
      </c>
      <c r="H11" s="34">
        <v>18365</v>
      </c>
      <c r="I11" s="33">
        <v>18365</v>
      </c>
      <c r="J11" s="30">
        <v>2010</v>
      </c>
      <c r="K11" s="29" t="s">
        <v>3648</v>
      </c>
      <c r="L11" s="28">
        <v>6280</v>
      </c>
      <c r="M11" s="32" t="s">
        <v>1802</v>
      </c>
      <c r="O11" s="28" t="s">
        <v>1486</v>
      </c>
      <c r="Q11" s="28">
        <v>2010</v>
      </c>
      <c r="T11" s="39">
        <v>42802</v>
      </c>
      <c r="U11" s="32" t="s">
        <v>2318</v>
      </c>
      <c r="V11" s="9"/>
    </row>
    <row r="12" spans="1:22" ht="12.75" customHeight="1" x14ac:dyDescent="0.2">
      <c r="A12" s="28">
        <v>12</v>
      </c>
      <c r="B12" s="28">
        <v>112</v>
      </c>
      <c r="D12" s="28">
        <v>100135</v>
      </c>
      <c r="E12" s="29" t="s">
        <v>1070</v>
      </c>
      <c r="F12" s="29" t="s">
        <v>1630</v>
      </c>
      <c r="G12" s="29" t="s">
        <v>2507</v>
      </c>
      <c r="H12" s="34">
        <v>18173</v>
      </c>
      <c r="I12" s="33">
        <v>18173</v>
      </c>
      <c r="J12" s="30">
        <v>2009</v>
      </c>
      <c r="K12" s="29" t="s">
        <v>1631</v>
      </c>
      <c r="L12" s="28">
        <v>6252</v>
      </c>
      <c r="M12" s="32" t="s">
        <v>1775</v>
      </c>
      <c r="O12" s="28" t="s">
        <v>1486</v>
      </c>
      <c r="Q12" s="28">
        <v>2011</v>
      </c>
      <c r="T12" s="39"/>
      <c r="U12" s="32" t="s">
        <v>2318</v>
      </c>
      <c r="V12" s="9"/>
    </row>
    <row r="13" spans="1:22" ht="12.75" customHeight="1" x14ac:dyDescent="0.2">
      <c r="A13" s="28">
        <v>2</v>
      </c>
      <c r="B13" s="28">
        <v>178</v>
      </c>
      <c r="D13" s="28">
        <v>114750</v>
      </c>
      <c r="E13" s="29" t="s">
        <v>1070</v>
      </c>
      <c r="F13" s="29" t="s">
        <v>1332</v>
      </c>
      <c r="G13" s="29" t="s">
        <v>2508</v>
      </c>
      <c r="H13" s="34">
        <v>16719</v>
      </c>
      <c r="I13" s="33">
        <v>16719</v>
      </c>
      <c r="J13" s="30">
        <v>2005</v>
      </c>
      <c r="K13" s="29" t="s">
        <v>1333</v>
      </c>
      <c r="L13" s="28">
        <v>6005</v>
      </c>
      <c r="M13" s="32" t="s">
        <v>1796</v>
      </c>
      <c r="O13" s="28" t="s">
        <v>1486</v>
      </c>
      <c r="Q13" s="28">
        <v>2006</v>
      </c>
      <c r="T13" s="39"/>
      <c r="U13" s="32" t="s">
        <v>2318</v>
      </c>
      <c r="V13" s="9"/>
    </row>
    <row r="14" spans="1:22" ht="12.75" customHeight="1" x14ac:dyDescent="0.2">
      <c r="A14" s="25">
        <v>12</v>
      </c>
      <c r="B14" s="28">
        <v>112</v>
      </c>
      <c r="C14" s="41"/>
      <c r="D14" s="28">
        <v>541672</v>
      </c>
      <c r="E14" s="36" t="s">
        <v>1070</v>
      </c>
      <c r="F14" s="36" t="s">
        <v>66</v>
      </c>
      <c r="G14" s="29" t="s">
        <v>2509</v>
      </c>
      <c r="H14" s="42">
        <v>17653</v>
      </c>
      <c r="I14" s="33">
        <v>17653</v>
      </c>
      <c r="J14" s="30">
        <v>2013</v>
      </c>
      <c r="K14" s="36" t="s">
        <v>2148</v>
      </c>
      <c r="L14" s="25">
        <v>6252</v>
      </c>
      <c r="M14" s="36" t="s">
        <v>1775</v>
      </c>
      <c r="O14" s="28" t="s">
        <v>1486</v>
      </c>
      <c r="T14" s="39">
        <v>41375</v>
      </c>
      <c r="U14" s="32" t="s">
        <v>2318</v>
      </c>
      <c r="V14" s="9"/>
    </row>
    <row r="15" spans="1:22" ht="12.75" customHeight="1" x14ac:dyDescent="0.2">
      <c r="A15" s="28">
        <v>8</v>
      </c>
      <c r="B15" s="28">
        <v>210</v>
      </c>
      <c r="C15" s="28" t="s">
        <v>2036</v>
      </c>
      <c r="D15" s="28">
        <v>140514</v>
      </c>
      <c r="E15" s="29" t="s">
        <v>738</v>
      </c>
      <c r="F15" s="29" t="s">
        <v>62</v>
      </c>
      <c r="G15" s="29" t="s">
        <v>2510</v>
      </c>
      <c r="H15" s="34">
        <v>18588</v>
      </c>
      <c r="I15" s="33">
        <v>18588</v>
      </c>
      <c r="J15" s="30">
        <v>2010</v>
      </c>
      <c r="K15" s="29" t="s">
        <v>3647</v>
      </c>
      <c r="L15" s="28">
        <v>6026</v>
      </c>
      <c r="M15" s="32" t="s">
        <v>1801</v>
      </c>
      <c r="O15" s="28" t="s">
        <v>1486</v>
      </c>
      <c r="Q15" s="28">
        <v>2010</v>
      </c>
      <c r="T15" s="39"/>
      <c r="U15" s="32" t="s">
        <v>2318</v>
      </c>
      <c r="V15" s="9"/>
    </row>
    <row r="16" spans="1:22" ht="12.75" customHeight="1" x14ac:dyDescent="0.2">
      <c r="A16" s="28">
        <v>12</v>
      </c>
      <c r="B16" s="28">
        <v>213</v>
      </c>
      <c r="D16" s="28">
        <v>152527</v>
      </c>
      <c r="E16" s="29" t="s">
        <v>1467</v>
      </c>
      <c r="F16" s="29" t="s">
        <v>67</v>
      </c>
      <c r="G16" s="29" t="s">
        <v>2511</v>
      </c>
      <c r="H16" s="34">
        <v>16117</v>
      </c>
      <c r="I16" s="33">
        <v>16117</v>
      </c>
      <c r="J16" s="30">
        <v>2004</v>
      </c>
      <c r="K16" s="29" t="s">
        <v>921</v>
      </c>
      <c r="L16" s="28">
        <v>6260</v>
      </c>
      <c r="M16" s="32" t="s">
        <v>1147</v>
      </c>
      <c r="O16" s="28" t="s">
        <v>1486</v>
      </c>
      <c r="Q16" s="28">
        <v>2011</v>
      </c>
      <c r="T16" s="39"/>
      <c r="U16" s="32" t="s">
        <v>2318</v>
      </c>
      <c r="V16" s="9"/>
    </row>
    <row r="17" spans="1:22" x14ac:dyDescent="0.2">
      <c r="A17" s="28">
        <v>8</v>
      </c>
      <c r="B17" s="28">
        <v>218</v>
      </c>
      <c r="D17" s="28">
        <v>167826</v>
      </c>
      <c r="E17" s="29" t="s">
        <v>870</v>
      </c>
      <c r="F17" s="29" t="s">
        <v>1202</v>
      </c>
      <c r="G17" s="29" t="s">
        <v>2512</v>
      </c>
      <c r="H17" s="34">
        <v>16815</v>
      </c>
      <c r="I17" s="33">
        <v>16815</v>
      </c>
      <c r="J17" s="30">
        <v>2006</v>
      </c>
      <c r="K17" s="29" t="s">
        <v>871</v>
      </c>
      <c r="L17" s="28">
        <v>6023</v>
      </c>
      <c r="M17" s="32" t="s">
        <v>1172</v>
      </c>
      <c r="O17" s="28" t="s">
        <v>1486</v>
      </c>
      <c r="Q17" s="28">
        <v>2008</v>
      </c>
      <c r="R17" s="28">
        <v>2015</v>
      </c>
      <c r="T17" s="39"/>
      <c r="U17" s="32" t="s">
        <v>2318</v>
      </c>
      <c r="V17" s="9"/>
    </row>
    <row r="18" spans="1:22" ht="12.75" customHeight="1" x14ac:dyDescent="0.2">
      <c r="A18" s="25">
        <v>13</v>
      </c>
      <c r="B18" s="28">
        <v>132</v>
      </c>
      <c r="C18"/>
      <c r="D18" s="28">
        <v>103720</v>
      </c>
      <c r="E18" s="36" t="s">
        <v>2170</v>
      </c>
      <c r="F18" s="36" t="s">
        <v>2171</v>
      </c>
      <c r="G18" s="29" t="s">
        <v>2513</v>
      </c>
      <c r="H18" s="42">
        <v>20044</v>
      </c>
      <c r="I18" s="33">
        <v>20044</v>
      </c>
      <c r="J18" s="30">
        <v>2014</v>
      </c>
      <c r="K18" s="36" t="s">
        <v>2172</v>
      </c>
      <c r="L18" s="25">
        <v>6218</v>
      </c>
      <c r="M18" s="36" t="s">
        <v>1150</v>
      </c>
      <c r="N18"/>
      <c r="O18" s="28" t="s">
        <v>1486</v>
      </c>
      <c r="P18"/>
      <c r="Q18" s="28">
        <v>2014</v>
      </c>
      <c r="U18" s="32" t="s">
        <v>2319</v>
      </c>
      <c r="V18" s="9"/>
    </row>
    <row r="19" spans="1:22" x14ac:dyDescent="0.2">
      <c r="A19" s="28">
        <v>8</v>
      </c>
      <c r="B19" s="28">
        <v>218</v>
      </c>
      <c r="D19" s="28">
        <v>167827</v>
      </c>
      <c r="E19" s="29" t="s">
        <v>872</v>
      </c>
      <c r="F19" s="29" t="s">
        <v>63</v>
      </c>
      <c r="G19" s="29" t="s">
        <v>2514</v>
      </c>
      <c r="H19" s="34">
        <v>16897</v>
      </c>
      <c r="I19" s="33">
        <v>16897</v>
      </c>
      <c r="J19" s="30">
        <v>2006</v>
      </c>
      <c r="K19" s="29" t="s">
        <v>873</v>
      </c>
      <c r="L19" s="28">
        <v>6023</v>
      </c>
      <c r="M19" s="32" t="s">
        <v>1172</v>
      </c>
      <c r="O19" s="28" t="s">
        <v>1486</v>
      </c>
      <c r="Q19" s="28">
        <v>2006</v>
      </c>
      <c r="T19" s="39"/>
      <c r="U19" s="32" t="s">
        <v>2318</v>
      </c>
      <c r="V19" s="9"/>
    </row>
    <row r="20" spans="1:22" x14ac:dyDescent="0.2">
      <c r="A20" s="28">
        <v>14</v>
      </c>
      <c r="B20" s="28">
        <v>248</v>
      </c>
      <c r="D20" s="28">
        <v>182796</v>
      </c>
      <c r="E20" s="29" t="s">
        <v>872</v>
      </c>
      <c r="F20" s="29" t="s">
        <v>89</v>
      </c>
      <c r="G20" s="29" t="s">
        <v>2515</v>
      </c>
      <c r="H20" s="34">
        <v>17651</v>
      </c>
      <c r="I20" s="33">
        <v>17651</v>
      </c>
      <c r="J20" s="30">
        <v>2008</v>
      </c>
      <c r="K20" s="29" t="s">
        <v>2268</v>
      </c>
      <c r="L20" s="28">
        <v>6130</v>
      </c>
      <c r="M20" s="32" t="s">
        <v>1792</v>
      </c>
      <c r="O20" s="28" t="s">
        <v>1486</v>
      </c>
      <c r="Q20" s="28">
        <v>2008</v>
      </c>
      <c r="T20" s="39">
        <v>41790</v>
      </c>
      <c r="U20" s="32" t="s">
        <v>2318</v>
      </c>
      <c r="V20" s="9"/>
    </row>
    <row r="21" spans="1:22" ht="12.75" customHeight="1" x14ac:dyDescent="0.2">
      <c r="A21" s="28">
        <v>14</v>
      </c>
      <c r="B21" s="28">
        <v>248</v>
      </c>
      <c r="D21" s="28">
        <v>182794</v>
      </c>
      <c r="E21" s="29" t="s">
        <v>872</v>
      </c>
      <c r="F21" s="29" t="s">
        <v>1252</v>
      </c>
      <c r="G21" s="29" t="s">
        <v>2516</v>
      </c>
      <c r="H21" s="34">
        <v>18423</v>
      </c>
      <c r="I21" s="33">
        <v>18423</v>
      </c>
      <c r="J21" s="30">
        <v>2010</v>
      </c>
      <c r="K21" s="29" t="s">
        <v>739</v>
      </c>
      <c r="L21" s="28">
        <v>6130</v>
      </c>
      <c r="M21" s="32" t="s">
        <v>1792</v>
      </c>
      <c r="O21" s="28" t="s">
        <v>1486</v>
      </c>
      <c r="Q21" s="28">
        <v>2010</v>
      </c>
      <c r="S21" s="28" t="s">
        <v>1964</v>
      </c>
      <c r="T21" s="39"/>
      <c r="U21" s="32" t="s">
        <v>2318</v>
      </c>
      <c r="V21" s="9"/>
    </row>
    <row r="22" spans="1:22" ht="12.75" customHeight="1" x14ac:dyDescent="0.2">
      <c r="A22" s="25">
        <v>13</v>
      </c>
      <c r="B22" s="25">
        <v>241</v>
      </c>
      <c r="C22"/>
      <c r="D22" s="36">
        <v>140250</v>
      </c>
      <c r="E22" s="36" t="s">
        <v>3655</v>
      </c>
      <c r="F22" s="36" t="s">
        <v>1231</v>
      </c>
      <c r="G22" s="29" t="s">
        <v>3659</v>
      </c>
      <c r="H22" s="42">
        <v>20948</v>
      </c>
      <c r="I22" s="33">
        <v>20948</v>
      </c>
      <c r="J22" s="30">
        <v>2017</v>
      </c>
      <c r="K22" s="36" t="s">
        <v>3656</v>
      </c>
      <c r="L22" s="25">
        <v>6243</v>
      </c>
      <c r="M22" s="46" t="s">
        <v>1774</v>
      </c>
      <c r="O22" s="28" t="s">
        <v>1486</v>
      </c>
      <c r="T22" s="38">
        <v>42802</v>
      </c>
      <c r="U22" s="32" t="s">
        <v>2318</v>
      </c>
      <c r="V22" s="9"/>
    </row>
    <row r="23" spans="1:22" ht="12.75" customHeight="1" x14ac:dyDescent="0.2">
      <c r="A23" s="28">
        <v>14</v>
      </c>
      <c r="B23" s="28">
        <v>249</v>
      </c>
      <c r="D23" s="28">
        <v>195377</v>
      </c>
      <c r="E23" s="29" t="s">
        <v>251</v>
      </c>
      <c r="F23" s="29" t="s">
        <v>70</v>
      </c>
      <c r="G23" s="29" t="s">
        <v>2517</v>
      </c>
      <c r="H23" s="34">
        <v>16044</v>
      </c>
      <c r="I23" s="33">
        <v>16044</v>
      </c>
      <c r="J23" s="30">
        <v>2003</v>
      </c>
      <c r="K23" s="29" t="s">
        <v>1968</v>
      </c>
      <c r="L23" s="28">
        <v>3653</v>
      </c>
      <c r="M23" s="32" t="s">
        <v>1969</v>
      </c>
      <c r="O23" s="28" t="s">
        <v>1486</v>
      </c>
      <c r="T23" s="39"/>
      <c r="U23" s="32" t="s">
        <v>2318</v>
      </c>
      <c r="V23" s="9"/>
    </row>
    <row r="24" spans="1:22" x14ac:dyDescent="0.2">
      <c r="A24" s="28">
        <v>3</v>
      </c>
      <c r="B24" s="28">
        <v>155</v>
      </c>
      <c r="C24" s="28" t="s">
        <v>1184</v>
      </c>
      <c r="D24" s="28">
        <v>102295</v>
      </c>
      <c r="E24" s="29" t="s">
        <v>252</v>
      </c>
      <c r="F24" s="29" t="s">
        <v>71</v>
      </c>
      <c r="G24" s="29" t="s">
        <v>2518</v>
      </c>
      <c r="H24" s="34">
        <v>11786</v>
      </c>
      <c r="I24" s="33">
        <v>11786</v>
      </c>
      <c r="J24" s="30">
        <v>1992</v>
      </c>
      <c r="K24" s="29" t="s">
        <v>1377</v>
      </c>
      <c r="L24" s="28">
        <v>6048</v>
      </c>
      <c r="M24" s="32" t="s">
        <v>1782</v>
      </c>
      <c r="O24" s="28" t="s">
        <v>1486</v>
      </c>
      <c r="Q24" s="28">
        <v>1992</v>
      </c>
      <c r="T24" s="39"/>
      <c r="U24" s="32" t="s">
        <v>2318</v>
      </c>
      <c r="V24" s="9"/>
    </row>
    <row r="25" spans="1:22" x14ac:dyDescent="0.2">
      <c r="A25" s="28">
        <v>10</v>
      </c>
      <c r="B25" s="28">
        <v>111</v>
      </c>
      <c r="C25" s="28" t="s">
        <v>1184</v>
      </c>
      <c r="D25" s="28">
        <v>790346</v>
      </c>
      <c r="E25" s="29" t="s">
        <v>253</v>
      </c>
      <c r="F25" s="29" t="s">
        <v>62</v>
      </c>
      <c r="G25" s="29" t="s">
        <v>2519</v>
      </c>
      <c r="H25" s="34">
        <v>10731</v>
      </c>
      <c r="I25" s="33">
        <v>10731</v>
      </c>
      <c r="J25" s="30">
        <v>1989</v>
      </c>
      <c r="K25" s="29" t="s">
        <v>702</v>
      </c>
      <c r="L25" s="28">
        <v>6233</v>
      </c>
      <c r="M25" s="32" t="s">
        <v>1781</v>
      </c>
      <c r="O25" s="28" t="s">
        <v>1486</v>
      </c>
      <c r="T25" s="39"/>
      <c r="U25" s="32" t="s">
        <v>2318</v>
      </c>
      <c r="V25" s="9"/>
    </row>
    <row r="26" spans="1:22" x14ac:dyDescent="0.2">
      <c r="A26" s="28">
        <v>9</v>
      </c>
      <c r="B26" s="28">
        <v>200</v>
      </c>
      <c r="C26" s="28" t="s">
        <v>1184</v>
      </c>
      <c r="D26" s="28">
        <v>140515</v>
      </c>
      <c r="E26" s="29" t="s">
        <v>437</v>
      </c>
      <c r="F26" s="29" t="s">
        <v>60</v>
      </c>
      <c r="G26" s="29" t="s">
        <v>2520</v>
      </c>
      <c r="H26" s="34">
        <v>11188</v>
      </c>
      <c r="I26" s="33">
        <v>11188</v>
      </c>
      <c r="J26" s="30">
        <v>1996</v>
      </c>
      <c r="K26" s="29" t="s">
        <v>1375</v>
      </c>
      <c r="L26" s="28">
        <v>6025</v>
      </c>
      <c r="M26" s="32" t="s">
        <v>1783</v>
      </c>
      <c r="O26" s="28" t="s">
        <v>1486</v>
      </c>
      <c r="Q26" s="28">
        <v>2006</v>
      </c>
      <c r="R26" s="28">
        <v>2003</v>
      </c>
      <c r="S26" s="28">
        <v>2009</v>
      </c>
      <c r="T26" s="39"/>
      <c r="U26" s="32" t="s">
        <v>2318</v>
      </c>
      <c r="V26" s="9"/>
    </row>
    <row r="27" spans="1:22" x14ac:dyDescent="0.2">
      <c r="A27" s="28">
        <v>13</v>
      </c>
      <c r="B27" s="28">
        <v>241</v>
      </c>
      <c r="C27" s="28" t="s">
        <v>1184</v>
      </c>
      <c r="D27" s="28">
        <v>175127</v>
      </c>
      <c r="E27" s="29" t="s">
        <v>437</v>
      </c>
      <c r="F27" s="29" t="s">
        <v>73</v>
      </c>
      <c r="G27" s="29" t="s">
        <v>2521</v>
      </c>
      <c r="H27" s="34">
        <v>10344</v>
      </c>
      <c r="I27" s="33">
        <v>10344</v>
      </c>
      <c r="J27" s="30">
        <v>1988</v>
      </c>
      <c r="K27" s="29" t="s">
        <v>1198</v>
      </c>
      <c r="L27" s="28">
        <v>6242</v>
      </c>
      <c r="M27" s="32" t="s">
        <v>1785</v>
      </c>
      <c r="O27" s="28" t="s">
        <v>1486</v>
      </c>
      <c r="Q27" s="28">
        <v>1989</v>
      </c>
      <c r="R27" s="28">
        <v>2000</v>
      </c>
      <c r="S27" s="28">
        <v>2009</v>
      </c>
      <c r="T27" s="39"/>
      <c r="U27" s="32" t="s">
        <v>2318</v>
      </c>
      <c r="V27" s="9"/>
    </row>
    <row r="28" spans="1:22" ht="12.75" customHeight="1" x14ac:dyDescent="0.2">
      <c r="A28" s="28">
        <v>14</v>
      </c>
      <c r="B28" s="28">
        <v>249</v>
      </c>
      <c r="D28" s="28">
        <v>790347</v>
      </c>
      <c r="E28" s="29" t="s">
        <v>437</v>
      </c>
      <c r="F28" s="29" t="s">
        <v>74</v>
      </c>
      <c r="G28" s="29" t="s">
        <v>2522</v>
      </c>
      <c r="H28" s="34">
        <v>15647</v>
      </c>
      <c r="I28" s="33">
        <v>15647</v>
      </c>
      <c r="J28" s="30">
        <v>2002</v>
      </c>
      <c r="K28" s="29" t="s">
        <v>1619</v>
      </c>
      <c r="L28" s="28">
        <v>6130</v>
      </c>
      <c r="M28" s="32" t="s">
        <v>1792</v>
      </c>
      <c r="O28" s="28" t="s">
        <v>1486</v>
      </c>
      <c r="T28" s="39"/>
      <c r="U28" s="32" t="s">
        <v>2318</v>
      </c>
      <c r="V28" s="9"/>
    </row>
    <row r="29" spans="1:22" ht="12.75" customHeight="1" x14ac:dyDescent="0.2">
      <c r="A29" s="28">
        <v>16</v>
      </c>
      <c r="B29" s="28">
        <v>188</v>
      </c>
      <c r="C29" s="28" t="s">
        <v>2251</v>
      </c>
      <c r="D29" s="28">
        <v>100330</v>
      </c>
      <c r="E29" s="29" t="s">
        <v>437</v>
      </c>
      <c r="F29" s="29" t="s">
        <v>89</v>
      </c>
      <c r="G29" s="29" t="s">
        <v>2523</v>
      </c>
      <c r="H29" s="34">
        <v>18225</v>
      </c>
      <c r="I29" s="33">
        <v>18225</v>
      </c>
      <c r="J29" s="30">
        <v>2009</v>
      </c>
      <c r="K29" s="29" t="s">
        <v>1632</v>
      </c>
      <c r="L29" s="28">
        <v>6102</v>
      </c>
      <c r="M29" s="32" t="s">
        <v>1786</v>
      </c>
      <c r="O29" s="28" t="s">
        <v>1486</v>
      </c>
      <c r="Q29" s="28">
        <v>2009</v>
      </c>
      <c r="T29" s="39"/>
      <c r="U29" s="32" t="s">
        <v>2318</v>
      </c>
      <c r="V29" s="9"/>
    </row>
    <row r="30" spans="1:22" x14ac:dyDescent="0.2">
      <c r="A30" s="28">
        <v>16</v>
      </c>
      <c r="B30" s="28">
        <v>222</v>
      </c>
      <c r="C30" s="28" t="s">
        <v>2036</v>
      </c>
      <c r="D30" s="28">
        <v>170273</v>
      </c>
      <c r="E30" s="31" t="s">
        <v>2282</v>
      </c>
      <c r="F30" s="31" t="s">
        <v>87</v>
      </c>
      <c r="G30" s="29" t="s">
        <v>2524</v>
      </c>
      <c r="H30" s="34">
        <v>20090</v>
      </c>
      <c r="I30" s="33">
        <v>20090</v>
      </c>
      <c r="J30" s="30">
        <v>2015</v>
      </c>
      <c r="K30" s="31" t="s">
        <v>2283</v>
      </c>
      <c r="L30" s="28">
        <v>6105</v>
      </c>
      <c r="M30" s="31" t="s">
        <v>2285</v>
      </c>
      <c r="O30" s="28" t="s">
        <v>1486</v>
      </c>
      <c r="Q30" s="28">
        <v>2016</v>
      </c>
      <c r="U30" s="32" t="s">
        <v>2318</v>
      </c>
      <c r="V30" s="9"/>
    </row>
    <row r="31" spans="1:22" x14ac:dyDescent="0.2">
      <c r="A31" s="28">
        <v>14</v>
      </c>
      <c r="B31" s="28">
        <v>248</v>
      </c>
      <c r="D31" s="28">
        <v>182801</v>
      </c>
      <c r="E31" s="29" t="s">
        <v>390</v>
      </c>
      <c r="F31" s="29" t="s">
        <v>77</v>
      </c>
      <c r="G31" s="29" t="s">
        <v>2525</v>
      </c>
      <c r="H31" s="34">
        <v>16520</v>
      </c>
      <c r="I31" s="33">
        <v>16520</v>
      </c>
      <c r="J31" s="30">
        <v>2005</v>
      </c>
      <c r="K31" s="29" t="s">
        <v>1200</v>
      </c>
      <c r="L31" s="28">
        <v>6130</v>
      </c>
      <c r="M31" s="32" t="s">
        <v>1792</v>
      </c>
      <c r="O31" s="28" t="s">
        <v>1486</v>
      </c>
      <c r="Q31" s="28">
        <v>2006</v>
      </c>
      <c r="T31" s="39"/>
      <c r="U31" s="32" t="s">
        <v>2318</v>
      </c>
      <c r="V31" s="9"/>
    </row>
    <row r="32" spans="1:22" ht="12.75" customHeight="1" x14ac:dyDescent="0.2">
      <c r="A32" s="28">
        <v>14</v>
      </c>
      <c r="B32" s="28">
        <v>248</v>
      </c>
      <c r="D32" s="28">
        <v>182800</v>
      </c>
      <c r="E32" s="29" t="s">
        <v>390</v>
      </c>
      <c r="F32" s="29" t="s">
        <v>91</v>
      </c>
      <c r="G32" s="29" t="s">
        <v>2526</v>
      </c>
      <c r="H32" s="34">
        <v>18766</v>
      </c>
      <c r="I32" s="33">
        <v>18766</v>
      </c>
      <c r="J32" s="30">
        <v>2011</v>
      </c>
      <c r="K32" s="29" t="s">
        <v>740</v>
      </c>
      <c r="L32" s="28">
        <v>6126</v>
      </c>
      <c r="M32" s="32" t="s">
        <v>1789</v>
      </c>
      <c r="O32" s="28" t="s">
        <v>1486</v>
      </c>
      <c r="T32" s="39"/>
      <c r="U32" s="32" t="s">
        <v>2318</v>
      </c>
      <c r="V32" s="9"/>
    </row>
    <row r="33" spans="1:22" x14ac:dyDescent="0.2">
      <c r="A33" s="28">
        <v>14</v>
      </c>
      <c r="B33" s="28">
        <v>248</v>
      </c>
      <c r="D33" s="28">
        <v>182807</v>
      </c>
      <c r="E33" s="29" t="s">
        <v>390</v>
      </c>
      <c r="F33" s="29" t="s">
        <v>67</v>
      </c>
      <c r="G33" s="29" t="s">
        <v>2527</v>
      </c>
      <c r="H33" s="34">
        <v>18114</v>
      </c>
      <c r="I33" s="33">
        <v>18114</v>
      </c>
      <c r="J33" s="30">
        <v>2009</v>
      </c>
      <c r="K33" s="29" t="s">
        <v>1866</v>
      </c>
      <c r="L33" s="28">
        <v>6130</v>
      </c>
      <c r="M33" s="32" t="s">
        <v>1792</v>
      </c>
      <c r="O33" s="28" t="s">
        <v>1486</v>
      </c>
      <c r="T33" s="39"/>
      <c r="U33" s="32" t="s">
        <v>2318</v>
      </c>
      <c r="V33" s="9"/>
    </row>
    <row r="34" spans="1:22" x14ac:dyDescent="0.2">
      <c r="A34" s="28">
        <v>13</v>
      </c>
      <c r="B34" s="28">
        <v>137</v>
      </c>
      <c r="C34" s="28" t="s">
        <v>1184</v>
      </c>
      <c r="D34" s="28">
        <v>126980</v>
      </c>
      <c r="E34" s="29" t="s">
        <v>255</v>
      </c>
      <c r="F34" s="29" t="s">
        <v>63</v>
      </c>
      <c r="G34" s="29" t="s">
        <v>2528</v>
      </c>
      <c r="H34" s="34">
        <v>11847</v>
      </c>
      <c r="I34" s="33">
        <v>11847</v>
      </c>
      <c r="J34" s="30">
        <v>1992</v>
      </c>
      <c r="K34" s="29" t="s">
        <v>863</v>
      </c>
      <c r="L34" s="28">
        <v>6142</v>
      </c>
      <c r="M34" s="32" t="s">
        <v>1791</v>
      </c>
      <c r="O34" s="28" t="s">
        <v>1486</v>
      </c>
      <c r="Q34" s="28">
        <v>1992</v>
      </c>
      <c r="T34" s="39"/>
      <c r="U34" s="32" t="s">
        <v>2318</v>
      </c>
      <c r="V34" s="9"/>
    </row>
    <row r="35" spans="1:22" ht="12.75" customHeight="1" x14ac:dyDescent="0.2">
      <c r="A35" s="28">
        <v>12</v>
      </c>
      <c r="B35" s="28">
        <v>213</v>
      </c>
      <c r="D35" s="28">
        <v>247500</v>
      </c>
      <c r="E35" s="29" t="s">
        <v>214</v>
      </c>
      <c r="F35" s="29" t="s">
        <v>84</v>
      </c>
      <c r="G35" s="29" t="s">
        <v>2529</v>
      </c>
      <c r="H35" s="34">
        <v>16128</v>
      </c>
      <c r="I35" s="33">
        <v>16128</v>
      </c>
      <c r="J35" s="30">
        <v>2004</v>
      </c>
      <c r="K35" s="29" t="s">
        <v>1681</v>
      </c>
      <c r="L35" s="28">
        <v>6260</v>
      </c>
      <c r="M35" s="32" t="s">
        <v>1147</v>
      </c>
      <c r="O35" s="28" t="s">
        <v>1486</v>
      </c>
      <c r="T35" s="39"/>
      <c r="U35" s="32" t="s">
        <v>2318</v>
      </c>
      <c r="V35" s="9"/>
    </row>
    <row r="36" spans="1:22" x14ac:dyDescent="0.2">
      <c r="A36" s="28">
        <v>10</v>
      </c>
      <c r="B36" s="28">
        <v>224</v>
      </c>
      <c r="D36" s="28">
        <v>171357</v>
      </c>
      <c r="E36" s="29" t="s">
        <v>214</v>
      </c>
      <c r="F36" s="29" t="s">
        <v>63</v>
      </c>
      <c r="G36" s="29" t="s">
        <v>2530</v>
      </c>
      <c r="H36" s="34">
        <v>13242</v>
      </c>
      <c r="I36" s="33">
        <v>13242</v>
      </c>
      <c r="J36" s="30">
        <v>1996</v>
      </c>
      <c r="K36" s="29" t="s">
        <v>3635</v>
      </c>
      <c r="L36" s="28">
        <v>6231</v>
      </c>
      <c r="M36" s="32" t="s">
        <v>1794</v>
      </c>
      <c r="O36" s="28" t="s">
        <v>1486</v>
      </c>
      <c r="Q36" s="28">
        <v>2009</v>
      </c>
      <c r="T36" s="39">
        <v>42775</v>
      </c>
      <c r="U36" s="32" t="s">
        <v>2318</v>
      </c>
      <c r="V36" s="9"/>
    </row>
    <row r="37" spans="1:22" ht="12.75" customHeight="1" x14ac:dyDescent="0.2">
      <c r="A37" s="28">
        <v>15</v>
      </c>
      <c r="B37" s="28">
        <v>206</v>
      </c>
      <c r="D37" s="28">
        <v>173598</v>
      </c>
      <c r="E37" s="29" t="s">
        <v>214</v>
      </c>
      <c r="F37" s="29" t="s">
        <v>63</v>
      </c>
      <c r="G37" s="29" t="s">
        <v>2530</v>
      </c>
      <c r="H37" s="34">
        <v>13918</v>
      </c>
      <c r="I37" s="33">
        <v>13918</v>
      </c>
      <c r="J37" s="30">
        <v>1998</v>
      </c>
      <c r="K37" s="29" t="s">
        <v>2477</v>
      </c>
      <c r="L37" s="28">
        <v>6264</v>
      </c>
      <c r="M37" s="32" t="s">
        <v>1795</v>
      </c>
      <c r="O37" s="28" t="s">
        <v>1486</v>
      </c>
      <c r="Q37" s="28">
        <v>2003</v>
      </c>
      <c r="R37" s="28">
        <v>2007</v>
      </c>
      <c r="T37" s="39">
        <v>42439</v>
      </c>
      <c r="U37" s="32" t="s">
        <v>2318</v>
      </c>
      <c r="V37" s="9"/>
    </row>
    <row r="38" spans="1:22" ht="12.75" customHeight="1" x14ac:dyDescent="0.2">
      <c r="A38" s="28">
        <v>2</v>
      </c>
      <c r="B38" s="28">
        <v>186</v>
      </c>
      <c r="C38" s="28" t="s">
        <v>2321</v>
      </c>
      <c r="D38" s="28">
        <v>100321</v>
      </c>
      <c r="E38" s="29" t="s">
        <v>214</v>
      </c>
      <c r="F38" s="29" t="s">
        <v>85</v>
      </c>
      <c r="G38" s="29" t="s">
        <v>2531</v>
      </c>
      <c r="H38" s="34">
        <v>12859</v>
      </c>
      <c r="I38" s="33">
        <v>12859</v>
      </c>
      <c r="J38" s="30">
        <v>1995</v>
      </c>
      <c r="K38" s="29" t="s">
        <v>1014</v>
      </c>
      <c r="L38" s="28">
        <v>6005</v>
      </c>
      <c r="M38" s="32" t="s">
        <v>1796</v>
      </c>
      <c r="O38" s="28" t="s">
        <v>1486</v>
      </c>
      <c r="Q38" s="28">
        <v>1995</v>
      </c>
      <c r="R38" s="28">
        <v>2004</v>
      </c>
      <c r="S38" s="28">
        <v>2010</v>
      </c>
      <c r="T38" s="39"/>
      <c r="U38" s="32" t="s">
        <v>2318</v>
      </c>
      <c r="V38" s="9"/>
    </row>
    <row r="39" spans="1:22" x14ac:dyDescent="0.2">
      <c r="A39" s="28">
        <v>11</v>
      </c>
      <c r="B39" s="28">
        <v>221</v>
      </c>
      <c r="D39" s="28">
        <v>100377</v>
      </c>
      <c r="E39" s="31" t="s">
        <v>214</v>
      </c>
      <c r="F39" s="31" t="s">
        <v>1218</v>
      </c>
      <c r="G39" s="29" t="s">
        <v>2532</v>
      </c>
      <c r="H39" s="34">
        <v>20435</v>
      </c>
      <c r="I39" s="33">
        <v>20435</v>
      </c>
      <c r="J39" s="30">
        <v>2015</v>
      </c>
      <c r="K39" s="31" t="s">
        <v>2286</v>
      </c>
      <c r="L39" s="28" t="s">
        <v>2287</v>
      </c>
      <c r="M39" s="31" t="s">
        <v>1774</v>
      </c>
      <c r="O39" s="28" t="s">
        <v>1486</v>
      </c>
      <c r="Q39" s="28">
        <v>2015</v>
      </c>
      <c r="U39" s="32" t="s">
        <v>2318</v>
      </c>
      <c r="V39" s="9"/>
    </row>
    <row r="40" spans="1:22" ht="12.75" customHeight="1" x14ac:dyDescent="0.2">
      <c r="A40" s="28">
        <v>2</v>
      </c>
      <c r="B40" s="28">
        <v>178</v>
      </c>
      <c r="D40" s="28">
        <v>187703</v>
      </c>
      <c r="E40" s="29" t="s">
        <v>214</v>
      </c>
      <c r="F40" s="29" t="s">
        <v>135</v>
      </c>
      <c r="G40" s="29" t="s">
        <v>2533</v>
      </c>
      <c r="H40" s="34">
        <v>14955</v>
      </c>
      <c r="I40" s="33">
        <v>14955</v>
      </c>
      <c r="J40" s="30">
        <v>2000</v>
      </c>
      <c r="K40" s="29" t="s">
        <v>1963</v>
      </c>
      <c r="L40" s="28">
        <v>6052</v>
      </c>
      <c r="M40" s="32" t="s">
        <v>186</v>
      </c>
      <c r="O40" s="28" t="s">
        <v>1486</v>
      </c>
      <c r="T40" s="39"/>
      <c r="U40" s="32" t="s">
        <v>2318</v>
      </c>
      <c r="V40" s="9"/>
    </row>
    <row r="41" spans="1:22" x14ac:dyDescent="0.2">
      <c r="A41" s="28">
        <v>4</v>
      </c>
      <c r="B41" s="28">
        <v>139</v>
      </c>
      <c r="C41" s="28" t="s">
        <v>1184</v>
      </c>
      <c r="D41" s="28">
        <v>790349</v>
      </c>
      <c r="E41" s="29" t="s">
        <v>214</v>
      </c>
      <c r="F41" s="29" t="s">
        <v>87</v>
      </c>
      <c r="G41" s="29" t="s">
        <v>2534</v>
      </c>
      <c r="H41" s="34">
        <v>10235</v>
      </c>
      <c r="I41" s="33">
        <v>10235</v>
      </c>
      <c r="J41" s="30">
        <v>1988</v>
      </c>
      <c r="K41" s="29" t="s">
        <v>526</v>
      </c>
      <c r="L41" s="28">
        <v>6404</v>
      </c>
      <c r="M41" s="32" t="s">
        <v>1798</v>
      </c>
      <c r="O41" s="28" t="s">
        <v>1486</v>
      </c>
      <c r="Q41" s="28">
        <v>1988</v>
      </c>
      <c r="R41" s="28">
        <v>1997</v>
      </c>
      <c r="T41" s="39"/>
      <c r="U41" s="32" t="s">
        <v>2318</v>
      </c>
      <c r="V41" s="9"/>
    </row>
    <row r="42" spans="1:22" x14ac:dyDescent="0.2">
      <c r="A42" s="28">
        <v>4</v>
      </c>
      <c r="B42" s="28">
        <v>243</v>
      </c>
      <c r="D42" s="28">
        <v>101111</v>
      </c>
      <c r="E42" s="29" t="s">
        <v>214</v>
      </c>
      <c r="F42" s="29" t="s">
        <v>68</v>
      </c>
      <c r="G42" s="29" t="s">
        <v>2535</v>
      </c>
      <c r="H42" s="34">
        <v>19515</v>
      </c>
      <c r="I42" s="33">
        <v>19515</v>
      </c>
      <c r="J42" s="30">
        <v>2013</v>
      </c>
      <c r="K42" s="29" t="s">
        <v>2123</v>
      </c>
      <c r="L42" s="28">
        <v>6353</v>
      </c>
      <c r="M42" s="32" t="s">
        <v>39</v>
      </c>
      <c r="O42" s="28" t="s">
        <v>1486</v>
      </c>
      <c r="Q42" s="28">
        <v>2015</v>
      </c>
      <c r="T42" s="39">
        <v>41296</v>
      </c>
      <c r="U42" s="32" t="s">
        <v>2318</v>
      </c>
      <c r="V42" s="9"/>
    </row>
    <row r="43" spans="1:22" ht="12.75" customHeight="1" x14ac:dyDescent="0.2">
      <c r="A43" s="28">
        <v>10</v>
      </c>
      <c r="B43" s="28">
        <v>224</v>
      </c>
      <c r="C43" s="28" t="s">
        <v>1184</v>
      </c>
      <c r="D43" s="28">
        <v>171351</v>
      </c>
      <c r="E43" s="29" t="s">
        <v>214</v>
      </c>
      <c r="F43" s="29" t="s">
        <v>90</v>
      </c>
      <c r="G43" s="29" t="s">
        <v>3618</v>
      </c>
      <c r="H43" s="34">
        <v>13734</v>
      </c>
      <c r="I43" s="33">
        <v>13734</v>
      </c>
      <c r="J43" s="30">
        <v>1997</v>
      </c>
      <c r="K43" s="29" t="s">
        <v>1063</v>
      </c>
      <c r="L43" s="28">
        <v>6231</v>
      </c>
      <c r="M43" s="32" t="s">
        <v>1794</v>
      </c>
      <c r="O43" s="28" t="s">
        <v>1486</v>
      </c>
      <c r="Q43" s="28">
        <v>2001</v>
      </c>
      <c r="T43" s="39"/>
      <c r="U43" s="32" t="s">
        <v>2318</v>
      </c>
      <c r="V43" s="9"/>
    </row>
    <row r="44" spans="1:22" ht="12.75" customHeight="1" x14ac:dyDescent="0.2">
      <c r="A44" s="28">
        <v>15</v>
      </c>
      <c r="B44" s="28">
        <v>133</v>
      </c>
      <c r="D44" s="28">
        <v>104198</v>
      </c>
      <c r="E44" s="31" t="s">
        <v>2395</v>
      </c>
      <c r="F44" s="31" t="s">
        <v>1279</v>
      </c>
      <c r="G44" s="29" t="s">
        <v>2536</v>
      </c>
      <c r="H44" s="17">
        <v>20719</v>
      </c>
      <c r="I44" s="33">
        <v>20719</v>
      </c>
      <c r="J44" s="30">
        <v>2016</v>
      </c>
      <c r="K44" s="31" t="s">
        <v>2399</v>
      </c>
      <c r="L44" s="28">
        <v>6145</v>
      </c>
      <c r="M44" s="31" t="s">
        <v>1167</v>
      </c>
      <c r="N44" s="28"/>
      <c r="O44" s="28" t="s">
        <v>1486</v>
      </c>
      <c r="U44" s="32" t="s">
        <v>2318</v>
      </c>
      <c r="V44" s="9"/>
    </row>
    <row r="45" spans="1:22" ht="12.75" customHeight="1" x14ac:dyDescent="0.2">
      <c r="A45" s="28">
        <v>3</v>
      </c>
      <c r="B45" s="28">
        <v>161</v>
      </c>
      <c r="D45" s="28">
        <v>112339</v>
      </c>
      <c r="E45" s="29" t="s">
        <v>1917</v>
      </c>
      <c r="F45" s="29" t="s">
        <v>1218</v>
      </c>
      <c r="G45" s="29" t="s">
        <v>2537</v>
      </c>
      <c r="H45" s="34">
        <v>17243</v>
      </c>
      <c r="I45" s="33">
        <v>17243</v>
      </c>
      <c r="J45" s="30">
        <v>2007</v>
      </c>
      <c r="K45" s="29" t="s">
        <v>1918</v>
      </c>
      <c r="L45" s="28">
        <v>6010</v>
      </c>
      <c r="M45" s="32" t="s">
        <v>1797</v>
      </c>
      <c r="O45" s="28" t="s">
        <v>1486</v>
      </c>
      <c r="Q45" s="28">
        <v>2007</v>
      </c>
      <c r="T45" s="39"/>
      <c r="U45" s="32" t="s">
        <v>2318</v>
      </c>
      <c r="V45" s="9"/>
    </row>
    <row r="46" spans="1:22" ht="12.75" customHeight="1" x14ac:dyDescent="0.2">
      <c r="A46" s="28">
        <v>8</v>
      </c>
      <c r="B46" s="28">
        <v>122</v>
      </c>
      <c r="D46" s="28">
        <v>205190</v>
      </c>
      <c r="E46" s="29" t="s">
        <v>741</v>
      </c>
      <c r="F46" s="29" t="s">
        <v>742</v>
      </c>
      <c r="G46" s="29" t="s">
        <v>2538</v>
      </c>
      <c r="H46" s="34">
        <v>18584</v>
      </c>
      <c r="I46" s="33">
        <v>18584</v>
      </c>
      <c r="J46" s="30">
        <v>2010</v>
      </c>
      <c r="K46" s="29" t="s">
        <v>743</v>
      </c>
      <c r="L46" s="28">
        <v>6020</v>
      </c>
      <c r="M46" s="32" t="s">
        <v>1777</v>
      </c>
      <c r="O46" s="28" t="s">
        <v>1486</v>
      </c>
      <c r="Q46" s="28">
        <v>2011</v>
      </c>
      <c r="T46" s="39"/>
      <c r="U46" s="32" t="s">
        <v>2318</v>
      </c>
      <c r="V46" s="9"/>
    </row>
    <row r="47" spans="1:22" ht="12.75" customHeight="1" x14ac:dyDescent="0.2">
      <c r="A47" s="28">
        <v>8</v>
      </c>
      <c r="B47" s="28">
        <v>129</v>
      </c>
      <c r="C47" s="28" t="s">
        <v>2036</v>
      </c>
      <c r="D47" s="28">
        <v>185741</v>
      </c>
      <c r="E47" s="29" t="s">
        <v>256</v>
      </c>
      <c r="F47" s="29" t="s">
        <v>63</v>
      </c>
      <c r="G47" s="29" t="s">
        <v>2539</v>
      </c>
      <c r="H47" s="34">
        <v>15480</v>
      </c>
      <c r="I47" s="33">
        <v>15480</v>
      </c>
      <c r="J47" s="30">
        <v>2002</v>
      </c>
      <c r="K47" s="29" t="s">
        <v>1622</v>
      </c>
      <c r="L47" s="28">
        <v>6274</v>
      </c>
      <c r="M47" s="32" t="s">
        <v>1784</v>
      </c>
      <c r="O47" s="28" t="s">
        <v>1486</v>
      </c>
      <c r="Q47" s="28">
        <v>2010</v>
      </c>
      <c r="T47" s="39">
        <v>42406</v>
      </c>
      <c r="U47" s="32" t="s">
        <v>2318</v>
      </c>
      <c r="V47" s="9"/>
    </row>
    <row r="48" spans="1:22" ht="12.75" customHeight="1" x14ac:dyDescent="0.2">
      <c r="A48" s="28">
        <v>2</v>
      </c>
      <c r="B48" s="28">
        <v>178</v>
      </c>
      <c r="D48" s="28">
        <v>187706</v>
      </c>
      <c r="E48" s="29" t="s">
        <v>510</v>
      </c>
      <c r="F48" s="29" t="s">
        <v>92</v>
      </c>
      <c r="G48" s="29" t="s">
        <v>2540</v>
      </c>
      <c r="H48" s="34">
        <v>13336</v>
      </c>
      <c r="I48" s="33">
        <v>13336</v>
      </c>
      <c r="J48" s="30">
        <v>1996</v>
      </c>
      <c r="K48" s="29" t="s">
        <v>1213</v>
      </c>
      <c r="L48" s="28">
        <v>6045</v>
      </c>
      <c r="M48" s="32" t="s">
        <v>1161</v>
      </c>
      <c r="O48" s="28" t="s">
        <v>1486</v>
      </c>
      <c r="T48" s="39"/>
      <c r="U48" s="32" t="s">
        <v>2318</v>
      </c>
      <c r="V48" s="9"/>
    </row>
    <row r="49" spans="1:22" ht="12.75" customHeight="1" x14ac:dyDescent="0.2">
      <c r="A49" s="28">
        <v>3</v>
      </c>
      <c r="B49" s="28">
        <v>154</v>
      </c>
      <c r="C49" s="28" t="s">
        <v>1184</v>
      </c>
      <c r="D49" s="28">
        <v>102327</v>
      </c>
      <c r="E49" s="29" t="s">
        <v>1459</v>
      </c>
      <c r="F49" s="29" t="s">
        <v>72</v>
      </c>
      <c r="G49" s="29" t="s">
        <v>2541</v>
      </c>
      <c r="H49" s="34">
        <v>9577</v>
      </c>
      <c r="I49" s="33">
        <v>9577</v>
      </c>
      <c r="J49" s="30">
        <v>1986</v>
      </c>
      <c r="K49" s="29" t="s">
        <v>527</v>
      </c>
      <c r="L49" s="28">
        <v>6048</v>
      </c>
      <c r="M49" s="32" t="s">
        <v>1782</v>
      </c>
      <c r="O49" s="28" t="s">
        <v>1486</v>
      </c>
      <c r="T49" s="39"/>
      <c r="U49" s="32" t="s">
        <v>2318</v>
      </c>
      <c r="V49" s="9"/>
    </row>
    <row r="50" spans="1:22" ht="12.75" customHeight="1" x14ac:dyDescent="0.2">
      <c r="A50" s="28">
        <v>3</v>
      </c>
      <c r="B50" s="28">
        <v>160</v>
      </c>
      <c r="D50" s="28">
        <v>114059</v>
      </c>
      <c r="E50" s="29" t="s">
        <v>1459</v>
      </c>
      <c r="F50" s="29" t="s">
        <v>1240</v>
      </c>
      <c r="G50" s="29" t="s">
        <v>2542</v>
      </c>
      <c r="H50" s="34">
        <v>17950</v>
      </c>
      <c r="I50" s="33">
        <v>17950</v>
      </c>
      <c r="J50" s="30">
        <v>2009</v>
      </c>
      <c r="K50" s="29" t="s">
        <v>1633</v>
      </c>
      <c r="L50" s="28">
        <v>6010</v>
      </c>
      <c r="M50" s="32" t="s">
        <v>1797</v>
      </c>
      <c r="O50" s="28" t="s">
        <v>1486</v>
      </c>
      <c r="Q50" s="28">
        <v>2011</v>
      </c>
      <c r="T50" s="39"/>
      <c r="U50" s="32" t="s">
        <v>2319</v>
      </c>
      <c r="V50" s="9"/>
    </row>
    <row r="51" spans="1:22" x14ac:dyDescent="0.2">
      <c r="A51" s="28">
        <v>6</v>
      </c>
      <c r="B51" s="28">
        <v>150</v>
      </c>
      <c r="D51" s="28">
        <v>110395</v>
      </c>
      <c r="E51" s="29" t="s">
        <v>1459</v>
      </c>
      <c r="F51" s="29" t="s">
        <v>71</v>
      </c>
      <c r="G51" s="29" t="s">
        <v>2543</v>
      </c>
      <c r="H51" s="34">
        <v>15908</v>
      </c>
      <c r="I51" s="33">
        <v>15908</v>
      </c>
      <c r="J51" s="30">
        <v>2003</v>
      </c>
      <c r="K51" s="29" t="s">
        <v>528</v>
      </c>
      <c r="L51" s="28">
        <v>6026</v>
      </c>
      <c r="M51" s="32" t="s">
        <v>1801</v>
      </c>
      <c r="O51" s="28" t="s">
        <v>1486</v>
      </c>
      <c r="Q51" s="28">
        <v>2003</v>
      </c>
      <c r="T51" s="39"/>
      <c r="U51" s="32" t="s">
        <v>2318</v>
      </c>
      <c r="V51" s="9"/>
    </row>
    <row r="52" spans="1:22" ht="12.75" customHeight="1" x14ac:dyDescent="0.2">
      <c r="A52" s="28">
        <v>3</v>
      </c>
      <c r="B52" s="28">
        <v>160</v>
      </c>
      <c r="D52" s="28">
        <v>115262</v>
      </c>
      <c r="E52" s="29" t="s">
        <v>1459</v>
      </c>
      <c r="F52" s="29" t="s">
        <v>62</v>
      </c>
      <c r="G52" s="29" t="s">
        <v>2544</v>
      </c>
      <c r="H52" s="34">
        <v>17305</v>
      </c>
      <c r="I52" s="33">
        <v>17305</v>
      </c>
      <c r="J52" s="30">
        <v>2007</v>
      </c>
      <c r="K52" s="29" t="s">
        <v>1755</v>
      </c>
      <c r="L52" s="28">
        <v>6010</v>
      </c>
      <c r="M52" s="32" t="s">
        <v>1797</v>
      </c>
      <c r="O52" s="28" t="s">
        <v>1486</v>
      </c>
      <c r="Q52" s="28">
        <v>2011</v>
      </c>
      <c r="T52" s="39"/>
      <c r="U52" s="32" t="s">
        <v>2318</v>
      </c>
      <c r="V52" s="9"/>
    </row>
    <row r="53" spans="1:22" x14ac:dyDescent="0.2">
      <c r="A53" s="28">
        <v>3</v>
      </c>
      <c r="B53" s="28">
        <v>169</v>
      </c>
      <c r="C53" s="28" t="s">
        <v>248</v>
      </c>
      <c r="D53" s="28">
        <v>110395</v>
      </c>
      <c r="E53" s="29" t="s">
        <v>1459</v>
      </c>
      <c r="F53" s="29" t="s">
        <v>94</v>
      </c>
      <c r="G53" s="29" t="s">
        <v>2545</v>
      </c>
      <c r="H53" s="34">
        <v>17256</v>
      </c>
      <c r="I53" s="33">
        <v>17256</v>
      </c>
      <c r="J53" s="30">
        <v>2007</v>
      </c>
      <c r="K53" s="29" t="s">
        <v>431</v>
      </c>
      <c r="L53" s="28">
        <v>6032</v>
      </c>
      <c r="M53" s="32" t="s">
        <v>1140</v>
      </c>
      <c r="O53" s="28" t="s">
        <v>1486</v>
      </c>
      <c r="Q53" s="28">
        <v>2007</v>
      </c>
      <c r="T53" s="39"/>
      <c r="U53" s="32" t="s">
        <v>2318</v>
      </c>
      <c r="V53" s="9"/>
    </row>
    <row r="54" spans="1:22" ht="12.75" customHeight="1" x14ac:dyDescent="0.2">
      <c r="A54" s="28">
        <v>10</v>
      </c>
      <c r="B54" s="28">
        <v>250</v>
      </c>
      <c r="C54" s="28" t="s">
        <v>1184</v>
      </c>
      <c r="D54" s="28">
        <v>218783</v>
      </c>
      <c r="E54" s="29" t="s">
        <v>1459</v>
      </c>
      <c r="F54" s="29" t="s">
        <v>94</v>
      </c>
      <c r="G54" s="29" t="s">
        <v>2545</v>
      </c>
      <c r="H54" s="34">
        <v>12535</v>
      </c>
      <c r="I54" s="33">
        <v>12535</v>
      </c>
      <c r="J54" s="30">
        <v>1994</v>
      </c>
      <c r="K54" s="29" t="s">
        <v>2241</v>
      </c>
      <c r="L54" s="28">
        <v>6231</v>
      </c>
      <c r="M54" s="32" t="s">
        <v>1794</v>
      </c>
      <c r="O54" s="28" t="s">
        <v>1486</v>
      </c>
      <c r="Q54" s="28">
        <v>1994</v>
      </c>
      <c r="R54" s="28">
        <v>2003</v>
      </c>
      <c r="T54" s="39">
        <v>41691</v>
      </c>
      <c r="U54" s="32" t="s">
        <v>2318</v>
      </c>
      <c r="V54" s="9"/>
    </row>
    <row r="55" spans="1:22" ht="12.75" customHeight="1" x14ac:dyDescent="0.2">
      <c r="A55" s="28">
        <v>12</v>
      </c>
      <c r="B55" s="28">
        <v>112</v>
      </c>
      <c r="C55" s="28" t="s">
        <v>1184</v>
      </c>
      <c r="D55" s="28">
        <v>790350</v>
      </c>
      <c r="E55" s="29" t="s">
        <v>1459</v>
      </c>
      <c r="F55" s="29" t="s">
        <v>63</v>
      </c>
      <c r="G55" s="29" t="s">
        <v>2546</v>
      </c>
      <c r="H55" s="34">
        <v>13369</v>
      </c>
      <c r="I55" s="33">
        <v>13369</v>
      </c>
      <c r="J55" s="30">
        <v>1996</v>
      </c>
      <c r="K55" s="29" t="s">
        <v>530</v>
      </c>
      <c r="L55" s="28">
        <v>6252</v>
      </c>
      <c r="M55" s="32" t="s">
        <v>1775</v>
      </c>
      <c r="O55" s="28" t="s">
        <v>1486</v>
      </c>
      <c r="T55" s="39"/>
      <c r="U55" s="32" t="s">
        <v>2318</v>
      </c>
      <c r="V55" s="9"/>
    </row>
    <row r="56" spans="1:22" ht="12.75" customHeight="1" x14ac:dyDescent="0.2">
      <c r="A56" s="28">
        <v>16</v>
      </c>
      <c r="B56" s="28">
        <v>188</v>
      </c>
      <c r="C56" s="28" t="s">
        <v>1184</v>
      </c>
      <c r="D56" s="28">
        <v>162016</v>
      </c>
      <c r="E56" s="29" t="s">
        <v>1459</v>
      </c>
      <c r="F56" s="29" t="s">
        <v>1202</v>
      </c>
      <c r="G56" s="29" t="s">
        <v>2547</v>
      </c>
      <c r="H56" s="34">
        <v>11522</v>
      </c>
      <c r="I56" s="33">
        <v>11522</v>
      </c>
      <c r="J56" s="30">
        <v>1991</v>
      </c>
      <c r="K56" s="29" t="s">
        <v>531</v>
      </c>
      <c r="L56" s="28">
        <v>6102</v>
      </c>
      <c r="M56" s="32" t="s">
        <v>1786</v>
      </c>
      <c r="O56" s="28" t="s">
        <v>1486</v>
      </c>
      <c r="T56" s="39"/>
      <c r="U56" s="32" t="s">
        <v>2318</v>
      </c>
      <c r="V56" s="9"/>
    </row>
    <row r="57" spans="1:22" x14ac:dyDescent="0.2">
      <c r="A57" s="28">
        <v>16</v>
      </c>
      <c r="B57" s="28">
        <v>189</v>
      </c>
      <c r="D57" s="28">
        <v>177551</v>
      </c>
      <c r="E57" s="29" t="s">
        <v>1459</v>
      </c>
      <c r="F57" s="29" t="s">
        <v>89</v>
      </c>
      <c r="G57" s="29" t="s">
        <v>2548</v>
      </c>
      <c r="H57" s="34">
        <v>16143</v>
      </c>
      <c r="I57" s="33">
        <v>16143</v>
      </c>
      <c r="J57" s="30">
        <v>2004</v>
      </c>
      <c r="K57" s="29" t="s">
        <v>964</v>
      </c>
      <c r="L57" s="28">
        <v>6103</v>
      </c>
      <c r="M57" s="32" t="s">
        <v>31</v>
      </c>
      <c r="O57" s="28" t="s">
        <v>1486</v>
      </c>
      <c r="T57" s="39"/>
      <c r="U57" s="32" t="s">
        <v>2318</v>
      </c>
      <c r="V57" s="9"/>
    </row>
    <row r="58" spans="1:22" ht="12.75" customHeight="1" x14ac:dyDescent="0.2">
      <c r="A58" s="28">
        <v>9</v>
      </c>
      <c r="B58" s="28">
        <v>200</v>
      </c>
      <c r="C58" s="28" t="s">
        <v>1184</v>
      </c>
      <c r="D58" s="28">
        <v>140516</v>
      </c>
      <c r="E58" s="29" t="s">
        <v>257</v>
      </c>
      <c r="F58" s="29" t="s">
        <v>81</v>
      </c>
      <c r="G58" s="29" t="s">
        <v>2549</v>
      </c>
      <c r="H58" s="34">
        <v>12358</v>
      </c>
      <c r="I58" s="33">
        <v>12358</v>
      </c>
      <c r="J58" s="30">
        <v>1994</v>
      </c>
      <c r="K58" s="29" t="s">
        <v>532</v>
      </c>
      <c r="L58" s="28">
        <v>6025</v>
      </c>
      <c r="M58" s="32" t="s">
        <v>1783</v>
      </c>
      <c r="O58" s="28" t="s">
        <v>1486</v>
      </c>
      <c r="Q58" s="28">
        <v>1995</v>
      </c>
      <c r="R58" s="28">
        <v>2002</v>
      </c>
      <c r="S58" s="28">
        <v>2008</v>
      </c>
      <c r="T58" s="39"/>
      <c r="U58" s="32" t="s">
        <v>2318</v>
      </c>
      <c r="V58" s="9"/>
    </row>
    <row r="59" spans="1:22" ht="12.75" customHeight="1" x14ac:dyDescent="0.2">
      <c r="A59" s="25">
        <v>11</v>
      </c>
      <c r="B59" s="25">
        <v>203</v>
      </c>
      <c r="C59"/>
      <c r="D59" s="28">
        <v>608406</v>
      </c>
      <c r="E59" s="26" t="s">
        <v>3637</v>
      </c>
      <c r="F59" s="36" t="s">
        <v>3630</v>
      </c>
      <c r="G59" s="31" t="s">
        <v>3660</v>
      </c>
      <c r="H59" s="42">
        <v>21136</v>
      </c>
      <c r="I59" s="33">
        <v>21136</v>
      </c>
      <c r="J59" s="30">
        <v>2017</v>
      </c>
      <c r="K59" s="36" t="s">
        <v>3631</v>
      </c>
      <c r="L59" s="25">
        <v>6208</v>
      </c>
      <c r="M59" s="46" t="s">
        <v>1761</v>
      </c>
      <c r="N59"/>
      <c r="O59" s="28" t="s">
        <v>1486</v>
      </c>
      <c r="P59"/>
      <c r="Q59" s="34"/>
      <c r="T59" s="39"/>
      <c r="U59" s="32" t="s">
        <v>2318</v>
      </c>
      <c r="V59" s="9"/>
    </row>
    <row r="60" spans="1:22" ht="12.75" customHeight="1" x14ac:dyDescent="0.2">
      <c r="A60" s="28">
        <v>14</v>
      </c>
      <c r="B60" s="28">
        <v>247</v>
      </c>
      <c r="D60" s="28">
        <v>100412</v>
      </c>
      <c r="E60" s="29" t="s">
        <v>875</v>
      </c>
      <c r="F60" s="29" t="s">
        <v>63</v>
      </c>
      <c r="G60" s="29" t="s">
        <v>2550</v>
      </c>
      <c r="H60" s="34">
        <v>17150</v>
      </c>
      <c r="I60" s="33">
        <v>17150</v>
      </c>
      <c r="J60" s="30">
        <v>2006</v>
      </c>
      <c r="K60" s="29" t="s">
        <v>876</v>
      </c>
      <c r="L60" s="28">
        <v>6130</v>
      </c>
      <c r="M60" s="32" t="s">
        <v>1792</v>
      </c>
      <c r="O60" s="28" t="s">
        <v>1486</v>
      </c>
      <c r="Q60" s="28">
        <v>2006</v>
      </c>
      <c r="T60" s="39"/>
      <c r="U60" s="32" t="s">
        <v>2318</v>
      </c>
      <c r="V60" s="9"/>
    </row>
    <row r="61" spans="1:22" ht="12.75" customHeight="1" x14ac:dyDescent="0.2">
      <c r="A61" s="28">
        <v>13</v>
      </c>
      <c r="B61" s="28">
        <v>241</v>
      </c>
      <c r="D61" s="28">
        <v>140255</v>
      </c>
      <c r="E61" s="29" t="s">
        <v>258</v>
      </c>
      <c r="F61" s="29" t="s">
        <v>63</v>
      </c>
      <c r="G61" s="29" t="s">
        <v>2551</v>
      </c>
      <c r="H61" s="34">
        <v>15899</v>
      </c>
      <c r="I61" s="33">
        <v>15899</v>
      </c>
      <c r="J61" s="30">
        <v>2003</v>
      </c>
      <c r="K61" s="29" t="s">
        <v>1429</v>
      </c>
      <c r="L61" s="28">
        <v>6243</v>
      </c>
      <c r="M61" s="32" t="s">
        <v>1774</v>
      </c>
      <c r="O61" s="28" t="s">
        <v>1486</v>
      </c>
      <c r="Q61" s="28">
        <v>2007</v>
      </c>
      <c r="T61" s="39"/>
      <c r="U61" s="32" t="s">
        <v>2318</v>
      </c>
      <c r="V61" s="9"/>
    </row>
    <row r="62" spans="1:22" ht="12.75" customHeight="1" x14ac:dyDescent="0.2">
      <c r="A62" s="28">
        <v>2</v>
      </c>
      <c r="B62" s="28">
        <v>180</v>
      </c>
      <c r="D62" s="28">
        <v>201613</v>
      </c>
      <c r="E62" s="29" t="s">
        <v>259</v>
      </c>
      <c r="F62" s="29" t="s">
        <v>1203</v>
      </c>
      <c r="G62" s="29" t="s">
        <v>2552</v>
      </c>
      <c r="H62" s="34">
        <v>15840</v>
      </c>
      <c r="I62" s="33">
        <v>15840</v>
      </c>
      <c r="J62" s="30">
        <v>2003</v>
      </c>
      <c r="K62" s="29" t="s">
        <v>1430</v>
      </c>
      <c r="L62" s="28">
        <v>6010</v>
      </c>
      <c r="M62" s="32" t="s">
        <v>1797</v>
      </c>
      <c r="O62" s="28" t="s">
        <v>1486</v>
      </c>
      <c r="Q62" s="28">
        <v>2010</v>
      </c>
      <c r="T62" s="39"/>
      <c r="U62" s="32" t="s">
        <v>2318</v>
      </c>
      <c r="V62" s="9"/>
    </row>
    <row r="63" spans="1:22" ht="12.75" customHeight="1" x14ac:dyDescent="0.2">
      <c r="A63" s="28">
        <v>8</v>
      </c>
      <c r="B63" s="28">
        <v>116</v>
      </c>
      <c r="D63" s="28">
        <v>166349</v>
      </c>
      <c r="E63" s="29" t="s">
        <v>261</v>
      </c>
      <c r="F63" s="29" t="s">
        <v>71</v>
      </c>
      <c r="G63" s="29" t="s">
        <v>2553</v>
      </c>
      <c r="H63" s="34">
        <v>18631</v>
      </c>
      <c r="I63" s="33">
        <v>18631</v>
      </c>
      <c r="J63" s="30">
        <v>2011</v>
      </c>
      <c r="K63" s="29" t="s">
        <v>2348</v>
      </c>
      <c r="L63" s="28">
        <v>6030</v>
      </c>
      <c r="M63" s="32" t="s">
        <v>1152</v>
      </c>
      <c r="O63" s="28" t="s">
        <v>1486</v>
      </c>
      <c r="Q63" s="28">
        <v>2012</v>
      </c>
      <c r="T63" s="39">
        <v>42058</v>
      </c>
      <c r="U63" s="32" t="s">
        <v>2318</v>
      </c>
      <c r="V63" s="9"/>
    </row>
    <row r="64" spans="1:22" ht="12.75" customHeight="1" x14ac:dyDescent="0.2">
      <c r="A64" s="28">
        <v>8</v>
      </c>
      <c r="B64" s="28">
        <v>129</v>
      </c>
      <c r="C64" s="28" t="s">
        <v>1184</v>
      </c>
      <c r="D64" s="28">
        <v>185740</v>
      </c>
      <c r="E64" s="29" t="s">
        <v>261</v>
      </c>
      <c r="F64" s="29" t="s">
        <v>1206</v>
      </c>
      <c r="G64" s="29" t="s">
        <v>2554</v>
      </c>
      <c r="H64" s="34">
        <v>12599</v>
      </c>
      <c r="I64" s="33">
        <v>12599</v>
      </c>
      <c r="J64" s="30">
        <v>1994</v>
      </c>
      <c r="K64" s="29" t="s">
        <v>533</v>
      </c>
      <c r="L64" s="28">
        <v>6274</v>
      </c>
      <c r="M64" s="32" t="s">
        <v>1784</v>
      </c>
      <c r="O64" s="28" t="s">
        <v>1486</v>
      </c>
      <c r="Q64" s="28">
        <v>2000</v>
      </c>
      <c r="T64" s="39">
        <v>42784</v>
      </c>
      <c r="U64" s="32" t="s">
        <v>2318</v>
      </c>
      <c r="V64" s="9"/>
    </row>
    <row r="65" spans="1:22" ht="12.75" customHeight="1" x14ac:dyDescent="0.2">
      <c r="A65" s="28">
        <v>8</v>
      </c>
      <c r="B65" s="28">
        <v>122</v>
      </c>
      <c r="C65" s="28" t="s">
        <v>1184</v>
      </c>
      <c r="D65" s="28">
        <v>790351</v>
      </c>
      <c r="E65" s="29" t="s">
        <v>262</v>
      </c>
      <c r="F65" s="29" t="s">
        <v>81</v>
      </c>
      <c r="G65" s="29" t="s">
        <v>2555</v>
      </c>
      <c r="H65" s="34">
        <v>7653</v>
      </c>
      <c r="I65" s="33">
        <v>7653</v>
      </c>
      <c r="J65" s="30">
        <v>1980</v>
      </c>
      <c r="K65" s="29" t="s">
        <v>506</v>
      </c>
      <c r="L65" s="28">
        <v>6020</v>
      </c>
      <c r="M65" s="32" t="s">
        <v>1777</v>
      </c>
      <c r="O65" s="28" t="s">
        <v>1486</v>
      </c>
      <c r="T65" s="39"/>
      <c r="U65" s="32" t="s">
        <v>2318</v>
      </c>
      <c r="V65" s="9"/>
    </row>
    <row r="66" spans="1:22" ht="12.75" customHeight="1" x14ac:dyDescent="0.2">
      <c r="A66" s="28">
        <v>12</v>
      </c>
      <c r="B66" s="28">
        <v>104</v>
      </c>
      <c r="D66" s="28">
        <v>105399</v>
      </c>
      <c r="E66" s="29" t="s">
        <v>263</v>
      </c>
      <c r="F66" s="29" t="s">
        <v>82</v>
      </c>
      <c r="G66" s="29" t="s">
        <v>2556</v>
      </c>
      <c r="H66" s="34">
        <v>18349</v>
      </c>
      <c r="I66" s="33">
        <v>18349</v>
      </c>
      <c r="J66" s="30">
        <v>2010</v>
      </c>
      <c r="K66" s="29" t="s">
        <v>744</v>
      </c>
      <c r="L66" s="28">
        <v>6343</v>
      </c>
      <c r="M66" s="32" t="s">
        <v>1181</v>
      </c>
      <c r="O66" s="28" t="s">
        <v>1486</v>
      </c>
      <c r="Q66" s="28">
        <v>2010</v>
      </c>
      <c r="T66" s="39"/>
      <c r="U66" s="32" t="s">
        <v>2318</v>
      </c>
      <c r="V66" s="9"/>
    </row>
    <row r="67" spans="1:22" x14ac:dyDescent="0.2">
      <c r="A67" s="28">
        <v>14</v>
      </c>
      <c r="B67" s="28">
        <v>247</v>
      </c>
      <c r="D67" s="28">
        <v>112466</v>
      </c>
      <c r="E67" s="31" t="s">
        <v>263</v>
      </c>
      <c r="F67" s="31" t="s">
        <v>84</v>
      </c>
      <c r="G67" s="29" t="s">
        <v>2557</v>
      </c>
      <c r="H67" s="17">
        <v>20803</v>
      </c>
      <c r="I67" s="33">
        <v>20803</v>
      </c>
      <c r="J67" s="30">
        <v>2016</v>
      </c>
      <c r="K67" s="31" t="s">
        <v>2400</v>
      </c>
      <c r="L67" s="28">
        <v>6130</v>
      </c>
      <c r="M67" s="31" t="s">
        <v>1792</v>
      </c>
      <c r="N67" s="28"/>
      <c r="O67" s="28" t="s">
        <v>1486</v>
      </c>
      <c r="Q67" s="28">
        <v>2016</v>
      </c>
      <c r="U67" s="32" t="s">
        <v>2318</v>
      </c>
      <c r="V67" s="9"/>
    </row>
    <row r="68" spans="1:22" ht="12.75" customHeight="1" x14ac:dyDescent="0.2">
      <c r="A68" s="28">
        <v>9</v>
      </c>
      <c r="B68" s="28">
        <v>119</v>
      </c>
      <c r="D68" s="28">
        <v>154836</v>
      </c>
      <c r="E68" s="31" t="s">
        <v>263</v>
      </c>
      <c r="F68" s="31" t="s">
        <v>145</v>
      </c>
      <c r="G68" s="29" t="s">
        <v>2558</v>
      </c>
      <c r="H68" s="17">
        <v>20569</v>
      </c>
      <c r="I68" s="33">
        <v>20569</v>
      </c>
      <c r="J68" s="30">
        <v>2016</v>
      </c>
      <c r="K68" s="31" t="s">
        <v>2438</v>
      </c>
      <c r="L68" s="28">
        <v>6205</v>
      </c>
      <c r="M68" s="31" t="s">
        <v>1799</v>
      </c>
      <c r="N68" s="28"/>
      <c r="O68" s="28" t="s">
        <v>1486</v>
      </c>
      <c r="U68" s="32" t="s">
        <v>2318</v>
      </c>
      <c r="V68" s="9"/>
    </row>
    <row r="69" spans="1:22" ht="12.75" customHeight="1" x14ac:dyDescent="0.2">
      <c r="A69" s="28">
        <v>12</v>
      </c>
      <c r="B69" s="28">
        <v>213</v>
      </c>
      <c r="D69" s="28">
        <v>166187</v>
      </c>
      <c r="E69" s="29" t="s">
        <v>263</v>
      </c>
      <c r="F69" s="29" t="s">
        <v>66</v>
      </c>
      <c r="G69" s="29" t="s">
        <v>2559</v>
      </c>
      <c r="H69" s="34">
        <v>16116</v>
      </c>
      <c r="I69" s="33">
        <v>16116</v>
      </c>
      <c r="J69" s="30">
        <v>2004</v>
      </c>
      <c r="K69" s="29" t="s">
        <v>865</v>
      </c>
      <c r="L69" s="28">
        <v>6262</v>
      </c>
      <c r="M69" s="32" t="s">
        <v>38</v>
      </c>
      <c r="O69" s="28" t="s">
        <v>1486</v>
      </c>
      <c r="Q69" s="28">
        <v>2007</v>
      </c>
      <c r="T69" s="39"/>
      <c r="U69" s="32" t="s">
        <v>2318</v>
      </c>
      <c r="V69" s="9"/>
    </row>
    <row r="70" spans="1:22" ht="12.75" customHeight="1" x14ac:dyDescent="0.2">
      <c r="A70" s="28">
        <v>3</v>
      </c>
      <c r="B70" s="28">
        <v>169</v>
      </c>
      <c r="D70" s="28">
        <v>111332</v>
      </c>
      <c r="E70" s="29" t="s">
        <v>264</v>
      </c>
      <c r="F70" s="29" t="s">
        <v>82</v>
      </c>
      <c r="G70" s="29" t="s">
        <v>2560</v>
      </c>
      <c r="H70" s="34">
        <v>15805</v>
      </c>
      <c r="I70" s="33">
        <v>15805</v>
      </c>
      <c r="J70" s="30">
        <v>2003</v>
      </c>
      <c r="K70" s="29" t="s">
        <v>1431</v>
      </c>
      <c r="L70" s="28">
        <v>6006</v>
      </c>
      <c r="M70" s="32" t="s">
        <v>1796</v>
      </c>
      <c r="O70" s="28" t="s">
        <v>1486</v>
      </c>
      <c r="Q70" s="28">
        <v>2006</v>
      </c>
      <c r="T70" s="39"/>
      <c r="U70" s="32" t="s">
        <v>2318</v>
      </c>
      <c r="V70" s="9"/>
    </row>
    <row r="71" spans="1:22" ht="12.75" customHeight="1" x14ac:dyDescent="0.2">
      <c r="A71" s="28">
        <v>12</v>
      </c>
      <c r="B71" s="28">
        <v>213</v>
      </c>
      <c r="D71" s="28">
        <v>147808</v>
      </c>
      <c r="E71" s="29" t="s">
        <v>264</v>
      </c>
      <c r="F71" s="29" t="s">
        <v>62</v>
      </c>
      <c r="G71" s="29" t="s">
        <v>2561</v>
      </c>
      <c r="H71" s="34">
        <v>15226</v>
      </c>
      <c r="I71" s="33">
        <v>15226</v>
      </c>
      <c r="J71" s="30">
        <v>2002</v>
      </c>
      <c r="K71" s="29" t="s">
        <v>1426</v>
      </c>
      <c r="L71" s="28">
        <v>6260</v>
      </c>
      <c r="M71" s="32" t="s">
        <v>1147</v>
      </c>
      <c r="O71" s="28" t="s">
        <v>1486</v>
      </c>
      <c r="T71" s="39"/>
      <c r="U71" s="32" t="s">
        <v>2318</v>
      </c>
      <c r="V71" s="9"/>
    </row>
    <row r="72" spans="1:22" ht="12.75" customHeight="1" x14ac:dyDescent="0.2">
      <c r="A72" s="28">
        <v>6</v>
      </c>
      <c r="B72" s="28">
        <v>107</v>
      </c>
      <c r="C72" s="28" t="s">
        <v>1184</v>
      </c>
      <c r="D72" s="28">
        <v>169643</v>
      </c>
      <c r="E72" s="29" t="s">
        <v>264</v>
      </c>
      <c r="F72" s="29" t="s">
        <v>1215</v>
      </c>
      <c r="G72" s="29" t="s">
        <v>2562</v>
      </c>
      <c r="H72" s="34">
        <v>10322</v>
      </c>
      <c r="I72" s="33">
        <v>10322</v>
      </c>
      <c r="J72" s="30">
        <v>1988</v>
      </c>
      <c r="K72" s="29" t="s">
        <v>1468</v>
      </c>
      <c r="L72" s="28">
        <v>5734</v>
      </c>
      <c r="M72" s="32" t="s">
        <v>1469</v>
      </c>
      <c r="O72" s="28" t="s">
        <v>1486</v>
      </c>
      <c r="Q72" s="28">
        <v>1989</v>
      </c>
      <c r="R72" s="28">
        <v>1997</v>
      </c>
      <c r="S72" s="28">
        <v>2006</v>
      </c>
      <c r="T72" s="39"/>
      <c r="U72" s="32" t="s">
        <v>2318</v>
      </c>
      <c r="V72" s="9"/>
    </row>
    <row r="73" spans="1:22" ht="12.75" customHeight="1" x14ac:dyDescent="0.2">
      <c r="A73" s="28">
        <v>8</v>
      </c>
      <c r="B73" s="28">
        <v>218</v>
      </c>
      <c r="D73" s="28">
        <v>115612</v>
      </c>
      <c r="E73" s="31" t="s">
        <v>1920</v>
      </c>
      <c r="F73" s="31" t="s">
        <v>72</v>
      </c>
      <c r="G73" s="29" t="s">
        <v>2563</v>
      </c>
      <c r="H73" s="34">
        <v>20370</v>
      </c>
      <c r="I73" s="33">
        <v>20370</v>
      </c>
      <c r="J73" s="30">
        <v>2015</v>
      </c>
      <c r="K73" s="31" t="s">
        <v>2325</v>
      </c>
      <c r="L73" s="28">
        <v>6014</v>
      </c>
      <c r="M73" s="31" t="s">
        <v>1796</v>
      </c>
      <c r="O73" s="28" t="s">
        <v>1486</v>
      </c>
      <c r="U73" s="32" t="s">
        <v>2318</v>
      </c>
      <c r="V73" s="9"/>
    </row>
    <row r="74" spans="1:22" x14ac:dyDescent="0.2">
      <c r="A74" s="28">
        <v>2</v>
      </c>
      <c r="B74" s="28">
        <v>178</v>
      </c>
      <c r="D74" s="28">
        <v>187713</v>
      </c>
      <c r="E74" s="29" t="s">
        <v>1920</v>
      </c>
      <c r="F74" s="29" t="s">
        <v>1251</v>
      </c>
      <c r="G74" s="29" t="s">
        <v>2564</v>
      </c>
      <c r="H74" s="34">
        <v>16963</v>
      </c>
      <c r="I74" s="33">
        <v>16963</v>
      </c>
      <c r="J74" s="30">
        <v>2007</v>
      </c>
      <c r="K74" s="29" t="s">
        <v>1921</v>
      </c>
      <c r="L74" s="28">
        <v>6005</v>
      </c>
      <c r="M74" s="32" t="s">
        <v>1796</v>
      </c>
      <c r="O74" s="28" t="s">
        <v>1486</v>
      </c>
      <c r="Q74" s="28">
        <v>2007</v>
      </c>
      <c r="T74" s="39"/>
      <c r="U74" s="32" t="s">
        <v>2318</v>
      </c>
      <c r="V74" s="9"/>
    </row>
    <row r="75" spans="1:22" ht="12.75" customHeight="1" x14ac:dyDescent="0.2">
      <c r="A75" s="28">
        <v>16</v>
      </c>
      <c r="B75" s="28">
        <v>222</v>
      </c>
      <c r="D75" s="28">
        <v>170277</v>
      </c>
      <c r="E75" s="29" t="s">
        <v>1920</v>
      </c>
      <c r="F75" s="29" t="s">
        <v>1215</v>
      </c>
      <c r="G75" s="29" t="s">
        <v>2565</v>
      </c>
      <c r="H75" s="34">
        <v>17595</v>
      </c>
      <c r="I75" s="33">
        <v>17595</v>
      </c>
      <c r="J75" s="30">
        <v>2008</v>
      </c>
      <c r="K75" s="29" t="s">
        <v>567</v>
      </c>
      <c r="L75" s="28">
        <v>6102</v>
      </c>
      <c r="M75" s="32" t="s">
        <v>2013</v>
      </c>
      <c r="O75" s="28" t="s">
        <v>1486</v>
      </c>
      <c r="Q75" s="28">
        <v>2008</v>
      </c>
      <c r="T75" s="39"/>
      <c r="U75" s="32" t="s">
        <v>2318</v>
      </c>
      <c r="V75" s="9"/>
    </row>
    <row r="76" spans="1:22" ht="12.75" customHeight="1" x14ac:dyDescent="0.2">
      <c r="A76" s="28">
        <v>6</v>
      </c>
      <c r="B76" s="28">
        <v>220</v>
      </c>
      <c r="D76" s="28">
        <v>174634</v>
      </c>
      <c r="E76" s="29" t="s">
        <v>451</v>
      </c>
      <c r="F76" s="29" t="s">
        <v>90</v>
      </c>
      <c r="G76" s="29" t="s">
        <v>2566</v>
      </c>
      <c r="H76" s="34">
        <v>17939</v>
      </c>
      <c r="I76" s="33">
        <v>17939</v>
      </c>
      <c r="J76" s="30">
        <v>2009</v>
      </c>
      <c r="K76" s="29" t="s">
        <v>486</v>
      </c>
      <c r="L76" s="28">
        <v>6276</v>
      </c>
      <c r="M76" s="32" t="s">
        <v>5</v>
      </c>
      <c r="O76" s="28" t="s">
        <v>1486</v>
      </c>
      <c r="Q76" s="28">
        <v>2009</v>
      </c>
      <c r="T76" s="39"/>
      <c r="U76" s="32" t="s">
        <v>2318</v>
      </c>
      <c r="V76" s="9"/>
    </row>
    <row r="77" spans="1:22" ht="12.75" customHeight="1" x14ac:dyDescent="0.2">
      <c r="A77" s="28">
        <v>8</v>
      </c>
      <c r="B77" s="28">
        <v>122</v>
      </c>
      <c r="C77" s="28" t="s">
        <v>1184</v>
      </c>
      <c r="D77" s="28">
        <v>100028</v>
      </c>
      <c r="E77" s="29" t="s">
        <v>265</v>
      </c>
      <c r="F77" s="29" t="s">
        <v>74</v>
      </c>
      <c r="G77" s="29" t="s">
        <v>2567</v>
      </c>
      <c r="H77" s="34">
        <v>13640</v>
      </c>
      <c r="I77" s="33">
        <v>13640</v>
      </c>
      <c r="J77" s="30">
        <v>1997</v>
      </c>
      <c r="K77" s="29" t="s">
        <v>1380</v>
      </c>
      <c r="L77" s="28">
        <v>6010</v>
      </c>
      <c r="M77" s="32" t="s">
        <v>1797</v>
      </c>
      <c r="O77" s="28" t="s">
        <v>1486</v>
      </c>
      <c r="T77" s="39"/>
      <c r="U77" s="32" t="s">
        <v>2318</v>
      </c>
      <c r="V77" s="9"/>
    </row>
    <row r="78" spans="1:22" ht="12.75" customHeight="1" x14ac:dyDescent="0.2">
      <c r="A78" s="28">
        <v>12</v>
      </c>
      <c r="B78" s="28">
        <v>213</v>
      </c>
      <c r="C78" s="28" t="s">
        <v>1184</v>
      </c>
      <c r="D78" s="28">
        <v>166194</v>
      </c>
      <c r="E78" s="29" t="s">
        <v>79</v>
      </c>
      <c r="F78" s="29" t="s">
        <v>1217</v>
      </c>
      <c r="G78" s="29" t="s">
        <v>2568</v>
      </c>
      <c r="H78" s="34">
        <v>9572</v>
      </c>
      <c r="I78" s="33">
        <v>9572</v>
      </c>
      <c r="J78" s="30">
        <v>1986</v>
      </c>
      <c r="K78" s="29" t="s">
        <v>1381</v>
      </c>
      <c r="L78" s="28">
        <v>6260</v>
      </c>
      <c r="M78" s="32" t="s">
        <v>1520</v>
      </c>
      <c r="O78" s="28" t="s">
        <v>1486</v>
      </c>
      <c r="Q78" s="28">
        <v>1989</v>
      </c>
      <c r="R78" s="28">
        <v>1995</v>
      </c>
      <c r="S78" s="28">
        <v>2006</v>
      </c>
      <c r="T78" s="39"/>
      <c r="U78" s="32" t="s">
        <v>2318</v>
      </c>
      <c r="V78" s="9"/>
    </row>
    <row r="79" spans="1:22" ht="12.75" customHeight="1" x14ac:dyDescent="0.2">
      <c r="A79" s="28">
        <v>12</v>
      </c>
      <c r="B79" s="28">
        <v>238</v>
      </c>
      <c r="D79" s="28">
        <v>104176</v>
      </c>
      <c r="E79" s="29" t="s">
        <v>79</v>
      </c>
      <c r="F79" s="29" t="s">
        <v>123</v>
      </c>
      <c r="G79" s="29" t="s">
        <v>2569</v>
      </c>
      <c r="H79" s="34">
        <v>18036</v>
      </c>
      <c r="I79" s="33">
        <v>18036</v>
      </c>
      <c r="J79" s="30">
        <v>2009</v>
      </c>
      <c r="K79" s="29" t="s">
        <v>78</v>
      </c>
      <c r="L79" s="28">
        <v>6253</v>
      </c>
      <c r="M79" s="32" t="s">
        <v>28</v>
      </c>
      <c r="O79" s="28" t="s">
        <v>1486</v>
      </c>
      <c r="T79" s="39"/>
      <c r="U79" s="32" t="s">
        <v>2318</v>
      </c>
      <c r="V79" s="9"/>
    </row>
    <row r="80" spans="1:22" ht="12.75" customHeight="1" x14ac:dyDescent="0.2">
      <c r="A80" s="28">
        <v>2</v>
      </c>
      <c r="B80" s="28">
        <v>178</v>
      </c>
      <c r="D80" s="28">
        <v>187716</v>
      </c>
      <c r="E80" s="29" t="s">
        <v>452</v>
      </c>
      <c r="F80" s="29" t="s">
        <v>116</v>
      </c>
      <c r="G80" s="29" t="s">
        <v>2570</v>
      </c>
      <c r="H80" s="34">
        <v>16184</v>
      </c>
      <c r="I80" s="33">
        <v>16184</v>
      </c>
      <c r="J80" s="30">
        <v>2008</v>
      </c>
      <c r="K80" s="29" t="s">
        <v>453</v>
      </c>
      <c r="L80" s="28">
        <v>6362</v>
      </c>
      <c r="M80" s="32" t="s">
        <v>46</v>
      </c>
      <c r="O80" s="28" t="s">
        <v>1486</v>
      </c>
      <c r="Q80" s="28">
        <v>2009</v>
      </c>
      <c r="T80" s="39"/>
      <c r="U80" s="32" t="s">
        <v>2318</v>
      </c>
      <c r="V80" s="9"/>
    </row>
    <row r="81" spans="1:22" ht="12.75" customHeight="1" x14ac:dyDescent="0.2">
      <c r="A81" s="28">
        <v>13</v>
      </c>
      <c r="B81" s="28">
        <v>241</v>
      </c>
      <c r="D81" s="28">
        <v>100409</v>
      </c>
      <c r="E81" s="29" t="s">
        <v>266</v>
      </c>
      <c r="F81" s="29" t="s">
        <v>1218</v>
      </c>
      <c r="G81" s="29" t="s">
        <v>2571</v>
      </c>
      <c r="H81" s="34">
        <v>16085</v>
      </c>
      <c r="I81" s="33">
        <v>16085</v>
      </c>
      <c r="J81" s="30">
        <v>2004</v>
      </c>
      <c r="K81" s="29" t="s">
        <v>2354</v>
      </c>
      <c r="L81" s="28">
        <v>6242</v>
      </c>
      <c r="M81" s="32" t="s">
        <v>1785</v>
      </c>
      <c r="O81" s="28" t="s">
        <v>1486</v>
      </c>
      <c r="Q81" s="28">
        <v>2005</v>
      </c>
      <c r="T81" s="39">
        <v>42068</v>
      </c>
      <c r="U81" s="32" t="s">
        <v>2318</v>
      </c>
      <c r="V81" s="9"/>
    </row>
    <row r="82" spans="1:22" x14ac:dyDescent="0.2">
      <c r="A82" s="28">
        <v>8</v>
      </c>
      <c r="B82" s="28">
        <v>122</v>
      </c>
      <c r="C82" s="28" t="s">
        <v>1184</v>
      </c>
      <c r="D82" s="28">
        <v>100029</v>
      </c>
      <c r="E82" s="29" t="s">
        <v>1715</v>
      </c>
      <c r="F82" s="29" t="s">
        <v>77</v>
      </c>
      <c r="G82" s="29" t="s">
        <v>2572</v>
      </c>
      <c r="H82" s="34">
        <v>13711</v>
      </c>
      <c r="I82" s="33">
        <v>13711</v>
      </c>
      <c r="J82" s="30">
        <v>1997</v>
      </c>
      <c r="K82" s="29" t="s">
        <v>1716</v>
      </c>
      <c r="L82" s="28">
        <v>6020</v>
      </c>
      <c r="M82" s="32" t="s">
        <v>1777</v>
      </c>
      <c r="O82" s="28" t="s">
        <v>1486</v>
      </c>
      <c r="T82" s="39"/>
      <c r="U82" s="32" t="s">
        <v>2318</v>
      </c>
      <c r="V82" s="9"/>
    </row>
    <row r="83" spans="1:22" ht="12.75" customHeight="1" x14ac:dyDescent="0.2">
      <c r="A83" s="28">
        <v>9</v>
      </c>
      <c r="B83" s="28">
        <v>232</v>
      </c>
      <c r="C83" s="28" t="s">
        <v>3610</v>
      </c>
      <c r="D83" s="28">
        <v>150269</v>
      </c>
      <c r="E83" s="31" t="s">
        <v>3602</v>
      </c>
      <c r="F83" s="31" t="s">
        <v>64</v>
      </c>
      <c r="G83" s="31" t="s">
        <v>3611</v>
      </c>
      <c r="H83" s="17">
        <v>21057</v>
      </c>
      <c r="I83" s="33">
        <v>21057</v>
      </c>
      <c r="J83" s="28">
        <v>2017</v>
      </c>
      <c r="K83" s="31" t="s">
        <v>3603</v>
      </c>
      <c r="L83" s="28">
        <v>6026</v>
      </c>
      <c r="M83" s="31" t="s">
        <v>1801</v>
      </c>
      <c r="O83" s="28" t="s">
        <v>1486</v>
      </c>
      <c r="U83" s="32" t="s">
        <v>2318</v>
      </c>
      <c r="V83" s="9"/>
    </row>
    <row r="84" spans="1:22" ht="12.75" customHeight="1" x14ac:dyDescent="0.2">
      <c r="A84" s="28">
        <v>15</v>
      </c>
      <c r="B84" s="28">
        <v>103</v>
      </c>
      <c r="D84" s="28">
        <v>102151</v>
      </c>
      <c r="E84" s="29" t="s">
        <v>267</v>
      </c>
      <c r="F84" s="29" t="s">
        <v>1220</v>
      </c>
      <c r="G84" s="29" t="s">
        <v>2573</v>
      </c>
      <c r="H84" s="34">
        <v>13183</v>
      </c>
      <c r="I84" s="33">
        <v>13183</v>
      </c>
      <c r="J84" s="30">
        <v>1996</v>
      </c>
      <c r="K84" s="29" t="s">
        <v>2355</v>
      </c>
      <c r="L84" s="28">
        <v>6147</v>
      </c>
      <c r="M84" s="32" t="s">
        <v>1149</v>
      </c>
      <c r="O84" s="28" t="s">
        <v>1486</v>
      </c>
      <c r="Q84" s="28">
        <v>1996</v>
      </c>
      <c r="R84" s="28">
        <v>2005</v>
      </c>
      <c r="T84" s="39">
        <v>42068</v>
      </c>
      <c r="U84" s="32" t="s">
        <v>2318</v>
      </c>
      <c r="V84" s="9"/>
    </row>
    <row r="85" spans="1:22" x14ac:dyDescent="0.2">
      <c r="A85" s="28">
        <v>13</v>
      </c>
      <c r="B85" s="28">
        <v>132</v>
      </c>
      <c r="C85" s="28" t="s">
        <v>1184</v>
      </c>
      <c r="D85" s="28">
        <v>103035</v>
      </c>
      <c r="E85" s="29" t="s">
        <v>267</v>
      </c>
      <c r="F85" s="29" t="s">
        <v>62</v>
      </c>
      <c r="G85" s="29" t="s">
        <v>2574</v>
      </c>
      <c r="H85" s="34">
        <v>11221</v>
      </c>
      <c r="I85" s="33">
        <v>11221</v>
      </c>
      <c r="J85" s="30">
        <v>1991</v>
      </c>
      <c r="K85" s="29" t="s">
        <v>1211</v>
      </c>
      <c r="L85" s="28">
        <v>6218</v>
      </c>
      <c r="M85" s="32" t="s">
        <v>1150</v>
      </c>
      <c r="O85" s="28" t="s">
        <v>1486</v>
      </c>
      <c r="Q85" s="28">
        <v>2000</v>
      </c>
      <c r="T85" s="39"/>
      <c r="U85" s="32" t="s">
        <v>2318</v>
      </c>
      <c r="V85" s="9"/>
    </row>
    <row r="86" spans="1:22" x14ac:dyDescent="0.2">
      <c r="A86" s="28">
        <v>11</v>
      </c>
      <c r="B86" s="28">
        <v>203</v>
      </c>
      <c r="D86" s="28">
        <v>121290</v>
      </c>
      <c r="E86" s="31" t="s">
        <v>267</v>
      </c>
      <c r="F86" s="31" t="s">
        <v>63</v>
      </c>
      <c r="G86" s="29" t="s">
        <v>2575</v>
      </c>
      <c r="H86" s="17">
        <v>20229</v>
      </c>
      <c r="I86" s="33">
        <v>20229</v>
      </c>
      <c r="J86" s="30">
        <v>2015</v>
      </c>
      <c r="K86" s="31" t="s">
        <v>2370</v>
      </c>
      <c r="L86" s="28">
        <v>6208</v>
      </c>
      <c r="M86" s="31" t="s">
        <v>1761</v>
      </c>
      <c r="N86" s="28"/>
      <c r="O86" s="28" t="s">
        <v>1486</v>
      </c>
      <c r="U86" s="32" t="s">
        <v>2318</v>
      </c>
      <c r="V86" s="9"/>
    </row>
    <row r="87" spans="1:22" x14ac:dyDescent="0.2">
      <c r="A87" s="25">
        <v>8</v>
      </c>
      <c r="B87" s="28">
        <v>217</v>
      </c>
      <c r="C87"/>
      <c r="D87" s="28">
        <v>121207</v>
      </c>
      <c r="E87" s="36" t="s">
        <v>2184</v>
      </c>
      <c r="F87" s="36" t="s">
        <v>71</v>
      </c>
      <c r="G87" s="29" t="s">
        <v>2576</v>
      </c>
      <c r="H87" s="42">
        <v>19766</v>
      </c>
      <c r="I87" s="33">
        <v>19766</v>
      </c>
      <c r="J87" s="30">
        <v>2014</v>
      </c>
      <c r="K87" s="36" t="s">
        <v>2185</v>
      </c>
      <c r="L87" s="25">
        <v>6037</v>
      </c>
      <c r="M87" s="46" t="s">
        <v>1163</v>
      </c>
      <c r="N87"/>
      <c r="O87" s="28" t="s">
        <v>1486</v>
      </c>
      <c r="P87"/>
      <c r="Q87" s="28">
        <v>2014</v>
      </c>
      <c r="U87" s="32" t="s">
        <v>2318</v>
      </c>
      <c r="V87" s="9"/>
    </row>
    <row r="88" spans="1:22" x14ac:dyDescent="0.2">
      <c r="A88" s="28">
        <v>2</v>
      </c>
      <c r="B88" s="28">
        <v>180</v>
      </c>
      <c r="D88" s="28">
        <v>201615</v>
      </c>
      <c r="E88" s="29" t="s">
        <v>1471</v>
      </c>
      <c r="F88" s="29" t="s">
        <v>1249</v>
      </c>
      <c r="G88" s="29" t="s">
        <v>2577</v>
      </c>
      <c r="H88" s="34">
        <v>16593</v>
      </c>
      <c r="I88" s="33">
        <v>16593</v>
      </c>
      <c r="J88" s="30">
        <v>2005</v>
      </c>
      <c r="K88" s="29" t="s">
        <v>1472</v>
      </c>
      <c r="L88" s="28">
        <v>6005</v>
      </c>
      <c r="M88" s="32" t="s">
        <v>1796</v>
      </c>
      <c r="O88" s="28" t="s">
        <v>1486</v>
      </c>
      <c r="Q88" s="28">
        <v>2006</v>
      </c>
      <c r="T88" s="39"/>
      <c r="U88" s="32" t="s">
        <v>2318</v>
      </c>
      <c r="V88" s="9"/>
    </row>
    <row r="89" spans="1:22" x14ac:dyDescent="0.2">
      <c r="A89" s="28">
        <v>10</v>
      </c>
      <c r="B89" s="28">
        <v>224</v>
      </c>
      <c r="D89" s="28">
        <v>129081</v>
      </c>
      <c r="E89" s="31" t="s">
        <v>2499</v>
      </c>
      <c r="F89" s="31" t="s">
        <v>2500</v>
      </c>
      <c r="G89" s="31" t="s">
        <v>3555</v>
      </c>
      <c r="H89" s="17">
        <v>20517</v>
      </c>
      <c r="I89" s="33">
        <v>20517</v>
      </c>
      <c r="J89" s="28">
        <v>2016</v>
      </c>
      <c r="K89" s="31" t="s">
        <v>2045</v>
      </c>
      <c r="L89" s="28">
        <v>6232</v>
      </c>
      <c r="M89" s="31" t="s">
        <v>2029</v>
      </c>
      <c r="N89" s="28"/>
      <c r="O89" s="28" t="s">
        <v>1486</v>
      </c>
      <c r="P89" s="28"/>
      <c r="Q89" s="34"/>
      <c r="U89" s="32" t="s">
        <v>2319</v>
      </c>
      <c r="V89" s="9"/>
    </row>
    <row r="90" spans="1:22" ht="12.75" customHeight="1" x14ac:dyDescent="0.2">
      <c r="A90" s="28">
        <v>11</v>
      </c>
      <c r="B90" s="28">
        <v>221</v>
      </c>
      <c r="D90" s="28">
        <v>181670</v>
      </c>
      <c r="E90" s="31" t="s">
        <v>2028</v>
      </c>
      <c r="F90" s="31" t="s">
        <v>2417</v>
      </c>
      <c r="G90" s="29" t="s">
        <v>2578</v>
      </c>
      <c r="H90" s="17">
        <v>20469</v>
      </c>
      <c r="I90" s="33">
        <v>20469</v>
      </c>
      <c r="J90" s="30">
        <v>2016</v>
      </c>
      <c r="K90" s="31" t="s">
        <v>2418</v>
      </c>
      <c r="L90" s="28">
        <v>6017</v>
      </c>
      <c r="M90" s="31" t="s">
        <v>24</v>
      </c>
      <c r="N90" s="28"/>
      <c r="O90" s="28" t="s">
        <v>1486</v>
      </c>
      <c r="U90" s="32" t="s">
        <v>2318</v>
      </c>
      <c r="V90" s="9"/>
    </row>
    <row r="91" spans="1:22" ht="12.75" customHeight="1" x14ac:dyDescent="0.2">
      <c r="A91" s="28">
        <v>10</v>
      </c>
      <c r="B91" s="28">
        <v>224</v>
      </c>
      <c r="D91" s="28">
        <v>129053</v>
      </c>
      <c r="E91" s="29" t="s">
        <v>2028</v>
      </c>
      <c r="F91" s="29" t="s">
        <v>90</v>
      </c>
      <c r="G91" s="29" t="s">
        <v>2579</v>
      </c>
      <c r="H91" s="34">
        <v>19157</v>
      </c>
      <c r="I91" s="33">
        <v>19157</v>
      </c>
      <c r="J91" s="30">
        <v>2012</v>
      </c>
      <c r="K91" s="29" t="s">
        <v>2045</v>
      </c>
      <c r="L91" s="28">
        <v>6232</v>
      </c>
      <c r="M91" s="32" t="s">
        <v>2029</v>
      </c>
      <c r="O91" s="28" t="s">
        <v>1486</v>
      </c>
      <c r="Q91" s="28">
        <v>2015</v>
      </c>
      <c r="T91" s="39">
        <v>41047</v>
      </c>
      <c r="U91" s="32" t="s">
        <v>2318</v>
      </c>
      <c r="V91" s="9"/>
    </row>
    <row r="92" spans="1:22" ht="12.75" customHeight="1" x14ac:dyDescent="0.2">
      <c r="A92" s="28">
        <v>17</v>
      </c>
      <c r="B92" s="28">
        <v>134</v>
      </c>
      <c r="D92" s="28">
        <v>219913</v>
      </c>
      <c r="E92" s="29" t="s">
        <v>2103</v>
      </c>
      <c r="F92" s="29" t="s">
        <v>62</v>
      </c>
      <c r="G92" s="29" t="s">
        <v>2580</v>
      </c>
      <c r="H92" s="34">
        <v>16159</v>
      </c>
      <c r="I92" s="33">
        <v>16159</v>
      </c>
      <c r="J92" s="30">
        <v>2004</v>
      </c>
      <c r="K92" s="29" t="s">
        <v>2106</v>
      </c>
      <c r="L92" s="28">
        <v>6173</v>
      </c>
      <c r="M92" s="32" t="s">
        <v>1155</v>
      </c>
      <c r="O92" s="28" t="s">
        <v>1486</v>
      </c>
      <c r="Q92" s="28">
        <v>2013</v>
      </c>
      <c r="T92" s="39">
        <v>40918</v>
      </c>
      <c r="U92" s="32" t="s">
        <v>2318</v>
      </c>
      <c r="V92" s="9"/>
    </row>
    <row r="93" spans="1:22" ht="12.75" customHeight="1" x14ac:dyDescent="0.2">
      <c r="A93" s="28">
        <v>3</v>
      </c>
      <c r="B93" s="28">
        <v>154</v>
      </c>
      <c r="D93" s="28">
        <v>209737</v>
      </c>
      <c r="E93" s="29" t="s">
        <v>269</v>
      </c>
      <c r="F93" s="29" t="s">
        <v>1222</v>
      </c>
      <c r="G93" s="29" t="s">
        <v>2581</v>
      </c>
      <c r="H93" s="34">
        <v>15357</v>
      </c>
      <c r="I93" s="33">
        <v>15357</v>
      </c>
      <c r="J93" s="30">
        <v>2002</v>
      </c>
      <c r="K93" s="29" t="s">
        <v>1674</v>
      </c>
      <c r="L93" s="28">
        <v>6048</v>
      </c>
      <c r="M93" s="32" t="s">
        <v>1782</v>
      </c>
      <c r="O93" s="28" t="s">
        <v>1486</v>
      </c>
      <c r="Q93" s="28">
        <v>2002</v>
      </c>
      <c r="T93" s="39"/>
      <c r="U93" s="32" t="s">
        <v>2318</v>
      </c>
      <c r="V93" s="9"/>
    </row>
    <row r="94" spans="1:22" x14ac:dyDescent="0.2">
      <c r="A94" s="28">
        <v>3</v>
      </c>
      <c r="B94" s="28">
        <v>169</v>
      </c>
      <c r="C94" s="28" t="s">
        <v>1184</v>
      </c>
      <c r="D94" s="28">
        <v>111337</v>
      </c>
      <c r="E94" s="29" t="s">
        <v>269</v>
      </c>
      <c r="F94" s="29" t="s">
        <v>1219</v>
      </c>
      <c r="G94" s="29" t="s">
        <v>2582</v>
      </c>
      <c r="H94" s="34">
        <v>13864</v>
      </c>
      <c r="I94" s="33">
        <v>13864</v>
      </c>
      <c r="J94" s="30">
        <v>1997</v>
      </c>
      <c r="K94" s="29" t="s">
        <v>507</v>
      </c>
      <c r="L94" s="28">
        <v>6030</v>
      </c>
      <c r="M94" s="32" t="s">
        <v>1152</v>
      </c>
      <c r="O94" s="28" t="s">
        <v>1486</v>
      </c>
      <c r="T94" s="39"/>
      <c r="U94" s="32" t="s">
        <v>2318</v>
      </c>
      <c r="V94" s="9"/>
    </row>
    <row r="95" spans="1:22" x14ac:dyDescent="0.2">
      <c r="A95" s="28">
        <v>3</v>
      </c>
      <c r="B95" s="28">
        <v>169</v>
      </c>
      <c r="C95" s="28" t="s">
        <v>1184</v>
      </c>
      <c r="D95" s="28">
        <v>111339</v>
      </c>
      <c r="E95" s="29" t="s">
        <v>269</v>
      </c>
      <c r="F95" s="29" t="s">
        <v>63</v>
      </c>
      <c r="G95" s="29" t="s">
        <v>2583</v>
      </c>
      <c r="H95" s="34">
        <v>11732</v>
      </c>
      <c r="I95" s="33">
        <v>11732</v>
      </c>
      <c r="J95" s="30">
        <v>1992</v>
      </c>
      <c r="K95" s="29" t="s">
        <v>557</v>
      </c>
      <c r="L95" s="28">
        <v>6006</v>
      </c>
      <c r="M95" s="32" t="s">
        <v>1796</v>
      </c>
      <c r="O95" s="28" t="s">
        <v>1486</v>
      </c>
      <c r="T95" s="39"/>
      <c r="U95" s="32" t="s">
        <v>2318</v>
      </c>
      <c r="V95" s="9"/>
    </row>
    <row r="96" spans="1:22" ht="12.75" customHeight="1" x14ac:dyDescent="0.2">
      <c r="A96" s="28">
        <v>17</v>
      </c>
      <c r="B96" s="28">
        <v>130</v>
      </c>
      <c r="C96" s="28" t="s">
        <v>1184</v>
      </c>
      <c r="D96" s="28">
        <v>148637</v>
      </c>
      <c r="E96" s="29" t="s">
        <v>877</v>
      </c>
      <c r="F96" s="29" t="s">
        <v>82</v>
      </c>
      <c r="G96" s="29" t="s">
        <v>2584</v>
      </c>
      <c r="H96" s="34">
        <v>10611</v>
      </c>
      <c r="I96" s="33">
        <v>10611</v>
      </c>
      <c r="J96" s="30">
        <v>1989</v>
      </c>
      <c r="K96" s="29" t="s">
        <v>1749</v>
      </c>
      <c r="L96" s="28">
        <v>6182</v>
      </c>
      <c r="M96" s="32" t="s">
        <v>1153</v>
      </c>
      <c r="O96" s="28" t="s">
        <v>1486</v>
      </c>
      <c r="Q96" s="28">
        <v>1995</v>
      </c>
      <c r="R96" s="28">
        <v>1998</v>
      </c>
      <c r="T96" s="39"/>
      <c r="U96" s="32" t="s">
        <v>2318</v>
      </c>
      <c r="V96" s="9"/>
    </row>
    <row r="97" spans="1:22" x14ac:dyDescent="0.2">
      <c r="A97" s="28">
        <v>6</v>
      </c>
      <c r="B97" s="28">
        <v>151</v>
      </c>
      <c r="D97" s="28">
        <v>103693</v>
      </c>
      <c r="E97" s="29" t="s">
        <v>877</v>
      </c>
      <c r="F97" s="29" t="s">
        <v>82</v>
      </c>
      <c r="G97" s="29" t="s">
        <v>2584</v>
      </c>
      <c r="H97" s="34">
        <v>16844</v>
      </c>
      <c r="I97" s="33">
        <v>16844</v>
      </c>
      <c r="J97" s="30">
        <v>2006</v>
      </c>
      <c r="K97" s="29" t="s">
        <v>878</v>
      </c>
      <c r="L97" s="28">
        <v>6280</v>
      </c>
      <c r="M97" s="32" t="s">
        <v>1802</v>
      </c>
      <c r="O97" s="28" t="s">
        <v>1486</v>
      </c>
      <c r="T97" s="39"/>
      <c r="U97" s="32" t="s">
        <v>2318</v>
      </c>
      <c r="V97" s="9"/>
    </row>
    <row r="98" spans="1:22" ht="12.75" customHeight="1" x14ac:dyDescent="0.2">
      <c r="A98" s="28">
        <v>17</v>
      </c>
      <c r="B98" s="28">
        <v>130</v>
      </c>
      <c r="D98" s="28">
        <v>148631</v>
      </c>
      <c r="E98" s="29" t="s">
        <v>877</v>
      </c>
      <c r="F98" s="29" t="s">
        <v>71</v>
      </c>
      <c r="G98" s="29" t="s">
        <v>2585</v>
      </c>
      <c r="H98" s="34">
        <v>13408</v>
      </c>
      <c r="I98" s="33">
        <v>13408</v>
      </c>
      <c r="J98" s="30">
        <v>1996</v>
      </c>
      <c r="K98" s="29" t="s">
        <v>1454</v>
      </c>
      <c r="L98" s="28">
        <v>6182</v>
      </c>
      <c r="M98" s="32" t="s">
        <v>1153</v>
      </c>
      <c r="O98" s="28" t="s">
        <v>1486</v>
      </c>
      <c r="Q98" s="28">
        <v>2000</v>
      </c>
      <c r="T98" s="39"/>
      <c r="U98" s="32" t="s">
        <v>2318</v>
      </c>
      <c r="V98" s="9"/>
    </row>
    <row r="99" spans="1:22" ht="12.75" customHeight="1" x14ac:dyDescent="0.2">
      <c r="A99" s="28">
        <v>17</v>
      </c>
      <c r="B99" s="28">
        <v>131</v>
      </c>
      <c r="D99" s="28">
        <v>149347</v>
      </c>
      <c r="E99" s="29" t="s">
        <v>877</v>
      </c>
      <c r="F99" s="29" t="s">
        <v>84</v>
      </c>
      <c r="G99" s="29" t="s">
        <v>2586</v>
      </c>
      <c r="H99" s="34">
        <v>15136</v>
      </c>
      <c r="I99" s="33">
        <v>15136</v>
      </c>
      <c r="J99" s="30">
        <v>2007</v>
      </c>
      <c r="K99" s="29" t="s">
        <v>238</v>
      </c>
      <c r="L99" s="28">
        <v>6182</v>
      </c>
      <c r="M99" s="32" t="s">
        <v>1153</v>
      </c>
      <c r="O99" s="28" t="s">
        <v>1486</v>
      </c>
      <c r="T99" s="39"/>
      <c r="U99" s="32" t="s">
        <v>2318</v>
      </c>
      <c r="V99" s="9"/>
    </row>
    <row r="100" spans="1:22" x14ac:dyDescent="0.2">
      <c r="A100" s="28">
        <v>6</v>
      </c>
      <c r="B100" s="28">
        <v>150</v>
      </c>
      <c r="D100" s="28">
        <v>186010</v>
      </c>
      <c r="E100" s="29" t="s">
        <v>877</v>
      </c>
      <c r="F100" s="29" t="s">
        <v>1216</v>
      </c>
      <c r="G100" s="29" t="s">
        <v>2587</v>
      </c>
      <c r="H100" s="34">
        <v>13324</v>
      </c>
      <c r="I100" s="33">
        <v>13324</v>
      </c>
      <c r="J100" s="30">
        <v>1996</v>
      </c>
      <c r="K100" s="29" t="s">
        <v>508</v>
      </c>
      <c r="L100" s="28">
        <v>6281</v>
      </c>
      <c r="M100" s="32" t="s">
        <v>1802</v>
      </c>
      <c r="O100" s="28" t="s">
        <v>1486</v>
      </c>
      <c r="Q100" s="28">
        <v>1996</v>
      </c>
      <c r="T100" s="39"/>
      <c r="U100" s="32" t="s">
        <v>2318</v>
      </c>
      <c r="V100" s="9"/>
    </row>
    <row r="101" spans="1:22" ht="12.75" customHeight="1" x14ac:dyDescent="0.2">
      <c r="A101" s="28">
        <v>14</v>
      </c>
      <c r="B101" s="28">
        <v>197</v>
      </c>
      <c r="D101" s="28">
        <v>144812</v>
      </c>
      <c r="E101" s="29" t="s">
        <v>877</v>
      </c>
      <c r="F101" s="29" t="s">
        <v>63</v>
      </c>
      <c r="G101" s="29" t="s">
        <v>2588</v>
      </c>
      <c r="H101" s="34">
        <v>19114</v>
      </c>
      <c r="I101" s="33">
        <v>19114</v>
      </c>
      <c r="J101" s="30">
        <v>2012</v>
      </c>
      <c r="K101" s="29" t="s">
        <v>1924</v>
      </c>
      <c r="L101" s="28">
        <v>6017</v>
      </c>
      <c r="M101" s="32" t="s">
        <v>24</v>
      </c>
      <c r="O101" s="28" t="s">
        <v>1486</v>
      </c>
      <c r="Q101" s="28">
        <v>2012</v>
      </c>
      <c r="T101" s="39"/>
      <c r="U101" s="32" t="s">
        <v>2318</v>
      </c>
      <c r="V101" s="9"/>
    </row>
    <row r="102" spans="1:22" x14ac:dyDescent="0.2">
      <c r="A102" s="28">
        <v>17</v>
      </c>
      <c r="B102" s="28">
        <v>134</v>
      </c>
      <c r="D102" s="28">
        <v>148101</v>
      </c>
      <c r="E102" s="29" t="s">
        <v>877</v>
      </c>
      <c r="F102" s="29" t="s">
        <v>63</v>
      </c>
      <c r="G102" s="29" t="s">
        <v>2588</v>
      </c>
      <c r="H102" s="34">
        <v>14973</v>
      </c>
      <c r="I102" s="33">
        <v>14973</v>
      </c>
      <c r="J102" s="30">
        <v>2000</v>
      </c>
      <c r="K102" s="29" t="s">
        <v>1388</v>
      </c>
      <c r="L102" s="28">
        <v>6173</v>
      </c>
      <c r="M102" s="32" t="s">
        <v>1155</v>
      </c>
      <c r="O102" s="28" t="s">
        <v>1486</v>
      </c>
      <c r="Q102" s="28">
        <v>2001</v>
      </c>
      <c r="T102" s="39"/>
      <c r="U102" s="32" t="s">
        <v>2318</v>
      </c>
      <c r="V102" s="9"/>
    </row>
    <row r="103" spans="1:22" ht="12.75" customHeight="1" x14ac:dyDescent="0.2">
      <c r="A103" s="28">
        <v>17</v>
      </c>
      <c r="B103" s="28">
        <v>126</v>
      </c>
      <c r="D103" s="28">
        <v>148727</v>
      </c>
      <c r="E103" s="29" t="s">
        <v>877</v>
      </c>
      <c r="F103" s="29" t="s">
        <v>67</v>
      </c>
      <c r="G103" s="29" t="s">
        <v>2589</v>
      </c>
      <c r="H103" s="34">
        <v>17411</v>
      </c>
      <c r="I103" s="33">
        <v>17411</v>
      </c>
      <c r="J103" s="30">
        <v>2007</v>
      </c>
      <c r="K103" s="29" t="s">
        <v>418</v>
      </c>
      <c r="L103" s="28">
        <v>6162</v>
      </c>
      <c r="M103" s="32" t="s">
        <v>1156</v>
      </c>
      <c r="O103" s="28" t="s">
        <v>1486</v>
      </c>
      <c r="Q103" s="28">
        <v>2013</v>
      </c>
      <c r="T103" s="39"/>
      <c r="U103" s="32" t="s">
        <v>2318</v>
      </c>
      <c r="V103" s="9"/>
    </row>
    <row r="104" spans="1:22" ht="12.75" customHeight="1" x14ac:dyDescent="0.2">
      <c r="A104" s="28">
        <v>17</v>
      </c>
      <c r="B104" s="28">
        <v>127</v>
      </c>
      <c r="C104" s="28" t="s">
        <v>1184</v>
      </c>
      <c r="D104" s="28">
        <v>100300</v>
      </c>
      <c r="E104" s="29" t="s">
        <v>877</v>
      </c>
      <c r="F104" s="29" t="s">
        <v>1225</v>
      </c>
      <c r="G104" s="29" t="s">
        <v>2590</v>
      </c>
      <c r="H104" s="34">
        <v>13759</v>
      </c>
      <c r="I104" s="33">
        <v>13759</v>
      </c>
      <c r="J104" s="30">
        <v>1997</v>
      </c>
      <c r="K104" s="29" t="s">
        <v>2134</v>
      </c>
      <c r="L104" s="28">
        <v>6162</v>
      </c>
      <c r="M104" s="32" t="s">
        <v>1156</v>
      </c>
      <c r="O104" s="28" t="s">
        <v>1486</v>
      </c>
      <c r="Q104" s="28">
        <v>1997</v>
      </c>
      <c r="R104" s="28">
        <v>2006</v>
      </c>
      <c r="T104" s="39">
        <v>41340</v>
      </c>
      <c r="U104" s="32" t="s">
        <v>2318</v>
      </c>
      <c r="V104" s="9"/>
    </row>
    <row r="105" spans="1:22" ht="12.75" customHeight="1" x14ac:dyDescent="0.2">
      <c r="A105" s="28">
        <v>15</v>
      </c>
      <c r="B105" s="28">
        <v>166</v>
      </c>
      <c r="D105" s="28">
        <v>131747</v>
      </c>
      <c r="E105" s="29" t="s">
        <v>421</v>
      </c>
      <c r="F105" s="29" t="s">
        <v>82</v>
      </c>
      <c r="G105" s="29" t="s">
        <v>2591</v>
      </c>
      <c r="H105" s="34">
        <v>13964</v>
      </c>
      <c r="I105" s="33">
        <v>13964</v>
      </c>
      <c r="J105" s="30">
        <v>1998</v>
      </c>
      <c r="K105" s="29" t="s">
        <v>1389</v>
      </c>
      <c r="L105" s="28">
        <v>6156</v>
      </c>
      <c r="M105" s="32" t="s">
        <v>1158</v>
      </c>
      <c r="O105" s="28" t="s">
        <v>1486</v>
      </c>
      <c r="Q105" s="28">
        <v>1998</v>
      </c>
      <c r="R105" s="28">
        <v>2007</v>
      </c>
      <c r="T105" s="39"/>
      <c r="U105" s="32" t="s">
        <v>2318</v>
      </c>
      <c r="V105" s="9"/>
    </row>
    <row r="106" spans="1:22" ht="12.75" customHeight="1" x14ac:dyDescent="0.2">
      <c r="A106" s="28">
        <v>11</v>
      </c>
      <c r="B106" s="28">
        <v>202</v>
      </c>
      <c r="D106" s="28">
        <v>152256</v>
      </c>
      <c r="E106" s="29" t="s">
        <v>421</v>
      </c>
      <c r="F106" s="29" t="s">
        <v>71</v>
      </c>
      <c r="G106" s="29" t="s">
        <v>2592</v>
      </c>
      <c r="H106" s="34">
        <v>18349</v>
      </c>
      <c r="I106" s="33">
        <v>18349</v>
      </c>
      <c r="J106" s="30">
        <v>2010</v>
      </c>
      <c r="K106" s="29" t="s">
        <v>1970</v>
      </c>
      <c r="L106" s="28">
        <v>6207</v>
      </c>
      <c r="M106" s="32" t="s">
        <v>1162</v>
      </c>
      <c r="O106" s="28" t="s">
        <v>1486</v>
      </c>
      <c r="Q106" s="28">
        <v>2010</v>
      </c>
      <c r="T106" s="39"/>
      <c r="U106" s="32" t="s">
        <v>2318</v>
      </c>
      <c r="V106" s="9"/>
    </row>
    <row r="107" spans="1:22" ht="12.75" customHeight="1" x14ac:dyDescent="0.2">
      <c r="A107" s="28">
        <v>9</v>
      </c>
      <c r="B107" s="28">
        <v>231</v>
      </c>
      <c r="C107" s="28" t="s">
        <v>2036</v>
      </c>
      <c r="D107" s="28">
        <v>100225</v>
      </c>
      <c r="E107" s="29" t="s">
        <v>421</v>
      </c>
      <c r="F107" s="29" t="s">
        <v>84</v>
      </c>
      <c r="G107" s="29" t="s">
        <v>2593</v>
      </c>
      <c r="H107" s="34">
        <v>16198</v>
      </c>
      <c r="I107" s="33">
        <v>16198</v>
      </c>
      <c r="J107" s="30">
        <v>2004</v>
      </c>
      <c r="K107" s="29" t="s">
        <v>1860</v>
      </c>
      <c r="L107" s="28">
        <v>6018</v>
      </c>
      <c r="M107" s="32" t="s">
        <v>1776</v>
      </c>
      <c r="O107" s="28" t="s">
        <v>1486</v>
      </c>
      <c r="Q107" s="28">
        <v>2004</v>
      </c>
      <c r="T107" s="39"/>
      <c r="U107" s="32" t="s">
        <v>2318</v>
      </c>
      <c r="V107" s="9"/>
    </row>
    <row r="108" spans="1:22" ht="12.75" customHeight="1" x14ac:dyDescent="0.2">
      <c r="A108" s="28">
        <v>15</v>
      </c>
      <c r="B108" s="28">
        <v>166</v>
      </c>
      <c r="D108" s="28">
        <v>150202</v>
      </c>
      <c r="E108" s="29" t="s">
        <v>421</v>
      </c>
      <c r="F108" s="29" t="s">
        <v>126</v>
      </c>
      <c r="G108" s="29" t="s">
        <v>2594</v>
      </c>
      <c r="H108" s="34">
        <v>17260</v>
      </c>
      <c r="I108" s="33">
        <v>17260</v>
      </c>
      <c r="J108" s="30">
        <v>2007</v>
      </c>
      <c r="K108" s="29" t="s">
        <v>1971</v>
      </c>
      <c r="L108" s="28">
        <v>6156</v>
      </c>
      <c r="M108" s="32" t="s">
        <v>1158</v>
      </c>
      <c r="O108" s="28" t="s">
        <v>1486</v>
      </c>
      <c r="Q108" s="28">
        <v>2008</v>
      </c>
      <c r="T108" s="39"/>
      <c r="U108" s="32" t="s">
        <v>2318</v>
      </c>
      <c r="V108" s="9"/>
    </row>
    <row r="109" spans="1:22" ht="12.75" customHeight="1" x14ac:dyDescent="0.2">
      <c r="A109" s="28">
        <v>15</v>
      </c>
      <c r="B109" s="28">
        <v>253</v>
      </c>
      <c r="C109" s="28" t="s">
        <v>1184</v>
      </c>
      <c r="D109" s="28">
        <v>174188</v>
      </c>
      <c r="E109" s="29" t="s">
        <v>421</v>
      </c>
      <c r="F109" s="29" t="s">
        <v>1226</v>
      </c>
      <c r="G109" s="29" t="s">
        <v>2595</v>
      </c>
      <c r="H109" s="34">
        <v>10342</v>
      </c>
      <c r="I109" s="33">
        <v>10342</v>
      </c>
      <c r="J109" s="30">
        <v>2001</v>
      </c>
      <c r="K109" s="29" t="s">
        <v>984</v>
      </c>
      <c r="L109" s="28">
        <v>6144</v>
      </c>
      <c r="M109" s="32" t="s">
        <v>1330</v>
      </c>
      <c r="O109" s="28" t="s">
        <v>1486</v>
      </c>
      <c r="T109" s="39"/>
      <c r="U109" s="32" t="s">
        <v>2318</v>
      </c>
      <c r="V109" s="9"/>
    </row>
    <row r="110" spans="1:22" ht="12.75" customHeight="1" x14ac:dyDescent="0.2">
      <c r="A110" s="28">
        <v>11</v>
      </c>
      <c r="B110" s="28">
        <v>202</v>
      </c>
      <c r="D110" s="28">
        <v>812897</v>
      </c>
      <c r="E110" s="31" t="s">
        <v>879</v>
      </c>
      <c r="F110" s="31" t="s">
        <v>3527</v>
      </c>
      <c r="G110" s="31" t="s">
        <v>3556</v>
      </c>
      <c r="H110" s="17">
        <v>21155</v>
      </c>
      <c r="I110" s="33">
        <v>21155</v>
      </c>
      <c r="J110" s="28">
        <v>2017</v>
      </c>
      <c r="K110" s="31" t="s">
        <v>2346</v>
      </c>
      <c r="L110" s="28">
        <v>6207</v>
      </c>
      <c r="M110" s="31" t="s">
        <v>1162</v>
      </c>
      <c r="N110" s="28"/>
      <c r="O110" s="28" t="s">
        <v>1486</v>
      </c>
      <c r="P110" s="28"/>
      <c r="Q110" s="34"/>
      <c r="U110" s="32" t="s">
        <v>2319</v>
      </c>
      <c r="V110" s="9"/>
    </row>
    <row r="111" spans="1:22" ht="12.75" customHeight="1" x14ac:dyDescent="0.2">
      <c r="A111" s="28">
        <v>11</v>
      </c>
      <c r="B111" s="28">
        <v>202</v>
      </c>
      <c r="D111" s="28">
        <v>152258</v>
      </c>
      <c r="E111" s="31" t="s">
        <v>879</v>
      </c>
      <c r="F111" s="31" t="s">
        <v>71</v>
      </c>
      <c r="G111" s="29" t="s">
        <v>2596</v>
      </c>
      <c r="H111" s="17">
        <v>20444</v>
      </c>
      <c r="I111" s="33">
        <v>20444</v>
      </c>
      <c r="J111" s="30">
        <v>2015</v>
      </c>
      <c r="K111" s="31" t="s">
        <v>2346</v>
      </c>
      <c r="L111" s="28">
        <v>6207</v>
      </c>
      <c r="M111" s="31" t="s">
        <v>1162</v>
      </c>
      <c r="N111" s="28"/>
      <c r="O111" s="28" t="s">
        <v>1486</v>
      </c>
      <c r="Q111" s="28">
        <v>2015</v>
      </c>
      <c r="U111" s="32" t="s">
        <v>2318</v>
      </c>
      <c r="V111" s="9"/>
    </row>
    <row r="112" spans="1:22" ht="12.75" customHeight="1" x14ac:dyDescent="0.2">
      <c r="A112" s="28">
        <v>11</v>
      </c>
      <c r="B112" s="28">
        <v>202</v>
      </c>
      <c r="D112" s="28">
        <v>152259</v>
      </c>
      <c r="E112" s="29" t="s">
        <v>879</v>
      </c>
      <c r="F112" s="29" t="s">
        <v>63</v>
      </c>
      <c r="G112" s="29" t="s">
        <v>2597</v>
      </c>
      <c r="H112" s="34">
        <v>19175</v>
      </c>
      <c r="I112" s="33">
        <v>19175</v>
      </c>
      <c r="J112" s="30">
        <v>2012</v>
      </c>
      <c r="K112" s="29" t="s">
        <v>1965</v>
      </c>
      <c r="L112" s="28">
        <v>6207</v>
      </c>
      <c r="M112" s="32" t="s">
        <v>1162</v>
      </c>
      <c r="O112" s="28" t="s">
        <v>1486</v>
      </c>
      <c r="Q112" s="28">
        <v>2013</v>
      </c>
      <c r="T112" s="39"/>
      <c r="U112" s="32" t="s">
        <v>2318</v>
      </c>
      <c r="V112" s="9"/>
    </row>
    <row r="113" spans="1:22" x14ac:dyDescent="0.2">
      <c r="A113" s="28">
        <v>12</v>
      </c>
      <c r="B113" s="28">
        <v>112</v>
      </c>
      <c r="D113" s="28">
        <v>162413</v>
      </c>
      <c r="E113" s="29" t="s">
        <v>879</v>
      </c>
      <c r="F113" s="29" t="s">
        <v>67</v>
      </c>
      <c r="G113" s="29" t="s">
        <v>2598</v>
      </c>
      <c r="H113" s="34">
        <v>17157</v>
      </c>
      <c r="I113" s="33">
        <v>17157</v>
      </c>
      <c r="J113" s="30">
        <v>2006</v>
      </c>
      <c r="K113" s="29" t="s">
        <v>880</v>
      </c>
      <c r="L113" s="28">
        <v>6252</v>
      </c>
      <c r="M113" s="32" t="s">
        <v>1775</v>
      </c>
      <c r="O113" s="28" t="s">
        <v>1486</v>
      </c>
      <c r="Q113" s="28">
        <v>2010</v>
      </c>
      <c r="T113" s="39"/>
      <c r="U113" s="32" t="s">
        <v>2318</v>
      </c>
      <c r="V113" s="9"/>
    </row>
    <row r="114" spans="1:22" x14ac:dyDescent="0.2">
      <c r="A114" s="28">
        <v>14</v>
      </c>
      <c r="B114" s="28">
        <v>248</v>
      </c>
      <c r="D114" s="28">
        <v>182816</v>
      </c>
      <c r="E114" s="29" t="s">
        <v>1522</v>
      </c>
      <c r="F114" s="29" t="s">
        <v>62</v>
      </c>
      <c r="G114" s="29" t="s">
        <v>2599</v>
      </c>
      <c r="H114" s="34">
        <v>15085</v>
      </c>
      <c r="I114" s="33">
        <v>15085</v>
      </c>
      <c r="J114" s="30">
        <v>2001</v>
      </c>
      <c r="K114" s="29" t="s">
        <v>2056</v>
      </c>
      <c r="L114" s="28">
        <v>6130</v>
      </c>
      <c r="M114" s="32" t="s">
        <v>1792</v>
      </c>
      <c r="O114" s="28" t="s">
        <v>1486</v>
      </c>
      <c r="Q114" s="28">
        <v>2005</v>
      </c>
      <c r="R114" s="28">
        <v>2010</v>
      </c>
      <c r="T114" s="39">
        <v>42068</v>
      </c>
      <c r="U114" s="32" t="s">
        <v>2318</v>
      </c>
      <c r="V114" s="9"/>
    </row>
    <row r="115" spans="1:22" ht="12.75" customHeight="1" x14ac:dyDescent="0.2">
      <c r="A115" s="28">
        <v>2</v>
      </c>
      <c r="B115" s="28">
        <v>180</v>
      </c>
      <c r="D115" s="28">
        <v>201619</v>
      </c>
      <c r="E115" s="29" t="s">
        <v>270</v>
      </c>
      <c r="F115" s="29" t="s">
        <v>62</v>
      </c>
      <c r="G115" s="29" t="s">
        <v>2600</v>
      </c>
      <c r="H115" s="34">
        <v>14455</v>
      </c>
      <c r="I115" s="33">
        <v>14455</v>
      </c>
      <c r="J115" s="30">
        <v>1999</v>
      </c>
      <c r="K115" s="29" t="s">
        <v>1391</v>
      </c>
      <c r="L115" s="28">
        <v>6015</v>
      </c>
      <c r="M115" s="32" t="s">
        <v>1796</v>
      </c>
      <c r="O115" s="28" t="s">
        <v>1486</v>
      </c>
      <c r="Q115" s="28">
        <v>2000</v>
      </c>
      <c r="T115" s="39"/>
      <c r="U115" s="32" t="s">
        <v>2318</v>
      </c>
      <c r="V115" s="9"/>
    </row>
    <row r="116" spans="1:22" ht="12.75" customHeight="1" x14ac:dyDescent="0.2">
      <c r="A116" s="28">
        <v>17</v>
      </c>
      <c r="B116" s="28">
        <v>251</v>
      </c>
      <c r="D116" s="28">
        <v>132131</v>
      </c>
      <c r="E116" s="29" t="s">
        <v>270</v>
      </c>
      <c r="F116" s="29" t="s">
        <v>1227</v>
      </c>
      <c r="G116" s="29" t="s">
        <v>2601</v>
      </c>
      <c r="H116" s="34">
        <v>16760</v>
      </c>
      <c r="I116" s="33">
        <v>16760</v>
      </c>
      <c r="J116" s="30">
        <v>2005</v>
      </c>
      <c r="K116" s="29" t="s">
        <v>1234</v>
      </c>
      <c r="L116" s="28">
        <v>6017</v>
      </c>
      <c r="M116" s="32" t="s">
        <v>24</v>
      </c>
      <c r="O116" s="28" t="s">
        <v>1486</v>
      </c>
      <c r="Q116" s="28">
        <v>2011</v>
      </c>
      <c r="T116" s="39"/>
      <c r="U116" s="32" t="s">
        <v>2318</v>
      </c>
      <c r="V116" s="9"/>
    </row>
    <row r="117" spans="1:22" x14ac:dyDescent="0.2">
      <c r="A117" s="28">
        <v>3</v>
      </c>
      <c r="B117" s="28">
        <v>229</v>
      </c>
      <c r="D117" s="28">
        <v>171809</v>
      </c>
      <c r="E117" s="29" t="s">
        <v>271</v>
      </c>
      <c r="F117" s="29" t="s">
        <v>63</v>
      </c>
      <c r="G117" s="29" t="s">
        <v>2602</v>
      </c>
      <c r="H117" s="34">
        <v>15998</v>
      </c>
      <c r="I117" s="33">
        <v>15998</v>
      </c>
      <c r="J117" s="30">
        <v>2003</v>
      </c>
      <c r="K117" s="29" t="s">
        <v>1327</v>
      </c>
      <c r="L117" s="28">
        <v>6103</v>
      </c>
      <c r="M117" s="32" t="s">
        <v>31</v>
      </c>
      <c r="O117" s="28" t="s">
        <v>1486</v>
      </c>
      <c r="Q117" s="28">
        <v>2003</v>
      </c>
      <c r="T117" s="39"/>
      <c r="U117" s="32" t="s">
        <v>2318</v>
      </c>
      <c r="V117" s="9"/>
    </row>
    <row r="118" spans="1:22" ht="12.75" customHeight="1" x14ac:dyDescent="0.2">
      <c r="A118" s="28">
        <v>12</v>
      </c>
      <c r="B118" s="28">
        <v>213</v>
      </c>
      <c r="C118" s="28" t="s">
        <v>1184</v>
      </c>
      <c r="D118" s="28">
        <v>162416</v>
      </c>
      <c r="E118" s="29" t="s">
        <v>271</v>
      </c>
      <c r="F118" s="29" t="s">
        <v>1228</v>
      </c>
      <c r="G118" s="29" t="s">
        <v>2603</v>
      </c>
      <c r="H118" s="34">
        <v>11104</v>
      </c>
      <c r="I118" s="33">
        <v>11104</v>
      </c>
      <c r="J118" s="30">
        <v>1990</v>
      </c>
      <c r="K118" s="29" t="s">
        <v>998</v>
      </c>
      <c r="L118" s="28">
        <v>6260</v>
      </c>
      <c r="M118" s="32" t="s">
        <v>1147</v>
      </c>
      <c r="O118" s="28" t="s">
        <v>1486</v>
      </c>
      <c r="Q118" s="28">
        <v>1991</v>
      </c>
      <c r="T118" s="39"/>
      <c r="U118" s="32" t="s">
        <v>2318</v>
      </c>
      <c r="V118" s="9"/>
    </row>
    <row r="119" spans="1:22" x14ac:dyDescent="0.2">
      <c r="A119" s="28">
        <v>8</v>
      </c>
      <c r="B119" s="28">
        <v>217</v>
      </c>
      <c r="C119" s="28" t="s">
        <v>1184</v>
      </c>
      <c r="D119" s="28">
        <v>121208</v>
      </c>
      <c r="E119" s="29" t="s">
        <v>271</v>
      </c>
      <c r="F119" s="29" t="s">
        <v>87</v>
      </c>
      <c r="G119" s="29" t="s">
        <v>2604</v>
      </c>
      <c r="H119" s="34">
        <v>12519</v>
      </c>
      <c r="I119" s="33">
        <v>12519</v>
      </c>
      <c r="J119" s="30">
        <v>1994</v>
      </c>
      <c r="K119" s="29" t="s">
        <v>1064</v>
      </c>
      <c r="L119" s="28">
        <v>6037</v>
      </c>
      <c r="M119" s="32" t="s">
        <v>1163</v>
      </c>
      <c r="O119" s="28" t="s">
        <v>1486</v>
      </c>
      <c r="T119" s="39"/>
      <c r="U119" s="32" t="s">
        <v>2318</v>
      </c>
      <c r="V119" s="9"/>
    </row>
    <row r="120" spans="1:22" x14ac:dyDescent="0.2">
      <c r="A120" s="28">
        <v>16</v>
      </c>
      <c r="B120" s="28">
        <v>188</v>
      </c>
      <c r="D120" s="28">
        <v>177525</v>
      </c>
      <c r="E120" s="31" t="s">
        <v>271</v>
      </c>
      <c r="F120" s="31" t="s">
        <v>206</v>
      </c>
      <c r="G120" s="29" t="s">
        <v>2605</v>
      </c>
      <c r="H120" s="34">
        <v>20423</v>
      </c>
      <c r="I120" s="33">
        <v>20423</v>
      </c>
      <c r="J120" s="30">
        <v>2015</v>
      </c>
      <c r="K120" s="31" t="s">
        <v>2329</v>
      </c>
      <c r="L120" s="28">
        <v>6103</v>
      </c>
      <c r="M120" s="31" t="s">
        <v>31</v>
      </c>
      <c r="O120" s="28" t="s">
        <v>1486</v>
      </c>
      <c r="U120" s="32" t="s">
        <v>2318</v>
      </c>
      <c r="V120" s="9"/>
    </row>
    <row r="121" spans="1:22" ht="12.75" customHeight="1" x14ac:dyDescent="0.2">
      <c r="A121" s="28">
        <v>15</v>
      </c>
      <c r="B121" s="28">
        <v>215</v>
      </c>
      <c r="D121" s="28">
        <v>100405</v>
      </c>
      <c r="E121" s="31" t="s">
        <v>272</v>
      </c>
      <c r="F121" s="31" t="s">
        <v>71</v>
      </c>
      <c r="G121" s="31" t="s">
        <v>3557</v>
      </c>
      <c r="H121" s="17">
        <v>21040</v>
      </c>
      <c r="I121" s="33">
        <v>21040</v>
      </c>
      <c r="J121" s="28">
        <v>2017</v>
      </c>
      <c r="K121" s="31" t="s">
        <v>3504</v>
      </c>
      <c r="L121" s="28">
        <v>6265</v>
      </c>
      <c r="M121" s="31" t="s">
        <v>1165</v>
      </c>
      <c r="N121" s="28"/>
      <c r="O121" s="28" t="s">
        <v>1486</v>
      </c>
      <c r="P121" s="28"/>
      <c r="Q121" s="34"/>
      <c r="U121" s="32" t="s">
        <v>2318</v>
      </c>
      <c r="V121" s="9"/>
    </row>
    <row r="122" spans="1:22" ht="12.75" customHeight="1" x14ac:dyDescent="0.2">
      <c r="A122" s="28">
        <v>15</v>
      </c>
      <c r="B122" s="28">
        <v>233</v>
      </c>
      <c r="C122" s="28" t="s">
        <v>1184</v>
      </c>
      <c r="D122" s="28">
        <v>100655</v>
      </c>
      <c r="E122" s="29" t="s">
        <v>272</v>
      </c>
      <c r="F122" s="29" t="s">
        <v>63</v>
      </c>
      <c r="G122" s="29" t="s">
        <v>2606</v>
      </c>
      <c r="H122" s="34">
        <v>13363</v>
      </c>
      <c r="I122" s="33">
        <v>13363</v>
      </c>
      <c r="J122" s="30">
        <v>1996</v>
      </c>
      <c r="K122" s="29" t="s">
        <v>714</v>
      </c>
      <c r="L122" s="28">
        <v>4915</v>
      </c>
      <c r="M122" s="32" t="s">
        <v>1763</v>
      </c>
      <c r="O122" s="28" t="s">
        <v>1486</v>
      </c>
      <c r="Q122" s="28">
        <v>1996</v>
      </c>
      <c r="R122" s="28">
        <v>2006</v>
      </c>
      <c r="T122" s="39"/>
      <c r="U122" s="32" t="s">
        <v>2318</v>
      </c>
      <c r="V122" s="9"/>
    </row>
    <row r="123" spans="1:22" ht="12.75" customHeight="1" x14ac:dyDescent="0.2">
      <c r="A123" s="28">
        <v>8</v>
      </c>
      <c r="B123" s="28">
        <v>121</v>
      </c>
      <c r="D123" s="28">
        <v>100031</v>
      </c>
      <c r="E123" s="29" t="s">
        <v>1458</v>
      </c>
      <c r="F123" s="29" t="s">
        <v>1230</v>
      </c>
      <c r="G123" s="29" t="s">
        <v>2607</v>
      </c>
      <c r="H123" s="34">
        <v>16759</v>
      </c>
      <c r="I123" s="33">
        <v>16759</v>
      </c>
      <c r="J123" s="30">
        <v>2005</v>
      </c>
      <c r="K123" s="29" t="s">
        <v>1201</v>
      </c>
      <c r="L123" s="28">
        <v>6275</v>
      </c>
      <c r="M123" s="32" t="s">
        <v>2</v>
      </c>
      <c r="O123" s="28" t="s">
        <v>1486</v>
      </c>
      <c r="Q123" s="28">
        <v>2009</v>
      </c>
      <c r="T123" s="39"/>
      <c r="U123" s="32" t="s">
        <v>2318</v>
      </c>
      <c r="V123" s="9"/>
    </row>
    <row r="124" spans="1:22" ht="12.75" customHeight="1" x14ac:dyDescent="0.2">
      <c r="A124" s="28">
        <v>12</v>
      </c>
      <c r="B124" s="28">
        <v>112</v>
      </c>
      <c r="D124" s="28">
        <v>166532</v>
      </c>
      <c r="E124" s="31" t="s">
        <v>3505</v>
      </c>
      <c r="F124" s="31" t="s">
        <v>206</v>
      </c>
      <c r="G124" s="31" t="s">
        <v>3558</v>
      </c>
      <c r="H124" s="17">
        <v>20944</v>
      </c>
      <c r="I124" s="33">
        <v>20944</v>
      </c>
      <c r="J124" s="28">
        <v>2017</v>
      </c>
      <c r="K124" s="31" t="s">
        <v>2264</v>
      </c>
      <c r="L124" s="28">
        <v>6262</v>
      </c>
      <c r="M124" s="31" t="s">
        <v>3506</v>
      </c>
      <c r="N124" s="28"/>
      <c r="O124" s="28" t="s">
        <v>1486</v>
      </c>
      <c r="P124" s="28"/>
      <c r="Q124" s="34"/>
      <c r="U124" s="32" t="s">
        <v>2318</v>
      </c>
      <c r="V124" s="9"/>
    </row>
    <row r="125" spans="1:22" ht="12.75" customHeight="1" x14ac:dyDescent="0.2">
      <c r="A125" s="28">
        <v>9</v>
      </c>
      <c r="B125" s="28">
        <v>231</v>
      </c>
      <c r="D125" s="28">
        <v>149553</v>
      </c>
      <c r="E125" s="29" t="s">
        <v>881</v>
      </c>
      <c r="F125" s="29" t="s">
        <v>67</v>
      </c>
      <c r="G125" s="29" t="s">
        <v>2608</v>
      </c>
      <c r="H125" s="34">
        <v>16939</v>
      </c>
      <c r="I125" s="33">
        <v>16939</v>
      </c>
      <c r="J125" s="30">
        <v>2006</v>
      </c>
      <c r="K125" s="29" t="s">
        <v>882</v>
      </c>
      <c r="L125" s="28">
        <v>6204</v>
      </c>
      <c r="M125" s="32" t="s">
        <v>2377</v>
      </c>
      <c r="O125" s="28" t="s">
        <v>1486</v>
      </c>
      <c r="T125" s="39"/>
      <c r="U125" s="32" t="s">
        <v>2318</v>
      </c>
      <c r="V125" s="9"/>
    </row>
    <row r="126" spans="1:22" ht="12.75" customHeight="1" x14ac:dyDescent="0.2">
      <c r="A126" s="28">
        <v>1</v>
      </c>
      <c r="B126" s="28">
        <v>100</v>
      </c>
      <c r="D126" s="28">
        <v>104157</v>
      </c>
      <c r="E126" s="29" t="s">
        <v>276</v>
      </c>
      <c r="F126" s="29" t="s">
        <v>81</v>
      </c>
      <c r="G126" s="29" t="s">
        <v>2609</v>
      </c>
      <c r="H126" s="34">
        <v>15221</v>
      </c>
      <c r="I126" s="33">
        <v>15221</v>
      </c>
      <c r="J126" s="30">
        <v>2001</v>
      </c>
      <c r="K126" s="29" t="s">
        <v>1331</v>
      </c>
      <c r="L126" s="28">
        <v>6011</v>
      </c>
      <c r="M126" s="32" t="s">
        <v>1797</v>
      </c>
      <c r="O126" s="28" t="s">
        <v>1486</v>
      </c>
      <c r="T126" s="39"/>
      <c r="U126" s="32" t="s">
        <v>2318</v>
      </c>
      <c r="V126" s="9"/>
    </row>
    <row r="127" spans="1:22" ht="12.75" customHeight="1" x14ac:dyDescent="0.2">
      <c r="A127" s="28">
        <v>15</v>
      </c>
      <c r="B127" s="28">
        <v>233</v>
      </c>
      <c r="C127" s="28" t="s">
        <v>1184</v>
      </c>
      <c r="D127" s="28">
        <v>136419</v>
      </c>
      <c r="E127" s="29" t="s">
        <v>278</v>
      </c>
      <c r="F127" s="29" t="s">
        <v>1231</v>
      </c>
      <c r="G127" s="29" t="s">
        <v>2610</v>
      </c>
      <c r="H127" s="34">
        <v>13732</v>
      </c>
      <c r="I127" s="33">
        <v>13732</v>
      </c>
      <c r="J127" s="30">
        <v>1997</v>
      </c>
      <c r="K127" s="29" t="s">
        <v>1186</v>
      </c>
      <c r="L127" s="28">
        <v>4915</v>
      </c>
      <c r="M127" s="32" t="s">
        <v>1763</v>
      </c>
      <c r="O127" s="28" t="s">
        <v>1486</v>
      </c>
      <c r="Q127" s="28">
        <v>1999</v>
      </c>
      <c r="R127" s="28">
        <v>2006</v>
      </c>
      <c r="T127" s="39"/>
      <c r="U127" s="32" t="s">
        <v>2318</v>
      </c>
      <c r="V127" s="9"/>
    </row>
    <row r="128" spans="1:22" ht="12.75" customHeight="1" x14ac:dyDescent="0.2">
      <c r="A128" s="28">
        <v>15</v>
      </c>
      <c r="B128" s="28">
        <v>103</v>
      </c>
      <c r="D128" s="28">
        <v>104097</v>
      </c>
      <c r="E128" s="31" t="s">
        <v>278</v>
      </c>
      <c r="F128" s="31" t="s">
        <v>213</v>
      </c>
      <c r="G128" s="31" t="s">
        <v>3559</v>
      </c>
      <c r="H128" s="17">
        <v>21007</v>
      </c>
      <c r="I128" s="33">
        <v>21007</v>
      </c>
      <c r="J128" s="28">
        <v>2017</v>
      </c>
      <c r="K128" s="31" t="s">
        <v>3499</v>
      </c>
      <c r="L128" s="28">
        <v>6147</v>
      </c>
      <c r="M128" s="31" t="s">
        <v>1149</v>
      </c>
      <c r="N128" s="28"/>
      <c r="O128" s="28" t="s">
        <v>1486</v>
      </c>
      <c r="P128" s="28"/>
      <c r="Q128" s="34"/>
      <c r="U128" s="32" t="s">
        <v>2318</v>
      </c>
      <c r="V128" s="9"/>
    </row>
    <row r="129" spans="1:22" x14ac:dyDescent="0.2">
      <c r="A129" s="28">
        <v>15</v>
      </c>
      <c r="B129" s="28">
        <v>133</v>
      </c>
      <c r="D129" s="28">
        <v>181263</v>
      </c>
      <c r="E129" s="29" t="s">
        <v>279</v>
      </c>
      <c r="F129" s="29" t="s">
        <v>83</v>
      </c>
      <c r="G129" s="29" t="s">
        <v>2611</v>
      </c>
      <c r="H129" s="34">
        <v>14428</v>
      </c>
      <c r="I129" s="33">
        <v>14428</v>
      </c>
      <c r="J129" s="30">
        <v>1999</v>
      </c>
      <c r="K129" s="29" t="s">
        <v>537</v>
      </c>
      <c r="L129" s="28">
        <v>6145</v>
      </c>
      <c r="M129" s="32" t="s">
        <v>1167</v>
      </c>
      <c r="O129" s="28" t="s">
        <v>1486</v>
      </c>
      <c r="Q129" s="28">
        <v>2007</v>
      </c>
      <c r="T129" s="39"/>
      <c r="U129" s="32" t="s">
        <v>2318</v>
      </c>
      <c r="V129" s="9"/>
    </row>
    <row r="130" spans="1:22" x14ac:dyDescent="0.2">
      <c r="A130" s="28">
        <v>17</v>
      </c>
      <c r="B130" s="28">
        <v>191</v>
      </c>
      <c r="D130" s="28">
        <v>127220</v>
      </c>
      <c r="E130" s="29" t="s">
        <v>280</v>
      </c>
      <c r="F130" s="29" t="s">
        <v>1233</v>
      </c>
      <c r="G130" s="29" t="s">
        <v>2612</v>
      </c>
      <c r="H130" s="34">
        <v>15273</v>
      </c>
      <c r="I130" s="33">
        <v>15273</v>
      </c>
      <c r="J130" s="30">
        <v>2002</v>
      </c>
      <c r="K130" s="29" t="s">
        <v>1455</v>
      </c>
      <c r="L130" s="28">
        <v>6196</v>
      </c>
      <c r="M130" s="32" t="s">
        <v>1168</v>
      </c>
      <c r="O130" s="28" t="s">
        <v>1486</v>
      </c>
      <c r="T130" s="39"/>
      <c r="U130" s="32" t="s">
        <v>2318</v>
      </c>
      <c r="V130" s="9"/>
    </row>
    <row r="131" spans="1:22" x14ac:dyDescent="0.2">
      <c r="A131" s="28">
        <v>17</v>
      </c>
      <c r="B131" s="28">
        <v>191</v>
      </c>
      <c r="D131" s="28">
        <v>127146</v>
      </c>
      <c r="E131" s="29" t="s">
        <v>280</v>
      </c>
      <c r="F131" s="29" t="s">
        <v>116</v>
      </c>
      <c r="G131" s="29" t="s">
        <v>3661</v>
      </c>
      <c r="H131" s="34">
        <v>21184</v>
      </c>
      <c r="I131" s="33">
        <v>21184</v>
      </c>
      <c r="J131" s="30">
        <v>2017</v>
      </c>
      <c r="K131" s="29" t="s">
        <v>3624</v>
      </c>
      <c r="L131" s="28">
        <v>6170</v>
      </c>
      <c r="M131" s="32" t="s">
        <v>1800</v>
      </c>
      <c r="O131" s="28" t="s">
        <v>1486</v>
      </c>
      <c r="T131" s="39"/>
      <c r="U131" s="32" t="s">
        <v>2318</v>
      </c>
      <c r="V131" s="9"/>
    </row>
    <row r="132" spans="1:22" ht="12.75" customHeight="1" x14ac:dyDescent="0.2">
      <c r="A132" s="28">
        <v>12</v>
      </c>
      <c r="B132" s="28">
        <v>104</v>
      </c>
      <c r="D132" s="28">
        <v>107587</v>
      </c>
      <c r="E132" s="29" t="s">
        <v>282</v>
      </c>
      <c r="F132" s="29" t="s">
        <v>68</v>
      </c>
      <c r="G132" s="29" t="s">
        <v>2613</v>
      </c>
      <c r="H132" s="34">
        <v>18579</v>
      </c>
      <c r="I132" s="33">
        <v>18579</v>
      </c>
      <c r="J132" s="30">
        <v>2010</v>
      </c>
      <c r="K132" s="29" t="s">
        <v>746</v>
      </c>
      <c r="L132" s="28">
        <v>6208</v>
      </c>
      <c r="M132" s="32" t="s">
        <v>1761</v>
      </c>
      <c r="O132" s="28" t="s">
        <v>1486</v>
      </c>
      <c r="Q132" s="28">
        <v>2010</v>
      </c>
      <c r="T132" s="39"/>
      <c r="U132" s="32" t="s">
        <v>2318</v>
      </c>
      <c r="V132" s="9"/>
    </row>
    <row r="133" spans="1:22" ht="12.75" customHeight="1" x14ac:dyDescent="0.2">
      <c r="A133" s="28">
        <v>2</v>
      </c>
      <c r="B133" s="28">
        <v>180</v>
      </c>
      <c r="C133" s="28" t="s">
        <v>1184</v>
      </c>
      <c r="D133" s="28">
        <v>201624</v>
      </c>
      <c r="E133" s="29" t="s">
        <v>1465</v>
      </c>
      <c r="F133" s="29" t="s">
        <v>108</v>
      </c>
      <c r="G133" s="29" t="s">
        <v>2614</v>
      </c>
      <c r="H133" s="34">
        <v>10421</v>
      </c>
      <c r="I133" s="33">
        <v>10421</v>
      </c>
      <c r="J133" s="30">
        <v>1988</v>
      </c>
      <c r="K133" s="29" t="s">
        <v>193</v>
      </c>
      <c r="L133" s="28">
        <v>6010</v>
      </c>
      <c r="M133" s="32" t="s">
        <v>1797</v>
      </c>
      <c r="O133" s="28" t="s">
        <v>1486</v>
      </c>
      <c r="Q133" s="28">
        <v>1991</v>
      </c>
      <c r="R133" s="28">
        <v>1997</v>
      </c>
      <c r="T133" s="39"/>
      <c r="U133" s="32" t="s">
        <v>2318</v>
      </c>
      <c r="V133" s="9"/>
    </row>
    <row r="134" spans="1:22" ht="12.75" customHeight="1" x14ac:dyDescent="0.2">
      <c r="A134" s="28">
        <v>8</v>
      </c>
      <c r="B134" s="28">
        <v>122</v>
      </c>
      <c r="C134" s="28" t="s">
        <v>1015</v>
      </c>
      <c r="D134" s="28">
        <v>162028</v>
      </c>
      <c r="E134" s="29" t="s">
        <v>1465</v>
      </c>
      <c r="F134" s="29" t="s">
        <v>71</v>
      </c>
      <c r="G134" s="29" t="s">
        <v>2615</v>
      </c>
      <c r="H134" s="34">
        <v>15079</v>
      </c>
      <c r="I134" s="33">
        <v>15079</v>
      </c>
      <c r="J134" s="30">
        <v>2006</v>
      </c>
      <c r="K134" s="29" t="s">
        <v>1017</v>
      </c>
      <c r="L134" s="28">
        <v>6020</v>
      </c>
      <c r="M134" s="32" t="s">
        <v>1777</v>
      </c>
      <c r="O134" s="28" t="s">
        <v>1486</v>
      </c>
      <c r="Q134" s="28">
        <v>2006</v>
      </c>
      <c r="T134" s="39"/>
      <c r="U134" s="32" t="s">
        <v>2318</v>
      </c>
      <c r="V134" s="9"/>
    </row>
    <row r="135" spans="1:22" ht="12.75" customHeight="1" x14ac:dyDescent="0.2">
      <c r="A135" s="28">
        <v>16</v>
      </c>
      <c r="B135" s="28">
        <v>188</v>
      </c>
      <c r="D135" s="28">
        <v>177474</v>
      </c>
      <c r="E135" s="31" t="s">
        <v>1465</v>
      </c>
      <c r="F135" s="31" t="s">
        <v>71</v>
      </c>
      <c r="G135" s="29" t="s">
        <v>2615</v>
      </c>
      <c r="H135" s="17">
        <v>20715</v>
      </c>
      <c r="I135" s="33">
        <v>20715</v>
      </c>
      <c r="J135" s="30">
        <v>2016</v>
      </c>
      <c r="K135" s="31" t="s">
        <v>2401</v>
      </c>
      <c r="L135" s="28">
        <v>6110</v>
      </c>
      <c r="M135" s="31" t="s">
        <v>1</v>
      </c>
      <c r="N135" s="28"/>
      <c r="O135" s="28" t="s">
        <v>1486</v>
      </c>
      <c r="Q135" s="28">
        <v>2016</v>
      </c>
      <c r="U135" s="32" t="s">
        <v>2318</v>
      </c>
      <c r="V135" s="9"/>
    </row>
    <row r="136" spans="1:22" x14ac:dyDescent="0.2">
      <c r="A136" s="28">
        <v>2</v>
      </c>
      <c r="B136" s="28">
        <v>180</v>
      </c>
      <c r="C136" s="28" t="s">
        <v>1184</v>
      </c>
      <c r="D136" s="28">
        <v>790353</v>
      </c>
      <c r="E136" s="29" t="s">
        <v>1465</v>
      </c>
      <c r="F136" s="29" t="s">
        <v>83</v>
      </c>
      <c r="G136" s="29" t="s">
        <v>2616</v>
      </c>
      <c r="H136" s="34">
        <v>10932</v>
      </c>
      <c r="I136" s="33">
        <v>10932</v>
      </c>
      <c r="J136" s="30">
        <v>1989</v>
      </c>
      <c r="K136" s="29" t="s">
        <v>542</v>
      </c>
      <c r="L136" s="28">
        <v>6003</v>
      </c>
      <c r="M136" s="32" t="s">
        <v>1796</v>
      </c>
      <c r="O136" s="28" t="s">
        <v>1486</v>
      </c>
      <c r="Q136" s="28">
        <v>1972</v>
      </c>
      <c r="R136" s="28">
        <v>1997</v>
      </c>
      <c r="T136" s="39"/>
      <c r="U136" s="32" t="s">
        <v>2318</v>
      </c>
      <c r="V136" s="9"/>
    </row>
    <row r="137" spans="1:22" ht="12.75" customHeight="1" x14ac:dyDescent="0.2">
      <c r="A137" s="28">
        <v>2</v>
      </c>
      <c r="B137" s="28">
        <v>204</v>
      </c>
      <c r="D137" s="28">
        <v>115580</v>
      </c>
      <c r="E137" s="29" t="s">
        <v>1925</v>
      </c>
      <c r="F137" s="29" t="s">
        <v>67</v>
      </c>
      <c r="G137" s="29" t="s">
        <v>2617</v>
      </c>
      <c r="H137" s="34">
        <v>19074</v>
      </c>
      <c r="I137" s="33">
        <v>19074</v>
      </c>
      <c r="J137" s="30">
        <v>2012</v>
      </c>
      <c r="K137" s="29" t="s">
        <v>1926</v>
      </c>
      <c r="L137" s="28">
        <v>6012</v>
      </c>
      <c r="M137" s="32" t="s">
        <v>1171</v>
      </c>
      <c r="O137" s="28" t="s">
        <v>1486</v>
      </c>
      <c r="Q137" s="28">
        <v>2012</v>
      </c>
      <c r="T137" s="39"/>
      <c r="U137" s="32" t="s">
        <v>2318</v>
      </c>
      <c r="V137" s="9"/>
    </row>
    <row r="138" spans="1:22" x14ac:dyDescent="0.2">
      <c r="A138" s="28">
        <v>9</v>
      </c>
      <c r="B138" s="28">
        <v>201</v>
      </c>
      <c r="D138" s="28">
        <v>104355</v>
      </c>
      <c r="E138" s="29" t="s">
        <v>284</v>
      </c>
      <c r="F138" s="29" t="s">
        <v>63</v>
      </c>
      <c r="G138" s="29" t="s">
        <v>2618</v>
      </c>
      <c r="H138" s="34">
        <v>15679</v>
      </c>
      <c r="I138" s="33">
        <v>15679</v>
      </c>
      <c r="J138" s="30">
        <v>2002</v>
      </c>
      <c r="K138" s="29" t="s">
        <v>1457</v>
      </c>
      <c r="L138" s="28">
        <v>6026</v>
      </c>
      <c r="M138" s="32" t="s">
        <v>1801</v>
      </c>
      <c r="O138" s="28" t="s">
        <v>1486</v>
      </c>
      <c r="Q138" s="28">
        <v>2008</v>
      </c>
      <c r="S138" s="28">
        <v>2006</v>
      </c>
      <c r="T138" s="39"/>
      <c r="U138" s="32" t="s">
        <v>2318</v>
      </c>
      <c r="V138" s="9"/>
    </row>
    <row r="139" spans="1:22" ht="12.75" customHeight="1" x14ac:dyDescent="0.2">
      <c r="A139" s="28">
        <v>6</v>
      </c>
      <c r="B139" s="28">
        <v>151</v>
      </c>
      <c r="C139" s="28" t="s">
        <v>1184</v>
      </c>
      <c r="D139" s="28">
        <v>103696</v>
      </c>
      <c r="E139" s="29" t="s">
        <v>284</v>
      </c>
      <c r="F139" s="29" t="s">
        <v>111</v>
      </c>
      <c r="G139" s="29" t="s">
        <v>2619</v>
      </c>
      <c r="H139" s="34">
        <v>11586</v>
      </c>
      <c r="I139" s="33">
        <v>11586</v>
      </c>
      <c r="J139" s="30">
        <v>1992</v>
      </c>
      <c r="K139" s="29" t="s">
        <v>1692</v>
      </c>
      <c r="L139" s="28">
        <v>6280</v>
      </c>
      <c r="M139" s="32" t="s">
        <v>1802</v>
      </c>
      <c r="O139" s="28" t="s">
        <v>1486</v>
      </c>
      <c r="Q139" s="28">
        <v>1995</v>
      </c>
      <c r="R139" s="28">
        <v>2000</v>
      </c>
      <c r="T139" s="39"/>
      <c r="U139" s="32" t="s">
        <v>2318</v>
      </c>
      <c r="V139" s="9"/>
    </row>
    <row r="140" spans="1:22" ht="12.75" customHeight="1" x14ac:dyDescent="0.2">
      <c r="A140" s="25">
        <v>15</v>
      </c>
      <c r="B140" s="25">
        <v>133</v>
      </c>
      <c r="C140"/>
      <c r="D140" s="28">
        <v>204331</v>
      </c>
      <c r="E140" s="36" t="s">
        <v>284</v>
      </c>
      <c r="F140" s="36" t="s">
        <v>1249</v>
      </c>
      <c r="G140" s="29" t="s">
        <v>2620</v>
      </c>
      <c r="H140" s="42">
        <v>17101</v>
      </c>
      <c r="I140" s="33">
        <v>17101</v>
      </c>
      <c r="J140" s="30">
        <v>2014</v>
      </c>
      <c r="K140" s="36" t="s">
        <v>2238</v>
      </c>
      <c r="L140" s="25">
        <v>6145</v>
      </c>
      <c r="M140" s="46" t="s">
        <v>1167</v>
      </c>
      <c r="N140"/>
      <c r="O140" s="28" t="s">
        <v>1486</v>
      </c>
      <c r="P140"/>
      <c r="Q140" s="28">
        <v>2015</v>
      </c>
      <c r="T140" s="39">
        <v>41688</v>
      </c>
      <c r="U140" s="32" t="s">
        <v>2318</v>
      </c>
      <c r="V140" s="9"/>
    </row>
    <row r="141" spans="1:22" ht="12.75" customHeight="1" x14ac:dyDescent="0.2">
      <c r="A141" s="28">
        <v>3</v>
      </c>
      <c r="B141" s="28">
        <v>154</v>
      </c>
      <c r="D141" s="28">
        <v>209742</v>
      </c>
      <c r="E141" s="29" t="s">
        <v>284</v>
      </c>
      <c r="F141" s="29" t="s">
        <v>1218</v>
      </c>
      <c r="G141" s="29" t="s">
        <v>2621</v>
      </c>
      <c r="H141" s="34">
        <v>17673</v>
      </c>
      <c r="I141" s="33">
        <v>17673</v>
      </c>
      <c r="J141" s="30">
        <v>2010</v>
      </c>
      <c r="K141" s="29" t="s">
        <v>747</v>
      </c>
      <c r="L141" s="28">
        <v>6026</v>
      </c>
      <c r="M141" s="32" t="s">
        <v>1801</v>
      </c>
      <c r="O141" s="28" t="s">
        <v>1486</v>
      </c>
      <c r="T141" s="39"/>
      <c r="U141" s="32" t="s">
        <v>2318</v>
      </c>
      <c r="V141" s="9"/>
    </row>
    <row r="142" spans="1:22" ht="12.75" customHeight="1" x14ac:dyDescent="0.2">
      <c r="A142" s="28">
        <v>3</v>
      </c>
      <c r="B142" s="28">
        <v>163</v>
      </c>
      <c r="D142" s="28">
        <v>165375</v>
      </c>
      <c r="E142" s="29" t="s">
        <v>239</v>
      </c>
      <c r="F142" s="29" t="s">
        <v>83</v>
      </c>
      <c r="G142" s="29" t="s">
        <v>2622</v>
      </c>
      <c r="H142" s="34">
        <v>14726</v>
      </c>
      <c r="I142" s="33">
        <v>14726</v>
      </c>
      <c r="J142" s="30">
        <v>2000</v>
      </c>
      <c r="K142" s="29" t="s">
        <v>544</v>
      </c>
      <c r="L142" s="28">
        <v>6012</v>
      </c>
      <c r="M142" s="32" t="s">
        <v>1171</v>
      </c>
      <c r="O142" s="28" t="s">
        <v>1486</v>
      </c>
      <c r="T142" s="39"/>
      <c r="U142" s="32" t="s">
        <v>2318</v>
      </c>
      <c r="V142" s="9"/>
    </row>
    <row r="143" spans="1:22" x14ac:dyDescent="0.2">
      <c r="A143" s="28">
        <v>16</v>
      </c>
      <c r="B143" s="28">
        <v>188</v>
      </c>
      <c r="C143" s="28" t="s">
        <v>1184</v>
      </c>
      <c r="D143" s="28">
        <v>247190</v>
      </c>
      <c r="E143" s="29" t="s">
        <v>239</v>
      </c>
      <c r="F143" s="29" t="s">
        <v>62</v>
      </c>
      <c r="G143" s="29" t="s">
        <v>2623</v>
      </c>
      <c r="H143" s="34">
        <v>13703</v>
      </c>
      <c r="I143" s="33">
        <v>13703</v>
      </c>
      <c r="J143" s="30">
        <v>1997</v>
      </c>
      <c r="K143" s="29" t="s">
        <v>1863</v>
      </c>
      <c r="L143" s="28">
        <v>6102</v>
      </c>
      <c r="M143" s="32" t="s">
        <v>1786</v>
      </c>
      <c r="O143" s="28" t="s">
        <v>1486</v>
      </c>
      <c r="Q143" s="28">
        <v>2008</v>
      </c>
      <c r="T143" s="39"/>
      <c r="U143" s="32" t="s">
        <v>2318</v>
      </c>
      <c r="V143" s="9"/>
    </row>
    <row r="144" spans="1:22" ht="12.75" customHeight="1" x14ac:dyDescent="0.2">
      <c r="A144" s="28">
        <v>9</v>
      </c>
      <c r="B144" s="28">
        <v>148</v>
      </c>
      <c r="D144" s="28">
        <v>165348</v>
      </c>
      <c r="E144" s="29" t="s">
        <v>239</v>
      </c>
      <c r="F144" s="29" t="s">
        <v>1236</v>
      </c>
      <c r="G144" s="29" t="s">
        <v>2624</v>
      </c>
      <c r="H144" s="34">
        <v>17225</v>
      </c>
      <c r="I144" s="33">
        <v>17225</v>
      </c>
      <c r="J144" s="30">
        <v>2007</v>
      </c>
      <c r="K144" s="29" t="s">
        <v>240</v>
      </c>
      <c r="L144" s="28">
        <v>6024</v>
      </c>
      <c r="M144" s="32" t="s">
        <v>25</v>
      </c>
      <c r="O144" s="28" t="s">
        <v>1486</v>
      </c>
      <c r="Q144" s="28">
        <v>2009</v>
      </c>
      <c r="T144" s="39"/>
      <c r="U144" s="32" t="s">
        <v>71</v>
      </c>
      <c r="V144" s="9"/>
    </row>
    <row r="145" spans="1:22" ht="12.75" customHeight="1" x14ac:dyDescent="0.2">
      <c r="A145" s="28">
        <v>3</v>
      </c>
      <c r="B145" s="28">
        <v>163</v>
      </c>
      <c r="D145" s="28">
        <v>165383</v>
      </c>
      <c r="E145" s="29" t="s">
        <v>1071</v>
      </c>
      <c r="F145" s="29" t="s">
        <v>72</v>
      </c>
      <c r="G145" s="29" t="s">
        <v>2625</v>
      </c>
      <c r="H145" s="34">
        <v>13283</v>
      </c>
      <c r="I145" s="33">
        <v>13283</v>
      </c>
      <c r="J145" s="30">
        <v>1996</v>
      </c>
      <c r="K145" s="29" t="s">
        <v>546</v>
      </c>
      <c r="L145" s="28">
        <v>6010</v>
      </c>
      <c r="M145" s="32" t="s">
        <v>1797</v>
      </c>
      <c r="O145" s="28" t="s">
        <v>1486</v>
      </c>
      <c r="Q145" s="28">
        <v>2003</v>
      </c>
      <c r="T145" s="39"/>
      <c r="U145" s="32" t="s">
        <v>2318</v>
      </c>
      <c r="V145" s="9"/>
    </row>
    <row r="146" spans="1:22" ht="12.75" customHeight="1" x14ac:dyDescent="0.2">
      <c r="A146" s="28">
        <v>11</v>
      </c>
      <c r="B146" s="28">
        <v>221</v>
      </c>
      <c r="D146" s="28">
        <v>114641</v>
      </c>
      <c r="E146" s="29" t="s">
        <v>1071</v>
      </c>
      <c r="F146" s="29" t="s">
        <v>137</v>
      </c>
      <c r="G146" s="29" t="s">
        <v>2626</v>
      </c>
      <c r="H146" s="34">
        <v>19551</v>
      </c>
      <c r="I146" s="33">
        <v>19551</v>
      </c>
      <c r="J146" s="30">
        <v>2013</v>
      </c>
      <c r="K146" s="29" t="s">
        <v>2083</v>
      </c>
      <c r="L146" s="28">
        <v>6285</v>
      </c>
      <c r="M146" s="32" t="s">
        <v>1788</v>
      </c>
      <c r="O146" s="28" t="s">
        <v>1486</v>
      </c>
      <c r="Q146" s="28">
        <v>2015</v>
      </c>
      <c r="T146" s="39">
        <v>40918</v>
      </c>
      <c r="U146" s="32" t="s">
        <v>2318</v>
      </c>
      <c r="V146" s="9"/>
    </row>
    <row r="147" spans="1:22" ht="12.75" customHeight="1" x14ac:dyDescent="0.2">
      <c r="A147" s="28">
        <v>8</v>
      </c>
      <c r="B147" s="28">
        <v>116</v>
      </c>
      <c r="D147" s="28">
        <v>186352</v>
      </c>
      <c r="E147" s="29" t="s">
        <v>1071</v>
      </c>
      <c r="F147" s="29" t="s">
        <v>1222</v>
      </c>
      <c r="G147" s="29" t="s">
        <v>2627</v>
      </c>
      <c r="H147" s="34">
        <v>14884</v>
      </c>
      <c r="I147" s="33">
        <v>14884</v>
      </c>
      <c r="J147" s="30">
        <v>2000</v>
      </c>
      <c r="K147" s="29" t="s">
        <v>548</v>
      </c>
      <c r="L147" s="28">
        <v>6030</v>
      </c>
      <c r="M147" s="32" t="s">
        <v>1152</v>
      </c>
      <c r="O147" s="28" t="s">
        <v>1486</v>
      </c>
      <c r="Q147" s="28">
        <v>2000</v>
      </c>
      <c r="T147" s="39">
        <v>42439</v>
      </c>
      <c r="U147" s="32" t="s">
        <v>2318</v>
      </c>
      <c r="V147" s="9"/>
    </row>
    <row r="148" spans="1:22" ht="12.75" customHeight="1" x14ac:dyDescent="0.2">
      <c r="A148" s="28">
        <v>3</v>
      </c>
      <c r="B148" s="28">
        <v>204</v>
      </c>
      <c r="D148" s="28">
        <v>115382</v>
      </c>
      <c r="E148" s="31" t="s">
        <v>1071</v>
      </c>
      <c r="F148" s="31" t="s">
        <v>1221</v>
      </c>
      <c r="G148" s="29" t="s">
        <v>2628</v>
      </c>
      <c r="H148" s="17">
        <v>20487</v>
      </c>
      <c r="I148" s="33">
        <v>20487</v>
      </c>
      <c r="J148" s="30">
        <v>2016</v>
      </c>
      <c r="K148" s="31" t="s">
        <v>2432</v>
      </c>
      <c r="L148" s="28">
        <v>6010</v>
      </c>
      <c r="M148" s="31" t="s">
        <v>1797</v>
      </c>
      <c r="N148" s="28"/>
      <c r="O148" s="28" t="s">
        <v>1486</v>
      </c>
      <c r="Q148" s="28">
        <v>2016</v>
      </c>
      <c r="U148" s="32" t="s">
        <v>2318</v>
      </c>
      <c r="V148" s="9"/>
    </row>
    <row r="149" spans="1:22" x14ac:dyDescent="0.2">
      <c r="A149" s="28">
        <v>14</v>
      </c>
      <c r="B149" s="28">
        <v>196</v>
      </c>
      <c r="C149" s="28" t="s">
        <v>1184</v>
      </c>
      <c r="D149" s="28">
        <v>101378</v>
      </c>
      <c r="E149" s="29" t="s">
        <v>1071</v>
      </c>
      <c r="F149" s="29" t="s">
        <v>62</v>
      </c>
      <c r="G149" s="29" t="s">
        <v>2629</v>
      </c>
      <c r="H149" s="34">
        <v>11511</v>
      </c>
      <c r="I149" s="33">
        <v>11511</v>
      </c>
      <c r="J149" s="30">
        <v>1991</v>
      </c>
      <c r="K149" s="29" t="s">
        <v>550</v>
      </c>
      <c r="L149" s="28">
        <v>6125</v>
      </c>
      <c r="M149" s="32" t="s">
        <v>1790</v>
      </c>
      <c r="O149" s="28" t="s">
        <v>1486</v>
      </c>
      <c r="Q149" s="28">
        <v>1992</v>
      </c>
      <c r="R149" s="28">
        <v>2000</v>
      </c>
      <c r="T149" s="39"/>
      <c r="U149" s="32" t="s">
        <v>2318</v>
      </c>
      <c r="V149" s="9"/>
    </row>
    <row r="150" spans="1:22" ht="12.75" customHeight="1" x14ac:dyDescent="0.2">
      <c r="A150" s="25">
        <v>12</v>
      </c>
      <c r="B150" s="28">
        <v>105</v>
      </c>
      <c r="C150"/>
      <c r="D150" s="28">
        <v>143088</v>
      </c>
      <c r="E150" s="36" t="s">
        <v>1071</v>
      </c>
      <c r="F150" s="36" t="s">
        <v>62</v>
      </c>
      <c r="G150" s="29" t="s">
        <v>2629</v>
      </c>
      <c r="H150" s="42">
        <v>19774</v>
      </c>
      <c r="I150" s="33">
        <v>19774</v>
      </c>
      <c r="J150" s="30">
        <v>2014</v>
      </c>
      <c r="K150" s="36" t="s">
        <v>2188</v>
      </c>
      <c r="L150" s="25">
        <v>6244</v>
      </c>
      <c r="M150" s="46" t="s">
        <v>1169</v>
      </c>
      <c r="N150"/>
      <c r="O150" s="28" t="s">
        <v>1486</v>
      </c>
      <c r="P150"/>
      <c r="Q150" s="28">
        <v>2015</v>
      </c>
      <c r="U150" s="32" t="s">
        <v>2318</v>
      </c>
      <c r="V150" s="9"/>
    </row>
    <row r="151" spans="1:22" ht="12.75" customHeight="1" x14ac:dyDescent="0.2">
      <c r="A151" s="28">
        <v>15</v>
      </c>
      <c r="B151" s="28">
        <v>140</v>
      </c>
      <c r="C151" s="28" t="s">
        <v>1184</v>
      </c>
      <c r="D151" s="28">
        <v>186353</v>
      </c>
      <c r="E151" s="29" t="s">
        <v>1071</v>
      </c>
      <c r="F151" s="29" t="s">
        <v>63</v>
      </c>
      <c r="G151" s="29" t="s">
        <v>2630</v>
      </c>
      <c r="H151" s="34">
        <v>9231</v>
      </c>
      <c r="I151" s="33">
        <v>9231</v>
      </c>
      <c r="J151" s="30">
        <v>1985</v>
      </c>
      <c r="K151" s="29" t="s">
        <v>864</v>
      </c>
      <c r="L151" s="28">
        <v>6146</v>
      </c>
      <c r="M151" s="32" t="s">
        <v>0</v>
      </c>
      <c r="O151" s="28" t="s">
        <v>1486</v>
      </c>
      <c r="T151" s="39"/>
      <c r="U151" s="32" t="s">
        <v>2318</v>
      </c>
      <c r="V151" s="9"/>
    </row>
    <row r="152" spans="1:22" ht="12.75" customHeight="1" x14ac:dyDescent="0.2">
      <c r="A152" s="28">
        <v>17</v>
      </c>
      <c r="B152" s="28">
        <v>191</v>
      </c>
      <c r="D152" s="28">
        <v>127237</v>
      </c>
      <c r="E152" s="29" t="s">
        <v>1071</v>
      </c>
      <c r="F152" s="29" t="s">
        <v>63</v>
      </c>
      <c r="G152" s="29" t="s">
        <v>2630</v>
      </c>
      <c r="H152" s="34">
        <v>16480</v>
      </c>
      <c r="I152" s="33">
        <v>16480</v>
      </c>
      <c r="J152" s="30">
        <v>2008</v>
      </c>
      <c r="K152" s="29" t="s">
        <v>1508</v>
      </c>
      <c r="L152" s="28">
        <v>6196</v>
      </c>
      <c r="M152" s="32" t="s">
        <v>1168</v>
      </c>
      <c r="O152" s="28" t="s">
        <v>1486</v>
      </c>
      <c r="T152" s="39"/>
      <c r="U152" s="32" t="s">
        <v>2318</v>
      </c>
      <c r="V152" s="9"/>
    </row>
    <row r="153" spans="1:22" ht="12.75" customHeight="1" x14ac:dyDescent="0.2">
      <c r="A153" s="28">
        <v>3</v>
      </c>
      <c r="B153" s="28">
        <v>169</v>
      </c>
      <c r="D153" s="28">
        <v>168735</v>
      </c>
      <c r="E153" s="29" t="s">
        <v>1071</v>
      </c>
      <c r="F153" s="29" t="s">
        <v>64</v>
      </c>
      <c r="G153" s="29" t="s">
        <v>2631</v>
      </c>
      <c r="H153" s="34">
        <v>14954</v>
      </c>
      <c r="I153" s="33">
        <v>14954</v>
      </c>
      <c r="J153" s="30">
        <v>2000</v>
      </c>
      <c r="K153" s="29" t="s">
        <v>2456</v>
      </c>
      <c r="L153" s="28">
        <v>6207</v>
      </c>
      <c r="M153" s="32" t="s">
        <v>1162</v>
      </c>
      <c r="O153" s="28" t="s">
        <v>1486</v>
      </c>
      <c r="T153" s="39">
        <v>42421</v>
      </c>
      <c r="U153" s="32" t="s">
        <v>2318</v>
      </c>
      <c r="V153" s="9"/>
    </row>
    <row r="154" spans="1:22" ht="12.75" customHeight="1" x14ac:dyDescent="0.2">
      <c r="A154" s="28">
        <v>8</v>
      </c>
      <c r="B154" s="28">
        <v>210</v>
      </c>
      <c r="C154" s="28" t="s">
        <v>1184</v>
      </c>
      <c r="D154" s="28">
        <v>168735</v>
      </c>
      <c r="E154" s="29" t="s">
        <v>1071</v>
      </c>
      <c r="F154" s="29" t="s">
        <v>67</v>
      </c>
      <c r="G154" s="29" t="s">
        <v>2632</v>
      </c>
      <c r="H154" s="34">
        <v>13662</v>
      </c>
      <c r="I154" s="33">
        <v>13662</v>
      </c>
      <c r="J154" s="30">
        <v>1997</v>
      </c>
      <c r="K154" s="29" t="s">
        <v>552</v>
      </c>
      <c r="L154" s="28">
        <v>6026</v>
      </c>
      <c r="M154" s="32" t="s">
        <v>1801</v>
      </c>
      <c r="O154" s="28" t="s">
        <v>1486</v>
      </c>
      <c r="Q154" s="28">
        <v>1997</v>
      </c>
      <c r="R154" s="28">
        <v>2006</v>
      </c>
      <c r="T154" s="39"/>
      <c r="U154" s="32" t="s">
        <v>2318</v>
      </c>
      <c r="V154" s="9"/>
    </row>
    <row r="155" spans="1:22" ht="12.75" customHeight="1" x14ac:dyDescent="0.2">
      <c r="A155" s="28">
        <v>8</v>
      </c>
      <c r="B155" s="28">
        <v>218</v>
      </c>
      <c r="D155" s="28">
        <v>100053</v>
      </c>
      <c r="E155" s="29" t="s">
        <v>1071</v>
      </c>
      <c r="F155" s="29" t="s">
        <v>67</v>
      </c>
      <c r="G155" s="29" t="s">
        <v>2632</v>
      </c>
      <c r="H155" s="34">
        <v>18665</v>
      </c>
      <c r="I155" s="33">
        <v>18665</v>
      </c>
      <c r="J155" s="30">
        <v>2011</v>
      </c>
      <c r="K155" s="29" t="s">
        <v>3646</v>
      </c>
      <c r="L155" s="28">
        <v>6103</v>
      </c>
      <c r="M155" s="32" t="s">
        <v>31</v>
      </c>
      <c r="O155" s="28" t="s">
        <v>1486</v>
      </c>
      <c r="Q155" s="28">
        <v>2011</v>
      </c>
      <c r="S155" s="28">
        <v>2005</v>
      </c>
      <c r="T155" s="39">
        <v>42803</v>
      </c>
      <c r="U155" s="32" t="s">
        <v>2318</v>
      </c>
      <c r="V155" s="9"/>
    </row>
    <row r="156" spans="1:22" x14ac:dyDescent="0.2">
      <c r="A156" s="28">
        <v>8</v>
      </c>
      <c r="B156" s="28">
        <v>116</v>
      </c>
      <c r="C156" s="28" t="s">
        <v>1184</v>
      </c>
      <c r="D156" s="28">
        <v>186353</v>
      </c>
      <c r="E156" s="29" t="s">
        <v>1071</v>
      </c>
      <c r="F156" s="29" t="s">
        <v>90</v>
      </c>
      <c r="G156" s="29" t="s">
        <v>2633</v>
      </c>
      <c r="H156" s="34">
        <v>8071</v>
      </c>
      <c r="I156" s="33">
        <v>8071</v>
      </c>
      <c r="J156" s="30">
        <v>1982</v>
      </c>
      <c r="K156" s="29" t="s">
        <v>509</v>
      </c>
      <c r="L156" s="28">
        <v>6030</v>
      </c>
      <c r="M156" s="32" t="s">
        <v>1152</v>
      </c>
      <c r="O156" s="28" t="s">
        <v>1486</v>
      </c>
      <c r="Q156" s="28">
        <v>1984</v>
      </c>
      <c r="R156" s="28">
        <v>1991</v>
      </c>
      <c r="T156" s="39"/>
      <c r="U156" s="32" t="s">
        <v>2318</v>
      </c>
      <c r="V156" s="9"/>
    </row>
    <row r="157" spans="1:22" x14ac:dyDescent="0.2">
      <c r="A157" s="28">
        <v>2</v>
      </c>
      <c r="B157" s="28">
        <v>178</v>
      </c>
      <c r="C157" s="28" t="s">
        <v>1184</v>
      </c>
      <c r="D157" s="28">
        <v>166203</v>
      </c>
      <c r="E157" s="29" t="s">
        <v>176</v>
      </c>
      <c r="F157" s="29" t="s">
        <v>83</v>
      </c>
      <c r="G157" s="29" t="s">
        <v>3672</v>
      </c>
      <c r="H157" s="34">
        <v>9331</v>
      </c>
      <c r="I157" s="33">
        <v>9331</v>
      </c>
      <c r="J157" s="30">
        <v>1985</v>
      </c>
      <c r="K157" s="29" t="s">
        <v>23</v>
      </c>
      <c r="L157" s="28">
        <v>6005</v>
      </c>
      <c r="M157" s="32" t="s">
        <v>1796</v>
      </c>
      <c r="O157" s="28" t="s">
        <v>712</v>
      </c>
      <c r="T157" s="39">
        <v>42058</v>
      </c>
      <c r="U157" s="32" t="s">
        <v>2318</v>
      </c>
      <c r="V157" s="9"/>
    </row>
    <row r="158" spans="1:22" ht="12.75" customHeight="1" x14ac:dyDescent="0.2">
      <c r="A158" s="28">
        <v>2</v>
      </c>
      <c r="B158" s="28">
        <v>178</v>
      </c>
      <c r="C158" s="28" t="s">
        <v>1184</v>
      </c>
      <c r="D158" s="28">
        <v>118778</v>
      </c>
      <c r="E158" s="29" t="s">
        <v>1072</v>
      </c>
      <c r="F158" s="29" t="s">
        <v>112</v>
      </c>
      <c r="G158" s="29" t="s">
        <v>2634</v>
      </c>
      <c r="H158" s="34">
        <v>10871</v>
      </c>
      <c r="I158" s="33">
        <v>10871</v>
      </c>
      <c r="J158" s="30">
        <v>1989</v>
      </c>
      <c r="K158" s="29" t="s">
        <v>1212</v>
      </c>
      <c r="L158" s="28">
        <v>6004</v>
      </c>
      <c r="M158" s="32" t="s">
        <v>1796</v>
      </c>
      <c r="O158" s="28" t="s">
        <v>1486</v>
      </c>
      <c r="T158" s="39"/>
      <c r="U158" s="32" t="s">
        <v>2318</v>
      </c>
      <c r="V158" s="9"/>
    </row>
    <row r="159" spans="1:22" ht="12.75" customHeight="1" x14ac:dyDescent="0.2">
      <c r="A159" s="28">
        <v>3</v>
      </c>
      <c r="B159" s="28">
        <v>229</v>
      </c>
      <c r="D159" s="28">
        <v>171822</v>
      </c>
      <c r="E159" s="29" t="s">
        <v>57</v>
      </c>
      <c r="F159" s="29" t="s">
        <v>1222</v>
      </c>
      <c r="G159" s="29" t="s">
        <v>2635</v>
      </c>
      <c r="H159" s="34">
        <v>16286</v>
      </c>
      <c r="I159" s="33">
        <v>16286</v>
      </c>
      <c r="J159" s="30">
        <v>2004</v>
      </c>
      <c r="K159" s="29" t="s">
        <v>1683</v>
      </c>
      <c r="L159" s="28">
        <v>6103</v>
      </c>
      <c r="M159" s="32" t="s">
        <v>31</v>
      </c>
      <c r="O159" s="28" t="s">
        <v>1486</v>
      </c>
      <c r="Q159" s="28">
        <v>2007</v>
      </c>
      <c r="T159" s="39"/>
      <c r="U159" s="32" t="s">
        <v>2318</v>
      </c>
      <c r="V159" s="9"/>
    </row>
    <row r="160" spans="1:22" ht="12.75" customHeight="1" x14ac:dyDescent="0.2">
      <c r="A160" s="28">
        <v>12</v>
      </c>
      <c r="B160" s="28">
        <v>213</v>
      </c>
      <c r="D160" s="28">
        <v>152532</v>
      </c>
      <c r="E160" s="29" t="s">
        <v>285</v>
      </c>
      <c r="F160" s="29" t="s">
        <v>60</v>
      </c>
      <c r="G160" s="29" t="s">
        <v>2636</v>
      </c>
      <c r="H160" s="34">
        <v>14286</v>
      </c>
      <c r="I160" s="33">
        <v>14286</v>
      </c>
      <c r="J160" s="30">
        <v>1999</v>
      </c>
      <c r="K160" s="29" t="s">
        <v>554</v>
      </c>
      <c r="L160" s="28">
        <v>6260</v>
      </c>
      <c r="M160" s="32" t="s">
        <v>1147</v>
      </c>
      <c r="O160" s="28" t="s">
        <v>1486</v>
      </c>
      <c r="Q160" s="28">
        <v>1999</v>
      </c>
      <c r="R160" s="28">
        <v>2009</v>
      </c>
      <c r="T160" s="39"/>
      <c r="U160" s="32" t="s">
        <v>2318</v>
      </c>
      <c r="V160" s="9"/>
    </row>
    <row r="161" spans="1:22" ht="12.75" customHeight="1" x14ac:dyDescent="0.2">
      <c r="A161" s="28">
        <v>11</v>
      </c>
      <c r="B161" s="28">
        <v>142</v>
      </c>
      <c r="C161" s="28" t="s">
        <v>1184</v>
      </c>
      <c r="D161" s="28">
        <v>105766</v>
      </c>
      <c r="E161" s="29" t="s">
        <v>285</v>
      </c>
      <c r="F161" s="29" t="s">
        <v>71</v>
      </c>
      <c r="G161" s="29" t="s">
        <v>2637</v>
      </c>
      <c r="H161" s="34">
        <v>13627</v>
      </c>
      <c r="I161" s="33">
        <v>13627</v>
      </c>
      <c r="J161" s="30">
        <v>1997</v>
      </c>
      <c r="K161" s="29" t="s">
        <v>1065</v>
      </c>
      <c r="L161" s="28">
        <v>6130</v>
      </c>
      <c r="M161" s="32" t="s">
        <v>1792</v>
      </c>
      <c r="O161" s="28" t="s">
        <v>1486</v>
      </c>
      <c r="Q161" s="28">
        <v>1997</v>
      </c>
      <c r="R161" s="28">
        <v>2006</v>
      </c>
      <c r="T161" s="39"/>
      <c r="U161" s="32" t="s">
        <v>2318</v>
      </c>
      <c r="V161" s="9"/>
    </row>
    <row r="162" spans="1:22" ht="12.75" customHeight="1" x14ac:dyDescent="0.2">
      <c r="A162" s="28">
        <v>12</v>
      </c>
      <c r="B162" s="28">
        <v>245</v>
      </c>
      <c r="C162" s="28" t="s">
        <v>1184</v>
      </c>
      <c r="D162" s="28">
        <v>104177</v>
      </c>
      <c r="E162" s="29" t="s">
        <v>285</v>
      </c>
      <c r="F162" s="29" t="s">
        <v>1207</v>
      </c>
      <c r="G162" s="29" t="s">
        <v>2638</v>
      </c>
      <c r="H162" s="34">
        <v>13829</v>
      </c>
      <c r="I162" s="33">
        <v>13829</v>
      </c>
      <c r="J162" s="30">
        <v>1997</v>
      </c>
      <c r="K162" s="29" t="s">
        <v>555</v>
      </c>
      <c r="L162" s="28">
        <v>6246</v>
      </c>
      <c r="M162" s="32" t="s">
        <v>3</v>
      </c>
      <c r="O162" s="28" t="s">
        <v>1486</v>
      </c>
      <c r="Q162" s="28">
        <v>2003</v>
      </c>
      <c r="R162" s="28">
        <v>2006</v>
      </c>
      <c r="T162" s="39"/>
      <c r="U162" s="32" t="s">
        <v>2318</v>
      </c>
      <c r="V162" s="9"/>
    </row>
    <row r="163" spans="1:22" ht="12.75" customHeight="1" x14ac:dyDescent="0.2">
      <c r="A163" s="28">
        <v>3</v>
      </c>
      <c r="B163" s="28">
        <v>169</v>
      </c>
      <c r="C163" s="28" t="s">
        <v>1184</v>
      </c>
      <c r="D163" s="28">
        <v>111374</v>
      </c>
      <c r="E163" s="29" t="s">
        <v>285</v>
      </c>
      <c r="F163" s="29" t="s">
        <v>62</v>
      </c>
      <c r="G163" s="29" t="s">
        <v>2639</v>
      </c>
      <c r="H163" s="34">
        <v>10070</v>
      </c>
      <c r="I163" s="33">
        <v>10070</v>
      </c>
      <c r="J163" s="30">
        <v>1987</v>
      </c>
      <c r="K163" s="29" t="s">
        <v>556</v>
      </c>
      <c r="L163" s="28">
        <v>6004</v>
      </c>
      <c r="M163" s="32" t="s">
        <v>1796</v>
      </c>
      <c r="O163" s="28" t="s">
        <v>1486</v>
      </c>
      <c r="Q163" s="28">
        <v>1997</v>
      </c>
      <c r="T163" s="39"/>
      <c r="U163" s="32" t="s">
        <v>2318</v>
      </c>
      <c r="V163" s="9"/>
    </row>
    <row r="164" spans="1:22" ht="12.75" customHeight="1" x14ac:dyDescent="0.2">
      <c r="A164" s="28">
        <v>3</v>
      </c>
      <c r="B164" s="28">
        <v>169</v>
      </c>
      <c r="C164" s="28" t="s">
        <v>1184</v>
      </c>
      <c r="D164" s="28">
        <v>111375</v>
      </c>
      <c r="E164" s="29" t="s">
        <v>285</v>
      </c>
      <c r="F164" s="29" t="s">
        <v>63</v>
      </c>
      <c r="G164" s="29" t="s">
        <v>2640</v>
      </c>
      <c r="H164" s="34">
        <v>12823</v>
      </c>
      <c r="I164" s="33">
        <v>12823</v>
      </c>
      <c r="J164" s="30">
        <v>1995</v>
      </c>
      <c r="K164" s="29" t="s">
        <v>203</v>
      </c>
      <c r="L164" s="28">
        <v>6005</v>
      </c>
      <c r="M164" s="32" t="s">
        <v>1796</v>
      </c>
      <c r="O164" s="28" t="s">
        <v>1486</v>
      </c>
      <c r="Q164" s="28">
        <v>1995</v>
      </c>
      <c r="R164" s="28">
        <v>2004</v>
      </c>
      <c r="T164" s="39"/>
      <c r="U164" s="32" t="s">
        <v>2318</v>
      </c>
      <c r="V164" s="9"/>
    </row>
    <row r="165" spans="1:22" ht="12.75" customHeight="1" x14ac:dyDescent="0.2">
      <c r="A165" s="28">
        <v>9</v>
      </c>
      <c r="B165" s="28">
        <v>200</v>
      </c>
      <c r="D165" s="28">
        <v>140518</v>
      </c>
      <c r="E165" s="29" t="s">
        <v>285</v>
      </c>
      <c r="F165" s="29" t="s">
        <v>63</v>
      </c>
      <c r="G165" s="29" t="s">
        <v>2640</v>
      </c>
      <c r="H165" s="34">
        <v>18922</v>
      </c>
      <c r="I165" s="33">
        <v>18922</v>
      </c>
      <c r="J165" s="30">
        <v>2011</v>
      </c>
      <c r="K165" s="29" t="s">
        <v>748</v>
      </c>
      <c r="L165" s="28">
        <v>6025</v>
      </c>
      <c r="M165" s="32" t="s">
        <v>1783</v>
      </c>
      <c r="O165" s="28" t="s">
        <v>1486</v>
      </c>
      <c r="T165" s="39"/>
      <c r="U165" s="32" t="s">
        <v>2318</v>
      </c>
      <c r="V165" s="9"/>
    </row>
    <row r="166" spans="1:22" x14ac:dyDescent="0.2">
      <c r="A166" s="28">
        <v>8</v>
      </c>
      <c r="B166" s="28">
        <v>217</v>
      </c>
      <c r="D166" s="28">
        <v>121209</v>
      </c>
      <c r="E166" s="29" t="s">
        <v>285</v>
      </c>
      <c r="F166" s="29" t="s">
        <v>63</v>
      </c>
      <c r="G166" s="29" t="s">
        <v>2640</v>
      </c>
      <c r="H166" s="34">
        <v>14853</v>
      </c>
      <c r="I166" s="33">
        <v>14853</v>
      </c>
      <c r="J166" s="30">
        <v>2000</v>
      </c>
      <c r="K166" s="29" t="s">
        <v>2349</v>
      </c>
      <c r="L166" s="28">
        <v>6037</v>
      </c>
      <c r="M166" s="32" t="s">
        <v>1163</v>
      </c>
      <c r="O166" s="28" t="s">
        <v>1486</v>
      </c>
      <c r="R166" s="28">
        <v>2012</v>
      </c>
      <c r="S166" s="28">
        <v>2015</v>
      </c>
      <c r="T166" s="39">
        <v>41404</v>
      </c>
      <c r="U166" s="32" t="s">
        <v>2318</v>
      </c>
      <c r="V166" s="9"/>
    </row>
    <row r="167" spans="1:22" ht="12.75" customHeight="1" x14ac:dyDescent="0.2">
      <c r="A167" s="28">
        <v>2</v>
      </c>
      <c r="B167" s="28">
        <v>171</v>
      </c>
      <c r="C167" s="28" t="s">
        <v>2032</v>
      </c>
      <c r="D167" s="28">
        <v>105766</v>
      </c>
      <c r="E167" s="29" t="s">
        <v>285</v>
      </c>
      <c r="F167" s="29" t="s">
        <v>74</v>
      </c>
      <c r="G167" s="29" t="s">
        <v>2641</v>
      </c>
      <c r="H167" s="34">
        <v>10492</v>
      </c>
      <c r="I167" s="33">
        <v>10492</v>
      </c>
      <c r="J167" s="30">
        <v>1988</v>
      </c>
      <c r="K167" s="29" t="s">
        <v>608</v>
      </c>
      <c r="L167" s="28">
        <v>6006</v>
      </c>
      <c r="M167" s="32" t="s">
        <v>1796</v>
      </c>
      <c r="O167" s="28" t="s">
        <v>1486</v>
      </c>
      <c r="T167" s="39">
        <v>41893</v>
      </c>
      <c r="U167" s="32" t="s">
        <v>2318</v>
      </c>
      <c r="V167" s="9"/>
    </row>
    <row r="168" spans="1:22" ht="12.75" customHeight="1" x14ac:dyDescent="0.2">
      <c r="A168" s="28">
        <v>11</v>
      </c>
      <c r="B168" s="28">
        <v>221</v>
      </c>
      <c r="D168" s="28">
        <v>144853</v>
      </c>
      <c r="E168" s="29" t="s">
        <v>286</v>
      </c>
      <c r="F168" s="29" t="s">
        <v>63</v>
      </c>
      <c r="G168" s="29" t="s">
        <v>2642</v>
      </c>
      <c r="H168" s="34">
        <v>17879</v>
      </c>
      <c r="I168" s="33">
        <v>17879</v>
      </c>
      <c r="J168" s="30">
        <v>2010</v>
      </c>
      <c r="K168" s="29" t="s">
        <v>495</v>
      </c>
      <c r="L168" s="28">
        <v>6017</v>
      </c>
      <c r="M168" s="32" t="s">
        <v>24</v>
      </c>
      <c r="O168" s="28" t="s">
        <v>1486</v>
      </c>
      <c r="S168" s="28">
        <v>2005</v>
      </c>
      <c r="T168" s="39"/>
      <c r="U168" s="32" t="s">
        <v>2318</v>
      </c>
      <c r="V168" s="9"/>
    </row>
    <row r="169" spans="1:22" ht="12.75" customHeight="1" x14ac:dyDescent="0.2">
      <c r="A169" s="25">
        <v>6</v>
      </c>
      <c r="B169" s="28">
        <v>153</v>
      </c>
      <c r="C169"/>
      <c r="D169" s="28">
        <v>167134</v>
      </c>
      <c r="E169" s="36" t="s">
        <v>286</v>
      </c>
      <c r="F169" s="36" t="s">
        <v>63</v>
      </c>
      <c r="G169" s="29" t="s">
        <v>2642</v>
      </c>
      <c r="H169" s="42">
        <v>19804</v>
      </c>
      <c r="I169" s="33">
        <v>19804</v>
      </c>
      <c r="J169" s="30">
        <v>2014</v>
      </c>
      <c r="K169" s="29" t="s">
        <v>3640</v>
      </c>
      <c r="L169" s="25">
        <v>6280</v>
      </c>
      <c r="M169" s="46" t="s">
        <v>1802</v>
      </c>
      <c r="N169"/>
      <c r="O169" s="28" t="s">
        <v>1486</v>
      </c>
      <c r="P169"/>
      <c r="T169" s="57">
        <v>42787</v>
      </c>
      <c r="U169" s="32" t="s">
        <v>2318</v>
      </c>
      <c r="V169" s="9"/>
    </row>
    <row r="170" spans="1:22" ht="12.75" customHeight="1" x14ac:dyDescent="0.2">
      <c r="A170" s="28">
        <v>8</v>
      </c>
      <c r="B170" s="28">
        <v>218</v>
      </c>
      <c r="C170" s="28" t="s">
        <v>1184</v>
      </c>
      <c r="D170" s="28">
        <v>101119</v>
      </c>
      <c r="E170" s="29" t="s">
        <v>286</v>
      </c>
      <c r="F170" s="29" t="s">
        <v>113</v>
      </c>
      <c r="G170" s="29" t="s">
        <v>2643</v>
      </c>
      <c r="H170" s="34">
        <v>11978</v>
      </c>
      <c r="I170" s="33">
        <v>11978</v>
      </c>
      <c r="J170" s="30">
        <v>1992</v>
      </c>
      <c r="K170" s="29" t="s">
        <v>2487</v>
      </c>
      <c r="L170" s="28">
        <v>6023</v>
      </c>
      <c r="M170" s="32" t="s">
        <v>1172</v>
      </c>
      <c r="O170" s="28" t="s">
        <v>1486</v>
      </c>
      <c r="Q170" s="28">
        <v>1994</v>
      </c>
      <c r="R170" s="28">
        <v>2001</v>
      </c>
      <c r="T170" s="39">
        <v>42494</v>
      </c>
      <c r="U170" s="32" t="s">
        <v>2318</v>
      </c>
      <c r="V170" s="9"/>
    </row>
    <row r="171" spans="1:22" ht="12.75" customHeight="1" x14ac:dyDescent="0.2">
      <c r="A171" s="28">
        <v>8</v>
      </c>
      <c r="B171" s="28">
        <v>129</v>
      </c>
      <c r="C171" s="28" t="s">
        <v>1184</v>
      </c>
      <c r="D171" s="28">
        <v>260558</v>
      </c>
      <c r="E171" s="29" t="s">
        <v>1135</v>
      </c>
      <c r="F171" s="29" t="s">
        <v>90</v>
      </c>
      <c r="G171" s="29" t="s">
        <v>2644</v>
      </c>
      <c r="H171" s="34">
        <v>11166</v>
      </c>
      <c r="I171" s="33">
        <v>11166</v>
      </c>
      <c r="J171" s="30">
        <v>2000</v>
      </c>
      <c r="K171" s="29" t="s">
        <v>3616</v>
      </c>
      <c r="L171" s="28">
        <v>6274</v>
      </c>
      <c r="M171" s="32" t="s">
        <v>1784</v>
      </c>
      <c r="O171" s="28" t="s">
        <v>1486</v>
      </c>
      <c r="T171" s="39">
        <v>42752</v>
      </c>
      <c r="U171" s="32" t="s">
        <v>2318</v>
      </c>
      <c r="V171" s="9"/>
    </row>
    <row r="172" spans="1:22" x14ac:dyDescent="0.2">
      <c r="A172" s="28">
        <v>9</v>
      </c>
      <c r="B172" s="28">
        <v>143</v>
      </c>
      <c r="D172" s="28">
        <v>129186</v>
      </c>
      <c r="E172" s="29" t="s">
        <v>287</v>
      </c>
      <c r="F172" s="29" t="s">
        <v>81</v>
      </c>
      <c r="G172" s="29" t="s">
        <v>2645</v>
      </c>
      <c r="H172" s="34">
        <v>16090</v>
      </c>
      <c r="I172" s="33">
        <v>16090</v>
      </c>
      <c r="J172" s="30">
        <v>2005</v>
      </c>
      <c r="K172" s="29" t="s">
        <v>1396</v>
      </c>
      <c r="L172" s="28">
        <v>6215</v>
      </c>
      <c r="M172" s="32" t="s">
        <v>26</v>
      </c>
      <c r="O172" s="28" t="s">
        <v>1486</v>
      </c>
      <c r="Q172" s="28">
        <v>2006</v>
      </c>
      <c r="S172" s="28">
        <v>2009</v>
      </c>
      <c r="T172" s="39"/>
      <c r="U172" s="32" t="s">
        <v>2318</v>
      </c>
      <c r="V172" s="9"/>
    </row>
    <row r="173" spans="1:22" ht="12.75" customHeight="1" x14ac:dyDescent="0.2">
      <c r="A173" s="28">
        <v>8</v>
      </c>
      <c r="B173" s="28">
        <v>121</v>
      </c>
      <c r="C173" s="28" t="s">
        <v>1184</v>
      </c>
      <c r="D173" s="28">
        <v>135351</v>
      </c>
      <c r="E173" s="29" t="s">
        <v>511</v>
      </c>
      <c r="F173" s="29" t="s">
        <v>1204</v>
      </c>
      <c r="G173" s="29" t="s">
        <v>2646</v>
      </c>
      <c r="H173" s="34">
        <v>10589</v>
      </c>
      <c r="I173" s="33">
        <v>10589</v>
      </c>
      <c r="J173" s="30">
        <v>1994</v>
      </c>
      <c r="K173" s="29" t="s">
        <v>2242</v>
      </c>
      <c r="L173" s="28">
        <v>6032</v>
      </c>
      <c r="M173" s="32" t="s">
        <v>1140</v>
      </c>
      <c r="O173" s="28" t="s">
        <v>1486</v>
      </c>
      <c r="Q173" s="28">
        <v>1995</v>
      </c>
      <c r="R173" s="28">
        <v>1998</v>
      </c>
      <c r="T173" s="39">
        <v>41690</v>
      </c>
      <c r="U173" s="32" t="s">
        <v>2318</v>
      </c>
      <c r="V173" s="9"/>
    </row>
    <row r="174" spans="1:22" ht="12.75" customHeight="1" x14ac:dyDescent="0.2">
      <c r="A174" s="28">
        <v>3</v>
      </c>
      <c r="B174" s="28">
        <v>169</v>
      </c>
      <c r="D174" s="28">
        <v>111376</v>
      </c>
      <c r="E174" s="29" t="s">
        <v>513</v>
      </c>
      <c r="F174" s="29" t="s">
        <v>114</v>
      </c>
      <c r="G174" s="29" t="s">
        <v>2647</v>
      </c>
      <c r="H174" s="34">
        <v>16038</v>
      </c>
      <c r="I174" s="33">
        <v>16038</v>
      </c>
      <c r="J174" s="30">
        <v>2003</v>
      </c>
      <c r="K174" s="29" t="s">
        <v>2374</v>
      </c>
      <c r="L174" s="28">
        <v>3116</v>
      </c>
      <c r="M174" s="32" t="s">
        <v>2375</v>
      </c>
      <c r="O174" s="28" t="s">
        <v>1486</v>
      </c>
      <c r="T174" s="39">
        <v>42229</v>
      </c>
      <c r="U174" s="32" t="s">
        <v>2318</v>
      </c>
      <c r="V174" s="9"/>
    </row>
    <row r="175" spans="1:22" x14ac:dyDescent="0.2">
      <c r="A175" s="28">
        <v>9</v>
      </c>
      <c r="B175" s="28">
        <v>232</v>
      </c>
      <c r="D175" s="28">
        <v>153505</v>
      </c>
      <c r="E175" s="29" t="s">
        <v>513</v>
      </c>
      <c r="F175" s="29" t="s">
        <v>89</v>
      </c>
      <c r="G175" s="29" t="s">
        <v>2648</v>
      </c>
      <c r="H175" s="34">
        <v>16662</v>
      </c>
      <c r="I175" s="33">
        <v>16662</v>
      </c>
      <c r="J175" s="30">
        <v>2005</v>
      </c>
      <c r="K175" s="29" t="s">
        <v>1397</v>
      </c>
      <c r="L175" s="28">
        <v>6214</v>
      </c>
      <c r="M175" s="32" t="s">
        <v>1793</v>
      </c>
      <c r="O175" s="28" t="s">
        <v>1486</v>
      </c>
      <c r="Q175" s="28">
        <v>2010</v>
      </c>
      <c r="T175" s="39"/>
      <c r="U175" s="32" t="s">
        <v>2318</v>
      </c>
      <c r="V175" s="9"/>
    </row>
    <row r="176" spans="1:22" ht="12.75" customHeight="1" x14ac:dyDescent="0.2">
      <c r="A176" s="28">
        <v>8</v>
      </c>
      <c r="B176" s="28">
        <v>219</v>
      </c>
      <c r="C176" s="28" t="s">
        <v>1184</v>
      </c>
      <c r="D176" s="28">
        <v>167836</v>
      </c>
      <c r="E176" s="29" t="s">
        <v>288</v>
      </c>
      <c r="F176" s="29" t="s">
        <v>63</v>
      </c>
      <c r="G176" s="29" t="s">
        <v>2649</v>
      </c>
      <c r="H176" s="34">
        <v>13612</v>
      </c>
      <c r="I176" s="33">
        <v>13612</v>
      </c>
      <c r="J176" s="30">
        <v>1997</v>
      </c>
      <c r="K176" s="29" t="s">
        <v>560</v>
      </c>
      <c r="L176" s="28">
        <v>6023</v>
      </c>
      <c r="M176" s="32" t="s">
        <v>1172</v>
      </c>
      <c r="O176" s="28" t="s">
        <v>1486</v>
      </c>
      <c r="Q176" s="28">
        <v>1997</v>
      </c>
      <c r="R176" s="28">
        <v>2006</v>
      </c>
      <c r="T176" s="39"/>
      <c r="U176" s="32" t="s">
        <v>2318</v>
      </c>
      <c r="V176" s="9"/>
    </row>
    <row r="177" spans="1:22" x14ac:dyDescent="0.2">
      <c r="A177" s="28">
        <v>8</v>
      </c>
      <c r="B177" s="28">
        <v>210</v>
      </c>
      <c r="D177" s="28">
        <v>168739</v>
      </c>
      <c r="E177" s="29" t="s">
        <v>288</v>
      </c>
      <c r="F177" s="29" t="s">
        <v>115</v>
      </c>
      <c r="G177" s="29" t="s">
        <v>2650</v>
      </c>
      <c r="H177" s="34">
        <v>14767</v>
      </c>
      <c r="I177" s="33">
        <v>14767</v>
      </c>
      <c r="J177" s="30">
        <v>2000</v>
      </c>
      <c r="K177" s="29" t="s">
        <v>2479</v>
      </c>
      <c r="L177" s="28">
        <v>6026</v>
      </c>
      <c r="M177" s="32" t="s">
        <v>1801</v>
      </c>
      <c r="O177" s="28" t="s">
        <v>1486</v>
      </c>
      <c r="Q177" s="28">
        <v>2000</v>
      </c>
      <c r="S177" s="28">
        <v>2006</v>
      </c>
      <c r="T177" s="39"/>
      <c r="U177" s="32" t="s">
        <v>2318</v>
      </c>
      <c r="V177" s="9"/>
    </row>
    <row r="178" spans="1:22" ht="12.75" customHeight="1" x14ac:dyDescent="0.2">
      <c r="A178" s="28">
        <v>15</v>
      </c>
      <c r="B178" s="28">
        <v>233</v>
      </c>
      <c r="C178" s="28" t="s">
        <v>1184</v>
      </c>
      <c r="D178" s="28">
        <v>136433</v>
      </c>
      <c r="E178" s="29" t="s">
        <v>289</v>
      </c>
      <c r="F178" s="29" t="s">
        <v>65</v>
      </c>
      <c r="G178" s="29" t="s">
        <v>2651</v>
      </c>
      <c r="H178" s="34">
        <v>10852</v>
      </c>
      <c r="I178" s="33">
        <v>10852</v>
      </c>
      <c r="J178" s="30">
        <v>1989</v>
      </c>
      <c r="K178" s="29" t="s">
        <v>561</v>
      </c>
      <c r="L178" s="28">
        <v>4914</v>
      </c>
      <c r="M178" s="32" t="s">
        <v>11</v>
      </c>
      <c r="O178" s="28" t="s">
        <v>1486</v>
      </c>
      <c r="Q178" s="28">
        <v>1991</v>
      </c>
      <c r="R178" s="28">
        <v>1999</v>
      </c>
      <c r="T178" s="39"/>
      <c r="U178" s="32" t="s">
        <v>2318</v>
      </c>
      <c r="V178" s="9"/>
    </row>
    <row r="179" spans="1:22" ht="12.75" customHeight="1" x14ac:dyDescent="0.2">
      <c r="A179" s="28">
        <v>9</v>
      </c>
      <c r="B179" s="28">
        <v>119</v>
      </c>
      <c r="D179" s="28">
        <v>154948</v>
      </c>
      <c r="E179" s="29" t="s">
        <v>754</v>
      </c>
      <c r="F179" s="29" t="s">
        <v>62</v>
      </c>
      <c r="G179" s="29" t="s">
        <v>2652</v>
      </c>
      <c r="H179" s="34">
        <v>16218</v>
      </c>
      <c r="I179" s="33">
        <v>16218</v>
      </c>
      <c r="J179" s="30">
        <v>2004</v>
      </c>
      <c r="K179" s="29" t="s">
        <v>2376</v>
      </c>
      <c r="L179" s="28">
        <v>6205</v>
      </c>
      <c r="M179" s="32" t="s">
        <v>1799</v>
      </c>
      <c r="O179" s="28" t="s">
        <v>1486</v>
      </c>
      <c r="T179" s="39"/>
      <c r="U179" s="32" t="s">
        <v>2318</v>
      </c>
      <c r="V179" s="9"/>
    </row>
    <row r="180" spans="1:22" ht="12.75" customHeight="1" x14ac:dyDescent="0.2">
      <c r="A180" s="28">
        <v>10</v>
      </c>
      <c r="B180" s="28">
        <v>235</v>
      </c>
      <c r="D180" s="28">
        <v>284998</v>
      </c>
      <c r="E180" s="29" t="s">
        <v>290</v>
      </c>
      <c r="F180" s="29" t="s">
        <v>116</v>
      </c>
      <c r="G180" s="29" t="s">
        <v>2653</v>
      </c>
      <c r="H180" s="34">
        <v>13416</v>
      </c>
      <c r="I180" s="33">
        <v>13416</v>
      </c>
      <c r="J180" s="30">
        <v>1996</v>
      </c>
      <c r="K180" s="29" t="s">
        <v>562</v>
      </c>
      <c r="L180" s="28">
        <v>6210</v>
      </c>
      <c r="M180" s="32" t="s">
        <v>1154</v>
      </c>
      <c r="O180" s="28" t="s">
        <v>1486</v>
      </c>
      <c r="T180" s="39"/>
      <c r="U180" s="32" t="s">
        <v>2318</v>
      </c>
      <c r="V180" s="9"/>
    </row>
    <row r="181" spans="1:22" ht="12.75" customHeight="1" x14ac:dyDescent="0.2">
      <c r="A181" s="28">
        <v>3</v>
      </c>
      <c r="B181" s="28">
        <v>161</v>
      </c>
      <c r="D181" s="28">
        <v>284998</v>
      </c>
      <c r="E181" s="29" t="s">
        <v>290</v>
      </c>
      <c r="F181" s="29" t="s">
        <v>117</v>
      </c>
      <c r="G181" s="29" t="s">
        <v>2654</v>
      </c>
      <c r="H181" s="34">
        <v>14354</v>
      </c>
      <c r="I181" s="33">
        <v>14354</v>
      </c>
      <c r="J181" s="30">
        <v>2005</v>
      </c>
      <c r="K181" s="29" t="s">
        <v>2044</v>
      </c>
      <c r="L181" s="28">
        <v>6006</v>
      </c>
      <c r="M181" s="32" t="s">
        <v>1796</v>
      </c>
      <c r="O181" s="28" t="s">
        <v>1486</v>
      </c>
      <c r="Q181" s="28">
        <v>2006</v>
      </c>
      <c r="T181" s="39"/>
      <c r="U181" s="32" t="s">
        <v>2318</v>
      </c>
      <c r="V181" s="9"/>
    </row>
    <row r="182" spans="1:22" x14ac:dyDescent="0.2">
      <c r="A182" s="28">
        <v>2</v>
      </c>
      <c r="B182" s="28">
        <v>178</v>
      </c>
      <c r="D182" s="28">
        <v>609003</v>
      </c>
      <c r="E182" s="29" t="s">
        <v>2049</v>
      </c>
      <c r="F182" s="29" t="s">
        <v>2050</v>
      </c>
      <c r="G182" s="29" t="s">
        <v>2655</v>
      </c>
      <c r="H182" s="34">
        <v>18384</v>
      </c>
      <c r="I182" s="33">
        <v>18384</v>
      </c>
      <c r="J182" s="30">
        <v>2012</v>
      </c>
      <c r="K182" s="29" t="s">
        <v>2051</v>
      </c>
      <c r="L182" s="28">
        <v>6014</v>
      </c>
      <c r="M182" s="32" t="s">
        <v>1796</v>
      </c>
      <c r="O182" s="28" t="s">
        <v>1486</v>
      </c>
      <c r="Q182" s="28">
        <v>2012</v>
      </c>
      <c r="T182" s="39"/>
      <c r="U182" s="32" t="s">
        <v>2318</v>
      </c>
      <c r="V182" s="9"/>
    </row>
    <row r="183" spans="1:22" x14ac:dyDescent="0.2">
      <c r="A183" s="28">
        <v>12</v>
      </c>
      <c r="B183" s="28">
        <v>104</v>
      </c>
      <c r="D183" s="28">
        <v>104254</v>
      </c>
      <c r="E183" s="29" t="s">
        <v>1073</v>
      </c>
      <c r="F183" s="29" t="s">
        <v>82</v>
      </c>
      <c r="G183" s="29" t="s">
        <v>2656</v>
      </c>
      <c r="H183" s="34">
        <v>15612</v>
      </c>
      <c r="I183" s="33">
        <v>15612</v>
      </c>
      <c r="J183" s="30">
        <v>2002</v>
      </c>
      <c r="K183" s="29" t="s">
        <v>725</v>
      </c>
      <c r="L183" s="28">
        <v>6246</v>
      </c>
      <c r="M183" s="32" t="s">
        <v>3</v>
      </c>
      <c r="O183" s="28" t="s">
        <v>1486</v>
      </c>
      <c r="Q183" s="28">
        <v>2002</v>
      </c>
      <c r="T183" s="39"/>
      <c r="U183" s="32" t="s">
        <v>2318</v>
      </c>
      <c r="V183" s="9"/>
    </row>
    <row r="184" spans="1:22" x14ac:dyDescent="0.2">
      <c r="A184" s="28">
        <v>15</v>
      </c>
      <c r="B184" s="28">
        <v>140</v>
      </c>
      <c r="D184" s="28">
        <v>223431</v>
      </c>
      <c r="E184" s="29" t="s">
        <v>1073</v>
      </c>
      <c r="F184" s="29" t="s">
        <v>118</v>
      </c>
      <c r="G184" s="29" t="s">
        <v>2657</v>
      </c>
      <c r="H184" s="34">
        <v>14841</v>
      </c>
      <c r="I184" s="33">
        <v>14841</v>
      </c>
      <c r="J184" s="30">
        <v>2000</v>
      </c>
      <c r="K184" s="29" t="s">
        <v>563</v>
      </c>
      <c r="L184" s="28">
        <v>6146</v>
      </c>
      <c r="M184" s="32" t="s">
        <v>0</v>
      </c>
      <c r="O184" s="28" t="s">
        <v>1486</v>
      </c>
      <c r="Q184" s="28">
        <v>2000</v>
      </c>
      <c r="S184" s="28">
        <v>2007</v>
      </c>
      <c r="T184" s="39"/>
      <c r="U184" s="32" t="s">
        <v>2318</v>
      </c>
      <c r="V184" s="9"/>
    </row>
    <row r="185" spans="1:22" ht="12.75" customHeight="1" x14ac:dyDescent="0.2">
      <c r="A185" s="28">
        <v>17</v>
      </c>
      <c r="B185" s="28">
        <v>126</v>
      </c>
      <c r="C185" s="28" t="s">
        <v>1184</v>
      </c>
      <c r="D185" s="28">
        <v>156982</v>
      </c>
      <c r="E185" s="29" t="s">
        <v>883</v>
      </c>
      <c r="F185" s="29" t="s">
        <v>63</v>
      </c>
      <c r="G185" s="29" t="s">
        <v>2658</v>
      </c>
      <c r="H185" s="34">
        <v>11157</v>
      </c>
      <c r="I185" s="33">
        <v>11157</v>
      </c>
      <c r="J185" s="30">
        <v>1990</v>
      </c>
      <c r="K185" s="29" t="s">
        <v>564</v>
      </c>
      <c r="L185" s="28">
        <v>6106</v>
      </c>
      <c r="M185" s="32" t="s">
        <v>1159</v>
      </c>
      <c r="O185" s="28" t="s">
        <v>1486</v>
      </c>
      <c r="Q185" s="28">
        <v>1990</v>
      </c>
      <c r="R185" s="28">
        <v>2007</v>
      </c>
      <c r="T185" s="39"/>
      <c r="U185" s="32" t="s">
        <v>2318</v>
      </c>
      <c r="V185" s="9"/>
    </row>
    <row r="186" spans="1:22" ht="12.75" customHeight="1" x14ac:dyDescent="0.2">
      <c r="A186" s="28">
        <v>11</v>
      </c>
      <c r="B186" s="28">
        <v>110</v>
      </c>
      <c r="D186" s="28">
        <v>140596</v>
      </c>
      <c r="E186" s="29" t="s">
        <v>883</v>
      </c>
      <c r="F186" s="29" t="s">
        <v>134</v>
      </c>
      <c r="G186" s="29" t="s">
        <v>2659</v>
      </c>
      <c r="H186" s="34">
        <v>17148</v>
      </c>
      <c r="I186" s="33">
        <v>17148</v>
      </c>
      <c r="J186" s="30">
        <v>2006</v>
      </c>
      <c r="K186" s="29" t="s">
        <v>884</v>
      </c>
      <c r="L186" s="28">
        <v>6018</v>
      </c>
      <c r="M186" s="32" t="s">
        <v>1776</v>
      </c>
      <c r="O186" s="28" t="s">
        <v>1486</v>
      </c>
      <c r="Q186" s="28">
        <v>2013</v>
      </c>
      <c r="T186" s="39"/>
      <c r="U186" s="32" t="s">
        <v>2318</v>
      </c>
      <c r="V186" s="9"/>
    </row>
    <row r="187" spans="1:22" ht="12.75" customHeight="1" x14ac:dyDescent="0.2">
      <c r="A187" s="28">
        <v>16</v>
      </c>
      <c r="B187" s="28">
        <v>222</v>
      </c>
      <c r="C187" s="28" t="s">
        <v>1184</v>
      </c>
      <c r="D187" s="28">
        <v>170281</v>
      </c>
      <c r="E187" s="29" t="s">
        <v>883</v>
      </c>
      <c r="F187" s="29" t="s">
        <v>1206</v>
      </c>
      <c r="G187" s="29" t="s">
        <v>2660</v>
      </c>
      <c r="H187" s="34">
        <v>13805</v>
      </c>
      <c r="I187" s="33">
        <v>13805</v>
      </c>
      <c r="J187" s="30">
        <v>1997</v>
      </c>
      <c r="K187" s="29" t="s">
        <v>21</v>
      </c>
      <c r="L187" s="28">
        <v>6105</v>
      </c>
      <c r="M187" s="32" t="s">
        <v>1779</v>
      </c>
      <c r="O187" s="28" t="s">
        <v>1486</v>
      </c>
      <c r="R187" s="28">
        <v>2007</v>
      </c>
      <c r="T187" s="39"/>
      <c r="U187" s="32" t="s">
        <v>2318</v>
      </c>
      <c r="V187" s="9"/>
    </row>
    <row r="188" spans="1:22" ht="12.75" customHeight="1" x14ac:dyDescent="0.2">
      <c r="A188" s="28">
        <v>3</v>
      </c>
      <c r="B188" s="28">
        <v>229</v>
      </c>
      <c r="D188" s="28">
        <v>162014</v>
      </c>
      <c r="E188" s="29" t="s">
        <v>883</v>
      </c>
      <c r="F188" s="29" t="s">
        <v>65</v>
      </c>
      <c r="G188" s="29" t="s">
        <v>2661</v>
      </c>
      <c r="H188" s="34">
        <v>17198</v>
      </c>
      <c r="I188" s="33">
        <v>17198</v>
      </c>
      <c r="J188" s="30">
        <v>2007</v>
      </c>
      <c r="K188" s="29" t="s">
        <v>105</v>
      </c>
      <c r="L188" s="28">
        <v>6103</v>
      </c>
      <c r="M188" s="32" t="s">
        <v>31</v>
      </c>
      <c r="O188" s="28" t="s">
        <v>1486</v>
      </c>
      <c r="T188" s="39"/>
      <c r="U188" s="32" t="s">
        <v>2318</v>
      </c>
      <c r="V188" s="9"/>
    </row>
    <row r="189" spans="1:22" ht="12.75" customHeight="1" x14ac:dyDescent="0.2">
      <c r="A189" s="28">
        <v>16</v>
      </c>
      <c r="B189" s="28">
        <v>222</v>
      </c>
      <c r="D189" s="28">
        <v>156982</v>
      </c>
      <c r="E189" s="29" t="s">
        <v>883</v>
      </c>
      <c r="F189" s="29" t="s">
        <v>87</v>
      </c>
      <c r="G189" s="29" t="s">
        <v>2662</v>
      </c>
      <c r="H189" s="34">
        <v>15685</v>
      </c>
      <c r="I189" s="33">
        <v>15685</v>
      </c>
      <c r="J189" s="30">
        <v>2007</v>
      </c>
      <c r="K189" s="31" t="s">
        <v>3629</v>
      </c>
      <c r="L189" s="28">
        <v>6105</v>
      </c>
      <c r="M189" s="32" t="s">
        <v>1779</v>
      </c>
      <c r="O189" s="28" t="s">
        <v>1486</v>
      </c>
      <c r="S189" s="28">
        <v>2005</v>
      </c>
      <c r="T189" s="39">
        <v>42769</v>
      </c>
      <c r="U189" s="32" t="s">
        <v>2318</v>
      </c>
      <c r="V189" s="9"/>
    </row>
    <row r="190" spans="1:22" x14ac:dyDescent="0.2">
      <c r="A190" s="28">
        <v>17</v>
      </c>
      <c r="B190" s="28">
        <v>126</v>
      </c>
      <c r="C190" s="28" t="s">
        <v>1184</v>
      </c>
      <c r="D190" s="28">
        <v>156983</v>
      </c>
      <c r="E190" s="29" t="s">
        <v>883</v>
      </c>
      <c r="F190" s="29" t="s">
        <v>68</v>
      </c>
      <c r="G190" s="29" t="s">
        <v>2663</v>
      </c>
      <c r="H190" s="34">
        <v>12819</v>
      </c>
      <c r="I190" s="33">
        <v>12819</v>
      </c>
      <c r="J190" s="30">
        <v>1995</v>
      </c>
      <c r="K190" s="29" t="s">
        <v>567</v>
      </c>
      <c r="L190" s="28">
        <v>6106</v>
      </c>
      <c r="M190" s="32" t="s">
        <v>1159</v>
      </c>
      <c r="O190" s="28" t="s">
        <v>1486</v>
      </c>
      <c r="Q190" s="28">
        <v>1995</v>
      </c>
      <c r="R190" s="28">
        <v>2004</v>
      </c>
      <c r="T190" s="39"/>
      <c r="U190" s="32" t="s">
        <v>2318</v>
      </c>
      <c r="V190" s="9"/>
    </row>
    <row r="191" spans="1:22" ht="12.75" customHeight="1" x14ac:dyDescent="0.2">
      <c r="A191" s="28">
        <v>3</v>
      </c>
      <c r="B191" s="28">
        <v>229</v>
      </c>
      <c r="D191" s="28">
        <v>100017</v>
      </c>
      <c r="E191" s="29" t="s">
        <v>883</v>
      </c>
      <c r="F191" s="29" t="s">
        <v>89</v>
      </c>
      <c r="G191" s="29" t="s">
        <v>2664</v>
      </c>
      <c r="H191" s="34">
        <v>16539</v>
      </c>
      <c r="I191" s="33">
        <v>16539</v>
      </c>
      <c r="J191" s="30">
        <v>2005</v>
      </c>
      <c r="K191" s="29" t="s">
        <v>1398</v>
      </c>
      <c r="L191" s="28">
        <v>6103</v>
      </c>
      <c r="M191" s="32" t="s">
        <v>31</v>
      </c>
      <c r="O191" s="28" t="s">
        <v>1486</v>
      </c>
      <c r="T191" s="39"/>
      <c r="U191" s="32" t="s">
        <v>2318</v>
      </c>
      <c r="V191" s="9"/>
    </row>
    <row r="192" spans="1:22" ht="12.75" customHeight="1" x14ac:dyDescent="0.2">
      <c r="A192" s="28">
        <v>1</v>
      </c>
      <c r="B192" s="28">
        <v>100</v>
      </c>
      <c r="D192" s="28">
        <v>114353</v>
      </c>
      <c r="E192" s="29" t="s">
        <v>291</v>
      </c>
      <c r="F192" s="29" t="s">
        <v>1016</v>
      </c>
      <c r="G192" s="29" t="s">
        <v>2665</v>
      </c>
      <c r="H192" s="34">
        <v>15791</v>
      </c>
      <c r="I192" s="33">
        <v>15791</v>
      </c>
      <c r="J192" s="30">
        <v>2007</v>
      </c>
      <c r="K192" s="29" t="s">
        <v>1914</v>
      </c>
      <c r="L192" s="28">
        <v>6016</v>
      </c>
      <c r="M192" s="32" t="s">
        <v>24</v>
      </c>
      <c r="O192" s="28" t="s">
        <v>1486</v>
      </c>
      <c r="T192" s="39"/>
      <c r="U192" s="32" t="s">
        <v>2319</v>
      </c>
      <c r="V192" s="9"/>
    </row>
    <row r="193" spans="1:22" ht="12.75" customHeight="1" x14ac:dyDescent="0.2">
      <c r="A193" s="28">
        <v>11</v>
      </c>
      <c r="B193" s="28">
        <v>221</v>
      </c>
      <c r="C193" s="28" t="s">
        <v>2068</v>
      </c>
      <c r="D193" s="28">
        <v>144855</v>
      </c>
      <c r="E193" s="29" t="s">
        <v>291</v>
      </c>
      <c r="F193" s="29" t="s">
        <v>71</v>
      </c>
      <c r="G193" s="29" t="s">
        <v>2666</v>
      </c>
      <c r="H193" s="34">
        <v>14818</v>
      </c>
      <c r="I193" s="33">
        <v>14818</v>
      </c>
      <c r="J193" s="30">
        <v>2000</v>
      </c>
      <c r="K193" s="29" t="s">
        <v>1914</v>
      </c>
      <c r="L193" s="28">
        <v>6017</v>
      </c>
      <c r="M193" s="32" t="s">
        <v>24</v>
      </c>
      <c r="O193" s="28" t="s">
        <v>1486</v>
      </c>
      <c r="Q193" s="28">
        <v>2006</v>
      </c>
      <c r="R193" s="28">
        <v>2009</v>
      </c>
      <c r="T193" s="39"/>
      <c r="U193" s="32" t="s">
        <v>2318</v>
      </c>
      <c r="V193" s="9"/>
    </row>
    <row r="194" spans="1:22" ht="12.75" customHeight="1" x14ac:dyDescent="0.2">
      <c r="A194" s="28">
        <v>15</v>
      </c>
      <c r="B194" s="28">
        <v>233</v>
      </c>
      <c r="D194" s="28">
        <v>136436</v>
      </c>
      <c r="E194" s="29" t="s">
        <v>293</v>
      </c>
      <c r="F194" s="29" t="s">
        <v>81</v>
      </c>
      <c r="G194" s="29" t="s">
        <v>2667</v>
      </c>
      <c r="H194" s="34">
        <v>15802</v>
      </c>
      <c r="I194" s="33">
        <v>15802</v>
      </c>
      <c r="J194" s="30">
        <v>2003</v>
      </c>
      <c r="K194" s="29" t="s">
        <v>715</v>
      </c>
      <c r="L194" s="28">
        <v>4915</v>
      </c>
      <c r="M194" s="32" t="s">
        <v>1763</v>
      </c>
      <c r="O194" s="28" t="s">
        <v>1486</v>
      </c>
      <c r="Q194" s="28">
        <v>2006</v>
      </c>
      <c r="T194" s="39"/>
      <c r="U194" s="32" t="s">
        <v>2318</v>
      </c>
      <c r="V194" s="9"/>
    </row>
    <row r="195" spans="1:22" ht="12.75" customHeight="1" x14ac:dyDescent="0.2">
      <c r="A195" s="28">
        <v>6</v>
      </c>
      <c r="B195" s="28">
        <v>102</v>
      </c>
      <c r="D195" s="28">
        <v>171558</v>
      </c>
      <c r="E195" s="29" t="s">
        <v>2125</v>
      </c>
      <c r="F195" s="29" t="s">
        <v>71</v>
      </c>
      <c r="G195" s="29" t="s">
        <v>2668</v>
      </c>
      <c r="H195" s="34">
        <v>19690</v>
      </c>
      <c r="I195" s="33">
        <v>19690</v>
      </c>
      <c r="J195" s="30">
        <v>2013</v>
      </c>
      <c r="K195" s="29" t="s">
        <v>2126</v>
      </c>
      <c r="L195" s="28">
        <v>6287</v>
      </c>
      <c r="M195" s="32" t="s">
        <v>1145</v>
      </c>
      <c r="O195" s="28" t="s">
        <v>1486</v>
      </c>
      <c r="T195" s="39"/>
      <c r="U195" s="32" t="s">
        <v>2318</v>
      </c>
      <c r="V195" s="9"/>
    </row>
    <row r="196" spans="1:22" x14ac:dyDescent="0.2">
      <c r="A196" s="28">
        <v>17</v>
      </c>
      <c r="B196" s="28">
        <v>134</v>
      </c>
      <c r="D196" s="28">
        <v>135306</v>
      </c>
      <c r="E196" s="29" t="s">
        <v>1074</v>
      </c>
      <c r="F196" s="29" t="s">
        <v>1344</v>
      </c>
      <c r="G196" s="29" t="s">
        <v>2669</v>
      </c>
      <c r="H196" s="34">
        <v>14575</v>
      </c>
      <c r="I196" s="33">
        <v>14575</v>
      </c>
      <c r="J196" s="30">
        <v>1999</v>
      </c>
      <c r="K196" s="29" t="s">
        <v>570</v>
      </c>
      <c r="L196" s="28">
        <v>6173</v>
      </c>
      <c r="M196" s="32" t="s">
        <v>1155</v>
      </c>
      <c r="O196" s="28" t="s">
        <v>1486</v>
      </c>
      <c r="Q196" s="28">
        <v>2000</v>
      </c>
      <c r="T196" s="39"/>
      <c r="U196" s="32" t="s">
        <v>2319</v>
      </c>
      <c r="V196" s="9"/>
    </row>
    <row r="197" spans="1:22" ht="12.75" customHeight="1" x14ac:dyDescent="0.2">
      <c r="A197" s="28">
        <v>3</v>
      </c>
      <c r="B197" s="28">
        <v>165</v>
      </c>
      <c r="D197" s="28">
        <v>790355</v>
      </c>
      <c r="E197" s="29" t="s">
        <v>1660</v>
      </c>
      <c r="F197" s="29" t="s">
        <v>91</v>
      </c>
      <c r="G197" s="29" t="s">
        <v>2670</v>
      </c>
      <c r="H197" s="34">
        <v>16702</v>
      </c>
      <c r="I197" s="33">
        <v>16702</v>
      </c>
      <c r="J197" s="30">
        <v>2005</v>
      </c>
      <c r="K197" s="29" t="s">
        <v>1772</v>
      </c>
      <c r="L197" s="28">
        <v>3212</v>
      </c>
      <c r="M197" s="32" t="s">
        <v>1773</v>
      </c>
      <c r="O197" s="28" t="s">
        <v>1486</v>
      </c>
      <c r="T197" s="39"/>
      <c r="U197" s="32" t="s">
        <v>2318</v>
      </c>
      <c r="V197" s="9"/>
    </row>
    <row r="198" spans="1:22" ht="12.75" customHeight="1" x14ac:dyDescent="0.2">
      <c r="A198" s="28">
        <v>2</v>
      </c>
      <c r="B198" s="28">
        <v>178</v>
      </c>
      <c r="D198" s="28">
        <v>114752</v>
      </c>
      <c r="E198" s="31" t="s">
        <v>2396</v>
      </c>
      <c r="F198" s="31" t="s">
        <v>1280</v>
      </c>
      <c r="G198" s="29" t="s">
        <v>2671</v>
      </c>
      <c r="H198" s="17">
        <v>20597</v>
      </c>
      <c r="I198" s="33">
        <v>20597</v>
      </c>
      <c r="J198" s="30">
        <v>2016</v>
      </c>
      <c r="K198" s="31" t="s">
        <v>2402</v>
      </c>
      <c r="L198" s="28">
        <v>6340</v>
      </c>
      <c r="M198" s="31" t="s">
        <v>1489</v>
      </c>
      <c r="N198" s="28"/>
      <c r="O198" s="28" t="s">
        <v>1486</v>
      </c>
      <c r="U198" s="32" t="s">
        <v>2318</v>
      </c>
      <c r="V198" s="9"/>
    </row>
    <row r="199" spans="1:22" ht="12.75" customHeight="1" x14ac:dyDescent="0.2">
      <c r="A199" s="28">
        <v>9</v>
      </c>
      <c r="B199" s="28">
        <v>231</v>
      </c>
      <c r="C199" s="28" t="s">
        <v>2036</v>
      </c>
      <c r="D199" s="28">
        <v>100227</v>
      </c>
      <c r="E199" s="29" t="s">
        <v>1636</v>
      </c>
      <c r="F199" s="29" t="s">
        <v>225</v>
      </c>
      <c r="G199" s="29" t="s">
        <v>2672</v>
      </c>
      <c r="H199" s="34">
        <v>18156</v>
      </c>
      <c r="I199" s="33">
        <v>18156</v>
      </c>
      <c r="J199" s="30">
        <v>2009</v>
      </c>
      <c r="K199" s="29" t="s">
        <v>1637</v>
      </c>
      <c r="L199" s="28">
        <v>6204</v>
      </c>
      <c r="M199" s="32" t="s">
        <v>16</v>
      </c>
      <c r="O199" s="28" t="s">
        <v>1486</v>
      </c>
      <c r="Q199" s="28">
        <v>2010</v>
      </c>
      <c r="S199" s="28">
        <v>2006</v>
      </c>
      <c r="T199" s="39">
        <v>42750</v>
      </c>
      <c r="U199" s="32" t="s">
        <v>2318</v>
      </c>
      <c r="V199" s="9"/>
    </row>
    <row r="200" spans="1:22" ht="12.75" customHeight="1" x14ac:dyDescent="0.2">
      <c r="A200" s="28">
        <v>17</v>
      </c>
      <c r="B200" s="28">
        <v>228</v>
      </c>
      <c r="C200" s="28" t="s">
        <v>1184</v>
      </c>
      <c r="D200" s="28">
        <v>164200</v>
      </c>
      <c r="E200" s="29" t="s">
        <v>294</v>
      </c>
      <c r="F200" s="29" t="s">
        <v>81</v>
      </c>
      <c r="G200" s="29" t="s">
        <v>2673</v>
      </c>
      <c r="H200" s="34">
        <v>11174</v>
      </c>
      <c r="I200" s="33">
        <v>11174</v>
      </c>
      <c r="J200" s="30">
        <v>1990</v>
      </c>
      <c r="K200" s="29" t="s">
        <v>577</v>
      </c>
      <c r="L200" s="28">
        <v>6170</v>
      </c>
      <c r="M200" s="32" t="s">
        <v>1800</v>
      </c>
      <c r="O200" s="28" t="s">
        <v>1486</v>
      </c>
      <c r="Q200" s="28">
        <v>1991</v>
      </c>
      <c r="R200" s="28">
        <v>2006</v>
      </c>
      <c r="T200" s="39"/>
      <c r="U200" s="32" t="s">
        <v>2318</v>
      </c>
      <c r="V200" s="9"/>
    </row>
    <row r="201" spans="1:22" x14ac:dyDescent="0.2">
      <c r="A201" s="25">
        <v>8</v>
      </c>
      <c r="B201" s="28">
        <v>218</v>
      </c>
      <c r="C201"/>
      <c r="D201" s="28">
        <v>115615</v>
      </c>
      <c r="E201" s="36" t="s">
        <v>294</v>
      </c>
      <c r="F201" s="36" t="s">
        <v>137</v>
      </c>
      <c r="G201" s="29" t="s">
        <v>2674</v>
      </c>
      <c r="H201" s="42">
        <v>19732</v>
      </c>
      <c r="I201" s="33">
        <v>19732</v>
      </c>
      <c r="J201" s="30">
        <v>2014</v>
      </c>
      <c r="K201" s="36" t="s">
        <v>2206</v>
      </c>
      <c r="L201" s="25">
        <v>6032</v>
      </c>
      <c r="M201" s="46" t="s">
        <v>1140</v>
      </c>
      <c r="N201"/>
      <c r="O201" s="28" t="s">
        <v>1486</v>
      </c>
      <c r="P201"/>
      <c r="Q201" s="28">
        <v>2014</v>
      </c>
      <c r="U201" s="32" t="s">
        <v>2318</v>
      </c>
      <c r="V201" s="9"/>
    </row>
    <row r="202" spans="1:22" ht="12.75" customHeight="1" x14ac:dyDescent="0.2">
      <c r="A202" s="28">
        <v>15</v>
      </c>
      <c r="B202" s="28">
        <v>233</v>
      </c>
      <c r="C202" s="28" t="s">
        <v>566</v>
      </c>
      <c r="D202" s="28">
        <v>100153</v>
      </c>
      <c r="E202" s="29" t="s">
        <v>294</v>
      </c>
      <c r="F202" s="29" t="s">
        <v>2074</v>
      </c>
      <c r="G202" s="29" t="s">
        <v>2675</v>
      </c>
      <c r="H202" s="34">
        <v>19398</v>
      </c>
      <c r="I202" s="33">
        <v>19398</v>
      </c>
      <c r="J202" s="30">
        <v>2013</v>
      </c>
      <c r="K202" s="29" t="s">
        <v>2075</v>
      </c>
      <c r="L202" s="28">
        <v>4915</v>
      </c>
      <c r="M202" s="32" t="s">
        <v>1763</v>
      </c>
      <c r="O202" s="28" t="s">
        <v>1486</v>
      </c>
      <c r="Q202" s="28">
        <v>2014</v>
      </c>
      <c r="T202" s="39">
        <v>40918</v>
      </c>
      <c r="U202" s="32" t="s">
        <v>2318</v>
      </c>
      <c r="V202" s="9"/>
    </row>
    <row r="203" spans="1:22" x14ac:dyDescent="0.2">
      <c r="A203" s="28">
        <v>17</v>
      </c>
      <c r="B203" s="28">
        <v>227</v>
      </c>
      <c r="D203" s="28">
        <v>185878</v>
      </c>
      <c r="E203" s="29" t="s">
        <v>294</v>
      </c>
      <c r="F203" s="29" t="s">
        <v>63</v>
      </c>
      <c r="G203" s="29" t="s">
        <v>2676</v>
      </c>
      <c r="H203" s="34">
        <v>15322</v>
      </c>
      <c r="I203" s="33">
        <v>15322</v>
      </c>
      <c r="J203" s="30">
        <v>2002</v>
      </c>
      <c r="K203" s="29" t="s">
        <v>1621</v>
      </c>
      <c r="L203" s="28">
        <v>6170</v>
      </c>
      <c r="M203" s="32" t="s">
        <v>1800</v>
      </c>
      <c r="O203" s="28" t="s">
        <v>1486</v>
      </c>
      <c r="Q203" s="28">
        <v>2002</v>
      </c>
      <c r="T203" s="39"/>
      <c r="U203" s="32" t="s">
        <v>2318</v>
      </c>
      <c r="V203" s="9"/>
    </row>
    <row r="204" spans="1:22" ht="12.75" customHeight="1" x14ac:dyDescent="0.2">
      <c r="A204" s="28">
        <v>17</v>
      </c>
      <c r="B204" s="28">
        <v>126</v>
      </c>
      <c r="D204" s="28">
        <v>166815</v>
      </c>
      <c r="E204" s="29" t="s">
        <v>294</v>
      </c>
      <c r="F204" s="29" t="s">
        <v>121</v>
      </c>
      <c r="G204" s="29" t="s">
        <v>2677</v>
      </c>
      <c r="H204" s="34">
        <v>15682</v>
      </c>
      <c r="I204" s="33">
        <v>15682</v>
      </c>
      <c r="J204" s="30">
        <v>2002</v>
      </c>
      <c r="K204" s="29" t="s">
        <v>2471</v>
      </c>
      <c r="L204" s="28">
        <v>6113</v>
      </c>
      <c r="M204" s="32" t="s">
        <v>1787</v>
      </c>
      <c r="O204" s="28" t="s">
        <v>1486</v>
      </c>
      <c r="Q204" s="28">
        <v>2003</v>
      </c>
      <c r="T204" s="39">
        <v>42439</v>
      </c>
      <c r="U204" s="32" t="s">
        <v>2318</v>
      </c>
      <c r="V204" s="9"/>
    </row>
    <row r="205" spans="1:22" x14ac:dyDescent="0.2">
      <c r="A205" s="28">
        <v>17</v>
      </c>
      <c r="B205" s="28">
        <v>126</v>
      </c>
      <c r="D205" s="28">
        <v>185879</v>
      </c>
      <c r="E205" s="29" t="s">
        <v>294</v>
      </c>
      <c r="F205" s="29" t="s">
        <v>1173</v>
      </c>
      <c r="G205" s="29" t="s">
        <v>2678</v>
      </c>
      <c r="H205" s="34">
        <v>18861</v>
      </c>
      <c r="I205" s="33">
        <v>18861</v>
      </c>
      <c r="J205" s="30">
        <v>2011</v>
      </c>
      <c r="K205" s="29" t="s">
        <v>2471</v>
      </c>
      <c r="L205" s="28">
        <v>6113</v>
      </c>
      <c r="M205" s="32" t="s">
        <v>1787</v>
      </c>
      <c r="O205" s="28" t="s">
        <v>1486</v>
      </c>
      <c r="Q205" s="28">
        <v>2011</v>
      </c>
      <c r="T205" s="39">
        <v>42439</v>
      </c>
      <c r="U205" s="32" t="s">
        <v>2319</v>
      </c>
      <c r="V205" s="9"/>
    </row>
    <row r="206" spans="1:22" ht="12.75" customHeight="1" x14ac:dyDescent="0.2">
      <c r="A206" s="28">
        <v>6</v>
      </c>
      <c r="B206" s="28">
        <v>151</v>
      </c>
      <c r="D206" s="28">
        <v>103738</v>
      </c>
      <c r="E206" s="29" t="s">
        <v>457</v>
      </c>
      <c r="F206" s="29" t="s">
        <v>62</v>
      </c>
      <c r="G206" s="29" t="s">
        <v>2679</v>
      </c>
      <c r="H206" s="34">
        <v>17572</v>
      </c>
      <c r="I206" s="33">
        <v>17572</v>
      </c>
      <c r="J206" s="30">
        <v>2008</v>
      </c>
      <c r="K206" s="29" t="s">
        <v>458</v>
      </c>
      <c r="L206" s="28">
        <v>6280</v>
      </c>
      <c r="M206" s="32" t="s">
        <v>1802</v>
      </c>
      <c r="O206" s="28" t="s">
        <v>1486</v>
      </c>
      <c r="T206" s="39"/>
      <c r="U206" s="32" t="s">
        <v>2318</v>
      </c>
      <c r="V206" s="9"/>
    </row>
    <row r="207" spans="1:22" ht="12.75" customHeight="1" x14ac:dyDescent="0.2">
      <c r="A207" s="28">
        <v>2</v>
      </c>
      <c r="B207" s="28">
        <v>178</v>
      </c>
      <c r="C207" s="28" t="s">
        <v>1184</v>
      </c>
      <c r="D207" s="28">
        <v>790356</v>
      </c>
      <c r="E207" s="29" t="s">
        <v>1543</v>
      </c>
      <c r="F207" s="29" t="s">
        <v>122</v>
      </c>
      <c r="G207" s="29" t="s">
        <v>2680</v>
      </c>
      <c r="H207" s="34">
        <v>12793</v>
      </c>
      <c r="I207" s="33">
        <v>12793</v>
      </c>
      <c r="J207" s="30">
        <v>1995</v>
      </c>
      <c r="K207" s="29" t="s">
        <v>515</v>
      </c>
      <c r="L207" s="28">
        <v>6011</v>
      </c>
      <c r="M207" s="32" t="s">
        <v>1797</v>
      </c>
      <c r="O207" s="28" t="s">
        <v>1486</v>
      </c>
      <c r="T207" s="39"/>
      <c r="U207" s="32" t="s">
        <v>2318</v>
      </c>
      <c r="V207" s="9"/>
    </row>
    <row r="208" spans="1:22" ht="12.75" customHeight="1" x14ac:dyDescent="0.2">
      <c r="A208" s="25">
        <v>9</v>
      </c>
      <c r="B208" s="28">
        <v>232</v>
      </c>
      <c r="C208"/>
      <c r="D208" s="28">
        <v>289034</v>
      </c>
      <c r="E208" s="36" t="s">
        <v>2200</v>
      </c>
      <c r="F208" s="36" t="s">
        <v>2201</v>
      </c>
      <c r="G208" s="29" t="s">
        <v>2681</v>
      </c>
      <c r="H208" s="42">
        <v>19826</v>
      </c>
      <c r="I208" s="33">
        <v>19826</v>
      </c>
      <c r="J208" s="30">
        <v>2014</v>
      </c>
      <c r="K208" s="36" t="s">
        <v>2199</v>
      </c>
      <c r="L208" s="25">
        <v>6204</v>
      </c>
      <c r="M208" s="46" t="s">
        <v>16</v>
      </c>
      <c r="N208"/>
      <c r="O208" s="28" t="s">
        <v>1486</v>
      </c>
      <c r="P208"/>
      <c r="U208" s="32" t="s">
        <v>2318</v>
      </c>
      <c r="V208" s="9"/>
    </row>
    <row r="209" spans="1:22" ht="12.75" customHeight="1" x14ac:dyDescent="0.2">
      <c r="A209" s="28">
        <v>17</v>
      </c>
      <c r="B209" s="28">
        <v>134</v>
      </c>
      <c r="D209" s="28">
        <v>148066</v>
      </c>
      <c r="E209" s="29" t="s">
        <v>1544</v>
      </c>
      <c r="F209" s="29" t="s">
        <v>82</v>
      </c>
      <c r="G209" s="29" t="s">
        <v>2682</v>
      </c>
      <c r="H209" s="34">
        <v>17164</v>
      </c>
      <c r="I209" s="33">
        <v>17164</v>
      </c>
      <c r="J209" s="30">
        <v>2006</v>
      </c>
      <c r="K209" s="29" t="s">
        <v>885</v>
      </c>
      <c r="L209" s="28">
        <v>6173</v>
      </c>
      <c r="M209" s="32" t="s">
        <v>1155</v>
      </c>
      <c r="O209" s="28" t="s">
        <v>1486</v>
      </c>
      <c r="T209" s="39"/>
      <c r="U209" s="32" t="s">
        <v>2318</v>
      </c>
      <c r="V209" s="9"/>
    </row>
    <row r="210" spans="1:22" ht="12.75" customHeight="1" x14ac:dyDescent="0.2">
      <c r="A210" s="28">
        <v>14</v>
      </c>
      <c r="B210" s="28">
        <v>197</v>
      </c>
      <c r="D210" s="28">
        <v>145738</v>
      </c>
      <c r="E210" s="29" t="s">
        <v>1544</v>
      </c>
      <c r="F210" s="29" t="s">
        <v>71</v>
      </c>
      <c r="G210" s="29" t="s">
        <v>2683</v>
      </c>
      <c r="H210" s="34">
        <v>14203</v>
      </c>
      <c r="I210" s="33">
        <v>14203</v>
      </c>
      <c r="J210" s="30">
        <v>1998</v>
      </c>
      <c r="K210" s="29" t="s">
        <v>572</v>
      </c>
      <c r="L210" s="28">
        <v>6122</v>
      </c>
      <c r="M210" s="32" t="s">
        <v>1762</v>
      </c>
      <c r="O210" s="28" t="s">
        <v>1486</v>
      </c>
      <c r="Q210" s="28">
        <v>2005</v>
      </c>
      <c r="T210" s="39"/>
      <c r="U210" s="32" t="s">
        <v>2318</v>
      </c>
      <c r="V210" s="9"/>
    </row>
    <row r="211" spans="1:22" ht="12.75" customHeight="1" x14ac:dyDescent="0.2">
      <c r="A211" s="28">
        <v>17</v>
      </c>
      <c r="B211" s="28">
        <v>227</v>
      </c>
      <c r="D211" s="28">
        <v>166819</v>
      </c>
      <c r="E211" s="29" t="s">
        <v>1544</v>
      </c>
      <c r="F211" s="29" t="s">
        <v>121</v>
      </c>
      <c r="G211" s="29" t="s">
        <v>2684</v>
      </c>
      <c r="H211" s="34">
        <v>14096</v>
      </c>
      <c r="I211" s="33">
        <v>14096</v>
      </c>
      <c r="J211" s="30">
        <v>1998</v>
      </c>
      <c r="K211" s="29" t="s">
        <v>803</v>
      </c>
      <c r="L211" s="28">
        <v>6170</v>
      </c>
      <c r="M211" s="32" t="s">
        <v>1800</v>
      </c>
      <c r="O211" s="28" t="s">
        <v>1486</v>
      </c>
      <c r="Q211" s="28">
        <v>2000</v>
      </c>
      <c r="R211" s="28">
        <v>2008</v>
      </c>
      <c r="T211" s="39"/>
      <c r="U211" s="32" t="s">
        <v>2318</v>
      </c>
      <c r="V211" s="9"/>
    </row>
    <row r="212" spans="1:22" ht="12.75" customHeight="1" x14ac:dyDescent="0.2">
      <c r="A212" s="28">
        <v>14</v>
      </c>
      <c r="B212" s="28">
        <v>197</v>
      </c>
      <c r="D212" s="28">
        <v>114784</v>
      </c>
      <c r="E212" s="29" t="s">
        <v>295</v>
      </c>
      <c r="F212" s="29" t="s">
        <v>109</v>
      </c>
      <c r="G212" s="29" t="s">
        <v>2685</v>
      </c>
      <c r="H212" s="34">
        <v>14525</v>
      </c>
      <c r="I212" s="33">
        <v>14525</v>
      </c>
      <c r="J212" s="30">
        <v>1999</v>
      </c>
      <c r="K212" s="29" t="s">
        <v>574</v>
      </c>
      <c r="L212" s="28">
        <v>6122</v>
      </c>
      <c r="M212" s="32" t="s">
        <v>1762</v>
      </c>
      <c r="O212" s="28" t="s">
        <v>1486</v>
      </c>
      <c r="R212" s="28">
        <v>2009</v>
      </c>
      <c r="T212" s="39"/>
      <c r="U212" s="32" t="s">
        <v>2318</v>
      </c>
      <c r="V212" s="9"/>
    </row>
    <row r="213" spans="1:22" x14ac:dyDescent="0.2">
      <c r="A213" s="28">
        <v>13</v>
      </c>
      <c r="B213" s="28">
        <v>226</v>
      </c>
      <c r="C213" s="28" t="s">
        <v>3593</v>
      </c>
      <c r="D213" s="28">
        <v>153011</v>
      </c>
      <c r="E213" s="29" t="s">
        <v>298</v>
      </c>
      <c r="F213" s="29" t="s">
        <v>62</v>
      </c>
      <c r="G213" s="29" t="s">
        <v>2686</v>
      </c>
      <c r="H213" s="34">
        <v>15359</v>
      </c>
      <c r="I213" s="33">
        <v>15359</v>
      </c>
      <c r="J213" s="30">
        <v>2002</v>
      </c>
      <c r="K213" s="29" t="s">
        <v>731</v>
      </c>
      <c r="L213" s="28">
        <v>6247</v>
      </c>
      <c r="M213" s="32" t="s">
        <v>30</v>
      </c>
      <c r="O213" s="28" t="s">
        <v>1486</v>
      </c>
      <c r="Q213" s="28">
        <v>2003</v>
      </c>
      <c r="T213" s="39"/>
      <c r="U213" s="32" t="s">
        <v>2318</v>
      </c>
      <c r="V213" s="9"/>
    </row>
    <row r="214" spans="1:22" ht="12.75" customHeight="1" x14ac:dyDescent="0.2">
      <c r="A214" s="28">
        <v>8</v>
      </c>
      <c r="B214" s="28">
        <v>121</v>
      </c>
      <c r="D214" s="28">
        <v>100056</v>
      </c>
      <c r="E214" s="29" t="s">
        <v>886</v>
      </c>
      <c r="F214" s="29" t="s">
        <v>887</v>
      </c>
      <c r="G214" s="29" t="s">
        <v>2687</v>
      </c>
      <c r="H214" s="34">
        <v>16989</v>
      </c>
      <c r="I214" s="33">
        <v>16989</v>
      </c>
      <c r="J214" s="30">
        <v>2006</v>
      </c>
      <c r="K214" s="29" t="s">
        <v>888</v>
      </c>
      <c r="L214" s="28">
        <v>6032</v>
      </c>
      <c r="M214" s="32" t="s">
        <v>889</v>
      </c>
      <c r="O214" s="28" t="s">
        <v>1486</v>
      </c>
      <c r="Q214" s="28">
        <v>2006</v>
      </c>
      <c r="T214" s="39"/>
      <c r="U214" s="32" t="s">
        <v>2318</v>
      </c>
      <c r="V214" s="9"/>
    </row>
    <row r="215" spans="1:22" ht="12.75" customHeight="1" x14ac:dyDescent="0.2">
      <c r="A215" s="28">
        <v>13</v>
      </c>
      <c r="B215" s="28">
        <v>137</v>
      </c>
      <c r="D215" s="28">
        <v>145641</v>
      </c>
      <c r="E215" s="29" t="s">
        <v>459</v>
      </c>
      <c r="F215" s="29" t="s">
        <v>126</v>
      </c>
      <c r="G215" s="29" t="s">
        <v>2688</v>
      </c>
      <c r="H215" s="34">
        <v>15159</v>
      </c>
      <c r="I215" s="33">
        <v>15159</v>
      </c>
      <c r="J215" s="30">
        <v>2001</v>
      </c>
      <c r="K215" s="29" t="s">
        <v>1336</v>
      </c>
      <c r="L215" s="28">
        <v>6142</v>
      </c>
      <c r="M215" s="32" t="s">
        <v>1791</v>
      </c>
      <c r="O215" s="28" t="s">
        <v>1486</v>
      </c>
      <c r="Q215" s="28">
        <v>2001</v>
      </c>
      <c r="T215" s="39"/>
      <c r="U215" s="32" t="s">
        <v>2318</v>
      </c>
      <c r="V215" s="9"/>
    </row>
    <row r="216" spans="1:22" ht="12.75" customHeight="1" x14ac:dyDescent="0.2">
      <c r="A216" s="28">
        <v>13</v>
      </c>
      <c r="B216" s="28">
        <v>137</v>
      </c>
      <c r="D216" s="28">
        <v>145682</v>
      </c>
      <c r="E216" s="29" t="s">
        <v>459</v>
      </c>
      <c r="F216" s="29" t="s">
        <v>63</v>
      </c>
      <c r="G216" s="29" t="s">
        <v>2689</v>
      </c>
      <c r="H216" s="34">
        <v>16477</v>
      </c>
      <c r="I216" s="33">
        <v>16477</v>
      </c>
      <c r="J216" s="30">
        <v>2005</v>
      </c>
      <c r="K216" s="29" t="s">
        <v>1891</v>
      </c>
      <c r="L216" s="28">
        <v>6142</v>
      </c>
      <c r="M216" s="32" t="s">
        <v>1791</v>
      </c>
      <c r="O216" s="28" t="s">
        <v>1486</v>
      </c>
      <c r="T216" s="39"/>
      <c r="U216" s="32" t="s">
        <v>2318</v>
      </c>
      <c r="V216" s="9"/>
    </row>
    <row r="217" spans="1:22" ht="12.75" customHeight="1" x14ac:dyDescent="0.2">
      <c r="A217" s="28">
        <v>9</v>
      </c>
      <c r="B217" s="28">
        <v>192</v>
      </c>
      <c r="D217" s="28">
        <v>201147</v>
      </c>
      <c r="E217" s="29" t="s">
        <v>459</v>
      </c>
      <c r="F217" s="29" t="s">
        <v>90</v>
      </c>
      <c r="G217" s="29" t="s">
        <v>2690</v>
      </c>
      <c r="H217" s="34">
        <v>17579</v>
      </c>
      <c r="I217" s="33">
        <v>17579</v>
      </c>
      <c r="J217" s="30">
        <v>2008</v>
      </c>
      <c r="K217" s="29" t="s">
        <v>2129</v>
      </c>
      <c r="L217" s="28">
        <v>6216</v>
      </c>
      <c r="M217" s="32" t="s">
        <v>1157</v>
      </c>
      <c r="O217" s="28" t="s">
        <v>1486</v>
      </c>
      <c r="T217" s="39">
        <v>41325</v>
      </c>
      <c r="U217" s="32" t="s">
        <v>2318</v>
      </c>
      <c r="V217" s="9"/>
    </row>
    <row r="218" spans="1:22" ht="12.75" customHeight="1" x14ac:dyDescent="0.2">
      <c r="A218" s="28">
        <v>13</v>
      </c>
      <c r="B218" s="28">
        <v>241</v>
      </c>
      <c r="C218" s="28" t="s">
        <v>2036</v>
      </c>
      <c r="D218" s="28">
        <v>140268</v>
      </c>
      <c r="E218" s="31" t="s">
        <v>2419</v>
      </c>
      <c r="F218" s="31" t="s">
        <v>2420</v>
      </c>
      <c r="G218" s="29" t="s">
        <v>2691</v>
      </c>
      <c r="H218" s="17">
        <v>20728</v>
      </c>
      <c r="I218" s="33">
        <v>20728</v>
      </c>
      <c r="J218" s="30">
        <v>2016</v>
      </c>
      <c r="K218" s="31" t="s">
        <v>2421</v>
      </c>
      <c r="L218" s="28">
        <v>6243</v>
      </c>
      <c r="M218" s="31" t="s">
        <v>1774</v>
      </c>
      <c r="N218" s="28"/>
      <c r="O218" s="28" t="s">
        <v>1486</v>
      </c>
      <c r="U218" s="32" t="s">
        <v>2318</v>
      </c>
      <c r="V218" s="9"/>
    </row>
    <row r="219" spans="1:22" ht="12.75" customHeight="1" x14ac:dyDescent="0.2">
      <c r="A219" s="28">
        <v>11</v>
      </c>
      <c r="B219" s="28">
        <v>221</v>
      </c>
      <c r="D219" s="28">
        <v>144867</v>
      </c>
      <c r="E219" s="31" t="s">
        <v>2084</v>
      </c>
      <c r="F219" s="31" t="s">
        <v>1257</v>
      </c>
      <c r="G219" s="29" t="s">
        <v>2692</v>
      </c>
      <c r="H219" s="17">
        <v>20546</v>
      </c>
      <c r="I219" s="33">
        <v>20546</v>
      </c>
      <c r="J219" s="30">
        <v>2016</v>
      </c>
      <c r="K219" s="31" t="s">
        <v>2427</v>
      </c>
      <c r="L219" s="28">
        <v>6017</v>
      </c>
      <c r="M219" s="31" t="s">
        <v>24</v>
      </c>
      <c r="N219" s="28"/>
      <c r="O219" s="28" t="s">
        <v>1486</v>
      </c>
      <c r="U219" s="32" t="s">
        <v>2319</v>
      </c>
      <c r="V219" s="9"/>
    </row>
    <row r="220" spans="1:22" ht="12.75" customHeight="1" x14ac:dyDescent="0.2">
      <c r="A220" s="28">
        <v>11</v>
      </c>
      <c r="B220" s="28">
        <v>221</v>
      </c>
      <c r="D220" s="28">
        <v>144857</v>
      </c>
      <c r="E220" s="29" t="s">
        <v>2084</v>
      </c>
      <c r="F220" s="29" t="s">
        <v>62</v>
      </c>
      <c r="G220" s="29" t="s">
        <v>2693</v>
      </c>
      <c r="H220" s="34">
        <v>19550</v>
      </c>
      <c r="I220" s="33">
        <v>19550</v>
      </c>
      <c r="J220" s="30">
        <v>2013</v>
      </c>
      <c r="K220" s="29" t="s">
        <v>2085</v>
      </c>
      <c r="L220" s="28">
        <v>6017</v>
      </c>
      <c r="M220" s="32" t="s">
        <v>24</v>
      </c>
      <c r="O220" s="28" t="s">
        <v>1486</v>
      </c>
      <c r="Q220" s="28">
        <v>2013</v>
      </c>
      <c r="T220" s="39">
        <v>40918</v>
      </c>
      <c r="U220" s="32" t="s">
        <v>2318</v>
      </c>
      <c r="V220" s="9"/>
    </row>
    <row r="221" spans="1:22" ht="12.75" customHeight="1" x14ac:dyDescent="0.2">
      <c r="A221" s="28">
        <v>3</v>
      </c>
      <c r="B221" s="28">
        <v>155</v>
      </c>
      <c r="D221" s="28">
        <v>102298</v>
      </c>
      <c r="E221" s="29" t="s">
        <v>439</v>
      </c>
      <c r="F221" s="29" t="s">
        <v>63</v>
      </c>
      <c r="G221" s="29" t="s">
        <v>2694</v>
      </c>
      <c r="H221" s="34">
        <v>14715</v>
      </c>
      <c r="I221" s="33">
        <v>14715</v>
      </c>
      <c r="J221" s="30">
        <v>2007</v>
      </c>
      <c r="K221" s="29" t="s">
        <v>440</v>
      </c>
      <c r="L221" s="28">
        <v>6048</v>
      </c>
      <c r="M221" s="32" t="s">
        <v>1782</v>
      </c>
      <c r="O221" s="28" t="s">
        <v>1486</v>
      </c>
      <c r="T221" s="39"/>
      <c r="U221" s="32" t="s">
        <v>2318</v>
      </c>
      <c r="V221" s="9"/>
    </row>
    <row r="222" spans="1:22" x14ac:dyDescent="0.2">
      <c r="A222" s="28">
        <v>14</v>
      </c>
      <c r="B222" s="28">
        <v>196</v>
      </c>
      <c r="C222" s="28" t="s">
        <v>1184</v>
      </c>
      <c r="D222" s="28">
        <v>191775</v>
      </c>
      <c r="E222" s="29" t="s">
        <v>787</v>
      </c>
      <c r="F222" s="29" t="s">
        <v>118</v>
      </c>
      <c r="G222" s="29" t="s">
        <v>2695</v>
      </c>
      <c r="H222" s="34">
        <v>11774</v>
      </c>
      <c r="I222" s="33">
        <v>11774</v>
      </c>
      <c r="J222" s="30">
        <v>1992</v>
      </c>
      <c r="K222" s="29" t="s">
        <v>579</v>
      </c>
      <c r="L222" s="28">
        <v>6125</v>
      </c>
      <c r="M222" s="32" t="s">
        <v>1790</v>
      </c>
      <c r="O222" s="28" t="s">
        <v>1486</v>
      </c>
      <c r="Q222" s="28">
        <v>1994</v>
      </c>
      <c r="T222" s="39"/>
      <c r="U222" s="32" t="s">
        <v>2318</v>
      </c>
      <c r="V222" s="9"/>
    </row>
    <row r="223" spans="1:22" ht="12.75" customHeight="1" x14ac:dyDescent="0.2">
      <c r="A223" s="28">
        <v>8</v>
      </c>
      <c r="B223" s="28">
        <v>117</v>
      </c>
      <c r="C223" s="28" t="s">
        <v>1184</v>
      </c>
      <c r="D223" s="28">
        <v>107122</v>
      </c>
      <c r="E223" s="29" t="s">
        <v>787</v>
      </c>
      <c r="F223" s="29" t="s">
        <v>127</v>
      </c>
      <c r="G223" s="29" t="s">
        <v>2696</v>
      </c>
      <c r="H223" s="34">
        <v>11758</v>
      </c>
      <c r="I223" s="33">
        <v>11758</v>
      </c>
      <c r="J223" s="30">
        <v>1992</v>
      </c>
      <c r="K223" s="29" t="s">
        <v>580</v>
      </c>
      <c r="L223" s="28">
        <v>6030</v>
      </c>
      <c r="M223" s="32" t="s">
        <v>1152</v>
      </c>
      <c r="O223" s="28" t="s">
        <v>1486</v>
      </c>
      <c r="Q223" s="28">
        <v>1992</v>
      </c>
      <c r="T223" s="39"/>
      <c r="U223" s="32" t="s">
        <v>2318</v>
      </c>
      <c r="V223" s="9"/>
    </row>
    <row r="224" spans="1:22" ht="12.75" customHeight="1" x14ac:dyDescent="0.2">
      <c r="A224" s="28">
        <v>9</v>
      </c>
      <c r="B224" s="28">
        <v>231</v>
      </c>
      <c r="C224" s="28" t="s">
        <v>1184</v>
      </c>
      <c r="D224" s="28">
        <v>100260</v>
      </c>
      <c r="E224" s="29" t="s">
        <v>787</v>
      </c>
      <c r="F224" s="29" t="s">
        <v>71</v>
      </c>
      <c r="G224" s="29" t="s">
        <v>2697</v>
      </c>
      <c r="H224" s="34">
        <v>12353</v>
      </c>
      <c r="I224" s="33">
        <v>12353</v>
      </c>
      <c r="J224" s="30">
        <v>1993</v>
      </c>
      <c r="K224" s="29" t="s">
        <v>1313</v>
      </c>
      <c r="L224" s="28">
        <v>6204</v>
      </c>
      <c r="M224" s="32" t="s">
        <v>2377</v>
      </c>
      <c r="O224" s="28" t="s">
        <v>1486</v>
      </c>
      <c r="Q224" s="28">
        <v>2003</v>
      </c>
      <c r="T224" s="39">
        <v>42230</v>
      </c>
      <c r="U224" s="32" t="s">
        <v>2318</v>
      </c>
      <c r="V224" s="9"/>
    </row>
    <row r="225" spans="1:22" ht="12.75" customHeight="1" x14ac:dyDescent="0.2">
      <c r="A225" s="28">
        <v>8</v>
      </c>
      <c r="B225" s="28">
        <v>121</v>
      </c>
      <c r="C225" s="28" t="s">
        <v>1184</v>
      </c>
      <c r="E225" s="29" t="s">
        <v>787</v>
      </c>
      <c r="F225" s="29" t="s">
        <v>62</v>
      </c>
      <c r="G225" s="29" t="s">
        <v>2698</v>
      </c>
      <c r="H225" s="34">
        <v>11663</v>
      </c>
      <c r="I225" s="33">
        <v>11663</v>
      </c>
      <c r="J225" s="30">
        <v>1991</v>
      </c>
      <c r="K225" s="29" t="s">
        <v>582</v>
      </c>
      <c r="L225" s="28">
        <v>6020</v>
      </c>
      <c r="M225" s="32" t="s">
        <v>1777</v>
      </c>
      <c r="O225" s="28" t="s">
        <v>712</v>
      </c>
      <c r="R225" s="28">
        <v>2001</v>
      </c>
      <c r="T225" s="39">
        <v>42828</v>
      </c>
      <c r="U225" s="32" t="s">
        <v>2318</v>
      </c>
      <c r="V225" s="9"/>
    </row>
    <row r="226" spans="1:22" ht="12.75" customHeight="1" x14ac:dyDescent="0.2">
      <c r="A226" s="28">
        <v>9</v>
      </c>
      <c r="B226" s="28">
        <v>201</v>
      </c>
      <c r="C226" s="28" t="s">
        <v>1184</v>
      </c>
      <c r="D226" s="28">
        <v>104364</v>
      </c>
      <c r="E226" s="29" t="s">
        <v>787</v>
      </c>
      <c r="F226" s="29" t="s">
        <v>63</v>
      </c>
      <c r="G226" s="29" t="s">
        <v>2699</v>
      </c>
      <c r="H226" s="34">
        <v>12239</v>
      </c>
      <c r="I226" s="33">
        <v>12239</v>
      </c>
      <c r="J226" s="30">
        <v>1993</v>
      </c>
      <c r="K226" s="29" t="s">
        <v>865</v>
      </c>
      <c r="L226" s="28">
        <v>6206</v>
      </c>
      <c r="M226" s="32" t="s">
        <v>1146</v>
      </c>
      <c r="O226" s="28" t="s">
        <v>1486</v>
      </c>
      <c r="Q226" s="28">
        <v>1993</v>
      </c>
      <c r="T226" s="39"/>
      <c r="U226" s="32" t="s">
        <v>2318</v>
      </c>
      <c r="V226" s="9"/>
    </row>
    <row r="227" spans="1:22" ht="12.75" customHeight="1" x14ac:dyDescent="0.2">
      <c r="A227" s="28">
        <v>17</v>
      </c>
      <c r="B227" s="28">
        <v>131</v>
      </c>
      <c r="D227" s="28">
        <v>179352</v>
      </c>
      <c r="E227" s="29" t="s">
        <v>787</v>
      </c>
      <c r="F227" s="29" t="s">
        <v>432</v>
      </c>
      <c r="G227" s="29" t="s">
        <v>2700</v>
      </c>
      <c r="H227" s="34">
        <v>16846</v>
      </c>
      <c r="I227" s="33">
        <v>16846</v>
      </c>
      <c r="J227" s="30">
        <v>2007</v>
      </c>
      <c r="K227" s="29" t="s">
        <v>433</v>
      </c>
      <c r="L227" s="28">
        <v>6182</v>
      </c>
      <c r="M227" s="32" t="s">
        <v>1153</v>
      </c>
      <c r="O227" s="28" t="s">
        <v>1486</v>
      </c>
      <c r="T227" s="39"/>
      <c r="U227" s="32" t="s">
        <v>2318</v>
      </c>
      <c r="V227" s="9"/>
    </row>
    <row r="228" spans="1:22" ht="12.75" customHeight="1" x14ac:dyDescent="0.2">
      <c r="A228" s="28">
        <v>3</v>
      </c>
      <c r="B228" s="28">
        <v>163</v>
      </c>
      <c r="D228" s="28">
        <v>165397</v>
      </c>
      <c r="E228" s="29" t="s">
        <v>787</v>
      </c>
      <c r="F228" s="29" t="s">
        <v>113</v>
      </c>
      <c r="G228" s="29" t="s">
        <v>2701</v>
      </c>
      <c r="H228" s="34">
        <v>18774</v>
      </c>
      <c r="I228" s="33">
        <v>18774</v>
      </c>
      <c r="J228" s="30">
        <v>2011</v>
      </c>
      <c r="K228" s="29" t="s">
        <v>3625</v>
      </c>
      <c r="L228" s="28">
        <v>6312</v>
      </c>
      <c r="M228" s="32" t="s">
        <v>664</v>
      </c>
      <c r="O228" s="28" t="s">
        <v>1486</v>
      </c>
      <c r="Q228" s="28">
        <v>2013</v>
      </c>
      <c r="T228" s="39">
        <v>42760</v>
      </c>
      <c r="U228" s="32" t="s">
        <v>2318</v>
      </c>
      <c r="V228" s="9"/>
    </row>
    <row r="229" spans="1:22" ht="12.75" customHeight="1" x14ac:dyDescent="0.2">
      <c r="A229" s="28">
        <v>6</v>
      </c>
      <c r="B229" s="28">
        <v>102</v>
      </c>
      <c r="D229" s="28">
        <v>164969</v>
      </c>
      <c r="E229" s="29" t="s">
        <v>890</v>
      </c>
      <c r="F229" s="29" t="s">
        <v>1258</v>
      </c>
      <c r="G229" s="29" t="s">
        <v>2702</v>
      </c>
      <c r="H229" s="34">
        <v>17001</v>
      </c>
      <c r="I229" s="33">
        <v>17001</v>
      </c>
      <c r="J229" s="30">
        <v>2006</v>
      </c>
      <c r="K229" s="29" t="s">
        <v>1973</v>
      </c>
      <c r="L229" s="28">
        <v>6295</v>
      </c>
      <c r="M229" s="32" t="s">
        <v>32</v>
      </c>
      <c r="O229" s="28" t="s">
        <v>1486</v>
      </c>
      <c r="Q229" s="28">
        <v>2006</v>
      </c>
      <c r="T229" s="39"/>
      <c r="U229" s="32" t="s">
        <v>2318</v>
      </c>
      <c r="V229" s="9"/>
    </row>
    <row r="230" spans="1:22" x14ac:dyDescent="0.2">
      <c r="A230" s="28">
        <v>6</v>
      </c>
      <c r="B230" s="28">
        <v>128</v>
      </c>
      <c r="D230" s="28">
        <v>171560</v>
      </c>
      <c r="E230" s="29" t="s">
        <v>890</v>
      </c>
      <c r="F230" s="29" t="s">
        <v>62</v>
      </c>
      <c r="G230" s="29" t="s">
        <v>2703</v>
      </c>
      <c r="H230" s="34">
        <v>16073</v>
      </c>
      <c r="I230" s="33">
        <v>16073</v>
      </c>
      <c r="J230" s="30">
        <v>2007</v>
      </c>
      <c r="K230" s="29" t="s">
        <v>426</v>
      </c>
      <c r="L230" s="28">
        <v>6286</v>
      </c>
      <c r="M230" s="32" t="s">
        <v>37</v>
      </c>
      <c r="O230" s="28" t="s">
        <v>1486</v>
      </c>
      <c r="T230" s="39"/>
      <c r="U230" s="32" t="s">
        <v>2318</v>
      </c>
      <c r="V230" s="9"/>
    </row>
    <row r="231" spans="1:22" ht="12.75" customHeight="1" x14ac:dyDescent="0.2">
      <c r="A231" s="28">
        <v>9</v>
      </c>
      <c r="B231" s="28">
        <v>143</v>
      </c>
      <c r="D231" s="28">
        <v>790357</v>
      </c>
      <c r="E231" s="29" t="s">
        <v>753</v>
      </c>
      <c r="F231" s="29" t="s">
        <v>754</v>
      </c>
      <c r="G231" s="29" t="s">
        <v>2704</v>
      </c>
      <c r="H231" s="34">
        <v>17767</v>
      </c>
      <c r="I231" s="33">
        <v>17767</v>
      </c>
      <c r="J231" s="30">
        <v>2011</v>
      </c>
      <c r="K231" s="29" t="s">
        <v>755</v>
      </c>
      <c r="L231" s="28">
        <v>6222</v>
      </c>
      <c r="M231" s="32" t="s">
        <v>17</v>
      </c>
      <c r="O231" s="28" t="s">
        <v>1486</v>
      </c>
      <c r="T231" s="39"/>
      <c r="U231" s="32" t="s">
        <v>2318</v>
      </c>
      <c r="V231" s="9"/>
    </row>
    <row r="232" spans="1:22" x14ac:dyDescent="0.2">
      <c r="A232" s="28">
        <v>9</v>
      </c>
      <c r="B232" s="28">
        <v>198</v>
      </c>
      <c r="C232" s="28" t="s">
        <v>1196</v>
      </c>
      <c r="D232" s="28">
        <v>100274</v>
      </c>
      <c r="E232" s="29" t="s">
        <v>1710</v>
      </c>
      <c r="F232" s="29" t="s">
        <v>82</v>
      </c>
      <c r="G232" s="29" t="s">
        <v>2705</v>
      </c>
      <c r="H232" s="34">
        <v>16739</v>
      </c>
      <c r="I232" s="33">
        <v>16739</v>
      </c>
      <c r="J232" s="30">
        <v>2005</v>
      </c>
      <c r="K232" s="29" t="s">
        <v>1399</v>
      </c>
      <c r="L232" s="28">
        <v>6215</v>
      </c>
      <c r="M232" s="32" t="s">
        <v>26</v>
      </c>
      <c r="O232" s="28" t="s">
        <v>1486</v>
      </c>
      <c r="Q232" s="28">
        <v>2005</v>
      </c>
      <c r="T232" s="39"/>
      <c r="U232" s="32" t="s">
        <v>2318</v>
      </c>
      <c r="V232" s="9"/>
    </row>
    <row r="233" spans="1:22" ht="12.75" customHeight="1" x14ac:dyDescent="0.2">
      <c r="A233" s="28">
        <v>17</v>
      </c>
      <c r="B233" s="28">
        <v>126</v>
      </c>
      <c r="C233" s="28" t="s">
        <v>1184</v>
      </c>
      <c r="D233" s="28">
        <v>156986</v>
      </c>
      <c r="E233" s="29" t="s">
        <v>1710</v>
      </c>
      <c r="F233" s="29" t="s">
        <v>62</v>
      </c>
      <c r="G233" s="29" t="s">
        <v>2706</v>
      </c>
      <c r="H233" s="34">
        <v>10607</v>
      </c>
      <c r="I233" s="33">
        <v>10607</v>
      </c>
      <c r="J233" s="30">
        <v>1989</v>
      </c>
      <c r="K233" s="29" t="s">
        <v>585</v>
      </c>
      <c r="L233" s="28">
        <v>6106</v>
      </c>
      <c r="M233" s="32" t="s">
        <v>1159</v>
      </c>
      <c r="O233" s="28" t="s">
        <v>1486</v>
      </c>
      <c r="Q233" s="28">
        <v>1995</v>
      </c>
      <c r="R233" s="28">
        <v>1998</v>
      </c>
      <c r="S233" s="28">
        <v>2007</v>
      </c>
      <c r="T233" s="39"/>
      <c r="U233" s="32" t="s">
        <v>2318</v>
      </c>
      <c r="V233" s="9"/>
    </row>
    <row r="234" spans="1:22" x14ac:dyDescent="0.2">
      <c r="A234" s="28">
        <v>9</v>
      </c>
      <c r="B234" s="28">
        <v>143</v>
      </c>
      <c r="C234" s="28" t="s">
        <v>1184</v>
      </c>
      <c r="D234" s="28">
        <v>100274</v>
      </c>
      <c r="E234" s="29" t="s">
        <v>1710</v>
      </c>
      <c r="F234" s="29" t="s">
        <v>62</v>
      </c>
      <c r="G234" s="29" t="s">
        <v>2706</v>
      </c>
      <c r="H234" s="34">
        <v>11314</v>
      </c>
      <c r="I234" s="33">
        <v>11314</v>
      </c>
      <c r="J234" s="30">
        <v>1990</v>
      </c>
      <c r="K234" s="29" t="s">
        <v>2361</v>
      </c>
      <c r="L234" s="28">
        <v>6222</v>
      </c>
      <c r="M234" s="32" t="s">
        <v>17</v>
      </c>
      <c r="O234" s="28" t="s">
        <v>1486</v>
      </c>
      <c r="Q234" s="28">
        <v>2004</v>
      </c>
      <c r="R234" s="28">
        <v>2000</v>
      </c>
      <c r="S234" s="28">
        <v>2007</v>
      </c>
      <c r="T234" s="39">
        <v>42082</v>
      </c>
      <c r="U234" s="32" t="s">
        <v>2318</v>
      </c>
      <c r="V234" s="9"/>
    </row>
    <row r="235" spans="1:22" x14ac:dyDescent="0.2">
      <c r="A235" s="28">
        <v>6</v>
      </c>
      <c r="B235" s="28">
        <v>151</v>
      </c>
      <c r="C235" s="28" t="s">
        <v>1184</v>
      </c>
      <c r="D235" s="28">
        <v>100286</v>
      </c>
      <c r="E235" s="29" t="s">
        <v>1710</v>
      </c>
      <c r="F235" s="29" t="s">
        <v>1228</v>
      </c>
      <c r="G235" s="29" t="s">
        <v>2707</v>
      </c>
      <c r="H235" s="34">
        <v>11805</v>
      </c>
      <c r="I235" s="33">
        <v>11805</v>
      </c>
      <c r="J235" s="30">
        <v>1996</v>
      </c>
      <c r="K235" s="29" t="s">
        <v>586</v>
      </c>
      <c r="L235" s="28">
        <v>6280</v>
      </c>
      <c r="M235" s="32" t="s">
        <v>1802</v>
      </c>
      <c r="O235" s="28" t="s">
        <v>1486</v>
      </c>
      <c r="Q235" s="28">
        <v>2004</v>
      </c>
      <c r="R235" s="28">
        <v>2001</v>
      </c>
      <c r="S235" s="28">
        <v>2009</v>
      </c>
      <c r="T235" s="39"/>
      <c r="U235" s="32" t="s">
        <v>2318</v>
      </c>
      <c r="V235" s="9"/>
    </row>
    <row r="236" spans="1:22" x14ac:dyDescent="0.2">
      <c r="A236" s="28">
        <v>11</v>
      </c>
      <c r="B236" s="28">
        <v>202</v>
      </c>
      <c r="C236" s="28" t="s">
        <v>1184</v>
      </c>
      <c r="D236" s="28">
        <v>209706</v>
      </c>
      <c r="E236" s="29" t="s">
        <v>1710</v>
      </c>
      <c r="F236" s="29" t="s">
        <v>113</v>
      </c>
      <c r="G236" s="29" t="s">
        <v>2708</v>
      </c>
      <c r="H236" s="34">
        <v>11787</v>
      </c>
      <c r="I236" s="33">
        <v>11787</v>
      </c>
      <c r="J236" s="30">
        <v>1992</v>
      </c>
      <c r="K236" s="29" t="s">
        <v>588</v>
      </c>
      <c r="L236" s="28">
        <v>6207</v>
      </c>
      <c r="M236" s="32" t="s">
        <v>1162</v>
      </c>
      <c r="O236" s="28" t="s">
        <v>1486</v>
      </c>
      <c r="Q236" s="28">
        <v>1995</v>
      </c>
      <c r="R236" s="28">
        <v>2001</v>
      </c>
      <c r="T236" s="39"/>
      <c r="U236" s="32" t="s">
        <v>2318</v>
      </c>
      <c r="V236" s="9"/>
    </row>
    <row r="237" spans="1:22" ht="12.75" customHeight="1" x14ac:dyDescent="0.2">
      <c r="A237" s="28">
        <v>14</v>
      </c>
      <c r="B237" s="28">
        <v>197</v>
      </c>
      <c r="D237" s="28">
        <v>100400</v>
      </c>
      <c r="E237" s="29" t="s">
        <v>1710</v>
      </c>
      <c r="F237" s="29" t="s">
        <v>210</v>
      </c>
      <c r="G237" s="29" t="s">
        <v>2709</v>
      </c>
      <c r="H237" s="34">
        <v>18445</v>
      </c>
      <c r="I237" s="33">
        <v>18445</v>
      </c>
      <c r="J237" s="30">
        <v>2010</v>
      </c>
      <c r="K237" s="29" t="s">
        <v>756</v>
      </c>
      <c r="L237" s="28">
        <v>6017</v>
      </c>
      <c r="M237" s="32" t="s">
        <v>24</v>
      </c>
      <c r="O237" s="28" t="s">
        <v>1486</v>
      </c>
      <c r="Q237" s="28">
        <v>2011</v>
      </c>
      <c r="T237" s="39"/>
      <c r="U237" s="32" t="s">
        <v>2318</v>
      </c>
      <c r="V237" s="9"/>
    </row>
    <row r="238" spans="1:22" x14ac:dyDescent="0.2">
      <c r="A238" s="28">
        <v>13</v>
      </c>
      <c r="B238" s="28">
        <v>241</v>
      </c>
      <c r="C238" s="28" t="s">
        <v>1184</v>
      </c>
      <c r="D238" s="28">
        <v>140273</v>
      </c>
      <c r="E238" s="29" t="s">
        <v>299</v>
      </c>
      <c r="F238" s="29" t="s">
        <v>81</v>
      </c>
      <c r="G238" s="29" t="s">
        <v>2710</v>
      </c>
      <c r="H238" s="34">
        <v>11465</v>
      </c>
      <c r="I238" s="33">
        <v>11465</v>
      </c>
      <c r="J238" s="30">
        <v>1991</v>
      </c>
      <c r="K238" s="29" t="s">
        <v>2163</v>
      </c>
      <c r="L238" s="28">
        <v>6243</v>
      </c>
      <c r="M238" s="32" t="s">
        <v>1774</v>
      </c>
      <c r="O238" s="28" t="s">
        <v>1486</v>
      </c>
      <c r="Q238" s="28">
        <v>1995</v>
      </c>
      <c r="R238" s="28">
        <v>2003</v>
      </c>
      <c r="T238" s="39">
        <v>41590</v>
      </c>
      <c r="U238" s="32" t="s">
        <v>2318</v>
      </c>
      <c r="V238" s="9"/>
    </row>
    <row r="239" spans="1:22" ht="12.75" customHeight="1" x14ac:dyDescent="0.2">
      <c r="A239" s="28">
        <v>8</v>
      </c>
      <c r="B239" s="28">
        <v>218</v>
      </c>
      <c r="D239" s="28">
        <v>115632</v>
      </c>
      <c r="E239" s="29" t="s">
        <v>757</v>
      </c>
      <c r="F239" s="29" t="s">
        <v>1332</v>
      </c>
      <c r="G239" s="29" t="s">
        <v>2711</v>
      </c>
      <c r="H239" s="34">
        <v>18351</v>
      </c>
      <c r="I239" s="33">
        <v>18351</v>
      </c>
      <c r="J239" s="30">
        <v>2010</v>
      </c>
      <c r="K239" s="29" t="s">
        <v>758</v>
      </c>
      <c r="L239" s="28">
        <v>4934</v>
      </c>
      <c r="M239" s="32" t="s">
        <v>759</v>
      </c>
      <c r="O239" s="28" t="s">
        <v>1486</v>
      </c>
      <c r="T239" s="39"/>
      <c r="U239" s="32" t="s">
        <v>2318</v>
      </c>
      <c r="V239" s="9"/>
    </row>
    <row r="240" spans="1:22" ht="12.75" customHeight="1" x14ac:dyDescent="0.2">
      <c r="A240" s="28">
        <v>6</v>
      </c>
      <c r="B240" s="28">
        <v>150</v>
      </c>
      <c r="D240" s="28">
        <v>790358</v>
      </c>
      <c r="E240" s="29" t="s">
        <v>788</v>
      </c>
      <c r="F240" s="29" t="s">
        <v>124</v>
      </c>
      <c r="G240" s="29" t="s">
        <v>2712</v>
      </c>
      <c r="H240" s="34">
        <v>15168</v>
      </c>
      <c r="I240" s="33">
        <v>15168</v>
      </c>
      <c r="J240" s="30">
        <v>2001</v>
      </c>
      <c r="K240" s="29" t="s">
        <v>1337</v>
      </c>
      <c r="L240" s="28">
        <v>6280</v>
      </c>
      <c r="M240" s="32" t="s">
        <v>1802</v>
      </c>
      <c r="O240" s="28" t="s">
        <v>1486</v>
      </c>
      <c r="T240" s="39"/>
      <c r="U240" s="32" t="s">
        <v>2318</v>
      </c>
      <c r="V240" s="9"/>
    </row>
    <row r="241" spans="1:22" ht="12.75" customHeight="1" x14ac:dyDescent="0.2">
      <c r="A241" s="28">
        <v>17</v>
      </c>
      <c r="B241" s="28">
        <v>126</v>
      </c>
      <c r="D241" s="28">
        <v>275951</v>
      </c>
      <c r="E241" s="29" t="s">
        <v>789</v>
      </c>
      <c r="F241" s="29" t="s">
        <v>128</v>
      </c>
      <c r="G241" s="29" t="s">
        <v>2713</v>
      </c>
      <c r="H241" s="34">
        <v>15689</v>
      </c>
      <c r="I241" s="33">
        <v>15689</v>
      </c>
      <c r="J241" s="30">
        <v>2004</v>
      </c>
      <c r="K241" s="29" t="s">
        <v>590</v>
      </c>
      <c r="L241" s="28">
        <v>6170</v>
      </c>
      <c r="M241" s="32" t="s">
        <v>1800</v>
      </c>
      <c r="O241" s="28" t="s">
        <v>1486</v>
      </c>
      <c r="Q241" s="28">
        <v>2005</v>
      </c>
      <c r="T241" s="39"/>
      <c r="U241" s="32" t="s">
        <v>2318</v>
      </c>
      <c r="V241" s="9"/>
    </row>
    <row r="242" spans="1:22" ht="12.75" customHeight="1" x14ac:dyDescent="0.2">
      <c r="A242" s="28">
        <v>17</v>
      </c>
      <c r="B242" s="28">
        <v>227</v>
      </c>
      <c r="C242" s="28" t="s">
        <v>1184</v>
      </c>
      <c r="D242" s="28">
        <v>166820</v>
      </c>
      <c r="E242" s="29" t="s">
        <v>789</v>
      </c>
      <c r="F242" s="29" t="s">
        <v>62</v>
      </c>
      <c r="G242" s="29" t="s">
        <v>3673</v>
      </c>
      <c r="H242" s="34">
        <v>10141</v>
      </c>
      <c r="I242" s="33">
        <v>10141</v>
      </c>
      <c r="J242" s="30">
        <v>1987</v>
      </c>
      <c r="K242" s="29" t="s">
        <v>2470</v>
      </c>
      <c r="L242" s="28">
        <v>6170</v>
      </c>
      <c r="M242" s="32" t="s">
        <v>1800</v>
      </c>
      <c r="O242" s="28" t="s">
        <v>712</v>
      </c>
      <c r="Q242" s="28">
        <v>1988</v>
      </c>
      <c r="R242" s="28">
        <v>1996</v>
      </c>
      <c r="T242" s="39">
        <v>42439</v>
      </c>
      <c r="U242" s="32" t="s">
        <v>2318</v>
      </c>
      <c r="V242" s="9"/>
    </row>
    <row r="243" spans="1:22" ht="12.75" customHeight="1" x14ac:dyDescent="0.2">
      <c r="A243" s="28">
        <v>15</v>
      </c>
      <c r="B243" s="28">
        <v>140</v>
      </c>
      <c r="D243" s="28">
        <v>223434</v>
      </c>
      <c r="E243" s="31" t="s">
        <v>301</v>
      </c>
      <c r="F243" s="31" t="s">
        <v>2420</v>
      </c>
      <c r="G243" s="31" t="s">
        <v>3560</v>
      </c>
      <c r="H243" s="17">
        <v>20915</v>
      </c>
      <c r="I243" s="33">
        <v>20915</v>
      </c>
      <c r="J243" s="28">
        <v>2017</v>
      </c>
      <c r="K243" s="31" t="s">
        <v>3520</v>
      </c>
      <c r="L243" s="28">
        <v>6146</v>
      </c>
      <c r="M243" s="31" t="s">
        <v>0</v>
      </c>
      <c r="N243" s="28"/>
      <c r="O243" s="28" t="s">
        <v>1486</v>
      </c>
      <c r="P243" s="28"/>
      <c r="Q243" s="34"/>
      <c r="U243" s="32" t="s">
        <v>2318</v>
      </c>
      <c r="V243" s="9"/>
    </row>
    <row r="244" spans="1:22" ht="12.75" customHeight="1" x14ac:dyDescent="0.2">
      <c r="A244" s="28">
        <v>9</v>
      </c>
      <c r="B244" s="28">
        <v>214</v>
      </c>
      <c r="C244" s="28" t="s">
        <v>2321</v>
      </c>
      <c r="D244" s="28">
        <v>218292</v>
      </c>
      <c r="E244" s="29" t="s">
        <v>301</v>
      </c>
      <c r="F244" s="29" t="s">
        <v>71</v>
      </c>
      <c r="G244" s="29" t="s">
        <v>2714</v>
      </c>
      <c r="H244" s="34">
        <v>13255</v>
      </c>
      <c r="I244" s="33">
        <v>13255</v>
      </c>
      <c r="J244" s="30">
        <v>1996</v>
      </c>
      <c r="K244" s="29" t="s">
        <v>591</v>
      </c>
      <c r="L244" s="28">
        <v>6221</v>
      </c>
      <c r="M244" s="32" t="s">
        <v>1170</v>
      </c>
      <c r="O244" s="28" t="s">
        <v>1486</v>
      </c>
      <c r="Q244" s="28">
        <v>2002</v>
      </c>
      <c r="R244" s="28">
        <v>2006</v>
      </c>
      <c r="S244" s="28">
        <v>2012</v>
      </c>
      <c r="T244" s="39"/>
      <c r="U244" s="32" t="s">
        <v>2318</v>
      </c>
      <c r="V244" s="9"/>
    </row>
    <row r="245" spans="1:22" ht="12.75" customHeight="1" x14ac:dyDescent="0.2">
      <c r="A245" s="28">
        <v>15</v>
      </c>
      <c r="B245" s="28">
        <v>140</v>
      </c>
      <c r="D245" s="28">
        <v>223428</v>
      </c>
      <c r="E245" s="31" t="s">
        <v>301</v>
      </c>
      <c r="F245" s="31" t="s">
        <v>1218</v>
      </c>
      <c r="G245" s="29" t="s">
        <v>2715</v>
      </c>
      <c r="H245" s="17">
        <v>20491</v>
      </c>
      <c r="I245" s="33">
        <v>20491</v>
      </c>
      <c r="J245" s="30">
        <v>2016</v>
      </c>
      <c r="K245" s="31" t="s">
        <v>2403</v>
      </c>
      <c r="L245" s="28">
        <v>6146</v>
      </c>
      <c r="M245" s="31" t="s">
        <v>2404</v>
      </c>
      <c r="N245" s="28"/>
      <c r="O245" s="28" t="s">
        <v>1486</v>
      </c>
      <c r="Q245" s="28">
        <v>2016</v>
      </c>
      <c r="U245" s="32" t="s">
        <v>2318</v>
      </c>
      <c r="V245" s="9"/>
    </row>
    <row r="246" spans="1:22" ht="12.75" customHeight="1" x14ac:dyDescent="0.2">
      <c r="A246" s="28">
        <v>6</v>
      </c>
      <c r="B246" s="28">
        <v>128</v>
      </c>
      <c r="D246" s="28">
        <v>224524</v>
      </c>
      <c r="E246" s="29" t="s">
        <v>302</v>
      </c>
      <c r="F246" s="29" t="s">
        <v>116</v>
      </c>
      <c r="G246" s="29" t="s">
        <v>2716</v>
      </c>
      <c r="H246" s="34">
        <v>17980</v>
      </c>
      <c r="I246" s="33">
        <v>17980</v>
      </c>
      <c r="J246" s="30">
        <v>2009</v>
      </c>
      <c r="K246" s="29" t="s">
        <v>1638</v>
      </c>
      <c r="L246" s="28">
        <v>6294</v>
      </c>
      <c r="M246" s="32" t="s">
        <v>18</v>
      </c>
      <c r="O246" s="28" t="s">
        <v>1486</v>
      </c>
      <c r="Q246" s="28">
        <v>2012</v>
      </c>
      <c r="T246" s="39"/>
      <c r="U246" s="32" t="s">
        <v>2318</v>
      </c>
      <c r="V246" s="9"/>
    </row>
    <row r="247" spans="1:22" ht="12.75" customHeight="1" x14ac:dyDescent="0.2">
      <c r="A247" s="28">
        <v>6</v>
      </c>
      <c r="B247" s="28">
        <v>151</v>
      </c>
      <c r="D247" s="28">
        <v>100297</v>
      </c>
      <c r="E247" s="29" t="s">
        <v>302</v>
      </c>
      <c r="F247" s="29" t="s">
        <v>65</v>
      </c>
      <c r="G247" s="29" t="s">
        <v>2717</v>
      </c>
      <c r="H247" s="34">
        <v>14163</v>
      </c>
      <c r="I247" s="33">
        <v>14163</v>
      </c>
      <c r="J247" s="30">
        <v>1998</v>
      </c>
      <c r="K247" s="29" t="s">
        <v>592</v>
      </c>
      <c r="L247" s="28">
        <v>6280</v>
      </c>
      <c r="M247" s="32" t="s">
        <v>1802</v>
      </c>
      <c r="O247" s="28" t="s">
        <v>1486</v>
      </c>
      <c r="Q247" s="28">
        <v>1998</v>
      </c>
      <c r="T247" s="39"/>
      <c r="U247" s="32" t="s">
        <v>2318</v>
      </c>
      <c r="V247" s="9"/>
    </row>
    <row r="248" spans="1:22" ht="12.75" customHeight="1" x14ac:dyDescent="0.2">
      <c r="A248" s="28">
        <v>6</v>
      </c>
      <c r="B248" s="28">
        <v>151</v>
      </c>
      <c r="D248" s="28">
        <v>103703</v>
      </c>
      <c r="E248" s="29" t="s">
        <v>302</v>
      </c>
      <c r="F248" s="29" t="s">
        <v>90</v>
      </c>
      <c r="G248" s="29" t="s">
        <v>2718</v>
      </c>
      <c r="H248" s="34">
        <v>13324</v>
      </c>
      <c r="I248" s="33">
        <v>13324</v>
      </c>
      <c r="J248" s="30">
        <v>1996</v>
      </c>
      <c r="K248" s="29" t="s">
        <v>919</v>
      </c>
      <c r="L248" s="28">
        <v>6280</v>
      </c>
      <c r="M248" s="32" t="s">
        <v>1802</v>
      </c>
      <c r="O248" s="28" t="s">
        <v>1486</v>
      </c>
      <c r="Q248" s="28">
        <v>2004</v>
      </c>
      <c r="R248" s="28">
        <v>2005</v>
      </c>
      <c r="T248" s="39"/>
      <c r="U248" s="32" t="s">
        <v>2318</v>
      </c>
      <c r="V248" s="9"/>
    </row>
    <row r="249" spans="1:22" ht="12.75" customHeight="1" x14ac:dyDescent="0.2">
      <c r="A249" s="28">
        <v>6</v>
      </c>
      <c r="B249" s="28">
        <v>151</v>
      </c>
      <c r="D249" s="28">
        <v>103705</v>
      </c>
      <c r="E249" s="29" t="s">
        <v>891</v>
      </c>
      <c r="F249" s="29" t="s">
        <v>82</v>
      </c>
      <c r="G249" s="29" t="s">
        <v>2719</v>
      </c>
      <c r="H249" s="34">
        <v>17377</v>
      </c>
      <c r="I249" s="33">
        <v>17377</v>
      </c>
      <c r="J249" s="30">
        <v>2007</v>
      </c>
      <c r="K249" s="29" t="s">
        <v>241</v>
      </c>
      <c r="L249" s="28">
        <v>6280</v>
      </c>
      <c r="M249" s="32" t="s">
        <v>1802</v>
      </c>
      <c r="O249" s="28" t="s">
        <v>1486</v>
      </c>
      <c r="Q249" s="28">
        <v>2007</v>
      </c>
      <c r="T249" s="39"/>
      <c r="U249" s="32" t="s">
        <v>2318</v>
      </c>
      <c r="V249" s="9"/>
    </row>
    <row r="250" spans="1:22" ht="12.75" customHeight="1" x14ac:dyDescent="0.2">
      <c r="A250" s="28">
        <v>17</v>
      </c>
      <c r="B250" s="28">
        <v>134</v>
      </c>
      <c r="D250" s="28">
        <v>144962</v>
      </c>
      <c r="E250" s="29" t="s">
        <v>891</v>
      </c>
      <c r="F250" s="29" t="s">
        <v>137</v>
      </c>
      <c r="G250" s="29" t="s">
        <v>2720</v>
      </c>
      <c r="H250" s="34">
        <v>17740</v>
      </c>
      <c r="I250" s="33">
        <v>17740</v>
      </c>
      <c r="J250" s="30">
        <v>2008</v>
      </c>
      <c r="K250" s="29" t="s">
        <v>460</v>
      </c>
      <c r="L250" s="28">
        <v>6173</v>
      </c>
      <c r="M250" s="32" t="s">
        <v>1155</v>
      </c>
      <c r="O250" s="28" t="s">
        <v>1486</v>
      </c>
      <c r="Q250" s="28">
        <v>2008</v>
      </c>
      <c r="T250" s="39"/>
      <c r="U250" s="32" t="s">
        <v>2318</v>
      </c>
      <c r="V250" s="9"/>
    </row>
    <row r="251" spans="1:22" x14ac:dyDescent="0.2">
      <c r="A251" s="28">
        <v>17</v>
      </c>
      <c r="B251" s="28">
        <v>228</v>
      </c>
      <c r="D251" s="28">
        <v>164202</v>
      </c>
      <c r="E251" s="29" t="s">
        <v>891</v>
      </c>
      <c r="F251" s="29" t="s">
        <v>62</v>
      </c>
      <c r="G251" s="29" t="s">
        <v>2721</v>
      </c>
      <c r="H251" s="34">
        <v>18761</v>
      </c>
      <c r="I251" s="33">
        <v>18761</v>
      </c>
      <c r="J251" s="30">
        <v>2011</v>
      </c>
      <c r="K251" s="29" t="s">
        <v>2158</v>
      </c>
      <c r="L251" s="28">
        <v>6170</v>
      </c>
      <c r="M251" s="32" t="s">
        <v>1800</v>
      </c>
      <c r="O251" s="28" t="s">
        <v>1486</v>
      </c>
      <c r="T251" s="39">
        <v>41590</v>
      </c>
      <c r="U251" s="32" t="s">
        <v>2318</v>
      </c>
      <c r="V251" s="9"/>
    </row>
    <row r="252" spans="1:22" x14ac:dyDescent="0.2">
      <c r="A252" s="25">
        <v>17</v>
      </c>
      <c r="B252" s="28">
        <v>134</v>
      </c>
      <c r="C252"/>
      <c r="D252" s="28">
        <v>195165</v>
      </c>
      <c r="E252" s="36" t="s">
        <v>891</v>
      </c>
      <c r="F252" s="36" t="s">
        <v>62</v>
      </c>
      <c r="G252" s="29" t="s">
        <v>2721</v>
      </c>
      <c r="H252" s="42">
        <v>20562</v>
      </c>
      <c r="I252" s="33">
        <v>20562</v>
      </c>
      <c r="J252" s="30">
        <v>2016</v>
      </c>
      <c r="K252" s="36" t="s">
        <v>2467</v>
      </c>
      <c r="L252" s="25">
        <v>6173</v>
      </c>
      <c r="M252" s="46" t="s">
        <v>1155</v>
      </c>
      <c r="N252"/>
      <c r="O252" s="28" t="s">
        <v>1486</v>
      </c>
      <c r="U252" s="32" t="s">
        <v>2318</v>
      </c>
      <c r="V252" s="9"/>
    </row>
    <row r="253" spans="1:22" ht="12.75" customHeight="1" x14ac:dyDescent="0.2">
      <c r="A253" s="28">
        <v>6</v>
      </c>
      <c r="B253" s="28">
        <v>136</v>
      </c>
      <c r="D253" s="28">
        <v>121921</v>
      </c>
      <c r="E253" s="29" t="s">
        <v>891</v>
      </c>
      <c r="F253" s="29" t="s">
        <v>1215</v>
      </c>
      <c r="G253" s="29" t="s">
        <v>2722</v>
      </c>
      <c r="H253" s="34">
        <v>16868</v>
      </c>
      <c r="I253" s="33">
        <v>16868</v>
      </c>
      <c r="J253" s="30">
        <v>2006</v>
      </c>
      <c r="K253" s="29" t="s">
        <v>1974</v>
      </c>
      <c r="L253" s="28">
        <v>6284</v>
      </c>
      <c r="M253" s="32" t="s">
        <v>53</v>
      </c>
      <c r="O253" s="28" t="s">
        <v>1486</v>
      </c>
      <c r="T253" s="39"/>
      <c r="U253" s="32" t="s">
        <v>2318</v>
      </c>
      <c r="V253" s="9"/>
    </row>
    <row r="254" spans="1:22" x14ac:dyDescent="0.2">
      <c r="A254" s="28">
        <v>3</v>
      </c>
      <c r="B254" s="28">
        <v>229</v>
      </c>
      <c r="D254" s="28">
        <v>397889</v>
      </c>
      <c r="E254" s="29" t="s">
        <v>891</v>
      </c>
      <c r="F254" s="29" t="s">
        <v>84</v>
      </c>
      <c r="G254" s="29" t="s">
        <v>2723</v>
      </c>
      <c r="H254" s="34">
        <v>15448</v>
      </c>
      <c r="I254" s="33">
        <v>15448</v>
      </c>
      <c r="J254" s="30">
        <v>2009</v>
      </c>
      <c r="K254" s="29" t="s">
        <v>760</v>
      </c>
      <c r="L254" s="28">
        <v>6048</v>
      </c>
      <c r="M254" s="32" t="s">
        <v>1782</v>
      </c>
      <c r="O254" s="28" t="s">
        <v>1486</v>
      </c>
      <c r="S254" s="28">
        <v>2010</v>
      </c>
      <c r="T254" s="39"/>
      <c r="U254" s="32" t="s">
        <v>2318</v>
      </c>
      <c r="V254" s="9"/>
    </row>
    <row r="255" spans="1:22" ht="12.75" customHeight="1" x14ac:dyDescent="0.2">
      <c r="A255" s="28">
        <v>17</v>
      </c>
      <c r="B255" s="28">
        <v>134</v>
      </c>
      <c r="D255" s="28">
        <v>146944</v>
      </c>
      <c r="E255" s="29" t="s">
        <v>891</v>
      </c>
      <c r="F255" s="29" t="s">
        <v>761</v>
      </c>
      <c r="G255" s="29" t="s">
        <v>2724</v>
      </c>
      <c r="H255" s="34">
        <v>18692</v>
      </c>
      <c r="I255" s="33">
        <v>18692</v>
      </c>
      <c r="J255" s="30">
        <v>2011</v>
      </c>
      <c r="K255" s="29" t="s">
        <v>762</v>
      </c>
      <c r="L255" s="28">
        <v>6173</v>
      </c>
      <c r="M255" s="32" t="s">
        <v>1155</v>
      </c>
      <c r="O255" s="28" t="s">
        <v>1486</v>
      </c>
      <c r="T255" s="39"/>
      <c r="U255" s="32" t="s">
        <v>2318</v>
      </c>
      <c r="V255" s="9"/>
    </row>
    <row r="256" spans="1:22" ht="12.75" customHeight="1" x14ac:dyDescent="0.2">
      <c r="A256" s="28">
        <v>17</v>
      </c>
      <c r="B256" s="28">
        <v>227</v>
      </c>
      <c r="D256" s="28">
        <v>140359</v>
      </c>
      <c r="E256" s="29" t="s">
        <v>891</v>
      </c>
      <c r="F256" s="29" t="s">
        <v>63</v>
      </c>
      <c r="G256" s="29" t="s">
        <v>2725</v>
      </c>
      <c r="H256" s="34">
        <v>17226</v>
      </c>
      <c r="I256" s="33">
        <v>17226</v>
      </c>
      <c r="J256" s="30">
        <v>2007</v>
      </c>
      <c r="K256" s="29" t="s">
        <v>1136</v>
      </c>
      <c r="L256" s="28">
        <v>6166</v>
      </c>
      <c r="M256" s="32" t="s">
        <v>14</v>
      </c>
      <c r="O256" s="28" t="s">
        <v>1486</v>
      </c>
      <c r="T256" s="39"/>
      <c r="U256" s="32" t="s">
        <v>2318</v>
      </c>
      <c r="V256" s="9"/>
    </row>
    <row r="257" spans="1:22" ht="12.75" customHeight="1" x14ac:dyDescent="0.2">
      <c r="A257" s="28">
        <v>1</v>
      </c>
      <c r="B257" s="28">
        <v>100</v>
      </c>
      <c r="C257" s="28" t="s">
        <v>1184</v>
      </c>
      <c r="D257" s="28">
        <v>210610</v>
      </c>
      <c r="E257" s="29" t="s">
        <v>891</v>
      </c>
      <c r="F257" s="29" t="s">
        <v>65</v>
      </c>
      <c r="G257" s="29" t="s">
        <v>2726</v>
      </c>
      <c r="H257" s="34">
        <v>11904</v>
      </c>
      <c r="I257" s="33">
        <v>11904</v>
      </c>
      <c r="J257" s="30">
        <v>1992</v>
      </c>
      <c r="K257" s="29" t="s">
        <v>1453</v>
      </c>
      <c r="L257" s="28">
        <v>6017</v>
      </c>
      <c r="M257" s="32" t="s">
        <v>24</v>
      </c>
      <c r="O257" s="28" t="s">
        <v>1486</v>
      </c>
      <c r="R257" s="28">
        <v>2001</v>
      </c>
      <c r="T257" s="39"/>
      <c r="U257" s="32" t="s">
        <v>2318</v>
      </c>
      <c r="V257" s="9"/>
    </row>
    <row r="258" spans="1:22" ht="12.75" customHeight="1" x14ac:dyDescent="0.2">
      <c r="A258" s="28">
        <v>17</v>
      </c>
      <c r="B258" s="28">
        <v>144</v>
      </c>
      <c r="C258" s="28" t="s">
        <v>1015</v>
      </c>
      <c r="D258" s="28">
        <v>239912</v>
      </c>
      <c r="E258" s="29" t="s">
        <v>891</v>
      </c>
      <c r="F258" s="29" t="s">
        <v>74</v>
      </c>
      <c r="G258" s="29" t="s">
        <v>2727</v>
      </c>
      <c r="H258" s="34">
        <v>19595</v>
      </c>
      <c r="I258" s="33">
        <v>19595</v>
      </c>
      <c r="J258" s="30">
        <v>2013</v>
      </c>
      <c r="K258" s="29" t="s">
        <v>3649</v>
      </c>
      <c r="L258" s="28">
        <v>6166</v>
      </c>
      <c r="M258" s="32" t="s">
        <v>14</v>
      </c>
      <c r="O258" s="28" t="s">
        <v>1486</v>
      </c>
      <c r="T258" s="39">
        <v>42802</v>
      </c>
      <c r="U258" s="32" t="s">
        <v>2318</v>
      </c>
      <c r="V258" s="9"/>
    </row>
    <row r="259" spans="1:22" ht="12.75" customHeight="1" x14ac:dyDescent="0.2">
      <c r="A259" s="28">
        <v>17</v>
      </c>
      <c r="B259" s="28">
        <v>127</v>
      </c>
      <c r="C259" s="28" t="s">
        <v>1184</v>
      </c>
      <c r="D259" s="28">
        <v>148731</v>
      </c>
      <c r="E259" s="29" t="s">
        <v>891</v>
      </c>
      <c r="F259" s="29" t="s">
        <v>68</v>
      </c>
      <c r="G259" s="29" t="s">
        <v>2728</v>
      </c>
      <c r="H259" s="34">
        <v>13646</v>
      </c>
      <c r="I259" s="33">
        <v>13646</v>
      </c>
      <c r="J259" s="30">
        <v>1997</v>
      </c>
      <c r="K259" s="29" t="s">
        <v>2055</v>
      </c>
      <c r="L259" s="28">
        <v>6162</v>
      </c>
      <c r="M259" s="32" t="s">
        <v>1156</v>
      </c>
      <c r="O259" s="28" t="s">
        <v>1486</v>
      </c>
      <c r="Q259" s="28">
        <v>2007</v>
      </c>
      <c r="R259" s="28">
        <v>2010</v>
      </c>
      <c r="T259" s="39"/>
      <c r="U259" s="32" t="s">
        <v>2318</v>
      </c>
      <c r="V259" s="9"/>
    </row>
    <row r="260" spans="1:22" x14ac:dyDescent="0.2">
      <c r="A260" s="28">
        <v>9</v>
      </c>
      <c r="B260" s="28">
        <v>231</v>
      </c>
      <c r="D260" s="28">
        <v>100230</v>
      </c>
      <c r="E260" s="29" t="s">
        <v>891</v>
      </c>
      <c r="F260" s="29" t="s">
        <v>68</v>
      </c>
      <c r="G260" s="29" t="s">
        <v>2728</v>
      </c>
      <c r="H260" s="34">
        <v>18061</v>
      </c>
      <c r="I260" s="33">
        <v>18061</v>
      </c>
      <c r="J260" s="30">
        <v>2009</v>
      </c>
      <c r="K260" s="29" t="s">
        <v>2369</v>
      </c>
      <c r="L260" s="28">
        <v>6206</v>
      </c>
      <c r="M260" s="32" t="s">
        <v>1146</v>
      </c>
      <c r="O260" s="28" t="s">
        <v>1486</v>
      </c>
      <c r="Q260" s="28">
        <v>2013</v>
      </c>
      <c r="T260" s="39">
        <v>42145</v>
      </c>
      <c r="U260" s="32" t="s">
        <v>2318</v>
      </c>
      <c r="V260" s="9"/>
    </row>
    <row r="261" spans="1:22" x14ac:dyDescent="0.2">
      <c r="A261" s="28">
        <v>8</v>
      </c>
      <c r="B261" s="28">
        <v>129</v>
      </c>
      <c r="C261" s="28" t="s">
        <v>1184</v>
      </c>
      <c r="D261" s="28">
        <v>185743</v>
      </c>
      <c r="E261" s="29" t="s">
        <v>2042</v>
      </c>
      <c r="F261" s="29" t="s">
        <v>126</v>
      </c>
      <c r="G261" s="29" t="s">
        <v>2729</v>
      </c>
      <c r="H261" s="34">
        <v>12821</v>
      </c>
      <c r="I261" s="33">
        <v>12821</v>
      </c>
      <c r="J261" s="30">
        <v>1995</v>
      </c>
      <c r="K261" s="29" t="s">
        <v>2041</v>
      </c>
      <c r="L261" s="28">
        <v>6274</v>
      </c>
      <c r="M261" s="32" t="s">
        <v>1784</v>
      </c>
      <c r="O261" s="28" t="s">
        <v>1486</v>
      </c>
      <c r="Q261" s="28">
        <v>1997</v>
      </c>
      <c r="R261" s="28">
        <v>2004</v>
      </c>
      <c r="S261" s="28">
        <v>2010</v>
      </c>
      <c r="T261" s="39"/>
      <c r="U261" s="32" t="s">
        <v>2318</v>
      </c>
      <c r="V261" s="9"/>
    </row>
    <row r="262" spans="1:22" ht="12.75" customHeight="1" x14ac:dyDescent="0.2">
      <c r="A262" s="28">
        <v>17</v>
      </c>
      <c r="B262" s="28">
        <v>227</v>
      </c>
      <c r="D262" s="28">
        <v>260308</v>
      </c>
      <c r="E262" s="29" t="s">
        <v>303</v>
      </c>
      <c r="F262" s="29" t="s">
        <v>63</v>
      </c>
      <c r="G262" s="29" t="s">
        <v>2730</v>
      </c>
      <c r="H262" s="34">
        <v>13153</v>
      </c>
      <c r="I262" s="33">
        <v>13153</v>
      </c>
      <c r="J262" s="30">
        <v>1996</v>
      </c>
      <c r="K262" s="29" t="s">
        <v>595</v>
      </c>
      <c r="L262" s="28">
        <v>6170</v>
      </c>
      <c r="M262" s="32" t="s">
        <v>1800</v>
      </c>
      <c r="O262" s="28" t="s">
        <v>1486</v>
      </c>
      <c r="T262" s="39"/>
      <c r="U262" s="32" t="s">
        <v>2318</v>
      </c>
      <c r="V262" s="9"/>
    </row>
    <row r="263" spans="1:22" ht="12.75" customHeight="1" x14ac:dyDescent="0.2">
      <c r="A263" s="28">
        <v>17</v>
      </c>
      <c r="B263" s="28">
        <v>227</v>
      </c>
      <c r="C263" s="28" t="s">
        <v>1184</v>
      </c>
      <c r="D263" s="28">
        <v>283272</v>
      </c>
      <c r="E263" s="29" t="s">
        <v>304</v>
      </c>
      <c r="F263" s="29" t="s">
        <v>1219</v>
      </c>
      <c r="G263" s="29" t="s">
        <v>2731</v>
      </c>
      <c r="H263" s="34">
        <v>9110</v>
      </c>
      <c r="I263" s="33">
        <v>9110</v>
      </c>
      <c r="J263" s="30">
        <v>1986</v>
      </c>
      <c r="K263" s="29" t="s">
        <v>2006</v>
      </c>
      <c r="L263" s="28">
        <v>6170</v>
      </c>
      <c r="M263" s="32" t="s">
        <v>1800</v>
      </c>
      <c r="O263" s="28" t="s">
        <v>1486</v>
      </c>
      <c r="Q263" s="28">
        <v>2005</v>
      </c>
      <c r="T263" s="39"/>
      <c r="U263" s="32" t="s">
        <v>2318</v>
      </c>
      <c r="V263" s="9"/>
    </row>
    <row r="264" spans="1:22" ht="12.75" customHeight="1" x14ac:dyDescent="0.2">
      <c r="A264" s="28">
        <v>9</v>
      </c>
      <c r="B264" s="28">
        <v>119</v>
      </c>
      <c r="C264" s="28" t="s">
        <v>2036</v>
      </c>
      <c r="D264" s="28">
        <v>114765</v>
      </c>
      <c r="E264" s="29" t="s">
        <v>1137</v>
      </c>
      <c r="F264" s="29" t="s">
        <v>120</v>
      </c>
      <c r="G264" s="29" t="s">
        <v>2732</v>
      </c>
      <c r="H264" s="34">
        <v>16799</v>
      </c>
      <c r="I264" s="33">
        <v>16799</v>
      </c>
      <c r="J264" s="30">
        <v>2005</v>
      </c>
      <c r="K264" s="29" t="s">
        <v>1400</v>
      </c>
      <c r="L264" s="28">
        <v>6205</v>
      </c>
      <c r="M264" s="32" t="s">
        <v>1799</v>
      </c>
      <c r="O264" s="28" t="s">
        <v>1486</v>
      </c>
      <c r="Q264" s="28">
        <v>2005</v>
      </c>
      <c r="T264" s="39"/>
      <c r="U264" s="32" t="s">
        <v>2318</v>
      </c>
      <c r="V264" s="9"/>
    </row>
    <row r="265" spans="1:22" x14ac:dyDescent="0.2">
      <c r="A265" s="28">
        <v>12</v>
      </c>
      <c r="B265" s="28">
        <v>112</v>
      </c>
      <c r="D265" s="28">
        <v>104259</v>
      </c>
      <c r="E265" s="29" t="s">
        <v>1137</v>
      </c>
      <c r="F265" s="29" t="s">
        <v>1215</v>
      </c>
      <c r="G265" s="29" t="s">
        <v>2733</v>
      </c>
      <c r="H265" s="34">
        <v>17551</v>
      </c>
      <c r="I265" s="33">
        <v>17551</v>
      </c>
      <c r="J265" s="30">
        <v>2008</v>
      </c>
      <c r="K265" s="29" t="s">
        <v>461</v>
      </c>
      <c r="L265" s="28">
        <v>6252</v>
      </c>
      <c r="M265" s="32" t="s">
        <v>1775</v>
      </c>
      <c r="O265" s="28" t="s">
        <v>1486</v>
      </c>
      <c r="Q265" s="28">
        <v>2008</v>
      </c>
      <c r="T265" s="39"/>
      <c r="U265" s="32" t="s">
        <v>2318</v>
      </c>
      <c r="V265" s="9"/>
    </row>
    <row r="266" spans="1:22" x14ac:dyDescent="0.2">
      <c r="A266" s="25">
        <v>9</v>
      </c>
      <c r="B266" s="25">
        <v>201</v>
      </c>
      <c r="C266"/>
      <c r="D266" s="36">
        <v>149565</v>
      </c>
      <c r="E266" s="36" t="s">
        <v>1137</v>
      </c>
      <c r="F266" s="36" t="s">
        <v>3614</v>
      </c>
      <c r="G266" s="29" t="s">
        <v>3619</v>
      </c>
      <c r="H266" s="42">
        <v>20455</v>
      </c>
      <c r="I266" s="33">
        <v>20455</v>
      </c>
      <c r="J266" s="30">
        <v>2017</v>
      </c>
      <c r="K266" s="36" t="s">
        <v>3615</v>
      </c>
      <c r="L266" s="25">
        <v>6206</v>
      </c>
      <c r="M266" s="46" t="s">
        <v>1146</v>
      </c>
      <c r="N266"/>
      <c r="O266" s="28" t="s">
        <v>1486</v>
      </c>
      <c r="P266"/>
      <c r="Q266" s="34"/>
      <c r="U266" s="32" t="s">
        <v>2319</v>
      </c>
      <c r="V266" s="9"/>
    </row>
    <row r="267" spans="1:22" ht="12.75" customHeight="1" x14ac:dyDescent="0.2">
      <c r="A267" s="28">
        <v>9</v>
      </c>
      <c r="B267" s="28">
        <v>119</v>
      </c>
      <c r="D267" s="28">
        <v>155071</v>
      </c>
      <c r="E267" s="29" t="s">
        <v>1137</v>
      </c>
      <c r="F267" s="29" t="s">
        <v>1700</v>
      </c>
      <c r="G267" s="29" t="s">
        <v>2734</v>
      </c>
      <c r="H267" s="34">
        <v>17670</v>
      </c>
      <c r="I267" s="33">
        <v>17670</v>
      </c>
      <c r="J267" s="30">
        <v>2008</v>
      </c>
      <c r="K267" s="29" t="s">
        <v>1400</v>
      </c>
      <c r="L267" s="28">
        <v>6205</v>
      </c>
      <c r="M267" s="32" t="s">
        <v>1799</v>
      </c>
      <c r="O267" s="28" t="s">
        <v>1486</v>
      </c>
      <c r="Q267" s="28">
        <v>2008</v>
      </c>
      <c r="T267" s="39"/>
      <c r="U267" s="32" t="s">
        <v>2319</v>
      </c>
      <c r="V267" s="9"/>
    </row>
    <row r="268" spans="1:22" ht="12.75" customHeight="1" x14ac:dyDescent="0.2">
      <c r="A268" s="28">
        <v>15</v>
      </c>
      <c r="B268" s="28">
        <v>215</v>
      </c>
      <c r="D268" s="28">
        <v>179347</v>
      </c>
      <c r="E268" s="29" t="s">
        <v>1137</v>
      </c>
      <c r="F268" s="29" t="s">
        <v>90</v>
      </c>
      <c r="G268" s="29" t="s">
        <v>2735</v>
      </c>
      <c r="H268" s="34">
        <v>17402</v>
      </c>
      <c r="I268" s="33">
        <v>17402</v>
      </c>
      <c r="J268" s="30">
        <v>2007</v>
      </c>
      <c r="K268" s="29" t="s">
        <v>1138</v>
      </c>
      <c r="L268" s="28">
        <v>6265</v>
      </c>
      <c r="M268" s="32" t="s">
        <v>1165</v>
      </c>
      <c r="O268" s="28" t="s">
        <v>1486</v>
      </c>
      <c r="Q268" s="28">
        <v>2007</v>
      </c>
      <c r="S268" s="28">
        <v>2006</v>
      </c>
      <c r="T268" s="39"/>
      <c r="U268" s="32" t="s">
        <v>2318</v>
      </c>
      <c r="V268" s="9"/>
    </row>
    <row r="269" spans="1:22" ht="12.75" customHeight="1" x14ac:dyDescent="0.2">
      <c r="A269" s="28">
        <v>8</v>
      </c>
      <c r="B269" s="28">
        <v>218</v>
      </c>
      <c r="D269" s="28">
        <v>105822</v>
      </c>
      <c r="E269" s="31" t="s">
        <v>306</v>
      </c>
      <c r="F269" s="31" t="s">
        <v>1231</v>
      </c>
      <c r="G269" s="29" t="s">
        <v>2736</v>
      </c>
      <c r="H269" s="17">
        <v>20749</v>
      </c>
      <c r="I269" s="33">
        <v>20749</v>
      </c>
      <c r="J269" s="30">
        <v>2016</v>
      </c>
      <c r="K269" s="31" t="s">
        <v>2415</v>
      </c>
      <c r="L269" s="28">
        <v>6023</v>
      </c>
      <c r="M269" s="31" t="s">
        <v>1172</v>
      </c>
      <c r="N269" s="28"/>
      <c r="O269" s="28" t="s">
        <v>1486</v>
      </c>
      <c r="Q269" s="28">
        <v>2016</v>
      </c>
      <c r="U269" s="32" t="s">
        <v>2318</v>
      </c>
      <c r="V269" s="9"/>
    </row>
    <row r="270" spans="1:22" ht="12.75" customHeight="1" x14ac:dyDescent="0.2">
      <c r="A270" s="28">
        <v>9</v>
      </c>
      <c r="B270" s="28">
        <v>148</v>
      </c>
      <c r="C270" s="28" t="s">
        <v>1184</v>
      </c>
      <c r="D270" s="28">
        <v>100231</v>
      </c>
      <c r="E270" s="29" t="s">
        <v>306</v>
      </c>
      <c r="F270" s="29" t="s">
        <v>1231</v>
      </c>
      <c r="G270" s="29" t="s">
        <v>2736</v>
      </c>
      <c r="H270" s="34">
        <v>10960</v>
      </c>
      <c r="I270" s="33">
        <v>10960</v>
      </c>
      <c r="J270" s="30">
        <v>1990</v>
      </c>
      <c r="K270" s="29" t="s">
        <v>596</v>
      </c>
      <c r="L270" s="28">
        <v>6024</v>
      </c>
      <c r="M270" s="32" t="s">
        <v>25</v>
      </c>
      <c r="O270" s="28" t="s">
        <v>1486</v>
      </c>
      <c r="Q270" s="28">
        <v>1990</v>
      </c>
      <c r="R270" s="28">
        <v>2006</v>
      </c>
      <c r="T270" s="39"/>
      <c r="U270" s="32" t="s">
        <v>2318</v>
      </c>
      <c r="V270" s="9"/>
    </row>
    <row r="271" spans="1:22" x14ac:dyDescent="0.2">
      <c r="A271" s="28">
        <v>9</v>
      </c>
      <c r="B271" s="28">
        <v>143</v>
      </c>
      <c r="C271" s="28" t="s">
        <v>1184</v>
      </c>
      <c r="E271" s="29" t="s">
        <v>306</v>
      </c>
      <c r="F271" s="29" t="s">
        <v>82</v>
      </c>
      <c r="G271" s="29" t="s">
        <v>3674</v>
      </c>
      <c r="H271" s="34">
        <v>11046</v>
      </c>
      <c r="I271" s="33">
        <v>11046</v>
      </c>
      <c r="J271" s="30">
        <v>1990</v>
      </c>
      <c r="K271" s="29" t="s">
        <v>386</v>
      </c>
      <c r="L271" s="28">
        <v>6215</v>
      </c>
      <c r="M271" s="32" t="s">
        <v>26</v>
      </c>
      <c r="O271" s="28" t="s">
        <v>712</v>
      </c>
      <c r="Q271" s="28">
        <v>1990</v>
      </c>
      <c r="T271" s="39"/>
      <c r="U271" s="32" t="s">
        <v>2318</v>
      </c>
      <c r="V271" s="9"/>
    </row>
    <row r="272" spans="1:22" ht="12.75" customHeight="1" x14ac:dyDescent="0.2">
      <c r="A272" s="28">
        <v>9</v>
      </c>
      <c r="B272" s="28">
        <v>192</v>
      </c>
      <c r="D272" s="28">
        <v>173904</v>
      </c>
      <c r="E272" s="29" t="s">
        <v>306</v>
      </c>
      <c r="F272" s="29" t="s">
        <v>71</v>
      </c>
      <c r="G272" s="29" t="s">
        <v>2737</v>
      </c>
      <c r="H272" s="34">
        <v>16134</v>
      </c>
      <c r="I272" s="33">
        <v>16134</v>
      </c>
      <c r="J272" s="30">
        <v>2004</v>
      </c>
      <c r="K272" s="29" t="s">
        <v>2277</v>
      </c>
      <c r="L272" s="28">
        <v>6210</v>
      </c>
      <c r="M272" s="32" t="s">
        <v>1154</v>
      </c>
      <c r="O272" s="28" t="s">
        <v>1486</v>
      </c>
      <c r="Q272" s="28">
        <v>2010</v>
      </c>
      <c r="T272" s="39"/>
      <c r="U272" s="32" t="s">
        <v>2318</v>
      </c>
      <c r="V272" s="9"/>
    </row>
    <row r="273" spans="1:22" ht="12.75" customHeight="1" x14ac:dyDescent="0.2">
      <c r="A273" s="28">
        <v>9</v>
      </c>
      <c r="B273" s="28">
        <v>214</v>
      </c>
      <c r="D273" s="28">
        <v>218309</v>
      </c>
      <c r="E273" s="29" t="s">
        <v>306</v>
      </c>
      <c r="F273" s="29" t="s">
        <v>63</v>
      </c>
      <c r="G273" s="29" t="s">
        <v>2738</v>
      </c>
      <c r="H273" s="34">
        <v>16721</v>
      </c>
      <c r="I273" s="33">
        <v>16721</v>
      </c>
      <c r="J273" s="30">
        <v>2005</v>
      </c>
      <c r="K273" s="29" t="s">
        <v>205</v>
      </c>
      <c r="L273" s="28">
        <v>6221</v>
      </c>
      <c r="M273" s="32" t="s">
        <v>1170</v>
      </c>
      <c r="O273" s="28" t="s">
        <v>1486</v>
      </c>
      <c r="Q273" s="28">
        <v>2010</v>
      </c>
      <c r="T273" s="39"/>
      <c r="U273" s="32" t="s">
        <v>2318</v>
      </c>
      <c r="V273" s="9"/>
    </row>
    <row r="274" spans="1:22" x14ac:dyDescent="0.2">
      <c r="A274" s="28">
        <v>6</v>
      </c>
      <c r="B274" s="28">
        <v>128</v>
      </c>
      <c r="D274" s="28">
        <v>224441</v>
      </c>
      <c r="E274" s="29" t="s">
        <v>306</v>
      </c>
      <c r="F274" s="29" t="s">
        <v>1202</v>
      </c>
      <c r="G274" s="29" t="s">
        <v>2739</v>
      </c>
      <c r="H274" s="34">
        <v>16695</v>
      </c>
      <c r="I274" s="33">
        <v>16695</v>
      </c>
      <c r="J274" s="30">
        <v>2005</v>
      </c>
      <c r="K274" s="29" t="s">
        <v>1401</v>
      </c>
      <c r="L274" s="28">
        <v>6294</v>
      </c>
      <c r="M274" s="32" t="s">
        <v>18</v>
      </c>
      <c r="O274" s="28" t="s">
        <v>1486</v>
      </c>
      <c r="Q274" s="28">
        <v>2008</v>
      </c>
      <c r="T274" s="39"/>
      <c r="U274" s="32" t="s">
        <v>2318</v>
      </c>
      <c r="V274" s="9"/>
    </row>
    <row r="275" spans="1:22" ht="12.75" customHeight="1" x14ac:dyDescent="0.2">
      <c r="A275" s="28">
        <v>9</v>
      </c>
      <c r="B275" s="28">
        <v>148</v>
      </c>
      <c r="D275" s="28">
        <v>100367</v>
      </c>
      <c r="E275" s="31" t="s">
        <v>306</v>
      </c>
      <c r="F275" s="31" t="s">
        <v>143</v>
      </c>
      <c r="G275" s="31" t="s">
        <v>3561</v>
      </c>
      <c r="H275" s="17">
        <v>20862</v>
      </c>
      <c r="I275" s="33">
        <v>20862</v>
      </c>
      <c r="J275" s="28">
        <v>2017</v>
      </c>
      <c r="K275" s="31" t="s">
        <v>3509</v>
      </c>
      <c r="L275" s="28">
        <v>6024</v>
      </c>
      <c r="M275" s="31" t="s">
        <v>25</v>
      </c>
      <c r="N275" s="28"/>
      <c r="O275" s="28" t="s">
        <v>1486</v>
      </c>
      <c r="P275" s="28"/>
      <c r="Q275" s="34"/>
      <c r="U275" s="32" t="s">
        <v>2318</v>
      </c>
      <c r="V275" s="9"/>
    </row>
    <row r="276" spans="1:22" ht="12.75" customHeight="1" x14ac:dyDescent="0.2">
      <c r="A276" s="28">
        <v>6</v>
      </c>
      <c r="B276" s="28">
        <v>145</v>
      </c>
      <c r="D276" s="28">
        <v>109125</v>
      </c>
      <c r="E276" s="31" t="s">
        <v>1927</v>
      </c>
      <c r="F276" s="31" t="s">
        <v>139</v>
      </c>
      <c r="G276" s="29" t="s">
        <v>2740</v>
      </c>
      <c r="H276" s="17">
        <v>20475</v>
      </c>
      <c r="I276" s="33">
        <v>20475</v>
      </c>
      <c r="J276" s="30">
        <v>2016</v>
      </c>
      <c r="K276" s="31" t="s">
        <v>2405</v>
      </c>
      <c r="L276" s="28">
        <v>6289</v>
      </c>
      <c r="M276" s="31" t="s">
        <v>781</v>
      </c>
      <c r="N276" s="28"/>
      <c r="O276" s="28" t="s">
        <v>1486</v>
      </c>
      <c r="U276" s="32" t="s">
        <v>2318</v>
      </c>
      <c r="V276" s="9"/>
    </row>
    <row r="277" spans="1:22" ht="12.75" customHeight="1" x14ac:dyDescent="0.2">
      <c r="A277" s="25">
        <v>6</v>
      </c>
      <c r="B277" s="28">
        <v>145</v>
      </c>
      <c r="C277" s="41"/>
      <c r="D277" s="28">
        <v>109127</v>
      </c>
      <c r="E277" s="36" t="s">
        <v>1927</v>
      </c>
      <c r="F277" s="36" t="s">
        <v>67</v>
      </c>
      <c r="G277" s="29" t="s">
        <v>2741</v>
      </c>
      <c r="H277" s="42">
        <v>19200</v>
      </c>
      <c r="I277" s="33">
        <v>19200</v>
      </c>
      <c r="J277" s="30">
        <v>2013</v>
      </c>
      <c r="K277" s="36" t="s">
        <v>2117</v>
      </c>
      <c r="L277" s="25">
        <v>6289</v>
      </c>
      <c r="M277" s="36" t="s">
        <v>781</v>
      </c>
      <c r="N277" s="41"/>
      <c r="O277" s="28" t="s">
        <v>1486</v>
      </c>
      <c r="Q277" s="28">
        <v>2013</v>
      </c>
      <c r="T277" s="38">
        <v>41383</v>
      </c>
      <c r="U277" s="32" t="s">
        <v>2318</v>
      </c>
      <c r="V277" s="9"/>
    </row>
    <row r="278" spans="1:22" ht="12.75" customHeight="1" x14ac:dyDescent="0.2">
      <c r="A278" s="28">
        <v>2</v>
      </c>
      <c r="B278" s="28">
        <v>178</v>
      </c>
      <c r="C278" s="28" t="s">
        <v>1184</v>
      </c>
      <c r="D278" s="28">
        <v>105584</v>
      </c>
      <c r="E278" s="29" t="s">
        <v>790</v>
      </c>
      <c r="F278" s="29" t="s">
        <v>130</v>
      </c>
      <c r="G278" s="29" t="s">
        <v>2742</v>
      </c>
      <c r="H278" s="34">
        <v>9817</v>
      </c>
      <c r="I278" s="33">
        <v>9817</v>
      </c>
      <c r="J278" s="30">
        <v>1986</v>
      </c>
      <c r="K278" s="29" t="s">
        <v>2378</v>
      </c>
      <c r="L278" s="28">
        <v>6016</v>
      </c>
      <c r="M278" s="32" t="s">
        <v>35</v>
      </c>
      <c r="O278" s="28" t="s">
        <v>1486</v>
      </c>
      <c r="Q278" s="28">
        <v>1986</v>
      </c>
      <c r="R278" s="28">
        <v>1995</v>
      </c>
      <c r="T278" s="39">
        <v>42230</v>
      </c>
      <c r="U278" s="32" t="s">
        <v>2318</v>
      </c>
      <c r="V278" s="9"/>
    </row>
    <row r="279" spans="1:22" x14ac:dyDescent="0.2">
      <c r="A279" s="28">
        <v>2</v>
      </c>
      <c r="B279" s="28">
        <v>178</v>
      </c>
      <c r="C279" s="28" t="s">
        <v>1184</v>
      </c>
      <c r="D279" s="28">
        <v>187897</v>
      </c>
      <c r="E279" s="29" t="s">
        <v>307</v>
      </c>
      <c r="F279" s="29" t="s">
        <v>87</v>
      </c>
      <c r="G279" s="29" t="s">
        <v>2743</v>
      </c>
      <c r="H279" s="34">
        <v>13553</v>
      </c>
      <c r="I279" s="33">
        <v>13553</v>
      </c>
      <c r="J279" s="30">
        <v>1997</v>
      </c>
      <c r="K279" s="29" t="s">
        <v>1488</v>
      </c>
      <c r="L279" s="28">
        <v>6340</v>
      </c>
      <c r="M279" s="32" t="s">
        <v>1489</v>
      </c>
      <c r="O279" s="28" t="s">
        <v>1486</v>
      </c>
      <c r="T279" s="39"/>
      <c r="U279" s="32" t="s">
        <v>2318</v>
      </c>
      <c r="V279" s="9"/>
    </row>
    <row r="280" spans="1:22" ht="12.75" customHeight="1" x14ac:dyDescent="0.2">
      <c r="A280" s="28">
        <v>8</v>
      </c>
      <c r="B280" s="28">
        <v>121</v>
      </c>
      <c r="D280" s="28">
        <v>170489</v>
      </c>
      <c r="E280" s="29" t="s">
        <v>1295</v>
      </c>
      <c r="F280" s="29" t="s">
        <v>1207</v>
      </c>
      <c r="G280" s="29" t="s">
        <v>2744</v>
      </c>
      <c r="H280" s="34">
        <v>14748</v>
      </c>
      <c r="I280" s="33">
        <v>14748</v>
      </c>
      <c r="J280" s="30">
        <v>2000</v>
      </c>
      <c r="K280" s="29" t="s">
        <v>598</v>
      </c>
      <c r="L280" s="28">
        <v>6020</v>
      </c>
      <c r="M280" s="32" t="s">
        <v>1777</v>
      </c>
      <c r="O280" s="28" t="s">
        <v>1486</v>
      </c>
      <c r="Q280" s="28">
        <v>2005</v>
      </c>
      <c r="T280" s="39"/>
      <c r="U280" s="32" t="s">
        <v>2318</v>
      </c>
      <c r="V280" s="9"/>
    </row>
    <row r="281" spans="1:22" ht="12.75" customHeight="1" x14ac:dyDescent="0.2">
      <c r="A281" s="28">
        <v>3</v>
      </c>
      <c r="B281" s="28">
        <v>169</v>
      </c>
      <c r="C281" s="28" t="s">
        <v>1184</v>
      </c>
      <c r="D281" s="28">
        <v>178302</v>
      </c>
      <c r="E281" s="29" t="s">
        <v>308</v>
      </c>
      <c r="F281" s="29" t="s">
        <v>82</v>
      </c>
      <c r="G281" s="29" t="s">
        <v>2745</v>
      </c>
      <c r="H281" s="34">
        <v>11913</v>
      </c>
      <c r="I281" s="33">
        <v>11913</v>
      </c>
      <c r="J281" s="30">
        <v>1997</v>
      </c>
      <c r="K281" s="29" t="s">
        <v>599</v>
      </c>
      <c r="L281" s="28">
        <v>6005</v>
      </c>
      <c r="M281" s="32" t="s">
        <v>1796</v>
      </c>
      <c r="O281" s="28" t="s">
        <v>1486</v>
      </c>
      <c r="Q281" s="28">
        <v>1997</v>
      </c>
      <c r="R281" s="28">
        <v>2006</v>
      </c>
      <c r="T281" s="39"/>
      <c r="U281" s="32" t="s">
        <v>2318</v>
      </c>
      <c r="V281" s="9"/>
    </row>
    <row r="282" spans="1:22" ht="12.75" customHeight="1" x14ac:dyDescent="0.2">
      <c r="A282" s="28">
        <v>8</v>
      </c>
      <c r="B282" s="28">
        <v>129</v>
      </c>
      <c r="D282" s="28">
        <v>185746</v>
      </c>
      <c r="E282" s="29" t="s">
        <v>387</v>
      </c>
      <c r="F282" s="29" t="s">
        <v>1221</v>
      </c>
      <c r="G282" s="29" t="s">
        <v>2746</v>
      </c>
      <c r="H282" s="34">
        <v>17642</v>
      </c>
      <c r="I282" s="33">
        <v>17642</v>
      </c>
      <c r="J282" s="30">
        <v>2008</v>
      </c>
      <c r="K282" s="29" t="s">
        <v>593</v>
      </c>
      <c r="L282" s="28">
        <v>6274</v>
      </c>
      <c r="M282" s="32" t="s">
        <v>1784</v>
      </c>
      <c r="O282" s="28" t="s">
        <v>1486</v>
      </c>
      <c r="Q282" s="28">
        <v>2013</v>
      </c>
      <c r="T282" s="39"/>
      <c r="U282" s="32" t="s">
        <v>2318</v>
      </c>
      <c r="V282" s="9"/>
    </row>
    <row r="283" spans="1:22" x14ac:dyDescent="0.2">
      <c r="A283" s="28">
        <v>14</v>
      </c>
      <c r="B283" s="28">
        <v>248</v>
      </c>
      <c r="D283" s="28">
        <v>112339</v>
      </c>
      <c r="E283" s="29" t="s">
        <v>387</v>
      </c>
      <c r="F283" s="29" t="s">
        <v>67</v>
      </c>
      <c r="G283" s="29" t="s">
        <v>2747</v>
      </c>
      <c r="H283" s="34">
        <v>17495</v>
      </c>
      <c r="I283" s="33">
        <v>17495</v>
      </c>
      <c r="J283" s="30">
        <v>2007</v>
      </c>
      <c r="K283" s="29" t="s">
        <v>388</v>
      </c>
      <c r="L283" s="28">
        <v>6248</v>
      </c>
      <c r="M283" s="32" t="s">
        <v>45</v>
      </c>
      <c r="O283" s="28" t="s">
        <v>1486</v>
      </c>
      <c r="T283" s="39"/>
      <c r="U283" s="32" t="s">
        <v>2318</v>
      </c>
      <c r="V283" s="9"/>
    </row>
    <row r="284" spans="1:22" ht="12.75" customHeight="1" x14ac:dyDescent="0.2">
      <c r="A284" s="28">
        <v>8</v>
      </c>
      <c r="B284" s="28">
        <v>217</v>
      </c>
      <c r="D284" s="28">
        <v>121212</v>
      </c>
      <c r="E284" s="29" t="s">
        <v>1178</v>
      </c>
      <c r="F284" s="29" t="s">
        <v>1179</v>
      </c>
      <c r="G284" s="29" t="s">
        <v>2748</v>
      </c>
      <c r="H284" s="34">
        <v>16453</v>
      </c>
      <c r="I284" s="33">
        <v>16453</v>
      </c>
      <c r="J284" s="30">
        <v>2007</v>
      </c>
      <c r="K284" s="29" t="s">
        <v>1180</v>
      </c>
      <c r="L284" s="28">
        <v>6343</v>
      </c>
      <c r="M284" s="32" t="s">
        <v>1181</v>
      </c>
      <c r="O284" s="28" t="s">
        <v>1486</v>
      </c>
      <c r="T284" s="39"/>
      <c r="U284" s="32" t="s">
        <v>2318</v>
      </c>
      <c r="V284" s="9"/>
    </row>
    <row r="285" spans="1:22" ht="12.75" customHeight="1" x14ac:dyDescent="0.2">
      <c r="A285" s="28">
        <v>2</v>
      </c>
      <c r="B285" s="28">
        <v>186</v>
      </c>
      <c r="D285" s="28">
        <v>183140</v>
      </c>
      <c r="E285" s="29" t="s">
        <v>791</v>
      </c>
      <c r="F285" s="29" t="s">
        <v>131</v>
      </c>
      <c r="G285" s="29" t="s">
        <v>2749</v>
      </c>
      <c r="H285" s="34">
        <v>15525</v>
      </c>
      <c r="I285" s="33">
        <v>15525</v>
      </c>
      <c r="J285" s="30">
        <v>2002</v>
      </c>
      <c r="K285" s="29" t="s">
        <v>1673</v>
      </c>
      <c r="L285" s="28">
        <v>6006</v>
      </c>
      <c r="M285" s="32" t="s">
        <v>1796</v>
      </c>
      <c r="O285" s="28" t="s">
        <v>1486</v>
      </c>
      <c r="Q285" s="28">
        <v>2002</v>
      </c>
      <c r="T285" s="39"/>
      <c r="U285" s="32" t="s">
        <v>2318</v>
      </c>
      <c r="V285" s="9"/>
    </row>
    <row r="286" spans="1:22" ht="12.75" customHeight="1" x14ac:dyDescent="0.2">
      <c r="A286" s="28">
        <v>12</v>
      </c>
      <c r="B286" s="28">
        <v>213</v>
      </c>
      <c r="D286" s="28">
        <v>165512</v>
      </c>
      <c r="E286" s="29" t="s">
        <v>792</v>
      </c>
      <c r="F286" s="29" t="s">
        <v>62</v>
      </c>
      <c r="G286" s="29" t="s">
        <v>2750</v>
      </c>
      <c r="H286" s="34">
        <v>17575</v>
      </c>
      <c r="I286" s="33">
        <v>17575</v>
      </c>
      <c r="J286" s="30">
        <v>2012</v>
      </c>
      <c r="K286" s="29" t="s">
        <v>529</v>
      </c>
      <c r="L286" s="28">
        <v>6263</v>
      </c>
      <c r="M286" s="32" t="s">
        <v>1765</v>
      </c>
      <c r="O286" s="28" t="s">
        <v>1486</v>
      </c>
      <c r="Q286" s="28">
        <v>2012</v>
      </c>
      <c r="T286" s="39"/>
      <c r="U286" s="32" t="s">
        <v>2318</v>
      </c>
      <c r="V286" s="9"/>
    </row>
    <row r="287" spans="1:22" x14ac:dyDescent="0.2">
      <c r="A287" s="28">
        <v>6</v>
      </c>
      <c r="B287" s="28">
        <v>220</v>
      </c>
      <c r="D287" s="28">
        <v>174638</v>
      </c>
      <c r="E287" s="29" t="s">
        <v>792</v>
      </c>
      <c r="F287" s="29" t="s">
        <v>63</v>
      </c>
      <c r="G287" s="29" t="s">
        <v>2751</v>
      </c>
      <c r="H287" s="34">
        <v>16580</v>
      </c>
      <c r="I287" s="33">
        <v>16580</v>
      </c>
      <c r="J287" s="30">
        <v>2005</v>
      </c>
      <c r="K287" s="29" t="s">
        <v>1402</v>
      </c>
      <c r="L287" s="28">
        <v>6283</v>
      </c>
      <c r="M287" s="32" t="s">
        <v>1403</v>
      </c>
      <c r="O287" s="28" t="s">
        <v>1486</v>
      </c>
      <c r="Q287" s="28">
        <v>2009</v>
      </c>
      <c r="T287" s="39"/>
      <c r="U287" s="32" t="s">
        <v>2318</v>
      </c>
      <c r="V287" s="9"/>
    </row>
    <row r="288" spans="1:22" ht="12.75" customHeight="1" x14ac:dyDescent="0.2">
      <c r="A288" s="28">
        <v>8</v>
      </c>
      <c r="B288" s="28">
        <v>218</v>
      </c>
      <c r="C288" s="28" t="s">
        <v>3658</v>
      </c>
      <c r="D288" s="28">
        <v>167847</v>
      </c>
      <c r="E288" s="29" t="s">
        <v>792</v>
      </c>
      <c r="F288" s="29" t="s">
        <v>65</v>
      </c>
      <c r="G288" s="29" t="s">
        <v>2752</v>
      </c>
      <c r="H288" s="34">
        <v>13309</v>
      </c>
      <c r="I288" s="33">
        <v>13309</v>
      </c>
      <c r="J288" s="30">
        <v>1996</v>
      </c>
      <c r="K288" s="29" t="s">
        <v>7</v>
      </c>
      <c r="L288" s="28">
        <v>6023</v>
      </c>
      <c r="M288" s="32" t="s">
        <v>1172</v>
      </c>
      <c r="O288" s="28" t="s">
        <v>1486</v>
      </c>
      <c r="Q288" s="28">
        <v>1998</v>
      </c>
      <c r="R288" s="28">
        <v>2005</v>
      </c>
      <c r="S288" s="28">
        <v>2011</v>
      </c>
      <c r="T288" s="39"/>
      <c r="U288" s="32" t="s">
        <v>2318</v>
      </c>
      <c r="V288" s="9"/>
    </row>
    <row r="289" spans="1:22" x14ac:dyDescent="0.2">
      <c r="A289" s="28">
        <v>14</v>
      </c>
      <c r="B289" s="28">
        <v>249</v>
      </c>
      <c r="D289" s="28">
        <v>195398</v>
      </c>
      <c r="E289" s="29" t="s">
        <v>792</v>
      </c>
      <c r="F289" s="29" t="s">
        <v>892</v>
      </c>
      <c r="G289" s="29" t="s">
        <v>2753</v>
      </c>
      <c r="H289" s="34">
        <v>17039</v>
      </c>
      <c r="I289" s="33">
        <v>17039</v>
      </c>
      <c r="J289" s="30">
        <v>2006</v>
      </c>
      <c r="K289" s="29" t="s">
        <v>893</v>
      </c>
      <c r="L289" s="28">
        <v>4612</v>
      </c>
      <c r="M289" s="32" t="s">
        <v>2152</v>
      </c>
      <c r="O289" s="28" t="s">
        <v>1486</v>
      </c>
      <c r="Q289" s="28">
        <v>2012</v>
      </c>
      <c r="T289" s="39"/>
      <c r="U289" s="32" t="s">
        <v>2318</v>
      </c>
      <c r="V289" s="9"/>
    </row>
    <row r="290" spans="1:22" x14ac:dyDescent="0.2">
      <c r="A290" s="28">
        <v>17</v>
      </c>
      <c r="B290" s="28">
        <v>227</v>
      </c>
      <c r="D290" s="28">
        <v>166822</v>
      </c>
      <c r="E290" s="29" t="s">
        <v>793</v>
      </c>
      <c r="F290" s="29" t="s">
        <v>139</v>
      </c>
      <c r="G290" s="29" t="s">
        <v>2754</v>
      </c>
      <c r="H290" s="34">
        <v>18838</v>
      </c>
      <c r="I290" s="33">
        <v>18838</v>
      </c>
      <c r="J290" s="30">
        <v>2011</v>
      </c>
      <c r="K290" s="29" t="s">
        <v>764</v>
      </c>
      <c r="L290" s="28">
        <v>6170</v>
      </c>
      <c r="M290" s="32" t="s">
        <v>1800</v>
      </c>
      <c r="O290" s="28" t="s">
        <v>1486</v>
      </c>
      <c r="Q290" s="28">
        <v>2013</v>
      </c>
      <c r="T290" s="39"/>
      <c r="U290" s="32" t="s">
        <v>2318</v>
      </c>
      <c r="V290" s="9"/>
    </row>
    <row r="291" spans="1:22" x14ac:dyDescent="0.2">
      <c r="A291" s="28">
        <v>17</v>
      </c>
      <c r="B291" s="28">
        <v>134</v>
      </c>
      <c r="E291" s="31" t="s">
        <v>793</v>
      </c>
      <c r="F291" s="31" t="s">
        <v>1221</v>
      </c>
      <c r="G291" s="29" t="s">
        <v>2755</v>
      </c>
      <c r="H291" s="17">
        <v>18357</v>
      </c>
      <c r="I291" s="33">
        <v>18357</v>
      </c>
      <c r="J291" s="30">
        <v>2016</v>
      </c>
      <c r="K291" s="31" t="s">
        <v>2450</v>
      </c>
      <c r="L291" s="28">
        <v>6174</v>
      </c>
      <c r="M291" s="31" t="s">
        <v>58</v>
      </c>
      <c r="N291" s="28"/>
      <c r="O291" s="28" t="s">
        <v>1486</v>
      </c>
      <c r="U291" s="32" t="s">
        <v>2318</v>
      </c>
      <c r="V291" s="9"/>
    </row>
    <row r="292" spans="1:22" x14ac:dyDescent="0.2">
      <c r="A292" s="28">
        <v>17</v>
      </c>
      <c r="B292" s="28">
        <v>126</v>
      </c>
      <c r="D292" s="28">
        <v>148732</v>
      </c>
      <c r="E292" s="29" t="s">
        <v>793</v>
      </c>
      <c r="F292" s="29" t="s">
        <v>1279</v>
      </c>
      <c r="G292" s="29" t="s">
        <v>2756</v>
      </c>
      <c r="H292" s="34">
        <v>19543</v>
      </c>
      <c r="I292" s="33">
        <v>19543</v>
      </c>
      <c r="J292" s="30">
        <v>2013</v>
      </c>
      <c r="K292" s="29" t="s">
        <v>2114</v>
      </c>
      <c r="L292" s="28">
        <v>6162</v>
      </c>
      <c r="M292" s="32" t="s">
        <v>1156</v>
      </c>
      <c r="O292" s="28" t="s">
        <v>1486</v>
      </c>
      <c r="T292" s="39">
        <v>40918</v>
      </c>
      <c r="U292" s="32" t="s">
        <v>2318</v>
      </c>
      <c r="V292" s="9"/>
    </row>
    <row r="293" spans="1:22" x14ac:dyDescent="0.2">
      <c r="A293" s="28">
        <v>6</v>
      </c>
      <c r="B293" s="28">
        <v>220</v>
      </c>
      <c r="D293" s="28">
        <v>174635</v>
      </c>
      <c r="E293" s="31" t="s">
        <v>793</v>
      </c>
      <c r="F293" s="31" t="s">
        <v>1279</v>
      </c>
      <c r="G293" s="29" t="s">
        <v>2756</v>
      </c>
      <c r="H293" s="17">
        <v>20486</v>
      </c>
      <c r="I293" s="33">
        <v>20486</v>
      </c>
      <c r="J293" s="30">
        <v>2016</v>
      </c>
      <c r="K293" s="31" t="s">
        <v>2430</v>
      </c>
      <c r="L293" s="28">
        <v>6280</v>
      </c>
      <c r="M293" s="31" t="s">
        <v>1802</v>
      </c>
      <c r="N293" s="28"/>
      <c r="O293" s="28" t="s">
        <v>1486</v>
      </c>
      <c r="Q293" s="28">
        <v>2016</v>
      </c>
      <c r="U293" s="32" t="s">
        <v>2318</v>
      </c>
      <c r="V293" s="9"/>
    </row>
    <row r="294" spans="1:22" x14ac:dyDescent="0.2">
      <c r="A294" s="25">
        <v>3</v>
      </c>
      <c r="B294" s="28">
        <v>160</v>
      </c>
      <c r="C294"/>
      <c r="D294" s="28">
        <v>112356</v>
      </c>
      <c r="E294" s="36" t="s">
        <v>793</v>
      </c>
      <c r="F294" s="36" t="s">
        <v>109</v>
      </c>
      <c r="G294" s="29" t="s">
        <v>2757</v>
      </c>
      <c r="H294" s="42">
        <v>19083</v>
      </c>
      <c r="I294" s="33">
        <v>19083</v>
      </c>
      <c r="J294" s="30">
        <v>2014</v>
      </c>
      <c r="K294" s="36" t="s">
        <v>2177</v>
      </c>
      <c r="L294" s="25">
        <v>6010</v>
      </c>
      <c r="M294" s="36" t="s">
        <v>1797</v>
      </c>
      <c r="N294"/>
      <c r="O294" s="28" t="s">
        <v>1486</v>
      </c>
      <c r="P294"/>
      <c r="Q294" s="28">
        <v>2016</v>
      </c>
      <c r="U294" s="32" t="s">
        <v>2318</v>
      </c>
      <c r="V294" s="9"/>
    </row>
    <row r="295" spans="1:22" ht="12.75" customHeight="1" x14ac:dyDescent="0.2">
      <c r="A295" s="28">
        <v>17</v>
      </c>
      <c r="B295" s="28">
        <v>134</v>
      </c>
      <c r="D295" s="28">
        <v>790360</v>
      </c>
      <c r="E295" s="29" t="s">
        <v>793</v>
      </c>
      <c r="F295" s="29" t="s">
        <v>63</v>
      </c>
      <c r="G295" s="29" t="s">
        <v>2758</v>
      </c>
      <c r="H295" s="34">
        <v>16714</v>
      </c>
      <c r="I295" s="33">
        <v>16714</v>
      </c>
      <c r="J295" s="30">
        <v>2005</v>
      </c>
      <c r="K295" s="29" t="s">
        <v>1404</v>
      </c>
      <c r="L295" s="28">
        <v>6171</v>
      </c>
      <c r="M295" s="32" t="s">
        <v>58</v>
      </c>
      <c r="O295" s="28" t="s">
        <v>1486</v>
      </c>
      <c r="T295" s="39"/>
      <c r="U295" s="32" t="s">
        <v>2318</v>
      </c>
      <c r="V295" s="9"/>
    </row>
    <row r="296" spans="1:22" ht="12.75" customHeight="1" x14ac:dyDescent="0.2">
      <c r="A296" s="28">
        <v>3</v>
      </c>
      <c r="B296" s="28">
        <v>169</v>
      </c>
      <c r="D296" s="28">
        <v>116686</v>
      </c>
      <c r="E296" s="29" t="s">
        <v>793</v>
      </c>
      <c r="F296" s="29" t="s">
        <v>2379</v>
      </c>
      <c r="G296" s="29" t="s">
        <v>2759</v>
      </c>
      <c r="H296" s="34">
        <v>16219</v>
      </c>
      <c r="I296" s="33">
        <v>16219</v>
      </c>
      <c r="J296" s="30">
        <v>2004</v>
      </c>
      <c r="K296" s="29" t="s">
        <v>1685</v>
      </c>
      <c r="L296" s="28">
        <v>6005</v>
      </c>
      <c r="M296" s="32" t="s">
        <v>1796</v>
      </c>
      <c r="O296" s="28" t="s">
        <v>1486</v>
      </c>
      <c r="T296" s="39"/>
      <c r="U296" s="32" t="s">
        <v>2318</v>
      </c>
      <c r="V296" s="9"/>
    </row>
    <row r="297" spans="1:22" ht="12.75" customHeight="1" x14ac:dyDescent="0.2">
      <c r="A297" s="25">
        <v>17</v>
      </c>
      <c r="B297" s="28">
        <v>227</v>
      </c>
      <c r="C297"/>
      <c r="D297" s="28">
        <v>166831</v>
      </c>
      <c r="E297" s="36" t="s">
        <v>793</v>
      </c>
      <c r="F297" s="36" t="s">
        <v>1225</v>
      </c>
      <c r="G297" s="29" t="s">
        <v>2760</v>
      </c>
      <c r="H297" s="42">
        <v>20053</v>
      </c>
      <c r="I297" s="33">
        <v>20053</v>
      </c>
      <c r="J297" s="30">
        <v>2014</v>
      </c>
      <c r="K297" s="36" t="s">
        <v>2183</v>
      </c>
      <c r="L297" s="25">
        <v>6170</v>
      </c>
      <c r="M297" s="46" t="s">
        <v>1800</v>
      </c>
      <c r="N297"/>
      <c r="O297" s="28" t="s">
        <v>1486</v>
      </c>
      <c r="P297"/>
      <c r="Q297" s="28">
        <v>2014</v>
      </c>
      <c r="U297" s="32" t="s">
        <v>2318</v>
      </c>
      <c r="V297" s="9"/>
    </row>
    <row r="298" spans="1:22" ht="12.75" customHeight="1" x14ac:dyDescent="0.2">
      <c r="A298" s="28">
        <v>12</v>
      </c>
      <c r="B298" s="28">
        <v>104</v>
      </c>
      <c r="D298" s="28">
        <v>107693</v>
      </c>
      <c r="E298" s="31" t="s">
        <v>793</v>
      </c>
      <c r="F298" s="31" t="s">
        <v>2441</v>
      </c>
      <c r="G298" s="29" t="s">
        <v>2761</v>
      </c>
      <c r="H298" s="17">
        <v>20769</v>
      </c>
      <c r="I298" s="33">
        <v>20769</v>
      </c>
      <c r="J298" s="30">
        <v>2016</v>
      </c>
      <c r="K298" s="31" t="s">
        <v>1956</v>
      </c>
      <c r="L298" s="28">
        <v>6143</v>
      </c>
      <c r="M298" s="31" t="s">
        <v>2442</v>
      </c>
      <c r="N298" s="28"/>
      <c r="O298" s="28" t="s">
        <v>1486</v>
      </c>
      <c r="U298" s="32" t="s">
        <v>2319</v>
      </c>
      <c r="V298" s="9"/>
    </row>
    <row r="299" spans="1:22" x14ac:dyDescent="0.2">
      <c r="A299" s="28">
        <v>4</v>
      </c>
      <c r="B299" s="28">
        <v>242</v>
      </c>
      <c r="D299" s="28">
        <v>100339</v>
      </c>
      <c r="E299" s="31" t="s">
        <v>793</v>
      </c>
      <c r="F299" s="31" t="s">
        <v>1252</v>
      </c>
      <c r="G299" s="29" t="s">
        <v>2762</v>
      </c>
      <c r="H299" s="34">
        <v>20149</v>
      </c>
      <c r="I299" s="33">
        <v>20149</v>
      </c>
      <c r="J299" s="30">
        <v>2015</v>
      </c>
      <c r="K299" s="31" t="s">
        <v>2288</v>
      </c>
      <c r="L299" s="28" t="s">
        <v>2289</v>
      </c>
      <c r="M299" s="31" t="s">
        <v>39</v>
      </c>
      <c r="O299" s="28" t="s">
        <v>1486</v>
      </c>
      <c r="Q299" s="28">
        <v>2016</v>
      </c>
      <c r="U299" s="32" t="s">
        <v>2318</v>
      </c>
      <c r="V299" s="9"/>
    </row>
    <row r="300" spans="1:22" ht="12.75" customHeight="1" x14ac:dyDescent="0.2">
      <c r="A300" s="28">
        <v>17</v>
      </c>
      <c r="B300" s="28">
        <v>191</v>
      </c>
      <c r="D300" s="28">
        <v>132759</v>
      </c>
      <c r="E300" s="31" t="s">
        <v>3543</v>
      </c>
      <c r="F300" s="31" t="s">
        <v>63</v>
      </c>
      <c r="G300" s="31" t="s">
        <v>3562</v>
      </c>
      <c r="H300" s="17">
        <v>19616</v>
      </c>
      <c r="I300" s="33">
        <v>19616</v>
      </c>
      <c r="J300" s="28">
        <v>2017</v>
      </c>
      <c r="K300" s="31" t="s">
        <v>3544</v>
      </c>
      <c r="L300" s="28">
        <v>6196</v>
      </c>
      <c r="M300" s="31" t="s">
        <v>1168</v>
      </c>
      <c r="N300" s="28"/>
      <c r="O300" s="28" t="s">
        <v>1486</v>
      </c>
      <c r="P300" s="28"/>
      <c r="Q300" s="34"/>
      <c r="U300" s="32" t="s">
        <v>2318</v>
      </c>
      <c r="V300" s="9"/>
    </row>
    <row r="301" spans="1:22" ht="12.75" customHeight="1" x14ac:dyDescent="0.2">
      <c r="A301" s="28">
        <v>9</v>
      </c>
      <c r="B301" s="28">
        <v>200</v>
      </c>
      <c r="C301" s="28" t="s">
        <v>2036</v>
      </c>
      <c r="D301" s="28">
        <v>140521</v>
      </c>
      <c r="E301" s="29" t="s">
        <v>1239</v>
      </c>
      <c r="F301" s="29" t="s">
        <v>1231</v>
      </c>
      <c r="G301" s="29" t="s">
        <v>2763</v>
      </c>
      <c r="H301" s="34">
        <v>14366</v>
      </c>
      <c r="I301" s="33">
        <v>14366</v>
      </c>
      <c r="J301" s="30">
        <v>1999</v>
      </c>
      <c r="K301" s="29" t="s">
        <v>601</v>
      </c>
      <c r="L301" s="28">
        <v>6025</v>
      </c>
      <c r="M301" s="32" t="s">
        <v>1783</v>
      </c>
      <c r="O301" s="28" t="s">
        <v>1486</v>
      </c>
      <c r="Q301" s="28">
        <v>2001</v>
      </c>
      <c r="R301" s="28">
        <v>2010</v>
      </c>
      <c r="T301" s="39"/>
      <c r="U301" s="32" t="s">
        <v>2318</v>
      </c>
      <c r="V301" s="9"/>
    </row>
    <row r="302" spans="1:22" ht="12.75" customHeight="1" x14ac:dyDescent="0.2">
      <c r="A302" s="28">
        <v>6</v>
      </c>
      <c r="B302" s="28">
        <v>150</v>
      </c>
      <c r="D302" s="28">
        <v>297082</v>
      </c>
      <c r="E302" s="29" t="s">
        <v>1239</v>
      </c>
      <c r="F302" s="29" t="s">
        <v>1262</v>
      </c>
      <c r="G302" s="29" t="s">
        <v>2764</v>
      </c>
      <c r="H302" s="34">
        <v>17849</v>
      </c>
      <c r="I302" s="33">
        <v>17849</v>
      </c>
      <c r="J302" s="30">
        <v>2008</v>
      </c>
      <c r="K302" s="29" t="s">
        <v>462</v>
      </c>
      <c r="L302" s="28">
        <v>6280</v>
      </c>
      <c r="M302" s="32" t="s">
        <v>1802</v>
      </c>
      <c r="O302" s="28" t="s">
        <v>1486</v>
      </c>
      <c r="Q302" s="28">
        <v>2012</v>
      </c>
      <c r="S302" s="28">
        <v>2008</v>
      </c>
      <c r="T302" s="39"/>
      <c r="U302" s="32" t="s">
        <v>2318</v>
      </c>
      <c r="V302" s="9"/>
    </row>
    <row r="303" spans="1:22" ht="12.75" customHeight="1" x14ac:dyDescent="0.2">
      <c r="A303" s="28">
        <v>12</v>
      </c>
      <c r="B303" s="28">
        <v>238</v>
      </c>
      <c r="C303" s="28" t="s">
        <v>1184</v>
      </c>
      <c r="D303" s="28">
        <v>101361</v>
      </c>
      <c r="E303" s="29" t="s">
        <v>795</v>
      </c>
      <c r="F303" s="29" t="s">
        <v>62</v>
      </c>
      <c r="G303" s="29" t="s">
        <v>2765</v>
      </c>
      <c r="H303" s="34">
        <v>11066</v>
      </c>
      <c r="I303" s="33">
        <v>11066</v>
      </c>
      <c r="J303" s="30">
        <v>1990</v>
      </c>
      <c r="K303" s="29" t="s">
        <v>602</v>
      </c>
      <c r="L303" s="28">
        <v>6253</v>
      </c>
      <c r="M303" s="32" t="s">
        <v>28</v>
      </c>
      <c r="O303" s="28" t="s">
        <v>1486</v>
      </c>
      <c r="Q303" s="28">
        <v>1991</v>
      </c>
      <c r="R303" s="28">
        <v>2008</v>
      </c>
      <c r="T303" s="39"/>
      <c r="U303" s="32" t="s">
        <v>2318</v>
      </c>
      <c r="V303" s="9"/>
    </row>
    <row r="304" spans="1:22" ht="12.75" customHeight="1" x14ac:dyDescent="0.2">
      <c r="A304" s="28">
        <v>12</v>
      </c>
      <c r="B304" s="28">
        <v>238</v>
      </c>
      <c r="C304" s="28" t="s">
        <v>1184</v>
      </c>
      <c r="D304" s="28">
        <v>101364</v>
      </c>
      <c r="E304" s="29" t="s">
        <v>795</v>
      </c>
      <c r="F304" s="29" t="s">
        <v>63</v>
      </c>
      <c r="G304" s="29" t="s">
        <v>2766</v>
      </c>
      <c r="H304" s="34">
        <v>12978</v>
      </c>
      <c r="I304" s="33">
        <v>12978</v>
      </c>
      <c r="J304" s="30">
        <v>1995</v>
      </c>
      <c r="K304" s="29" t="s">
        <v>1314</v>
      </c>
      <c r="L304" s="28">
        <v>6253</v>
      </c>
      <c r="M304" s="32" t="s">
        <v>28</v>
      </c>
      <c r="O304" s="28" t="s">
        <v>1486</v>
      </c>
      <c r="Q304" s="28">
        <v>1995</v>
      </c>
      <c r="R304" s="28">
        <v>2006</v>
      </c>
      <c r="T304" s="39"/>
      <c r="U304" s="32" t="s">
        <v>2318</v>
      </c>
      <c r="V304" s="9"/>
    </row>
    <row r="305" spans="1:22" ht="12.75" customHeight="1" x14ac:dyDescent="0.2">
      <c r="A305" s="28">
        <v>8</v>
      </c>
      <c r="B305" s="28">
        <v>217</v>
      </c>
      <c r="C305" s="28" t="s">
        <v>2067</v>
      </c>
      <c r="D305" s="28">
        <v>121213</v>
      </c>
      <c r="E305" s="29" t="s">
        <v>795</v>
      </c>
      <c r="F305" s="29" t="s">
        <v>65</v>
      </c>
      <c r="G305" s="29" t="s">
        <v>2767</v>
      </c>
      <c r="H305" s="34">
        <v>12848</v>
      </c>
      <c r="I305" s="33">
        <v>12848</v>
      </c>
      <c r="J305" s="30">
        <v>1995</v>
      </c>
      <c r="K305" s="59" t="s">
        <v>2497</v>
      </c>
      <c r="L305" s="28">
        <v>6030</v>
      </c>
      <c r="M305" s="32" t="s">
        <v>1152</v>
      </c>
      <c r="O305" s="28" t="s">
        <v>1486</v>
      </c>
      <c r="T305" s="39">
        <v>42567</v>
      </c>
      <c r="U305" s="32" t="s">
        <v>2318</v>
      </c>
      <c r="V305" s="9"/>
    </row>
    <row r="306" spans="1:22" ht="12.75" customHeight="1" x14ac:dyDescent="0.2">
      <c r="A306" s="28">
        <v>11</v>
      </c>
      <c r="B306" s="28">
        <v>221</v>
      </c>
      <c r="C306" s="28" t="s">
        <v>1184</v>
      </c>
      <c r="D306" s="28">
        <v>144862</v>
      </c>
      <c r="E306" s="29" t="s">
        <v>42</v>
      </c>
      <c r="F306" s="29" t="s">
        <v>122</v>
      </c>
      <c r="G306" s="29" t="s">
        <v>2768</v>
      </c>
      <c r="H306" s="34">
        <v>13516</v>
      </c>
      <c r="I306" s="33">
        <v>13516</v>
      </c>
      <c r="J306" s="30">
        <v>1997</v>
      </c>
      <c r="K306" s="29" t="s">
        <v>603</v>
      </c>
      <c r="L306" s="28">
        <v>6019</v>
      </c>
      <c r="M306" s="32" t="s">
        <v>29</v>
      </c>
      <c r="O306" s="28" t="s">
        <v>1486</v>
      </c>
      <c r="Q306" s="28">
        <v>1997</v>
      </c>
      <c r="R306" s="28">
        <v>2006</v>
      </c>
      <c r="T306" s="39"/>
      <c r="U306" s="32" t="s">
        <v>2318</v>
      </c>
      <c r="V306" s="9"/>
    </row>
    <row r="307" spans="1:22" ht="12.75" customHeight="1" x14ac:dyDescent="0.2">
      <c r="A307" s="28">
        <v>8</v>
      </c>
      <c r="B307" s="28">
        <v>121</v>
      </c>
      <c r="D307" s="28">
        <v>273633</v>
      </c>
      <c r="E307" s="29" t="s">
        <v>43</v>
      </c>
      <c r="F307" s="29" t="s">
        <v>214</v>
      </c>
      <c r="G307" s="29" t="s">
        <v>2769</v>
      </c>
      <c r="H307" s="34">
        <v>13353</v>
      </c>
      <c r="I307" s="33">
        <v>13353</v>
      </c>
      <c r="J307" s="30">
        <v>2005</v>
      </c>
      <c r="K307" s="29" t="s">
        <v>44</v>
      </c>
      <c r="L307" s="28">
        <v>6020</v>
      </c>
      <c r="M307" s="32" t="s">
        <v>1777</v>
      </c>
      <c r="O307" s="28" t="s">
        <v>1486</v>
      </c>
      <c r="S307" s="28">
        <v>2005</v>
      </c>
      <c r="T307" s="39"/>
      <c r="U307" s="32" t="s">
        <v>2318</v>
      </c>
      <c r="V307" s="9"/>
    </row>
    <row r="308" spans="1:22" ht="12.75" customHeight="1" x14ac:dyDescent="0.2">
      <c r="A308" s="28">
        <v>2</v>
      </c>
      <c r="B308" s="28">
        <v>180</v>
      </c>
      <c r="D308" s="28">
        <v>100276</v>
      </c>
      <c r="E308" s="29" t="s">
        <v>420</v>
      </c>
      <c r="F308" s="29" t="s">
        <v>137</v>
      </c>
      <c r="G308" s="29" t="s">
        <v>2770</v>
      </c>
      <c r="H308" s="34">
        <v>15966</v>
      </c>
      <c r="I308" s="33">
        <v>15966</v>
      </c>
      <c r="J308" s="30">
        <v>2003</v>
      </c>
      <c r="K308" s="29" t="s">
        <v>1315</v>
      </c>
      <c r="L308" s="28">
        <v>6204</v>
      </c>
      <c r="M308" s="32" t="s">
        <v>16</v>
      </c>
      <c r="O308" s="28" t="s">
        <v>1486</v>
      </c>
      <c r="T308" s="39"/>
      <c r="U308" s="32" t="s">
        <v>2318</v>
      </c>
      <c r="V308" s="9"/>
    </row>
    <row r="309" spans="1:22" ht="12.75" customHeight="1" x14ac:dyDescent="0.2">
      <c r="A309" s="28">
        <v>13</v>
      </c>
      <c r="B309" s="28">
        <v>132</v>
      </c>
      <c r="C309" s="28" t="s">
        <v>1184</v>
      </c>
      <c r="D309" s="28">
        <v>302788</v>
      </c>
      <c r="E309" s="29" t="s">
        <v>420</v>
      </c>
      <c r="F309" s="29" t="s">
        <v>71</v>
      </c>
      <c r="G309" s="29" t="s">
        <v>2771</v>
      </c>
      <c r="H309" s="34">
        <v>10155</v>
      </c>
      <c r="I309" s="33">
        <v>10155</v>
      </c>
      <c r="J309" s="30">
        <v>1987</v>
      </c>
      <c r="K309" s="29" t="s">
        <v>606</v>
      </c>
      <c r="L309" s="28">
        <v>6022</v>
      </c>
      <c r="M309" s="32" t="s">
        <v>1166</v>
      </c>
      <c r="O309" s="28" t="s">
        <v>1486</v>
      </c>
      <c r="T309" s="39"/>
      <c r="U309" s="32" t="s">
        <v>2318</v>
      </c>
      <c r="V309" s="9"/>
    </row>
    <row r="310" spans="1:22" ht="12.75" customHeight="1" x14ac:dyDescent="0.2">
      <c r="A310" s="28">
        <v>2</v>
      </c>
      <c r="B310" s="28">
        <v>179</v>
      </c>
      <c r="C310" s="28" t="s">
        <v>1184</v>
      </c>
      <c r="D310" s="28">
        <v>100740</v>
      </c>
      <c r="E310" s="29" t="s">
        <v>420</v>
      </c>
      <c r="F310" s="29" t="s">
        <v>113</v>
      </c>
      <c r="G310" s="29" t="s">
        <v>2772</v>
      </c>
      <c r="H310" s="34">
        <v>10310</v>
      </c>
      <c r="I310" s="33">
        <v>10310</v>
      </c>
      <c r="J310" s="30">
        <v>1988</v>
      </c>
      <c r="K310" s="29" t="s">
        <v>605</v>
      </c>
      <c r="L310" s="28">
        <v>6004</v>
      </c>
      <c r="M310" s="32" t="s">
        <v>1796</v>
      </c>
      <c r="O310" s="28" t="s">
        <v>1486</v>
      </c>
      <c r="Q310" s="28">
        <v>1988</v>
      </c>
      <c r="R310" s="28">
        <v>1997</v>
      </c>
      <c r="T310" s="39"/>
      <c r="U310" s="32" t="s">
        <v>2318</v>
      </c>
      <c r="V310" s="9"/>
    </row>
    <row r="311" spans="1:22" ht="12.75" customHeight="1" x14ac:dyDescent="0.2">
      <c r="A311" s="25">
        <v>11</v>
      </c>
      <c r="B311" s="28">
        <v>234</v>
      </c>
      <c r="C311"/>
      <c r="D311" s="28">
        <v>146871</v>
      </c>
      <c r="E311" s="36" t="s">
        <v>420</v>
      </c>
      <c r="F311" s="36" t="s">
        <v>2181</v>
      </c>
      <c r="G311" s="29" t="s">
        <v>2773</v>
      </c>
      <c r="H311" s="42">
        <v>19939</v>
      </c>
      <c r="I311" s="33">
        <v>19939</v>
      </c>
      <c r="J311" s="30">
        <v>2014</v>
      </c>
      <c r="K311" s="36" t="s">
        <v>2182</v>
      </c>
      <c r="L311" s="25">
        <v>6375</v>
      </c>
      <c r="M311" s="46" t="s">
        <v>540</v>
      </c>
      <c r="N311"/>
      <c r="O311" s="28" t="s">
        <v>1486</v>
      </c>
      <c r="P311"/>
      <c r="U311" s="32" t="s">
        <v>2319</v>
      </c>
      <c r="V311" s="9"/>
    </row>
    <row r="312" spans="1:22" ht="12.75" customHeight="1" x14ac:dyDescent="0.2">
      <c r="A312" s="28">
        <v>17</v>
      </c>
      <c r="B312" s="28">
        <v>251</v>
      </c>
      <c r="D312" s="28">
        <v>115765</v>
      </c>
      <c r="E312" s="29" t="s">
        <v>420</v>
      </c>
      <c r="F312" s="29" t="s">
        <v>1259</v>
      </c>
      <c r="G312" s="29" t="s">
        <v>2774</v>
      </c>
      <c r="H312" s="34">
        <v>16133</v>
      </c>
      <c r="I312" s="33">
        <v>16133</v>
      </c>
      <c r="J312" s="30">
        <v>2009</v>
      </c>
      <c r="K312" s="29" t="s">
        <v>765</v>
      </c>
      <c r="L312" s="28">
        <v>6110</v>
      </c>
      <c r="M312" s="32" t="s">
        <v>1</v>
      </c>
      <c r="O312" s="28" t="s">
        <v>1486</v>
      </c>
      <c r="Q312" s="28">
        <v>2009</v>
      </c>
      <c r="T312" s="39"/>
      <c r="U312" s="32" t="s">
        <v>2318</v>
      </c>
      <c r="V312" s="9"/>
    </row>
    <row r="313" spans="1:22" ht="12.75" customHeight="1" x14ac:dyDescent="0.2">
      <c r="A313" s="28">
        <v>12</v>
      </c>
      <c r="B313" s="28">
        <v>105</v>
      </c>
      <c r="C313" s="28" t="s">
        <v>1184</v>
      </c>
      <c r="D313" s="28">
        <v>143151</v>
      </c>
      <c r="E313" s="29" t="s">
        <v>604</v>
      </c>
      <c r="F313" s="29" t="s">
        <v>63</v>
      </c>
      <c r="G313" s="29" t="s">
        <v>2775</v>
      </c>
      <c r="H313" s="34">
        <v>10173</v>
      </c>
      <c r="I313" s="33">
        <v>10173</v>
      </c>
      <c r="J313" s="30">
        <v>1987</v>
      </c>
      <c r="K313" s="29" t="s">
        <v>20</v>
      </c>
      <c r="L313" s="28">
        <v>6245</v>
      </c>
      <c r="M313" s="32" t="s">
        <v>34</v>
      </c>
      <c r="O313" s="28" t="s">
        <v>1486</v>
      </c>
      <c r="Q313" s="28">
        <v>1988</v>
      </c>
      <c r="R313" s="28">
        <v>1996</v>
      </c>
      <c r="T313" s="39"/>
      <c r="U313" s="32" t="s">
        <v>2318</v>
      </c>
      <c r="V313" s="9"/>
    </row>
    <row r="314" spans="1:22" ht="12.75" customHeight="1" x14ac:dyDescent="0.2">
      <c r="A314" s="28">
        <v>9</v>
      </c>
      <c r="B314" s="28">
        <v>148</v>
      </c>
      <c r="C314" s="28" t="s">
        <v>2067</v>
      </c>
      <c r="D314" s="28">
        <v>102052</v>
      </c>
      <c r="E314" s="29" t="s">
        <v>309</v>
      </c>
      <c r="F314" s="29" t="s">
        <v>81</v>
      </c>
      <c r="G314" s="29" t="s">
        <v>2776</v>
      </c>
      <c r="H314" s="34">
        <v>12785</v>
      </c>
      <c r="I314" s="33">
        <v>12785</v>
      </c>
      <c r="J314" s="30">
        <v>1995</v>
      </c>
      <c r="K314" s="29" t="s">
        <v>607</v>
      </c>
      <c r="L314" s="28">
        <v>6024</v>
      </c>
      <c r="M314" s="32" t="s">
        <v>25</v>
      </c>
      <c r="O314" s="28" t="s">
        <v>1486</v>
      </c>
      <c r="Q314" s="28">
        <v>1995</v>
      </c>
      <c r="T314" s="39"/>
      <c r="U314" s="32" t="s">
        <v>2318</v>
      </c>
      <c r="V314" s="9"/>
    </row>
    <row r="315" spans="1:22" ht="12.75" customHeight="1" x14ac:dyDescent="0.2">
      <c r="A315" s="28">
        <v>6</v>
      </c>
      <c r="B315" s="28">
        <v>150</v>
      </c>
      <c r="D315" s="28">
        <v>169714</v>
      </c>
      <c r="E315" s="29" t="s">
        <v>309</v>
      </c>
      <c r="F315" s="29" t="s">
        <v>73</v>
      </c>
      <c r="G315" s="29" t="s">
        <v>2777</v>
      </c>
      <c r="H315" s="34">
        <v>14420</v>
      </c>
      <c r="I315" s="33">
        <v>14420</v>
      </c>
      <c r="J315" s="30">
        <v>1999</v>
      </c>
      <c r="K315" s="29" t="s">
        <v>609</v>
      </c>
      <c r="L315" s="28">
        <v>6275</v>
      </c>
      <c r="M315" s="32" t="s">
        <v>2</v>
      </c>
      <c r="O315" s="28" t="s">
        <v>1486</v>
      </c>
      <c r="Q315" s="28">
        <v>2000</v>
      </c>
      <c r="T315" s="39"/>
      <c r="U315" s="32" t="s">
        <v>2318</v>
      </c>
      <c r="V315" s="9"/>
    </row>
    <row r="316" spans="1:22" x14ac:dyDescent="0.2">
      <c r="A316" s="28">
        <v>6</v>
      </c>
      <c r="B316" s="28">
        <v>107</v>
      </c>
      <c r="D316" s="28">
        <v>673235</v>
      </c>
      <c r="E316" s="29" t="s">
        <v>2022</v>
      </c>
      <c r="F316" s="29" t="s">
        <v>2380</v>
      </c>
      <c r="G316" s="29" t="s">
        <v>2778</v>
      </c>
      <c r="H316" s="34">
        <v>16747</v>
      </c>
      <c r="I316" s="33">
        <v>16747</v>
      </c>
      <c r="J316" s="30">
        <v>2012</v>
      </c>
      <c r="K316" s="29" t="s">
        <v>2023</v>
      </c>
      <c r="L316" s="28">
        <v>6275</v>
      </c>
      <c r="M316" s="32" t="s">
        <v>2</v>
      </c>
      <c r="O316" s="28" t="s">
        <v>1486</v>
      </c>
      <c r="Q316" s="28">
        <v>2014</v>
      </c>
      <c r="T316" s="39">
        <v>40990</v>
      </c>
      <c r="U316" s="32" t="s">
        <v>2318</v>
      </c>
      <c r="V316" s="9"/>
    </row>
    <row r="317" spans="1:22" x14ac:dyDescent="0.2">
      <c r="A317" s="28">
        <v>11</v>
      </c>
      <c r="B317" s="28">
        <v>110</v>
      </c>
      <c r="C317" s="28" t="s">
        <v>1184</v>
      </c>
      <c r="D317" s="28">
        <v>140612</v>
      </c>
      <c r="E317" s="29" t="s">
        <v>310</v>
      </c>
      <c r="F317" s="29" t="s">
        <v>1207</v>
      </c>
      <c r="G317" s="29" t="s">
        <v>2779</v>
      </c>
      <c r="H317" s="34">
        <v>12807</v>
      </c>
      <c r="I317" s="33">
        <v>12807</v>
      </c>
      <c r="J317" s="30">
        <v>1995</v>
      </c>
      <c r="K317" s="29" t="s">
        <v>610</v>
      </c>
      <c r="L317" s="28">
        <v>6212</v>
      </c>
      <c r="M317" s="32" t="s">
        <v>1778</v>
      </c>
      <c r="O317" s="28" t="s">
        <v>1486</v>
      </c>
      <c r="Q317" s="28">
        <v>1996</v>
      </c>
      <c r="T317" s="39"/>
      <c r="U317" s="32" t="s">
        <v>2318</v>
      </c>
      <c r="V317" s="9"/>
    </row>
    <row r="318" spans="1:22" x14ac:dyDescent="0.2">
      <c r="A318" s="28">
        <v>16</v>
      </c>
      <c r="B318" s="28">
        <v>188</v>
      </c>
      <c r="C318" s="28" t="s">
        <v>1184</v>
      </c>
      <c r="D318" s="28">
        <v>177567</v>
      </c>
      <c r="E318" s="29" t="s">
        <v>311</v>
      </c>
      <c r="F318" s="29" t="s">
        <v>60</v>
      </c>
      <c r="G318" s="29" t="s">
        <v>2780</v>
      </c>
      <c r="H318" s="34">
        <v>12951</v>
      </c>
      <c r="I318" s="33">
        <v>12951</v>
      </c>
      <c r="J318" s="30">
        <v>1995</v>
      </c>
      <c r="K318" s="29" t="s">
        <v>611</v>
      </c>
      <c r="L318" s="28">
        <v>6102</v>
      </c>
      <c r="M318" s="32" t="s">
        <v>1786</v>
      </c>
      <c r="O318" s="28" t="s">
        <v>1486</v>
      </c>
      <c r="Q318" s="28">
        <v>1995</v>
      </c>
      <c r="S318" s="28">
        <v>2010</v>
      </c>
      <c r="T318" s="39"/>
      <c r="U318" s="32" t="s">
        <v>2318</v>
      </c>
      <c r="V318" s="9"/>
    </row>
    <row r="319" spans="1:22" ht="12.75" customHeight="1" x14ac:dyDescent="0.2">
      <c r="A319" s="28">
        <v>12</v>
      </c>
      <c r="B319" s="28">
        <v>246</v>
      </c>
      <c r="C319" s="28" t="s">
        <v>1184</v>
      </c>
      <c r="D319" s="28">
        <v>166293</v>
      </c>
      <c r="E319" s="29" t="s">
        <v>796</v>
      </c>
      <c r="F319" s="29" t="s">
        <v>138</v>
      </c>
      <c r="G319" s="29" t="s">
        <v>2781</v>
      </c>
      <c r="H319" s="34">
        <v>11771</v>
      </c>
      <c r="I319" s="33">
        <v>11771</v>
      </c>
      <c r="J319" s="30">
        <v>1992</v>
      </c>
      <c r="K319" s="29" t="s">
        <v>612</v>
      </c>
      <c r="L319" s="28">
        <v>4806</v>
      </c>
      <c r="M319" s="32" t="s">
        <v>1151</v>
      </c>
      <c r="O319" s="28" t="s">
        <v>1486</v>
      </c>
      <c r="Q319" s="28">
        <v>2004</v>
      </c>
      <c r="R319" s="28">
        <v>2004</v>
      </c>
      <c r="T319" s="39"/>
      <c r="U319" s="32" t="s">
        <v>2318</v>
      </c>
      <c r="V319" s="9"/>
    </row>
    <row r="320" spans="1:22" ht="12.75" customHeight="1" x14ac:dyDescent="0.2">
      <c r="A320" s="25">
        <v>12</v>
      </c>
      <c r="B320" s="25">
        <v>112</v>
      </c>
      <c r="C320"/>
      <c r="D320" s="28">
        <v>166540</v>
      </c>
      <c r="E320" s="36" t="s">
        <v>2259</v>
      </c>
      <c r="F320" s="36" t="s">
        <v>1260</v>
      </c>
      <c r="G320" s="29" t="s">
        <v>2782</v>
      </c>
      <c r="H320" s="42">
        <v>19610</v>
      </c>
      <c r="I320" s="33">
        <v>19610</v>
      </c>
      <c r="J320" s="30">
        <v>2014</v>
      </c>
      <c r="K320" s="36" t="s">
        <v>2455</v>
      </c>
      <c r="L320" s="25">
        <v>6252</v>
      </c>
      <c r="M320" s="46" t="s">
        <v>1775</v>
      </c>
      <c r="O320" s="28" t="s">
        <v>1486</v>
      </c>
      <c r="T320" s="38">
        <v>42396</v>
      </c>
      <c r="U320" s="32" t="s">
        <v>2318</v>
      </c>
      <c r="V320" s="9"/>
    </row>
    <row r="321" spans="1:22" ht="12.75" customHeight="1" x14ac:dyDescent="0.2">
      <c r="A321" s="28">
        <v>14</v>
      </c>
      <c r="B321" s="28">
        <v>247</v>
      </c>
      <c r="C321" s="28" t="s">
        <v>1184</v>
      </c>
      <c r="D321" s="28">
        <v>112470</v>
      </c>
      <c r="E321" s="29" t="s">
        <v>312</v>
      </c>
      <c r="F321" s="29" t="s">
        <v>63</v>
      </c>
      <c r="G321" s="29" t="s">
        <v>2783</v>
      </c>
      <c r="H321" s="34">
        <v>10295</v>
      </c>
      <c r="I321" s="33">
        <v>10295</v>
      </c>
      <c r="J321" s="30">
        <v>1996</v>
      </c>
      <c r="K321" s="29" t="s">
        <v>613</v>
      </c>
      <c r="L321" s="28">
        <v>6130</v>
      </c>
      <c r="M321" s="32" t="s">
        <v>1792</v>
      </c>
      <c r="O321" s="28" t="s">
        <v>1486</v>
      </c>
      <c r="Q321" s="28">
        <v>1996</v>
      </c>
      <c r="T321" s="39"/>
      <c r="U321" s="32" t="s">
        <v>2318</v>
      </c>
      <c r="V321" s="9"/>
    </row>
    <row r="322" spans="1:22" x14ac:dyDescent="0.2">
      <c r="A322" s="28">
        <v>11</v>
      </c>
      <c r="B322" s="28">
        <v>142</v>
      </c>
      <c r="C322" s="28" t="s">
        <v>1184</v>
      </c>
      <c r="D322" s="28">
        <v>790361</v>
      </c>
      <c r="E322" s="29" t="s">
        <v>312</v>
      </c>
      <c r="F322" s="29" t="s">
        <v>68</v>
      </c>
      <c r="G322" s="29" t="s">
        <v>2784</v>
      </c>
      <c r="H322" s="34">
        <v>9728</v>
      </c>
      <c r="I322" s="33">
        <v>9728</v>
      </c>
      <c r="J322" s="30">
        <v>1986</v>
      </c>
      <c r="K322" s="29" t="s">
        <v>624</v>
      </c>
      <c r="L322" s="28">
        <v>6003</v>
      </c>
      <c r="M322" s="32" t="s">
        <v>1796</v>
      </c>
      <c r="O322" s="28" t="s">
        <v>1486</v>
      </c>
      <c r="Q322" s="28">
        <v>1996</v>
      </c>
      <c r="R322" s="28">
        <v>2000</v>
      </c>
      <c r="T322" s="39"/>
      <c r="U322" s="32" t="s">
        <v>2318</v>
      </c>
      <c r="V322" s="9"/>
    </row>
    <row r="323" spans="1:22" ht="12.75" customHeight="1" x14ac:dyDescent="0.2">
      <c r="A323" s="28">
        <v>3</v>
      </c>
      <c r="B323" s="28">
        <v>169</v>
      </c>
      <c r="D323" s="28">
        <v>116689</v>
      </c>
      <c r="E323" s="29" t="s">
        <v>1756</v>
      </c>
      <c r="F323" s="29" t="s">
        <v>91</v>
      </c>
      <c r="G323" s="29" t="s">
        <v>2785</v>
      </c>
      <c r="H323" s="34">
        <v>17346</v>
      </c>
      <c r="I323" s="33">
        <v>17346</v>
      </c>
      <c r="J323" s="30">
        <v>2007</v>
      </c>
      <c r="K323" s="29" t="s">
        <v>1757</v>
      </c>
      <c r="L323" s="28">
        <v>6006</v>
      </c>
      <c r="M323" s="32" t="s">
        <v>1796</v>
      </c>
      <c r="O323" s="28" t="s">
        <v>1486</v>
      </c>
      <c r="T323" s="39"/>
      <c r="U323" s="32" t="s">
        <v>2318</v>
      </c>
      <c r="V323" s="9"/>
    </row>
    <row r="324" spans="1:22" ht="12.75" customHeight="1" x14ac:dyDescent="0.2">
      <c r="A324" s="25">
        <v>15</v>
      </c>
      <c r="B324" s="28">
        <v>215</v>
      </c>
      <c r="C324"/>
      <c r="D324" s="28">
        <v>174917</v>
      </c>
      <c r="E324" s="36" t="s">
        <v>797</v>
      </c>
      <c r="F324" s="36" t="s">
        <v>81</v>
      </c>
      <c r="G324" s="29" t="s">
        <v>2786</v>
      </c>
      <c r="H324" s="42">
        <v>19822</v>
      </c>
      <c r="I324" s="33">
        <v>19822</v>
      </c>
      <c r="J324" s="30">
        <v>2014</v>
      </c>
      <c r="K324" s="36" t="s">
        <v>2202</v>
      </c>
      <c r="L324" s="25">
        <v>5035</v>
      </c>
      <c r="M324" s="46" t="s">
        <v>2203</v>
      </c>
      <c r="N324"/>
      <c r="O324" s="28" t="s">
        <v>1486</v>
      </c>
      <c r="P324"/>
      <c r="Q324" s="28">
        <v>2014</v>
      </c>
      <c r="U324" s="32" t="s">
        <v>2318</v>
      </c>
      <c r="V324" s="9"/>
    </row>
    <row r="325" spans="1:22" ht="12.75" customHeight="1" x14ac:dyDescent="0.2">
      <c r="A325" s="28">
        <v>13</v>
      </c>
      <c r="B325" s="28">
        <v>132</v>
      </c>
      <c r="C325" s="28" t="s">
        <v>2036</v>
      </c>
      <c r="D325" s="28">
        <v>100392</v>
      </c>
      <c r="E325" s="29" t="s">
        <v>797</v>
      </c>
      <c r="F325" s="29" t="s">
        <v>1203</v>
      </c>
      <c r="G325" s="29" t="s">
        <v>2787</v>
      </c>
      <c r="H325" s="34">
        <v>18264</v>
      </c>
      <c r="I325" s="33">
        <v>18264</v>
      </c>
      <c r="J325" s="30">
        <v>2010</v>
      </c>
      <c r="K325" s="29" t="s">
        <v>766</v>
      </c>
      <c r="L325" s="28">
        <v>6218</v>
      </c>
      <c r="M325" s="32" t="s">
        <v>1150</v>
      </c>
      <c r="O325" s="28" t="s">
        <v>1486</v>
      </c>
      <c r="Q325" s="28">
        <v>2010</v>
      </c>
      <c r="T325" s="39">
        <v>42095</v>
      </c>
      <c r="U325" s="32" t="s">
        <v>2318</v>
      </c>
      <c r="V325" s="9"/>
    </row>
    <row r="326" spans="1:22" ht="12.75" customHeight="1" x14ac:dyDescent="0.2">
      <c r="A326" s="28">
        <v>13</v>
      </c>
      <c r="B326" s="28">
        <v>132</v>
      </c>
      <c r="D326" s="28">
        <v>103761</v>
      </c>
      <c r="E326" s="29" t="s">
        <v>797</v>
      </c>
      <c r="F326" s="29" t="s">
        <v>88</v>
      </c>
      <c r="G326" s="29" t="s">
        <v>2788</v>
      </c>
      <c r="H326" s="34">
        <v>18383</v>
      </c>
      <c r="I326" s="33">
        <v>18383</v>
      </c>
      <c r="J326" s="30">
        <v>2010</v>
      </c>
      <c r="K326" s="29" t="s">
        <v>766</v>
      </c>
      <c r="L326" s="28">
        <v>6218</v>
      </c>
      <c r="M326" s="32" t="s">
        <v>1150</v>
      </c>
      <c r="O326" s="28" t="s">
        <v>1486</v>
      </c>
      <c r="Q326" s="28">
        <v>2010</v>
      </c>
      <c r="T326" s="39"/>
      <c r="U326" s="32" t="s">
        <v>2318</v>
      </c>
      <c r="V326" s="9"/>
    </row>
    <row r="327" spans="1:22" x14ac:dyDescent="0.2">
      <c r="A327" s="28">
        <v>9</v>
      </c>
      <c r="B327" s="28">
        <v>192</v>
      </c>
      <c r="D327" s="28">
        <v>173908</v>
      </c>
      <c r="E327" s="29" t="s">
        <v>797</v>
      </c>
      <c r="F327" s="29" t="s">
        <v>66</v>
      </c>
      <c r="G327" s="29" t="s">
        <v>2789</v>
      </c>
      <c r="H327" s="34">
        <v>17490</v>
      </c>
      <c r="I327" s="33">
        <v>17490</v>
      </c>
      <c r="J327" s="30">
        <v>2007</v>
      </c>
      <c r="K327" s="29" t="s">
        <v>422</v>
      </c>
      <c r="L327" s="28">
        <v>6216</v>
      </c>
      <c r="M327" s="32" t="s">
        <v>1157</v>
      </c>
      <c r="O327" s="28" t="s">
        <v>1486</v>
      </c>
      <c r="T327" s="39"/>
      <c r="U327" s="32" t="s">
        <v>2318</v>
      </c>
      <c r="V327" s="9"/>
    </row>
    <row r="328" spans="1:22" ht="12.75" customHeight="1" x14ac:dyDescent="0.2">
      <c r="A328" s="25">
        <v>10</v>
      </c>
      <c r="B328" s="28">
        <v>202</v>
      </c>
      <c r="C328"/>
      <c r="D328" s="28">
        <v>169909</v>
      </c>
      <c r="E328" s="36" t="s">
        <v>797</v>
      </c>
      <c r="F328" s="36" t="s">
        <v>89</v>
      </c>
      <c r="G328" s="29" t="s">
        <v>2790</v>
      </c>
      <c r="H328" s="42">
        <v>20031</v>
      </c>
      <c r="I328" s="33">
        <v>20031</v>
      </c>
      <c r="J328" s="30">
        <v>2014</v>
      </c>
      <c r="K328" s="36" t="s">
        <v>2214</v>
      </c>
      <c r="L328" s="25">
        <v>6213</v>
      </c>
      <c r="M328" s="46" t="s">
        <v>1780</v>
      </c>
      <c r="N328" s="32"/>
      <c r="O328" s="28" t="s">
        <v>1486</v>
      </c>
      <c r="P328" s="32"/>
      <c r="Q328" s="28">
        <v>2014</v>
      </c>
      <c r="U328" s="32" t="s">
        <v>2318</v>
      </c>
      <c r="V328" s="9"/>
    </row>
    <row r="329" spans="1:22" ht="12.75" customHeight="1" x14ac:dyDescent="0.2">
      <c r="A329" s="28">
        <v>9</v>
      </c>
      <c r="B329" s="28">
        <v>214</v>
      </c>
      <c r="D329" s="28">
        <v>218288</v>
      </c>
      <c r="E329" s="29" t="s">
        <v>797</v>
      </c>
      <c r="F329" s="29" t="s">
        <v>89</v>
      </c>
      <c r="G329" s="29" t="s">
        <v>2790</v>
      </c>
      <c r="H329" s="34">
        <v>19001</v>
      </c>
      <c r="I329" s="33">
        <v>19001</v>
      </c>
      <c r="J329" s="30">
        <v>2012</v>
      </c>
      <c r="K329" s="29" t="s">
        <v>1956</v>
      </c>
      <c r="L329" s="28">
        <v>6221</v>
      </c>
      <c r="M329" s="32" t="s">
        <v>1170</v>
      </c>
      <c r="O329" s="28" t="s">
        <v>1486</v>
      </c>
      <c r="Q329" s="28">
        <v>2016</v>
      </c>
      <c r="T329" s="39"/>
      <c r="U329" s="32" t="s">
        <v>2318</v>
      </c>
      <c r="V329" s="9"/>
    </row>
    <row r="330" spans="1:22" ht="12.75" customHeight="1" x14ac:dyDescent="0.2">
      <c r="A330" s="28">
        <v>10</v>
      </c>
      <c r="B330" s="28">
        <v>250</v>
      </c>
      <c r="D330" s="28">
        <v>260668</v>
      </c>
      <c r="E330" s="29" t="s">
        <v>1523</v>
      </c>
      <c r="F330" s="29" t="s">
        <v>1630</v>
      </c>
      <c r="G330" s="29" t="s">
        <v>2793</v>
      </c>
      <c r="H330" s="34">
        <v>19317</v>
      </c>
      <c r="I330" s="33">
        <v>19317</v>
      </c>
      <c r="J330" s="30">
        <v>2012</v>
      </c>
      <c r="K330" s="29" t="s">
        <v>2054</v>
      </c>
      <c r="L330" s="28">
        <v>6234</v>
      </c>
      <c r="M330" s="32" t="s">
        <v>1148</v>
      </c>
      <c r="O330" s="28" t="s">
        <v>1486</v>
      </c>
      <c r="Q330" s="28">
        <v>2012</v>
      </c>
      <c r="T330" s="39"/>
      <c r="U330" s="32" t="s">
        <v>2318</v>
      </c>
      <c r="V330" s="9"/>
    </row>
    <row r="331" spans="1:22" ht="12.75" customHeight="1" x14ac:dyDescent="0.2">
      <c r="A331" s="28">
        <v>15</v>
      </c>
      <c r="B331" s="28">
        <v>208</v>
      </c>
      <c r="D331" s="28">
        <v>168016</v>
      </c>
      <c r="E331" s="29" t="s">
        <v>463</v>
      </c>
      <c r="F331" s="29" t="s">
        <v>77</v>
      </c>
      <c r="G331" s="29" t="s">
        <v>2791</v>
      </c>
      <c r="H331" s="34">
        <v>15180</v>
      </c>
      <c r="I331" s="33">
        <v>15180</v>
      </c>
      <c r="J331" s="30">
        <v>2001</v>
      </c>
      <c r="K331" s="29" t="s">
        <v>3650</v>
      </c>
      <c r="L331" s="28">
        <v>6264</v>
      </c>
      <c r="M331" s="32" t="s">
        <v>1795</v>
      </c>
      <c r="O331" s="28" t="s">
        <v>1486</v>
      </c>
      <c r="Q331" s="28">
        <v>2007</v>
      </c>
      <c r="T331" s="39">
        <v>42802</v>
      </c>
      <c r="U331" s="32" t="s">
        <v>2318</v>
      </c>
      <c r="V331" s="9"/>
    </row>
    <row r="332" spans="1:22" ht="12.75" customHeight="1" x14ac:dyDescent="0.2">
      <c r="A332" s="28">
        <v>3</v>
      </c>
      <c r="B332" s="28">
        <v>154</v>
      </c>
      <c r="D332" s="28">
        <v>209747</v>
      </c>
      <c r="E332" s="29" t="s">
        <v>463</v>
      </c>
      <c r="F332" s="29" t="s">
        <v>68</v>
      </c>
      <c r="G332" s="29" t="s">
        <v>2792</v>
      </c>
      <c r="H332" s="34">
        <v>17622</v>
      </c>
      <c r="I332" s="33">
        <v>17622</v>
      </c>
      <c r="J332" s="30">
        <v>2008</v>
      </c>
      <c r="K332" s="29" t="s">
        <v>464</v>
      </c>
      <c r="L332" s="28">
        <v>6047</v>
      </c>
      <c r="M332" s="32" t="s">
        <v>15</v>
      </c>
      <c r="O332" s="28" t="s">
        <v>1486</v>
      </c>
      <c r="T332" s="39"/>
      <c r="U332" s="32" t="s">
        <v>2318</v>
      </c>
      <c r="V332" s="9"/>
    </row>
    <row r="333" spans="1:22" ht="12.75" customHeight="1" x14ac:dyDescent="0.2">
      <c r="A333" s="28">
        <v>9</v>
      </c>
      <c r="B333" s="28">
        <v>231</v>
      </c>
      <c r="D333" s="28">
        <v>150045</v>
      </c>
      <c r="E333" s="31" t="s">
        <v>798</v>
      </c>
      <c r="F333" s="31" t="s">
        <v>62</v>
      </c>
      <c r="G333" s="31" t="s">
        <v>3612</v>
      </c>
      <c r="H333" s="17">
        <v>20991</v>
      </c>
      <c r="I333" s="33">
        <v>20991</v>
      </c>
      <c r="J333" s="28">
        <v>2017</v>
      </c>
      <c r="K333" s="31" t="s">
        <v>3604</v>
      </c>
      <c r="L333" s="28">
        <v>6204</v>
      </c>
      <c r="M333" s="31" t="s">
        <v>3550</v>
      </c>
      <c r="O333" s="28" t="s">
        <v>1486</v>
      </c>
      <c r="U333" s="32" t="s">
        <v>2318</v>
      </c>
      <c r="V333" s="9"/>
    </row>
    <row r="334" spans="1:22" x14ac:dyDescent="0.2">
      <c r="A334" s="28">
        <v>3</v>
      </c>
      <c r="B334" s="28">
        <v>161</v>
      </c>
      <c r="D334" s="28">
        <v>112358</v>
      </c>
      <c r="E334" s="29" t="s">
        <v>798</v>
      </c>
      <c r="F334" s="29" t="s">
        <v>63</v>
      </c>
      <c r="G334" s="29" t="s">
        <v>2794</v>
      </c>
      <c r="H334" s="34">
        <v>13913</v>
      </c>
      <c r="I334" s="33">
        <v>13913</v>
      </c>
      <c r="J334" s="30">
        <v>1998</v>
      </c>
      <c r="K334" s="29" t="s">
        <v>547</v>
      </c>
      <c r="L334" s="28">
        <v>6010</v>
      </c>
      <c r="M334" s="32" t="s">
        <v>1797</v>
      </c>
      <c r="O334" s="28" t="s">
        <v>1486</v>
      </c>
      <c r="Q334" s="28">
        <v>2000</v>
      </c>
      <c r="R334" s="28">
        <v>2007</v>
      </c>
      <c r="T334" s="39"/>
      <c r="U334" s="32" t="s">
        <v>2318</v>
      </c>
      <c r="V334" s="9"/>
    </row>
    <row r="335" spans="1:22" ht="12.75" customHeight="1" x14ac:dyDescent="0.2">
      <c r="A335" s="28">
        <v>8</v>
      </c>
      <c r="B335" s="28">
        <v>122</v>
      </c>
      <c r="C335" s="28" t="s">
        <v>1184</v>
      </c>
      <c r="D335" s="28">
        <v>104265</v>
      </c>
      <c r="E335" s="29" t="s">
        <v>798</v>
      </c>
      <c r="F335" s="29" t="s">
        <v>133</v>
      </c>
      <c r="G335" s="29" t="s">
        <v>2795</v>
      </c>
      <c r="H335" s="34">
        <v>9286</v>
      </c>
      <c r="I335" s="33">
        <v>9286</v>
      </c>
      <c r="J335" s="30">
        <v>1985</v>
      </c>
      <c r="K335" s="29" t="s">
        <v>625</v>
      </c>
      <c r="L335" s="28">
        <v>6020</v>
      </c>
      <c r="M335" s="32" t="s">
        <v>1777</v>
      </c>
      <c r="O335" s="28" t="s">
        <v>1486</v>
      </c>
      <c r="T335" s="39"/>
      <c r="U335" s="32" t="s">
        <v>2318</v>
      </c>
      <c r="V335" s="9"/>
    </row>
    <row r="336" spans="1:22" ht="12.75" customHeight="1" x14ac:dyDescent="0.2">
      <c r="A336" s="28">
        <v>12</v>
      </c>
      <c r="B336" s="28">
        <v>112</v>
      </c>
      <c r="D336" s="28">
        <v>104265</v>
      </c>
      <c r="E336" s="29" t="s">
        <v>798</v>
      </c>
      <c r="F336" s="29" t="s">
        <v>74</v>
      </c>
      <c r="G336" s="29" t="s">
        <v>2796</v>
      </c>
      <c r="H336" s="34">
        <v>16980</v>
      </c>
      <c r="I336" s="33">
        <v>16980</v>
      </c>
      <c r="J336" s="30">
        <v>2006</v>
      </c>
      <c r="K336" s="29" t="s">
        <v>894</v>
      </c>
      <c r="L336" s="28">
        <v>6252</v>
      </c>
      <c r="M336" s="32" t="s">
        <v>1775</v>
      </c>
      <c r="O336" s="28" t="s">
        <v>1486</v>
      </c>
      <c r="Q336" s="28">
        <v>2006</v>
      </c>
      <c r="T336" s="39"/>
      <c r="U336" s="32" t="s">
        <v>2318</v>
      </c>
      <c r="V336" s="9"/>
    </row>
    <row r="337" spans="1:23" ht="12.75" customHeight="1" x14ac:dyDescent="0.2">
      <c r="A337" s="28">
        <v>6</v>
      </c>
      <c r="B337" s="28">
        <v>107</v>
      </c>
      <c r="C337" s="28" t="s">
        <v>2068</v>
      </c>
      <c r="D337" s="28">
        <v>169648</v>
      </c>
      <c r="E337" s="29" t="s">
        <v>313</v>
      </c>
      <c r="F337" s="29" t="s">
        <v>63</v>
      </c>
      <c r="G337" s="29" t="s">
        <v>2797</v>
      </c>
      <c r="H337" s="34">
        <v>13110</v>
      </c>
      <c r="I337" s="33">
        <v>13110</v>
      </c>
      <c r="J337" s="30">
        <v>1995</v>
      </c>
      <c r="K337" s="29" t="s">
        <v>626</v>
      </c>
      <c r="L337" s="28">
        <v>6275</v>
      </c>
      <c r="M337" s="32" t="s">
        <v>2</v>
      </c>
      <c r="O337" s="28" t="s">
        <v>1486</v>
      </c>
      <c r="Q337" s="28">
        <v>1995</v>
      </c>
      <c r="R337" s="28">
        <v>2004</v>
      </c>
      <c r="T337" s="39"/>
      <c r="U337" s="32" t="s">
        <v>2318</v>
      </c>
      <c r="V337" s="9"/>
    </row>
    <row r="338" spans="1:23" ht="12.75" customHeight="1" x14ac:dyDescent="0.2">
      <c r="A338" s="28">
        <v>2</v>
      </c>
      <c r="B338" s="28">
        <v>204</v>
      </c>
      <c r="D338" s="28">
        <v>148537</v>
      </c>
      <c r="E338" s="29" t="s">
        <v>799</v>
      </c>
      <c r="F338" s="29" t="s">
        <v>1231</v>
      </c>
      <c r="G338" s="29" t="s">
        <v>2798</v>
      </c>
      <c r="H338" s="34">
        <v>13250</v>
      </c>
      <c r="I338" s="33">
        <v>13250</v>
      </c>
      <c r="J338" s="30">
        <v>1996</v>
      </c>
      <c r="K338" s="29" t="s">
        <v>627</v>
      </c>
      <c r="L338" s="28">
        <v>6010</v>
      </c>
      <c r="M338" s="32" t="s">
        <v>1797</v>
      </c>
      <c r="O338" s="28" t="s">
        <v>1486</v>
      </c>
      <c r="Q338" s="28">
        <v>2000</v>
      </c>
      <c r="T338" s="39"/>
      <c r="U338" s="32" t="s">
        <v>2318</v>
      </c>
      <c r="V338" s="9"/>
    </row>
    <row r="339" spans="1:23" ht="12.75" customHeight="1" x14ac:dyDescent="0.2">
      <c r="A339" s="28">
        <v>3</v>
      </c>
      <c r="B339" s="28">
        <v>161</v>
      </c>
      <c r="D339" s="28">
        <v>112360</v>
      </c>
      <c r="E339" s="29" t="s">
        <v>799</v>
      </c>
      <c r="F339" s="29" t="s">
        <v>62</v>
      </c>
      <c r="G339" s="29" t="s">
        <v>2799</v>
      </c>
      <c r="H339" s="34">
        <v>18019</v>
      </c>
      <c r="I339" s="33">
        <v>18019</v>
      </c>
      <c r="J339" s="30">
        <v>2009</v>
      </c>
      <c r="K339" s="29" t="s">
        <v>2495</v>
      </c>
      <c r="L339" s="28">
        <v>6010</v>
      </c>
      <c r="M339" s="32" t="s">
        <v>1797</v>
      </c>
      <c r="O339" s="28" t="s">
        <v>1486</v>
      </c>
      <c r="Q339" s="28">
        <v>2010</v>
      </c>
      <c r="T339" s="39"/>
      <c r="U339" s="32" t="s">
        <v>2318</v>
      </c>
      <c r="V339" s="9"/>
    </row>
    <row r="340" spans="1:23" ht="12.75" customHeight="1" x14ac:dyDescent="0.2">
      <c r="A340" s="28">
        <v>6</v>
      </c>
      <c r="B340" s="28">
        <v>220</v>
      </c>
      <c r="C340" s="28" t="s">
        <v>1184</v>
      </c>
      <c r="D340" s="28">
        <v>148743</v>
      </c>
      <c r="E340" s="29" t="s">
        <v>799</v>
      </c>
      <c r="F340" s="29" t="s">
        <v>114</v>
      </c>
      <c r="G340" s="29" t="s">
        <v>2800</v>
      </c>
      <c r="H340" s="34">
        <v>8966</v>
      </c>
      <c r="I340" s="33">
        <v>8966</v>
      </c>
      <c r="J340" s="30">
        <v>1984</v>
      </c>
      <c r="K340" s="29" t="s">
        <v>628</v>
      </c>
      <c r="L340" s="28">
        <v>6024</v>
      </c>
      <c r="M340" s="32" t="s">
        <v>25</v>
      </c>
      <c r="O340" s="28" t="s">
        <v>1486</v>
      </c>
      <c r="Q340" s="28">
        <v>1984</v>
      </c>
      <c r="R340" s="28">
        <v>1993</v>
      </c>
      <c r="T340" s="39"/>
      <c r="U340" s="32" t="s">
        <v>2318</v>
      </c>
      <c r="V340" s="9"/>
    </row>
    <row r="341" spans="1:23" s="26" customFormat="1" ht="12.75" customHeight="1" x14ac:dyDescent="0.2">
      <c r="A341" s="28">
        <v>3</v>
      </c>
      <c r="B341" s="28">
        <v>229</v>
      </c>
      <c r="C341" s="28" t="s">
        <v>1184</v>
      </c>
      <c r="D341" s="28">
        <v>174153</v>
      </c>
      <c r="E341" s="29" t="s">
        <v>799</v>
      </c>
      <c r="F341" s="29" t="s">
        <v>63</v>
      </c>
      <c r="G341" s="29" t="s">
        <v>2801</v>
      </c>
      <c r="H341" s="34">
        <v>11930</v>
      </c>
      <c r="I341" s="33">
        <v>11930</v>
      </c>
      <c r="J341" s="30">
        <v>1992</v>
      </c>
      <c r="K341" s="29" t="s">
        <v>1425</v>
      </c>
      <c r="L341" s="28">
        <v>6103</v>
      </c>
      <c r="M341" s="32" t="s">
        <v>31</v>
      </c>
      <c r="N341" s="17"/>
      <c r="O341" s="28" t="s">
        <v>1486</v>
      </c>
      <c r="P341" s="34"/>
      <c r="Q341" s="28"/>
      <c r="R341" s="28"/>
      <c r="S341" s="28"/>
      <c r="T341" s="39"/>
      <c r="U341" s="32" t="s">
        <v>2318</v>
      </c>
      <c r="V341" s="9"/>
      <c r="W341" s="32"/>
    </row>
    <row r="342" spans="1:23" ht="12.75" customHeight="1" x14ac:dyDescent="0.2">
      <c r="A342" s="28">
        <v>3</v>
      </c>
      <c r="B342" s="28">
        <v>229</v>
      </c>
      <c r="D342" s="28">
        <v>174153</v>
      </c>
      <c r="E342" s="29" t="s">
        <v>799</v>
      </c>
      <c r="F342" s="29" t="s">
        <v>63</v>
      </c>
      <c r="G342" s="29" t="s">
        <v>2801</v>
      </c>
      <c r="H342" s="34">
        <v>15845</v>
      </c>
      <c r="I342" s="33">
        <v>15845</v>
      </c>
      <c r="J342" s="30">
        <v>2003</v>
      </c>
      <c r="K342" s="29" t="s">
        <v>106</v>
      </c>
      <c r="L342" s="28">
        <v>6103</v>
      </c>
      <c r="M342" s="32" t="s">
        <v>31</v>
      </c>
      <c r="O342" s="28" t="s">
        <v>1486</v>
      </c>
      <c r="T342" s="39"/>
      <c r="U342" s="32" t="s">
        <v>2318</v>
      </c>
      <c r="V342" s="9"/>
    </row>
    <row r="343" spans="1:23" x14ac:dyDescent="0.2">
      <c r="A343" s="28">
        <v>15</v>
      </c>
      <c r="B343" s="28">
        <v>208</v>
      </c>
      <c r="D343" s="28">
        <v>173902</v>
      </c>
      <c r="E343" s="31" t="s">
        <v>799</v>
      </c>
      <c r="F343" s="31" t="s">
        <v>206</v>
      </c>
      <c r="G343" s="29" t="s">
        <v>2802</v>
      </c>
      <c r="H343" s="34">
        <v>20205</v>
      </c>
      <c r="I343" s="33">
        <v>20205</v>
      </c>
      <c r="J343" s="30">
        <v>2015</v>
      </c>
      <c r="K343" s="31" t="s">
        <v>2290</v>
      </c>
      <c r="L343" s="28" t="s">
        <v>2291</v>
      </c>
      <c r="M343" s="31" t="s">
        <v>1795</v>
      </c>
      <c r="O343" s="28" t="s">
        <v>1486</v>
      </c>
      <c r="Q343" s="28">
        <v>2016</v>
      </c>
      <c r="U343" s="32" t="s">
        <v>2318</v>
      </c>
      <c r="V343" s="9"/>
    </row>
    <row r="344" spans="1:23" ht="12.75" customHeight="1" x14ac:dyDescent="0.2">
      <c r="A344" s="28">
        <v>6</v>
      </c>
      <c r="B344" s="28">
        <v>151</v>
      </c>
      <c r="D344" s="28">
        <v>152680</v>
      </c>
      <c r="E344" s="29" t="s">
        <v>799</v>
      </c>
      <c r="F344" s="29" t="s">
        <v>89</v>
      </c>
      <c r="G344" s="29" t="s">
        <v>2803</v>
      </c>
      <c r="H344" s="34">
        <v>16529</v>
      </c>
      <c r="I344" s="33">
        <v>16529</v>
      </c>
      <c r="J344" s="30">
        <v>2007</v>
      </c>
      <c r="K344" s="29" t="s">
        <v>1481</v>
      </c>
      <c r="L344" s="28">
        <v>6280</v>
      </c>
      <c r="M344" s="32" t="s">
        <v>1802</v>
      </c>
      <c r="O344" s="28" t="s">
        <v>1486</v>
      </c>
      <c r="Q344" s="28">
        <v>2007</v>
      </c>
      <c r="T344" s="39"/>
      <c r="U344" s="32" t="s">
        <v>2318</v>
      </c>
      <c r="V344" s="9"/>
    </row>
    <row r="345" spans="1:23" ht="12.75" customHeight="1" x14ac:dyDescent="0.2">
      <c r="A345" s="28">
        <v>6</v>
      </c>
      <c r="B345" s="28">
        <v>150</v>
      </c>
      <c r="D345" s="28">
        <v>170436</v>
      </c>
      <c r="E345" s="29" t="s">
        <v>800</v>
      </c>
      <c r="F345" s="29" t="s">
        <v>82</v>
      </c>
      <c r="G345" s="29" t="s">
        <v>2804</v>
      </c>
      <c r="H345" s="34">
        <v>15832</v>
      </c>
      <c r="I345" s="33">
        <v>15832</v>
      </c>
      <c r="J345" s="30">
        <v>2003</v>
      </c>
      <c r="K345" s="29" t="s">
        <v>1297</v>
      </c>
      <c r="L345" s="28">
        <v>6295</v>
      </c>
      <c r="M345" s="32" t="s">
        <v>32</v>
      </c>
      <c r="O345" s="28" t="s">
        <v>1486</v>
      </c>
      <c r="T345" s="39"/>
      <c r="U345" s="32" t="s">
        <v>2318</v>
      </c>
      <c r="V345" s="9"/>
    </row>
    <row r="346" spans="1:23" x14ac:dyDescent="0.2">
      <c r="A346" s="28">
        <v>6</v>
      </c>
      <c r="B346" s="28">
        <v>128</v>
      </c>
      <c r="D346" s="28">
        <v>224440</v>
      </c>
      <c r="E346" s="29" t="s">
        <v>800</v>
      </c>
      <c r="F346" s="29" t="s">
        <v>141</v>
      </c>
      <c r="G346" s="29" t="s">
        <v>2805</v>
      </c>
      <c r="H346" s="34">
        <v>15812</v>
      </c>
      <c r="I346" s="33">
        <v>15812</v>
      </c>
      <c r="J346" s="30">
        <v>2003</v>
      </c>
      <c r="K346" s="29" t="s">
        <v>1298</v>
      </c>
      <c r="L346" s="28">
        <v>6294</v>
      </c>
      <c r="M346" s="32" t="s">
        <v>18</v>
      </c>
      <c r="O346" s="28" t="s">
        <v>1486</v>
      </c>
      <c r="Q346" s="28">
        <v>2004</v>
      </c>
      <c r="T346" s="39"/>
      <c r="U346" s="32" t="s">
        <v>2319</v>
      </c>
      <c r="V346" s="9"/>
    </row>
    <row r="347" spans="1:23" x14ac:dyDescent="0.2">
      <c r="A347" s="28">
        <v>6</v>
      </c>
      <c r="B347" s="28">
        <v>225</v>
      </c>
      <c r="D347" s="28">
        <v>170029</v>
      </c>
      <c r="E347" s="29" t="s">
        <v>800</v>
      </c>
      <c r="F347" s="29" t="s">
        <v>62</v>
      </c>
      <c r="G347" s="29" t="s">
        <v>2806</v>
      </c>
      <c r="H347" s="34">
        <v>14866</v>
      </c>
      <c r="I347" s="33">
        <v>14866</v>
      </c>
      <c r="J347" s="30">
        <v>2000</v>
      </c>
      <c r="K347" s="29" t="s">
        <v>1316</v>
      </c>
      <c r="L347" s="28">
        <v>6288</v>
      </c>
      <c r="M347" s="32" t="s">
        <v>33</v>
      </c>
      <c r="O347" s="28" t="s">
        <v>1486</v>
      </c>
      <c r="Q347" s="28">
        <v>2003</v>
      </c>
      <c r="T347" s="39">
        <v>42420</v>
      </c>
      <c r="U347" s="32" t="s">
        <v>2318</v>
      </c>
      <c r="V347" s="9"/>
    </row>
    <row r="348" spans="1:23" ht="12.75" customHeight="1" x14ac:dyDescent="0.2">
      <c r="A348" s="28">
        <v>6</v>
      </c>
      <c r="B348" s="28">
        <v>128</v>
      </c>
      <c r="D348" s="28">
        <v>114242</v>
      </c>
      <c r="E348" s="29" t="s">
        <v>800</v>
      </c>
      <c r="F348" s="29" t="s">
        <v>62</v>
      </c>
      <c r="G348" s="29" t="s">
        <v>2806</v>
      </c>
      <c r="H348" s="34">
        <v>15864</v>
      </c>
      <c r="I348" s="33">
        <v>15864</v>
      </c>
      <c r="J348" s="30">
        <v>2003</v>
      </c>
      <c r="K348" s="29" t="s">
        <v>1298</v>
      </c>
      <c r="L348" s="28">
        <v>6294</v>
      </c>
      <c r="M348" s="32" t="s">
        <v>18</v>
      </c>
      <c r="O348" s="28" t="s">
        <v>1486</v>
      </c>
      <c r="Q348" s="28">
        <v>2004</v>
      </c>
      <c r="T348" s="39"/>
      <c r="U348" s="32" t="s">
        <v>2318</v>
      </c>
      <c r="V348" s="9"/>
    </row>
    <row r="349" spans="1:23" ht="12.75" customHeight="1" x14ac:dyDescent="0.2">
      <c r="A349" s="28">
        <v>6</v>
      </c>
      <c r="B349" s="28">
        <v>225</v>
      </c>
      <c r="D349" s="28">
        <v>170027</v>
      </c>
      <c r="E349" s="29" t="s">
        <v>800</v>
      </c>
      <c r="F349" s="29" t="s">
        <v>63</v>
      </c>
      <c r="G349" s="29" t="s">
        <v>2807</v>
      </c>
      <c r="H349" s="34">
        <v>14150</v>
      </c>
      <c r="I349" s="33">
        <v>14150</v>
      </c>
      <c r="J349" s="30">
        <v>1998</v>
      </c>
      <c r="K349" s="29" t="s">
        <v>2276</v>
      </c>
      <c r="L349" s="28">
        <v>6288</v>
      </c>
      <c r="M349" s="32" t="s">
        <v>33</v>
      </c>
      <c r="O349" s="28" t="s">
        <v>1486</v>
      </c>
      <c r="Q349" s="28">
        <v>1999</v>
      </c>
      <c r="R349" s="28">
        <v>2007</v>
      </c>
      <c r="T349" s="39"/>
      <c r="U349" s="32" t="s">
        <v>2318</v>
      </c>
      <c r="V349" s="9"/>
    </row>
    <row r="350" spans="1:23" ht="12.75" customHeight="1" x14ac:dyDescent="0.2">
      <c r="A350" s="28">
        <v>9</v>
      </c>
      <c r="B350" s="28">
        <v>143</v>
      </c>
      <c r="C350" s="28" t="s">
        <v>1184</v>
      </c>
      <c r="D350" s="28">
        <v>224440</v>
      </c>
      <c r="E350" s="29" t="s">
        <v>800</v>
      </c>
      <c r="F350" s="29" t="s">
        <v>142</v>
      </c>
      <c r="G350" s="29" t="s">
        <v>2808</v>
      </c>
      <c r="H350" s="34">
        <v>13532</v>
      </c>
      <c r="I350" s="33">
        <v>13532</v>
      </c>
      <c r="J350" s="30">
        <v>2002</v>
      </c>
      <c r="K350" s="29" t="s">
        <v>1975</v>
      </c>
      <c r="L350" s="28">
        <v>6222</v>
      </c>
      <c r="M350" s="32" t="s">
        <v>17</v>
      </c>
      <c r="O350" s="28" t="s">
        <v>1486</v>
      </c>
      <c r="T350" s="39"/>
      <c r="U350" s="32" t="s">
        <v>2319</v>
      </c>
      <c r="V350" s="9"/>
    </row>
    <row r="351" spans="1:23" ht="12.75" customHeight="1" x14ac:dyDescent="0.2">
      <c r="A351" s="28">
        <v>6</v>
      </c>
      <c r="B351" s="28">
        <v>150</v>
      </c>
      <c r="D351" s="28">
        <v>170438</v>
      </c>
      <c r="E351" s="29" t="s">
        <v>800</v>
      </c>
      <c r="F351" s="29" t="s">
        <v>144</v>
      </c>
      <c r="G351" s="29" t="s">
        <v>2809</v>
      </c>
      <c r="H351" s="34">
        <v>15201</v>
      </c>
      <c r="I351" s="33">
        <v>15201</v>
      </c>
      <c r="J351" s="30">
        <v>2001</v>
      </c>
      <c r="K351" s="29" t="s">
        <v>1339</v>
      </c>
      <c r="L351" s="28">
        <v>6005</v>
      </c>
      <c r="M351" s="32" t="s">
        <v>1796</v>
      </c>
      <c r="O351" s="28" t="s">
        <v>1486</v>
      </c>
      <c r="Q351" s="28">
        <v>2002</v>
      </c>
      <c r="T351" s="39"/>
      <c r="U351" s="32" t="s">
        <v>2319</v>
      </c>
      <c r="V351" s="9"/>
    </row>
    <row r="352" spans="1:23" ht="12.75" customHeight="1" x14ac:dyDescent="0.2">
      <c r="A352" s="28">
        <v>4</v>
      </c>
      <c r="B352" s="28">
        <v>207</v>
      </c>
      <c r="D352" s="28">
        <v>114153</v>
      </c>
      <c r="E352" s="29" t="s">
        <v>815</v>
      </c>
      <c r="F352" s="29" t="s">
        <v>63</v>
      </c>
      <c r="G352" s="29" t="s">
        <v>2810</v>
      </c>
      <c r="H352" s="34">
        <v>16669</v>
      </c>
      <c r="I352" s="33">
        <v>16669</v>
      </c>
      <c r="J352" s="30">
        <v>2005</v>
      </c>
      <c r="K352" s="29" t="s">
        <v>2252</v>
      </c>
      <c r="L352" s="28">
        <v>6030</v>
      </c>
      <c r="M352" s="32" t="s">
        <v>1152</v>
      </c>
      <c r="O352" s="28" t="s">
        <v>1486</v>
      </c>
      <c r="Q352" s="28">
        <v>2007</v>
      </c>
      <c r="T352" s="39">
        <v>41705</v>
      </c>
      <c r="U352" s="32" t="s">
        <v>2318</v>
      </c>
      <c r="V352" s="9"/>
    </row>
    <row r="353" spans="1:22" x14ac:dyDescent="0.2">
      <c r="A353" s="28">
        <v>12</v>
      </c>
      <c r="B353" s="28">
        <v>109</v>
      </c>
      <c r="D353" s="28">
        <v>251845</v>
      </c>
      <c r="E353" s="29" t="s">
        <v>815</v>
      </c>
      <c r="F353" s="29" t="s">
        <v>63</v>
      </c>
      <c r="G353" s="29" t="s">
        <v>2810</v>
      </c>
      <c r="H353" s="34">
        <v>18302</v>
      </c>
      <c r="I353" s="33">
        <v>18302</v>
      </c>
      <c r="J353" s="30">
        <v>2010</v>
      </c>
      <c r="K353" s="29" t="s">
        <v>768</v>
      </c>
      <c r="L353" s="28">
        <v>6211</v>
      </c>
      <c r="M353" s="32" t="s">
        <v>57</v>
      </c>
      <c r="O353" s="28" t="s">
        <v>1486</v>
      </c>
      <c r="Q353" s="28">
        <v>2012</v>
      </c>
      <c r="T353" s="39"/>
      <c r="U353" s="32" t="s">
        <v>2318</v>
      </c>
      <c r="V353" s="9"/>
    </row>
    <row r="354" spans="1:22" ht="12.75" customHeight="1" x14ac:dyDescent="0.2">
      <c r="A354" s="28">
        <v>9</v>
      </c>
      <c r="B354" s="28">
        <v>214</v>
      </c>
      <c r="D354" s="28">
        <v>393568</v>
      </c>
      <c r="E354" s="29" t="s">
        <v>2095</v>
      </c>
      <c r="F354" s="29" t="s">
        <v>2096</v>
      </c>
      <c r="G354" s="29" t="s">
        <v>2811</v>
      </c>
      <c r="H354" s="34">
        <v>18163</v>
      </c>
      <c r="I354" s="33">
        <v>18163</v>
      </c>
      <c r="J354" s="30">
        <v>2013</v>
      </c>
      <c r="K354" s="29" t="s">
        <v>2097</v>
      </c>
      <c r="L354" s="28">
        <v>6221</v>
      </c>
      <c r="M354" s="32" t="s">
        <v>1170</v>
      </c>
      <c r="O354" s="28" t="s">
        <v>1486</v>
      </c>
      <c r="Q354" s="28">
        <v>2013</v>
      </c>
      <c r="T354" s="39">
        <v>40918</v>
      </c>
      <c r="U354" s="32" t="s">
        <v>2318</v>
      </c>
      <c r="V354" s="9"/>
    </row>
    <row r="355" spans="1:22" ht="12.75" customHeight="1" x14ac:dyDescent="0.2">
      <c r="A355" s="28">
        <v>4</v>
      </c>
      <c r="B355" s="28">
        <v>205</v>
      </c>
      <c r="D355" s="28">
        <v>109139</v>
      </c>
      <c r="E355" s="29" t="s">
        <v>801</v>
      </c>
      <c r="F355" s="29" t="s">
        <v>139</v>
      </c>
      <c r="G355" s="29" t="s">
        <v>2812</v>
      </c>
      <c r="H355" s="34">
        <v>15217</v>
      </c>
      <c r="I355" s="33">
        <v>15217</v>
      </c>
      <c r="J355" s="30">
        <v>2001</v>
      </c>
      <c r="K355" s="29" t="s">
        <v>22</v>
      </c>
      <c r="L355" s="28">
        <v>6006</v>
      </c>
      <c r="M355" s="32" t="s">
        <v>1796</v>
      </c>
      <c r="O355" s="28" t="s">
        <v>1486</v>
      </c>
      <c r="T355" s="39"/>
      <c r="U355" s="32" t="s">
        <v>2318</v>
      </c>
      <c r="V355" s="9"/>
    </row>
    <row r="356" spans="1:22" ht="12.75" customHeight="1" x14ac:dyDescent="0.2">
      <c r="A356" s="28">
        <v>9</v>
      </c>
      <c r="B356" s="28">
        <v>144</v>
      </c>
      <c r="D356" s="28">
        <v>129206</v>
      </c>
      <c r="E356" s="31" t="s">
        <v>314</v>
      </c>
      <c r="F356" s="31" t="s">
        <v>114</v>
      </c>
      <c r="G356" s="29" t="s">
        <v>2813</v>
      </c>
      <c r="H356" s="34">
        <v>20346</v>
      </c>
      <c r="I356" s="33">
        <v>20346</v>
      </c>
      <c r="J356" s="30">
        <v>2015</v>
      </c>
      <c r="K356" s="31" t="s">
        <v>2292</v>
      </c>
      <c r="L356" s="28">
        <v>6222</v>
      </c>
      <c r="M356" s="31" t="s">
        <v>17</v>
      </c>
      <c r="O356" s="28" t="s">
        <v>1486</v>
      </c>
      <c r="Q356" s="28">
        <v>2015</v>
      </c>
      <c r="U356" s="32" t="s">
        <v>2318</v>
      </c>
      <c r="V356" s="9"/>
    </row>
    <row r="357" spans="1:22" ht="12.75" customHeight="1" x14ac:dyDescent="0.2">
      <c r="A357" s="28">
        <v>9</v>
      </c>
      <c r="B357" s="28">
        <v>143</v>
      </c>
      <c r="C357" s="28" t="s">
        <v>1184</v>
      </c>
      <c r="D357" s="28">
        <v>129208</v>
      </c>
      <c r="E357" s="29" t="s">
        <v>314</v>
      </c>
      <c r="F357" s="29" t="s">
        <v>90</v>
      </c>
      <c r="G357" s="29" t="s">
        <v>2814</v>
      </c>
      <c r="H357" s="34">
        <v>13484</v>
      </c>
      <c r="I357" s="33">
        <v>13484</v>
      </c>
      <c r="J357" s="30">
        <v>1998</v>
      </c>
      <c r="K357" s="29" t="s">
        <v>2359</v>
      </c>
      <c r="L357" s="28">
        <v>6222</v>
      </c>
      <c r="M357" s="32" t="s">
        <v>17</v>
      </c>
      <c r="O357" s="28" t="s">
        <v>1486</v>
      </c>
      <c r="Q357" s="28">
        <v>1998</v>
      </c>
      <c r="T357" s="39">
        <v>42076</v>
      </c>
      <c r="U357" s="32" t="s">
        <v>2318</v>
      </c>
      <c r="V357" s="9"/>
    </row>
    <row r="358" spans="1:22" x14ac:dyDescent="0.2">
      <c r="A358" s="28">
        <v>8</v>
      </c>
      <c r="B358" s="28">
        <v>121</v>
      </c>
      <c r="D358" s="28">
        <v>170519</v>
      </c>
      <c r="E358" s="29" t="s">
        <v>423</v>
      </c>
      <c r="F358" s="29" t="s">
        <v>81</v>
      </c>
      <c r="G358" s="29" t="s">
        <v>2815</v>
      </c>
      <c r="H358" s="34">
        <v>15022</v>
      </c>
      <c r="I358" s="33">
        <v>15022</v>
      </c>
      <c r="J358" s="30">
        <v>2001</v>
      </c>
      <c r="K358" s="29" t="s">
        <v>1340</v>
      </c>
      <c r="L358" s="28">
        <v>6020</v>
      </c>
      <c r="M358" s="32" t="s">
        <v>1777</v>
      </c>
      <c r="O358" s="28" t="s">
        <v>1486</v>
      </c>
      <c r="T358" s="39"/>
      <c r="U358" s="32" t="s">
        <v>2318</v>
      </c>
      <c r="V358" s="9"/>
    </row>
    <row r="359" spans="1:22" ht="12.75" customHeight="1" x14ac:dyDescent="0.2">
      <c r="A359" s="28">
        <v>6</v>
      </c>
      <c r="B359" s="28">
        <v>150</v>
      </c>
      <c r="D359" s="28">
        <v>170440</v>
      </c>
      <c r="E359" s="29" t="s">
        <v>1548</v>
      </c>
      <c r="F359" s="29" t="s">
        <v>146</v>
      </c>
      <c r="G359" s="29" t="s">
        <v>2816</v>
      </c>
      <c r="H359" s="34">
        <v>15467</v>
      </c>
      <c r="I359" s="33">
        <v>15467</v>
      </c>
      <c r="J359" s="30">
        <v>2002</v>
      </c>
      <c r="K359" s="29" t="s">
        <v>733</v>
      </c>
      <c r="L359" s="28">
        <v>6280</v>
      </c>
      <c r="M359" s="32" t="s">
        <v>1802</v>
      </c>
      <c r="O359" s="28" t="s">
        <v>1486</v>
      </c>
      <c r="T359" s="39"/>
      <c r="U359" s="32" t="s">
        <v>2318</v>
      </c>
      <c r="V359" s="9"/>
    </row>
    <row r="360" spans="1:22" ht="12.75" customHeight="1" x14ac:dyDescent="0.2">
      <c r="A360" s="28">
        <v>3</v>
      </c>
      <c r="B360" s="28">
        <v>160</v>
      </c>
      <c r="D360" s="28">
        <v>100282</v>
      </c>
      <c r="E360" s="29" t="s">
        <v>656</v>
      </c>
      <c r="F360" s="29" t="s">
        <v>62</v>
      </c>
      <c r="G360" s="29" t="s">
        <v>2817</v>
      </c>
      <c r="H360" s="34">
        <v>18290</v>
      </c>
      <c r="I360" s="33">
        <v>18290</v>
      </c>
      <c r="J360" s="30">
        <v>2010</v>
      </c>
      <c r="K360" s="29" t="s">
        <v>657</v>
      </c>
      <c r="L360" s="28">
        <v>6010</v>
      </c>
      <c r="M360" s="32" t="s">
        <v>1797</v>
      </c>
      <c r="O360" s="28" t="s">
        <v>1486</v>
      </c>
      <c r="T360" s="39"/>
      <c r="U360" s="32" t="s">
        <v>2318</v>
      </c>
      <c r="V360" s="9"/>
    </row>
    <row r="361" spans="1:22" ht="12.75" customHeight="1" x14ac:dyDescent="0.2">
      <c r="A361" s="28">
        <v>13</v>
      </c>
      <c r="B361" s="28">
        <v>241</v>
      </c>
      <c r="D361" s="28">
        <v>175129</v>
      </c>
      <c r="E361" s="29" t="s">
        <v>1549</v>
      </c>
      <c r="F361" s="29" t="s">
        <v>63</v>
      </c>
      <c r="G361" s="29" t="s">
        <v>2818</v>
      </c>
      <c r="H361" s="34">
        <v>16227</v>
      </c>
      <c r="I361" s="33">
        <v>16227</v>
      </c>
      <c r="J361" s="30">
        <v>2004</v>
      </c>
      <c r="K361" s="29" t="s">
        <v>1686</v>
      </c>
      <c r="L361" s="28">
        <v>6242</v>
      </c>
      <c r="M361" s="32" t="s">
        <v>1785</v>
      </c>
      <c r="O361" s="28" t="s">
        <v>1486</v>
      </c>
      <c r="Q361" s="28">
        <v>2006</v>
      </c>
      <c r="T361" s="39"/>
      <c r="U361" s="32" t="s">
        <v>2318</v>
      </c>
      <c r="V361" s="9"/>
    </row>
    <row r="362" spans="1:22" ht="12.75" customHeight="1" x14ac:dyDescent="0.2">
      <c r="A362" s="28">
        <v>12</v>
      </c>
      <c r="B362" s="28">
        <v>238</v>
      </c>
      <c r="D362" s="28">
        <v>101291</v>
      </c>
      <c r="E362" s="29" t="s">
        <v>1549</v>
      </c>
      <c r="F362" s="29" t="s">
        <v>63</v>
      </c>
      <c r="G362" s="29" t="s">
        <v>2818</v>
      </c>
      <c r="H362" s="34">
        <v>19603</v>
      </c>
      <c r="I362" s="33">
        <v>19603</v>
      </c>
      <c r="J362" s="30">
        <v>2013</v>
      </c>
      <c r="K362" s="29" t="s">
        <v>2092</v>
      </c>
      <c r="L362" s="28">
        <v>6253</v>
      </c>
      <c r="M362" s="32" t="s">
        <v>28</v>
      </c>
      <c r="O362" s="28" t="s">
        <v>1486</v>
      </c>
      <c r="T362" s="39">
        <v>40918</v>
      </c>
      <c r="U362" s="32" t="s">
        <v>2318</v>
      </c>
      <c r="V362" s="9"/>
    </row>
    <row r="363" spans="1:22" ht="12.75" customHeight="1" x14ac:dyDescent="0.2">
      <c r="A363" s="28">
        <v>8</v>
      </c>
      <c r="B363" s="28">
        <v>121</v>
      </c>
      <c r="C363" s="28" t="s">
        <v>2036</v>
      </c>
      <c r="D363" s="28">
        <v>202993</v>
      </c>
      <c r="E363" s="29" t="s">
        <v>1549</v>
      </c>
      <c r="F363" s="29" t="s">
        <v>113</v>
      </c>
      <c r="G363" s="29" t="s">
        <v>2819</v>
      </c>
      <c r="H363" s="34">
        <v>14450</v>
      </c>
      <c r="I363" s="33">
        <v>14450</v>
      </c>
      <c r="J363" s="30">
        <v>1999</v>
      </c>
      <c r="K363" s="29" t="s">
        <v>2493</v>
      </c>
      <c r="L363" s="28">
        <v>6020</v>
      </c>
      <c r="M363" s="32" t="s">
        <v>1777</v>
      </c>
      <c r="O363" s="28" t="s">
        <v>1486</v>
      </c>
      <c r="Q363" s="28">
        <v>2001</v>
      </c>
      <c r="S363" s="28">
        <v>2009</v>
      </c>
      <c r="T363" s="39"/>
      <c r="U363" s="32" t="s">
        <v>2318</v>
      </c>
      <c r="V363" s="9"/>
    </row>
    <row r="364" spans="1:22" x14ac:dyDescent="0.2">
      <c r="A364" s="28">
        <v>3</v>
      </c>
      <c r="B364" s="28">
        <v>169</v>
      </c>
      <c r="C364" s="28" t="s">
        <v>1184</v>
      </c>
      <c r="D364" s="28">
        <v>116693</v>
      </c>
      <c r="E364" s="29" t="s">
        <v>315</v>
      </c>
      <c r="F364" s="29" t="s">
        <v>77</v>
      </c>
      <c r="G364" s="29" t="s">
        <v>2820</v>
      </c>
      <c r="H364" s="34">
        <v>9425</v>
      </c>
      <c r="I364" s="33">
        <v>9425</v>
      </c>
      <c r="J364" s="30">
        <v>1985</v>
      </c>
      <c r="K364" s="29" t="s">
        <v>629</v>
      </c>
      <c r="L364" s="28">
        <v>6010</v>
      </c>
      <c r="M364" s="32" t="s">
        <v>1797</v>
      </c>
      <c r="O364" s="28" t="s">
        <v>1486</v>
      </c>
      <c r="Q364" s="28">
        <v>1988</v>
      </c>
      <c r="R364" s="28">
        <v>2003</v>
      </c>
      <c r="T364" s="39"/>
      <c r="U364" s="32" t="s">
        <v>2318</v>
      </c>
      <c r="V364" s="9"/>
    </row>
    <row r="365" spans="1:22" ht="12.75" customHeight="1" x14ac:dyDescent="0.2">
      <c r="A365" s="28">
        <v>9</v>
      </c>
      <c r="B365" s="28">
        <v>201</v>
      </c>
      <c r="D365" s="28">
        <v>104553</v>
      </c>
      <c r="E365" s="31" t="s">
        <v>3605</v>
      </c>
      <c r="F365" s="31" t="s">
        <v>72</v>
      </c>
      <c r="G365" s="31" t="s">
        <v>3613</v>
      </c>
      <c r="H365" s="17">
        <v>20638</v>
      </c>
      <c r="I365" s="33">
        <v>20638</v>
      </c>
      <c r="J365" s="28">
        <v>2017</v>
      </c>
      <c r="K365" s="31" t="s">
        <v>3606</v>
      </c>
      <c r="L365" s="28">
        <v>6206</v>
      </c>
      <c r="M365" s="31" t="s">
        <v>3607</v>
      </c>
      <c r="O365" s="28" t="s">
        <v>1486</v>
      </c>
      <c r="U365" s="32" t="s">
        <v>2318</v>
      </c>
      <c r="V365" s="9"/>
    </row>
    <row r="366" spans="1:22" ht="12.75" customHeight="1" x14ac:dyDescent="0.2">
      <c r="A366" s="28">
        <v>3</v>
      </c>
      <c r="B366" s="28">
        <v>163</v>
      </c>
      <c r="D366" s="28">
        <v>272329</v>
      </c>
      <c r="E366" s="29" t="s">
        <v>316</v>
      </c>
      <c r="F366" s="29" t="s">
        <v>1215</v>
      </c>
      <c r="G366" s="29" t="s">
        <v>2821</v>
      </c>
      <c r="H366" s="34">
        <v>15656</v>
      </c>
      <c r="I366" s="33">
        <v>15656</v>
      </c>
      <c r="J366" s="30">
        <v>2003</v>
      </c>
      <c r="K366" s="29" t="s">
        <v>1865</v>
      </c>
      <c r="L366" s="28">
        <v>4665</v>
      </c>
      <c r="M366" s="32" t="s">
        <v>1864</v>
      </c>
      <c r="O366" s="28" t="s">
        <v>1486</v>
      </c>
      <c r="Q366" s="28">
        <v>2004</v>
      </c>
      <c r="T366" s="39"/>
      <c r="U366" s="32" t="s">
        <v>2318</v>
      </c>
      <c r="V366" s="9"/>
    </row>
    <row r="367" spans="1:22" x14ac:dyDescent="0.2">
      <c r="A367" s="28">
        <v>15</v>
      </c>
      <c r="B367" s="28">
        <v>215</v>
      </c>
      <c r="C367" s="28" t="s">
        <v>1184</v>
      </c>
      <c r="D367" s="28">
        <v>174928</v>
      </c>
      <c r="E367" s="29" t="s">
        <v>895</v>
      </c>
      <c r="F367" s="29" t="s">
        <v>82</v>
      </c>
      <c r="G367" s="29" t="s">
        <v>2822</v>
      </c>
      <c r="H367" s="34">
        <v>12509</v>
      </c>
      <c r="I367" s="33">
        <v>12509</v>
      </c>
      <c r="J367" s="30">
        <v>1994</v>
      </c>
      <c r="K367" s="29" t="s">
        <v>630</v>
      </c>
      <c r="L367" s="28">
        <v>6265</v>
      </c>
      <c r="M367" s="32" t="s">
        <v>1165</v>
      </c>
      <c r="O367" s="28" t="s">
        <v>1486</v>
      </c>
      <c r="Q367" s="28">
        <v>1994</v>
      </c>
      <c r="T367" s="39"/>
      <c r="U367" s="32" t="s">
        <v>2318</v>
      </c>
      <c r="V367" s="9"/>
    </row>
    <row r="368" spans="1:22" ht="12.75" customHeight="1" x14ac:dyDescent="0.2">
      <c r="A368" s="28">
        <v>15</v>
      </c>
      <c r="B368" s="28">
        <v>215</v>
      </c>
      <c r="D368" s="28">
        <v>268333</v>
      </c>
      <c r="E368" s="29" t="s">
        <v>895</v>
      </c>
      <c r="F368" s="29" t="s">
        <v>82</v>
      </c>
      <c r="G368" s="29" t="s">
        <v>2822</v>
      </c>
      <c r="H368" s="34">
        <v>19147</v>
      </c>
      <c r="I368" s="33">
        <v>19147</v>
      </c>
      <c r="J368" s="30">
        <v>2013</v>
      </c>
      <c r="K368" s="29" t="s">
        <v>2363</v>
      </c>
      <c r="L368" s="28">
        <v>6265</v>
      </c>
      <c r="M368" s="32" t="s">
        <v>1165</v>
      </c>
      <c r="O368" s="28" t="s">
        <v>1486</v>
      </c>
      <c r="Q368" s="28">
        <v>2015</v>
      </c>
      <c r="T368" s="39">
        <v>42085</v>
      </c>
      <c r="U368" s="32" t="s">
        <v>2318</v>
      </c>
      <c r="V368" s="9"/>
    </row>
    <row r="369" spans="1:22" ht="12.75" customHeight="1" x14ac:dyDescent="0.2">
      <c r="A369" s="28">
        <v>8</v>
      </c>
      <c r="B369" s="28">
        <v>116</v>
      </c>
      <c r="D369" s="28">
        <v>186360</v>
      </c>
      <c r="E369" s="29" t="s">
        <v>895</v>
      </c>
      <c r="F369" s="29" t="s">
        <v>108</v>
      </c>
      <c r="G369" s="29" t="s">
        <v>2823</v>
      </c>
      <c r="H369" s="34">
        <v>15160</v>
      </c>
      <c r="I369" s="33">
        <v>15160</v>
      </c>
      <c r="J369" s="30">
        <v>2001</v>
      </c>
      <c r="K369" s="29" t="s">
        <v>1341</v>
      </c>
      <c r="L369" s="28">
        <v>6274</v>
      </c>
      <c r="M369" s="32" t="s">
        <v>1784</v>
      </c>
      <c r="O369" s="28" t="s">
        <v>1486</v>
      </c>
      <c r="Q369" s="28">
        <v>2003</v>
      </c>
      <c r="T369" s="39"/>
      <c r="U369" s="32" t="s">
        <v>2318</v>
      </c>
      <c r="V369" s="9"/>
    </row>
    <row r="370" spans="1:22" ht="12.75" customHeight="1" x14ac:dyDescent="0.2">
      <c r="A370" s="28">
        <v>15</v>
      </c>
      <c r="B370" s="28">
        <v>215</v>
      </c>
      <c r="C370" s="28" t="s">
        <v>1184</v>
      </c>
      <c r="D370" s="28">
        <v>174927</v>
      </c>
      <c r="E370" s="29" t="s">
        <v>895</v>
      </c>
      <c r="F370" s="29" t="s">
        <v>71</v>
      </c>
      <c r="G370" s="29" t="s">
        <v>2824</v>
      </c>
      <c r="H370" s="34">
        <v>10010</v>
      </c>
      <c r="I370" s="33">
        <v>10010</v>
      </c>
      <c r="J370" s="30">
        <v>1991</v>
      </c>
      <c r="K370" s="29" t="s">
        <v>631</v>
      </c>
      <c r="L370" s="28">
        <v>6265</v>
      </c>
      <c r="M370" s="32" t="s">
        <v>1165</v>
      </c>
      <c r="O370" s="28" t="s">
        <v>712</v>
      </c>
      <c r="Q370" s="28">
        <v>1998</v>
      </c>
      <c r="T370" s="39">
        <v>42085</v>
      </c>
      <c r="U370" s="32" t="s">
        <v>2318</v>
      </c>
      <c r="V370" s="9"/>
    </row>
    <row r="371" spans="1:22" ht="12.75" customHeight="1" x14ac:dyDescent="0.2">
      <c r="A371" s="25">
        <v>3</v>
      </c>
      <c r="B371" s="25">
        <v>161</v>
      </c>
      <c r="D371" s="28">
        <v>114056</v>
      </c>
      <c r="E371" s="36" t="s">
        <v>895</v>
      </c>
      <c r="F371" s="36" t="s">
        <v>129</v>
      </c>
      <c r="G371" s="29" t="s">
        <v>2825</v>
      </c>
      <c r="H371" s="42">
        <v>20392</v>
      </c>
      <c r="I371" s="33">
        <v>20392</v>
      </c>
      <c r="J371" s="30">
        <v>2015</v>
      </c>
      <c r="K371" s="36" t="s">
        <v>2366</v>
      </c>
      <c r="L371" s="25">
        <v>6015</v>
      </c>
      <c r="M371" s="46" t="s">
        <v>1796</v>
      </c>
      <c r="O371" s="28" t="s">
        <v>1486</v>
      </c>
      <c r="T371" s="38">
        <v>42107</v>
      </c>
      <c r="U371" s="32" t="s">
        <v>2318</v>
      </c>
      <c r="V371" s="9"/>
    </row>
    <row r="372" spans="1:22" ht="12.75" customHeight="1" x14ac:dyDescent="0.2">
      <c r="A372" s="28">
        <v>3</v>
      </c>
      <c r="B372" s="28">
        <v>163</v>
      </c>
      <c r="D372" s="28">
        <v>166672</v>
      </c>
      <c r="E372" s="29" t="s">
        <v>895</v>
      </c>
      <c r="F372" s="29" t="s">
        <v>225</v>
      </c>
      <c r="G372" s="29" t="s">
        <v>2826</v>
      </c>
      <c r="H372" s="34">
        <v>16972</v>
      </c>
      <c r="I372" s="33">
        <v>16972</v>
      </c>
      <c r="J372" s="30">
        <v>2006</v>
      </c>
      <c r="K372" s="29" t="s">
        <v>896</v>
      </c>
      <c r="L372" s="28">
        <v>6014</v>
      </c>
      <c r="M372" s="32" t="s">
        <v>1796</v>
      </c>
      <c r="O372" s="28" t="s">
        <v>1486</v>
      </c>
      <c r="Q372" s="28">
        <v>2007</v>
      </c>
      <c r="S372" s="28">
        <v>2010</v>
      </c>
      <c r="T372" s="39"/>
      <c r="U372" s="32" t="s">
        <v>2318</v>
      </c>
      <c r="V372" s="9"/>
    </row>
    <row r="373" spans="1:22" ht="12.75" customHeight="1" x14ac:dyDescent="0.2">
      <c r="A373" s="28">
        <v>8</v>
      </c>
      <c r="B373" s="28">
        <v>122</v>
      </c>
      <c r="D373" s="28">
        <v>100060</v>
      </c>
      <c r="E373" s="31" t="s">
        <v>318</v>
      </c>
      <c r="F373" s="31" t="s">
        <v>1221</v>
      </c>
      <c r="G373" s="31" t="s">
        <v>3563</v>
      </c>
      <c r="H373" s="17">
        <v>20880</v>
      </c>
      <c r="I373" s="33">
        <v>20880</v>
      </c>
      <c r="J373" s="28">
        <v>2017</v>
      </c>
      <c r="K373" s="31" t="s">
        <v>3500</v>
      </c>
      <c r="L373" s="28">
        <v>6280</v>
      </c>
      <c r="M373" s="31" t="s">
        <v>1142</v>
      </c>
      <c r="N373" s="28"/>
      <c r="O373" s="28" t="s">
        <v>1486</v>
      </c>
      <c r="P373" s="28"/>
      <c r="Q373" s="34"/>
      <c r="T373" s="38">
        <v>42885</v>
      </c>
      <c r="U373" s="32" t="s">
        <v>2318</v>
      </c>
      <c r="V373" s="9"/>
    </row>
    <row r="374" spans="1:22" ht="12.75" customHeight="1" x14ac:dyDescent="0.2">
      <c r="A374" s="28">
        <v>2</v>
      </c>
      <c r="B374" s="28">
        <v>178</v>
      </c>
      <c r="C374" s="28" t="s">
        <v>1184</v>
      </c>
      <c r="D374" s="28">
        <v>292868</v>
      </c>
      <c r="E374" s="29" t="s">
        <v>318</v>
      </c>
      <c r="F374" s="29" t="s">
        <v>68</v>
      </c>
      <c r="G374" s="29" t="s">
        <v>3675</v>
      </c>
      <c r="H374" s="34">
        <v>10373</v>
      </c>
      <c r="I374" s="33">
        <v>10373</v>
      </c>
      <c r="J374" s="30">
        <v>1999</v>
      </c>
      <c r="K374" s="29" t="s">
        <v>866</v>
      </c>
      <c r="L374" s="28">
        <v>2021</v>
      </c>
      <c r="M374" s="32" t="s">
        <v>716</v>
      </c>
      <c r="O374" s="28" t="s">
        <v>712</v>
      </c>
      <c r="T374" s="39">
        <v>42004</v>
      </c>
      <c r="U374" s="32" t="s">
        <v>2318</v>
      </c>
      <c r="V374" s="9"/>
    </row>
    <row r="375" spans="1:22" x14ac:dyDescent="0.2">
      <c r="A375" s="28">
        <v>3</v>
      </c>
      <c r="B375" s="28">
        <v>169</v>
      </c>
      <c r="D375" s="28">
        <v>116698</v>
      </c>
      <c r="E375" s="29" t="s">
        <v>1420</v>
      </c>
      <c r="F375" s="29" t="s">
        <v>68</v>
      </c>
      <c r="G375" s="29" t="s">
        <v>2827</v>
      </c>
      <c r="H375" s="34">
        <v>17581</v>
      </c>
      <c r="I375" s="33">
        <v>17581</v>
      </c>
      <c r="J375" s="30">
        <v>2009</v>
      </c>
      <c r="K375" s="29" t="s">
        <v>1421</v>
      </c>
      <c r="L375" s="28">
        <v>6003</v>
      </c>
      <c r="M375" s="32" t="s">
        <v>1796</v>
      </c>
      <c r="O375" s="28" t="s">
        <v>1486</v>
      </c>
      <c r="T375" s="39"/>
      <c r="U375" s="32" t="s">
        <v>2318</v>
      </c>
      <c r="V375" s="9"/>
    </row>
    <row r="376" spans="1:22" x14ac:dyDescent="0.2">
      <c r="A376" s="28">
        <v>3</v>
      </c>
      <c r="B376" s="28">
        <v>161</v>
      </c>
      <c r="C376" s="28" t="s">
        <v>1184</v>
      </c>
      <c r="D376" s="28">
        <v>270726</v>
      </c>
      <c r="E376" s="29" t="s">
        <v>319</v>
      </c>
      <c r="F376" s="29" t="s">
        <v>62</v>
      </c>
      <c r="G376" s="29" t="s">
        <v>2828</v>
      </c>
      <c r="H376" s="34">
        <v>13774</v>
      </c>
      <c r="I376" s="33">
        <v>13774</v>
      </c>
      <c r="J376" s="30">
        <v>2004</v>
      </c>
      <c r="K376" s="29" t="s">
        <v>520</v>
      </c>
      <c r="L376" s="28">
        <v>6006</v>
      </c>
      <c r="M376" s="32" t="s">
        <v>1796</v>
      </c>
      <c r="O376" s="28" t="s">
        <v>1486</v>
      </c>
      <c r="Q376" s="28">
        <v>2004</v>
      </c>
      <c r="T376" s="39"/>
      <c r="U376" s="32" t="s">
        <v>2318</v>
      </c>
      <c r="V376" s="9"/>
    </row>
    <row r="377" spans="1:22" ht="12.75" customHeight="1" x14ac:dyDescent="0.2">
      <c r="A377" s="28">
        <v>11</v>
      </c>
      <c r="B377" s="28">
        <v>142</v>
      </c>
      <c r="D377" s="28">
        <v>105772</v>
      </c>
      <c r="E377" s="29" t="s">
        <v>897</v>
      </c>
      <c r="F377" s="29" t="s">
        <v>898</v>
      </c>
      <c r="G377" s="29" t="s">
        <v>2829</v>
      </c>
      <c r="H377" s="34">
        <v>16960</v>
      </c>
      <c r="I377" s="33">
        <v>16960</v>
      </c>
      <c r="J377" s="30">
        <v>2006</v>
      </c>
      <c r="K377" s="29" t="s">
        <v>899</v>
      </c>
      <c r="L377" s="28">
        <v>6247</v>
      </c>
      <c r="M377" s="32" t="s">
        <v>30</v>
      </c>
      <c r="O377" s="28" t="s">
        <v>1486</v>
      </c>
      <c r="T377" s="39"/>
      <c r="U377" s="32" t="s">
        <v>2318</v>
      </c>
      <c r="V377" s="9"/>
    </row>
    <row r="378" spans="1:22" ht="12.75" customHeight="1" x14ac:dyDescent="0.2">
      <c r="A378" s="28">
        <v>3</v>
      </c>
      <c r="B378" s="28">
        <v>169</v>
      </c>
      <c r="D378" s="28">
        <v>117221</v>
      </c>
      <c r="E378" s="29" t="s">
        <v>1550</v>
      </c>
      <c r="F378" s="29" t="s">
        <v>1259</v>
      </c>
      <c r="G378" s="29" t="s">
        <v>2830</v>
      </c>
      <c r="H378" s="34">
        <v>15043</v>
      </c>
      <c r="I378" s="33">
        <v>15043</v>
      </c>
      <c r="J378" s="30">
        <v>2001</v>
      </c>
      <c r="K378" s="29" t="s">
        <v>1342</v>
      </c>
      <c r="L378" s="28">
        <v>6003</v>
      </c>
      <c r="M378" s="32" t="s">
        <v>1796</v>
      </c>
      <c r="O378" s="28" t="s">
        <v>1486</v>
      </c>
      <c r="T378" s="39"/>
      <c r="U378" s="32" t="s">
        <v>2318</v>
      </c>
      <c r="V378" s="9"/>
    </row>
    <row r="379" spans="1:22" ht="12.75" customHeight="1" x14ac:dyDescent="0.2">
      <c r="A379" s="28">
        <v>8</v>
      </c>
      <c r="B379" s="28">
        <v>121</v>
      </c>
      <c r="D379" s="28">
        <v>170506</v>
      </c>
      <c r="E379" s="29" t="s">
        <v>320</v>
      </c>
      <c r="F379" s="29" t="s">
        <v>1221</v>
      </c>
      <c r="G379" s="29" t="s">
        <v>2831</v>
      </c>
      <c r="H379" s="34">
        <v>14815</v>
      </c>
      <c r="I379" s="33">
        <v>14815</v>
      </c>
      <c r="J379" s="30">
        <v>2000</v>
      </c>
      <c r="K379" s="29" t="s">
        <v>634</v>
      </c>
      <c r="L379" s="28">
        <v>6020</v>
      </c>
      <c r="M379" s="32" t="s">
        <v>1777</v>
      </c>
      <c r="O379" s="28" t="s">
        <v>1486</v>
      </c>
      <c r="Q379" s="28">
        <v>2005</v>
      </c>
      <c r="S379" s="28">
        <v>2005</v>
      </c>
      <c r="T379" s="39"/>
      <c r="U379" s="32" t="s">
        <v>2318</v>
      </c>
      <c r="V379" s="9"/>
    </row>
    <row r="380" spans="1:22" ht="12.75" customHeight="1" x14ac:dyDescent="0.2">
      <c r="A380" s="28">
        <v>8</v>
      </c>
      <c r="B380" s="28">
        <v>121</v>
      </c>
      <c r="C380" s="28" t="s">
        <v>1184</v>
      </c>
      <c r="D380" s="28">
        <v>100062</v>
      </c>
      <c r="E380" s="29" t="s">
        <v>320</v>
      </c>
      <c r="F380" s="29" t="s">
        <v>71</v>
      </c>
      <c r="G380" s="29" t="s">
        <v>2832</v>
      </c>
      <c r="H380" s="34">
        <v>9777</v>
      </c>
      <c r="I380" s="33">
        <v>9777</v>
      </c>
      <c r="J380" s="30">
        <v>1986</v>
      </c>
      <c r="K380" s="29" t="s">
        <v>635</v>
      </c>
      <c r="L380" s="28">
        <v>6020</v>
      </c>
      <c r="M380" s="32" t="s">
        <v>1777</v>
      </c>
      <c r="O380" s="28" t="s">
        <v>1486</v>
      </c>
      <c r="Q380" s="28">
        <v>1993</v>
      </c>
      <c r="R380" s="28">
        <v>1995</v>
      </c>
      <c r="T380" s="39"/>
      <c r="U380" s="32" t="s">
        <v>2318</v>
      </c>
      <c r="V380" s="9"/>
    </row>
    <row r="381" spans="1:22" ht="12.75" customHeight="1" x14ac:dyDescent="0.2">
      <c r="A381" s="28">
        <v>9</v>
      </c>
      <c r="B381" s="28">
        <v>198</v>
      </c>
      <c r="D381" s="28">
        <v>162053</v>
      </c>
      <c r="E381" s="29" t="s">
        <v>320</v>
      </c>
      <c r="F381" s="29" t="s">
        <v>1224</v>
      </c>
      <c r="G381" s="29" t="s">
        <v>2833</v>
      </c>
      <c r="H381" s="34">
        <v>14990</v>
      </c>
      <c r="I381" s="33">
        <v>14990</v>
      </c>
      <c r="J381" s="30">
        <v>2006</v>
      </c>
      <c r="K381" s="29" t="s">
        <v>1288</v>
      </c>
      <c r="L381" s="28">
        <v>6215</v>
      </c>
      <c r="M381" s="32" t="s">
        <v>26</v>
      </c>
      <c r="O381" s="28" t="s">
        <v>1486</v>
      </c>
      <c r="T381" s="39"/>
      <c r="U381" s="32" t="s">
        <v>2318</v>
      </c>
      <c r="V381" s="9"/>
    </row>
    <row r="382" spans="1:22" ht="12.75" customHeight="1" x14ac:dyDescent="0.2">
      <c r="A382" s="25">
        <v>9</v>
      </c>
      <c r="B382" s="28">
        <v>143</v>
      </c>
      <c r="C382"/>
      <c r="D382" s="28">
        <v>129209</v>
      </c>
      <c r="E382" s="36" t="s">
        <v>320</v>
      </c>
      <c r="F382" s="36" t="s">
        <v>68</v>
      </c>
      <c r="G382" s="29" t="s">
        <v>2834</v>
      </c>
      <c r="H382" s="42">
        <v>19961</v>
      </c>
      <c r="I382" s="33">
        <v>19961</v>
      </c>
      <c r="J382" s="30">
        <v>2014</v>
      </c>
      <c r="K382" s="36" t="s">
        <v>2362</v>
      </c>
      <c r="L382" s="25">
        <v>6222</v>
      </c>
      <c r="M382" s="36" t="s">
        <v>17</v>
      </c>
      <c r="N382"/>
      <c r="O382" s="28" t="s">
        <v>1486</v>
      </c>
      <c r="P382"/>
      <c r="R382" s="6"/>
      <c r="S382" s="6"/>
      <c r="T382" s="56">
        <v>42082</v>
      </c>
      <c r="U382" s="32" t="s">
        <v>2318</v>
      </c>
      <c r="V382" s="9"/>
    </row>
    <row r="383" spans="1:22" ht="12.75" customHeight="1" x14ac:dyDescent="0.2">
      <c r="A383" s="28">
        <v>8</v>
      </c>
      <c r="B383" s="28">
        <v>116</v>
      </c>
      <c r="C383" s="28" t="s">
        <v>2033</v>
      </c>
      <c r="D383" s="28">
        <v>186361</v>
      </c>
      <c r="E383" s="29" t="s">
        <v>320</v>
      </c>
      <c r="F383" s="29" t="s">
        <v>89</v>
      </c>
      <c r="G383" s="29" t="s">
        <v>2835</v>
      </c>
      <c r="H383" s="34">
        <v>16338</v>
      </c>
      <c r="I383" s="33">
        <v>16338</v>
      </c>
      <c r="J383" s="30">
        <v>2004</v>
      </c>
      <c r="K383" s="29" t="s">
        <v>1687</v>
      </c>
      <c r="L383" s="28">
        <v>6033</v>
      </c>
      <c r="M383" s="32" t="s">
        <v>1760</v>
      </c>
      <c r="O383" s="28" t="s">
        <v>1486</v>
      </c>
      <c r="Q383" s="28">
        <v>2004</v>
      </c>
      <c r="T383" s="39"/>
      <c r="U383" s="32" t="s">
        <v>2318</v>
      </c>
      <c r="V383" s="9"/>
    </row>
    <row r="384" spans="1:22" ht="12.75" customHeight="1" x14ac:dyDescent="0.2">
      <c r="A384" s="28">
        <v>11</v>
      </c>
      <c r="B384" s="28">
        <v>142</v>
      </c>
      <c r="D384" s="28">
        <v>104271</v>
      </c>
      <c r="E384" s="29" t="s">
        <v>321</v>
      </c>
      <c r="F384" s="29" t="s">
        <v>63</v>
      </c>
      <c r="G384" s="29" t="s">
        <v>2836</v>
      </c>
      <c r="H384" s="34">
        <v>14183</v>
      </c>
      <c r="I384" s="33">
        <v>14183</v>
      </c>
      <c r="J384" s="30">
        <v>1998</v>
      </c>
      <c r="K384" s="29" t="s">
        <v>2155</v>
      </c>
      <c r="L384" s="28">
        <v>6022</v>
      </c>
      <c r="M384" s="32" t="s">
        <v>1166</v>
      </c>
      <c r="O384" s="28" t="s">
        <v>1486</v>
      </c>
      <c r="Q384" s="28">
        <v>1998</v>
      </c>
      <c r="T384" s="39">
        <v>41590</v>
      </c>
      <c r="U384" s="32" t="s">
        <v>2318</v>
      </c>
      <c r="V384" s="9"/>
    </row>
    <row r="385" spans="1:22" ht="12.75" customHeight="1" x14ac:dyDescent="0.2">
      <c r="A385" s="28">
        <v>2</v>
      </c>
      <c r="B385" s="28">
        <v>186</v>
      </c>
      <c r="D385" s="28">
        <v>171828</v>
      </c>
      <c r="E385" s="31" t="s">
        <v>322</v>
      </c>
      <c r="F385" s="31" t="s">
        <v>67</v>
      </c>
      <c r="G385" s="29" t="s">
        <v>2837</v>
      </c>
      <c r="H385" s="34">
        <v>20251</v>
      </c>
      <c r="I385" s="33">
        <v>20251</v>
      </c>
      <c r="J385" s="30">
        <v>2015</v>
      </c>
      <c r="K385" s="31" t="s">
        <v>2466</v>
      </c>
      <c r="L385" s="28">
        <v>6030</v>
      </c>
      <c r="M385" s="31" t="s">
        <v>1152</v>
      </c>
      <c r="O385" s="28" t="s">
        <v>1486</v>
      </c>
      <c r="Q385" s="28">
        <v>2015</v>
      </c>
      <c r="U385" s="32" t="s">
        <v>2318</v>
      </c>
      <c r="V385" s="9"/>
    </row>
    <row r="386" spans="1:22" x14ac:dyDescent="0.2">
      <c r="A386" s="28">
        <v>6</v>
      </c>
      <c r="B386" s="28">
        <v>150</v>
      </c>
      <c r="C386" s="28" t="s">
        <v>1184</v>
      </c>
      <c r="D386" s="28">
        <v>163744</v>
      </c>
      <c r="E386" s="29" t="s">
        <v>322</v>
      </c>
      <c r="F386" s="29" t="s">
        <v>113</v>
      </c>
      <c r="G386" s="29" t="s">
        <v>2838</v>
      </c>
      <c r="H386" s="34">
        <v>9497</v>
      </c>
      <c r="I386" s="33">
        <v>9497</v>
      </c>
      <c r="J386" s="30">
        <v>1985</v>
      </c>
      <c r="K386" s="29" t="s">
        <v>637</v>
      </c>
      <c r="L386" s="28">
        <v>6280</v>
      </c>
      <c r="M386" s="32" t="s">
        <v>1802</v>
      </c>
      <c r="O386" s="28" t="s">
        <v>1486</v>
      </c>
      <c r="R386" s="28">
        <v>1995</v>
      </c>
      <c r="T386" s="39"/>
      <c r="U386" s="32" t="s">
        <v>2318</v>
      </c>
      <c r="V386" s="9"/>
    </row>
    <row r="387" spans="1:22" x14ac:dyDescent="0.2">
      <c r="A387" s="28">
        <v>3</v>
      </c>
      <c r="B387" s="28">
        <v>163</v>
      </c>
      <c r="D387" s="28">
        <v>100123</v>
      </c>
      <c r="E387" s="31" t="s">
        <v>2294</v>
      </c>
      <c r="F387" s="31" t="s">
        <v>67</v>
      </c>
      <c r="G387" s="29" t="s">
        <v>2839</v>
      </c>
      <c r="H387" s="34">
        <v>20160</v>
      </c>
      <c r="I387" s="33">
        <v>20160</v>
      </c>
      <c r="J387" s="30">
        <v>2015</v>
      </c>
      <c r="K387" s="31" t="s">
        <v>2295</v>
      </c>
      <c r="L387" s="28" t="s">
        <v>2296</v>
      </c>
      <c r="M387" s="31" t="s">
        <v>1796</v>
      </c>
      <c r="O387" s="28" t="s">
        <v>1486</v>
      </c>
      <c r="Q387" s="28">
        <v>2015</v>
      </c>
      <c r="U387" s="32" t="s">
        <v>2318</v>
      </c>
      <c r="V387" s="9"/>
    </row>
    <row r="388" spans="1:22" ht="12.75" customHeight="1" x14ac:dyDescent="0.2">
      <c r="A388" s="28">
        <v>1</v>
      </c>
      <c r="B388" s="28">
        <v>100</v>
      </c>
      <c r="D388" s="28">
        <v>801308</v>
      </c>
      <c r="E388" s="29" t="s">
        <v>323</v>
      </c>
      <c r="F388" s="29" t="s">
        <v>62</v>
      </c>
      <c r="G388" s="29" t="s">
        <v>2840</v>
      </c>
      <c r="H388" s="34">
        <v>15557</v>
      </c>
      <c r="I388" s="33">
        <v>15557</v>
      </c>
      <c r="J388" s="30">
        <v>2002</v>
      </c>
      <c r="K388" s="29" t="s">
        <v>1976</v>
      </c>
      <c r="L388" s="28">
        <v>6031</v>
      </c>
      <c r="M388" s="32" t="s">
        <v>1152</v>
      </c>
      <c r="O388" s="28" t="s">
        <v>1486</v>
      </c>
      <c r="T388" s="39"/>
      <c r="U388" s="32" t="s">
        <v>2318</v>
      </c>
      <c r="V388" s="9"/>
    </row>
    <row r="389" spans="1:22" ht="12.75" customHeight="1" x14ac:dyDescent="0.2">
      <c r="A389" s="25">
        <v>2</v>
      </c>
      <c r="B389" s="28">
        <v>186</v>
      </c>
      <c r="C389"/>
      <c r="D389" s="28">
        <v>114756</v>
      </c>
      <c r="E389" s="36" t="s">
        <v>2178</v>
      </c>
      <c r="F389" s="36" t="s">
        <v>82</v>
      </c>
      <c r="G389" s="29" t="s">
        <v>2841</v>
      </c>
      <c r="H389" s="42">
        <v>19732</v>
      </c>
      <c r="I389" s="33">
        <v>19732</v>
      </c>
      <c r="J389" s="30">
        <v>2014</v>
      </c>
      <c r="K389" s="36" t="s">
        <v>2179</v>
      </c>
      <c r="L389" s="25">
        <v>6048</v>
      </c>
      <c r="M389" s="46" t="s">
        <v>1782</v>
      </c>
      <c r="N389"/>
      <c r="O389" s="28" t="s">
        <v>1486</v>
      </c>
      <c r="P389"/>
      <c r="Q389" s="28">
        <v>2015</v>
      </c>
      <c r="U389" s="32" t="s">
        <v>2318</v>
      </c>
      <c r="V389" s="9"/>
    </row>
    <row r="390" spans="1:22" ht="12.75" customHeight="1" x14ac:dyDescent="0.2">
      <c r="A390" s="28">
        <v>3</v>
      </c>
      <c r="B390" s="28">
        <v>204</v>
      </c>
      <c r="C390" s="28" t="s">
        <v>1184</v>
      </c>
      <c r="D390" s="28">
        <v>103947</v>
      </c>
      <c r="E390" s="29" t="s">
        <v>1551</v>
      </c>
      <c r="F390" s="29" t="s">
        <v>1261</v>
      </c>
      <c r="G390" s="29" t="s">
        <v>2842</v>
      </c>
      <c r="H390" s="34">
        <v>13704</v>
      </c>
      <c r="I390" s="33">
        <v>13704</v>
      </c>
      <c r="J390" s="30">
        <v>2004</v>
      </c>
      <c r="K390" s="29" t="s">
        <v>2243</v>
      </c>
      <c r="L390" s="28">
        <v>6010</v>
      </c>
      <c r="M390" s="32" t="s">
        <v>1797</v>
      </c>
      <c r="O390" s="28" t="s">
        <v>1486</v>
      </c>
      <c r="Q390" s="28">
        <v>2004</v>
      </c>
      <c r="T390" s="39">
        <v>41694</v>
      </c>
      <c r="U390" s="32" t="s">
        <v>2318</v>
      </c>
      <c r="V390" s="9"/>
    </row>
    <row r="391" spans="1:22" ht="12.75" customHeight="1" x14ac:dyDescent="0.2">
      <c r="A391" s="28">
        <v>9</v>
      </c>
      <c r="B391" s="28">
        <v>192</v>
      </c>
      <c r="D391" s="28">
        <v>800688</v>
      </c>
      <c r="E391" s="29" t="s">
        <v>2381</v>
      </c>
      <c r="F391" s="29" t="s">
        <v>71</v>
      </c>
      <c r="G391" s="29" t="s">
        <v>2843</v>
      </c>
      <c r="H391" s="34">
        <v>18765</v>
      </c>
      <c r="I391" s="33">
        <v>18765</v>
      </c>
      <c r="J391" s="30">
        <v>2011</v>
      </c>
      <c r="K391" s="29" t="s">
        <v>1977</v>
      </c>
      <c r="L391" s="28">
        <v>6216</v>
      </c>
      <c r="M391" s="32" t="s">
        <v>1157</v>
      </c>
      <c r="O391" s="28" t="s">
        <v>1486</v>
      </c>
      <c r="T391" s="39">
        <v>42230</v>
      </c>
      <c r="U391" s="32" t="s">
        <v>2318</v>
      </c>
      <c r="V391" s="9"/>
    </row>
    <row r="392" spans="1:22" x14ac:dyDescent="0.2">
      <c r="A392" s="28">
        <v>11</v>
      </c>
      <c r="B392" s="28">
        <v>203</v>
      </c>
      <c r="C392" s="28" t="s">
        <v>2068</v>
      </c>
      <c r="D392" s="28">
        <v>115544</v>
      </c>
      <c r="E392" s="29" t="s">
        <v>324</v>
      </c>
      <c r="F392" s="29" t="s">
        <v>89</v>
      </c>
      <c r="G392" s="29" t="s">
        <v>2844</v>
      </c>
      <c r="H392" s="34">
        <v>13861</v>
      </c>
      <c r="I392" s="33">
        <v>13861</v>
      </c>
      <c r="J392" s="30">
        <v>1997</v>
      </c>
      <c r="K392" s="29" t="s">
        <v>1487</v>
      </c>
      <c r="L392" s="28">
        <v>6208</v>
      </c>
      <c r="M392" s="32" t="s">
        <v>1761</v>
      </c>
      <c r="O392" s="28" t="s">
        <v>1486</v>
      </c>
      <c r="Q392" s="28">
        <v>1998</v>
      </c>
      <c r="R392" s="28">
        <v>2006</v>
      </c>
      <c r="T392" s="39"/>
      <c r="U392" s="32" t="s">
        <v>2318</v>
      </c>
      <c r="V392" s="9"/>
    </row>
    <row r="393" spans="1:22" x14ac:dyDescent="0.2">
      <c r="A393" s="28">
        <v>14</v>
      </c>
      <c r="B393" s="28">
        <v>247</v>
      </c>
      <c r="D393" s="28">
        <v>102198</v>
      </c>
      <c r="E393" s="29" t="s">
        <v>900</v>
      </c>
      <c r="F393" s="29" t="s">
        <v>63</v>
      </c>
      <c r="G393" s="29" t="s">
        <v>2845</v>
      </c>
      <c r="H393" s="34">
        <v>15752</v>
      </c>
      <c r="I393" s="33">
        <v>15752</v>
      </c>
      <c r="J393" s="30">
        <v>2003</v>
      </c>
      <c r="K393" s="29" t="s">
        <v>1689</v>
      </c>
      <c r="L393" s="28">
        <v>6130</v>
      </c>
      <c r="M393" s="32" t="s">
        <v>1792</v>
      </c>
      <c r="O393" s="28" t="s">
        <v>1486</v>
      </c>
      <c r="Q393" s="28">
        <v>2006</v>
      </c>
      <c r="T393" s="39"/>
      <c r="U393" s="32" t="s">
        <v>2318</v>
      </c>
      <c r="V393" s="9"/>
    </row>
    <row r="394" spans="1:22" x14ac:dyDescent="0.2">
      <c r="A394" s="28">
        <v>11</v>
      </c>
      <c r="B394" s="28">
        <v>110</v>
      </c>
      <c r="D394" s="28">
        <v>140629</v>
      </c>
      <c r="E394" s="29" t="s">
        <v>900</v>
      </c>
      <c r="F394" s="29" t="s">
        <v>74</v>
      </c>
      <c r="G394" s="29" t="s">
        <v>2846</v>
      </c>
      <c r="H394" s="34">
        <v>19663</v>
      </c>
      <c r="I394" s="33">
        <v>19663</v>
      </c>
      <c r="J394" s="30">
        <v>2013</v>
      </c>
      <c r="K394" s="29" t="s">
        <v>2107</v>
      </c>
      <c r="L394" s="28">
        <v>6018</v>
      </c>
      <c r="M394" s="32" t="s">
        <v>1776</v>
      </c>
      <c r="O394" s="28" t="s">
        <v>1486</v>
      </c>
      <c r="Q394" s="28">
        <v>2016</v>
      </c>
      <c r="T394" s="39">
        <v>40918</v>
      </c>
      <c r="U394" s="32" t="s">
        <v>2318</v>
      </c>
      <c r="V394" s="9"/>
    </row>
    <row r="395" spans="1:22" ht="12.75" customHeight="1" x14ac:dyDescent="0.2">
      <c r="A395" s="28">
        <v>15</v>
      </c>
      <c r="B395" s="28">
        <v>140</v>
      </c>
      <c r="D395" s="28">
        <v>223438</v>
      </c>
      <c r="E395" s="29" t="s">
        <v>900</v>
      </c>
      <c r="F395" s="29" t="s">
        <v>1252</v>
      </c>
      <c r="G395" s="29" t="s">
        <v>2847</v>
      </c>
      <c r="H395" s="34">
        <v>17464</v>
      </c>
      <c r="I395" s="33">
        <v>17464</v>
      </c>
      <c r="J395" s="30">
        <v>2007</v>
      </c>
      <c r="K395" s="29" t="s">
        <v>417</v>
      </c>
      <c r="L395" s="28">
        <v>6146</v>
      </c>
      <c r="M395" s="32" t="s">
        <v>0</v>
      </c>
      <c r="O395" s="28" t="s">
        <v>1486</v>
      </c>
      <c r="T395" s="39"/>
      <c r="U395" s="32" t="s">
        <v>2318</v>
      </c>
      <c r="V395" s="9"/>
    </row>
    <row r="396" spans="1:22" ht="12.75" customHeight="1" x14ac:dyDescent="0.2">
      <c r="A396" s="28">
        <v>15</v>
      </c>
      <c r="B396" s="28">
        <v>208</v>
      </c>
      <c r="C396" s="28" t="s">
        <v>1184</v>
      </c>
      <c r="D396" s="28">
        <v>168024</v>
      </c>
      <c r="E396" s="29" t="s">
        <v>325</v>
      </c>
      <c r="F396" s="29" t="s">
        <v>81</v>
      </c>
      <c r="G396" s="29" t="s">
        <v>2848</v>
      </c>
      <c r="H396" s="34">
        <v>13697</v>
      </c>
      <c r="I396" s="33">
        <v>13697</v>
      </c>
      <c r="J396" s="30">
        <v>1997</v>
      </c>
      <c r="K396" s="29" t="s">
        <v>867</v>
      </c>
      <c r="L396" s="28">
        <v>6264</v>
      </c>
      <c r="M396" s="32" t="s">
        <v>1795</v>
      </c>
      <c r="O396" s="28" t="s">
        <v>1486</v>
      </c>
      <c r="Q396" s="28">
        <v>1997</v>
      </c>
      <c r="R396" s="28">
        <v>2008</v>
      </c>
      <c r="T396" s="39"/>
      <c r="U396" s="32" t="s">
        <v>2318</v>
      </c>
      <c r="V396" s="9"/>
    </row>
    <row r="397" spans="1:22" ht="12.75" customHeight="1" x14ac:dyDescent="0.2">
      <c r="A397" s="28">
        <v>13</v>
      </c>
      <c r="B397" s="28">
        <v>241</v>
      </c>
      <c r="D397" s="28">
        <v>114386</v>
      </c>
      <c r="E397" s="29" t="s">
        <v>1951</v>
      </c>
      <c r="F397" s="29" t="s">
        <v>1280</v>
      </c>
      <c r="G397" s="29" t="s">
        <v>2849</v>
      </c>
      <c r="H397" s="34">
        <v>19230</v>
      </c>
      <c r="I397" s="33">
        <v>19230</v>
      </c>
      <c r="J397" s="30">
        <v>2012</v>
      </c>
      <c r="K397" s="29" t="s">
        <v>1952</v>
      </c>
      <c r="L397" s="28">
        <v>6242</v>
      </c>
      <c r="M397" s="32" t="s">
        <v>1785</v>
      </c>
      <c r="O397" s="28" t="s">
        <v>1486</v>
      </c>
      <c r="T397" s="39"/>
      <c r="U397" s="32" t="s">
        <v>2318</v>
      </c>
      <c r="V397" s="9"/>
    </row>
    <row r="398" spans="1:22" ht="12.75" customHeight="1" x14ac:dyDescent="0.2">
      <c r="A398" s="28">
        <v>12</v>
      </c>
      <c r="B398" s="28">
        <v>213</v>
      </c>
      <c r="D398" s="28">
        <v>166211</v>
      </c>
      <c r="E398" s="29" t="s">
        <v>902</v>
      </c>
      <c r="F398" s="29" t="s">
        <v>1260</v>
      </c>
      <c r="G398" s="29" t="s">
        <v>2850</v>
      </c>
      <c r="H398" s="34">
        <v>17141</v>
      </c>
      <c r="I398" s="33">
        <v>17141</v>
      </c>
      <c r="J398" s="30">
        <v>2006</v>
      </c>
      <c r="K398" s="29" t="s">
        <v>903</v>
      </c>
      <c r="L398" s="28">
        <v>6262</v>
      </c>
      <c r="M398" s="32" t="s">
        <v>38</v>
      </c>
      <c r="O398" s="28" t="s">
        <v>1486</v>
      </c>
      <c r="Q398" s="28">
        <v>2013</v>
      </c>
      <c r="S398" s="28">
        <v>2010</v>
      </c>
      <c r="T398" s="39"/>
      <c r="U398" s="32" t="s">
        <v>2318</v>
      </c>
      <c r="V398" s="9"/>
    </row>
    <row r="399" spans="1:22" ht="12.75" customHeight="1" x14ac:dyDescent="0.2">
      <c r="A399" s="25">
        <v>15</v>
      </c>
      <c r="B399" s="25">
        <v>140</v>
      </c>
      <c r="C399"/>
      <c r="D399" s="28">
        <v>223581</v>
      </c>
      <c r="E399" s="36" t="s">
        <v>3591</v>
      </c>
      <c r="F399" s="36" t="s">
        <v>143</v>
      </c>
      <c r="G399" s="29" t="s">
        <v>3620</v>
      </c>
      <c r="H399" s="42">
        <v>20868</v>
      </c>
      <c r="I399" s="33">
        <v>20868</v>
      </c>
      <c r="J399" s="30">
        <v>2017</v>
      </c>
      <c r="K399" s="36" t="s">
        <v>3592</v>
      </c>
      <c r="L399" s="25">
        <v>6146</v>
      </c>
      <c r="M399" s="46" t="s">
        <v>0</v>
      </c>
      <c r="N399"/>
      <c r="O399" s="28" t="s">
        <v>1486</v>
      </c>
      <c r="P399"/>
      <c r="Q399" s="34"/>
      <c r="U399" s="32" t="s">
        <v>2318</v>
      </c>
      <c r="V399" s="9"/>
    </row>
    <row r="400" spans="1:22" ht="12.75" customHeight="1" x14ac:dyDescent="0.2">
      <c r="A400" s="28">
        <v>10</v>
      </c>
      <c r="B400" s="28">
        <v>111</v>
      </c>
      <c r="C400" s="28" t="s">
        <v>1184</v>
      </c>
      <c r="D400" s="28">
        <v>115570</v>
      </c>
      <c r="E400" s="29" t="s">
        <v>1553</v>
      </c>
      <c r="F400" s="29" t="s">
        <v>1262</v>
      </c>
      <c r="G400" s="29" t="s">
        <v>2851</v>
      </c>
      <c r="H400" s="34">
        <v>11748</v>
      </c>
      <c r="I400" s="33">
        <v>11748</v>
      </c>
      <c r="J400" s="30">
        <v>1992</v>
      </c>
      <c r="K400" s="29" t="s">
        <v>1496</v>
      </c>
      <c r="L400" s="28">
        <v>6233</v>
      </c>
      <c r="M400" s="32" t="s">
        <v>1781</v>
      </c>
      <c r="O400" s="28" t="s">
        <v>1486</v>
      </c>
      <c r="Q400" s="28">
        <v>1994</v>
      </c>
      <c r="R400" s="28">
        <v>2001</v>
      </c>
      <c r="T400" s="39"/>
      <c r="U400" s="32" t="s">
        <v>2318</v>
      </c>
      <c r="V400" s="9"/>
    </row>
    <row r="401" spans="1:22" ht="12.75" customHeight="1" x14ac:dyDescent="0.2">
      <c r="A401" s="28">
        <v>8</v>
      </c>
      <c r="B401" s="28">
        <v>218</v>
      </c>
      <c r="C401" s="28" t="s">
        <v>1184</v>
      </c>
      <c r="D401" s="28">
        <v>114429</v>
      </c>
      <c r="E401" s="29" t="s">
        <v>326</v>
      </c>
      <c r="F401" s="29" t="s">
        <v>1215</v>
      </c>
      <c r="G401" s="29" t="s">
        <v>2852</v>
      </c>
      <c r="H401" s="34">
        <v>12791</v>
      </c>
      <c r="I401" s="33">
        <v>12791</v>
      </c>
      <c r="J401" s="30">
        <v>1995</v>
      </c>
      <c r="K401" s="29" t="s">
        <v>1497</v>
      </c>
      <c r="L401" s="28">
        <v>6010</v>
      </c>
      <c r="M401" s="32" t="s">
        <v>1797</v>
      </c>
      <c r="O401" s="28" t="s">
        <v>1486</v>
      </c>
      <c r="Q401" s="28">
        <v>1995</v>
      </c>
      <c r="R401" s="28">
        <v>2006</v>
      </c>
      <c r="T401" s="39"/>
      <c r="U401" s="32" t="s">
        <v>2318</v>
      </c>
      <c r="V401" s="9"/>
    </row>
    <row r="402" spans="1:22" x14ac:dyDescent="0.2">
      <c r="A402" s="35">
        <v>9</v>
      </c>
      <c r="B402" s="28">
        <v>231</v>
      </c>
      <c r="D402" s="28">
        <v>100232</v>
      </c>
      <c r="E402" s="29" t="s">
        <v>327</v>
      </c>
      <c r="F402" s="29" t="s">
        <v>1280</v>
      </c>
      <c r="G402" s="29" t="s">
        <v>2853</v>
      </c>
      <c r="H402" s="34">
        <v>18749</v>
      </c>
      <c r="I402" s="33">
        <v>18749</v>
      </c>
      <c r="J402" s="30">
        <v>2011</v>
      </c>
      <c r="K402" s="29" t="s">
        <v>770</v>
      </c>
      <c r="L402" s="28">
        <v>6020</v>
      </c>
      <c r="M402" s="32" t="s">
        <v>1777</v>
      </c>
      <c r="O402" s="28" t="s">
        <v>1486</v>
      </c>
      <c r="Q402" s="28">
        <v>2011</v>
      </c>
      <c r="T402" s="39"/>
      <c r="U402" s="32" t="s">
        <v>2318</v>
      </c>
      <c r="V402" s="9"/>
    </row>
    <row r="403" spans="1:22" x14ac:dyDescent="0.2">
      <c r="A403" s="25">
        <v>8</v>
      </c>
      <c r="B403" s="25">
        <v>128</v>
      </c>
      <c r="C403"/>
      <c r="D403" s="36">
        <v>747240</v>
      </c>
      <c r="E403" s="36" t="s">
        <v>3686</v>
      </c>
      <c r="F403" s="36" t="s">
        <v>67</v>
      </c>
      <c r="G403" s="29" t="s">
        <v>3688</v>
      </c>
      <c r="H403" s="42">
        <v>17342</v>
      </c>
      <c r="I403" s="33">
        <v>17342</v>
      </c>
      <c r="J403" s="30">
        <v>2017</v>
      </c>
      <c r="K403" s="36" t="s">
        <v>3687</v>
      </c>
      <c r="L403" s="25">
        <v>6037</v>
      </c>
      <c r="M403" s="46" t="s">
        <v>1163</v>
      </c>
      <c r="N403"/>
      <c r="O403" s="28" t="s">
        <v>1486</v>
      </c>
      <c r="P403"/>
      <c r="Q403" s="34"/>
      <c r="U403" s="32" t="s">
        <v>2318</v>
      </c>
      <c r="V403" s="9"/>
    </row>
    <row r="404" spans="1:22" x14ac:dyDescent="0.2">
      <c r="A404" s="28">
        <v>15</v>
      </c>
      <c r="B404" s="28">
        <v>207</v>
      </c>
      <c r="C404" s="28" t="s">
        <v>1184</v>
      </c>
      <c r="D404" s="28">
        <v>137662</v>
      </c>
      <c r="E404" s="29" t="s">
        <v>328</v>
      </c>
      <c r="F404" s="29" t="s">
        <v>71</v>
      </c>
      <c r="G404" s="29" t="s">
        <v>2854</v>
      </c>
      <c r="H404" s="34">
        <v>12819</v>
      </c>
      <c r="I404" s="33">
        <v>12819</v>
      </c>
      <c r="J404" s="30">
        <v>1995</v>
      </c>
      <c r="K404" s="29" t="s">
        <v>1368</v>
      </c>
      <c r="L404" s="28">
        <v>6130</v>
      </c>
      <c r="M404" s="32" t="s">
        <v>1792</v>
      </c>
      <c r="O404" s="28" t="s">
        <v>1486</v>
      </c>
      <c r="T404" s="39"/>
      <c r="U404" s="32" t="s">
        <v>2318</v>
      </c>
      <c r="V404" s="9"/>
    </row>
    <row r="405" spans="1:22" ht="12.75" customHeight="1" x14ac:dyDescent="0.2">
      <c r="A405" s="28">
        <v>8</v>
      </c>
      <c r="B405" s="28">
        <v>122</v>
      </c>
      <c r="C405" s="28" t="s">
        <v>1184</v>
      </c>
      <c r="D405" s="28">
        <v>100059</v>
      </c>
      <c r="E405" s="29" t="s">
        <v>1556</v>
      </c>
      <c r="F405" s="29" t="s">
        <v>63</v>
      </c>
      <c r="G405" s="29" t="s">
        <v>2855</v>
      </c>
      <c r="H405" s="34">
        <v>12686</v>
      </c>
      <c r="I405" s="33">
        <v>12686</v>
      </c>
      <c r="J405" s="30">
        <v>1994</v>
      </c>
      <c r="K405" s="29" t="s">
        <v>517</v>
      </c>
      <c r="L405" s="28">
        <v>6020</v>
      </c>
      <c r="M405" s="32" t="s">
        <v>1777</v>
      </c>
      <c r="O405" s="28" t="s">
        <v>1486</v>
      </c>
      <c r="T405" s="39"/>
      <c r="U405" s="32" t="s">
        <v>2318</v>
      </c>
      <c r="V405" s="9"/>
    </row>
    <row r="406" spans="1:22" x14ac:dyDescent="0.2">
      <c r="A406" s="28">
        <v>15</v>
      </c>
      <c r="B406" s="28">
        <v>208</v>
      </c>
      <c r="D406" s="28">
        <v>140524</v>
      </c>
      <c r="E406" s="29" t="s">
        <v>1555</v>
      </c>
      <c r="F406" s="29" t="s">
        <v>62</v>
      </c>
      <c r="G406" s="29" t="s">
        <v>2856</v>
      </c>
      <c r="H406" s="34">
        <v>17395</v>
      </c>
      <c r="I406" s="33">
        <v>17395</v>
      </c>
      <c r="J406" s="30">
        <v>2007</v>
      </c>
      <c r="K406" s="29" t="s">
        <v>2128</v>
      </c>
      <c r="L406" s="28">
        <v>6264</v>
      </c>
      <c r="M406" s="32" t="s">
        <v>1795</v>
      </c>
      <c r="O406" s="28" t="s">
        <v>1486</v>
      </c>
      <c r="T406" s="39">
        <v>41323</v>
      </c>
      <c r="U406" s="32" t="s">
        <v>2318</v>
      </c>
      <c r="V406" s="9"/>
    </row>
    <row r="407" spans="1:22" x14ac:dyDescent="0.2">
      <c r="A407" s="28">
        <v>8</v>
      </c>
      <c r="B407" s="28">
        <v>210</v>
      </c>
      <c r="D407" s="28">
        <v>168760</v>
      </c>
      <c r="E407" s="29" t="s">
        <v>1555</v>
      </c>
      <c r="F407" s="29" t="s">
        <v>63</v>
      </c>
      <c r="G407" s="29" t="s">
        <v>2857</v>
      </c>
      <c r="H407" s="34">
        <v>9676</v>
      </c>
      <c r="I407" s="33">
        <v>9676</v>
      </c>
      <c r="J407" s="30">
        <v>2004</v>
      </c>
      <c r="K407" s="29" t="s">
        <v>1348</v>
      </c>
      <c r="L407" s="28">
        <v>6026</v>
      </c>
      <c r="M407" s="32" t="s">
        <v>1801</v>
      </c>
      <c r="O407" s="28" t="s">
        <v>1486</v>
      </c>
      <c r="T407" s="39"/>
      <c r="U407" s="32" t="s">
        <v>2318</v>
      </c>
      <c r="V407" s="9"/>
    </row>
    <row r="408" spans="1:22" x14ac:dyDescent="0.2">
      <c r="A408" s="28">
        <v>11</v>
      </c>
      <c r="B408" s="28">
        <v>234</v>
      </c>
      <c r="C408" s="28" t="s">
        <v>2033</v>
      </c>
      <c r="D408" s="28">
        <v>146876</v>
      </c>
      <c r="E408" s="29" t="s">
        <v>1555</v>
      </c>
      <c r="F408" s="29" t="s">
        <v>85</v>
      </c>
      <c r="G408" s="29" t="s">
        <v>2858</v>
      </c>
      <c r="H408" s="34">
        <v>16116</v>
      </c>
      <c r="I408" s="33">
        <v>16116</v>
      </c>
      <c r="J408" s="30">
        <v>2004</v>
      </c>
      <c r="K408" s="29" t="s">
        <v>2498</v>
      </c>
      <c r="L408" s="28">
        <v>6210</v>
      </c>
      <c r="M408" s="32" t="s">
        <v>1154</v>
      </c>
      <c r="O408" s="28" t="s">
        <v>1486</v>
      </c>
      <c r="Q408" s="28">
        <v>2005</v>
      </c>
      <c r="T408" s="39">
        <v>42648</v>
      </c>
      <c r="U408" s="32" t="s">
        <v>2318</v>
      </c>
      <c r="V408" s="9"/>
    </row>
    <row r="409" spans="1:22" x14ac:dyDescent="0.2">
      <c r="A409" s="28">
        <v>3</v>
      </c>
      <c r="B409" s="28">
        <v>169</v>
      </c>
      <c r="D409" s="28">
        <v>117233</v>
      </c>
      <c r="E409" s="29" t="s">
        <v>1555</v>
      </c>
      <c r="F409" s="29" t="s">
        <v>1263</v>
      </c>
      <c r="G409" s="29" t="s">
        <v>2859</v>
      </c>
      <c r="H409" s="34">
        <v>16110</v>
      </c>
      <c r="I409" s="33">
        <v>16110</v>
      </c>
      <c r="J409" s="30">
        <v>2004</v>
      </c>
      <c r="K409" s="29" t="s">
        <v>3528</v>
      </c>
      <c r="L409" s="28">
        <v>4203</v>
      </c>
      <c r="M409" s="32" t="s">
        <v>3529</v>
      </c>
      <c r="O409" s="28" t="s">
        <v>1486</v>
      </c>
      <c r="Q409" s="28">
        <v>2005</v>
      </c>
      <c r="T409" s="39">
        <v>42704</v>
      </c>
      <c r="U409" s="32" t="s">
        <v>2318</v>
      </c>
      <c r="V409" s="9"/>
    </row>
    <row r="410" spans="1:22" x14ac:dyDescent="0.2">
      <c r="A410" s="25">
        <v>15</v>
      </c>
      <c r="B410" s="28">
        <v>208</v>
      </c>
      <c r="C410" s="41"/>
      <c r="D410" s="28">
        <v>245341</v>
      </c>
      <c r="E410" s="36" t="s">
        <v>1555</v>
      </c>
      <c r="F410" s="36" t="s">
        <v>2147</v>
      </c>
      <c r="G410" s="29" t="s">
        <v>2860</v>
      </c>
      <c r="H410" s="42">
        <v>19417</v>
      </c>
      <c r="I410" s="33">
        <v>19417</v>
      </c>
      <c r="J410" s="30">
        <v>2013</v>
      </c>
      <c r="K410" s="36" t="s">
        <v>771</v>
      </c>
      <c r="L410" s="25">
        <v>6244</v>
      </c>
      <c r="M410" s="36" t="s">
        <v>1169</v>
      </c>
      <c r="O410" s="28" t="s">
        <v>1486</v>
      </c>
      <c r="T410" s="39">
        <v>41375</v>
      </c>
      <c r="U410" s="32" t="s">
        <v>2319</v>
      </c>
      <c r="V410" s="9"/>
    </row>
    <row r="411" spans="1:22" ht="12.75" customHeight="1" x14ac:dyDescent="0.2">
      <c r="A411" s="28">
        <v>15</v>
      </c>
      <c r="B411" s="28">
        <v>208</v>
      </c>
      <c r="D411" s="28">
        <v>168028</v>
      </c>
      <c r="E411" s="29" t="s">
        <v>1555</v>
      </c>
      <c r="F411" s="29" t="s">
        <v>66</v>
      </c>
      <c r="G411" s="29" t="s">
        <v>2861</v>
      </c>
      <c r="H411" s="34">
        <v>18275</v>
      </c>
      <c r="I411" s="33">
        <v>18275</v>
      </c>
      <c r="J411" s="30">
        <v>2010</v>
      </c>
      <c r="K411" s="29" t="s">
        <v>771</v>
      </c>
      <c r="L411" s="28">
        <v>6244</v>
      </c>
      <c r="M411" s="32" t="s">
        <v>1169</v>
      </c>
      <c r="O411" s="28" t="s">
        <v>1486</v>
      </c>
      <c r="T411" s="39"/>
      <c r="U411" s="32" t="s">
        <v>2318</v>
      </c>
      <c r="V411" s="9"/>
    </row>
    <row r="412" spans="1:22" x14ac:dyDescent="0.2">
      <c r="A412" s="28">
        <v>16</v>
      </c>
      <c r="B412" s="28">
        <v>188</v>
      </c>
      <c r="C412" s="28" t="s">
        <v>1184</v>
      </c>
      <c r="D412" s="28">
        <v>177498</v>
      </c>
      <c r="E412" s="29" t="s">
        <v>1557</v>
      </c>
      <c r="F412" s="29" t="s">
        <v>1264</v>
      </c>
      <c r="G412" s="29" t="s">
        <v>2862</v>
      </c>
      <c r="H412" s="34">
        <v>11121</v>
      </c>
      <c r="I412" s="33">
        <v>11121</v>
      </c>
      <c r="J412" s="30">
        <v>1990</v>
      </c>
      <c r="K412" s="29" t="s">
        <v>2019</v>
      </c>
      <c r="L412" s="28">
        <v>6102</v>
      </c>
      <c r="M412" s="32" t="s">
        <v>1786</v>
      </c>
      <c r="O412" s="28" t="s">
        <v>1486</v>
      </c>
      <c r="Q412" s="28">
        <v>1991</v>
      </c>
      <c r="R412" s="28">
        <v>2004</v>
      </c>
      <c r="S412" s="28">
        <v>2010</v>
      </c>
      <c r="T412" s="39"/>
      <c r="U412" s="32" t="s">
        <v>2318</v>
      </c>
      <c r="V412" s="9"/>
    </row>
    <row r="413" spans="1:22" ht="12" customHeight="1" x14ac:dyDescent="0.2">
      <c r="A413" s="28">
        <v>11</v>
      </c>
      <c r="B413" s="28">
        <v>202</v>
      </c>
      <c r="D413" s="28">
        <v>152264</v>
      </c>
      <c r="E413" s="29" t="s">
        <v>441</v>
      </c>
      <c r="F413" s="29" t="s">
        <v>71</v>
      </c>
      <c r="G413" s="29" t="s">
        <v>2863</v>
      </c>
      <c r="H413" s="34">
        <v>17490</v>
      </c>
      <c r="I413" s="33">
        <v>17490</v>
      </c>
      <c r="J413" s="30">
        <v>2007</v>
      </c>
      <c r="K413" s="29" t="s">
        <v>442</v>
      </c>
      <c r="L413" s="28">
        <v>6207</v>
      </c>
      <c r="M413" s="32" t="s">
        <v>1162</v>
      </c>
      <c r="O413" s="28" t="s">
        <v>1486</v>
      </c>
      <c r="Q413" s="28">
        <v>2014</v>
      </c>
      <c r="T413" s="39"/>
      <c r="U413" s="32" t="s">
        <v>2318</v>
      </c>
      <c r="V413" s="9"/>
    </row>
    <row r="414" spans="1:22" ht="12.75" customHeight="1" x14ac:dyDescent="0.2">
      <c r="A414" s="28">
        <v>9</v>
      </c>
      <c r="B414" s="28">
        <v>192</v>
      </c>
      <c r="C414" s="28" t="s">
        <v>2036</v>
      </c>
      <c r="D414" s="28">
        <v>174012</v>
      </c>
      <c r="E414" s="29" t="s">
        <v>904</v>
      </c>
      <c r="F414" s="29" t="s">
        <v>139</v>
      </c>
      <c r="G414" s="29" t="s">
        <v>2864</v>
      </c>
      <c r="H414" s="34">
        <v>16849</v>
      </c>
      <c r="I414" s="33">
        <v>16849</v>
      </c>
      <c r="J414" s="30">
        <v>2006</v>
      </c>
      <c r="K414" s="29" t="s">
        <v>905</v>
      </c>
      <c r="L414" s="28">
        <v>6210</v>
      </c>
      <c r="M414" s="32" t="s">
        <v>1154</v>
      </c>
      <c r="O414" s="28" t="s">
        <v>1486</v>
      </c>
      <c r="Q414" s="28">
        <v>2007</v>
      </c>
      <c r="T414" s="39"/>
      <c r="U414" s="32" t="s">
        <v>2318</v>
      </c>
      <c r="V414" s="9"/>
    </row>
    <row r="415" spans="1:22" ht="12.75" customHeight="1" x14ac:dyDescent="0.2">
      <c r="A415" s="28">
        <v>16</v>
      </c>
      <c r="B415" s="28">
        <v>188</v>
      </c>
      <c r="D415" s="28">
        <v>260026</v>
      </c>
      <c r="E415" s="29" t="s">
        <v>329</v>
      </c>
      <c r="F415" s="29" t="s">
        <v>81</v>
      </c>
      <c r="G415" s="29" t="s">
        <v>2865</v>
      </c>
      <c r="H415" s="34">
        <v>15856</v>
      </c>
      <c r="I415" s="33">
        <v>15856</v>
      </c>
      <c r="J415" s="30">
        <v>2003</v>
      </c>
      <c r="K415" s="29" t="s">
        <v>1978</v>
      </c>
      <c r="L415" s="28">
        <v>6102</v>
      </c>
      <c r="M415" s="32" t="s">
        <v>1786</v>
      </c>
      <c r="O415" s="28" t="s">
        <v>1486</v>
      </c>
      <c r="T415" s="39"/>
      <c r="U415" s="32" t="s">
        <v>2318</v>
      </c>
      <c r="V415" s="9"/>
    </row>
    <row r="416" spans="1:22" ht="12.75" customHeight="1" x14ac:dyDescent="0.2">
      <c r="A416" s="28">
        <v>16</v>
      </c>
      <c r="B416" s="28">
        <v>188</v>
      </c>
      <c r="D416" s="28">
        <v>247189</v>
      </c>
      <c r="E416" s="29" t="s">
        <v>329</v>
      </c>
      <c r="F416" s="29" t="s">
        <v>82</v>
      </c>
      <c r="G416" s="29" t="s">
        <v>2866</v>
      </c>
      <c r="H416" s="34">
        <v>14715</v>
      </c>
      <c r="I416" s="33">
        <v>14715</v>
      </c>
      <c r="J416" s="30">
        <v>2000</v>
      </c>
      <c r="K416" s="29" t="s">
        <v>1498</v>
      </c>
      <c r="L416" s="28">
        <v>6014</v>
      </c>
      <c r="M416" s="32" t="s">
        <v>1796</v>
      </c>
      <c r="O416" s="28" t="s">
        <v>1486</v>
      </c>
      <c r="Q416" s="28">
        <v>2000</v>
      </c>
      <c r="T416" s="39"/>
      <c r="U416" s="32" t="s">
        <v>2318</v>
      </c>
      <c r="V416" s="9"/>
    </row>
    <row r="417" spans="1:22" ht="12.75" customHeight="1" x14ac:dyDescent="0.2">
      <c r="A417" s="28">
        <v>4</v>
      </c>
      <c r="B417" s="28">
        <v>242</v>
      </c>
      <c r="D417" s="28">
        <v>150951</v>
      </c>
      <c r="E417" s="31" t="s">
        <v>329</v>
      </c>
      <c r="F417" s="31" t="s">
        <v>1218</v>
      </c>
      <c r="G417" s="29" t="s">
        <v>2867</v>
      </c>
      <c r="H417" s="34">
        <v>18378</v>
      </c>
      <c r="I417" s="33">
        <v>18378</v>
      </c>
      <c r="J417" s="30">
        <v>2015</v>
      </c>
      <c r="K417" s="31" t="s">
        <v>2274</v>
      </c>
      <c r="L417" s="28">
        <v>6353</v>
      </c>
      <c r="M417" s="31" t="s">
        <v>39</v>
      </c>
      <c r="O417" s="28" t="s">
        <v>1486</v>
      </c>
      <c r="U417" s="32" t="s">
        <v>2318</v>
      </c>
      <c r="V417" s="9"/>
    </row>
    <row r="418" spans="1:22" ht="12.75" customHeight="1" x14ac:dyDescent="0.2">
      <c r="A418" s="28">
        <v>14</v>
      </c>
      <c r="B418" s="28">
        <v>196</v>
      </c>
      <c r="D418" s="28">
        <v>101382</v>
      </c>
      <c r="E418" s="29" t="s">
        <v>329</v>
      </c>
      <c r="F418" s="29" t="s">
        <v>67</v>
      </c>
      <c r="G418" s="29" t="s">
        <v>2868</v>
      </c>
      <c r="H418" s="34">
        <v>14552</v>
      </c>
      <c r="I418" s="33">
        <v>14552</v>
      </c>
      <c r="J418" s="30">
        <v>1999</v>
      </c>
      <c r="K418" s="29" t="s">
        <v>1500</v>
      </c>
      <c r="L418" s="28">
        <v>6122</v>
      </c>
      <c r="M418" s="32" t="s">
        <v>1762</v>
      </c>
      <c r="O418" s="28" t="s">
        <v>1486</v>
      </c>
      <c r="Q418" s="28">
        <v>1999</v>
      </c>
      <c r="R418" s="28">
        <v>2008</v>
      </c>
      <c r="T418" s="39"/>
      <c r="U418" s="32" t="s">
        <v>2318</v>
      </c>
      <c r="V418" s="9"/>
    </row>
    <row r="419" spans="1:22" ht="12.75" customHeight="1" x14ac:dyDescent="0.2">
      <c r="A419" s="28">
        <v>15</v>
      </c>
      <c r="B419" s="28">
        <v>233</v>
      </c>
      <c r="D419" s="28">
        <v>111649</v>
      </c>
      <c r="E419" s="29" t="s">
        <v>329</v>
      </c>
      <c r="F419" s="29" t="s">
        <v>74</v>
      </c>
      <c r="G419" s="29" t="s">
        <v>2869</v>
      </c>
      <c r="H419" s="34">
        <v>19580</v>
      </c>
      <c r="I419" s="33">
        <v>19580</v>
      </c>
      <c r="J419" s="30">
        <v>2013</v>
      </c>
      <c r="K419" s="29" t="s">
        <v>2069</v>
      </c>
      <c r="L419" s="28">
        <v>4900</v>
      </c>
      <c r="M419" s="32" t="s">
        <v>2070</v>
      </c>
      <c r="O419" s="28" t="s">
        <v>1486</v>
      </c>
      <c r="T419" s="39">
        <v>40918</v>
      </c>
      <c r="U419" s="32" t="s">
        <v>2318</v>
      </c>
      <c r="V419" s="9"/>
    </row>
    <row r="420" spans="1:22" ht="12.75" customHeight="1" x14ac:dyDescent="0.2">
      <c r="A420" s="28">
        <v>2</v>
      </c>
      <c r="B420" s="28">
        <v>186</v>
      </c>
      <c r="C420" s="28" t="s">
        <v>1184</v>
      </c>
      <c r="D420" s="28">
        <v>801309</v>
      </c>
      <c r="E420" s="29" t="s">
        <v>330</v>
      </c>
      <c r="F420" s="29" t="s">
        <v>83</v>
      </c>
      <c r="G420" s="29" t="s">
        <v>2870</v>
      </c>
      <c r="H420" s="34">
        <v>10034</v>
      </c>
      <c r="I420" s="33">
        <v>10034</v>
      </c>
      <c r="J420" s="30">
        <v>1987</v>
      </c>
      <c r="K420" s="29" t="s">
        <v>2240</v>
      </c>
      <c r="L420" s="28">
        <v>6045</v>
      </c>
      <c r="M420" s="32" t="s">
        <v>1161</v>
      </c>
      <c r="O420" s="28" t="s">
        <v>1486</v>
      </c>
      <c r="Q420" s="28">
        <v>1987</v>
      </c>
      <c r="T420" s="39">
        <v>41691</v>
      </c>
      <c r="U420" s="32" t="s">
        <v>2318</v>
      </c>
      <c r="V420" s="9"/>
    </row>
    <row r="421" spans="1:22" ht="12.75" customHeight="1" x14ac:dyDescent="0.2">
      <c r="A421" s="28">
        <v>6</v>
      </c>
      <c r="B421" s="28">
        <v>107</v>
      </c>
      <c r="D421" s="28">
        <v>169720</v>
      </c>
      <c r="E421" s="29" t="s">
        <v>331</v>
      </c>
      <c r="F421" s="29" t="s">
        <v>82</v>
      </c>
      <c r="G421" s="29" t="s">
        <v>2871</v>
      </c>
      <c r="H421" s="34">
        <v>14143</v>
      </c>
      <c r="I421" s="33">
        <v>14143</v>
      </c>
      <c r="J421" s="30">
        <v>1998</v>
      </c>
      <c r="K421" s="29" t="s">
        <v>1501</v>
      </c>
      <c r="L421" s="28">
        <v>6275</v>
      </c>
      <c r="M421" s="32" t="s">
        <v>2</v>
      </c>
      <c r="O421" s="28" t="s">
        <v>1486</v>
      </c>
      <c r="T421" s="39"/>
      <c r="U421" s="32" t="s">
        <v>2318</v>
      </c>
      <c r="V421" s="9"/>
    </row>
    <row r="422" spans="1:22" x14ac:dyDescent="0.2">
      <c r="A422" s="28">
        <v>6</v>
      </c>
      <c r="B422" s="28">
        <v>102</v>
      </c>
      <c r="D422" s="28">
        <v>171784</v>
      </c>
      <c r="E422" s="29" t="s">
        <v>207</v>
      </c>
      <c r="F422" s="29" t="s">
        <v>62</v>
      </c>
      <c r="G422" s="29" t="s">
        <v>2872</v>
      </c>
      <c r="H422" s="34">
        <v>16521</v>
      </c>
      <c r="I422" s="33">
        <v>16521</v>
      </c>
      <c r="J422" s="30">
        <v>2005</v>
      </c>
      <c r="K422" s="29" t="s">
        <v>208</v>
      </c>
      <c r="L422" s="28">
        <v>6287</v>
      </c>
      <c r="M422" s="32" t="s">
        <v>1145</v>
      </c>
      <c r="O422" s="28" t="s">
        <v>1486</v>
      </c>
      <c r="Q422" s="28">
        <v>2006</v>
      </c>
      <c r="T422" s="39"/>
      <c r="U422" s="32" t="s">
        <v>2318</v>
      </c>
      <c r="V422" s="9"/>
    </row>
    <row r="423" spans="1:22" ht="12.75" customHeight="1" x14ac:dyDescent="0.2">
      <c r="A423" s="28">
        <v>12</v>
      </c>
      <c r="B423" s="28">
        <v>238</v>
      </c>
      <c r="D423" s="28">
        <v>101292</v>
      </c>
      <c r="E423" s="29" t="s">
        <v>332</v>
      </c>
      <c r="F423" s="29" t="s">
        <v>62</v>
      </c>
      <c r="G423" s="29" t="s">
        <v>2873</v>
      </c>
      <c r="H423" s="34">
        <v>14687</v>
      </c>
      <c r="I423" s="33">
        <v>14687</v>
      </c>
      <c r="J423" s="30">
        <v>2000</v>
      </c>
      <c r="K423" s="29" t="s">
        <v>1502</v>
      </c>
      <c r="L423" s="28">
        <v>6253</v>
      </c>
      <c r="M423" s="32" t="s">
        <v>28</v>
      </c>
      <c r="O423" s="28" t="s">
        <v>1486</v>
      </c>
      <c r="Q423" s="28">
        <v>2001</v>
      </c>
      <c r="R423" s="28">
        <v>2009</v>
      </c>
      <c r="T423" s="39"/>
      <c r="U423" s="32" t="s">
        <v>2318</v>
      </c>
      <c r="V423" s="9"/>
    </row>
    <row r="424" spans="1:22" ht="12.75" customHeight="1" x14ac:dyDescent="0.2">
      <c r="A424" s="28">
        <v>8</v>
      </c>
      <c r="B424" s="28">
        <v>210</v>
      </c>
      <c r="D424" s="28">
        <v>168761</v>
      </c>
      <c r="E424" s="29" t="s">
        <v>332</v>
      </c>
      <c r="F424" s="29" t="s">
        <v>63</v>
      </c>
      <c r="G424" s="29" t="s">
        <v>2874</v>
      </c>
      <c r="H424" s="34">
        <v>13195</v>
      </c>
      <c r="I424" s="33">
        <v>13195</v>
      </c>
      <c r="J424" s="30">
        <v>2004</v>
      </c>
      <c r="K424" s="29" t="s">
        <v>153</v>
      </c>
      <c r="L424" s="28">
        <v>6026</v>
      </c>
      <c r="M424" s="32" t="s">
        <v>1801</v>
      </c>
      <c r="O424" s="28" t="s">
        <v>1486</v>
      </c>
      <c r="T424" s="39"/>
      <c r="U424" s="32" t="s">
        <v>2318</v>
      </c>
      <c r="V424" s="9"/>
    </row>
    <row r="425" spans="1:22" x14ac:dyDescent="0.2">
      <c r="A425" s="28">
        <v>9</v>
      </c>
      <c r="B425" s="28">
        <v>192</v>
      </c>
      <c r="D425" s="28">
        <v>174017</v>
      </c>
      <c r="E425" s="29" t="s">
        <v>443</v>
      </c>
      <c r="F425" s="29" t="s">
        <v>63</v>
      </c>
      <c r="G425" s="29" t="s">
        <v>2875</v>
      </c>
      <c r="H425" s="34">
        <v>17211</v>
      </c>
      <c r="I425" s="33">
        <v>17211</v>
      </c>
      <c r="J425" s="30">
        <v>2007</v>
      </c>
      <c r="K425" s="29" t="s">
        <v>732</v>
      </c>
      <c r="L425" s="28">
        <v>6216</v>
      </c>
      <c r="M425" s="32" t="s">
        <v>1157</v>
      </c>
      <c r="O425" s="28" t="s">
        <v>1486</v>
      </c>
      <c r="T425" s="39"/>
      <c r="U425" s="32" t="s">
        <v>2318</v>
      </c>
      <c r="V425" s="9"/>
    </row>
    <row r="426" spans="1:22" x14ac:dyDescent="0.2">
      <c r="A426" s="28">
        <v>9</v>
      </c>
      <c r="B426" s="28">
        <v>192</v>
      </c>
      <c r="D426" s="28">
        <v>174019</v>
      </c>
      <c r="E426" s="29" t="s">
        <v>443</v>
      </c>
      <c r="F426" s="29" t="s">
        <v>772</v>
      </c>
      <c r="G426" s="29" t="s">
        <v>2876</v>
      </c>
      <c r="H426" s="34">
        <v>18680</v>
      </c>
      <c r="I426" s="33">
        <v>18680</v>
      </c>
      <c r="J426" s="30">
        <v>2011</v>
      </c>
      <c r="K426" s="29" t="s">
        <v>732</v>
      </c>
      <c r="L426" s="28">
        <v>6216</v>
      </c>
      <c r="M426" s="32" t="s">
        <v>1157</v>
      </c>
      <c r="O426" s="28" t="s">
        <v>1486</v>
      </c>
      <c r="T426" s="39"/>
      <c r="U426" s="32" t="s">
        <v>2319</v>
      </c>
      <c r="V426" s="9"/>
    </row>
    <row r="427" spans="1:22" ht="12.75" customHeight="1" x14ac:dyDescent="0.2">
      <c r="A427" s="28">
        <v>3</v>
      </c>
      <c r="B427" s="28">
        <v>169</v>
      </c>
      <c r="C427" s="28" t="s">
        <v>1184</v>
      </c>
      <c r="D427" s="28">
        <v>117246</v>
      </c>
      <c r="E427" s="29" t="s">
        <v>333</v>
      </c>
      <c r="F427" s="29" t="s">
        <v>62</v>
      </c>
      <c r="G427" s="29" t="s">
        <v>2877</v>
      </c>
      <c r="H427" s="34">
        <v>9669</v>
      </c>
      <c r="I427" s="33">
        <v>9669</v>
      </c>
      <c r="J427" s="30">
        <v>1986</v>
      </c>
      <c r="K427" s="29" t="s">
        <v>1506</v>
      </c>
      <c r="L427" s="28">
        <v>6003</v>
      </c>
      <c r="M427" s="32" t="s">
        <v>1796</v>
      </c>
      <c r="O427" s="28" t="s">
        <v>1486</v>
      </c>
      <c r="T427" s="39"/>
      <c r="U427" s="32" t="s">
        <v>2318</v>
      </c>
      <c r="V427" s="9"/>
    </row>
    <row r="428" spans="1:22" ht="12.75" customHeight="1" x14ac:dyDescent="0.2">
      <c r="A428" s="28">
        <v>9</v>
      </c>
      <c r="B428" s="28">
        <v>232</v>
      </c>
      <c r="D428" s="28">
        <v>176844</v>
      </c>
      <c r="E428" s="29" t="s">
        <v>1919</v>
      </c>
      <c r="F428" s="29" t="s">
        <v>83</v>
      </c>
      <c r="G428" s="29" t="s">
        <v>2878</v>
      </c>
      <c r="H428" s="34">
        <v>14849</v>
      </c>
      <c r="I428" s="33">
        <v>14849</v>
      </c>
      <c r="J428" s="30">
        <v>2000</v>
      </c>
      <c r="K428" s="29" t="s">
        <v>1552</v>
      </c>
      <c r="L428" s="28">
        <v>6221</v>
      </c>
      <c r="M428" s="32" t="s">
        <v>1170</v>
      </c>
      <c r="O428" s="28" t="s">
        <v>1486</v>
      </c>
      <c r="Q428" s="28">
        <v>2004</v>
      </c>
      <c r="T428" s="39"/>
      <c r="U428" s="32" t="s">
        <v>2318</v>
      </c>
      <c r="V428" s="9"/>
    </row>
    <row r="429" spans="1:22" ht="12.75" customHeight="1" x14ac:dyDescent="0.2">
      <c r="A429" s="28">
        <v>1</v>
      </c>
      <c r="B429" s="28">
        <v>100</v>
      </c>
      <c r="D429" s="28">
        <v>171397</v>
      </c>
      <c r="E429" s="31" t="s">
        <v>1919</v>
      </c>
      <c r="F429" s="31" t="s">
        <v>62</v>
      </c>
      <c r="G429" s="29" t="s">
        <v>2879</v>
      </c>
      <c r="H429" s="17">
        <v>16107</v>
      </c>
      <c r="I429" s="33">
        <v>16107</v>
      </c>
      <c r="J429" s="30">
        <v>2015</v>
      </c>
      <c r="K429" s="31" t="s">
        <v>2390</v>
      </c>
      <c r="L429" s="28">
        <v>5616</v>
      </c>
      <c r="M429" s="31" t="s">
        <v>2391</v>
      </c>
      <c r="N429" s="28"/>
      <c r="O429" s="28" t="s">
        <v>1486</v>
      </c>
      <c r="U429" s="32" t="s">
        <v>2318</v>
      </c>
      <c r="V429" s="9"/>
    </row>
    <row r="430" spans="1:22" ht="12.75" customHeight="1" x14ac:dyDescent="0.2">
      <c r="A430" s="28">
        <v>15</v>
      </c>
      <c r="B430" s="28">
        <v>140</v>
      </c>
      <c r="D430" s="28">
        <v>223442</v>
      </c>
      <c r="E430" s="29" t="s">
        <v>1559</v>
      </c>
      <c r="F430" s="29" t="s">
        <v>72</v>
      </c>
      <c r="G430" s="29" t="s">
        <v>2880</v>
      </c>
      <c r="H430" s="34">
        <v>15413</v>
      </c>
      <c r="I430" s="33">
        <v>15413</v>
      </c>
      <c r="J430" s="30">
        <v>2002</v>
      </c>
      <c r="K430" s="29" t="s">
        <v>810</v>
      </c>
      <c r="L430" s="28">
        <v>6146</v>
      </c>
      <c r="M430" s="32" t="s">
        <v>0</v>
      </c>
      <c r="O430" s="28" t="s">
        <v>1486</v>
      </c>
      <c r="Q430" s="28">
        <v>2005</v>
      </c>
      <c r="T430" s="39"/>
      <c r="U430" s="32" t="s">
        <v>2318</v>
      </c>
      <c r="V430" s="9"/>
    </row>
    <row r="431" spans="1:22" x14ac:dyDescent="0.2">
      <c r="A431" s="28">
        <v>3</v>
      </c>
      <c r="B431" s="28">
        <v>229</v>
      </c>
      <c r="D431" s="28">
        <v>237157</v>
      </c>
      <c r="E431" s="29" t="s">
        <v>1559</v>
      </c>
      <c r="F431" s="29" t="s">
        <v>81</v>
      </c>
      <c r="G431" s="29" t="s">
        <v>2881</v>
      </c>
      <c r="H431" s="34">
        <v>15304</v>
      </c>
      <c r="I431" s="33">
        <v>15304</v>
      </c>
      <c r="J431" s="30">
        <v>2001</v>
      </c>
      <c r="K431" s="29" t="s">
        <v>541</v>
      </c>
      <c r="L431" s="28">
        <v>6102</v>
      </c>
      <c r="M431" s="32" t="s">
        <v>1786</v>
      </c>
      <c r="O431" s="28" t="s">
        <v>1486</v>
      </c>
      <c r="T431" s="39"/>
      <c r="U431" s="32" t="s">
        <v>2318</v>
      </c>
      <c r="V431" s="9"/>
    </row>
    <row r="432" spans="1:22" x14ac:dyDescent="0.2">
      <c r="A432" s="28">
        <v>12</v>
      </c>
      <c r="B432" s="28">
        <v>213</v>
      </c>
      <c r="C432" s="28" t="s">
        <v>1184</v>
      </c>
      <c r="D432" s="28">
        <v>124865</v>
      </c>
      <c r="E432" s="29" t="s">
        <v>1559</v>
      </c>
      <c r="F432" s="29" t="s">
        <v>1231</v>
      </c>
      <c r="G432" s="29" t="s">
        <v>2882</v>
      </c>
      <c r="H432" s="34">
        <v>13522</v>
      </c>
      <c r="I432" s="33">
        <v>13522</v>
      </c>
      <c r="J432" s="30">
        <v>1997</v>
      </c>
      <c r="K432" s="29" t="s">
        <v>1507</v>
      </c>
      <c r="L432" s="28">
        <v>6245</v>
      </c>
      <c r="M432" s="32" t="s">
        <v>34</v>
      </c>
      <c r="O432" s="28" t="s">
        <v>1486</v>
      </c>
      <c r="Q432" s="28">
        <v>1999</v>
      </c>
      <c r="T432" s="39"/>
      <c r="U432" s="32" t="s">
        <v>2318</v>
      </c>
      <c r="V432" s="9"/>
    </row>
    <row r="433" spans="1:22" x14ac:dyDescent="0.2">
      <c r="A433" s="28">
        <v>15</v>
      </c>
      <c r="B433" s="28">
        <v>253</v>
      </c>
      <c r="D433" s="28">
        <v>174192</v>
      </c>
      <c r="E433" s="29" t="s">
        <v>1559</v>
      </c>
      <c r="F433" s="29" t="s">
        <v>82</v>
      </c>
      <c r="G433" s="29" t="s">
        <v>2883</v>
      </c>
      <c r="H433" s="34">
        <v>18008</v>
      </c>
      <c r="I433" s="33">
        <v>18008</v>
      </c>
      <c r="J433" s="30">
        <v>2009</v>
      </c>
      <c r="K433" s="29" t="s">
        <v>773</v>
      </c>
      <c r="L433" s="28">
        <v>6144</v>
      </c>
      <c r="M433" s="32" t="s">
        <v>1330</v>
      </c>
      <c r="O433" s="28" t="s">
        <v>1486</v>
      </c>
      <c r="Q433" s="28">
        <v>2009</v>
      </c>
      <c r="T433" s="39"/>
      <c r="U433" s="32" t="s">
        <v>2318</v>
      </c>
      <c r="V433" s="9"/>
    </row>
    <row r="434" spans="1:22" ht="12.75" customHeight="1" x14ac:dyDescent="0.2">
      <c r="A434" s="28">
        <v>15</v>
      </c>
      <c r="B434" s="28">
        <v>133</v>
      </c>
      <c r="C434" s="28" t="s">
        <v>1184</v>
      </c>
      <c r="D434" s="28">
        <v>223442</v>
      </c>
      <c r="E434" s="29" t="s">
        <v>1559</v>
      </c>
      <c r="F434" s="29" t="s">
        <v>82</v>
      </c>
      <c r="G434" s="29" t="s">
        <v>2883</v>
      </c>
      <c r="H434" s="34">
        <v>9599</v>
      </c>
      <c r="I434" s="33">
        <v>9599</v>
      </c>
      <c r="J434" s="30">
        <v>1986</v>
      </c>
      <c r="K434" s="29" t="s">
        <v>1509</v>
      </c>
      <c r="L434" s="28">
        <v>6145</v>
      </c>
      <c r="M434" s="32" t="s">
        <v>1167</v>
      </c>
      <c r="O434" s="28" t="s">
        <v>1486</v>
      </c>
      <c r="T434" s="39"/>
      <c r="U434" s="32" t="s">
        <v>2318</v>
      </c>
      <c r="V434" s="9"/>
    </row>
    <row r="435" spans="1:22" ht="12.75" customHeight="1" x14ac:dyDescent="0.2">
      <c r="A435" s="28">
        <v>14</v>
      </c>
      <c r="B435" s="28">
        <v>248</v>
      </c>
      <c r="D435" s="28">
        <v>182864</v>
      </c>
      <c r="E435" s="29" t="s">
        <v>1559</v>
      </c>
      <c r="F435" s="29" t="s">
        <v>1222</v>
      </c>
      <c r="G435" s="29" t="s">
        <v>2884</v>
      </c>
      <c r="H435" s="34">
        <v>15124</v>
      </c>
      <c r="I435" s="33">
        <v>15124</v>
      </c>
      <c r="J435" s="30">
        <v>2001</v>
      </c>
      <c r="K435" s="29" t="s">
        <v>1343</v>
      </c>
      <c r="L435" s="28">
        <v>6130</v>
      </c>
      <c r="M435" s="32" t="s">
        <v>1792</v>
      </c>
      <c r="O435" s="28" t="s">
        <v>1486</v>
      </c>
      <c r="Q435" s="28">
        <v>2001</v>
      </c>
      <c r="T435" s="39"/>
      <c r="U435" s="32" t="s">
        <v>2318</v>
      </c>
      <c r="V435" s="9"/>
    </row>
    <row r="436" spans="1:22" ht="12.75" customHeight="1" x14ac:dyDescent="0.2">
      <c r="A436" s="28">
        <v>15</v>
      </c>
      <c r="B436" s="28">
        <v>233</v>
      </c>
      <c r="D436" s="28">
        <v>137678</v>
      </c>
      <c r="E436" s="29" t="s">
        <v>1559</v>
      </c>
      <c r="F436" s="29" t="s">
        <v>1205</v>
      </c>
      <c r="G436" s="29" t="s">
        <v>2885</v>
      </c>
      <c r="H436" s="34">
        <v>18369</v>
      </c>
      <c r="I436" s="33">
        <v>18369</v>
      </c>
      <c r="J436" s="30">
        <v>2010</v>
      </c>
      <c r="K436" s="29" t="s">
        <v>774</v>
      </c>
      <c r="L436" s="28">
        <v>4915</v>
      </c>
      <c r="M436" s="32" t="s">
        <v>1763</v>
      </c>
      <c r="O436" s="28" t="s">
        <v>1486</v>
      </c>
      <c r="T436" s="39"/>
      <c r="U436" s="32" t="s">
        <v>2318</v>
      </c>
      <c r="V436" s="9"/>
    </row>
    <row r="437" spans="1:22" ht="12.75" customHeight="1" x14ac:dyDescent="0.2">
      <c r="A437" s="28">
        <v>2</v>
      </c>
      <c r="B437" s="28">
        <v>186</v>
      </c>
      <c r="C437" s="28" t="s">
        <v>1184</v>
      </c>
      <c r="D437" s="28">
        <v>183144</v>
      </c>
      <c r="E437" s="29" t="s">
        <v>1559</v>
      </c>
      <c r="F437" s="29" t="s">
        <v>71</v>
      </c>
      <c r="G437" s="29" t="s">
        <v>2886</v>
      </c>
      <c r="H437" s="34">
        <v>9389</v>
      </c>
      <c r="I437" s="33">
        <v>9389</v>
      </c>
      <c r="J437" s="30">
        <v>1985</v>
      </c>
      <c r="K437" s="29" t="s">
        <v>1510</v>
      </c>
      <c r="L437" s="28">
        <v>6003</v>
      </c>
      <c r="M437" s="32" t="s">
        <v>1796</v>
      </c>
      <c r="O437" s="28" t="s">
        <v>1486</v>
      </c>
      <c r="Q437" s="28">
        <v>1987</v>
      </c>
      <c r="R437" s="28">
        <v>1994</v>
      </c>
      <c r="T437" s="39"/>
      <c r="U437" s="32" t="s">
        <v>2318</v>
      </c>
      <c r="V437" s="9"/>
    </row>
    <row r="438" spans="1:22" ht="12.75" customHeight="1" x14ac:dyDescent="0.2">
      <c r="A438" s="28">
        <v>8</v>
      </c>
      <c r="B438" s="28">
        <v>219</v>
      </c>
      <c r="C438" s="28" t="s">
        <v>1184</v>
      </c>
      <c r="E438" s="29" t="s">
        <v>1559</v>
      </c>
      <c r="F438" s="29" t="s">
        <v>62</v>
      </c>
      <c r="G438" s="29" t="s">
        <v>2887</v>
      </c>
      <c r="H438" s="34">
        <v>13587</v>
      </c>
      <c r="I438" s="33">
        <v>13587</v>
      </c>
      <c r="J438" s="30">
        <v>1997</v>
      </c>
      <c r="K438" s="29" t="s">
        <v>1979</v>
      </c>
      <c r="L438" s="28">
        <v>6023</v>
      </c>
      <c r="M438" s="32" t="s">
        <v>1172</v>
      </c>
      <c r="O438" s="28" t="s">
        <v>1486</v>
      </c>
      <c r="Q438" s="28">
        <v>2005</v>
      </c>
      <c r="T438" s="39"/>
      <c r="U438" s="32" t="s">
        <v>2318</v>
      </c>
      <c r="V438" s="9"/>
    </row>
    <row r="439" spans="1:22" x14ac:dyDescent="0.2">
      <c r="A439" s="28">
        <v>17</v>
      </c>
      <c r="B439" s="28">
        <v>144</v>
      </c>
      <c r="D439" s="28">
        <v>167423</v>
      </c>
      <c r="E439" s="29" t="s">
        <v>334</v>
      </c>
      <c r="F439" s="29" t="s">
        <v>62</v>
      </c>
      <c r="G439" s="29" t="s">
        <v>2888</v>
      </c>
      <c r="H439" s="34">
        <v>13197</v>
      </c>
      <c r="I439" s="33">
        <v>13197</v>
      </c>
      <c r="J439" s="30">
        <v>1996</v>
      </c>
      <c r="K439" s="29" t="s">
        <v>2480</v>
      </c>
      <c r="L439" s="28">
        <v>6162</v>
      </c>
      <c r="M439" s="32" t="s">
        <v>1156</v>
      </c>
      <c r="O439" s="28" t="s">
        <v>1486</v>
      </c>
      <c r="Q439" s="28">
        <v>1996</v>
      </c>
      <c r="R439" s="28">
        <v>2005</v>
      </c>
      <c r="T439" s="39">
        <v>42439</v>
      </c>
      <c r="U439" s="32" t="s">
        <v>2318</v>
      </c>
      <c r="V439" s="9"/>
    </row>
    <row r="440" spans="1:22" x14ac:dyDescent="0.2">
      <c r="A440" s="28">
        <v>2</v>
      </c>
      <c r="B440" s="28">
        <v>180</v>
      </c>
      <c r="C440" s="28" t="s">
        <v>1184</v>
      </c>
      <c r="D440" s="28">
        <v>201644</v>
      </c>
      <c r="E440" s="29" t="s">
        <v>334</v>
      </c>
      <c r="F440" s="29" t="s">
        <v>67</v>
      </c>
      <c r="G440" s="29" t="s">
        <v>2489</v>
      </c>
      <c r="H440" s="34">
        <v>10946</v>
      </c>
      <c r="I440" s="33">
        <v>10946</v>
      </c>
      <c r="J440" s="30">
        <v>1989</v>
      </c>
      <c r="K440" s="29" t="s">
        <v>2464</v>
      </c>
      <c r="L440" s="28">
        <v>6005</v>
      </c>
      <c r="M440" s="32" t="s">
        <v>1796</v>
      </c>
      <c r="O440" s="28" t="s">
        <v>1486</v>
      </c>
      <c r="T440" s="58">
        <v>42429</v>
      </c>
      <c r="U440" s="32" t="s">
        <v>2318</v>
      </c>
      <c r="V440" s="9"/>
    </row>
    <row r="441" spans="1:22" x14ac:dyDescent="0.2">
      <c r="A441" s="28">
        <v>17</v>
      </c>
      <c r="B441" s="28">
        <v>144</v>
      </c>
      <c r="D441" s="28">
        <v>167416</v>
      </c>
      <c r="E441" s="29" t="s">
        <v>334</v>
      </c>
      <c r="F441" s="29" t="s">
        <v>1241</v>
      </c>
      <c r="G441" s="29" t="s">
        <v>2889</v>
      </c>
      <c r="H441" s="34">
        <v>19112</v>
      </c>
      <c r="I441" s="33">
        <v>19112</v>
      </c>
      <c r="J441" s="30">
        <v>2012</v>
      </c>
      <c r="K441" s="29" t="s">
        <v>1928</v>
      </c>
      <c r="L441" s="28">
        <v>6166</v>
      </c>
      <c r="M441" s="32" t="s">
        <v>14</v>
      </c>
      <c r="O441" s="28" t="s">
        <v>1486</v>
      </c>
      <c r="T441" s="39"/>
      <c r="U441" s="32" t="s">
        <v>2318</v>
      </c>
      <c r="V441" s="9"/>
    </row>
    <row r="442" spans="1:22" x14ac:dyDescent="0.2">
      <c r="A442" s="28">
        <v>3</v>
      </c>
      <c r="B442" s="28">
        <v>169</v>
      </c>
      <c r="D442" s="28">
        <v>117293</v>
      </c>
      <c r="E442" s="31" t="s">
        <v>2332</v>
      </c>
      <c r="F442" s="31" t="s">
        <v>892</v>
      </c>
      <c r="G442" s="29" t="s">
        <v>2890</v>
      </c>
      <c r="H442" s="34">
        <v>20430</v>
      </c>
      <c r="I442" s="33">
        <v>20430</v>
      </c>
      <c r="J442" s="30">
        <v>2015</v>
      </c>
      <c r="K442" s="31" t="s">
        <v>2333</v>
      </c>
      <c r="L442" s="28">
        <v>6012</v>
      </c>
      <c r="M442" s="31" t="s">
        <v>1171</v>
      </c>
      <c r="O442" s="28" t="s">
        <v>1486</v>
      </c>
      <c r="U442" s="32" t="s">
        <v>2318</v>
      </c>
      <c r="V442" s="9"/>
    </row>
    <row r="443" spans="1:22" x14ac:dyDescent="0.2">
      <c r="A443" s="28">
        <v>2</v>
      </c>
      <c r="B443" s="28">
        <v>179</v>
      </c>
      <c r="D443" s="28">
        <v>800695</v>
      </c>
      <c r="E443" s="29" t="s">
        <v>1524</v>
      </c>
      <c r="F443" s="29" t="s">
        <v>1231</v>
      </c>
      <c r="G443" s="29" t="s">
        <v>2891</v>
      </c>
      <c r="H443" s="34">
        <v>13447</v>
      </c>
      <c r="I443" s="33">
        <v>13447</v>
      </c>
      <c r="J443" s="30">
        <v>1996</v>
      </c>
      <c r="K443" s="29" t="s">
        <v>722</v>
      </c>
      <c r="L443" s="28">
        <v>6023</v>
      </c>
      <c r="M443" s="32" t="s">
        <v>1172</v>
      </c>
      <c r="O443" s="28" t="s">
        <v>1486</v>
      </c>
      <c r="T443" s="39"/>
      <c r="U443" s="32" t="s">
        <v>2318</v>
      </c>
      <c r="V443" s="9"/>
    </row>
    <row r="444" spans="1:22" ht="12.75" customHeight="1" x14ac:dyDescent="0.2">
      <c r="A444" s="28">
        <v>2</v>
      </c>
      <c r="B444" s="28">
        <v>178</v>
      </c>
      <c r="C444" s="28" t="s">
        <v>2032</v>
      </c>
      <c r="D444" s="28">
        <v>187954</v>
      </c>
      <c r="E444" s="29" t="s">
        <v>1524</v>
      </c>
      <c r="F444" s="29" t="s">
        <v>62</v>
      </c>
      <c r="G444" s="29" t="s">
        <v>2892</v>
      </c>
      <c r="H444" s="34">
        <v>11586</v>
      </c>
      <c r="I444" s="33">
        <v>11586</v>
      </c>
      <c r="J444" s="30">
        <v>1991</v>
      </c>
      <c r="K444" s="29" t="s">
        <v>1514</v>
      </c>
      <c r="L444" s="28">
        <v>6004</v>
      </c>
      <c r="M444" s="32" t="s">
        <v>1796</v>
      </c>
      <c r="O444" s="28" t="s">
        <v>1486</v>
      </c>
      <c r="Q444" s="28">
        <v>2002</v>
      </c>
      <c r="R444" s="28">
        <v>2006</v>
      </c>
      <c r="T444" s="39"/>
      <c r="U444" s="32" t="s">
        <v>2318</v>
      </c>
      <c r="V444" s="9"/>
    </row>
    <row r="445" spans="1:22" x14ac:dyDescent="0.2">
      <c r="A445" s="28">
        <v>6</v>
      </c>
      <c r="B445" s="28">
        <v>149</v>
      </c>
      <c r="C445" s="28" t="s">
        <v>248</v>
      </c>
      <c r="D445" s="28">
        <v>100341</v>
      </c>
      <c r="E445" s="29" t="s">
        <v>1524</v>
      </c>
      <c r="F445" s="29" t="s">
        <v>94</v>
      </c>
      <c r="G445" s="29" t="s">
        <v>2893</v>
      </c>
      <c r="H445" s="34">
        <v>16097</v>
      </c>
      <c r="I445" s="33">
        <v>16097</v>
      </c>
      <c r="J445" s="30">
        <v>2005</v>
      </c>
      <c r="K445" s="29" t="s">
        <v>1066</v>
      </c>
      <c r="L445" s="28">
        <v>6286</v>
      </c>
      <c r="M445" s="32" t="s">
        <v>37</v>
      </c>
      <c r="O445" s="28" t="s">
        <v>1486</v>
      </c>
      <c r="Q445" s="28">
        <v>2007</v>
      </c>
      <c r="T445" s="39"/>
      <c r="U445" s="32" t="s">
        <v>2318</v>
      </c>
      <c r="V445" s="9"/>
    </row>
    <row r="446" spans="1:22" x14ac:dyDescent="0.2">
      <c r="A446" s="28">
        <v>6</v>
      </c>
      <c r="B446" s="28">
        <v>149</v>
      </c>
      <c r="D446" s="28">
        <v>164981</v>
      </c>
      <c r="E446" s="29" t="s">
        <v>1524</v>
      </c>
      <c r="F446" s="29" t="s">
        <v>2382</v>
      </c>
      <c r="G446" s="29" t="s">
        <v>2894</v>
      </c>
      <c r="H446" s="34">
        <v>18837</v>
      </c>
      <c r="I446" s="33">
        <v>18837</v>
      </c>
      <c r="J446" s="30">
        <v>2011</v>
      </c>
      <c r="K446" s="29" t="s">
        <v>1066</v>
      </c>
      <c r="L446" s="28">
        <v>6286</v>
      </c>
      <c r="M446" s="32" t="s">
        <v>37</v>
      </c>
      <c r="O446" s="28" t="s">
        <v>1486</v>
      </c>
      <c r="T446" s="39"/>
      <c r="U446" s="32" t="s">
        <v>2319</v>
      </c>
      <c r="V446" s="9"/>
    </row>
    <row r="447" spans="1:22" ht="12.75" customHeight="1" x14ac:dyDescent="0.2">
      <c r="A447" s="28">
        <v>1</v>
      </c>
      <c r="B447" s="28">
        <v>100</v>
      </c>
      <c r="D447" s="28">
        <v>100175</v>
      </c>
      <c r="E447" s="29" t="s">
        <v>335</v>
      </c>
      <c r="F447" s="29" t="s">
        <v>1204</v>
      </c>
      <c r="G447" s="29" t="s">
        <v>2895</v>
      </c>
      <c r="H447" s="34">
        <v>14269</v>
      </c>
      <c r="I447" s="33">
        <v>14269</v>
      </c>
      <c r="J447" s="30">
        <v>1999</v>
      </c>
      <c r="K447" s="29" t="s">
        <v>1515</v>
      </c>
      <c r="L447" s="28">
        <v>6005</v>
      </c>
      <c r="M447" s="32" t="s">
        <v>1796</v>
      </c>
      <c r="O447" s="28" t="s">
        <v>1486</v>
      </c>
      <c r="Q447" s="28">
        <v>2005</v>
      </c>
      <c r="T447" s="39"/>
      <c r="U447" s="32" t="s">
        <v>2318</v>
      </c>
      <c r="V447" s="9"/>
    </row>
    <row r="448" spans="1:22" x14ac:dyDescent="0.2">
      <c r="A448" s="28">
        <v>2</v>
      </c>
      <c r="B448" s="28">
        <v>180</v>
      </c>
      <c r="D448" s="28">
        <v>201642</v>
      </c>
      <c r="E448" s="29" t="s">
        <v>1562</v>
      </c>
      <c r="F448" s="29" t="s">
        <v>92</v>
      </c>
      <c r="G448" s="29" t="s">
        <v>2896</v>
      </c>
      <c r="H448" s="34">
        <v>16336</v>
      </c>
      <c r="I448" s="33">
        <v>16336</v>
      </c>
      <c r="J448" s="30">
        <v>2004</v>
      </c>
      <c r="K448" s="29" t="s">
        <v>2118</v>
      </c>
      <c r="L448" s="28">
        <v>6045</v>
      </c>
      <c r="M448" s="32" t="s">
        <v>1161</v>
      </c>
      <c r="O448" s="28" t="s">
        <v>1486</v>
      </c>
      <c r="T448" s="39">
        <v>41284</v>
      </c>
      <c r="U448" s="32" t="s">
        <v>2318</v>
      </c>
      <c r="V448" s="9"/>
    </row>
    <row r="449" spans="1:22" x14ac:dyDescent="0.2">
      <c r="A449" s="28">
        <v>8</v>
      </c>
      <c r="B449" s="28">
        <v>121</v>
      </c>
      <c r="D449" s="28">
        <v>100065</v>
      </c>
      <c r="E449" s="29" t="s">
        <v>413</v>
      </c>
      <c r="F449" s="29" t="s">
        <v>68</v>
      </c>
      <c r="G449" s="29" t="s">
        <v>2897</v>
      </c>
      <c r="H449" s="34">
        <v>17509</v>
      </c>
      <c r="I449" s="33">
        <v>17509</v>
      </c>
      <c r="J449" s="30">
        <v>2007</v>
      </c>
      <c r="K449" s="29" t="s">
        <v>414</v>
      </c>
      <c r="L449" s="28">
        <v>6020</v>
      </c>
      <c r="M449" s="32" t="s">
        <v>1777</v>
      </c>
      <c r="O449" s="28" t="s">
        <v>1486</v>
      </c>
      <c r="Q449" s="28">
        <v>2007</v>
      </c>
      <c r="T449" s="39"/>
      <c r="U449" s="32" t="s">
        <v>2318</v>
      </c>
      <c r="V449" s="9"/>
    </row>
    <row r="450" spans="1:22" ht="12.75" customHeight="1" x14ac:dyDescent="0.2">
      <c r="A450" s="28">
        <v>8</v>
      </c>
      <c r="B450" s="28">
        <v>217</v>
      </c>
      <c r="D450" s="28">
        <v>121214</v>
      </c>
      <c r="E450" s="31" t="s">
        <v>3534</v>
      </c>
      <c r="F450" s="31" t="s">
        <v>1207</v>
      </c>
      <c r="G450" s="31" t="s">
        <v>3564</v>
      </c>
      <c r="H450" s="17">
        <v>20872</v>
      </c>
      <c r="I450" s="33">
        <v>20872</v>
      </c>
      <c r="J450" s="28">
        <v>2017</v>
      </c>
      <c r="K450" s="31" t="s">
        <v>3535</v>
      </c>
      <c r="L450" s="28">
        <v>6006</v>
      </c>
      <c r="M450" s="31" t="s">
        <v>1796</v>
      </c>
      <c r="N450" s="28"/>
      <c r="O450" s="28" t="s">
        <v>1486</v>
      </c>
      <c r="P450" s="28"/>
      <c r="Q450" s="34"/>
      <c r="U450" s="32" t="s">
        <v>2318</v>
      </c>
      <c r="V450" s="9"/>
    </row>
    <row r="451" spans="1:22" x14ac:dyDescent="0.2">
      <c r="A451" s="25">
        <v>3</v>
      </c>
      <c r="B451" s="28">
        <v>161</v>
      </c>
      <c r="C451"/>
      <c r="D451" s="28">
        <v>112345</v>
      </c>
      <c r="E451" s="36" t="s">
        <v>2215</v>
      </c>
      <c r="F451" s="36" t="s">
        <v>2216</v>
      </c>
      <c r="G451" s="29" t="s">
        <v>2898</v>
      </c>
      <c r="H451" s="42">
        <v>19762</v>
      </c>
      <c r="I451" s="33">
        <v>19762</v>
      </c>
      <c r="J451" s="30">
        <v>2014</v>
      </c>
      <c r="K451" s="36" t="s">
        <v>2217</v>
      </c>
      <c r="L451" s="25">
        <v>6014</v>
      </c>
      <c r="M451" s="46" t="s">
        <v>1796</v>
      </c>
      <c r="N451"/>
      <c r="O451" s="28" t="s">
        <v>1486</v>
      </c>
      <c r="P451" s="32"/>
      <c r="U451" s="32" t="s">
        <v>2319</v>
      </c>
      <c r="V451" s="9"/>
    </row>
    <row r="452" spans="1:22" x14ac:dyDescent="0.2">
      <c r="A452" s="28">
        <v>9</v>
      </c>
      <c r="B452" s="28">
        <v>143</v>
      </c>
      <c r="D452" s="28">
        <v>129229</v>
      </c>
      <c r="E452" s="29" t="s">
        <v>434</v>
      </c>
      <c r="F452" s="29" t="s">
        <v>77</v>
      </c>
      <c r="G452" s="29" t="s">
        <v>2899</v>
      </c>
      <c r="H452" s="34">
        <v>13152</v>
      </c>
      <c r="I452" s="33">
        <v>13152</v>
      </c>
      <c r="J452" s="30">
        <v>1996</v>
      </c>
      <c r="K452" s="29" t="s">
        <v>1517</v>
      </c>
      <c r="L452" s="28">
        <v>6222</v>
      </c>
      <c r="M452" s="32" t="s">
        <v>17</v>
      </c>
      <c r="O452" s="28" t="s">
        <v>1486</v>
      </c>
      <c r="Q452" s="28">
        <v>2003</v>
      </c>
      <c r="R452" s="28">
        <v>2010</v>
      </c>
      <c r="S452" s="28">
        <v>2005</v>
      </c>
      <c r="T452" s="39"/>
      <c r="U452" s="32" t="s">
        <v>2318</v>
      </c>
      <c r="V452" s="9"/>
    </row>
    <row r="453" spans="1:22" ht="12.75" customHeight="1" x14ac:dyDescent="0.2">
      <c r="A453" s="28">
        <v>3</v>
      </c>
      <c r="B453" s="28">
        <v>161</v>
      </c>
      <c r="C453" s="28" t="s">
        <v>1184</v>
      </c>
      <c r="D453" s="28">
        <v>112370</v>
      </c>
      <c r="E453" s="29" t="s">
        <v>434</v>
      </c>
      <c r="F453" s="29" t="s">
        <v>71</v>
      </c>
      <c r="G453" s="29" t="s">
        <v>2900</v>
      </c>
      <c r="H453" s="34">
        <v>13839</v>
      </c>
      <c r="I453" s="33">
        <v>13839</v>
      </c>
      <c r="J453" s="30">
        <v>1997</v>
      </c>
      <c r="K453" s="29" t="s">
        <v>1518</v>
      </c>
      <c r="L453" s="28">
        <v>6010</v>
      </c>
      <c r="M453" s="32" t="s">
        <v>1797</v>
      </c>
      <c r="O453" s="28" t="s">
        <v>1486</v>
      </c>
      <c r="Q453" s="28">
        <v>1999</v>
      </c>
      <c r="R453" s="28">
        <v>2006</v>
      </c>
      <c r="T453" s="39"/>
      <c r="U453" s="32" t="s">
        <v>2318</v>
      </c>
      <c r="V453" s="9"/>
    </row>
    <row r="454" spans="1:22" ht="12.75" customHeight="1" x14ac:dyDescent="0.2">
      <c r="A454" s="28">
        <v>11</v>
      </c>
      <c r="B454" s="28">
        <v>203</v>
      </c>
      <c r="D454" s="28">
        <v>121311</v>
      </c>
      <c r="E454" s="29" t="s">
        <v>434</v>
      </c>
      <c r="F454" s="29" t="s">
        <v>1246</v>
      </c>
      <c r="G454" s="29" t="s">
        <v>2901</v>
      </c>
      <c r="H454" s="34">
        <v>17251</v>
      </c>
      <c r="I454" s="33">
        <v>17251</v>
      </c>
      <c r="J454" s="30">
        <v>2007</v>
      </c>
      <c r="K454" s="29" t="s">
        <v>1360</v>
      </c>
      <c r="L454" s="28">
        <v>6208</v>
      </c>
      <c r="M454" s="32" t="s">
        <v>1761</v>
      </c>
      <c r="O454" s="28" t="s">
        <v>1486</v>
      </c>
      <c r="Q454" s="28">
        <v>2010</v>
      </c>
      <c r="T454" s="39"/>
      <c r="U454" s="32" t="s">
        <v>2318</v>
      </c>
      <c r="V454" s="9"/>
    </row>
    <row r="455" spans="1:22" ht="12.75" customHeight="1" x14ac:dyDescent="0.2">
      <c r="A455" s="28">
        <v>9</v>
      </c>
      <c r="B455" s="28">
        <v>201</v>
      </c>
      <c r="C455" s="28" t="s">
        <v>1184</v>
      </c>
      <c r="D455" s="28">
        <v>115546</v>
      </c>
      <c r="E455" s="29" t="s">
        <v>337</v>
      </c>
      <c r="F455" s="29" t="s">
        <v>1231</v>
      </c>
      <c r="G455" s="29" t="s">
        <v>2902</v>
      </c>
      <c r="H455" s="34">
        <v>11854</v>
      </c>
      <c r="I455" s="33">
        <v>11854</v>
      </c>
      <c r="J455" s="30">
        <v>1993</v>
      </c>
      <c r="K455" s="29" t="s">
        <v>1519</v>
      </c>
      <c r="L455" s="28">
        <v>6206</v>
      </c>
      <c r="M455" s="32" t="s">
        <v>1146</v>
      </c>
      <c r="O455" s="28" t="s">
        <v>1486</v>
      </c>
      <c r="Q455" s="28">
        <v>1993</v>
      </c>
      <c r="R455" s="28">
        <v>2002</v>
      </c>
      <c r="T455" s="39"/>
      <c r="U455" s="32" t="s">
        <v>2318</v>
      </c>
      <c r="V455" s="9"/>
    </row>
    <row r="456" spans="1:22" ht="12.75" customHeight="1" x14ac:dyDescent="0.2">
      <c r="A456" s="28">
        <v>9</v>
      </c>
      <c r="B456" s="28">
        <v>231</v>
      </c>
      <c r="C456" s="28" t="s">
        <v>1184</v>
      </c>
      <c r="D456" s="28">
        <v>100256</v>
      </c>
      <c r="E456" s="29" t="s">
        <v>337</v>
      </c>
      <c r="F456" s="29" t="s">
        <v>62</v>
      </c>
      <c r="G456" s="29" t="s">
        <v>2903</v>
      </c>
      <c r="H456" s="34">
        <v>12006</v>
      </c>
      <c r="I456" s="33">
        <v>12006</v>
      </c>
      <c r="J456" s="30">
        <v>1992</v>
      </c>
      <c r="K456" s="29" t="s">
        <v>667</v>
      </c>
      <c r="L456" s="28">
        <v>6204</v>
      </c>
      <c r="M456" s="32" t="s">
        <v>16</v>
      </c>
      <c r="O456" s="28" t="s">
        <v>1486</v>
      </c>
      <c r="Q456" s="28">
        <v>2011</v>
      </c>
      <c r="S456" s="28">
        <v>2008</v>
      </c>
      <c r="T456" s="39"/>
      <c r="U456" s="32" t="s">
        <v>2318</v>
      </c>
      <c r="V456" s="9"/>
    </row>
    <row r="457" spans="1:22" ht="12.75" customHeight="1" x14ac:dyDescent="0.2">
      <c r="A457" s="28">
        <v>11</v>
      </c>
      <c r="B457" s="28">
        <v>203</v>
      </c>
      <c r="D457" s="28">
        <v>121313</v>
      </c>
      <c r="E457" s="29" t="s">
        <v>2086</v>
      </c>
      <c r="F457" s="29" t="s">
        <v>1215</v>
      </c>
      <c r="G457" s="29" t="s">
        <v>2904</v>
      </c>
      <c r="H457" s="34">
        <v>19496</v>
      </c>
      <c r="I457" s="33">
        <v>19496</v>
      </c>
      <c r="J457" s="30">
        <v>2013</v>
      </c>
      <c r="K457" s="29" t="s">
        <v>2087</v>
      </c>
      <c r="L457" s="28">
        <v>6208</v>
      </c>
      <c r="M457" s="32" t="s">
        <v>1761</v>
      </c>
      <c r="O457" s="28" t="s">
        <v>1486</v>
      </c>
      <c r="Q457" s="28">
        <v>2013</v>
      </c>
      <c r="T457" s="39">
        <v>40918</v>
      </c>
      <c r="U457" s="32" t="s">
        <v>2318</v>
      </c>
      <c r="V457" s="9"/>
    </row>
    <row r="458" spans="1:22" x14ac:dyDescent="0.2">
      <c r="A458" s="25">
        <v>8</v>
      </c>
      <c r="B458" s="25">
        <v>122</v>
      </c>
      <c r="C458"/>
      <c r="D458" s="36">
        <v>205200</v>
      </c>
      <c r="E458" s="36" t="s">
        <v>3596</v>
      </c>
      <c r="F458" s="36" t="s">
        <v>139</v>
      </c>
      <c r="G458" s="29" t="s">
        <v>3621</v>
      </c>
      <c r="H458" s="42">
        <v>21177</v>
      </c>
      <c r="I458" s="33">
        <v>21177</v>
      </c>
      <c r="J458" s="30">
        <v>2017</v>
      </c>
      <c r="K458" s="36" t="s">
        <v>3597</v>
      </c>
      <c r="L458" s="25">
        <v>6036</v>
      </c>
      <c r="M458" s="46" t="s">
        <v>3598</v>
      </c>
      <c r="N458"/>
      <c r="O458" s="28" t="s">
        <v>1486</v>
      </c>
      <c r="P458"/>
      <c r="Q458" s="34"/>
      <c r="U458" s="32" t="s">
        <v>2318</v>
      </c>
      <c r="V458" s="9"/>
    </row>
    <row r="459" spans="1:22" ht="12.75" customHeight="1" x14ac:dyDescent="0.2">
      <c r="A459" s="28">
        <v>1</v>
      </c>
      <c r="B459" s="28">
        <v>100</v>
      </c>
      <c r="C459" s="28" t="s">
        <v>1184</v>
      </c>
      <c r="D459" s="28">
        <v>136071</v>
      </c>
      <c r="E459" s="29" t="s">
        <v>338</v>
      </c>
      <c r="F459" s="29" t="s">
        <v>63</v>
      </c>
      <c r="G459" s="29" t="s">
        <v>2905</v>
      </c>
      <c r="H459" s="34">
        <v>12193</v>
      </c>
      <c r="I459" s="33">
        <v>12193</v>
      </c>
      <c r="J459" s="30">
        <v>1993</v>
      </c>
      <c r="K459" s="29" t="s">
        <v>3643</v>
      </c>
      <c r="L459" s="28">
        <v>6005</v>
      </c>
      <c r="M459" s="32" t="s">
        <v>1796</v>
      </c>
      <c r="O459" s="28" t="s">
        <v>1486</v>
      </c>
      <c r="Q459" s="28">
        <v>1993</v>
      </c>
      <c r="R459" s="28">
        <v>2002</v>
      </c>
      <c r="T459" s="39">
        <v>42794</v>
      </c>
      <c r="U459" s="32" t="s">
        <v>2318</v>
      </c>
      <c r="V459" s="9"/>
    </row>
    <row r="460" spans="1:22" ht="12.75" customHeight="1" x14ac:dyDescent="0.2">
      <c r="A460" s="28">
        <v>3</v>
      </c>
      <c r="B460" s="28">
        <v>163</v>
      </c>
      <c r="D460" s="28">
        <v>165453</v>
      </c>
      <c r="E460" s="29" t="s">
        <v>466</v>
      </c>
      <c r="F460" s="29" t="s">
        <v>1240</v>
      </c>
      <c r="G460" s="29" t="s">
        <v>2906</v>
      </c>
      <c r="H460" s="34">
        <v>14645</v>
      </c>
      <c r="I460" s="33">
        <v>14645</v>
      </c>
      <c r="J460" s="30">
        <v>2000</v>
      </c>
      <c r="K460" s="29" t="s">
        <v>668</v>
      </c>
      <c r="L460" s="28">
        <v>6388</v>
      </c>
      <c r="M460" s="32" t="s">
        <v>36</v>
      </c>
      <c r="O460" s="28" t="s">
        <v>1486</v>
      </c>
      <c r="Q460" s="28">
        <v>2003</v>
      </c>
      <c r="S460" s="28">
        <v>2009</v>
      </c>
      <c r="T460" s="39"/>
      <c r="U460" s="32" t="s">
        <v>2319</v>
      </c>
      <c r="V460" s="9"/>
    </row>
    <row r="461" spans="1:22" ht="12.75" customHeight="1" x14ac:dyDescent="0.2">
      <c r="A461" s="28">
        <v>2</v>
      </c>
      <c r="B461" s="28">
        <v>178</v>
      </c>
      <c r="D461" s="28">
        <v>100755</v>
      </c>
      <c r="E461" s="29" t="s">
        <v>466</v>
      </c>
      <c r="F461" s="29" t="s">
        <v>1241</v>
      </c>
      <c r="G461" s="29" t="s">
        <v>2907</v>
      </c>
      <c r="H461" s="34">
        <v>15837</v>
      </c>
      <c r="I461" s="33">
        <v>15837</v>
      </c>
      <c r="J461" s="30">
        <v>2003</v>
      </c>
      <c r="K461" s="29" t="s">
        <v>1299</v>
      </c>
      <c r="L461" s="28">
        <v>6048</v>
      </c>
      <c r="M461" s="32" t="s">
        <v>1782</v>
      </c>
      <c r="O461" s="28" t="s">
        <v>1486</v>
      </c>
      <c r="Q461" s="28">
        <v>2010</v>
      </c>
      <c r="T461" s="39"/>
      <c r="U461" s="32" t="s">
        <v>2318</v>
      </c>
      <c r="V461" s="9"/>
    </row>
    <row r="462" spans="1:22" ht="12.75" customHeight="1" x14ac:dyDescent="0.2">
      <c r="A462" s="28">
        <v>4</v>
      </c>
      <c r="B462" s="28">
        <v>237</v>
      </c>
      <c r="D462" s="28">
        <v>585627</v>
      </c>
      <c r="E462" s="29" t="s">
        <v>2076</v>
      </c>
      <c r="F462" s="29" t="s">
        <v>143</v>
      </c>
      <c r="G462" s="29" t="s">
        <v>2908</v>
      </c>
      <c r="H462" s="34">
        <v>19413</v>
      </c>
      <c r="I462" s="33">
        <v>19413</v>
      </c>
      <c r="J462" s="30">
        <v>2013</v>
      </c>
      <c r="K462" s="29" t="s">
        <v>2077</v>
      </c>
      <c r="L462" s="28">
        <v>6020</v>
      </c>
      <c r="M462" s="32" t="s">
        <v>1777</v>
      </c>
      <c r="O462" s="28" t="s">
        <v>1486</v>
      </c>
      <c r="T462" s="39">
        <v>40918</v>
      </c>
      <c r="U462" s="32" t="s">
        <v>2318</v>
      </c>
      <c r="V462" s="9"/>
    </row>
    <row r="463" spans="1:22" ht="12.75" customHeight="1" x14ac:dyDescent="0.2">
      <c r="A463" s="28">
        <v>8</v>
      </c>
      <c r="B463" s="28">
        <v>116</v>
      </c>
      <c r="C463" s="28" t="s">
        <v>1184</v>
      </c>
      <c r="D463" s="28">
        <v>186367</v>
      </c>
      <c r="E463" s="29" t="s">
        <v>1563</v>
      </c>
      <c r="F463" s="29" t="s">
        <v>513</v>
      </c>
      <c r="G463" s="29" t="s">
        <v>2909</v>
      </c>
      <c r="H463" s="34">
        <v>8447</v>
      </c>
      <c r="I463" s="33">
        <v>8447</v>
      </c>
      <c r="J463" s="30">
        <v>1983</v>
      </c>
      <c r="K463" s="29" t="s">
        <v>669</v>
      </c>
      <c r="L463" s="28">
        <v>6030</v>
      </c>
      <c r="M463" s="32" t="s">
        <v>1152</v>
      </c>
      <c r="O463" s="28" t="s">
        <v>1486</v>
      </c>
      <c r="Q463" s="28">
        <v>1983</v>
      </c>
      <c r="R463" s="28">
        <v>2000</v>
      </c>
      <c r="T463" s="39"/>
      <c r="U463" s="32" t="s">
        <v>2318</v>
      </c>
      <c r="V463" s="9"/>
    </row>
    <row r="464" spans="1:22" ht="12.75" customHeight="1" x14ac:dyDescent="0.2">
      <c r="A464" s="25">
        <v>15</v>
      </c>
      <c r="B464" s="28">
        <v>206</v>
      </c>
      <c r="C464"/>
      <c r="D464" s="28">
        <v>173913</v>
      </c>
      <c r="E464" s="36" t="s">
        <v>2191</v>
      </c>
      <c r="F464" s="36" t="s">
        <v>66</v>
      </c>
      <c r="G464" s="29" t="s">
        <v>2910</v>
      </c>
      <c r="H464" s="42">
        <v>19974</v>
      </c>
      <c r="I464" s="33">
        <v>19974</v>
      </c>
      <c r="J464" s="30">
        <v>2014</v>
      </c>
      <c r="K464" s="36" t="s">
        <v>2192</v>
      </c>
      <c r="L464" s="25">
        <v>6264</v>
      </c>
      <c r="M464" s="46" t="s">
        <v>1795</v>
      </c>
      <c r="N464"/>
      <c r="O464" s="28" t="s">
        <v>1486</v>
      </c>
      <c r="P464"/>
      <c r="Q464" s="28">
        <v>2015</v>
      </c>
      <c r="U464" s="32" t="s">
        <v>2318</v>
      </c>
      <c r="V464" s="9"/>
    </row>
    <row r="465" spans="1:22" ht="12.75" customHeight="1" x14ac:dyDescent="0.2">
      <c r="A465" s="28">
        <v>16</v>
      </c>
      <c r="B465" s="28">
        <v>252</v>
      </c>
      <c r="D465" s="28">
        <v>132200</v>
      </c>
      <c r="E465" s="29" t="s">
        <v>339</v>
      </c>
      <c r="F465" s="29" t="s">
        <v>83</v>
      </c>
      <c r="G465" s="29" t="s">
        <v>2911</v>
      </c>
      <c r="H465" s="34">
        <v>15743</v>
      </c>
      <c r="I465" s="33">
        <v>15743</v>
      </c>
      <c r="J465" s="30">
        <v>2003</v>
      </c>
      <c r="K465" s="29" t="s">
        <v>3684</v>
      </c>
      <c r="L465" s="28">
        <v>6123</v>
      </c>
      <c r="M465" s="32" t="s">
        <v>1300</v>
      </c>
      <c r="O465" s="28" t="s">
        <v>1486</v>
      </c>
      <c r="Q465" s="28">
        <v>2003</v>
      </c>
      <c r="T465" s="39">
        <v>42822</v>
      </c>
      <c r="U465" s="32" t="s">
        <v>2318</v>
      </c>
      <c r="V465" s="9"/>
    </row>
    <row r="466" spans="1:22" ht="12.75" customHeight="1" x14ac:dyDescent="0.2">
      <c r="A466" s="28">
        <v>8</v>
      </c>
      <c r="B466" s="28">
        <v>117</v>
      </c>
      <c r="D466" s="28">
        <v>201414</v>
      </c>
      <c r="E466" s="29" t="s">
        <v>339</v>
      </c>
      <c r="F466" s="29" t="s">
        <v>114</v>
      </c>
      <c r="G466" s="29" t="s">
        <v>2912</v>
      </c>
      <c r="H466" s="34">
        <v>19601</v>
      </c>
      <c r="I466" s="33">
        <v>19601</v>
      </c>
      <c r="J466" s="30">
        <v>2013</v>
      </c>
      <c r="K466" s="29" t="s">
        <v>2174</v>
      </c>
      <c r="L466" s="28">
        <v>6030</v>
      </c>
      <c r="M466" s="32" t="s">
        <v>1152</v>
      </c>
      <c r="O466" s="28" t="s">
        <v>1486</v>
      </c>
      <c r="Q466" s="28">
        <v>2014</v>
      </c>
      <c r="T466" s="39"/>
      <c r="U466" s="32" t="s">
        <v>2318</v>
      </c>
      <c r="V466" s="9"/>
    </row>
    <row r="467" spans="1:22" ht="12.75" customHeight="1" x14ac:dyDescent="0.2">
      <c r="A467" s="25">
        <v>10</v>
      </c>
      <c r="B467" s="28">
        <v>250</v>
      </c>
      <c r="C467"/>
      <c r="D467" s="28">
        <v>218799</v>
      </c>
      <c r="E467" s="36" t="s">
        <v>2196</v>
      </c>
      <c r="F467" s="36" t="s">
        <v>62</v>
      </c>
      <c r="G467" s="29" t="s">
        <v>2913</v>
      </c>
      <c r="H467" s="42">
        <v>19525</v>
      </c>
      <c r="I467" s="33">
        <v>19525</v>
      </c>
      <c r="J467" s="30">
        <v>2014</v>
      </c>
      <c r="K467" s="36" t="s">
        <v>2197</v>
      </c>
      <c r="L467" s="25">
        <v>5057</v>
      </c>
      <c r="M467" s="46" t="s">
        <v>2198</v>
      </c>
      <c r="N467"/>
      <c r="O467" s="28" t="s">
        <v>1486</v>
      </c>
      <c r="P467"/>
      <c r="U467" s="32" t="s">
        <v>2318</v>
      </c>
      <c r="V467" s="9"/>
    </row>
    <row r="468" spans="1:22" ht="12.75" customHeight="1" x14ac:dyDescent="0.2">
      <c r="A468" s="28">
        <v>8</v>
      </c>
      <c r="B468" s="28">
        <v>218</v>
      </c>
      <c r="D468" s="28">
        <v>167835</v>
      </c>
      <c r="E468" s="31" t="s">
        <v>340</v>
      </c>
      <c r="F468" s="31" t="s">
        <v>91</v>
      </c>
      <c r="G468" s="29" t="s">
        <v>2914</v>
      </c>
      <c r="H468" s="17">
        <v>20560</v>
      </c>
      <c r="I468" s="33">
        <v>20560</v>
      </c>
      <c r="J468" s="30">
        <v>2016</v>
      </c>
      <c r="K468" s="31" t="s">
        <v>2412</v>
      </c>
      <c r="L468" s="28">
        <v>6015</v>
      </c>
      <c r="M468" s="31" t="s">
        <v>1796</v>
      </c>
      <c r="N468" s="28"/>
      <c r="O468" s="28" t="s">
        <v>1486</v>
      </c>
      <c r="U468" s="32" t="s">
        <v>2318</v>
      </c>
      <c r="V468" s="9"/>
    </row>
    <row r="469" spans="1:22" x14ac:dyDescent="0.2">
      <c r="A469" s="28">
        <v>10</v>
      </c>
      <c r="B469" s="28">
        <v>250</v>
      </c>
      <c r="D469" s="28">
        <v>163365</v>
      </c>
      <c r="E469" s="29" t="s">
        <v>340</v>
      </c>
      <c r="F469" s="29" t="s">
        <v>83</v>
      </c>
      <c r="G469" s="29" t="s">
        <v>2915</v>
      </c>
      <c r="H469" s="34">
        <v>18938</v>
      </c>
      <c r="I469" s="33">
        <v>18938</v>
      </c>
      <c r="J469" s="30">
        <v>2011</v>
      </c>
      <c r="K469" s="29" t="s">
        <v>775</v>
      </c>
      <c r="L469" s="28">
        <v>6234</v>
      </c>
      <c r="M469" s="32" t="s">
        <v>1148</v>
      </c>
      <c r="O469" s="28" t="s">
        <v>1486</v>
      </c>
      <c r="Q469" s="28">
        <v>2013</v>
      </c>
      <c r="T469" s="39"/>
      <c r="U469" s="32" t="s">
        <v>2318</v>
      </c>
      <c r="V469" s="9"/>
    </row>
    <row r="470" spans="1:22" x14ac:dyDescent="0.2">
      <c r="A470" s="28">
        <v>10</v>
      </c>
      <c r="B470" s="28">
        <v>159</v>
      </c>
      <c r="D470" s="28">
        <v>169913</v>
      </c>
      <c r="E470" s="29" t="s">
        <v>340</v>
      </c>
      <c r="F470" s="29" t="s">
        <v>67</v>
      </c>
      <c r="G470" s="29" t="s">
        <v>2916</v>
      </c>
      <c r="H470" s="34">
        <v>13491</v>
      </c>
      <c r="I470" s="33">
        <v>13491</v>
      </c>
      <c r="J470" s="30">
        <v>1996</v>
      </c>
      <c r="K470" s="29" t="s">
        <v>2079</v>
      </c>
      <c r="L470" s="28">
        <v>6145</v>
      </c>
      <c r="M470" s="32" t="s">
        <v>1167</v>
      </c>
      <c r="O470" s="28" t="s">
        <v>1486</v>
      </c>
      <c r="Q470" s="28">
        <v>1996</v>
      </c>
      <c r="R470" s="28">
        <v>2007</v>
      </c>
      <c r="T470" s="39">
        <v>41430</v>
      </c>
      <c r="U470" s="32" t="s">
        <v>2318</v>
      </c>
      <c r="V470" s="9"/>
    </row>
    <row r="471" spans="1:22" x14ac:dyDescent="0.2">
      <c r="A471" s="28">
        <v>12</v>
      </c>
      <c r="B471" s="28">
        <v>213</v>
      </c>
      <c r="C471" s="28" t="s">
        <v>1184</v>
      </c>
      <c r="D471" s="28">
        <v>152533</v>
      </c>
      <c r="E471" s="29" t="s">
        <v>340</v>
      </c>
      <c r="F471" s="29" t="s">
        <v>89</v>
      </c>
      <c r="G471" s="29" t="s">
        <v>2917</v>
      </c>
      <c r="H471" s="34">
        <v>12160</v>
      </c>
      <c r="I471" s="33">
        <v>12160</v>
      </c>
      <c r="J471" s="30">
        <v>1993</v>
      </c>
      <c r="K471" s="29" t="s">
        <v>671</v>
      </c>
      <c r="L471" s="28">
        <v>6260</v>
      </c>
      <c r="M471" s="32" t="s">
        <v>1147</v>
      </c>
      <c r="O471" s="28" t="s">
        <v>1486</v>
      </c>
      <c r="Q471" s="28">
        <v>1995</v>
      </c>
      <c r="R471" s="28">
        <v>2006</v>
      </c>
      <c r="T471" s="39"/>
      <c r="U471" s="32" t="s">
        <v>2318</v>
      </c>
      <c r="V471" s="9"/>
    </row>
    <row r="472" spans="1:22" x14ac:dyDescent="0.2">
      <c r="A472" s="28">
        <v>9</v>
      </c>
      <c r="B472" s="28">
        <v>214</v>
      </c>
      <c r="D472" s="28">
        <v>218229</v>
      </c>
      <c r="E472" s="29" t="s">
        <v>427</v>
      </c>
      <c r="F472" s="29" t="s">
        <v>67</v>
      </c>
      <c r="G472" s="29" t="s">
        <v>2918</v>
      </c>
      <c r="H472" s="34">
        <v>16880</v>
      </c>
      <c r="I472" s="33">
        <v>16880</v>
      </c>
      <c r="J472" s="30">
        <v>2007</v>
      </c>
      <c r="K472" s="29" t="s">
        <v>428</v>
      </c>
      <c r="L472" s="28">
        <v>6221</v>
      </c>
      <c r="M472" s="32" t="s">
        <v>1170</v>
      </c>
      <c r="O472" s="28" t="s">
        <v>1486</v>
      </c>
      <c r="T472" s="39"/>
      <c r="U472" s="32" t="s">
        <v>2318</v>
      </c>
      <c r="V472" s="9"/>
    </row>
    <row r="473" spans="1:22" x14ac:dyDescent="0.2">
      <c r="A473" s="28">
        <v>2</v>
      </c>
      <c r="B473" s="28">
        <v>180</v>
      </c>
      <c r="D473" s="28">
        <v>201646</v>
      </c>
      <c r="E473" s="29" t="s">
        <v>907</v>
      </c>
      <c r="F473" s="29" t="s">
        <v>65</v>
      </c>
      <c r="G473" s="29" t="s">
        <v>2919</v>
      </c>
      <c r="H473" s="34">
        <v>17137</v>
      </c>
      <c r="I473" s="33">
        <v>17137</v>
      </c>
      <c r="J473" s="30">
        <v>2006</v>
      </c>
      <c r="K473" s="29" t="s">
        <v>908</v>
      </c>
      <c r="L473" s="28">
        <v>6005</v>
      </c>
      <c r="M473" s="32" t="s">
        <v>1796</v>
      </c>
      <c r="O473" s="28" t="s">
        <v>1486</v>
      </c>
      <c r="Q473" s="28">
        <v>2010</v>
      </c>
      <c r="T473" s="39"/>
      <c r="U473" s="32" t="s">
        <v>2318</v>
      </c>
      <c r="V473" s="9"/>
    </row>
    <row r="474" spans="1:22" ht="12.75" customHeight="1" x14ac:dyDescent="0.2">
      <c r="A474" s="28">
        <v>16</v>
      </c>
      <c r="B474" s="28">
        <v>222</v>
      </c>
      <c r="D474" s="28">
        <v>285288</v>
      </c>
      <c r="E474" s="29" t="s">
        <v>391</v>
      </c>
      <c r="F474" s="29" t="s">
        <v>63</v>
      </c>
      <c r="G474" s="29" t="s">
        <v>2920</v>
      </c>
      <c r="H474" s="34">
        <v>17441</v>
      </c>
      <c r="I474" s="33">
        <v>17441</v>
      </c>
      <c r="J474" s="30">
        <v>2007</v>
      </c>
      <c r="K474" s="29" t="s">
        <v>3653</v>
      </c>
      <c r="L474" s="28">
        <v>6105</v>
      </c>
      <c r="M474" s="32" t="s">
        <v>1779</v>
      </c>
      <c r="O474" s="28" t="s">
        <v>1486</v>
      </c>
      <c r="Q474" s="28">
        <v>2007</v>
      </c>
      <c r="T474" s="39">
        <v>42802</v>
      </c>
      <c r="U474" s="32" t="s">
        <v>2318</v>
      </c>
      <c r="V474" s="9"/>
    </row>
    <row r="475" spans="1:22" x14ac:dyDescent="0.2">
      <c r="A475" s="28">
        <v>17</v>
      </c>
      <c r="B475" s="28">
        <v>127</v>
      </c>
      <c r="D475" s="28">
        <v>148737</v>
      </c>
      <c r="E475" s="29" t="s">
        <v>391</v>
      </c>
      <c r="F475" s="29" t="s">
        <v>68</v>
      </c>
      <c r="G475" s="29" t="s">
        <v>2921</v>
      </c>
      <c r="H475" s="34">
        <v>15022</v>
      </c>
      <c r="I475" s="33">
        <v>15022</v>
      </c>
      <c r="J475" s="30">
        <v>2001</v>
      </c>
      <c r="K475" s="29" t="s">
        <v>2383</v>
      </c>
      <c r="L475" s="28">
        <v>6162</v>
      </c>
      <c r="M475" s="32" t="s">
        <v>1156</v>
      </c>
      <c r="O475" s="28" t="s">
        <v>1486</v>
      </c>
      <c r="Q475" s="28">
        <v>2007</v>
      </c>
      <c r="T475" s="39">
        <v>42234</v>
      </c>
      <c r="U475" s="32" t="s">
        <v>2318</v>
      </c>
      <c r="V475" s="9"/>
    </row>
    <row r="476" spans="1:22" ht="12.75" customHeight="1" x14ac:dyDescent="0.2">
      <c r="A476" s="28">
        <v>8</v>
      </c>
      <c r="B476" s="28">
        <v>217</v>
      </c>
      <c r="D476" s="28">
        <v>107194</v>
      </c>
      <c r="E476" s="29" t="s">
        <v>1208</v>
      </c>
      <c r="F476" s="29" t="s">
        <v>1232</v>
      </c>
      <c r="G476" s="29" t="s">
        <v>2922</v>
      </c>
      <c r="H476" s="34">
        <v>14789</v>
      </c>
      <c r="I476" s="33">
        <v>14789</v>
      </c>
      <c r="J476" s="30">
        <v>2000</v>
      </c>
      <c r="K476" s="29" t="s">
        <v>674</v>
      </c>
      <c r="L476" s="28">
        <v>6037</v>
      </c>
      <c r="M476" s="32" t="s">
        <v>1163</v>
      </c>
      <c r="O476" s="28" t="s">
        <v>1486</v>
      </c>
      <c r="R476" s="28">
        <v>2009</v>
      </c>
      <c r="T476" s="39"/>
      <c r="U476" s="32" t="s">
        <v>2318</v>
      </c>
      <c r="V476" s="9"/>
    </row>
    <row r="477" spans="1:22" ht="12.75" customHeight="1" x14ac:dyDescent="0.2">
      <c r="A477" s="28">
        <v>11</v>
      </c>
      <c r="B477" s="28">
        <v>142</v>
      </c>
      <c r="D477" s="28">
        <v>105780</v>
      </c>
      <c r="E477" s="29" t="s">
        <v>1565</v>
      </c>
      <c r="F477" s="29" t="s">
        <v>71</v>
      </c>
      <c r="G477" s="29" t="s">
        <v>2923</v>
      </c>
      <c r="H477" s="34">
        <v>16442</v>
      </c>
      <c r="I477" s="33">
        <v>16442</v>
      </c>
      <c r="J477" s="30">
        <v>2005</v>
      </c>
      <c r="K477" s="29" t="s">
        <v>1406</v>
      </c>
      <c r="L477" s="28">
        <v>6022</v>
      </c>
      <c r="M477" s="32" t="s">
        <v>1166</v>
      </c>
      <c r="O477" s="28" t="s">
        <v>1486</v>
      </c>
      <c r="T477" s="39"/>
      <c r="U477" s="32" t="s">
        <v>2318</v>
      </c>
      <c r="V477" s="9"/>
    </row>
    <row r="478" spans="1:22" ht="12.75" customHeight="1" x14ac:dyDescent="0.2">
      <c r="A478" s="25">
        <v>11</v>
      </c>
      <c r="B478" s="25">
        <v>142</v>
      </c>
      <c r="C478"/>
      <c r="D478" s="28">
        <v>105778</v>
      </c>
      <c r="E478" s="36" t="s">
        <v>3626</v>
      </c>
      <c r="F478" s="36" t="s">
        <v>219</v>
      </c>
      <c r="G478" s="31" t="s">
        <v>3662</v>
      </c>
      <c r="H478" s="42">
        <v>20126</v>
      </c>
      <c r="I478" s="33">
        <v>20126</v>
      </c>
      <c r="J478" s="30">
        <v>2017</v>
      </c>
      <c r="K478" s="36" t="s">
        <v>3627</v>
      </c>
      <c r="L478" s="25">
        <v>6022</v>
      </c>
      <c r="M478" s="46" t="s">
        <v>1166</v>
      </c>
      <c r="O478" s="28" t="s">
        <v>1486</v>
      </c>
      <c r="T478" s="38">
        <v>42766</v>
      </c>
      <c r="U478" s="32" t="s">
        <v>2319</v>
      </c>
      <c r="V478" s="9"/>
    </row>
    <row r="479" spans="1:22" ht="12.75" customHeight="1" x14ac:dyDescent="0.2">
      <c r="A479" s="28">
        <v>6</v>
      </c>
      <c r="B479" s="28">
        <v>128</v>
      </c>
      <c r="D479" s="28">
        <v>243217</v>
      </c>
      <c r="E479" s="29" t="s">
        <v>909</v>
      </c>
      <c r="F479" s="29" t="s">
        <v>94</v>
      </c>
      <c r="G479" s="29" t="s">
        <v>2924</v>
      </c>
      <c r="H479" s="34">
        <v>16948</v>
      </c>
      <c r="I479" s="33">
        <v>16948</v>
      </c>
      <c r="J479" s="30">
        <v>2006</v>
      </c>
      <c r="K479" s="29" t="s">
        <v>910</v>
      </c>
      <c r="L479" s="28">
        <v>6294</v>
      </c>
      <c r="M479" s="32" t="s">
        <v>18</v>
      </c>
      <c r="O479" s="28" t="s">
        <v>1486</v>
      </c>
      <c r="Q479" s="28">
        <v>2012</v>
      </c>
      <c r="T479" s="39"/>
      <c r="U479" s="32" t="s">
        <v>2318</v>
      </c>
      <c r="V479" s="9"/>
    </row>
    <row r="480" spans="1:22" x14ac:dyDescent="0.2">
      <c r="A480" s="28">
        <v>12</v>
      </c>
      <c r="B480" s="28">
        <v>213</v>
      </c>
      <c r="C480" s="28" t="s">
        <v>1184</v>
      </c>
      <c r="D480" s="28">
        <v>166213</v>
      </c>
      <c r="E480" s="29" t="s">
        <v>911</v>
      </c>
      <c r="F480" s="29" t="s">
        <v>82</v>
      </c>
      <c r="G480" s="29" t="s">
        <v>2925</v>
      </c>
      <c r="H480" s="34">
        <v>9849</v>
      </c>
      <c r="I480" s="33">
        <v>9849</v>
      </c>
      <c r="J480" s="30">
        <v>1986</v>
      </c>
      <c r="K480" s="29" t="s">
        <v>2352</v>
      </c>
      <c r="L480" s="28">
        <v>6260</v>
      </c>
      <c r="M480" s="32" t="s">
        <v>1147</v>
      </c>
      <c r="O480" s="28" t="s">
        <v>1486</v>
      </c>
      <c r="Q480" s="28">
        <v>1995</v>
      </c>
      <c r="R480" s="28">
        <v>1995</v>
      </c>
      <c r="T480" s="39">
        <v>42065</v>
      </c>
      <c r="U480" s="32" t="s">
        <v>2318</v>
      </c>
      <c r="V480" s="9"/>
    </row>
    <row r="481" spans="1:22" x14ac:dyDescent="0.2">
      <c r="A481" s="28">
        <v>12</v>
      </c>
      <c r="B481" s="28">
        <v>104</v>
      </c>
      <c r="D481" s="28">
        <v>107697</v>
      </c>
      <c r="E481" s="29" t="s">
        <v>911</v>
      </c>
      <c r="F481" s="29" t="s">
        <v>71</v>
      </c>
      <c r="G481" s="29" t="s">
        <v>2926</v>
      </c>
      <c r="H481" s="34">
        <v>15920</v>
      </c>
      <c r="I481" s="33">
        <v>15920</v>
      </c>
      <c r="J481" s="30">
        <v>2003</v>
      </c>
      <c r="K481" s="29" t="s">
        <v>202</v>
      </c>
      <c r="L481" s="28">
        <v>6247</v>
      </c>
      <c r="M481" s="32" t="s">
        <v>30</v>
      </c>
      <c r="O481" s="28" t="s">
        <v>1486</v>
      </c>
      <c r="Q481" s="28">
        <v>2003</v>
      </c>
      <c r="T481" s="39"/>
      <c r="U481" s="32" t="s">
        <v>2318</v>
      </c>
      <c r="V481" s="9"/>
    </row>
    <row r="482" spans="1:22" ht="12.75" customHeight="1" x14ac:dyDescent="0.2">
      <c r="A482" s="28">
        <v>12</v>
      </c>
      <c r="B482" s="28">
        <v>112</v>
      </c>
      <c r="D482" s="28">
        <v>171981</v>
      </c>
      <c r="E482" s="29" t="s">
        <v>911</v>
      </c>
      <c r="F482" s="29" t="s">
        <v>83</v>
      </c>
      <c r="G482" s="29" t="s">
        <v>2927</v>
      </c>
      <c r="H482" s="34">
        <v>17062</v>
      </c>
      <c r="I482" s="33">
        <v>17062</v>
      </c>
      <c r="J482" s="30">
        <v>2006</v>
      </c>
      <c r="K482" s="29" t="s">
        <v>912</v>
      </c>
      <c r="L482" s="28">
        <v>6252</v>
      </c>
      <c r="M482" s="32" t="s">
        <v>1775</v>
      </c>
      <c r="O482" s="28" t="s">
        <v>1486</v>
      </c>
      <c r="T482" s="39"/>
      <c r="U482" s="32" t="s">
        <v>2318</v>
      </c>
      <c r="V482" s="9"/>
    </row>
    <row r="483" spans="1:22" ht="12.75" customHeight="1" x14ac:dyDescent="0.2">
      <c r="A483" s="28">
        <v>15</v>
      </c>
      <c r="B483" s="28">
        <v>206</v>
      </c>
      <c r="D483" s="28">
        <v>174014</v>
      </c>
      <c r="E483" s="29" t="s">
        <v>911</v>
      </c>
      <c r="F483" s="29" t="s">
        <v>1282</v>
      </c>
      <c r="G483" s="29" t="s">
        <v>2928</v>
      </c>
      <c r="H483" s="34">
        <v>18232</v>
      </c>
      <c r="I483" s="33">
        <v>18232</v>
      </c>
      <c r="J483" s="30">
        <v>2009</v>
      </c>
      <c r="K483" s="29" t="s">
        <v>1639</v>
      </c>
      <c r="L483" s="28">
        <v>6264</v>
      </c>
      <c r="M483" s="32" t="s">
        <v>1795</v>
      </c>
      <c r="O483" s="28" t="s">
        <v>1486</v>
      </c>
      <c r="Q483" s="28">
        <v>2011</v>
      </c>
      <c r="T483" s="39"/>
      <c r="U483" s="32" t="s">
        <v>2318</v>
      </c>
      <c r="V483" s="9"/>
    </row>
    <row r="484" spans="1:22" ht="12.75" customHeight="1" x14ac:dyDescent="0.2">
      <c r="A484" s="28">
        <v>15</v>
      </c>
      <c r="B484" s="28">
        <v>206</v>
      </c>
      <c r="D484" s="28">
        <v>174016</v>
      </c>
      <c r="E484" s="31" t="s">
        <v>911</v>
      </c>
      <c r="F484" s="31" t="s">
        <v>892</v>
      </c>
      <c r="G484" s="31" t="s">
        <v>3565</v>
      </c>
      <c r="H484" s="17">
        <v>21167</v>
      </c>
      <c r="I484" s="33">
        <v>21167</v>
      </c>
      <c r="J484" s="28">
        <v>2017</v>
      </c>
      <c r="K484" s="31" t="s">
        <v>3519</v>
      </c>
      <c r="L484" s="28">
        <v>6264</v>
      </c>
      <c r="M484" s="31" t="s">
        <v>1795</v>
      </c>
      <c r="N484" s="28"/>
      <c r="O484" s="28" t="s">
        <v>1486</v>
      </c>
      <c r="P484" s="28"/>
      <c r="Q484" s="34"/>
      <c r="U484" s="32" t="s">
        <v>2318</v>
      </c>
      <c r="V484" s="9"/>
    </row>
    <row r="485" spans="1:22" ht="12.75" customHeight="1" x14ac:dyDescent="0.2">
      <c r="A485" s="28">
        <v>8</v>
      </c>
      <c r="B485" s="28">
        <v>121</v>
      </c>
      <c r="D485" s="28">
        <v>162171</v>
      </c>
      <c r="E485" s="29" t="s">
        <v>911</v>
      </c>
      <c r="F485" s="29" t="s">
        <v>89</v>
      </c>
      <c r="G485" s="29" t="s">
        <v>2929</v>
      </c>
      <c r="H485" s="34">
        <v>16278</v>
      </c>
      <c r="I485" s="33">
        <v>16278</v>
      </c>
      <c r="J485" s="30">
        <v>2006</v>
      </c>
      <c r="K485" s="29" t="s">
        <v>2132</v>
      </c>
      <c r="L485" s="28">
        <v>6020</v>
      </c>
      <c r="M485" s="32" t="s">
        <v>2133</v>
      </c>
      <c r="O485" s="28" t="s">
        <v>1486</v>
      </c>
      <c r="Q485" s="28">
        <v>2007</v>
      </c>
      <c r="T485" s="39"/>
      <c r="U485" s="32" t="s">
        <v>2318</v>
      </c>
      <c r="V485" s="9"/>
    </row>
    <row r="486" spans="1:22" ht="12.75" customHeight="1" x14ac:dyDescent="0.2">
      <c r="A486" s="28">
        <v>8</v>
      </c>
      <c r="B486" s="28">
        <v>218</v>
      </c>
      <c r="D486" s="28">
        <v>152534</v>
      </c>
      <c r="E486" s="29" t="s">
        <v>392</v>
      </c>
      <c r="F486" s="29" t="s">
        <v>393</v>
      </c>
      <c r="G486" s="29" t="s">
        <v>2930</v>
      </c>
      <c r="H486" s="34">
        <v>17296</v>
      </c>
      <c r="I486" s="33">
        <v>17296</v>
      </c>
      <c r="J486" s="30">
        <v>2007</v>
      </c>
      <c r="K486" s="29" t="s">
        <v>1981</v>
      </c>
      <c r="L486" s="28">
        <v>6260</v>
      </c>
      <c r="M486" s="32" t="s">
        <v>1147</v>
      </c>
      <c r="O486" s="28" t="s">
        <v>1486</v>
      </c>
      <c r="Q486" s="28">
        <v>2007</v>
      </c>
      <c r="T486" s="39"/>
      <c r="U486" s="32" t="s">
        <v>2318</v>
      </c>
      <c r="V486" s="9"/>
    </row>
    <row r="487" spans="1:22" ht="12.75" customHeight="1" x14ac:dyDescent="0.2">
      <c r="A487" s="28">
        <v>17</v>
      </c>
      <c r="B487" s="28">
        <v>227</v>
      </c>
      <c r="C487" s="28" t="s">
        <v>1184</v>
      </c>
      <c r="D487" s="28">
        <v>164208</v>
      </c>
      <c r="E487" s="29" t="s">
        <v>1026</v>
      </c>
      <c r="F487" s="29" t="s">
        <v>1245</v>
      </c>
      <c r="G487" s="29" t="s">
        <v>2931</v>
      </c>
      <c r="H487" s="34">
        <v>10318</v>
      </c>
      <c r="I487" s="33">
        <v>10318</v>
      </c>
      <c r="J487" s="30">
        <v>1995</v>
      </c>
      <c r="K487" s="29" t="s">
        <v>679</v>
      </c>
      <c r="L487" s="28">
        <v>6170</v>
      </c>
      <c r="M487" s="32" t="s">
        <v>1800</v>
      </c>
      <c r="O487" s="28" t="s">
        <v>1486</v>
      </c>
      <c r="T487" s="39"/>
      <c r="U487" s="32" t="s">
        <v>2318</v>
      </c>
      <c r="V487" s="9"/>
    </row>
    <row r="488" spans="1:22" ht="12.75" customHeight="1" x14ac:dyDescent="0.2">
      <c r="A488" s="28">
        <v>8</v>
      </c>
      <c r="B488" s="28">
        <v>122</v>
      </c>
      <c r="D488" s="28">
        <v>100068</v>
      </c>
      <c r="E488" s="29" t="s">
        <v>1026</v>
      </c>
      <c r="F488" s="29" t="s">
        <v>1246</v>
      </c>
      <c r="G488" s="29" t="s">
        <v>2932</v>
      </c>
      <c r="H488" s="34">
        <v>16252</v>
      </c>
      <c r="I488" s="33">
        <v>16252</v>
      </c>
      <c r="J488" s="30">
        <v>2004</v>
      </c>
      <c r="K488" s="29" t="s">
        <v>1691</v>
      </c>
      <c r="L488" s="28">
        <v>6026</v>
      </c>
      <c r="M488" s="32" t="s">
        <v>1801</v>
      </c>
      <c r="O488" s="28" t="s">
        <v>1486</v>
      </c>
      <c r="Q488" s="28">
        <v>2004</v>
      </c>
      <c r="T488" s="39"/>
      <c r="U488" s="32" t="s">
        <v>2318</v>
      </c>
      <c r="V488" s="9"/>
    </row>
    <row r="489" spans="1:22" x14ac:dyDescent="0.2">
      <c r="A489" s="25">
        <v>14</v>
      </c>
      <c r="B489" s="28">
        <v>196</v>
      </c>
      <c r="C489"/>
      <c r="D489" s="28">
        <v>221304</v>
      </c>
      <c r="E489" s="36" t="s">
        <v>1027</v>
      </c>
      <c r="F489" s="36" t="s">
        <v>139</v>
      </c>
      <c r="G489" s="29" t="s">
        <v>2933</v>
      </c>
      <c r="H489" s="42">
        <v>19829</v>
      </c>
      <c r="I489" s="33">
        <v>19829</v>
      </c>
      <c r="J489" s="30">
        <v>2014</v>
      </c>
      <c r="K489" s="36" t="s">
        <v>2187</v>
      </c>
      <c r="L489" s="25">
        <v>6125</v>
      </c>
      <c r="M489" s="46" t="s">
        <v>1790</v>
      </c>
      <c r="N489"/>
      <c r="O489" s="28" t="s">
        <v>1486</v>
      </c>
      <c r="P489"/>
      <c r="U489" s="32" t="s">
        <v>2318</v>
      </c>
      <c r="V489" s="9"/>
    </row>
    <row r="490" spans="1:22" ht="12.75" customHeight="1" x14ac:dyDescent="0.2">
      <c r="A490" s="28">
        <v>9</v>
      </c>
      <c r="B490" s="28">
        <v>214</v>
      </c>
      <c r="D490" s="28">
        <v>177111</v>
      </c>
      <c r="E490" s="29" t="s">
        <v>394</v>
      </c>
      <c r="F490" s="29" t="s">
        <v>1179</v>
      </c>
      <c r="G490" s="29" t="s">
        <v>2934</v>
      </c>
      <c r="H490" s="34">
        <v>17833</v>
      </c>
      <c r="I490" s="33">
        <v>17833</v>
      </c>
      <c r="J490" s="30">
        <v>2008</v>
      </c>
      <c r="K490" s="29" t="s">
        <v>467</v>
      </c>
      <c r="L490" s="28">
        <v>6221</v>
      </c>
      <c r="M490" s="32" t="s">
        <v>1170</v>
      </c>
      <c r="O490" s="28" t="s">
        <v>1486</v>
      </c>
      <c r="Q490" s="28">
        <v>2009</v>
      </c>
      <c r="T490" s="39"/>
      <c r="U490" s="32" t="s">
        <v>2318</v>
      </c>
      <c r="V490" s="9"/>
    </row>
    <row r="491" spans="1:22" ht="12.75" customHeight="1" x14ac:dyDescent="0.2">
      <c r="A491" s="28">
        <v>9</v>
      </c>
      <c r="B491" s="28">
        <v>214</v>
      </c>
      <c r="D491" s="28">
        <v>165348</v>
      </c>
      <c r="E491" s="29" t="s">
        <v>394</v>
      </c>
      <c r="F491" s="29" t="s">
        <v>1259</v>
      </c>
      <c r="G491" s="29" t="s">
        <v>2935</v>
      </c>
      <c r="H491" s="34">
        <v>17281</v>
      </c>
      <c r="I491" s="33">
        <v>17281</v>
      </c>
      <c r="J491" s="30">
        <v>2007</v>
      </c>
      <c r="K491" s="29" t="s">
        <v>395</v>
      </c>
      <c r="L491" s="28">
        <v>6221</v>
      </c>
      <c r="M491" s="32" t="s">
        <v>1170</v>
      </c>
      <c r="O491" s="28" t="s">
        <v>1486</v>
      </c>
      <c r="Q491" s="28">
        <v>2007</v>
      </c>
      <c r="T491" s="39"/>
      <c r="U491" s="32" t="s">
        <v>2318</v>
      </c>
      <c r="V491" s="9"/>
    </row>
    <row r="492" spans="1:22" ht="12.75" customHeight="1" x14ac:dyDescent="0.2">
      <c r="A492" s="28">
        <v>13</v>
      </c>
      <c r="B492" s="28">
        <v>132</v>
      </c>
      <c r="D492" s="28">
        <v>103767</v>
      </c>
      <c r="E492" s="29" t="s">
        <v>914</v>
      </c>
      <c r="F492" s="29" t="s">
        <v>915</v>
      </c>
      <c r="G492" s="29" t="s">
        <v>2936</v>
      </c>
      <c r="H492" s="34">
        <v>17020</v>
      </c>
      <c r="I492" s="33">
        <v>17020</v>
      </c>
      <c r="J492" s="30">
        <v>2006</v>
      </c>
      <c r="K492" s="29" t="s">
        <v>916</v>
      </c>
      <c r="L492" s="28">
        <v>6218</v>
      </c>
      <c r="M492" s="32" t="s">
        <v>1150</v>
      </c>
      <c r="O492" s="28" t="s">
        <v>1486</v>
      </c>
      <c r="T492" s="39"/>
      <c r="U492" s="32" t="s">
        <v>2318</v>
      </c>
      <c r="V492" s="9"/>
    </row>
    <row r="493" spans="1:22" ht="12.75" customHeight="1" x14ac:dyDescent="0.2">
      <c r="A493" s="28">
        <v>6</v>
      </c>
      <c r="B493" s="28">
        <v>102</v>
      </c>
      <c r="D493" s="28">
        <v>171643</v>
      </c>
      <c r="E493" s="29" t="s">
        <v>1476</v>
      </c>
      <c r="F493" s="29" t="s">
        <v>72</v>
      </c>
      <c r="G493" s="29" t="s">
        <v>2938</v>
      </c>
      <c r="H493" s="34">
        <v>15457</v>
      </c>
      <c r="I493" s="33">
        <v>15457</v>
      </c>
      <c r="J493" s="30">
        <v>2002</v>
      </c>
      <c r="K493" s="29" t="s">
        <v>1676</v>
      </c>
      <c r="L493" s="28">
        <v>6287</v>
      </c>
      <c r="M493" s="32" t="s">
        <v>1145</v>
      </c>
      <c r="O493" s="28" t="s">
        <v>1486</v>
      </c>
      <c r="Q493" s="28">
        <v>2004</v>
      </c>
      <c r="T493" s="39"/>
      <c r="U493" s="32" t="s">
        <v>2318</v>
      </c>
      <c r="V493" s="9"/>
    </row>
    <row r="494" spans="1:22" ht="12.75" customHeight="1" x14ac:dyDescent="0.2">
      <c r="A494" s="28">
        <v>17</v>
      </c>
      <c r="B494" s="28">
        <v>144</v>
      </c>
      <c r="D494" s="28">
        <v>167432</v>
      </c>
      <c r="E494" s="29" t="s">
        <v>2072</v>
      </c>
      <c r="F494" s="29" t="s">
        <v>71</v>
      </c>
      <c r="G494" s="29" t="s">
        <v>2937</v>
      </c>
      <c r="H494" s="34">
        <v>19609</v>
      </c>
      <c r="I494" s="33">
        <v>19609</v>
      </c>
      <c r="J494" s="30">
        <v>2013</v>
      </c>
      <c r="K494" s="29" t="s">
        <v>2073</v>
      </c>
      <c r="L494" s="28">
        <v>6166</v>
      </c>
      <c r="M494" s="32" t="s">
        <v>14</v>
      </c>
      <c r="O494" s="28" t="s">
        <v>1486</v>
      </c>
      <c r="Q494" s="28">
        <v>2015</v>
      </c>
      <c r="T494" s="39"/>
      <c r="U494" s="32" t="s">
        <v>2318</v>
      </c>
      <c r="V494" s="9"/>
    </row>
    <row r="495" spans="1:22" x14ac:dyDescent="0.2">
      <c r="A495" s="28">
        <v>15</v>
      </c>
      <c r="B495" s="28">
        <v>103</v>
      </c>
      <c r="D495" s="28">
        <v>102111</v>
      </c>
      <c r="E495" s="29" t="s">
        <v>776</v>
      </c>
      <c r="F495" s="29" t="s">
        <v>68</v>
      </c>
      <c r="G495" s="29" t="s">
        <v>2939</v>
      </c>
      <c r="H495" s="34">
        <v>18874</v>
      </c>
      <c r="I495" s="33">
        <v>18874</v>
      </c>
      <c r="J495" s="30">
        <v>2011</v>
      </c>
      <c r="K495" s="29" t="s">
        <v>777</v>
      </c>
      <c r="L495" s="28">
        <v>6147</v>
      </c>
      <c r="M495" s="32" t="s">
        <v>1149</v>
      </c>
      <c r="O495" s="28" t="s">
        <v>1486</v>
      </c>
      <c r="T495" s="39"/>
      <c r="U495" s="32" t="s">
        <v>2318</v>
      </c>
      <c r="V495" s="9"/>
    </row>
    <row r="496" spans="1:22" ht="12.75" customHeight="1" x14ac:dyDescent="0.2">
      <c r="A496" s="28">
        <v>16</v>
      </c>
      <c r="B496" s="28">
        <v>252</v>
      </c>
      <c r="C496" s="28" t="s">
        <v>1184</v>
      </c>
      <c r="D496" s="28">
        <v>132152</v>
      </c>
      <c r="E496" s="29" t="s">
        <v>1028</v>
      </c>
      <c r="F496" s="29" t="s">
        <v>63</v>
      </c>
      <c r="G496" s="29" t="s">
        <v>2940</v>
      </c>
      <c r="H496" s="34">
        <v>12659</v>
      </c>
      <c r="I496" s="33">
        <v>12659</v>
      </c>
      <c r="J496" s="30">
        <v>1994</v>
      </c>
      <c r="K496" s="29" t="s">
        <v>681</v>
      </c>
      <c r="L496" s="28">
        <v>6110</v>
      </c>
      <c r="M496" s="32" t="s">
        <v>1</v>
      </c>
      <c r="O496" s="28" t="s">
        <v>1486</v>
      </c>
      <c r="Q496" s="28">
        <v>2003</v>
      </c>
      <c r="T496" s="39"/>
      <c r="U496" s="32" t="s">
        <v>2318</v>
      </c>
      <c r="V496" s="9"/>
    </row>
    <row r="497" spans="1:22" x14ac:dyDescent="0.2">
      <c r="A497" s="28">
        <v>14</v>
      </c>
      <c r="B497" s="28">
        <v>197</v>
      </c>
      <c r="D497" s="28">
        <v>114788</v>
      </c>
      <c r="E497" s="31" t="s">
        <v>3501</v>
      </c>
      <c r="F497" s="31" t="s">
        <v>89</v>
      </c>
      <c r="G497" s="31" t="s">
        <v>3587</v>
      </c>
      <c r="H497" s="17">
        <v>20850</v>
      </c>
      <c r="I497" s="33">
        <v>20850</v>
      </c>
      <c r="J497" s="28">
        <v>2017</v>
      </c>
      <c r="K497" s="31" t="s">
        <v>3502</v>
      </c>
      <c r="L497" s="28">
        <v>6122</v>
      </c>
      <c r="M497" s="31" t="s">
        <v>1762</v>
      </c>
      <c r="N497" s="28"/>
      <c r="O497" s="28" t="s">
        <v>1486</v>
      </c>
      <c r="P497" s="28"/>
      <c r="Q497" s="34"/>
      <c r="U497" s="32" t="s">
        <v>2318</v>
      </c>
      <c r="V497" s="9"/>
    </row>
    <row r="498" spans="1:22" ht="12.75" customHeight="1" x14ac:dyDescent="0.2">
      <c r="A498" s="28">
        <v>11</v>
      </c>
      <c r="B498" s="28">
        <v>202</v>
      </c>
      <c r="C498" s="28" t="s">
        <v>1184</v>
      </c>
      <c r="D498" s="28">
        <v>152267</v>
      </c>
      <c r="E498" s="29" t="s">
        <v>1030</v>
      </c>
      <c r="F498" s="29" t="s">
        <v>71</v>
      </c>
      <c r="G498" s="29" t="s">
        <v>2941</v>
      </c>
      <c r="H498" s="34">
        <v>10354</v>
      </c>
      <c r="I498" s="33">
        <v>10354</v>
      </c>
      <c r="J498" s="30">
        <v>1988</v>
      </c>
      <c r="K498" s="29" t="s">
        <v>2461</v>
      </c>
      <c r="L498" s="28">
        <v>6207</v>
      </c>
      <c r="M498" s="32" t="s">
        <v>1162</v>
      </c>
      <c r="O498" s="28" t="s">
        <v>1486</v>
      </c>
      <c r="Q498" s="28">
        <v>1989</v>
      </c>
      <c r="R498" s="28">
        <v>1997</v>
      </c>
      <c r="T498" s="39">
        <v>42422</v>
      </c>
      <c r="U498" s="32" t="s">
        <v>2318</v>
      </c>
      <c r="V498" s="9"/>
    </row>
    <row r="499" spans="1:22" ht="12.75" customHeight="1" x14ac:dyDescent="0.2">
      <c r="A499" s="28">
        <v>3</v>
      </c>
      <c r="B499" s="28">
        <v>169</v>
      </c>
      <c r="D499" s="28">
        <v>118279</v>
      </c>
      <c r="E499" s="29" t="s">
        <v>1031</v>
      </c>
      <c r="F499" s="29" t="s">
        <v>1248</v>
      </c>
      <c r="G499" s="29" t="s">
        <v>2942</v>
      </c>
      <c r="H499" s="34">
        <v>16424</v>
      </c>
      <c r="I499" s="33">
        <v>16424</v>
      </c>
      <c r="J499" s="30">
        <v>2004</v>
      </c>
      <c r="K499" s="29" t="s">
        <v>1709</v>
      </c>
      <c r="L499" s="28">
        <v>6215</v>
      </c>
      <c r="M499" s="32" t="s">
        <v>26</v>
      </c>
      <c r="O499" s="28" t="s">
        <v>1486</v>
      </c>
      <c r="T499" s="39"/>
      <c r="U499" s="32" t="s">
        <v>2318</v>
      </c>
      <c r="V499" s="9"/>
    </row>
    <row r="500" spans="1:22" ht="12.75" customHeight="1" x14ac:dyDescent="0.2">
      <c r="A500" s="28">
        <v>9</v>
      </c>
      <c r="B500" s="28">
        <v>201</v>
      </c>
      <c r="C500" s="28" t="s">
        <v>2036</v>
      </c>
      <c r="D500" s="28">
        <v>100366</v>
      </c>
      <c r="E500" s="29" t="s">
        <v>1031</v>
      </c>
      <c r="F500" s="29" t="s">
        <v>62</v>
      </c>
      <c r="G500" s="29" t="s">
        <v>2943</v>
      </c>
      <c r="H500" s="34">
        <v>15061</v>
      </c>
      <c r="I500" s="33">
        <v>15061</v>
      </c>
      <c r="J500" s="30">
        <v>2001</v>
      </c>
      <c r="K500" s="29" t="s">
        <v>2138</v>
      </c>
      <c r="L500" s="28">
        <v>6016</v>
      </c>
      <c r="M500" s="32" t="s">
        <v>35</v>
      </c>
      <c r="O500" s="28" t="s">
        <v>1486</v>
      </c>
      <c r="Q500" s="28">
        <v>2003</v>
      </c>
      <c r="T500" s="39">
        <v>41341</v>
      </c>
      <c r="U500" s="32" t="s">
        <v>2318</v>
      </c>
      <c r="V500" s="9"/>
    </row>
    <row r="501" spans="1:22" ht="12.75" customHeight="1" x14ac:dyDescent="0.2">
      <c r="A501" s="28">
        <v>9</v>
      </c>
      <c r="B501" s="28">
        <v>231</v>
      </c>
      <c r="D501" s="28">
        <v>100254</v>
      </c>
      <c r="E501" s="29" t="s">
        <v>1031</v>
      </c>
      <c r="F501" s="29" t="s">
        <v>63</v>
      </c>
      <c r="G501" s="29" t="s">
        <v>2944</v>
      </c>
      <c r="H501" s="34">
        <v>13321</v>
      </c>
      <c r="I501" s="33">
        <v>13321</v>
      </c>
      <c r="J501" s="30">
        <v>1996</v>
      </c>
      <c r="K501" s="29" t="s">
        <v>2394</v>
      </c>
      <c r="L501" s="28">
        <v>6204</v>
      </c>
      <c r="M501" s="32" t="s">
        <v>16</v>
      </c>
      <c r="O501" s="28" t="s">
        <v>1486</v>
      </c>
      <c r="Q501" s="28">
        <v>1999</v>
      </c>
      <c r="T501" s="39">
        <v>42036</v>
      </c>
      <c r="U501" s="32" t="s">
        <v>2318</v>
      </c>
      <c r="V501" s="9"/>
    </row>
    <row r="502" spans="1:22" ht="12.75" customHeight="1" x14ac:dyDescent="0.2">
      <c r="A502" s="28">
        <v>16</v>
      </c>
      <c r="B502" s="28">
        <v>252</v>
      </c>
      <c r="D502" s="28">
        <v>118281</v>
      </c>
      <c r="E502" s="29" t="s">
        <v>1031</v>
      </c>
      <c r="F502" s="29" t="s">
        <v>68</v>
      </c>
      <c r="G502" s="29" t="s">
        <v>2945</v>
      </c>
      <c r="H502" s="34">
        <v>15621</v>
      </c>
      <c r="I502" s="33">
        <v>15621</v>
      </c>
      <c r="J502" s="30">
        <v>2002</v>
      </c>
      <c r="K502" s="29" t="s">
        <v>1620</v>
      </c>
      <c r="L502" s="28">
        <v>6020</v>
      </c>
      <c r="M502" s="32" t="s">
        <v>1777</v>
      </c>
      <c r="O502" s="28" t="s">
        <v>1486</v>
      </c>
      <c r="Q502" s="28">
        <v>2002</v>
      </c>
      <c r="T502" s="39"/>
      <c r="U502" s="32" t="s">
        <v>2318</v>
      </c>
      <c r="V502" s="9"/>
    </row>
    <row r="503" spans="1:22" x14ac:dyDescent="0.2">
      <c r="A503" s="25">
        <v>9</v>
      </c>
      <c r="B503" s="28">
        <v>198</v>
      </c>
      <c r="C503"/>
      <c r="D503" s="28">
        <v>129110</v>
      </c>
      <c r="E503" s="36" t="s">
        <v>2194</v>
      </c>
      <c r="F503" s="36" t="s">
        <v>85</v>
      </c>
      <c r="G503" s="29" t="s">
        <v>2946</v>
      </c>
      <c r="H503" s="42">
        <v>19850</v>
      </c>
      <c r="I503" s="33">
        <v>19850</v>
      </c>
      <c r="J503" s="30">
        <v>2014</v>
      </c>
      <c r="K503" s="36" t="s">
        <v>2195</v>
      </c>
      <c r="L503" s="25">
        <v>6232</v>
      </c>
      <c r="M503" s="46" t="s">
        <v>2029</v>
      </c>
      <c r="N503"/>
      <c r="O503" s="28" t="s">
        <v>1486</v>
      </c>
      <c r="P503"/>
      <c r="U503" s="32" t="s">
        <v>2318</v>
      </c>
      <c r="V503" s="9"/>
    </row>
    <row r="504" spans="1:22" ht="12.75" customHeight="1" x14ac:dyDescent="0.2">
      <c r="A504" s="28">
        <v>15</v>
      </c>
      <c r="B504" s="28">
        <v>103</v>
      </c>
      <c r="C504" s="28" t="s">
        <v>1196</v>
      </c>
      <c r="D504" s="28">
        <v>100270</v>
      </c>
      <c r="E504" s="29" t="s">
        <v>1301</v>
      </c>
      <c r="F504" s="29" t="s">
        <v>139</v>
      </c>
      <c r="G504" s="29" t="s">
        <v>2947</v>
      </c>
      <c r="H504" s="34">
        <v>15248</v>
      </c>
      <c r="I504" s="33">
        <v>15248</v>
      </c>
      <c r="J504" s="30">
        <v>2001</v>
      </c>
      <c r="K504" s="29" t="s">
        <v>1345</v>
      </c>
      <c r="L504" s="28">
        <v>6147</v>
      </c>
      <c r="M504" s="32" t="s">
        <v>1149</v>
      </c>
      <c r="O504" s="28" t="s">
        <v>1486</v>
      </c>
      <c r="Q504" s="28">
        <v>2003</v>
      </c>
      <c r="R504" s="28">
        <v>2010</v>
      </c>
      <c r="T504" s="39"/>
      <c r="U504" s="32" t="s">
        <v>2318</v>
      </c>
      <c r="V504" s="9"/>
    </row>
    <row r="505" spans="1:22" x14ac:dyDescent="0.2">
      <c r="A505" s="28">
        <v>8</v>
      </c>
      <c r="B505" s="28">
        <v>121</v>
      </c>
      <c r="D505" s="28">
        <v>100069</v>
      </c>
      <c r="E505" s="29" t="s">
        <v>1566</v>
      </c>
      <c r="F505" s="29" t="s">
        <v>1249</v>
      </c>
      <c r="G505" s="29" t="s">
        <v>2948</v>
      </c>
      <c r="H505" s="34">
        <v>15234</v>
      </c>
      <c r="I505" s="33">
        <v>15234</v>
      </c>
      <c r="J505" s="30">
        <v>2001</v>
      </c>
      <c r="K505" s="29" t="s">
        <v>1346</v>
      </c>
      <c r="L505" s="28">
        <v>6032</v>
      </c>
      <c r="M505" s="32" t="s">
        <v>1140</v>
      </c>
      <c r="O505" s="28" t="s">
        <v>1486</v>
      </c>
      <c r="Q505" s="28">
        <v>2001</v>
      </c>
      <c r="T505" s="39"/>
      <c r="U505" s="32" t="s">
        <v>2318</v>
      </c>
      <c r="V505" s="9"/>
    </row>
    <row r="506" spans="1:22" ht="12.75" customHeight="1" x14ac:dyDescent="0.2">
      <c r="A506" s="28">
        <v>8</v>
      </c>
      <c r="B506" s="28">
        <v>116</v>
      </c>
      <c r="D506" s="28">
        <v>186370</v>
      </c>
      <c r="E506" s="29" t="s">
        <v>1470</v>
      </c>
      <c r="F506" s="29" t="s">
        <v>67</v>
      </c>
      <c r="G506" s="29" t="s">
        <v>2949</v>
      </c>
      <c r="H506" s="34">
        <v>15598</v>
      </c>
      <c r="I506" s="33">
        <v>15598</v>
      </c>
      <c r="J506" s="30">
        <v>2002</v>
      </c>
      <c r="K506" s="29" t="s">
        <v>997</v>
      </c>
      <c r="L506" s="28">
        <v>6030</v>
      </c>
      <c r="M506" s="32" t="s">
        <v>1152</v>
      </c>
      <c r="O506" s="28" t="s">
        <v>1486</v>
      </c>
      <c r="Q506" s="28">
        <v>2003</v>
      </c>
      <c r="T506" s="39"/>
      <c r="U506" s="32" t="s">
        <v>2318</v>
      </c>
      <c r="V506" s="9"/>
    </row>
    <row r="507" spans="1:22" x14ac:dyDescent="0.2">
      <c r="A507" s="28">
        <v>11</v>
      </c>
      <c r="B507" s="28">
        <v>234</v>
      </c>
      <c r="D507" s="28">
        <v>164422</v>
      </c>
      <c r="E507" s="29" t="s">
        <v>778</v>
      </c>
      <c r="F507" s="29" t="s">
        <v>117</v>
      </c>
      <c r="G507" s="29" t="s">
        <v>2950</v>
      </c>
      <c r="H507" s="34">
        <v>18103</v>
      </c>
      <c r="I507" s="33">
        <v>18103</v>
      </c>
      <c r="J507" s="30">
        <v>2009</v>
      </c>
      <c r="K507" s="29" t="s">
        <v>779</v>
      </c>
      <c r="L507" s="28">
        <v>6208</v>
      </c>
      <c r="M507" s="32" t="s">
        <v>1761</v>
      </c>
      <c r="O507" s="28" t="s">
        <v>1486</v>
      </c>
      <c r="T507" s="39"/>
      <c r="U507" s="32" t="s">
        <v>2318</v>
      </c>
      <c r="V507" s="9"/>
    </row>
    <row r="508" spans="1:22" x14ac:dyDescent="0.2">
      <c r="A508" s="28">
        <v>10</v>
      </c>
      <c r="B508" s="28">
        <v>250</v>
      </c>
      <c r="C508" s="28" t="s">
        <v>248</v>
      </c>
      <c r="D508" s="28">
        <v>100382</v>
      </c>
      <c r="E508" s="29" t="s">
        <v>396</v>
      </c>
      <c r="F508" s="29" t="s">
        <v>83</v>
      </c>
      <c r="G508" s="29" t="s">
        <v>2951</v>
      </c>
      <c r="H508" s="34">
        <v>17411</v>
      </c>
      <c r="I508" s="33">
        <v>17411</v>
      </c>
      <c r="J508" s="30">
        <v>2007</v>
      </c>
      <c r="K508" s="29" t="s">
        <v>388</v>
      </c>
      <c r="L508" s="28">
        <v>6234</v>
      </c>
      <c r="M508" s="32" t="s">
        <v>1148</v>
      </c>
      <c r="O508" s="28" t="s">
        <v>1486</v>
      </c>
      <c r="Q508" s="28">
        <v>2008</v>
      </c>
      <c r="T508" s="39">
        <v>41341</v>
      </c>
      <c r="U508" s="32" t="s">
        <v>2318</v>
      </c>
      <c r="V508" s="9"/>
    </row>
    <row r="509" spans="1:22" x14ac:dyDescent="0.2">
      <c r="A509" s="28">
        <v>15</v>
      </c>
      <c r="B509" s="28">
        <v>233</v>
      </c>
      <c r="D509" s="28">
        <v>139305</v>
      </c>
      <c r="E509" s="29" t="s">
        <v>396</v>
      </c>
      <c r="F509" s="29" t="s">
        <v>67</v>
      </c>
      <c r="G509" s="29" t="s">
        <v>2952</v>
      </c>
      <c r="H509" s="34">
        <v>19163</v>
      </c>
      <c r="I509" s="33">
        <v>19163</v>
      </c>
      <c r="J509" s="30">
        <v>2012</v>
      </c>
      <c r="K509" s="29" t="s">
        <v>1929</v>
      </c>
      <c r="L509" s="28">
        <v>4915</v>
      </c>
      <c r="M509" s="32" t="s">
        <v>1763</v>
      </c>
      <c r="O509" s="28" t="s">
        <v>1486</v>
      </c>
      <c r="T509" s="39"/>
      <c r="U509" s="32" t="s">
        <v>2318</v>
      </c>
      <c r="V509" s="9"/>
    </row>
    <row r="510" spans="1:22" x14ac:dyDescent="0.2">
      <c r="A510" s="28">
        <v>15</v>
      </c>
      <c r="B510" s="28">
        <v>233</v>
      </c>
      <c r="D510" s="28">
        <v>139280</v>
      </c>
      <c r="E510" s="29" t="s">
        <v>396</v>
      </c>
      <c r="F510" s="29" t="s">
        <v>1250</v>
      </c>
      <c r="G510" s="29" t="s">
        <v>2953</v>
      </c>
      <c r="H510" s="34">
        <v>15103</v>
      </c>
      <c r="I510" s="33">
        <v>15103</v>
      </c>
      <c r="J510" s="30">
        <v>2001</v>
      </c>
      <c r="K510" s="29" t="s">
        <v>717</v>
      </c>
      <c r="L510" s="28">
        <v>4915</v>
      </c>
      <c r="M510" s="32" t="s">
        <v>1763</v>
      </c>
      <c r="O510" s="28" t="s">
        <v>1486</v>
      </c>
      <c r="Q510" s="28">
        <v>2004</v>
      </c>
      <c r="T510" s="39"/>
      <c r="U510" s="32" t="s">
        <v>2318</v>
      </c>
      <c r="V510" s="9"/>
    </row>
    <row r="511" spans="1:22" ht="12.75" customHeight="1" x14ac:dyDescent="0.2">
      <c r="A511" s="28">
        <v>15</v>
      </c>
      <c r="B511" s="28">
        <v>133</v>
      </c>
      <c r="D511" s="28">
        <v>300309</v>
      </c>
      <c r="E511" s="29" t="s">
        <v>1235</v>
      </c>
      <c r="F511" s="29" t="s">
        <v>91</v>
      </c>
      <c r="G511" s="29" t="s">
        <v>2954</v>
      </c>
      <c r="H511" s="34">
        <v>17990</v>
      </c>
      <c r="I511" s="33">
        <v>17990</v>
      </c>
      <c r="J511" s="30">
        <v>2009</v>
      </c>
      <c r="K511" s="29" t="s">
        <v>1640</v>
      </c>
      <c r="L511" s="28">
        <v>6244</v>
      </c>
      <c r="M511" s="32" t="s">
        <v>1169</v>
      </c>
      <c r="O511" s="28" t="s">
        <v>1486</v>
      </c>
      <c r="T511" s="39"/>
      <c r="U511" s="32" t="s">
        <v>2318</v>
      </c>
      <c r="V511" s="9"/>
    </row>
    <row r="512" spans="1:22" x14ac:dyDescent="0.2">
      <c r="A512" s="28">
        <v>12</v>
      </c>
      <c r="B512" s="28">
        <v>238</v>
      </c>
      <c r="D512" s="28">
        <v>101293</v>
      </c>
      <c r="E512" s="29" t="s">
        <v>1235</v>
      </c>
      <c r="F512" s="29" t="s">
        <v>63</v>
      </c>
      <c r="G512" s="29" t="s">
        <v>2955</v>
      </c>
      <c r="H512" s="34">
        <v>14752</v>
      </c>
      <c r="I512" s="33">
        <v>14752</v>
      </c>
      <c r="J512" s="30">
        <v>2000</v>
      </c>
      <c r="K512" s="29" t="s">
        <v>684</v>
      </c>
      <c r="L512" s="28">
        <v>6253</v>
      </c>
      <c r="M512" s="32" t="s">
        <v>28</v>
      </c>
      <c r="O512" s="28" t="s">
        <v>1486</v>
      </c>
      <c r="Q512" s="28">
        <v>2003</v>
      </c>
      <c r="R512" s="28">
        <v>2009</v>
      </c>
      <c r="T512" s="39"/>
      <c r="U512" s="32" t="s">
        <v>2318</v>
      </c>
      <c r="V512" s="9"/>
    </row>
    <row r="513" spans="1:22" x14ac:dyDescent="0.2">
      <c r="A513" s="28">
        <v>12</v>
      </c>
      <c r="B513" s="28">
        <v>213</v>
      </c>
      <c r="D513" s="28">
        <v>166216</v>
      </c>
      <c r="E513" s="31" t="s">
        <v>1235</v>
      </c>
      <c r="F513" s="31" t="s">
        <v>67</v>
      </c>
      <c r="G513" s="31" t="s">
        <v>3566</v>
      </c>
      <c r="H513" s="17">
        <v>21066</v>
      </c>
      <c r="I513" s="33">
        <v>21066</v>
      </c>
      <c r="J513" s="28">
        <v>2017</v>
      </c>
      <c r="K513" s="31" t="s">
        <v>3525</v>
      </c>
      <c r="L513" s="28">
        <v>4805</v>
      </c>
      <c r="M513" s="31" t="s">
        <v>3526</v>
      </c>
      <c r="N513" s="28"/>
      <c r="O513" s="28" t="s">
        <v>1486</v>
      </c>
      <c r="P513" s="28"/>
      <c r="Q513" s="34"/>
      <c r="U513" s="32" t="s">
        <v>2318</v>
      </c>
      <c r="V513" s="9"/>
    </row>
    <row r="514" spans="1:22" ht="12.75" customHeight="1" x14ac:dyDescent="0.2">
      <c r="A514" s="28">
        <v>6</v>
      </c>
      <c r="B514" s="28">
        <v>220</v>
      </c>
      <c r="D514" s="28">
        <v>174713</v>
      </c>
      <c r="E514" s="29" t="s">
        <v>917</v>
      </c>
      <c r="F514" s="29" t="s">
        <v>63</v>
      </c>
      <c r="G514" s="29" t="s">
        <v>2956</v>
      </c>
      <c r="H514" s="34">
        <v>17130</v>
      </c>
      <c r="I514" s="33">
        <v>17130</v>
      </c>
      <c r="J514" s="30">
        <v>2006</v>
      </c>
      <c r="K514" s="29" t="s">
        <v>2344</v>
      </c>
      <c r="L514" s="28">
        <v>6280</v>
      </c>
      <c r="M514" s="32" t="s">
        <v>1802</v>
      </c>
      <c r="O514" s="28" t="s">
        <v>1486</v>
      </c>
      <c r="Q514" s="28">
        <v>2009</v>
      </c>
      <c r="T514" s="39">
        <v>42049</v>
      </c>
      <c r="U514" s="32" t="s">
        <v>2318</v>
      </c>
      <c r="V514" s="9"/>
    </row>
    <row r="515" spans="1:22" ht="12.75" customHeight="1" x14ac:dyDescent="0.2">
      <c r="A515" s="28">
        <v>3</v>
      </c>
      <c r="B515" s="28">
        <v>161</v>
      </c>
      <c r="D515" s="28">
        <v>112378</v>
      </c>
      <c r="E515" s="29" t="s">
        <v>1567</v>
      </c>
      <c r="F515" s="29" t="s">
        <v>1278</v>
      </c>
      <c r="G515" s="29" t="s">
        <v>2957</v>
      </c>
      <c r="H515" s="34">
        <v>12234</v>
      </c>
      <c r="I515" s="33">
        <v>12234</v>
      </c>
      <c r="J515" s="30">
        <v>1999</v>
      </c>
      <c r="K515" s="29" t="s">
        <v>2221</v>
      </c>
      <c r="L515" s="28">
        <v>6006</v>
      </c>
      <c r="M515" s="32" t="s">
        <v>1796</v>
      </c>
      <c r="O515" s="28" t="s">
        <v>1486</v>
      </c>
      <c r="Q515" s="28">
        <v>2000</v>
      </c>
      <c r="T515" s="39"/>
      <c r="U515" s="32" t="s">
        <v>2319</v>
      </c>
      <c r="V515" s="9"/>
    </row>
    <row r="516" spans="1:22" ht="12.75" customHeight="1" x14ac:dyDescent="0.2">
      <c r="A516" s="28">
        <v>6</v>
      </c>
      <c r="B516" s="28">
        <v>107</v>
      </c>
      <c r="D516" s="28">
        <v>169641</v>
      </c>
      <c r="E516" s="29" t="s">
        <v>1568</v>
      </c>
      <c r="F516" s="29" t="s">
        <v>139</v>
      </c>
      <c r="G516" s="29" t="s">
        <v>2958</v>
      </c>
      <c r="H516" s="34">
        <v>19471</v>
      </c>
      <c r="I516" s="33">
        <v>19471</v>
      </c>
      <c r="J516" s="30">
        <v>2013</v>
      </c>
      <c r="K516" s="29" t="s">
        <v>2139</v>
      </c>
      <c r="L516" s="28">
        <v>6275</v>
      </c>
      <c r="M516" s="32" t="s">
        <v>2</v>
      </c>
      <c r="O516" s="28" t="s">
        <v>1486</v>
      </c>
      <c r="Q516" s="28">
        <v>2014</v>
      </c>
      <c r="T516" s="39"/>
      <c r="U516" s="32" t="s">
        <v>2318</v>
      </c>
      <c r="V516" s="9"/>
    </row>
    <row r="517" spans="1:22" ht="12.75" customHeight="1" x14ac:dyDescent="0.2">
      <c r="A517" s="28">
        <v>4</v>
      </c>
      <c r="B517" s="28">
        <v>193</v>
      </c>
      <c r="D517" s="28">
        <v>168930</v>
      </c>
      <c r="E517" s="29" t="s">
        <v>1033</v>
      </c>
      <c r="F517" s="29" t="s">
        <v>68</v>
      </c>
      <c r="G517" s="29" t="s">
        <v>2959</v>
      </c>
      <c r="H517" s="34">
        <v>14489</v>
      </c>
      <c r="I517" s="33">
        <v>14489</v>
      </c>
      <c r="J517" s="30">
        <v>1999</v>
      </c>
      <c r="K517" s="29" t="s">
        <v>685</v>
      </c>
      <c r="L517" s="28">
        <v>6006</v>
      </c>
      <c r="M517" s="32" t="s">
        <v>1796</v>
      </c>
      <c r="O517" s="28" t="s">
        <v>1486</v>
      </c>
      <c r="T517" s="39"/>
      <c r="U517" s="32" t="s">
        <v>2318</v>
      </c>
      <c r="V517" s="9"/>
    </row>
    <row r="518" spans="1:22" x14ac:dyDescent="0.2">
      <c r="A518" s="28">
        <v>12</v>
      </c>
      <c r="B518" s="28">
        <v>213</v>
      </c>
      <c r="C518" s="28" t="s">
        <v>1184</v>
      </c>
      <c r="D518" s="28">
        <v>162434</v>
      </c>
      <c r="E518" s="29" t="s">
        <v>1034</v>
      </c>
      <c r="F518" s="29" t="s">
        <v>113</v>
      </c>
      <c r="G518" s="29" t="s">
        <v>2960</v>
      </c>
      <c r="H518" s="34">
        <v>12569</v>
      </c>
      <c r="I518" s="33">
        <v>12569</v>
      </c>
      <c r="J518" s="30">
        <v>1994</v>
      </c>
      <c r="K518" s="29" t="s">
        <v>490</v>
      </c>
      <c r="L518" s="28">
        <v>6207</v>
      </c>
      <c r="M518" s="32" t="s">
        <v>1162</v>
      </c>
      <c r="O518" s="28" t="s">
        <v>1486</v>
      </c>
      <c r="T518" s="39"/>
      <c r="U518" s="32" t="s">
        <v>2318</v>
      </c>
      <c r="V518" s="9"/>
    </row>
    <row r="519" spans="1:22" ht="12.75" customHeight="1" x14ac:dyDescent="0.2">
      <c r="A519" s="28">
        <v>17</v>
      </c>
      <c r="B519" s="28">
        <v>130</v>
      </c>
      <c r="D519" s="28">
        <v>148647</v>
      </c>
      <c r="E519" s="29" t="s">
        <v>1930</v>
      </c>
      <c r="F519" s="29" t="s">
        <v>63</v>
      </c>
      <c r="G519" s="29" t="s">
        <v>2961</v>
      </c>
      <c r="H519" s="34">
        <v>19020</v>
      </c>
      <c r="I519" s="33">
        <v>19020</v>
      </c>
      <c r="J519" s="30">
        <v>2012</v>
      </c>
      <c r="K519" s="29" t="s">
        <v>1931</v>
      </c>
      <c r="L519" s="28">
        <v>6182</v>
      </c>
      <c r="M519" s="32" t="s">
        <v>1153</v>
      </c>
      <c r="O519" s="28" t="s">
        <v>1486</v>
      </c>
      <c r="Q519" s="28">
        <v>2013</v>
      </c>
      <c r="T519" s="39"/>
      <c r="U519" s="32" t="s">
        <v>2318</v>
      </c>
      <c r="V519" s="9"/>
    </row>
    <row r="520" spans="1:22" ht="12.75" customHeight="1" x14ac:dyDescent="0.2">
      <c r="A520" s="28">
        <v>12</v>
      </c>
      <c r="B520" s="28">
        <v>245</v>
      </c>
      <c r="D520" s="28">
        <v>104184</v>
      </c>
      <c r="E520" s="29" t="s">
        <v>1569</v>
      </c>
      <c r="F520" s="29" t="s">
        <v>128</v>
      </c>
      <c r="G520" s="29" t="s">
        <v>2962</v>
      </c>
      <c r="H520" s="34">
        <v>16764</v>
      </c>
      <c r="I520" s="33">
        <v>16764</v>
      </c>
      <c r="J520" s="30">
        <v>2006</v>
      </c>
      <c r="K520" s="29" t="s">
        <v>918</v>
      </c>
      <c r="L520" s="28">
        <v>6246</v>
      </c>
      <c r="M520" s="32" t="s">
        <v>3</v>
      </c>
      <c r="O520" s="28" t="s">
        <v>1486</v>
      </c>
      <c r="Q520" s="28">
        <v>2006</v>
      </c>
      <c r="T520" s="39"/>
      <c r="U520" s="32" t="s">
        <v>2319</v>
      </c>
      <c r="V520" s="9"/>
    </row>
    <row r="521" spans="1:22" x14ac:dyDescent="0.2">
      <c r="A521" s="28">
        <v>11</v>
      </c>
      <c r="B521" s="28">
        <v>202</v>
      </c>
      <c r="C521" s="28" t="s">
        <v>1184</v>
      </c>
      <c r="D521" s="28">
        <v>152268</v>
      </c>
      <c r="E521" s="29" t="s">
        <v>1569</v>
      </c>
      <c r="F521" s="29" t="s">
        <v>1231</v>
      </c>
      <c r="G521" s="29" t="s">
        <v>2963</v>
      </c>
      <c r="H521" s="34">
        <v>13004</v>
      </c>
      <c r="I521" s="33">
        <v>13004</v>
      </c>
      <c r="J521" s="30">
        <v>1995</v>
      </c>
      <c r="K521" s="29" t="s">
        <v>686</v>
      </c>
      <c r="L521" s="28">
        <v>6207</v>
      </c>
      <c r="M521" s="32" t="s">
        <v>1162</v>
      </c>
      <c r="O521" s="28" t="s">
        <v>1486</v>
      </c>
      <c r="Q521" s="28">
        <v>2001</v>
      </c>
      <c r="R521" s="28">
        <v>2005</v>
      </c>
      <c r="T521" s="39"/>
      <c r="U521" s="32" t="s">
        <v>2318</v>
      </c>
      <c r="V521" s="9"/>
    </row>
    <row r="522" spans="1:22" x14ac:dyDescent="0.2">
      <c r="A522" s="28">
        <v>10</v>
      </c>
      <c r="B522" s="28">
        <v>250</v>
      </c>
      <c r="D522" s="28">
        <v>218800</v>
      </c>
      <c r="E522" s="29" t="s">
        <v>1569</v>
      </c>
      <c r="F522" s="29" t="s">
        <v>82</v>
      </c>
      <c r="G522" s="29" t="s">
        <v>2964</v>
      </c>
      <c r="H522" s="34">
        <v>14617</v>
      </c>
      <c r="I522" s="33">
        <v>14617</v>
      </c>
      <c r="J522" s="30">
        <v>2000</v>
      </c>
      <c r="K522" s="29" t="s">
        <v>687</v>
      </c>
      <c r="L522" s="28">
        <v>6235</v>
      </c>
      <c r="M522" s="32" t="s">
        <v>1139</v>
      </c>
      <c r="O522" s="28" t="s">
        <v>1486</v>
      </c>
      <c r="T522" s="39"/>
      <c r="U522" s="32" t="s">
        <v>2318</v>
      </c>
      <c r="V522" s="9"/>
    </row>
    <row r="523" spans="1:22" ht="12.75" customHeight="1" x14ac:dyDescent="0.2">
      <c r="A523" s="28">
        <v>2</v>
      </c>
      <c r="B523" s="28">
        <v>178</v>
      </c>
      <c r="C523"/>
      <c r="D523" s="28">
        <v>784099</v>
      </c>
      <c r="E523" s="36" t="s">
        <v>1569</v>
      </c>
      <c r="F523" s="36" t="s">
        <v>139</v>
      </c>
      <c r="G523" s="29" t="s">
        <v>2965</v>
      </c>
      <c r="H523" s="42">
        <v>18306</v>
      </c>
      <c r="I523" s="33">
        <v>18306</v>
      </c>
      <c r="J523" s="30">
        <v>2016</v>
      </c>
      <c r="K523" s="36" t="s">
        <v>3670</v>
      </c>
      <c r="L523" s="25">
        <v>6048</v>
      </c>
      <c r="M523" s="46" t="s">
        <v>1782</v>
      </c>
      <c r="N523"/>
      <c r="O523" s="28" t="s">
        <v>1486</v>
      </c>
      <c r="P523"/>
      <c r="T523" s="28"/>
      <c r="U523" s="32" t="s">
        <v>2318</v>
      </c>
      <c r="V523" s="9"/>
    </row>
    <row r="524" spans="1:22" x14ac:dyDescent="0.2">
      <c r="A524" s="28">
        <v>11</v>
      </c>
      <c r="B524" s="28">
        <v>142</v>
      </c>
      <c r="C524" s="28" t="s">
        <v>2033</v>
      </c>
      <c r="D524" s="28">
        <v>293600</v>
      </c>
      <c r="E524" s="29" t="s">
        <v>1569</v>
      </c>
      <c r="F524" s="29" t="s">
        <v>1216</v>
      </c>
      <c r="G524" s="29" t="s">
        <v>2966</v>
      </c>
      <c r="H524" s="34">
        <v>13515</v>
      </c>
      <c r="I524" s="33">
        <v>13515</v>
      </c>
      <c r="J524" s="30">
        <v>1996</v>
      </c>
      <c r="K524" s="29" t="s">
        <v>1639</v>
      </c>
      <c r="L524" s="28">
        <v>6203</v>
      </c>
      <c r="M524" s="32" t="s">
        <v>2018</v>
      </c>
      <c r="O524" s="28" t="s">
        <v>1486</v>
      </c>
      <c r="Q524" s="28">
        <v>1998</v>
      </c>
      <c r="T524" s="39">
        <v>41669</v>
      </c>
      <c r="U524" s="32" t="s">
        <v>2318</v>
      </c>
      <c r="V524" s="9"/>
    </row>
    <row r="525" spans="1:22" x14ac:dyDescent="0.2">
      <c r="A525" s="28">
        <v>8</v>
      </c>
      <c r="B525" s="28">
        <v>121</v>
      </c>
      <c r="C525" s="28" t="s">
        <v>1184</v>
      </c>
      <c r="D525" s="28">
        <v>140523</v>
      </c>
      <c r="E525" s="29" t="s">
        <v>1569</v>
      </c>
      <c r="F525" s="29" t="s">
        <v>1242</v>
      </c>
      <c r="G525" s="29" t="s">
        <v>2967</v>
      </c>
      <c r="H525" s="34">
        <v>13599</v>
      </c>
      <c r="I525" s="33">
        <v>13599</v>
      </c>
      <c r="J525" s="30">
        <v>2000</v>
      </c>
      <c r="K525" s="29" t="s">
        <v>688</v>
      </c>
      <c r="L525" s="28">
        <v>6032</v>
      </c>
      <c r="M525" s="32" t="s">
        <v>1140</v>
      </c>
      <c r="O525" s="28" t="s">
        <v>1486</v>
      </c>
      <c r="T525" s="39"/>
      <c r="U525" s="32" t="s">
        <v>2318</v>
      </c>
      <c r="V525" s="9"/>
    </row>
    <row r="526" spans="1:22" ht="12.75" customHeight="1" x14ac:dyDescent="0.2">
      <c r="A526" s="28">
        <v>9</v>
      </c>
      <c r="B526" s="28">
        <v>200</v>
      </c>
      <c r="D526" s="28">
        <v>140523</v>
      </c>
      <c r="E526" s="29" t="s">
        <v>1569</v>
      </c>
      <c r="F526" s="29" t="s">
        <v>63</v>
      </c>
      <c r="G526" s="29" t="s">
        <v>2968</v>
      </c>
      <c r="H526" s="34">
        <v>15110</v>
      </c>
      <c r="I526" s="33">
        <v>15110</v>
      </c>
      <c r="J526" s="30">
        <v>2001</v>
      </c>
      <c r="K526" s="29" t="s">
        <v>1347</v>
      </c>
      <c r="L526" s="28">
        <v>6025</v>
      </c>
      <c r="M526" s="32" t="s">
        <v>1783</v>
      </c>
      <c r="O526" s="28" t="s">
        <v>1486</v>
      </c>
      <c r="Q526" s="28">
        <v>2004</v>
      </c>
      <c r="T526" s="39"/>
      <c r="U526" s="32" t="s">
        <v>2318</v>
      </c>
      <c r="V526" s="9"/>
    </row>
    <row r="527" spans="1:22" x14ac:dyDescent="0.2">
      <c r="A527" s="28">
        <v>13</v>
      </c>
      <c r="B527" s="28">
        <v>241</v>
      </c>
      <c r="C527" s="28" t="s">
        <v>1184</v>
      </c>
      <c r="D527" s="28">
        <v>175132</v>
      </c>
      <c r="E527" s="29" t="s">
        <v>1569</v>
      </c>
      <c r="F527" s="29" t="s">
        <v>63</v>
      </c>
      <c r="G527" s="29" t="s">
        <v>2968</v>
      </c>
      <c r="H527" s="34">
        <v>10734</v>
      </c>
      <c r="I527" s="33">
        <v>10734</v>
      </c>
      <c r="J527" s="30">
        <v>1989</v>
      </c>
      <c r="K527" s="29" t="s">
        <v>689</v>
      </c>
      <c r="L527" s="28">
        <v>6242</v>
      </c>
      <c r="M527" s="32" t="s">
        <v>1785</v>
      </c>
      <c r="O527" s="28" t="s">
        <v>1486</v>
      </c>
      <c r="Q527" s="28">
        <v>1990</v>
      </c>
      <c r="R527" s="28">
        <v>1998</v>
      </c>
      <c r="T527" s="39"/>
      <c r="U527" s="32" t="s">
        <v>2318</v>
      </c>
      <c r="V527" s="9"/>
    </row>
    <row r="528" spans="1:22" x14ac:dyDescent="0.2">
      <c r="A528" s="28">
        <v>12</v>
      </c>
      <c r="B528" s="28">
        <v>245</v>
      </c>
      <c r="D528" s="28">
        <v>104185</v>
      </c>
      <c r="E528" s="29" t="s">
        <v>1569</v>
      </c>
      <c r="F528" s="29" t="s">
        <v>63</v>
      </c>
      <c r="G528" s="29" t="s">
        <v>2968</v>
      </c>
      <c r="H528" s="34">
        <v>16183</v>
      </c>
      <c r="I528" s="33">
        <v>16183</v>
      </c>
      <c r="J528" s="30">
        <v>2006</v>
      </c>
      <c r="K528" s="29" t="s">
        <v>918</v>
      </c>
      <c r="L528" s="28">
        <v>6246</v>
      </c>
      <c r="M528" s="32" t="s">
        <v>3</v>
      </c>
      <c r="O528" s="28" t="s">
        <v>1486</v>
      </c>
      <c r="Q528" s="28">
        <v>2007</v>
      </c>
      <c r="T528" s="39"/>
      <c r="U528" s="32" t="s">
        <v>2318</v>
      </c>
      <c r="V528" s="9"/>
    </row>
    <row r="529" spans="1:22" x14ac:dyDescent="0.2">
      <c r="A529" s="28">
        <v>11</v>
      </c>
      <c r="B529" s="28">
        <v>202</v>
      </c>
      <c r="D529" s="28">
        <v>209707</v>
      </c>
      <c r="E529" s="29" t="s">
        <v>1569</v>
      </c>
      <c r="F529" s="29" t="s">
        <v>1235</v>
      </c>
      <c r="G529" s="29" t="s">
        <v>2969</v>
      </c>
      <c r="H529" s="34">
        <v>12585</v>
      </c>
      <c r="I529" s="33">
        <v>12585</v>
      </c>
      <c r="J529" s="30">
        <v>1994</v>
      </c>
      <c r="K529" s="29" t="s">
        <v>690</v>
      </c>
      <c r="L529" s="28">
        <v>6018</v>
      </c>
      <c r="M529" s="32" t="s">
        <v>1776</v>
      </c>
      <c r="O529" s="28" t="s">
        <v>1486</v>
      </c>
      <c r="T529" s="39"/>
      <c r="U529" s="32" t="s">
        <v>2318</v>
      </c>
      <c r="V529" s="9"/>
    </row>
    <row r="530" spans="1:22" ht="12.75" customHeight="1" x14ac:dyDescent="0.2">
      <c r="A530" s="28">
        <v>11</v>
      </c>
      <c r="B530" s="28">
        <v>221</v>
      </c>
      <c r="D530" s="28">
        <v>144876</v>
      </c>
      <c r="E530" s="29" t="s">
        <v>1035</v>
      </c>
      <c r="F530" s="29" t="s">
        <v>122</v>
      </c>
      <c r="G530" s="29" t="s">
        <v>2970</v>
      </c>
      <c r="H530" s="34">
        <v>16587</v>
      </c>
      <c r="I530" s="33">
        <v>16587</v>
      </c>
      <c r="J530" s="30">
        <v>2005</v>
      </c>
      <c r="K530" s="29" t="s">
        <v>2463</v>
      </c>
      <c r="L530" s="28">
        <v>6017</v>
      </c>
      <c r="M530" s="32" t="s">
        <v>24</v>
      </c>
      <c r="O530" s="28" t="s">
        <v>1486</v>
      </c>
      <c r="Q530" s="28">
        <v>2012</v>
      </c>
      <c r="T530" s="39">
        <v>42426</v>
      </c>
      <c r="U530" s="32" t="s">
        <v>2318</v>
      </c>
      <c r="V530" s="9"/>
    </row>
    <row r="531" spans="1:22" ht="12.75" customHeight="1" x14ac:dyDescent="0.2">
      <c r="A531" s="28">
        <v>12</v>
      </c>
      <c r="B531" s="28">
        <v>105</v>
      </c>
      <c r="D531" s="28">
        <v>104296</v>
      </c>
      <c r="E531" s="29" t="s">
        <v>1035</v>
      </c>
      <c r="F531" s="29" t="s">
        <v>62</v>
      </c>
      <c r="G531" s="29" t="s">
        <v>2971</v>
      </c>
      <c r="H531" s="34">
        <v>15690</v>
      </c>
      <c r="I531" s="33">
        <v>15690</v>
      </c>
      <c r="J531" s="30">
        <v>2002</v>
      </c>
      <c r="K531" s="29" t="s">
        <v>726</v>
      </c>
      <c r="L531" s="28">
        <v>6246</v>
      </c>
      <c r="M531" s="32" t="s">
        <v>3</v>
      </c>
      <c r="O531" s="28" t="s">
        <v>1486</v>
      </c>
      <c r="Q531" s="28">
        <v>2002</v>
      </c>
      <c r="T531" s="39"/>
      <c r="U531" s="32" t="s">
        <v>2318</v>
      </c>
      <c r="V531" s="9"/>
    </row>
    <row r="532" spans="1:22" x14ac:dyDescent="0.2">
      <c r="A532" s="28">
        <v>8</v>
      </c>
      <c r="B532" s="28">
        <v>217</v>
      </c>
      <c r="D532" s="28">
        <v>115600</v>
      </c>
      <c r="E532" s="29" t="s">
        <v>1035</v>
      </c>
      <c r="F532" s="29" t="s">
        <v>1252</v>
      </c>
      <c r="G532" s="29" t="s">
        <v>2972</v>
      </c>
      <c r="H532" s="34">
        <v>16746</v>
      </c>
      <c r="I532" s="33">
        <v>16746</v>
      </c>
      <c r="J532" s="30">
        <v>2007</v>
      </c>
      <c r="K532" s="29" t="s">
        <v>1177</v>
      </c>
      <c r="L532" s="28">
        <v>6038</v>
      </c>
      <c r="M532" s="32" t="s">
        <v>55</v>
      </c>
      <c r="O532" s="28" t="s">
        <v>1486</v>
      </c>
      <c r="Q532" s="28">
        <v>2013</v>
      </c>
      <c r="T532" s="39"/>
      <c r="U532" s="32" t="s">
        <v>2318</v>
      </c>
      <c r="V532" s="9"/>
    </row>
    <row r="533" spans="1:22" x14ac:dyDescent="0.2">
      <c r="A533" s="28">
        <v>6</v>
      </c>
      <c r="B533" s="28">
        <v>153</v>
      </c>
      <c r="C533" s="28" t="s">
        <v>1184</v>
      </c>
      <c r="D533" s="28">
        <v>167156</v>
      </c>
      <c r="E533" s="29" t="s">
        <v>1037</v>
      </c>
      <c r="F533" s="29" t="s">
        <v>63</v>
      </c>
      <c r="G533" s="29" t="s">
        <v>2973</v>
      </c>
      <c r="H533" s="34">
        <v>10429</v>
      </c>
      <c r="I533" s="33">
        <v>10429</v>
      </c>
      <c r="J533" s="30">
        <v>1988</v>
      </c>
      <c r="K533" s="29" t="s">
        <v>691</v>
      </c>
      <c r="L533" s="28">
        <v>6276</v>
      </c>
      <c r="M533" s="32" t="s">
        <v>5</v>
      </c>
      <c r="O533" s="28" t="s">
        <v>1486</v>
      </c>
      <c r="Q533" s="28">
        <v>1993</v>
      </c>
      <c r="T533" s="39"/>
      <c r="U533" s="32" t="s">
        <v>2318</v>
      </c>
      <c r="V533" s="9"/>
    </row>
    <row r="534" spans="1:22" x14ac:dyDescent="0.2">
      <c r="A534" s="28">
        <v>4</v>
      </c>
      <c r="B534" s="28">
        <v>243</v>
      </c>
      <c r="C534" s="28" t="s">
        <v>1184</v>
      </c>
      <c r="D534" s="28">
        <v>187422</v>
      </c>
      <c r="E534" s="29" t="s">
        <v>1036</v>
      </c>
      <c r="F534" s="29" t="s">
        <v>1202</v>
      </c>
      <c r="G534" s="29" t="s">
        <v>2974</v>
      </c>
      <c r="H534" s="34">
        <v>9944</v>
      </c>
      <c r="I534" s="33">
        <v>9944</v>
      </c>
      <c r="J534" s="30">
        <v>1987</v>
      </c>
      <c r="K534" s="29" t="s">
        <v>692</v>
      </c>
      <c r="L534" s="28">
        <v>6353</v>
      </c>
      <c r="M534" s="32" t="s">
        <v>39</v>
      </c>
      <c r="O534" s="28" t="s">
        <v>1486</v>
      </c>
      <c r="Q534" s="28">
        <v>1987</v>
      </c>
      <c r="T534" s="39"/>
      <c r="U534" s="32" t="s">
        <v>2318</v>
      </c>
      <c r="V534" s="9"/>
    </row>
    <row r="535" spans="1:22" ht="12.75" customHeight="1" x14ac:dyDescent="0.2">
      <c r="A535" s="28">
        <v>8</v>
      </c>
      <c r="B535" s="28">
        <v>121</v>
      </c>
      <c r="D535" s="28">
        <v>100072</v>
      </c>
      <c r="E535" s="29" t="s">
        <v>1571</v>
      </c>
      <c r="F535" s="29" t="s">
        <v>1281</v>
      </c>
      <c r="G535" s="29" t="s">
        <v>2975</v>
      </c>
      <c r="H535" s="34">
        <v>15951</v>
      </c>
      <c r="I535" s="33">
        <v>15951</v>
      </c>
      <c r="J535" s="30">
        <v>2003</v>
      </c>
      <c r="K535" s="29" t="s">
        <v>1328</v>
      </c>
      <c r="L535" s="28">
        <v>6020</v>
      </c>
      <c r="M535" s="32" t="s">
        <v>1777</v>
      </c>
      <c r="O535" s="28" t="s">
        <v>1486</v>
      </c>
      <c r="Q535" s="28">
        <v>2004</v>
      </c>
      <c r="T535" s="39"/>
      <c r="U535" s="32" t="s">
        <v>2318</v>
      </c>
      <c r="V535" s="9"/>
    </row>
    <row r="536" spans="1:22" ht="12.75" customHeight="1" x14ac:dyDescent="0.2">
      <c r="A536" s="28">
        <v>8</v>
      </c>
      <c r="B536" s="28">
        <v>121</v>
      </c>
      <c r="D536" s="28">
        <v>100073</v>
      </c>
      <c r="E536" s="29" t="s">
        <v>468</v>
      </c>
      <c r="F536" s="29" t="s">
        <v>71</v>
      </c>
      <c r="G536" s="29" t="s">
        <v>2976</v>
      </c>
      <c r="H536" s="34">
        <v>17755</v>
      </c>
      <c r="I536" s="33">
        <v>17755</v>
      </c>
      <c r="J536" s="30">
        <v>2008</v>
      </c>
      <c r="K536" s="29" t="s">
        <v>469</v>
      </c>
      <c r="L536" s="28">
        <v>6032</v>
      </c>
      <c r="M536" s="32" t="s">
        <v>1140</v>
      </c>
      <c r="O536" s="28" t="s">
        <v>1486</v>
      </c>
      <c r="Q536" s="28">
        <v>2008</v>
      </c>
      <c r="S536" s="28">
        <v>2010</v>
      </c>
      <c r="T536" s="39"/>
      <c r="U536" s="32" t="s">
        <v>2318</v>
      </c>
      <c r="V536" s="9"/>
    </row>
    <row r="537" spans="1:22" ht="12.75" customHeight="1" x14ac:dyDescent="0.2">
      <c r="A537" s="28">
        <v>6</v>
      </c>
      <c r="B537" s="28">
        <v>151</v>
      </c>
      <c r="D537" s="28">
        <v>103713</v>
      </c>
      <c r="E537" s="29" t="s">
        <v>470</v>
      </c>
      <c r="F537" s="29" t="s">
        <v>135</v>
      </c>
      <c r="G537" s="29" t="s">
        <v>2977</v>
      </c>
      <c r="H537" s="34">
        <v>17560</v>
      </c>
      <c r="I537" s="33">
        <v>17560</v>
      </c>
      <c r="J537" s="30">
        <v>2008</v>
      </c>
      <c r="K537" s="29" t="s">
        <v>471</v>
      </c>
      <c r="L537" s="28">
        <v>6280</v>
      </c>
      <c r="M537" s="32" t="s">
        <v>1142</v>
      </c>
      <c r="O537" s="28" t="s">
        <v>1486</v>
      </c>
      <c r="Q537" s="28">
        <v>2009</v>
      </c>
      <c r="T537" s="39"/>
      <c r="U537" s="32" t="s">
        <v>2318</v>
      </c>
      <c r="V537" s="9"/>
    </row>
    <row r="538" spans="1:22" ht="12.75" customHeight="1" x14ac:dyDescent="0.2">
      <c r="A538" s="28">
        <v>17</v>
      </c>
      <c r="B538" s="28">
        <v>131</v>
      </c>
      <c r="D538" s="28">
        <v>263907</v>
      </c>
      <c r="E538" s="31" t="s">
        <v>3510</v>
      </c>
      <c r="F538" s="31" t="s">
        <v>1232</v>
      </c>
      <c r="G538" s="31" t="s">
        <v>3567</v>
      </c>
      <c r="H538" s="17">
        <v>21111</v>
      </c>
      <c r="I538" s="33">
        <v>21111</v>
      </c>
      <c r="J538" s="28">
        <v>2017</v>
      </c>
      <c r="K538" s="31" t="s">
        <v>3511</v>
      </c>
      <c r="L538" s="28">
        <v>6197</v>
      </c>
      <c r="M538" s="31" t="s">
        <v>3512</v>
      </c>
      <c r="N538" s="28"/>
      <c r="O538" s="28" t="s">
        <v>1486</v>
      </c>
      <c r="P538" s="28"/>
      <c r="Q538" s="34"/>
      <c r="U538" s="32" t="s">
        <v>2318</v>
      </c>
      <c r="V538" s="9"/>
    </row>
    <row r="539" spans="1:22" x14ac:dyDescent="0.2">
      <c r="A539" s="28">
        <v>13</v>
      </c>
      <c r="B539" s="28">
        <v>137</v>
      </c>
      <c r="C539" s="28" t="s">
        <v>1184</v>
      </c>
      <c r="D539" s="28">
        <v>145799</v>
      </c>
      <c r="E539" s="29" t="s">
        <v>638</v>
      </c>
      <c r="F539" s="29" t="s">
        <v>62</v>
      </c>
      <c r="G539" s="29" t="s">
        <v>2979</v>
      </c>
      <c r="H539" s="34">
        <v>13677</v>
      </c>
      <c r="I539" s="33">
        <v>13677</v>
      </c>
      <c r="J539" s="30">
        <v>1997</v>
      </c>
      <c r="K539" s="29" t="s">
        <v>697</v>
      </c>
      <c r="L539" s="28">
        <v>6142</v>
      </c>
      <c r="M539" s="32" t="s">
        <v>1791</v>
      </c>
      <c r="O539" s="28" t="s">
        <v>1486</v>
      </c>
      <c r="T539" s="39"/>
      <c r="U539" s="32" t="s">
        <v>2318</v>
      </c>
      <c r="V539" s="9"/>
    </row>
    <row r="540" spans="1:22" ht="12.75" customHeight="1" x14ac:dyDescent="0.2">
      <c r="A540" s="28">
        <v>12</v>
      </c>
      <c r="B540" s="28">
        <v>213</v>
      </c>
      <c r="D540" s="28">
        <v>104299</v>
      </c>
      <c r="E540" s="29" t="s">
        <v>1960</v>
      </c>
      <c r="F540" s="29" t="s">
        <v>60</v>
      </c>
      <c r="G540" s="29" t="s">
        <v>2978</v>
      </c>
      <c r="H540" s="34">
        <v>19059</v>
      </c>
      <c r="I540" s="33">
        <v>19059</v>
      </c>
      <c r="J540" s="30">
        <v>2012</v>
      </c>
      <c r="K540" s="29" t="s">
        <v>1961</v>
      </c>
      <c r="L540" s="28">
        <v>6263</v>
      </c>
      <c r="M540" s="32" t="s">
        <v>1765</v>
      </c>
      <c r="O540" s="28" t="s">
        <v>1486</v>
      </c>
      <c r="Q540" s="28">
        <v>2012</v>
      </c>
      <c r="T540" s="39"/>
      <c r="U540" s="32" t="s">
        <v>2318</v>
      </c>
      <c r="V540" s="9"/>
    </row>
    <row r="541" spans="1:22" x14ac:dyDescent="0.2">
      <c r="A541" s="28">
        <v>13</v>
      </c>
      <c r="B541" s="28">
        <v>226</v>
      </c>
      <c r="D541" s="28">
        <v>314652</v>
      </c>
      <c r="E541" s="31" t="s">
        <v>2445</v>
      </c>
      <c r="F541" s="31" t="s">
        <v>1246</v>
      </c>
      <c r="G541" s="29" t="s">
        <v>2980</v>
      </c>
      <c r="H541" s="17">
        <v>20455</v>
      </c>
      <c r="I541" s="33">
        <v>20455</v>
      </c>
      <c r="J541" s="30">
        <v>2016</v>
      </c>
      <c r="K541" s="31" t="s">
        <v>1452</v>
      </c>
      <c r="L541" s="28">
        <v>6247</v>
      </c>
      <c r="M541" s="31" t="s">
        <v>30</v>
      </c>
      <c r="N541" s="28"/>
      <c r="O541" s="28" t="s">
        <v>1486</v>
      </c>
      <c r="U541" s="32" t="s">
        <v>2318</v>
      </c>
      <c r="V541" s="9"/>
    </row>
    <row r="542" spans="1:22" ht="12.75" customHeight="1" x14ac:dyDescent="0.2">
      <c r="A542" s="28">
        <v>3</v>
      </c>
      <c r="B542" s="28">
        <v>229</v>
      </c>
      <c r="D542" s="28">
        <v>177526</v>
      </c>
      <c r="E542" s="29" t="s">
        <v>1131</v>
      </c>
      <c r="F542" s="29" t="s">
        <v>1132</v>
      </c>
      <c r="G542" s="29" t="s">
        <v>2981</v>
      </c>
      <c r="H542" s="34">
        <v>18768</v>
      </c>
      <c r="I542" s="33">
        <v>18768</v>
      </c>
      <c r="J542" s="30">
        <v>2011</v>
      </c>
      <c r="K542" s="29" t="s">
        <v>1133</v>
      </c>
      <c r="L542" s="28">
        <v>6103</v>
      </c>
      <c r="M542" s="32" t="s">
        <v>31</v>
      </c>
      <c r="O542" s="28" t="s">
        <v>1486</v>
      </c>
      <c r="Q542" s="28">
        <v>2011</v>
      </c>
      <c r="T542" s="39"/>
      <c r="U542" s="32" t="s">
        <v>2318</v>
      </c>
      <c r="V542" s="9"/>
    </row>
    <row r="543" spans="1:22" x14ac:dyDescent="0.2">
      <c r="A543" s="28">
        <v>6</v>
      </c>
      <c r="B543" s="28">
        <v>107</v>
      </c>
      <c r="C543" s="28" t="s">
        <v>1184</v>
      </c>
      <c r="D543" s="28">
        <v>169650</v>
      </c>
      <c r="E543" s="29" t="s">
        <v>1574</v>
      </c>
      <c r="F543" s="29" t="s">
        <v>1231</v>
      </c>
      <c r="G543" s="29" t="s">
        <v>2982</v>
      </c>
      <c r="H543" s="34">
        <v>11924</v>
      </c>
      <c r="I543" s="33">
        <v>11924</v>
      </c>
      <c r="J543" s="30">
        <v>1992</v>
      </c>
      <c r="K543" s="29" t="s">
        <v>3668</v>
      </c>
      <c r="L543" s="28">
        <v>6280</v>
      </c>
      <c r="M543" s="32" t="s">
        <v>1802</v>
      </c>
      <c r="O543" s="28" t="s">
        <v>1486</v>
      </c>
      <c r="Q543" s="28">
        <v>1992</v>
      </c>
      <c r="R543" s="28">
        <v>2003</v>
      </c>
      <c r="T543" s="39">
        <v>42811</v>
      </c>
      <c r="U543" s="32" t="s">
        <v>2318</v>
      </c>
      <c r="V543" s="9"/>
    </row>
    <row r="544" spans="1:22" ht="12.75" customHeight="1" x14ac:dyDescent="0.2">
      <c r="A544" s="28">
        <v>11</v>
      </c>
      <c r="B544" s="28">
        <v>221</v>
      </c>
      <c r="C544" s="28" t="s">
        <v>1184</v>
      </c>
      <c r="D544" s="28">
        <v>114360</v>
      </c>
      <c r="E544" s="29" t="s">
        <v>1574</v>
      </c>
      <c r="F544" s="29" t="s">
        <v>71</v>
      </c>
      <c r="G544" s="29" t="s">
        <v>2983</v>
      </c>
      <c r="H544" s="34">
        <v>11583</v>
      </c>
      <c r="I544" s="33">
        <v>11583</v>
      </c>
      <c r="J544" s="30">
        <v>1991</v>
      </c>
      <c r="K544" s="29" t="s">
        <v>197</v>
      </c>
      <c r="L544" s="28">
        <v>6017</v>
      </c>
      <c r="M544" s="32" t="s">
        <v>24</v>
      </c>
      <c r="O544" s="28" t="s">
        <v>1486</v>
      </c>
      <c r="Q544" s="28">
        <v>1992</v>
      </c>
      <c r="T544" s="39"/>
      <c r="U544" s="32" t="s">
        <v>2318</v>
      </c>
      <c r="V544" s="9"/>
    </row>
    <row r="545" spans="1:22" ht="12.75" customHeight="1" x14ac:dyDescent="0.2">
      <c r="A545" s="28">
        <v>6</v>
      </c>
      <c r="B545" s="28">
        <v>102</v>
      </c>
      <c r="C545" s="28" t="s">
        <v>1184</v>
      </c>
      <c r="D545" s="28">
        <v>171654</v>
      </c>
      <c r="E545" s="29" t="s">
        <v>1574</v>
      </c>
      <c r="F545" s="29" t="s">
        <v>1233</v>
      </c>
      <c r="G545" s="29" t="s">
        <v>2984</v>
      </c>
      <c r="H545" s="34">
        <v>13063</v>
      </c>
      <c r="I545" s="33">
        <v>13063</v>
      </c>
      <c r="J545" s="30">
        <v>2000</v>
      </c>
      <c r="K545" s="29" t="s">
        <v>698</v>
      </c>
      <c r="L545" s="28">
        <v>5033</v>
      </c>
      <c r="M545" s="32" t="s">
        <v>188</v>
      </c>
      <c r="O545" s="28" t="s">
        <v>1486</v>
      </c>
      <c r="Q545" s="28">
        <v>2003</v>
      </c>
      <c r="T545" s="39"/>
      <c r="U545" s="32" t="s">
        <v>2318</v>
      </c>
      <c r="V545" s="9"/>
    </row>
    <row r="546" spans="1:22" ht="12.75" customHeight="1" x14ac:dyDescent="0.2">
      <c r="A546" s="28">
        <v>3</v>
      </c>
      <c r="B546" s="28">
        <v>154</v>
      </c>
      <c r="C546" s="28" t="s">
        <v>1184</v>
      </c>
      <c r="D546" s="28">
        <v>102313</v>
      </c>
      <c r="E546" s="29" t="s">
        <v>1574</v>
      </c>
      <c r="F546" s="29" t="s">
        <v>62</v>
      </c>
      <c r="G546" s="29" t="s">
        <v>2985</v>
      </c>
      <c r="H546" s="34">
        <v>13526</v>
      </c>
      <c r="I546" s="33">
        <v>13526</v>
      </c>
      <c r="J546" s="30">
        <v>1997</v>
      </c>
      <c r="K546" s="29" t="s">
        <v>1191</v>
      </c>
      <c r="L546" s="28">
        <v>6048</v>
      </c>
      <c r="M546" s="32" t="s">
        <v>1782</v>
      </c>
      <c r="O546" s="28" t="s">
        <v>1486</v>
      </c>
      <c r="Q546" s="28">
        <v>1997</v>
      </c>
      <c r="R546" s="28">
        <v>2007</v>
      </c>
      <c r="T546" s="39"/>
      <c r="U546" s="32" t="s">
        <v>2318</v>
      </c>
      <c r="V546" s="9"/>
    </row>
    <row r="547" spans="1:22" ht="12.75" customHeight="1" x14ac:dyDescent="0.2">
      <c r="A547" s="28">
        <v>3</v>
      </c>
      <c r="B547" s="28">
        <v>163</v>
      </c>
      <c r="D547" s="28">
        <v>165464</v>
      </c>
      <c r="E547" s="29" t="s">
        <v>1574</v>
      </c>
      <c r="F547" s="29" t="s">
        <v>1282</v>
      </c>
      <c r="G547" s="29" t="s">
        <v>2986</v>
      </c>
      <c r="H547" s="34">
        <v>15972</v>
      </c>
      <c r="I547" s="33">
        <v>15972</v>
      </c>
      <c r="J547" s="30">
        <v>2003</v>
      </c>
      <c r="K547" s="29" t="s">
        <v>1326</v>
      </c>
      <c r="L547" s="28">
        <v>6010</v>
      </c>
      <c r="M547" s="32" t="s">
        <v>1797</v>
      </c>
      <c r="O547" s="28" t="s">
        <v>1486</v>
      </c>
      <c r="Q547" s="28">
        <v>2008</v>
      </c>
      <c r="T547" s="39"/>
      <c r="U547" s="32" t="s">
        <v>2318</v>
      </c>
      <c r="V547" s="9"/>
    </row>
    <row r="548" spans="1:22" x14ac:dyDescent="0.2">
      <c r="A548" s="28">
        <v>6</v>
      </c>
      <c r="B548" s="28">
        <v>145</v>
      </c>
      <c r="C548" s="28" t="s">
        <v>566</v>
      </c>
      <c r="D548" s="28">
        <v>109179</v>
      </c>
      <c r="E548" s="29" t="s">
        <v>1574</v>
      </c>
      <c r="F548" s="29" t="s">
        <v>135</v>
      </c>
      <c r="G548" s="29" t="s">
        <v>2987</v>
      </c>
      <c r="H548" s="34">
        <v>18656</v>
      </c>
      <c r="I548" s="33">
        <v>18656</v>
      </c>
      <c r="J548" s="30">
        <v>2011</v>
      </c>
      <c r="K548" s="29" t="s">
        <v>780</v>
      </c>
      <c r="L548" s="28">
        <v>6289</v>
      </c>
      <c r="M548" s="32" t="s">
        <v>781</v>
      </c>
      <c r="O548" s="28" t="s">
        <v>1486</v>
      </c>
      <c r="Q548" s="28">
        <v>2011</v>
      </c>
      <c r="T548" s="39"/>
      <c r="U548" s="32" t="s">
        <v>2318</v>
      </c>
      <c r="V548" s="9"/>
    </row>
    <row r="549" spans="1:22" ht="12.75" customHeight="1" x14ac:dyDescent="0.2">
      <c r="A549" s="28">
        <v>17</v>
      </c>
      <c r="B549" s="28">
        <v>144</v>
      </c>
      <c r="D549" s="28">
        <v>114489</v>
      </c>
      <c r="E549" s="29" t="s">
        <v>1574</v>
      </c>
      <c r="F549" s="29" t="s">
        <v>67</v>
      </c>
      <c r="G549" s="29" t="s">
        <v>2988</v>
      </c>
      <c r="H549" s="34">
        <v>18545</v>
      </c>
      <c r="I549" s="33">
        <v>18545</v>
      </c>
      <c r="J549" s="30">
        <v>2010</v>
      </c>
      <c r="K549" s="29" t="s">
        <v>658</v>
      </c>
      <c r="L549" s="28">
        <v>6166</v>
      </c>
      <c r="M549" s="32" t="s">
        <v>14</v>
      </c>
      <c r="O549" s="28" t="s">
        <v>1486</v>
      </c>
      <c r="T549" s="39"/>
      <c r="U549" s="32" t="s">
        <v>2318</v>
      </c>
      <c r="V549" s="9"/>
    </row>
    <row r="550" spans="1:22" ht="12.75" customHeight="1" x14ac:dyDescent="0.2">
      <c r="A550" s="28">
        <v>1</v>
      </c>
      <c r="B550" s="28">
        <v>100</v>
      </c>
      <c r="D550" s="28">
        <v>124878</v>
      </c>
      <c r="E550" s="29" t="s">
        <v>1574</v>
      </c>
      <c r="F550" s="29" t="s">
        <v>74</v>
      </c>
      <c r="G550" s="29" t="s">
        <v>2989</v>
      </c>
      <c r="H550" s="34">
        <v>14862</v>
      </c>
      <c r="I550" s="33">
        <v>14862</v>
      </c>
      <c r="J550" s="30">
        <v>2001</v>
      </c>
      <c r="K550" s="29" t="s">
        <v>982</v>
      </c>
      <c r="L550" s="28">
        <v>6010</v>
      </c>
      <c r="M550" s="32" t="s">
        <v>1797</v>
      </c>
      <c r="O550" s="28" t="s">
        <v>1486</v>
      </c>
      <c r="Q550" s="28">
        <v>2001</v>
      </c>
      <c r="T550" s="39"/>
      <c r="U550" s="32" t="s">
        <v>2318</v>
      </c>
      <c r="V550" s="9"/>
    </row>
    <row r="551" spans="1:22" ht="12.75" customHeight="1" x14ac:dyDescent="0.2">
      <c r="A551" s="28">
        <v>6</v>
      </c>
      <c r="B551" s="28">
        <v>145</v>
      </c>
      <c r="D551" s="28">
        <v>109181</v>
      </c>
      <c r="E551" s="29" t="s">
        <v>1574</v>
      </c>
      <c r="F551" s="29" t="s">
        <v>68</v>
      </c>
      <c r="G551" s="29" t="s">
        <v>2990</v>
      </c>
      <c r="H551" s="34">
        <v>19607</v>
      </c>
      <c r="I551" s="33">
        <v>19607</v>
      </c>
      <c r="J551" s="30">
        <v>2013</v>
      </c>
      <c r="K551" s="29" t="s">
        <v>2081</v>
      </c>
      <c r="L551" s="28">
        <v>6289</v>
      </c>
      <c r="M551" s="32" t="s">
        <v>781</v>
      </c>
      <c r="O551" s="28" t="s">
        <v>1486</v>
      </c>
      <c r="Q551" s="28">
        <v>2014</v>
      </c>
      <c r="T551" s="39">
        <v>40918</v>
      </c>
      <c r="U551" s="32" t="s">
        <v>2318</v>
      </c>
      <c r="V551" s="9"/>
    </row>
    <row r="552" spans="1:22" x14ac:dyDescent="0.2">
      <c r="A552" s="28">
        <v>17</v>
      </c>
      <c r="B552" s="28">
        <v>191</v>
      </c>
      <c r="D552" s="28">
        <v>100419</v>
      </c>
      <c r="E552" s="29" t="s">
        <v>1574</v>
      </c>
      <c r="F552" s="29" t="s">
        <v>1283</v>
      </c>
      <c r="G552" s="29" t="s">
        <v>2991</v>
      </c>
      <c r="H552" s="34">
        <v>16789</v>
      </c>
      <c r="I552" s="33">
        <v>16789</v>
      </c>
      <c r="J552" s="30">
        <v>2005</v>
      </c>
      <c r="K552" s="29" t="s">
        <v>8</v>
      </c>
      <c r="L552" s="28">
        <v>6196</v>
      </c>
      <c r="M552" s="32" t="s">
        <v>1168</v>
      </c>
      <c r="O552" s="28" t="s">
        <v>1486</v>
      </c>
      <c r="Q552" s="28">
        <v>2005</v>
      </c>
      <c r="T552" s="39"/>
      <c r="U552" s="32" t="s">
        <v>2318</v>
      </c>
      <c r="V552" s="9"/>
    </row>
    <row r="553" spans="1:22" x14ac:dyDescent="0.2">
      <c r="A553" s="28">
        <v>9</v>
      </c>
      <c r="B553" s="28">
        <v>201</v>
      </c>
      <c r="D553" s="28">
        <v>104563</v>
      </c>
      <c r="E553" s="29" t="s">
        <v>1624</v>
      </c>
      <c r="F553" s="29" t="s">
        <v>129</v>
      </c>
      <c r="G553" s="29" t="s">
        <v>2992</v>
      </c>
      <c r="H553" s="34">
        <v>16502</v>
      </c>
      <c r="I553" s="33">
        <v>16502</v>
      </c>
      <c r="J553" s="30">
        <v>2005</v>
      </c>
      <c r="K553" s="29" t="s">
        <v>2343</v>
      </c>
      <c r="L553" s="28">
        <v>6206</v>
      </c>
      <c r="M553" s="32" t="s">
        <v>1146</v>
      </c>
      <c r="O553" s="28" t="s">
        <v>1486</v>
      </c>
      <c r="Q553" s="28">
        <v>2005</v>
      </c>
      <c r="T553" s="39">
        <v>42048</v>
      </c>
      <c r="U553" s="32" t="s">
        <v>2318</v>
      </c>
      <c r="V553" s="9"/>
    </row>
    <row r="554" spans="1:22" ht="12.75" customHeight="1" x14ac:dyDescent="0.2">
      <c r="A554" s="28">
        <v>6</v>
      </c>
      <c r="B554" s="28">
        <v>150</v>
      </c>
      <c r="D554" s="28">
        <v>121949</v>
      </c>
      <c r="E554" s="29" t="s">
        <v>1461</v>
      </c>
      <c r="F554" s="29" t="s">
        <v>63</v>
      </c>
      <c r="G554" s="29" t="s">
        <v>2993</v>
      </c>
      <c r="H554" s="34">
        <v>15854</v>
      </c>
      <c r="I554" s="33">
        <v>15854</v>
      </c>
      <c r="J554" s="30">
        <v>2003</v>
      </c>
      <c r="K554" s="29" t="s">
        <v>2007</v>
      </c>
      <c r="L554" s="28">
        <v>6005</v>
      </c>
      <c r="M554" s="32" t="s">
        <v>1796</v>
      </c>
      <c r="O554" s="28" t="s">
        <v>1486</v>
      </c>
      <c r="T554" s="39"/>
      <c r="U554" s="32" t="s">
        <v>2318</v>
      </c>
      <c r="V554" s="9"/>
    </row>
    <row r="555" spans="1:22" ht="12.75" customHeight="1" x14ac:dyDescent="0.2">
      <c r="A555" s="28">
        <v>15</v>
      </c>
      <c r="B555" s="28">
        <v>140</v>
      </c>
      <c r="D555" s="28">
        <v>223582</v>
      </c>
      <c r="E555" s="29" t="s">
        <v>1038</v>
      </c>
      <c r="F555" s="29" t="s">
        <v>1231</v>
      </c>
      <c r="G555" s="29" t="s">
        <v>2994</v>
      </c>
      <c r="H555" s="34">
        <v>16837</v>
      </c>
      <c r="I555" s="33">
        <v>16837</v>
      </c>
      <c r="J555" s="30">
        <v>2006</v>
      </c>
      <c r="K555" s="29" t="s">
        <v>273</v>
      </c>
      <c r="L555" s="28">
        <v>6146</v>
      </c>
      <c r="M555" s="32" t="s">
        <v>0</v>
      </c>
      <c r="O555" s="28" t="s">
        <v>1486</v>
      </c>
      <c r="Q555" s="28">
        <v>2007</v>
      </c>
      <c r="T555" s="39"/>
      <c r="U555" s="32" t="s">
        <v>2318</v>
      </c>
      <c r="V555" s="9"/>
    </row>
    <row r="556" spans="1:22" x14ac:dyDescent="0.2">
      <c r="A556" s="28">
        <v>3</v>
      </c>
      <c r="B556" s="28">
        <v>163</v>
      </c>
      <c r="C556" s="28" t="s">
        <v>1184</v>
      </c>
      <c r="D556" s="28">
        <v>166679</v>
      </c>
      <c r="E556" s="29" t="s">
        <v>1038</v>
      </c>
      <c r="F556" s="29" t="s">
        <v>62</v>
      </c>
      <c r="G556" s="29" t="s">
        <v>2995</v>
      </c>
      <c r="H556" s="34">
        <v>10080</v>
      </c>
      <c r="I556" s="33">
        <v>10080</v>
      </c>
      <c r="J556" s="30">
        <v>1987</v>
      </c>
      <c r="K556" s="29" t="s">
        <v>1199</v>
      </c>
      <c r="L556" s="28">
        <v>6015</v>
      </c>
      <c r="M556" s="32" t="s">
        <v>1796</v>
      </c>
      <c r="O556" s="28" t="s">
        <v>1486</v>
      </c>
      <c r="Q556" s="28">
        <v>1999</v>
      </c>
      <c r="T556" s="39">
        <v>42234</v>
      </c>
      <c r="U556" s="32" t="s">
        <v>2318</v>
      </c>
      <c r="V556" s="9"/>
    </row>
    <row r="557" spans="1:22" ht="12.75" customHeight="1" x14ac:dyDescent="0.2">
      <c r="A557" s="28">
        <v>13</v>
      </c>
      <c r="B557" s="28">
        <v>137</v>
      </c>
      <c r="D557" s="28">
        <v>166679</v>
      </c>
      <c r="E557" s="29" t="s">
        <v>1038</v>
      </c>
      <c r="F557" s="29" t="s">
        <v>62</v>
      </c>
      <c r="G557" s="29" t="s">
        <v>2995</v>
      </c>
      <c r="H557" s="34">
        <v>16736</v>
      </c>
      <c r="I557" s="33">
        <v>16736</v>
      </c>
      <c r="J557" s="30">
        <v>2005</v>
      </c>
      <c r="K557" s="29" t="s">
        <v>2164</v>
      </c>
      <c r="L557" s="28">
        <v>6142</v>
      </c>
      <c r="M557" s="32" t="s">
        <v>1791</v>
      </c>
      <c r="O557" s="28" t="s">
        <v>1486</v>
      </c>
      <c r="T557" s="39">
        <v>41590</v>
      </c>
      <c r="U557" s="26" t="s">
        <v>2318</v>
      </c>
      <c r="V557" s="9"/>
    </row>
    <row r="558" spans="1:22" ht="12.75" customHeight="1" x14ac:dyDescent="0.2">
      <c r="A558" s="28">
        <v>15</v>
      </c>
      <c r="B558" s="28">
        <v>140</v>
      </c>
      <c r="D558" s="28">
        <v>223583</v>
      </c>
      <c r="E558" s="29" t="s">
        <v>1038</v>
      </c>
      <c r="F558" s="29" t="s">
        <v>62</v>
      </c>
      <c r="G558" s="29" t="s">
        <v>2995</v>
      </c>
      <c r="H558" s="34">
        <v>18716</v>
      </c>
      <c r="I558" s="33">
        <v>18716</v>
      </c>
      <c r="J558" s="30">
        <v>2011</v>
      </c>
      <c r="K558" s="29" t="s">
        <v>1397</v>
      </c>
      <c r="L558" s="28">
        <v>6146</v>
      </c>
      <c r="M558" s="32" t="s">
        <v>0</v>
      </c>
      <c r="O558" s="28" t="s">
        <v>1486</v>
      </c>
      <c r="T558" s="39"/>
      <c r="U558" s="32" t="s">
        <v>2318</v>
      </c>
      <c r="V558" s="9"/>
    </row>
    <row r="559" spans="1:22" x14ac:dyDescent="0.2">
      <c r="A559" s="28">
        <v>12</v>
      </c>
      <c r="B559" s="28">
        <v>213</v>
      </c>
      <c r="D559" s="28">
        <v>201827</v>
      </c>
      <c r="E559" s="31" t="s">
        <v>1039</v>
      </c>
      <c r="F559" s="31" t="s">
        <v>137</v>
      </c>
      <c r="G559" s="31" t="s">
        <v>3568</v>
      </c>
      <c r="H559" s="17">
        <v>21040</v>
      </c>
      <c r="I559" s="33">
        <v>21040</v>
      </c>
      <c r="J559" s="28">
        <v>2017</v>
      </c>
      <c r="K559" s="31" t="s">
        <v>3521</v>
      </c>
      <c r="L559" s="28">
        <v>6263</v>
      </c>
      <c r="M559" s="31" t="s">
        <v>1765</v>
      </c>
      <c r="N559" s="28"/>
      <c r="O559" s="28" t="s">
        <v>1486</v>
      </c>
      <c r="P559" s="28"/>
      <c r="Q559" s="34"/>
      <c r="U559" s="32" t="s">
        <v>2318</v>
      </c>
      <c r="V559" s="9"/>
    </row>
    <row r="560" spans="1:22" x14ac:dyDescent="0.2">
      <c r="A560" s="28">
        <v>14</v>
      </c>
      <c r="B560" s="28">
        <v>249</v>
      </c>
      <c r="C560" s="28" t="s">
        <v>248</v>
      </c>
      <c r="D560" s="28">
        <v>182871</v>
      </c>
      <c r="E560" s="29" t="s">
        <v>1577</v>
      </c>
      <c r="F560" s="29" t="s">
        <v>62</v>
      </c>
      <c r="G560" s="29" t="s">
        <v>2996</v>
      </c>
      <c r="H560" s="34">
        <v>15517</v>
      </c>
      <c r="I560" s="33">
        <v>15517</v>
      </c>
      <c r="J560" s="30">
        <v>2002</v>
      </c>
      <c r="K560" s="29" t="s">
        <v>49</v>
      </c>
      <c r="L560" s="28">
        <v>6130</v>
      </c>
      <c r="M560" s="32" t="s">
        <v>1792</v>
      </c>
      <c r="O560" s="28" t="s">
        <v>1486</v>
      </c>
      <c r="Q560" s="28">
        <v>2002</v>
      </c>
      <c r="T560" s="39"/>
      <c r="U560" s="32" t="s">
        <v>2318</v>
      </c>
      <c r="V560" s="9"/>
    </row>
    <row r="561" spans="1:22" x14ac:dyDescent="0.2">
      <c r="A561" s="28">
        <v>6</v>
      </c>
      <c r="B561" s="28">
        <v>225</v>
      </c>
      <c r="D561" s="28">
        <v>170085</v>
      </c>
      <c r="E561" s="29" t="s">
        <v>1041</v>
      </c>
      <c r="F561" s="29" t="s">
        <v>1202</v>
      </c>
      <c r="G561" s="29" t="s">
        <v>2997</v>
      </c>
      <c r="H561" s="34">
        <v>12518</v>
      </c>
      <c r="I561" s="33">
        <v>12518</v>
      </c>
      <c r="J561" s="30">
        <v>1994</v>
      </c>
      <c r="K561" s="29" t="s">
        <v>956</v>
      </c>
      <c r="L561" s="28">
        <v>6288</v>
      </c>
      <c r="M561" s="32" t="s">
        <v>33</v>
      </c>
      <c r="O561" s="28" t="s">
        <v>1486</v>
      </c>
      <c r="Q561" s="28">
        <v>1994</v>
      </c>
      <c r="R561" s="28">
        <v>2005</v>
      </c>
      <c r="T561" s="39"/>
      <c r="U561" s="32" t="s">
        <v>2318</v>
      </c>
      <c r="V561" s="9"/>
    </row>
    <row r="562" spans="1:22" ht="12.75" customHeight="1" x14ac:dyDescent="0.2">
      <c r="A562" s="28">
        <v>10</v>
      </c>
      <c r="B562" s="28">
        <v>235</v>
      </c>
      <c r="C562" s="28" t="s">
        <v>1184</v>
      </c>
      <c r="D562" s="28">
        <v>146883</v>
      </c>
      <c r="E562" s="29" t="s">
        <v>1041</v>
      </c>
      <c r="F562" s="29" t="s">
        <v>123</v>
      </c>
      <c r="G562" s="29" t="s">
        <v>2998</v>
      </c>
      <c r="H562" s="34">
        <v>12854</v>
      </c>
      <c r="I562" s="33">
        <v>12854</v>
      </c>
      <c r="J562" s="30">
        <v>1995</v>
      </c>
      <c r="K562" s="29" t="s">
        <v>701</v>
      </c>
      <c r="L562" s="28">
        <v>6210</v>
      </c>
      <c r="M562" s="32" t="s">
        <v>1154</v>
      </c>
      <c r="O562" s="28" t="s">
        <v>1486</v>
      </c>
      <c r="Q562" s="28">
        <v>1997</v>
      </c>
      <c r="R562" s="28">
        <v>2004</v>
      </c>
      <c r="T562" s="39"/>
      <c r="U562" s="32" t="s">
        <v>2318</v>
      </c>
      <c r="V562" s="9"/>
    </row>
    <row r="563" spans="1:22" ht="12.75" customHeight="1" x14ac:dyDescent="0.2">
      <c r="A563" s="28">
        <v>12</v>
      </c>
      <c r="B563" s="28">
        <v>246</v>
      </c>
      <c r="C563" s="28" t="s">
        <v>1184</v>
      </c>
      <c r="D563" s="28">
        <v>166337</v>
      </c>
      <c r="E563" s="29" t="s">
        <v>1043</v>
      </c>
      <c r="F563" s="29" t="s">
        <v>62</v>
      </c>
      <c r="G563" s="29" t="s">
        <v>2999</v>
      </c>
      <c r="H563" s="34">
        <v>9536</v>
      </c>
      <c r="I563" s="33">
        <v>9536</v>
      </c>
      <c r="J563" s="30">
        <v>1986</v>
      </c>
      <c r="K563" s="29" t="s">
        <v>530</v>
      </c>
      <c r="L563" s="28">
        <v>4806</v>
      </c>
      <c r="M563" s="32" t="s">
        <v>1151</v>
      </c>
      <c r="O563" s="28" t="s">
        <v>1486</v>
      </c>
      <c r="Q563" s="28">
        <v>1987</v>
      </c>
      <c r="R563" s="28">
        <v>1995</v>
      </c>
      <c r="T563" s="39">
        <v>42439</v>
      </c>
      <c r="U563" s="32" t="s">
        <v>2318</v>
      </c>
      <c r="V563" s="9"/>
    </row>
    <row r="564" spans="1:22" x14ac:dyDescent="0.2">
      <c r="A564" s="28">
        <v>6</v>
      </c>
      <c r="B564" s="28">
        <v>225</v>
      </c>
      <c r="D564" s="28">
        <v>100359</v>
      </c>
      <c r="E564" s="29" t="s">
        <v>1044</v>
      </c>
      <c r="F564" s="29" t="s">
        <v>139</v>
      </c>
      <c r="G564" s="29" t="s">
        <v>3000</v>
      </c>
      <c r="H564" s="34">
        <v>19296</v>
      </c>
      <c r="I564" s="33">
        <v>19296</v>
      </c>
      <c r="J564" s="30">
        <v>2012</v>
      </c>
      <c r="K564" s="29" t="s">
        <v>2000</v>
      </c>
      <c r="L564" s="28">
        <v>6288</v>
      </c>
      <c r="M564" s="32" t="s">
        <v>33</v>
      </c>
      <c r="O564" s="28" t="s">
        <v>1486</v>
      </c>
      <c r="S564" s="28">
        <v>2010</v>
      </c>
      <c r="T564" s="39"/>
      <c r="U564" s="32" t="s">
        <v>2318</v>
      </c>
      <c r="V564" s="9"/>
    </row>
    <row r="565" spans="1:22" ht="12.75" customHeight="1" x14ac:dyDescent="0.2">
      <c r="A565" s="28">
        <v>6</v>
      </c>
      <c r="B565" s="28">
        <v>225</v>
      </c>
      <c r="D565" s="28">
        <v>170097</v>
      </c>
      <c r="E565" s="29" t="s">
        <v>1044</v>
      </c>
      <c r="F565" s="29" t="s">
        <v>2024</v>
      </c>
      <c r="G565" s="29" t="s">
        <v>3001</v>
      </c>
      <c r="H565" s="34">
        <v>17996</v>
      </c>
      <c r="I565" s="33">
        <v>17996</v>
      </c>
      <c r="J565" s="30">
        <v>2012</v>
      </c>
      <c r="K565" s="29" t="s">
        <v>2025</v>
      </c>
      <c r="L565" s="28">
        <v>6288</v>
      </c>
      <c r="M565" s="32" t="s">
        <v>33</v>
      </c>
      <c r="O565" s="28" t="s">
        <v>1486</v>
      </c>
      <c r="T565" s="39">
        <v>40990</v>
      </c>
      <c r="U565" s="32" t="s">
        <v>2318</v>
      </c>
      <c r="V565" s="9"/>
    </row>
    <row r="566" spans="1:22" x14ac:dyDescent="0.2">
      <c r="A566" s="28">
        <v>8</v>
      </c>
      <c r="B566" s="28">
        <v>122</v>
      </c>
      <c r="D566" s="28">
        <v>103677</v>
      </c>
      <c r="E566" s="29" t="s">
        <v>1045</v>
      </c>
      <c r="F566" s="29" t="s">
        <v>82</v>
      </c>
      <c r="G566" s="29" t="s">
        <v>3002</v>
      </c>
      <c r="H566" s="34">
        <v>13249</v>
      </c>
      <c r="I566" s="33">
        <v>13249</v>
      </c>
      <c r="J566" s="30">
        <v>1996</v>
      </c>
      <c r="K566" s="29" t="s">
        <v>1982</v>
      </c>
      <c r="L566" s="28">
        <v>6023</v>
      </c>
      <c r="M566" s="32" t="s">
        <v>1172</v>
      </c>
      <c r="O566" s="28" t="s">
        <v>1486</v>
      </c>
      <c r="Q566" s="28">
        <v>2002</v>
      </c>
      <c r="T566" s="39"/>
      <c r="U566" s="32" t="s">
        <v>2318</v>
      </c>
      <c r="V566" s="9"/>
    </row>
    <row r="567" spans="1:22" ht="12.75" customHeight="1" x14ac:dyDescent="0.2">
      <c r="A567" s="25">
        <v>9</v>
      </c>
      <c r="B567" s="28">
        <v>143</v>
      </c>
      <c r="C567"/>
      <c r="D567" s="28">
        <v>129216</v>
      </c>
      <c r="E567" s="36" t="s">
        <v>1046</v>
      </c>
      <c r="F567" s="36" t="s">
        <v>1231</v>
      </c>
      <c r="G567" s="29" t="s">
        <v>3003</v>
      </c>
      <c r="H567" s="42">
        <v>20079</v>
      </c>
      <c r="I567" s="33">
        <v>20079</v>
      </c>
      <c r="J567" s="30">
        <v>2014</v>
      </c>
      <c r="K567" s="36" t="s">
        <v>2322</v>
      </c>
      <c r="L567" s="25">
        <v>6221</v>
      </c>
      <c r="M567" s="36" t="s">
        <v>1170</v>
      </c>
      <c r="N567"/>
      <c r="O567" s="28" t="s">
        <v>1486</v>
      </c>
      <c r="P567"/>
      <c r="Q567" s="28">
        <v>2014</v>
      </c>
      <c r="T567" s="38">
        <v>41966</v>
      </c>
      <c r="U567" s="32" t="s">
        <v>2318</v>
      </c>
      <c r="V567" s="9"/>
    </row>
    <row r="568" spans="1:22" ht="12.75" customHeight="1" x14ac:dyDescent="0.2">
      <c r="A568" s="28">
        <v>16</v>
      </c>
      <c r="B568" s="28">
        <v>188</v>
      </c>
      <c r="C568" s="28" t="s">
        <v>1184</v>
      </c>
      <c r="D568" s="28">
        <v>177590</v>
      </c>
      <c r="E568" s="29" t="s">
        <v>1579</v>
      </c>
      <c r="F568" s="29" t="s">
        <v>82</v>
      </c>
      <c r="G568" s="29" t="s">
        <v>3004</v>
      </c>
      <c r="H568" s="34">
        <v>12607</v>
      </c>
      <c r="I568" s="33">
        <v>12607</v>
      </c>
      <c r="J568" s="30">
        <v>2000</v>
      </c>
      <c r="K568" s="29" t="s">
        <v>707</v>
      </c>
      <c r="L568" s="28">
        <v>6102</v>
      </c>
      <c r="M568" s="32" t="s">
        <v>1786</v>
      </c>
      <c r="O568" s="28" t="s">
        <v>1486</v>
      </c>
      <c r="Q568" s="28">
        <v>2002</v>
      </c>
      <c r="T568" s="39"/>
      <c r="U568" s="32" t="s">
        <v>2318</v>
      </c>
      <c r="V568" s="9"/>
    </row>
    <row r="569" spans="1:22" ht="12.75" customHeight="1" x14ac:dyDescent="0.2">
      <c r="A569" s="28">
        <v>17</v>
      </c>
      <c r="B569" s="28">
        <v>126</v>
      </c>
      <c r="D569" s="28">
        <v>144820</v>
      </c>
      <c r="E569" s="31" t="s">
        <v>1579</v>
      </c>
      <c r="F569" s="31" t="s">
        <v>71</v>
      </c>
      <c r="G569" s="29" t="s">
        <v>3005</v>
      </c>
      <c r="H569" s="34">
        <v>20108</v>
      </c>
      <c r="I569" s="33">
        <v>20108</v>
      </c>
      <c r="J569" s="30">
        <v>2015</v>
      </c>
      <c r="K569" s="31" t="s">
        <v>2297</v>
      </c>
      <c r="L569" s="28" t="s">
        <v>2298</v>
      </c>
      <c r="M569" s="31" t="s">
        <v>24</v>
      </c>
      <c r="O569" s="28" t="s">
        <v>1486</v>
      </c>
      <c r="Q569" s="28">
        <v>2016</v>
      </c>
      <c r="U569" s="32" t="s">
        <v>2318</v>
      </c>
      <c r="V569" s="9"/>
    </row>
    <row r="570" spans="1:22" ht="12.75" customHeight="1" x14ac:dyDescent="0.2">
      <c r="A570" s="28">
        <v>3</v>
      </c>
      <c r="B570" s="28">
        <v>163</v>
      </c>
      <c r="D570" s="28">
        <v>166681</v>
      </c>
      <c r="E570" s="29" t="s">
        <v>1579</v>
      </c>
      <c r="F570" s="29" t="s">
        <v>1241</v>
      </c>
      <c r="G570" s="29" t="s">
        <v>3006</v>
      </c>
      <c r="H570" s="34">
        <v>14466</v>
      </c>
      <c r="I570" s="33">
        <v>14466</v>
      </c>
      <c r="J570" s="30">
        <v>1999</v>
      </c>
      <c r="K570" s="29" t="s">
        <v>3645</v>
      </c>
      <c r="L570" s="28">
        <v>6012</v>
      </c>
      <c r="M570" s="32" t="s">
        <v>1786</v>
      </c>
      <c r="O570" s="28" t="s">
        <v>1486</v>
      </c>
      <c r="Q570" s="28">
        <v>1999</v>
      </c>
      <c r="R570" s="28">
        <v>2008</v>
      </c>
      <c r="T570" s="39"/>
      <c r="U570" s="32" t="s">
        <v>2318</v>
      </c>
      <c r="V570" s="9"/>
    </row>
    <row r="571" spans="1:22" ht="12.75" customHeight="1" x14ac:dyDescent="0.2">
      <c r="A571" s="28">
        <v>16</v>
      </c>
      <c r="B571" s="28">
        <v>188</v>
      </c>
      <c r="D571" s="28">
        <v>177492</v>
      </c>
      <c r="E571" s="29" t="s">
        <v>1579</v>
      </c>
      <c r="F571" s="29" t="s">
        <v>68</v>
      </c>
      <c r="G571" s="29" t="s">
        <v>3007</v>
      </c>
      <c r="H571" s="34">
        <v>16082</v>
      </c>
      <c r="I571" s="33">
        <v>16082</v>
      </c>
      <c r="J571" s="30">
        <v>2004</v>
      </c>
      <c r="K571" s="29" t="s">
        <v>1625</v>
      </c>
      <c r="L571" s="28">
        <v>6102</v>
      </c>
      <c r="M571" s="32" t="s">
        <v>1786</v>
      </c>
      <c r="O571" s="28" t="s">
        <v>1486</v>
      </c>
      <c r="T571" s="39"/>
      <c r="U571" s="32" t="s">
        <v>2318</v>
      </c>
      <c r="V571" s="9"/>
    </row>
    <row r="572" spans="1:22" ht="12.75" customHeight="1" x14ac:dyDescent="0.2">
      <c r="A572" s="28">
        <v>3</v>
      </c>
      <c r="B572" s="28">
        <v>163</v>
      </c>
      <c r="D572" s="28">
        <v>180694</v>
      </c>
      <c r="E572" s="29" t="s">
        <v>1661</v>
      </c>
      <c r="F572" s="29" t="s">
        <v>139</v>
      </c>
      <c r="G572" s="29" t="s">
        <v>3008</v>
      </c>
      <c r="H572" s="34">
        <v>16717</v>
      </c>
      <c r="I572" s="33">
        <v>16717</v>
      </c>
      <c r="J572" s="30">
        <v>2005</v>
      </c>
      <c r="K572" s="29" t="s">
        <v>1407</v>
      </c>
      <c r="L572" s="28">
        <v>6012</v>
      </c>
      <c r="M572" s="32" t="s">
        <v>1171</v>
      </c>
      <c r="O572" s="28" t="s">
        <v>1486</v>
      </c>
      <c r="Q572" s="28">
        <v>2005</v>
      </c>
      <c r="T572" s="39">
        <v>41740</v>
      </c>
      <c r="U572" s="32" t="s">
        <v>2318</v>
      </c>
      <c r="V572" s="9"/>
    </row>
    <row r="573" spans="1:22" ht="12.75" customHeight="1" x14ac:dyDescent="0.2">
      <c r="A573" s="28">
        <v>12</v>
      </c>
      <c r="B573" s="28">
        <v>213</v>
      </c>
      <c r="C573" s="28" t="s">
        <v>1184</v>
      </c>
      <c r="D573" s="28">
        <v>166220</v>
      </c>
      <c r="E573" s="29" t="s">
        <v>1047</v>
      </c>
      <c r="F573" s="29" t="s">
        <v>65</v>
      </c>
      <c r="G573" s="29" t="s">
        <v>3009</v>
      </c>
      <c r="H573" s="34">
        <v>9931</v>
      </c>
      <c r="I573" s="33">
        <v>9931</v>
      </c>
      <c r="J573" s="30">
        <v>1987</v>
      </c>
      <c r="K573" s="29" t="s">
        <v>708</v>
      </c>
      <c r="L573" s="28">
        <v>6262</v>
      </c>
      <c r="M573" s="32" t="s">
        <v>187</v>
      </c>
      <c r="O573" s="28" t="s">
        <v>1486</v>
      </c>
      <c r="Q573" s="28">
        <v>1997</v>
      </c>
      <c r="R573" s="28">
        <v>1996</v>
      </c>
      <c r="T573" s="39"/>
      <c r="U573" s="32" t="s">
        <v>2318</v>
      </c>
      <c r="V573" s="9"/>
    </row>
    <row r="574" spans="1:22" ht="12.75" customHeight="1" x14ac:dyDescent="0.2">
      <c r="A574" s="28">
        <v>8</v>
      </c>
      <c r="B574" s="28">
        <v>217</v>
      </c>
      <c r="C574" s="28" t="s">
        <v>2036</v>
      </c>
      <c r="D574" s="28">
        <v>121219</v>
      </c>
      <c r="E574" s="29" t="s">
        <v>1434</v>
      </c>
      <c r="F574" s="29" t="s">
        <v>71</v>
      </c>
      <c r="G574" s="29" t="s">
        <v>3010</v>
      </c>
      <c r="H574" s="34">
        <v>14799</v>
      </c>
      <c r="I574" s="33">
        <v>14799</v>
      </c>
      <c r="J574" s="30">
        <v>2000</v>
      </c>
      <c r="K574" s="29" t="s">
        <v>3522</v>
      </c>
      <c r="L574" s="28">
        <v>6037</v>
      </c>
      <c r="M574" s="32" t="s">
        <v>1163</v>
      </c>
      <c r="O574" s="28" t="s">
        <v>1486</v>
      </c>
      <c r="Q574" s="28">
        <v>2000</v>
      </c>
      <c r="R574" s="28">
        <v>2009</v>
      </c>
      <c r="S574" s="28">
        <v>2015</v>
      </c>
      <c r="T574" s="39">
        <v>43063</v>
      </c>
      <c r="U574" s="32" t="s">
        <v>2318</v>
      </c>
      <c r="V574" s="9"/>
    </row>
    <row r="575" spans="1:22" ht="12.75" customHeight="1" x14ac:dyDescent="0.2">
      <c r="A575" s="28">
        <v>9</v>
      </c>
      <c r="B575" s="28">
        <v>214</v>
      </c>
      <c r="D575" s="28">
        <v>775404</v>
      </c>
      <c r="E575" s="31" t="s">
        <v>1434</v>
      </c>
      <c r="F575" s="31" t="s">
        <v>213</v>
      </c>
      <c r="G575" s="29" t="s">
        <v>3011</v>
      </c>
      <c r="H575" s="34">
        <v>19058</v>
      </c>
      <c r="I575" s="33">
        <v>19058</v>
      </c>
      <c r="J575" s="30">
        <v>2015</v>
      </c>
      <c r="K575" s="31" t="s">
        <v>2278</v>
      </c>
      <c r="L575" s="28">
        <v>6221</v>
      </c>
      <c r="M575" s="31" t="s">
        <v>1170</v>
      </c>
      <c r="O575" s="28" t="s">
        <v>1486</v>
      </c>
      <c r="U575" s="32" t="s">
        <v>2318</v>
      </c>
      <c r="V575" s="9"/>
    </row>
    <row r="576" spans="1:22" ht="12.75" customHeight="1" x14ac:dyDescent="0.2">
      <c r="A576" s="28">
        <v>3</v>
      </c>
      <c r="B576" s="28">
        <v>163</v>
      </c>
      <c r="C576" s="28" t="s">
        <v>1184</v>
      </c>
      <c r="D576" s="28">
        <v>165484</v>
      </c>
      <c r="E576" s="29" t="s">
        <v>1580</v>
      </c>
      <c r="F576" s="29" t="s">
        <v>1221</v>
      </c>
      <c r="G576" s="29" t="s">
        <v>3676</v>
      </c>
      <c r="H576" s="34">
        <v>11603</v>
      </c>
      <c r="I576" s="33">
        <v>11603</v>
      </c>
      <c r="J576" s="30">
        <v>2003</v>
      </c>
      <c r="K576" s="29" t="s">
        <v>155</v>
      </c>
      <c r="L576" s="28">
        <v>6010</v>
      </c>
      <c r="M576" s="32" t="s">
        <v>1797</v>
      </c>
      <c r="O576" s="28" t="s">
        <v>712</v>
      </c>
      <c r="Q576" s="28">
        <v>2004</v>
      </c>
      <c r="T576" s="39"/>
      <c r="U576" s="32" t="s">
        <v>2318</v>
      </c>
      <c r="V576" s="9"/>
    </row>
    <row r="577" spans="1:22" ht="12.75" customHeight="1" x14ac:dyDescent="0.2">
      <c r="A577" s="28">
        <v>11</v>
      </c>
      <c r="B577" s="28">
        <v>203</v>
      </c>
      <c r="D577" s="28">
        <v>121327</v>
      </c>
      <c r="E577" s="31" t="s">
        <v>1580</v>
      </c>
      <c r="F577" s="31" t="s">
        <v>2411</v>
      </c>
      <c r="G577" s="29" t="s">
        <v>3012</v>
      </c>
      <c r="H577" s="17">
        <v>20631</v>
      </c>
      <c r="I577" s="33">
        <v>20631</v>
      </c>
      <c r="J577" s="30">
        <v>2016</v>
      </c>
      <c r="K577" s="31" t="s">
        <v>2406</v>
      </c>
      <c r="L577" s="28">
        <v>6208</v>
      </c>
      <c r="M577" s="31" t="s">
        <v>1761</v>
      </c>
      <c r="N577" s="28"/>
      <c r="O577" s="28" t="s">
        <v>1486</v>
      </c>
      <c r="U577" s="32" t="s">
        <v>2318</v>
      </c>
      <c r="V577" s="9"/>
    </row>
    <row r="578" spans="1:22" ht="12.75" customHeight="1" x14ac:dyDescent="0.2">
      <c r="A578" s="28">
        <v>11</v>
      </c>
      <c r="B578" s="28">
        <v>202</v>
      </c>
      <c r="D578" s="28">
        <v>115547</v>
      </c>
      <c r="E578" s="29" t="s">
        <v>1580</v>
      </c>
      <c r="F578" s="29" t="s">
        <v>94</v>
      </c>
      <c r="G578" s="29" t="s">
        <v>3013</v>
      </c>
      <c r="H578" s="34">
        <v>16862</v>
      </c>
      <c r="I578" s="33">
        <v>16862</v>
      </c>
      <c r="J578" s="30">
        <v>2006</v>
      </c>
      <c r="K578" s="29" t="s">
        <v>1602</v>
      </c>
      <c r="L578" s="28">
        <v>6207</v>
      </c>
      <c r="M578" s="32" t="s">
        <v>1162</v>
      </c>
      <c r="O578" s="28" t="s">
        <v>1486</v>
      </c>
      <c r="T578" s="39"/>
      <c r="U578" s="32" t="s">
        <v>2318</v>
      </c>
      <c r="V578" s="9"/>
    </row>
    <row r="579" spans="1:22" ht="12.75" customHeight="1" x14ac:dyDescent="0.2">
      <c r="A579" s="28">
        <v>13</v>
      </c>
      <c r="B579" s="28">
        <v>226</v>
      </c>
      <c r="C579" s="28" t="s">
        <v>1184</v>
      </c>
      <c r="D579" s="28">
        <v>153347</v>
      </c>
      <c r="E579" s="29" t="s">
        <v>1580</v>
      </c>
      <c r="F579" s="29" t="s">
        <v>63</v>
      </c>
      <c r="G579" s="29" t="s">
        <v>2486</v>
      </c>
      <c r="H579" s="34">
        <v>10207</v>
      </c>
      <c r="I579" s="33">
        <v>10207</v>
      </c>
      <c r="J579" s="30">
        <v>1987</v>
      </c>
      <c r="K579" s="29" t="s">
        <v>711</v>
      </c>
      <c r="L579" s="28">
        <v>6247</v>
      </c>
      <c r="M579" s="32" t="s">
        <v>30</v>
      </c>
      <c r="O579" s="28" t="s">
        <v>1486</v>
      </c>
      <c r="Q579" s="28">
        <v>1992</v>
      </c>
      <c r="R579" s="28">
        <v>1996</v>
      </c>
      <c r="T579" s="39"/>
      <c r="U579" s="32" t="s">
        <v>2318</v>
      </c>
      <c r="V579" s="9"/>
    </row>
    <row r="580" spans="1:22" ht="12.75" customHeight="1" x14ac:dyDescent="0.2">
      <c r="A580" s="28">
        <v>2</v>
      </c>
      <c r="B580" s="28">
        <v>179</v>
      </c>
      <c r="D580" s="28">
        <v>100762</v>
      </c>
      <c r="E580" s="29" t="s">
        <v>1580</v>
      </c>
      <c r="F580" s="29" t="s">
        <v>135</v>
      </c>
      <c r="G580" s="29" t="s">
        <v>3014</v>
      </c>
      <c r="H580" s="34">
        <v>16662</v>
      </c>
      <c r="I580" s="33">
        <v>16662</v>
      </c>
      <c r="J580" s="30">
        <v>2005</v>
      </c>
      <c r="K580" s="29" t="s">
        <v>1408</v>
      </c>
      <c r="L580" s="28">
        <v>6006</v>
      </c>
      <c r="M580" s="32" t="s">
        <v>1796</v>
      </c>
      <c r="O580" s="28" t="s">
        <v>1486</v>
      </c>
      <c r="Q580" s="28">
        <v>2005</v>
      </c>
      <c r="T580" s="39"/>
      <c r="U580" s="32" t="s">
        <v>2318</v>
      </c>
      <c r="V580" s="9"/>
    </row>
    <row r="581" spans="1:22" ht="12.75" customHeight="1" x14ac:dyDescent="0.2">
      <c r="A581" s="28">
        <v>13</v>
      </c>
      <c r="B581" s="28">
        <v>132</v>
      </c>
      <c r="C581" s="28" t="s">
        <v>1184</v>
      </c>
      <c r="D581" s="28">
        <v>801310</v>
      </c>
      <c r="E581" s="29" t="s">
        <v>1048</v>
      </c>
      <c r="F581" s="29" t="s">
        <v>1205</v>
      </c>
      <c r="G581" s="29" t="s">
        <v>3015</v>
      </c>
      <c r="H581" s="34">
        <v>12005</v>
      </c>
      <c r="I581" s="33">
        <v>12005</v>
      </c>
      <c r="J581" s="30">
        <v>1996</v>
      </c>
      <c r="K581" s="29" t="s">
        <v>805</v>
      </c>
      <c r="L581" s="28">
        <v>6248</v>
      </c>
      <c r="M581" s="32" t="s">
        <v>45</v>
      </c>
      <c r="O581" s="28" t="s">
        <v>1486</v>
      </c>
      <c r="T581" s="39"/>
      <c r="U581" s="32" t="s">
        <v>2318</v>
      </c>
      <c r="V581" s="9"/>
    </row>
    <row r="582" spans="1:22" x14ac:dyDescent="0.2">
      <c r="A582" s="28">
        <v>2</v>
      </c>
      <c r="B582" s="28">
        <v>178</v>
      </c>
      <c r="D582" s="28">
        <v>187995</v>
      </c>
      <c r="E582" s="29" t="s">
        <v>1049</v>
      </c>
      <c r="F582" s="29" t="s">
        <v>89</v>
      </c>
      <c r="G582" s="29" t="s">
        <v>3016</v>
      </c>
      <c r="H582" s="34">
        <v>14392</v>
      </c>
      <c r="I582" s="33">
        <v>14392</v>
      </c>
      <c r="J582" s="30">
        <v>1999</v>
      </c>
      <c r="K582" s="29" t="s">
        <v>713</v>
      </c>
      <c r="L582" s="28">
        <v>6362</v>
      </c>
      <c r="M582" s="32" t="s">
        <v>46</v>
      </c>
      <c r="O582" s="28" t="s">
        <v>1486</v>
      </c>
      <c r="Q582" s="28">
        <v>1999</v>
      </c>
      <c r="T582" s="39"/>
      <c r="U582" s="32" t="s">
        <v>2318</v>
      </c>
      <c r="V582" s="9"/>
    </row>
    <row r="583" spans="1:22" ht="12.75" customHeight="1" x14ac:dyDescent="0.2">
      <c r="A583" s="28">
        <v>14</v>
      </c>
      <c r="B583" s="28">
        <v>247</v>
      </c>
      <c r="C583" s="28" t="s">
        <v>1184</v>
      </c>
      <c r="D583" s="28">
        <v>112472</v>
      </c>
      <c r="E583" s="29" t="s">
        <v>1050</v>
      </c>
      <c r="F583" s="29" t="s">
        <v>81</v>
      </c>
      <c r="G583" s="29" t="s">
        <v>3017</v>
      </c>
      <c r="H583" s="34">
        <v>10656</v>
      </c>
      <c r="I583" s="33">
        <v>10656</v>
      </c>
      <c r="J583" s="30">
        <v>1989</v>
      </c>
      <c r="K583" s="29" t="s">
        <v>3671</v>
      </c>
      <c r="L583" s="28">
        <v>6130</v>
      </c>
      <c r="M583" s="32" t="s">
        <v>1792</v>
      </c>
      <c r="O583" s="28" t="s">
        <v>1486</v>
      </c>
      <c r="Q583" s="28">
        <v>1995</v>
      </c>
      <c r="T583" s="39">
        <v>42812</v>
      </c>
      <c r="U583" s="32" t="s">
        <v>2318</v>
      </c>
      <c r="V583" s="9"/>
    </row>
    <row r="584" spans="1:22" x14ac:dyDescent="0.2">
      <c r="A584" s="28">
        <v>14</v>
      </c>
      <c r="B584" s="28">
        <v>196</v>
      </c>
      <c r="D584" s="28">
        <v>101386</v>
      </c>
      <c r="E584" s="31" t="s">
        <v>1050</v>
      </c>
      <c r="F584" s="31" t="s">
        <v>1216</v>
      </c>
      <c r="G584" s="29" t="s">
        <v>3018</v>
      </c>
      <c r="H584" s="34">
        <v>20289</v>
      </c>
      <c r="I584" s="33">
        <v>20289</v>
      </c>
      <c r="J584" s="30">
        <v>2015</v>
      </c>
      <c r="K584" s="31" t="s">
        <v>2323</v>
      </c>
      <c r="L584" s="28">
        <v>6125</v>
      </c>
      <c r="M584" s="31" t="s">
        <v>1790</v>
      </c>
      <c r="O584" s="28" t="s">
        <v>1486</v>
      </c>
      <c r="U584" s="32" t="s">
        <v>2318</v>
      </c>
      <c r="V584" s="9"/>
    </row>
    <row r="585" spans="1:22" ht="12.75" customHeight="1" x14ac:dyDescent="0.2">
      <c r="A585" s="28">
        <v>12</v>
      </c>
      <c r="B585" s="28">
        <v>213</v>
      </c>
      <c r="C585" s="28" t="s">
        <v>2032</v>
      </c>
      <c r="D585" s="28">
        <v>162439</v>
      </c>
      <c r="E585" s="29" t="s">
        <v>1050</v>
      </c>
      <c r="F585" s="29" t="s">
        <v>63</v>
      </c>
      <c r="G585" s="29" t="s">
        <v>3019</v>
      </c>
      <c r="H585" s="34">
        <v>10313</v>
      </c>
      <c r="I585" s="33">
        <v>10313</v>
      </c>
      <c r="J585" s="30">
        <v>1988</v>
      </c>
      <c r="K585" s="29" t="s">
        <v>444</v>
      </c>
      <c r="L585" s="28">
        <v>6260</v>
      </c>
      <c r="M585" s="32" t="s">
        <v>1147</v>
      </c>
      <c r="O585" s="28" t="s">
        <v>1486</v>
      </c>
      <c r="Q585" s="28">
        <v>1989</v>
      </c>
      <c r="R585" s="28">
        <v>1998</v>
      </c>
      <c r="T585" s="39"/>
      <c r="U585" s="32" t="s">
        <v>2318</v>
      </c>
      <c r="V585" s="9"/>
    </row>
    <row r="586" spans="1:22" ht="12.75" customHeight="1" x14ac:dyDescent="0.2">
      <c r="A586" s="28">
        <v>12</v>
      </c>
      <c r="B586" s="28">
        <v>109</v>
      </c>
      <c r="C586" s="28" t="s">
        <v>1184</v>
      </c>
      <c r="D586" s="28">
        <v>156816</v>
      </c>
      <c r="E586" s="29" t="s">
        <v>1050</v>
      </c>
      <c r="F586" s="29" t="s">
        <v>75</v>
      </c>
      <c r="G586" s="29" t="s">
        <v>3020</v>
      </c>
      <c r="H586" s="34">
        <v>9899</v>
      </c>
      <c r="I586" s="33">
        <v>9899</v>
      </c>
      <c r="J586" s="30">
        <v>1987</v>
      </c>
      <c r="K586" s="29" t="s">
        <v>3594</v>
      </c>
      <c r="L586" s="28">
        <v>6252</v>
      </c>
      <c r="M586" s="32" t="s">
        <v>1775</v>
      </c>
      <c r="O586" s="28" t="s">
        <v>1486</v>
      </c>
      <c r="Q586" s="28">
        <v>1988</v>
      </c>
      <c r="R586" s="28">
        <v>1997</v>
      </c>
      <c r="T586" s="39"/>
      <c r="U586" s="32" t="s">
        <v>2318</v>
      </c>
      <c r="V586" s="9"/>
    </row>
    <row r="587" spans="1:22" ht="12.75" customHeight="1" x14ac:dyDescent="0.2">
      <c r="A587" s="25">
        <v>14</v>
      </c>
      <c r="B587" s="28">
        <v>147</v>
      </c>
      <c r="C587"/>
      <c r="D587" s="28">
        <v>131538</v>
      </c>
      <c r="E587" s="36" t="s">
        <v>1050</v>
      </c>
      <c r="F587" s="36" t="s">
        <v>1264</v>
      </c>
      <c r="G587" s="29" t="s">
        <v>3021</v>
      </c>
      <c r="H587" s="42">
        <v>19938</v>
      </c>
      <c r="I587" s="33">
        <v>19938</v>
      </c>
      <c r="J587" s="30">
        <v>2014</v>
      </c>
      <c r="K587" s="36" t="s">
        <v>2208</v>
      </c>
      <c r="L587" s="25">
        <v>6133</v>
      </c>
      <c r="M587" s="46" t="s">
        <v>2175</v>
      </c>
      <c r="N587"/>
      <c r="O587" s="28" t="s">
        <v>1486</v>
      </c>
      <c r="P587"/>
      <c r="Q587" s="28">
        <v>2015</v>
      </c>
      <c r="U587" s="32" t="s">
        <v>2318</v>
      </c>
      <c r="V587" s="9"/>
    </row>
    <row r="588" spans="1:22" ht="12.75" customHeight="1" x14ac:dyDescent="0.2">
      <c r="A588" s="28">
        <v>3</v>
      </c>
      <c r="B588" s="28">
        <v>169</v>
      </c>
      <c r="C588" s="28" t="s">
        <v>1184</v>
      </c>
      <c r="D588" s="28">
        <v>118298</v>
      </c>
      <c r="E588" s="29" t="s">
        <v>1051</v>
      </c>
      <c r="F588" s="29" t="s">
        <v>71</v>
      </c>
      <c r="G588" s="29" t="s">
        <v>3022</v>
      </c>
      <c r="H588" s="34">
        <v>12903</v>
      </c>
      <c r="I588" s="33">
        <v>12903</v>
      </c>
      <c r="J588" s="30">
        <v>1995</v>
      </c>
      <c r="K588" s="29" t="s">
        <v>720</v>
      </c>
      <c r="L588" s="28">
        <v>6006</v>
      </c>
      <c r="M588" s="32" t="s">
        <v>1796</v>
      </c>
      <c r="O588" s="28" t="s">
        <v>1486</v>
      </c>
      <c r="T588" s="39"/>
      <c r="U588" s="32" t="s">
        <v>2318</v>
      </c>
      <c r="V588" s="9"/>
    </row>
    <row r="589" spans="1:22" ht="12.75" customHeight="1" x14ac:dyDescent="0.2">
      <c r="A589" s="28">
        <v>2</v>
      </c>
      <c r="B589" s="28">
        <v>179</v>
      </c>
      <c r="C589" s="28" t="s">
        <v>2033</v>
      </c>
      <c r="D589" s="28">
        <v>162203</v>
      </c>
      <c r="E589" s="29" t="s">
        <v>1053</v>
      </c>
      <c r="F589" s="29" t="s">
        <v>1285</v>
      </c>
      <c r="G589" s="29" t="s">
        <v>3023</v>
      </c>
      <c r="H589" s="34">
        <v>15119</v>
      </c>
      <c r="I589" s="33">
        <v>15119</v>
      </c>
      <c r="J589" s="30">
        <v>2001</v>
      </c>
      <c r="K589" s="29" t="s">
        <v>1350</v>
      </c>
      <c r="L589" s="28">
        <v>6010</v>
      </c>
      <c r="M589" s="32" t="s">
        <v>1797</v>
      </c>
      <c r="O589" s="28" t="s">
        <v>1486</v>
      </c>
      <c r="Q589" s="28">
        <v>2002</v>
      </c>
      <c r="R589" s="28">
        <v>2010</v>
      </c>
      <c r="T589" s="39"/>
      <c r="U589" s="32" t="s">
        <v>2318</v>
      </c>
      <c r="V589" s="9"/>
    </row>
    <row r="590" spans="1:22" x14ac:dyDescent="0.2">
      <c r="A590" s="28">
        <v>2</v>
      </c>
      <c r="B590" s="28">
        <v>178</v>
      </c>
      <c r="D590" s="28">
        <v>118299</v>
      </c>
      <c r="E590" s="29" t="s">
        <v>1581</v>
      </c>
      <c r="F590" s="29" t="s">
        <v>70</v>
      </c>
      <c r="G590" s="29" t="s">
        <v>3024</v>
      </c>
      <c r="H590" s="34">
        <v>13189</v>
      </c>
      <c r="I590" s="33">
        <v>13189</v>
      </c>
      <c r="J590" s="30">
        <v>1996</v>
      </c>
      <c r="K590" s="29" t="s">
        <v>1189</v>
      </c>
      <c r="L590" s="28">
        <v>6044</v>
      </c>
      <c r="M590" s="32" t="s">
        <v>1764</v>
      </c>
      <c r="O590" s="28" t="s">
        <v>1486</v>
      </c>
      <c r="Q590" s="28">
        <v>2002</v>
      </c>
      <c r="T590" s="39"/>
      <c r="U590" s="32" t="s">
        <v>2318</v>
      </c>
      <c r="V590" s="9"/>
    </row>
    <row r="591" spans="1:22" x14ac:dyDescent="0.2">
      <c r="A591" s="28">
        <v>3</v>
      </c>
      <c r="B591" s="28">
        <v>161</v>
      </c>
      <c r="D591" s="28">
        <v>140524</v>
      </c>
      <c r="E591" s="29" t="s">
        <v>1473</v>
      </c>
      <c r="F591" s="29" t="s">
        <v>71</v>
      </c>
      <c r="G591" s="29" t="s">
        <v>3025</v>
      </c>
      <c r="H591" s="34">
        <v>14026</v>
      </c>
      <c r="I591" s="33">
        <v>14026</v>
      </c>
      <c r="J591" s="30">
        <v>2003</v>
      </c>
      <c r="K591" s="29" t="s">
        <v>148</v>
      </c>
      <c r="L591" s="28">
        <v>6010</v>
      </c>
      <c r="M591" s="32" t="s">
        <v>1797</v>
      </c>
      <c r="O591" s="28" t="s">
        <v>1486</v>
      </c>
      <c r="Q591" s="28">
        <v>2003</v>
      </c>
      <c r="T591" s="39"/>
      <c r="U591" s="32" t="s">
        <v>2318</v>
      </c>
      <c r="V591" s="9"/>
    </row>
    <row r="592" spans="1:22" x14ac:dyDescent="0.2">
      <c r="A592" s="28">
        <v>9</v>
      </c>
      <c r="B592" s="28">
        <v>119</v>
      </c>
      <c r="D592" s="28">
        <v>155255</v>
      </c>
      <c r="E592" s="31" t="s">
        <v>1582</v>
      </c>
      <c r="F592" s="31" t="s">
        <v>82</v>
      </c>
      <c r="G592" s="29" t="s">
        <v>3026</v>
      </c>
      <c r="H592" s="17">
        <v>20477</v>
      </c>
      <c r="I592" s="33">
        <v>20477</v>
      </c>
      <c r="J592" s="30">
        <v>2016</v>
      </c>
      <c r="K592" s="31" t="s">
        <v>2436</v>
      </c>
      <c r="L592" s="28">
        <v>6205</v>
      </c>
      <c r="M592" s="31" t="s">
        <v>1799</v>
      </c>
      <c r="N592" s="28"/>
      <c r="O592" s="28" t="s">
        <v>1486</v>
      </c>
      <c r="U592" s="32" t="s">
        <v>2318</v>
      </c>
      <c r="V592" s="9"/>
    </row>
    <row r="593" spans="1:22" ht="12.75" customHeight="1" x14ac:dyDescent="0.2">
      <c r="A593" s="28">
        <v>9</v>
      </c>
      <c r="B593" s="28">
        <v>200</v>
      </c>
      <c r="D593" s="28">
        <v>140524</v>
      </c>
      <c r="E593" s="29" t="s">
        <v>1582</v>
      </c>
      <c r="F593" s="29" t="s">
        <v>71</v>
      </c>
      <c r="G593" s="29" t="s">
        <v>3027</v>
      </c>
      <c r="H593" s="34">
        <v>17530</v>
      </c>
      <c r="I593" s="33">
        <v>17530</v>
      </c>
      <c r="J593" s="30">
        <v>2007</v>
      </c>
      <c r="K593" s="29" t="s">
        <v>398</v>
      </c>
      <c r="L593" s="28">
        <v>6025</v>
      </c>
      <c r="M593" s="32" t="s">
        <v>1783</v>
      </c>
      <c r="O593" s="28" t="s">
        <v>1486</v>
      </c>
      <c r="Q593" s="28">
        <v>2012</v>
      </c>
      <c r="T593" s="39"/>
      <c r="U593" s="32" t="s">
        <v>2318</v>
      </c>
      <c r="V593" s="9"/>
    </row>
    <row r="594" spans="1:22" ht="12.75" customHeight="1" x14ac:dyDescent="0.2">
      <c r="A594" s="28">
        <v>8</v>
      </c>
      <c r="B594" s="28">
        <v>210</v>
      </c>
      <c r="D594" s="28">
        <v>257006</v>
      </c>
      <c r="E594" s="29" t="s">
        <v>1582</v>
      </c>
      <c r="F594" s="29" t="s">
        <v>74</v>
      </c>
      <c r="G594" s="29" t="s">
        <v>3028</v>
      </c>
      <c r="H594" s="34">
        <v>19224</v>
      </c>
      <c r="I594" s="33">
        <v>19224</v>
      </c>
      <c r="J594" s="30">
        <v>2012</v>
      </c>
      <c r="K594" s="29" t="s">
        <v>2109</v>
      </c>
      <c r="L594" s="28">
        <v>6025</v>
      </c>
      <c r="M594" s="32" t="s">
        <v>1783</v>
      </c>
      <c r="O594" s="28" t="s">
        <v>1486</v>
      </c>
      <c r="Q594" s="28">
        <v>2015</v>
      </c>
      <c r="T594" s="39"/>
      <c r="U594" s="32" t="s">
        <v>2318</v>
      </c>
      <c r="V594" s="9"/>
    </row>
    <row r="595" spans="1:22" ht="12.75" customHeight="1" x14ac:dyDescent="0.2">
      <c r="A595" s="28">
        <v>15</v>
      </c>
      <c r="B595" s="28">
        <v>207</v>
      </c>
      <c r="D595" s="28">
        <v>111653</v>
      </c>
      <c r="E595" s="29" t="s">
        <v>1641</v>
      </c>
      <c r="F595" s="29" t="s">
        <v>116</v>
      </c>
      <c r="G595" s="29" t="s">
        <v>3029</v>
      </c>
      <c r="H595" s="34">
        <v>17698</v>
      </c>
      <c r="I595" s="33">
        <v>17698</v>
      </c>
      <c r="J595" s="30">
        <v>2009</v>
      </c>
      <c r="K595" s="29" t="s">
        <v>1642</v>
      </c>
      <c r="L595" s="28">
        <v>6247</v>
      </c>
      <c r="M595" s="32" t="s">
        <v>30</v>
      </c>
      <c r="O595" s="28" t="s">
        <v>1486</v>
      </c>
      <c r="T595" s="39"/>
      <c r="U595" s="32" t="s">
        <v>2318</v>
      </c>
      <c r="V595" s="9"/>
    </row>
    <row r="596" spans="1:22" ht="12.75" customHeight="1" x14ac:dyDescent="0.2">
      <c r="A596" s="28">
        <v>2</v>
      </c>
      <c r="B596" s="28">
        <v>186</v>
      </c>
      <c r="D596" s="28">
        <v>114744</v>
      </c>
      <c r="E596" s="29" t="s">
        <v>472</v>
      </c>
      <c r="F596" s="29" t="s">
        <v>1291</v>
      </c>
      <c r="G596" s="29" t="s">
        <v>3030</v>
      </c>
      <c r="H596" s="34">
        <v>17576</v>
      </c>
      <c r="I596" s="33">
        <v>17576</v>
      </c>
      <c r="J596" s="30">
        <v>2008</v>
      </c>
      <c r="K596" s="29" t="s">
        <v>473</v>
      </c>
      <c r="L596" s="28">
        <v>6006</v>
      </c>
      <c r="M596" s="32" t="s">
        <v>1796</v>
      </c>
      <c r="O596" s="28" t="s">
        <v>1486</v>
      </c>
      <c r="Q596" s="28">
        <v>2008</v>
      </c>
      <c r="T596" s="39"/>
      <c r="U596" s="32" t="s">
        <v>2318</v>
      </c>
      <c r="V596" s="9"/>
    </row>
    <row r="597" spans="1:22" x14ac:dyDescent="0.2">
      <c r="A597" s="28">
        <v>6</v>
      </c>
      <c r="B597" s="28">
        <v>150</v>
      </c>
      <c r="C597" s="28" t="s">
        <v>566</v>
      </c>
      <c r="D597" s="28">
        <v>100111</v>
      </c>
      <c r="E597" s="29" t="s">
        <v>1054</v>
      </c>
      <c r="F597" s="29" t="s">
        <v>1287</v>
      </c>
      <c r="G597" s="29" t="s">
        <v>3031</v>
      </c>
      <c r="H597" s="34">
        <v>15799</v>
      </c>
      <c r="I597" s="33">
        <v>15799</v>
      </c>
      <c r="J597" s="30">
        <v>2003</v>
      </c>
      <c r="K597" s="29" t="s">
        <v>2416</v>
      </c>
      <c r="L597" s="28">
        <v>6285</v>
      </c>
      <c r="M597" s="32" t="s">
        <v>1788</v>
      </c>
      <c r="O597" s="28" t="s">
        <v>1486</v>
      </c>
      <c r="Q597" s="28">
        <v>2003</v>
      </c>
      <c r="T597" s="39">
        <v>42338</v>
      </c>
      <c r="U597" s="32" t="s">
        <v>2319</v>
      </c>
      <c r="V597" s="9"/>
    </row>
    <row r="598" spans="1:22" ht="12.75" customHeight="1" x14ac:dyDescent="0.2">
      <c r="A598" s="28">
        <v>8</v>
      </c>
      <c r="B598" s="28">
        <v>217</v>
      </c>
      <c r="D598" s="28">
        <v>121220</v>
      </c>
      <c r="E598" s="29" t="s">
        <v>1054</v>
      </c>
      <c r="F598" s="29" t="s">
        <v>84</v>
      </c>
      <c r="G598" s="29" t="s">
        <v>3032</v>
      </c>
      <c r="H598" s="34">
        <v>17103</v>
      </c>
      <c r="I598" s="33">
        <v>17103</v>
      </c>
      <c r="J598" s="30">
        <v>2006</v>
      </c>
      <c r="K598" s="29" t="s">
        <v>926</v>
      </c>
      <c r="L598" s="28">
        <v>6034</v>
      </c>
      <c r="M598" s="32" t="s">
        <v>1141</v>
      </c>
      <c r="O598" s="28" t="s">
        <v>1486</v>
      </c>
      <c r="T598" s="39"/>
      <c r="U598" s="32" t="s">
        <v>2318</v>
      </c>
      <c r="V598" s="9"/>
    </row>
    <row r="599" spans="1:22" ht="12.75" customHeight="1" x14ac:dyDescent="0.2">
      <c r="A599" s="28">
        <v>8</v>
      </c>
      <c r="B599" s="28">
        <v>217</v>
      </c>
      <c r="D599" s="28">
        <v>121221</v>
      </c>
      <c r="E599" s="29" t="s">
        <v>1054</v>
      </c>
      <c r="F599" s="29" t="s">
        <v>89</v>
      </c>
      <c r="G599" s="29" t="s">
        <v>3033</v>
      </c>
      <c r="H599" s="34">
        <v>19212</v>
      </c>
      <c r="I599" s="33">
        <v>19212</v>
      </c>
      <c r="J599" s="30">
        <v>2012</v>
      </c>
      <c r="K599" s="29" t="s">
        <v>1940</v>
      </c>
      <c r="L599" s="28">
        <v>6037</v>
      </c>
      <c r="M599" s="32" t="s">
        <v>1163</v>
      </c>
      <c r="O599" s="28" t="s">
        <v>1486</v>
      </c>
      <c r="T599" s="39"/>
      <c r="U599" s="32" t="s">
        <v>2318</v>
      </c>
      <c r="V599" s="9"/>
    </row>
    <row r="600" spans="1:22" ht="12.75" customHeight="1" x14ac:dyDescent="0.2">
      <c r="A600" s="28">
        <v>6</v>
      </c>
      <c r="B600" s="28">
        <v>225</v>
      </c>
      <c r="C600" s="28" t="s">
        <v>1184</v>
      </c>
      <c r="D600" s="28">
        <v>170105</v>
      </c>
      <c r="E600" s="29" t="s">
        <v>1055</v>
      </c>
      <c r="F600" s="29" t="s">
        <v>81</v>
      </c>
      <c r="G600" s="29" t="s">
        <v>3034</v>
      </c>
      <c r="H600" s="34">
        <v>10782</v>
      </c>
      <c r="I600" s="33">
        <v>10782</v>
      </c>
      <c r="J600" s="30">
        <v>1989</v>
      </c>
      <c r="K600" s="29" t="s">
        <v>1667</v>
      </c>
      <c r="L600" s="28">
        <v>6288</v>
      </c>
      <c r="M600" s="32" t="s">
        <v>33</v>
      </c>
      <c r="O600" s="28" t="s">
        <v>1486</v>
      </c>
      <c r="Q600" s="28">
        <v>1997</v>
      </c>
      <c r="T600" s="39"/>
      <c r="U600" s="32" t="s">
        <v>2318</v>
      </c>
      <c r="V600" s="9"/>
    </row>
    <row r="601" spans="1:22" ht="12.75" customHeight="1" x14ac:dyDescent="0.2">
      <c r="A601" s="28">
        <v>9</v>
      </c>
      <c r="B601" s="28">
        <v>192</v>
      </c>
      <c r="D601" s="28">
        <v>175137</v>
      </c>
      <c r="E601" s="29" t="s">
        <v>1055</v>
      </c>
      <c r="F601" s="29" t="s">
        <v>83</v>
      </c>
      <c r="G601" s="29" t="s">
        <v>3035</v>
      </c>
      <c r="H601" s="34">
        <v>16517</v>
      </c>
      <c r="I601" s="33">
        <v>16517</v>
      </c>
      <c r="J601" s="30">
        <v>2005</v>
      </c>
      <c r="K601" s="29" t="s">
        <v>1409</v>
      </c>
      <c r="L601" s="28">
        <v>6210</v>
      </c>
      <c r="M601" s="32" t="s">
        <v>1154</v>
      </c>
      <c r="O601" s="28" t="s">
        <v>1486</v>
      </c>
      <c r="Q601" s="28">
        <v>2005</v>
      </c>
      <c r="T601" s="39"/>
      <c r="U601" s="32" t="s">
        <v>2318</v>
      </c>
      <c r="V601" s="9"/>
    </row>
    <row r="602" spans="1:22" x14ac:dyDescent="0.2">
      <c r="A602" s="28">
        <v>12</v>
      </c>
      <c r="B602" s="28">
        <v>238</v>
      </c>
      <c r="C602" s="28" t="s">
        <v>1184</v>
      </c>
      <c r="D602" s="28">
        <v>139587</v>
      </c>
      <c r="E602" s="29" t="s">
        <v>343</v>
      </c>
      <c r="F602" s="29" t="s">
        <v>1231</v>
      </c>
      <c r="G602" s="29" t="s">
        <v>3036</v>
      </c>
      <c r="H602" s="34">
        <v>11956</v>
      </c>
      <c r="I602" s="33">
        <v>11956</v>
      </c>
      <c r="J602" s="30">
        <v>1992</v>
      </c>
      <c r="K602" s="29" t="s">
        <v>497</v>
      </c>
      <c r="L602" s="28">
        <v>6253</v>
      </c>
      <c r="M602" s="32" t="s">
        <v>28</v>
      </c>
      <c r="O602" s="28" t="s">
        <v>1486</v>
      </c>
      <c r="S602" s="28">
        <v>2005</v>
      </c>
      <c r="T602" s="39"/>
      <c r="U602" s="32" t="s">
        <v>2318</v>
      </c>
      <c r="V602" s="9"/>
    </row>
    <row r="603" spans="1:22" ht="12.75" customHeight="1" x14ac:dyDescent="0.2">
      <c r="A603" s="28">
        <v>8</v>
      </c>
      <c r="B603" s="28">
        <v>210</v>
      </c>
      <c r="D603" s="28">
        <v>168779</v>
      </c>
      <c r="E603" s="29" t="s">
        <v>344</v>
      </c>
      <c r="F603" s="29" t="s">
        <v>83</v>
      </c>
      <c r="G603" s="29" t="s">
        <v>3037</v>
      </c>
      <c r="H603" s="34">
        <v>9634</v>
      </c>
      <c r="I603" s="33">
        <v>9634</v>
      </c>
      <c r="J603" s="30">
        <v>2004</v>
      </c>
      <c r="K603" s="29" t="s">
        <v>503</v>
      </c>
      <c r="L603" s="28">
        <v>6026</v>
      </c>
      <c r="M603" s="32" t="s">
        <v>1801</v>
      </c>
      <c r="O603" s="28" t="s">
        <v>1486</v>
      </c>
      <c r="T603" s="39"/>
      <c r="U603" s="32" t="s">
        <v>2318</v>
      </c>
      <c r="V603" s="9"/>
    </row>
    <row r="604" spans="1:22" x14ac:dyDescent="0.2">
      <c r="A604" s="28">
        <v>17</v>
      </c>
      <c r="B604" s="28">
        <v>228</v>
      </c>
      <c r="D604" s="28">
        <v>331773</v>
      </c>
      <c r="E604" s="29" t="s">
        <v>828</v>
      </c>
      <c r="F604" s="29" t="s">
        <v>71</v>
      </c>
      <c r="G604" s="29" t="s">
        <v>3038</v>
      </c>
      <c r="H604" s="34">
        <v>17256</v>
      </c>
      <c r="I604" s="33">
        <v>17256</v>
      </c>
      <c r="J604" s="30">
        <v>2008</v>
      </c>
      <c r="K604" s="29" t="s">
        <v>1462</v>
      </c>
      <c r="L604" s="28">
        <v>6173</v>
      </c>
      <c r="M604" s="32" t="s">
        <v>1155</v>
      </c>
      <c r="O604" s="28" t="s">
        <v>1486</v>
      </c>
      <c r="Q604" s="28">
        <v>2009</v>
      </c>
      <c r="T604" s="39"/>
      <c r="U604" s="32" t="s">
        <v>2318</v>
      </c>
      <c r="V604" s="9"/>
    </row>
    <row r="605" spans="1:22" ht="12.75" customHeight="1" x14ac:dyDescent="0.2">
      <c r="A605" s="28">
        <v>11</v>
      </c>
      <c r="B605" s="28">
        <v>110</v>
      </c>
      <c r="D605" s="28">
        <v>140648</v>
      </c>
      <c r="E605" s="29" t="s">
        <v>828</v>
      </c>
      <c r="F605" s="29" t="s">
        <v>62</v>
      </c>
      <c r="G605" s="29" t="s">
        <v>3039</v>
      </c>
      <c r="H605" s="34">
        <v>17992</v>
      </c>
      <c r="I605" s="33">
        <v>17992</v>
      </c>
      <c r="J605" s="30">
        <v>2009</v>
      </c>
      <c r="K605" s="29" t="s">
        <v>783</v>
      </c>
      <c r="L605" s="28">
        <v>6018</v>
      </c>
      <c r="M605" s="32" t="s">
        <v>1776</v>
      </c>
      <c r="O605" s="28" t="s">
        <v>1486</v>
      </c>
      <c r="Q605" s="28">
        <v>2012</v>
      </c>
      <c r="T605" s="39"/>
      <c r="U605" s="32" t="s">
        <v>2318</v>
      </c>
      <c r="V605" s="9"/>
    </row>
    <row r="606" spans="1:22" ht="12.75" customHeight="1" x14ac:dyDescent="0.2">
      <c r="A606" s="28">
        <v>11</v>
      </c>
      <c r="B606" s="28">
        <v>202</v>
      </c>
      <c r="D606" s="28">
        <v>152271</v>
      </c>
      <c r="E606" s="29" t="s">
        <v>345</v>
      </c>
      <c r="F606" s="29" t="s">
        <v>89</v>
      </c>
      <c r="G606" s="29" t="s">
        <v>3040</v>
      </c>
      <c r="H606" s="34">
        <v>15095</v>
      </c>
      <c r="I606" s="33">
        <v>15095</v>
      </c>
      <c r="J606" s="30">
        <v>2001</v>
      </c>
      <c r="K606" s="29" t="s">
        <v>1353</v>
      </c>
      <c r="L606" s="28">
        <v>6207</v>
      </c>
      <c r="M606" s="32" t="s">
        <v>1162</v>
      </c>
      <c r="O606" s="28" t="s">
        <v>1486</v>
      </c>
      <c r="Q606" s="28">
        <v>2001</v>
      </c>
      <c r="R606" s="28">
        <v>2010</v>
      </c>
      <c r="T606" s="39"/>
      <c r="U606" s="32" t="s">
        <v>2318</v>
      </c>
      <c r="V606" s="9"/>
    </row>
    <row r="607" spans="1:22" ht="12.75" customHeight="1" x14ac:dyDescent="0.2">
      <c r="A607" s="28">
        <v>15</v>
      </c>
      <c r="B607" s="28">
        <v>140</v>
      </c>
      <c r="C607" s="28" t="s">
        <v>1184</v>
      </c>
      <c r="D607" s="28">
        <v>114535</v>
      </c>
      <c r="E607" s="29" t="s">
        <v>346</v>
      </c>
      <c r="F607" s="29" t="s">
        <v>63</v>
      </c>
      <c r="G607" s="29" t="s">
        <v>3041</v>
      </c>
      <c r="H607" s="34">
        <v>11847</v>
      </c>
      <c r="I607" s="33">
        <v>11847</v>
      </c>
      <c r="J607" s="30">
        <v>1992</v>
      </c>
      <c r="K607" s="29" t="s">
        <v>2173</v>
      </c>
      <c r="L607" s="28">
        <v>4915</v>
      </c>
      <c r="M607" s="32" t="s">
        <v>1763</v>
      </c>
      <c r="O607" s="28" t="s">
        <v>1486</v>
      </c>
      <c r="Q607" s="28">
        <v>1992</v>
      </c>
      <c r="T607" s="39">
        <v>41590</v>
      </c>
      <c r="U607" s="32" t="s">
        <v>2318</v>
      </c>
      <c r="V607" s="9"/>
    </row>
    <row r="608" spans="1:22" ht="12.75" customHeight="1" x14ac:dyDescent="0.2">
      <c r="A608" s="28">
        <v>12</v>
      </c>
      <c r="B608" s="28">
        <v>112</v>
      </c>
      <c r="D608" s="28">
        <v>166554</v>
      </c>
      <c r="E608" s="29" t="s">
        <v>346</v>
      </c>
      <c r="F608" s="29" t="s">
        <v>63</v>
      </c>
      <c r="G608" s="29" t="s">
        <v>3041</v>
      </c>
      <c r="H608" s="34">
        <v>18738</v>
      </c>
      <c r="I608" s="33">
        <v>18738</v>
      </c>
      <c r="J608" s="30">
        <v>2011</v>
      </c>
      <c r="K608" s="29" t="s">
        <v>2053</v>
      </c>
      <c r="L608" s="28">
        <v>6252</v>
      </c>
      <c r="M608" s="32" t="s">
        <v>1775</v>
      </c>
      <c r="O608" s="28" t="s">
        <v>1486</v>
      </c>
      <c r="T608" s="39"/>
      <c r="U608" s="32" t="s">
        <v>2318</v>
      </c>
      <c r="V608" s="9"/>
    </row>
    <row r="609" spans="1:22" x14ac:dyDescent="0.2">
      <c r="A609" s="28">
        <v>16</v>
      </c>
      <c r="B609" s="28">
        <v>222</v>
      </c>
      <c r="D609" s="28">
        <v>248461</v>
      </c>
      <c r="E609" s="29" t="s">
        <v>347</v>
      </c>
      <c r="F609" s="29" t="s">
        <v>120</v>
      </c>
      <c r="G609" s="29" t="s">
        <v>3042</v>
      </c>
      <c r="H609" s="34">
        <v>18929</v>
      </c>
      <c r="I609" s="33">
        <v>18929</v>
      </c>
      <c r="J609" s="30">
        <v>2011</v>
      </c>
      <c r="K609" s="29" t="s">
        <v>784</v>
      </c>
      <c r="L609" s="28">
        <v>6105</v>
      </c>
      <c r="M609" s="32" t="s">
        <v>1779</v>
      </c>
      <c r="O609" s="28" t="s">
        <v>1486</v>
      </c>
      <c r="Q609" s="28">
        <v>2012</v>
      </c>
      <c r="T609" s="39"/>
      <c r="U609" s="32" t="s">
        <v>2318</v>
      </c>
      <c r="V609" s="9"/>
    </row>
    <row r="610" spans="1:22" ht="12.75" customHeight="1" x14ac:dyDescent="0.2">
      <c r="A610" s="28">
        <v>8</v>
      </c>
      <c r="B610" s="28">
        <v>122</v>
      </c>
      <c r="D610" s="28">
        <v>162077</v>
      </c>
      <c r="E610" s="29" t="s">
        <v>348</v>
      </c>
      <c r="F610" s="29" t="s">
        <v>68</v>
      </c>
      <c r="G610" s="29" t="s">
        <v>3043</v>
      </c>
      <c r="H610" s="34">
        <v>16384</v>
      </c>
      <c r="I610" s="33">
        <v>16384</v>
      </c>
      <c r="J610" s="30">
        <v>2004</v>
      </c>
      <c r="K610" s="29" t="s">
        <v>1696</v>
      </c>
      <c r="L610" s="28">
        <v>6006</v>
      </c>
      <c r="M610" s="32" t="s">
        <v>1796</v>
      </c>
      <c r="O610" s="28" t="s">
        <v>1486</v>
      </c>
      <c r="Q610" s="28">
        <v>2005</v>
      </c>
      <c r="T610" s="39"/>
      <c r="U610" s="32" t="s">
        <v>2318</v>
      </c>
      <c r="V610" s="9"/>
    </row>
    <row r="611" spans="1:22" ht="12.75" customHeight="1" x14ac:dyDescent="0.2">
      <c r="A611" s="28">
        <v>9</v>
      </c>
      <c r="B611" s="28">
        <v>231</v>
      </c>
      <c r="D611" s="28">
        <v>283704</v>
      </c>
      <c r="E611" s="29" t="s">
        <v>349</v>
      </c>
      <c r="F611" s="29" t="s">
        <v>68</v>
      </c>
      <c r="G611" s="29" t="s">
        <v>3044</v>
      </c>
      <c r="H611" s="34">
        <v>19344</v>
      </c>
      <c r="I611" s="33">
        <v>19344</v>
      </c>
      <c r="J611" s="30">
        <v>2012</v>
      </c>
      <c r="K611" s="29" t="s">
        <v>1957</v>
      </c>
      <c r="L611" s="28">
        <v>6204</v>
      </c>
      <c r="M611" s="32" t="s">
        <v>16</v>
      </c>
      <c r="O611" s="28" t="s">
        <v>1486</v>
      </c>
      <c r="Q611" s="28">
        <v>2012</v>
      </c>
      <c r="T611" s="39"/>
      <c r="U611" s="32" t="s">
        <v>2318</v>
      </c>
      <c r="V611" s="9"/>
    </row>
    <row r="612" spans="1:22" ht="12.75" customHeight="1" x14ac:dyDescent="0.2">
      <c r="A612" s="28">
        <v>8</v>
      </c>
      <c r="B612" s="28">
        <v>129</v>
      </c>
      <c r="C612" s="28" t="s">
        <v>1184</v>
      </c>
      <c r="D612" s="28">
        <v>185752</v>
      </c>
      <c r="E612" s="29" t="s">
        <v>844</v>
      </c>
      <c r="F612" s="29" t="s">
        <v>1231</v>
      </c>
      <c r="G612" s="29" t="s">
        <v>3045</v>
      </c>
      <c r="H612" s="34">
        <v>13151</v>
      </c>
      <c r="I612" s="33">
        <v>13151</v>
      </c>
      <c r="J612" s="30">
        <v>1996</v>
      </c>
      <c r="K612" s="29" t="s">
        <v>1983</v>
      </c>
      <c r="L612" s="28">
        <v>6274</v>
      </c>
      <c r="M612" s="32" t="s">
        <v>1784</v>
      </c>
      <c r="O612" s="28" t="s">
        <v>1486</v>
      </c>
      <c r="Q612" s="28">
        <v>1996</v>
      </c>
      <c r="T612" s="39"/>
      <c r="U612" s="32" t="s">
        <v>2318</v>
      </c>
      <c r="V612" s="9"/>
    </row>
    <row r="613" spans="1:22" x14ac:dyDescent="0.2">
      <c r="A613" s="28">
        <v>17</v>
      </c>
      <c r="B613" s="28">
        <v>228</v>
      </c>
      <c r="E613" s="31" t="s">
        <v>844</v>
      </c>
      <c r="F613" s="31" t="s">
        <v>118</v>
      </c>
      <c r="G613" s="31" t="s">
        <v>3569</v>
      </c>
      <c r="H613" s="17">
        <v>19003</v>
      </c>
      <c r="I613" s="33">
        <v>19003</v>
      </c>
      <c r="J613" s="28">
        <v>2017</v>
      </c>
      <c r="K613" s="31" t="s">
        <v>3552</v>
      </c>
      <c r="L613" s="28">
        <v>6030</v>
      </c>
      <c r="M613" s="31" t="s">
        <v>1152</v>
      </c>
      <c r="N613" s="28"/>
      <c r="O613" s="28" t="s">
        <v>1486</v>
      </c>
      <c r="P613" s="28"/>
      <c r="Q613" s="34"/>
      <c r="U613" s="32" t="s">
        <v>2318</v>
      </c>
      <c r="V613" s="9"/>
    </row>
    <row r="614" spans="1:22" ht="12.75" customHeight="1" x14ac:dyDescent="0.2">
      <c r="A614" s="28">
        <v>8</v>
      </c>
      <c r="B614" s="28">
        <v>157</v>
      </c>
      <c r="C614" s="28" t="s">
        <v>2036</v>
      </c>
      <c r="D614" s="28">
        <v>104544</v>
      </c>
      <c r="E614" s="29" t="s">
        <v>844</v>
      </c>
      <c r="F614" s="29" t="s">
        <v>71</v>
      </c>
      <c r="G614" s="29" t="s">
        <v>3046</v>
      </c>
      <c r="H614" s="34">
        <v>17238</v>
      </c>
      <c r="I614" s="33">
        <v>17238</v>
      </c>
      <c r="J614" s="30">
        <v>2009</v>
      </c>
      <c r="K614" s="29" t="s">
        <v>842</v>
      </c>
      <c r="L614" s="28">
        <v>6034</v>
      </c>
      <c r="M614" s="32" t="s">
        <v>1141</v>
      </c>
      <c r="O614" s="28" t="s">
        <v>1486</v>
      </c>
      <c r="Q614" s="28">
        <v>2010</v>
      </c>
      <c r="T614" s="39"/>
      <c r="U614" s="32" t="s">
        <v>2318</v>
      </c>
      <c r="V614" s="9"/>
    </row>
    <row r="615" spans="1:22" ht="12.75" customHeight="1" x14ac:dyDescent="0.2">
      <c r="A615" s="28">
        <v>13</v>
      </c>
      <c r="B615" s="28">
        <v>241</v>
      </c>
      <c r="C615" s="28" t="s">
        <v>1184</v>
      </c>
      <c r="E615" s="29" t="s">
        <v>844</v>
      </c>
      <c r="F615" s="29" t="s">
        <v>71</v>
      </c>
      <c r="G615" s="29" t="s">
        <v>3046</v>
      </c>
      <c r="H615" s="34">
        <v>12462</v>
      </c>
      <c r="I615" s="33">
        <v>12462</v>
      </c>
      <c r="J615" s="30">
        <v>1994</v>
      </c>
      <c r="K615" s="29" t="s">
        <v>2449</v>
      </c>
      <c r="L615" s="28">
        <v>6247</v>
      </c>
      <c r="M615" s="32" t="s">
        <v>30</v>
      </c>
      <c r="O615" s="28" t="s">
        <v>1486</v>
      </c>
      <c r="T615" s="39"/>
      <c r="U615" s="32" t="s">
        <v>2318</v>
      </c>
      <c r="V615" s="9"/>
    </row>
    <row r="616" spans="1:22" x14ac:dyDescent="0.2">
      <c r="A616" s="28">
        <v>9</v>
      </c>
      <c r="B616" s="28">
        <v>201</v>
      </c>
      <c r="C616" s="28" t="s">
        <v>1184</v>
      </c>
      <c r="D616" s="28">
        <v>149759</v>
      </c>
      <c r="E616" s="29" t="s">
        <v>844</v>
      </c>
      <c r="F616" s="29" t="s">
        <v>63</v>
      </c>
      <c r="G616" s="29" t="s">
        <v>3047</v>
      </c>
      <c r="H616" s="34">
        <v>10685</v>
      </c>
      <c r="I616" s="33">
        <v>10685</v>
      </c>
      <c r="J616" s="30">
        <v>1993</v>
      </c>
      <c r="K616" s="29" t="s">
        <v>1671</v>
      </c>
      <c r="L616" s="28">
        <v>6102</v>
      </c>
      <c r="M616" s="32" t="s">
        <v>1786</v>
      </c>
      <c r="O616" s="28" t="s">
        <v>712</v>
      </c>
      <c r="Q616" s="28">
        <v>2001</v>
      </c>
      <c r="T616" s="39">
        <v>42383</v>
      </c>
      <c r="U616" s="32" t="s">
        <v>2318</v>
      </c>
      <c r="V616" s="9"/>
    </row>
    <row r="617" spans="1:22" x14ac:dyDescent="0.2">
      <c r="A617" s="25">
        <v>14</v>
      </c>
      <c r="B617" s="25">
        <v>248</v>
      </c>
      <c r="C617"/>
      <c r="D617" s="28">
        <v>131552</v>
      </c>
      <c r="E617" s="36" t="s">
        <v>844</v>
      </c>
      <c r="F617" s="36" t="s">
        <v>63</v>
      </c>
      <c r="G617" s="29" t="s">
        <v>3047</v>
      </c>
      <c r="H617" s="42">
        <v>20868</v>
      </c>
      <c r="I617" s="33">
        <v>20868</v>
      </c>
      <c r="J617" s="30">
        <v>2017</v>
      </c>
      <c r="K617" s="36" t="s">
        <v>3595</v>
      </c>
      <c r="L617" s="25">
        <v>6133</v>
      </c>
      <c r="M617" s="46" t="s">
        <v>27</v>
      </c>
      <c r="N617"/>
      <c r="O617" s="28" t="s">
        <v>1486</v>
      </c>
      <c r="P617"/>
      <c r="Q617" s="34"/>
      <c r="U617" s="32" t="s">
        <v>2318</v>
      </c>
      <c r="V617" s="9"/>
    </row>
    <row r="618" spans="1:22" ht="12.75" customHeight="1" x14ac:dyDescent="0.2">
      <c r="A618" s="28">
        <v>17</v>
      </c>
      <c r="B618" s="28">
        <v>228</v>
      </c>
      <c r="D618" s="28">
        <v>130463</v>
      </c>
      <c r="E618" s="29" t="s">
        <v>844</v>
      </c>
      <c r="F618" s="29" t="s">
        <v>63</v>
      </c>
      <c r="G618" s="29" t="s">
        <v>3047</v>
      </c>
      <c r="H618" s="34">
        <v>18202</v>
      </c>
      <c r="I618" s="33">
        <v>18202</v>
      </c>
      <c r="J618" s="30">
        <v>2009</v>
      </c>
      <c r="K618" s="29" t="s">
        <v>785</v>
      </c>
      <c r="L618" s="28">
        <v>6173</v>
      </c>
      <c r="M618" s="32" t="s">
        <v>1155</v>
      </c>
      <c r="O618" s="28" t="s">
        <v>1486</v>
      </c>
      <c r="Q618" s="28">
        <v>2013</v>
      </c>
      <c r="T618" s="39"/>
      <c r="U618" s="32" t="s">
        <v>2318</v>
      </c>
      <c r="V618" s="9"/>
    </row>
    <row r="619" spans="1:22" x14ac:dyDescent="0.2">
      <c r="A619" s="28">
        <v>17</v>
      </c>
      <c r="B619" s="28">
        <v>191</v>
      </c>
      <c r="D619" s="28">
        <v>127238</v>
      </c>
      <c r="E619" s="29" t="s">
        <v>844</v>
      </c>
      <c r="F619" s="29" t="s">
        <v>75</v>
      </c>
      <c r="G619" s="29" t="s">
        <v>3048</v>
      </c>
      <c r="H619" s="34">
        <v>16543</v>
      </c>
      <c r="I619" s="33">
        <v>16543</v>
      </c>
      <c r="J619" s="30">
        <v>2005</v>
      </c>
      <c r="K619" s="29" t="s">
        <v>1411</v>
      </c>
      <c r="L619" s="28">
        <v>6196</v>
      </c>
      <c r="M619" s="32" t="s">
        <v>1168</v>
      </c>
      <c r="O619" s="28" t="s">
        <v>1486</v>
      </c>
      <c r="T619" s="39"/>
      <c r="U619" s="32" t="s">
        <v>2318</v>
      </c>
      <c r="V619" s="9"/>
    </row>
    <row r="620" spans="1:22" x14ac:dyDescent="0.2">
      <c r="A620" s="28">
        <v>8</v>
      </c>
      <c r="B620" s="28">
        <v>129</v>
      </c>
      <c r="D620" s="28">
        <v>100347</v>
      </c>
      <c r="E620" s="31" t="s">
        <v>3539</v>
      </c>
      <c r="F620" s="31" t="s">
        <v>68</v>
      </c>
      <c r="G620" s="31" t="s">
        <v>3570</v>
      </c>
      <c r="H620" s="17">
        <v>20860</v>
      </c>
      <c r="I620" s="33">
        <v>20860</v>
      </c>
      <c r="J620" s="28">
        <v>2017</v>
      </c>
      <c r="K620" s="31" t="s">
        <v>3540</v>
      </c>
      <c r="L620" s="28">
        <v>6274</v>
      </c>
      <c r="M620" s="31" t="s">
        <v>1784</v>
      </c>
      <c r="N620" s="28"/>
      <c r="O620" s="28" t="s">
        <v>1486</v>
      </c>
      <c r="P620" s="28"/>
      <c r="Q620" s="34"/>
      <c r="U620" s="32" t="s">
        <v>2318</v>
      </c>
      <c r="V620" s="9"/>
    </row>
    <row r="621" spans="1:22" x14ac:dyDescent="0.2">
      <c r="A621" s="28">
        <v>8</v>
      </c>
      <c r="B621" s="28">
        <v>129</v>
      </c>
      <c r="D621" s="28">
        <v>185751</v>
      </c>
      <c r="E621" s="31" t="s">
        <v>2299</v>
      </c>
      <c r="F621" s="31" t="s">
        <v>63</v>
      </c>
      <c r="G621" s="29" t="s">
        <v>3049</v>
      </c>
      <c r="H621" s="34">
        <v>20190</v>
      </c>
      <c r="I621" s="33">
        <v>20190</v>
      </c>
      <c r="J621" s="30">
        <v>2015</v>
      </c>
      <c r="K621" s="31" t="s">
        <v>2316</v>
      </c>
      <c r="L621" s="28" t="s">
        <v>2300</v>
      </c>
      <c r="M621" s="31" t="s">
        <v>2301</v>
      </c>
      <c r="O621" s="28" t="s">
        <v>1486</v>
      </c>
      <c r="Q621" s="28">
        <v>2015</v>
      </c>
      <c r="U621" s="32" t="s">
        <v>2318</v>
      </c>
      <c r="V621" s="9"/>
    </row>
    <row r="622" spans="1:22" ht="12.75" customHeight="1" x14ac:dyDescent="0.2">
      <c r="A622" s="28">
        <v>1</v>
      </c>
      <c r="B622" s="28">
        <v>147</v>
      </c>
      <c r="D622" s="28">
        <v>131713</v>
      </c>
      <c r="E622" s="31" t="s">
        <v>927</v>
      </c>
      <c r="F622" s="31" t="s">
        <v>91</v>
      </c>
      <c r="G622" s="31" t="s">
        <v>3571</v>
      </c>
      <c r="H622" s="17">
        <v>21110</v>
      </c>
      <c r="I622" s="33">
        <v>21110</v>
      </c>
      <c r="J622" s="28">
        <v>2017</v>
      </c>
      <c r="K622" s="31" t="s">
        <v>3536</v>
      </c>
      <c r="L622" s="28">
        <v>6133</v>
      </c>
      <c r="M622" s="31" t="s">
        <v>27</v>
      </c>
      <c r="N622" s="28"/>
      <c r="O622" s="28" t="s">
        <v>1486</v>
      </c>
      <c r="P622" s="28"/>
      <c r="Q622" s="34"/>
      <c r="U622" s="32" t="s">
        <v>2318</v>
      </c>
      <c r="V622" s="9"/>
    </row>
    <row r="623" spans="1:22" ht="12.75" customHeight="1" x14ac:dyDescent="0.2">
      <c r="A623" s="28">
        <v>15</v>
      </c>
      <c r="B623" s="28">
        <v>166</v>
      </c>
      <c r="D623" s="28">
        <v>160628</v>
      </c>
      <c r="E623" s="29" t="s">
        <v>927</v>
      </c>
      <c r="F623" s="29" t="s">
        <v>62</v>
      </c>
      <c r="G623" s="29" t="s">
        <v>3050</v>
      </c>
      <c r="H623" s="34">
        <v>16681</v>
      </c>
      <c r="I623" s="33">
        <v>16681</v>
      </c>
      <c r="J623" s="30">
        <v>2005</v>
      </c>
      <c r="K623" s="29" t="s">
        <v>1412</v>
      </c>
      <c r="L623" s="28">
        <v>6156</v>
      </c>
      <c r="M623" s="32" t="s">
        <v>1413</v>
      </c>
      <c r="O623" s="28" t="s">
        <v>1486</v>
      </c>
      <c r="T623" s="39"/>
      <c r="U623" s="32" t="s">
        <v>2318</v>
      </c>
      <c r="V623" s="9"/>
    </row>
    <row r="624" spans="1:22" x14ac:dyDescent="0.2">
      <c r="A624" s="28">
        <v>14</v>
      </c>
      <c r="B624" s="28">
        <v>196</v>
      </c>
      <c r="D624" s="28">
        <v>101387</v>
      </c>
      <c r="E624" s="29" t="s">
        <v>927</v>
      </c>
      <c r="F624" s="29" t="s">
        <v>63</v>
      </c>
      <c r="G624" s="29" t="s">
        <v>3051</v>
      </c>
      <c r="H624" s="34">
        <v>19433</v>
      </c>
      <c r="I624" s="33">
        <v>19433</v>
      </c>
      <c r="J624" s="30">
        <v>2013</v>
      </c>
      <c r="K624" s="29" t="s">
        <v>2102</v>
      </c>
      <c r="L624" s="28">
        <v>6125</v>
      </c>
      <c r="M624" s="32" t="s">
        <v>1790</v>
      </c>
      <c r="O624" s="28" t="s">
        <v>1486</v>
      </c>
      <c r="T624" s="39">
        <v>40918</v>
      </c>
      <c r="U624" s="32" t="s">
        <v>2318</v>
      </c>
      <c r="V624" s="9"/>
    </row>
    <row r="625" spans="1:22" ht="12.75" customHeight="1" x14ac:dyDescent="0.2">
      <c r="A625" s="28">
        <v>15</v>
      </c>
      <c r="B625" s="28">
        <v>166</v>
      </c>
      <c r="D625" s="28">
        <v>114538</v>
      </c>
      <c r="E625" s="29" t="s">
        <v>927</v>
      </c>
      <c r="F625" s="29" t="s">
        <v>63</v>
      </c>
      <c r="G625" s="29" t="s">
        <v>3051</v>
      </c>
      <c r="H625" s="34">
        <v>16197</v>
      </c>
      <c r="I625" s="33">
        <v>16197</v>
      </c>
      <c r="J625" s="30">
        <v>2005</v>
      </c>
      <c r="K625" s="29" t="s">
        <v>1414</v>
      </c>
      <c r="L625" s="28">
        <v>6130</v>
      </c>
      <c r="M625" s="32" t="s">
        <v>1792</v>
      </c>
      <c r="O625" s="28" t="s">
        <v>1486</v>
      </c>
      <c r="Q625" s="28">
        <v>2011</v>
      </c>
      <c r="T625" s="39"/>
      <c r="U625" s="32" t="s">
        <v>2318</v>
      </c>
      <c r="V625" s="9"/>
    </row>
    <row r="626" spans="1:22" ht="12.75" customHeight="1" x14ac:dyDescent="0.2">
      <c r="A626" s="28">
        <v>3</v>
      </c>
      <c r="B626" s="28">
        <v>169</v>
      </c>
      <c r="D626" s="28">
        <v>118301</v>
      </c>
      <c r="E626" s="29" t="s">
        <v>927</v>
      </c>
      <c r="F626" s="29" t="s">
        <v>113</v>
      </c>
      <c r="G626" s="29" t="s">
        <v>3052</v>
      </c>
      <c r="H626" s="34">
        <v>13166</v>
      </c>
      <c r="I626" s="33">
        <v>13166</v>
      </c>
      <c r="J626" s="30">
        <v>1996</v>
      </c>
      <c r="K626" s="29" t="s">
        <v>3669</v>
      </c>
      <c r="L626" s="28">
        <v>6006</v>
      </c>
      <c r="M626" s="32" t="s">
        <v>1796</v>
      </c>
      <c r="O626" s="28" t="s">
        <v>1486</v>
      </c>
      <c r="T626" s="39"/>
      <c r="U626" s="32" t="s">
        <v>2318</v>
      </c>
      <c r="V626" s="9"/>
    </row>
    <row r="627" spans="1:22" ht="12.75" customHeight="1" x14ac:dyDescent="0.2">
      <c r="A627" s="28">
        <v>17</v>
      </c>
      <c r="B627" s="28">
        <v>126</v>
      </c>
      <c r="D627" s="28">
        <v>185919</v>
      </c>
      <c r="E627" s="29" t="s">
        <v>927</v>
      </c>
      <c r="F627" s="29" t="s">
        <v>1225</v>
      </c>
      <c r="G627" s="29" t="s">
        <v>3053</v>
      </c>
      <c r="H627" s="34">
        <v>18355</v>
      </c>
      <c r="I627" s="33">
        <v>18355</v>
      </c>
      <c r="J627" s="30">
        <v>2010</v>
      </c>
      <c r="K627" s="29" t="s">
        <v>1527</v>
      </c>
      <c r="L627" s="28">
        <v>6113</v>
      </c>
      <c r="M627" s="32" t="s">
        <v>1787</v>
      </c>
      <c r="O627" s="28" t="s">
        <v>1486</v>
      </c>
      <c r="Q627" s="28">
        <v>2011</v>
      </c>
      <c r="T627" s="39"/>
      <c r="U627" s="32" t="s">
        <v>2318</v>
      </c>
      <c r="V627" s="9"/>
    </row>
    <row r="628" spans="1:22" x14ac:dyDescent="0.2">
      <c r="A628" s="28">
        <v>14</v>
      </c>
      <c r="B628" s="28">
        <v>147</v>
      </c>
      <c r="D628" s="28">
        <v>131546</v>
      </c>
      <c r="E628" s="29" t="s">
        <v>927</v>
      </c>
      <c r="F628" s="29" t="s">
        <v>66</v>
      </c>
      <c r="G628" s="29" t="s">
        <v>3054</v>
      </c>
      <c r="H628" s="34">
        <v>19289</v>
      </c>
      <c r="I628" s="33">
        <v>19289</v>
      </c>
      <c r="J628" s="30">
        <v>2012</v>
      </c>
      <c r="K628" s="29" t="s">
        <v>1932</v>
      </c>
      <c r="L628" s="28">
        <v>6133</v>
      </c>
      <c r="M628" s="32" t="s">
        <v>27</v>
      </c>
      <c r="O628" s="28" t="s">
        <v>1486</v>
      </c>
      <c r="Q628" s="28">
        <v>2012</v>
      </c>
      <c r="T628" s="39"/>
      <c r="U628" s="32" t="s">
        <v>2318</v>
      </c>
      <c r="V628" s="9"/>
    </row>
    <row r="629" spans="1:22" ht="12.75" customHeight="1" x14ac:dyDescent="0.2">
      <c r="A629" s="28">
        <v>9</v>
      </c>
      <c r="B629" s="28">
        <v>148</v>
      </c>
      <c r="D629" s="28">
        <v>165520</v>
      </c>
      <c r="E629" s="29" t="s">
        <v>1526</v>
      </c>
      <c r="F629" s="29" t="s">
        <v>74</v>
      </c>
      <c r="G629" s="29" t="s">
        <v>3055</v>
      </c>
      <c r="H629" s="34">
        <v>18492</v>
      </c>
      <c r="I629" s="33">
        <v>18492</v>
      </c>
      <c r="J629" s="30">
        <v>2010</v>
      </c>
      <c r="K629" s="29" t="s">
        <v>1528</v>
      </c>
      <c r="L629" s="28">
        <v>6208</v>
      </c>
      <c r="M629" s="32" t="s">
        <v>1761</v>
      </c>
      <c r="O629" s="28" t="s">
        <v>1486</v>
      </c>
      <c r="Q629" s="28">
        <v>2012</v>
      </c>
      <c r="T629" s="39"/>
      <c r="U629" s="32" t="s">
        <v>2318</v>
      </c>
      <c r="V629" s="9"/>
    </row>
    <row r="630" spans="1:22" ht="12.75" customHeight="1" x14ac:dyDescent="0.2">
      <c r="A630" s="28">
        <v>9</v>
      </c>
      <c r="B630" s="28">
        <v>148</v>
      </c>
      <c r="D630" s="28">
        <v>124851</v>
      </c>
      <c r="E630" s="29" t="s">
        <v>1526</v>
      </c>
      <c r="F630" s="29" t="s">
        <v>1250</v>
      </c>
      <c r="G630" s="29" t="s">
        <v>3056</v>
      </c>
      <c r="H630" s="34">
        <v>17427</v>
      </c>
      <c r="I630" s="33">
        <v>17427</v>
      </c>
      <c r="J630" s="30">
        <v>2007</v>
      </c>
      <c r="K630" s="29" t="s">
        <v>1479</v>
      </c>
      <c r="L630" s="28">
        <v>6024</v>
      </c>
      <c r="M630" s="32" t="s">
        <v>25</v>
      </c>
      <c r="O630" s="28" t="s">
        <v>1486</v>
      </c>
      <c r="T630" s="39"/>
      <c r="U630" s="32" t="s">
        <v>2318</v>
      </c>
      <c r="V630" s="9"/>
    </row>
    <row r="631" spans="1:22" ht="12.75" customHeight="1" x14ac:dyDescent="0.2">
      <c r="A631" s="28">
        <v>15</v>
      </c>
      <c r="B631" s="28">
        <v>215</v>
      </c>
      <c r="C631" s="28" t="s">
        <v>1184</v>
      </c>
      <c r="D631" s="28" t="s">
        <v>2384</v>
      </c>
      <c r="E631" s="29" t="s">
        <v>350</v>
      </c>
      <c r="F631" s="29" t="s">
        <v>63</v>
      </c>
      <c r="G631" s="29" t="s">
        <v>3057</v>
      </c>
      <c r="H631" s="34">
        <v>9692</v>
      </c>
      <c r="I631" s="33">
        <v>9692</v>
      </c>
      <c r="J631" s="30">
        <v>1986</v>
      </c>
      <c r="K631" s="29" t="s">
        <v>1629</v>
      </c>
      <c r="L631" s="28">
        <v>6265</v>
      </c>
      <c r="M631" s="32" t="s">
        <v>1165</v>
      </c>
      <c r="O631" s="28" t="s">
        <v>1486</v>
      </c>
      <c r="Q631" s="28">
        <v>1986</v>
      </c>
      <c r="R631" s="28">
        <v>1995</v>
      </c>
      <c r="T631" s="39"/>
      <c r="U631" s="32" t="s">
        <v>2318</v>
      </c>
      <c r="V631" s="9"/>
    </row>
    <row r="632" spans="1:22" ht="12.75" customHeight="1" x14ac:dyDescent="0.2">
      <c r="A632" s="28">
        <v>15</v>
      </c>
      <c r="B632" s="28">
        <v>215</v>
      </c>
      <c r="C632" s="28" t="s">
        <v>1184</v>
      </c>
      <c r="D632" s="28">
        <v>174931</v>
      </c>
      <c r="E632" s="29" t="s">
        <v>350</v>
      </c>
      <c r="F632" s="29" t="s">
        <v>63</v>
      </c>
      <c r="G632" s="29" t="s">
        <v>3057</v>
      </c>
      <c r="H632" s="34">
        <v>11817</v>
      </c>
      <c r="I632" s="33">
        <v>11817</v>
      </c>
      <c r="J632" s="30">
        <v>1992</v>
      </c>
      <c r="K632" s="29" t="s">
        <v>1984</v>
      </c>
      <c r="L632" s="28">
        <v>6265</v>
      </c>
      <c r="M632" s="32" t="s">
        <v>1165</v>
      </c>
      <c r="O632" s="28" t="s">
        <v>1486</v>
      </c>
      <c r="Q632" s="28">
        <v>2006</v>
      </c>
      <c r="S632" s="28">
        <v>2007</v>
      </c>
      <c r="T632" s="39"/>
      <c r="U632" s="32" t="s">
        <v>2318</v>
      </c>
      <c r="V632" s="9"/>
    </row>
    <row r="633" spans="1:22" ht="12.75" customHeight="1" x14ac:dyDescent="0.2">
      <c r="A633" s="28">
        <v>15</v>
      </c>
      <c r="B633" s="28">
        <v>215</v>
      </c>
      <c r="D633" s="28">
        <v>174932</v>
      </c>
      <c r="E633" s="31" t="s">
        <v>350</v>
      </c>
      <c r="F633" s="31" t="s">
        <v>117</v>
      </c>
      <c r="G633" s="29" t="s">
        <v>3058</v>
      </c>
      <c r="H633" s="17">
        <v>20673</v>
      </c>
      <c r="I633" s="33">
        <v>20673</v>
      </c>
      <c r="J633" s="30">
        <v>2016</v>
      </c>
      <c r="K633" s="31" t="s">
        <v>2407</v>
      </c>
      <c r="L633" s="28">
        <v>6265</v>
      </c>
      <c r="M633" s="31" t="s">
        <v>1165</v>
      </c>
      <c r="N633" s="28"/>
      <c r="O633" s="28" t="s">
        <v>1486</v>
      </c>
      <c r="Q633" s="28">
        <v>2016</v>
      </c>
      <c r="U633" s="32" t="s">
        <v>2318</v>
      </c>
      <c r="V633" s="9"/>
    </row>
    <row r="634" spans="1:22" ht="12.75" customHeight="1" x14ac:dyDescent="0.2">
      <c r="A634" s="28">
        <v>15</v>
      </c>
      <c r="B634" s="28">
        <v>215</v>
      </c>
      <c r="C634" s="28" t="s">
        <v>1184</v>
      </c>
      <c r="D634" s="28">
        <v>120462</v>
      </c>
      <c r="E634" s="29" t="s">
        <v>350</v>
      </c>
      <c r="F634" s="29" t="s">
        <v>66</v>
      </c>
      <c r="G634" s="29" t="s">
        <v>3059</v>
      </c>
      <c r="H634" s="34">
        <v>11007</v>
      </c>
      <c r="I634" s="33">
        <v>11007</v>
      </c>
      <c r="J634" s="30">
        <v>1990</v>
      </c>
      <c r="K634" s="29" t="s">
        <v>2371</v>
      </c>
      <c r="L634" s="28">
        <v>6265</v>
      </c>
      <c r="M634" s="32" t="s">
        <v>1165</v>
      </c>
      <c r="O634" s="28" t="s">
        <v>1486</v>
      </c>
      <c r="Q634" s="28">
        <v>1991</v>
      </c>
      <c r="R634" s="28">
        <v>2000</v>
      </c>
      <c r="T634" s="39">
        <v>42152</v>
      </c>
      <c r="U634" s="32" t="s">
        <v>2318</v>
      </c>
      <c r="V634" s="9"/>
    </row>
    <row r="635" spans="1:22" x14ac:dyDescent="0.2">
      <c r="A635" s="28">
        <v>10</v>
      </c>
      <c r="B635" s="28">
        <v>235</v>
      </c>
      <c r="D635" s="28">
        <v>146887</v>
      </c>
      <c r="E635" s="29" t="s">
        <v>929</v>
      </c>
      <c r="F635" s="29" t="s">
        <v>1217</v>
      </c>
      <c r="G635" s="29" t="s">
        <v>3060</v>
      </c>
      <c r="H635" s="34">
        <v>16822</v>
      </c>
      <c r="I635" s="33">
        <v>16822</v>
      </c>
      <c r="J635" s="30">
        <v>2011</v>
      </c>
      <c r="K635" s="29" t="s">
        <v>938</v>
      </c>
      <c r="L635" s="28">
        <v>5610</v>
      </c>
      <c r="M635" s="32" t="s">
        <v>939</v>
      </c>
      <c r="O635" s="28" t="s">
        <v>1486</v>
      </c>
      <c r="Q635" s="28">
        <v>2011</v>
      </c>
      <c r="S635" s="28">
        <v>2006</v>
      </c>
      <c r="T635" s="39"/>
      <c r="U635" s="32" t="s">
        <v>2318</v>
      </c>
      <c r="V635" s="9"/>
    </row>
    <row r="636" spans="1:22" ht="12.75" customHeight="1" x14ac:dyDescent="0.2">
      <c r="A636" s="28">
        <v>12</v>
      </c>
      <c r="B636" s="28">
        <v>238</v>
      </c>
      <c r="D636" s="28">
        <v>137242</v>
      </c>
      <c r="E636" s="29" t="s">
        <v>351</v>
      </c>
      <c r="F636" s="29" t="s">
        <v>62</v>
      </c>
      <c r="G636" s="29" t="s">
        <v>3061</v>
      </c>
      <c r="H636" s="34">
        <v>15010</v>
      </c>
      <c r="I636" s="33">
        <v>15010</v>
      </c>
      <c r="J636" s="30">
        <v>2001</v>
      </c>
      <c r="K636" s="29" t="s">
        <v>1354</v>
      </c>
      <c r="L636" s="28">
        <v>6260</v>
      </c>
      <c r="M636" s="32" t="s">
        <v>1147</v>
      </c>
      <c r="O636" s="28" t="s">
        <v>1486</v>
      </c>
      <c r="Q636" s="28">
        <v>2006</v>
      </c>
      <c r="T636" s="39"/>
      <c r="U636" s="32" t="s">
        <v>2318</v>
      </c>
      <c r="V636" s="9"/>
    </row>
    <row r="637" spans="1:22" x14ac:dyDescent="0.2">
      <c r="A637" s="28">
        <v>16</v>
      </c>
      <c r="B637" s="28">
        <v>188</v>
      </c>
      <c r="D637" s="28">
        <v>177471</v>
      </c>
      <c r="E637" s="29" t="s">
        <v>435</v>
      </c>
      <c r="F637" s="29" t="s">
        <v>83</v>
      </c>
      <c r="G637" s="29" t="s">
        <v>3062</v>
      </c>
      <c r="H637" s="34">
        <v>15268</v>
      </c>
      <c r="I637" s="33">
        <v>15268</v>
      </c>
      <c r="J637" s="30">
        <v>2001</v>
      </c>
      <c r="K637" s="29" t="s">
        <v>2020</v>
      </c>
      <c r="L637" s="28">
        <v>6102</v>
      </c>
      <c r="M637" s="32" t="s">
        <v>1786</v>
      </c>
      <c r="O637" s="28" t="s">
        <v>1486</v>
      </c>
      <c r="Q637" s="28">
        <v>2008</v>
      </c>
      <c r="R637" s="28">
        <v>2010</v>
      </c>
      <c r="T637" s="39"/>
      <c r="U637" s="32" t="s">
        <v>2318</v>
      </c>
      <c r="V637" s="9"/>
    </row>
    <row r="638" spans="1:22" ht="12.75" customHeight="1" x14ac:dyDescent="0.2">
      <c r="A638" s="28">
        <v>14</v>
      </c>
      <c r="B638" s="28">
        <v>247</v>
      </c>
      <c r="D638" s="28">
        <v>112498</v>
      </c>
      <c r="E638" s="29" t="s">
        <v>435</v>
      </c>
      <c r="F638" s="29" t="s">
        <v>63</v>
      </c>
      <c r="G638" s="29" t="s">
        <v>3063</v>
      </c>
      <c r="H638" s="34">
        <v>14006</v>
      </c>
      <c r="I638" s="33">
        <v>14006</v>
      </c>
      <c r="J638" s="30">
        <v>2007</v>
      </c>
      <c r="K638" s="29" t="s">
        <v>436</v>
      </c>
      <c r="L638" s="28">
        <v>6126</v>
      </c>
      <c r="M638" s="32" t="s">
        <v>1789</v>
      </c>
      <c r="O638" s="28" t="s">
        <v>1486</v>
      </c>
      <c r="T638" s="39"/>
      <c r="U638" s="32" t="s">
        <v>2318</v>
      </c>
      <c r="V638" s="9"/>
    </row>
    <row r="639" spans="1:22" x14ac:dyDescent="0.2">
      <c r="A639" s="28">
        <v>17</v>
      </c>
      <c r="B639" s="28">
        <v>251</v>
      </c>
      <c r="D639" s="28">
        <v>458830</v>
      </c>
      <c r="E639" s="29" t="s">
        <v>1933</v>
      </c>
      <c r="F639" s="29" t="s">
        <v>120</v>
      </c>
      <c r="G639" s="29" t="s">
        <v>3064</v>
      </c>
      <c r="H639" s="34">
        <v>19197</v>
      </c>
      <c r="I639" s="33">
        <v>19197</v>
      </c>
      <c r="J639" s="30">
        <v>2012</v>
      </c>
      <c r="K639" s="29" t="s">
        <v>1934</v>
      </c>
      <c r="L639" s="28">
        <v>6110</v>
      </c>
      <c r="M639" s="32" t="s">
        <v>1</v>
      </c>
      <c r="O639" s="28" t="s">
        <v>1486</v>
      </c>
      <c r="T639" s="39"/>
      <c r="U639" s="32" t="s">
        <v>2318</v>
      </c>
      <c r="V639" s="9"/>
    </row>
    <row r="640" spans="1:22" ht="12.75" customHeight="1" x14ac:dyDescent="0.2">
      <c r="A640" s="28">
        <v>3</v>
      </c>
      <c r="B640" s="28">
        <v>161</v>
      </c>
      <c r="C640" s="28" t="s">
        <v>3589</v>
      </c>
      <c r="D640" s="28">
        <v>101109</v>
      </c>
      <c r="E640" s="29" t="s">
        <v>1584</v>
      </c>
      <c r="F640" s="29" t="s">
        <v>1291</v>
      </c>
      <c r="G640" s="29" t="s">
        <v>3065</v>
      </c>
      <c r="H640" s="34">
        <v>13849</v>
      </c>
      <c r="I640" s="33">
        <v>13849</v>
      </c>
      <c r="J640" s="30">
        <v>1997</v>
      </c>
      <c r="K640" s="29" t="s">
        <v>1382</v>
      </c>
      <c r="L640" s="28">
        <v>6005</v>
      </c>
      <c r="M640" s="32" t="s">
        <v>1796</v>
      </c>
      <c r="O640" s="28" t="s">
        <v>1486</v>
      </c>
      <c r="Q640" s="28">
        <v>1998</v>
      </c>
      <c r="R640" s="28">
        <v>2006</v>
      </c>
      <c r="T640" s="39"/>
      <c r="U640" s="32" t="s">
        <v>2318</v>
      </c>
      <c r="V640" s="9"/>
    </row>
    <row r="641" spans="1:22" x14ac:dyDescent="0.2">
      <c r="A641" s="28">
        <v>9</v>
      </c>
      <c r="B641" s="28">
        <v>198</v>
      </c>
      <c r="D641" s="28">
        <v>108334</v>
      </c>
      <c r="E641" s="29" t="s">
        <v>1946</v>
      </c>
      <c r="F641" s="29" t="s">
        <v>210</v>
      </c>
      <c r="G641" s="29" t="s">
        <v>3066</v>
      </c>
      <c r="H641" s="34">
        <v>19349</v>
      </c>
      <c r="I641" s="33">
        <v>19349</v>
      </c>
      <c r="J641" s="30">
        <v>2012</v>
      </c>
      <c r="K641" s="29" t="s">
        <v>1947</v>
      </c>
      <c r="L641" s="28">
        <v>6215</v>
      </c>
      <c r="M641" s="32" t="s">
        <v>1948</v>
      </c>
      <c r="O641" s="28" t="s">
        <v>1486</v>
      </c>
      <c r="T641" s="39"/>
      <c r="U641" s="32" t="s">
        <v>2318</v>
      </c>
      <c r="V641" s="9"/>
    </row>
    <row r="642" spans="1:22" ht="12.75" customHeight="1" x14ac:dyDescent="0.2">
      <c r="A642" s="28">
        <v>12</v>
      </c>
      <c r="B642" s="28">
        <v>213</v>
      </c>
      <c r="C642" s="28" t="s">
        <v>1184</v>
      </c>
      <c r="D642" s="28">
        <v>152537</v>
      </c>
      <c r="E642" s="29" t="s">
        <v>1586</v>
      </c>
      <c r="F642" s="29" t="s">
        <v>1291</v>
      </c>
      <c r="G642" s="29" t="s">
        <v>3067</v>
      </c>
      <c r="H642" s="34">
        <v>12846</v>
      </c>
      <c r="I642" s="33">
        <v>12846</v>
      </c>
      <c r="J642" s="30">
        <v>1995</v>
      </c>
      <c r="K642" s="29" t="s">
        <v>2475</v>
      </c>
      <c r="L642" s="28">
        <v>6260</v>
      </c>
      <c r="M642" s="32" t="s">
        <v>1147</v>
      </c>
      <c r="O642" s="28" t="s">
        <v>1486</v>
      </c>
      <c r="Q642" s="28">
        <v>1996</v>
      </c>
      <c r="R642" s="28">
        <v>2004</v>
      </c>
      <c r="T642" s="39">
        <v>42073</v>
      </c>
      <c r="U642" s="32" t="s">
        <v>2318</v>
      </c>
      <c r="V642" s="9"/>
    </row>
    <row r="643" spans="1:22" ht="12.75" customHeight="1" x14ac:dyDescent="0.2">
      <c r="A643" s="28">
        <v>13</v>
      </c>
      <c r="B643" s="28">
        <v>132</v>
      </c>
      <c r="C643" s="28" t="s">
        <v>248</v>
      </c>
      <c r="D643" s="28">
        <v>103776</v>
      </c>
      <c r="E643" s="29" t="s">
        <v>1586</v>
      </c>
      <c r="F643" s="29" t="s">
        <v>71</v>
      </c>
      <c r="G643" s="29" t="s">
        <v>3068</v>
      </c>
      <c r="H643" s="34">
        <v>18552</v>
      </c>
      <c r="I643" s="33">
        <v>18552</v>
      </c>
      <c r="J643" s="30">
        <v>2010</v>
      </c>
      <c r="K643" s="29" t="s">
        <v>766</v>
      </c>
      <c r="L643" s="28">
        <v>6218</v>
      </c>
      <c r="M643" s="32" t="s">
        <v>1150</v>
      </c>
      <c r="O643" s="28" t="s">
        <v>1486</v>
      </c>
      <c r="Q643" s="28">
        <v>2010</v>
      </c>
      <c r="S643" s="28">
        <v>2010</v>
      </c>
      <c r="T643" s="39"/>
      <c r="U643" s="32" t="s">
        <v>2318</v>
      </c>
      <c r="V643" s="9"/>
    </row>
    <row r="644" spans="1:22" x14ac:dyDescent="0.2">
      <c r="A644" s="25">
        <v>13</v>
      </c>
      <c r="B644" s="28">
        <v>241</v>
      </c>
      <c r="C644"/>
      <c r="D644" s="28">
        <v>140333</v>
      </c>
      <c r="E644" s="36" t="s">
        <v>1586</v>
      </c>
      <c r="F644" s="36" t="s">
        <v>126</v>
      </c>
      <c r="G644" s="29" t="s">
        <v>3069</v>
      </c>
      <c r="H644" s="42">
        <v>20035</v>
      </c>
      <c r="I644" s="33">
        <v>20035</v>
      </c>
      <c r="J644" s="30">
        <v>2014</v>
      </c>
      <c r="K644" s="36" t="s">
        <v>2189</v>
      </c>
      <c r="L644" s="25">
        <v>6243</v>
      </c>
      <c r="M644" s="46" t="s">
        <v>1774</v>
      </c>
      <c r="N644"/>
      <c r="O644" s="28" t="s">
        <v>1486</v>
      </c>
      <c r="P644"/>
      <c r="U644" s="32" t="s">
        <v>2318</v>
      </c>
      <c r="V644" s="9"/>
    </row>
    <row r="645" spans="1:22" ht="12.75" customHeight="1" x14ac:dyDescent="0.2">
      <c r="A645" s="25">
        <v>13</v>
      </c>
      <c r="B645" s="28">
        <v>132</v>
      </c>
      <c r="C645"/>
      <c r="D645" s="28">
        <v>103778</v>
      </c>
      <c r="E645" s="36" t="s">
        <v>2168</v>
      </c>
      <c r="F645" s="36" t="s">
        <v>2169</v>
      </c>
      <c r="G645" s="29" t="s">
        <v>3070</v>
      </c>
      <c r="H645" s="42">
        <v>19860</v>
      </c>
      <c r="I645" s="33">
        <v>19860</v>
      </c>
      <c r="J645" s="30">
        <v>2014</v>
      </c>
      <c r="K645" s="36" t="s">
        <v>766</v>
      </c>
      <c r="L645" s="25">
        <v>6218</v>
      </c>
      <c r="M645" s="36" t="s">
        <v>1150</v>
      </c>
      <c r="N645"/>
      <c r="O645" s="28" t="s">
        <v>1486</v>
      </c>
      <c r="P645"/>
      <c r="Q645" s="28">
        <v>2014</v>
      </c>
      <c r="T645" s="38"/>
      <c r="U645" s="32" t="s">
        <v>2319</v>
      </c>
      <c r="V645" s="9"/>
    </row>
    <row r="646" spans="1:22" ht="12.75" customHeight="1" x14ac:dyDescent="0.2">
      <c r="A646" s="25">
        <v>6</v>
      </c>
      <c r="B646" s="28">
        <v>128</v>
      </c>
      <c r="C646"/>
      <c r="D646" s="28">
        <v>104309</v>
      </c>
      <c r="E646" s="36" t="s">
        <v>1587</v>
      </c>
      <c r="F646" s="36" t="s">
        <v>82</v>
      </c>
      <c r="G646" s="29" t="s">
        <v>3071</v>
      </c>
      <c r="H646" s="42">
        <v>19762</v>
      </c>
      <c r="I646" s="33">
        <v>19762</v>
      </c>
      <c r="J646" s="30">
        <v>2014</v>
      </c>
      <c r="K646" s="36" t="s">
        <v>2205</v>
      </c>
      <c r="L646" s="25">
        <v>6294</v>
      </c>
      <c r="M646" s="46" t="s">
        <v>18</v>
      </c>
      <c r="N646"/>
      <c r="O646" s="28" t="s">
        <v>1486</v>
      </c>
      <c r="P646"/>
      <c r="U646" s="32" t="s">
        <v>2318</v>
      </c>
      <c r="V646" s="9"/>
    </row>
    <row r="647" spans="1:22" ht="12.75" customHeight="1" x14ac:dyDescent="0.2">
      <c r="A647" s="28">
        <v>3</v>
      </c>
      <c r="B647" s="28">
        <v>169</v>
      </c>
      <c r="E647" s="29" t="s">
        <v>1587</v>
      </c>
      <c r="F647" s="29" t="s">
        <v>199</v>
      </c>
      <c r="G647" s="29" t="s">
        <v>3072</v>
      </c>
      <c r="H647" s="34">
        <v>13448</v>
      </c>
      <c r="I647" s="33">
        <v>13448</v>
      </c>
      <c r="J647" s="30">
        <v>1996</v>
      </c>
      <c r="K647" s="29" t="s">
        <v>1067</v>
      </c>
      <c r="L647" s="28">
        <v>6005</v>
      </c>
      <c r="M647" s="32" t="s">
        <v>1796</v>
      </c>
      <c r="O647" s="28" t="s">
        <v>1486</v>
      </c>
      <c r="T647" s="39"/>
      <c r="U647" s="32" t="s">
        <v>2318</v>
      </c>
      <c r="V647" s="9"/>
    </row>
    <row r="648" spans="1:22" ht="12.75" customHeight="1" x14ac:dyDescent="0.2">
      <c r="A648" s="28">
        <v>11</v>
      </c>
      <c r="B648" s="28">
        <v>221</v>
      </c>
      <c r="D648" s="28">
        <v>144879</v>
      </c>
      <c r="E648" s="29" t="s">
        <v>1587</v>
      </c>
      <c r="F648" s="29" t="s">
        <v>140</v>
      </c>
      <c r="G648" s="29" t="s">
        <v>3073</v>
      </c>
      <c r="H648" s="34">
        <v>15901</v>
      </c>
      <c r="I648" s="33">
        <v>15901</v>
      </c>
      <c r="J648" s="30">
        <v>2003</v>
      </c>
      <c r="K648" s="29" t="s">
        <v>1324</v>
      </c>
      <c r="L648" s="28">
        <v>6017</v>
      </c>
      <c r="M648" s="32" t="s">
        <v>24</v>
      </c>
      <c r="O648" s="28" t="s">
        <v>1486</v>
      </c>
      <c r="Q648" s="28">
        <v>2003</v>
      </c>
      <c r="T648" s="39"/>
      <c r="U648" s="32" t="s">
        <v>2318</v>
      </c>
      <c r="V648" s="9"/>
    </row>
    <row r="649" spans="1:22" x14ac:dyDescent="0.2">
      <c r="A649" s="28">
        <v>14</v>
      </c>
      <c r="B649" s="28">
        <v>196</v>
      </c>
      <c r="D649" s="28">
        <v>101388</v>
      </c>
      <c r="E649" s="29" t="s">
        <v>1587</v>
      </c>
      <c r="F649" s="29" t="s">
        <v>62</v>
      </c>
      <c r="G649" s="29" t="s">
        <v>3074</v>
      </c>
      <c r="H649" s="34">
        <v>18801</v>
      </c>
      <c r="I649" s="33">
        <v>18801</v>
      </c>
      <c r="J649" s="30">
        <v>2012</v>
      </c>
      <c r="K649" s="29" t="s">
        <v>755</v>
      </c>
      <c r="L649" s="28">
        <v>6218</v>
      </c>
      <c r="M649" s="32" t="s">
        <v>1150</v>
      </c>
      <c r="O649" s="28" t="s">
        <v>1486</v>
      </c>
      <c r="T649" s="39">
        <v>41284</v>
      </c>
      <c r="U649" s="32" t="s">
        <v>2318</v>
      </c>
      <c r="V649" s="9"/>
    </row>
    <row r="650" spans="1:22" x14ac:dyDescent="0.2">
      <c r="A650" s="28">
        <v>3</v>
      </c>
      <c r="B650" s="28">
        <v>163</v>
      </c>
      <c r="C650" s="28" t="s">
        <v>1184</v>
      </c>
      <c r="D650" s="28">
        <v>165495</v>
      </c>
      <c r="E650" s="29" t="s">
        <v>1587</v>
      </c>
      <c r="F650" s="29" t="s">
        <v>63</v>
      </c>
      <c r="G650" s="29" t="s">
        <v>3075</v>
      </c>
      <c r="H650" s="34">
        <v>11800</v>
      </c>
      <c r="I650" s="33">
        <v>11800</v>
      </c>
      <c r="J650" s="30">
        <v>1992</v>
      </c>
      <c r="K650" s="29" t="s">
        <v>2257</v>
      </c>
      <c r="L650" s="28">
        <v>6006</v>
      </c>
      <c r="M650" s="32" t="s">
        <v>1796</v>
      </c>
      <c r="O650" s="28" t="s">
        <v>1486</v>
      </c>
      <c r="Q650" s="28">
        <v>1995</v>
      </c>
      <c r="R650" s="28">
        <v>2001</v>
      </c>
      <c r="T650" s="39">
        <v>41705</v>
      </c>
      <c r="U650" s="32" t="s">
        <v>2318</v>
      </c>
      <c r="V650" s="9"/>
    </row>
    <row r="651" spans="1:22" ht="12.75" customHeight="1" x14ac:dyDescent="0.2">
      <c r="A651" s="28">
        <v>11</v>
      </c>
      <c r="B651" s="28">
        <v>221</v>
      </c>
      <c r="D651" s="28">
        <v>114364</v>
      </c>
      <c r="E651" s="29" t="s">
        <v>1587</v>
      </c>
      <c r="F651" s="29" t="s">
        <v>63</v>
      </c>
      <c r="G651" s="29" t="s">
        <v>3075</v>
      </c>
      <c r="H651" s="34">
        <v>14071</v>
      </c>
      <c r="I651" s="33">
        <v>14071</v>
      </c>
      <c r="J651" s="30">
        <v>1998</v>
      </c>
      <c r="K651" s="29" t="s">
        <v>3651</v>
      </c>
      <c r="L651" s="28">
        <v>6017</v>
      </c>
      <c r="M651" s="32" t="s">
        <v>24</v>
      </c>
      <c r="O651" s="28" t="s">
        <v>1486</v>
      </c>
      <c r="Q651" s="28">
        <v>1999</v>
      </c>
      <c r="R651" s="28">
        <v>2007</v>
      </c>
      <c r="T651" s="39">
        <v>42802</v>
      </c>
      <c r="U651" s="32" t="s">
        <v>2318</v>
      </c>
      <c r="V651" s="9"/>
    </row>
    <row r="652" spans="1:22" ht="12.75" customHeight="1" x14ac:dyDescent="0.2">
      <c r="A652" s="28">
        <v>13</v>
      </c>
      <c r="B652" s="28">
        <v>132</v>
      </c>
      <c r="C652" s="28" t="s">
        <v>1184</v>
      </c>
      <c r="D652" s="28">
        <v>175237</v>
      </c>
      <c r="E652" s="29" t="s">
        <v>1587</v>
      </c>
      <c r="F652" s="29" t="s">
        <v>63</v>
      </c>
      <c r="G652" s="29" t="s">
        <v>3075</v>
      </c>
      <c r="H652" s="34">
        <v>11664</v>
      </c>
      <c r="I652" s="33">
        <v>11664</v>
      </c>
      <c r="J652" s="30">
        <v>1991</v>
      </c>
      <c r="K652" s="29" t="s">
        <v>1655</v>
      </c>
      <c r="L652" s="28">
        <v>6022</v>
      </c>
      <c r="M652" s="32" t="s">
        <v>1166</v>
      </c>
      <c r="O652" s="28" t="s">
        <v>1486</v>
      </c>
      <c r="Q652" s="28">
        <v>1992</v>
      </c>
      <c r="T652" s="39"/>
      <c r="U652" s="32" t="s">
        <v>2318</v>
      </c>
      <c r="V652" s="9"/>
    </row>
    <row r="653" spans="1:22" ht="12.75" customHeight="1" x14ac:dyDescent="0.2">
      <c r="A653" s="28">
        <v>17</v>
      </c>
      <c r="B653" s="28">
        <v>144</v>
      </c>
      <c r="C653" s="28" t="s">
        <v>2033</v>
      </c>
      <c r="D653" s="28">
        <v>171983</v>
      </c>
      <c r="E653" s="29" t="s">
        <v>1587</v>
      </c>
      <c r="F653" s="29" t="s">
        <v>123</v>
      </c>
      <c r="G653" s="29" t="s">
        <v>3076</v>
      </c>
      <c r="H653" s="34">
        <v>16367</v>
      </c>
      <c r="I653" s="33">
        <v>16367</v>
      </c>
      <c r="J653" s="30">
        <v>2004</v>
      </c>
      <c r="K653" s="29" t="s">
        <v>1697</v>
      </c>
      <c r="L653" s="28">
        <v>6166</v>
      </c>
      <c r="M653" s="32" t="s">
        <v>14</v>
      </c>
      <c r="O653" s="28" t="s">
        <v>1486</v>
      </c>
      <c r="T653" s="39"/>
      <c r="U653" s="32" t="s">
        <v>2318</v>
      </c>
      <c r="V653" s="9"/>
    </row>
    <row r="654" spans="1:22" ht="12.75" customHeight="1" x14ac:dyDescent="0.2">
      <c r="A654" s="28">
        <v>8</v>
      </c>
      <c r="B654" s="28">
        <v>157</v>
      </c>
      <c r="C654" s="28" t="s">
        <v>2036</v>
      </c>
      <c r="D654" s="28">
        <v>103801</v>
      </c>
      <c r="E654" s="29" t="s">
        <v>646</v>
      </c>
      <c r="F654" s="29" t="s">
        <v>1218</v>
      </c>
      <c r="G654" s="29" t="s">
        <v>3077</v>
      </c>
      <c r="H654" s="34">
        <v>18411</v>
      </c>
      <c r="I654" s="33">
        <v>18411</v>
      </c>
      <c r="J654" s="30">
        <v>2010</v>
      </c>
      <c r="K654" s="29" t="s">
        <v>623</v>
      </c>
      <c r="L654" s="28">
        <v>6034</v>
      </c>
      <c r="M654" s="32" t="s">
        <v>1141</v>
      </c>
      <c r="O654" s="28" t="s">
        <v>1486</v>
      </c>
      <c r="Q654" s="28">
        <v>2010</v>
      </c>
      <c r="T654" s="39">
        <v>42412</v>
      </c>
      <c r="U654" s="32" t="s">
        <v>2318</v>
      </c>
      <c r="V654" s="9"/>
    </row>
    <row r="655" spans="1:22" ht="12.75" customHeight="1" x14ac:dyDescent="0.2">
      <c r="A655" s="28">
        <v>8</v>
      </c>
      <c r="B655" s="28">
        <v>218</v>
      </c>
      <c r="D655" s="28">
        <v>258965</v>
      </c>
      <c r="E655" s="31" t="s">
        <v>2413</v>
      </c>
      <c r="F655" s="31" t="s">
        <v>114</v>
      </c>
      <c r="G655" s="29" t="s">
        <v>3078</v>
      </c>
      <c r="H655" s="17">
        <v>20516</v>
      </c>
      <c r="I655" s="33">
        <v>20516</v>
      </c>
      <c r="J655" s="30">
        <v>2016</v>
      </c>
      <c r="K655" s="31" t="s">
        <v>2414</v>
      </c>
      <c r="L655" s="28">
        <v>6023</v>
      </c>
      <c r="M655" s="31" t="s">
        <v>1172</v>
      </c>
      <c r="N655" s="28"/>
      <c r="O655" s="28" t="s">
        <v>1486</v>
      </c>
      <c r="Q655" s="28">
        <v>2016</v>
      </c>
      <c r="U655" s="32" t="s">
        <v>2318</v>
      </c>
      <c r="V655" s="9"/>
    </row>
    <row r="656" spans="1:22" x14ac:dyDescent="0.2">
      <c r="A656" s="28">
        <v>1</v>
      </c>
      <c r="B656" s="28">
        <v>100</v>
      </c>
      <c r="C656" s="28" t="s">
        <v>1184</v>
      </c>
      <c r="D656" s="28">
        <v>153095</v>
      </c>
      <c r="E656" s="29" t="s">
        <v>352</v>
      </c>
      <c r="F656" s="29" t="s">
        <v>62</v>
      </c>
      <c r="G656" s="29" t="s">
        <v>3079</v>
      </c>
      <c r="H656" s="34">
        <v>8811</v>
      </c>
      <c r="I656" s="33">
        <v>8811</v>
      </c>
      <c r="J656" s="30">
        <v>1984</v>
      </c>
      <c r="K656" s="29" t="s">
        <v>861</v>
      </c>
      <c r="L656" s="28">
        <v>6390</v>
      </c>
      <c r="M656" s="32" t="s">
        <v>50</v>
      </c>
      <c r="O656" s="28" t="s">
        <v>1486</v>
      </c>
      <c r="Q656" s="28">
        <v>1987</v>
      </c>
      <c r="T656" s="39"/>
      <c r="U656" s="32" t="s">
        <v>2318</v>
      </c>
      <c r="V656" s="9"/>
    </row>
    <row r="657" spans="1:22" ht="15" customHeight="1" x14ac:dyDescent="0.2">
      <c r="A657" s="28">
        <v>11</v>
      </c>
      <c r="B657" s="28">
        <v>202</v>
      </c>
      <c r="C657" s="28" t="s">
        <v>248</v>
      </c>
      <c r="D657" s="28">
        <v>115548</v>
      </c>
      <c r="E657" s="29" t="s">
        <v>352</v>
      </c>
      <c r="F657" s="29" t="s">
        <v>2131</v>
      </c>
      <c r="G657" s="29" t="s">
        <v>3080</v>
      </c>
      <c r="H657" s="34">
        <v>19671</v>
      </c>
      <c r="I657" s="33">
        <v>19671</v>
      </c>
      <c r="J657" s="30">
        <v>2013</v>
      </c>
      <c r="K657" s="29" t="s">
        <v>2140</v>
      </c>
      <c r="L657" s="28">
        <v>6207</v>
      </c>
      <c r="M657" s="32" t="s">
        <v>1162</v>
      </c>
      <c r="O657" s="28" t="s">
        <v>1486</v>
      </c>
      <c r="Q657" s="28">
        <v>2016</v>
      </c>
      <c r="T657" s="39"/>
      <c r="U657" s="32" t="s">
        <v>2318</v>
      </c>
      <c r="V657" s="9"/>
    </row>
    <row r="658" spans="1:22" x14ac:dyDescent="0.2">
      <c r="A658" s="28">
        <v>11</v>
      </c>
      <c r="B658" s="28">
        <v>142</v>
      </c>
      <c r="D658" s="28">
        <v>105795</v>
      </c>
      <c r="E658" s="29" t="s">
        <v>353</v>
      </c>
      <c r="F658" s="29" t="s">
        <v>83</v>
      </c>
      <c r="G658" s="29" t="s">
        <v>3081</v>
      </c>
      <c r="H658" s="34">
        <v>16308</v>
      </c>
      <c r="I658" s="33">
        <v>16308</v>
      </c>
      <c r="J658" s="30">
        <v>2004</v>
      </c>
      <c r="K658" s="29" t="s">
        <v>1701</v>
      </c>
      <c r="L658" s="28">
        <v>6102</v>
      </c>
      <c r="M658" s="32" t="s">
        <v>1786</v>
      </c>
      <c r="O658" s="28" t="s">
        <v>1486</v>
      </c>
      <c r="T658" s="39"/>
      <c r="U658" s="32" t="s">
        <v>2318</v>
      </c>
      <c r="V658" s="9"/>
    </row>
    <row r="659" spans="1:22" x14ac:dyDescent="0.2">
      <c r="A659" s="25">
        <v>8</v>
      </c>
      <c r="B659" s="28">
        <v>129</v>
      </c>
      <c r="C659"/>
      <c r="D659" s="28">
        <v>100137</v>
      </c>
      <c r="E659" s="36" t="s">
        <v>353</v>
      </c>
      <c r="F659" s="36" t="s">
        <v>63</v>
      </c>
      <c r="G659" s="29" t="s">
        <v>3082</v>
      </c>
      <c r="H659" s="42">
        <v>19778</v>
      </c>
      <c r="I659" s="33">
        <v>19778</v>
      </c>
      <c r="J659" s="30">
        <v>2014</v>
      </c>
      <c r="K659" s="36" t="s">
        <v>2204</v>
      </c>
      <c r="L659" s="25">
        <v>6340</v>
      </c>
      <c r="M659" s="46" t="s">
        <v>1489</v>
      </c>
      <c r="N659"/>
      <c r="O659" s="28" t="s">
        <v>1486</v>
      </c>
      <c r="P659"/>
      <c r="Q659" s="28">
        <v>2014</v>
      </c>
      <c r="U659" s="32" t="s">
        <v>2318</v>
      </c>
      <c r="V659" s="9"/>
    </row>
    <row r="660" spans="1:22" ht="12.75" customHeight="1" x14ac:dyDescent="0.2">
      <c r="A660" s="28">
        <v>12</v>
      </c>
      <c r="B660" s="28">
        <v>213</v>
      </c>
      <c r="D660" s="28">
        <v>162446</v>
      </c>
      <c r="E660" s="29" t="s">
        <v>445</v>
      </c>
      <c r="F660" s="29" t="s">
        <v>70</v>
      </c>
      <c r="G660" s="29" t="s">
        <v>3083</v>
      </c>
      <c r="H660" s="34">
        <v>17337</v>
      </c>
      <c r="I660" s="33">
        <v>17337</v>
      </c>
      <c r="J660" s="30">
        <v>2007</v>
      </c>
      <c r="K660" s="29" t="s">
        <v>1903</v>
      </c>
      <c r="L660" s="28">
        <v>6260</v>
      </c>
      <c r="M660" s="32" t="s">
        <v>1147</v>
      </c>
      <c r="O660" s="28" t="s">
        <v>1486</v>
      </c>
      <c r="Q660" s="28">
        <v>2007</v>
      </c>
      <c r="T660" s="39"/>
      <c r="U660" s="32" t="s">
        <v>2318</v>
      </c>
      <c r="V660" s="9"/>
    </row>
    <row r="661" spans="1:22" ht="12.75" customHeight="1" x14ac:dyDescent="0.2">
      <c r="A661" s="28">
        <v>14</v>
      </c>
      <c r="B661" s="28">
        <v>147</v>
      </c>
      <c r="D661" s="28">
        <v>131714</v>
      </c>
      <c r="E661" s="29" t="s">
        <v>1529</v>
      </c>
      <c r="F661" s="29" t="s">
        <v>62</v>
      </c>
      <c r="G661" s="29" t="s">
        <v>3084</v>
      </c>
      <c r="H661" s="34">
        <v>18266</v>
      </c>
      <c r="I661" s="33">
        <v>18266</v>
      </c>
      <c r="J661" s="30">
        <v>2010</v>
      </c>
      <c r="K661" s="29" t="s">
        <v>1530</v>
      </c>
      <c r="L661" s="28">
        <v>6102</v>
      </c>
      <c r="M661" s="32" t="s">
        <v>1786</v>
      </c>
      <c r="O661" s="28" t="s">
        <v>1486</v>
      </c>
      <c r="Q661" s="28">
        <v>2010</v>
      </c>
      <c r="T661" s="39"/>
      <c r="U661" s="32" t="s">
        <v>2318</v>
      </c>
      <c r="V661" s="9"/>
    </row>
    <row r="662" spans="1:22" x14ac:dyDescent="0.2">
      <c r="A662" s="28">
        <v>12</v>
      </c>
      <c r="B662" s="28">
        <v>104</v>
      </c>
      <c r="D662" s="28">
        <v>307815</v>
      </c>
      <c r="E662" s="29" t="s">
        <v>1529</v>
      </c>
      <c r="F662" s="29" t="s">
        <v>653</v>
      </c>
      <c r="G662" s="29" t="s">
        <v>3085</v>
      </c>
      <c r="H662" s="34">
        <v>18673</v>
      </c>
      <c r="I662" s="33">
        <v>18673</v>
      </c>
      <c r="J662" s="30">
        <v>2011</v>
      </c>
      <c r="K662" s="29" t="s">
        <v>202</v>
      </c>
      <c r="L662" s="28">
        <v>6247</v>
      </c>
      <c r="M662" s="32" t="s">
        <v>30</v>
      </c>
      <c r="O662" s="28" t="s">
        <v>1486</v>
      </c>
      <c r="T662" s="39"/>
      <c r="U662" s="32" t="s">
        <v>2319</v>
      </c>
      <c r="V662" s="9"/>
    </row>
    <row r="663" spans="1:22" ht="12.75" customHeight="1" x14ac:dyDescent="0.2">
      <c r="A663" s="28">
        <v>14</v>
      </c>
      <c r="B663" s="28">
        <v>248</v>
      </c>
      <c r="D663" s="28">
        <v>182896</v>
      </c>
      <c r="E663" s="31" t="s">
        <v>1588</v>
      </c>
      <c r="F663" s="31" t="s">
        <v>81</v>
      </c>
      <c r="G663" s="29" t="s">
        <v>3086</v>
      </c>
      <c r="H663" s="17">
        <v>20569</v>
      </c>
      <c r="I663" s="33">
        <v>20569</v>
      </c>
      <c r="J663" s="30">
        <v>2016</v>
      </c>
      <c r="K663" s="31" t="s">
        <v>2431</v>
      </c>
      <c r="L663" s="28">
        <v>6122</v>
      </c>
      <c r="M663" s="31" t="s">
        <v>1762</v>
      </c>
      <c r="N663" s="28"/>
      <c r="O663" s="28" t="s">
        <v>1486</v>
      </c>
      <c r="U663" s="32" t="s">
        <v>2318</v>
      </c>
      <c r="V663" s="9"/>
    </row>
    <row r="664" spans="1:22" x14ac:dyDescent="0.2">
      <c r="A664" s="28">
        <v>14</v>
      </c>
      <c r="B664" s="28">
        <v>196</v>
      </c>
      <c r="D664" s="28">
        <v>151519</v>
      </c>
      <c r="E664" s="29" t="s">
        <v>1588</v>
      </c>
      <c r="F664" s="29" t="s">
        <v>1205</v>
      </c>
      <c r="G664" s="29" t="s">
        <v>3087</v>
      </c>
      <c r="H664" s="34">
        <v>15379</v>
      </c>
      <c r="I664" s="33">
        <v>15379</v>
      </c>
      <c r="J664" s="30">
        <v>2002</v>
      </c>
      <c r="K664" s="29" t="s">
        <v>729</v>
      </c>
      <c r="L664" s="28">
        <v>6125</v>
      </c>
      <c r="M664" s="32" t="s">
        <v>1790</v>
      </c>
      <c r="O664" s="28" t="s">
        <v>1486</v>
      </c>
      <c r="Q664" s="28">
        <v>2003</v>
      </c>
      <c r="T664" s="39"/>
      <c r="U664" s="32" t="s">
        <v>2318</v>
      </c>
      <c r="V664" s="9"/>
    </row>
    <row r="665" spans="1:22" ht="12.75" customHeight="1" x14ac:dyDescent="0.2">
      <c r="A665" s="28">
        <v>3</v>
      </c>
      <c r="B665" s="28">
        <v>161</v>
      </c>
      <c r="C665" s="28" t="s">
        <v>1184</v>
      </c>
      <c r="D665" s="28">
        <v>112391</v>
      </c>
      <c r="E665" s="29" t="s">
        <v>1588</v>
      </c>
      <c r="F665" s="29" t="s">
        <v>1221</v>
      </c>
      <c r="G665" s="29" t="s">
        <v>3088</v>
      </c>
      <c r="H665" s="34">
        <v>12708</v>
      </c>
      <c r="I665" s="33">
        <v>12708</v>
      </c>
      <c r="J665" s="30">
        <v>1994</v>
      </c>
      <c r="K665" s="29" t="s">
        <v>1008</v>
      </c>
      <c r="L665" s="28">
        <v>6010</v>
      </c>
      <c r="M665" s="32" t="s">
        <v>1797</v>
      </c>
      <c r="O665" s="28" t="s">
        <v>1486</v>
      </c>
      <c r="Q665" s="28">
        <v>1994</v>
      </c>
      <c r="T665" s="39"/>
      <c r="U665" s="32" t="s">
        <v>2318</v>
      </c>
      <c r="V665" s="9"/>
    </row>
    <row r="666" spans="1:22" x14ac:dyDescent="0.2">
      <c r="A666" s="28">
        <v>17</v>
      </c>
      <c r="B666" s="28">
        <v>126</v>
      </c>
      <c r="C666"/>
      <c r="D666" s="28">
        <v>156988</v>
      </c>
      <c r="E666" s="36" t="s">
        <v>1588</v>
      </c>
      <c r="F666" s="36" t="s">
        <v>120</v>
      </c>
      <c r="G666" s="29" t="s">
        <v>3089</v>
      </c>
      <c r="H666" s="42">
        <v>19876</v>
      </c>
      <c r="I666" s="33">
        <v>19876</v>
      </c>
      <c r="J666" s="30">
        <v>2014</v>
      </c>
      <c r="K666" s="36" t="s">
        <v>2176</v>
      </c>
      <c r="L666" s="25">
        <v>6106</v>
      </c>
      <c r="M666" s="36" t="s">
        <v>1159</v>
      </c>
      <c r="N666"/>
      <c r="O666" s="28" t="s">
        <v>1486</v>
      </c>
      <c r="P666"/>
      <c r="U666" s="32" t="s">
        <v>2318</v>
      </c>
      <c r="V666" s="9"/>
    </row>
    <row r="667" spans="1:22" x14ac:dyDescent="0.2">
      <c r="A667" s="28">
        <v>8</v>
      </c>
      <c r="B667" s="28">
        <v>116</v>
      </c>
      <c r="C667" s="28" t="s">
        <v>1184</v>
      </c>
      <c r="D667" s="28">
        <v>186372</v>
      </c>
      <c r="E667" s="29" t="s">
        <v>1588</v>
      </c>
      <c r="F667" s="29" t="s">
        <v>62</v>
      </c>
      <c r="G667" s="29" t="s">
        <v>3090</v>
      </c>
      <c r="H667" s="34">
        <v>13519</v>
      </c>
      <c r="I667" s="33">
        <v>13519</v>
      </c>
      <c r="J667" s="30">
        <v>1997</v>
      </c>
      <c r="K667" s="29" t="s">
        <v>2258</v>
      </c>
      <c r="L667" s="28">
        <v>6030</v>
      </c>
      <c r="M667" s="32" t="s">
        <v>1152</v>
      </c>
      <c r="O667" s="28" t="s">
        <v>1486</v>
      </c>
      <c r="Q667" s="28">
        <v>1999</v>
      </c>
      <c r="T667" s="39">
        <v>41705</v>
      </c>
      <c r="U667" s="32" t="s">
        <v>2318</v>
      </c>
      <c r="V667" s="9"/>
    </row>
    <row r="668" spans="1:22" x14ac:dyDescent="0.2">
      <c r="A668" s="28">
        <v>3</v>
      </c>
      <c r="B668" s="28">
        <v>163</v>
      </c>
      <c r="C668" s="28" t="s">
        <v>1184</v>
      </c>
      <c r="D668" s="28">
        <v>165504</v>
      </c>
      <c r="E668" s="29" t="s">
        <v>1588</v>
      </c>
      <c r="F668" s="29" t="s">
        <v>1203</v>
      </c>
      <c r="G668" s="29" t="s">
        <v>3091</v>
      </c>
      <c r="H668" s="34">
        <v>9556</v>
      </c>
      <c r="I668" s="33">
        <v>9556</v>
      </c>
      <c r="J668" s="30">
        <v>1986</v>
      </c>
      <c r="K668" s="29" t="s">
        <v>1659</v>
      </c>
      <c r="L668" s="28">
        <v>6010</v>
      </c>
      <c r="M668" s="32" t="s">
        <v>1797</v>
      </c>
      <c r="O668" s="28" t="s">
        <v>1486</v>
      </c>
      <c r="T668" s="39"/>
      <c r="U668" s="32" t="s">
        <v>2318</v>
      </c>
      <c r="V668" s="9"/>
    </row>
    <row r="669" spans="1:22" x14ac:dyDescent="0.2">
      <c r="A669" s="28">
        <v>12</v>
      </c>
      <c r="B669" s="28">
        <v>109</v>
      </c>
      <c r="C669" s="28" t="s">
        <v>248</v>
      </c>
      <c r="D669" s="28">
        <v>177269</v>
      </c>
      <c r="E669" s="29" t="s">
        <v>1588</v>
      </c>
      <c r="F669" s="29" t="s">
        <v>1216</v>
      </c>
      <c r="G669" s="29" t="s">
        <v>3092</v>
      </c>
      <c r="H669" s="34">
        <v>15952</v>
      </c>
      <c r="I669" s="33">
        <v>15952</v>
      </c>
      <c r="J669" s="30">
        <v>2003</v>
      </c>
      <c r="K669" s="29" t="s">
        <v>1304</v>
      </c>
      <c r="L669" s="28">
        <v>6211</v>
      </c>
      <c r="M669" s="32" t="s">
        <v>57</v>
      </c>
      <c r="O669" s="28" t="s">
        <v>1486</v>
      </c>
      <c r="Q669" s="28">
        <v>2004</v>
      </c>
      <c r="T669" s="39"/>
      <c r="U669" s="32" t="s">
        <v>2318</v>
      </c>
      <c r="V669" s="9"/>
    </row>
    <row r="670" spans="1:22" ht="12.75" customHeight="1" x14ac:dyDescent="0.2">
      <c r="A670" s="28">
        <v>15</v>
      </c>
      <c r="B670" s="28">
        <v>253</v>
      </c>
      <c r="D670" s="28">
        <v>311904</v>
      </c>
      <c r="E670" s="31" t="s">
        <v>1588</v>
      </c>
      <c r="F670" s="31" t="s">
        <v>1282</v>
      </c>
      <c r="G670" s="29" t="s">
        <v>3093</v>
      </c>
      <c r="H670" s="17">
        <v>20742</v>
      </c>
      <c r="I670" s="33">
        <v>20742</v>
      </c>
      <c r="J670" s="30">
        <v>2016</v>
      </c>
      <c r="K670" s="31" t="s">
        <v>2446</v>
      </c>
      <c r="L670" s="28">
        <v>6144</v>
      </c>
      <c r="M670" s="31" t="s">
        <v>1330</v>
      </c>
      <c r="N670" s="28"/>
      <c r="O670" s="28" t="s">
        <v>1486</v>
      </c>
      <c r="U670" s="32" t="s">
        <v>2318</v>
      </c>
      <c r="V670" s="9"/>
    </row>
    <row r="671" spans="1:22" x14ac:dyDescent="0.2">
      <c r="A671" s="25">
        <v>12</v>
      </c>
      <c r="B671" s="25">
        <v>109</v>
      </c>
      <c r="C671"/>
      <c r="D671" s="28">
        <v>177270</v>
      </c>
      <c r="E671" s="36" t="s">
        <v>1588</v>
      </c>
      <c r="F671" s="36" t="s">
        <v>63</v>
      </c>
      <c r="G671" s="29" t="s">
        <v>3094</v>
      </c>
      <c r="H671" s="42">
        <v>20008</v>
      </c>
      <c r="I671" s="33">
        <v>20008</v>
      </c>
      <c r="J671" s="30">
        <v>2014</v>
      </c>
      <c r="K671" s="36" t="s">
        <v>2209</v>
      </c>
      <c r="L671" s="25">
        <v>6211</v>
      </c>
      <c r="M671" s="46" t="s">
        <v>2210</v>
      </c>
      <c r="N671"/>
      <c r="O671" s="28" t="s">
        <v>1486</v>
      </c>
      <c r="P671"/>
      <c r="U671" s="32" t="s">
        <v>2318</v>
      </c>
      <c r="V671" s="9"/>
    </row>
    <row r="672" spans="1:22" x14ac:dyDescent="0.2">
      <c r="A672" s="28">
        <v>6</v>
      </c>
      <c r="B672" s="28">
        <v>150</v>
      </c>
      <c r="D672" s="28">
        <v>170455</v>
      </c>
      <c r="E672" s="29" t="s">
        <v>1588</v>
      </c>
      <c r="F672" s="29" t="s">
        <v>116</v>
      </c>
      <c r="G672" s="29" t="s">
        <v>3095</v>
      </c>
      <c r="H672" s="34">
        <v>16429</v>
      </c>
      <c r="I672" s="33">
        <v>16429</v>
      </c>
      <c r="J672" s="30">
        <v>2004</v>
      </c>
      <c r="K672" s="29" t="s">
        <v>2127</v>
      </c>
      <c r="L672" s="28">
        <v>6004</v>
      </c>
      <c r="M672" s="32" t="s">
        <v>1796</v>
      </c>
      <c r="O672" s="28" t="s">
        <v>1486</v>
      </c>
      <c r="T672" s="39">
        <v>41319</v>
      </c>
      <c r="U672" s="32" t="s">
        <v>2318</v>
      </c>
      <c r="V672" s="9"/>
    </row>
    <row r="673" spans="1:22" ht="12.75" customHeight="1" x14ac:dyDescent="0.2">
      <c r="A673" s="28">
        <v>14</v>
      </c>
      <c r="B673" s="28">
        <v>248</v>
      </c>
      <c r="D673" s="28">
        <v>182898</v>
      </c>
      <c r="E673" s="29" t="s">
        <v>1588</v>
      </c>
      <c r="F673" s="29" t="s">
        <v>200</v>
      </c>
      <c r="G673" s="29" t="s">
        <v>3096</v>
      </c>
      <c r="H673" s="34">
        <v>16529</v>
      </c>
      <c r="I673" s="33">
        <v>16529</v>
      </c>
      <c r="J673" s="30">
        <v>2005</v>
      </c>
      <c r="K673" s="29" t="s">
        <v>1985</v>
      </c>
      <c r="L673" s="28">
        <v>6130</v>
      </c>
      <c r="M673" s="32" t="s">
        <v>1792</v>
      </c>
      <c r="O673" s="28" t="s">
        <v>1486</v>
      </c>
      <c r="T673" s="39"/>
      <c r="U673" s="32" t="s">
        <v>2318</v>
      </c>
      <c r="V673" s="9"/>
    </row>
    <row r="674" spans="1:22" ht="12.75" customHeight="1" x14ac:dyDescent="0.2">
      <c r="A674" s="28">
        <v>17</v>
      </c>
      <c r="B674" s="28">
        <v>228</v>
      </c>
      <c r="D674" s="28">
        <v>164213</v>
      </c>
      <c r="E674" s="29" t="s">
        <v>1588</v>
      </c>
      <c r="F674" s="29" t="s">
        <v>75</v>
      </c>
      <c r="G674" s="29" t="s">
        <v>3097</v>
      </c>
      <c r="H674" s="34">
        <v>18393</v>
      </c>
      <c r="I674" s="33">
        <v>18393</v>
      </c>
      <c r="J674" s="30">
        <v>2010</v>
      </c>
      <c r="K674" s="29" t="s">
        <v>1531</v>
      </c>
      <c r="L674" s="28">
        <v>6170</v>
      </c>
      <c r="M674" s="32" t="s">
        <v>1800</v>
      </c>
      <c r="O674" s="28" t="s">
        <v>1486</v>
      </c>
      <c r="Q674" s="28">
        <v>2010</v>
      </c>
      <c r="T674" s="39"/>
      <c r="U674" s="32" t="s">
        <v>2318</v>
      </c>
      <c r="V674" s="9"/>
    </row>
    <row r="675" spans="1:22" x14ac:dyDescent="0.2">
      <c r="A675" s="28">
        <v>12</v>
      </c>
      <c r="B675" s="28">
        <v>109</v>
      </c>
      <c r="D675" s="28">
        <v>156818</v>
      </c>
      <c r="E675" s="31" t="s">
        <v>1588</v>
      </c>
      <c r="F675" s="31" t="s">
        <v>90</v>
      </c>
      <c r="G675" s="29" t="s">
        <v>3098</v>
      </c>
      <c r="H675" s="17">
        <v>20589</v>
      </c>
      <c r="I675" s="33">
        <v>20589</v>
      </c>
      <c r="J675" s="30">
        <v>2016</v>
      </c>
      <c r="K675" s="31" t="s">
        <v>2443</v>
      </c>
      <c r="L675" s="28">
        <v>6211</v>
      </c>
      <c r="M675" s="31" t="s">
        <v>57</v>
      </c>
      <c r="N675" s="28"/>
      <c r="O675" s="28" t="s">
        <v>1486</v>
      </c>
      <c r="Q675" s="28">
        <v>2016</v>
      </c>
      <c r="U675" s="32" t="s">
        <v>2318</v>
      </c>
      <c r="V675" s="9"/>
    </row>
    <row r="676" spans="1:22" ht="12.75" customHeight="1" x14ac:dyDescent="0.2">
      <c r="A676" s="28">
        <v>8</v>
      </c>
      <c r="B676" s="28">
        <v>157</v>
      </c>
      <c r="D676" s="28">
        <v>104531</v>
      </c>
      <c r="E676" s="29" t="s">
        <v>816</v>
      </c>
      <c r="F676" s="29" t="s">
        <v>63</v>
      </c>
      <c r="G676" s="29" t="s">
        <v>3099</v>
      </c>
      <c r="H676" s="34">
        <v>16289</v>
      </c>
      <c r="I676" s="33">
        <v>16289</v>
      </c>
      <c r="J676" s="30">
        <v>2009</v>
      </c>
      <c r="K676" s="29" t="s">
        <v>843</v>
      </c>
      <c r="L676" s="28">
        <v>6034</v>
      </c>
      <c r="M676" s="32" t="s">
        <v>1141</v>
      </c>
      <c r="O676" s="28" t="s">
        <v>1486</v>
      </c>
      <c r="Q676" s="28">
        <v>2009</v>
      </c>
      <c r="T676" s="39"/>
      <c r="U676" s="32" t="s">
        <v>2318</v>
      </c>
      <c r="V676" s="9"/>
    </row>
    <row r="677" spans="1:22" x14ac:dyDescent="0.2">
      <c r="A677" s="28">
        <v>12</v>
      </c>
      <c r="B677" s="28">
        <v>213</v>
      </c>
      <c r="D677" s="28">
        <v>201823</v>
      </c>
      <c r="E677" s="29" t="s">
        <v>816</v>
      </c>
      <c r="F677" s="29" t="s">
        <v>129</v>
      </c>
      <c r="G677" s="29" t="s">
        <v>3100</v>
      </c>
      <c r="H677" s="34">
        <v>18348</v>
      </c>
      <c r="I677" s="33">
        <v>18348</v>
      </c>
      <c r="J677" s="30">
        <v>2010</v>
      </c>
      <c r="K677" s="29" t="s">
        <v>1532</v>
      </c>
      <c r="L677" s="28">
        <v>6263</v>
      </c>
      <c r="M677" s="32" t="s">
        <v>1765</v>
      </c>
      <c r="O677" s="28" t="s">
        <v>1486</v>
      </c>
      <c r="Q677" s="28">
        <v>2015</v>
      </c>
      <c r="T677" s="39"/>
      <c r="U677" s="32" t="s">
        <v>2318</v>
      </c>
      <c r="V677" s="9"/>
    </row>
    <row r="678" spans="1:22" x14ac:dyDescent="0.2">
      <c r="A678" s="28">
        <v>4</v>
      </c>
      <c r="B678" s="28">
        <v>205</v>
      </c>
      <c r="D678" s="28">
        <v>114167</v>
      </c>
      <c r="E678" s="29" t="s">
        <v>816</v>
      </c>
      <c r="F678" s="29" t="s">
        <v>68</v>
      </c>
      <c r="G678" s="29" t="s">
        <v>3101</v>
      </c>
      <c r="H678" s="34">
        <v>16748</v>
      </c>
      <c r="I678" s="33">
        <v>16748</v>
      </c>
      <c r="J678" s="30">
        <v>2005</v>
      </c>
      <c r="K678" s="29" t="s">
        <v>817</v>
      </c>
      <c r="L678" s="28">
        <v>6044</v>
      </c>
      <c r="M678" s="32" t="s">
        <v>1764</v>
      </c>
      <c r="O678" s="28" t="s">
        <v>1486</v>
      </c>
      <c r="Q678" s="28">
        <v>2005</v>
      </c>
      <c r="T678" s="39"/>
      <c r="U678" s="32" t="s">
        <v>2318</v>
      </c>
      <c r="V678" s="9"/>
    </row>
    <row r="679" spans="1:22" x14ac:dyDescent="0.2">
      <c r="A679" s="28">
        <v>2</v>
      </c>
      <c r="B679" s="28">
        <v>178</v>
      </c>
      <c r="D679" s="28">
        <v>258487</v>
      </c>
      <c r="E679" s="29" t="s">
        <v>1533</v>
      </c>
      <c r="F679" s="29" t="s">
        <v>1534</v>
      </c>
      <c r="G679" s="29" t="s">
        <v>3102</v>
      </c>
      <c r="H679" s="34">
        <v>18883</v>
      </c>
      <c r="I679" s="33">
        <v>18883</v>
      </c>
      <c r="J679" s="30">
        <v>2011</v>
      </c>
      <c r="K679" s="29" t="s">
        <v>1535</v>
      </c>
      <c r="L679" s="28">
        <v>6014</v>
      </c>
      <c r="M679" s="32" t="s">
        <v>1796</v>
      </c>
      <c r="O679" s="28" t="s">
        <v>1486</v>
      </c>
      <c r="Q679" s="28">
        <v>2014</v>
      </c>
      <c r="T679" s="39"/>
      <c r="U679" s="32" t="s">
        <v>2318</v>
      </c>
      <c r="V679" s="9"/>
    </row>
    <row r="680" spans="1:22" x14ac:dyDescent="0.2">
      <c r="A680" s="28">
        <v>2</v>
      </c>
      <c r="B680" s="28">
        <v>178</v>
      </c>
      <c r="D680" s="28">
        <v>102622</v>
      </c>
      <c r="E680" s="29" t="s">
        <v>2046</v>
      </c>
      <c r="F680" s="29" t="s">
        <v>2047</v>
      </c>
      <c r="G680" s="29" t="s">
        <v>3103</v>
      </c>
      <c r="H680" s="34">
        <v>19226</v>
      </c>
      <c r="I680" s="33">
        <v>19226</v>
      </c>
      <c r="J680" s="30">
        <v>2012</v>
      </c>
      <c r="K680" s="29" t="s">
        <v>2048</v>
      </c>
      <c r="L680" s="28">
        <v>6003</v>
      </c>
      <c r="M680" s="32" t="s">
        <v>1796</v>
      </c>
      <c r="O680" s="28" t="s">
        <v>1486</v>
      </c>
      <c r="Q680" s="28">
        <v>2015</v>
      </c>
      <c r="T680" s="39">
        <v>40918</v>
      </c>
      <c r="U680" s="32" t="s">
        <v>2319</v>
      </c>
      <c r="V680" s="9"/>
    </row>
    <row r="681" spans="1:22" ht="12.75" customHeight="1" x14ac:dyDescent="0.2">
      <c r="A681" s="28">
        <v>11</v>
      </c>
      <c r="B681" s="28">
        <v>142</v>
      </c>
      <c r="C681" s="28" t="s">
        <v>1184</v>
      </c>
      <c r="D681" s="28">
        <v>105796</v>
      </c>
      <c r="E681" s="29" t="s">
        <v>1589</v>
      </c>
      <c r="F681" s="29" t="s">
        <v>82</v>
      </c>
      <c r="G681" s="29" t="s">
        <v>3104</v>
      </c>
      <c r="H681" s="34">
        <v>11940</v>
      </c>
      <c r="I681" s="33">
        <v>11940</v>
      </c>
      <c r="J681" s="30">
        <v>2002</v>
      </c>
      <c r="K681" s="29" t="s">
        <v>732</v>
      </c>
      <c r="L681" s="28">
        <v>6022</v>
      </c>
      <c r="M681" s="32" t="s">
        <v>1166</v>
      </c>
      <c r="O681" s="28" t="s">
        <v>1486</v>
      </c>
      <c r="Q681" s="28">
        <v>2002</v>
      </c>
      <c r="T681" s="39"/>
      <c r="U681" s="32" t="s">
        <v>2318</v>
      </c>
      <c r="V681" s="9"/>
    </row>
    <row r="682" spans="1:22" ht="12.75" customHeight="1" x14ac:dyDescent="0.2">
      <c r="A682" s="25">
        <v>8</v>
      </c>
      <c r="B682" s="25">
        <v>129</v>
      </c>
      <c r="C682"/>
      <c r="D682" s="28">
        <v>288018</v>
      </c>
      <c r="E682" s="36" t="s">
        <v>1589</v>
      </c>
      <c r="F682" s="36" t="s">
        <v>2452</v>
      </c>
      <c r="G682" s="29" t="s">
        <v>3105</v>
      </c>
      <c r="H682" s="42">
        <v>20650</v>
      </c>
      <c r="I682" s="33">
        <v>20650</v>
      </c>
      <c r="J682" s="30">
        <v>2016</v>
      </c>
      <c r="K682" s="36" t="s">
        <v>2453</v>
      </c>
      <c r="L682" s="25">
        <v>6274</v>
      </c>
      <c r="M682" s="46" t="s">
        <v>2454</v>
      </c>
      <c r="N682"/>
      <c r="O682" s="28" t="s">
        <v>1486</v>
      </c>
      <c r="P682"/>
      <c r="T682" s="39"/>
      <c r="U682" s="32" t="s">
        <v>2318</v>
      </c>
      <c r="V682" s="9"/>
    </row>
    <row r="683" spans="1:22" ht="12.75" customHeight="1" x14ac:dyDescent="0.2">
      <c r="A683" s="28">
        <v>17</v>
      </c>
      <c r="B683" s="28">
        <v>126</v>
      </c>
      <c r="D683" s="28">
        <v>154404</v>
      </c>
      <c r="E683" s="29" t="s">
        <v>1589</v>
      </c>
      <c r="F683" s="29" t="s">
        <v>83</v>
      </c>
      <c r="G683" s="29" t="s">
        <v>3106</v>
      </c>
      <c r="H683" s="34">
        <v>18806</v>
      </c>
      <c r="I683" s="33">
        <v>18806</v>
      </c>
      <c r="J683" s="30">
        <v>2011</v>
      </c>
      <c r="K683" s="29" t="s">
        <v>1536</v>
      </c>
      <c r="L683" s="28">
        <v>6106</v>
      </c>
      <c r="M683" s="32" t="s">
        <v>1159</v>
      </c>
      <c r="O683" s="28" t="s">
        <v>1486</v>
      </c>
      <c r="T683" s="39"/>
      <c r="U683" s="32" t="s">
        <v>2318</v>
      </c>
      <c r="V683" s="9"/>
    </row>
    <row r="684" spans="1:22" ht="12.75" customHeight="1" x14ac:dyDescent="0.2">
      <c r="A684" s="28">
        <v>6</v>
      </c>
      <c r="B684" s="28">
        <v>150</v>
      </c>
      <c r="D684" s="28">
        <v>146478</v>
      </c>
      <c r="E684" s="29" t="s">
        <v>1589</v>
      </c>
      <c r="F684" s="29" t="s">
        <v>201</v>
      </c>
      <c r="G684" s="29" t="s">
        <v>3107</v>
      </c>
      <c r="H684" s="34">
        <v>15198</v>
      </c>
      <c r="I684" s="33">
        <v>15198</v>
      </c>
      <c r="J684" s="30">
        <v>2001</v>
      </c>
      <c r="K684" s="29" t="s">
        <v>1482</v>
      </c>
      <c r="L684" s="28">
        <v>6285</v>
      </c>
      <c r="M684" s="32" t="s">
        <v>1788</v>
      </c>
      <c r="O684" s="28" t="s">
        <v>1486</v>
      </c>
      <c r="T684" s="39"/>
      <c r="U684" s="32" t="s">
        <v>2318</v>
      </c>
      <c r="V684" s="9"/>
    </row>
    <row r="685" spans="1:22" ht="12.75" customHeight="1" x14ac:dyDescent="0.2">
      <c r="A685" s="28">
        <v>8</v>
      </c>
      <c r="B685" s="28">
        <v>210</v>
      </c>
      <c r="D685" s="28">
        <v>168703</v>
      </c>
      <c r="E685" s="29" t="s">
        <v>1589</v>
      </c>
      <c r="F685" s="29" t="s">
        <v>62</v>
      </c>
      <c r="G685" s="29" t="s">
        <v>3108</v>
      </c>
      <c r="H685" s="34">
        <v>17124</v>
      </c>
      <c r="I685" s="33">
        <v>17124</v>
      </c>
      <c r="J685" s="30">
        <v>2006</v>
      </c>
      <c r="K685" s="29" t="s">
        <v>931</v>
      </c>
      <c r="L685" s="28">
        <v>6026</v>
      </c>
      <c r="M685" s="32" t="s">
        <v>1801</v>
      </c>
      <c r="O685" s="28" t="s">
        <v>1486</v>
      </c>
      <c r="Q685" s="28">
        <v>2011</v>
      </c>
      <c r="T685" s="39"/>
      <c r="U685" s="32" t="s">
        <v>2318</v>
      </c>
      <c r="V685" s="9"/>
    </row>
    <row r="686" spans="1:22" ht="12.75" customHeight="1" x14ac:dyDescent="0.2">
      <c r="A686" s="28">
        <v>15</v>
      </c>
      <c r="B686" s="28">
        <v>103</v>
      </c>
      <c r="D686" s="28">
        <v>104078</v>
      </c>
      <c r="E686" s="31" t="s">
        <v>1589</v>
      </c>
      <c r="F686" s="31" t="s">
        <v>1216</v>
      </c>
      <c r="G686" s="29" t="s">
        <v>3109</v>
      </c>
      <c r="H686" s="34">
        <v>20176</v>
      </c>
      <c r="I686" s="33">
        <v>20176</v>
      </c>
      <c r="J686" s="30">
        <v>2015</v>
      </c>
      <c r="K686" s="31" t="s">
        <v>2302</v>
      </c>
      <c r="L686" s="28" t="s">
        <v>2303</v>
      </c>
      <c r="M686" s="31" t="s">
        <v>1154</v>
      </c>
      <c r="O686" s="28" t="s">
        <v>1486</v>
      </c>
      <c r="Q686" s="28">
        <v>2015</v>
      </c>
      <c r="U686" s="32" t="s">
        <v>2318</v>
      </c>
      <c r="V686" s="9"/>
    </row>
    <row r="687" spans="1:22" ht="12.75" customHeight="1" x14ac:dyDescent="0.2">
      <c r="A687" s="28">
        <v>4</v>
      </c>
      <c r="B687" s="28">
        <v>205</v>
      </c>
      <c r="C687" s="28" t="s">
        <v>1184</v>
      </c>
      <c r="D687" s="28">
        <v>111381</v>
      </c>
      <c r="E687" s="29" t="s">
        <v>1589</v>
      </c>
      <c r="F687" s="29" t="s">
        <v>114</v>
      </c>
      <c r="G687" s="29" t="s">
        <v>3110</v>
      </c>
      <c r="H687" s="34">
        <v>10215</v>
      </c>
      <c r="I687" s="33">
        <v>10215</v>
      </c>
      <c r="J687" s="30">
        <v>1987</v>
      </c>
      <c r="K687" s="29" t="s">
        <v>216</v>
      </c>
      <c r="L687" s="28">
        <v>6033</v>
      </c>
      <c r="M687" s="32" t="s">
        <v>1760</v>
      </c>
      <c r="O687" s="28" t="s">
        <v>1486</v>
      </c>
      <c r="T687" s="39"/>
      <c r="U687" s="32" t="s">
        <v>2318</v>
      </c>
      <c r="V687" s="9"/>
    </row>
    <row r="688" spans="1:22" ht="12.75" customHeight="1" x14ac:dyDescent="0.2">
      <c r="A688" s="28">
        <v>4</v>
      </c>
      <c r="B688" s="28">
        <v>100</v>
      </c>
      <c r="C688" s="28" t="s">
        <v>1184</v>
      </c>
      <c r="D688" s="28">
        <v>121082</v>
      </c>
      <c r="E688" s="29" t="s">
        <v>1589</v>
      </c>
      <c r="F688" s="29" t="s">
        <v>63</v>
      </c>
      <c r="G688" s="29" t="s">
        <v>3111</v>
      </c>
      <c r="H688" s="34">
        <v>13074</v>
      </c>
      <c r="I688" s="33">
        <v>13074</v>
      </c>
      <c r="J688" s="30">
        <v>1995</v>
      </c>
      <c r="K688" s="29" t="s">
        <v>1858</v>
      </c>
      <c r="L688" s="28">
        <v>6035</v>
      </c>
      <c r="M688" s="32" t="s">
        <v>1164</v>
      </c>
      <c r="O688" s="28" t="s">
        <v>1486</v>
      </c>
      <c r="T688" s="39">
        <v>42068</v>
      </c>
      <c r="U688" s="32" t="s">
        <v>2318</v>
      </c>
      <c r="V688" s="9"/>
    </row>
    <row r="689" spans="1:22" x14ac:dyDescent="0.2">
      <c r="A689" s="28">
        <v>6</v>
      </c>
      <c r="B689" s="28">
        <v>150</v>
      </c>
      <c r="D689" s="28">
        <v>170457</v>
      </c>
      <c r="E689" s="29" t="s">
        <v>1589</v>
      </c>
      <c r="F689" s="29" t="s">
        <v>209</v>
      </c>
      <c r="G689" s="29" t="s">
        <v>3112</v>
      </c>
      <c r="H689" s="34">
        <v>15391</v>
      </c>
      <c r="I689" s="33">
        <v>15391</v>
      </c>
      <c r="J689" s="30">
        <v>2002</v>
      </c>
      <c r="K689" s="29" t="s">
        <v>1482</v>
      </c>
      <c r="L689" s="28">
        <v>6285</v>
      </c>
      <c r="M689" s="32" t="s">
        <v>1788</v>
      </c>
      <c r="O689" s="28" t="s">
        <v>1486</v>
      </c>
      <c r="Q689" s="28">
        <v>2002</v>
      </c>
      <c r="T689" s="39"/>
      <c r="U689" s="32" t="s">
        <v>2319</v>
      </c>
      <c r="V689" s="9"/>
    </row>
    <row r="690" spans="1:22" x14ac:dyDescent="0.2">
      <c r="A690" s="28">
        <v>13</v>
      </c>
      <c r="B690" s="28">
        <v>226</v>
      </c>
      <c r="D690" s="28">
        <v>153453</v>
      </c>
      <c r="E690" s="29" t="s">
        <v>1589</v>
      </c>
      <c r="F690" s="29" t="s">
        <v>74</v>
      </c>
      <c r="G690" s="29" t="s">
        <v>3113</v>
      </c>
      <c r="H690" s="34">
        <v>14741</v>
      </c>
      <c r="I690" s="33">
        <v>14741</v>
      </c>
      <c r="J690" s="30">
        <v>2000</v>
      </c>
      <c r="K690" s="29" t="s">
        <v>1452</v>
      </c>
      <c r="L690" s="28">
        <v>6247</v>
      </c>
      <c r="M690" s="32" t="s">
        <v>30</v>
      </c>
      <c r="O690" s="28" t="s">
        <v>1486</v>
      </c>
      <c r="T690" s="39"/>
      <c r="U690" s="32" t="s">
        <v>2318</v>
      </c>
      <c r="V690" s="9"/>
    </row>
    <row r="691" spans="1:22" x14ac:dyDescent="0.2">
      <c r="A691" s="28">
        <v>12</v>
      </c>
      <c r="B691" s="28">
        <v>213</v>
      </c>
      <c r="D691" s="28">
        <v>100403</v>
      </c>
      <c r="E691" s="29" t="s">
        <v>1589</v>
      </c>
      <c r="F691" s="29" t="s">
        <v>66</v>
      </c>
      <c r="G691" s="29" t="s">
        <v>3114</v>
      </c>
      <c r="H691" s="34">
        <v>18191</v>
      </c>
      <c r="I691" s="33">
        <v>18191</v>
      </c>
      <c r="J691" s="30">
        <v>2009</v>
      </c>
      <c r="K691" s="29" t="s">
        <v>1645</v>
      </c>
      <c r="L691" s="28">
        <v>6260</v>
      </c>
      <c r="M691" s="32" t="s">
        <v>1147</v>
      </c>
      <c r="O691" s="28" t="s">
        <v>1486</v>
      </c>
      <c r="Q691" s="28">
        <v>2009</v>
      </c>
      <c r="T691" s="39"/>
      <c r="U691" s="32" t="s">
        <v>2318</v>
      </c>
      <c r="V691" s="9"/>
    </row>
    <row r="692" spans="1:22" ht="12.75" customHeight="1" x14ac:dyDescent="0.2">
      <c r="A692" s="28">
        <v>6</v>
      </c>
      <c r="B692" s="28">
        <v>102</v>
      </c>
      <c r="D692" s="28">
        <v>155605</v>
      </c>
      <c r="E692" s="29" t="s">
        <v>1643</v>
      </c>
      <c r="F692" s="29" t="s">
        <v>1231</v>
      </c>
      <c r="G692" s="29" t="s">
        <v>3115</v>
      </c>
      <c r="H692" s="34">
        <v>18002</v>
      </c>
      <c r="I692" s="33">
        <v>18002</v>
      </c>
      <c r="J692" s="30">
        <v>2009</v>
      </c>
      <c r="K692" s="29" t="s">
        <v>1644</v>
      </c>
      <c r="L692" s="28">
        <v>6285</v>
      </c>
      <c r="M692" s="32" t="s">
        <v>1788</v>
      </c>
      <c r="O692" s="28" t="s">
        <v>1486</v>
      </c>
      <c r="Q692" s="28">
        <v>2010</v>
      </c>
      <c r="T692" s="39"/>
      <c r="U692" s="32" t="s">
        <v>2318</v>
      </c>
      <c r="V692" s="9"/>
    </row>
    <row r="693" spans="1:22" ht="12.75" customHeight="1" x14ac:dyDescent="0.2">
      <c r="A693" s="28">
        <v>12</v>
      </c>
      <c r="B693" s="28">
        <v>213</v>
      </c>
      <c r="D693" s="28">
        <v>162451</v>
      </c>
      <c r="E693" s="29" t="s">
        <v>1537</v>
      </c>
      <c r="F693" s="29" t="s">
        <v>1538</v>
      </c>
      <c r="G693" s="29" t="s">
        <v>3116</v>
      </c>
      <c r="H693" s="34">
        <v>18295</v>
      </c>
      <c r="I693" s="33">
        <v>18295</v>
      </c>
      <c r="J693" s="30">
        <v>2010</v>
      </c>
      <c r="K693" s="29" t="s">
        <v>1539</v>
      </c>
      <c r="L693" s="28">
        <v>4806</v>
      </c>
      <c r="M693" s="32" t="s">
        <v>1151</v>
      </c>
      <c r="O693" s="28" t="s">
        <v>1486</v>
      </c>
      <c r="Q693" s="28">
        <v>2010</v>
      </c>
      <c r="T693" s="39"/>
      <c r="U693" s="32" t="s">
        <v>2318</v>
      </c>
      <c r="V693" s="9"/>
    </row>
    <row r="694" spans="1:22" ht="12.75" customHeight="1" x14ac:dyDescent="0.2">
      <c r="A694" s="28">
        <v>16</v>
      </c>
      <c r="B694" s="28">
        <v>188</v>
      </c>
      <c r="D694" s="28">
        <v>177487</v>
      </c>
      <c r="E694" s="29" t="s">
        <v>636</v>
      </c>
      <c r="F694" s="29" t="s">
        <v>89</v>
      </c>
      <c r="G694" s="29" t="s">
        <v>3117</v>
      </c>
      <c r="H694" s="34">
        <v>18544</v>
      </c>
      <c r="I694" s="33">
        <v>18544</v>
      </c>
      <c r="J694" s="30">
        <v>2010</v>
      </c>
      <c r="K694" s="29" t="s">
        <v>2472</v>
      </c>
      <c r="L694" s="28">
        <v>6102</v>
      </c>
      <c r="M694" s="32" t="s">
        <v>1786</v>
      </c>
      <c r="O694" s="28" t="s">
        <v>1486</v>
      </c>
      <c r="Q694" s="28">
        <v>2010</v>
      </c>
      <c r="T694" s="39">
        <v>42439</v>
      </c>
      <c r="U694" s="32" t="s">
        <v>2318</v>
      </c>
      <c r="V694" s="9"/>
    </row>
    <row r="695" spans="1:22" x14ac:dyDescent="0.2">
      <c r="A695" s="28">
        <v>3</v>
      </c>
      <c r="B695" s="28">
        <v>163</v>
      </c>
      <c r="C695" s="28" t="s">
        <v>1184</v>
      </c>
      <c r="D695" s="28">
        <v>100328</v>
      </c>
      <c r="E695" s="29" t="s">
        <v>1592</v>
      </c>
      <c r="F695" s="29" t="s">
        <v>211</v>
      </c>
      <c r="G695" s="29" t="s">
        <v>3118</v>
      </c>
      <c r="H695" s="34">
        <v>12642</v>
      </c>
      <c r="I695" s="33">
        <v>12642</v>
      </c>
      <c r="J695" s="30">
        <v>1994</v>
      </c>
      <c r="K695" s="29" t="s">
        <v>147</v>
      </c>
      <c r="L695" s="28">
        <v>6010</v>
      </c>
      <c r="M695" s="32" t="s">
        <v>1797</v>
      </c>
      <c r="O695" s="28" t="s">
        <v>1486</v>
      </c>
      <c r="Q695" s="28">
        <v>2002</v>
      </c>
      <c r="R695" s="28">
        <v>2003</v>
      </c>
      <c r="T695" s="39"/>
      <c r="U695" s="32" t="s">
        <v>2318</v>
      </c>
      <c r="V695" s="9"/>
    </row>
    <row r="696" spans="1:22" ht="12.75" customHeight="1" x14ac:dyDescent="0.2">
      <c r="A696" s="28">
        <v>6</v>
      </c>
      <c r="B696" s="28">
        <v>128</v>
      </c>
      <c r="D696" s="28">
        <v>286031</v>
      </c>
      <c r="E696" s="29" t="s">
        <v>822</v>
      </c>
      <c r="F696" s="29" t="s">
        <v>114</v>
      </c>
      <c r="G696" s="29" t="s">
        <v>3119</v>
      </c>
      <c r="H696" s="34">
        <v>16386</v>
      </c>
      <c r="I696" s="33">
        <v>16386</v>
      </c>
      <c r="J696" s="30">
        <v>2005</v>
      </c>
      <c r="K696" s="29" t="s">
        <v>1416</v>
      </c>
      <c r="L696" s="28">
        <v>6294</v>
      </c>
      <c r="M696" s="32" t="s">
        <v>18</v>
      </c>
      <c r="O696" s="28" t="s">
        <v>1486</v>
      </c>
      <c r="Q696" s="28">
        <v>2011</v>
      </c>
      <c r="S696" s="28">
        <v>2009</v>
      </c>
      <c r="T696" s="39"/>
      <c r="U696" s="32" t="s">
        <v>2318</v>
      </c>
      <c r="V696" s="9"/>
    </row>
    <row r="697" spans="1:22" ht="12.75" customHeight="1" x14ac:dyDescent="0.2">
      <c r="A697" s="28">
        <v>6</v>
      </c>
      <c r="B697" s="28">
        <v>150</v>
      </c>
      <c r="C697" s="28" t="s">
        <v>1184</v>
      </c>
      <c r="E697" s="29" t="s">
        <v>822</v>
      </c>
      <c r="F697" s="29" t="s">
        <v>63</v>
      </c>
      <c r="G697" s="29" t="s">
        <v>3120</v>
      </c>
      <c r="H697" s="34">
        <v>7511</v>
      </c>
      <c r="I697" s="33">
        <v>7511</v>
      </c>
      <c r="J697" s="30">
        <v>1980</v>
      </c>
      <c r="K697" s="29" t="s">
        <v>204</v>
      </c>
      <c r="L697" s="28">
        <v>6280</v>
      </c>
      <c r="M697" s="32" t="s">
        <v>1802</v>
      </c>
      <c r="O697" s="28" t="s">
        <v>1486</v>
      </c>
      <c r="Q697" s="28">
        <v>2002</v>
      </c>
      <c r="T697" s="39"/>
      <c r="U697" s="32" t="s">
        <v>2318</v>
      </c>
      <c r="V697" s="9"/>
    </row>
    <row r="698" spans="1:22" x14ac:dyDescent="0.2">
      <c r="A698" s="25">
        <v>6</v>
      </c>
      <c r="B698" s="25">
        <v>225</v>
      </c>
      <c r="C698"/>
      <c r="D698" s="28">
        <v>170129</v>
      </c>
      <c r="E698" s="36" t="s">
        <v>822</v>
      </c>
      <c r="F698" s="36" t="s">
        <v>63</v>
      </c>
      <c r="G698" s="29" t="s">
        <v>3120</v>
      </c>
      <c r="H698" s="42">
        <v>18957</v>
      </c>
      <c r="I698" s="33">
        <v>18957</v>
      </c>
      <c r="J698" s="30">
        <v>2014</v>
      </c>
      <c r="K698" s="36" t="s">
        <v>2272</v>
      </c>
      <c r="L698" s="25">
        <v>6288</v>
      </c>
      <c r="M698" s="46" t="s">
        <v>33</v>
      </c>
      <c r="N698"/>
      <c r="O698" s="28" t="s">
        <v>1486</v>
      </c>
      <c r="P698"/>
      <c r="T698" s="39">
        <v>41688</v>
      </c>
      <c r="U698" s="32" t="s">
        <v>2318</v>
      </c>
      <c r="V698" s="9"/>
    </row>
    <row r="699" spans="1:22" ht="12.75" customHeight="1" x14ac:dyDescent="0.2">
      <c r="A699" s="28">
        <v>14</v>
      </c>
      <c r="B699" s="28">
        <v>247</v>
      </c>
      <c r="C699" s="28" t="s">
        <v>1184</v>
      </c>
      <c r="D699" s="28">
        <v>112475</v>
      </c>
      <c r="E699" s="29" t="s">
        <v>1666</v>
      </c>
      <c r="F699" s="29" t="s">
        <v>1221</v>
      </c>
      <c r="G699" s="29" t="s">
        <v>3121</v>
      </c>
      <c r="H699" s="34">
        <v>10034</v>
      </c>
      <c r="I699" s="33">
        <v>10034</v>
      </c>
      <c r="J699" s="30">
        <v>1987</v>
      </c>
      <c r="K699" s="29" t="s">
        <v>149</v>
      </c>
      <c r="L699" s="28">
        <v>6130</v>
      </c>
      <c r="M699" s="32" t="s">
        <v>1792</v>
      </c>
      <c r="O699" s="28" t="s">
        <v>1486</v>
      </c>
      <c r="Q699" s="28">
        <v>1995</v>
      </c>
      <c r="T699" s="39"/>
      <c r="U699" s="32" t="s">
        <v>2318</v>
      </c>
      <c r="V699" s="9"/>
    </row>
    <row r="700" spans="1:22" ht="12.75" customHeight="1" x14ac:dyDescent="0.2">
      <c r="A700" s="28">
        <v>14</v>
      </c>
      <c r="B700" s="28">
        <v>247</v>
      </c>
      <c r="D700" s="28">
        <v>112476</v>
      </c>
      <c r="E700" s="29" t="s">
        <v>1666</v>
      </c>
      <c r="F700" s="29" t="s">
        <v>116</v>
      </c>
      <c r="G700" s="29" t="s">
        <v>3122</v>
      </c>
      <c r="H700" s="34">
        <v>18145</v>
      </c>
      <c r="I700" s="33">
        <v>18145</v>
      </c>
      <c r="J700" s="30">
        <v>2009</v>
      </c>
      <c r="K700" s="29" t="s">
        <v>1816</v>
      </c>
      <c r="L700" s="28">
        <v>6130</v>
      </c>
      <c r="M700" s="32" t="s">
        <v>1792</v>
      </c>
      <c r="O700" s="28" t="s">
        <v>1486</v>
      </c>
      <c r="Q700" s="28">
        <v>2009</v>
      </c>
      <c r="T700" s="39"/>
      <c r="U700" s="32" t="s">
        <v>2318</v>
      </c>
      <c r="V700" s="9"/>
    </row>
    <row r="701" spans="1:22" ht="12.75" customHeight="1" x14ac:dyDescent="0.2">
      <c r="A701" s="28">
        <v>3</v>
      </c>
      <c r="B701" s="28">
        <v>160</v>
      </c>
      <c r="D701" s="28">
        <v>114702</v>
      </c>
      <c r="E701" s="29" t="s">
        <v>356</v>
      </c>
      <c r="F701" s="29" t="s">
        <v>1231</v>
      </c>
      <c r="G701" s="29" t="s">
        <v>3123</v>
      </c>
      <c r="H701" s="34">
        <v>13907</v>
      </c>
      <c r="I701" s="33">
        <v>13907</v>
      </c>
      <c r="J701" s="30">
        <v>1998</v>
      </c>
      <c r="K701" s="29" t="s">
        <v>539</v>
      </c>
      <c r="L701" s="28">
        <v>6010</v>
      </c>
      <c r="M701" s="32" t="s">
        <v>1797</v>
      </c>
      <c r="O701" s="28" t="s">
        <v>1486</v>
      </c>
      <c r="T701" s="39"/>
      <c r="U701" s="32" t="s">
        <v>2318</v>
      </c>
      <c r="V701" s="9"/>
    </row>
    <row r="702" spans="1:22" x14ac:dyDescent="0.2">
      <c r="A702" s="28">
        <v>9</v>
      </c>
      <c r="B702" s="28">
        <v>148</v>
      </c>
      <c r="C702" s="28" t="s">
        <v>1184</v>
      </c>
      <c r="D702" s="28">
        <v>165528</v>
      </c>
      <c r="E702" s="29" t="s">
        <v>823</v>
      </c>
      <c r="F702" s="29" t="s">
        <v>1231</v>
      </c>
      <c r="G702" s="29" t="s">
        <v>3124</v>
      </c>
      <c r="H702" s="34">
        <v>11749</v>
      </c>
      <c r="I702" s="33">
        <v>11749</v>
      </c>
      <c r="J702" s="30">
        <v>1993</v>
      </c>
      <c r="K702" s="29" t="s">
        <v>2039</v>
      </c>
      <c r="L702" s="28">
        <v>6024</v>
      </c>
      <c r="M702" s="32" t="s">
        <v>25</v>
      </c>
      <c r="O702" s="28" t="s">
        <v>1486</v>
      </c>
      <c r="Q702" s="28">
        <v>1992</v>
      </c>
      <c r="T702" s="39">
        <v>40990</v>
      </c>
      <c r="U702" s="32" t="s">
        <v>2318</v>
      </c>
      <c r="V702" s="9"/>
    </row>
    <row r="703" spans="1:22" x14ac:dyDescent="0.2">
      <c r="A703" s="28">
        <v>4</v>
      </c>
      <c r="B703" s="28">
        <v>242</v>
      </c>
      <c r="D703" s="28">
        <v>571668</v>
      </c>
      <c r="E703" s="29" t="s">
        <v>823</v>
      </c>
      <c r="F703" s="29" t="s">
        <v>1291</v>
      </c>
      <c r="G703" s="29" t="s">
        <v>3125</v>
      </c>
      <c r="H703" s="34">
        <v>19652</v>
      </c>
      <c r="I703" s="33">
        <v>19652</v>
      </c>
      <c r="J703" s="30">
        <v>2013</v>
      </c>
      <c r="K703" s="29" t="s">
        <v>2143</v>
      </c>
      <c r="L703" s="28">
        <v>6353</v>
      </c>
      <c r="M703" s="32" t="s">
        <v>39</v>
      </c>
      <c r="O703" s="28" t="s">
        <v>1486</v>
      </c>
      <c r="T703" s="39">
        <v>41355</v>
      </c>
      <c r="U703" s="32" t="s">
        <v>2318</v>
      </c>
      <c r="V703" s="9"/>
    </row>
    <row r="704" spans="1:22" x14ac:dyDescent="0.2">
      <c r="A704" s="28">
        <v>6</v>
      </c>
      <c r="B704" s="28">
        <v>149</v>
      </c>
      <c r="C704" s="28" t="s">
        <v>2068</v>
      </c>
      <c r="D704" s="28">
        <v>146479</v>
      </c>
      <c r="E704" s="29" t="s">
        <v>823</v>
      </c>
      <c r="F704" s="29" t="s">
        <v>82</v>
      </c>
      <c r="G704" s="29" t="s">
        <v>3126</v>
      </c>
      <c r="H704" s="34">
        <v>12201</v>
      </c>
      <c r="I704" s="33">
        <v>12201</v>
      </c>
      <c r="J704" s="30">
        <v>1993</v>
      </c>
      <c r="K704" s="29" t="s">
        <v>1209</v>
      </c>
      <c r="L704" s="28">
        <v>6285</v>
      </c>
      <c r="M704" s="32" t="s">
        <v>1788</v>
      </c>
      <c r="O704" s="28" t="s">
        <v>1486</v>
      </c>
      <c r="Q704" s="28">
        <v>1996</v>
      </c>
      <c r="R704" s="28">
        <v>2002</v>
      </c>
      <c r="T704" s="39"/>
      <c r="U704" s="32" t="s">
        <v>2318</v>
      </c>
      <c r="V704" s="9"/>
    </row>
    <row r="705" spans="1:22" ht="12.75" customHeight="1" x14ac:dyDescent="0.2">
      <c r="A705" s="28">
        <v>4</v>
      </c>
      <c r="B705" s="28">
        <v>205</v>
      </c>
      <c r="C705" s="28" t="s">
        <v>1184</v>
      </c>
      <c r="D705" s="28">
        <v>111382</v>
      </c>
      <c r="E705" s="29" t="s">
        <v>823</v>
      </c>
      <c r="F705" s="29" t="s">
        <v>1222</v>
      </c>
      <c r="G705" s="29" t="s">
        <v>3127</v>
      </c>
      <c r="H705" s="34">
        <v>12591</v>
      </c>
      <c r="I705" s="33">
        <v>12591</v>
      </c>
      <c r="J705" s="30">
        <v>1994</v>
      </c>
      <c r="K705" s="29" t="s">
        <v>150</v>
      </c>
      <c r="L705" s="28">
        <v>6033</v>
      </c>
      <c r="M705" s="32" t="s">
        <v>1760</v>
      </c>
      <c r="O705" s="28" t="s">
        <v>1486</v>
      </c>
      <c r="Q705" s="28">
        <v>2004</v>
      </c>
      <c r="S705" s="28">
        <v>2008</v>
      </c>
      <c r="T705" s="39"/>
      <c r="U705" s="32" t="s">
        <v>2318</v>
      </c>
      <c r="V705" s="9"/>
    </row>
    <row r="706" spans="1:22" x14ac:dyDescent="0.2">
      <c r="A706" s="28">
        <v>15</v>
      </c>
      <c r="B706" s="28">
        <v>140</v>
      </c>
      <c r="D706" s="28">
        <v>223570</v>
      </c>
      <c r="E706" s="29" t="s">
        <v>823</v>
      </c>
      <c r="F706" s="29" t="s">
        <v>139</v>
      </c>
      <c r="G706" s="29" t="s">
        <v>3128</v>
      </c>
      <c r="H706" s="34">
        <v>19268</v>
      </c>
      <c r="I706" s="33">
        <v>19268</v>
      </c>
      <c r="J706" s="30">
        <v>2012</v>
      </c>
      <c r="K706" s="29" t="s">
        <v>1941</v>
      </c>
      <c r="L706" s="28">
        <v>6146</v>
      </c>
      <c r="M706" s="32" t="s">
        <v>0</v>
      </c>
      <c r="O706" s="28" t="s">
        <v>1486</v>
      </c>
      <c r="T706" s="39"/>
      <c r="U706" s="32" t="s">
        <v>2318</v>
      </c>
      <c r="V706" s="9"/>
    </row>
    <row r="707" spans="1:22" ht="12.75" customHeight="1" x14ac:dyDescent="0.2">
      <c r="A707" s="28">
        <v>6</v>
      </c>
      <c r="B707" s="28">
        <v>128</v>
      </c>
      <c r="D707" s="28">
        <v>224461</v>
      </c>
      <c r="E707" s="29" t="s">
        <v>823</v>
      </c>
      <c r="F707" s="29" t="s">
        <v>1221</v>
      </c>
      <c r="G707" s="29" t="s">
        <v>3129</v>
      </c>
      <c r="H707" s="34">
        <v>16490</v>
      </c>
      <c r="I707" s="33">
        <v>16490</v>
      </c>
      <c r="J707" s="30">
        <v>2005</v>
      </c>
      <c r="K707" s="29" t="s">
        <v>1417</v>
      </c>
      <c r="L707" s="28">
        <v>6294</v>
      </c>
      <c r="M707" s="32" t="s">
        <v>18</v>
      </c>
      <c r="O707" s="28" t="s">
        <v>1486</v>
      </c>
      <c r="Q707" s="28">
        <v>2011</v>
      </c>
      <c r="T707" s="39"/>
      <c r="U707" s="32" t="s">
        <v>2318</v>
      </c>
      <c r="V707" s="9"/>
    </row>
    <row r="708" spans="1:22" ht="12.75" customHeight="1" x14ac:dyDescent="0.2">
      <c r="A708" s="28">
        <v>12</v>
      </c>
      <c r="B708" s="28">
        <v>213</v>
      </c>
      <c r="D708" s="28">
        <v>171823</v>
      </c>
      <c r="E708" s="29" t="s">
        <v>823</v>
      </c>
      <c r="F708" s="29" t="s">
        <v>1219</v>
      </c>
      <c r="G708" s="29" t="s">
        <v>3130</v>
      </c>
      <c r="H708" s="34">
        <v>17339</v>
      </c>
      <c r="I708" s="33">
        <v>17339</v>
      </c>
      <c r="J708" s="30">
        <v>2007</v>
      </c>
      <c r="K708" s="29" t="s">
        <v>1599</v>
      </c>
      <c r="L708" s="28">
        <v>6260</v>
      </c>
      <c r="M708" s="32" t="s">
        <v>1147</v>
      </c>
      <c r="O708" s="28" t="s">
        <v>1486</v>
      </c>
      <c r="S708" s="28">
        <v>2009</v>
      </c>
      <c r="T708" s="39"/>
      <c r="U708" s="32" t="s">
        <v>2318</v>
      </c>
      <c r="V708" s="9"/>
    </row>
    <row r="709" spans="1:22" ht="12.75" customHeight="1" x14ac:dyDescent="0.2">
      <c r="A709" s="28">
        <v>11</v>
      </c>
      <c r="B709" s="28">
        <v>221</v>
      </c>
      <c r="C709" s="28" t="s">
        <v>1184</v>
      </c>
      <c r="D709" s="28">
        <v>100076</v>
      </c>
      <c r="E709" s="29" t="s">
        <v>823</v>
      </c>
      <c r="F709" s="29" t="s">
        <v>62</v>
      </c>
      <c r="G709" s="29" t="s">
        <v>3131</v>
      </c>
      <c r="H709" s="34">
        <v>10384</v>
      </c>
      <c r="I709" s="33">
        <v>10384</v>
      </c>
      <c r="J709" s="30">
        <v>1988</v>
      </c>
      <c r="K709" s="29" t="s">
        <v>151</v>
      </c>
      <c r="L709" s="28">
        <v>6020</v>
      </c>
      <c r="M709" s="32" t="s">
        <v>1777</v>
      </c>
      <c r="O709" s="28" t="s">
        <v>1486</v>
      </c>
      <c r="Q709" s="28">
        <v>1988</v>
      </c>
      <c r="R709" s="28">
        <v>1997</v>
      </c>
      <c r="T709" s="39"/>
      <c r="U709" s="32" t="s">
        <v>2318</v>
      </c>
      <c r="V709" s="9"/>
    </row>
    <row r="710" spans="1:22" ht="12.75" customHeight="1" x14ac:dyDescent="0.2">
      <c r="A710" s="28">
        <v>11</v>
      </c>
      <c r="B710" s="28">
        <v>142</v>
      </c>
      <c r="D710" s="28">
        <v>105800</v>
      </c>
      <c r="E710" s="29" t="s">
        <v>823</v>
      </c>
      <c r="F710" s="29" t="s">
        <v>63</v>
      </c>
      <c r="G710" s="29" t="s">
        <v>3132</v>
      </c>
      <c r="H710" s="34">
        <v>19242</v>
      </c>
      <c r="I710" s="33">
        <v>19242</v>
      </c>
      <c r="J710" s="30">
        <v>2012</v>
      </c>
      <c r="K710" s="29" t="s">
        <v>1942</v>
      </c>
      <c r="L710" s="28">
        <v>6216</v>
      </c>
      <c r="M710" s="32" t="s">
        <v>1157</v>
      </c>
      <c r="O710" s="28" t="s">
        <v>1486</v>
      </c>
      <c r="Q710" s="28">
        <v>2011</v>
      </c>
      <c r="T710" s="39"/>
      <c r="U710" s="32" t="s">
        <v>2318</v>
      </c>
      <c r="V710" s="9"/>
    </row>
    <row r="711" spans="1:22" ht="12.75" customHeight="1" x14ac:dyDescent="0.2">
      <c r="A711" s="28">
        <v>12</v>
      </c>
      <c r="B711" s="28">
        <v>213</v>
      </c>
      <c r="D711" s="28">
        <v>170689</v>
      </c>
      <c r="E711" s="29" t="s">
        <v>823</v>
      </c>
      <c r="F711" s="29" t="s">
        <v>63</v>
      </c>
      <c r="G711" s="29" t="s">
        <v>3132</v>
      </c>
      <c r="H711" s="34">
        <v>14994</v>
      </c>
      <c r="I711" s="33">
        <v>14994</v>
      </c>
      <c r="J711" s="30">
        <v>2001</v>
      </c>
      <c r="K711" s="29" t="s">
        <v>950</v>
      </c>
      <c r="L711" s="28">
        <v>6245</v>
      </c>
      <c r="M711" s="32" t="s">
        <v>34</v>
      </c>
      <c r="O711" s="28" t="s">
        <v>1486</v>
      </c>
      <c r="Q711" s="28">
        <v>2008</v>
      </c>
      <c r="T711" s="39"/>
      <c r="U711" s="32" t="s">
        <v>2318</v>
      </c>
      <c r="V711" s="9"/>
    </row>
    <row r="712" spans="1:22" ht="12.75" customHeight="1" x14ac:dyDescent="0.2">
      <c r="A712" s="28">
        <v>2</v>
      </c>
      <c r="B712" s="28">
        <v>178</v>
      </c>
      <c r="C712" s="28" t="s">
        <v>1184</v>
      </c>
      <c r="D712" s="28">
        <v>188032</v>
      </c>
      <c r="E712" s="29" t="s">
        <v>823</v>
      </c>
      <c r="F712" s="29" t="s">
        <v>116</v>
      </c>
      <c r="G712" s="29" t="s">
        <v>3133</v>
      </c>
      <c r="H712" s="34">
        <v>12513</v>
      </c>
      <c r="I712" s="33">
        <v>12513</v>
      </c>
      <c r="J712" s="30">
        <v>2003</v>
      </c>
      <c r="K712" s="29" t="s">
        <v>1192</v>
      </c>
      <c r="L712" s="28">
        <v>6048</v>
      </c>
      <c r="M712" s="32" t="s">
        <v>1782</v>
      </c>
      <c r="O712" s="28" t="s">
        <v>1486</v>
      </c>
      <c r="Q712" s="28">
        <v>2005</v>
      </c>
      <c r="T712" s="39"/>
      <c r="U712" s="32" t="s">
        <v>2318</v>
      </c>
      <c r="V712" s="9"/>
    </row>
    <row r="713" spans="1:22" ht="12.75" customHeight="1" x14ac:dyDescent="0.2">
      <c r="A713" s="28">
        <v>11</v>
      </c>
      <c r="B713" s="28">
        <v>234</v>
      </c>
      <c r="C713" s="28" t="s">
        <v>1184</v>
      </c>
      <c r="D713" s="28">
        <v>164497</v>
      </c>
      <c r="E713" s="29" t="s">
        <v>823</v>
      </c>
      <c r="F713" s="29" t="s">
        <v>1263</v>
      </c>
      <c r="G713" s="29" t="s">
        <v>3134</v>
      </c>
      <c r="H713" s="34">
        <v>12505</v>
      </c>
      <c r="I713" s="33">
        <v>12505</v>
      </c>
      <c r="J713" s="30">
        <v>1994</v>
      </c>
      <c r="K713" s="29" t="s">
        <v>3639</v>
      </c>
      <c r="L713" s="28">
        <v>6210</v>
      </c>
      <c r="M713" s="32" t="s">
        <v>1154</v>
      </c>
      <c r="O713" s="28" t="s">
        <v>1486</v>
      </c>
      <c r="Q713" s="28">
        <v>1997</v>
      </c>
      <c r="R713" s="28">
        <v>2005</v>
      </c>
      <c r="T713" s="39">
        <v>42785</v>
      </c>
      <c r="U713" s="32" t="s">
        <v>2318</v>
      </c>
      <c r="V713" s="9"/>
    </row>
    <row r="714" spans="1:22" ht="12.75" customHeight="1" x14ac:dyDescent="0.2">
      <c r="A714" s="25">
        <v>6</v>
      </c>
      <c r="B714" s="25">
        <v>102</v>
      </c>
      <c r="C714"/>
      <c r="D714" s="36">
        <v>171696</v>
      </c>
      <c r="E714" s="36" t="s">
        <v>823</v>
      </c>
      <c r="F714" s="36" t="s">
        <v>1218</v>
      </c>
      <c r="G714" s="29" t="s">
        <v>3622</v>
      </c>
      <c r="H714" s="42">
        <v>20983</v>
      </c>
      <c r="I714" s="33">
        <v>20983</v>
      </c>
      <c r="J714" s="30">
        <v>2017</v>
      </c>
      <c r="K714" s="36" t="s">
        <v>3599</v>
      </c>
      <c r="L714" s="25">
        <v>6287</v>
      </c>
      <c r="M714" s="46" t="s">
        <v>1145</v>
      </c>
      <c r="N714"/>
      <c r="O714" s="28" t="s">
        <v>1486</v>
      </c>
      <c r="P714"/>
      <c r="Q714" s="34"/>
      <c r="U714" s="32" t="s">
        <v>2318</v>
      </c>
      <c r="V714" s="9"/>
    </row>
    <row r="715" spans="1:22" ht="12.75" customHeight="1" x14ac:dyDescent="0.2">
      <c r="A715" s="28">
        <v>4</v>
      </c>
      <c r="B715" s="28">
        <v>237</v>
      </c>
      <c r="C715" s="28" t="s">
        <v>1184</v>
      </c>
      <c r="D715" s="28">
        <v>230646</v>
      </c>
      <c r="E715" s="29" t="s">
        <v>823</v>
      </c>
      <c r="F715" s="29" t="s">
        <v>212</v>
      </c>
      <c r="G715" s="29" t="s">
        <v>3135</v>
      </c>
      <c r="H715" s="34">
        <v>8436</v>
      </c>
      <c r="I715" s="33">
        <v>8436</v>
      </c>
      <c r="J715" s="30">
        <v>1983</v>
      </c>
      <c r="K715" s="29" t="s">
        <v>2385</v>
      </c>
      <c r="L715" s="28">
        <v>6343</v>
      </c>
      <c r="M715" s="32" t="s">
        <v>1181</v>
      </c>
      <c r="O715" s="28" t="s">
        <v>1486</v>
      </c>
      <c r="Q715" s="28">
        <v>1989</v>
      </c>
      <c r="R715" s="28">
        <v>1994</v>
      </c>
      <c r="T715" s="39">
        <v>42247</v>
      </c>
      <c r="U715" s="32" t="s">
        <v>2318</v>
      </c>
      <c r="V715" s="9"/>
    </row>
    <row r="716" spans="1:22" x14ac:dyDescent="0.2">
      <c r="A716" s="28">
        <v>2</v>
      </c>
      <c r="B716" s="28">
        <v>171</v>
      </c>
      <c r="C716" s="28" t="s">
        <v>1184</v>
      </c>
      <c r="D716" s="28">
        <v>647568</v>
      </c>
      <c r="E716" s="29" t="s">
        <v>823</v>
      </c>
      <c r="F716" s="29" t="s">
        <v>65</v>
      </c>
      <c r="G716" s="29" t="s">
        <v>3136</v>
      </c>
      <c r="H716" s="34">
        <v>13695</v>
      </c>
      <c r="I716" s="33">
        <v>13695</v>
      </c>
      <c r="J716" s="30">
        <v>1997</v>
      </c>
      <c r="K716" s="29" t="s">
        <v>633</v>
      </c>
      <c r="L716" s="28">
        <v>6005</v>
      </c>
      <c r="M716" s="32" t="s">
        <v>1796</v>
      </c>
      <c r="O716" s="28" t="s">
        <v>1486</v>
      </c>
      <c r="T716" s="39"/>
      <c r="U716" s="32" t="s">
        <v>2318</v>
      </c>
      <c r="V716" s="9"/>
    </row>
    <row r="717" spans="1:22" x14ac:dyDescent="0.2">
      <c r="A717" s="28">
        <v>14</v>
      </c>
      <c r="B717" s="28">
        <v>248</v>
      </c>
      <c r="C717" s="28" t="s">
        <v>1184</v>
      </c>
      <c r="D717" s="28">
        <v>182902</v>
      </c>
      <c r="E717" s="29" t="s">
        <v>823</v>
      </c>
      <c r="F717" s="29" t="s">
        <v>67</v>
      </c>
      <c r="G717" s="29" t="s">
        <v>3137</v>
      </c>
      <c r="H717" s="34">
        <v>12754</v>
      </c>
      <c r="I717" s="33">
        <v>12754</v>
      </c>
      <c r="J717" s="30">
        <v>1994</v>
      </c>
      <c r="K717" s="29" t="s">
        <v>156</v>
      </c>
      <c r="L717" s="28">
        <v>6130</v>
      </c>
      <c r="M717" s="32" t="s">
        <v>1792</v>
      </c>
      <c r="O717" s="28" t="s">
        <v>1486</v>
      </c>
      <c r="Q717" s="28">
        <v>1995</v>
      </c>
      <c r="R717" s="28">
        <v>2006</v>
      </c>
      <c r="T717" s="39"/>
      <c r="U717" s="32" t="s">
        <v>2318</v>
      </c>
      <c r="V717" s="9"/>
    </row>
    <row r="718" spans="1:22" x14ac:dyDescent="0.2">
      <c r="A718" s="28">
        <v>8</v>
      </c>
      <c r="B718" s="28">
        <v>129</v>
      </c>
      <c r="D718" s="28">
        <v>185753</v>
      </c>
      <c r="E718" s="29" t="s">
        <v>823</v>
      </c>
      <c r="F718" s="29" t="s">
        <v>213</v>
      </c>
      <c r="G718" s="29" t="s">
        <v>3138</v>
      </c>
      <c r="H718" s="34">
        <v>16334</v>
      </c>
      <c r="I718" s="33">
        <v>16334</v>
      </c>
      <c r="J718" s="30">
        <v>2004</v>
      </c>
      <c r="K718" s="29" t="s">
        <v>1702</v>
      </c>
      <c r="L718" s="28">
        <v>6274</v>
      </c>
      <c r="M718" s="32" t="s">
        <v>1784</v>
      </c>
      <c r="O718" s="28" t="s">
        <v>1486</v>
      </c>
      <c r="Q718" s="28">
        <v>2005</v>
      </c>
      <c r="T718" s="39"/>
      <c r="U718" s="32" t="s">
        <v>2318</v>
      </c>
      <c r="V718" s="9"/>
    </row>
    <row r="719" spans="1:22" ht="12.75" customHeight="1" x14ac:dyDescent="0.2">
      <c r="A719" s="28">
        <v>8</v>
      </c>
      <c r="B719" s="28">
        <v>122</v>
      </c>
      <c r="D719" s="28">
        <v>205203</v>
      </c>
      <c r="E719" s="29" t="s">
        <v>823</v>
      </c>
      <c r="F719" s="29" t="s">
        <v>2090</v>
      </c>
      <c r="G719" s="29" t="s">
        <v>3139</v>
      </c>
      <c r="H719" s="34">
        <v>19598</v>
      </c>
      <c r="I719" s="33">
        <v>19598</v>
      </c>
      <c r="J719" s="30">
        <v>2013</v>
      </c>
      <c r="K719" s="29" t="s">
        <v>2091</v>
      </c>
      <c r="L719" s="28">
        <v>6014</v>
      </c>
      <c r="M719" s="32" t="s">
        <v>1796</v>
      </c>
      <c r="O719" s="28" t="s">
        <v>1486</v>
      </c>
      <c r="Q719" s="28">
        <v>2013</v>
      </c>
      <c r="T719" s="39">
        <v>40918</v>
      </c>
      <c r="U719" s="32" t="s">
        <v>2318</v>
      </c>
      <c r="V719" s="9"/>
    </row>
    <row r="720" spans="1:22" x14ac:dyDescent="0.2">
      <c r="A720" s="28">
        <v>8</v>
      </c>
      <c r="B720" s="28">
        <v>116</v>
      </c>
      <c r="D720" s="28">
        <v>114662</v>
      </c>
      <c r="E720" s="29" t="s">
        <v>823</v>
      </c>
      <c r="F720" s="29" t="s">
        <v>145</v>
      </c>
      <c r="G720" s="29" t="s">
        <v>3140</v>
      </c>
      <c r="H720" s="34">
        <v>17457</v>
      </c>
      <c r="I720" s="33">
        <v>17457</v>
      </c>
      <c r="J720" s="30">
        <v>2007</v>
      </c>
      <c r="K720" s="29" t="s">
        <v>401</v>
      </c>
      <c r="L720" s="28">
        <v>6331</v>
      </c>
      <c r="M720" s="32" t="s">
        <v>402</v>
      </c>
      <c r="O720" s="28" t="s">
        <v>1486</v>
      </c>
      <c r="Q720" s="28">
        <v>2009</v>
      </c>
      <c r="S720" s="28">
        <v>2010</v>
      </c>
      <c r="T720" s="39"/>
      <c r="U720" s="32" t="s">
        <v>2318</v>
      </c>
      <c r="V720" s="9"/>
    </row>
    <row r="721" spans="1:22" ht="12.75" customHeight="1" x14ac:dyDescent="0.2">
      <c r="A721" s="28">
        <v>17</v>
      </c>
      <c r="B721" s="28">
        <v>126</v>
      </c>
      <c r="D721" s="28">
        <v>298239</v>
      </c>
      <c r="E721" s="31" t="s">
        <v>823</v>
      </c>
      <c r="F721" s="31" t="s">
        <v>2423</v>
      </c>
      <c r="G721" s="29" t="s">
        <v>3141</v>
      </c>
      <c r="H721" s="17">
        <v>20587</v>
      </c>
      <c r="I721" s="33">
        <v>20587</v>
      </c>
      <c r="J721" s="30">
        <v>2016</v>
      </c>
      <c r="K721" s="31" t="s">
        <v>2424</v>
      </c>
      <c r="L721" s="28">
        <v>6017</v>
      </c>
      <c r="M721" s="31" t="s">
        <v>24</v>
      </c>
      <c r="N721" s="28"/>
      <c r="O721" s="28" t="s">
        <v>1486</v>
      </c>
      <c r="U721" s="32" t="s">
        <v>2319</v>
      </c>
      <c r="V721" s="9"/>
    </row>
    <row r="722" spans="1:22" ht="12.75" customHeight="1" x14ac:dyDescent="0.2">
      <c r="A722" s="28">
        <v>14</v>
      </c>
      <c r="B722" s="28">
        <v>248</v>
      </c>
      <c r="D722" s="28">
        <v>183022</v>
      </c>
      <c r="E722" s="29" t="s">
        <v>823</v>
      </c>
      <c r="F722" s="29" t="s">
        <v>1958</v>
      </c>
      <c r="G722" s="29" t="s">
        <v>3142</v>
      </c>
      <c r="H722" s="34">
        <v>19158</v>
      </c>
      <c r="I722" s="33">
        <v>19158</v>
      </c>
      <c r="J722" s="30">
        <v>2012</v>
      </c>
      <c r="K722" s="29" t="s">
        <v>1959</v>
      </c>
      <c r="L722" s="28">
        <v>6130</v>
      </c>
      <c r="M722" s="32" t="s">
        <v>1792</v>
      </c>
      <c r="O722" s="28" t="s">
        <v>1486</v>
      </c>
      <c r="T722" s="39"/>
      <c r="U722" s="32" t="s">
        <v>2318</v>
      </c>
      <c r="V722" s="9"/>
    </row>
    <row r="723" spans="1:22" ht="12.75" customHeight="1" x14ac:dyDescent="0.2">
      <c r="A723" s="28">
        <v>16</v>
      </c>
      <c r="B723" s="28">
        <v>222</v>
      </c>
      <c r="D723" s="28">
        <v>170287</v>
      </c>
      <c r="E723" s="29" t="s">
        <v>823</v>
      </c>
      <c r="F723" s="29" t="s">
        <v>89</v>
      </c>
      <c r="G723" s="29" t="s">
        <v>3143</v>
      </c>
      <c r="H723" s="34">
        <v>13939</v>
      </c>
      <c r="I723" s="33">
        <v>13939</v>
      </c>
      <c r="J723" s="30">
        <v>2000</v>
      </c>
      <c r="K723" s="29" t="s">
        <v>2219</v>
      </c>
      <c r="L723" s="28">
        <v>6105</v>
      </c>
      <c r="M723" s="32" t="s">
        <v>1779</v>
      </c>
      <c r="O723" s="28" t="s">
        <v>1486</v>
      </c>
      <c r="Q723" s="28">
        <v>2011</v>
      </c>
      <c r="R723" s="28">
        <v>2009</v>
      </c>
      <c r="T723" s="39"/>
      <c r="U723" s="32" t="s">
        <v>2318</v>
      </c>
      <c r="V723" s="9"/>
    </row>
    <row r="724" spans="1:22" ht="12.75" customHeight="1" x14ac:dyDescent="0.2">
      <c r="A724" s="28">
        <v>11</v>
      </c>
      <c r="B724" s="28">
        <v>234</v>
      </c>
      <c r="C724" s="28" t="s">
        <v>1184</v>
      </c>
      <c r="D724" s="28">
        <v>146895</v>
      </c>
      <c r="E724" s="29" t="s">
        <v>824</v>
      </c>
      <c r="F724" s="29" t="s">
        <v>114</v>
      </c>
      <c r="G724" s="29" t="s">
        <v>3144</v>
      </c>
      <c r="H724" s="34">
        <v>10978</v>
      </c>
      <c r="I724" s="33">
        <v>10978</v>
      </c>
      <c r="J724" s="30">
        <v>1990</v>
      </c>
      <c r="K724" s="29" t="s">
        <v>157</v>
      </c>
      <c r="L724" s="28">
        <v>6210</v>
      </c>
      <c r="M724" s="32" t="s">
        <v>1154</v>
      </c>
      <c r="O724" s="28" t="s">
        <v>1486</v>
      </c>
      <c r="Q724" s="28">
        <v>1994</v>
      </c>
      <c r="T724" s="39"/>
      <c r="U724" s="32" t="s">
        <v>2318</v>
      </c>
      <c r="V724" s="9"/>
    </row>
    <row r="725" spans="1:22" x14ac:dyDescent="0.2">
      <c r="A725" s="28">
        <v>17</v>
      </c>
      <c r="B725" s="28">
        <v>228</v>
      </c>
      <c r="D725" s="28">
        <v>164216</v>
      </c>
      <c r="E725" s="29" t="s">
        <v>1436</v>
      </c>
      <c r="F725" s="29" t="s">
        <v>62</v>
      </c>
      <c r="G725" s="29" t="s">
        <v>3145</v>
      </c>
      <c r="H725" s="34">
        <v>15731</v>
      </c>
      <c r="I725" s="33">
        <v>15731</v>
      </c>
      <c r="J725" s="30">
        <v>2003</v>
      </c>
      <c r="K725" s="29" t="s">
        <v>1307</v>
      </c>
      <c r="L725" s="28">
        <v>6170</v>
      </c>
      <c r="M725" s="32" t="s">
        <v>1800</v>
      </c>
      <c r="O725" s="28" t="s">
        <v>1486</v>
      </c>
      <c r="Q725" s="28">
        <v>2006</v>
      </c>
      <c r="T725" s="39"/>
      <c r="U725" s="32" t="s">
        <v>2318</v>
      </c>
      <c r="V725" s="9"/>
    </row>
    <row r="726" spans="1:22" ht="12.75" customHeight="1" x14ac:dyDescent="0.2">
      <c r="A726" s="28">
        <v>14</v>
      </c>
      <c r="B726" s="28">
        <v>247</v>
      </c>
      <c r="D726" s="28">
        <v>112477</v>
      </c>
      <c r="E726" s="29" t="s">
        <v>357</v>
      </c>
      <c r="F726" s="29" t="s">
        <v>82</v>
      </c>
      <c r="G726" s="29" t="s">
        <v>3146</v>
      </c>
      <c r="H726" s="34">
        <v>16058</v>
      </c>
      <c r="I726" s="33">
        <v>16058</v>
      </c>
      <c r="J726" s="30">
        <v>2003</v>
      </c>
      <c r="K726" s="29" t="s">
        <v>1308</v>
      </c>
      <c r="L726" s="28">
        <v>6130</v>
      </c>
      <c r="M726" s="32" t="s">
        <v>1792</v>
      </c>
      <c r="O726" s="28" t="s">
        <v>1486</v>
      </c>
      <c r="Q726" s="28">
        <v>2007</v>
      </c>
      <c r="T726" s="39"/>
      <c r="U726" s="32" t="s">
        <v>2318</v>
      </c>
      <c r="V726" s="9"/>
    </row>
    <row r="727" spans="1:22" ht="12.75" customHeight="1" x14ac:dyDescent="0.2">
      <c r="A727" s="28">
        <v>3</v>
      </c>
      <c r="B727" s="28">
        <v>163</v>
      </c>
      <c r="D727" s="28">
        <v>166714</v>
      </c>
      <c r="E727" s="29" t="s">
        <v>357</v>
      </c>
      <c r="F727" s="29" t="s">
        <v>63</v>
      </c>
      <c r="G727" s="29" t="s">
        <v>3147</v>
      </c>
      <c r="H727" s="34">
        <v>15890</v>
      </c>
      <c r="I727" s="33">
        <v>15890</v>
      </c>
      <c r="J727" s="30">
        <v>2003</v>
      </c>
      <c r="K727" s="29" t="s">
        <v>1750</v>
      </c>
      <c r="L727" s="28">
        <v>6274</v>
      </c>
      <c r="M727" s="32" t="s">
        <v>1784</v>
      </c>
      <c r="O727" s="28" t="s">
        <v>1486</v>
      </c>
      <c r="Q727" s="28">
        <v>2003</v>
      </c>
      <c r="T727" s="39"/>
      <c r="U727" s="32" t="s">
        <v>2318</v>
      </c>
      <c r="V727" s="9"/>
    </row>
    <row r="728" spans="1:22" ht="12.75" customHeight="1" x14ac:dyDescent="0.2">
      <c r="A728" s="28">
        <v>2</v>
      </c>
      <c r="B728" s="28">
        <v>180</v>
      </c>
      <c r="D728" s="28">
        <v>201665</v>
      </c>
      <c r="E728" s="29" t="s">
        <v>357</v>
      </c>
      <c r="F728" s="29" t="s">
        <v>1226</v>
      </c>
      <c r="G728" s="29" t="s">
        <v>3148</v>
      </c>
      <c r="H728" s="34">
        <v>13201</v>
      </c>
      <c r="I728" s="33">
        <v>13201</v>
      </c>
      <c r="J728" s="30">
        <v>1996</v>
      </c>
      <c r="K728" s="29" t="s">
        <v>158</v>
      </c>
      <c r="L728" s="28">
        <v>6006</v>
      </c>
      <c r="M728" s="32" t="s">
        <v>1796</v>
      </c>
      <c r="O728" s="28" t="s">
        <v>1486</v>
      </c>
      <c r="Q728" s="28">
        <v>2005</v>
      </c>
      <c r="T728" s="39"/>
      <c r="U728" s="32" t="s">
        <v>2318</v>
      </c>
      <c r="V728" s="9"/>
    </row>
    <row r="729" spans="1:22" ht="12.75" customHeight="1" x14ac:dyDescent="0.2">
      <c r="A729" s="28">
        <v>15</v>
      </c>
      <c r="B729" s="28">
        <v>206</v>
      </c>
      <c r="D729" s="28">
        <v>174027</v>
      </c>
      <c r="E729" s="29" t="s">
        <v>487</v>
      </c>
      <c r="F729" s="29" t="s">
        <v>1237</v>
      </c>
      <c r="G729" s="29" t="s">
        <v>3149</v>
      </c>
      <c r="H729" s="34">
        <v>17734</v>
      </c>
      <c r="I729" s="33">
        <v>17734</v>
      </c>
      <c r="J729" s="30">
        <v>2009</v>
      </c>
      <c r="K729" s="29" t="s">
        <v>488</v>
      </c>
      <c r="L729" s="28">
        <v>6260</v>
      </c>
      <c r="M729" s="32" t="s">
        <v>4</v>
      </c>
      <c r="O729" s="28" t="s">
        <v>1486</v>
      </c>
      <c r="T729" s="39"/>
      <c r="U729" s="32" t="s">
        <v>2318</v>
      </c>
      <c r="V729" s="9"/>
    </row>
    <row r="730" spans="1:22" ht="12.75" customHeight="1" x14ac:dyDescent="0.2">
      <c r="A730" s="28">
        <v>10</v>
      </c>
      <c r="B730" s="28">
        <v>224</v>
      </c>
      <c r="D730" s="28">
        <v>171776</v>
      </c>
      <c r="E730" s="29" t="s">
        <v>2078</v>
      </c>
      <c r="F730" s="29" t="s">
        <v>134</v>
      </c>
      <c r="G730" s="29" t="s">
        <v>3150</v>
      </c>
      <c r="H730" s="34">
        <v>19649</v>
      </c>
      <c r="I730" s="33">
        <v>19649</v>
      </c>
      <c r="J730" s="30">
        <v>2013</v>
      </c>
      <c r="K730" s="29" t="s">
        <v>2079</v>
      </c>
      <c r="L730" s="28">
        <v>6231</v>
      </c>
      <c r="M730" s="32" t="s">
        <v>1794</v>
      </c>
      <c r="O730" s="28" t="s">
        <v>1486</v>
      </c>
      <c r="T730" s="39">
        <v>40918</v>
      </c>
      <c r="U730" s="32" t="s">
        <v>2318</v>
      </c>
      <c r="V730" s="9"/>
    </row>
    <row r="731" spans="1:22" ht="12.75" customHeight="1" x14ac:dyDescent="0.2">
      <c r="A731" s="28">
        <v>10</v>
      </c>
      <c r="B731" s="28">
        <v>111</v>
      </c>
      <c r="C731" s="28" t="s">
        <v>1184</v>
      </c>
      <c r="D731" s="28">
        <v>180822</v>
      </c>
      <c r="E731" s="29" t="s">
        <v>359</v>
      </c>
      <c r="F731" s="29" t="s">
        <v>63</v>
      </c>
      <c r="G731" s="29" t="s">
        <v>3151</v>
      </c>
      <c r="H731" s="34">
        <v>12952</v>
      </c>
      <c r="I731" s="33">
        <v>12952</v>
      </c>
      <c r="J731" s="30">
        <v>1995</v>
      </c>
      <c r="K731" s="29" t="s">
        <v>689</v>
      </c>
      <c r="L731" s="28">
        <v>6233</v>
      </c>
      <c r="M731" s="32" t="s">
        <v>1781</v>
      </c>
      <c r="O731" s="28" t="s">
        <v>1486</v>
      </c>
      <c r="R731" s="28">
        <v>2004</v>
      </c>
      <c r="T731" s="39"/>
      <c r="U731" s="32" t="s">
        <v>2318</v>
      </c>
      <c r="V731" s="9"/>
    </row>
    <row r="732" spans="1:22" ht="12.75" customHeight="1" x14ac:dyDescent="0.2">
      <c r="A732" s="28">
        <v>9</v>
      </c>
      <c r="B732" s="28">
        <v>143</v>
      </c>
      <c r="C732" s="28" t="s">
        <v>2105</v>
      </c>
      <c r="D732" s="28">
        <v>129219</v>
      </c>
      <c r="E732" s="29" t="s">
        <v>934</v>
      </c>
      <c r="F732" s="29" t="s">
        <v>72</v>
      </c>
      <c r="G732" s="29" t="s">
        <v>3152</v>
      </c>
      <c r="H732" s="34">
        <v>17008</v>
      </c>
      <c r="I732" s="33">
        <v>17008</v>
      </c>
      <c r="J732" s="30">
        <v>2006</v>
      </c>
      <c r="K732" s="29" t="s">
        <v>936</v>
      </c>
      <c r="L732" s="28">
        <v>6215</v>
      </c>
      <c r="M732" s="32" t="s">
        <v>26</v>
      </c>
      <c r="O732" s="28" t="s">
        <v>1486</v>
      </c>
      <c r="Q732" s="28">
        <v>2007</v>
      </c>
      <c r="T732" s="39"/>
      <c r="U732" s="32" t="s">
        <v>2318</v>
      </c>
      <c r="V732" s="9"/>
    </row>
    <row r="733" spans="1:22" ht="12.75" customHeight="1" x14ac:dyDescent="0.2">
      <c r="A733" s="28">
        <v>3</v>
      </c>
      <c r="B733" s="28">
        <v>169</v>
      </c>
      <c r="C733" s="28" t="s">
        <v>1184</v>
      </c>
      <c r="D733" s="28">
        <v>296390</v>
      </c>
      <c r="E733" s="29" t="s">
        <v>934</v>
      </c>
      <c r="F733" s="29" t="s">
        <v>63</v>
      </c>
      <c r="G733" s="29" t="s">
        <v>3153</v>
      </c>
      <c r="H733" s="34">
        <v>10730</v>
      </c>
      <c r="I733" s="33">
        <v>10730</v>
      </c>
      <c r="J733" s="30">
        <v>1989</v>
      </c>
      <c r="K733" s="29" t="s">
        <v>159</v>
      </c>
      <c r="L733" s="28">
        <v>6004</v>
      </c>
      <c r="M733" s="32" t="s">
        <v>1796</v>
      </c>
      <c r="O733" s="28" t="s">
        <v>1486</v>
      </c>
      <c r="T733" s="39"/>
      <c r="U733" s="32" t="s">
        <v>2318</v>
      </c>
      <c r="V733" s="9"/>
    </row>
    <row r="734" spans="1:22" ht="12.75" customHeight="1" x14ac:dyDescent="0.2">
      <c r="A734" s="28">
        <v>8</v>
      </c>
      <c r="B734" s="28">
        <v>210</v>
      </c>
      <c r="D734" s="28">
        <v>174925</v>
      </c>
      <c r="E734" s="29" t="s">
        <v>934</v>
      </c>
      <c r="F734" s="29" t="s">
        <v>63</v>
      </c>
      <c r="G734" s="29" t="s">
        <v>3153</v>
      </c>
      <c r="H734" s="34">
        <v>17240</v>
      </c>
      <c r="I734" s="33">
        <v>17240</v>
      </c>
      <c r="J734" s="30">
        <v>2007</v>
      </c>
      <c r="K734" s="29" t="s">
        <v>403</v>
      </c>
      <c r="L734" s="28">
        <v>6026</v>
      </c>
      <c r="M734" s="32" t="s">
        <v>1801</v>
      </c>
      <c r="O734" s="28" t="s">
        <v>1486</v>
      </c>
      <c r="Q734" s="28">
        <v>2007</v>
      </c>
      <c r="T734" s="39"/>
      <c r="U734" s="32" t="s">
        <v>2318</v>
      </c>
      <c r="V734" s="9"/>
    </row>
    <row r="735" spans="1:22" ht="12.75" customHeight="1" x14ac:dyDescent="0.2">
      <c r="A735" s="25">
        <v>8</v>
      </c>
      <c r="B735" s="28">
        <v>129</v>
      </c>
      <c r="C735"/>
      <c r="D735" s="28">
        <v>185754</v>
      </c>
      <c r="E735" s="36" t="s">
        <v>934</v>
      </c>
      <c r="F735" s="36" t="s">
        <v>63</v>
      </c>
      <c r="G735" s="29" t="s">
        <v>3153</v>
      </c>
      <c r="H735" s="42">
        <v>19855</v>
      </c>
      <c r="I735" s="33">
        <v>19855</v>
      </c>
      <c r="J735" s="30">
        <v>2014</v>
      </c>
      <c r="K735" s="36" t="s">
        <v>2190</v>
      </c>
      <c r="L735" s="25">
        <v>6274</v>
      </c>
      <c r="M735" s="46" t="s">
        <v>1784</v>
      </c>
      <c r="N735"/>
      <c r="O735" s="28" t="s">
        <v>1486</v>
      </c>
      <c r="P735"/>
      <c r="Q735" s="28">
        <v>2014</v>
      </c>
      <c r="U735" s="32" t="s">
        <v>2318</v>
      </c>
      <c r="V735" s="9"/>
    </row>
    <row r="736" spans="1:22" ht="12.75" customHeight="1" x14ac:dyDescent="0.2">
      <c r="A736" s="28">
        <v>10</v>
      </c>
      <c r="B736" s="28">
        <v>159</v>
      </c>
      <c r="D736" s="28">
        <v>100293</v>
      </c>
      <c r="E736" s="29" t="s">
        <v>934</v>
      </c>
      <c r="F736" s="29" t="s">
        <v>116</v>
      </c>
      <c r="G736" s="29" t="s">
        <v>3154</v>
      </c>
      <c r="H736" s="34">
        <v>16748</v>
      </c>
      <c r="I736" s="33">
        <v>16748</v>
      </c>
      <c r="J736" s="30">
        <v>2005</v>
      </c>
      <c r="K736" s="29" t="s">
        <v>1418</v>
      </c>
      <c r="L736" s="28">
        <v>6212</v>
      </c>
      <c r="M736" s="32" t="s">
        <v>1778</v>
      </c>
      <c r="O736" s="28" t="s">
        <v>1486</v>
      </c>
      <c r="Q736" s="28">
        <v>2006</v>
      </c>
      <c r="T736" s="39"/>
      <c r="U736" s="32" t="s">
        <v>2318</v>
      </c>
      <c r="V736" s="9"/>
    </row>
    <row r="737" spans="1:22" x14ac:dyDescent="0.2">
      <c r="A737" s="28">
        <v>3</v>
      </c>
      <c r="B737" s="28">
        <v>161</v>
      </c>
      <c r="D737" s="28">
        <v>129219</v>
      </c>
      <c r="E737" s="29" t="s">
        <v>934</v>
      </c>
      <c r="F737" s="29" t="s">
        <v>65</v>
      </c>
      <c r="G737" s="29" t="s">
        <v>3155</v>
      </c>
      <c r="H737" s="34">
        <v>16927</v>
      </c>
      <c r="I737" s="33">
        <v>16927</v>
      </c>
      <c r="J737" s="30">
        <v>2006</v>
      </c>
      <c r="K737" s="29" t="s">
        <v>935</v>
      </c>
      <c r="L737" s="28">
        <v>6010</v>
      </c>
      <c r="M737" s="32" t="s">
        <v>1797</v>
      </c>
      <c r="O737" s="28" t="s">
        <v>1486</v>
      </c>
      <c r="T737" s="39"/>
      <c r="U737" s="32" t="s">
        <v>2318</v>
      </c>
      <c r="V737" s="9"/>
    </row>
    <row r="738" spans="1:22" x14ac:dyDescent="0.2">
      <c r="A738" s="28">
        <v>9</v>
      </c>
      <c r="B738" s="28">
        <v>198</v>
      </c>
      <c r="D738" s="28">
        <v>134498</v>
      </c>
      <c r="E738" s="36" t="s">
        <v>2334</v>
      </c>
      <c r="F738" s="36" t="s">
        <v>67</v>
      </c>
      <c r="G738" s="29" t="s">
        <v>3156</v>
      </c>
      <c r="H738" s="34">
        <v>20326</v>
      </c>
      <c r="I738" s="33">
        <v>20326</v>
      </c>
      <c r="J738" s="30">
        <v>2015</v>
      </c>
      <c r="K738" s="36" t="s">
        <v>3600</v>
      </c>
      <c r="L738" s="25">
        <v>6222</v>
      </c>
      <c r="M738" s="46" t="s">
        <v>17</v>
      </c>
      <c r="O738" s="28" t="s">
        <v>1486</v>
      </c>
      <c r="T738" s="38">
        <v>42750</v>
      </c>
      <c r="U738" s="32" t="s">
        <v>2318</v>
      </c>
      <c r="V738" s="9"/>
    </row>
    <row r="739" spans="1:22" x14ac:dyDescent="0.2">
      <c r="A739" s="28">
        <v>6</v>
      </c>
      <c r="B739" s="28">
        <v>149</v>
      </c>
      <c r="C739" s="28" t="s">
        <v>1184</v>
      </c>
      <c r="D739" s="28">
        <v>146483</v>
      </c>
      <c r="E739" s="29" t="s">
        <v>360</v>
      </c>
      <c r="F739" s="29" t="s">
        <v>74</v>
      </c>
      <c r="G739" s="29" t="s">
        <v>3157</v>
      </c>
      <c r="H739" s="34">
        <v>12364</v>
      </c>
      <c r="I739" s="33">
        <v>12364</v>
      </c>
      <c r="J739" s="30">
        <v>1993</v>
      </c>
      <c r="K739" s="29" t="s">
        <v>19</v>
      </c>
      <c r="L739" s="28">
        <v>6285</v>
      </c>
      <c r="M739" s="32" t="s">
        <v>1788</v>
      </c>
      <c r="O739" s="28" t="s">
        <v>1486</v>
      </c>
      <c r="Q739" s="28">
        <v>1993</v>
      </c>
      <c r="R739" s="28">
        <v>2002</v>
      </c>
      <c r="T739" s="39"/>
      <c r="U739" s="32" t="s">
        <v>2318</v>
      </c>
      <c r="V739" s="9"/>
    </row>
    <row r="740" spans="1:22" ht="12.75" customHeight="1" x14ac:dyDescent="0.2">
      <c r="A740" s="28">
        <v>8</v>
      </c>
      <c r="B740" s="28">
        <v>121</v>
      </c>
      <c r="C740" s="28" t="s">
        <v>1184</v>
      </c>
      <c r="D740" s="28">
        <v>170481</v>
      </c>
      <c r="E740" s="29" t="s">
        <v>361</v>
      </c>
      <c r="F740" s="29" t="s">
        <v>214</v>
      </c>
      <c r="G740" s="29" t="s">
        <v>3158</v>
      </c>
      <c r="H740" s="34">
        <v>11594</v>
      </c>
      <c r="I740" s="33">
        <v>11594</v>
      </c>
      <c r="J740" s="30">
        <v>1991</v>
      </c>
      <c r="K740" s="29" t="s">
        <v>1371</v>
      </c>
      <c r="L740" s="28">
        <v>6020</v>
      </c>
      <c r="M740" s="32" t="s">
        <v>1777</v>
      </c>
      <c r="O740" s="28" t="s">
        <v>1486</v>
      </c>
      <c r="Q740" s="28">
        <v>1993</v>
      </c>
      <c r="R740" s="28">
        <v>2000</v>
      </c>
      <c r="S740" s="28">
        <v>2009</v>
      </c>
      <c r="T740" s="39"/>
      <c r="U740" s="32" t="s">
        <v>2318</v>
      </c>
      <c r="V740" s="9"/>
    </row>
    <row r="741" spans="1:22" x14ac:dyDescent="0.2">
      <c r="A741" s="28">
        <v>8</v>
      </c>
      <c r="B741" s="28">
        <v>121</v>
      </c>
      <c r="C741" s="28" t="s">
        <v>1184</v>
      </c>
      <c r="D741" s="28">
        <v>170482</v>
      </c>
      <c r="E741" s="29" t="s">
        <v>476</v>
      </c>
      <c r="F741" s="29" t="s">
        <v>63</v>
      </c>
      <c r="G741" s="29" t="s">
        <v>3159</v>
      </c>
      <c r="H741" s="34">
        <v>12513</v>
      </c>
      <c r="I741" s="33">
        <v>12513</v>
      </c>
      <c r="J741" s="30">
        <v>1994</v>
      </c>
      <c r="K741" s="29" t="s">
        <v>2263</v>
      </c>
      <c r="L741" s="28">
        <v>6020</v>
      </c>
      <c r="M741" s="32" t="s">
        <v>1777</v>
      </c>
      <c r="O741" s="28" t="s">
        <v>1486</v>
      </c>
      <c r="T741" s="39"/>
      <c r="U741" s="32" t="s">
        <v>2318</v>
      </c>
      <c r="V741" s="9"/>
    </row>
    <row r="742" spans="1:22" x14ac:dyDescent="0.2">
      <c r="A742" s="28">
        <v>2</v>
      </c>
      <c r="B742" s="28">
        <v>178</v>
      </c>
      <c r="C742"/>
      <c r="D742" s="28">
        <v>188040</v>
      </c>
      <c r="E742" s="29" t="s">
        <v>476</v>
      </c>
      <c r="F742" s="29" t="s">
        <v>87</v>
      </c>
      <c r="G742" s="29" t="s">
        <v>3160</v>
      </c>
      <c r="H742" s="34">
        <v>19902</v>
      </c>
      <c r="I742" s="33">
        <v>19902</v>
      </c>
      <c r="J742" s="30">
        <v>2015</v>
      </c>
      <c r="K742" s="29" t="s">
        <v>2494</v>
      </c>
      <c r="L742" s="28">
        <v>6003</v>
      </c>
      <c r="M742" s="32" t="s">
        <v>1796</v>
      </c>
      <c r="N742"/>
      <c r="O742" s="28" t="s">
        <v>1486</v>
      </c>
      <c r="P742"/>
      <c r="T742" s="39">
        <v>42256</v>
      </c>
      <c r="U742" s="32" t="s">
        <v>2318</v>
      </c>
      <c r="V742" s="9"/>
    </row>
    <row r="743" spans="1:22" ht="12.75" customHeight="1" x14ac:dyDescent="0.2">
      <c r="A743" s="28">
        <v>8</v>
      </c>
      <c r="B743" s="28">
        <v>116</v>
      </c>
      <c r="C743" s="28" t="s">
        <v>1184</v>
      </c>
      <c r="D743" s="28">
        <v>186373</v>
      </c>
      <c r="E743" s="29" t="s">
        <v>476</v>
      </c>
      <c r="F743" s="29" t="s">
        <v>68</v>
      </c>
      <c r="G743" s="29" t="s">
        <v>3161</v>
      </c>
      <c r="H743" s="34">
        <v>10043</v>
      </c>
      <c r="I743" s="33">
        <v>10043</v>
      </c>
      <c r="J743" s="30">
        <v>1987</v>
      </c>
      <c r="K743" s="29" t="s">
        <v>162</v>
      </c>
      <c r="L743" s="28">
        <v>6044</v>
      </c>
      <c r="M743" s="32" t="s">
        <v>1764</v>
      </c>
      <c r="O743" s="28" t="s">
        <v>1486</v>
      </c>
      <c r="Q743" s="28">
        <v>1988</v>
      </c>
      <c r="R743" s="28">
        <v>1996</v>
      </c>
      <c r="T743" s="39"/>
      <c r="U743" s="32" t="s">
        <v>2318</v>
      </c>
      <c r="V743" s="9"/>
    </row>
    <row r="744" spans="1:22" x14ac:dyDescent="0.2">
      <c r="A744" s="28">
        <v>10</v>
      </c>
      <c r="B744" s="28">
        <v>250</v>
      </c>
      <c r="D744" s="28">
        <v>100383</v>
      </c>
      <c r="E744" s="29" t="s">
        <v>476</v>
      </c>
      <c r="F744" s="29" t="s">
        <v>89</v>
      </c>
      <c r="G744" s="29" t="s">
        <v>3162</v>
      </c>
      <c r="H744" s="34">
        <v>17876</v>
      </c>
      <c r="I744" s="33">
        <v>17876</v>
      </c>
      <c r="J744" s="30">
        <v>2008</v>
      </c>
      <c r="K744" s="29" t="s">
        <v>477</v>
      </c>
      <c r="L744" s="28">
        <v>6235</v>
      </c>
      <c r="M744" s="32" t="s">
        <v>1139</v>
      </c>
      <c r="O744" s="28" t="s">
        <v>1486</v>
      </c>
      <c r="Q744" s="28">
        <v>2008</v>
      </c>
      <c r="S744" s="28">
        <v>2006</v>
      </c>
      <c r="T744" s="39"/>
      <c r="U744" s="32" t="s">
        <v>2318</v>
      </c>
      <c r="V744" s="9"/>
    </row>
    <row r="745" spans="1:22" x14ac:dyDescent="0.2">
      <c r="A745" s="28">
        <v>6</v>
      </c>
      <c r="B745" s="28">
        <v>102</v>
      </c>
      <c r="D745" s="28">
        <v>171708</v>
      </c>
      <c r="E745" s="29" t="s">
        <v>362</v>
      </c>
      <c r="F745" s="29" t="s">
        <v>62</v>
      </c>
      <c r="G745" s="29" t="s">
        <v>3163</v>
      </c>
      <c r="H745" s="34">
        <v>14579</v>
      </c>
      <c r="I745" s="33">
        <v>14579</v>
      </c>
      <c r="J745" s="30">
        <v>1999</v>
      </c>
      <c r="K745" s="29" t="s">
        <v>163</v>
      </c>
      <c r="L745" s="28">
        <v>6287</v>
      </c>
      <c r="M745" s="32" t="s">
        <v>1145</v>
      </c>
      <c r="O745" s="28" t="s">
        <v>1486</v>
      </c>
      <c r="Q745" s="28">
        <v>2001</v>
      </c>
      <c r="S745" s="28">
        <v>2009</v>
      </c>
      <c r="T745" s="39"/>
      <c r="U745" s="32" t="s">
        <v>2318</v>
      </c>
      <c r="V745" s="9"/>
    </row>
    <row r="746" spans="1:22" x14ac:dyDescent="0.2">
      <c r="A746" s="28">
        <v>6</v>
      </c>
      <c r="B746" s="28">
        <v>128</v>
      </c>
      <c r="D746" s="28">
        <v>224443</v>
      </c>
      <c r="E746" s="31" t="s">
        <v>362</v>
      </c>
      <c r="F746" s="31" t="s">
        <v>1202</v>
      </c>
      <c r="G746" s="31" t="s">
        <v>3572</v>
      </c>
      <c r="H746" s="17">
        <v>21010</v>
      </c>
      <c r="I746" s="33">
        <v>21010</v>
      </c>
      <c r="J746" s="28">
        <v>2017</v>
      </c>
      <c r="K746" s="31" t="s">
        <v>3503</v>
      </c>
      <c r="L746" s="28">
        <v>6294</v>
      </c>
      <c r="M746" s="31" t="s">
        <v>18</v>
      </c>
      <c r="N746" s="28"/>
      <c r="O746" s="28" t="s">
        <v>1486</v>
      </c>
      <c r="P746" s="28"/>
      <c r="Q746" s="34"/>
      <c r="U746" s="32" t="s">
        <v>2318</v>
      </c>
      <c r="V746" s="9"/>
    </row>
    <row r="747" spans="1:22" x14ac:dyDescent="0.2">
      <c r="A747" s="28">
        <v>12</v>
      </c>
      <c r="B747" s="28">
        <v>213</v>
      </c>
      <c r="C747" s="28" t="s">
        <v>1184</v>
      </c>
      <c r="E747" s="29" t="s">
        <v>363</v>
      </c>
      <c r="F747" s="29" t="s">
        <v>63</v>
      </c>
      <c r="G747" s="29" t="s">
        <v>3164</v>
      </c>
      <c r="H747" s="34">
        <v>12884</v>
      </c>
      <c r="I747" s="33">
        <v>12884</v>
      </c>
      <c r="J747" s="30">
        <v>1995</v>
      </c>
      <c r="K747" s="29" t="s">
        <v>164</v>
      </c>
      <c r="L747" s="28">
        <v>6260</v>
      </c>
      <c r="M747" s="32" t="s">
        <v>1147</v>
      </c>
      <c r="O747" s="28" t="s">
        <v>1486</v>
      </c>
      <c r="T747" s="39"/>
      <c r="U747" s="32" t="s">
        <v>2318</v>
      </c>
      <c r="V747" s="9"/>
    </row>
    <row r="748" spans="1:22" x14ac:dyDescent="0.2">
      <c r="A748" s="28">
        <v>17</v>
      </c>
      <c r="B748" s="28">
        <v>126</v>
      </c>
      <c r="C748" s="28" t="s">
        <v>2036</v>
      </c>
      <c r="D748" s="28">
        <v>154498</v>
      </c>
      <c r="E748" s="29" t="s">
        <v>67</v>
      </c>
      <c r="F748" s="29" t="s">
        <v>215</v>
      </c>
      <c r="G748" s="29" t="s">
        <v>3165</v>
      </c>
      <c r="H748" s="34">
        <v>15754</v>
      </c>
      <c r="I748" s="33">
        <v>15754</v>
      </c>
      <c r="J748" s="30">
        <v>2003</v>
      </c>
      <c r="K748" s="29" t="s">
        <v>2357</v>
      </c>
      <c r="L748" s="28">
        <v>6106</v>
      </c>
      <c r="M748" s="32" t="s">
        <v>1159</v>
      </c>
      <c r="O748" s="28" t="s">
        <v>1486</v>
      </c>
      <c r="Q748" s="28">
        <v>2003</v>
      </c>
      <c r="T748" s="39">
        <v>42068</v>
      </c>
      <c r="U748" s="32" t="s">
        <v>2319</v>
      </c>
      <c r="V748" s="9"/>
    </row>
    <row r="749" spans="1:22" x14ac:dyDescent="0.2">
      <c r="A749" s="28">
        <v>12</v>
      </c>
      <c r="B749" s="28">
        <v>105</v>
      </c>
      <c r="D749" s="28">
        <v>143199</v>
      </c>
      <c r="E749" s="29" t="s">
        <v>67</v>
      </c>
      <c r="F749" s="29" t="s">
        <v>82</v>
      </c>
      <c r="G749" s="29" t="s">
        <v>3166</v>
      </c>
      <c r="H749" s="34">
        <v>17575</v>
      </c>
      <c r="I749" s="33">
        <v>17575</v>
      </c>
      <c r="J749" s="30">
        <v>2008</v>
      </c>
      <c r="K749" s="29" t="s">
        <v>478</v>
      </c>
      <c r="L749" s="28">
        <v>6244</v>
      </c>
      <c r="M749" s="32" t="s">
        <v>1169</v>
      </c>
      <c r="O749" s="28" t="s">
        <v>1486</v>
      </c>
      <c r="Q749" s="28">
        <v>2008</v>
      </c>
      <c r="T749" s="39"/>
      <c r="U749" s="32" t="s">
        <v>2318</v>
      </c>
      <c r="V749" s="9"/>
    </row>
    <row r="750" spans="1:22" ht="12.75" customHeight="1" x14ac:dyDescent="0.2">
      <c r="A750" s="28">
        <v>15</v>
      </c>
      <c r="B750" s="28">
        <v>166</v>
      </c>
      <c r="D750" s="28">
        <v>150058</v>
      </c>
      <c r="E750" s="29" t="s">
        <v>67</v>
      </c>
      <c r="F750" s="29" t="s">
        <v>1246</v>
      </c>
      <c r="G750" s="29" t="s">
        <v>3167</v>
      </c>
      <c r="H750" s="34">
        <v>15476</v>
      </c>
      <c r="I750" s="33">
        <v>15476</v>
      </c>
      <c r="J750" s="30">
        <v>2002</v>
      </c>
      <c r="K750" s="29" t="s">
        <v>728</v>
      </c>
      <c r="L750" s="28">
        <v>6156</v>
      </c>
      <c r="M750" s="32" t="s">
        <v>1158</v>
      </c>
      <c r="O750" s="28" t="s">
        <v>1486</v>
      </c>
      <c r="Q750" s="28">
        <v>2002</v>
      </c>
      <c r="T750" s="39"/>
      <c r="U750" s="32" t="s">
        <v>2318</v>
      </c>
      <c r="V750" s="9"/>
    </row>
    <row r="751" spans="1:22" ht="12.75" customHeight="1" x14ac:dyDescent="0.2">
      <c r="A751" s="28">
        <v>15</v>
      </c>
      <c r="B751" s="28">
        <v>166</v>
      </c>
      <c r="D751" s="28">
        <v>130750</v>
      </c>
      <c r="E751" s="29" t="s">
        <v>67</v>
      </c>
      <c r="F751" s="29" t="s">
        <v>110</v>
      </c>
      <c r="G751" s="29" t="s">
        <v>3168</v>
      </c>
      <c r="H751" s="34">
        <v>16971</v>
      </c>
      <c r="I751" s="33">
        <v>16971</v>
      </c>
      <c r="J751" s="30">
        <v>2006</v>
      </c>
      <c r="K751" s="29" t="s">
        <v>2473</v>
      </c>
      <c r="L751" s="28">
        <v>6156</v>
      </c>
      <c r="M751" s="32" t="s">
        <v>1158</v>
      </c>
      <c r="O751" s="28" t="s">
        <v>1486</v>
      </c>
      <c r="Q751" s="28">
        <v>2006</v>
      </c>
      <c r="T751" s="39">
        <v>42439</v>
      </c>
      <c r="U751" s="32" t="s">
        <v>2318</v>
      </c>
      <c r="V751" s="9"/>
    </row>
    <row r="752" spans="1:22" ht="12.75" customHeight="1" x14ac:dyDescent="0.2">
      <c r="A752" s="28">
        <v>8</v>
      </c>
      <c r="B752" s="28">
        <v>217</v>
      </c>
      <c r="D752" s="28">
        <v>121223</v>
      </c>
      <c r="E752" s="31" t="s">
        <v>3532</v>
      </c>
      <c r="F752" s="31" t="s">
        <v>117</v>
      </c>
      <c r="G752" s="31" t="s">
        <v>3573</v>
      </c>
      <c r="H752" s="17">
        <v>21085</v>
      </c>
      <c r="I752" s="33">
        <v>21085</v>
      </c>
      <c r="J752" s="28">
        <v>2017</v>
      </c>
      <c r="K752" s="31" t="s">
        <v>3533</v>
      </c>
      <c r="L752" s="28">
        <v>6033</v>
      </c>
      <c r="M752" s="31" t="s">
        <v>1760</v>
      </c>
      <c r="N752" s="28"/>
      <c r="O752" s="28" t="s">
        <v>1486</v>
      </c>
      <c r="P752" s="28"/>
      <c r="Q752" s="34"/>
      <c r="U752" s="32" t="s">
        <v>2318</v>
      </c>
      <c r="V752" s="9"/>
    </row>
    <row r="753" spans="1:22" ht="12.75" customHeight="1" x14ac:dyDescent="0.2">
      <c r="A753" s="28">
        <v>12</v>
      </c>
      <c r="B753" s="28">
        <v>245</v>
      </c>
      <c r="D753" s="28">
        <v>104192</v>
      </c>
      <c r="E753" s="29" t="s">
        <v>365</v>
      </c>
      <c r="F753" s="29" t="s">
        <v>62</v>
      </c>
      <c r="G753" s="29" t="s">
        <v>3169</v>
      </c>
      <c r="H753" s="34">
        <v>15426</v>
      </c>
      <c r="I753" s="33">
        <v>15426</v>
      </c>
      <c r="J753" s="30">
        <v>2002</v>
      </c>
      <c r="K753" s="29" t="s">
        <v>718</v>
      </c>
      <c r="L753" s="28">
        <v>6246</v>
      </c>
      <c r="M753" s="32" t="s">
        <v>3</v>
      </c>
      <c r="O753" s="28" t="s">
        <v>1486</v>
      </c>
      <c r="Q753" s="28">
        <v>2006</v>
      </c>
      <c r="T753" s="39"/>
      <c r="U753" s="32" t="s">
        <v>2318</v>
      </c>
      <c r="V753" s="9"/>
    </row>
    <row r="754" spans="1:22" ht="12.75" customHeight="1" x14ac:dyDescent="0.2">
      <c r="A754" s="25">
        <v>12</v>
      </c>
      <c r="B754" s="28">
        <v>245</v>
      </c>
      <c r="C754"/>
      <c r="D754" s="28">
        <v>104193</v>
      </c>
      <c r="E754" s="36" t="s">
        <v>365</v>
      </c>
      <c r="F754" s="36" t="s">
        <v>87</v>
      </c>
      <c r="G754" s="29" t="s">
        <v>3170</v>
      </c>
      <c r="H754" s="42">
        <v>19135</v>
      </c>
      <c r="I754" s="33">
        <v>19135</v>
      </c>
      <c r="J754" s="30">
        <v>2014</v>
      </c>
      <c r="K754" s="36" t="s">
        <v>2180</v>
      </c>
      <c r="L754" s="25">
        <v>6246</v>
      </c>
      <c r="M754" s="46" t="s">
        <v>3</v>
      </c>
      <c r="N754"/>
      <c r="O754" s="28" t="s">
        <v>1486</v>
      </c>
      <c r="P754"/>
      <c r="Q754" s="28">
        <v>2016</v>
      </c>
      <c r="U754" s="32" t="s">
        <v>2318</v>
      </c>
      <c r="V754" s="9"/>
    </row>
    <row r="755" spans="1:22" ht="12.75" customHeight="1" x14ac:dyDescent="0.2">
      <c r="A755" s="28">
        <v>12</v>
      </c>
      <c r="B755" s="28">
        <v>112</v>
      </c>
      <c r="C755" s="28" t="s">
        <v>2250</v>
      </c>
      <c r="D755" s="28">
        <v>104321</v>
      </c>
      <c r="E755" s="29" t="s">
        <v>365</v>
      </c>
      <c r="F755" s="29" t="s">
        <v>66</v>
      </c>
      <c r="G755" s="29" t="s">
        <v>3171</v>
      </c>
      <c r="H755" s="34">
        <v>12581</v>
      </c>
      <c r="I755" s="33">
        <v>12581</v>
      </c>
      <c r="J755" s="30">
        <v>1994</v>
      </c>
      <c r="K755" s="29" t="s">
        <v>1873</v>
      </c>
      <c r="L755" s="28">
        <v>6252</v>
      </c>
      <c r="M755" s="32" t="s">
        <v>1775</v>
      </c>
      <c r="O755" s="28" t="s">
        <v>1486</v>
      </c>
      <c r="Q755" s="28">
        <v>1994</v>
      </c>
      <c r="R755" s="28">
        <v>2003</v>
      </c>
      <c r="S755" s="28">
        <v>2005</v>
      </c>
      <c r="T755" s="39"/>
      <c r="U755" s="32" t="s">
        <v>2318</v>
      </c>
      <c r="V755" s="9"/>
    </row>
    <row r="756" spans="1:22" ht="12.75" customHeight="1" x14ac:dyDescent="0.2">
      <c r="A756" s="28">
        <v>17</v>
      </c>
      <c r="B756" s="28">
        <v>126</v>
      </c>
      <c r="C756" s="28" t="s">
        <v>1184</v>
      </c>
      <c r="D756" s="28">
        <v>148740</v>
      </c>
      <c r="E756" s="29" t="s">
        <v>367</v>
      </c>
      <c r="F756" s="29" t="s">
        <v>64</v>
      </c>
      <c r="G756" s="29" t="s">
        <v>3172</v>
      </c>
      <c r="H756" s="34">
        <v>11718</v>
      </c>
      <c r="I756" s="33">
        <v>11718</v>
      </c>
      <c r="J756" s="30">
        <v>1993</v>
      </c>
      <c r="K756" s="29" t="s">
        <v>3632</v>
      </c>
      <c r="L756" s="28">
        <v>6162</v>
      </c>
      <c r="M756" s="32" t="s">
        <v>1156</v>
      </c>
      <c r="O756" s="28" t="s">
        <v>1486</v>
      </c>
      <c r="S756" s="28">
        <v>2009</v>
      </c>
      <c r="T756" s="39"/>
      <c r="U756" s="32" t="s">
        <v>2318</v>
      </c>
      <c r="V756" s="9"/>
    </row>
    <row r="757" spans="1:22" x14ac:dyDescent="0.2">
      <c r="A757" s="28">
        <v>3</v>
      </c>
      <c r="B757" s="28">
        <v>163</v>
      </c>
      <c r="D757" s="28">
        <v>165531</v>
      </c>
      <c r="E757" s="31" t="s">
        <v>826</v>
      </c>
      <c r="F757" s="31" t="s">
        <v>137</v>
      </c>
      <c r="G757" s="29" t="s">
        <v>3173</v>
      </c>
      <c r="H757" s="34">
        <v>20249</v>
      </c>
      <c r="I757" s="33">
        <v>20249</v>
      </c>
      <c r="J757" s="30">
        <v>2015</v>
      </c>
      <c r="K757" s="31" t="s">
        <v>2328</v>
      </c>
      <c r="L757" s="28">
        <v>6023</v>
      </c>
      <c r="M757" s="31" t="s">
        <v>1172</v>
      </c>
      <c r="O757" s="28" t="s">
        <v>1486</v>
      </c>
      <c r="Q757" s="28">
        <v>2015</v>
      </c>
      <c r="U757" s="32" t="s">
        <v>2318</v>
      </c>
      <c r="V757" s="9"/>
    </row>
    <row r="758" spans="1:22" x14ac:dyDescent="0.2">
      <c r="A758" s="28">
        <v>17</v>
      </c>
      <c r="B758" s="28">
        <v>228</v>
      </c>
      <c r="D758" s="28">
        <v>164219</v>
      </c>
      <c r="E758" s="29" t="s">
        <v>826</v>
      </c>
      <c r="F758" s="29" t="s">
        <v>139</v>
      </c>
      <c r="G758" s="29" t="s">
        <v>3174</v>
      </c>
      <c r="H758" s="34">
        <v>17121</v>
      </c>
      <c r="I758" s="33">
        <v>17121</v>
      </c>
      <c r="J758" s="30">
        <v>2006</v>
      </c>
      <c r="K758" s="29" t="s">
        <v>1835</v>
      </c>
      <c r="L758" s="28">
        <v>6460</v>
      </c>
      <c r="M758" s="32" t="s">
        <v>1836</v>
      </c>
      <c r="O758" s="28" t="s">
        <v>1486</v>
      </c>
      <c r="S758" s="28">
        <v>2010</v>
      </c>
      <c r="T758" s="39"/>
      <c r="U758" s="32" t="s">
        <v>2318</v>
      </c>
      <c r="V758" s="9"/>
    </row>
    <row r="759" spans="1:22" x14ac:dyDescent="0.2">
      <c r="A759" s="28">
        <v>17</v>
      </c>
      <c r="B759" s="28">
        <v>131</v>
      </c>
      <c r="C759" s="28" t="s">
        <v>1184</v>
      </c>
      <c r="D759" s="28">
        <v>179381</v>
      </c>
      <c r="E759" s="29" t="s">
        <v>826</v>
      </c>
      <c r="F759" s="29" t="s">
        <v>1221</v>
      </c>
      <c r="G759" s="29" t="s">
        <v>3175</v>
      </c>
      <c r="H759" s="34">
        <v>12547</v>
      </c>
      <c r="I759" s="33">
        <v>12547</v>
      </c>
      <c r="J759" s="30">
        <v>1994</v>
      </c>
      <c r="K759" s="29" t="s">
        <v>794</v>
      </c>
      <c r="L759" s="28">
        <v>6182</v>
      </c>
      <c r="M759" s="32" t="s">
        <v>1153</v>
      </c>
      <c r="O759" s="28" t="s">
        <v>1486</v>
      </c>
      <c r="Q759" s="28">
        <v>1997</v>
      </c>
      <c r="T759" s="39"/>
      <c r="U759" s="32" t="s">
        <v>2318</v>
      </c>
      <c r="V759" s="9"/>
    </row>
    <row r="760" spans="1:22" x14ac:dyDescent="0.2">
      <c r="A760" s="28">
        <v>17</v>
      </c>
      <c r="B760" s="28">
        <v>144</v>
      </c>
      <c r="C760" s="28" t="s">
        <v>2067</v>
      </c>
      <c r="D760" s="28">
        <v>171921</v>
      </c>
      <c r="E760" s="29" t="s">
        <v>826</v>
      </c>
      <c r="F760" s="29" t="s">
        <v>71</v>
      </c>
      <c r="G760" s="29" t="s">
        <v>3176</v>
      </c>
      <c r="H760" s="34">
        <v>12398</v>
      </c>
      <c r="I760" s="33">
        <v>12398</v>
      </c>
      <c r="J760" s="30">
        <v>1993</v>
      </c>
      <c r="K760" s="29" t="s">
        <v>3628</v>
      </c>
      <c r="L760" s="28">
        <v>6166</v>
      </c>
      <c r="M760" s="32" t="s">
        <v>14</v>
      </c>
      <c r="O760" s="28" t="s">
        <v>1486</v>
      </c>
      <c r="Q760" s="28">
        <v>1993</v>
      </c>
      <c r="R760" s="28">
        <v>2004</v>
      </c>
      <c r="T760" s="39">
        <v>42769</v>
      </c>
      <c r="U760" s="32" t="s">
        <v>2318</v>
      </c>
      <c r="V760" s="9"/>
    </row>
    <row r="761" spans="1:22" ht="12.75" customHeight="1" x14ac:dyDescent="0.2">
      <c r="A761" s="28">
        <v>8</v>
      </c>
      <c r="B761" s="28">
        <v>122</v>
      </c>
      <c r="D761" s="28">
        <v>205204</v>
      </c>
      <c r="E761" s="29" t="s">
        <v>826</v>
      </c>
      <c r="F761" s="29" t="s">
        <v>62</v>
      </c>
      <c r="G761" s="29" t="s">
        <v>3177</v>
      </c>
      <c r="H761" s="34">
        <v>15369</v>
      </c>
      <c r="I761" s="33">
        <v>15369</v>
      </c>
      <c r="J761" s="30">
        <v>2002</v>
      </c>
      <c r="K761" s="29" t="s">
        <v>1679</v>
      </c>
      <c r="L761" s="28">
        <v>6020</v>
      </c>
      <c r="M761" s="32" t="s">
        <v>1777</v>
      </c>
      <c r="O761" s="28" t="s">
        <v>1486</v>
      </c>
      <c r="Q761" s="28">
        <v>2008</v>
      </c>
      <c r="T761" s="39"/>
      <c r="U761" s="32" t="s">
        <v>2318</v>
      </c>
      <c r="V761" s="9"/>
    </row>
    <row r="762" spans="1:22" x14ac:dyDescent="0.2">
      <c r="A762" s="28">
        <v>12</v>
      </c>
      <c r="B762" s="28">
        <v>245</v>
      </c>
      <c r="C762" s="28" t="s">
        <v>2033</v>
      </c>
      <c r="D762" s="28">
        <v>104194</v>
      </c>
      <c r="E762" s="29" t="s">
        <v>826</v>
      </c>
      <c r="F762" s="29" t="s">
        <v>62</v>
      </c>
      <c r="G762" s="29" t="s">
        <v>3177</v>
      </c>
      <c r="H762" s="34">
        <v>17138</v>
      </c>
      <c r="I762" s="33">
        <v>17138</v>
      </c>
      <c r="J762" s="30">
        <v>2006</v>
      </c>
      <c r="K762" s="29" t="s">
        <v>1834</v>
      </c>
      <c r="L762" s="28">
        <v>6246</v>
      </c>
      <c r="M762" s="32" t="s">
        <v>3</v>
      </c>
      <c r="O762" s="28" t="s">
        <v>1486</v>
      </c>
      <c r="Q762" s="28">
        <v>2006</v>
      </c>
      <c r="S762" s="28">
        <v>2010</v>
      </c>
      <c r="T762" s="39"/>
      <c r="U762" s="32" t="s">
        <v>2318</v>
      </c>
      <c r="V762" s="9"/>
    </row>
    <row r="763" spans="1:22" ht="12.75" customHeight="1" x14ac:dyDescent="0.2">
      <c r="A763" s="28">
        <v>17</v>
      </c>
      <c r="B763" s="28">
        <v>130</v>
      </c>
      <c r="D763" s="28">
        <v>810903</v>
      </c>
      <c r="E763" s="31" t="s">
        <v>826</v>
      </c>
      <c r="F763" s="31" t="s">
        <v>2330</v>
      </c>
      <c r="G763" s="29" t="s">
        <v>3178</v>
      </c>
      <c r="H763" s="34">
        <v>20274</v>
      </c>
      <c r="I763" s="33">
        <v>20274</v>
      </c>
      <c r="J763" s="30">
        <v>2015</v>
      </c>
      <c r="K763" s="31" t="s">
        <v>2331</v>
      </c>
      <c r="L763" s="28">
        <v>6170</v>
      </c>
      <c r="M763" s="31" t="s">
        <v>1800</v>
      </c>
      <c r="O763" s="28" t="s">
        <v>1486</v>
      </c>
      <c r="Q763" s="28">
        <v>2015</v>
      </c>
      <c r="U763" s="32" t="s">
        <v>2318</v>
      </c>
      <c r="V763" s="9"/>
    </row>
    <row r="764" spans="1:22" ht="12.75" customHeight="1" x14ac:dyDescent="0.2">
      <c r="A764" s="25">
        <v>17</v>
      </c>
      <c r="B764" s="28">
        <v>130</v>
      </c>
      <c r="C764"/>
      <c r="D764" s="36"/>
      <c r="E764" s="36" t="s">
        <v>826</v>
      </c>
      <c r="F764" s="36" t="s">
        <v>109</v>
      </c>
      <c r="G764" s="29" t="s">
        <v>3179</v>
      </c>
      <c r="H764" s="42">
        <v>17991</v>
      </c>
      <c r="I764" s="33">
        <v>17991</v>
      </c>
      <c r="J764" s="30">
        <v>2016</v>
      </c>
      <c r="K764" s="31" t="s">
        <v>2484</v>
      </c>
      <c r="L764" s="25">
        <v>6192</v>
      </c>
      <c r="M764" s="46" t="s">
        <v>2483</v>
      </c>
      <c r="N764"/>
      <c r="O764" s="28" t="s">
        <v>1486</v>
      </c>
      <c r="P764"/>
      <c r="T764" s="38">
        <v>42471</v>
      </c>
      <c r="U764" s="32" t="s">
        <v>2318</v>
      </c>
      <c r="V764" s="9"/>
    </row>
    <row r="765" spans="1:22" ht="12.75" customHeight="1" x14ac:dyDescent="0.2">
      <c r="A765" s="28">
        <v>3</v>
      </c>
      <c r="B765" s="28">
        <v>163</v>
      </c>
      <c r="C765" s="28" t="s">
        <v>1184</v>
      </c>
      <c r="D765" s="28">
        <v>203009</v>
      </c>
      <c r="E765" s="29" t="s">
        <v>826</v>
      </c>
      <c r="F765" s="29" t="s">
        <v>63</v>
      </c>
      <c r="G765" s="29" t="s">
        <v>3180</v>
      </c>
      <c r="H765" s="34">
        <v>13012</v>
      </c>
      <c r="I765" s="33">
        <v>13012</v>
      </c>
      <c r="J765" s="30">
        <v>1995</v>
      </c>
      <c r="K765" s="29" t="s">
        <v>1876</v>
      </c>
      <c r="L765" s="28">
        <v>6010</v>
      </c>
      <c r="M765" s="32" t="s">
        <v>1797</v>
      </c>
      <c r="O765" s="28" t="s">
        <v>1486</v>
      </c>
      <c r="Q765" s="28">
        <v>2000</v>
      </c>
      <c r="R765" s="28">
        <v>2004</v>
      </c>
      <c r="T765" s="39"/>
      <c r="U765" s="32" t="s">
        <v>2318</v>
      </c>
      <c r="V765" s="9"/>
    </row>
    <row r="766" spans="1:22" ht="12.75" customHeight="1" x14ac:dyDescent="0.2">
      <c r="A766" s="28">
        <v>16</v>
      </c>
      <c r="B766" s="28">
        <v>222</v>
      </c>
      <c r="D766" s="28">
        <v>170290</v>
      </c>
      <c r="E766" s="29" t="s">
        <v>826</v>
      </c>
      <c r="F766" s="29" t="s">
        <v>63</v>
      </c>
      <c r="G766" s="29" t="s">
        <v>3180</v>
      </c>
      <c r="H766" s="34">
        <v>16808</v>
      </c>
      <c r="I766" s="33">
        <v>16808</v>
      </c>
      <c r="J766" s="30">
        <v>2006</v>
      </c>
      <c r="K766" s="29" t="s">
        <v>1833</v>
      </c>
      <c r="L766" s="28">
        <v>6020</v>
      </c>
      <c r="M766" s="32" t="s">
        <v>1777</v>
      </c>
      <c r="O766" s="28" t="s">
        <v>1486</v>
      </c>
      <c r="T766" s="39"/>
      <c r="U766" s="32" t="s">
        <v>2318</v>
      </c>
      <c r="V766" s="9"/>
    </row>
    <row r="767" spans="1:22" x14ac:dyDescent="0.2">
      <c r="A767" s="28">
        <v>17</v>
      </c>
      <c r="B767" s="28">
        <v>227</v>
      </c>
      <c r="D767" s="28">
        <v>260365</v>
      </c>
      <c r="E767" s="29" t="s">
        <v>826</v>
      </c>
      <c r="F767" s="29" t="s">
        <v>63</v>
      </c>
      <c r="G767" s="29" t="s">
        <v>3180</v>
      </c>
      <c r="H767" s="34">
        <v>16085</v>
      </c>
      <c r="I767" s="33">
        <v>16085</v>
      </c>
      <c r="J767" s="30">
        <v>2004</v>
      </c>
      <c r="K767" s="29" t="s">
        <v>1704</v>
      </c>
      <c r="L767" s="28">
        <v>6170</v>
      </c>
      <c r="M767" s="32" t="s">
        <v>1800</v>
      </c>
      <c r="O767" s="28" t="s">
        <v>1486</v>
      </c>
      <c r="S767" s="28">
        <v>2010</v>
      </c>
      <c r="T767" s="39"/>
      <c r="U767" s="32" t="s">
        <v>2318</v>
      </c>
      <c r="V767" s="9"/>
    </row>
    <row r="768" spans="1:22" ht="12.75" customHeight="1" x14ac:dyDescent="0.2">
      <c r="A768" s="28">
        <v>17</v>
      </c>
      <c r="B768" s="28">
        <v>130</v>
      </c>
      <c r="D768" s="28">
        <v>584141</v>
      </c>
      <c r="E768" s="29" t="s">
        <v>826</v>
      </c>
      <c r="F768" s="29" t="s">
        <v>63</v>
      </c>
      <c r="G768" s="29" t="s">
        <v>3180</v>
      </c>
      <c r="H768" s="34">
        <v>18952</v>
      </c>
      <c r="I768" s="33">
        <v>18952</v>
      </c>
      <c r="J768" s="30">
        <v>2011</v>
      </c>
      <c r="K768" s="29" t="s">
        <v>937</v>
      </c>
      <c r="L768" s="28">
        <v>6182</v>
      </c>
      <c r="M768" s="32" t="s">
        <v>1153</v>
      </c>
      <c r="O768" s="28" t="s">
        <v>1486</v>
      </c>
      <c r="T768" s="39"/>
      <c r="U768" s="32" t="s">
        <v>2318</v>
      </c>
      <c r="V768" s="9"/>
    </row>
    <row r="769" spans="1:22" ht="12.75" customHeight="1" x14ac:dyDescent="0.2">
      <c r="A769" s="25">
        <v>17</v>
      </c>
      <c r="B769" s="28">
        <v>130</v>
      </c>
      <c r="C769"/>
      <c r="D769" s="28">
        <v>801174</v>
      </c>
      <c r="E769" s="36" t="s">
        <v>826</v>
      </c>
      <c r="F769" s="36" t="s">
        <v>63</v>
      </c>
      <c r="G769" s="29" t="s">
        <v>3180</v>
      </c>
      <c r="H769" s="42">
        <v>19987</v>
      </c>
      <c r="I769" s="33">
        <v>19987</v>
      </c>
      <c r="J769" s="30">
        <v>2014</v>
      </c>
      <c r="K769" s="36" t="s">
        <v>2212</v>
      </c>
      <c r="L769" s="25">
        <v>6182</v>
      </c>
      <c r="M769" s="46" t="s">
        <v>1153</v>
      </c>
      <c r="N769"/>
      <c r="O769" s="28" t="s">
        <v>1486</v>
      </c>
      <c r="P769" s="32"/>
      <c r="U769" s="32" t="s">
        <v>2318</v>
      </c>
      <c r="V769" s="9"/>
    </row>
    <row r="770" spans="1:22" ht="12.75" customHeight="1" x14ac:dyDescent="0.2">
      <c r="A770" s="28">
        <v>8</v>
      </c>
      <c r="B770" s="28">
        <v>122</v>
      </c>
      <c r="C770" s="28" t="s">
        <v>2036</v>
      </c>
      <c r="D770" s="28">
        <v>205205</v>
      </c>
      <c r="E770" s="29" t="s">
        <v>826</v>
      </c>
      <c r="F770" s="29" t="s">
        <v>735</v>
      </c>
      <c r="G770" s="29" t="s">
        <v>3181</v>
      </c>
      <c r="H770" s="34">
        <v>16935</v>
      </c>
      <c r="I770" s="33">
        <v>16935</v>
      </c>
      <c r="J770" s="30">
        <v>2006</v>
      </c>
      <c r="K770" s="29" t="s">
        <v>1679</v>
      </c>
      <c r="L770" s="28">
        <v>6020</v>
      </c>
      <c r="M770" s="32" t="s">
        <v>1777</v>
      </c>
      <c r="O770" s="28" t="s">
        <v>1486</v>
      </c>
      <c r="Q770" s="28">
        <v>2006</v>
      </c>
      <c r="T770" s="39"/>
      <c r="U770" s="32" t="s">
        <v>2319</v>
      </c>
      <c r="V770" s="9"/>
    </row>
    <row r="771" spans="1:22" ht="12.75" customHeight="1" x14ac:dyDescent="0.2">
      <c r="A771" s="28">
        <v>11</v>
      </c>
      <c r="B771" s="28">
        <v>203</v>
      </c>
      <c r="D771" s="28">
        <v>121333</v>
      </c>
      <c r="E771" s="29" t="s">
        <v>826</v>
      </c>
      <c r="F771" s="29" t="s">
        <v>67</v>
      </c>
      <c r="G771" s="29" t="s">
        <v>3182</v>
      </c>
      <c r="H771" s="34">
        <v>12202</v>
      </c>
      <c r="I771" s="33">
        <v>12202</v>
      </c>
      <c r="J771" s="30">
        <v>1998</v>
      </c>
      <c r="K771" s="29" t="s">
        <v>1877</v>
      </c>
      <c r="L771" s="28">
        <v>6208</v>
      </c>
      <c r="M771" s="32" t="s">
        <v>1761</v>
      </c>
      <c r="O771" s="28" t="s">
        <v>1486</v>
      </c>
      <c r="Q771" s="28">
        <v>2000</v>
      </c>
      <c r="T771" s="39"/>
      <c r="U771" s="32" t="s">
        <v>2318</v>
      </c>
      <c r="V771" s="9"/>
    </row>
    <row r="772" spans="1:22" ht="12.75" customHeight="1" x14ac:dyDescent="0.2">
      <c r="A772" s="28">
        <v>11</v>
      </c>
      <c r="B772" s="28">
        <v>203</v>
      </c>
      <c r="D772" s="28">
        <v>121335</v>
      </c>
      <c r="E772" s="29" t="s">
        <v>826</v>
      </c>
      <c r="F772" s="29" t="s">
        <v>217</v>
      </c>
      <c r="G772" s="29" t="s">
        <v>3183</v>
      </c>
      <c r="H772" s="34">
        <v>14021</v>
      </c>
      <c r="I772" s="33">
        <v>14021</v>
      </c>
      <c r="J772" s="30">
        <v>1998</v>
      </c>
      <c r="K772" s="29" t="s">
        <v>1877</v>
      </c>
      <c r="L772" s="28">
        <v>6208</v>
      </c>
      <c r="M772" s="32" t="s">
        <v>1761</v>
      </c>
      <c r="O772" s="28" t="s">
        <v>1486</v>
      </c>
      <c r="Q772" s="28">
        <v>1998</v>
      </c>
      <c r="T772" s="39"/>
      <c r="U772" s="32" t="s">
        <v>2319</v>
      </c>
      <c r="V772" s="9"/>
    </row>
    <row r="773" spans="1:22" x14ac:dyDescent="0.2">
      <c r="A773" s="28">
        <v>17</v>
      </c>
      <c r="B773" s="28">
        <v>228</v>
      </c>
      <c r="D773" s="28">
        <v>100653</v>
      </c>
      <c r="E773" s="29" t="s">
        <v>826</v>
      </c>
      <c r="F773" s="29" t="s">
        <v>218</v>
      </c>
      <c r="G773" s="29" t="s">
        <v>3184</v>
      </c>
      <c r="H773" s="34">
        <v>14999</v>
      </c>
      <c r="I773" s="33">
        <v>14999</v>
      </c>
      <c r="J773" s="30">
        <v>2001</v>
      </c>
      <c r="K773" s="29" t="s">
        <v>1356</v>
      </c>
      <c r="L773" s="28">
        <v>6170</v>
      </c>
      <c r="M773" s="32" t="s">
        <v>1800</v>
      </c>
      <c r="O773" s="28" t="s">
        <v>1486</v>
      </c>
      <c r="Q773" s="28">
        <v>2004</v>
      </c>
      <c r="T773" s="39"/>
      <c r="U773" s="32" t="s">
        <v>2319</v>
      </c>
      <c r="V773" s="9"/>
    </row>
    <row r="774" spans="1:22" ht="12.75" customHeight="1" x14ac:dyDescent="0.2">
      <c r="A774" s="28">
        <v>17</v>
      </c>
      <c r="B774" s="28">
        <v>130</v>
      </c>
      <c r="D774" s="28">
        <v>148651</v>
      </c>
      <c r="E774" s="29" t="s">
        <v>826</v>
      </c>
      <c r="F774" s="29" t="s">
        <v>1225</v>
      </c>
      <c r="G774" s="29" t="s">
        <v>3185</v>
      </c>
      <c r="H774" s="34">
        <v>19272</v>
      </c>
      <c r="I774" s="33">
        <v>19272</v>
      </c>
      <c r="J774" s="30">
        <v>2012</v>
      </c>
      <c r="K774" s="29" t="s">
        <v>2003</v>
      </c>
      <c r="L774" s="28">
        <v>6182</v>
      </c>
      <c r="M774" s="32" t="s">
        <v>1153</v>
      </c>
      <c r="O774" s="28" t="s">
        <v>1486</v>
      </c>
      <c r="Q774" s="28">
        <v>2016</v>
      </c>
      <c r="T774" s="39"/>
      <c r="U774" s="32" t="s">
        <v>2318</v>
      </c>
      <c r="V774" s="9"/>
    </row>
    <row r="775" spans="1:22" ht="12.75" customHeight="1" x14ac:dyDescent="0.2">
      <c r="A775" s="28">
        <v>10</v>
      </c>
      <c r="B775" s="28">
        <v>235</v>
      </c>
      <c r="D775" s="28">
        <v>295584</v>
      </c>
      <c r="E775" s="29" t="s">
        <v>826</v>
      </c>
      <c r="F775" s="29" t="s">
        <v>129</v>
      </c>
      <c r="G775" s="29" t="s">
        <v>3186</v>
      </c>
      <c r="H775" s="34">
        <v>18969</v>
      </c>
      <c r="I775" s="33">
        <v>18969</v>
      </c>
      <c r="J775" s="30">
        <v>2011</v>
      </c>
      <c r="K775" s="29" t="s">
        <v>940</v>
      </c>
      <c r="L775" s="28">
        <v>6030</v>
      </c>
      <c r="M775" s="32" t="s">
        <v>1152</v>
      </c>
      <c r="O775" s="28" t="s">
        <v>1486</v>
      </c>
      <c r="T775" s="39"/>
      <c r="U775" s="32" t="s">
        <v>2318</v>
      </c>
      <c r="V775" s="9"/>
    </row>
    <row r="776" spans="1:22" ht="12.75" customHeight="1" x14ac:dyDescent="0.2">
      <c r="A776" s="28">
        <v>15</v>
      </c>
      <c r="B776" s="28">
        <v>166</v>
      </c>
      <c r="D776" s="28">
        <v>130730</v>
      </c>
      <c r="E776" s="29" t="s">
        <v>826</v>
      </c>
      <c r="F776" s="29" t="s">
        <v>129</v>
      </c>
      <c r="G776" s="29" t="s">
        <v>3186</v>
      </c>
      <c r="H776" s="34">
        <v>17845</v>
      </c>
      <c r="I776" s="33">
        <v>17845</v>
      </c>
      <c r="J776" s="30">
        <v>2008</v>
      </c>
      <c r="K776" s="29" t="s">
        <v>621</v>
      </c>
      <c r="L776" s="28">
        <v>6156</v>
      </c>
      <c r="M776" s="32" t="s">
        <v>1158</v>
      </c>
      <c r="O776" s="28" t="s">
        <v>1486</v>
      </c>
      <c r="Q776" s="28">
        <v>2008</v>
      </c>
      <c r="T776" s="39">
        <v>42439</v>
      </c>
      <c r="U776" s="32" t="s">
        <v>2318</v>
      </c>
      <c r="V776" s="9"/>
    </row>
    <row r="777" spans="1:22" x14ac:dyDescent="0.2">
      <c r="A777" s="28">
        <v>17</v>
      </c>
      <c r="B777" s="28">
        <v>131</v>
      </c>
      <c r="C777" s="28" t="s">
        <v>2033</v>
      </c>
      <c r="D777" s="28">
        <v>179384</v>
      </c>
      <c r="E777" s="29" t="s">
        <v>826</v>
      </c>
      <c r="F777" s="29" t="s">
        <v>68</v>
      </c>
      <c r="G777" s="29" t="s">
        <v>3187</v>
      </c>
      <c r="H777" s="34">
        <v>16411</v>
      </c>
      <c r="I777" s="33">
        <v>16411</v>
      </c>
      <c r="J777" s="30">
        <v>2004</v>
      </c>
      <c r="K777" s="29" t="s">
        <v>1705</v>
      </c>
      <c r="L777" s="28">
        <v>6182</v>
      </c>
      <c r="M777" s="32" t="s">
        <v>1153</v>
      </c>
      <c r="O777" s="28" t="s">
        <v>1486</v>
      </c>
      <c r="Q777" s="28">
        <v>2004</v>
      </c>
      <c r="T777" s="39"/>
      <c r="U777" s="32" t="s">
        <v>2318</v>
      </c>
      <c r="V777" s="9"/>
    </row>
    <row r="778" spans="1:22" ht="12.75" customHeight="1" x14ac:dyDescent="0.2">
      <c r="A778" s="28">
        <v>2</v>
      </c>
      <c r="B778" s="28">
        <v>179</v>
      </c>
      <c r="D778" s="28">
        <v>100779</v>
      </c>
      <c r="E778" s="29" t="s">
        <v>369</v>
      </c>
      <c r="F778" s="29" t="s">
        <v>72</v>
      </c>
      <c r="G778" s="29" t="s">
        <v>3188</v>
      </c>
      <c r="H778" s="34">
        <v>16240</v>
      </c>
      <c r="I778" s="33">
        <v>16240</v>
      </c>
      <c r="J778" s="30">
        <v>2004</v>
      </c>
      <c r="K778" s="29" t="s">
        <v>1706</v>
      </c>
      <c r="L778" s="28">
        <v>6020</v>
      </c>
      <c r="M778" s="32" t="s">
        <v>1777</v>
      </c>
      <c r="O778" s="28" t="s">
        <v>1486</v>
      </c>
      <c r="Q778" s="28">
        <v>2004</v>
      </c>
      <c r="T778" s="39"/>
      <c r="U778" s="32" t="s">
        <v>2318</v>
      </c>
      <c r="V778" s="9"/>
    </row>
    <row r="779" spans="1:22" ht="12.75" customHeight="1" x14ac:dyDescent="0.2">
      <c r="A779" s="28">
        <v>3</v>
      </c>
      <c r="B779" s="28">
        <v>163</v>
      </c>
      <c r="C779" s="28" t="s">
        <v>1184</v>
      </c>
      <c r="D779" s="28">
        <v>180697</v>
      </c>
      <c r="E779" s="29" t="s">
        <v>370</v>
      </c>
      <c r="F779" s="29" t="s">
        <v>1221</v>
      </c>
      <c r="G779" s="29" t="s">
        <v>3189</v>
      </c>
      <c r="H779" s="34">
        <v>12925</v>
      </c>
      <c r="I779" s="33">
        <v>12925</v>
      </c>
      <c r="J779" s="30">
        <v>1995</v>
      </c>
      <c r="K779" s="29" t="s">
        <v>1878</v>
      </c>
      <c r="L779" s="28">
        <v>6005</v>
      </c>
      <c r="M779" s="32" t="s">
        <v>1796</v>
      </c>
      <c r="O779" s="28" t="s">
        <v>1486</v>
      </c>
      <c r="Q779" s="28">
        <v>1998</v>
      </c>
      <c r="R779" s="28">
        <v>2006</v>
      </c>
      <c r="T779" s="39"/>
      <c r="U779" s="32" t="s">
        <v>2318</v>
      </c>
      <c r="V779" s="9"/>
    </row>
    <row r="780" spans="1:22" x14ac:dyDescent="0.2">
      <c r="A780" s="28">
        <v>4</v>
      </c>
      <c r="B780" s="28">
        <v>193</v>
      </c>
      <c r="D780" s="28">
        <v>171325</v>
      </c>
      <c r="E780" s="31" t="s">
        <v>370</v>
      </c>
      <c r="F780" s="31" t="s">
        <v>68</v>
      </c>
      <c r="G780" s="31" t="s">
        <v>3574</v>
      </c>
      <c r="H780" s="17">
        <v>20869</v>
      </c>
      <c r="I780" s="33">
        <v>20869</v>
      </c>
      <c r="J780" s="28">
        <v>2017</v>
      </c>
      <c r="K780" s="31" t="s">
        <v>3507</v>
      </c>
      <c r="L780" s="28">
        <v>6045</v>
      </c>
      <c r="M780" s="31" t="s">
        <v>1161</v>
      </c>
      <c r="N780" s="28"/>
      <c r="O780" s="28" t="s">
        <v>1486</v>
      </c>
      <c r="P780" s="28"/>
      <c r="Q780" s="34"/>
      <c r="U780" s="32" t="s">
        <v>2318</v>
      </c>
      <c r="V780" s="9"/>
    </row>
    <row r="781" spans="1:22" x14ac:dyDescent="0.2">
      <c r="A781" s="28">
        <v>6</v>
      </c>
      <c r="B781" s="28">
        <v>150</v>
      </c>
      <c r="C781" s="28" t="s">
        <v>2067</v>
      </c>
      <c r="D781" s="28">
        <v>170460</v>
      </c>
      <c r="E781" s="29" t="s">
        <v>827</v>
      </c>
      <c r="F781" s="29" t="s">
        <v>219</v>
      </c>
      <c r="G781" s="29" t="s">
        <v>3190</v>
      </c>
      <c r="H781" s="34">
        <v>11749</v>
      </c>
      <c r="I781" s="33">
        <v>11749</v>
      </c>
      <c r="J781" s="30">
        <v>1992</v>
      </c>
      <c r="K781" s="29" t="s">
        <v>1879</v>
      </c>
      <c r="L781" s="28">
        <v>6285</v>
      </c>
      <c r="M781" s="32" t="s">
        <v>1788</v>
      </c>
      <c r="O781" s="28" t="s">
        <v>1486</v>
      </c>
      <c r="Q781" s="28">
        <v>1995</v>
      </c>
      <c r="R781" s="28">
        <v>2001</v>
      </c>
      <c r="T781" s="39"/>
      <c r="U781" s="32" t="s">
        <v>2319</v>
      </c>
      <c r="V781" s="9"/>
    </row>
    <row r="782" spans="1:22" ht="12.75" customHeight="1" x14ac:dyDescent="0.2">
      <c r="A782" s="28">
        <v>8</v>
      </c>
      <c r="B782" s="28">
        <v>121</v>
      </c>
      <c r="C782" s="28" t="s">
        <v>1184</v>
      </c>
      <c r="D782" s="28">
        <v>162079</v>
      </c>
      <c r="E782" s="29" t="s">
        <v>371</v>
      </c>
      <c r="F782" s="29" t="s">
        <v>1203</v>
      </c>
      <c r="G782" s="29" t="s">
        <v>3191</v>
      </c>
      <c r="H782" s="34">
        <v>10932</v>
      </c>
      <c r="I782" s="33">
        <v>10932</v>
      </c>
      <c r="J782" s="30">
        <v>1989</v>
      </c>
      <c r="K782" s="29" t="s">
        <v>1880</v>
      </c>
      <c r="L782" s="28">
        <v>6020</v>
      </c>
      <c r="M782" s="32" t="s">
        <v>1777</v>
      </c>
      <c r="O782" s="28" t="s">
        <v>1486</v>
      </c>
      <c r="T782" s="39"/>
      <c r="U782" s="32" t="s">
        <v>2318</v>
      </c>
      <c r="V782" s="9"/>
    </row>
    <row r="783" spans="1:22" ht="12.75" customHeight="1" x14ac:dyDescent="0.2">
      <c r="A783" s="28">
        <v>6</v>
      </c>
      <c r="B783" s="28">
        <v>128</v>
      </c>
      <c r="D783" s="28">
        <v>100346</v>
      </c>
      <c r="E783" s="31" t="s">
        <v>371</v>
      </c>
      <c r="F783" s="31" t="s">
        <v>68</v>
      </c>
      <c r="G783" s="31" t="s">
        <v>3575</v>
      </c>
      <c r="H783" s="17">
        <v>21093</v>
      </c>
      <c r="I783" s="33">
        <v>21093</v>
      </c>
      <c r="J783" s="28">
        <v>2017</v>
      </c>
      <c r="K783" s="31" t="s">
        <v>3498</v>
      </c>
      <c r="L783" s="28">
        <v>6294</v>
      </c>
      <c r="M783" s="31" t="s">
        <v>18</v>
      </c>
      <c r="N783" s="28"/>
      <c r="O783" s="28" t="s">
        <v>1486</v>
      </c>
      <c r="P783" s="28"/>
      <c r="Q783" s="34"/>
      <c r="U783" s="32" t="s">
        <v>2318</v>
      </c>
      <c r="V783" s="9"/>
    </row>
    <row r="784" spans="1:22" ht="12.75" customHeight="1" x14ac:dyDescent="0.2">
      <c r="A784" s="28">
        <v>8</v>
      </c>
      <c r="B784" s="28">
        <v>121</v>
      </c>
      <c r="D784" s="28">
        <v>100082</v>
      </c>
      <c r="E784" s="29" t="s">
        <v>372</v>
      </c>
      <c r="F784" s="29" t="s">
        <v>62</v>
      </c>
      <c r="G784" s="29" t="s">
        <v>3192</v>
      </c>
      <c r="H784" s="34">
        <v>9322</v>
      </c>
      <c r="I784" s="33">
        <v>9322</v>
      </c>
      <c r="J784" s="30">
        <v>1986</v>
      </c>
      <c r="K784" s="29" t="s">
        <v>1881</v>
      </c>
      <c r="L784" s="28">
        <v>6274</v>
      </c>
      <c r="M784" s="32" t="s">
        <v>1784</v>
      </c>
      <c r="O784" s="28" t="s">
        <v>1486</v>
      </c>
      <c r="Q784" s="28">
        <v>2002</v>
      </c>
      <c r="T784" s="39"/>
      <c r="U784" s="32" t="s">
        <v>2318</v>
      </c>
      <c r="V784" s="9"/>
    </row>
    <row r="785" spans="1:22" x14ac:dyDescent="0.2">
      <c r="A785" s="28">
        <v>1</v>
      </c>
      <c r="B785" s="28">
        <v>100</v>
      </c>
      <c r="C785" s="28" t="s">
        <v>1184</v>
      </c>
      <c r="E785" s="29" t="s">
        <v>373</v>
      </c>
      <c r="F785" s="29" t="s">
        <v>63</v>
      </c>
      <c r="G785" s="29" t="s">
        <v>3193</v>
      </c>
      <c r="H785" s="34">
        <v>11768</v>
      </c>
      <c r="I785" s="33">
        <v>11768</v>
      </c>
      <c r="J785" s="30">
        <v>1992</v>
      </c>
      <c r="K785" s="29" t="s">
        <v>1882</v>
      </c>
      <c r="L785" s="28">
        <v>6006</v>
      </c>
      <c r="M785" s="32" t="s">
        <v>1796</v>
      </c>
      <c r="O785" s="28" t="s">
        <v>1486</v>
      </c>
      <c r="T785" s="39"/>
      <c r="U785" s="32" t="s">
        <v>2318</v>
      </c>
      <c r="V785" s="9"/>
    </row>
    <row r="786" spans="1:22" ht="12.75" customHeight="1" x14ac:dyDescent="0.2">
      <c r="A786" s="28">
        <v>11</v>
      </c>
      <c r="B786" s="28">
        <v>221</v>
      </c>
      <c r="D786" s="28">
        <v>144887</v>
      </c>
      <c r="E786" s="31" t="s">
        <v>2304</v>
      </c>
      <c r="F786" s="31" t="s">
        <v>71</v>
      </c>
      <c r="G786" s="29" t="s">
        <v>3194</v>
      </c>
      <c r="H786" s="34">
        <v>20400</v>
      </c>
      <c r="I786" s="33">
        <v>20400</v>
      </c>
      <c r="J786" s="30">
        <v>2015</v>
      </c>
      <c r="K786" s="31" t="s">
        <v>2305</v>
      </c>
      <c r="L786" s="28" t="s">
        <v>2298</v>
      </c>
      <c r="M786" s="31" t="s">
        <v>24</v>
      </c>
      <c r="O786" s="28" t="s">
        <v>1486</v>
      </c>
      <c r="Q786" s="28">
        <v>2016</v>
      </c>
      <c r="U786" s="32" t="s">
        <v>2318</v>
      </c>
      <c r="V786" s="9"/>
    </row>
    <row r="787" spans="1:22" ht="12.75" customHeight="1" x14ac:dyDescent="0.2">
      <c r="A787" s="28">
        <v>15</v>
      </c>
      <c r="B787" s="28">
        <v>140</v>
      </c>
      <c r="D787" s="28">
        <v>271741</v>
      </c>
      <c r="E787" s="29" t="s">
        <v>374</v>
      </c>
      <c r="F787" s="29" t="s">
        <v>62</v>
      </c>
      <c r="G787" s="29" t="s">
        <v>3195</v>
      </c>
      <c r="H787" s="34">
        <v>14460</v>
      </c>
      <c r="I787" s="33">
        <v>14460</v>
      </c>
      <c r="J787" s="30">
        <v>2004</v>
      </c>
      <c r="K787" s="29" t="s">
        <v>521</v>
      </c>
      <c r="L787" s="28">
        <v>6146</v>
      </c>
      <c r="M787" s="32" t="s">
        <v>0</v>
      </c>
      <c r="O787" s="28" t="s">
        <v>1486</v>
      </c>
      <c r="Q787" s="28">
        <v>2004</v>
      </c>
      <c r="T787" s="39"/>
      <c r="U787" s="32" t="s">
        <v>2318</v>
      </c>
      <c r="V787" s="9"/>
    </row>
    <row r="788" spans="1:22" ht="12.75" customHeight="1" x14ac:dyDescent="0.2">
      <c r="A788" s="28">
        <v>11</v>
      </c>
      <c r="B788" s="28">
        <v>110</v>
      </c>
      <c r="D788" s="28">
        <v>140652</v>
      </c>
      <c r="E788" s="31" t="s">
        <v>375</v>
      </c>
      <c r="F788" s="31" t="s">
        <v>137</v>
      </c>
      <c r="G788" s="29" t="s">
        <v>3196</v>
      </c>
      <c r="H788" s="34">
        <v>20365</v>
      </c>
      <c r="I788" s="33">
        <v>20365</v>
      </c>
      <c r="J788" s="30">
        <v>2015</v>
      </c>
      <c r="K788" s="31" t="s">
        <v>2306</v>
      </c>
      <c r="L788" s="28" t="s">
        <v>2307</v>
      </c>
      <c r="M788" s="31" t="s">
        <v>1776</v>
      </c>
      <c r="O788" s="28" t="s">
        <v>1486</v>
      </c>
      <c r="U788" s="32" t="s">
        <v>2318</v>
      </c>
      <c r="V788" s="9"/>
    </row>
    <row r="789" spans="1:22" x14ac:dyDescent="0.2">
      <c r="A789" s="28">
        <v>17</v>
      </c>
      <c r="B789" s="28">
        <v>126</v>
      </c>
      <c r="D789" s="28">
        <v>100415</v>
      </c>
      <c r="E789" s="29" t="s">
        <v>375</v>
      </c>
      <c r="F789" s="29" t="s">
        <v>71</v>
      </c>
      <c r="G789" s="29" t="s">
        <v>3197</v>
      </c>
      <c r="H789" s="34">
        <v>19384</v>
      </c>
      <c r="I789" s="33">
        <v>19384</v>
      </c>
      <c r="J789" s="30">
        <v>2013</v>
      </c>
      <c r="K789" s="29" t="s">
        <v>2113</v>
      </c>
      <c r="L789" s="28">
        <v>6162</v>
      </c>
      <c r="M789" s="32" t="s">
        <v>1156</v>
      </c>
      <c r="O789" s="28" t="s">
        <v>1486</v>
      </c>
      <c r="T789" s="39">
        <v>40918</v>
      </c>
      <c r="U789" s="32" t="s">
        <v>2318</v>
      </c>
      <c r="V789" s="9"/>
    </row>
    <row r="790" spans="1:22" x14ac:dyDescent="0.2">
      <c r="A790" s="28">
        <v>16</v>
      </c>
      <c r="B790" s="28">
        <v>222</v>
      </c>
      <c r="D790" s="28">
        <v>170293</v>
      </c>
      <c r="E790" s="31" t="s">
        <v>375</v>
      </c>
      <c r="F790" s="31" t="s">
        <v>62</v>
      </c>
      <c r="G790" s="31" t="s">
        <v>3576</v>
      </c>
      <c r="H790" s="17">
        <v>20925</v>
      </c>
      <c r="I790" s="33">
        <v>20925</v>
      </c>
      <c r="J790" s="28">
        <v>2017</v>
      </c>
      <c r="K790" s="31" t="s">
        <v>3553</v>
      </c>
      <c r="L790" s="28">
        <v>6102</v>
      </c>
      <c r="M790" s="31" t="s">
        <v>1786</v>
      </c>
      <c r="N790" s="28"/>
      <c r="O790" s="28" t="s">
        <v>1486</v>
      </c>
      <c r="P790" s="28"/>
      <c r="Q790" s="34"/>
      <c r="U790" s="32" t="s">
        <v>2318</v>
      </c>
      <c r="V790" s="9"/>
    </row>
    <row r="791" spans="1:22" x14ac:dyDescent="0.2">
      <c r="A791" s="28">
        <v>3</v>
      </c>
      <c r="B791" s="28">
        <v>155</v>
      </c>
      <c r="D791" s="28">
        <v>102319</v>
      </c>
      <c r="E791" s="29" t="s">
        <v>375</v>
      </c>
      <c r="F791" s="29" t="s">
        <v>1215</v>
      </c>
      <c r="G791" s="29" t="s">
        <v>3198</v>
      </c>
      <c r="H791" s="34">
        <v>16604</v>
      </c>
      <c r="I791" s="33">
        <v>16604</v>
      </c>
      <c r="J791" s="30">
        <v>2005</v>
      </c>
      <c r="K791" s="29" t="s">
        <v>1419</v>
      </c>
      <c r="L791" s="28">
        <v>6006</v>
      </c>
      <c r="M791" s="32" t="s">
        <v>1796</v>
      </c>
      <c r="O791" s="28" t="s">
        <v>1486</v>
      </c>
      <c r="T791" s="39"/>
      <c r="U791" s="32" t="s">
        <v>2318</v>
      </c>
      <c r="V791" s="9"/>
    </row>
    <row r="792" spans="1:22" x14ac:dyDescent="0.2">
      <c r="A792" s="28">
        <v>13</v>
      </c>
      <c r="B792" s="28">
        <v>132</v>
      </c>
      <c r="C792" s="28" t="s">
        <v>1184</v>
      </c>
      <c r="D792" s="28">
        <v>103785</v>
      </c>
      <c r="E792" s="29" t="s">
        <v>375</v>
      </c>
      <c r="F792" s="29" t="s">
        <v>63</v>
      </c>
      <c r="G792" s="29" t="s">
        <v>3199</v>
      </c>
      <c r="H792" s="34">
        <v>9877</v>
      </c>
      <c r="I792" s="33">
        <v>9877</v>
      </c>
      <c r="J792" s="30">
        <v>1987</v>
      </c>
      <c r="K792" s="29" t="s">
        <v>1883</v>
      </c>
      <c r="L792" s="28">
        <v>6218</v>
      </c>
      <c r="M792" s="32" t="s">
        <v>1150</v>
      </c>
      <c r="O792" s="28" t="s">
        <v>1486</v>
      </c>
      <c r="S792" s="28">
        <v>2010</v>
      </c>
      <c r="T792" s="39"/>
      <c r="U792" s="32" t="s">
        <v>2318</v>
      </c>
      <c r="V792" s="9"/>
    </row>
    <row r="793" spans="1:22" ht="12.75" customHeight="1" x14ac:dyDescent="0.2">
      <c r="A793" s="28">
        <v>16</v>
      </c>
      <c r="B793" s="28">
        <v>252</v>
      </c>
      <c r="D793" s="28">
        <v>121840</v>
      </c>
      <c r="E793" s="29" t="s">
        <v>375</v>
      </c>
      <c r="F793" s="29" t="s">
        <v>1235</v>
      </c>
      <c r="G793" s="29" t="s">
        <v>3200</v>
      </c>
      <c r="H793" s="34">
        <v>15131</v>
      </c>
      <c r="I793" s="33">
        <v>15131</v>
      </c>
      <c r="J793" s="30">
        <v>2001</v>
      </c>
      <c r="K793" s="29" t="s">
        <v>1464</v>
      </c>
      <c r="L793" s="28">
        <v>6110</v>
      </c>
      <c r="M793" s="32" t="s">
        <v>1</v>
      </c>
      <c r="O793" s="28" t="s">
        <v>1486</v>
      </c>
      <c r="Q793" s="28">
        <v>2002</v>
      </c>
      <c r="R793" s="28">
        <v>2010</v>
      </c>
      <c r="T793" s="39"/>
      <c r="U793" s="32" t="s">
        <v>2318</v>
      </c>
      <c r="V793" s="9"/>
    </row>
    <row r="794" spans="1:22" x14ac:dyDescent="0.2">
      <c r="A794" s="28">
        <v>16</v>
      </c>
      <c r="B794" s="28">
        <v>252</v>
      </c>
      <c r="D794" s="28">
        <v>144826</v>
      </c>
      <c r="E794" s="29" t="s">
        <v>1541</v>
      </c>
      <c r="F794" s="29" t="s">
        <v>115</v>
      </c>
      <c r="G794" s="29" t="s">
        <v>3201</v>
      </c>
      <c r="H794" s="34">
        <v>18337</v>
      </c>
      <c r="I794" s="33">
        <v>18337</v>
      </c>
      <c r="J794" s="30">
        <v>2010</v>
      </c>
      <c r="K794" s="29" t="s">
        <v>1542</v>
      </c>
      <c r="L794" s="28">
        <v>6110</v>
      </c>
      <c r="M794" s="32" t="s">
        <v>1</v>
      </c>
      <c r="O794" s="28" t="s">
        <v>1486</v>
      </c>
      <c r="Q794" s="28">
        <v>2010</v>
      </c>
      <c r="T794" s="39"/>
      <c r="U794" s="32" t="s">
        <v>2318</v>
      </c>
      <c r="V794" s="9"/>
    </row>
    <row r="795" spans="1:22" x14ac:dyDescent="0.2">
      <c r="A795" s="28">
        <v>14</v>
      </c>
      <c r="B795" s="28">
        <v>196</v>
      </c>
      <c r="D795" s="28">
        <v>101393</v>
      </c>
      <c r="E795" s="31" t="s">
        <v>377</v>
      </c>
      <c r="F795" s="31" t="s">
        <v>118</v>
      </c>
      <c r="G795" s="29" t="s">
        <v>3202</v>
      </c>
      <c r="H795" s="17">
        <v>20721</v>
      </c>
      <c r="I795" s="33">
        <v>20721</v>
      </c>
      <c r="J795" s="30">
        <v>2016</v>
      </c>
      <c r="K795" s="31" t="s">
        <v>2422</v>
      </c>
      <c r="L795" s="28">
        <v>6246</v>
      </c>
      <c r="M795" s="31" t="s">
        <v>3</v>
      </c>
      <c r="N795" s="28"/>
      <c r="O795" s="28" t="s">
        <v>1486</v>
      </c>
      <c r="U795" s="32" t="s">
        <v>2318</v>
      </c>
      <c r="V795" s="9"/>
    </row>
    <row r="796" spans="1:22" ht="12.75" customHeight="1" x14ac:dyDescent="0.2">
      <c r="A796" s="28">
        <v>17</v>
      </c>
      <c r="B796" s="28">
        <v>251</v>
      </c>
      <c r="C796" s="28" t="s">
        <v>2036</v>
      </c>
      <c r="D796" s="28">
        <v>100384</v>
      </c>
      <c r="E796" s="29" t="s">
        <v>377</v>
      </c>
      <c r="F796" s="29" t="s">
        <v>62</v>
      </c>
      <c r="G796" s="29" t="s">
        <v>3203</v>
      </c>
      <c r="H796" s="34">
        <v>19626</v>
      </c>
      <c r="I796" s="33">
        <v>19626</v>
      </c>
      <c r="J796" s="30">
        <v>2013</v>
      </c>
      <c r="K796" s="29" t="s">
        <v>2111</v>
      </c>
      <c r="L796" s="28">
        <v>6110</v>
      </c>
      <c r="M796" s="32" t="s">
        <v>1</v>
      </c>
      <c r="O796" s="28" t="s">
        <v>1486</v>
      </c>
      <c r="Q796" s="28">
        <v>2014</v>
      </c>
      <c r="T796" s="39">
        <v>40918</v>
      </c>
      <c r="U796" s="32" t="s">
        <v>2318</v>
      </c>
      <c r="V796" s="9"/>
    </row>
    <row r="797" spans="1:22" x14ac:dyDescent="0.2">
      <c r="A797" s="28">
        <v>14</v>
      </c>
      <c r="B797" s="28">
        <v>196</v>
      </c>
      <c r="D797" s="28">
        <v>101392</v>
      </c>
      <c r="E797" s="29" t="s">
        <v>377</v>
      </c>
      <c r="F797" s="29" t="s">
        <v>63</v>
      </c>
      <c r="G797" s="29" t="s">
        <v>3204</v>
      </c>
      <c r="H797" s="34">
        <v>17928</v>
      </c>
      <c r="I797" s="33">
        <v>17928</v>
      </c>
      <c r="J797" s="30">
        <v>2009</v>
      </c>
      <c r="K797" s="29" t="s">
        <v>1433</v>
      </c>
      <c r="L797" s="28">
        <v>6125</v>
      </c>
      <c r="M797" s="32" t="s">
        <v>1790</v>
      </c>
      <c r="O797" s="28" t="s">
        <v>1486</v>
      </c>
      <c r="Q797" s="28">
        <v>2009</v>
      </c>
      <c r="T797" s="39"/>
      <c r="U797" s="32" t="s">
        <v>2318</v>
      </c>
      <c r="V797" s="9"/>
    </row>
    <row r="798" spans="1:22" x14ac:dyDescent="0.2">
      <c r="A798" s="28">
        <v>17</v>
      </c>
      <c r="B798" s="28">
        <v>228</v>
      </c>
      <c r="D798" s="28">
        <v>164221</v>
      </c>
      <c r="E798" s="31" t="s">
        <v>377</v>
      </c>
      <c r="F798" s="31" t="s">
        <v>67</v>
      </c>
      <c r="G798" s="29" t="s">
        <v>3205</v>
      </c>
      <c r="H798" s="34">
        <v>20320</v>
      </c>
      <c r="I798" s="33">
        <v>20320</v>
      </c>
      <c r="J798" s="30">
        <v>2015</v>
      </c>
      <c r="K798" s="31" t="s">
        <v>2308</v>
      </c>
      <c r="L798" s="28" t="s">
        <v>2309</v>
      </c>
      <c r="M798" s="31" t="s">
        <v>1156</v>
      </c>
      <c r="O798" s="28" t="s">
        <v>1486</v>
      </c>
      <c r="U798" s="32" t="s">
        <v>2318</v>
      </c>
      <c r="V798" s="9"/>
    </row>
    <row r="799" spans="1:22" ht="12.75" customHeight="1" x14ac:dyDescent="0.2">
      <c r="A799" s="28">
        <v>16</v>
      </c>
      <c r="B799" s="28">
        <v>222</v>
      </c>
      <c r="C799" s="28" t="s">
        <v>1184</v>
      </c>
      <c r="D799" s="28">
        <v>162212</v>
      </c>
      <c r="E799" s="29" t="s">
        <v>378</v>
      </c>
      <c r="F799" s="29" t="s">
        <v>71</v>
      </c>
      <c r="G799" s="29" t="s">
        <v>3206</v>
      </c>
      <c r="H799" s="34">
        <v>12776</v>
      </c>
      <c r="I799" s="33">
        <v>12776</v>
      </c>
      <c r="J799" s="30">
        <v>1994</v>
      </c>
      <c r="K799" s="29" t="s">
        <v>1422</v>
      </c>
      <c r="L799" s="28">
        <v>6105</v>
      </c>
      <c r="M799" s="32" t="s">
        <v>1779</v>
      </c>
      <c r="O799" s="28" t="s">
        <v>1486</v>
      </c>
      <c r="Q799" s="28">
        <v>1999</v>
      </c>
      <c r="R799" s="28">
        <v>2009</v>
      </c>
      <c r="T799" s="39"/>
      <c r="U799" s="32" t="s">
        <v>2318</v>
      </c>
      <c r="V799" s="9"/>
    </row>
    <row r="800" spans="1:22" x14ac:dyDescent="0.2">
      <c r="A800" s="28">
        <v>16</v>
      </c>
      <c r="B800" s="28">
        <v>222</v>
      </c>
      <c r="D800" s="28">
        <v>275092</v>
      </c>
      <c r="E800" s="29" t="s">
        <v>829</v>
      </c>
      <c r="F800" s="29" t="s">
        <v>220</v>
      </c>
      <c r="G800" s="29" t="s">
        <v>3207</v>
      </c>
      <c r="H800" s="34">
        <v>16028</v>
      </c>
      <c r="I800" s="33">
        <v>16028</v>
      </c>
      <c r="J800" s="30">
        <v>2005</v>
      </c>
      <c r="K800" s="29" t="s">
        <v>1422</v>
      </c>
      <c r="L800" s="28">
        <v>6105</v>
      </c>
      <c r="M800" s="32" t="s">
        <v>1779</v>
      </c>
      <c r="O800" s="28" t="s">
        <v>1486</v>
      </c>
      <c r="Q800" s="28">
        <v>2012</v>
      </c>
      <c r="T800" s="39"/>
      <c r="U800" s="32" t="s">
        <v>2319</v>
      </c>
      <c r="V800" s="9"/>
    </row>
    <row r="801" spans="1:22" x14ac:dyDescent="0.2">
      <c r="A801" s="28">
        <v>2</v>
      </c>
      <c r="B801" s="28">
        <v>186</v>
      </c>
      <c r="C801" s="28" t="s">
        <v>1184</v>
      </c>
      <c r="E801" s="29" t="s">
        <v>379</v>
      </c>
      <c r="F801" s="29" t="s">
        <v>221</v>
      </c>
      <c r="G801" s="29" t="s">
        <v>3208</v>
      </c>
      <c r="H801" s="34">
        <v>11447</v>
      </c>
      <c r="I801" s="33">
        <v>11447</v>
      </c>
      <c r="J801" s="30">
        <v>1991</v>
      </c>
      <c r="K801" s="29" t="s">
        <v>1886</v>
      </c>
      <c r="L801" s="28">
        <v>6004</v>
      </c>
      <c r="M801" s="32" t="s">
        <v>1796</v>
      </c>
      <c r="O801" s="28" t="s">
        <v>1486</v>
      </c>
      <c r="Q801" s="28">
        <v>1994</v>
      </c>
      <c r="R801" s="28">
        <v>2002</v>
      </c>
      <c r="T801" s="39"/>
      <c r="U801" s="32" t="s">
        <v>2318</v>
      </c>
      <c r="V801" s="9"/>
    </row>
    <row r="802" spans="1:22" x14ac:dyDescent="0.2">
      <c r="A802" s="28">
        <v>2</v>
      </c>
      <c r="B802" s="28">
        <v>186</v>
      </c>
      <c r="D802" s="28">
        <v>183150</v>
      </c>
      <c r="E802" s="29" t="s">
        <v>379</v>
      </c>
      <c r="F802" s="29" t="s">
        <v>222</v>
      </c>
      <c r="G802" s="29" t="s">
        <v>3209</v>
      </c>
      <c r="H802" s="34">
        <v>14593</v>
      </c>
      <c r="I802" s="33">
        <v>14593</v>
      </c>
      <c r="J802" s="30">
        <v>1999</v>
      </c>
      <c r="K802" s="29" t="s">
        <v>2273</v>
      </c>
      <c r="L802" s="28">
        <v>6005</v>
      </c>
      <c r="M802" s="32" t="s">
        <v>1796</v>
      </c>
      <c r="O802" s="28" t="s">
        <v>1486</v>
      </c>
      <c r="Q802" s="28">
        <v>1999</v>
      </c>
      <c r="T802" s="39">
        <v>41849</v>
      </c>
      <c r="U802" s="32" t="s">
        <v>2318</v>
      </c>
      <c r="V802" s="9"/>
    </row>
    <row r="803" spans="1:22" x14ac:dyDescent="0.2">
      <c r="A803" s="28">
        <v>3</v>
      </c>
      <c r="B803" s="28">
        <v>154</v>
      </c>
      <c r="D803" s="28">
        <v>209759</v>
      </c>
      <c r="E803" s="29" t="s">
        <v>830</v>
      </c>
      <c r="F803" s="29" t="s">
        <v>67</v>
      </c>
      <c r="G803" s="29" t="s">
        <v>3210</v>
      </c>
      <c r="H803" s="34">
        <v>14329</v>
      </c>
      <c r="I803" s="33">
        <v>14329</v>
      </c>
      <c r="J803" s="30">
        <v>2007</v>
      </c>
      <c r="K803" s="29" t="s">
        <v>1176</v>
      </c>
      <c r="L803" s="28">
        <v>6047</v>
      </c>
      <c r="M803" s="32" t="s">
        <v>15</v>
      </c>
      <c r="O803" s="28" t="s">
        <v>1486</v>
      </c>
      <c r="T803" s="39"/>
      <c r="U803" s="32" t="s">
        <v>2318</v>
      </c>
      <c r="V803" s="9"/>
    </row>
    <row r="804" spans="1:22" ht="12.75" customHeight="1" x14ac:dyDescent="0.2">
      <c r="A804" s="28">
        <v>3</v>
      </c>
      <c r="B804" s="28">
        <v>154</v>
      </c>
      <c r="D804" s="28">
        <v>102300</v>
      </c>
      <c r="E804" s="29" t="s">
        <v>830</v>
      </c>
      <c r="F804" s="29" t="s">
        <v>1252</v>
      </c>
      <c r="G804" s="29" t="s">
        <v>3211</v>
      </c>
      <c r="H804" s="34">
        <v>13195</v>
      </c>
      <c r="I804" s="33">
        <v>13195</v>
      </c>
      <c r="J804" s="30">
        <v>2004</v>
      </c>
      <c r="K804" s="29" t="s">
        <v>988</v>
      </c>
      <c r="L804" s="28">
        <v>6047</v>
      </c>
      <c r="M804" s="32" t="s">
        <v>15</v>
      </c>
      <c r="O804" s="28" t="s">
        <v>1486</v>
      </c>
      <c r="Q804" s="28">
        <v>2004</v>
      </c>
      <c r="T804" s="39"/>
      <c r="U804" s="32" t="s">
        <v>2318</v>
      </c>
      <c r="V804" s="9"/>
    </row>
    <row r="805" spans="1:22" ht="12.75" customHeight="1" x14ac:dyDescent="0.2">
      <c r="A805" s="28">
        <v>4</v>
      </c>
      <c r="B805" s="28">
        <v>237</v>
      </c>
      <c r="D805" s="28">
        <v>314473</v>
      </c>
      <c r="E805" s="29" t="s">
        <v>831</v>
      </c>
      <c r="F805" s="29" t="s">
        <v>223</v>
      </c>
      <c r="G805" s="29" t="s">
        <v>3212</v>
      </c>
      <c r="H805" s="34">
        <v>14108</v>
      </c>
      <c r="I805" s="33">
        <v>14108</v>
      </c>
      <c r="J805" s="30">
        <v>2000</v>
      </c>
      <c r="K805" s="29" t="s">
        <v>491</v>
      </c>
      <c r="L805" s="28">
        <v>6006</v>
      </c>
      <c r="M805" s="32" t="s">
        <v>1796</v>
      </c>
      <c r="O805" s="28" t="s">
        <v>1486</v>
      </c>
      <c r="T805" s="39"/>
      <c r="U805" s="32" t="s">
        <v>2318</v>
      </c>
      <c r="V805" s="9"/>
    </row>
    <row r="806" spans="1:22" ht="12.75" customHeight="1" x14ac:dyDescent="0.2">
      <c r="A806" s="28">
        <v>11</v>
      </c>
      <c r="B806" s="28">
        <v>203</v>
      </c>
      <c r="D806" s="28">
        <v>121340</v>
      </c>
      <c r="E806" s="29" t="s">
        <v>380</v>
      </c>
      <c r="F806" s="29" t="s">
        <v>74</v>
      </c>
      <c r="G806" s="29" t="s">
        <v>3213</v>
      </c>
      <c r="H806" s="34">
        <v>17064</v>
      </c>
      <c r="I806" s="33">
        <v>17064</v>
      </c>
      <c r="J806" s="30">
        <v>2006</v>
      </c>
      <c r="K806" s="29" t="s">
        <v>1837</v>
      </c>
      <c r="L806" s="28">
        <v>6208</v>
      </c>
      <c r="M806" s="32" t="s">
        <v>1761</v>
      </c>
      <c r="O806" s="28" t="s">
        <v>1486</v>
      </c>
      <c r="Q806" s="28">
        <v>2006</v>
      </c>
      <c r="T806" s="39"/>
      <c r="U806" s="32" t="s">
        <v>2318</v>
      </c>
      <c r="V806" s="9"/>
    </row>
    <row r="807" spans="1:22" x14ac:dyDescent="0.2">
      <c r="A807" s="28">
        <v>12</v>
      </c>
      <c r="B807" s="28">
        <v>213</v>
      </c>
      <c r="D807" s="28">
        <v>152544</v>
      </c>
      <c r="E807" s="29" t="s">
        <v>1838</v>
      </c>
      <c r="F807" s="29" t="s">
        <v>67</v>
      </c>
      <c r="G807" s="29" t="s">
        <v>3214</v>
      </c>
      <c r="H807" s="34">
        <v>16897</v>
      </c>
      <c r="I807" s="33">
        <v>16897</v>
      </c>
      <c r="J807" s="30">
        <v>2006</v>
      </c>
      <c r="K807" s="29" t="s">
        <v>1698</v>
      </c>
      <c r="L807" s="28">
        <v>5000</v>
      </c>
      <c r="M807" s="32" t="s">
        <v>1699</v>
      </c>
      <c r="O807" s="28" t="s">
        <v>1486</v>
      </c>
      <c r="Q807" s="28">
        <v>2008</v>
      </c>
      <c r="T807" s="39"/>
      <c r="U807" s="32" t="s">
        <v>2318</v>
      </c>
      <c r="V807" s="9"/>
    </row>
    <row r="808" spans="1:22" ht="12.75" customHeight="1" x14ac:dyDescent="0.2">
      <c r="A808" s="28">
        <v>11</v>
      </c>
      <c r="B808" s="28">
        <v>142</v>
      </c>
      <c r="C808" s="28" t="s">
        <v>2068</v>
      </c>
      <c r="D808" s="28">
        <v>105804</v>
      </c>
      <c r="E808" s="29" t="s">
        <v>832</v>
      </c>
      <c r="F808" s="29" t="s">
        <v>82</v>
      </c>
      <c r="G808" s="29" t="s">
        <v>3215</v>
      </c>
      <c r="H808" s="34">
        <v>12073</v>
      </c>
      <c r="I808" s="33">
        <v>12073</v>
      </c>
      <c r="J808" s="30">
        <v>1993</v>
      </c>
      <c r="K808" s="29" t="s">
        <v>710</v>
      </c>
      <c r="L808" s="28">
        <v>6210</v>
      </c>
      <c r="M808" s="32" t="s">
        <v>1154</v>
      </c>
      <c r="O808" s="28" t="s">
        <v>1486</v>
      </c>
      <c r="Q808" s="28">
        <v>2001</v>
      </c>
      <c r="R808" s="28">
        <v>2002</v>
      </c>
      <c r="T808" s="39"/>
      <c r="U808" s="32" t="s">
        <v>2318</v>
      </c>
      <c r="V808" s="9"/>
    </row>
    <row r="809" spans="1:22" ht="12.75" customHeight="1" x14ac:dyDescent="0.2">
      <c r="A809" s="28">
        <v>16</v>
      </c>
      <c r="B809" s="28">
        <v>222</v>
      </c>
      <c r="D809" s="28">
        <v>170294</v>
      </c>
      <c r="E809" s="31" t="s">
        <v>3513</v>
      </c>
      <c r="F809" s="31" t="s">
        <v>139</v>
      </c>
      <c r="G809" s="31" t="s">
        <v>3577</v>
      </c>
      <c r="H809" s="17">
        <v>20947</v>
      </c>
      <c r="I809" s="33">
        <v>20947</v>
      </c>
      <c r="J809" s="28">
        <v>2017</v>
      </c>
      <c r="K809" s="31" t="s">
        <v>3514</v>
      </c>
      <c r="L809" s="28">
        <v>6102</v>
      </c>
      <c r="M809" s="31" t="s">
        <v>1786</v>
      </c>
      <c r="N809" s="28"/>
      <c r="O809" s="28" t="s">
        <v>1486</v>
      </c>
      <c r="P809" s="28"/>
      <c r="Q809" s="34"/>
      <c r="U809" s="32" t="s">
        <v>2318</v>
      </c>
      <c r="V809" s="9"/>
    </row>
    <row r="810" spans="1:22" x14ac:dyDescent="0.2">
      <c r="A810" s="28">
        <v>14</v>
      </c>
      <c r="B810" s="28">
        <v>249</v>
      </c>
      <c r="D810" s="28">
        <v>195439</v>
      </c>
      <c r="E810" s="29" t="s">
        <v>832</v>
      </c>
      <c r="F810" s="29" t="s">
        <v>1282</v>
      </c>
      <c r="G810" s="29" t="s">
        <v>3216</v>
      </c>
      <c r="H810" s="34">
        <v>16035</v>
      </c>
      <c r="I810" s="33">
        <v>16035</v>
      </c>
      <c r="J810" s="30">
        <v>2003</v>
      </c>
      <c r="K810" s="29" t="s">
        <v>1312</v>
      </c>
      <c r="L810" s="28">
        <v>6130</v>
      </c>
      <c r="M810" s="32" t="s">
        <v>1792</v>
      </c>
      <c r="O810" s="28" t="s">
        <v>1486</v>
      </c>
      <c r="Q810" s="28">
        <v>2003</v>
      </c>
      <c r="T810" s="39"/>
      <c r="U810" s="32" t="s">
        <v>2318</v>
      </c>
      <c r="V810" s="9"/>
    </row>
    <row r="811" spans="1:22" x14ac:dyDescent="0.2">
      <c r="A811" s="28">
        <v>14</v>
      </c>
      <c r="B811" s="28">
        <v>248</v>
      </c>
      <c r="D811" s="28">
        <v>182908</v>
      </c>
      <c r="E811" s="29" t="s">
        <v>832</v>
      </c>
      <c r="F811" s="29" t="s">
        <v>63</v>
      </c>
      <c r="G811" s="29" t="s">
        <v>3217</v>
      </c>
      <c r="H811" s="34">
        <v>17546</v>
      </c>
      <c r="I811" s="33">
        <v>17546</v>
      </c>
      <c r="J811" s="30">
        <v>2008</v>
      </c>
      <c r="K811" s="29" t="s">
        <v>479</v>
      </c>
      <c r="L811" s="28">
        <v>6126</v>
      </c>
      <c r="M811" s="32" t="s">
        <v>1789</v>
      </c>
      <c r="O811" s="28" t="s">
        <v>1486</v>
      </c>
      <c r="Q811" s="28">
        <v>2008</v>
      </c>
      <c r="T811" s="39"/>
      <c r="U811" s="32" t="s">
        <v>2318</v>
      </c>
      <c r="V811" s="9"/>
    </row>
    <row r="812" spans="1:22" x14ac:dyDescent="0.2">
      <c r="A812" s="28">
        <v>8</v>
      </c>
      <c r="B812" s="28">
        <v>121</v>
      </c>
      <c r="C812" s="28" t="s">
        <v>1184</v>
      </c>
      <c r="E812" s="29" t="s">
        <v>2347</v>
      </c>
      <c r="F812" s="29" t="s">
        <v>224</v>
      </c>
      <c r="G812" s="29" t="s">
        <v>3218</v>
      </c>
      <c r="H812" s="34">
        <v>12846</v>
      </c>
      <c r="I812" s="33">
        <v>12846</v>
      </c>
      <c r="J812" s="30">
        <v>1995</v>
      </c>
      <c r="K812" s="29" t="s">
        <v>1888</v>
      </c>
      <c r="L812" s="28">
        <v>6020</v>
      </c>
      <c r="M812" s="32" t="s">
        <v>1777</v>
      </c>
      <c r="O812" s="28" t="s">
        <v>1486</v>
      </c>
      <c r="T812" s="39">
        <v>42055</v>
      </c>
      <c r="U812" s="32" t="s">
        <v>2320</v>
      </c>
      <c r="V812" s="9"/>
    </row>
    <row r="813" spans="1:22" x14ac:dyDescent="0.2">
      <c r="A813" s="25">
        <v>17</v>
      </c>
      <c r="B813" s="28">
        <v>126</v>
      </c>
      <c r="C813" s="41"/>
      <c r="D813" s="28">
        <v>100041</v>
      </c>
      <c r="E813" s="36" t="s">
        <v>382</v>
      </c>
      <c r="F813" s="36" t="s">
        <v>1285</v>
      </c>
      <c r="G813" s="29" t="s">
        <v>3219</v>
      </c>
      <c r="H813" s="42">
        <v>19447</v>
      </c>
      <c r="I813" s="33">
        <v>19447</v>
      </c>
      <c r="J813" s="30">
        <v>2013</v>
      </c>
      <c r="K813" s="36" t="s">
        <v>2149</v>
      </c>
      <c r="L813" s="25">
        <v>6030</v>
      </c>
      <c r="M813" s="36" t="s">
        <v>1152</v>
      </c>
      <c r="O813" s="28" t="s">
        <v>1486</v>
      </c>
      <c r="T813" s="39">
        <v>41375</v>
      </c>
      <c r="U813" s="32" t="s">
        <v>2318</v>
      </c>
      <c r="V813" s="9"/>
    </row>
    <row r="814" spans="1:22" x14ac:dyDescent="0.2">
      <c r="A814" s="28">
        <v>4</v>
      </c>
      <c r="B814" s="28">
        <v>237</v>
      </c>
      <c r="C814" s="28" t="s">
        <v>1184</v>
      </c>
      <c r="D814" s="28">
        <v>324091</v>
      </c>
      <c r="E814" s="29" t="s">
        <v>382</v>
      </c>
      <c r="F814" s="29" t="s">
        <v>62</v>
      </c>
      <c r="G814" s="29" t="s">
        <v>3220</v>
      </c>
      <c r="H814" s="34">
        <v>13022</v>
      </c>
      <c r="I814" s="33">
        <v>13022</v>
      </c>
      <c r="J814" s="30">
        <v>1995</v>
      </c>
      <c r="K814" s="29" t="s">
        <v>1890</v>
      </c>
      <c r="L814" s="28">
        <v>6043</v>
      </c>
      <c r="M814" s="32" t="s">
        <v>1144</v>
      </c>
      <c r="O814" s="28" t="s">
        <v>1486</v>
      </c>
      <c r="T814" s="39"/>
      <c r="U814" s="32" t="s">
        <v>2318</v>
      </c>
      <c r="V814" s="9"/>
    </row>
    <row r="815" spans="1:22" ht="12.75" customHeight="1" x14ac:dyDescent="0.2">
      <c r="A815" s="28">
        <v>3</v>
      </c>
      <c r="B815" s="28">
        <v>163</v>
      </c>
      <c r="C815" s="28" t="s">
        <v>1184</v>
      </c>
      <c r="D815" s="28">
        <v>115626</v>
      </c>
      <c r="E815" s="29" t="s">
        <v>382</v>
      </c>
      <c r="F815" s="29" t="s">
        <v>63</v>
      </c>
      <c r="G815" s="29" t="s">
        <v>3221</v>
      </c>
      <c r="H815" s="34">
        <v>12485</v>
      </c>
      <c r="I815" s="33">
        <v>12485</v>
      </c>
      <c r="J815" s="30">
        <v>1994</v>
      </c>
      <c r="K815" s="29" t="s">
        <v>1988</v>
      </c>
      <c r="L815" s="28">
        <v>6014</v>
      </c>
      <c r="M815" s="32" t="s">
        <v>1796</v>
      </c>
      <c r="O815" s="28" t="s">
        <v>1486</v>
      </c>
      <c r="Q815" s="28">
        <v>1996</v>
      </c>
      <c r="T815" s="39"/>
      <c r="U815" s="32" t="s">
        <v>2318</v>
      </c>
      <c r="V815" s="9"/>
    </row>
    <row r="816" spans="1:22" ht="12.75" customHeight="1" x14ac:dyDescent="0.2">
      <c r="A816" s="28">
        <v>2</v>
      </c>
      <c r="B816" s="28">
        <v>171</v>
      </c>
      <c r="C816" s="28" t="s">
        <v>1184</v>
      </c>
      <c r="E816" s="29" t="s">
        <v>382</v>
      </c>
      <c r="F816" s="29" t="s">
        <v>63</v>
      </c>
      <c r="G816" s="29" t="s">
        <v>3221</v>
      </c>
      <c r="H816" s="34">
        <v>12968</v>
      </c>
      <c r="I816" s="33">
        <v>12968</v>
      </c>
      <c r="J816" s="30">
        <v>1995</v>
      </c>
      <c r="K816" s="29" t="s">
        <v>1868</v>
      </c>
      <c r="L816" s="28">
        <v>6030</v>
      </c>
      <c r="M816" s="32" t="s">
        <v>1152</v>
      </c>
      <c r="O816" s="28" t="s">
        <v>1486</v>
      </c>
      <c r="Q816" s="28">
        <v>1995</v>
      </c>
      <c r="T816" s="39"/>
      <c r="U816" s="32" t="s">
        <v>2318</v>
      </c>
      <c r="V816" s="9"/>
    </row>
    <row r="817" spans="1:22" ht="12.75" customHeight="1" x14ac:dyDescent="0.2">
      <c r="A817" s="28">
        <v>13</v>
      </c>
      <c r="B817" s="28">
        <v>137</v>
      </c>
      <c r="D817" s="28">
        <v>139435</v>
      </c>
      <c r="E817" s="29" t="s">
        <v>404</v>
      </c>
      <c r="F817" s="29" t="s">
        <v>1202</v>
      </c>
      <c r="G817" s="29" t="s">
        <v>3222</v>
      </c>
      <c r="H817" s="34">
        <v>16690</v>
      </c>
      <c r="I817" s="33">
        <v>16690</v>
      </c>
      <c r="J817" s="30">
        <v>2007</v>
      </c>
      <c r="K817" s="29" t="s">
        <v>41</v>
      </c>
      <c r="L817" s="28">
        <v>6142</v>
      </c>
      <c r="M817" s="32" t="s">
        <v>1791</v>
      </c>
      <c r="O817" s="28" t="s">
        <v>1486</v>
      </c>
      <c r="T817" s="39"/>
      <c r="U817" s="32" t="s">
        <v>2318</v>
      </c>
      <c r="V817" s="9"/>
    </row>
    <row r="818" spans="1:22" ht="12.75" customHeight="1" x14ac:dyDescent="0.2">
      <c r="A818" s="28">
        <v>6</v>
      </c>
      <c r="B818" s="28">
        <v>225</v>
      </c>
      <c r="D818" s="28">
        <v>170143</v>
      </c>
      <c r="E818" s="29" t="s">
        <v>1463</v>
      </c>
      <c r="F818" s="29" t="s">
        <v>63</v>
      </c>
      <c r="G818" s="29" t="s">
        <v>3223</v>
      </c>
      <c r="H818" s="34">
        <v>15373</v>
      </c>
      <c r="I818" s="33">
        <v>15373</v>
      </c>
      <c r="J818" s="30">
        <v>2002</v>
      </c>
      <c r="K818" s="29" t="s">
        <v>1477</v>
      </c>
      <c r="L818" s="28">
        <v>6288</v>
      </c>
      <c r="M818" s="32" t="s">
        <v>33</v>
      </c>
      <c r="O818" s="28" t="s">
        <v>1486</v>
      </c>
      <c r="T818" s="39"/>
      <c r="U818" s="32" t="s">
        <v>2318</v>
      </c>
      <c r="V818" s="9"/>
    </row>
    <row r="819" spans="1:22" ht="12.75" customHeight="1" x14ac:dyDescent="0.2">
      <c r="A819" s="28">
        <v>1</v>
      </c>
      <c r="B819" s="28">
        <v>100</v>
      </c>
      <c r="C819" s="28" t="s">
        <v>1184</v>
      </c>
      <c r="D819" s="28">
        <v>165319</v>
      </c>
      <c r="E819" s="29" t="s">
        <v>383</v>
      </c>
      <c r="F819" s="29" t="s">
        <v>63</v>
      </c>
      <c r="G819" s="29" t="s">
        <v>3224</v>
      </c>
      <c r="H819" s="34">
        <v>13534</v>
      </c>
      <c r="I819" s="33">
        <v>13534</v>
      </c>
      <c r="J819" s="30">
        <v>2001</v>
      </c>
      <c r="K819" s="29" t="s">
        <v>1893</v>
      </c>
      <c r="L819" s="28">
        <v>6010</v>
      </c>
      <c r="M819" s="32" t="s">
        <v>1797</v>
      </c>
      <c r="O819" s="28" t="s">
        <v>1486</v>
      </c>
      <c r="Q819" s="28">
        <v>2004</v>
      </c>
      <c r="T819" s="39"/>
      <c r="U819" s="32" t="s">
        <v>2318</v>
      </c>
      <c r="V819" s="9"/>
    </row>
    <row r="820" spans="1:22" x14ac:dyDescent="0.2">
      <c r="A820" s="28">
        <v>15</v>
      </c>
      <c r="B820" s="28">
        <v>207</v>
      </c>
      <c r="D820" s="28">
        <v>111659</v>
      </c>
      <c r="E820" s="29" t="s">
        <v>384</v>
      </c>
      <c r="F820" s="29" t="s">
        <v>62</v>
      </c>
      <c r="G820" s="29" t="s">
        <v>3225</v>
      </c>
      <c r="H820" s="34">
        <v>15147</v>
      </c>
      <c r="I820" s="33">
        <v>15147</v>
      </c>
      <c r="J820" s="30">
        <v>2001</v>
      </c>
      <c r="K820" s="29" t="s">
        <v>1188</v>
      </c>
      <c r="L820" s="28">
        <v>4800</v>
      </c>
      <c r="M820" s="32" t="s">
        <v>1357</v>
      </c>
      <c r="O820" s="28" t="s">
        <v>1486</v>
      </c>
      <c r="T820" s="39"/>
      <c r="U820" s="32" t="s">
        <v>2318</v>
      </c>
      <c r="V820" s="9"/>
    </row>
    <row r="821" spans="1:22" x14ac:dyDescent="0.2">
      <c r="A821" s="28">
        <v>2</v>
      </c>
      <c r="B821" s="28">
        <v>204</v>
      </c>
      <c r="D821" s="28">
        <v>148184</v>
      </c>
      <c r="E821" s="29" t="s">
        <v>1606</v>
      </c>
      <c r="F821" s="29" t="s">
        <v>70</v>
      </c>
      <c r="G821" s="29" t="s">
        <v>3226</v>
      </c>
      <c r="H821" s="34">
        <v>18803</v>
      </c>
      <c r="I821" s="33">
        <v>18803</v>
      </c>
      <c r="J821" s="30">
        <v>2011</v>
      </c>
      <c r="K821" s="29" t="s">
        <v>1607</v>
      </c>
      <c r="L821" s="28">
        <v>6012</v>
      </c>
      <c r="M821" s="32" t="s">
        <v>1171</v>
      </c>
      <c r="O821" s="28" t="s">
        <v>1486</v>
      </c>
      <c r="Q821" s="28">
        <v>2011</v>
      </c>
      <c r="T821" s="39"/>
      <c r="U821" s="32" t="s">
        <v>2318</v>
      </c>
      <c r="V821" s="9"/>
    </row>
    <row r="822" spans="1:22" ht="12.75" customHeight="1" x14ac:dyDescent="0.2">
      <c r="A822" s="28">
        <v>3</v>
      </c>
      <c r="B822" s="28">
        <v>204</v>
      </c>
      <c r="D822" s="28">
        <v>148173</v>
      </c>
      <c r="E822" s="29" t="s">
        <v>1606</v>
      </c>
      <c r="F822" s="29" t="s">
        <v>74</v>
      </c>
      <c r="G822" s="29" t="s">
        <v>3227</v>
      </c>
      <c r="H822" s="34">
        <v>19378</v>
      </c>
      <c r="I822" s="33">
        <v>19378</v>
      </c>
      <c r="J822" s="30">
        <v>2013</v>
      </c>
      <c r="K822" s="29" t="s">
        <v>2110</v>
      </c>
      <c r="L822" s="28">
        <v>6012</v>
      </c>
      <c r="M822" s="32" t="s">
        <v>1171</v>
      </c>
      <c r="O822" s="28" t="s">
        <v>1486</v>
      </c>
      <c r="T822" s="39">
        <v>40918</v>
      </c>
      <c r="U822" s="32" t="s">
        <v>2318</v>
      </c>
      <c r="V822" s="9"/>
    </row>
    <row r="823" spans="1:22" ht="12.75" customHeight="1" x14ac:dyDescent="0.2">
      <c r="A823" s="28">
        <v>12</v>
      </c>
      <c r="B823" s="28">
        <v>109</v>
      </c>
      <c r="D823" s="28">
        <v>156824</v>
      </c>
      <c r="E823" s="29" t="s">
        <v>385</v>
      </c>
      <c r="F823" s="29" t="s">
        <v>1225</v>
      </c>
      <c r="G823" s="29" t="s">
        <v>3228</v>
      </c>
      <c r="H823" s="34">
        <v>15733</v>
      </c>
      <c r="I823" s="33">
        <v>15733</v>
      </c>
      <c r="J823" s="30">
        <v>2003</v>
      </c>
      <c r="K823" s="29" t="s">
        <v>1317</v>
      </c>
      <c r="L823" s="28">
        <v>4800</v>
      </c>
      <c r="M823" s="32" t="s">
        <v>1357</v>
      </c>
      <c r="O823" s="28" t="s">
        <v>1486</v>
      </c>
      <c r="Q823" s="28">
        <v>2005</v>
      </c>
      <c r="T823" s="39"/>
      <c r="U823" s="32" t="s">
        <v>2318</v>
      </c>
      <c r="V823" s="9"/>
    </row>
    <row r="824" spans="1:22" x14ac:dyDescent="0.2">
      <c r="A824" s="28">
        <v>4</v>
      </c>
      <c r="B824" s="28">
        <v>242</v>
      </c>
      <c r="C824" s="28" t="s">
        <v>1184</v>
      </c>
      <c r="D824" s="28">
        <v>150995</v>
      </c>
      <c r="E824" s="29" t="s">
        <v>1080</v>
      </c>
      <c r="F824" s="29" t="s">
        <v>81</v>
      </c>
      <c r="G824" s="29" t="s">
        <v>3229</v>
      </c>
      <c r="H824" s="34">
        <v>9160</v>
      </c>
      <c r="I824" s="33">
        <v>9160</v>
      </c>
      <c r="J824" s="30">
        <v>1988</v>
      </c>
      <c r="K824" s="29" t="s">
        <v>1069</v>
      </c>
      <c r="L824" s="28">
        <v>6353</v>
      </c>
      <c r="M824" s="32" t="s">
        <v>39</v>
      </c>
      <c r="O824" s="28" t="s">
        <v>1486</v>
      </c>
      <c r="Q824" s="28">
        <v>1988</v>
      </c>
      <c r="T824" s="39"/>
      <c r="U824" s="32" t="s">
        <v>2318</v>
      </c>
      <c r="V824" s="9"/>
    </row>
    <row r="825" spans="1:22" ht="13.5" customHeight="1" x14ac:dyDescent="0.2">
      <c r="A825" s="28">
        <v>11</v>
      </c>
      <c r="B825" s="28">
        <v>234</v>
      </c>
      <c r="D825" s="28">
        <v>164258</v>
      </c>
      <c r="E825" s="29" t="s">
        <v>1081</v>
      </c>
      <c r="F825" s="29" t="s">
        <v>62</v>
      </c>
      <c r="G825" s="29" t="s">
        <v>3230</v>
      </c>
      <c r="H825" s="34">
        <v>14472</v>
      </c>
      <c r="I825" s="33">
        <v>14472</v>
      </c>
      <c r="J825" s="30">
        <v>1999</v>
      </c>
      <c r="K825" s="29" t="s">
        <v>1355</v>
      </c>
      <c r="L825" s="28">
        <v>6210</v>
      </c>
      <c r="M825" s="32" t="s">
        <v>1154</v>
      </c>
      <c r="O825" s="28" t="s">
        <v>1486</v>
      </c>
      <c r="R825" s="28">
        <v>2009</v>
      </c>
      <c r="T825" s="39"/>
      <c r="U825" s="32" t="s">
        <v>2318</v>
      </c>
      <c r="V825" s="9"/>
    </row>
    <row r="826" spans="1:22" x14ac:dyDescent="0.2">
      <c r="A826" s="28">
        <v>6</v>
      </c>
      <c r="B826" s="28">
        <v>102</v>
      </c>
      <c r="D826" s="28">
        <v>100340</v>
      </c>
      <c r="E826" s="29" t="s">
        <v>1082</v>
      </c>
      <c r="F826" s="29" t="s">
        <v>82</v>
      </c>
      <c r="G826" s="29" t="s">
        <v>3231</v>
      </c>
      <c r="H826" s="34">
        <v>18746</v>
      </c>
      <c r="I826" s="33">
        <v>18746</v>
      </c>
      <c r="J826" s="30">
        <v>2011</v>
      </c>
      <c r="K826" s="29" t="s">
        <v>1437</v>
      </c>
      <c r="L826" s="28">
        <v>6287</v>
      </c>
      <c r="M826" s="32" t="s">
        <v>1145</v>
      </c>
      <c r="O826" s="28" t="s">
        <v>1486</v>
      </c>
      <c r="T826" s="39"/>
      <c r="U826" s="32" t="s">
        <v>2318</v>
      </c>
      <c r="V826" s="9"/>
    </row>
    <row r="827" spans="1:22" x14ac:dyDescent="0.2">
      <c r="A827" s="28">
        <v>10</v>
      </c>
      <c r="B827" s="28">
        <v>235</v>
      </c>
      <c r="C827" s="28" t="s">
        <v>1184</v>
      </c>
      <c r="D827" s="28">
        <v>146899</v>
      </c>
      <c r="E827" s="29" t="s">
        <v>1490</v>
      </c>
      <c r="F827" s="29" t="s">
        <v>63</v>
      </c>
      <c r="G827" s="29" t="s">
        <v>3232</v>
      </c>
      <c r="H827" s="34">
        <v>12409</v>
      </c>
      <c r="I827" s="33">
        <v>12409</v>
      </c>
      <c r="J827" s="30">
        <v>1993</v>
      </c>
      <c r="K827" s="29" t="s">
        <v>1491</v>
      </c>
      <c r="L827" s="28">
        <v>6231</v>
      </c>
      <c r="M827" s="32" t="s">
        <v>1794</v>
      </c>
      <c r="O827" s="28" t="s">
        <v>1486</v>
      </c>
      <c r="Q827" s="28">
        <v>1993</v>
      </c>
      <c r="T827" s="39"/>
      <c r="U827" s="32" t="s">
        <v>2318</v>
      </c>
      <c r="V827" s="9"/>
    </row>
    <row r="828" spans="1:22" x14ac:dyDescent="0.2">
      <c r="A828" s="28">
        <v>9</v>
      </c>
      <c r="B828" s="28">
        <v>148</v>
      </c>
      <c r="D828" s="28">
        <v>165533</v>
      </c>
      <c r="E828" s="29" t="s">
        <v>1717</v>
      </c>
      <c r="F828" s="29" t="s">
        <v>89</v>
      </c>
      <c r="G828" s="29" t="s">
        <v>3233</v>
      </c>
      <c r="H828" s="34">
        <v>18544</v>
      </c>
      <c r="I828" s="33">
        <v>18544</v>
      </c>
      <c r="J828" s="30">
        <v>2010</v>
      </c>
      <c r="K828" s="29" t="s">
        <v>1438</v>
      </c>
      <c r="L828" s="28">
        <v>6024</v>
      </c>
      <c r="M828" s="32" t="s">
        <v>25</v>
      </c>
      <c r="O828" s="28" t="s">
        <v>1486</v>
      </c>
      <c r="T828" s="39"/>
      <c r="U828" s="32" t="s">
        <v>2318</v>
      </c>
      <c r="V828" s="9"/>
    </row>
    <row r="829" spans="1:22" ht="12.75" customHeight="1" x14ac:dyDescent="0.2">
      <c r="A829" s="28">
        <v>3</v>
      </c>
      <c r="B829" s="28">
        <v>169</v>
      </c>
      <c r="D829" s="28">
        <v>110647</v>
      </c>
      <c r="E829" s="29" t="s">
        <v>1719</v>
      </c>
      <c r="F829" s="29" t="s">
        <v>1221</v>
      </c>
      <c r="G829" s="29" t="s">
        <v>3234</v>
      </c>
      <c r="H829" s="34">
        <v>16171</v>
      </c>
      <c r="I829" s="33">
        <v>16171</v>
      </c>
      <c r="J829" s="30">
        <v>2004</v>
      </c>
      <c r="K829" s="29" t="s">
        <v>1708</v>
      </c>
      <c r="L829" s="28">
        <v>6004</v>
      </c>
      <c r="M829" s="32" t="s">
        <v>1796</v>
      </c>
      <c r="O829" s="28" t="s">
        <v>1486</v>
      </c>
      <c r="Q829" s="28">
        <v>2004</v>
      </c>
      <c r="T829" s="39"/>
      <c r="U829" s="32" t="s">
        <v>2318</v>
      </c>
      <c r="V829" s="9"/>
    </row>
    <row r="830" spans="1:22" x14ac:dyDescent="0.2">
      <c r="A830" s="28">
        <v>3</v>
      </c>
      <c r="B830" s="28">
        <v>161</v>
      </c>
      <c r="C830"/>
      <c r="D830" s="28">
        <v>172358</v>
      </c>
      <c r="E830" s="36" t="s">
        <v>3682</v>
      </c>
      <c r="F830" s="36" t="s">
        <v>1332</v>
      </c>
      <c r="G830" s="29" t="s">
        <v>3689</v>
      </c>
      <c r="H830" s="42">
        <v>16973</v>
      </c>
      <c r="I830" s="33">
        <v>16973</v>
      </c>
      <c r="J830" s="30">
        <v>2017</v>
      </c>
      <c r="K830" s="36" t="s">
        <v>3683</v>
      </c>
      <c r="L830" s="25">
        <v>6006</v>
      </c>
      <c r="M830" s="46" t="s">
        <v>1796</v>
      </c>
      <c r="O830" s="28" t="s">
        <v>1486</v>
      </c>
      <c r="T830" s="38">
        <v>42456</v>
      </c>
      <c r="U830" s="32" t="s">
        <v>2318</v>
      </c>
      <c r="V830" s="9"/>
    </row>
    <row r="831" spans="1:22" x14ac:dyDescent="0.2">
      <c r="A831" s="28">
        <v>6</v>
      </c>
      <c r="B831" s="28">
        <v>107</v>
      </c>
      <c r="D831" s="28">
        <v>169651</v>
      </c>
      <c r="E831" s="29" t="s">
        <v>1720</v>
      </c>
      <c r="F831" s="29" t="s">
        <v>1221</v>
      </c>
      <c r="G831" s="29" t="s">
        <v>3235</v>
      </c>
      <c r="H831" s="34">
        <v>16568</v>
      </c>
      <c r="I831" s="33">
        <v>16568</v>
      </c>
      <c r="J831" s="30">
        <v>2005</v>
      </c>
      <c r="K831" s="29" t="s">
        <v>1423</v>
      </c>
      <c r="L831" s="28">
        <v>6275</v>
      </c>
      <c r="M831" s="32" t="s">
        <v>2</v>
      </c>
      <c r="O831" s="28" t="s">
        <v>1486</v>
      </c>
      <c r="Q831" s="28">
        <v>2006</v>
      </c>
      <c r="T831" s="39"/>
      <c r="U831" s="32" t="s">
        <v>2318</v>
      </c>
      <c r="V831" s="9"/>
    </row>
    <row r="832" spans="1:22" ht="12.75" customHeight="1" x14ac:dyDescent="0.2">
      <c r="A832" s="28">
        <v>9</v>
      </c>
      <c r="B832" s="28">
        <v>201</v>
      </c>
      <c r="D832" s="28">
        <v>115635</v>
      </c>
      <c r="E832" s="29" t="s">
        <v>1720</v>
      </c>
      <c r="F832" s="29" t="s">
        <v>63</v>
      </c>
      <c r="G832" s="29" t="s">
        <v>3677</v>
      </c>
      <c r="H832" s="34">
        <v>13201</v>
      </c>
      <c r="I832" s="33">
        <v>13201</v>
      </c>
      <c r="J832" s="30">
        <v>1996</v>
      </c>
      <c r="K832" s="29" t="s">
        <v>1897</v>
      </c>
      <c r="L832" s="28">
        <v>6016</v>
      </c>
      <c r="M832" s="32" t="s">
        <v>35</v>
      </c>
      <c r="O832" s="28" t="s">
        <v>712</v>
      </c>
      <c r="Q832" s="28">
        <v>1999</v>
      </c>
      <c r="T832" s="39">
        <v>42488</v>
      </c>
      <c r="U832" s="32" t="s">
        <v>2318</v>
      </c>
      <c r="V832" s="9"/>
    </row>
    <row r="833" spans="1:23" ht="12.75" customHeight="1" x14ac:dyDescent="0.2">
      <c r="A833" s="28">
        <v>2</v>
      </c>
      <c r="B833" s="28">
        <v>178</v>
      </c>
      <c r="C833" s="28" t="s">
        <v>1184</v>
      </c>
      <c r="D833" s="28">
        <v>100302</v>
      </c>
      <c r="E833" s="29" t="s">
        <v>502</v>
      </c>
      <c r="F833" s="29" t="s">
        <v>226</v>
      </c>
      <c r="G833" s="29" t="s">
        <v>3678</v>
      </c>
      <c r="H833" s="34">
        <v>10390</v>
      </c>
      <c r="I833" s="33">
        <v>10390</v>
      </c>
      <c r="J833" s="30">
        <v>1988</v>
      </c>
      <c r="K833" s="29" t="s">
        <v>1898</v>
      </c>
      <c r="L833" s="28">
        <v>6006</v>
      </c>
      <c r="M833" s="32" t="s">
        <v>1796</v>
      </c>
      <c r="O833" s="28" t="s">
        <v>712</v>
      </c>
      <c r="Q833" s="28">
        <v>1988</v>
      </c>
      <c r="T833" s="39">
        <v>42050</v>
      </c>
      <c r="U833" s="32" t="s">
        <v>2318</v>
      </c>
      <c r="V833" s="9"/>
    </row>
    <row r="834" spans="1:23" ht="12.75" customHeight="1" x14ac:dyDescent="0.2">
      <c r="A834" s="28">
        <v>8</v>
      </c>
      <c r="B834" s="28">
        <v>157</v>
      </c>
      <c r="C834" s="28" t="s">
        <v>1184</v>
      </c>
      <c r="D834" s="28">
        <v>128520</v>
      </c>
      <c r="E834" s="29" t="s">
        <v>1721</v>
      </c>
      <c r="F834" s="29" t="s">
        <v>62</v>
      </c>
      <c r="G834" s="29" t="s">
        <v>3236</v>
      </c>
      <c r="H834" s="34">
        <v>10310</v>
      </c>
      <c r="I834" s="33">
        <v>10310</v>
      </c>
      <c r="J834" s="30">
        <v>1988</v>
      </c>
      <c r="K834" s="29" t="s">
        <v>1899</v>
      </c>
      <c r="L834" s="28">
        <v>6034</v>
      </c>
      <c r="M834" s="32" t="s">
        <v>1141</v>
      </c>
      <c r="O834" s="28" t="s">
        <v>1486</v>
      </c>
      <c r="T834" s="39"/>
      <c r="U834" s="32" t="s">
        <v>2318</v>
      </c>
      <c r="V834" s="9"/>
    </row>
    <row r="835" spans="1:23" x14ac:dyDescent="0.2">
      <c r="A835" s="28">
        <v>9</v>
      </c>
      <c r="B835" s="28">
        <v>201</v>
      </c>
      <c r="C835" s="28" t="s">
        <v>1184</v>
      </c>
      <c r="D835" s="28">
        <v>115551</v>
      </c>
      <c r="E835" s="29" t="s">
        <v>1272</v>
      </c>
      <c r="F835" s="29" t="s">
        <v>139</v>
      </c>
      <c r="G835" s="29" t="s">
        <v>3237</v>
      </c>
      <c r="H835" s="34">
        <v>13732</v>
      </c>
      <c r="I835" s="33">
        <v>13732</v>
      </c>
      <c r="J835" s="30">
        <v>1997</v>
      </c>
      <c r="K835" s="29" t="s">
        <v>2358</v>
      </c>
      <c r="L835" s="28">
        <v>6017</v>
      </c>
      <c r="M835" s="32" t="s">
        <v>24</v>
      </c>
      <c r="O835" s="28" t="s">
        <v>1486</v>
      </c>
      <c r="Q835" s="28">
        <v>1998</v>
      </c>
      <c r="R835" s="28">
        <v>2006</v>
      </c>
      <c r="T835" s="39">
        <v>42068</v>
      </c>
      <c r="U835" s="32" t="s">
        <v>2318</v>
      </c>
      <c r="V835" s="9"/>
    </row>
    <row r="836" spans="1:23" x14ac:dyDescent="0.2">
      <c r="A836" s="28">
        <v>13</v>
      </c>
      <c r="B836" s="28">
        <v>241</v>
      </c>
      <c r="D836" s="28">
        <v>165506</v>
      </c>
      <c r="E836" s="29" t="s">
        <v>1272</v>
      </c>
      <c r="F836" s="29" t="s">
        <v>139</v>
      </c>
      <c r="G836" s="29" t="s">
        <v>3237</v>
      </c>
      <c r="H836" s="34">
        <v>16815</v>
      </c>
      <c r="I836" s="33">
        <v>16815</v>
      </c>
      <c r="J836" s="30">
        <v>2006</v>
      </c>
      <c r="K836" s="29" t="s">
        <v>2040</v>
      </c>
      <c r="L836" s="28">
        <v>6242</v>
      </c>
      <c r="M836" s="32" t="s">
        <v>1785</v>
      </c>
      <c r="O836" s="28" t="s">
        <v>1486</v>
      </c>
      <c r="Q836" s="28">
        <v>2009</v>
      </c>
      <c r="T836" s="39">
        <v>41162</v>
      </c>
      <c r="U836" s="32" t="s">
        <v>2318</v>
      </c>
      <c r="V836" s="9"/>
    </row>
    <row r="837" spans="1:23" ht="12.75" customHeight="1" x14ac:dyDescent="0.2">
      <c r="A837" s="28">
        <v>14</v>
      </c>
      <c r="B837" s="28">
        <v>247</v>
      </c>
      <c r="C837" s="28" t="s">
        <v>1184</v>
      </c>
      <c r="D837" s="28">
        <v>112478</v>
      </c>
      <c r="E837" s="29" t="s">
        <v>1272</v>
      </c>
      <c r="F837" s="29" t="s">
        <v>71</v>
      </c>
      <c r="G837" s="29" t="s">
        <v>3238</v>
      </c>
      <c r="H837" s="34">
        <v>10720</v>
      </c>
      <c r="I837" s="33">
        <v>10720</v>
      </c>
      <c r="J837" s="30">
        <v>1989</v>
      </c>
      <c r="K837" s="29" t="s">
        <v>1900</v>
      </c>
      <c r="L837" s="28">
        <v>6130</v>
      </c>
      <c r="M837" s="32" t="s">
        <v>1792</v>
      </c>
      <c r="O837" s="28" t="s">
        <v>1486</v>
      </c>
      <c r="Q837" s="28">
        <v>1991</v>
      </c>
      <c r="R837" s="28">
        <v>1998</v>
      </c>
      <c r="T837" s="39"/>
      <c r="U837" s="32" t="s">
        <v>2318</v>
      </c>
      <c r="V837" s="9"/>
    </row>
    <row r="838" spans="1:23" ht="12.75" customHeight="1" x14ac:dyDescent="0.2">
      <c r="A838" s="28">
        <v>14</v>
      </c>
      <c r="B838" s="28">
        <v>249</v>
      </c>
      <c r="D838" s="28">
        <v>195442</v>
      </c>
      <c r="E838" s="29" t="s">
        <v>1272</v>
      </c>
      <c r="F838" s="29" t="s">
        <v>63</v>
      </c>
      <c r="G838" s="29" t="s">
        <v>3239</v>
      </c>
      <c r="H838" s="34">
        <v>15072</v>
      </c>
      <c r="I838" s="33">
        <v>15072</v>
      </c>
      <c r="J838" s="30">
        <v>2001</v>
      </c>
      <c r="K838" s="29" t="s">
        <v>1677</v>
      </c>
      <c r="L838" s="28">
        <v>6214</v>
      </c>
      <c r="M838" s="32" t="s">
        <v>1793</v>
      </c>
      <c r="O838" s="28" t="s">
        <v>1486</v>
      </c>
      <c r="T838" s="39"/>
      <c r="U838" s="32" t="s">
        <v>2318</v>
      </c>
      <c r="V838" s="9"/>
    </row>
    <row r="839" spans="1:23" ht="12.75" customHeight="1" x14ac:dyDescent="0.2">
      <c r="A839" s="28">
        <v>11</v>
      </c>
      <c r="B839" s="28">
        <v>202</v>
      </c>
      <c r="D839" s="28">
        <v>152275</v>
      </c>
      <c r="E839" s="29" t="s">
        <v>1272</v>
      </c>
      <c r="F839" s="29" t="s">
        <v>225</v>
      </c>
      <c r="G839" s="29" t="s">
        <v>3240</v>
      </c>
      <c r="H839" s="34">
        <v>18931</v>
      </c>
      <c r="I839" s="33">
        <v>18931</v>
      </c>
      <c r="J839" s="30">
        <v>2011</v>
      </c>
      <c r="K839" s="29" t="s">
        <v>1439</v>
      </c>
      <c r="L839" s="28">
        <v>6207</v>
      </c>
      <c r="M839" s="32" t="s">
        <v>1162</v>
      </c>
      <c r="O839" s="28" t="s">
        <v>1486</v>
      </c>
      <c r="T839" s="39"/>
      <c r="U839" s="32" t="s">
        <v>2318</v>
      </c>
      <c r="V839" s="9"/>
    </row>
    <row r="840" spans="1:23" ht="12.75" customHeight="1" x14ac:dyDescent="0.2">
      <c r="A840" s="28">
        <v>12</v>
      </c>
      <c r="B840" s="28">
        <v>109</v>
      </c>
      <c r="D840" s="28">
        <v>156827</v>
      </c>
      <c r="E840" s="29" t="s">
        <v>1272</v>
      </c>
      <c r="F840" s="29" t="s">
        <v>89</v>
      </c>
      <c r="G840" s="29" t="s">
        <v>3241</v>
      </c>
      <c r="H840" s="34">
        <v>14384</v>
      </c>
      <c r="I840" s="33">
        <v>14384</v>
      </c>
      <c r="J840" s="30">
        <v>1999</v>
      </c>
      <c r="K840" s="29" t="s">
        <v>536</v>
      </c>
      <c r="L840" s="28">
        <v>6252</v>
      </c>
      <c r="M840" s="32" t="s">
        <v>1775</v>
      </c>
      <c r="O840" s="28" t="s">
        <v>1486</v>
      </c>
      <c r="Q840" s="28">
        <v>1999</v>
      </c>
      <c r="R840" s="28">
        <v>2008</v>
      </c>
      <c r="T840" s="39"/>
      <c r="U840" s="32" t="s">
        <v>2318</v>
      </c>
      <c r="V840" s="9"/>
    </row>
    <row r="841" spans="1:23" ht="12.75" customHeight="1" x14ac:dyDescent="0.2">
      <c r="A841" s="28">
        <v>3</v>
      </c>
      <c r="B841" s="28">
        <v>169</v>
      </c>
      <c r="C841" s="28" t="s">
        <v>1184</v>
      </c>
      <c r="D841" s="28">
        <v>118343</v>
      </c>
      <c r="E841" s="29" t="s">
        <v>1273</v>
      </c>
      <c r="F841" s="29" t="s">
        <v>116</v>
      </c>
      <c r="G841" s="29" t="s">
        <v>3242</v>
      </c>
      <c r="H841" s="34">
        <v>12660</v>
      </c>
      <c r="I841" s="33">
        <v>12660</v>
      </c>
      <c r="J841" s="30">
        <v>1994</v>
      </c>
      <c r="K841" s="29" t="s">
        <v>704</v>
      </c>
      <c r="L841" s="28">
        <v>6014</v>
      </c>
      <c r="M841" s="32" t="s">
        <v>1796</v>
      </c>
      <c r="O841" s="28" t="s">
        <v>1486</v>
      </c>
      <c r="Q841" s="28">
        <v>2000</v>
      </c>
      <c r="R841" s="28">
        <v>2003</v>
      </c>
      <c r="T841" s="39"/>
      <c r="U841" s="32" t="s">
        <v>2318</v>
      </c>
      <c r="V841" s="9"/>
    </row>
    <row r="842" spans="1:23" ht="12.75" customHeight="1" x14ac:dyDescent="0.2">
      <c r="A842" s="28">
        <v>8</v>
      </c>
      <c r="B842" s="28">
        <v>121</v>
      </c>
      <c r="C842" s="28" t="s">
        <v>1184</v>
      </c>
      <c r="D842" s="28">
        <v>170494</v>
      </c>
      <c r="E842" s="29" t="s">
        <v>1722</v>
      </c>
      <c r="F842" s="29" t="s">
        <v>89</v>
      </c>
      <c r="G842" s="29" t="s">
        <v>3243</v>
      </c>
      <c r="H842" s="34">
        <v>11342</v>
      </c>
      <c r="I842" s="33">
        <v>11342</v>
      </c>
      <c r="J842" s="30">
        <v>1991</v>
      </c>
      <c r="K842" s="29" t="s">
        <v>1901</v>
      </c>
      <c r="L842" s="28">
        <v>6032</v>
      </c>
      <c r="M842" s="32" t="s">
        <v>1140</v>
      </c>
      <c r="O842" s="28" t="s">
        <v>1486</v>
      </c>
      <c r="Q842" s="28">
        <v>1992</v>
      </c>
      <c r="R842" s="28">
        <v>2000</v>
      </c>
      <c r="T842" s="39"/>
      <c r="U842" s="32" t="s">
        <v>2318</v>
      </c>
      <c r="V842" s="9"/>
    </row>
    <row r="843" spans="1:23" ht="12.75" customHeight="1" x14ac:dyDescent="0.2">
      <c r="A843" s="28">
        <v>14</v>
      </c>
      <c r="B843" s="28">
        <v>196</v>
      </c>
      <c r="D843" s="28">
        <v>151551</v>
      </c>
      <c r="E843" s="29" t="s">
        <v>1334</v>
      </c>
      <c r="F843" s="29" t="s">
        <v>108</v>
      </c>
      <c r="G843" s="29" t="s">
        <v>3244</v>
      </c>
      <c r="H843" s="34">
        <v>14813</v>
      </c>
      <c r="I843" s="33">
        <v>14813</v>
      </c>
      <c r="J843" s="30">
        <v>2000</v>
      </c>
      <c r="K843" s="29" t="s">
        <v>1902</v>
      </c>
      <c r="L843" s="28">
        <v>6125</v>
      </c>
      <c r="M843" s="32" t="s">
        <v>1790</v>
      </c>
      <c r="O843" s="28" t="s">
        <v>1486</v>
      </c>
      <c r="S843" s="28">
        <v>2009</v>
      </c>
      <c r="T843" s="39"/>
      <c r="U843" s="32" t="s">
        <v>2318</v>
      </c>
      <c r="V843" s="9"/>
    </row>
    <row r="844" spans="1:23" ht="12.75" customHeight="1" x14ac:dyDescent="0.2">
      <c r="A844" s="28">
        <v>2</v>
      </c>
      <c r="B844" s="28">
        <v>178</v>
      </c>
      <c r="D844" s="28">
        <v>188085</v>
      </c>
      <c r="E844" s="29" t="s">
        <v>1334</v>
      </c>
      <c r="F844" s="29" t="s">
        <v>61</v>
      </c>
      <c r="G844" s="29" t="s">
        <v>3245</v>
      </c>
      <c r="H844" s="34">
        <v>16751</v>
      </c>
      <c r="I844" s="33">
        <v>16751</v>
      </c>
      <c r="J844" s="30">
        <v>2005</v>
      </c>
      <c r="K844" s="29" t="s">
        <v>1335</v>
      </c>
      <c r="L844" s="28">
        <v>6003</v>
      </c>
      <c r="M844" s="32" t="s">
        <v>1796</v>
      </c>
      <c r="O844" s="28" t="s">
        <v>1486</v>
      </c>
      <c r="Q844" s="28">
        <v>2005</v>
      </c>
      <c r="S844" s="28">
        <v>2009</v>
      </c>
      <c r="T844" s="39"/>
      <c r="U844" s="32" t="s">
        <v>2318</v>
      </c>
      <c r="V844" s="9"/>
    </row>
    <row r="845" spans="1:23" s="26" customFormat="1" ht="12.75" customHeight="1" x14ac:dyDescent="0.2">
      <c r="A845" s="28">
        <v>14</v>
      </c>
      <c r="B845" s="28">
        <v>196</v>
      </c>
      <c r="C845" s="28"/>
      <c r="D845" s="28">
        <v>101398</v>
      </c>
      <c r="E845" s="31" t="s">
        <v>1334</v>
      </c>
      <c r="F845" s="31" t="s">
        <v>1225</v>
      </c>
      <c r="G845" s="29" t="s">
        <v>3246</v>
      </c>
      <c r="H845" s="34">
        <v>20186</v>
      </c>
      <c r="I845" s="33">
        <v>20186</v>
      </c>
      <c r="J845" s="30">
        <v>2015</v>
      </c>
      <c r="K845" s="31" t="s">
        <v>2310</v>
      </c>
      <c r="L845" s="28" t="s">
        <v>2311</v>
      </c>
      <c r="M845" s="31" t="s">
        <v>1792</v>
      </c>
      <c r="N845" s="17"/>
      <c r="O845" s="28" t="s">
        <v>1486</v>
      </c>
      <c r="P845" s="34"/>
      <c r="Q845" s="28"/>
      <c r="R845" s="28"/>
      <c r="S845" s="28"/>
      <c r="T845" s="37"/>
      <c r="U845" s="32" t="s">
        <v>2318</v>
      </c>
      <c r="V845" s="9"/>
      <c r="W845" s="32"/>
    </row>
    <row r="846" spans="1:23" ht="12.75" customHeight="1" x14ac:dyDescent="0.2">
      <c r="A846" s="25">
        <v>14</v>
      </c>
      <c r="B846" s="25">
        <v>196</v>
      </c>
      <c r="C846"/>
      <c r="D846" s="28">
        <v>101397</v>
      </c>
      <c r="E846" s="36" t="s">
        <v>1334</v>
      </c>
      <c r="F846" s="36" t="s">
        <v>90</v>
      </c>
      <c r="G846" s="29" t="s">
        <v>3247</v>
      </c>
      <c r="H846" s="42">
        <v>19828</v>
      </c>
      <c r="I846" s="33">
        <v>19828</v>
      </c>
      <c r="J846" s="30">
        <v>2014</v>
      </c>
      <c r="K846" s="36" t="s">
        <v>2232</v>
      </c>
      <c r="L846" s="25">
        <v>3615</v>
      </c>
      <c r="M846" s="46" t="s">
        <v>2233</v>
      </c>
      <c r="N846"/>
      <c r="O846" s="28" t="s">
        <v>1486</v>
      </c>
      <c r="P846"/>
      <c r="T846" s="38">
        <v>41671</v>
      </c>
      <c r="U846" s="32" t="s">
        <v>2318</v>
      </c>
      <c r="V846" s="9"/>
    </row>
    <row r="847" spans="1:23" ht="12.75" customHeight="1" x14ac:dyDescent="0.2">
      <c r="A847" s="28">
        <v>3</v>
      </c>
      <c r="B847" s="28">
        <v>160</v>
      </c>
      <c r="C847" s="28" t="s">
        <v>1184</v>
      </c>
      <c r="E847" s="29" t="s">
        <v>1723</v>
      </c>
      <c r="F847" s="29" t="s">
        <v>89</v>
      </c>
      <c r="G847" s="29" t="s">
        <v>3248</v>
      </c>
      <c r="H847" s="34">
        <v>12393</v>
      </c>
      <c r="I847" s="33">
        <v>12393</v>
      </c>
      <c r="J847" s="30">
        <v>1995</v>
      </c>
      <c r="K847" s="29" t="s">
        <v>2145</v>
      </c>
      <c r="L847" s="28">
        <v>6010</v>
      </c>
      <c r="M847" s="32" t="s">
        <v>1797</v>
      </c>
      <c r="O847" s="28" t="s">
        <v>1486</v>
      </c>
      <c r="T847" s="39">
        <v>42242</v>
      </c>
      <c r="U847" s="32" t="s">
        <v>2318</v>
      </c>
      <c r="V847" s="9"/>
    </row>
    <row r="848" spans="1:23" x14ac:dyDescent="0.2">
      <c r="A848" s="28">
        <v>3</v>
      </c>
      <c r="B848" s="28">
        <v>154</v>
      </c>
      <c r="D848" s="28">
        <v>177599</v>
      </c>
      <c r="E848" s="31" t="s">
        <v>2367</v>
      </c>
      <c r="F848" s="31" t="s">
        <v>2364</v>
      </c>
      <c r="G848" s="29" t="s">
        <v>3249</v>
      </c>
      <c r="H848" s="17">
        <v>15251</v>
      </c>
      <c r="I848" s="33">
        <v>15251</v>
      </c>
      <c r="J848" s="30">
        <v>2015</v>
      </c>
      <c r="K848" s="31" t="s">
        <v>2365</v>
      </c>
      <c r="L848" s="28">
        <v>6020</v>
      </c>
      <c r="M848" s="31" t="s">
        <v>1777</v>
      </c>
      <c r="N848" s="28"/>
      <c r="O848" s="28" t="s">
        <v>1486</v>
      </c>
      <c r="U848" s="32" t="s">
        <v>2319</v>
      </c>
      <c r="V848" s="9"/>
    </row>
    <row r="849" spans="1:22" ht="12.75" customHeight="1" x14ac:dyDescent="0.2">
      <c r="A849" s="28">
        <v>2</v>
      </c>
      <c r="B849" s="28">
        <v>179</v>
      </c>
      <c r="C849" s="28" t="s">
        <v>1184</v>
      </c>
      <c r="D849" s="28">
        <v>100791</v>
      </c>
      <c r="E849" s="29" t="s">
        <v>1274</v>
      </c>
      <c r="F849" s="29" t="s">
        <v>140</v>
      </c>
      <c r="G849" s="29" t="s">
        <v>3250</v>
      </c>
      <c r="H849" s="34">
        <v>12055</v>
      </c>
      <c r="I849" s="33">
        <v>12055</v>
      </c>
      <c r="J849" s="30">
        <v>1993</v>
      </c>
      <c r="K849" s="29" t="s">
        <v>617</v>
      </c>
      <c r="L849" s="28">
        <v>6048</v>
      </c>
      <c r="M849" s="32" t="s">
        <v>1782</v>
      </c>
      <c r="O849" s="28" t="s">
        <v>1486</v>
      </c>
      <c r="T849" s="39"/>
      <c r="U849" s="32" t="s">
        <v>2318</v>
      </c>
      <c r="V849" s="9"/>
    </row>
    <row r="850" spans="1:22" ht="12.75" customHeight="1" x14ac:dyDescent="0.2">
      <c r="A850" s="28">
        <v>12</v>
      </c>
      <c r="B850" s="28">
        <v>104</v>
      </c>
      <c r="D850" s="28">
        <v>599479</v>
      </c>
      <c r="E850" s="31" t="s">
        <v>2439</v>
      </c>
      <c r="F850" s="31" t="s">
        <v>1448</v>
      </c>
      <c r="G850" s="29" t="s">
        <v>3251</v>
      </c>
      <c r="H850" s="17">
        <v>20662</v>
      </c>
      <c r="I850" s="33">
        <v>20662</v>
      </c>
      <c r="J850" s="30">
        <v>2016</v>
      </c>
      <c r="K850" s="31" t="s">
        <v>2440</v>
      </c>
      <c r="L850" s="28">
        <v>6244</v>
      </c>
      <c r="M850" s="31" t="s">
        <v>1169</v>
      </c>
      <c r="N850" s="28"/>
      <c r="O850" s="28" t="s">
        <v>1486</v>
      </c>
      <c r="Q850" s="28">
        <v>2016</v>
      </c>
      <c r="U850" s="32" t="s">
        <v>2319</v>
      </c>
      <c r="V850" s="9"/>
    </row>
    <row r="851" spans="1:22" x14ac:dyDescent="0.2">
      <c r="A851" s="28">
        <v>9</v>
      </c>
      <c r="B851" s="28">
        <v>214</v>
      </c>
      <c r="D851" s="28">
        <v>165010</v>
      </c>
      <c r="E851" s="29" t="s">
        <v>1647</v>
      </c>
      <c r="F851" s="29" t="s">
        <v>71</v>
      </c>
      <c r="G851" s="29" t="s">
        <v>3252</v>
      </c>
      <c r="H851" s="34">
        <v>17940</v>
      </c>
      <c r="I851" s="33">
        <v>17940</v>
      </c>
      <c r="J851" s="30">
        <v>2009</v>
      </c>
      <c r="K851" s="29" t="s">
        <v>1648</v>
      </c>
      <c r="L851" s="28">
        <v>6214</v>
      </c>
      <c r="M851" s="32" t="s">
        <v>1793</v>
      </c>
      <c r="O851" s="28" t="s">
        <v>1486</v>
      </c>
      <c r="Q851" s="28">
        <v>2011</v>
      </c>
      <c r="T851" s="39"/>
      <c r="U851" s="32" t="s">
        <v>2318</v>
      </c>
      <c r="V851" s="9"/>
    </row>
    <row r="852" spans="1:22" ht="12.75" customHeight="1" x14ac:dyDescent="0.2">
      <c r="A852" s="28">
        <v>4</v>
      </c>
      <c r="B852" s="28">
        <v>205</v>
      </c>
      <c r="D852" s="28">
        <v>111387</v>
      </c>
      <c r="E852" s="29" t="s">
        <v>1275</v>
      </c>
      <c r="F852" s="29" t="s">
        <v>227</v>
      </c>
      <c r="G852" s="29" t="s">
        <v>3253</v>
      </c>
      <c r="H852" s="34">
        <v>15272</v>
      </c>
      <c r="I852" s="33">
        <v>15272</v>
      </c>
      <c r="J852" s="30">
        <v>2001</v>
      </c>
      <c r="K852" s="29" t="s">
        <v>1361</v>
      </c>
      <c r="L852" s="28">
        <v>6035</v>
      </c>
      <c r="M852" s="32" t="s">
        <v>1164</v>
      </c>
      <c r="O852" s="28" t="s">
        <v>1486</v>
      </c>
      <c r="T852" s="39"/>
      <c r="U852" s="32" t="s">
        <v>2318</v>
      </c>
      <c r="V852" s="9"/>
    </row>
    <row r="853" spans="1:22" ht="12.75" customHeight="1" x14ac:dyDescent="0.2">
      <c r="A853" s="28">
        <v>1</v>
      </c>
      <c r="B853" s="28">
        <v>100</v>
      </c>
      <c r="C853" s="28" t="s">
        <v>1184</v>
      </c>
      <c r="E853" s="29" t="s">
        <v>1724</v>
      </c>
      <c r="F853" s="29" t="s">
        <v>1264</v>
      </c>
      <c r="G853" s="29" t="s">
        <v>3679</v>
      </c>
      <c r="H853" s="34">
        <v>9897</v>
      </c>
      <c r="I853" s="33">
        <v>9897</v>
      </c>
      <c r="J853" s="30">
        <v>1987</v>
      </c>
      <c r="K853" s="29" t="s">
        <v>1905</v>
      </c>
      <c r="L853" s="28">
        <v>6030</v>
      </c>
      <c r="M853" s="32" t="s">
        <v>1152</v>
      </c>
      <c r="O853" s="28" t="s">
        <v>712</v>
      </c>
      <c r="T853" s="39">
        <v>42439</v>
      </c>
      <c r="U853" s="32" t="s">
        <v>2318</v>
      </c>
      <c r="V853" s="9"/>
    </row>
    <row r="854" spans="1:22" x14ac:dyDescent="0.2">
      <c r="A854" s="28">
        <v>8</v>
      </c>
      <c r="B854" s="28">
        <v>122</v>
      </c>
      <c r="C854" s="28" t="s">
        <v>1196</v>
      </c>
      <c r="D854" s="28">
        <v>286997</v>
      </c>
      <c r="E854" s="29" t="s">
        <v>1725</v>
      </c>
      <c r="F854" s="29" t="s">
        <v>62</v>
      </c>
      <c r="G854" s="29" t="s">
        <v>3254</v>
      </c>
      <c r="H854" s="34">
        <v>16159</v>
      </c>
      <c r="I854" s="33">
        <v>16159</v>
      </c>
      <c r="J854" s="30">
        <v>2004</v>
      </c>
      <c r="K854" s="29" t="s">
        <v>786</v>
      </c>
      <c r="L854" s="28">
        <v>6023</v>
      </c>
      <c r="M854" s="32" t="s">
        <v>1172</v>
      </c>
      <c r="O854" s="28" t="s">
        <v>1486</v>
      </c>
      <c r="Q854" s="28">
        <v>2008</v>
      </c>
      <c r="T854" s="39"/>
      <c r="U854" s="32" t="s">
        <v>2318</v>
      </c>
      <c r="V854" s="9"/>
    </row>
    <row r="855" spans="1:22" ht="12.75" customHeight="1" x14ac:dyDescent="0.2">
      <c r="A855" s="28">
        <v>17</v>
      </c>
      <c r="B855" s="28">
        <v>126</v>
      </c>
      <c r="D855" s="28">
        <v>148744</v>
      </c>
      <c r="E855" s="29" t="s">
        <v>405</v>
      </c>
      <c r="F855" s="29" t="s">
        <v>67</v>
      </c>
      <c r="G855" s="29" t="s">
        <v>3255</v>
      </c>
      <c r="H855" s="34">
        <v>14494</v>
      </c>
      <c r="I855" s="33">
        <v>14494</v>
      </c>
      <c r="J855" s="30">
        <v>1999</v>
      </c>
      <c r="K855" s="29" t="s">
        <v>1906</v>
      </c>
      <c r="L855" s="28">
        <v>6163</v>
      </c>
      <c r="M855" s="32" t="s">
        <v>54</v>
      </c>
      <c r="O855" s="28" t="s">
        <v>1486</v>
      </c>
      <c r="Q855" s="28">
        <v>2000</v>
      </c>
      <c r="R855" s="28">
        <v>2008</v>
      </c>
      <c r="T855" s="39"/>
      <c r="U855" s="32" t="s">
        <v>2318</v>
      </c>
      <c r="V855" s="9"/>
    </row>
    <row r="856" spans="1:22" ht="12.75" customHeight="1" x14ac:dyDescent="0.2">
      <c r="A856" s="28">
        <v>17</v>
      </c>
      <c r="B856" s="28">
        <v>227</v>
      </c>
      <c r="C856" s="28" t="s">
        <v>1184</v>
      </c>
      <c r="D856" s="28">
        <v>114521</v>
      </c>
      <c r="E856" s="29" t="s">
        <v>1276</v>
      </c>
      <c r="F856" s="29" t="s">
        <v>228</v>
      </c>
      <c r="G856" s="29" t="s">
        <v>3256</v>
      </c>
      <c r="H856" s="34">
        <v>12574</v>
      </c>
      <c r="I856" s="33">
        <v>12574</v>
      </c>
      <c r="J856" s="30">
        <v>1994</v>
      </c>
      <c r="K856" s="29" t="s">
        <v>1907</v>
      </c>
      <c r="L856" s="28">
        <v>6170</v>
      </c>
      <c r="M856" s="32" t="s">
        <v>1800</v>
      </c>
      <c r="O856" s="28" t="s">
        <v>1486</v>
      </c>
      <c r="Q856" s="28">
        <v>1994</v>
      </c>
      <c r="T856" s="39"/>
      <c r="U856" s="32" t="s">
        <v>2319</v>
      </c>
      <c r="V856" s="9"/>
    </row>
    <row r="857" spans="1:22" ht="12.75" customHeight="1" x14ac:dyDescent="0.2">
      <c r="A857" s="28">
        <v>17</v>
      </c>
      <c r="B857" s="28">
        <v>134</v>
      </c>
      <c r="C857" s="28" t="s">
        <v>2037</v>
      </c>
      <c r="D857" s="28">
        <v>140006</v>
      </c>
      <c r="E857" s="29" t="s">
        <v>1276</v>
      </c>
      <c r="F857" s="29" t="s">
        <v>139</v>
      </c>
      <c r="G857" s="29" t="s">
        <v>3257</v>
      </c>
      <c r="H857" s="34">
        <v>17304</v>
      </c>
      <c r="I857" s="33">
        <v>17304</v>
      </c>
      <c r="J857" s="30">
        <v>2007</v>
      </c>
      <c r="K857" s="29" t="s">
        <v>2121</v>
      </c>
      <c r="L857" s="28">
        <v>6173</v>
      </c>
      <c r="M857" s="32" t="s">
        <v>1155</v>
      </c>
      <c r="O857" s="28" t="s">
        <v>1486</v>
      </c>
      <c r="Q857" s="28">
        <v>2007</v>
      </c>
      <c r="T857" s="39">
        <v>41430</v>
      </c>
      <c r="U857" s="32" t="s">
        <v>2318</v>
      </c>
      <c r="V857" s="9"/>
    </row>
    <row r="858" spans="1:22" x14ac:dyDescent="0.2">
      <c r="A858" s="28">
        <v>11</v>
      </c>
      <c r="B858" s="28">
        <v>202</v>
      </c>
      <c r="D858" s="28">
        <v>209710</v>
      </c>
      <c r="E858" s="29" t="s">
        <v>1276</v>
      </c>
      <c r="F858" s="29" t="s">
        <v>71</v>
      </c>
      <c r="G858" s="29" t="s">
        <v>3258</v>
      </c>
      <c r="H858" s="34">
        <v>16374</v>
      </c>
      <c r="I858" s="33">
        <v>16374</v>
      </c>
      <c r="J858" s="30">
        <v>2004</v>
      </c>
      <c r="K858" s="29" t="s">
        <v>2160</v>
      </c>
      <c r="L858" s="28">
        <v>6207</v>
      </c>
      <c r="M858" s="32" t="s">
        <v>1162</v>
      </c>
      <c r="O858" s="28" t="s">
        <v>1486</v>
      </c>
      <c r="T858" s="39">
        <v>41590</v>
      </c>
      <c r="U858" s="32" t="s">
        <v>2318</v>
      </c>
      <c r="V858" s="9"/>
    </row>
    <row r="859" spans="1:22" x14ac:dyDescent="0.2">
      <c r="A859" s="28">
        <v>8</v>
      </c>
      <c r="B859" s="28">
        <v>218</v>
      </c>
      <c r="C859" s="28" t="s">
        <v>2033</v>
      </c>
      <c r="D859" s="28">
        <v>167865</v>
      </c>
      <c r="E859" s="29" t="s">
        <v>1276</v>
      </c>
      <c r="F859" s="29" t="s">
        <v>63</v>
      </c>
      <c r="G859" s="29" t="s">
        <v>3259</v>
      </c>
      <c r="H859" s="34">
        <v>14013</v>
      </c>
      <c r="I859" s="33">
        <v>14013</v>
      </c>
      <c r="J859" s="30">
        <v>1998</v>
      </c>
      <c r="K859" s="29" t="s">
        <v>1911</v>
      </c>
      <c r="L859" s="28">
        <v>6020</v>
      </c>
      <c r="M859" s="32" t="s">
        <v>1777</v>
      </c>
      <c r="O859" s="28" t="s">
        <v>1486</v>
      </c>
      <c r="Q859" s="28">
        <v>1998</v>
      </c>
      <c r="R859" s="28">
        <v>2013</v>
      </c>
      <c r="T859" s="39"/>
      <c r="U859" s="32" t="s">
        <v>2318</v>
      </c>
      <c r="V859" s="9"/>
    </row>
    <row r="860" spans="1:22" ht="12.75" customHeight="1" x14ac:dyDescent="0.2">
      <c r="A860" s="28">
        <v>17</v>
      </c>
      <c r="B860" s="28">
        <v>227</v>
      </c>
      <c r="C860" s="28" t="s">
        <v>1184</v>
      </c>
      <c r="D860" s="28">
        <v>166837</v>
      </c>
      <c r="E860" s="29" t="s">
        <v>1276</v>
      </c>
      <c r="F860" s="29" t="s">
        <v>63</v>
      </c>
      <c r="G860" s="29" t="s">
        <v>3259</v>
      </c>
      <c r="H860" s="34">
        <v>8827</v>
      </c>
      <c r="I860" s="33">
        <v>8827</v>
      </c>
      <c r="J860" s="30">
        <v>1984</v>
      </c>
      <c r="K860" s="29" t="s">
        <v>2356</v>
      </c>
      <c r="L860" s="28">
        <v>6170</v>
      </c>
      <c r="M860" s="32" t="s">
        <v>1800</v>
      </c>
      <c r="O860" s="28" t="s">
        <v>1486</v>
      </c>
      <c r="Q860" s="28">
        <v>1998</v>
      </c>
      <c r="R860" s="28">
        <v>2007</v>
      </c>
      <c r="T860" s="39">
        <v>42068</v>
      </c>
      <c r="U860" s="32" t="s">
        <v>2318</v>
      </c>
      <c r="V860" s="9"/>
    </row>
    <row r="861" spans="1:22" ht="12.75" customHeight="1" x14ac:dyDescent="0.2">
      <c r="A861" s="28">
        <v>13</v>
      </c>
      <c r="B861" s="28">
        <v>132</v>
      </c>
      <c r="C861" s="28" t="s">
        <v>1184</v>
      </c>
      <c r="D861" s="28">
        <v>103813</v>
      </c>
      <c r="E861" s="29" t="s">
        <v>1276</v>
      </c>
      <c r="F861" s="29" t="s">
        <v>63</v>
      </c>
      <c r="G861" s="29" t="s">
        <v>3259</v>
      </c>
      <c r="H861" s="34">
        <v>8744</v>
      </c>
      <c r="I861" s="33">
        <v>8744</v>
      </c>
      <c r="J861" s="30">
        <v>1983</v>
      </c>
      <c r="K861" s="29" t="s">
        <v>1909</v>
      </c>
      <c r="L861" s="28">
        <v>6218</v>
      </c>
      <c r="M861" s="32" t="s">
        <v>1150</v>
      </c>
      <c r="O861" s="28" t="s">
        <v>1486</v>
      </c>
      <c r="Q861" s="28">
        <v>1983</v>
      </c>
      <c r="T861" s="39"/>
      <c r="U861" s="32" t="s">
        <v>2318</v>
      </c>
      <c r="V861" s="9"/>
    </row>
    <row r="862" spans="1:22" ht="12.75" customHeight="1" x14ac:dyDescent="0.2">
      <c r="A862" s="28">
        <v>9</v>
      </c>
      <c r="B862" s="28">
        <v>214</v>
      </c>
      <c r="D862" s="28">
        <v>217314</v>
      </c>
      <c r="E862" s="31" t="s">
        <v>1276</v>
      </c>
      <c r="F862" s="31" t="s">
        <v>116</v>
      </c>
      <c r="G862" s="31" t="s">
        <v>3578</v>
      </c>
      <c r="H862" s="17">
        <v>20826</v>
      </c>
      <c r="I862" s="33">
        <v>20826</v>
      </c>
      <c r="J862" s="28">
        <v>2017</v>
      </c>
      <c r="K862" s="31" t="s">
        <v>3545</v>
      </c>
      <c r="L862" s="28">
        <v>6221</v>
      </c>
      <c r="M862" s="31" t="s">
        <v>1170</v>
      </c>
      <c r="N862" s="28"/>
      <c r="O862" s="28" t="s">
        <v>1486</v>
      </c>
      <c r="P862" s="28"/>
      <c r="Q862" s="34"/>
      <c r="U862" s="32" t="s">
        <v>2318</v>
      </c>
      <c r="V862" s="9"/>
    </row>
    <row r="863" spans="1:22" x14ac:dyDescent="0.2">
      <c r="A863" s="28">
        <v>1</v>
      </c>
      <c r="B863" s="28">
        <v>100</v>
      </c>
      <c r="C863" s="28" t="s">
        <v>1184</v>
      </c>
      <c r="E863" s="29" t="s">
        <v>1276</v>
      </c>
      <c r="F863" s="29" t="s">
        <v>1280</v>
      </c>
      <c r="G863" s="29" t="s">
        <v>3260</v>
      </c>
      <c r="H863" s="34">
        <v>7283</v>
      </c>
      <c r="I863" s="33">
        <v>7283</v>
      </c>
      <c r="J863" s="30">
        <v>1979</v>
      </c>
      <c r="K863" s="29" t="s">
        <v>1912</v>
      </c>
      <c r="L863" s="28">
        <v>6048</v>
      </c>
      <c r="M863" s="32" t="s">
        <v>1782</v>
      </c>
      <c r="O863" s="28" t="s">
        <v>1486</v>
      </c>
      <c r="Q863" s="28">
        <v>1983</v>
      </c>
      <c r="R863" s="28">
        <v>1990</v>
      </c>
      <c r="S863" s="28">
        <v>2007</v>
      </c>
      <c r="T863" s="39"/>
      <c r="U863" s="32" t="s">
        <v>2318</v>
      </c>
      <c r="V863" s="9"/>
    </row>
    <row r="864" spans="1:22" ht="12.75" customHeight="1" x14ac:dyDescent="0.2">
      <c r="A864" s="28">
        <v>17</v>
      </c>
      <c r="B864" s="28">
        <v>227</v>
      </c>
      <c r="D864" s="28">
        <v>100280</v>
      </c>
      <c r="E864" s="29" t="s">
        <v>1276</v>
      </c>
      <c r="F864" s="29" t="s">
        <v>135</v>
      </c>
      <c r="G864" s="29" t="s">
        <v>3261</v>
      </c>
      <c r="H864" s="34">
        <v>15781</v>
      </c>
      <c r="I864" s="33">
        <v>15781</v>
      </c>
      <c r="J864" s="30">
        <v>2003</v>
      </c>
      <c r="K864" s="29" t="s">
        <v>2476</v>
      </c>
      <c r="L864" s="28">
        <v>6166</v>
      </c>
      <c r="M864" s="32" t="s">
        <v>14</v>
      </c>
      <c r="O864" s="28" t="s">
        <v>1486</v>
      </c>
      <c r="Q864" s="28">
        <v>2013</v>
      </c>
      <c r="T864" s="39">
        <v>42439</v>
      </c>
      <c r="U864" s="32" t="s">
        <v>2318</v>
      </c>
      <c r="V864" s="9"/>
    </row>
    <row r="865" spans="1:22" ht="12.75" customHeight="1" x14ac:dyDescent="0.2">
      <c r="A865" s="28">
        <v>17</v>
      </c>
      <c r="B865" s="28">
        <v>130</v>
      </c>
      <c r="D865" s="28">
        <v>114521</v>
      </c>
      <c r="E865" s="29" t="s">
        <v>1276</v>
      </c>
      <c r="F865" s="29" t="s">
        <v>67</v>
      </c>
      <c r="G865" s="29" t="s">
        <v>3262</v>
      </c>
      <c r="H865" s="34">
        <v>17098</v>
      </c>
      <c r="I865" s="33">
        <v>17098</v>
      </c>
      <c r="J865" s="30">
        <v>2006</v>
      </c>
      <c r="K865" s="29" t="s">
        <v>1839</v>
      </c>
      <c r="L865" s="28">
        <v>6182</v>
      </c>
      <c r="M865" s="32" t="s">
        <v>1153</v>
      </c>
      <c r="O865" s="28" t="s">
        <v>1486</v>
      </c>
      <c r="Q865" s="28">
        <v>2006</v>
      </c>
      <c r="T865" s="39"/>
      <c r="U865" s="32" t="s">
        <v>2318</v>
      </c>
      <c r="V865" s="9"/>
    </row>
    <row r="866" spans="1:22" x14ac:dyDescent="0.2">
      <c r="A866" s="25">
        <v>8</v>
      </c>
      <c r="B866" s="25">
        <v>218</v>
      </c>
      <c r="C866"/>
      <c r="D866" s="28">
        <v>167833</v>
      </c>
      <c r="E866" s="36" t="s">
        <v>1276</v>
      </c>
      <c r="F866" s="36" t="s">
        <v>115</v>
      </c>
      <c r="G866" s="29" t="s">
        <v>3263</v>
      </c>
      <c r="H866" s="42">
        <v>17729</v>
      </c>
      <c r="I866" s="33">
        <v>17729</v>
      </c>
      <c r="J866" s="30">
        <v>2014</v>
      </c>
      <c r="K866" s="36" t="s">
        <v>2245</v>
      </c>
      <c r="L866" s="25">
        <v>6023</v>
      </c>
      <c r="M866" s="46" t="s">
        <v>1172</v>
      </c>
      <c r="N866"/>
      <c r="O866" s="28" t="s">
        <v>1486</v>
      </c>
      <c r="P866"/>
      <c r="T866" s="39">
        <v>41696</v>
      </c>
      <c r="U866" s="32" t="s">
        <v>2318</v>
      </c>
      <c r="V866" s="9"/>
    </row>
    <row r="867" spans="1:22" ht="12.75" customHeight="1" x14ac:dyDescent="0.2">
      <c r="A867" s="28">
        <v>17</v>
      </c>
      <c r="B867" s="28">
        <v>227</v>
      </c>
      <c r="D867" s="28">
        <v>166839</v>
      </c>
      <c r="E867" s="29" t="s">
        <v>1276</v>
      </c>
      <c r="F867" s="29" t="s">
        <v>1241</v>
      </c>
      <c r="G867" s="29" t="s">
        <v>3264</v>
      </c>
      <c r="H867" s="34">
        <v>17006</v>
      </c>
      <c r="I867" s="33">
        <v>17006</v>
      </c>
      <c r="J867" s="30">
        <v>2006</v>
      </c>
      <c r="K867" s="29" t="s">
        <v>2005</v>
      </c>
      <c r="L867" s="28">
        <v>6170</v>
      </c>
      <c r="M867" s="32" t="s">
        <v>1800</v>
      </c>
      <c r="O867" s="28" t="s">
        <v>1486</v>
      </c>
      <c r="Q867" s="28">
        <v>2008</v>
      </c>
      <c r="T867" s="39"/>
      <c r="U867" s="32" t="s">
        <v>2318</v>
      </c>
      <c r="V867" s="9"/>
    </row>
    <row r="868" spans="1:22" ht="12.75" customHeight="1" x14ac:dyDescent="0.2">
      <c r="A868" s="28">
        <v>3</v>
      </c>
      <c r="B868" s="28">
        <v>163</v>
      </c>
      <c r="C868" s="28" t="s">
        <v>1184</v>
      </c>
      <c r="D868" s="28">
        <v>165548</v>
      </c>
      <c r="E868" s="29" t="s">
        <v>1277</v>
      </c>
      <c r="F868" s="29" t="s">
        <v>229</v>
      </c>
      <c r="G868" s="29" t="s">
        <v>3265</v>
      </c>
      <c r="H868" s="34">
        <v>11540</v>
      </c>
      <c r="I868" s="33">
        <v>11540</v>
      </c>
      <c r="J868" s="30">
        <v>1991</v>
      </c>
      <c r="K868" s="29" t="s">
        <v>10</v>
      </c>
      <c r="L868" s="28">
        <v>6010</v>
      </c>
      <c r="M868" s="32" t="s">
        <v>1797</v>
      </c>
      <c r="O868" s="28" t="s">
        <v>1486</v>
      </c>
      <c r="T868" s="39"/>
      <c r="U868" s="32" t="s">
        <v>2318</v>
      </c>
      <c r="V868" s="9"/>
    </row>
    <row r="869" spans="1:22" ht="12.75" customHeight="1" x14ac:dyDescent="0.2">
      <c r="A869" s="28">
        <v>10</v>
      </c>
      <c r="B869" s="28">
        <v>111</v>
      </c>
      <c r="C869" s="28" t="s">
        <v>2068</v>
      </c>
      <c r="D869" s="28">
        <v>114395</v>
      </c>
      <c r="E869" s="29" t="s">
        <v>1727</v>
      </c>
      <c r="F869" s="29" t="s">
        <v>63</v>
      </c>
      <c r="G869" s="29" t="s">
        <v>3266</v>
      </c>
      <c r="H869" s="34">
        <v>12359</v>
      </c>
      <c r="I869" s="33">
        <v>12359</v>
      </c>
      <c r="J869" s="30">
        <v>1993</v>
      </c>
      <c r="K869" s="29" t="s">
        <v>1913</v>
      </c>
      <c r="L869" s="28">
        <v>6233</v>
      </c>
      <c r="M869" s="32" t="s">
        <v>1781</v>
      </c>
      <c r="O869" s="28" t="s">
        <v>1486</v>
      </c>
      <c r="Q869" s="28">
        <v>1993</v>
      </c>
      <c r="R869" s="28">
        <v>2002</v>
      </c>
      <c r="T869" s="39"/>
      <c r="U869" s="32" t="s">
        <v>2318</v>
      </c>
      <c r="V869" s="9"/>
    </row>
    <row r="870" spans="1:22" x14ac:dyDescent="0.2">
      <c r="A870" s="28">
        <v>8</v>
      </c>
      <c r="B870" s="28">
        <v>121</v>
      </c>
      <c r="C870" s="28" t="s">
        <v>1184</v>
      </c>
      <c r="D870" s="28">
        <v>178334</v>
      </c>
      <c r="E870" s="29" t="s">
        <v>1727</v>
      </c>
      <c r="F870" s="29" t="s">
        <v>74</v>
      </c>
      <c r="G870" s="29" t="s">
        <v>3267</v>
      </c>
      <c r="H870" s="34">
        <v>10122</v>
      </c>
      <c r="I870" s="33">
        <v>10122</v>
      </c>
      <c r="J870" s="30">
        <v>1987</v>
      </c>
      <c r="K870" s="29" t="s">
        <v>957</v>
      </c>
      <c r="L870" s="28">
        <v>6020</v>
      </c>
      <c r="M870" s="32" t="s">
        <v>1777</v>
      </c>
      <c r="O870" s="28" t="s">
        <v>1486</v>
      </c>
      <c r="Q870" s="28">
        <v>2006</v>
      </c>
      <c r="T870" s="39"/>
      <c r="U870" s="32" t="s">
        <v>2318</v>
      </c>
      <c r="V870" s="9"/>
    </row>
    <row r="871" spans="1:22" x14ac:dyDescent="0.2">
      <c r="A871" s="28">
        <v>17</v>
      </c>
      <c r="B871" s="28">
        <v>228</v>
      </c>
      <c r="C871" s="28" t="s">
        <v>1184</v>
      </c>
      <c r="D871" s="28">
        <v>629959</v>
      </c>
      <c r="E871" s="29" t="s">
        <v>1727</v>
      </c>
      <c r="F871" s="29" t="s">
        <v>68</v>
      </c>
      <c r="G871" s="29" t="s">
        <v>3268</v>
      </c>
      <c r="H871" s="34">
        <v>11347</v>
      </c>
      <c r="I871" s="33">
        <v>11347</v>
      </c>
      <c r="J871" s="30">
        <v>1991</v>
      </c>
      <c r="K871" s="29" t="s">
        <v>522</v>
      </c>
      <c r="L871" s="28">
        <v>6173</v>
      </c>
      <c r="M871" s="32" t="s">
        <v>1155</v>
      </c>
      <c r="O871" s="28" t="s">
        <v>1486</v>
      </c>
      <c r="Q871" s="28">
        <v>1993</v>
      </c>
      <c r="R871" s="28">
        <v>2001</v>
      </c>
      <c r="S871" s="28">
        <v>2009</v>
      </c>
      <c r="T871" s="39"/>
      <c r="U871" s="32" t="s">
        <v>2318</v>
      </c>
      <c r="V871" s="9"/>
    </row>
    <row r="872" spans="1:22" x14ac:dyDescent="0.2">
      <c r="A872" s="28">
        <v>9</v>
      </c>
      <c r="B872" s="28">
        <v>201</v>
      </c>
      <c r="D872" s="28">
        <v>104583</v>
      </c>
      <c r="E872" s="29" t="s">
        <v>1840</v>
      </c>
      <c r="F872" s="29" t="s">
        <v>1221</v>
      </c>
      <c r="G872" s="29" t="s">
        <v>3269</v>
      </c>
      <c r="H872" s="34">
        <v>16958</v>
      </c>
      <c r="I872" s="33">
        <v>16958</v>
      </c>
      <c r="J872" s="30">
        <v>2006</v>
      </c>
      <c r="K872" s="29" t="s">
        <v>1867</v>
      </c>
      <c r="L872" s="28">
        <v>6206</v>
      </c>
      <c r="M872" s="32" t="s">
        <v>1146</v>
      </c>
      <c r="O872" s="28" t="s">
        <v>1486</v>
      </c>
      <c r="Q872" s="28">
        <v>2010</v>
      </c>
      <c r="T872" s="39"/>
      <c r="U872" s="32" t="s">
        <v>2318</v>
      </c>
      <c r="V872" s="9"/>
    </row>
    <row r="873" spans="1:22" x14ac:dyDescent="0.2">
      <c r="A873" s="28">
        <v>2</v>
      </c>
      <c r="B873" s="28">
        <v>180</v>
      </c>
      <c r="C873" s="28" t="s">
        <v>1184</v>
      </c>
      <c r="D873" s="28">
        <v>112398</v>
      </c>
      <c r="E873" s="29" t="s">
        <v>1840</v>
      </c>
      <c r="F873" s="29" t="s">
        <v>68</v>
      </c>
      <c r="G873" s="29" t="s">
        <v>3270</v>
      </c>
      <c r="H873" s="34">
        <v>12002</v>
      </c>
      <c r="I873" s="33">
        <v>12002</v>
      </c>
      <c r="J873" s="30">
        <v>1992</v>
      </c>
      <c r="K873" s="29" t="s">
        <v>959</v>
      </c>
      <c r="L873" s="28">
        <v>6004</v>
      </c>
      <c r="M873" s="32" t="s">
        <v>1796</v>
      </c>
      <c r="O873" s="28" t="s">
        <v>1486</v>
      </c>
      <c r="Q873" s="28">
        <v>1992</v>
      </c>
      <c r="R873" s="28">
        <v>2001</v>
      </c>
      <c r="T873" s="39"/>
      <c r="U873" s="32" t="s">
        <v>2318</v>
      </c>
      <c r="V873" s="9"/>
    </row>
    <row r="874" spans="1:22" x14ac:dyDescent="0.2">
      <c r="A874" s="28">
        <v>11</v>
      </c>
      <c r="B874" s="28">
        <v>221</v>
      </c>
      <c r="D874" s="28">
        <v>130725</v>
      </c>
      <c r="E874" s="31" t="s">
        <v>1840</v>
      </c>
      <c r="F874" s="31" t="s">
        <v>68</v>
      </c>
      <c r="G874" s="29" t="s">
        <v>3270</v>
      </c>
      <c r="H874" s="17">
        <v>20764</v>
      </c>
      <c r="I874" s="33">
        <v>20764</v>
      </c>
      <c r="J874" s="30">
        <v>2016</v>
      </c>
      <c r="K874" s="31" t="s">
        <v>958</v>
      </c>
      <c r="L874" s="28">
        <v>6017</v>
      </c>
      <c r="M874" s="31" t="s">
        <v>24</v>
      </c>
      <c r="N874" s="28"/>
      <c r="O874" s="28" t="s">
        <v>1486</v>
      </c>
      <c r="U874" s="32" t="s">
        <v>2318</v>
      </c>
      <c r="V874" s="9"/>
    </row>
    <row r="875" spans="1:22" x14ac:dyDescent="0.2">
      <c r="A875" s="28">
        <v>4</v>
      </c>
      <c r="B875" s="28">
        <v>205</v>
      </c>
      <c r="C875" s="28" t="s">
        <v>1184</v>
      </c>
      <c r="D875" s="28">
        <v>111388</v>
      </c>
      <c r="E875" s="29" t="s">
        <v>1728</v>
      </c>
      <c r="F875" s="29" t="s">
        <v>1205</v>
      </c>
      <c r="G875" s="29" t="s">
        <v>3271</v>
      </c>
      <c r="H875" s="34">
        <v>9676</v>
      </c>
      <c r="I875" s="33">
        <v>9676</v>
      </c>
      <c r="J875" s="30">
        <v>1986</v>
      </c>
      <c r="K875" s="29" t="s">
        <v>960</v>
      </c>
      <c r="L875" s="28">
        <v>6033</v>
      </c>
      <c r="M875" s="32" t="s">
        <v>1760</v>
      </c>
      <c r="O875" s="28" t="s">
        <v>1486</v>
      </c>
      <c r="R875" s="28">
        <v>1995</v>
      </c>
      <c r="T875" s="39"/>
      <c r="U875" s="32" t="s">
        <v>2318</v>
      </c>
      <c r="V875" s="9"/>
    </row>
    <row r="876" spans="1:22" x14ac:dyDescent="0.2">
      <c r="A876" s="28">
        <v>11</v>
      </c>
      <c r="B876" s="28">
        <v>110</v>
      </c>
      <c r="C876" s="28" t="s">
        <v>1184</v>
      </c>
      <c r="D876" s="28">
        <v>114366</v>
      </c>
      <c r="E876" s="29" t="s">
        <v>1728</v>
      </c>
      <c r="F876" s="29" t="s">
        <v>63</v>
      </c>
      <c r="G876" s="29" t="s">
        <v>3272</v>
      </c>
      <c r="H876" s="34">
        <v>12896</v>
      </c>
      <c r="I876" s="33">
        <v>12896</v>
      </c>
      <c r="J876" s="30">
        <v>1995</v>
      </c>
      <c r="K876" s="29" t="s">
        <v>526</v>
      </c>
      <c r="L876" s="28">
        <v>6018</v>
      </c>
      <c r="M876" s="32" t="s">
        <v>1776</v>
      </c>
      <c r="O876" s="28" t="s">
        <v>1486</v>
      </c>
      <c r="Q876" s="28">
        <v>2000</v>
      </c>
      <c r="S876" s="28">
        <v>2009</v>
      </c>
      <c r="T876" s="39"/>
      <c r="U876" s="32" t="s">
        <v>2318</v>
      </c>
      <c r="V876" s="9"/>
    </row>
    <row r="877" spans="1:22" ht="12.75" customHeight="1" x14ac:dyDescent="0.2">
      <c r="A877" s="28">
        <v>8</v>
      </c>
      <c r="B877" s="28">
        <v>121</v>
      </c>
      <c r="D877" s="28">
        <v>100089</v>
      </c>
      <c r="E877" s="29" t="s">
        <v>1728</v>
      </c>
      <c r="F877" s="29" t="s">
        <v>89</v>
      </c>
      <c r="G877" s="29" t="s">
        <v>3273</v>
      </c>
      <c r="H877" s="34">
        <v>16642</v>
      </c>
      <c r="I877" s="33">
        <v>16642</v>
      </c>
      <c r="J877" s="30">
        <v>2005</v>
      </c>
      <c r="K877" s="29" t="s">
        <v>806</v>
      </c>
      <c r="L877" s="28">
        <v>6032</v>
      </c>
      <c r="M877" s="32" t="s">
        <v>1140</v>
      </c>
      <c r="O877" s="28" t="s">
        <v>1486</v>
      </c>
      <c r="Q877" s="28">
        <v>2005</v>
      </c>
      <c r="T877" s="39"/>
      <c r="U877" s="32" t="s">
        <v>2318</v>
      </c>
      <c r="V877" s="9"/>
    </row>
    <row r="878" spans="1:22" ht="12.75" customHeight="1" x14ac:dyDescent="0.2">
      <c r="A878" s="28">
        <v>8</v>
      </c>
      <c r="B878" s="28">
        <v>219</v>
      </c>
      <c r="D878" s="28">
        <v>162089</v>
      </c>
      <c r="E878" s="29" t="s">
        <v>1596</v>
      </c>
      <c r="F878" s="29" t="s">
        <v>1630</v>
      </c>
      <c r="G878" s="29" t="s">
        <v>3274</v>
      </c>
      <c r="H878" s="34">
        <v>18475</v>
      </c>
      <c r="I878" s="33">
        <v>18475</v>
      </c>
      <c r="J878" s="30">
        <v>2010</v>
      </c>
      <c r="K878" s="29" t="s">
        <v>1597</v>
      </c>
      <c r="L878" s="28">
        <v>6032</v>
      </c>
      <c r="M878" s="32" t="s">
        <v>1140</v>
      </c>
      <c r="O878" s="28" t="s">
        <v>1486</v>
      </c>
      <c r="T878" s="39"/>
      <c r="U878" s="32" t="s">
        <v>2318</v>
      </c>
      <c r="V878" s="9"/>
    </row>
    <row r="879" spans="1:22" ht="12.75" customHeight="1" x14ac:dyDescent="0.2">
      <c r="A879" s="28">
        <v>3</v>
      </c>
      <c r="B879" s="28">
        <v>161</v>
      </c>
      <c r="D879" s="28">
        <v>112400</v>
      </c>
      <c r="E879" s="29" t="s">
        <v>166</v>
      </c>
      <c r="F879" s="29" t="s">
        <v>118</v>
      </c>
      <c r="G879" s="29" t="s">
        <v>3275</v>
      </c>
      <c r="H879" s="34">
        <v>14275</v>
      </c>
      <c r="I879" s="33">
        <v>14275</v>
      </c>
      <c r="J879" s="30">
        <v>1999</v>
      </c>
      <c r="K879" s="29" t="s">
        <v>147</v>
      </c>
      <c r="L879" s="28">
        <v>6010</v>
      </c>
      <c r="M879" s="32" t="s">
        <v>1797</v>
      </c>
      <c r="O879" s="28" t="s">
        <v>1486</v>
      </c>
      <c r="Q879" s="28">
        <v>2001</v>
      </c>
      <c r="R879" s="28">
        <v>2009</v>
      </c>
      <c r="T879" s="39"/>
      <c r="U879" s="32" t="s">
        <v>2318</v>
      </c>
      <c r="V879" s="9"/>
    </row>
    <row r="880" spans="1:22" ht="12.75" customHeight="1" x14ac:dyDescent="0.2">
      <c r="A880" s="28">
        <v>8</v>
      </c>
      <c r="B880" s="28">
        <v>121</v>
      </c>
      <c r="D880" s="28">
        <v>100091</v>
      </c>
      <c r="E880" s="29" t="s">
        <v>1729</v>
      </c>
      <c r="F880" s="29" t="s">
        <v>67</v>
      </c>
      <c r="G880" s="29" t="s">
        <v>3276</v>
      </c>
      <c r="H880" s="34">
        <v>15152</v>
      </c>
      <c r="I880" s="33">
        <v>15152</v>
      </c>
      <c r="J880" s="30">
        <v>2001</v>
      </c>
      <c r="K880" s="29" t="s">
        <v>1512</v>
      </c>
      <c r="L880" s="28">
        <v>6020</v>
      </c>
      <c r="M880" s="32" t="s">
        <v>1777</v>
      </c>
      <c r="O880" s="28" t="s">
        <v>1486</v>
      </c>
      <c r="Q880" s="28">
        <v>2007</v>
      </c>
      <c r="R880" s="28">
        <v>2010</v>
      </c>
      <c r="T880" s="39"/>
      <c r="U880" s="32" t="s">
        <v>2318</v>
      </c>
      <c r="V880" s="9"/>
    </row>
    <row r="881" spans="1:22" ht="12.75" customHeight="1" x14ac:dyDescent="0.2">
      <c r="A881" s="28">
        <v>17</v>
      </c>
      <c r="B881" s="28">
        <v>227</v>
      </c>
      <c r="D881" s="28">
        <v>286708</v>
      </c>
      <c r="E881" s="29" t="s">
        <v>1730</v>
      </c>
      <c r="F881" s="29" t="s">
        <v>82</v>
      </c>
      <c r="G881" s="29" t="s">
        <v>3579</v>
      </c>
      <c r="H881" s="34">
        <v>20952</v>
      </c>
      <c r="I881" s="33">
        <v>20952</v>
      </c>
      <c r="J881" s="30">
        <v>2017</v>
      </c>
      <c r="K881" s="29" t="s">
        <v>3641</v>
      </c>
      <c r="L881" s="28">
        <v>6170</v>
      </c>
      <c r="M881" s="32" t="s">
        <v>1800</v>
      </c>
      <c r="O881" s="28" t="s">
        <v>1486</v>
      </c>
      <c r="T881" s="39">
        <v>42790</v>
      </c>
      <c r="U881" s="32" t="s">
        <v>2318</v>
      </c>
      <c r="V881" s="9"/>
    </row>
    <row r="882" spans="1:22" ht="12.75" customHeight="1" x14ac:dyDescent="0.2">
      <c r="A882" s="28">
        <v>17</v>
      </c>
      <c r="B882" s="28">
        <v>134</v>
      </c>
      <c r="D882" s="28">
        <v>629963</v>
      </c>
      <c r="E882" s="31" t="s">
        <v>1730</v>
      </c>
      <c r="F882" s="31" t="s">
        <v>82</v>
      </c>
      <c r="G882" s="31" t="s">
        <v>3579</v>
      </c>
      <c r="H882" s="17">
        <v>16909</v>
      </c>
      <c r="I882" s="33">
        <v>16909</v>
      </c>
      <c r="J882" s="28">
        <v>2017</v>
      </c>
      <c r="K882" s="31" t="s">
        <v>3554</v>
      </c>
      <c r="L882" s="28">
        <v>6173</v>
      </c>
      <c r="M882" s="31" t="s">
        <v>1155</v>
      </c>
      <c r="N882" s="28"/>
      <c r="O882" s="28" t="s">
        <v>1486</v>
      </c>
      <c r="P882" s="28"/>
      <c r="Q882" s="34"/>
      <c r="U882" s="32" t="s">
        <v>2318</v>
      </c>
      <c r="V882" s="9"/>
    </row>
    <row r="883" spans="1:22" ht="12.75" customHeight="1" x14ac:dyDescent="0.2">
      <c r="A883" s="28">
        <v>17</v>
      </c>
      <c r="B883" s="28">
        <v>227</v>
      </c>
      <c r="D883" s="28">
        <v>164225</v>
      </c>
      <c r="E883" s="31" t="s">
        <v>1730</v>
      </c>
      <c r="F883" s="31" t="s">
        <v>2339</v>
      </c>
      <c r="G883" s="29" t="s">
        <v>3277</v>
      </c>
      <c r="H883" s="34">
        <v>20307</v>
      </c>
      <c r="I883" s="33">
        <v>20307</v>
      </c>
      <c r="J883" s="30">
        <v>2015</v>
      </c>
      <c r="K883" s="31" t="s">
        <v>2335</v>
      </c>
      <c r="L883" s="28">
        <v>6170</v>
      </c>
      <c r="M883" s="31" t="s">
        <v>1800</v>
      </c>
      <c r="O883" s="28" t="s">
        <v>1486</v>
      </c>
      <c r="U883" s="32" t="s">
        <v>2318</v>
      </c>
      <c r="V883" s="9"/>
    </row>
    <row r="884" spans="1:22" ht="12.75" customHeight="1" x14ac:dyDescent="0.2">
      <c r="A884" s="28">
        <v>17</v>
      </c>
      <c r="B884" s="28">
        <v>227</v>
      </c>
      <c r="C884" s="28" t="s">
        <v>1184</v>
      </c>
      <c r="D884" s="28">
        <v>240010</v>
      </c>
      <c r="E884" s="29" t="s">
        <v>1730</v>
      </c>
      <c r="F884" s="29" t="s">
        <v>80</v>
      </c>
      <c r="G884" s="29" t="s">
        <v>3278</v>
      </c>
      <c r="H884" s="34">
        <v>12938</v>
      </c>
      <c r="I884" s="33">
        <v>12938</v>
      </c>
      <c r="J884" s="30">
        <v>1995</v>
      </c>
      <c r="K884" s="29" t="s">
        <v>3633</v>
      </c>
      <c r="L884" s="28">
        <v>6170</v>
      </c>
      <c r="M884" s="32" t="s">
        <v>1800</v>
      </c>
      <c r="O884" s="28" t="s">
        <v>1486</v>
      </c>
      <c r="Q884" s="28">
        <v>1998</v>
      </c>
      <c r="R884" s="28">
        <v>2005</v>
      </c>
      <c r="T884" s="39">
        <v>42773</v>
      </c>
      <c r="U884" s="32" t="s">
        <v>2318</v>
      </c>
    </row>
    <row r="885" spans="1:22" ht="12.75" customHeight="1" x14ac:dyDescent="0.2">
      <c r="A885" s="28">
        <v>17</v>
      </c>
      <c r="B885" s="28">
        <v>126</v>
      </c>
      <c r="D885" s="28">
        <v>156990</v>
      </c>
      <c r="E885" s="31" t="s">
        <v>1730</v>
      </c>
      <c r="F885" s="31" t="s">
        <v>63</v>
      </c>
      <c r="G885" s="31" t="s">
        <v>3279</v>
      </c>
      <c r="H885" s="17">
        <v>21074</v>
      </c>
      <c r="I885" s="33">
        <v>21074</v>
      </c>
      <c r="J885" s="28">
        <v>2017</v>
      </c>
      <c r="K885" s="31" t="s">
        <v>3508</v>
      </c>
      <c r="L885" s="28">
        <v>6017</v>
      </c>
      <c r="M885" s="31" t="s">
        <v>24</v>
      </c>
      <c r="N885" s="28"/>
      <c r="O885" s="28" t="s">
        <v>1486</v>
      </c>
      <c r="P885" s="28"/>
      <c r="Q885" s="34"/>
      <c r="U885" s="32" t="s">
        <v>2318</v>
      </c>
    </row>
    <row r="886" spans="1:22" ht="12.75" customHeight="1" x14ac:dyDescent="0.2">
      <c r="A886" s="28">
        <v>17</v>
      </c>
      <c r="B886" s="28">
        <v>134</v>
      </c>
      <c r="D886" s="28">
        <v>148089</v>
      </c>
      <c r="E886" s="29" t="s">
        <v>1730</v>
      </c>
      <c r="F886" s="29" t="s">
        <v>63</v>
      </c>
      <c r="G886" s="29" t="s">
        <v>3279</v>
      </c>
      <c r="H886" s="34">
        <v>15044</v>
      </c>
      <c r="I886" s="33">
        <v>15044</v>
      </c>
      <c r="J886" s="30">
        <v>2001</v>
      </c>
      <c r="K886" s="29" t="s">
        <v>2156</v>
      </c>
      <c r="L886" s="28">
        <v>6174</v>
      </c>
      <c r="M886" s="32" t="s">
        <v>58</v>
      </c>
      <c r="O886" s="28" t="s">
        <v>1486</v>
      </c>
      <c r="T886" s="39">
        <v>41590</v>
      </c>
      <c r="U886" s="32" t="s">
        <v>2318</v>
      </c>
    </row>
    <row r="887" spans="1:22" ht="12.75" customHeight="1" x14ac:dyDescent="0.2">
      <c r="A887" s="28">
        <v>17</v>
      </c>
      <c r="B887" s="28">
        <v>131</v>
      </c>
      <c r="C887" s="28" t="s">
        <v>2033</v>
      </c>
      <c r="D887" s="28">
        <v>179391</v>
      </c>
      <c r="E887" s="29" t="s">
        <v>167</v>
      </c>
      <c r="F887" s="29" t="s">
        <v>62</v>
      </c>
      <c r="G887" s="29" t="s">
        <v>3280</v>
      </c>
      <c r="H887" s="34">
        <v>14675</v>
      </c>
      <c r="I887" s="33">
        <v>14675</v>
      </c>
      <c r="J887" s="30">
        <v>2000</v>
      </c>
      <c r="K887" s="29" t="s">
        <v>2350</v>
      </c>
      <c r="L887" s="28">
        <v>6182</v>
      </c>
      <c r="M887" s="32" t="s">
        <v>1153</v>
      </c>
      <c r="O887" s="28" t="s">
        <v>1486</v>
      </c>
      <c r="Q887" s="28">
        <v>2000</v>
      </c>
      <c r="T887" s="39">
        <v>42060</v>
      </c>
      <c r="U887" s="32" t="s">
        <v>2318</v>
      </c>
    </row>
    <row r="888" spans="1:22" ht="12.75" customHeight="1" x14ac:dyDescent="0.2">
      <c r="A888" s="28">
        <v>2</v>
      </c>
      <c r="B888" s="28">
        <v>178</v>
      </c>
      <c r="C888" s="28" t="s">
        <v>2033</v>
      </c>
      <c r="D888" s="28">
        <v>179392</v>
      </c>
      <c r="E888" s="29" t="s">
        <v>167</v>
      </c>
      <c r="F888" s="29" t="s">
        <v>230</v>
      </c>
      <c r="G888" s="29" t="s">
        <v>3281</v>
      </c>
      <c r="H888" s="34">
        <v>14830</v>
      </c>
      <c r="I888" s="33">
        <v>14830</v>
      </c>
      <c r="J888" s="30">
        <v>2000</v>
      </c>
      <c r="K888" s="29" t="s">
        <v>962</v>
      </c>
      <c r="L888" s="28">
        <v>6023</v>
      </c>
      <c r="M888" s="32" t="s">
        <v>1172</v>
      </c>
      <c r="O888" s="28" t="s">
        <v>1486</v>
      </c>
      <c r="Q888" s="28">
        <v>2000</v>
      </c>
      <c r="T888" s="39"/>
      <c r="U888" s="32" t="s">
        <v>2318</v>
      </c>
    </row>
    <row r="889" spans="1:22" ht="12.75" customHeight="1" x14ac:dyDescent="0.2">
      <c r="A889" s="28">
        <v>12</v>
      </c>
      <c r="B889" s="28">
        <v>238</v>
      </c>
      <c r="D889" s="28">
        <v>152553</v>
      </c>
      <c r="E889" s="29" t="s">
        <v>1731</v>
      </c>
      <c r="F889" s="29" t="s">
        <v>82</v>
      </c>
      <c r="G889" s="29" t="s">
        <v>3282</v>
      </c>
      <c r="H889" s="34">
        <v>15122</v>
      </c>
      <c r="I889" s="33">
        <v>15122</v>
      </c>
      <c r="J889" s="30">
        <v>2001</v>
      </c>
      <c r="K889" s="29" t="s">
        <v>1363</v>
      </c>
      <c r="L889" s="28">
        <v>6260</v>
      </c>
      <c r="M889" s="32" t="s">
        <v>4</v>
      </c>
      <c r="O889" s="28" t="s">
        <v>1486</v>
      </c>
      <c r="Q889" s="28">
        <v>2001</v>
      </c>
      <c r="R889" s="28">
        <v>2010</v>
      </c>
      <c r="T889" s="39"/>
      <c r="U889" s="32" t="s">
        <v>2318</v>
      </c>
    </row>
    <row r="890" spans="1:22" ht="12.75" customHeight="1" x14ac:dyDescent="0.2">
      <c r="A890" s="28">
        <v>10</v>
      </c>
      <c r="B890" s="28">
        <v>235</v>
      </c>
      <c r="D890" s="28">
        <v>146865</v>
      </c>
      <c r="E890" s="29" t="s">
        <v>1731</v>
      </c>
      <c r="F890" s="29" t="s">
        <v>140</v>
      </c>
      <c r="G890" s="29" t="s">
        <v>3283</v>
      </c>
      <c r="H890" s="34">
        <v>17303</v>
      </c>
      <c r="I890" s="33">
        <v>17303</v>
      </c>
      <c r="J890" s="30">
        <v>2011</v>
      </c>
      <c r="K890" s="29" t="s">
        <v>1442</v>
      </c>
      <c r="L890" s="28">
        <v>6214</v>
      </c>
      <c r="M890" s="32" t="s">
        <v>1793</v>
      </c>
      <c r="O890" s="28" t="s">
        <v>1486</v>
      </c>
      <c r="T890" s="39"/>
      <c r="U890" s="32" t="s">
        <v>2318</v>
      </c>
    </row>
    <row r="891" spans="1:22" ht="12.75" customHeight="1" x14ac:dyDescent="0.2">
      <c r="A891" s="28">
        <v>8</v>
      </c>
      <c r="B891" s="28">
        <v>121</v>
      </c>
      <c r="D891" s="28">
        <v>100343</v>
      </c>
      <c r="E891" s="29" t="s">
        <v>1731</v>
      </c>
      <c r="F891" s="29" t="s">
        <v>63</v>
      </c>
      <c r="G891" s="29" t="s">
        <v>3284</v>
      </c>
      <c r="H891" s="34">
        <v>15571</v>
      </c>
      <c r="I891" s="33">
        <v>15571</v>
      </c>
      <c r="J891" s="30">
        <v>2002</v>
      </c>
      <c r="K891" s="29" t="s">
        <v>1680</v>
      </c>
      <c r="L891" s="28">
        <v>6020</v>
      </c>
      <c r="M891" s="32" t="s">
        <v>1777</v>
      </c>
      <c r="O891" s="28" t="s">
        <v>1486</v>
      </c>
      <c r="Q891" s="28">
        <v>2003</v>
      </c>
      <c r="T891" s="39"/>
      <c r="U891" s="32" t="s">
        <v>2318</v>
      </c>
    </row>
    <row r="892" spans="1:22" x14ac:dyDescent="0.2">
      <c r="A892" s="28">
        <v>12</v>
      </c>
      <c r="B892" s="28">
        <v>112</v>
      </c>
      <c r="C892" s="28" t="s">
        <v>1184</v>
      </c>
      <c r="D892" s="28">
        <v>298254</v>
      </c>
      <c r="E892" s="29" t="s">
        <v>1841</v>
      </c>
      <c r="F892" s="29" t="s">
        <v>661</v>
      </c>
      <c r="G892" s="29" t="s">
        <v>3285</v>
      </c>
      <c r="H892" s="34">
        <v>11260</v>
      </c>
      <c r="I892" s="33">
        <v>11260</v>
      </c>
      <c r="J892" s="30">
        <v>1990</v>
      </c>
      <c r="K892" s="29" t="s">
        <v>2246</v>
      </c>
      <c r="L892" s="28">
        <v>4133</v>
      </c>
      <c r="M892" s="32" t="s">
        <v>2247</v>
      </c>
      <c r="O892" s="28" t="s">
        <v>1486</v>
      </c>
      <c r="T892" s="39"/>
      <c r="U892" s="32" t="s">
        <v>2318</v>
      </c>
    </row>
    <row r="893" spans="1:22" x14ac:dyDescent="0.2">
      <c r="A893" s="28">
        <v>13</v>
      </c>
      <c r="B893" s="28">
        <v>137</v>
      </c>
      <c r="D893" s="28">
        <v>145645</v>
      </c>
      <c r="E893" s="29" t="s">
        <v>1842</v>
      </c>
      <c r="F893" s="29" t="s">
        <v>1231</v>
      </c>
      <c r="G893" s="29" t="s">
        <v>3286</v>
      </c>
      <c r="H893" s="34">
        <v>18049</v>
      </c>
      <c r="I893" s="33">
        <v>18049</v>
      </c>
      <c r="J893" s="30">
        <v>2009</v>
      </c>
      <c r="K893" s="29" t="s">
        <v>1484</v>
      </c>
      <c r="L893" s="28">
        <v>6022</v>
      </c>
      <c r="M893" s="32" t="s">
        <v>1166</v>
      </c>
      <c r="O893" s="28" t="s">
        <v>1486</v>
      </c>
      <c r="Q893" s="28">
        <v>2012</v>
      </c>
      <c r="T893" s="39"/>
      <c r="U893" s="32" t="s">
        <v>2318</v>
      </c>
    </row>
    <row r="894" spans="1:22" x14ac:dyDescent="0.2">
      <c r="A894" s="28">
        <v>15</v>
      </c>
      <c r="B894" s="28">
        <v>166</v>
      </c>
      <c r="D894" s="28">
        <v>159687</v>
      </c>
      <c r="E894" s="29" t="s">
        <v>1842</v>
      </c>
      <c r="F894" s="29" t="s">
        <v>1231</v>
      </c>
      <c r="G894" s="29" t="s">
        <v>3286</v>
      </c>
      <c r="H894" s="34">
        <v>17913</v>
      </c>
      <c r="I894" s="33">
        <v>17913</v>
      </c>
      <c r="J894" s="30">
        <v>2009</v>
      </c>
      <c r="K894" s="29" t="s">
        <v>104</v>
      </c>
      <c r="L894" s="28">
        <v>6156</v>
      </c>
      <c r="M894" s="32" t="s">
        <v>1413</v>
      </c>
      <c r="O894" s="28" t="s">
        <v>1486</v>
      </c>
      <c r="Q894" s="28">
        <v>2012</v>
      </c>
      <c r="T894" s="39"/>
      <c r="U894" s="32" t="s">
        <v>2318</v>
      </c>
    </row>
    <row r="895" spans="1:22" x14ac:dyDescent="0.2">
      <c r="A895" s="28">
        <v>17</v>
      </c>
      <c r="B895" s="28">
        <v>144</v>
      </c>
      <c r="D895" s="28">
        <v>171943</v>
      </c>
      <c r="E895" s="29" t="s">
        <v>1842</v>
      </c>
      <c r="F895" s="29" t="s">
        <v>71</v>
      </c>
      <c r="G895" s="29" t="s">
        <v>3287</v>
      </c>
      <c r="H895" s="34">
        <v>18790</v>
      </c>
      <c r="I895" s="33">
        <v>18790</v>
      </c>
      <c r="J895" s="30">
        <v>2011</v>
      </c>
      <c r="K895" s="29" t="s">
        <v>1443</v>
      </c>
      <c r="L895" s="28">
        <v>6166</v>
      </c>
      <c r="M895" s="32" t="s">
        <v>14</v>
      </c>
      <c r="O895" s="28" t="s">
        <v>1486</v>
      </c>
      <c r="Q895" s="28">
        <v>2011</v>
      </c>
      <c r="T895" s="39"/>
      <c r="U895" s="32" t="s">
        <v>2318</v>
      </c>
    </row>
    <row r="896" spans="1:22" x14ac:dyDescent="0.2">
      <c r="A896" s="28">
        <v>1</v>
      </c>
      <c r="B896" s="28">
        <v>100</v>
      </c>
      <c r="C896" s="28" t="s">
        <v>1184</v>
      </c>
      <c r="E896" s="29" t="s">
        <v>1842</v>
      </c>
      <c r="F896" s="29" t="s">
        <v>114</v>
      </c>
      <c r="G896" s="29" t="s">
        <v>3288</v>
      </c>
      <c r="H896" s="34">
        <v>13629</v>
      </c>
      <c r="I896" s="33">
        <v>13629</v>
      </c>
      <c r="J896" s="30">
        <v>1997</v>
      </c>
      <c r="K896" s="29" t="s">
        <v>1989</v>
      </c>
      <c r="L896" s="28">
        <v>6003</v>
      </c>
      <c r="M896" s="32" t="s">
        <v>1796</v>
      </c>
      <c r="O896" s="28" t="s">
        <v>1486</v>
      </c>
      <c r="T896" s="39"/>
      <c r="U896" s="32" t="s">
        <v>2318</v>
      </c>
    </row>
    <row r="897" spans="1:21" ht="12.75" customHeight="1" x14ac:dyDescent="0.2">
      <c r="A897" s="28">
        <v>9</v>
      </c>
      <c r="B897" s="28">
        <v>231</v>
      </c>
      <c r="D897" s="28">
        <v>100240</v>
      </c>
      <c r="E897" s="29" t="s">
        <v>1842</v>
      </c>
      <c r="F897" s="29" t="s">
        <v>64</v>
      </c>
      <c r="G897" s="29" t="s">
        <v>3289</v>
      </c>
      <c r="H897" s="34">
        <v>16954</v>
      </c>
      <c r="I897" s="33">
        <v>16954</v>
      </c>
      <c r="J897" s="30">
        <v>2006</v>
      </c>
      <c r="K897" s="29" t="s">
        <v>1990</v>
      </c>
      <c r="L897" s="28">
        <v>6204</v>
      </c>
      <c r="M897" s="32" t="s">
        <v>16</v>
      </c>
      <c r="O897" s="28" t="s">
        <v>1486</v>
      </c>
      <c r="Q897" s="28">
        <v>2006</v>
      </c>
      <c r="T897" s="39">
        <v>42068</v>
      </c>
      <c r="U897" s="32" t="s">
        <v>2318</v>
      </c>
    </row>
    <row r="898" spans="1:21" x14ac:dyDescent="0.2">
      <c r="A898" s="28">
        <v>11</v>
      </c>
      <c r="B898" s="28">
        <v>221</v>
      </c>
      <c r="C898" s="28" t="s">
        <v>1184</v>
      </c>
      <c r="D898" s="28">
        <v>144896</v>
      </c>
      <c r="E898" s="29" t="s">
        <v>1842</v>
      </c>
      <c r="F898" s="29" t="s">
        <v>68</v>
      </c>
      <c r="G898" s="29" t="s">
        <v>3290</v>
      </c>
      <c r="H898" s="34">
        <v>11415</v>
      </c>
      <c r="I898" s="33">
        <v>11415</v>
      </c>
      <c r="J898" s="30">
        <v>1991</v>
      </c>
      <c r="K898" s="29" t="s">
        <v>970</v>
      </c>
      <c r="L898" s="28">
        <v>6017</v>
      </c>
      <c r="M898" s="32" t="s">
        <v>24</v>
      </c>
      <c r="O898" s="28" t="s">
        <v>1486</v>
      </c>
      <c r="Q898" s="28">
        <v>1992</v>
      </c>
      <c r="R898" s="28">
        <v>2000</v>
      </c>
      <c r="T898" s="39"/>
      <c r="U898" s="32" t="s">
        <v>2318</v>
      </c>
    </row>
    <row r="899" spans="1:21" x14ac:dyDescent="0.2">
      <c r="A899" s="28">
        <v>9</v>
      </c>
      <c r="B899" s="28">
        <v>231</v>
      </c>
      <c r="D899" s="28">
        <v>100241</v>
      </c>
      <c r="E899" s="29" t="s">
        <v>419</v>
      </c>
      <c r="F899" s="29" t="s">
        <v>71</v>
      </c>
      <c r="G899" s="29" t="s">
        <v>3291</v>
      </c>
      <c r="H899" s="34">
        <v>17289</v>
      </c>
      <c r="I899" s="33">
        <v>17289</v>
      </c>
      <c r="J899" s="30">
        <v>2007</v>
      </c>
      <c r="K899" s="29" t="s">
        <v>1682</v>
      </c>
      <c r="L899" s="28">
        <v>6204</v>
      </c>
      <c r="M899" s="32" t="s">
        <v>16</v>
      </c>
      <c r="O899" s="28" t="s">
        <v>1486</v>
      </c>
      <c r="Q899" s="28">
        <v>2015</v>
      </c>
      <c r="S899" s="28">
        <v>2009</v>
      </c>
      <c r="T899" s="39"/>
      <c r="U899" s="32" t="s">
        <v>2318</v>
      </c>
    </row>
    <row r="900" spans="1:21" x14ac:dyDescent="0.2">
      <c r="A900" s="28">
        <v>13</v>
      </c>
      <c r="B900" s="28">
        <v>137</v>
      </c>
      <c r="D900" s="28">
        <v>145646</v>
      </c>
      <c r="E900" s="29" t="s">
        <v>1733</v>
      </c>
      <c r="F900" s="29" t="s">
        <v>62</v>
      </c>
      <c r="G900" s="29" t="s">
        <v>3292</v>
      </c>
      <c r="H900" s="34">
        <v>15439</v>
      </c>
      <c r="I900" s="33">
        <v>15439</v>
      </c>
      <c r="J900" s="30">
        <v>2002</v>
      </c>
      <c r="K900" s="29" t="s">
        <v>727</v>
      </c>
      <c r="L900" s="28">
        <v>6142</v>
      </c>
      <c r="M900" s="32" t="s">
        <v>1791</v>
      </c>
      <c r="O900" s="28" t="s">
        <v>1486</v>
      </c>
      <c r="Q900" s="28">
        <v>2002</v>
      </c>
      <c r="T900" s="39"/>
      <c r="U900" s="32" t="s">
        <v>2318</v>
      </c>
    </row>
    <row r="901" spans="1:21" x14ac:dyDescent="0.2">
      <c r="A901" s="28">
        <v>12</v>
      </c>
      <c r="B901" s="28">
        <v>213</v>
      </c>
      <c r="C901" s="28" t="s">
        <v>1184</v>
      </c>
      <c r="D901" s="28">
        <v>162463</v>
      </c>
      <c r="E901" s="29" t="s">
        <v>1734</v>
      </c>
      <c r="F901" s="29" t="s">
        <v>86</v>
      </c>
      <c r="G901" s="29" t="s">
        <v>3293</v>
      </c>
      <c r="H901" s="34">
        <v>8139</v>
      </c>
      <c r="I901" s="33">
        <v>8139</v>
      </c>
      <c r="J901" s="30">
        <v>1982</v>
      </c>
      <c r="K901" s="29" t="s">
        <v>1873</v>
      </c>
      <c r="L901" s="28">
        <v>6260</v>
      </c>
      <c r="M901" s="32" t="s">
        <v>1147</v>
      </c>
      <c r="O901" s="28" t="s">
        <v>1486</v>
      </c>
      <c r="R901" s="28">
        <v>1998</v>
      </c>
      <c r="T901" s="39"/>
      <c r="U901" s="32" t="s">
        <v>2318</v>
      </c>
    </row>
    <row r="902" spans="1:21" x14ac:dyDescent="0.2">
      <c r="A902" s="28">
        <v>6</v>
      </c>
      <c r="B902" s="28">
        <v>220</v>
      </c>
      <c r="D902" s="28">
        <v>174649</v>
      </c>
      <c r="E902" s="29" t="s">
        <v>489</v>
      </c>
      <c r="F902" s="29" t="s">
        <v>63</v>
      </c>
      <c r="G902" s="29" t="s">
        <v>3294</v>
      </c>
      <c r="H902" s="34">
        <v>18028</v>
      </c>
      <c r="I902" s="33">
        <v>18028</v>
      </c>
      <c r="J902" s="30">
        <v>2009</v>
      </c>
      <c r="K902" s="29" t="s">
        <v>1292</v>
      </c>
      <c r="L902" s="28">
        <v>6023</v>
      </c>
      <c r="M902" s="32" t="s">
        <v>1172</v>
      </c>
      <c r="O902" s="28" t="s">
        <v>1486</v>
      </c>
      <c r="Q902" s="28">
        <v>2012</v>
      </c>
      <c r="T902" s="39"/>
      <c r="U902" s="32" t="s">
        <v>2318</v>
      </c>
    </row>
    <row r="903" spans="1:21" x14ac:dyDescent="0.2">
      <c r="A903" s="28">
        <v>16</v>
      </c>
      <c r="B903" s="28">
        <v>252</v>
      </c>
      <c r="D903" s="28">
        <v>144831</v>
      </c>
      <c r="E903" s="29" t="s">
        <v>1735</v>
      </c>
      <c r="F903" s="29" t="s">
        <v>82</v>
      </c>
      <c r="G903" s="29" t="s">
        <v>3295</v>
      </c>
      <c r="H903" s="34">
        <v>18716</v>
      </c>
      <c r="I903" s="33">
        <v>18716</v>
      </c>
      <c r="J903" s="30">
        <v>2011</v>
      </c>
      <c r="K903" s="29" t="s">
        <v>654</v>
      </c>
      <c r="L903" s="28">
        <v>6106</v>
      </c>
      <c r="M903" s="32" t="s">
        <v>1159</v>
      </c>
      <c r="O903" s="28" t="s">
        <v>1486</v>
      </c>
      <c r="Q903" s="28">
        <v>2012</v>
      </c>
      <c r="T903" s="39"/>
      <c r="U903" s="32" t="s">
        <v>2318</v>
      </c>
    </row>
    <row r="904" spans="1:21" x14ac:dyDescent="0.2">
      <c r="A904" s="25">
        <v>14</v>
      </c>
      <c r="B904" s="28">
        <v>248</v>
      </c>
      <c r="C904"/>
      <c r="D904" s="28">
        <v>182911</v>
      </c>
      <c r="E904" s="36" t="s">
        <v>1735</v>
      </c>
      <c r="F904" s="36" t="s">
        <v>1222</v>
      </c>
      <c r="G904" s="29" t="s">
        <v>3296</v>
      </c>
      <c r="H904" s="42">
        <v>19943</v>
      </c>
      <c r="I904" s="33">
        <v>19943</v>
      </c>
      <c r="J904" s="30">
        <v>2014</v>
      </c>
      <c r="K904" s="36" t="s">
        <v>3601</v>
      </c>
      <c r="L904" s="25">
        <v>6130</v>
      </c>
      <c r="M904" s="36" t="s">
        <v>1792</v>
      </c>
      <c r="N904"/>
      <c r="O904" s="28" t="s">
        <v>1486</v>
      </c>
      <c r="P904"/>
      <c r="T904" s="38">
        <v>42750</v>
      </c>
      <c r="U904" s="32" t="s">
        <v>2318</v>
      </c>
    </row>
    <row r="905" spans="1:21" x14ac:dyDescent="0.2">
      <c r="A905" s="28">
        <v>8</v>
      </c>
      <c r="B905" s="28">
        <v>210</v>
      </c>
      <c r="D905" s="28">
        <v>168800</v>
      </c>
      <c r="E905" s="29" t="s">
        <v>1735</v>
      </c>
      <c r="F905" s="29" t="s">
        <v>71</v>
      </c>
      <c r="G905" s="29" t="s">
        <v>3297</v>
      </c>
      <c r="H905" s="34">
        <v>15247</v>
      </c>
      <c r="I905" s="33">
        <v>15247</v>
      </c>
      <c r="J905" s="30">
        <v>2002</v>
      </c>
      <c r="K905" s="29" t="s">
        <v>3644</v>
      </c>
      <c r="L905" s="28">
        <v>6026</v>
      </c>
      <c r="M905" s="32" t="s">
        <v>1801</v>
      </c>
      <c r="O905" s="28" t="s">
        <v>1486</v>
      </c>
      <c r="T905" s="39">
        <v>42800</v>
      </c>
      <c r="U905" s="32" t="s">
        <v>2318</v>
      </c>
    </row>
    <row r="906" spans="1:21" x14ac:dyDescent="0.2">
      <c r="A906" s="28">
        <v>16</v>
      </c>
      <c r="B906" s="28">
        <v>252</v>
      </c>
      <c r="D906" s="28">
        <v>144829</v>
      </c>
      <c r="E906" s="29" t="s">
        <v>1735</v>
      </c>
      <c r="F906" s="29" t="s">
        <v>2098</v>
      </c>
      <c r="G906" s="29" t="s">
        <v>3298</v>
      </c>
      <c r="H906" s="34">
        <v>19545</v>
      </c>
      <c r="I906" s="33">
        <v>19545</v>
      </c>
      <c r="J906" s="30">
        <v>2013</v>
      </c>
      <c r="K906" s="29" t="s">
        <v>2099</v>
      </c>
      <c r="L906" s="28">
        <v>6106</v>
      </c>
      <c r="M906" s="32" t="s">
        <v>1159</v>
      </c>
      <c r="O906" s="28" t="s">
        <v>1486</v>
      </c>
      <c r="Q906" s="28">
        <v>2013</v>
      </c>
      <c r="T906" s="39">
        <v>40918</v>
      </c>
      <c r="U906" s="32" t="s">
        <v>2319</v>
      </c>
    </row>
    <row r="907" spans="1:21" x14ac:dyDescent="0.2">
      <c r="A907" s="28">
        <v>16</v>
      </c>
      <c r="B907" s="28">
        <v>189</v>
      </c>
      <c r="D907" s="28">
        <v>162464</v>
      </c>
      <c r="E907" s="31" t="s">
        <v>2337</v>
      </c>
      <c r="F907" s="31" t="s">
        <v>1291</v>
      </c>
      <c r="G907" s="29" t="s">
        <v>3299</v>
      </c>
      <c r="H907" s="34">
        <v>20301</v>
      </c>
      <c r="I907" s="33">
        <v>20301</v>
      </c>
      <c r="J907" s="30">
        <v>2015</v>
      </c>
      <c r="K907" s="31" t="s">
        <v>2338</v>
      </c>
      <c r="L907" s="28">
        <v>6252</v>
      </c>
      <c r="M907" s="31" t="s">
        <v>1775</v>
      </c>
      <c r="O907" s="28" t="s">
        <v>1486</v>
      </c>
      <c r="U907" s="32" t="s">
        <v>2318</v>
      </c>
    </row>
    <row r="908" spans="1:21" x14ac:dyDescent="0.2">
      <c r="A908" s="28">
        <v>16</v>
      </c>
      <c r="B908" s="28">
        <v>189</v>
      </c>
      <c r="D908" s="28">
        <v>162465</v>
      </c>
      <c r="E908" s="31" t="s">
        <v>2337</v>
      </c>
      <c r="F908" s="31" t="s">
        <v>3496</v>
      </c>
      <c r="G908" s="31" t="s">
        <v>3580</v>
      </c>
      <c r="H908" s="17">
        <v>21181</v>
      </c>
      <c r="I908" s="33">
        <v>21181</v>
      </c>
      <c r="J908" s="28">
        <v>2017</v>
      </c>
      <c r="K908" s="31" t="s">
        <v>2338</v>
      </c>
      <c r="L908" s="28">
        <v>6252</v>
      </c>
      <c r="M908" s="31" t="s">
        <v>3497</v>
      </c>
      <c r="N908" s="28"/>
      <c r="O908" s="28" t="s">
        <v>1486</v>
      </c>
      <c r="P908" s="28"/>
      <c r="Q908" s="34"/>
      <c r="U908" s="32" t="s">
        <v>2319</v>
      </c>
    </row>
    <row r="909" spans="1:21" x14ac:dyDescent="0.2">
      <c r="A909" s="28">
        <v>6</v>
      </c>
      <c r="B909" s="28">
        <v>136</v>
      </c>
      <c r="C909" s="28" t="s">
        <v>1196</v>
      </c>
      <c r="D909" s="28">
        <v>121985</v>
      </c>
      <c r="E909" s="29" t="s">
        <v>1736</v>
      </c>
      <c r="F909" s="29" t="s">
        <v>71</v>
      </c>
      <c r="G909" s="29" t="s">
        <v>3300</v>
      </c>
      <c r="H909" s="34">
        <v>15696</v>
      </c>
      <c r="I909" s="33">
        <v>15696</v>
      </c>
      <c r="J909" s="30">
        <v>2002</v>
      </c>
      <c r="K909" s="29" t="s">
        <v>2392</v>
      </c>
      <c r="L909" s="28">
        <v>6280</v>
      </c>
      <c r="M909" s="32" t="s">
        <v>1802</v>
      </c>
      <c r="O909" s="28" t="s">
        <v>1486</v>
      </c>
      <c r="Q909" s="28">
        <v>2007</v>
      </c>
      <c r="S909" s="28">
        <v>2006</v>
      </c>
      <c r="T909" s="39">
        <v>42309</v>
      </c>
      <c r="U909" s="32" t="s">
        <v>2318</v>
      </c>
    </row>
    <row r="910" spans="1:21" x14ac:dyDescent="0.2">
      <c r="A910" s="28">
        <v>3</v>
      </c>
      <c r="B910" s="28">
        <v>160</v>
      </c>
      <c r="C910" s="28" t="s">
        <v>1184</v>
      </c>
      <c r="D910" s="28">
        <v>112404</v>
      </c>
      <c r="E910" s="29" t="s">
        <v>1736</v>
      </c>
      <c r="F910" s="29" t="s">
        <v>1202</v>
      </c>
      <c r="G910" s="29" t="s">
        <v>3301</v>
      </c>
      <c r="H910" s="34">
        <v>13560</v>
      </c>
      <c r="I910" s="33">
        <v>13560</v>
      </c>
      <c r="J910" s="30">
        <v>1997</v>
      </c>
      <c r="K910" s="29" t="s">
        <v>972</v>
      </c>
      <c r="L910" s="28">
        <v>6010</v>
      </c>
      <c r="M910" s="32" t="s">
        <v>1797</v>
      </c>
      <c r="O910" s="28" t="s">
        <v>1486</v>
      </c>
      <c r="T910" s="39"/>
      <c r="U910" s="32" t="s">
        <v>2318</v>
      </c>
    </row>
    <row r="911" spans="1:21" x14ac:dyDescent="0.2">
      <c r="A911" s="25">
        <v>17</v>
      </c>
      <c r="B911" s="28">
        <v>131</v>
      </c>
      <c r="C911"/>
      <c r="D911" s="28">
        <v>179394</v>
      </c>
      <c r="E911" s="36" t="s">
        <v>2266</v>
      </c>
      <c r="F911" s="36" t="s">
        <v>206</v>
      </c>
      <c r="G911" s="29" t="s">
        <v>3302</v>
      </c>
      <c r="H911" s="42">
        <v>19801</v>
      </c>
      <c r="I911" s="33">
        <v>19801</v>
      </c>
      <c r="J911" s="30">
        <v>2014</v>
      </c>
      <c r="K911" s="36" t="s">
        <v>2267</v>
      </c>
      <c r="L911" s="25">
        <v>3550</v>
      </c>
      <c r="M911" s="46" t="s">
        <v>38</v>
      </c>
      <c r="O911" s="28" t="s">
        <v>1486</v>
      </c>
      <c r="T911" s="38">
        <v>41782</v>
      </c>
      <c r="U911" s="32" t="s">
        <v>2318</v>
      </c>
    </row>
    <row r="912" spans="1:21" x14ac:dyDescent="0.2">
      <c r="A912" s="28">
        <v>13</v>
      </c>
      <c r="B912" s="28">
        <v>132</v>
      </c>
      <c r="D912" s="28">
        <v>295207</v>
      </c>
      <c r="E912" s="29" t="s">
        <v>1737</v>
      </c>
      <c r="F912" s="29" t="s">
        <v>71</v>
      </c>
      <c r="G912" s="29" t="s">
        <v>3303</v>
      </c>
      <c r="H912" s="34">
        <v>16240</v>
      </c>
      <c r="I912" s="33">
        <v>16240</v>
      </c>
      <c r="J912" s="30">
        <v>2005</v>
      </c>
      <c r="K912" s="29" t="s">
        <v>980</v>
      </c>
      <c r="L912" s="28">
        <v>6022</v>
      </c>
      <c r="M912" s="32" t="s">
        <v>1166</v>
      </c>
      <c r="O912" s="28" t="s">
        <v>1486</v>
      </c>
      <c r="T912" s="39"/>
      <c r="U912" s="32" t="s">
        <v>2318</v>
      </c>
    </row>
    <row r="913" spans="1:21" x14ac:dyDescent="0.2">
      <c r="A913" s="28">
        <v>3</v>
      </c>
      <c r="B913" s="28">
        <v>155</v>
      </c>
      <c r="C913" s="28" t="s">
        <v>1184</v>
      </c>
      <c r="D913" s="28">
        <v>101110</v>
      </c>
      <c r="E913" s="29" t="s">
        <v>1737</v>
      </c>
      <c r="F913" s="29" t="s">
        <v>62</v>
      </c>
      <c r="G913" s="29" t="s">
        <v>3304</v>
      </c>
      <c r="H913" s="34">
        <v>12115</v>
      </c>
      <c r="I913" s="33">
        <v>12115</v>
      </c>
      <c r="J913" s="30">
        <v>1993</v>
      </c>
      <c r="K913" s="29" t="s">
        <v>974</v>
      </c>
      <c r="L913" s="28">
        <v>6048</v>
      </c>
      <c r="M913" s="32" t="s">
        <v>1782</v>
      </c>
      <c r="O913" s="28" t="s">
        <v>1486</v>
      </c>
      <c r="R913" s="28">
        <v>2005</v>
      </c>
      <c r="T913" s="39"/>
      <c r="U913" s="32" t="s">
        <v>2318</v>
      </c>
    </row>
    <row r="914" spans="1:21" x14ac:dyDescent="0.2">
      <c r="A914" s="28">
        <v>8</v>
      </c>
      <c r="B914" s="28">
        <v>129</v>
      </c>
      <c r="C914" s="28" t="s">
        <v>1184</v>
      </c>
      <c r="D914" s="28">
        <v>260559</v>
      </c>
      <c r="E914" s="29" t="s">
        <v>1737</v>
      </c>
      <c r="F914" s="29" t="s">
        <v>62</v>
      </c>
      <c r="G914" s="29" t="s">
        <v>3304</v>
      </c>
      <c r="H914" s="34">
        <v>9155</v>
      </c>
      <c r="I914" s="33">
        <v>9155</v>
      </c>
      <c r="J914" s="30">
        <v>1991</v>
      </c>
      <c r="K914" s="29" t="s">
        <v>973</v>
      </c>
      <c r="L914" s="28">
        <v>6274</v>
      </c>
      <c r="M914" s="32" t="s">
        <v>1784</v>
      </c>
      <c r="O914" s="28" t="s">
        <v>1486</v>
      </c>
      <c r="R914" s="28">
        <v>2005</v>
      </c>
      <c r="T914" s="39"/>
      <c r="U914" s="32" t="s">
        <v>2318</v>
      </c>
    </row>
    <row r="915" spans="1:21" x14ac:dyDescent="0.2">
      <c r="A915" s="28">
        <v>4</v>
      </c>
      <c r="B915" s="28">
        <v>207</v>
      </c>
      <c r="D915" s="28">
        <v>114171</v>
      </c>
      <c r="E915" s="29" t="s">
        <v>169</v>
      </c>
      <c r="F915" s="29" t="s">
        <v>1214</v>
      </c>
      <c r="G915" s="29" t="s">
        <v>3305</v>
      </c>
      <c r="H915" s="34">
        <v>17057</v>
      </c>
      <c r="I915" s="33">
        <v>17057</v>
      </c>
      <c r="J915" s="30">
        <v>2006</v>
      </c>
      <c r="K915" s="29" t="s">
        <v>1843</v>
      </c>
      <c r="L915" s="28">
        <v>6045</v>
      </c>
      <c r="M915" s="32" t="s">
        <v>1161</v>
      </c>
      <c r="O915" s="28" t="s">
        <v>1486</v>
      </c>
      <c r="Q915" s="28">
        <v>2009</v>
      </c>
      <c r="S915" s="28">
        <v>2008</v>
      </c>
      <c r="T915" s="39"/>
      <c r="U915" s="32" t="s">
        <v>2318</v>
      </c>
    </row>
    <row r="916" spans="1:21" x14ac:dyDescent="0.2">
      <c r="A916" s="28">
        <v>8</v>
      </c>
      <c r="B916" s="28">
        <v>219</v>
      </c>
      <c r="D916" s="28">
        <v>114171</v>
      </c>
      <c r="E916" s="29" t="s">
        <v>169</v>
      </c>
      <c r="F916" s="29" t="s">
        <v>231</v>
      </c>
      <c r="G916" s="29" t="s">
        <v>3306</v>
      </c>
      <c r="H916" s="34">
        <v>15884</v>
      </c>
      <c r="I916" s="33">
        <v>15884</v>
      </c>
      <c r="J916" s="30">
        <v>2003</v>
      </c>
      <c r="K916" s="29" t="s">
        <v>1190</v>
      </c>
      <c r="L916" s="28">
        <v>6205</v>
      </c>
      <c r="M916" s="32" t="s">
        <v>1799</v>
      </c>
      <c r="O916" s="28" t="s">
        <v>1486</v>
      </c>
      <c r="T916" s="39"/>
      <c r="U916" s="32" t="s">
        <v>2318</v>
      </c>
    </row>
    <row r="917" spans="1:21" x14ac:dyDescent="0.2">
      <c r="A917" s="28">
        <v>4</v>
      </c>
      <c r="B917" s="28">
        <v>193</v>
      </c>
      <c r="D917" s="28">
        <v>102840</v>
      </c>
      <c r="E917" s="29" t="s">
        <v>169</v>
      </c>
      <c r="F917" s="29" t="s">
        <v>75</v>
      </c>
      <c r="G917" s="29" t="s">
        <v>3307</v>
      </c>
      <c r="H917" s="34">
        <v>17593</v>
      </c>
      <c r="I917" s="33">
        <v>17593</v>
      </c>
      <c r="J917" s="30">
        <v>2008</v>
      </c>
      <c r="K917" s="29" t="s">
        <v>1859</v>
      </c>
      <c r="L917" s="28">
        <v>6045</v>
      </c>
      <c r="M917" s="32" t="s">
        <v>1161</v>
      </c>
      <c r="O917" s="28" t="s">
        <v>1486</v>
      </c>
      <c r="Q917" s="28">
        <v>2009</v>
      </c>
      <c r="T917" s="39"/>
      <c r="U917" s="32" t="s">
        <v>2318</v>
      </c>
    </row>
    <row r="918" spans="1:21" x14ac:dyDescent="0.2">
      <c r="A918" s="28">
        <v>9</v>
      </c>
      <c r="B918" s="28">
        <v>143</v>
      </c>
      <c r="D918" s="28">
        <v>129185</v>
      </c>
      <c r="E918" s="29" t="s">
        <v>169</v>
      </c>
      <c r="F918" s="29" t="s">
        <v>1223</v>
      </c>
      <c r="G918" s="29" t="s">
        <v>3308</v>
      </c>
      <c r="H918" s="34">
        <v>17494</v>
      </c>
      <c r="I918" s="33">
        <v>17494</v>
      </c>
      <c r="J918" s="30">
        <v>2007</v>
      </c>
      <c r="K918" s="29" t="s">
        <v>2239</v>
      </c>
      <c r="L918" s="28">
        <v>6215</v>
      </c>
      <c r="M918" s="32" t="s">
        <v>26</v>
      </c>
      <c r="O918" s="28" t="s">
        <v>1486</v>
      </c>
      <c r="Q918" s="28">
        <v>2009</v>
      </c>
      <c r="T918" s="39">
        <v>41688</v>
      </c>
      <c r="U918" s="32" t="s">
        <v>2319</v>
      </c>
    </row>
    <row r="919" spans="1:21" x14ac:dyDescent="0.2">
      <c r="A919" s="28">
        <v>16</v>
      </c>
      <c r="B919" s="28">
        <v>188</v>
      </c>
      <c r="C919" s="28" t="s">
        <v>2036</v>
      </c>
      <c r="D919" s="28">
        <v>177485</v>
      </c>
      <c r="E919" s="29" t="s">
        <v>1738</v>
      </c>
      <c r="F919" s="29" t="s">
        <v>68</v>
      </c>
      <c r="G919" s="29" t="s">
        <v>3309</v>
      </c>
      <c r="H919" s="34">
        <v>14816</v>
      </c>
      <c r="I919" s="33">
        <v>14816</v>
      </c>
      <c r="J919" s="30">
        <v>2000</v>
      </c>
      <c r="K919" s="29" t="s">
        <v>1372</v>
      </c>
      <c r="L919" s="28">
        <v>6102</v>
      </c>
      <c r="M919" s="32" t="s">
        <v>1786</v>
      </c>
      <c r="O919" s="28" t="s">
        <v>1486</v>
      </c>
      <c r="Q919" s="28">
        <v>2002</v>
      </c>
      <c r="T919" s="39"/>
      <c r="U919" s="32" t="s">
        <v>2318</v>
      </c>
    </row>
    <row r="920" spans="1:21" x14ac:dyDescent="0.2">
      <c r="A920" s="28">
        <v>8</v>
      </c>
      <c r="B920" s="28">
        <v>129</v>
      </c>
      <c r="C920" s="28" t="s">
        <v>1184</v>
      </c>
      <c r="D920" s="28">
        <v>100094</v>
      </c>
      <c r="E920" s="29" t="s">
        <v>170</v>
      </c>
      <c r="F920" s="29" t="s">
        <v>1280</v>
      </c>
      <c r="G920" s="29" t="s">
        <v>3310</v>
      </c>
      <c r="H920" s="34">
        <v>11704</v>
      </c>
      <c r="I920" s="33">
        <v>11704</v>
      </c>
      <c r="J920" s="30">
        <v>1992</v>
      </c>
      <c r="K920" s="29" t="s">
        <v>975</v>
      </c>
      <c r="L920" s="28">
        <v>6020</v>
      </c>
      <c r="M920" s="32" t="s">
        <v>1777</v>
      </c>
      <c r="O920" s="28" t="s">
        <v>1486</v>
      </c>
      <c r="Q920" s="28">
        <v>1992</v>
      </c>
      <c r="R920" s="28">
        <v>2001</v>
      </c>
      <c r="S920" s="28">
        <v>2011</v>
      </c>
      <c r="T920" s="39"/>
      <c r="U920" s="32" t="s">
        <v>2318</v>
      </c>
    </row>
    <row r="921" spans="1:21" x14ac:dyDescent="0.2">
      <c r="A921" s="28">
        <v>4</v>
      </c>
      <c r="B921" s="28">
        <v>242</v>
      </c>
      <c r="D921" s="28">
        <v>695984</v>
      </c>
      <c r="E921" s="31" t="s">
        <v>535</v>
      </c>
      <c r="F921" s="31" t="s">
        <v>1291</v>
      </c>
      <c r="G921" s="29" t="s">
        <v>3311</v>
      </c>
      <c r="H921" s="34">
        <v>19063</v>
      </c>
      <c r="I921" s="33">
        <v>19063</v>
      </c>
      <c r="J921" s="30">
        <v>2015</v>
      </c>
      <c r="K921" s="31" t="s">
        <v>2275</v>
      </c>
      <c r="L921" s="28">
        <v>6354</v>
      </c>
      <c r="M921" s="31" t="s">
        <v>1386</v>
      </c>
      <c r="O921" s="28" t="s">
        <v>1486</v>
      </c>
      <c r="Q921" s="28">
        <v>2015</v>
      </c>
      <c r="U921" s="32" t="s">
        <v>2318</v>
      </c>
    </row>
    <row r="922" spans="1:21" x14ac:dyDescent="0.2">
      <c r="A922" s="28">
        <v>14</v>
      </c>
      <c r="B922" s="28">
        <v>196</v>
      </c>
      <c r="D922" s="28">
        <v>101399</v>
      </c>
      <c r="E922" s="31" t="s">
        <v>1740</v>
      </c>
      <c r="F922" s="31" t="s">
        <v>60</v>
      </c>
      <c r="G922" s="31" t="s">
        <v>3581</v>
      </c>
      <c r="H922" s="17">
        <v>21182</v>
      </c>
      <c r="I922" s="33">
        <v>21182</v>
      </c>
      <c r="J922" s="28">
        <v>2017</v>
      </c>
      <c r="K922" s="31" t="s">
        <v>3541</v>
      </c>
      <c r="L922" s="28">
        <v>6218</v>
      </c>
      <c r="M922" s="31" t="s">
        <v>3542</v>
      </c>
      <c r="N922" s="28"/>
      <c r="O922" s="28" t="s">
        <v>1486</v>
      </c>
      <c r="P922" s="28"/>
      <c r="Q922" s="34"/>
      <c r="U922" s="32" t="s">
        <v>2318</v>
      </c>
    </row>
    <row r="923" spans="1:21" x14ac:dyDescent="0.2">
      <c r="A923" s="28">
        <v>8</v>
      </c>
      <c r="B923" s="28">
        <v>218</v>
      </c>
      <c r="C923" s="28" t="s">
        <v>1184</v>
      </c>
      <c r="D923" s="28">
        <v>115637</v>
      </c>
      <c r="E923" s="29" t="s">
        <v>1740</v>
      </c>
      <c r="F923" s="29" t="s">
        <v>63</v>
      </c>
      <c r="G923" s="29" t="s">
        <v>3312</v>
      </c>
      <c r="H923" s="34">
        <v>11907</v>
      </c>
      <c r="I923" s="33">
        <v>11907</v>
      </c>
      <c r="J923" s="30">
        <v>1992</v>
      </c>
      <c r="K923" s="29" t="s">
        <v>977</v>
      </c>
      <c r="L923" s="28">
        <v>6032</v>
      </c>
      <c r="M923" s="32" t="s">
        <v>1140</v>
      </c>
      <c r="O923" s="28" t="s">
        <v>1486</v>
      </c>
      <c r="Q923" s="28">
        <v>1992</v>
      </c>
      <c r="R923" s="28">
        <v>2001</v>
      </c>
      <c r="S923" s="28">
        <v>2009</v>
      </c>
      <c r="T923" s="39"/>
      <c r="U923" s="32" t="s">
        <v>2318</v>
      </c>
    </row>
    <row r="924" spans="1:21" x14ac:dyDescent="0.2">
      <c r="A924" s="28">
        <v>9</v>
      </c>
      <c r="B924" s="28">
        <v>201</v>
      </c>
      <c r="D924" s="28">
        <v>104588</v>
      </c>
      <c r="E924" s="31" t="s">
        <v>3551</v>
      </c>
      <c r="F924" s="31" t="s">
        <v>3546</v>
      </c>
      <c r="G924" s="31" t="s">
        <v>3582</v>
      </c>
      <c r="H924" s="17">
        <v>20881</v>
      </c>
      <c r="I924" s="33">
        <v>20881</v>
      </c>
      <c r="J924" s="28">
        <v>2017</v>
      </c>
      <c r="K924" s="31" t="s">
        <v>3547</v>
      </c>
      <c r="L924" s="28">
        <v>6206</v>
      </c>
      <c r="M924" s="31" t="s">
        <v>1146</v>
      </c>
      <c r="N924" s="28"/>
      <c r="O924" s="28" t="s">
        <v>1486</v>
      </c>
      <c r="P924" s="28"/>
      <c r="Q924" s="34"/>
      <c r="U924" s="32" t="s">
        <v>2319</v>
      </c>
    </row>
    <row r="925" spans="1:21" x14ac:dyDescent="0.2">
      <c r="A925" s="28">
        <v>6</v>
      </c>
      <c r="B925" s="28">
        <v>149</v>
      </c>
      <c r="D925" s="28">
        <v>146490</v>
      </c>
      <c r="E925" s="29" t="s">
        <v>1943</v>
      </c>
      <c r="F925" s="29" t="s">
        <v>94</v>
      </c>
      <c r="G925" s="29" t="s">
        <v>3313</v>
      </c>
      <c r="H925" s="34">
        <v>19068</v>
      </c>
      <c r="I925" s="33">
        <v>19068</v>
      </c>
      <c r="J925" s="30">
        <v>2012</v>
      </c>
      <c r="K925" s="29" t="s">
        <v>1944</v>
      </c>
      <c r="L925" s="28">
        <v>6285</v>
      </c>
      <c r="M925" s="32" t="s">
        <v>1788</v>
      </c>
      <c r="O925" s="28" t="s">
        <v>1486</v>
      </c>
      <c r="T925" s="39"/>
      <c r="U925" s="32" t="s">
        <v>2318</v>
      </c>
    </row>
    <row r="926" spans="1:21" x14ac:dyDescent="0.2">
      <c r="A926" s="25">
        <v>8</v>
      </c>
      <c r="B926" s="28">
        <v>129</v>
      </c>
      <c r="C926"/>
      <c r="D926" s="28">
        <v>306559</v>
      </c>
      <c r="E926" s="36" t="s">
        <v>171</v>
      </c>
      <c r="F926" s="36" t="s">
        <v>82</v>
      </c>
      <c r="G926" s="29" t="s">
        <v>3314</v>
      </c>
      <c r="H926" s="42">
        <v>19455</v>
      </c>
      <c r="I926" s="33">
        <v>19455</v>
      </c>
      <c r="J926" s="30">
        <v>2013</v>
      </c>
      <c r="K926" s="36" t="s">
        <v>2151</v>
      </c>
      <c r="L926" s="25">
        <v>6020</v>
      </c>
      <c r="M926" s="36" t="s">
        <v>1777</v>
      </c>
      <c r="O926" s="28" t="s">
        <v>1486</v>
      </c>
      <c r="T926" s="39">
        <v>41410</v>
      </c>
      <c r="U926" s="32" t="s">
        <v>2318</v>
      </c>
    </row>
    <row r="927" spans="1:21" x14ac:dyDescent="0.2">
      <c r="A927" s="28">
        <v>17</v>
      </c>
      <c r="B927" s="28">
        <v>130</v>
      </c>
      <c r="D927" s="28">
        <v>148656</v>
      </c>
      <c r="E927" s="29" t="s">
        <v>171</v>
      </c>
      <c r="F927" s="29" t="s">
        <v>82</v>
      </c>
      <c r="G927" s="29" t="s">
        <v>3314</v>
      </c>
      <c r="H927" s="34">
        <v>14164</v>
      </c>
      <c r="I927" s="33">
        <v>14164</v>
      </c>
      <c r="J927" s="30">
        <v>1998</v>
      </c>
      <c r="K927" s="29" t="s">
        <v>2220</v>
      </c>
      <c r="L927" s="28">
        <v>6182</v>
      </c>
      <c r="M927" s="32" t="s">
        <v>1153</v>
      </c>
      <c r="O927" s="28" t="s">
        <v>1486</v>
      </c>
      <c r="Q927" s="28">
        <v>2000</v>
      </c>
      <c r="R927" s="28">
        <v>2007</v>
      </c>
      <c r="T927" s="39"/>
      <c r="U927" s="32" t="s">
        <v>2318</v>
      </c>
    </row>
    <row r="928" spans="1:21" x14ac:dyDescent="0.2">
      <c r="A928" s="28">
        <v>9</v>
      </c>
      <c r="B928" s="28">
        <v>148</v>
      </c>
      <c r="C928" s="28" t="s">
        <v>2036</v>
      </c>
      <c r="D928" s="28">
        <v>165535</v>
      </c>
      <c r="E928" s="29" t="s">
        <v>171</v>
      </c>
      <c r="F928" s="29" t="s">
        <v>139</v>
      </c>
      <c r="G928" s="29" t="s">
        <v>3315</v>
      </c>
      <c r="H928" s="34">
        <v>19474</v>
      </c>
      <c r="I928" s="33">
        <v>19474</v>
      </c>
      <c r="J928" s="30">
        <v>2013</v>
      </c>
      <c r="K928" s="29" t="s">
        <v>2093</v>
      </c>
      <c r="L928" s="28">
        <v>6024</v>
      </c>
      <c r="M928" s="32" t="s">
        <v>25</v>
      </c>
      <c r="O928" s="28" t="s">
        <v>1486</v>
      </c>
      <c r="Q928" s="28">
        <v>2015</v>
      </c>
      <c r="T928" s="39">
        <v>40918</v>
      </c>
      <c r="U928" s="32" t="s">
        <v>2318</v>
      </c>
    </row>
    <row r="929" spans="1:21" x14ac:dyDescent="0.2">
      <c r="A929" s="28">
        <v>3</v>
      </c>
      <c r="B929" s="28">
        <v>163</v>
      </c>
      <c r="D929" s="28">
        <v>165560</v>
      </c>
      <c r="E929" s="29" t="s">
        <v>171</v>
      </c>
      <c r="F929" s="29" t="s">
        <v>122</v>
      </c>
      <c r="G929" s="29" t="s">
        <v>3316</v>
      </c>
      <c r="H929" s="34">
        <v>13436</v>
      </c>
      <c r="I929" s="33">
        <v>13436</v>
      </c>
      <c r="J929" s="30">
        <v>1996</v>
      </c>
      <c r="K929" s="29" t="s">
        <v>979</v>
      </c>
      <c r="L929" s="28">
        <v>6010</v>
      </c>
      <c r="M929" s="32" t="s">
        <v>1797</v>
      </c>
      <c r="O929" s="28" t="s">
        <v>1486</v>
      </c>
      <c r="T929" s="39"/>
      <c r="U929" s="32" t="s">
        <v>2318</v>
      </c>
    </row>
    <row r="930" spans="1:21" x14ac:dyDescent="0.2">
      <c r="A930" s="28">
        <v>4</v>
      </c>
      <c r="B930" s="28">
        <v>237</v>
      </c>
      <c r="D930" s="28">
        <v>213995</v>
      </c>
      <c r="E930" s="29" t="s">
        <v>171</v>
      </c>
      <c r="F930" s="29" t="s">
        <v>232</v>
      </c>
      <c r="G930" s="29" t="s">
        <v>3317</v>
      </c>
      <c r="H930" s="34">
        <v>15273</v>
      </c>
      <c r="I930" s="33">
        <v>15273</v>
      </c>
      <c r="J930" s="30">
        <v>2001</v>
      </c>
      <c r="K930" s="29" t="s">
        <v>500</v>
      </c>
      <c r="L930" s="28">
        <v>6344</v>
      </c>
      <c r="M930" s="32" t="s">
        <v>52</v>
      </c>
      <c r="O930" s="28" t="s">
        <v>1486</v>
      </c>
      <c r="R930" s="28">
        <v>2010</v>
      </c>
      <c r="T930" s="39">
        <v>42247</v>
      </c>
      <c r="U930" s="32" t="s">
        <v>2318</v>
      </c>
    </row>
    <row r="931" spans="1:21" x14ac:dyDescent="0.2">
      <c r="A931" s="28">
        <v>15</v>
      </c>
      <c r="B931" s="28">
        <v>103</v>
      </c>
      <c r="D931" s="28">
        <v>100385</v>
      </c>
      <c r="E931" s="29" t="s">
        <v>171</v>
      </c>
      <c r="F931" s="29" t="s">
        <v>63</v>
      </c>
      <c r="G931" s="29" t="s">
        <v>3318</v>
      </c>
      <c r="H931" s="34">
        <v>15725</v>
      </c>
      <c r="I931" s="33">
        <v>15725</v>
      </c>
      <c r="J931" s="30">
        <v>2003</v>
      </c>
      <c r="K931" s="29" t="s">
        <v>1318</v>
      </c>
      <c r="L931" s="28">
        <v>6147</v>
      </c>
      <c r="M931" s="32" t="s">
        <v>1149</v>
      </c>
      <c r="O931" s="28" t="s">
        <v>1486</v>
      </c>
      <c r="Q931" s="28">
        <v>2003</v>
      </c>
      <c r="T931" s="39"/>
      <c r="U931" s="32" t="s">
        <v>2318</v>
      </c>
    </row>
    <row r="932" spans="1:21" x14ac:dyDescent="0.2">
      <c r="A932" s="28">
        <v>8</v>
      </c>
      <c r="B932" s="28">
        <v>157</v>
      </c>
      <c r="D932" s="28">
        <v>148622</v>
      </c>
      <c r="E932" s="29" t="s">
        <v>171</v>
      </c>
      <c r="F932" s="29" t="s">
        <v>74</v>
      </c>
      <c r="G932" s="29" t="s">
        <v>3319</v>
      </c>
      <c r="H932" s="34">
        <v>13998</v>
      </c>
      <c r="I932" s="33">
        <v>13998</v>
      </c>
      <c r="J932" s="30">
        <v>1998</v>
      </c>
      <c r="K932" s="29" t="s">
        <v>1329</v>
      </c>
      <c r="L932" s="28">
        <v>6034</v>
      </c>
      <c r="M932" s="32" t="s">
        <v>1141</v>
      </c>
      <c r="O932" s="28" t="s">
        <v>1486</v>
      </c>
      <c r="Q932" s="28">
        <v>1998</v>
      </c>
      <c r="S932" s="28">
        <v>2005</v>
      </c>
      <c r="T932" s="39"/>
      <c r="U932" s="32" t="s">
        <v>2318</v>
      </c>
    </row>
    <row r="933" spans="1:21" x14ac:dyDescent="0.2">
      <c r="A933" s="28">
        <v>17</v>
      </c>
      <c r="B933" s="28">
        <v>130</v>
      </c>
      <c r="C933" s="28" t="s">
        <v>1184</v>
      </c>
      <c r="D933" s="28">
        <v>148655</v>
      </c>
      <c r="E933" s="29" t="s">
        <v>171</v>
      </c>
      <c r="F933" s="29" t="s">
        <v>90</v>
      </c>
      <c r="G933" s="29" t="s">
        <v>3320</v>
      </c>
      <c r="H933" s="34">
        <v>10790</v>
      </c>
      <c r="I933" s="33">
        <v>10790</v>
      </c>
      <c r="J933" s="30">
        <v>1989</v>
      </c>
      <c r="K933" s="29" t="s">
        <v>981</v>
      </c>
      <c r="L933" s="28">
        <v>6182</v>
      </c>
      <c r="M933" s="32" t="s">
        <v>1153</v>
      </c>
      <c r="O933" s="28" t="s">
        <v>1486</v>
      </c>
      <c r="Q933" s="28">
        <v>1989</v>
      </c>
      <c r="T933" s="39"/>
      <c r="U933" s="32" t="s">
        <v>2318</v>
      </c>
    </row>
    <row r="934" spans="1:21" x14ac:dyDescent="0.2">
      <c r="A934" s="28">
        <v>3</v>
      </c>
      <c r="B934" s="28">
        <v>163</v>
      </c>
      <c r="C934" s="28" t="s">
        <v>1184</v>
      </c>
      <c r="D934" s="28">
        <v>166019</v>
      </c>
      <c r="E934" s="29" t="s">
        <v>1742</v>
      </c>
      <c r="F934" s="29" t="s">
        <v>62</v>
      </c>
      <c r="G934" s="29" t="s">
        <v>3321</v>
      </c>
      <c r="H934" s="34">
        <v>12016</v>
      </c>
      <c r="I934" s="33">
        <v>12016</v>
      </c>
      <c r="J934" s="30">
        <v>1992</v>
      </c>
      <c r="K934" s="29" t="s">
        <v>982</v>
      </c>
      <c r="L934" s="28">
        <v>6010</v>
      </c>
      <c r="M934" s="32" t="s">
        <v>1797</v>
      </c>
      <c r="O934" s="28" t="s">
        <v>1486</v>
      </c>
      <c r="Q934" s="28">
        <v>2013</v>
      </c>
      <c r="R934" s="28">
        <v>2001</v>
      </c>
      <c r="T934" s="39"/>
      <c r="U934" s="32" t="s">
        <v>2318</v>
      </c>
    </row>
    <row r="935" spans="1:21" x14ac:dyDescent="0.2">
      <c r="A935" s="28">
        <v>15</v>
      </c>
      <c r="B935" s="28">
        <v>233</v>
      </c>
      <c r="D935" s="28">
        <v>140328</v>
      </c>
      <c r="E935" s="29" t="s">
        <v>1743</v>
      </c>
      <c r="F935" s="29" t="s">
        <v>81</v>
      </c>
      <c r="G935" s="29" t="s">
        <v>3322</v>
      </c>
      <c r="H935" s="34">
        <v>14993</v>
      </c>
      <c r="I935" s="33">
        <v>14993</v>
      </c>
      <c r="J935" s="30">
        <v>2001</v>
      </c>
      <c r="K935" s="29" t="s">
        <v>719</v>
      </c>
      <c r="L935" s="28">
        <v>4915</v>
      </c>
      <c r="M935" s="32" t="s">
        <v>1763</v>
      </c>
      <c r="O935" s="28" t="s">
        <v>1486</v>
      </c>
      <c r="Q935" s="28">
        <v>2013</v>
      </c>
      <c r="S935" s="28">
        <v>2009</v>
      </c>
      <c r="T935" s="39"/>
      <c r="U935" s="32" t="s">
        <v>2318</v>
      </c>
    </row>
    <row r="936" spans="1:21" x14ac:dyDescent="0.2">
      <c r="A936" s="28">
        <v>10</v>
      </c>
      <c r="B936" s="28">
        <v>159</v>
      </c>
      <c r="D936" s="28">
        <v>169928</v>
      </c>
      <c r="E936" s="29" t="s">
        <v>1743</v>
      </c>
      <c r="F936" s="29" t="s">
        <v>82</v>
      </c>
      <c r="G936" s="29" t="s">
        <v>3323</v>
      </c>
      <c r="H936" s="34">
        <v>13895</v>
      </c>
      <c r="I936" s="33">
        <v>13895</v>
      </c>
      <c r="J936" s="30">
        <v>1998</v>
      </c>
      <c r="K936" s="29" t="s">
        <v>1658</v>
      </c>
      <c r="L936" s="28">
        <v>6213</v>
      </c>
      <c r="M936" s="32" t="s">
        <v>1780</v>
      </c>
      <c r="O936" s="28" t="s">
        <v>1486</v>
      </c>
      <c r="T936" s="39"/>
      <c r="U936" s="32" t="s">
        <v>2318</v>
      </c>
    </row>
    <row r="937" spans="1:21" x14ac:dyDescent="0.2">
      <c r="A937" s="25">
        <v>10</v>
      </c>
      <c r="B937" s="28">
        <v>202</v>
      </c>
      <c r="C937"/>
      <c r="D937" s="28">
        <v>169929</v>
      </c>
      <c r="E937" s="36" t="s">
        <v>1743</v>
      </c>
      <c r="F937" s="36" t="s">
        <v>91</v>
      </c>
      <c r="G937" s="29" t="s">
        <v>3324</v>
      </c>
      <c r="H937" s="42">
        <v>17809</v>
      </c>
      <c r="I937" s="33">
        <v>17809</v>
      </c>
      <c r="J937" s="30">
        <v>2014</v>
      </c>
      <c r="K937" s="36" t="s">
        <v>2213</v>
      </c>
      <c r="L937" s="25">
        <v>6213</v>
      </c>
      <c r="M937" s="46" t="s">
        <v>1780</v>
      </c>
      <c r="O937" s="28" t="s">
        <v>1486</v>
      </c>
      <c r="U937" s="32" t="s">
        <v>2318</v>
      </c>
    </row>
    <row r="938" spans="1:21" x14ac:dyDescent="0.2">
      <c r="A938" s="28">
        <v>6</v>
      </c>
      <c r="B938" s="28">
        <v>225</v>
      </c>
      <c r="D938" s="28">
        <v>170152</v>
      </c>
      <c r="E938" s="29" t="s">
        <v>1999</v>
      </c>
      <c r="F938" s="29" t="s">
        <v>1225</v>
      </c>
      <c r="G938" s="29" t="s">
        <v>3327</v>
      </c>
      <c r="H938" s="34">
        <v>19103</v>
      </c>
      <c r="I938" s="33">
        <v>19103</v>
      </c>
      <c r="J938" s="30">
        <v>2012</v>
      </c>
      <c r="K938" s="29" t="s">
        <v>2001</v>
      </c>
      <c r="L938" s="28">
        <v>6288</v>
      </c>
      <c r="M938" s="32" t="s">
        <v>33</v>
      </c>
      <c r="O938" s="28" t="s">
        <v>1486</v>
      </c>
      <c r="T938" s="39"/>
      <c r="U938" s="32" t="s">
        <v>2318</v>
      </c>
    </row>
    <row r="939" spans="1:21" x14ac:dyDescent="0.2">
      <c r="A939" s="25">
        <v>6</v>
      </c>
      <c r="B939" s="25">
        <v>225</v>
      </c>
      <c r="C939"/>
      <c r="D939" s="28">
        <v>170151</v>
      </c>
      <c r="E939" s="36" t="s">
        <v>1474</v>
      </c>
      <c r="F939" s="36" t="s">
        <v>2458</v>
      </c>
      <c r="G939" s="31" t="s">
        <v>3325</v>
      </c>
      <c r="H939" s="42">
        <v>20455</v>
      </c>
      <c r="I939" s="33">
        <v>20455</v>
      </c>
      <c r="J939" s="30">
        <v>2016</v>
      </c>
      <c r="K939" s="36" t="s">
        <v>2459</v>
      </c>
      <c r="L939" s="25">
        <v>6288</v>
      </c>
      <c r="M939" s="46" t="s">
        <v>33</v>
      </c>
      <c r="O939" s="28" t="s">
        <v>1486</v>
      </c>
      <c r="Q939" s="28">
        <v>2016</v>
      </c>
      <c r="U939" s="32" t="s">
        <v>2318</v>
      </c>
    </row>
    <row r="940" spans="1:21" x14ac:dyDescent="0.2">
      <c r="A940" s="28">
        <v>8</v>
      </c>
      <c r="B940" s="28">
        <v>121</v>
      </c>
      <c r="D940" s="28">
        <v>100097</v>
      </c>
      <c r="E940" s="29" t="s">
        <v>1474</v>
      </c>
      <c r="F940" s="29" t="s">
        <v>89</v>
      </c>
      <c r="G940" s="29" t="s">
        <v>3326</v>
      </c>
      <c r="H940" s="34">
        <v>16130</v>
      </c>
      <c r="I940" s="33">
        <v>16130</v>
      </c>
      <c r="J940" s="30">
        <v>2008</v>
      </c>
      <c r="K940" s="29" t="s">
        <v>1475</v>
      </c>
      <c r="L940" s="28">
        <v>6032</v>
      </c>
      <c r="M940" s="32" t="s">
        <v>1140</v>
      </c>
      <c r="O940" s="28" t="s">
        <v>1486</v>
      </c>
      <c r="T940" s="39"/>
      <c r="U940" s="32" t="s">
        <v>2318</v>
      </c>
    </row>
    <row r="941" spans="1:21" x14ac:dyDescent="0.2">
      <c r="A941" s="28">
        <v>11</v>
      </c>
      <c r="B941" s="28">
        <v>142</v>
      </c>
      <c r="C941" s="28" t="s">
        <v>1018</v>
      </c>
      <c r="D941" s="28">
        <v>105811</v>
      </c>
      <c r="E941" s="29" t="s">
        <v>1253</v>
      </c>
      <c r="F941" s="29" t="s">
        <v>1221</v>
      </c>
      <c r="G941" s="29" t="s">
        <v>3328</v>
      </c>
      <c r="H941" s="34">
        <v>17823</v>
      </c>
      <c r="I941" s="33">
        <v>17823</v>
      </c>
      <c r="J941" s="30">
        <v>2008</v>
      </c>
      <c r="K941" s="29" t="s">
        <v>1254</v>
      </c>
      <c r="L941" s="28">
        <v>6022</v>
      </c>
      <c r="M941" s="32" t="s">
        <v>1166</v>
      </c>
      <c r="O941" s="28" t="s">
        <v>1486</v>
      </c>
      <c r="Q941" s="28">
        <v>2008</v>
      </c>
      <c r="T941" s="39"/>
      <c r="U941" s="32" t="s">
        <v>2318</v>
      </c>
    </row>
    <row r="942" spans="1:21" x14ac:dyDescent="0.2">
      <c r="A942" s="28">
        <v>14</v>
      </c>
      <c r="B942" s="28">
        <v>248</v>
      </c>
      <c r="D942" s="28">
        <v>114398</v>
      </c>
      <c r="E942" s="31" t="s">
        <v>1253</v>
      </c>
      <c r="F942" s="31" t="s">
        <v>91</v>
      </c>
      <c r="G942" s="29" t="s">
        <v>3329</v>
      </c>
      <c r="H942" s="17">
        <v>20580</v>
      </c>
      <c r="I942" s="33">
        <v>20580</v>
      </c>
      <c r="J942" s="30">
        <v>2016</v>
      </c>
      <c r="K942" s="31" t="s">
        <v>2447</v>
      </c>
      <c r="L942" s="28">
        <v>6130</v>
      </c>
      <c r="M942" s="31" t="s">
        <v>1792</v>
      </c>
      <c r="N942" s="28"/>
      <c r="O942" s="28" t="s">
        <v>1486</v>
      </c>
      <c r="U942" s="32" t="s">
        <v>2318</v>
      </c>
    </row>
    <row r="943" spans="1:21" x14ac:dyDescent="0.2">
      <c r="A943" s="28">
        <v>17</v>
      </c>
      <c r="B943" s="28">
        <v>228</v>
      </c>
      <c r="D943" s="28">
        <v>116781</v>
      </c>
      <c r="E943" s="29" t="s">
        <v>1253</v>
      </c>
      <c r="F943" s="29" t="s">
        <v>71</v>
      </c>
      <c r="G943" s="29" t="s">
        <v>3330</v>
      </c>
      <c r="H943" s="34">
        <v>14748</v>
      </c>
      <c r="I943" s="33">
        <v>14748</v>
      </c>
      <c r="J943" s="30">
        <v>2009</v>
      </c>
      <c r="K943" s="29" t="s">
        <v>2165</v>
      </c>
      <c r="L943" s="28" t="s">
        <v>2234</v>
      </c>
      <c r="M943" s="32" t="s">
        <v>2340</v>
      </c>
      <c r="O943" s="28" t="s">
        <v>1486</v>
      </c>
      <c r="T943" s="39">
        <v>41590</v>
      </c>
      <c r="U943" s="32" t="s">
        <v>2318</v>
      </c>
    </row>
    <row r="944" spans="1:21" x14ac:dyDescent="0.2">
      <c r="A944" s="28">
        <v>14</v>
      </c>
      <c r="B944" s="28">
        <v>247</v>
      </c>
      <c r="D944" s="28">
        <v>112482</v>
      </c>
      <c r="E944" s="29" t="s">
        <v>1253</v>
      </c>
      <c r="F944" s="29" t="s">
        <v>62</v>
      </c>
      <c r="G944" s="29" t="s">
        <v>3331</v>
      </c>
      <c r="H944" s="34">
        <v>18532</v>
      </c>
      <c r="I944" s="33">
        <v>18532</v>
      </c>
      <c r="J944" s="30">
        <v>2010</v>
      </c>
      <c r="K944" s="29" t="s">
        <v>1444</v>
      </c>
      <c r="L944" s="28">
        <v>6130</v>
      </c>
      <c r="M944" s="32" t="s">
        <v>1792</v>
      </c>
      <c r="O944" s="28" t="s">
        <v>1486</v>
      </c>
      <c r="Q944" s="28">
        <v>2016</v>
      </c>
      <c r="T944" s="39"/>
      <c r="U944" s="32" t="s">
        <v>2318</v>
      </c>
    </row>
    <row r="945" spans="1:21" x14ac:dyDescent="0.2">
      <c r="A945" s="28">
        <v>4</v>
      </c>
      <c r="B945" s="28">
        <v>237</v>
      </c>
      <c r="C945" s="28" t="s">
        <v>1184</v>
      </c>
      <c r="E945" s="29" t="s">
        <v>1253</v>
      </c>
      <c r="F945" s="29" t="s">
        <v>63</v>
      </c>
      <c r="G945" s="29" t="s">
        <v>3332</v>
      </c>
      <c r="H945" s="34">
        <v>7943</v>
      </c>
      <c r="I945" s="33">
        <v>7943</v>
      </c>
      <c r="J945" s="30">
        <v>1984</v>
      </c>
      <c r="K945" s="29" t="s">
        <v>983</v>
      </c>
      <c r="L945" s="28">
        <v>6010</v>
      </c>
      <c r="M945" s="32" t="s">
        <v>1797</v>
      </c>
      <c r="O945" s="28" t="s">
        <v>1486</v>
      </c>
      <c r="T945" s="39"/>
      <c r="U945" s="32" t="s">
        <v>2318</v>
      </c>
    </row>
    <row r="946" spans="1:21" x14ac:dyDescent="0.2">
      <c r="A946" s="28">
        <v>4</v>
      </c>
      <c r="B946" s="28">
        <v>242</v>
      </c>
      <c r="C946" s="28" t="s">
        <v>1184</v>
      </c>
      <c r="D946" s="28">
        <v>151013</v>
      </c>
      <c r="E946" s="29" t="s">
        <v>1253</v>
      </c>
      <c r="F946" s="29" t="s">
        <v>233</v>
      </c>
      <c r="G946" s="29" t="s">
        <v>3333</v>
      </c>
      <c r="H946" s="34">
        <v>11144</v>
      </c>
      <c r="I946" s="33">
        <v>11144</v>
      </c>
      <c r="J946" s="30">
        <v>1990</v>
      </c>
      <c r="K946" s="29" t="s">
        <v>986</v>
      </c>
      <c r="L946" s="28">
        <v>6353</v>
      </c>
      <c r="M946" s="32" t="s">
        <v>39</v>
      </c>
      <c r="O946" s="28" t="s">
        <v>1486</v>
      </c>
      <c r="Q946" s="28">
        <v>1997</v>
      </c>
      <c r="R946" s="28">
        <v>1999</v>
      </c>
      <c r="T946" s="39"/>
      <c r="U946" s="32" t="s">
        <v>2318</v>
      </c>
    </row>
    <row r="947" spans="1:21" x14ac:dyDescent="0.2">
      <c r="A947" s="28">
        <v>11</v>
      </c>
      <c r="B947" s="28">
        <v>221</v>
      </c>
      <c r="D947" s="28">
        <v>144867</v>
      </c>
      <c r="E947" s="29" t="s">
        <v>1253</v>
      </c>
      <c r="F947" s="29" t="s">
        <v>234</v>
      </c>
      <c r="G947" s="29" t="s">
        <v>3334</v>
      </c>
      <c r="H947" s="34">
        <v>14741</v>
      </c>
      <c r="I947" s="33">
        <v>14741</v>
      </c>
      <c r="J947" s="30">
        <v>2000</v>
      </c>
      <c r="K947" s="29" t="s">
        <v>987</v>
      </c>
      <c r="L947" s="28">
        <v>6017</v>
      </c>
      <c r="M947" s="32" t="s">
        <v>24</v>
      </c>
      <c r="O947" s="28" t="s">
        <v>1486</v>
      </c>
      <c r="Q947" s="28">
        <v>2004</v>
      </c>
      <c r="T947" s="39"/>
      <c r="U947" s="32" t="s">
        <v>2318</v>
      </c>
    </row>
    <row r="948" spans="1:21" x14ac:dyDescent="0.2">
      <c r="A948" s="28">
        <v>16</v>
      </c>
      <c r="B948" s="28">
        <v>222</v>
      </c>
      <c r="D948" s="28">
        <v>170297</v>
      </c>
      <c r="E948" s="31" t="s">
        <v>1253</v>
      </c>
      <c r="F948" s="31" t="s">
        <v>113</v>
      </c>
      <c r="G948" s="29" t="s">
        <v>3335</v>
      </c>
      <c r="H948" s="34">
        <v>20435</v>
      </c>
      <c r="I948" s="33">
        <v>20435</v>
      </c>
      <c r="J948" s="30">
        <v>2015</v>
      </c>
      <c r="K948" s="31" t="s">
        <v>2312</v>
      </c>
      <c r="L948" s="28" t="s">
        <v>2284</v>
      </c>
      <c r="M948" s="31" t="s">
        <v>2285</v>
      </c>
      <c r="O948" s="28" t="s">
        <v>1486</v>
      </c>
      <c r="U948" s="32" t="s">
        <v>2318</v>
      </c>
    </row>
    <row r="949" spans="1:21" x14ac:dyDescent="0.2">
      <c r="A949" s="25">
        <v>13</v>
      </c>
      <c r="B949" s="25">
        <v>226</v>
      </c>
      <c r="C949"/>
      <c r="D949" s="28">
        <v>153538</v>
      </c>
      <c r="E949" s="36" t="s">
        <v>1253</v>
      </c>
      <c r="F949" s="36" t="s">
        <v>1225</v>
      </c>
      <c r="G949" s="29" t="s">
        <v>3336</v>
      </c>
      <c r="H949" s="42">
        <v>20215</v>
      </c>
      <c r="I949" s="33">
        <v>20215</v>
      </c>
      <c r="J949" s="30">
        <v>2016</v>
      </c>
      <c r="K949" s="36" t="s">
        <v>2468</v>
      </c>
      <c r="L949" s="25">
        <v>6247</v>
      </c>
      <c r="M949" s="46" t="s">
        <v>30</v>
      </c>
      <c r="N949"/>
      <c r="O949" s="28" t="s">
        <v>1486</v>
      </c>
      <c r="U949" s="32" t="s">
        <v>2318</v>
      </c>
    </row>
    <row r="950" spans="1:21" x14ac:dyDescent="0.2">
      <c r="A950" s="28">
        <v>4</v>
      </c>
      <c r="B950" s="28">
        <v>242</v>
      </c>
      <c r="D950" s="28">
        <v>151006</v>
      </c>
      <c r="E950" s="29" t="s">
        <v>2088</v>
      </c>
      <c r="F950" s="29" t="s">
        <v>1291</v>
      </c>
      <c r="G950" s="29" t="s">
        <v>3337</v>
      </c>
      <c r="H950" s="34">
        <v>19449</v>
      </c>
      <c r="I950" s="33">
        <v>19449</v>
      </c>
      <c r="J950" s="30">
        <v>2013</v>
      </c>
      <c r="K950" s="29" t="s">
        <v>2089</v>
      </c>
      <c r="L950" s="28">
        <v>6353</v>
      </c>
      <c r="M950" s="32" t="s">
        <v>39</v>
      </c>
      <c r="O950" s="28" t="s">
        <v>1486</v>
      </c>
      <c r="T950" s="39">
        <v>40918</v>
      </c>
      <c r="U950" s="32" t="s">
        <v>2318</v>
      </c>
    </row>
    <row r="951" spans="1:21" x14ac:dyDescent="0.2">
      <c r="A951" s="28">
        <v>3</v>
      </c>
      <c r="B951" s="28">
        <v>160</v>
      </c>
      <c r="D951" s="28">
        <v>252553</v>
      </c>
      <c r="E951" s="29" t="s">
        <v>1744</v>
      </c>
      <c r="F951" s="29" t="s">
        <v>1291</v>
      </c>
      <c r="G951" s="29" t="s">
        <v>3338</v>
      </c>
      <c r="H951" s="34">
        <v>18461</v>
      </c>
      <c r="I951" s="33">
        <v>18461</v>
      </c>
      <c r="J951" s="30">
        <v>2010</v>
      </c>
      <c r="K951" s="29" t="s">
        <v>647</v>
      </c>
      <c r="L951" s="28">
        <v>6014</v>
      </c>
      <c r="M951" s="32" t="s">
        <v>1796</v>
      </c>
      <c r="O951" s="28" t="s">
        <v>1486</v>
      </c>
      <c r="Q951" s="28">
        <v>2010</v>
      </c>
      <c r="T951" s="39"/>
      <c r="U951" s="32" t="s">
        <v>2318</v>
      </c>
    </row>
    <row r="952" spans="1:21" x14ac:dyDescent="0.2">
      <c r="A952" s="28">
        <v>2</v>
      </c>
      <c r="B952" s="28">
        <v>178</v>
      </c>
      <c r="C952" s="28" t="s">
        <v>1184</v>
      </c>
      <c r="D952" s="28">
        <v>114759</v>
      </c>
      <c r="E952" s="29" t="s">
        <v>1744</v>
      </c>
      <c r="F952" s="29" t="s">
        <v>89</v>
      </c>
      <c r="G952" s="29" t="s">
        <v>3339</v>
      </c>
      <c r="H952" s="34">
        <v>13136</v>
      </c>
      <c r="I952" s="33">
        <v>13136</v>
      </c>
      <c r="J952" s="30">
        <v>1995</v>
      </c>
      <c r="K952" s="29" t="s">
        <v>990</v>
      </c>
      <c r="L952" s="28">
        <v>6048</v>
      </c>
      <c r="M952" s="32" t="s">
        <v>1782</v>
      </c>
      <c r="O952" s="28" t="s">
        <v>1486</v>
      </c>
      <c r="Q952" s="28">
        <v>1995</v>
      </c>
      <c r="T952" s="39"/>
      <c r="U952" s="32" t="s">
        <v>2318</v>
      </c>
    </row>
    <row r="953" spans="1:21" x14ac:dyDescent="0.2">
      <c r="A953" s="28">
        <v>16</v>
      </c>
      <c r="B953" s="28">
        <v>222</v>
      </c>
      <c r="D953" s="28">
        <v>170299</v>
      </c>
      <c r="E953" s="29" t="s">
        <v>1745</v>
      </c>
      <c r="F953" s="29" t="s">
        <v>110</v>
      </c>
      <c r="G953" s="29" t="s">
        <v>3340</v>
      </c>
      <c r="H953" s="34">
        <v>14099</v>
      </c>
      <c r="I953" s="33">
        <v>14099</v>
      </c>
      <c r="J953" s="30">
        <v>1998</v>
      </c>
      <c r="K953" s="29" t="s">
        <v>1770</v>
      </c>
      <c r="L953" s="28">
        <v>6105</v>
      </c>
      <c r="M953" s="32" t="s">
        <v>1779</v>
      </c>
      <c r="O953" s="28" t="s">
        <v>1486</v>
      </c>
      <c r="Q953" s="28">
        <v>1998</v>
      </c>
      <c r="R953" s="28">
        <v>2007</v>
      </c>
      <c r="T953" s="39"/>
      <c r="U953" s="32" t="s">
        <v>2318</v>
      </c>
    </row>
    <row r="954" spans="1:21" x14ac:dyDescent="0.2">
      <c r="A954" s="28">
        <v>12</v>
      </c>
      <c r="B954" s="28">
        <v>213</v>
      </c>
      <c r="D954" s="28">
        <v>152556</v>
      </c>
      <c r="E954" s="29" t="s">
        <v>1746</v>
      </c>
      <c r="F954" s="29" t="s">
        <v>68</v>
      </c>
      <c r="G954" s="29" t="s">
        <v>3341</v>
      </c>
      <c r="H954" s="34">
        <v>15313</v>
      </c>
      <c r="I954" s="33">
        <v>15313</v>
      </c>
      <c r="J954" s="30">
        <v>2001</v>
      </c>
      <c r="K954" s="29" t="s">
        <v>705</v>
      </c>
      <c r="L954" s="28">
        <v>6260</v>
      </c>
      <c r="M954" s="32" t="s">
        <v>1147</v>
      </c>
      <c r="O954" s="28" t="s">
        <v>1486</v>
      </c>
      <c r="Q954" s="28">
        <v>2001</v>
      </c>
      <c r="T954" s="39"/>
      <c r="U954" s="32" t="s">
        <v>2318</v>
      </c>
    </row>
    <row r="955" spans="1:21" x14ac:dyDescent="0.2">
      <c r="A955" s="28">
        <v>10</v>
      </c>
      <c r="B955" s="28">
        <v>224</v>
      </c>
      <c r="D955" s="28">
        <v>171791</v>
      </c>
      <c r="E955" s="29" t="s">
        <v>172</v>
      </c>
      <c r="F955" s="29" t="s">
        <v>62</v>
      </c>
      <c r="G955" s="29" t="s">
        <v>3342</v>
      </c>
      <c r="H955" s="34">
        <v>17893</v>
      </c>
      <c r="I955" s="33">
        <v>17893</v>
      </c>
      <c r="J955" s="30">
        <v>2008</v>
      </c>
      <c r="K955" s="29" t="s">
        <v>1255</v>
      </c>
      <c r="L955" s="28">
        <v>6231</v>
      </c>
      <c r="M955" s="32" t="s">
        <v>1794</v>
      </c>
      <c r="O955" s="28" t="s">
        <v>1486</v>
      </c>
      <c r="Q955" s="28">
        <v>2009</v>
      </c>
      <c r="T955" s="39"/>
      <c r="U955" s="32" t="s">
        <v>2318</v>
      </c>
    </row>
    <row r="956" spans="1:21" x14ac:dyDescent="0.2">
      <c r="A956" s="28">
        <v>15</v>
      </c>
      <c r="B956" s="28">
        <v>103</v>
      </c>
      <c r="D956" s="28">
        <v>104086</v>
      </c>
      <c r="E956" s="31" t="s">
        <v>173</v>
      </c>
      <c r="F956" s="31" t="s">
        <v>107</v>
      </c>
      <c r="G956" s="29" t="s">
        <v>3343</v>
      </c>
      <c r="H956" s="34">
        <v>20253</v>
      </c>
      <c r="I956" s="33">
        <v>20253</v>
      </c>
      <c r="J956" s="30">
        <v>2015</v>
      </c>
      <c r="K956" s="31" t="s">
        <v>1994</v>
      </c>
      <c r="L956" s="28">
        <v>6147</v>
      </c>
      <c r="M956" s="31" t="s">
        <v>1149</v>
      </c>
      <c r="O956" s="28" t="s">
        <v>1486</v>
      </c>
      <c r="Q956" s="28">
        <v>2015</v>
      </c>
      <c r="U956" s="32" t="s">
        <v>2318</v>
      </c>
    </row>
    <row r="957" spans="1:21" x14ac:dyDescent="0.2">
      <c r="A957" s="28">
        <v>17</v>
      </c>
      <c r="B957" s="28">
        <v>126</v>
      </c>
      <c r="D957" s="28">
        <v>156992</v>
      </c>
      <c r="E957" s="29" t="s">
        <v>173</v>
      </c>
      <c r="F957" s="29" t="s">
        <v>62</v>
      </c>
      <c r="G957" s="29" t="s">
        <v>3344</v>
      </c>
      <c r="H957" s="34">
        <v>18336</v>
      </c>
      <c r="I957" s="33">
        <v>18336</v>
      </c>
      <c r="J957" s="30">
        <v>2011</v>
      </c>
      <c r="K957" s="29" t="s">
        <v>1445</v>
      </c>
      <c r="L957" s="28">
        <v>6107</v>
      </c>
      <c r="M957" s="32" t="s">
        <v>1159</v>
      </c>
      <c r="O957" s="28" t="s">
        <v>1486</v>
      </c>
      <c r="T957" s="39"/>
      <c r="U957" s="32" t="s">
        <v>2318</v>
      </c>
    </row>
    <row r="958" spans="1:21" x14ac:dyDescent="0.2">
      <c r="A958" s="28">
        <v>8</v>
      </c>
      <c r="B958" s="28">
        <v>218</v>
      </c>
      <c r="C958" s="28" t="s">
        <v>2037</v>
      </c>
      <c r="D958" s="28">
        <v>167875</v>
      </c>
      <c r="E958" s="29" t="s">
        <v>173</v>
      </c>
      <c r="F958" s="29" t="s">
        <v>70</v>
      </c>
      <c r="G958" s="29" t="s">
        <v>3345</v>
      </c>
      <c r="H958" s="34">
        <v>16659</v>
      </c>
      <c r="I958" s="33">
        <v>16659</v>
      </c>
      <c r="J958" s="30">
        <v>2005</v>
      </c>
      <c r="K958" s="29" t="s">
        <v>1691</v>
      </c>
      <c r="L958" s="28">
        <v>6026</v>
      </c>
      <c r="M958" s="32" t="s">
        <v>1801</v>
      </c>
      <c r="O958" s="28" t="s">
        <v>1486</v>
      </c>
      <c r="Q958" s="28">
        <v>2005</v>
      </c>
      <c r="T958" s="39"/>
      <c r="U958" s="32" t="s">
        <v>2318</v>
      </c>
    </row>
    <row r="959" spans="1:21" x14ac:dyDescent="0.2">
      <c r="A959" s="28">
        <v>8</v>
      </c>
      <c r="B959" s="28">
        <v>218</v>
      </c>
      <c r="C959" s="28" t="s">
        <v>2068</v>
      </c>
      <c r="D959" s="28">
        <v>167876</v>
      </c>
      <c r="E959" s="29" t="s">
        <v>173</v>
      </c>
      <c r="F959" s="29" t="s">
        <v>1263</v>
      </c>
      <c r="G959" s="29" t="s">
        <v>3346</v>
      </c>
      <c r="H959" s="34">
        <v>10568</v>
      </c>
      <c r="I959" s="33">
        <v>10568</v>
      </c>
      <c r="J959" s="30">
        <v>1988</v>
      </c>
      <c r="K959" s="29" t="s">
        <v>992</v>
      </c>
      <c r="L959" s="28">
        <v>6005</v>
      </c>
      <c r="M959" s="32" t="s">
        <v>1796</v>
      </c>
      <c r="O959" s="28" t="s">
        <v>1486</v>
      </c>
      <c r="Q959" s="28">
        <v>1988</v>
      </c>
      <c r="R959" s="28">
        <v>1997</v>
      </c>
      <c r="S959" s="28">
        <v>2006</v>
      </c>
      <c r="T959" s="39"/>
      <c r="U959" s="32" t="s">
        <v>2318</v>
      </c>
    </row>
    <row r="960" spans="1:21" x14ac:dyDescent="0.2">
      <c r="A960" s="28">
        <v>16</v>
      </c>
      <c r="B960" s="28">
        <v>222</v>
      </c>
      <c r="C960" s="28" t="s">
        <v>1184</v>
      </c>
      <c r="D960" s="28">
        <v>144833</v>
      </c>
      <c r="E960" s="29" t="s">
        <v>173</v>
      </c>
      <c r="F960" s="29" t="s">
        <v>64</v>
      </c>
      <c r="G960" s="29" t="s">
        <v>3347</v>
      </c>
      <c r="H960" s="34">
        <v>10503</v>
      </c>
      <c r="I960" s="33">
        <v>10503</v>
      </c>
      <c r="J960" s="30">
        <v>1988</v>
      </c>
      <c r="K960" s="29" t="s">
        <v>993</v>
      </c>
      <c r="L960" s="28">
        <v>6105</v>
      </c>
      <c r="M960" s="32" t="s">
        <v>1779</v>
      </c>
      <c r="O960" s="28" t="s">
        <v>1486</v>
      </c>
      <c r="Q960" s="28">
        <v>1990</v>
      </c>
      <c r="R960" s="28">
        <v>1997</v>
      </c>
      <c r="S960" s="28">
        <v>2006</v>
      </c>
      <c r="T960" s="39"/>
      <c r="U960" s="32" t="s">
        <v>2318</v>
      </c>
    </row>
    <row r="961" spans="1:21" x14ac:dyDescent="0.2">
      <c r="A961" s="28">
        <v>12</v>
      </c>
      <c r="B961" s="28">
        <v>213</v>
      </c>
      <c r="D961" s="28">
        <v>104074</v>
      </c>
      <c r="E961" s="29" t="s">
        <v>173</v>
      </c>
      <c r="F961" s="29" t="s">
        <v>113</v>
      </c>
      <c r="G961" s="29" t="s">
        <v>3348</v>
      </c>
      <c r="H961" s="34">
        <v>15158</v>
      </c>
      <c r="I961" s="33">
        <v>15158</v>
      </c>
      <c r="J961" s="30">
        <v>2011</v>
      </c>
      <c r="K961" s="29" t="s">
        <v>1991</v>
      </c>
      <c r="L961" s="28">
        <v>4665</v>
      </c>
      <c r="M961" s="32" t="s">
        <v>1194</v>
      </c>
      <c r="O961" s="28" t="s">
        <v>1486</v>
      </c>
      <c r="S961" s="28">
        <v>2007</v>
      </c>
      <c r="T961" s="39"/>
      <c r="U961" s="32" t="s">
        <v>2318</v>
      </c>
    </row>
    <row r="962" spans="1:21" x14ac:dyDescent="0.2">
      <c r="A962" s="28">
        <v>15</v>
      </c>
      <c r="B962" s="28">
        <v>215</v>
      </c>
      <c r="C962" s="28" t="s">
        <v>1184</v>
      </c>
      <c r="D962" s="28">
        <v>114399</v>
      </c>
      <c r="E962" s="29" t="s">
        <v>1747</v>
      </c>
      <c r="F962" s="29" t="s">
        <v>83</v>
      </c>
      <c r="G962" s="29" t="s">
        <v>3349</v>
      </c>
      <c r="H962" s="34">
        <v>12609</v>
      </c>
      <c r="I962" s="33">
        <v>12609</v>
      </c>
      <c r="J962" s="30">
        <v>1994</v>
      </c>
      <c r="K962" s="29" t="s">
        <v>994</v>
      </c>
      <c r="L962" s="28">
        <v>6265</v>
      </c>
      <c r="M962" s="32" t="s">
        <v>1165</v>
      </c>
      <c r="O962" s="28" t="s">
        <v>1486</v>
      </c>
      <c r="Q962" s="28">
        <v>1994</v>
      </c>
      <c r="R962" s="28">
        <v>2003</v>
      </c>
      <c r="T962" s="39"/>
      <c r="U962" s="32" t="s">
        <v>2318</v>
      </c>
    </row>
    <row r="963" spans="1:21" x14ac:dyDescent="0.2">
      <c r="A963" s="28">
        <v>4</v>
      </c>
      <c r="B963" s="28">
        <v>205</v>
      </c>
      <c r="C963" s="28" t="s">
        <v>248</v>
      </c>
      <c r="D963" s="28">
        <v>100215</v>
      </c>
      <c r="E963" s="29" t="s">
        <v>1748</v>
      </c>
      <c r="F963" s="29" t="s">
        <v>62</v>
      </c>
      <c r="G963" s="29" t="s">
        <v>3350</v>
      </c>
      <c r="H963" s="34">
        <v>14909</v>
      </c>
      <c r="I963" s="33">
        <v>14909</v>
      </c>
      <c r="J963" s="30">
        <v>2000</v>
      </c>
      <c r="K963" s="29" t="s">
        <v>995</v>
      </c>
      <c r="L963" s="28">
        <v>6033</v>
      </c>
      <c r="M963" s="32" t="s">
        <v>1760</v>
      </c>
      <c r="O963" s="28" t="s">
        <v>1486</v>
      </c>
      <c r="Q963" s="28">
        <v>2009</v>
      </c>
      <c r="T963" s="39"/>
      <c r="U963" s="32" t="s">
        <v>2318</v>
      </c>
    </row>
    <row r="964" spans="1:21" x14ac:dyDescent="0.2">
      <c r="A964" s="28">
        <v>9</v>
      </c>
      <c r="B964" s="28">
        <v>231</v>
      </c>
      <c r="C964" s="28" t="s">
        <v>1184</v>
      </c>
      <c r="D964" s="28">
        <v>100242</v>
      </c>
      <c r="E964" s="29" t="s">
        <v>1083</v>
      </c>
      <c r="F964" s="29" t="s">
        <v>63</v>
      </c>
      <c r="G964" s="29" t="s">
        <v>3351</v>
      </c>
      <c r="H964" s="34">
        <v>12286</v>
      </c>
      <c r="I964" s="33">
        <v>12286</v>
      </c>
      <c r="J964" s="30">
        <v>1993</v>
      </c>
      <c r="K964" s="29" t="s">
        <v>999</v>
      </c>
      <c r="L964" s="28">
        <v>6204</v>
      </c>
      <c r="M964" s="32" t="s">
        <v>16</v>
      </c>
      <c r="O964" s="28" t="s">
        <v>1486</v>
      </c>
      <c r="Q964" s="28">
        <v>1995</v>
      </c>
      <c r="R964" s="28">
        <v>2002</v>
      </c>
      <c r="T964" s="39"/>
      <c r="U964" s="32" t="s">
        <v>2318</v>
      </c>
    </row>
    <row r="965" spans="1:21" x14ac:dyDescent="0.2">
      <c r="A965" s="28">
        <v>13</v>
      </c>
      <c r="B965" s="28">
        <v>137</v>
      </c>
      <c r="C965" s="28" t="s">
        <v>2036</v>
      </c>
      <c r="D965" s="28">
        <v>145649</v>
      </c>
      <c r="E965" s="29" t="s">
        <v>480</v>
      </c>
      <c r="F965" s="29" t="s">
        <v>82</v>
      </c>
      <c r="G965" s="29" t="s">
        <v>3352</v>
      </c>
      <c r="H965" s="34">
        <v>14558</v>
      </c>
      <c r="I965" s="33">
        <v>14558</v>
      </c>
      <c r="J965" s="30">
        <v>1999</v>
      </c>
      <c r="K965" s="29" t="s">
        <v>1000</v>
      </c>
      <c r="L965" s="28">
        <v>6142</v>
      </c>
      <c r="M965" s="32" t="s">
        <v>1791</v>
      </c>
      <c r="O965" s="28" t="s">
        <v>1486</v>
      </c>
      <c r="Q965" s="28">
        <v>1999</v>
      </c>
      <c r="R965" s="28">
        <v>2008</v>
      </c>
      <c r="T965" s="39"/>
      <c r="U965" s="32" t="s">
        <v>2318</v>
      </c>
    </row>
    <row r="966" spans="1:21" x14ac:dyDescent="0.2">
      <c r="A966" s="28">
        <v>12</v>
      </c>
      <c r="B966" s="28">
        <v>213</v>
      </c>
      <c r="C966" s="28" t="s">
        <v>1196</v>
      </c>
      <c r="D966" s="28">
        <v>100134</v>
      </c>
      <c r="E966" s="29" t="s">
        <v>480</v>
      </c>
      <c r="F966" s="29" t="s">
        <v>77</v>
      </c>
      <c r="G966" s="29" t="s">
        <v>3353</v>
      </c>
      <c r="H966" s="34">
        <v>15813</v>
      </c>
      <c r="I966" s="33">
        <v>15813</v>
      </c>
      <c r="J966" s="30">
        <v>2003</v>
      </c>
      <c r="K966" s="29" t="s">
        <v>2119</v>
      </c>
      <c r="L966" s="28">
        <v>6262</v>
      </c>
      <c r="M966" s="32" t="s">
        <v>38</v>
      </c>
      <c r="O966" s="28" t="s">
        <v>1486</v>
      </c>
      <c r="Q966" s="28">
        <v>2003</v>
      </c>
      <c r="T966" s="39"/>
      <c r="U966" s="32" t="s">
        <v>2318</v>
      </c>
    </row>
    <row r="967" spans="1:21" x14ac:dyDescent="0.2">
      <c r="A967" s="28">
        <v>15</v>
      </c>
      <c r="B967" s="28">
        <v>166</v>
      </c>
      <c r="D967" s="28">
        <v>100243</v>
      </c>
      <c r="E967" s="29" t="s">
        <v>480</v>
      </c>
      <c r="F967" s="29" t="s">
        <v>62</v>
      </c>
      <c r="G967" s="29" t="s">
        <v>3354</v>
      </c>
      <c r="H967" s="34">
        <v>17625</v>
      </c>
      <c r="I967" s="33">
        <v>17625</v>
      </c>
      <c r="J967" s="30">
        <v>2008</v>
      </c>
      <c r="K967" s="29" t="s">
        <v>769</v>
      </c>
      <c r="L967" s="28">
        <v>6018</v>
      </c>
      <c r="M967" s="32" t="s">
        <v>1776</v>
      </c>
      <c r="O967" s="28" t="s">
        <v>1486</v>
      </c>
      <c r="Q967" s="28">
        <v>2008</v>
      </c>
      <c r="T967" s="39"/>
      <c r="U967" s="32" t="s">
        <v>2318</v>
      </c>
    </row>
    <row r="968" spans="1:21" x14ac:dyDescent="0.2">
      <c r="A968" s="25">
        <v>6</v>
      </c>
      <c r="B968" s="25">
        <v>107</v>
      </c>
      <c r="C968"/>
      <c r="D968" s="28">
        <v>736591</v>
      </c>
      <c r="E968" s="36" t="s">
        <v>480</v>
      </c>
      <c r="F968" s="36" t="s">
        <v>2260</v>
      </c>
      <c r="G968" s="29" t="s">
        <v>3355</v>
      </c>
      <c r="H968" s="42">
        <v>18517</v>
      </c>
      <c r="I968" s="33">
        <v>18517</v>
      </c>
      <c r="J968" s="30">
        <v>2014</v>
      </c>
      <c r="K968" s="36" t="s">
        <v>745</v>
      </c>
      <c r="L968" s="25">
        <v>6275</v>
      </c>
      <c r="M968" s="46" t="s">
        <v>2</v>
      </c>
      <c r="O968" s="28" t="s">
        <v>1486</v>
      </c>
      <c r="T968" s="38">
        <v>41705</v>
      </c>
      <c r="U968" s="32" t="s">
        <v>2319</v>
      </c>
    </row>
    <row r="969" spans="1:21" x14ac:dyDescent="0.2">
      <c r="A969" s="28">
        <v>11</v>
      </c>
      <c r="B969" s="28">
        <v>142</v>
      </c>
      <c r="D969" s="28">
        <v>105813</v>
      </c>
      <c r="E969" s="29" t="s">
        <v>480</v>
      </c>
      <c r="F969" s="29" t="s">
        <v>74</v>
      </c>
      <c r="G969" s="29" t="s">
        <v>3356</v>
      </c>
      <c r="H969" s="34">
        <v>16545</v>
      </c>
      <c r="I969" s="33">
        <v>16545</v>
      </c>
      <c r="J969" s="30">
        <v>2005</v>
      </c>
      <c r="K969" s="29" t="s">
        <v>1424</v>
      </c>
      <c r="L969" s="28">
        <v>6248</v>
      </c>
      <c r="M969" s="32" t="s">
        <v>45</v>
      </c>
      <c r="O969" s="28" t="s">
        <v>1486</v>
      </c>
      <c r="T969" s="39"/>
      <c r="U969" s="32" t="s">
        <v>2318</v>
      </c>
    </row>
    <row r="970" spans="1:21" x14ac:dyDescent="0.2">
      <c r="A970" s="28">
        <v>2</v>
      </c>
      <c r="B970" s="28">
        <v>178</v>
      </c>
      <c r="D970" s="28">
        <v>188113</v>
      </c>
      <c r="E970" s="29" t="s">
        <v>480</v>
      </c>
      <c r="F970" s="29" t="s">
        <v>68</v>
      </c>
      <c r="G970" s="29" t="s">
        <v>3623</v>
      </c>
      <c r="H970" s="34">
        <v>13885</v>
      </c>
      <c r="I970" s="33">
        <v>13885</v>
      </c>
      <c r="J970" s="30">
        <v>1998</v>
      </c>
      <c r="K970" s="29" t="s">
        <v>2324</v>
      </c>
      <c r="L970" s="28">
        <v>6010</v>
      </c>
      <c r="M970" s="32" t="s">
        <v>1797</v>
      </c>
      <c r="O970" s="28" t="s">
        <v>1486</v>
      </c>
      <c r="Q970" s="28">
        <v>2002</v>
      </c>
      <c r="T970" s="39">
        <v>42591</v>
      </c>
      <c r="U970" s="32" t="s">
        <v>2318</v>
      </c>
    </row>
    <row r="971" spans="1:21" x14ac:dyDescent="0.2">
      <c r="A971" s="28">
        <v>1</v>
      </c>
      <c r="B971" s="28">
        <v>100</v>
      </c>
      <c r="D971" s="28">
        <v>166650</v>
      </c>
      <c r="E971" s="29" t="s">
        <v>1446</v>
      </c>
      <c r="F971" s="29" t="s">
        <v>213</v>
      </c>
      <c r="G971" s="29" t="s">
        <v>3357</v>
      </c>
      <c r="H971" s="34">
        <v>18646</v>
      </c>
      <c r="I971" s="33">
        <v>18646</v>
      </c>
      <c r="J971" s="30">
        <v>2011</v>
      </c>
      <c r="K971" s="29" t="s">
        <v>2264</v>
      </c>
      <c r="L971" s="28">
        <v>6262</v>
      </c>
      <c r="M971" s="32" t="s">
        <v>38</v>
      </c>
      <c r="O971" s="28" t="s">
        <v>1486</v>
      </c>
      <c r="Q971" s="28">
        <v>2012</v>
      </c>
      <c r="T971" s="39">
        <v>41756</v>
      </c>
      <c r="U971" s="32" t="s">
        <v>2318</v>
      </c>
    </row>
    <row r="972" spans="1:21" x14ac:dyDescent="0.2">
      <c r="A972" s="28">
        <v>8</v>
      </c>
      <c r="B972" s="28">
        <v>122</v>
      </c>
      <c r="D972" s="28">
        <v>205208</v>
      </c>
      <c r="E972" s="29" t="s">
        <v>1954</v>
      </c>
      <c r="F972" s="29" t="s">
        <v>62</v>
      </c>
      <c r="G972" s="29" t="s">
        <v>3358</v>
      </c>
      <c r="H972" s="34">
        <v>19262</v>
      </c>
      <c r="I972" s="33">
        <v>19262</v>
      </c>
      <c r="J972" s="30">
        <v>2012</v>
      </c>
      <c r="K972" s="29" t="s">
        <v>1955</v>
      </c>
      <c r="L972" s="28">
        <v>6032</v>
      </c>
      <c r="M972" s="32" t="s">
        <v>1140</v>
      </c>
      <c r="O972" s="28" t="s">
        <v>1486</v>
      </c>
      <c r="T972" s="39"/>
      <c r="U972" s="32" t="s">
        <v>2318</v>
      </c>
    </row>
    <row r="973" spans="1:21" x14ac:dyDescent="0.2">
      <c r="A973" s="28">
        <v>8</v>
      </c>
      <c r="B973" s="28">
        <v>122</v>
      </c>
      <c r="D973" s="28">
        <v>100098</v>
      </c>
      <c r="E973" s="31" t="s">
        <v>1954</v>
      </c>
      <c r="F973" s="31" t="s">
        <v>68</v>
      </c>
      <c r="G973" s="29" t="s">
        <v>3359</v>
      </c>
      <c r="H973" s="17">
        <v>20590</v>
      </c>
      <c r="I973" s="33">
        <v>20590</v>
      </c>
      <c r="J973" s="30">
        <v>2016</v>
      </c>
      <c r="K973" s="31" t="s">
        <v>1955</v>
      </c>
      <c r="L973" s="28">
        <v>6032</v>
      </c>
      <c r="M973" s="31" t="s">
        <v>1140</v>
      </c>
      <c r="N973" s="28"/>
      <c r="O973" s="28" t="s">
        <v>1486</v>
      </c>
      <c r="U973" s="32" t="s">
        <v>2318</v>
      </c>
    </row>
    <row r="974" spans="1:21" x14ac:dyDescent="0.2">
      <c r="A974" s="28">
        <v>6</v>
      </c>
      <c r="B974" s="28">
        <v>225</v>
      </c>
      <c r="D974" s="28">
        <v>170159</v>
      </c>
      <c r="E974" s="29" t="s">
        <v>1954</v>
      </c>
      <c r="F974" s="29" t="s">
        <v>89</v>
      </c>
      <c r="G974" s="29" t="s">
        <v>3663</v>
      </c>
      <c r="H974" s="42">
        <v>20911</v>
      </c>
      <c r="I974" s="33">
        <v>20911</v>
      </c>
      <c r="J974" s="30">
        <v>2017</v>
      </c>
      <c r="K974" s="36" t="s">
        <v>3642</v>
      </c>
      <c r="L974" s="25">
        <v>6020</v>
      </c>
      <c r="M974" s="46" t="s">
        <v>1777</v>
      </c>
      <c r="N974"/>
      <c r="O974" s="28" t="s">
        <v>1486</v>
      </c>
      <c r="P974"/>
      <c r="Q974" s="34"/>
      <c r="T974" s="39"/>
      <c r="U974" s="32" t="s">
        <v>2318</v>
      </c>
    </row>
    <row r="975" spans="1:21" x14ac:dyDescent="0.2">
      <c r="A975" s="28">
        <v>16</v>
      </c>
      <c r="B975" s="28">
        <v>252</v>
      </c>
      <c r="C975" s="28" t="s">
        <v>1184</v>
      </c>
      <c r="D975" s="28">
        <v>132185</v>
      </c>
      <c r="E975" s="29" t="s">
        <v>1460</v>
      </c>
      <c r="F975" s="29" t="s">
        <v>72</v>
      </c>
      <c r="G975" s="29" t="s">
        <v>3360</v>
      </c>
      <c r="H975" s="34">
        <v>11596</v>
      </c>
      <c r="I975" s="33">
        <v>11596</v>
      </c>
      <c r="J975" s="30">
        <v>1991</v>
      </c>
      <c r="K975" s="29" t="s">
        <v>1002</v>
      </c>
      <c r="L975" s="28">
        <v>6110</v>
      </c>
      <c r="M975" s="32" t="s">
        <v>1</v>
      </c>
      <c r="O975" s="28" t="s">
        <v>1486</v>
      </c>
      <c r="T975" s="39"/>
      <c r="U975" s="32" t="s">
        <v>2318</v>
      </c>
    </row>
    <row r="976" spans="1:21" x14ac:dyDescent="0.2">
      <c r="A976" s="28">
        <v>15</v>
      </c>
      <c r="B976" s="28">
        <v>208</v>
      </c>
      <c r="D976" s="28">
        <v>168105</v>
      </c>
      <c r="E976" s="29" t="s">
        <v>1460</v>
      </c>
      <c r="F976" s="29" t="s">
        <v>81</v>
      </c>
      <c r="G976" s="29" t="s">
        <v>3361</v>
      </c>
      <c r="H976" s="34">
        <v>15964</v>
      </c>
      <c r="I976" s="33">
        <v>15964</v>
      </c>
      <c r="J976" s="30">
        <v>2003</v>
      </c>
      <c r="K976" s="29" t="s">
        <v>1993</v>
      </c>
      <c r="L976" s="28">
        <v>6264</v>
      </c>
      <c r="M976" s="32" t="s">
        <v>1795</v>
      </c>
      <c r="O976" s="28" t="s">
        <v>1486</v>
      </c>
      <c r="Q976" s="28">
        <v>2003</v>
      </c>
      <c r="T976" s="39"/>
      <c r="U976" s="32" t="s">
        <v>2318</v>
      </c>
    </row>
    <row r="977" spans="1:21" x14ac:dyDescent="0.2">
      <c r="A977" s="28">
        <v>6</v>
      </c>
      <c r="B977" s="28">
        <v>150</v>
      </c>
      <c r="D977" s="28">
        <v>100654</v>
      </c>
      <c r="E977" s="29" t="s">
        <v>1460</v>
      </c>
      <c r="F977" s="29" t="s">
        <v>120</v>
      </c>
      <c r="G977" s="29" t="s">
        <v>3362</v>
      </c>
      <c r="H977" s="34">
        <v>18912</v>
      </c>
      <c r="I977" s="33">
        <v>18912</v>
      </c>
      <c r="J977" s="30">
        <v>2011</v>
      </c>
      <c r="K977" s="29" t="s">
        <v>1447</v>
      </c>
      <c r="L977" s="28">
        <v>6285</v>
      </c>
      <c r="M977" s="32" t="s">
        <v>1788</v>
      </c>
      <c r="O977" s="28" t="s">
        <v>1486</v>
      </c>
      <c r="Q977" s="28">
        <v>2011</v>
      </c>
      <c r="T977" s="39"/>
      <c r="U977" s="32" t="s">
        <v>2318</v>
      </c>
    </row>
    <row r="978" spans="1:21" x14ac:dyDescent="0.2">
      <c r="A978" s="25">
        <v>17</v>
      </c>
      <c r="B978" s="28">
        <v>227</v>
      </c>
      <c r="C978"/>
      <c r="D978" s="28">
        <v>166849</v>
      </c>
      <c r="E978" s="36" t="s">
        <v>1460</v>
      </c>
      <c r="F978" s="36" t="s">
        <v>1224</v>
      </c>
      <c r="G978" s="29" t="s">
        <v>3363</v>
      </c>
      <c r="H978" s="42">
        <v>19757</v>
      </c>
      <c r="I978" s="33">
        <v>19757</v>
      </c>
      <c r="J978" s="30">
        <v>2014</v>
      </c>
      <c r="K978" s="36" t="s">
        <v>2193</v>
      </c>
      <c r="L978" s="25">
        <v>6206</v>
      </c>
      <c r="M978" s="46" t="s">
        <v>1146</v>
      </c>
      <c r="N978"/>
      <c r="O978" s="28" t="s">
        <v>1486</v>
      </c>
      <c r="P978"/>
      <c r="Q978" s="28">
        <v>2014</v>
      </c>
      <c r="U978" s="32" t="s">
        <v>2318</v>
      </c>
    </row>
    <row r="979" spans="1:21" x14ac:dyDescent="0.2">
      <c r="A979" s="28">
        <v>17</v>
      </c>
      <c r="B979" s="28">
        <v>251</v>
      </c>
      <c r="D979" s="28">
        <v>132186</v>
      </c>
      <c r="E979" s="29" t="s">
        <v>1460</v>
      </c>
      <c r="F979" s="29" t="s">
        <v>63</v>
      </c>
      <c r="G979" s="29" t="s">
        <v>3364</v>
      </c>
      <c r="H979" s="34">
        <v>18383</v>
      </c>
      <c r="I979" s="33">
        <v>18383</v>
      </c>
      <c r="J979" s="30">
        <v>2010</v>
      </c>
      <c r="K979" s="29" t="s">
        <v>645</v>
      </c>
      <c r="L979" s="28">
        <v>6017</v>
      </c>
      <c r="M979" s="32" t="s">
        <v>24</v>
      </c>
      <c r="O979" s="28" t="s">
        <v>1486</v>
      </c>
      <c r="Q979" s="28">
        <v>2010</v>
      </c>
      <c r="T979" s="39"/>
      <c r="U979" s="32" t="s">
        <v>2318</v>
      </c>
    </row>
    <row r="980" spans="1:21" x14ac:dyDescent="0.2">
      <c r="A980" s="28">
        <v>17</v>
      </c>
      <c r="B980" s="28">
        <v>227</v>
      </c>
      <c r="D980" s="28">
        <v>166851</v>
      </c>
      <c r="E980" s="29" t="s">
        <v>1460</v>
      </c>
      <c r="F980" s="29" t="s">
        <v>65</v>
      </c>
      <c r="G980" s="29" t="s">
        <v>3365</v>
      </c>
      <c r="H980" s="34">
        <v>18996</v>
      </c>
      <c r="I980" s="33">
        <v>18996</v>
      </c>
      <c r="J980" s="30">
        <v>2012</v>
      </c>
      <c r="K980" s="29" t="s">
        <v>1935</v>
      </c>
      <c r="L980" s="28">
        <v>6196</v>
      </c>
      <c r="M980" s="32" t="s">
        <v>1168</v>
      </c>
      <c r="O980" s="28" t="s">
        <v>1486</v>
      </c>
      <c r="T980" s="39"/>
      <c r="U980" s="32" t="s">
        <v>2318</v>
      </c>
    </row>
    <row r="981" spans="1:21" x14ac:dyDescent="0.2">
      <c r="A981" s="28">
        <v>17</v>
      </c>
      <c r="B981" s="28">
        <v>227</v>
      </c>
      <c r="C981" s="28" t="s">
        <v>3657</v>
      </c>
      <c r="D981" s="28">
        <v>166852</v>
      </c>
      <c r="E981" s="29" t="s">
        <v>1460</v>
      </c>
      <c r="F981" s="29" t="s">
        <v>123</v>
      </c>
      <c r="G981" s="29" t="s">
        <v>3366</v>
      </c>
      <c r="H981" s="34">
        <v>17996</v>
      </c>
      <c r="I981" s="33">
        <v>17996</v>
      </c>
      <c r="J981" s="30">
        <v>2009</v>
      </c>
      <c r="K981" s="29" t="s">
        <v>1649</v>
      </c>
      <c r="L981" s="28">
        <v>6170</v>
      </c>
      <c r="M981" s="32" t="s">
        <v>1800</v>
      </c>
      <c r="O981" s="28" t="s">
        <v>1486</v>
      </c>
      <c r="Q981" s="28">
        <v>2009</v>
      </c>
      <c r="T981" s="39"/>
      <c r="U981" s="32" t="s">
        <v>2318</v>
      </c>
    </row>
    <row r="982" spans="1:21" x14ac:dyDescent="0.2">
      <c r="A982" s="25">
        <v>6</v>
      </c>
      <c r="B982" s="25">
        <v>225</v>
      </c>
      <c r="C982"/>
      <c r="D982" s="28">
        <v>170168</v>
      </c>
      <c r="E982" s="36" t="s">
        <v>1650</v>
      </c>
      <c r="F982" s="36" t="s">
        <v>1249</v>
      </c>
      <c r="G982" s="31" t="s">
        <v>3367</v>
      </c>
      <c r="H982" s="42">
        <v>20624</v>
      </c>
      <c r="I982" s="33">
        <v>20624</v>
      </c>
      <c r="J982" s="30">
        <v>2016</v>
      </c>
      <c r="K982" s="36" t="s">
        <v>2460</v>
      </c>
      <c r="L982" s="25">
        <v>6288</v>
      </c>
      <c r="M982" s="46" t="s">
        <v>33</v>
      </c>
      <c r="O982" s="28" t="s">
        <v>1486</v>
      </c>
      <c r="U982" s="32" t="s">
        <v>2318</v>
      </c>
    </row>
    <row r="983" spans="1:21" x14ac:dyDescent="0.2">
      <c r="A983" s="28">
        <v>9</v>
      </c>
      <c r="B983" s="28">
        <v>231</v>
      </c>
      <c r="D983" s="28">
        <v>153954</v>
      </c>
      <c r="E983" s="29" t="s">
        <v>424</v>
      </c>
      <c r="F983" s="29" t="s">
        <v>122</v>
      </c>
      <c r="G983" s="29" t="s">
        <v>3368</v>
      </c>
      <c r="H983" s="34">
        <v>17465</v>
      </c>
      <c r="I983" s="33">
        <v>17465</v>
      </c>
      <c r="J983" s="30">
        <v>2007</v>
      </c>
      <c r="K983" s="29" t="s">
        <v>425</v>
      </c>
      <c r="L983" s="28">
        <v>6208</v>
      </c>
      <c r="M983" s="32" t="s">
        <v>1761</v>
      </c>
      <c r="O983" s="28" t="s">
        <v>1486</v>
      </c>
      <c r="Q983" s="28">
        <v>2007</v>
      </c>
      <c r="T983" s="39"/>
      <c r="U983" s="32" t="s">
        <v>2318</v>
      </c>
    </row>
    <row r="984" spans="1:21" x14ac:dyDescent="0.2">
      <c r="A984" s="28">
        <v>13</v>
      </c>
      <c r="B984" s="28">
        <v>226</v>
      </c>
      <c r="C984" s="28" t="s">
        <v>1184</v>
      </c>
      <c r="D984" s="28">
        <v>114605</v>
      </c>
      <c r="E984" s="29" t="s">
        <v>424</v>
      </c>
      <c r="F984" s="29" t="s">
        <v>71</v>
      </c>
      <c r="G984" s="29" t="s">
        <v>3369</v>
      </c>
      <c r="H984" s="34">
        <v>12487</v>
      </c>
      <c r="I984" s="33">
        <v>12487</v>
      </c>
      <c r="J984" s="30">
        <v>1994</v>
      </c>
      <c r="K984" s="29" t="s">
        <v>1005</v>
      </c>
      <c r="L984" s="28">
        <v>6247</v>
      </c>
      <c r="M984" s="32" t="s">
        <v>30</v>
      </c>
      <c r="O984" s="28" t="s">
        <v>1486</v>
      </c>
      <c r="Q984" s="28">
        <v>1997</v>
      </c>
      <c r="R984" s="28">
        <v>2003</v>
      </c>
      <c r="T984" s="39"/>
      <c r="U984" s="32" t="s">
        <v>2318</v>
      </c>
    </row>
    <row r="985" spans="1:21" x14ac:dyDescent="0.2">
      <c r="A985" s="28">
        <v>2</v>
      </c>
      <c r="B985" s="28">
        <v>186</v>
      </c>
      <c r="C985" s="28" t="s">
        <v>1184</v>
      </c>
      <c r="D985" s="28">
        <v>183158</v>
      </c>
      <c r="E985" s="29" t="s">
        <v>1085</v>
      </c>
      <c r="F985" s="29" t="s">
        <v>71</v>
      </c>
      <c r="G985" s="29" t="s">
        <v>3370</v>
      </c>
      <c r="H985" s="34">
        <v>12541</v>
      </c>
      <c r="I985" s="33">
        <v>12541</v>
      </c>
      <c r="J985" s="30">
        <v>1994</v>
      </c>
      <c r="K985" s="29" t="s">
        <v>2270</v>
      </c>
      <c r="L985" s="28">
        <v>6020</v>
      </c>
      <c r="M985" s="32" t="s">
        <v>1777</v>
      </c>
      <c r="O985" s="28" t="s">
        <v>1486</v>
      </c>
      <c r="Q985" s="28">
        <v>1997</v>
      </c>
      <c r="R985" s="28">
        <v>2003</v>
      </c>
      <c r="S985" s="28">
        <v>2009</v>
      </c>
      <c r="T985" s="39"/>
      <c r="U985" s="32" t="s">
        <v>2318</v>
      </c>
    </row>
    <row r="986" spans="1:21" x14ac:dyDescent="0.2">
      <c r="A986" s="28">
        <v>14</v>
      </c>
      <c r="B986" s="28">
        <v>247</v>
      </c>
      <c r="C986" s="28" t="s">
        <v>1184</v>
      </c>
      <c r="D986" s="28">
        <v>112488</v>
      </c>
      <c r="E986" s="29" t="s">
        <v>1085</v>
      </c>
      <c r="F986" s="29" t="s">
        <v>63</v>
      </c>
      <c r="G986" s="29" t="s">
        <v>3371</v>
      </c>
      <c r="H986" s="34">
        <v>12007</v>
      </c>
      <c r="I986" s="33">
        <v>12007</v>
      </c>
      <c r="J986" s="30">
        <v>1993</v>
      </c>
      <c r="K986" s="29" t="s">
        <v>1006</v>
      </c>
      <c r="L986" s="28">
        <v>6218</v>
      </c>
      <c r="M986" s="32" t="s">
        <v>1150</v>
      </c>
      <c r="O986" s="28" t="s">
        <v>1486</v>
      </c>
      <c r="Q986" s="28">
        <v>1996</v>
      </c>
      <c r="R986" s="28">
        <v>2001</v>
      </c>
      <c r="S986" s="28">
        <v>2009</v>
      </c>
      <c r="T986" s="39"/>
      <c r="U986" s="32" t="s">
        <v>2318</v>
      </c>
    </row>
    <row r="987" spans="1:21" x14ac:dyDescent="0.2">
      <c r="A987" s="28">
        <v>11</v>
      </c>
      <c r="B987" s="28">
        <v>110</v>
      </c>
      <c r="D987" s="28">
        <v>105814</v>
      </c>
      <c r="E987" s="29" t="s">
        <v>174</v>
      </c>
      <c r="F987" s="29" t="s">
        <v>137</v>
      </c>
      <c r="G987" s="29" t="s">
        <v>3372</v>
      </c>
      <c r="H987" s="34">
        <v>19643</v>
      </c>
      <c r="I987" s="33">
        <v>19643</v>
      </c>
      <c r="J987" s="30">
        <v>2013</v>
      </c>
      <c r="K987" s="29" t="s">
        <v>3638</v>
      </c>
      <c r="L987" s="28">
        <v>6019</v>
      </c>
      <c r="M987" s="32" t="s">
        <v>29</v>
      </c>
      <c r="O987" s="28" t="s">
        <v>1486</v>
      </c>
      <c r="Q987" s="28">
        <v>2013</v>
      </c>
      <c r="T987" s="39">
        <v>42785</v>
      </c>
      <c r="U987" s="32" t="s">
        <v>2318</v>
      </c>
    </row>
    <row r="988" spans="1:21" x14ac:dyDescent="0.2">
      <c r="A988" s="28">
        <v>8</v>
      </c>
      <c r="B988" s="28">
        <v>116</v>
      </c>
      <c r="C988" s="28" t="s">
        <v>2036</v>
      </c>
      <c r="D988" s="28">
        <v>114447</v>
      </c>
      <c r="E988" s="29" t="s">
        <v>174</v>
      </c>
      <c r="F988" s="29" t="s">
        <v>1203</v>
      </c>
      <c r="G988" s="29" t="s">
        <v>3373</v>
      </c>
      <c r="H988" s="34">
        <v>12266</v>
      </c>
      <c r="I988" s="33">
        <v>12266</v>
      </c>
      <c r="J988" s="30">
        <v>1993</v>
      </c>
      <c r="K988" s="29" t="s">
        <v>2256</v>
      </c>
      <c r="L988" s="28">
        <v>6030</v>
      </c>
      <c r="M988" s="32" t="s">
        <v>1152</v>
      </c>
      <c r="O988" s="28" t="s">
        <v>1486</v>
      </c>
      <c r="Q988" s="28">
        <v>1994</v>
      </c>
      <c r="R988" s="28">
        <v>2003</v>
      </c>
      <c r="S988" s="28">
        <v>2007</v>
      </c>
      <c r="T988" s="39">
        <v>41705</v>
      </c>
      <c r="U988" s="32" t="s">
        <v>2318</v>
      </c>
    </row>
    <row r="989" spans="1:21" x14ac:dyDescent="0.2">
      <c r="A989" s="28">
        <v>6</v>
      </c>
      <c r="B989" s="28">
        <v>150</v>
      </c>
      <c r="C989" s="28" t="s">
        <v>1184</v>
      </c>
      <c r="D989" s="28">
        <v>118460</v>
      </c>
      <c r="E989" s="29" t="s">
        <v>174</v>
      </c>
      <c r="F989" s="29" t="s">
        <v>123</v>
      </c>
      <c r="G989" s="29" t="s">
        <v>3374</v>
      </c>
      <c r="H989" s="34">
        <v>10235</v>
      </c>
      <c r="I989" s="33">
        <v>10235</v>
      </c>
      <c r="J989" s="30">
        <v>1988</v>
      </c>
      <c r="K989" s="29" t="s">
        <v>1007</v>
      </c>
      <c r="L989" s="28">
        <v>6285</v>
      </c>
      <c r="M989" s="32" t="s">
        <v>1788</v>
      </c>
      <c r="O989" s="28" t="s">
        <v>1486</v>
      </c>
      <c r="R989" s="28">
        <v>1997</v>
      </c>
      <c r="T989" s="39"/>
      <c r="U989" s="32" t="s">
        <v>2318</v>
      </c>
    </row>
    <row r="990" spans="1:21" x14ac:dyDescent="0.2">
      <c r="A990" s="28">
        <v>17</v>
      </c>
      <c r="B990" s="28">
        <v>127</v>
      </c>
      <c r="D990" s="28">
        <v>174875</v>
      </c>
      <c r="E990" s="29" t="s">
        <v>174</v>
      </c>
      <c r="F990" s="29" t="s">
        <v>90</v>
      </c>
      <c r="G990" s="29" t="s">
        <v>3375</v>
      </c>
      <c r="H990" s="34">
        <v>15992</v>
      </c>
      <c r="I990" s="33">
        <v>15992</v>
      </c>
      <c r="J990" s="30">
        <v>2003</v>
      </c>
      <c r="K990" s="29" t="s">
        <v>1320</v>
      </c>
      <c r="L990" s="28">
        <v>6162</v>
      </c>
      <c r="M990" s="32" t="s">
        <v>1321</v>
      </c>
      <c r="O990" s="28" t="s">
        <v>1486</v>
      </c>
      <c r="Q990" s="28">
        <v>2003</v>
      </c>
      <c r="S990" s="28">
        <v>2005</v>
      </c>
      <c r="T990" s="39"/>
      <c r="U990" s="32" t="s">
        <v>2318</v>
      </c>
    </row>
    <row r="991" spans="1:21" x14ac:dyDescent="0.2">
      <c r="A991" s="28">
        <v>3</v>
      </c>
      <c r="B991" s="28">
        <v>160</v>
      </c>
      <c r="C991" s="28" t="s">
        <v>1184</v>
      </c>
      <c r="D991" s="28">
        <v>114706</v>
      </c>
      <c r="E991" s="29" t="s">
        <v>1086</v>
      </c>
      <c r="F991" s="29" t="s">
        <v>63</v>
      </c>
      <c r="G991" s="29" t="s">
        <v>3376</v>
      </c>
      <c r="H991" s="34">
        <v>13787</v>
      </c>
      <c r="I991" s="33">
        <v>13787</v>
      </c>
      <c r="J991" s="30">
        <v>1997</v>
      </c>
      <c r="K991" s="29" t="s">
        <v>1010</v>
      </c>
      <c r="L991" s="28">
        <v>6012</v>
      </c>
      <c r="M991" s="32" t="s">
        <v>1171</v>
      </c>
      <c r="O991" s="28" t="s">
        <v>1486</v>
      </c>
      <c r="Q991" s="28">
        <v>1998</v>
      </c>
      <c r="R991" s="28">
        <v>2006</v>
      </c>
      <c r="T991" s="39"/>
      <c r="U991" s="32" t="s">
        <v>2318</v>
      </c>
    </row>
    <row r="992" spans="1:21" x14ac:dyDescent="0.2">
      <c r="A992" s="28">
        <v>8</v>
      </c>
      <c r="B992" s="28">
        <v>121</v>
      </c>
      <c r="D992" s="28">
        <v>170518</v>
      </c>
      <c r="E992" s="29" t="s">
        <v>2066</v>
      </c>
      <c r="F992" s="29" t="s">
        <v>1282</v>
      </c>
      <c r="G992" s="29" t="s">
        <v>3377</v>
      </c>
      <c r="H992" s="34">
        <v>19708</v>
      </c>
      <c r="I992" s="33">
        <v>19708</v>
      </c>
      <c r="J992" s="30">
        <v>2013</v>
      </c>
      <c r="K992" s="29" t="s">
        <v>2120</v>
      </c>
      <c r="L992" s="28">
        <v>6004</v>
      </c>
      <c r="M992" s="32" t="s">
        <v>1796</v>
      </c>
      <c r="O992" s="28" t="s">
        <v>1486</v>
      </c>
      <c r="Q992" s="28">
        <v>2015</v>
      </c>
      <c r="T992" s="39">
        <v>41876</v>
      </c>
      <c r="U992" s="32" t="s">
        <v>2318</v>
      </c>
    </row>
    <row r="993" spans="1:21" x14ac:dyDescent="0.2">
      <c r="A993" s="28">
        <v>8</v>
      </c>
      <c r="B993" s="28">
        <v>122</v>
      </c>
      <c r="D993" s="28">
        <v>296093</v>
      </c>
      <c r="E993" s="31" t="s">
        <v>2281</v>
      </c>
      <c r="F993" s="31" t="s">
        <v>2279</v>
      </c>
      <c r="G993" s="29" t="s">
        <v>3378</v>
      </c>
      <c r="H993" s="34">
        <v>20317</v>
      </c>
      <c r="I993" s="33">
        <v>20317</v>
      </c>
      <c r="J993" s="30">
        <v>2015</v>
      </c>
      <c r="K993" s="31" t="s">
        <v>2280</v>
      </c>
      <c r="L993" s="28">
        <v>6005</v>
      </c>
      <c r="M993" s="31" t="s">
        <v>1796</v>
      </c>
      <c r="O993" s="28" t="s">
        <v>1486</v>
      </c>
      <c r="Q993" s="28">
        <v>2016</v>
      </c>
      <c r="U993" s="32" t="s">
        <v>2318</v>
      </c>
    </row>
    <row r="994" spans="1:21" x14ac:dyDescent="0.2">
      <c r="A994" s="28">
        <v>8</v>
      </c>
      <c r="B994" s="28">
        <v>122</v>
      </c>
      <c r="D994" s="28">
        <v>135958</v>
      </c>
      <c r="E994" s="29" t="s">
        <v>2100</v>
      </c>
      <c r="F994" s="29" t="s">
        <v>761</v>
      </c>
      <c r="G994" s="29" t="s">
        <v>3379</v>
      </c>
      <c r="H994" s="34">
        <v>19657</v>
      </c>
      <c r="I994" s="33">
        <v>19657</v>
      </c>
      <c r="J994" s="30">
        <v>2013</v>
      </c>
      <c r="K994" s="29" t="s">
        <v>2101</v>
      </c>
      <c r="L994" s="28">
        <v>6020</v>
      </c>
      <c r="M994" s="32" t="s">
        <v>1777</v>
      </c>
      <c r="O994" s="28" t="s">
        <v>1486</v>
      </c>
      <c r="Q994" s="28">
        <v>2014</v>
      </c>
      <c r="T994" s="39">
        <v>40918</v>
      </c>
      <c r="U994" s="32" t="s">
        <v>2318</v>
      </c>
    </row>
    <row r="995" spans="1:21" x14ac:dyDescent="0.2">
      <c r="A995" s="28">
        <v>8</v>
      </c>
      <c r="B995" s="28">
        <v>116</v>
      </c>
      <c r="D995" s="28">
        <v>186375</v>
      </c>
      <c r="E995" s="29" t="s">
        <v>1087</v>
      </c>
      <c r="F995" s="29" t="s">
        <v>71</v>
      </c>
      <c r="G995" s="29" t="s">
        <v>3380</v>
      </c>
      <c r="H995" s="34">
        <v>19339</v>
      </c>
      <c r="I995" s="33">
        <v>19339</v>
      </c>
      <c r="J995" s="30">
        <v>2012</v>
      </c>
      <c r="K995" s="29" t="s">
        <v>2016</v>
      </c>
      <c r="L995" s="28">
        <v>6030</v>
      </c>
      <c r="M995" s="32" t="s">
        <v>1152</v>
      </c>
      <c r="O995" s="28" t="s">
        <v>1486</v>
      </c>
      <c r="Q995" s="28">
        <v>2012</v>
      </c>
      <c r="T995" s="39"/>
      <c r="U995" s="32" t="s">
        <v>2318</v>
      </c>
    </row>
    <row r="996" spans="1:21" x14ac:dyDescent="0.2">
      <c r="A996" s="28">
        <v>2</v>
      </c>
      <c r="B996" s="28">
        <v>180</v>
      </c>
      <c r="E996" s="29" t="s">
        <v>1087</v>
      </c>
      <c r="F996" s="29" t="s">
        <v>1260</v>
      </c>
      <c r="G996" s="29" t="s">
        <v>3381</v>
      </c>
      <c r="H996" s="34">
        <v>16401</v>
      </c>
      <c r="I996" s="33">
        <v>16401</v>
      </c>
      <c r="J996" s="30">
        <v>2004</v>
      </c>
      <c r="K996" s="29" t="s">
        <v>1890</v>
      </c>
      <c r="L996" s="28">
        <v>6033</v>
      </c>
      <c r="M996" s="32" t="s">
        <v>1760</v>
      </c>
      <c r="O996" s="28" t="s">
        <v>1486</v>
      </c>
      <c r="S996" s="28">
        <v>2005</v>
      </c>
      <c r="T996" s="39"/>
      <c r="U996" s="32" t="s">
        <v>2318</v>
      </c>
    </row>
    <row r="997" spans="1:21" x14ac:dyDescent="0.2">
      <c r="A997" s="25">
        <v>17</v>
      </c>
      <c r="B997" s="28">
        <v>227</v>
      </c>
      <c r="C997"/>
      <c r="D997" s="28">
        <v>100127</v>
      </c>
      <c r="E997" s="36" t="s">
        <v>1087</v>
      </c>
      <c r="F997" s="36" t="s">
        <v>63</v>
      </c>
      <c r="G997" s="29" t="s">
        <v>3382</v>
      </c>
      <c r="H997" s="42">
        <v>19920</v>
      </c>
      <c r="I997" s="33">
        <v>19920</v>
      </c>
      <c r="J997" s="30">
        <v>2014</v>
      </c>
      <c r="K997" s="36" t="s">
        <v>2186</v>
      </c>
      <c r="L997" s="25">
        <v>6170</v>
      </c>
      <c r="M997" s="46" t="s">
        <v>1800</v>
      </c>
      <c r="N997"/>
      <c r="O997" s="28" t="s">
        <v>1486</v>
      </c>
      <c r="P997"/>
      <c r="U997" s="32" t="s">
        <v>2318</v>
      </c>
    </row>
    <row r="998" spans="1:21" x14ac:dyDescent="0.2">
      <c r="A998" s="28">
        <v>17</v>
      </c>
      <c r="B998" s="28">
        <v>191</v>
      </c>
      <c r="D998" s="28">
        <v>127226</v>
      </c>
      <c r="E998" s="29" t="s">
        <v>1087</v>
      </c>
      <c r="F998" s="29" t="s">
        <v>63</v>
      </c>
      <c r="G998" s="29" t="s">
        <v>3382</v>
      </c>
      <c r="H998" s="34">
        <v>18118</v>
      </c>
      <c r="I998" s="33">
        <v>18118</v>
      </c>
      <c r="J998" s="30">
        <v>2009</v>
      </c>
      <c r="K998" s="29" t="s">
        <v>1598</v>
      </c>
      <c r="L998" s="28">
        <v>6196</v>
      </c>
      <c r="M998" s="32" t="s">
        <v>1168</v>
      </c>
      <c r="O998" s="28" t="s">
        <v>1486</v>
      </c>
      <c r="T998" s="39"/>
      <c r="U998" s="32" t="s">
        <v>2318</v>
      </c>
    </row>
    <row r="999" spans="1:21" x14ac:dyDescent="0.2">
      <c r="A999" s="28">
        <v>3</v>
      </c>
      <c r="B999" s="28">
        <v>163</v>
      </c>
      <c r="D999" s="28">
        <v>165322</v>
      </c>
      <c r="E999" s="29" t="s">
        <v>1087</v>
      </c>
      <c r="F999" s="29" t="s">
        <v>67</v>
      </c>
      <c r="G999" s="29" t="s">
        <v>3383</v>
      </c>
      <c r="H999" s="34">
        <v>15362</v>
      </c>
      <c r="I999" s="33">
        <v>15362</v>
      </c>
      <c r="J999" s="30">
        <v>2002</v>
      </c>
      <c r="K999" s="29" t="s">
        <v>734</v>
      </c>
      <c r="L999" s="28">
        <v>6010</v>
      </c>
      <c r="M999" s="32" t="s">
        <v>1797</v>
      </c>
      <c r="O999" s="28" t="s">
        <v>1486</v>
      </c>
      <c r="Q999" s="28">
        <v>2002</v>
      </c>
      <c r="T999" s="39"/>
      <c r="U999" s="32" t="s">
        <v>2318</v>
      </c>
    </row>
    <row r="1000" spans="1:21" x14ac:dyDescent="0.2">
      <c r="A1000" s="28">
        <v>8</v>
      </c>
      <c r="B1000" s="28">
        <v>121</v>
      </c>
      <c r="C1000" s="28" t="s">
        <v>1184</v>
      </c>
      <c r="D1000" s="28">
        <v>100099</v>
      </c>
      <c r="E1000" s="29" t="s">
        <v>407</v>
      </c>
      <c r="F1000" s="29" t="s">
        <v>71</v>
      </c>
      <c r="G1000" s="29" t="s">
        <v>3384</v>
      </c>
      <c r="H1000" s="34">
        <v>11095</v>
      </c>
      <c r="I1000" s="33">
        <v>11095</v>
      </c>
      <c r="J1000" s="30">
        <v>1990</v>
      </c>
      <c r="K1000" s="29" t="s">
        <v>1881</v>
      </c>
      <c r="L1000" s="28">
        <v>6274</v>
      </c>
      <c r="M1000" s="32" t="s">
        <v>1784</v>
      </c>
      <c r="O1000" s="28" t="s">
        <v>1486</v>
      </c>
      <c r="Q1000" s="28">
        <v>1994</v>
      </c>
      <c r="R1000" s="28">
        <v>2002</v>
      </c>
      <c r="T1000" s="39"/>
      <c r="U1000" s="32" t="s">
        <v>2318</v>
      </c>
    </row>
    <row r="1001" spans="1:21" x14ac:dyDescent="0.2">
      <c r="A1001" s="28">
        <v>9</v>
      </c>
      <c r="B1001" s="28">
        <v>148</v>
      </c>
      <c r="D1001" s="28">
        <v>306849</v>
      </c>
      <c r="E1001" s="29" t="s">
        <v>1088</v>
      </c>
      <c r="F1001" s="29" t="s">
        <v>62</v>
      </c>
      <c r="G1001" s="29" t="s">
        <v>3385</v>
      </c>
      <c r="H1001" s="34">
        <v>15312</v>
      </c>
      <c r="I1001" s="33">
        <v>15312</v>
      </c>
      <c r="J1001" s="30">
        <v>2006</v>
      </c>
      <c r="K1001" s="29" t="s">
        <v>1289</v>
      </c>
      <c r="L1001" s="28">
        <v>6023</v>
      </c>
      <c r="M1001" s="32" t="s">
        <v>1172</v>
      </c>
      <c r="O1001" s="28" t="s">
        <v>1486</v>
      </c>
      <c r="Q1001" s="28">
        <v>2007</v>
      </c>
      <c r="T1001" s="39"/>
      <c r="U1001" s="32" t="s">
        <v>2318</v>
      </c>
    </row>
    <row r="1002" spans="1:21" x14ac:dyDescent="0.2">
      <c r="A1002" s="25">
        <v>6</v>
      </c>
      <c r="B1002" s="28">
        <v>199</v>
      </c>
      <c r="C1002"/>
      <c r="D1002" s="28">
        <v>199077</v>
      </c>
      <c r="E1002" s="36" t="s">
        <v>2223</v>
      </c>
      <c r="F1002" s="36" t="s">
        <v>1252</v>
      </c>
      <c r="G1002" s="29" t="s">
        <v>3386</v>
      </c>
      <c r="H1002" s="34">
        <v>19808</v>
      </c>
      <c r="I1002" s="33">
        <v>19808</v>
      </c>
      <c r="J1002" s="30">
        <v>2014</v>
      </c>
      <c r="K1002" s="31" t="s">
        <v>2224</v>
      </c>
      <c r="L1002" s="25">
        <v>6295</v>
      </c>
      <c r="M1002" s="46" t="s">
        <v>32</v>
      </c>
      <c r="N1002"/>
      <c r="O1002" s="28" t="s">
        <v>1486</v>
      </c>
      <c r="P1002"/>
      <c r="T1002" s="38">
        <v>41669</v>
      </c>
      <c r="U1002" s="32" t="s">
        <v>2318</v>
      </c>
    </row>
    <row r="1003" spans="1:21" x14ac:dyDescent="0.2">
      <c r="A1003" s="28">
        <v>12</v>
      </c>
      <c r="B1003" s="28">
        <v>213</v>
      </c>
      <c r="C1003" s="28" t="s">
        <v>1184</v>
      </c>
      <c r="D1003" s="28">
        <v>152559</v>
      </c>
      <c r="E1003" s="29" t="s">
        <v>175</v>
      </c>
      <c r="F1003" s="29" t="s">
        <v>235</v>
      </c>
      <c r="G1003" s="29" t="s">
        <v>3387</v>
      </c>
      <c r="H1003" s="34">
        <v>13476</v>
      </c>
      <c r="I1003" s="33">
        <v>13476</v>
      </c>
      <c r="J1003" s="30">
        <v>1996</v>
      </c>
      <c r="K1003" s="29" t="s">
        <v>1013</v>
      </c>
      <c r="L1003" s="28">
        <v>6260</v>
      </c>
      <c r="M1003" s="32" t="s">
        <v>1147</v>
      </c>
      <c r="O1003" s="28" t="s">
        <v>1486</v>
      </c>
      <c r="Q1003" s="28">
        <v>1996</v>
      </c>
      <c r="R1003" s="28">
        <v>2005</v>
      </c>
      <c r="T1003" s="39"/>
      <c r="U1003" s="32" t="s">
        <v>2318</v>
      </c>
    </row>
    <row r="1004" spans="1:21" x14ac:dyDescent="0.2">
      <c r="A1004" s="28">
        <v>8</v>
      </c>
      <c r="B1004" s="28">
        <v>219</v>
      </c>
      <c r="D1004" s="28">
        <v>162099</v>
      </c>
      <c r="E1004" s="29" t="s">
        <v>1936</v>
      </c>
      <c r="F1004" s="29" t="s">
        <v>1937</v>
      </c>
      <c r="G1004" s="29" t="s">
        <v>3388</v>
      </c>
      <c r="H1004" s="34">
        <v>19054</v>
      </c>
      <c r="I1004" s="33">
        <v>19054</v>
      </c>
      <c r="J1004" s="30">
        <v>2012</v>
      </c>
      <c r="K1004" s="29" t="s">
        <v>1938</v>
      </c>
      <c r="L1004" s="28">
        <v>6032</v>
      </c>
      <c r="M1004" s="32" t="s">
        <v>1140</v>
      </c>
      <c r="O1004" s="28" t="s">
        <v>1486</v>
      </c>
      <c r="T1004" s="39"/>
      <c r="U1004" s="32" t="s">
        <v>2319</v>
      </c>
    </row>
    <row r="1005" spans="1:21" x14ac:dyDescent="0.2">
      <c r="A1005" s="28">
        <v>8</v>
      </c>
      <c r="B1005" s="28">
        <v>129</v>
      </c>
      <c r="D1005" s="28">
        <v>259681</v>
      </c>
      <c r="E1005" s="31" t="s">
        <v>1449</v>
      </c>
      <c r="F1005" s="31" t="s">
        <v>1937</v>
      </c>
      <c r="G1005" s="29" t="s">
        <v>3389</v>
      </c>
      <c r="H1005" s="17">
        <v>20669</v>
      </c>
      <c r="I1005" s="33">
        <v>20669</v>
      </c>
      <c r="J1005" s="30">
        <v>2016</v>
      </c>
      <c r="K1005" s="31" t="s">
        <v>2429</v>
      </c>
      <c r="L1005" s="28">
        <v>6274</v>
      </c>
      <c r="M1005" s="31" t="s">
        <v>1784</v>
      </c>
      <c r="N1005" s="28"/>
      <c r="O1005" s="28" t="s">
        <v>1486</v>
      </c>
      <c r="T1005" s="38">
        <v>42711</v>
      </c>
      <c r="U1005" s="32" t="s">
        <v>2319</v>
      </c>
    </row>
    <row r="1006" spans="1:21" x14ac:dyDescent="0.2">
      <c r="A1006" s="28">
        <v>8</v>
      </c>
      <c r="B1006" s="28">
        <v>129</v>
      </c>
      <c r="D1006" s="28">
        <v>100037</v>
      </c>
      <c r="E1006" s="29" t="s">
        <v>1449</v>
      </c>
      <c r="F1006" s="29" t="s">
        <v>1242</v>
      </c>
      <c r="G1006" s="29" t="s">
        <v>3390</v>
      </c>
      <c r="H1006" s="34">
        <v>18367</v>
      </c>
      <c r="I1006" s="33">
        <v>18367</v>
      </c>
      <c r="J1006" s="30">
        <v>2011</v>
      </c>
      <c r="K1006" s="31" t="s">
        <v>2429</v>
      </c>
      <c r="L1006" s="28">
        <v>6274</v>
      </c>
      <c r="M1006" s="32" t="s">
        <v>1784</v>
      </c>
      <c r="O1006" s="28" t="s">
        <v>1486</v>
      </c>
      <c r="Q1006" s="28">
        <v>2011</v>
      </c>
      <c r="T1006" s="39"/>
      <c r="U1006" s="32" t="s">
        <v>2318</v>
      </c>
    </row>
    <row r="1007" spans="1:21" x14ac:dyDescent="0.2">
      <c r="A1007" s="28">
        <v>11</v>
      </c>
      <c r="B1007" s="28">
        <v>203</v>
      </c>
      <c r="D1007" s="28">
        <v>121353</v>
      </c>
      <c r="E1007" s="29" t="s">
        <v>177</v>
      </c>
      <c r="F1007" s="29" t="s">
        <v>82</v>
      </c>
      <c r="G1007" s="29" t="s">
        <v>3391</v>
      </c>
      <c r="H1007" s="34">
        <v>14327</v>
      </c>
      <c r="I1007" s="33">
        <v>14327</v>
      </c>
      <c r="J1007" s="30">
        <v>1999</v>
      </c>
      <c r="K1007" s="29" t="s">
        <v>518</v>
      </c>
      <c r="L1007" s="28">
        <v>6208</v>
      </c>
      <c r="M1007" s="32" t="s">
        <v>1761</v>
      </c>
      <c r="O1007" s="28" t="s">
        <v>1486</v>
      </c>
      <c r="Q1007" s="28">
        <v>2000</v>
      </c>
      <c r="R1007" s="28">
        <v>2008</v>
      </c>
      <c r="T1007" s="39"/>
      <c r="U1007" s="32" t="s">
        <v>2318</v>
      </c>
    </row>
    <row r="1008" spans="1:21" x14ac:dyDescent="0.2">
      <c r="A1008" s="28">
        <v>10</v>
      </c>
      <c r="B1008" s="28">
        <v>111</v>
      </c>
      <c r="D1008" s="28">
        <v>180842</v>
      </c>
      <c r="E1008" s="29" t="s">
        <v>177</v>
      </c>
      <c r="F1008" s="29" t="s">
        <v>63</v>
      </c>
      <c r="G1008" s="29" t="s">
        <v>3392</v>
      </c>
      <c r="H1008" s="34">
        <v>19274</v>
      </c>
      <c r="I1008" s="33">
        <v>19274</v>
      </c>
      <c r="J1008" s="30">
        <v>2012</v>
      </c>
      <c r="K1008" s="29" t="s">
        <v>1945</v>
      </c>
      <c r="L1008" s="28">
        <v>6233</v>
      </c>
      <c r="M1008" s="32" t="s">
        <v>1781</v>
      </c>
      <c r="O1008" s="28" t="s">
        <v>1486</v>
      </c>
      <c r="Q1008" s="28">
        <v>2012</v>
      </c>
      <c r="T1008" s="39"/>
      <c r="U1008" s="32" t="s">
        <v>2318</v>
      </c>
    </row>
    <row r="1009" spans="1:21" x14ac:dyDescent="0.2">
      <c r="A1009" s="28">
        <v>9</v>
      </c>
      <c r="B1009" s="28">
        <v>148</v>
      </c>
      <c r="C1009" s="28" t="s">
        <v>2104</v>
      </c>
      <c r="D1009" s="28">
        <v>100244</v>
      </c>
      <c r="E1009" s="29" t="s">
        <v>177</v>
      </c>
      <c r="F1009" s="29" t="s">
        <v>135</v>
      </c>
      <c r="G1009" s="29" t="s">
        <v>3393</v>
      </c>
      <c r="H1009" s="34">
        <v>12588</v>
      </c>
      <c r="I1009" s="33">
        <v>12588</v>
      </c>
      <c r="J1009" s="30">
        <v>1994</v>
      </c>
      <c r="K1009" s="29" t="s">
        <v>864</v>
      </c>
      <c r="L1009" s="28">
        <v>6024</v>
      </c>
      <c r="M1009" s="32" t="s">
        <v>25</v>
      </c>
      <c r="O1009" s="28" t="s">
        <v>1486</v>
      </c>
      <c r="Q1009" s="28">
        <v>1994</v>
      </c>
      <c r="T1009" s="39"/>
      <c r="U1009" s="32" t="s">
        <v>2318</v>
      </c>
    </row>
    <row r="1010" spans="1:21" x14ac:dyDescent="0.2">
      <c r="A1010" s="28">
        <v>8</v>
      </c>
      <c r="B1010" s="28">
        <v>121</v>
      </c>
      <c r="C1010" s="28" t="s">
        <v>2068</v>
      </c>
      <c r="D1010" s="28">
        <v>100100</v>
      </c>
      <c r="E1010" s="29" t="s">
        <v>1090</v>
      </c>
      <c r="F1010" s="29" t="s">
        <v>71</v>
      </c>
      <c r="G1010" s="29" t="s">
        <v>3394</v>
      </c>
      <c r="H1010" s="34">
        <v>11999</v>
      </c>
      <c r="I1010" s="33">
        <v>11999</v>
      </c>
      <c r="J1010" s="30">
        <v>1992</v>
      </c>
      <c r="K1010" s="29" t="s">
        <v>1020</v>
      </c>
      <c r="L1010" s="28">
        <v>6032</v>
      </c>
      <c r="M1010" s="32" t="s">
        <v>1140</v>
      </c>
      <c r="O1010" s="28" t="s">
        <v>1486</v>
      </c>
      <c r="Q1010" s="28">
        <v>1995</v>
      </c>
      <c r="R1010" s="28">
        <v>2001</v>
      </c>
      <c r="T1010" s="39"/>
      <c r="U1010" s="32" t="s">
        <v>2318</v>
      </c>
    </row>
    <row r="1011" spans="1:21" x14ac:dyDescent="0.2">
      <c r="A1011" s="28">
        <v>9</v>
      </c>
      <c r="B1011" s="28">
        <v>192</v>
      </c>
      <c r="C1011" s="28" t="s">
        <v>1184</v>
      </c>
      <c r="D1011" s="28">
        <v>114769</v>
      </c>
      <c r="E1011" s="29" t="s">
        <v>1090</v>
      </c>
      <c r="F1011" s="29" t="s">
        <v>114</v>
      </c>
      <c r="G1011" s="29" t="s">
        <v>3395</v>
      </c>
      <c r="H1011" s="34">
        <v>12646</v>
      </c>
      <c r="I1011" s="33">
        <v>12646</v>
      </c>
      <c r="J1011" s="30">
        <v>1994</v>
      </c>
      <c r="K1011" s="29" t="s">
        <v>689</v>
      </c>
      <c r="L1011" s="28">
        <v>6216</v>
      </c>
      <c r="M1011" s="32" t="s">
        <v>1157</v>
      </c>
      <c r="O1011" s="28" t="s">
        <v>1486</v>
      </c>
      <c r="Q1011" s="28">
        <v>1997</v>
      </c>
      <c r="R1011" s="28">
        <v>2004</v>
      </c>
      <c r="S1011" s="28">
        <v>2008</v>
      </c>
      <c r="T1011" s="39"/>
      <c r="U1011" s="32" t="s">
        <v>2318</v>
      </c>
    </row>
    <row r="1012" spans="1:21" x14ac:dyDescent="0.2">
      <c r="A1012" s="28">
        <v>15</v>
      </c>
      <c r="B1012" s="28">
        <v>140</v>
      </c>
      <c r="C1012" s="28" t="s">
        <v>248</v>
      </c>
      <c r="D1012" s="28">
        <v>223588</v>
      </c>
      <c r="E1012" s="29" t="s">
        <v>415</v>
      </c>
      <c r="F1012" s="29" t="s">
        <v>1217</v>
      </c>
      <c r="G1012" s="29" t="s">
        <v>3396</v>
      </c>
      <c r="H1012" s="34">
        <v>17245</v>
      </c>
      <c r="I1012" s="33">
        <v>17245</v>
      </c>
      <c r="J1012" s="30">
        <v>2007</v>
      </c>
      <c r="K1012" s="29" t="s">
        <v>416</v>
      </c>
      <c r="L1012" s="28">
        <v>6146</v>
      </c>
      <c r="M1012" s="32" t="s">
        <v>0</v>
      </c>
      <c r="O1012" s="28" t="s">
        <v>1486</v>
      </c>
      <c r="Q1012" s="28">
        <v>2007</v>
      </c>
      <c r="T1012" s="39"/>
      <c r="U1012" s="32" t="s">
        <v>2318</v>
      </c>
    </row>
    <row r="1013" spans="1:21" x14ac:dyDescent="0.2">
      <c r="A1013" s="28">
        <v>10</v>
      </c>
      <c r="B1013" s="28">
        <v>224</v>
      </c>
      <c r="D1013" s="28">
        <v>258338</v>
      </c>
      <c r="E1013" s="29" t="s">
        <v>415</v>
      </c>
      <c r="F1013" s="29" t="s">
        <v>1229</v>
      </c>
      <c r="G1013" s="29" t="s">
        <v>3397</v>
      </c>
      <c r="H1013" s="34">
        <v>16062</v>
      </c>
      <c r="I1013" s="33">
        <v>16062</v>
      </c>
      <c r="J1013" s="30">
        <v>2003</v>
      </c>
      <c r="K1013" s="29" t="s">
        <v>1492</v>
      </c>
      <c r="L1013" s="28">
        <v>6231</v>
      </c>
      <c r="M1013" s="32" t="s">
        <v>1794</v>
      </c>
      <c r="O1013" s="28" t="s">
        <v>1486</v>
      </c>
      <c r="T1013" s="39"/>
      <c r="U1013" s="32" t="s">
        <v>2318</v>
      </c>
    </row>
    <row r="1014" spans="1:21" x14ac:dyDescent="0.2">
      <c r="A1014" s="28">
        <v>8</v>
      </c>
      <c r="B1014" s="28">
        <v>121</v>
      </c>
      <c r="C1014" s="28" t="s">
        <v>1184</v>
      </c>
      <c r="E1014" s="29" t="s">
        <v>1092</v>
      </c>
      <c r="F1014" s="29" t="s">
        <v>83</v>
      </c>
      <c r="G1014" s="29" t="s">
        <v>3398</v>
      </c>
      <c r="H1014" s="34">
        <v>7599</v>
      </c>
      <c r="I1014" s="33">
        <v>7599</v>
      </c>
      <c r="J1014" s="30">
        <v>1980</v>
      </c>
      <c r="K1014" s="29" t="s">
        <v>3681</v>
      </c>
      <c r="L1014" s="28">
        <v>6020</v>
      </c>
      <c r="M1014" s="32" t="s">
        <v>1777</v>
      </c>
      <c r="O1014" s="28" t="s">
        <v>1486</v>
      </c>
      <c r="Q1014" s="28">
        <v>1988</v>
      </c>
      <c r="R1014" s="28">
        <v>1991</v>
      </c>
      <c r="T1014" s="39">
        <v>42762</v>
      </c>
      <c r="U1014" s="32" t="s">
        <v>2318</v>
      </c>
    </row>
    <row r="1015" spans="1:21" x14ac:dyDescent="0.2">
      <c r="A1015" s="25">
        <v>8</v>
      </c>
      <c r="B1015" s="28">
        <v>218</v>
      </c>
      <c r="C1015"/>
      <c r="D1015" s="28">
        <v>156563</v>
      </c>
      <c r="E1015" s="36" t="s">
        <v>1092</v>
      </c>
      <c r="F1015" s="36" t="s">
        <v>63</v>
      </c>
      <c r="G1015" s="29" t="s">
        <v>3399</v>
      </c>
      <c r="H1015" s="42">
        <v>20024</v>
      </c>
      <c r="I1015" s="33">
        <v>20024</v>
      </c>
      <c r="J1015" s="30">
        <v>2014</v>
      </c>
      <c r="K1015" s="36" t="s">
        <v>2207</v>
      </c>
      <c r="L1015" s="25">
        <v>6023</v>
      </c>
      <c r="M1015" s="46" t="s">
        <v>1172</v>
      </c>
      <c r="N1015"/>
      <c r="O1015" s="28" t="s">
        <v>1486</v>
      </c>
      <c r="P1015"/>
      <c r="Q1015" s="28">
        <v>2014</v>
      </c>
      <c r="U1015" s="32" t="s">
        <v>2318</v>
      </c>
    </row>
    <row r="1016" spans="1:21" x14ac:dyDescent="0.2">
      <c r="A1016" s="28">
        <v>15</v>
      </c>
      <c r="B1016" s="28">
        <v>215</v>
      </c>
      <c r="C1016" s="28" t="s">
        <v>1184</v>
      </c>
      <c r="D1016" s="28" t="s">
        <v>2384</v>
      </c>
      <c r="E1016" s="29" t="s">
        <v>1092</v>
      </c>
      <c r="F1016" s="29" t="s">
        <v>66</v>
      </c>
      <c r="G1016" s="29" t="s">
        <v>3400</v>
      </c>
      <c r="H1016" s="34">
        <v>11426</v>
      </c>
      <c r="I1016" s="33">
        <v>11426</v>
      </c>
      <c r="J1016" s="30">
        <v>1991</v>
      </c>
      <c r="K1016" s="29" t="s">
        <v>1023</v>
      </c>
      <c r="L1016" s="28">
        <v>6265</v>
      </c>
      <c r="M1016" s="32" t="s">
        <v>1165</v>
      </c>
      <c r="O1016" s="28" t="s">
        <v>1486</v>
      </c>
      <c r="T1016" s="39"/>
      <c r="U1016" s="32" t="s">
        <v>2318</v>
      </c>
    </row>
    <row r="1017" spans="1:21" x14ac:dyDescent="0.2">
      <c r="A1017" s="25">
        <v>14</v>
      </c>
      <c r="B1017" s="25">
        <v>196</v>
      </c>
      <c r="C1017"/>
      <c r="D1017" s="28">
        <v>151604</v>
      </c>
      <c r="E1017" s="36" t="s">
        <v>1092</v>
      </c>
      <c r="F1017" s="36" t="s">
        <v>90</v>
      </c>
      <c r="G1017" s="29" t="s">
        <v>3401</v>
      </c>
      <c r="H1017" s="42">
        <v>19938</v>
      </c>
      <c r="I1017" s="33">
        <v>19938</v>
      </c>
      <c r="J1017" s="30">
        <v>2014</v>
      </c>
      <c r="K1017" s="36" t="s">
        <v>2231</v>
      </c>
      <c r="L1017" s="25">
        <v>6125</v>
      </c>
      <c r="M1017" s="46" t="s">
        <v>1790</v>
      </c>
      <c r="N1017"/>
      <c r="O1017" s="28" t="s">
        <v>1486</v>
      </c>
      <c r="P1017"/>
      <c r="T1017" s="38">
        <v>41671</v>
      </c>
      <c r="U1017" s="32" t="s">
        <v>2318</v>
      </c>
    </row>
    <row r="1018" spans="1:21" x14ac:dyDescent="0.2">
      <c r="A1018" s="28">
        <v>8</v>
      </c>
      <c r="B1018" s="28">
        <v>217</v>
      </c>
      <c r="C1018" s="28" t="s">
        <v>1184</v>
      </c>
      <c r="D1018" s="28">
        <v>121237</v>
      </c>
      <c r="E1018" s="29" t="s">
        <v>178</v>
      </c>
      <c r="F1018" s="29" t="s">
        <v>236</v>
      </c>
      <c r="G1018" s="29" t="s">
        <v>3402</v>
      </c>
      <c r="H1018" s="34">
        <v>12337</v>
      </c>
      <c r="I1018" s="33">
        <v>12337</v>
      </c>
      <c r="J1018" s="30">
        <v>1993</v>
      </c>
      <c r="K1018" s="29" t="s">
        <v>1024</v>
      </c>
      <c r="L1018" s="28">
        <v>6038</v>
      </c>
      <c r="M1018" s="32" t="s">
        <v>55</v>
      </c>
      <c r="O1018" s="28" t="s">
        <v>1486</v>
      </c>
      <c r="Q1018" s="28">
        <v>2003</v>
      </c>
      <c r="R1018" s="28">
        <v>2012</v>
      </c>
      <c r="T1018" s="39">
        <v>41404</v>
      </c>
      <c r="U1018" s="32" t="s">
        <v>2318</v>
      </c>
    </row>
    <row r="1019" spans="1:21" x14ac:dyDescent="0.2">
      <c r="A1019" s="28">
        <v>15</v>
      </c>
      <c r="B1019" s="28">
        <v>103</v>
      </c>
      <c r="D1019" s="28">
        <v>104096</v>
      </c>
      <c r="E1019" s="29" t="s">
        <v>619</v>
      </c>
      <c r="F1019" s="29" t="s">
        <v>620</v>
      </c>
      <c r="G1019" s="29" t="s">
        <v>3403</v>
      </c>
      <c r="H1019" s="34">
        <v>16711</v>
      </c>
      <c r="I1019" s="33">
        <v>16711</v>
      </c>
      <c r="J1019" s="30">
        <v>2005</v>
      </c>
      <c r="K1019" s="29" t="s">
        <v>621</v>
      </c>
      <c r="L1019" s="28">
        <v>6147</v>
      </c>
      <c r="M1019" s="32" t="s">
        <v>1149</v>
      </c>
      <c r="O1019" s="28" t="s">
        <v>1486</v>
      </c>
      <c r="Q1019" s="28">
        <v>2011</v>
      </c>
      <c r="S1019" s="28">
        <v>2009</v>
      </c>
      <c r="T1019" s="39"/>
      <c r="U1019" s="32" t="s">
        <v>2318</v>
      </c>
    </row>
    <row r="1020" spans="1:21" x14ac:dyDescent="0.2">
      <c r="A1020" s="28">
        <v>1</v>
      </c>
      <c r="B1020" s="28">
        <v>100</v>
      </c>
      <c r="D1020" s="28">
        <v>180959</v>
      </c>
      <c r="E1020" s="29" t="s">
        <v>1094</v>
      </c>
      <c r="F1020" s="29" t="s">
        <v>87</v>
      </c>
      <c r="G1020" s="29" t="s">
        <v>3404</v>
      </c>
      <c r="H1020" s="34">
        <v>16041</v>
      </c>
      <c r="I1020" s="33">
        <v>16041</v>
      </c>
      <c r="J1020" s="30">
        <v>2003</v>
      </c>
      <c r="K1020" s="29" t="s">
        <v>1478</v>
      </c>
      <c r="L1020" s="28">
        <v>6010</v>
      </c>
      <c r="M1020" s="32" t="s">
        <v>1797</v>
      </c>
      <c r="O1020" s="28" t="s">
        <v>1486</v>
      </c>
      <c r="T1020" s="39"/>
      <c r="U1020" s="32" t="s">
        <v>2318</v>
      </c>
    </row>
    <row r="1021" spans="1:21" x14ac:dyDescent="0.2">
      <c r="A1021" s="25">
        <v>9</v>
      </c>
      <c r="B1021" s="25">
        <v>201</v>
      </c>
      <c r="C1021"/>
      <c r="D1021" s="36">
        <v>104148</v>
      </c>
      <c r="E1021" s="36" t="s">
        <v>3608</v>
      </c>
      <c r="F1021" s="36" t="s">
        <v>3609</v>
      </c>
      <c r="G1021" s="29" t="s">
        <v>3664</v>
      </c>
      <c r="H1021" s="42">
        <v>20649</v>
      </c>
      <c r="I1021" s="33">
        <v>20649</v>
      </c>
      <c r="J1021" s="30">
        <v>2017</v>
      </c>
      <c r="K1021" s="36" t="s">
        <v>1638</v>
      </c>
      <c r="L1021" s="25">
        <v>6206</v>
      </c>
      <c r="M1021" s="46" t="s">
        <v>3607</v>
      </c>
      <c r="N1021"/>
      <c r="O1021" s="28" t="s">
        <v>1486</v>
      </c>
      <c r="P1021"/>
      <c r="Q1021" s="34"/>
      <c r="U1021" s="32" t="s">
        <v>2318</v>
      </c>
    </row>
    <row r="1022" spans="1:21" x14ac:dyDescent="0.2">
      <c r="A1022" s="28">
        <v>6</v>
      </c>
      <c r="B1022" s="28">
        <v>220</v>
      </c>
      <c r="D1022" s="28">
        <v>174647</v>
      </c>
      <c r="E1022" s="29" t="s">
        <v>1844</v>
      </c>
      <c r="F1022" s="29" t="s">
        <v>1279</v>
      </c>
      <c r="G1022" s="29" t="s">
        <v>3405</v>
      </c>
      <c r="H1022" s="34">
        <v>17076</v>
      </c>
      <c r="I1022" s="33">
        <v>17076</v>
      </c>
      <c r="J1022" s="30">
        <v>2006</v>
      </c>
      <c r="K1022" s="29" t="s">
        <v>943</v>
      </c>
      <c r="L1022" s="28">
        <v>6280</v>
      </c>
      <c r="M1022" s="32" t="s">
        <v>1802</v>
      </c>
      <c r="O1022" s="28" t="s">
        <v>1486</v>
      </c>
      <c r="Q1022" s="28">
        <v>2006</v>
      </c>
      <c r="T1022" s="39"/>
      <c r="U1022" s="32" t="s">
        <v>2318</v>
      </c>
    </row>
    <row r="1023" spans="1:21" x14ac:dyDescent="0.2">
      <c r="A1023" s="28">
        <v>10</v>
      </c>
      <c r="B1023" s="28">
        <v>111</v>
      </c>
      <c r="D1023" s="28">
        <v>180845</v>
      </c>
      <c r="E1023" s="29" t="s">
        <v>429</v>
      </c>
      <c r="F1023" s="29" t="s">
        <v>430</v>
      </c>
      <c r="G1023" s="29" t="s">
        <v>3406</v>
      </c>
      <c r="H1023" s="34">
        <v>17511</v>
      </c>
      <c r="I1023" s="33">
        <v>17511</v>
      </c>
      <c r="J1023" s="30">
        <v>2007</v>
      </c>
      <c r="K1023" s="29" t="s">
        <v>1657</v>
      </c>
      <c r="L1023" s="28">
        <v>6233</v>
      </c>
      <c r="M1023" s="32" t="s">
        <v>1781</v>
      </c>
      <c r="O1023" s="28" t="s">
        <v>1486</v>
      </c>
      <c r="S1023" s="28">
        <v>2005</v>
      </c>
      <c r="T1023" s="39"/>
      <c r="U1023" s="32" t="s">
        <v>2318</v>
      </c>
    </row>
    <row r="1024" spans="1:21" x14ac:dyDescent="0.2">
      <c r="A1024" s="28">
        <v>15</v>
      </c>
      <c r="B1024" s="28">
        <v>215</v>
      </c>
      <c r="C1024" s="28" t="s">
        <v>2034</v>
      </c>
      <c r="D1024" s="28">
        <v>111666</v>
      </c>
      <c r="E1024" s="29" t="s">
        <v>429</v>
      </c>
      <c r="F1024" s="29" t="s">
        <v>237</v>
      </c>
      <c r="G1024" s="29" t="s">
        <v>3407</v>
      </c>
      <c r="H1024" s="34">
        <v>8516</v>
      </c>
      <c r="I1024" s="33">
        <v>8516</v>
      </c>
      <c r="J1024" s="30">
        <v>1983</v>
      </c>
      <c r="K1024" s="29" t="s">
        <v>952</v>
      </c>
      <c r="L1024" s="28">
        <v>6264</v>
      </c>
      <c r="M1024" s="32" t="s">
        <v>1795</v>
      </c>
      <c r="O1024" s="28" t="s">
        <v>1486</v>
      </c>
      <c r="Q1024" s="28">
        <v>1983</v>
      </c>
      <c r="R1024" s="28">
        <v>1993</v>
      </c>
      <c r="T1024" s="39"/>
      <c r="U1024" s="32" t="s">
        <v>2318</v>
      </c>
    </row>
    <row r="1025" spans="1:21" x14ac:dyDescent="0.2">
      <c r="A1025" s="28">
        <v>12</v>
      </c>
      <c r="B1025" s="28">
        <v>213</v>
      </c>
      <c r="D1025" s="28">
        <v>104340</v>
      </c>
      <c r="E1025" s="31" t="s">
        <v>3523</v>
      </c>
      <c r="F1025" s="31" t="s">
        <v>111</v>
      </c>
      <c r="G1025" s="31" t="s">
        <v>3583</v>
      </c>
      <c r="H1025" s="17">
        <v>20749</v>
      </c>
      <c r="I1025" s="33">
        <v>20749</v>
      </c>
      <c r="J1025" s="28">
        <v>2017</v>
      </c>
      <c r="K1025" s="31" t="s">
        <v>3524</v>
      </c>
      <c r="L1025" s="28">
        <v>6263</v>
      </c>
      <c r="M1025" s="31" t="s">
        <v>1765</v>
      </c>
      <c r="N1025" s="28"/>
      <c r="O1025" s="28" t="s">
        <v>1486</v>
      </c>
      <c r="P1025" s="28"/>
      <c r="Q1025" s="34"/>
      <c r="U1025" s="32" t="s">
        <v>2318</v>
      </c>
    </row>
    <row r="1026" spans="1:21" x14ac:dyDescent="0.2">
      <c r="A1026" s="28">
        <v>8</v>
      </c>
      <c r="B1026" s="28">
        <v>217</v>
      </c>
      <c r="D1026" s="28">
        <v>121238</v>
      </c>
      <c r="E1026" s="29" t="s">
        <v>179</v>
      </c>
      <c r="F1026" s="29" t="s">
        <v>1203</v>
      </c>
      <c r="G1026" s="29" t="s">
        <v>3680</v>
      </c>
      <c r="H1026" s="34">
        <v>17186</v>
      </c>
      <c r="I1026" s="33">
        <v>17186</v>
      </c>
      <c r="J1026" s="30">
        <v>2007</v>
      </c>
      <c r="K1026" s="29" t="s">
        <v>446</v>
      </c>
      <c r="L1026" s="28">
        <v>6038</v>
      </c>
      <c r="M1026" s="32" t="s">
        <v>55</v>
      </c>
      <c r="O1026" s="28" t="s">
        <v>712</v>
      </c>
      <c r="Q1026" s="28">
        <v>2007</v>
      </c>
      <c r="R1026" s="28">
        <v>2005</v>
      </c>
      <c r="T1026" s="39">
        <v>41404</v>
      </c>
      <c r="U1026" s="32" t="s">
        <v>2318</v>
      </c>
    </row>
    <row r="1027" spans="1:21" x14ac:dyDescent="0.2">
      <c r="A1027" s="28">
        <v>2</v>
      </c>
      <c r="B1027" s="28">
        <v>180</v>
      </c>
      <c r="D1027" s="28">
        <v>201689</v>
      </c>
      <c r="E1027" s="29" t="s">
        <v>180</v>
      </c>
      <c r="F1027" s="29" t="s">
        <v>1220</v>
      </c>
      <c r="G1027" s="29" t="s">
        <v>3408</v>
      </c>
      <c r="H1027" s="34">
        <v>15522</v>
      </c>
      <c r="I1027" s="33">
        <v>15522</v>
      </c>
      <c r="J1027" s="30">
        <v>2003</v>
      </c>
      <c r="K1027" s="29" t="s">
        <v>1322</v>
      </c>
      <c r="L1027" s="28">
        <v>6004</v>
      </c>
      <c r="M1027" s="32" t="s">
        <v>1796</v>
      </c>
      <c r="O1027" s="28" t="s">
        <v>1486</v>
      </c>
      <c r="T1027" s="39"/>
      <c r="U1027" s="32" t="s">
        <v>2318</v>
      </c>
    </row>
    <row r="1028" spans="1:21" x14ac:dyDescent="0.2">
      <c r="A1028" s="28">
        <v>2</v>
      </c>
      <c r="B1028" s="28">
        <v>178</v>
      </c>
      <c r="D1028" s="28">
        <v>188141</v>
      </c>
      <c r="E1028" s="29" t="s">
        <v>1096</v>
      </c>
      <c r="F1028" s="29" t="s">
        <v>67</v>
      </c>
      <c r="G1028" s="29" t="s">
        <v>3409</v>
      </c>
      <c r="H1028" s="34">
        <v>13318</v>
      </c>
      <c r="I1028" s="33">
        <v>13318</v>
      </c>
      <c r="J1028" s="30">
        <v>1996</v>
      </c>
      <c r="K1028" s="29" t="s">
        <v>1075</v>
      </c>
      <c r="L1028" s="28">
        <v>6010</v>
      </c>
      <c r="M1028" s="32" t="s">
        <v>1797</v>
      </c>
      <c r="O1028" s="28" t="s">
        <v>1486</v>
      </c>
      <c r="T1028" s="39"/>
      <c r="U1028" s="32" t="s">
        <v>2318</v>
      </c>
    </row>
    <row r="1029" spans="1:21" x14ac:dyDescent="0.2">
      <c r="A1029" s="28">
        <v>2</v>
      </c>
      <c r="B1029" s="28">
        <v>186</v>
      </c>
      <c r="C1029" s="28" t="s">
        <v>1184</v>
      </c>
      <c r="D1029" s="28">
        <v>178309</v>
      </c>
      <c r="E1029" s="29" t="s">
        <v>181</v>
      </c>
      <c r="F1029" s="29" t="s">
        <v>1252</v>
      </c>
      <c r="G1029" s="29" t="s">
        <v>3410</v>
      </c>
      <c r="H1029" s="34">
        <v>10465</v>
      </c>
      <c r="I1029" s="33">
        <v>10465</v>
      </c>
      <c r="J1029" s="30">
        <v>1988</v>
      </c>
      <c r="K1029" s="29" t="s">
        <v>1693</v>
      </c>
      <c r="L1029" s="28">
        <v>6005</v>
      </c>
      <c r="M1029" s="32" t="s">
        <v>1796</v>
      </c>
      <c r="O1029" s="28" t="s">
        <v>1486</v>
      </c>
      <c r="Q1029" s="28">
        <v>1988</v>
      </c>
      <c r="R1029" s="28">
        <v>1997</v>
      </c>
      <c r="T1029" s="39"/>
      <c r="U1029" s="32" t="s">
        <v>2318</v>
      </c>
    </row>
    <row r="1030" spans="1:21" x14ac:dyDescent="0.2">
      <c r="A1030" s="28">
        <v>12</v>
      </c>
      <c r="B1030" s="28">
        <v>213</v>
      </c>
      <c r="C1030" s="28" t="s">
        <v>1184</v>
      </c>
      <c r="D1030" s="28">
        <v>162476</v>
      </c>
      <c r="E1030" s="29" t="s">
        <v>1366</v>
      </c>
      <c r="F1030" s="29" t="s">
        <v>116</v>
      </c>
      <c r="G1030" s="29" t="s">
        <v>3411</v>
      </c>
      <c r="H1030" s="34">
        <v>11989</v>
      </c>
      <c r="I1030" s="33">
        <v>11989</v>
      </c>
      <c r="J1030" s="30">
        <v>1992</v>
      </c>
      <c r="K1030" s="29" t="s">
        <v>1076</v>
      </c>
      <c r="L1030" s="28">
        <v>6260</v>
      </c>
      <c r="M1030" s="32" t="s">
        <v>1147</v>
      </c>
      <c r="O1030" s="28" t="s">
        <v>1486</v>
      </c>
      <c r="Q1030" s="28">
        <v>1992</v>
      </c>
      <c r="R1030" s="28">
        <v>2001</v>
      </c>
      <c r="S1030" s="28">
        <v>2005</v>
      </c>
      <c r="T1030" s="39"/>
      <c r="U1030" s="32" t="s">
        <v>2318</v>
      </c>
    </row>
    <row r="1031" spans="1:21" x14ac:dyDescent="0.2">
      <c r="A1031" s="28">
        <v>12</v>
      </c>
      <c r="B1031" s="28">
        <v>109</v>
      </c>
      <c r="C1031" s="28" t="s">
        <v>1184</v>
      </c>
      <c r="D1031" s="28">
        <v>156829</v>
      </c>
      <c r="E1031" s="29" t="s">
        <v>1097</v>
      </c>
      <c r="F1031" s="29" t="s">
        <v>62</v>
      </c>
      <c r="G1031" s="29" t="s">
        <v>3412</v>
      </c>
      <c r="H1031" s="34">
        <v>12779</v>
      </c>
      <c r="I1031" s="33">
        <v>12779</v>
      </c>
      <c r="J1031" s="30">
        <v>1994</v>
      </c>
      <c r="K1031" s="29" t="s">
        <v>1521</v>
      </c>
      <c r="L1031" s="28">
        <v>6211</v>
      </c>
      <c r="M1031" s="32" t="s">
        <v>57</v>
      </c>
      <c r="O1031" s="28" t="s">
        <v>1486</v>
      </c>
      <c r="Q1031" s="28">
        <v>1994</v>
      </c>
      <c r="S1031" s="28">
        <v>2009</v>
      </c>
      <c r="T1031" s="39"/>
      <c r="U1031" s="32" t="s">
        <v>2318</v>
      </c>
    </row>
    <row r="1032" spans="1:21" x14ac:dyDescent="0.2">
      <c r="A1032" s="28">
        <v>9</v>
      </c>
      <c r="B1032" s="28">
        <v>119</v>
      </c>
      <c r="D1032" s="28">
        <v>100034</v>
      </c>
      <c r="E1032" s="29" t="s">
        <v>697</v>
      </c>
      <c r="F1032" s="29" t="s">
        <v>91</v>
      </c>
      <c r="G1032" s="29" t="s">
        <v>3413</v>
      </c>
      <c r="H1032" s="34">
        <v>19305</v>
      </c>
      <c r="I1032" s="33">
        <v>19305</v>
      </c>
      <c r="J1032" s="30">
        <v>2012</v>
      </c>
      <c r="K1032" s="29" t="s">
        <v>1939</v>
      </c>
      <c r="L1032" s="28">
        <v>6205</v>
      </c>
      <c r="M1032" s="32" t="s">
        <v>1799</v>
      </c>
      <c r="O1032" s="28" t="s">
        <v>1486</v>
      </c>
      <c r="T1032" s="39"/>
      <c r="U1032" s="32" t="s">
        <v>2318</v>
      </c>
    </row>
    <row r="1033" spans="1:21" x14ac:dyDescent="0.2">
      <c r="A1033" s="25">
        <v>9</v>
      </c>
      <c r="B1033" s="28">
        <v>119</v>
      </c>
      <c r="C1033"/>
      <c r="D1033" s="28">
        <v>155427</v>
      </c>
      <c r="E1033" s="36" t="s">
        <v>697</v>
      </c>
      <c r="F1033" s="36" t="s">
        <v>217</v>
      </c>
      <c r="G1033" s="29" t="s">
        <v>3414</v>
      </c>
      <c r="H1033" s="42">
        <v>20061</v>
      </c>
      <c r="I1033" s="33">
        <v>20061</v>
      </c>
      <c r="J1033" s="30">
        <v>2014</v>
      </c>
      <c r="K1033" s="36" t="s">
        <v>1939</v>
      </c>
      <c r="L1033" s="25">
        <v>6205</v>
      </c>
      <c r="M1033" s="46" t="s">
        <v>1799</v>
      </c>
      <c r="N1033"/>
      <c r="O1033" s="28" t="s">
        <v>1486</v>
      </c>
      <c r="P1033"/>
      <c r="U1033" s="32" t="s">
        <v>2319</v>
      </c>
    </row>
    <row r="1034" spans="1:21" x14ac:dyDescent="0.2">
      <c r="A1034" s="28">
        <v>8</v>
      </c>
      <c r="B1034" s="28">
        <v>117</v>
      </c>
      <c r="D1034" s="28">
        <v>114450</v>
      </c>
      <c r="E1034" s="29" t="s">
        <v>1098</v>
      </c>
      <c r="F1034" s="29" t="s">
        <v>74</v>
      </c>
      <c r="G1034" s="29" t="s">
        <v>3415</v>
      </c>
      <c r="H1034" s="34">
        <v>18953</v>
      </c>
      <c r="I1034" s="33">
        <v>18953</v>
      </c>
      <c r="J1034" s="30">
        <v>2011</v>
      </c>
      <c r="K1034" s="29" t="s">
        <v>655</v>
      </c>
      <c r="L1034" s="28">
        <v>6030</v>
      </c>
      <c r="M1034" s="32" t="s">
        <v>1152</v>
      </c>
      <c r="O1034" s="28" t="s">
        <v>1486</v>
      </c>
      <c r="T1034" s="39"/>
      <c r="U1034" s="32" t="s">
        <v>2318</v>
      </c>
    </row>
    <row r="1035" spans="1:21" x14ac:dyDescent="0.2">
      <c r="A1035" s="28">
        <v>2</v>
      </c>
      <c r="B1035" s="28">
        <v>186</v>
      </c>
      <c r="D1035" s="28">
        <v>183160</v>
      </c>
      <c r="E1035" s="29" t="s">
        <v>1099</v>
      </c>
      <c r="F1035" s="29" t="s">
        <v>84</v>
      </c>
      <c r="G1035" s="29" t="s">
        <v>3416</v>
      </c>
      <c r="H1035" s="34">
        <v>14370</v>
      </c>
      <c r="I1035" s="33">
        <v>14370</v>
      </c>
      <c r="J1035" s="30">
        <v>1999</v>
      </c>
      <c r="K1035" s="29" t="s">
        <v>499</v>
      </c>
      <c r="L1035" s="28">
        <v>6215</v>
      </c>
      <c r="M1035" s="32" t="s">
        <v>26</v>
      </c>
      <c r="O1035" s="28" t="s">
        <v>1486</v>
      </c>
      <c r="R1035" s="28">
        <v>2008</v>
      </c>
      <c r="T1035" s="39"/>
      <c r="U1035" s="32" t="s">
        <v>2318</v>
      </c>
    </row>
    <row r="1036" spans="1:21" x14ac:dyDescent="0.2">
      <c r="A1036" s="28">
        <v>2</v>
      </c>
      <c r="B1036" s="28">
        <v>178</v>
      </c>
      <c r="C1036" s="28" t="s">
        <v>1184</v>
      </c>
      <c r="D1036" s="28">
        <v>188150</v>
      </c>
      <c r="E1036" s="29" t="s">
        <v>1100</v>
      </c>
      <c r="F1036" s="29" t="s">
        <v>62</v>
      </c>
      <c r="G1036" s="29" t="s">
        <v>3417</v>
      </c>
      <c r="H1036" s="34">
        <v>11441</v>
      </c>
      <c r="I1036" s="33">
        <v>11441</v>
      </c>
      <c r="J1036" s="30">
        <v>1991</v>
      </c>
      <c r="K1036" s="29" t="s">
        <v>1077</v>
      </c>
      <c r="L1036" s="28">
        <v>6010</v>
      </c>
      <c r="M1036" s="32" t="s">
        <v>1797</v>
      </c>
      <c r="O1036" s="28" t="s">
        <v>1486</v>
      </c>
      <c r="Q1036" s="28">
        <v>1999</v>
      </c>
      <c r="T1036" s="39"/>
      <c r="U1036" s="32" t="s">
        <v>2318</v>
      </c>
    </row>
    <row r="1037" spans="1:21" x14ac:dyDescent="0.2">
      <c r="A1037" s="28">
        <v>6</v>
      </c>
      <c r="B1037" s="28">
        <v>225</v>
      </c>
      <c r="D1037" s="28">
        <v>170187</v>
      </c>
      <c r="E1037" s="29" t="s">
        <v>1101</v>
      </c>
      <c r="F1037" s="29" t="s">
        <v>1282</v>
      </c>
      <c r="G1037" s="29" t="s">
        <v>3418</v>
      </c>
      <c r="H1037" s="34">
        <v>19232</v>
      </c>
      <c r="I1037" s="33">
        <v>19232</v>
      </c>
      <c r="J1037" s="30">
        <v>2012</v>
      </c>
      <c r="K1037" s="29" t="s">
        <v>2002</v>
      </c>
      <c r="L1037" s="28">
        <v>6288</v>
      </c>
      <c r="M1037" s="32" t="s">
        <v>33</v>
      </c>
      <c r="O1037" s="28" t="s">
        <v>1486</v>
      </c>
      <c r="T1037" s="39"/>
      <c r="U1037" s="32" t="s">
        <v>2318</v>
      </c>
    </row>
    <row r="1038" spans="1:21" x14ac:dyDescent="0.2">
      <c r="A1038" s="28">
        <v>2</v>
      </c>
      <c r="B1038" s="28">
        <v>178</v>
      </c>
      <c r="C1038" s="28" t="s">
        <v>1184</v>
      </c>
      <c r="D1038" s="28">
        <v>100289</v>
      </c>
      <c r="E1038" s="29" t="s">
        <v>1103</v>
      </c>
      <c r="F1038" s="29" t="s">
        <v>63</v>
      </c>
      <c r="G1038" s="29" t="s">
        <v>3419</v>
      </c>
      <c r="H1038" s="34">
        <v>13835</v>
      </c>
      <c r="I1038" s="33">
        <v>13835</v>
      </c>
      <c r="J1038" s="30">
        <v>1997</v>
      </c>
      <c r="K1038" s="29" t="s">
        <v>1605</v>
      </c>
      <c r="L1038" s="28">
        <v>7515</v>
      </c>
      <c r="M1038" s="32" t="s">
        <v>1915</v>
      </c>
      <c r="O1038" s="28" t="s">
        <v>1486</v>
      </c>
      <c r="Q1038" s="28">
        <v>1998</v>
      </c>
      <c r="R1038" s="28">
        <v>2006</v>
      </c>
      <c r="T1038" s="39"/>
      <c r="U1038" s="32" t="s">
        <v>2318</v>
      </c>
    </row>
    <row r="1039" spans="1:21" x14ac:dyDescent="0.2">
      <c r="A1039" s="28">
        <v>14</v>
      </c>
      <c r="B1039" s="28">
        <v>147</v>
      </c>
      <c r="C1039" s="28" t="s">
        <v>1184</v>
      </c>
      <c r="D1039" s="28">
        <v>115289</v>
      </c>
      <c r="E1039" s="29" t="s">
        <v>408</v>
      </c>
      <c r="F1039" s="29" t="s">
        <v>63</v>
      </c>
      <c r="G1039" s="29" t="s">
        <v>3420</v>
      </c>
      <c r="H1039" s="34">
        <v>13633</v>
      </c>
      <c r="I1039" s="33">
        <v>13633</v>
      </c>
      <c r="J1039" s="30">
        <v>1997</v>
      </c>
      <c r="K1039" s="29" t="s">
        <v>1079</v>
      </c>
      <c r="L1039" s="28">
        <v>6133</v>
      </c>
      <c r="M1039" s="32" t="s">
        <v>27</v>
      </c>
      <c r="O1039" s="28" t="s">
        <v>1486</v>
      </c>
      <c r="Q1039" s="28">
        <v>2000</v>
      </c>
      <c r="R1039" s="28">
        <v>2008</v>
      </c>
      <c r="T1039" s="39"/>
      <c r="U1039" s="32" t="s">
        <v>2318</v>
      </c>
    </row>
    <row r="1040" spans="1:21" x14ac:dyDescent="0.2">
      <c r="A1040" s="28">
        <v>13</v>
      </c>
      <c r="B1040" s="28">
        <v>241</v>
      </c>
      <c r="D1040" s="28">
        <v>140359</v>
      </c>
      <c r="E1040" s="29" t="s">
        <v>408</v>
      </c>
      <c r="F1040" s="29" t="s">
        <v>86</v>
      </c>
      <c r="G1040" s="29" t="s">
        <v>3421</v>
      </c>
      <c r="H1040" s="34">
        <v>17403</v>
      </c>
      <c r="I1040" s="33">
        <v>17403</v>
      </c>
      <c r="J1040" s="30">
        <v>2007</v>
      </c>
      <c r="K1040" s="29" t="s">
        <v>1994</v>
      </c>
      <c r="L1040" s="28">
        <v>6243</v>
      </c>
      <c r="M1040" s="32" t="s">
        <v>1774</v>
      </c>
      <c r="O1040" s="28" t="s">
        <v>1486</v>
      </c>
      <c r="Q1040" s="28">
        <v>2012</v>
      </c>
      <c r="T1040" s="39"/>
      <c r="U1040" s="32" t="s">
        <v>2318</v>
      </c>
    </row>
    <row r="1041" spans="1:21" x14ac:dyDescent="0.2">
      <c r="A1041" s="28">
        <v>2</v>
      </c>
      <c r="B1041" s="28">
        <v>204</v>
      </c>
      <c r="D1041" s="28">
        <v>148602</v>
      </c>
      <c r="E1041" s="29" t="s">
        <v>1105</v>
      </c>
      <c r="F1041" s="29" t="s">
        <v>91</v>
      </c>
      <c r="G1041" s="29" t="s">
        <v>3422</v>
      </c>
      <c r="H1041" s="34">
        <v>15088</v>
      </c>
      <c r="I1041" s="33">
        <v>15088</v>
      </c>
      <c r="J1041" s="30">
        <v>2001</v>
      </c>
      <c r="K1041" s="29" t="s">
        <v>1995</v>
      </c>
      <c r="L1041" s="28">
        <v>6010</v>
      </c>
      <c r="M1041" s="32" t="s">
        <v>1797</v>
      </c>
      <c r="O1041" s="28" t="s">
        <v>1486</v>
      </c>
      <c r="T1041" s="39"/>
      <c r="U1041" s="32" t="s">
        <v>2318</v>
      </c>
    </row>
    <row r="1042" spans="1:21" x14ac:dyDescent="0.2">
      <c r="A1042" s="28">
        <v>9</v>
      </c>
      <c r="B1042" s="28">
        <v>214</v>
      </c>
      <c r="C1042" s="28" t="s">
        <v>2036</v>
      </c>
      <c r="D1042" s="28">
        <v>218254</v>
      </c>
      <c r="E1042" s="31" t="s">
        <v>1106</v>
      </c>
      <c r="F1042" s="31" t="s">
        <v>68</v>
      </c>
      <c r="G1042" s="29" t="s">
        <v>3423</v>
      </c>
      <c r="H1042" s="34">
        <v>20302</v>
      </c>
      <c r="I1042" s="33">
        <v>20302</v>
      </c>
      <c r="J1042" s="30">
        <v>2015</v>
      </c>
      <c r="K1042" s="31" t="s">
        <v>2313</v>
      </c>
      <c r="L1042" s="28" t="s">
        <v>2314</v>
      </c>
      <c r="M1042" s="31" t="s">
        <v>1170</v>
      </c>
      <c r="O1042" s="28" t="s">
        <v>1486</v>
      </c>
      <c r="Q1042" s="28">
        <v>2015</v>
      </c>
      <c r="U1042" s="32" t="s">
        <v>2318</v>
      </c>
    </row>
    <row r="1043" spans="1:21" x14ac:dyDescent="0.2">
      <c r="A1043" s="28">
        <v>14</v>
      </c>
      <c r="B1043" s="28">
        <v>197</v>
      </c>
      <c r="C1043" s="28" t="s">
        <v>1184</v>
      </c>
      <c r="E1043" s="29" t="s">
        <v>182</v>
      </c>
      <c r="F1043" s="29" t="s">
        <v>1221</v>
      </c>
      <c r="G1043" s="29" t="s">
        <v>3424</v>
      </c>
      <c r="H1043" s="34">
        <v>8384</v>
      </c>
      <c r="I1043" s="33">
        <v>8384</v>
      </c>
      <c r="J1043" s="30">
        <v>1982</v>
      </c>
      <c r="K1043" s="29" t="s">
        <v>1495</v>
      </c>
      <c r="L1043" s="28">
        <v>6122</v>
      </c>
      <c r="M1043" s="32" t="s">
        <v>1762</v>
      </c>
      <c r="O1043" s="28" t="s">
        <v>1486</v>
      </c>
      <c r="Q1043" s="28">
        <v>1982</v>
      </c>
      <c r="R1043" s="28">
        <v>1991</v>
      </c>
      <c r="T1043" s="39"/>
      <c r="U1043" s="32" t="s">
        <v>2318</v>
      </c>
    </row>
    <row r="1044" spans="1:21" x14ac:dyDescent="0.2">
      <c r="A1044" s="28">
        <v>17</v>
      </c>
      <c r="B1044" s="28">
        <v>131</v>
      </c>
      <c r="C1044" s="28" t="s">
        <v>1184</v>
      </c>
      <c r="D1044" s="28">
        <v>109790</v>
      </c>
      <c r="E1044" s="29" t="s">
        <v>182</v>
      </c>
      <c r="F1044" s="29" t="s">
        <v>1221</v>
      </c>
      <c r="G1044" s="29" t="s">
        <v>3424</v>
      </c>
      <c r="H1044" s="34">
        <v>13681</v>
      </c>
      <c r="I1044" s="33">
        <v>13681</v>
      </c>
      <c r="J1044" s="30">
        <v>1997</v>
      </c>
      <c r="K1044" s="29" t="s">
        <v>2271</v>
      </c>
      <c r="L1044" s="28">
        <v>6182</v>
      </c>
      <c r="M1044" s="32" t="s">
        <v>1153</v>
      </c>
      <c r="O1044" s="28" t="s">
        <v>1486</v>
      </c>
      <c r="Q1044" s="28">
        <v>2001</v>
      </c>
      <c r="T1044" s="39">
        <v>41801</v>
      </c>
      <c r="U1044" s="32" t="s">
        <v>2318</v>
      </c>
    </row>
    <row r="1045" spans="1:21" x14ac:dyDescent="0.2">
      <c r="A1045" s="25">
        <v>17</v>
      </c>
      <c r="B1045" s="28">
        <v>126</v>
      </c>
      <c r="C1045"/>
      <c r="D1045" s="28">
        <v>114523</v>
      </c>
      <c r="E1045" s="36" t="s">
        <v>182</v>
      </c>
      <c r="F1045" s="36" t="s">
        <v>71</v>
      </c>
      <c r="G1045" s="29" t="s">
        <v>3425</v>
      </c>
      <c r="H1045" s="42">
        <v>19749</v>
      </c>
      <c r="I1045" s="33">
        <v>19749</v>
      </c>
      <c r="J1045" s="30">
        <v>2014</v>
      </c>
      <c r="K1045" s="36" t="s">
        <v>2211</v>
      </c>
      <c r="L1045" s="25">
        <v>6162</v>
      </c>
      <c r="M1045" s="46" t="s">
        <v>1156</v>
      </c>
      <c r="N1045"/>
      <c r="O1045" s="28" t="s">
        <v>1486</v>
      </c>
      <c r="Q1045" s="28">
        <v>2014</v>
      </c>
      <c r="U1045" s="32" t="s">
        <v>2318</v>
      </c>
    </row>
    <row r="1046" spans="1:21" x14ac:dyDescent="0.2">
      <c r="A1046" s="28">
        <v>17</v>
      </c>
      <c r="B1046" s="28">
        <v>228</v>
      </c>
      <c r="C1046" s="28" t="s">
        <v>1196</v>
      </c>
      <c r="D1046" s="28">
        <v>146940</v>
      </c>
      <c r="E1046" s="29" t="s">
        <v>182</v>
      </c>
      <c r="F1046" s="29" t="s">
        <v>62</v>
      </c>
      <c r="G1046" s="29" t="s">
        <v>3426</v>
      </c>
      <c r="H1046" s="34">
        <v>15288</v>
      </c>
      <c r="I1046" s="33">
        <v>15288</v>
      </c>
      <c r="J1046" s="30">
        <v>2001</v>
      </c>
      <c r="K1046" s="29" t="s">
        <v>501</v>
      </c>
      <c r="L1046" s="28">
        <v>6006</v>
      </c>
      <c r="M1046" s="32" t="s">
        <v>1796</v>
      </c>
      <c r="O1046" s="28" t="s">
        <v>1486</v>
      </c>
      <c r="Q1046" s="28">
        <v>2001</v>
      </c>
      <c r="R1046" s="28">
        <v>2010</v>
      </c>
      <c r="T1046" s="39"/>
      <c r="U1046" s="32" t="s">
        <v>2318</v>
      </c>
    </row>
    <row r="1047" spans="1:21" x14ac:dyDescent="0.2">
      <c r="A1047" s="28">
        <v>8</v>
      </c>
      <c r="B1047" s="28">
        <v>217</v>
      </c>
      <c r="C1047" s="28" t="s">
        <v>1184</v>
      </c>
      <c r="D1047" s="28">
        <v>121239</v>
      </c>
      <c r="E1047" s="29" t="s">
        <v>182</v>
      </c>
      <c r="F1047" s="29" t="s">
        <v>62</v>
      </c>
      <c r="G1047" s="29" t="s">
        <v>3426</v>
      </c>
      <c r="H1047" s="34">
        <v>12573</v>
      </c>
      <c r="I1047" s="33">
        <v>12573</v>
      </c>
      <c r="J1047" s="30">
        <v>1994</v>
      </c>
      <c r="K1047" s="29" t="s">
        <v>1713</v>
      </c>
      <c r="L1047" s="28">
        <v>6037</v>
      </c>
      <c r="M1047" s="32" t="s">
        <v>1163</v>
      </c>
      <c r="O1047" s="28" t="s">
        <v>1486</v>
      </c>
      <c r="Q1047" s="28">
        <v>1998</v>
      </c>
      <c r="R1047" s="28">
        <v>2006</v>
      </c>
      <c r="S1047" s="28">
        <v>2013</v>
      </c>
      <c r="T1047" s="39"/>
      <c r="U1047" s="32" t="s">
        <v>2318</v>
      </c>
    </row>
    <row r="1048" spans="1:21" x14ac:dyDescent="0.2">
      <c r="A1048" s="28">
        <v>17</v>
      </c>
      <c r="B1048" s="28">
        <v>130</v>
      </c>
      <c r="D1048" s="28">
        <v>100416</v>
      </c>
      <c r="E1048" s="29" t="s">
        <v>182</v>
      </c>
      <c r="F1048" s="29" t="s">
        <v>62</v>
      </c>
      <c r="G1048" s="29" t="s">
        <v>3426</v>
      </c>
      <c r="H1048" s="34">
        <v>17975</v>
      </c>
      <c r="I1048" s="33">
        <v>17975</v>
      </c>
      <c r="J1048" s="30">
        <v>2009</v>
      </c>
      <c r="K1048" s="29" t="s">
        <v>640</v>
      </c>
      <c r="L1048" s="28">
        <v>6182</v>
      </c>
      <c r="M1048" s="32" t="s">
        <v>1153</v>
      </c>
      <c r="O1048" s="28" t="s">
        <v>1486</v>
      </c>
      <c r="Q1048" s="28">
        <v>2009</v>
      </c>
      <c r="T1048" s="39"/>
      <c r="U1048" s="32" t="s">
        <v>2318</v>
      </c>
    </row>
    <row r="1049" spans="1:21" x14ac:dyDescent="0.2">
      <c r="A1049" s="28">
        <v>4</v>
      </c>
      <c r="B1049" s="28">
        <v>237</v>
      </c>
      <c r="C1049" s="28" t="s">
        <v>1184</v>
      </c>
      <c r="E1049" s="29" t="s">
        <v>182</v>
      </c>
      <c r="F1049" s="29" t="s">
        <v>114</v>
      </c>
      <c r="G1049" s="29" t="s">
        <v>3427</v>
      </c>
      <c r="H1049" s="34">
        <v>12438</v>
      </c>
      <c r="I1049" s="33">
        <v>12438</v>
      </c>
      <c r="J1049" s="30">
        <v>1994</v>
      </c>
      <c r="K1049" s="29" t="s">
        <v>597</v>
      </c>
      <c r="L1049" s="28">
        <v>6044</v>
      </c>
      <c r="M1049" s="32" t="s">
        <v>1764</v>
      </c>
      <c r="O1049" s="28" t="s">
        <v>1486</v>
      </c>
      <c r="T1049" s="39"/>
      <c r="U1049" s="32" t="s">
        <v>2318</v>
      </c>
    </row>
    <row r="1050" spans="1:21" x14ac:dyDescent="0.2">
      <c r="A1050" s="28">
        <v>17</v>
      </c>
      <c r="B1050" s="28">
        <v>134</v>
      </c>
      <c r="D1050" s="28">
        <v>312041</v>
      </c>
      <c r="E1050" s="29" t="s">
        <v>182</v>
      </c>
      <c r="F1050" s="29" t="s">
        <v>63</v>
      </c>
      <c r="G1050" s="29" t="s">
        <v>3428</v>
      </c>
      <c r="H1050" s="34">
        <v>16963</v>
      </c>
      <c r="I1050" s="33">
        <v>16963</v>
      </c>
      <c r="J1050" s="30">
        <v>2006</v>
      </c>
      <c r="K1050" s="29" t="s">
        <v>945</v>
      </c>
      <c r="L1050" s="28">
        <v>6174</v>
      </c>
      <c r="M1050" s="32" t="s">
        <v>58</v>
      </c>
      <c r="O1050" s="28" t="s">
        <v>1486</v>
      </c>
      <c r="T1050" s="39"/>
      <c r="U1050" s="32" t="s">
        <v>2318</v>
      </c>
    </row>
    <row r="1051" spans="1:21" x14ac:dyDescent="0.2">
      <c r="A1051" s="28">
        <v>6</v>
      </c>
      <c r="B1051" s="28">
        <v>107</v>
      </c>
      <c r="D1051" s="28">
        <v>169790</v>
      </c>
      <c r="E1051" s="29" t="s">
        <v>182</v>
      </c>
      <c r="F1051" s="29" t="s">
        <v>63</v>
      </c>
      <c r="G1051" s="29" t="s">
        <v>3428</v>
      </c>
      <c r="H1051" s="34">
        <v>14889</v>
      </c>
      <c r="I1051" s="33">
        <v>14889</v>
      </c>
      <c r="J1051" s="30">
        <v>2000</v>
      </c>
      <c r="K1051" s="29" t="s">
        <v>622</v>
      </c>
      <c r="L1051" s="28">
        <v>6275</v>
      </c>
      <c r="M1051" s="32" t="s">
        <v>2</v>
      </c>
      <c r="O1051" s="28" t="s">
        <v>1486</v>
      </c>
      <c r="Q1051" s="28">
        <v>2001</v>
      </c>
      <c r="R1051" s="28">
        <v>2009</v>
      </c>
      <c r="T1051" s="39"/>
      <c r="U1051" s="32" t="s">
        <v>2318</v>
      </c>
    </row>
    <row r="1052" spans="1:21" x14ac:dyDescent="0.2">
      <c r="A1052" s="28">
        <v>3</v>
      </c>
      <c r="B1052" s="28">
        <v>229</v>
      </c>
      <c r="D1052" s="28">
        <v>174246</v>
      </c>
      <c r="E1052" s="29" t="s">
        <v>182</v>
      </c>
      <c r="F1052" s="29" t="s">
        <v>641</v>
      </c>
      <c r="G1052" s="29" t="s">
        <v>3429</v>
      </c>
      <c r="H1052" s="34">
        <v>17984</v>
      </c>
      <c r="I1052" s="33">
        <v>17984</v>
      </c>
      <c r="J1052" s="30">
        <v>2009</v>
      </c>
      <c r="K1052" s="29" t="s">
        <v>2130</v>
      </c>
      <c r="L1052" s="28">
        <v>6162</v>
      </c>
      <c r="M1052" s="32" t="s">
        <v>1156</v>
      </c>
      <c r="O1052" s="28" t="s">
        <v>1486</v>
      </c>
      <c r="Q1052" s="28">
        <v>2010</v>
      </c>
      <c r="T1052" s="39">
        <v>41326</v>
      </c>
      <c r="U1052" s="32" t="s">
        <v>2319</v>
      </c>
    </row>
    <row r="1053" spans="1:21" x14ac:dyDescent="0.2">
      <c r="A1053" s="25">
        <v>17</v>
      </c>
      <c r="B1053" s="28">
        <v>134</v>
      </c>
      <c r="C1053"/>
      <c r="E1053" s="36" t="s">
        <v>182</v>
      </c>
      <c r="F1053" s="36" t="s">
        <v>1252</v>
      </c>
      <c r="G1053" s="29" t="s">
        <v>3430</v>
      </c>
      <c r="H1053" s="42">
        <v>19780</v>
      </c>
      <c r="I1053" s="33">
        <v>19780</v>
      </c>
      <c r="J1053" s="30">
        <v>2014</v>
      </c>
      <c r="K1053" s="36" t="s">
        <v>2342</v>
      </c>
      <c r="L1053" s="25">
        <v>6173</v>
      </c>
      <c r="M1053" s="46" t="s">
        <v>2341</v>
      </c>
      <c r="O1053" s="28" t="s">
        <v>1486</v>
      </c>
      <c r="U1053" s="32" t="s">
        <v>2318</v>
      </c>
    </row>
    <row r="1054" spans="1:21" x14ac:dyDescent="0.2">
      <c r="A1054" s="28">
        <v>17</v>
      </c>
      <c r="B1054" s="28">
        <v>130</v>
      </c>
      <c r="C1054" s="28" t="s">
        <v>1184</v>
      </c>
      <c r="D1054" s="28">
        <v>148668</v>
      </c>
      <c r="E1054" s="29" t="s">
        <v>182</v>
      </c>
      <c r="F1054" s="29" t="s">
        <v>1252</v>
      </c>
      <c r="G1054" s="29" t="s">
        <v>3430</v>
      </c>
      <c r="H1054" s="34">
        <v>11302</v>
      </c>
      <c r="I1054" s="33">
        <v>11302</v>
      </c>
      <c r="J1054" s="30">
        <v>1990</v>
      </c>
      <c r="K1054" s="29" t="s">
        <v>3634</v>
      </c>
      <c r="L1054" s="28">
        <v>6182</v>
      </c>
      <c r="M1054" s="32" t="s">
        <v>1153</v>
      </c>
      <c r="O1054" s="28" t="s">
        <v>1486</v>
      </c>
      <c r="Q1054" s="28">
        <v>1994</v>
      </c>
      <c r="R1054" s="28">
        <v>2008</v>
      </c>
      <c r="T1054" s="39">
        <v>42773</v>
      </c>
      <c r="U1054" s="32" t="s">
        <v>2318</v>
      </c>
    </row>
    <row r="1055" spans="1:21" x14ac:dyDescent="0.2">
      <c r="A1055" s="28">
        <v>1</v>
      </c>
      <c r="B1055" s="28">
        <v>100</v>
      </c>
      <c r="C1055" s="28" t="s">
        <v>1184</v>
      </c>
      <c r="E1055" s="29" t="s">
        <v>1107</v>
      </c>
      <c r="F1055" s="29" t="s">
        <v>74</v>
      </c>
      <c r="G1055" s="29" t="s">
        <v>3431</v>
      </c>
      <c r="H1055" s="34">
        <v>12099</v>
      </c>
      <c r="I1055" s="33">
        <v>12099</v>
      </c>
      <c r="J1055" s="30">
        <v>1993</v>
      </c>
      <c r="K1055" s="29" t="s">
        <v>2057</v>
      </c>
      <c r="L1055" s="28">
        <v>6403</v>
      </c>
      <c r="M1055" s="32" t="s">
        <v>2058</v>
      </c>
      <c r="O1055" s="28" t="s">
        <v>1486</v>
      </c>
      <c r="T1055" s="39"/>
      <c r="U1055" s="32" t="s">
        <v>2318</v>
      </c>
    </row>
    <row r="1056" spans="1:21" x14ac:dyDescent="0.2">
      <c r="A1056" s="28">
        <v>11</v>
      </c>
      <c r="B1056" s="28">
        <v>142</v>
      </c>
      <c r="C1056" s="28" t="s">
        <v>2033</v>
      </c>
      <c r="D1056" s="28">
        <v>105818</v>
      </c>
      <c r="E1056" s="29" t="s">
        <v>1108</v>
      </c>
      <c r="F1056" s="29" t="s">
        <v>129</v>
      </c>
      <c r="G1056" s="29" t="s">
        <v>3432</v>
      </c>
      <c r="H1056" s="34">
        <v>18459</v>
      </c>
      <c r="I1056" s="33">
        <v>18459</v>
      </c>
      <c r="J1056" s="30">
        <v>2010</v>
      </c>
      <c r="K1056" s="29" t="s">
        <v>2255</v>
      </c>
      <c r="L1056" s="28">
        <v>6022</v>
      </c>
      <c r="M1056" s="32" t="s">
        <v>1166</v>
      </c>
      <c r="O1056" s="28" t="s">
        <v>1486</v>
      </c>
      <c r="Q1056" s="28">
        <v>2010</v>
      </c>
      <c r="T1056" s="39">
        <v>41705</v>
      </c>
      <c r="U1056" s="32" t="s">
        <v>2318</v>
      </c>
    </row>
    <row r="1057" spans="1:21" x14ac:dyDescent="0.2">
      <c r="A1057" s="28">
        <v>3</v>
      </c>
      <c r="B1057" s="28">
        <v>163</v>
      </c>
      <c r="D1057" s="28">
        <v>217380</v>
      </c>
      <c r="E1057" s="29" t="s">
        <v>183</v>
      </c>
      <c r="F1057" s="29" t="s">
        <v>60</v>
      </c>
      <c r="G1057" s="29" t="s">
        <v>3433</v>
      </c>
      <c r="H1057" s="34">
        <v>17606</v>
      </c>
      <c r="I1057" s="33">
        <v>17606</v>
      </c>
      <c r="J1057" s="30">
        <v>2008</v>
      </c>
      <c r="K1057" s="29" t="s">
        <v>484</v>
      </c>
      <c r="L1057" s="28">
        <v>6032</v>
      </c>
      <c r="M1057" s="32" t="s">
        <v>1140</v>
      </c>
      <c r="O1057" s="28" t="s">
        <v>1486</v>
      </c>
      <c r="T1057" s="39"/>
      <c r="U1057" s="32" t="s">
        <v>2318</v>
      </c>
    </row>
    <row r="1058" spans="1:21" x14ac:dyDescent="0.2">
      <c r="A1058" s="28">
        <v>17</v>
      </c>
      <c r="B1058" s="28">
        <v>134</v>
      </c>
      <c r="D1058" s="28">
        <v>148749</v>
      </c>
      <c r="E1058" s="29" t="s">
        <v>183</v>
      </c>
      <c r="F1058" s="29" t="s">
        <v>1257</v>
      </c>
      <c r="G1058" s="29" t="s">
        <v>3434</v>
      </c>
      <c r="H1058" s="34">
        <v>17178</v>
      </c>
      <c r="I1058" s="33">
        <v>17178</v>
      </c>
      <c r="J1058" s="30">
        <v>2007</v>
      </c>
      <c r="K1058" s="29" t="s">
        <v>2156</v>
      </c>
      <c r="L1058" s="28">
        <v>6174</v>
      </c>
      <c r="M1058" s="32" t="s">
        <v>58</v>
      </c>
      <c r="O1058" s="28" t="s">
        <v>1486</v>
      </c>
      <c r="T1058" s="39">
        <v>42068</v>
      </c>
      <c r="U1058" s="32" t="s">
        <v>2319</v>
      </c>
    </row>
    <row r="1059" spans="1:21" x14ac:dyDescent="0.2">
      <c r="A1059" s="28">
        <v>8</v>
      </c>
      <c r="B1059" s="28">
        <v>217</v>
      </c>
      <c r="D1059" s="28">
        <v>121241</v>
      </c>
      <c r="E1059" s="31" t="s">
        <v>183</v>
      </c>
      <c r="F1059" s="31" t="s">
        <v>63</v>
      </c>
      <c r="G1059" s="29" t="s">
        <v>3435</v>
      </c>
      <c r="H1059" s="34">
        <v>20361</v>
      </c>
      <c r="I1059" s="33">
        <v>20361</v>
      </c>
      <c r="J1059" s="30">
        <v>2015</v>
      </c>
      <c r="K1059" s="31" t="s">
        <v>2326</v>
      </c>
      <c r="L1059" s="28">
        <v>6042</v>
      </c>
      <c r="M1059" s="31" t="s">
        <v>2327</v>
      </c>
      <c r="O1059" s="28" t="s">
        <v>1486</v>
      </c>
      <c r="Q1059" s="28">
        <v>2015</v>
      </c>
      <c r="U1059" s="32" t="s">
        <v>2318</v>
      </c>
    </row>
    <row r="1060" spans="1:21" x14ac:dyDescent="0.2">
      <c r="A1060" s="28">
        <v>17</v>
      </c>
      <c r="B1060" s="28">
        <v>144</v>
      </c>
      <c r="C1060" s="28" t="s">
        <v>1184</v>
      </c>
      <c r="D1060" s="28">
        <v>114243</v>
      </c>
      <c r="E1060" s="29" t="s">
        <v>183</v>
      </c>
      <c r="F1060" s="29" t="s">
        <v>110</v>
      </c>
      <c r="G1060" s="29" t="s">
        <v>3436</v>
      </c>
      <c r="H1060" s="34">
        <v>12690</v>
      </c>
      <c r="I1060" s="33">
        <v>12690</v>
      </c>
      <c r="J1060" s="30">
        <v>1994</v>
      </c>
      <c r="K1060" s="29" t="s">
        <v>3654</v>
      </c>
      <c r="L1060" s="28">
        <v>6166</v>
      </c>
      <c r="M1060" s="32" t="s">
        <v>14</v>
      </c>
      <c r="O1060" s="28" t="s">
        <v>1486</v>
      </c>
      <c r="Q1060" s="28">
        <v>1996</v>
      </c>
      <c r="R1060" s="28">
        <v>2003</v>
      </c>
      <c r="T1060" s="39">
        <v>42802</v>
      </c>
      <c r="U1060" s="32" t="s">
        <v>2318</v>
      </c>
    </row>
    <row r="1061" spans="1:21" x14ac:dyDescent="0.2">
      <c r="A1061" s="28">
        <v>2</v>
      </c>
      <c r="B1061" s="28">
        <v>204</v>
      </c>
      <c r="C1061" s="28" t="s">
        <v>1184</v>
      </c>
      <c r="D1061" s="28">
        <v>148622</v>
      </c>
      <c r="E1061" s="29" t="s">
        <v>183</v>
      </c>
      <c r="F1061" s="29" t="s">
        <v>237</v>
      </c>
      <c r="G1061" s="29" t="s">
        <v>3437</v>
      </c>
      <c r="H1061" s="34">
        <v>12909</v>
      </c>
      <c r="I1061" s="33">
        <v>12909</v>
      </c>
      <c r="J1061" s="30">
        <v>1995</v>
      </c>
      <c r="K1061" s="29" t="s">
        <v>802</v>
      </c>
      <c r="L1061" s="28">
        <v>6103</v>
      </c>
      <c r="M1061" s="32" t="s">
        <v>31</v>
      </c>
      <c r="O1061" s="28" t="s">
        <v>1486</v>
      </c>
      <c r="Q1061" s="28">
        <v>1997</v>
      </c>
      <c r="S1061" s="28">
        <v>2009</v>
      </c>
      <c r="T1061" s="39"/>
      <c r="U1061" s="32" t="s">
        <v>2318</v>
      </c>
    </row>
    <row r="1062" spans="1:21" x14ac:dyDescent="0.2">
      <c r="A1062" s="28">
        <v>3</v>
      </c>
      <c r="B1062" s="28">
        <v>163</v>
      </c>
      <c r="D1062" s="28">
        <v>100318</v>
      </c>
      <c r="E1062" s="29" t="s">
        <v>409</v>
      </c>
      <c r="F1062" s="29" t="s">
        <v>63</v>
      </c>
      <c r="G1062" s="29" t="s">
        <v>3438</v>
      </c>
      <c r="H1062" s="34">
        <v>14348</v>
      </c>
      <c r="I1062" s="33">
        <v>14348</v>
      </c>
      <c r="J1062" s="30">
        <v>1999</v>
      </c>
      <c r="K1062" s="29" t="s">
        <v>1766</v>
      </c>
      <c r="L1062" s="28">
        <v>7324</v>
      </c>
      <c r="M1062" s="32" t="s">
        <v>1767</v>
      </c>
      <c r="O1062" s="28" t="s">
        <v>1486</v>
      </c>
      <c r="Q1062" s="28">
        <v>2005</v>
      </c>
      <c r="T1062" s="39"/>
      <c r="U1062" s="32" t="s">
        <v>2318</v>
      </c>
    </row>
    <row r="1063" spans="1:21" x14ac:dyDescent="0.2">
      <c r="A1063" s="28">
        <v>9</v>
      </c>
      <c r="B1063" s="28">
        <v>200</v>
      </c>
      <c r="D1063" s="28">
        <v>285288</v>
      </c>
      <c r="E1063" s="29" t="s">
        <v>409</v>
      </c>
      <c r="F1063" s="29" t="s">
        <v>410</v>
      </c>
      <c r="G1063" s="29" t="s">
        <v>3439</v>
      </c>
      <c r="H1063" s="34">
        <v>17436</v>
      </c>
      <c r="I1063" s="33">
        <v>17436</v>
      </c>
      <c r="J1063" s="30">
        <v>2007</v>
      </c>
      <c r="K1063" s="29" t="s">
        <v>2137</v>
      </c>
      <c r="L1063" s="28">
        <v>6025</v>
      </c>
      <c r="M1063" s="32" t="s">
        <v>1783</v>
      </c>
      <c r="O1063" s="28" t="s">
        <v>1486</v>
      </c>
      <c r="Q1063" s="28">
        <v>2010</v>
      </c>
      <c r="T1063" s="39">
        <v>41354</v>
      </c>
      <c r="U1063" s="32" t="s">
        <v>2319</v>
      </c>
    </row>
    <row r="1064" spans="1:21" x14ac:dyDescent="0.2">
      <c r="A1064" s="28">
        <v>9</v>
      </c>
      <c r="B1064" s="28">
        <v>200</v>
      </c>
      <c r="D1064" s="28">
        <v>285287</v>
      </c>
      <c r="E1064" s="29" t="s">
        <v>409</v>
      </c>
      <c r="F1064" s="29" t="s">
        <v>1259</v>
      </c>
      <c r="G1064" s="29" t="s">
        <v>3440</v>
      </c>
      <c r="H1064" s="34">
        <v>15637</v>
      </c>
      <c r="I1064" s="33">
        <v>15637</v>
      </c>
      <c r="J1064" s="30">
        <v>2005</v>
      </c>
      <c r="K1064" s="29" t="s">
        <v>2137</v>
      </c>
      <c r="L1064" s="28">
        <v>6025</v>
      </c>
      <c r="M1064" s="32" t="s">
        <v>1783</v>
      </c>
      <c r="O1064" s="28" t="s">
        <v>1486</v>
      </c>
      <c r="Q1064" s="28">
        <v>2006</v>
      </c>
      <c r="T1064" s="39">
        <v>41341</v>
      </c>
      <c r="U1064" s="32" t="s">
        <v>2318</v>
      </c>
    </row>
    <row r="1065" spans="1:21" x14ac:dyDescent="0.2">
      <c r="A1065" s="28">
        <v>6</v>
      </c>
      <c r="B1065" s="28">
        <v>107</v>
      </c>
      <c r="D1065" s="28">
        <v>169642</v>
      </c>
      <c r="E1065" s="31" t="s">
        <v>409</v>
      </c>
      <c r="F1065" s="31" t="s">
        <v>90</v>
      </c>
      <c r="G1065" s="29" t="s">
        <v>3441</v>
      </c>
      <c r="H1065" s="17">
        <v>20540</v>
      </c>
      <c r="I1065" s="33">
        <v>20540</v>
      </c>
      <c r="J1065" s="30">
        <v>2015</v>
      </c>
      <c r="K1065" s="31" t="s">
        <v>2389</v>
      </c>
      <c r="L1065" s="28">
        <v>6275</v>
      </c>
      <c r="M1065" s="31" t="s">
        <v>2</v>
      </c>
      <c r="N1065" s="28"/>
      <c r="O1065" s="28" t="s">
        <v>1486</v>
      </c>
      <c r="Q1065" s="28">
        <v>2016</v>
      </c>
      <c r="U1065" s="32" t="s">
        <v>2318</v>
      </c>
    </row>
    <row r="1066" spans="1:21" x14ac:dyDescent="0.2">
      <c r="A1066" s="28">
        <v>15</v>
      </c>
      <c r="B1066" s="28">
        <v>215</v>
      </c>
      <c r="D1066" s="28" t="s">
        <v>2384</v>
      </c>
      <c r="E1066" s="29" t="s">
        <v>184</v>
      </c>
      <c r="F1066" s="29" t="s">
        <v>63</v>
      </c>
      <c r="G1066" s="29" t="s">
        <v>3442</v>
      </c>
      <c r="H1066" s="34">
        <v>17516</v>
      </c>
      <c r="I1066" s="33">
        <v>17516</v>
      </c>
      <c r="J1066" s="30">
        <v>2013</v>
      </c>
      <c r="K1066" s="29" t="s">
        <v>2115</v>
      </c>
      <c r="L1066" s="28">
        <v>6265</v>
      </c>
      <c r="M1066" s="32" t="s">
        <v>1165</v>
      </c>
      <c r="O1066" s="28" t="s">
        <v>1486</v>
      </c>
      <c r="T1066" s="39"/>
      <c r="U1066" s="32" t="s">
        <v>2318</v>
      </c>
    </row>
    <row r="1067" spans="1:21" x14ac:dyDescent="0.2">
      <c r="A1067" s="28">
        <v>9</v>
      </c>
      <c r="B1067" s="28">
        <v>200</v>
      </c>
      <c r="D1067" s="28">
        <v>140530</v>
      </c>
      <c r="E1067" s="31" t="s">
        <v>2398</v>
      </c>
      <c r="F1067" s="31" t="s">
        <v>68</v>
      </c>
      <c r="G1067" s="29" t="s">
        <v>3443</v>
      </c>
      <c r="H1067" s="17">
        <v>20456</v>
      </c>
      <c r="I1067" s="33">
        <v>20456</v>
      </c>
      <c r="J1067" s="30">
        <v>2016</v>
      </c>
      <c r="K1067" s="31" t="s">
        <v>2410</v>
      </c>
      <c r="L1067" s="28">
        <v>6025</v>
      </c>
      <c r="M1067" s="31" t="s">
        <v>1783</v>
      </c>
      <c r="N1067" s="28"/>
      <c r="O1067" s="28" t="s">
        <v>1486</v>
      </c>
      <c r="U1067" s="32" t="s">
        <v>2318</v>
      </c>
    </row>
    <row r="1068" spans="1:21" x14ac:dyDescent="0.2">
      <c r="A1068" s="28">
        <v>12</v>
      </c>
      <c r="B1068" s="28">
        <v>105</v>
      </c>
      <c r="D1068" s="28">
        <v>538181</v>
      </c>
      <c r="E1068" s="29" t="s">
        <v>2161</v>
      </c>
      <c r="F1068" s="29" t="s">
        <v>761</v>
      </c>
      <c r="G1068" s="29" t="s">
        <v>3444</v>
      </c>
      <c r="H1068" s="34">
        <v>17713</v>
      </c>
      <c r="I1068" s="33">
        <v>17713</v>
      </c>
      <c r="J1068" s="30">
        <v>2008</v>
      </c>
      <c r="K1068" s="29" t="s">
        <v>2162</v>
      </c>
      <c r="L1068" s="28">
        <v>6244</v>
      </c>
      <c r="M1068" s="32" t="s">
        <v>1169</v>
      </c>
      <c r="O1068" s="28" t="s">
        <v>1486</v>
      </c>
      <c r="T1068" s="39">
        <v>41590</v>
      </c>
      <c r="U1068" s="32" t="s">
        <v>2318</v>
      </c>
    </row>
    <row r="1069" spans="1:21" x14ac:dyDescent="0.2">
      <c r="A1069" s="28">
        <v>14</v>
      </c>
      <c r="B1069" s="28">
        <v>248</v>
      </c>
      <c r="D1069" s="28">
        <v>166779</v>
      </c>
      <c r="E1069" s="29" t="s">
        <v>1174</v>
      </c>
      <c r="F1069" s="29" t="s">
        <v>137</v>
      </c>
      <c r="G1069" s="29" t="s">
        <v>3445</v>
      </c>
      <c r="H1069" s="34">
        <v>18233</v>
      </c>
      <c r="I1069" s="33">
        <v>18233</v>
      </c>
      <c r="J1069" s="30">
        <v>2009</v>
      </c>
      <c r="K1069" s="29" t="s">
        <v>1664</v>
      </c>
      <c r="L1069" s="28">
        <v>6014</v>
      </c>
      <c r="M1069" s="32" t="s">
        <v>1796</v>
      </c>
      <c r="O1069" s="28" t="s">
        <v>1486</v>
      </c>
      <c r="Q1069" s="28">
        <v>2012</v>
      </c>
      <c r="S1069" s="28">
        <v>2007</v>
      </c>
      <c r="T1069" s="39"/>
      <c r="U1069" s="32" t="s">
        <v>2318</v>
      </c>
    </row>
    <row r="1070" spans="1:21" x14ac:dyDescent="0.2">
      <c r="A1070" s="28">
        <v>15</v>
      </c>
      <c r="B1070" s="28">
        <v>166</v>
      </c>
      <c r="D1070" s="28">
        <v>151161</v>
      </c>
      <c r="E1070" s="29" t="s">
        <v>1174</v>
      </c>
      <c r="F1070" s="29" t="s">
        <v>1221</v>
      </c>
      <c r="G1070" s="29" t="s">
        <v>3446</v>
      </c>
      <c r="H1070" s="34">
        <v>14255</v>
      </c>
      <c r="I1070" s="33">
        <v>14255</v>
      </c>
      <c r="J1070" s="30">
        <v>1999</v>
      </c>
      <c r="K1070" s="29" t="s">
        <v>1996</v>
      </c>
      <c r="L1070" s="28">
        <v>4950</v>
      </c>
      <c r="M1070" s="32" t="s">
        <v>59</v>
      </c>
      <c r="O1070" s="28" t="s">
        <v>1486</v>
      </c>
      <c r="Q1070" s="28">
        <v>2003</v>
      </c>
      <c r="T1070" s="39"/>
      <c r="U1070" s="32" t="s">
        <v>2318</v>
      </c>
    </row>
    <row r="1071" spans="1:21" x14ac:dyDescent="0.2">
      <c r="A1071" s="28">
        <v>6</v>
      </c>
      <c r="B1071" s="28">
        <v>150</v>
      </c>
      <c r="D1071" s="28">
        <v>170479</v>
      </c>
      <c r="E1071" s="29" t="s">
        <v>1174</v>
      </c>
      <c r="F1071" s="29" t="s">
        <v>2043</v>
      </c>
      <c r="G1071" s="29" t="s">
        <v>3447</v>
      </c>
      <c r="H1071" s="34">
        <v>14474</v>
      </c>
      <c r="I1071" s="33">
        <v>14474</v>
      </c>
      <c r="J1071" s="30">
        <v>1999</v>
      </c>
      <c r="K1071" s="29" t="s">
        <v>1997</v>
      </c>
      <c r="L1071" s="28">
        <v>6285</v>
      </c>
      <c r="M1071" s="32" t="s">
        <v>1788</v>
      </c>
      <c r="O1071" s="28" t="s">
        <v>1486</v>
      </c>
      <c r="T1071" s="39"/>
      <c r="U1071" s="32" t="s">
        <v>2318</v>
      </c>
    </row>
    <row r="1072" spans="1:21" x14ac:dyDescent="0.2">
      <c r="A1072" s="28">
        <v>15</v>
      </c>
      <c r="B1072" s="28">
        <v>166</v>
      </c>
      <c r="C1072" s="28" t="s">
        <v>2033</v>
      </c>
      <c r="D1072" s="28">
        <v>151157</v>
      </c>
      <c r="E1072" s="29" t="s">
        <v>1174</v>
      </c>
      <c r="F1072" s="29" t="s">
        <v>84</v>
      </c>
      <c r="G1072" s="29" t="s">
        <v>3448</v>
      </c>
      <c r="H1072" s="34">
        <v>16265</v>
      </c>
      <c r="I1072" s="33">
        <v>16265</v>
      </c>
      <c r="J1072" s="30">
        <v>2004</v>
      </c>
      <c r="K1072" s="29" t="s">
        <v>1058</v>
      </c>
      <c r="L1072" s="28">
        <v>3454</v>
      </c>
      <c r="M1072" s="32" t="s">
        <v>1059</v>
      </c>
      <c r="O1072" s="28" t="s">
        <v>1486</v>
      </c>
      <c r="Q1072" s="28">
        <v>2004</v>
      </c>
      <c r="T1072" s="39"/>
      <c r="U1072" s="32" t="s">
        <v>2318</v>
      </c>
    </row>
    <row r="1073" spans="1:22" x14ac:dyDescent="0.2">
      <c r="A1073" s="28">
        <v>6</v>
      </c>
      <c r="B1073" s="28">
        <v>150</v>
      </c>
      <c r="D1073" s="28">
        <v>170478</v>
      </c>
      <c r="E1073" s="29" t="s">
        <v>2004</v>
      </c>
      <c r="F1073" s="29" t="s">
        <v>1175</v>
      </c>
      <c r="G1073" s="29" t="s">
        <v>3449</v>
      </c>
      <c r="H1073" s="34">
        <v>17178</v>
      </c>
      <c r="I1073" s="33">
        <v>17178</v>
      </c>
      <c r="J1073" s="30">
        <v>2007</v>
      </c>
      <c r="K1073" s="29" t="s">
        <v>1997</v>
      </c>
      <c r="L1073" s="28">
        <v>6285</v>
      </c>
      <c r="M1073" s="32" t="s">
        <v>1788</v>
      </c>
      <c r="O1073" s="28" t="s">
        <v>1486</v>
      </c>
      <c r="T1073" s="39"/>
      <c r="U1073" s="32" t="s">
        <v>2319</v>
      </c>
    </row>
    <row r="1074" spans="1:22" x14ac:dyDescent="0.2">
      <c r="A1074" s="28">
        <v>15</v>
      </c>
      <c r="B1074" s="28">
        <v>133</v>
      </c>
      <c r="D1074" s="28">
        <v>181277</v>
      </c>
      <c r="E1074" s="29" t="s">
        <v>1110</v>
      </c>
      <c r="F1074" s="29" t="s">
        <v>86</v>
      </c>
      <c r="G1074" s="29" t="s">
        <v>3450</v>
      </c>
      <c r="H1074" s="34">
        <v>13216</v>
      </c>
      <c r="I1074" s="33">
        <v>13216</v>
      </c>
      <c r="J1074" s="30">
        <v>1996</v>
      </c>
      <c r="K1074" s="29" t="s">
        <v>623</v>
      </c>
      <c r="L1074" s="28">
        <v>6145</v>
      </c>
      <c r="M1074" s="32" t="s">
        <v>1167</v>
      </c>
      <c r="O1074" s="28" t="s">
        <v>1486</v>
      </c>
      <c r="T1074" s="39"/>
      <c r="U1074" s="32" t="s">
        <v>2318</v>
      </c>
    </row>
    <row r="1075" spans="1:22" x14ac:dyDescent="0.2">
      <c r="A1075" s="28">
        <v>9</v>
      </c>
      <c r="B1075" s="28">
        <v>119</v>
      </c>
      <c r="C1075" s="28" t="s">
        <v>1184</v>
      </c>
      <c r="D1075" s="28">
        <v>155431</v>
      </c>
      <c r="E1075" s="29" t="s">
        <v>1111</v>
      </c>
      <c r="F1075" s="29" t="s">
        <v>63</v>
      </c>
      <c r="G1075" s="29" t="s">
        <v>3451</v>
      </c>
      <c r="H1075" s="34">
        <v>11873</v>
      </c>
      <c r="I1075" s="33">
        <v>11873</v>
      </c>
      <c r="J1075" s="30">
        <v>1992</v>
      </c>
      <c r="K1075" s="29" t="s">
        <v>3530</v>
      </c>
      <c r="L1075" s="28">
        <v>6204</v>
      </c>
      <c r="M1075" s="32" t="s">
        <v>16</v>
      </c>
      <c r="O1075" s="28" t="s">
        <v>1486</v>
      </c>
      <c r="Q1075" s="28">
        <v>2003</v>
      </c>
      <c r="T1075" s="39">
        <v>42718</v>
      </c>
      <c r="U1075" s="32" t="s">
        <v>2318</v>
      </c>
    </row>
    <row r="1076" spans="1:22" ht="12.75" customHeight="1" x14ac:dyDescent="0.2">
      <c r="A1076" s="25">
        <v>8</v>
      </c>
      <c r="B1076" s="25">
        <v>210</v>
      </c>
      <c r="C1076"/>
      <c r="D1076" s="28">
        <v>168814</v>
      </c>
      <c r="E1076" s="36" t="s">
        <v>1112</v>
      </c>
      <c r="F1076" s="36" t="s">
        <v>63</v>
      </c>
      <c r="G1076" s="29" t="s">
        <v>3452</v>
      </c>
      <c r="H1076" s="42">
        <v>20052</v>
      </c>
      <c r="I1076" s="33">
        <v>20052</v>
      </c>
      <c r="J1076" s="30">
        <v>2014</v>
      </c>
      <c r="K1076" s="36" t="s">
        <v>2235</v>
      </c>
      <c r="L1076" s="25">
        <v>6023</v>
      </c>
      <c r="M1076" s="46" t="s">
        <v>1172</v>
      </c>
      <c r="N1076"/>
      <c r="O1076" s="28" t="s">
        <v>1486</v>
      </c>
      <c r="P1076"/>
      <c r="Q1076" s="28">
        <v>2014</v>
      </c>
      <c r="T1076" s="38">
        <v>41685</v>
      </c>
      <c r="U1076" s="32" t="s">
        <v>2318</v>
      </c>
      <c r="V1076" s="9"/>
    </row>
    <row r="1077" spans="1:22" x14ac:dyDescent="0.2">
      <c r="A1077" s="28">
        <v>8</v>
      </c>
      <c r="B1077" s="28">
        <v>116</v>
      </c>
      <c r="C1077" s="28" t="s">
        <v>1184</v>
      </c>
      <c r="D1077" s="28">
        <v>186379</v>
      </c>
      <c r="E1077" s="29" t="s">
        <v>1112</v>
      </c>
      <c r="F1077" s="29" t="s">
        <v>63</v>
      </c>
      <c r="G1077" s="29" t="s">
        <v>3452</v>
      </c>
      <c r="H1077" s="34">
        <v>11376</v>
      </c>
      <c r="I1077" s="33">
        <v>11376</v>
      </c>
      <c r="J1077" s="30">
        <v>1991</v>
      </c>
      <c r="K1077" s="29" t="s">
        <v>807</v>
      </c>
      <c r="L1077" s="28">
        <v>6030</v>
      </c>
      <c r="M1077" s="32" t="s">
        <v>1152</v>
      </c>
      <c r="O1077" s="28" t="s">
        <v>1486</v>
      </c>
      <c r="Q1077" s="28">
        <v>1991</v>
      </c>
      <c r="R1077" s="28">
        <v>2002</v>
      </c>
      <c r="T1077" s="39"/>
      <c r="U1077" s="32" t="s">
        <v>2318</v>
      </c>
    </row>
    <row r="1078" spans="1:22" x14ac:dyDescent="0.2">
      <c r="A1078" s="28">
        <v>14</v>
      </c>
      <c r="B1078" s="28">
        <v>249</v>
      </c>
      <c r="C1078" s="28" t="s">
        <v>1184</v>
      </c>
      <c r="D1078" s="28">
        <v>112529</v>
      </c>
      <c r="E1078" s="29" t="s">
        <v>1112</v>
      </c>
      <c r="F1078" s="29" t="s">
        <v>63</v>
      </c>
      <c r="G1078" s="29" t="s">
        <v>3452</v>
      </c>
      <c r="H1078" s="34">
        <v>11234</v>
      </c>
      <c r="I1078" s="33">
        <v>11234</v>
      </c>
      <c r="J1078" s="30">
        <v>1990</v>
      </c>
      <c r="K1078" s="29" t="s">
        <v>1998</v>
      </c>
      <c r="L1078" s="28">
        <v>6130</v>
      </c>
      <c r="M1078" s="32" t="s">
        <v>1792</v>
      </c>
      <c r="O1078" s="28" t="s">
        <v>1486</v>
      </c>
      <c r="Q1078" s="28">
        <v>1995</v>
      </c>
      <c r="R1078" s="28">
        <v>2005</v>
      </c>
      <c r="T1078" s="39"/>
      <c r="U1078" s="32" t="s">
        <v>2318</v>
      </c>
    </row>
    <row r="1079" spans="1:22" x14ac:dyDescent="0.2">
      <c r="A1079" s="28">
        <v>12</v>
      </c>
      <c r="B1079" s="28">
        <v>105</v>
      </c>
      <c r="C1079" s="28" t="s">
        <v>1184</v>
      </c>
      <c r="D1079" s="28">
        <v>104225</v>
      </c>
      <c r="E1079" s="29" t="s">
        <v>1112</v>
      </c>
      <c r="F1079" s="29" t="s">
        <v>67</v>
      </c>
      <c r="G1079" s="29" t="s">
        <v>3453</v>
      </c>
      <c r="H1079" s="34">
        <v>13779</v>
      </c>
      <c r="I1079" s="33">
        <v>13779</v>
      </c>
      <c r="J1079" s="30">
        <v>1997</v>
      </c>
      <c r="K1079" s="29" t="s">
        <v>2351</v>
      </c>
      <c r="L1079" s="28">
        <v>6244</v>
      </c>
      <c r="M1079" s="32" t="s">
        <v>1169</v>
      </c>
      <c r="O1079" s="28" t="s">
        <v>1486</v>
      </c>
      <c r="Q1079" s="28">
        <v>1999</v>
      </c>
      <c r="R1079" s="28">
        <v>2010</v>
      </c>
      <c r="T1079" s="39">
        <v>42060</v>
      </c>
      <c r="U1079" s="32" t="s">
        <v>2318</v>
      </c>
    </row>
    <row r="1080" spans="1:22" x14ac:dyDescent="0.2">
      <c r="A1080" s="28">
        <v>9</v>
      </c>
      <c r="B1080" s="28">
        <v>231</v>
      </c>
      <c r="D1080" s="28">
        <v>856998</v>
      </c>
      <c r="E1080" s="31" t="s">
        <v>3548</v>
      </c>
      <c r="F1080" s="31" t="s">
        <v>89</v>
      </c>
      <c r="G1080" s="31" t="s">
        <v>3584</v>
      </c>
      <c r="H1080" s="17">
        <v>20222</v>
      </c>
      <c r="I1080" s="33">
        <v>20222</v>
      </c>
      <c r="J1080" s="28">
        <v>2017</v>
      </c>
      <c r="K1080" s="31" t="s">
        <v>3549</v>
      </c>
      <c r="L1080" s="28">
        <v>6204</v>
      </c>
      <c r="M1080" s="31" t="s">
        <v>3550</v>
      </c>
      <c r="N1080" s="28"/>
      <c r="O1080" s="28" t="s">
        <v>1486</v>
      </c>
      <c r="P1080" s="28"/>
      <c r="Q1080" s="34"/>
      <c r="U1080" s="32" t="s">
        <v>2318</v>
      </c>
    </row>
    <row r="1081" spans="1:22" x14ac:dyDescent="0.2">
      <c r="A1081" s="28">
        <v>15</v>
      </c>
      <c r="B1081" s="28">
        <v>233</v>
      </c>
      <c r="D1081" s="28">
        <v>140390</v>
      </c>
      <c r="E1081" s="29" t="s">
        <v>1113</v>
      </c>
      <c r="F1081" s="29" t="s">
        <v>113</v>
      </c>
      <c r="G1081" s="29" t="s">
        <v>3454</v>
      </c>
      <c r="H1081" s="34">
        <v>16535</v>
      </c>
      <c r="I1081" s="33">
        <v>16535</v>
      </c>
      <c r="J1081" s="30">
        <v>2005</v>
      </c>
      <c r="K1081" s="29" t="s">
        <v>1494</v>
      </c>
      <c r="L1081" s="28">
        <v>4915</v>
      </c>
      <c r="M1081" s="32" t="s">
        <v>1763</v>
      </c>
      <c r="O1081" s="28" t="s">
        <v>1486</v>
      </c>
      <c r="T1081" s="39"/>
      <c r="U1081" s="32" t="s">
        <v>2318</v>
      </c>
    </row>
    <row r="1082" spans="1:22" x14ac:dyDescent="0.2">
      <c r="A1082" s="28">
        <v>8</v>
      </c>
      <c r="B1082" s="28">
        <v>218</v>
      </c>
      <c r="C1082" s="28" t="s">
        <v>1184</v>
      </c>
      <c r="D1082" s="28">
        <v>167886</v>
      </c>
      <c r="E1082" s="29" t="s">
        <v>1114</v>
      </c>
      <c r="F1082" s="29" t="s">
        <v>62</v>
      </c>
      <c r="G1082" s="29" t="s">
        <v>3455</v>
      </c>
      <c r="H1082" s="34">
        <v>10263</v>
      </c>
      <c r="I1082" s="33">
        <v>10263</v>
      </c>
      <c r="J1082" s="30">
        <v>1988</v>
      </c>
      <c r="K1082" s="29" t="s">
        <v>2428</v>
      </c>
      <c r="L1082" s="28">
        <v>6032</v>
      </c>
      <c r="M1082" s="32" t="s">
        <v>1140</v>
      </c>
      <c r="O1082" s="28" t="s">
        <v>1486</v>
      </c>
      <c r="Q1082" s="28">
        <v>1989</v>
      </c>
      <c r="R1082" s="28">
        <v>1997</v>
      </c>
      <c r="S1082" s="28">
        <v>2005</v>
      </c>
      <c r="T1082" s="39">
        <v>42344</v>
      </c>
      <c r="U1082" s="32" t="s">
        <v>2318</v>
      </c>
    </row>
    <row r="1083" spans="1:22" x14ac:dyDescent="0.2">
      <c r="A1083" s="25">
        <v>4</v>
      </c>
      <c r="B1083" s="25">
        <v>242</v>
      </c>
      <c r="C1083"/>
      <c r="D1083" s="28">
        <v>740579</v>
      </c>
      <c r="E1083" s="36" t="s">
        <v>2482</v>
      </c>
      <c r="F1083" s="36" t="s">
        <v>1448</v>
      </c>
      <c r="G1083" s="29" t="s">
        <v>3456</v>
      </c>
      <c r="H1083" s="42">
        <v>18641</v>
      </c>
      <c r="I1083" s="33">
        <v>18641</v>
      </c>
      <c r="J1083" s="30">
        <v>2016</v>
      </c>
      <c r="K1083" s="36" t="s">
        <v>2275</v>
      </c>
      <c r="L1083" s="25">
        <v>6354</v>
      </c>
      <c r="M1083" s="46" t="s">
        <v>1386</v>
      </c>
      <c r="O1083" s="28" t="s">
        <v>1486</v>
      </c>
      <c r="U1083" s="32" t="s">
        <v>2319</v>
      </c>
    </row>
    <row r="1084" spans="1:22" x14ac:dyDescent="0.2">
      <c r="A1084" s="28">
        <v>2</v>
      </c>
      <c r="B1084" s="28">
        <v>178</v>
      </c>
      <c r="D1084" s="28">
        <v>188764</v>
      </c>
      <c r="E1084" s="29" t="s">
        <v>1117</v>
      </c>
      <c r="F1084" s="29" t="s">
        <v>60</v>
      </c>
      <c r="G1084" s="29" t="s">
        <v>3457</v>
      </c>
      <c r="H1084" s="34">
        <v>13981</v>
      </c>
      <c r="I1084" s="33">
        <v>13981</v>
      </c>
      <c r="J1084" s="30">
        <v>1998</v>
      </c>
      <c r="K1084" s="29" t="s">
        <v>808</v>
      </c>
      <c r="L1084" s="28">
        <v>6045</v>
      </c>
      <c r="M1084" s="32" t="s">
        <v>1161</v>
      </c>
      <c r="O1084" s="28" t="s">
        <v>1486</v>
      </c>
      <c r="Q1084" s="28">
        <v>2001</v>
      </c>
      <c r="T1084" s="39"/>
      <c r="U1084" s="32" t="s">
        <v>2318</v>
      </c>
    </row>
    <row r="1085" spans="1:22" x14ac:dyDescent="0.2">
      <c r="A1085" s="28">
        <v>12</v>
      </c>
      <c r="B1085" s="28">
        <v>213</v>
      </c>
      <c r="C1085" s="28" t="s">
        <v>1184</v>
      </c>
      <c r="D1085" s="28">
        <v>162478</v>
      </c>
      <c r="E1085" s="29" t="s">
        <v>1117</v>
      </c>
      <c r="F1085" s="29" t="s">
        <v>63</v>
      </c>
      <c r="G1085" s="29" t="s">
        <v>3458</v>
      </c>
      <c r="H1085" s="34">
        <v>12138</v>
      </c>
      <c r="I1085" s="33">
        <v>12138</v>
      </c>
      <c r="J1085" s="30">
        <v>1993</v>
      </c>
      <c r="K1085" s="29" t="s">
        <v>809</v>
      </c>
      <c r="L1085" s="28">
        <v>6260</v>
      </c>
      <c r="M1085" s="32" t="s">
        <v>1147</v>
      </c>
      <c r="O1085" s="28" t="s">
        <v>1486</v>
      </c>
      <c r="T1085" s="39">
        <v>42234</v>
      </c>
      <c r="U1085" s="32" t="s">
        <v>2318</v>
      </c>
    </row>
    <row r="1086" spans="1:22" x14ac:dyDescent="0.2">
      <c r="A1086" s="28">
        <v>10</v>
      </c>
      <c r="B1086" s="28">
        <v>224</v>
      </c>
      <c r="D1086" s="28">
        <v>180882</v>
      </c>
      <c r="E1086" s="31" t="s">
        <v>1117</v>
      </c>
      <c r="F1086" s="31" t="s">
        <v>1630</v>
      </c>
      <c r="G1086" s="29" t="s">
        <v>3459</v>
      </c>
      <c r="H1086" s="17">
        <v>20751</v>
      </c>
      <c r="I1086" s="33">
        <v>20751</v>
      </c>
      <c r="J1086" s="30">
        <v>2016</v>
      </c>
      <c r="K1086" s="31" t="s">
        <v>2426</v>
      </c>
      <c r="L1086" s="28">
        <v>6233</v>
      </c>
      <c r="M1086" s="31" t="s">
        <v>1781</v>
      </c>
      <c r="N1086" s="28"/>
      <c r="O1086" s="28" t="s">
        <v>1486</v>
      </c>
      <c r="U1086" s="32" t="s">
        <v>2318</v>
      </c>
    </row>
    <row r="1087" spans="1:22" x14ac:dyDescent="0.2">
      <c r="A1087" s="28">
        <v>8</v>
      </c>
      <c r="B1087" s="28">
        <v>218</v>
      </c>
      <c r="C1087" s="28" t="s">
        <v>1184</v>
      </c>
      <c r="D1087" s="28">
        <v>167887</v>
      </c>
      <c r="E1087" s="29" t="s">
        <v>1117</v>
      </c>
      <c r="F1087" s="29" t="s">
        <v>129</v>
      </c>
      <c r="G1087" s="29" t="s">
        <v>3460</v>
      </c>
      <c r="H1087" s="34">
        <v>9816</v>
      </c>
      <c r="I1087" s="33">
        <v>9816</v>
      </c>
      <c r="J1087" s="30">
        <v>1986</v>
      </c>
      <c r="K1087" s="29" t="s">
        <v>2353</v>
      </c>
      <c r="L1087" s="28">
        <v>6023</v>
      </c>
      <c r="M1087" s="32" t="s">
        <v>1172</v>
      </c>
      <c r="O1087" s="28" t="s">
        <v>1486</v>
      </c>
      <c r="Q1087" s="28">
        <v>1986</v>
      </c>
      <c r="R1087" s="28">
        <v>1995</v>
      </c>
      <c r="S1087" s="28">
        <v>2005</v>
      </c>
      <c r="T1087" s="39">
        <v>42066</v>
      </c>
      <c r="U1087" s="32" t="s">
        <v>2318</v>
      </c>
    </row>
    <row r="1088" spans="1:22" x14ac:dyDescent="0.2">
      <c r="A1088" s="28">
        <v>8</v>
      </c>
      <c r="B1088" s="28">
        <v>122</v>
      </c>
      <c r="C1088" s="28" t="s">
        <v>1184</v>
      </c>
      <c r="D1088" s="28">
        <v>263946</v>
      </c>
      <c r="E1088" s="29" t="s">
        <v>1117</v>
      </c>
      <c r="F1088" s="29" t="s">
        <v>90</v>
      </c>
      <c r="G1088" s="29" t="s">
        <v>3461</v>
      </c>
      <c r="H1088" s="34">
        <v>12168</v>
      </c>
      <c r="I1088" s="33">
        <v>12168</v>
      </c>
      <c r="J1088" s="30">
        <v>1993</v>
      </c>
      <c r="K1088" s="29" t="s">
        <v>2269</v>
      </c>
      <c r="L1088" s="28">
        <v>6023</v>
      </c>
      <c r="M1088" s="32" t="s">
        <v>1172</v>
      </c>
      <c r="O1088" s="28" t="s">
        <v>1486</v>
      </c>
      <c r="Q1088" s="28">
        <v>2002</v>
      </c>
      <c r="S1088" s="28">
        <v>2005</v>
      </c>
      <c r="T1088" s="39">
        <v>41688</v>
      </c>
      <c r="U1088" s="32" t="s">
        <v>2318</v>
      </c>
    </row>
    <row r="1089" spans="1:21" x14ac:dyDescent="0.2">
      <c r="A1089" s="28">
        <v>11</v>
      </c>
      <c r="B1089" s="28">
        <v>142</v>
      </c>
      <c r="D1089" s="28">
        <v>117131</v>
      </c>
      <c r="E1089" s="31" t="s">
        <v>3515</v>
      </c>
      <c r="F1089" s="31" t="s">
        <v>3516</v>
      </c>
      <c r="G1089" s="31" t="s">
        <v>3585</v>
      </c>
      <c r="H1089" s="17">
        <v>20912</v>
      </c>
      <c r="I1089" s="33">
        <v>20912</v>
      </c>
      <c r="J1089" s="28">
        <v>2017</v>
      </c>
      <c r="K1089" s="31" t="s">
        <v>3517</v>
      </c>
      <c r="L1089" s="28">
        <v>6218</v>
      </c>
      <c r="M1089" s="31" t="s">
        <v>3518</v>
      </c>
      <c r="N1089" s="28"/>
      <c r="O1089" s="28" t="s">
        <v>1486</v>
      </c>
      <c r="P1089" s="28"/>
      <c r="Q1089" s="34"/>
      <c r="U1089" s="32" t="s">
        <v>2319</v>
      </c>
    </row>
    <row r="1090" spans="1:21" x14ac:dyDescent="0.2">
      <c r="A1090" s="28">
        <v>2</v>
      </c>
      <c r="B1090" s="28">
        <v>178</v>
      </c>
      <c r="D1090" s="28">
        <v>188166</v>
      </c>
      <c r="E1090" s="29" t="s">
        <v>1663</v>
      </c>
      <c r="F1090" s="29" t="s">
        <v>1279</v>
      </c>
      <c r="G1090" s="29" t="s">
        <v>3462</v>
      </c>
      <c r="H1090" s="34">
        <v>16202</v>
      </c>
      <c r="I1090" s="33">
        <v>16202</v>
      </c>
      <c r="J1090" s="30">
        <v>2004</v>
      </c>
      <c r="K1090" s="29" t="s">
        <v>2481</v>
      </c>
      <c r="L1090" s="28">
        <v>6005</v>
      </c>
      <c r="M1090" s="32" t="s">
        <v>1796</v>
      </c>
      <c r="O1090" s="28" t="s">
        <v>1486</v>
      </c>
      <c r="Q1090" s="28">
        <v>2006</v>
      </c>
      <c r="T1090" s="39">
        <v>42439</v>
      </c>
      <c r="U1090" s="32" t="s">
        <v>2318</v>
      </c>
    </row>
    <row r="1091" spans="1:21" x14ac:dyDescent="0.2">
      <c r="A1091" s="28">
        <v>3</v>
      </c>
      <c r="B1091" s="28">
        <v>163</v>
      </c>
      <c r="C1091" s="28" t="s">
        <v>1184</v>
      </c>
      <c r="D1091" s="28">
        <v>112411</v>
      </c>
      <c r="E1091" s="29" t="s">
        <v>1118</v>
      </c>
      <c r="F1091" s="29" t="s">
        <v>62</v>
      </c>
      <c r="G1091" s="29" t="s">
        <v>3463</v>
      </c>
      <c r="H1091" s="34">
        <v>13681</v>
      </c>
      <c r="I1091" s="33">
        <v>13681</v>
      </c>
      <c r="J1091" s="30">
        <v>1997</v>
      </c>
      <c r="K1091" s="29" t="s">
        <v>811</v>
      </c>
      <c r="L1091" s="28">
        <v>6312</v>
      </c>
      <c r="M1091" s="32" t="s">
        <v>664</v>
      </c>
      <c r="O1091" s="28" t="s">
        <v>1486</v>
      </c>
      <c r="Q1091" s="28">
        <v>1997</v>
      </c>
      <c r="R1091" s="28">
        <v>2006</v>
      </c>
      <c r="T1091" s="39"/>
      <c r="U1091" s="32" t="s">
        <v>2318</v>
      </c>
    </row>
    <row r="1092" spans="1:21" x14ac:dyDescent="0.2">
      <c r="A1092" s="28">
        <v>15</v>
      </c>
      <c r="B1092" s="28">
        <v>133</v>
      </c>
      <c r="D1092" s="28">
        <v>181278</v>
      </c>
      <c r="E1092" s="31" t="s">
        <v>946</v>
      </c>
      <c r="F1092" s="31" t="s">
        <v>83</v>
      </c>
      <c r="G1092" s="31" t="s">
        <v>3586</v>
      </c>
      <c r="H1092" s="17">
        <v>20929</v>
      </c>
      <c r="I1092" s="33">
        <v>20929</v>
      </c>
      <c r="J1092" s="28">
        <v>2017</v>
      </c>
      <c r="K1092" s="31" t="s">
        <v>3531</v>
      </c>
      <c r="L1092" s="28">
        <v>6145</v>
      </c>
      <c r="M1092" s="31" t="s">
        <v>1167</v>
      </c>
      <c r="N1092" s="28"/>
      <c r="O1092" s="28" t="s">
        <v>1486</v>
      </c>
      <c r="P1092" s="28"/>
      <c r="Q1092" s="34"/>
      <c r="U1092" s="32" t="s">
        <v>2318</v>
      </c>
    </row>
    <row r="1093" spans="1:21" x14ac:dyDescent="0.2">
      <c r="A1093" s="28">
        <v>3</v>
      </c>
      <c r="B1093" s="28">
        <v>161</v>
      </c>
      <c r="D1093" s="28">
        <v>112412</v>
      </c>
      <c r="E1093" s="29" t="s">
        <v>946</v>
      </c>
      <c r="F1093" s="29" t="s">
        <v>892</v>
      </c>
      <c r="G1093" s="29" t="s">
        <v>3464</v>
      </c>
      <c r="H1093" s="34">
        <v>16918</v>
      </c>
      <c r="I1093" s="33">
        <v>16918</v>
      </c>
      <c r="J1093" s="30">
        <v>2006</v>
      </c>
      <c r="K1093" s="29" t="s">
        <v>947</v>
      </c>
      <c r="L1093" s="28">
        <v>6404</v>
      </c>
      <c r="M1093" s="32" t="s">
        <v>1798</v>
      </c>
      <c r="O1093" s="28" t="s">
        <v>1486</v>
      </c>
      <c r="T1093" s="39"/>
      <c r="U1093" s="32" t="s">
        <v>2318</v>
      </c>
    </row>
    <row r="1094" spans="1:21" x14ac:dyDescent="0.2">
      <c r="A1094" s="28">
        <v>15</v>
      </c>
      <c r="B1094" s="28">
        <v>233</v>
      </c>
      <c r="D1094" s="28">
        <v>140402</v>
      </c>
      <c r="E1094" s="29" t="s">
        <v>185</v>
      </c>
      <c r="F1094" s="29" t="s">
        <v>82</v>
      </c>
      <c r="G1094" s="29" t="s">
        <v>3465</v>
      </c>
      <c r="H1094" s="34">
        <v>15772</v>
      </c>
      <c r="I1094" s="33">
        <v>15772</v>
      </c>
      <c r="J1094" s="30">
        <v>2003</v>
      </c>
      <c r="K1094" s="29" t="s">
        <v>2157</v>
      </c>
      <c r="L1094" s="28">
        <v>4915</v>
      </c>
      <c r="M1094" s="32" t="s">
        <v>1763</v>
      </c>
      <c r="O1094" s="28" t="s">
        <v>1486</v>
      </c>
      <c r="Q1094" s="28">
        <v>2005</v>
      </c>
      <c r="T1094" s="39">
        <v>41590</v>
      </c>
      <c r="U1094" s="32" t="s">
        <v>2318</v>
      </c>
    </row>
    <row r="1095" spans="1:21" x14ac:dyDescent="0.2">
      <c r="A1095" s="28">
        <v>17</v>
      </c>
      <c r="B1095" s="28">
        <v>130</v>
      </c>
      <c r="C1095" s="28" t="s">
        <v>2036</v>
      </c>
      <c r="D1095" s="28">
        <v>148670</v>
      </c>
      <c r="E1095" s="29" t="s">
        <v>185</v>
      </c>
      <c r="F1095" s="29" t="s">
        <v>82</v>
      </c>
      <c r="G1095" s="29" t="s">
        <v>3465</v>
      </c>
      <c r="H1095" s="34">
        <v>17568</v>
      </c>
      <c r="I1095" s="33">
        <v>17568</v>
      </c>
      <c r="J1095" s="30">
        <v>2008</v>
      </c>
      <c r="K1095" s="29" t="s">
        <v>411</v>
      </c>
      <c r="L1095" s="28">
        <v>6182</v>
      </c>
      <c r="M1095" s="32" t="s">
        <v>1153</v>
      </c>
      <c r="O1095" s="28" t="s">
        <v>1486</v>
      </c>
      <c r="Q1095" s="28">
        <v>2008</v>
      </c>
      <c r="T1095" s="39"/>
      <c r="U1095" s="32" t="s">
        <v>2318</v>
      </c>
    </row>
    <row r="1096" spans="1:21" x14ac:dyDescent="0.2">
      <c r="A1096" s="28">
        <v>6</v>
      </c>
      <c r="B1096" s="28">
        <v>150</v>
      </c>
      <c r="D1096" s="28">
        <v>108113</v>
      </c>
      <c r="E1096" s="29" t="s">
        <v>185</v>
      </c>
      <c r="F1096" s="29" t="s">
        <v>82</v>
      </c>
      <c r="G1096" s="29" t="s">
        <v>3465</v>
      </c>
      <c r="H1096" s="34">
        <v>18209</v>
      </c>
      <c r="I1096" s="33">
        <v>18209</v>
      </c>
      <c r="J1096" s="30">
        <v>2009</v>
      </c>
      <c r="K1096" s="29" t="s">
        <v>1652</v>
      </c>
      <c r="L1096" s="28">
        <v>6285</v>
      </c>
      <c r="M1096" s="32" t="s">
        <v>1788</v>
      </c>
      <c r="O1096" s="28" t="s">
        <v>1486</v>
      </c>
      <c r="Q1096" s="28">
        <v>2011</v>
      </c>
      <c r="T1096" s="39"/>
      <c r="U1096" s="32" t="s">
        <v>2318</v>
      </c>
    </row>
    <row r="1097" spans="1:21" x14ac:dyDescent="0.2">
      <c r="A1097" s="28">
        <v>17</v>
      </c>
      <c r="B1097" s="28">
        <v>227</v>
      </c>
      <c r="D1097" s="28">
        <v>164569</v>
      </c>
      <c r="E1097" s="29" t="s">
        <v>185</v>
      </c>
      <c r="F1097" s="29" t="s">
        <v>139</v>
      </c>
      <c r="G1097" s="29" t="s">
        <v>3466</v>
      </c>
      <c r="H1097" s="34">
        <v>14117</v>
      </c>
      <c r="I1097" s="33">
        <v>14117</v>
      </c>
      <c r="J1097" s="30">
        <v>1998</v>
      </c>
      <c r="K1097" s="29" t="s">
        <v>812</v>
      </c>
      <c r="L1097" s="28">
        <v>6170</v>
      </c>
      <c r="M1097" s="32" t="s">
        <v>1800</v>
      </c>
      <c r="O1097" s="28" t="s">
        <v>1486</v>
      </c>
      <c r="T1097" s="39"/>
      <c r="U1097" s="32" t="s">
        <v>2318</v>
      </c>
    </row>
    <row r="1098" spans="1:21" x14ac:dyDescent="0.2">
      <c r="A1098" s="28">
        <v>8</v>
      </c>
      <c r="B1098" s="28">
        <v>129</v>
      </c>
      <c r="D1098" s="28">
        <v>115638</v>
      </c>
      <c r="E1098" s="29" t="s">
        <v>185</v>
      </c>
      <c r="F1098" s="29" t="s">
        <v>91</v>
      </c>
      <c r="G1098" s="29" t="s">
        <v>3467</v>
      </c>
      <c r="H1098" s="34">
        <v>16464</v>
      </c>
      <c r="I1098" s="33">
        <v>16464</v>
      </c>
      <c r="J1098" s="30">
        <v>2005</v>
      </c>
      <c r="K1098" s="29" t="s">
        <v>2453</v>
      </c>
      <c r="L1098" s="28">
        <v>6276</v>
      </c>
      <c r="M1098" s="32" t="s">
        <v>5</v>
      </c>
      <c r="O1098" s="28" t="s">
        <v>1486</v>
      </c>
      <c r="Q1098" s="28">
        <v>2005</v>
      </c>
      <c r="T1098" s="39">
        <v>42529</v>
      </c>
      <c r="U1098" s="32" t="s">
        <v>2318</v>
      </c>
    </row>
    <row r="1099" spans="1:21" x14ac:dyDescent="0.2">
      <c r="A1099" s="28">
        <v>2</v>
      </c>
      <c r="B1099" s="28">
        <v>178</v>
      </c>
      <c r="D1099" s="28">
        <v>114762</v>
      </c>
      <c r="E1099" s="29" t="s">
        <v>185</v>
      </c>
      <c r="F1099" s="29" t="s">
        <v>71</v>
      </c>
      <c r="G1099" s="29" t="s">
        <v>3468</v>
      </c>
      <c r="H1099" s="34">
        <v>13934</v>
      </c>
      <c r="I1099" s="33">
        <v>13934</v>
      </c>
      <c r="J1099" s="30">
        <v>1998</v>
      </c>
      <c r="K1099" s="29" t="s">
        <v>953</v>
      </c>
      <c r="L1099" s="28">
        <v>6010</v>
      </c>
      <c r="M1099" s="32" t="s">
        <v>1797</v>
      </c>
      <c r="O1099" s="28" t="s">
        <v>1486</v>
      </c>
      <c r="Q1099" s="28">
        <v>1998</v>
      </c>
      <c r="R1099" s="28">
        <v>2007</v>
      </c>
      <c r="T1099" s="39"/>
      <c r="U1099" s="32" t="s">
        <v>2318</v>
      </c>
    </row>
    <row r="1100" spans="1:21" x14ac:dyDescent="0.2">
      <c r="A1100" s="28">
        <v>8</v>
      </c>
      <c r="B1100" s="28">
        <v>157</v>
      </c>
      <c r="D1100" s="28">
        <v>128536</v>
      </c>
      <c r="E1100" s="29" t="s">
        <v>185</v>
      </c>
      <c r="F1100" s="29" t="s">
        <v>1207</v>
      </c>
      <c r="G1100" s="29" t="s">
        <v>3469</v>
      </c>
      <c r="H1100" s="34">
        <v>16745</v>
      </c>
      <c r="I1100" s="33">
        <v>16745</v>
      </c>
      <c r="J1100" s="30">
        <v>2012</v>
      </c>
      <c r="K1100" s="29" t="s">
        <v>2474</v>
      </c>
      <c r="L1100" s="28">
        <v>6034</v>
      </c>
      <c r="M1100" s="32" t="s">
        <v>1141</v>
      </c>
      <c r="O1100" s="28" t="s">
        <v>1486</v>
      </c>
      <c r="Q1100" s="28">
        <v>2012</v>
      </c>
      <c r="T1100" s="39">
        <v>42439</v>
      </c>
      <c r="U1100" s="32" t="s">
        <v>2318</v>
      </c>
    </row>
    <row r="1101" spans="1:21" x14ac:dyDescent="0.2">
      <c r="A1101" s="28">
        <v>17</v>
      </c>
      <c r="B1101" s="28">
        <v>228</v>
      </c>
      <c r="D1101" s="28">
        <v>164570</v>
      </c>
      <c r="E1101" s="29" t="s">
        <v>185</v>
      </c>
      <c r="F1101" s="29" t="s">
        <v>662</v>
      </c>
      <c r="G1101" s="29" t="s">
        <v>3470</v>
      </c>
      <c r="H1101" s="34">
        <v>15508</v>
      </c>
      <c r="I1101" s="33">
        <v>15508</v>
      </c>
      <c r="J1101" s="30">
        <v>2002</v>
      </c>
      <c r="K1101" s="29" t="s">
        <v>812</v>
      </c>
      <c r="L1101" s="28">
        <v>6170</v>
      </c>
      <c r="M1101" s="32" t="s">
        <v>1800</v>
      </c>
      <c r="O1101" s="28" t="s">
        <v>1486</v>
      </c>
      <c r="T1101" s="39"/>
      <c r="U1101" s="32" t="s">
        <v>2319</v>
      </c>
    </row>
    <row r="1102" spans="1:21" x14ac:dyDescent="0.2">
      <c r="A1102" s="28">
        <v>17</v>
      </c>
      <c r="B1102" s="28">
        <v>227</v>
      </c>
      <c r="C1102" s="28" t="s">
        <v>566</v>
      </c>
      <c r="D1102" s="28">
        <v>166858</v>
      </c>
      <c r="E1102" s="29" t="s">
        <v>185</v>
      </c>
      <c r="F1102" s="29" t="s">
        <v>642</v>
      </c>
      <c r="G1102" s="29" t="s">
        <v>3471</v>
      </c>
      <c r="H1102" s="34">
        <v>18687</v>
      </c>
      <c r="I1102" s="33">
        <v>18687</v>
      </c>
      <c r="J1102" s="30">
        <v>2011</v>
      </c>
      <c r="K1102" s="29" t="s">
        <v>643</v>
      </c>
      <c r="L1102" s="28">
        <v>6170</v>
      </c>
      <c r="M1102" s="32" t="s">
        <v>1800</v>
      </c>
      <c r="O1102" s="28" t="s">
        <v>1486</v>
      </c>
      <c r="Q1102" s="28">
        <v>2011</v>
      </c>
      <c r="T1102" s="39"/>
      <c r="U1102" s="32" t="s">
        <v>2318</v>
      </c>
    </row>
    <row r="1103" spans="1:21" x14ac:dyDescent="0.2">
      <c r="A1103" s="25">
        <v>12</v>
      </c>
      <c r="B1103" s="25">
        <v>238</v>
      </c>
      <c r="C1103" s="28" t="s">
        <v>1184</v>
      </c>
      <c r="D1103" s="28">
        <v>139599</v>
      </c>
      <c r="E1103" s="36" t="s">
        <v>185</v>
      </c>
      <c r="F1103" s="36" t="s">
        <v>1202</v>
      </c>
      <c r="G1103" s="29" t="s">
        <v>3472</v>
      </c>
      <c r="H1103" s="42">
        <v>13839</v>
      </c>
      <c r="I1103" s="33">
        <v>13839</v>
      </c>
      <c r="J1103" s="30">
        <v>2014</v>
      </c>
      <c r="K1103" s="36" t="s">
        <v>2262</v>
      </c>
      <c r="L1103" s="25">
        <v>6253</v>
      </c>
      <c r="M1103" s="46" t="s">
        <v>28</v>
      </c>
      <c r="O1103" s="28" t="s">
        <v>1486</v>
      </c>
      <c r="T1103" s="38">
        <v>41705</v>
      </c>
      <c r="U1103" s="32" t="s">
        <v>2318</v>
      </c>
    </row>
    <row r="1104" spans="1:21" x14ac:dyDescent="0.2">
      <c r="A1104" s="28">
        <v>8</v>
      </c>
      <c r="B1104" s="28">
        <v>157</v>
      </c>
      <c r="D1104" s="28">
        <v>104529</v>
      </c>
      <c r="E1104" s="31" t="s">
        <v>185</v>
      </c>
      <c r="F1104" s="31" t="s">
        <v>67</v>
      </c>
      <c r="G1104" s="29" t="s">
        <v>3473</v>
      </c>
      <c r="H1104" s="34">
        <v>20113</v>
      </c>
      <c r="I1104" s="33">
        <v>20113</v>
      </c>
      <c r="J1104" s="30">
        <v>2015</v>
      </c>
      <c r="K1104" s="31" t="s">
        <v>3652</v>
      </c>
      <c r="L1104" s="28">
        <v>6034</v>
      </c>
      <c r="M1104" s="32" t="s">
        <v>1141</v>
      </c>
      <c r="O1104" s="28" t="s">
        <v>1486</v>
      </c>
      <c r="Q1104" s="28">
        <v>2015</v>
      </c>
      <c r="U1104" s="32" t="s">
        <v>2318</v>
      </c>
    </row>
    <row r="1105" spans="1:21" x14ac:dyDescent="0.2">
      <c r="A1105" s="28">
        <v>8</v>
      </c>
      <c r="B1105" s="28">
        <v>218</v>
      </c>
      <c r="C1105" s="28" t="s">
        <v>2033</v>
      </c>
      <c r="D1105" s="28">
        <v>115639</v>
      </c>
      <c r="E1105" s="29" t="s">
        <v>185</v>
      </c>
      <c r="F1105" s="29" t="s">
        <v>74</v>
      </c>
      <c r="G1105" s="29" t="s">
        <v>3474</v>
      </c>
      <c r="H1105" s="34">
        <v>18908</v>
      </c>
      <c r="I1105" s="33">
        <v>18908</v>
      </c>
      <c r="J1105" s="30">
        <v>2011</v>
      </c>
      <c r="K1105" s="29" t="s">
        <v>2253</v>
      </c>
      <c r="L1105" s="28">
        <v>6203</v>
      </c>
      <c r="M1105" s="32" t="s">
        <v>2018</v>
      </c>
      <c r="O1105" s="28" t="s">
        <v>1486</v>
      </c>
      <c r="Q1105" s="28">
        <v>2011</v>
      </c>
      <c r="T1105" s="39">
        <v>41705</v>
      </c>
      <c r="U1105" s="32" t="s">
        <v>2318</v>
      </c>
    </row>
    <row r="1106" spans="1:21" x14ac:dyDescent="0.2">
      <c r="A1106" s="28">
        <v>17</v>
      </c>
      <c r="B1106" s="28">
        <v>131</v>
      </c>
      <c r="D1106" s="28">
        <v>148669</v>
      </c>
      <c r="E1106" s="29" t="s">
        <v>185</v>
      </c>
      <c r="F1106" s="29" t="s">
        <v>218</v>
      </c>
      <c r="G1106" s="29" t="s">
        <v>3475</v>
      </c>
      <c r="H1106" s="34">
        <v>17448</v>
      </c>
      <c r="I1106" s="33">
        <v>17448</v>
      </c>
      <c r="J1106" s="30">
        <v>2007</v>
      </c>
      <c r="K1106" s="29" t="s">
        <v>411</v>
      </c>
      <c r="L1106" s="28">
        <v>6182</v>
      </c>
      <c r="M1106" s="32" t="s">
        <v>1153</v>
      </c>
      <c r="O1106" s="28" t="s">
        <v>1486</v>
      </c>
      <c r="Q1106" s="28">
        <v>2015</v>
      </c>
      <c r="T1106" s="39"/>
      <c r="U1106" s="32" t="s">
        <v>2319</v>
      </c>
    </row>
    <row r="1107" spans="1:21" x14ac:dyDescent="0.2">
      <c r="A1107" s="28">
        <v>17</v>
      </c>
      <c r="B1107" s="28">
        <v>131</v>
      </c>
      <c r="D1107" s="28">
        <v>312187</v>
      </c>
      <c r="E1107" s="29" t="s">
        <v>2135</v>
      </c>
      <c r="F1107" s="29" t="s">
        <v>62</v>
      </c>
      <c r="G1107" s="29" t="s">
        <v>3476</v>
      </c>
      <c r="H1107" s="34">
        <v>19408</v>
      </c>
      <c r="I1107" s="33">
        <v>19408</v>
      </c>
      <c r="J1107" s="30">
        <v>2013</v>
      </c>
      <c r="K1107" s="29" t="s">
        <v>2136</v>
      </c>
      <c r="L1107" s="28">
        <v>6182</v>
      </c>
      <c r="M1107" s="32" t="s">
        <v>1153</v>
      </c>
      <c r="O1107" s="28" t="s">
        <v>1486</v>
      </c>
      <c r="T1107" s="39"/>
      <c r="U1107" s="32" t="s">
        <v>2318</v>
      </c>
    </row>
    <row r="1108" spans="1:21" x14ac:dyDescent="0.2">
      <c r="A1108" s="28">
        <v>15</v>
      </c>
      <c r="B1108" s="28">
        <v>166</v>
      </c>
      <c r="C1108" s="28" t="s">
        <v>1184</v>
      </c>
      <c r="D1108" s="28">
        <v>160578</v>
      </c>
      <c r="E1108" s="29" t="s">
        <v>1120</v>
      </c>
      <c r="F1108" s="29" t="s">
        <v>110</v>
      </c>
      <c r="G1108" s="29" t="s">
        <v>3477</v>
      </c>
      <c r="H1108" s="34">
        <v>13695</v>
      </c>
      <c r="I1108" s="33">
        <v>13695</v>
      </c>
      <c r="J1108" s="30">
        <v>1997</v>
      </c>
      <c r="K1108" s="29" t="s">
        <v>814</v>
      </c>
      <c r="L1108" s="28">
        <v>6156</v>
      </c>
      <c r="M1108" s="32" t="s">
        <v>1158</v>
      </c>
      <c r="O1108" s="28" t="s">
        <v>1486</v>
      </c>
      <c r="Q1108" s="28">
        <v>2001</v>
      </c>
      <c r="R1108" s="28">
        <v>2006</v>
      </c>
      <c r="T1108" s="39"/>
      <c r="U1108" s="32" t="s">
        <v>2318</v>
      </c>
    </row>
    <row r="1109" spans="1:21" x14ac:dyDescent="0.2">
      <c r="A1109" s="28">
        <v>8</v>
      </c>
      <c r="B1109" s="28">
        <v>122</v>
      </c>
      <c r="C1109" s="28" t="s">
        <v>1184</v>
      </c>
      <c r="D1109" s="28">
        <v>100107</v>
      </c>
      <c r="E1109" s="29" t="s">
        <v>1121</v>
      </c>
      <c r="F1109" s="29" t="s">
        <v>63</v>
      </c>
      <c r="G1109" s="29" t="s">
        <v>3478</v>
      </c>
      <c r="H1109" s="34">
        <v>12076</v>
      </c>
      <c r="I1109" s="33">
        <v>12076</v>
      </c>
      <c r="J1109" s="30">
        <v>1993</v>
      </c>
      <c r="K1109" s="29" t="s">
        <v>818</v>
      </c>
      <c r="L1109" s="28">
        <v>6020</v>
      </c>
      <c r="M1109" s="32" t="s">
        <v>1777</v>
      </c>
      <c r="O1109" s="28" t="s">
        <v>1486</v>
      </c>
      <c r="Q1109" s="28">
        <v>1993</v>
      </c>
      <c r="R1109" s="28">
        <v>2003</v>
      </c>
      <c r="T1109" s="39"/>
      <c r="U1109" s="32" t="s">
        <v>2318</v>
      </c>
    </row>
    <row r="1110" spans="1:21" x14ac:dyDescent="0.2">
      <c r="A1110" s="28">
        <v>9</v>
      </c>
      <c r="B1110" s="28">
        <v>192</v>
      </c>
      <c r="D1110" s="28">
        <v>174773</v>
      </c>
      <c r="E1110" s="29" t="s">
        <v>482</v>
      </c>
      <c r="F1110" s="29" t="s">
        <v>143</v>
      </c>
      <c r="G1110" s="29" t="s">
        <v>3479</v>
      </c>
      <c r="H1110" s="34">
        <v>17719</v>
      </c>
      <c r="I1110" s="33">
        <v>17719</v>
      </c>
      <c r="J1110" s="30">
        <v>2008</v>
      </c>
      <c r="K1110" s="29" t="s">
        <v>483</v>
      </c>
      <c r="L1110" s="28">
        <v>6210</v>
      </c>
      <c r="M1110" s="32" t="s">
        <v>1154</v>
      </c>
      <c r="O1110" s="28" t="s">
        <v>1486</v>
      </c>
      <c r="Q1110" s="28">
        <v>2008</v>
      </c>
      <c r="T1110" s="39"/>
      <c r="U1110" s="32" t="s">
        <v>2318</v>
      </c>
    </row>
    <row r="1111" spans="1:21" x14ac:dyDescent="0.2">
      <c r="A1111" s="28">
        <v>17</v>
      </c>
      <c r="B1111" s="28">
        <v>130</v>
      </c>
      <c r="C1111" s="28" t="s">
        <v>1184</v>
      </c>
      <c r="D1111" s="28">
        <v>148676</v>
      </c>
      <c r="E1111" s="29" t="s">
        <v>1384</v>
      </c>
      <c r="F1111" s="29" t="s">
        <v>71</v>
      </c>
      <c r="G1111" s="29" t="s">
        <v>3480</v>
      </c>
      <c r="H1111" s="34">
        <v>10721</v>
      </c>
      <c r="I1111" s="33">
        <v>10721</v>
      </c>
      <c r="J1111" s="30">
        <v>2000</v>
      </c>
      <c r="K1111" s="29" t="s">
        <v>819</v>
      </c>
      <c r="L1111" s="28">
        <v>6182</v>
      </c>
      <c r="M1111" s="32" t="s">
        <v>1153</v>
      </c>
      <c r="O1111" s="28" t="s">
        <v>1486</v>
      </c>
      <c r="Q1111" s="28">
        <v>2008</v>
      </c>
      <c r="T1111" s="39"/>
      <c r="U1111" s="32" t="s">
        <v>2318</v>
      </c>
    </row>
    <row r="1112" spans="1:21" x14ac:dyDescent="0.2">
      <c r="A1112" s="28">
        <v>17</v>
      </c>
      <c r="B1112" s="28">
        <v>130</v>
      </c>
      <c r="D1112" s="28">
        <v>148677</v>
      </c>
      <c r="E1112" s="29" t="s">
        <v>1384</v>
      </c>
      <c r="F1112" s="29" t="s">
        <v>140</v>
      </c>
      <c r="G1112" s="31" t="s">
        <v>3665</v>
      </c>
      <c r="H1112" s="17">
        <v>20973</v>
      </c>
      <c r="I1112" s="33">
        <v>21136</v>
      </c>
      <c r="J1112" s="28">
        <v>2017</v>
      </c>
      <c r="K1112" s="29" t="s">
        <v>3636</v>
      </c>
      <c r="L1112" s="28">
        <v>6182</v>
      </c>
      <c r="M1112" s="32" t="s">
        <v>1153</v>
      </c>
      <c r="O1112" s="28" t="s">
        <v>1486</v>
      </c>
      <c r="T1112" s="39"/>
      <c r="U1112" s="32" t="s">
        <v>2318</v>
      </c>
    </row>
    <row r="1113" spans="1:21" x14ac:dyDescent="0.2">
      <c r="A1113" s="28">
        <v>17</v>
      </c>
      <c r="B1113" s="28">
        <v>131</v>
      </c>
      <c r="D1113" s="28">
        <v>132730</v>
      </c>
      <c r="E1113" s="31" t="s">
        <v>1384</v>
      </c>
      <c r="F1113" s="31" t="s">
        <v>70</v>
      </c>
      <c r="G1113" s="29" t="s">
        <v>3481</v>
      </c>
      <c r="H1113" s="17">
        <v>20602</v>
      </c>
      <c r="I1113" s="33">
        <v>20602</v>
      </c>
      <c r="J1113" s="30">
        <v>2016</v>
      </c>
      <c r="K1113" s="31" t="s">
        <v>2444</v>
      </c>
      <c r="L1113" s="28">
        <v>6196</v>
      </c>
      <c r="M1113" s="31" t="s">
        <v>1168</v>
      </c>
      <c r="N1113" s="28"/>
      <c r="O1113" s="28" t="s">
        <v>1486</v>
      </c>
      <c r="U1113" s="32" t="s">
        <v>2318</v>
      </c>
    </row>
    <row r="1114" spans="1:21" x14ac:dyDescent="0.2">
      <c r="A1114" s="28">
        <v>13</v>
      </c>
      <c r="B1114" s="28">
        <v>132</v>
      </c>
      <c r="D1114" s="28">
        <v>104100</v>
      </c>
      <c r="E1114" s="29" t="s">
        <v>1384</v>
      </c>
      <c r="F1114" s="29" t="s">
        <v>63</v>
      </c>
      <c r="G1114" s="29" t="s">
        <v>3482</v>
      </c>
      <c r="H1114" s="34">
        <v>15068</v>
      </c>
      <c r="I1114" s="33">
        <v>15068</v>
      </c>
      <c r="J1114" s="30">
        <v>2001</v>
      </c>
      <c r="K1114" s="29" t="s">
        <v>1373</v>
      </c>
      <c r="L1114" s="28">
        <v>6218</v>
      </c>
      <c r="M1114" s="32" t="s">
        <v>1150</v>
      </c>
      <c r="O1114" s="28" t="s">
        <v>1486</v>
      </c>
      <c r="Q1114" s="28">
        <v>2002</v>
      </c>
      <c r="T1114" s="39"/>
      <c r="U1114" s="32" t="s">
        <v>2318</v>
      </c>
    </row>
    <row r="1115" spans="1:21" x14ac:dyDescent="0.2">
      <c r="A1115" s="28">
        <v>14</v>
      </c>
      <c r="B1115" s="28">
        <v>249</v>
      </c>
      <c r="C1115" s="28" t="s">
        <v>1018</v>
      </c>
      <c r="D1115" s="28">
        <v>195467</v>
      </c>
      <c r="E1115" s="29" t="s">
        <v>1384</v>
      </c>
      <c r="F1115" s="29" t="s">
        <v>86</v>
      </c>
      <c r="G1115" s="29" t="s">
        <v>3483</v>
      </c>
      <c r="H1115" s="34">
        <v>18283</v>
      </c>
      <c r="I1115" s="33">
        <v>18283</v>
      </c>
      <c r="J1115" s="30">
        <v>2012</v>
      </c>
      <c r="K1115" s="29" t="s">
        <v>2038</v>
      </c>
      <c r="L1115" s="28">
        <v>6133</v>
      </c>
      <c r="M1115" s="32" t="s">
        <v>27</v>
      </c>
      <c r="O1115" s="28" t="s">
        <v>1486</v>
      </c>
      <c r="Q1115" s="28">
        <v>2012</v>
      </c>
      <c r="T1115" s="39">
        <v>41094</v>
      </c>
      <c r="U1115" s="32" t="s">
        <v>2318</v>
      </c>
    </row>
    <row r="1116" spans="1:21" x14ac:dyDescent="0.2">
      <c r="A1116" s="28">
        <v>4</v>
      </c>
      <c r="B1116" s="28">
        <v>243</v>
      </c>
      <c r="D1116" s="28">
        <v>188171</v>
      </c>
      <c r="E1116" s="29" t="s">
        <v>1384</v>
      </c>
      <c r="F1116" s="29" t="s">
        <v>1218</v>
      </c>
      <c r="G1116" s="29" t="s">
        <v>3484</v>
      </c>
      <c r="H1116" s="34">
        <v>17018</v>
      </c>
      <c r="I1116" s="33">
        <v>17018</v>
      </c>
      <c r="J1116" s="30">
        <v>2006</v>
      </c>
      <c r="K1116" s="29" t="s">
        <v>1385</v>
      </c>
      <c r="L1116" s="28">
        <v>6354</v>
      </c>
      <c r="M1116" s="32" t="s">
        <v>1386</v>
      </c>
      <c r="O1116" s="28" t="s">
        <v>1486</v>
      </c>
      <c r="Q1116" s="28">
        <v>2006</v>
      </c>
      <c r="T1116" s="39"/>
      <c r="U1116" s="32" t="s">
        <v>2318</v>
      </c>
    </row>
    <row r="1117" spans="1:21" x14ac:dyDescent="0.2">
      <c r="A1117" s="28">
        <v>17</v>
      </c>
      <c r="B1117" s="28">
        <v>131</v>
      </c>
      <c r="D1117" s="28">
        <v>148673</v>
      </c>
      <c r="E1117" s="29" t="s">
        <v>1384</v>
      </c>
      <c r="F1117" s="29" t="s">
        <v>64</v>
      </c>
      <c r="G1117" s="29" t="s">
        <v>3485</v>
      </c>
      <c r="H1117" s="34">
        <v>19611</v>
      </c>
      <c r="I1117" s="33">
        <v>19611</v>
      </c>
      <c r="J1117" s="30">
        <v>2013</v>
      </c>
      <c r="K1117" s="29" t="s">
        <v>2124</v>
      </c>
      <c r="L1117" s="28">
        <v>6182</v>
      </c>
      <c r="M1117" s="32" t="s">
        <v>1153</v>
      </c>
      <c r="O1117" s="28" t="s">
        <v>1486</v>
      </c>
      <c r="Q1117" s="28">
        <v>2013</v>
      </c>
      <c r="T1117" s="39"/>
      <c r="U1117" s="32" t="s">
        <v>2318</v>
      </c>
    </row>
    <row r="1118" spans="1:21" x14ac:dyDescent="0.2">
      <c r="A1118" s="28">
        <v>17</v>
      </c>
      <c r="B1118" s="28">
        <v>131</v>
      </c>
      <c r="D1118" s="28">
        <v>179420</v>
      </c>
      <c r="E1118" s="29" t="s">
        <v>1384</v>
      </c>
      <c r="F1118" s="29" t="s">
        <v>74</v>
      </c>
      <c r="G1118" s="29" t="s">
        <v>3486</v>
      </c>
      <c r="H1118" s="34">
        <v>14786</v>
      </c>
      <c r="I1118" s="33">
        <v>14786</v>
      </c>
      <c r="J1118" s="30">
        <v>2000</v>
      </c>
      <c r="K1118" s="29" t="s">
        <v>820</v>
      </c>
      <c r="L1118" s="28">
        <v>6196</v>
      </c>
      <c r="M1118" s="32" t="s">
        <v>1168</v>
      </c>
      <c r="O1118" s="28" t="s">
        <v>1486</v>
      </c>
      <c r="T1118" s="39"/>
      <c r="U1118" s="32" t="s">
        <v>2318</v>
      </c>
    </row>
    <row r="1119" spans="1:21" x14ac:dyDescent="0.2">
      <c r="A1119" s="28">
        <v>8</v>
      </c>
      <c r="B1119" s="28">
        <v>129</v>
      </c>
      <c r="D1119" s="28">
        <v>185760</v>
      </c>
      <c r="E1119" s="29" t="s">
        <v>1384</v>
      </c>
      <c r="F1119" s="29" t="s">
        <v>89</v>
      </c>
      <c r="G1119" s="29" t="s">
        <v>3487</v>
      </c>
      <c r="H1119" s="34">
        <v>16028</v>
      </c>
      <c r="I1119" s="33">
        <v>16028</v>
      </c>
      <c r="J1119" s="30">
        <v>2003</v>
      </c>
      <c r="K1119" s="29" t="s">
        <v>1323</v>
      </c>
      <c r="L1119" s="28">
        <v>6037</v>
      </c>
      <c r="M1119" s="32" t="s">
        <v>1163</v>
      </c>
      <c r="O1119" s="28" t="s">
        <v>1486</v>
      </c>
      <c r="Q1119" s="28">
        <v>2004</v>
      </c>
      <c r="R1119" s="28">
        <v>2012</v>
      </c>
      <c r="T1119" s="39">
        <v>42406</v>
      </c>
      <c r="U1119" s="32" t="s">
        <v>2318</v>
      </c>
    </row>
    <row r="1120" spans="1:21" x14ac:dyDescent="0.2">
      <c r="A1120" s="28">
        <v>1</v>
      </c>
      <c r="B1120" s="28">
        <v>100</v>
      </c>
      <c r="C1120" s="28" t="s">
        <v>1184</v>
      </c>
      <c r="E1120" s="29" t="s">
        <v>1122</v>
      </c>
      <c r="F1120" s="29" t="s">
        <v>63</v>
      </c>
      <c r="G1120" s="29" t="s">
        <v>3488</v>
      </c>
      <c r="H1120" s="34">
        <v>8323</v>
      </c>
      <c r="I1120" s="33">
        <v>8323</v>
      </c>
      <c r="J1120" s="30">
        <v>1982</v>
      </c>
      <c r="K1120" s="29" t="s">
        <v>2146</v>
      </c>
      <c r="L1120" s="28">
        <v>6048</v>
      </c>
      <c r="M1120" s="32" t="s">
        <v>1782</v>
      </c>
      <c r="O1120" s="28" t="s">
        <v>1486</v>
      </c>
      <c r="T1120" s="39">
        <v>41354</v>
      </c>
      <c r="U1120" s="32" t="s">
        <v>2318</v>
      </c>
    </row>
    <row r="1121" spans="1:21" x14ac:dyDescent="0.2">
      <c r="A1121" s="28">
        <v>4</v>
      </c>
      <c r="B1121" s="28">
        <v>242</v>
      </c>
      <c r="C1121" s="28" t="s">
        <v>2035</v>
      </c>
      <c r="D1121" s="28">
        <v>246876</v>
      </c>
      <c r="E1121" s="29" t="s">
        <v>1122</v>
      </c>
      <c r="F1121" s="29" t="s">
        <v>1225</v>
      </c>
      <c r="G1121" s="29" t="s">
        <v>3489</v>
      </c>
      <c r="H1121" s="34">
        <v>15242</v>
      </c>
      <c r="I1121" s="33">
        <v>15242</v>
      </c>
      <c r="J1121" s="30">
        <v>2001</v>
      </c>
      <c r="K1121" s="29" t="s">
        <v>2265</v>
      </c>
      <c r="L1121" s="28">
        <v>6354</v>
      </c>
      <c r="M1121" s="32" t="s">
        <v>1386</v>
      </c>
      <c r="O1121" s="28" t="s">
        <v>1486</v>
      </c>
      <c r="Q1121" s="28">
        <v>2002</v>
      </c>
      <c r="T1121" s="39">
        <v>41760</v>
      </c>
      <c r="U1121" s="32" t="s">
        <v>2318</v>
      </c>
    </row>
    <row r="1122" spans="1:21" x14ac:dyDescent="0.2">
      <c r="A1122" s="28">
        <v>11</v>
      </c>
      <c r="B1122" s="28">
        <v>202</v>
      </c>
      <c r="D1122" s="28">
        <v>250836</v>
      </c>
      <c r="E1122" s="29" t="s">
        <v>948</v>
      </c>
      <c r="F1122" s="29" t="s">
        <v>81</v>
      </c>
      <c r="G1122" s="29" t="s">
        <v>3490</v>
      </c>
      <c r="H1122" s="34">
        <v>14850</v>
      </c>
      <c r="I1122" s="33">
        <v>14850</v>
      </c>
      <c r="J1122" s="30">
        <v>2006</v>
      </c>
      <c r="K1122" s="29" t="s">
        <v>3537</v>
      </c>
      <c r="L1122" s="28">
        <v>6207</v>
      </c>
      <c r="M1122" s="32" t="s">
        <v>1162</v>
      </c>
      <c r="O1122" s="28" t="s">
        <v>1486</v>
      </c>
      <c r="Q1122" s="28">
        <v>2006</v>
      </c>
      <c r="R1122" s="28">
        <v>2009</v>
      </c>
      <c r="T1122" s="39">
        <v>42738</v>
      </c>
      <c r="U1122" s="32" t="s">
        <v>2318</v>
      </c>
    </row>
    <row r="1123" spans="1:21" x14ac:dyDescent="0.2">
      <c r="A1123" s="28">
        <v>11</v>
      </c>
      <c r="B1123" s="28">
        <v>110</v>
      </c>
      <c r="C1123" s="28" t="s">
        <v>1184</v>
      </c>
      <c r="E1123" s="29" t="s">
        <v>249</v>
      </c>
      <c r="F1123" s="29" t="s">
        <v>62</v>
      </c>
      <c r="G1123" s="29" t="s">
        <v>3491</v>
      </c>
      <c r="H1123" s="34">
        <v>12244</v>
      </c>
      <c r="I1123" s="33">
        <v>12244</v>
      </c>
      <c r="J1123" s="30">
        <v>1993</v>
      </c>
      <c r="K1123" s="29" t="s">
        <v>1753</v>
      </c>
      <c r="L1123" s="28">
        <v>6018</v>
      </c>
      <c r="M1123" s="32" t="s">
        <v>1776</v>
      </c>
      <c r="O1123" s="28" t="s">
        <v>1486</v>
      </c>
      <c r="Q1123" s="28">
        <v>1994</v>
      </c>
      <c r="T1123" s="39"/>
      <c r="U1123" s="32" t="s">
        <v>2318</v>
      </c>
    </row>
    <row r="1124" spans="1:21" x14ac:dyDescent="0.2">
      <c r="A1124" s="28">
        <v>8</v>
      </c>
      <c r="B1124" s="28">
        <v>129</v>
      </c>
      <c r="D1124" s="28">
        <v>185761</v>
      </c>
      <c r="E1124" s="29" t="s">
        <v>3538</v>
      </c>
      <c r="F1124" s="29" t="s">
        <v>118</v>
      </c>
      <c r="G1124" s="29" t="s">
        <v>3588</v>
      </c>
      <c r="H1124" s="34">
        <v>16359</v>
      </c>
      <c r="I1124" s="33">
        <v>16359</v>
      </c>
      <c r="J1124" s="30">
        <v>2004</v>
      </c>
      <c r="K1124" s="29" t="s">
        <v>1060</v>
      </c>
      <c r="L1124" s="28">
        <v>6274</v>
      </c>
      <c r="M1124" s="32" t="s">
        <v>1784</v>
      </c>
      <c r="O1124" s="28" t="s">
        <v>1486</v>
      </c>
      <c r="Q1124" s="28">
        <v>2008</v>
      </c>
      <c r="T1124" s="39"/>
      <c r="U1124" s="32" t="s">
        <v>2318</v>
      </c>
    </row>
    <row r="1125" spans="1:21" x14ac:dyDescent="0.2">
      <c r="A1125" s="28">
        <v>12</v>
      </c>
      <c r="B1125" s="28">
        <v>213</v>
      </c>
      <c r="D1125" s="28">
        <v>201816</v>
      </c>
      <c r="E1125" s="31" t="s">
        <v>2386</v>
      </c>
      <c r="F1125" s="31" t="s">
        <v>2387</v>
      </c>
      <c r="G1125" s="29" t="s">
        <v>3492</v>
      </c>
      <c r="H1125" s="34">
        <v>20305</v>
      </c>
      <c r="I1125" s="33">
        <v>20305</v>
      </c>
      <c r="J1125" s="30">
        <v>2015</v>
      </c>
      <c r="K1125" s="31" t="s">
        <v>2388</v>
      </c>
      <c r="L1125" s="28">
        <v>6263</v>
      </c>
      <c r="M1125" s="31" t="s">
        <v>1765</v>
      </c>
      <c r="N1125" s="28"/>
      <c r="O1125" s="28" t="s">
        <v>1486</v>
      </c>
      <c r="U1125" s="32" t="s">
        <v>2318</v>
      </c>
    </row>
    <row r="1126" spans="1:21" x14ac:dyDescent="0.2">
      <c r="A1126" s="28">
        <v>9</v>
      </c>
      <c r="B1126" s="28">
        <v>231</v>
      </c>
      <c r="D1126" s="28">
        <v>154010</v>
      </c>
      <c r="E1126" s="31" t="s">
        <v>2433</v>
      </c>
      <c r="F1126" s="31" t="s">
        <v>2434</v>
      </c>
      <c r="G1126" s="29" t="s">
        <v>3493</v>
      </c>
      <c r="H1126" s="17">
        <v>20565</v>
      </c>
      <c r="I1126" s="33">
        <v>20565</v>
      </c>
      <c r="J1126" s="30">
        <v>2016</v>
      </c>
      <c r="K1126" s="31" t="s">
        <v>2435</v>
      </c>
      <c r="L1126" s="28">
        <v>6214</v>
      </c>
      <c r="M1126" s="31" t="s">
        <v>1793</v>
      </c>
      <c r="N1126" s="28"/>
      <c r="O1126" s="28" t="s">
        <v>1486</v>
      </c>
      <c r="U1126" s="32" t="s">
        <v>2319</v>
      </c>
    </row>
    <row r="1127" spans="1:21" x14ac:dyDescent="0.2">
      <c r="A1127" s="28">
        <v>8</v>
      </c>
      <c r="B1127" s="28">
        <v>210</v>
      </c>
      <c r="D1127" s="28">
        <v>168819</v>
      </c>
      <c r="E1127" s="29" t="s">
        <v>1124</v>
      </c>
      <c r="F1127" s="29" t="s">
        <v>1221</v>
      </c>
      <c r="G1127" s="29" t="s">
        <v>3494</v>
      </c>
      <c r="H1127" s="34">
        <v>16045</v>
      </c>
      <c r="I1127" s="33">
        <v>16045</v>
      </c>
      <c r="J1127" s="30">
        <v>2003</v>
      </c>
      <c r="K1127" s="29" t="s">
        <v>2017</v>
      </c>
      <c r="L1127" s="28">
        <v>6026</v>
      </c>
      <c r="M1127" s="32" t="s">
        <v>1801</v>
      </c>
      <c r="O1127" s="28" t="s">
        <v>1486</v>
      </c>
      <c r="Q1127" s="28">
        <v>2006</v>
      </c>
      <c r="T1127" s="39"/>
      <c r="U1127" s="32" t="s">
        <v>2318</v>
      </c>
    </row>
    <row r="1128" spans="1:21" x14ac:dyDescent="0.2">
      <c r="A1128" s="28">
        <v>9</v>
      </c>
      <c r="B1128" s="28">
        <v>148</v>
      </c>
      <c r="D1128" s="28">
        <v>164966</v>
      </c>
      <c r="E1128" s="29" t="s">
        <v>1125</v>
      </c>
      <c r="F1128" s="29" t="s">
        <v>63</v>
      </c>
      <c r="G1128" s="29" t="s">
        <v>3495</v>
      </c>
      <c r="H1128" s="34">
        <v>14495</v>
      </c>
      <c r="I1128" s="33">
        <v>14495</v>
      </c>
      <c r="J1128" s="30">
        <v>1999</v>
      </c>
      <c r="K1128" s="29" t="s">
        <v>1759</v>
      </c>
      <c r="L1128" s="28">
        <v>6006</v>
      </c>
      <c r="M1128" s="32" t="s">
        <v>1796</v>
      </c>
      <c r="O1128" s="28" t="s">
        <v>1486</v>
      </c>
      <c r="Q1128" s="28">
        <v>2010</v>
      </c>
      <c r="T1128" s="39"/>
      <c r="U1128" s="32" t="s">
        <v>2318</v>
      </c>
    </row>
    <row r="1129" spans="1:21" x14ac:dyDescent="0.2">
      <c r="A1129" s="25"/>
      <c r="B1129" s="25"/>
      <c r="C1129"/>
      <c r="D1129" s="36"/>
      <c r="E1129" s="36"/>
      <c r="F1129" s="36"/>
      <c r="G1129" s="29"/>
      <c r="H1129" s="42"/>
      <c r="I1129" s="33"/>
      <c r="K1129" s="36"/>
      <c r="L1129" s="25"/>
      <c r="M1129" s="46"/>
      <c r="N1129"/>
      <c r="P1129"/>
      <c r="Q1129" s="34"/>
    </row>
    <row r="1130" spans="1:21" x14ac:dyDescent="0.2">
      <c r="A1130" s="25"/>
      <c r="B1130" s="25"/>
      <c r="C1130"/>
      <c r="D1130" s="36"/>
      <c r="E1130" s="36"/>
      <c r="F1130" s="36"/>
    </row>
    <row r="1131" spans="1:21" x14ac:dyDescent="0.2">
      <c r="A1131" s="53">
        <v>2</v>
      </c>
      <c r="B1131" s="53">
        <v>180</v>
      </c>
      <c r="C1131" s="53" t="s">
        <v>1184</v>
      </c>
      <c r="D1131" s="53">
        <v>201644</v>
      </c>
      <c r="E1131" s="50" t="s">
        <v>2489</v>
      </c>
      <c r="F1131" s="50" t="s">
        <v>2491</v>
      </c>
      <c r="G1131" s="50" t="s">
        <v>2490</v>
      </c>
      <c r="H1131" s="53" t="s">
        <v>2492</v>
      </c>
      <c r="I1131" s="33"/>
      <c r="J1131" s="60"/>
      <c r="K1131" s="50" t="s">
        <v>2465</v>
      </c>
      <c r="L1131" s="53">
        <v>6005</v>
      </c>
      <c r="M1131" s="50" t="s">
        <v>1796</v>
      </c>
      <c r="N1131" s="55"/>
      <c r="O1131" s="53"/>
      <c r="P1131" s="54"/>
      <c r="Q1131" s="53"/>
      <c r="R1131" s="53"/>
      <c r="S1131" s="53"/>
      <c r="T1131" s="61">
        <v>42428</v>
      </c>
      <c r="U1131" s="32" t="s">
        <v>2319</v>
      </c>
    </row>
  </sheetData>
  <sortState ref="A3:U1383">
    <sortCondition ref="N3:N1383"/>
    <sortCondition ref="P3:P1383"/>
  </sortState>
  <dataConsolidate/>
  <printOptions gridLines="1" gridLinesSet="0"/>
  <pageMargins left="0.31496062992125984" right="0.31496062992125984" top="0.59055118110236227" bottom="0.59055118110236227" header="0.31496062992125984" footer="0.31496062992125984"/>
  <pageSetup paperSize="9" scale="75" fitToHeight="0" orientation="landscape" horizontalDpi="4294967292" verticalDpi="300" r:id="rId1"/>
  <headerFooter>
    <oddHeader xml:space="preserve">&amp;L&amp;"Arial,Standard"&amp;12Verband Luzerner Schützen-Veteranen&amp;C&amp;"Arial,Fett"&amp;16Mitgliederliste&amp;11
&amp;R&amp;"Arial,Standard"&amp;12
</oddHeader>
    <oddFooter xml:space="preserve">&amp;L&amp;"Arial,Standard"&amp;12&amp;Z&amp;F&amp;C&amp;"Arial,Standard"&amp;12SEITE &amp;P  VON  &amp;N&amp;R&amp;"Arial,Standard"&amp;14 &amp;12Aktualisiert: &amp;D &amp;T 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20"/>
  <sheetViews>
    <sheetView showZeros="0" workbookViewId="0">
      <selection activeCell="H2" sqref="H2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customWidth="1"/>
    <col min="3" max="3" width="5.85546875" style="28" customWidth="1"/>
    <col min="4" max="4" width="8.85546875" style="28" customWidth="1"/>
    <col min="5" max="5" width="17.140625" style="31" customWidth="1"/>
    <col min="6" max="6" width="12.140625" style="31" customWidth="1"/>
    <col min="7" max="7" width="22.7109375" style="31" hidden="1" customWidth="1"/>
    <col min="8" max="8" width="11.28515625" style="34" bestFit="1" customWidth="1"/>
    <col min="9" max="9" width="5" style="2" hidden="1" customWidth="1"/>
    <col min="10" max="10" width="5" style="30" bestFit="1" customWidth="1"/>
    <col min="11" max="11" width="23.85546875" style="31" customWidth="1"/>
    <col min="12" max="12" width="7.5703125" style="28" customWidth="1"/>
    <col min="13" max="13" width="16.42578125" style="31" customWidth="1"/>
    <col min="14" max="14" width="13.7109375" style="17" customWidth="1"/>
    <col min="15" max="15" width="4.85546875" style="28" customWidth="1"/>
    <col min="16" max="16" width="11.28515625" style="34" bestFit="1" customWidth="1"/>
    <col min="17" max="17" width="10.140625" style="37" bestFit="1" customWidth="1"/>
    <col min="18" max="18" width="8.7109375" style="32" customWidth="1"/>
    <col min="19" max="19" width="8.85546875" style="66" hidden="1" customWidth="1"/>
    <col min="20" max="20" width="3.28515625" style="28" hidden="1" customWidth="1"/>
    <col min="21" max="21" width="9.140625" style="32" hidden="1" customWidth="1"/>
    <col min="22" max="23" width="5.85546875" style="32" hidden="1" customWidth="1"/>
    <col min="24" max="24" width="5.85546875" style="28" hidden="1" customWidth="1"/>
    <col min="25" max="25" width="5.5703125" style="28" hidden="1" customWidth="1"/>
    <col min="26" max="27" width="5.85546875" style="32" hidden="1" customWidth="1"/>
    <col min="28" max="28" width="6.42578125" style="28" hidden="1" customWidth="1"/>
    <col min="29" max="29" width="12.7109375" style="32" hidden="1" customWidth="1"/>
    <col min="30" max="30" width="30.140625" style="31" bestFit="1" customWidth="1"/>
    <col min="31" max="16384" width="39.28515625" style="32"/>
  </cols>
  <sheetData>
    <row r="1" spans="1:31" s="9" customFormat="1" x14ac:dyDescent="0.2">
      <c r="A1" s="6" t="s">
        <v>821</v>
      </c>
      <c r="B1" s="6" t="s">
        <v>1126</v>
      </c>
      <c r="C1" s="6" t="s">
        <v>189</v>
      </c>
      <c r="D1" s="6" t="s">
        <v>1127</v>
      </c>
      <c r="E1" s="3" t="s">
        <v>190</v>
      </c>
      <c r="F1" s="3" t="s">
        <v>663</v>
      </c>
      <c r="G1" s="63" t="s">
        <v>1128</v>
      </c>
      <c r="H1" s="15" t="s">
        <v>191</v>
      </c>
      <c r="I1" s="64" t="s">
        <v>906</v>
      </c>
      <c r="J1" s="8" t="s">
        <v>192</v>
      </c>
      <c r="K1" s="3" t="s">
        <v>194</v>
      </c>
      <c r="L1" s="6" t="s">
        <v>195</v>
      </c>
      <c r="M1" s="3" t="s">
        <v>1062</v>
      </c>
      <c r="N1" s="23" t="s">
        <v>2451</v>
      </c>
      <c r="O1" s="6" t="s">
        <v>740</v>
      </c>
      <c r="P1" s="15" t="s">
        <v>275</v>
      </c>
      <c r="Q1" s="6" t="s">
        <v>2026</v>
      </c>
      <c r="R1" s="9" t="s">
        <v>2317</v>
      </c>
      <c r="S1" s="6" t="s">
        <v>3731</v>
      </c>
      <c r="T1" s="6" t="s">
        <v>3693</v>
      </c>
      <c r="U1" s="9" t="s">
        <v>3740</v>
      </c>
      <c r="V1" s="9" t="s">
        <v>3747</v>
      </c>
      <c r="W1" s="9" t="s">
        <v>3748</v>
      </c>
      <c r="X1" s="6" t="s">
        <v>524</v>
      </c>
      <c r="Y1" s="6" t="s">
        <v>523</v>
      </c>
      <c r="Z1" s="9" t="s">
        <v>3749</v>
      </c>
      <c r="AA1" s="9" t="s">
        <v>3813</v>
      </c>
      <c r="AB1" s="6" t="s">
        <v>968</v>
      </c>
      <c r="AD1" s="3" t="s">
        <v>3863</v>
      </c>
    </row>
    <row r="2" spans="1:31" x14ac:dyDescent="0.2">
      <c r="A2" s="4"/>
      <c r="B2" s="31"/>
      <c r="C2" s="70"/>
      <c r="D2" s="31"/>
      <c r="H2" s="31"/>
      <c r="I2" s="31"/>
      <c r="J2" s="31"/>
      <c r="L2" s="31"/>
      <c r="N2" s="31"/>
      <c r="O2" s="31"/>
      <c r="P2" s="85">
        <v>44834</v>
      </c>
      <c r="Q2" s="71">
        <v>44839</v>
      </c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E2" s="31"/>
    </row>
    <row r="3" spans="1:31" ht="12.75" customHeight="1" x14ac:dyDescent="0.2">
      <c r="A3" s="28" t="str">
        <f>'Mitgliederstammdatei (Original)'!A3</f>
        <v>R15</v>
      </c>
      <c r="B3" s="31" t="str">
        <f>'Mitgliederstammdatei (Original)'!B3</f>
        <v>Fischbach WV</v>
      </c>
      <c r="C3" s="31">
        <f>'Mitgliederstammdatei (Original)'!C3</f>
        <v>0</v>
      </c>
      <c r="D3" s="31" t="str">
        <f>'Mitgliederstammdatei (Original)'!D3</f>
        <v xml:space="preserve"> </v>
      </c>
      <c r="E3" s="31">
        <f>'Mitgliederstammdatei (Original)'!E3</f>
        <v>0</v>
      </c>
      <c r="F3" s="31">
        <f>'Mitgliederstammdatei (Original)'!F3</f>
        <v>99028146</v>
      </c>
      <c r="G3" s="31" t="str">
        <f>'Mitgliederstammdatei (Original)'!H3</f>
        <v>Achermann</v>
      </c>
      <c r="H3" s="71" t="str">
        <f>'Mitgliederstammdatei (Original)'!I3</f>
        <v>Bruno</v>
      </c>
      <c r="I3" s="31" t="str">
        <f>'Mitgliederstammdatei (Original)'!J3</f>
        <v>Achermann Bruno</v>
      </c>
      <c r="J3" s="31" t="str">
        <f>'Mitgliederstammdatei (Original)'!K3</f>
        <v>06.12.1960</v>
      </c>
      <c r="K3" s="31" t="str">
        <f>'Mitgliederstammdatei (Original)'!L3</f>
        <v>06.12.1960</v>
      </c>
      <c r="L3" s="31" t="str">
        <f>'Mitgliederstammdatei (Original)'!M3</f>
        <v>01.01.2020</v>
      </c>
      <c r="M3" s="31" t="str">
        <f>'Mitgliederstammdatei (Original)'!N3</f>
        <v>Hornacker</v>
      </c>
      <c r="N3" s="31" t="str">
        <f>'Mitgliederstammdatei (Original)'!O3</f>
        <v>6</v>
      </c>
      <c r="O3" s="31" t="str">
        <f>'Mitgliederstammdatei (Original)'!P3</f>
        <v>6145</v>
      </c>
      <c r="P3" s="71" t="str">
        <f>'Mitgliederstammdatei (Original)'!Q3</f>
        <v>Fischbach</v>
      </c>
      <c r="Q3" s="71">
        <f>'Mitgliederstammdatei (Original)'!R3</f>
        <v>0</v>
      </c>
      <c r="R3" s="31" t="str">
        <f>'Mitgliederstammdatei (Original)'!S3</f>
        <v>Ja</v>
      </c>
      <c r="S3" s="31">
        <f>'Mitgliederstammdatei (Original)'!T3</f>
        <v>0</v>
      </c>
      <c r="T3" s="31">
        <f>'Mitgliederstammdatei (Original)'!U3</f>
        <v>0</v>
      </c>
      <c r="U3" s="31" t="str">
        <f>'Mitgliederstammdatei (Original)'!V3</f>
        <v>Herr</v>
      </c>
      <c r="V3" s="31" t="str">
        <f>'Mitgliederstammdatei (Original)'!X3</f>
        <v xml:space="preserve"> </v>
      </c>
      <c r="W3" s="31">
        <f>'Mitgliederstammdatei (Original)'!Y3</f>
        <v>0</v>
      </c>
      <c r="X3" s="31">
        <f>'Mitgliederstammdatei (Original)'!Z3</f>
        <v>0</v>
      </c>
      <c r="Y3" s="31">
        <f>'Mitgliederstammdatei (Original)'!AA3</f>
        <v>0</v>
      </c>
      <c r="Z3" s="31">
        <f>'Mitgliederstammdatei (Original)'!AB3</f>
        <v>0</v>
      </c>
      <c r="AA3" s="31">
        <f>'Mitgliederstammdatei (Original)'!AC3</f>
        <v>0</v>
      </c>
      <c r="AB3" s="31">
        <f>'Mitgliederstammdatei (Original)'!AD3</f>
        <v>0</v>
      </c>
      <c r="AC3" s="31">
        <f>'Mitgliederstammdatei (Original)'!AE3</f>
        <v>0</v>
      </c>
      <c r="AD3" s="31">
        <f>'Mitgliederstammdatei (Original)'!AF3</f>
        <v>0</v>
      </c>
      <c r="AE3" s="31">
        <f>'Mitgliederstammdatei (Original)'!AG3</f>
        <v>0</v>
      </c>
    </row>
    <row r="4" spans="1:31" ht="12.75" customHeight="1" x14ac:dyDescent="0.2">
      <c r="A4" s="28" t="str">
        <f>'Mitgliederstammdatei (Original)'!A4</f>
        <v>R 6</v>
      </c>
      <c r="B4" s="31" t="str">
        <f>'Mitgliederstammdatei (Original)'!B4</f>
        <v>Hochdorf WV</v>
      </c>
      <c r="C4" s="31">
        <f>'Mitgliederstammdatei (Original)'!C4</f>
        <v>0</v>
      </c>
      <c r="D4" s="31" t="str">
        <f>'Mitgliederstammdatei (Original)'!D4</f>
        <v>VV</v>
      </c>
      <c r="E4" s="31">
        <f>'Mitgliederstammdatei (Original)'!E4</f>
        <v>0</v>
      </c>
      <c r="F4" s="31">
        <f>'Mitgliederstammdatei (Original)'!F4</f>
        <v>99028147</v>
      </c>
      <c r="G4" s="31" t="str">
        <f>'Mitgliederstammdatei (Original)'!H4</f>
        <v>Achermann</v>
      </c>
      <c r="H4" s="71" t="str">
        <f>'Mitgliederstammdatei (Original)'!I4</f>
        <v>Franz</v>
      </c>
      <c r="I4" s="31" t="str">
        <f>'Mitgliederstammdatei (Original)'!J4</f>
        <v>Achermann Franz</v>
      </c>
      <c r="J4" s="31" t="str">
        <f>'Mitgliederstammdatei (Original)'!K4</f>
        <v>17.05.1955</v>
      </c>
      <c r="K4" s="31" t="str">
        <f>'Mitgliederstammdatei (Original)'!L4</f>
        <v>17.05.1955</v>
      </c>
      <c r="L4" s="31" t="str">
        <f>'Mitgliederstammdatei (Original)'!M4</f>
        <v>01.01.2016</v>
      </c>
      <c r="M4" s="31" t="str">
        <f>'Mitgliederstammdatei (Original)'!N4</f>
        <v>Rosengartenstrasse</v>
      </c>
      <c r="N4" s="31" t="str">
        <f>'Mitgliederstammdatei (Original)'!O4</f>
        <v>65</v>
      </c>
      <c r="O4" s="31" t="str">
        <f>'Mitgliederstammdatei (Original)'!P4</f>
        <v>6280</v>
      </c>
      <c r="P4" s="71" t="str">
        <f>'Mitgliederstammdatei (Original)'!Q4</f>
        <v>Hochdorf</v>
      </c>
      <c r="Q4" s="71">
        <f>'Mitgliederstammdatei (Original)'!R4</f>
        <v>0</v>
      </c>
      <c r="R4" s="31" t="str">
        <f>'Mitgliederstammdatei (Original)'!S4</f>
        <v>Ja</v>
      </c>
      <c r="S4" s="31">
        <f>'Mitgliederstammdatei (Original)'!T4</f>
        <v>0</v>
      </c>
      <c r="T4" s="31">
        <f>'Mitgliederstammdatei (Original)'!U4</f>
        <v>0</v>
      </c>
      <c r="U4" s="31" t="str">
        <f>'Mitgliederstammdatei (Original)'!V4</f>
        <v>Herr</v>
      </c>
      <c r="V4" s="31" t="str">
        <f>'Mitgliederstammdatei (Original)'!X4</f>
        <v>VV</v>
      </c>
      <c r="W4" s="31">
        <f>'Mitgliederstammdatei (Original)'!Y4</f>
        <v>0</v>
      </c>
      <c r="X4" s="31">
        <f>'Mitgliederstammdatei (Original)'!Z4</f>
        <v>0</v>
      </c>
      <c r="Y4" s="31">
        <f>'Mitgliederstammdatei (Original)'!AA4</f>
        <v>0</v>
      </c>
      <c r="Z4" s="31">
        <f>'Mitgliederstammdatei (Original)'!AB4</f>
        <v>0</v>
      </c>
      <c r="AA4" s="31">
        <f>'Mitgliederstammdatei (Original)'!AC4</f>
        <v>0</v>
      </c>
      <c r="AB4" s="31">
        <f>'Mitgliederstammdatei (Original)'!AD4</f>
        <v>0</v>
      </c>
      <c r="AC4" s="31">
        <f>'Mitgliederstammdatei (Original)'!AE4</f>
        <v>0</v>
      </c>
      <c r="AD4" s="31">
        <f>'Mitgliederstammdatei (Original)'!AF4</f>
        <v>0</v>
      </c>
      <c r="AE4" s="31">
        <f>'Mitgliederstammdatei (Original)'!AG4</f>
        <v>0</v>
      </c>
    </row>
    <row r="5" spans="1:31" ht="12.75" customHeight="1" x14ac:dyDescent="0.2">
      <c r="A5" s="28" t="str">
        <f>'Mitgliederstammdatei (Original)'!A5</f>
        <v>R15</v>
      </c>
      <c r="B5" s="31" t="str">
        <f>'Mitgliederstammdatei (Original)'!B5</f>
        <v>Altbüron FSG</v>
      </c>
      <c r="C5" s="31">
        <f>'Mitgliederstammdatei (Original)'!C5</f>
        <v>0</v>
      </c>
      <c r="D5" s="31" t="str">
        <f>'Mitgliederstammdatei (Original)'!D5</f>
        <v xml:space="preserve"> </v>
      </c>
      <c r="E5" s="31">
        <f>'Mitgliederstammdatei (Original)'!E5</f>
        <v>0</v>
      </c>
      <c r="F5" s="31">
        <f>'Mitgliederstammdatei (Original)'!F5</f>
        <v>99028148</v>
      </c>
      <c r="G5" s="31" t="str">
        <f>'Mitgliederstammdatei (Original)'!H5</f>
        <v>Achermann</v>
      </c>
      <c r="H5" s="71" t="str">
        <f>'Mitgliederstammdatei (Original)'!I5</f>
        <v>Hanspeter</v>
      </c>
      <c r="I5" s="31" t="str">
        <f>'Mitgliederstammdatei (Original)'!J5</f>
        <v>Achermann Hanspeter</v>
      </c>
      <c r="J5" s="31" t="str">
        <f>'Mitgliederstammdatei (Original)'!K5</f>
        <v>19.07.1957</v>
      </c>
      <c r="K5" s="31" t="str">
        <f>'Mitgliederstammdatei (Original)'!L5</f>
        <v>19.07.1957</v>
      </c>
      <c r="L5" s="31" t="str">
        <f>'Mitgliederstammdatei (Original)'!M5</f>
        <v>01.01.2017</v>
      </c>
      <c r="M5" s="31" t="str">
        <f>'Mitgliederstammdatei (Original)'!N5</f>
        <v>Lindenweg</v>
      </c>
      <c r="N5" s="31" t="str">
        <f>'Mitgliederstammdatei (Original)'!O5</f>
        <v>3</v>
      </c>
      <c r="O5" s="31" t="str">
        <f>'Mitgliederstammdatei (Original)'!P5</f>
        <v>6147</v>
      </c>
      <c r="P5" s="71" t="str">
        <f>'Mitgliederstammdatei (Original)'!Q5</f>
        <v>Altbüron</v>
      </c>
      <c r="Q5" s="71">
        <f>'Mitgliederstammdatei (Original)'!R5</f>
        <v>0</v>
      </c>
      <c r="R5" s="31" t="str">
        <f>'Mitgliederstammdatei (Original)'!S5</f>
        <v>Ja</v>
      </c>
      <c r="S5" s="31">
        <f>'Mitgliederstammdatei (Original)'!T5</f>
        <v>0</v>
      </c>
      <c r="T5" s="31">
        <f>'Mitgliederstammdatei (Original)'!U5</f>
        <v>0</v>
      </c>
      <c r="U5" s="31" t="str">
        <f>'Mitgliederstammdatei (Original)'!V5</f>
        <v>Herr</v>
      </c>
      <c r="V5" s="31" t="str">
        <f>'Mitgliederstammdatei (Original)'!X5</f>
        <v xml:space="preserve"> </v>
      </c>
      <c r="W5" s="31">
        <f>'Mitgliederstammdatei (Original)'!Y5</f>
        <v>0</v>
      </c>
      <c r="X5" s="31">
        <f>'Mitgliederstammdatei (Original)'!Z5</f>
        <v>0</v>
      </c>
      <c r="Y5" s="31">
        <f>'Mitgliederstammdatei (Original)'!AA5</f>
        <v>0</v>
      </c>
      <c r="Z5" s="31">
        <f>'Mitgliederstammdatei (Original)'!AB5</f>
        <v>0</v>
      </c>
      <c r="AA5" s="31">
        <f>'Mitgliederstammdatei (Original)'!AC5</f>
        <v>0</v>
      </c>
      <c r="AB5" s="31">
        <f>'Mitgliederstammdatei (Original)'!AD5</f>
        <v>0</v>
      </c>
      <c r="AC5" s="31">
        <f>'Mitgliederstammdatei (Original)'!AE5</f>
        <v>0</v>
      </c>
      <c r="AD5" s="31">
        <f>'Mitgliederstammdatei (Original)'!AF5</f>
        <v>0</v>
      </c>
      <c r="AE5" s="31">
        <f>'Mitgliederstammdatei (Original)'!AG5</f>
        <v>0</v>
      </c>
    </row>
    <row r="6" spans="1:31" ht="12.75" customHeight="1" x14ac:dyDescent="0.2">
      <c r="A6" s="28" t="str">
        <f>'Mitgliederstammdatei (Original)'!A6</f>
        <v>R 8</v>
      </c>
      <c r="B6" s="31" t="str">
        <f>'Mitgliederstammdatei (Original)'!B6</f>
        <v>Emmen SG</v>
      </c>
      <c r="C6" s="31">
        <f>'Mitgliederstammdatei (Original)'!C6</f>
        <v>0</v>
      </c>
      <c r="D6" s="31" t="str">
        <f>'Mitgliederstammdatei (Original)'!D6</f>
        <v xml:space="preserve"> </v>
      </c>
      <c r="E6" s="31" t="str">
        <f>'Mitgliederstammdatei (Original)'!E6</f>
        <v>Luzern SG der Stadt</v>
      </c>
      <c r="F6" s="31">
        <f>'Mitgliederstammdatei (Original)'!F6</f>
        <v>99028149</v>
      </c>
      <c r="G6" s="31" t="str">
        <f>'Mitgliederstammdatei (Original)'!H6</f>
        <v>Achermann</v>
      </c>
      <c r="H6" s="71" t="str">
        <f>'Mitgliederstammdatei (Original)'!I6</f>
        <v>Josef</v>
      </c>
      <c r="I6" s="31" t="str">
        <f>'Mitgliederstammdatei (Original)'!J6</f>
        <v>Achermann Josef</v>
      </c>
      <c r="J6" s="31" t="str">
        <f>'Mitgliederstammdatei (Original)'!K6</f>
        <v>24.09.1947</v>
      </c>
      <c r="K6" s="31" t="str">
        <f>'Mitgliederstammdatei (Original)'!L6</f>
        <v>24.09.1947</v>
      </c>
      <c r="L6" s="31" t="str">
        <f>'Mitgliederstammdatei (Original)'!M6</f>
        <v>01.01.2007</v>
      </c>
      <c r="M6" s="31" t="str">
        <f>'Mitgliederstammdatei (Original)'!N6</f>
        <v>Rüeggisingerstrasse</v>
      </c>
      <c r="N6" s="31" t="str">
        <f>'Mitgliederstammdatei (Original)'!O6</f>
        <v>149</v>
      </c>
      <c r="O6" s="31" t="str">
        <f>'Mitgliederstammdatei (Original)'!P6</f>
        <v>6032</v>
      </c>
      <c r="P6" s="71" t="str">
        <f>'Mitgliederstammdatei (Original)'!Q6</f>
        <v>Emmen</v>
      </c>
      <c r="Q6" s="71">
        <f>'Mitgliederstammdatei (Original)'!R6</f>
        <v>0</v>
      </c>
      <c r="R6" s="31" t="str">
        <f>'Mitgliederstammdatei (Original)'!S6</f>
        <v>Ja</v>
      </c>
      <c r="S6" s="31">
        <f>'Mitgliederstammdatei (Original)'!T6</f>
        <v>0</v>
      </c>
      <c r="T6" s="31">
        <f>'Mitgliederstammdatei (Original)'!U6</f>
        <v>0</v>
      </c>
      <c r="U6" s="31" t="str">
        <f>'Mitgliederstammdatei (Original)'!V6</f>
        <v>Herr</v>
      </c>
      <c r="V6" s="31" t="str">
        <f>'Mitgliederstammdatei (Original)'!X6</f>
        <v xml:space="preserve"> </v>
      </c>
      <c r="W6" s="31">
        <f>'Mitgliederstammdatei (Original)'!Y6</f>
        <v>0</v>
      </c>
      <c r="X6" s="31">
        <f>'Mitgliederstammdatei (Original)'!Z6</f>
        <v>0</v>
      </c>
      <c r="Y6" s="31">
        <f>'Mitgliederstammdatei (Original)'!AA6</f>
        <v>0</v>
      </c>
      <c r="Z6" s="31">
        <f>'Mitgliederstammdatei (Original)'!AB6</f>
        <v>0</v>
      </c>
      <c r="AA6" s="31">
        <f>'Mitgliederstammdatei (Original)'!AC6</f>
        <v>0</v>
      </c>
      <c r="AB6" s="31">
        <f>'Mitgliederstammdatei (Original)'!AD6</f>
        <v>0</v>
      </c>
      <c r="AC6" s="31">
        <f>'Mitgliederstammdatei (Original)'!AE6</f>
        <v>0</v>
      </c>
      <c r="AD6" s="31">
        <f>'Mitgliederstammdatei (Original)'!AF6</f>
        <v>0</v>
      </c>
      <c r="AE6" s="31">
        <f>'Mitgliederstammdatei (Original)'!AG6</f>
        <v>0</v>
      </c>
    </row>
    <row r="7" spans="1:31" ht="12.75" customHeight="1" x14ac:dyDescent="0.2">
      <c r="A7" s="28" t="str">
        <f>'Mitgliederstammdatei (Original)'!A7</f>
        <v>R15</v>
      </c>
      <c r="B7" s="31" t="str">
        <f>'Mitgliederstammdatei (Original)'!B7</f>
        <v>Luthern SG</v>
      </c>
      <c r="C7" s="31">
        <f>'Mitgliederstammdatei (Original)'!C7</f>
        <v>0</v>
      </c>
      <c r="D7" s="31" t="str">
        <f>'Mitgliederstammdatei (Original)'!D7</f>
        <v>VV</v>
      </c>
      <c r="E7" s="31" t="str">
        <f>'Mitgliederstammdatei (Original)'!E7</f>
        <v>Willisau PS</v>
      </c>
      <c r="F7" s="31">
        <f>'Mitgliederstammdatei (Original)'!F7</f>
        <v>99028150</v>
      </c>
      <c r="G7" s="31" t="str">
        <f>'Mitgliederstammdatei (Original)'!H7</f>
        <v>Achermann</v>
      </c>
      <c r="H7" s="71" t="str">
        <f>'Mitgliederstammdatei (Original)'!I7</f>
        <v>Josef</v>
      </c>
      <c r="I7" s="31" t="str">
        <f>'Mitgliederstammdatei (Original)'!J7</f>
        <v>Achermann Josef</v>
      </c>
      <c r="J7" s="31" t="str">
        <f>'Mitgliederstammdatei (Original)'!K7</f>
        <v>05.08.1955</v>
      </c>
      <c r="K7" s="31" t="str">
        <f>'Mitgliederstammdatei (Original)'!L7</f>
        <v>05.08.1955</v>
      </c>
      <c r="L7" s="31" t="str">
        <f>'Mitgliederstammdatei (Original)'!M7</f>
        <v>01.01.2015</v>
      </c>
      <c r="M7" s="31" t="str">
        <f>'Mitgliederstammdatei (Original)'!N7</f>
        <v>Oberdorf</v>
      </c>
      <c r="N7" s="31" t="str">
        <f>'Mitgliederstammdatei (Original)'!O7</f>
        <v>3</v>
      </c>
      <c r="O7" s="31" t="str">
        <f>'Mitgliederstammdatei (Original)'!P7</f>
        <v>6156</v>
      </c>
      <c r="P7" s="71" t="str">
        <f>'Mitgliederstammdatei (Original)'!Q7</f>
        <v>Luthern</v>
      </c>
      <c r="Q7" s="71">
        <f>'Mitgliederstammdatei (Original)'!R7</f>
        <v>0</v>
      </c>
      <c r="R7" s="31" t="str">
        <f>'Mitgliederstammdatei (Original)'!S7</f>
        <v>Ja</v>
      </c>
      <c r="S7" s="31">
        <f>'Mitgliederstammdatei (Original)'!T7</f>
        <v>0</v>
      </c>
      <c r="T7" s="31">
        <f>'Mitgliederstammdatei (Original)'!U7</f>
        <v>0</v>
      </c>
      <c r="U7" s="31" t="str">
        <f>'Mitgliederstammdatei (Original)'!V7</f>
        <v>Herr</v>
      </c>
      <c r="V7" s="31" t="str">
        <f>'Mitgliederstammdatei (Original)'!X7</f>
        <v>VV</v>
      </c>
      <c r="W7" s="31">
        <f>'Mitgliederstammdatei (Original)'!Y7</f>
        <v>0</v>
      </c>
      <c r="X7" s="31">
        <f>'Mitgliederstammdatei (Original)'!Z7</f>
        <v>0</v>
      </c>
      <c r="Y7" s="31">
        <f>'Mitgliederstammdatei (Original)'!AA7</f>
        <v>0</v>
      </c>
      <c r="Z7" s="31">
        <f>'Mitgliederstammdatei (Original)'!AB7</f>
        <v>0</v>
      </c>
      <c r="AA7" s="31">
        <f>'Mitgliederstammdatei (Original)'!AC7</f>
        <v>0</v>
      </c>
      <c r="AB7" s="31">
        <f>'Mitgliederstammdatei (Original)'!AD7</f>
        <v>0</v>
      </c>
      <c r="AC7" s="31">
        <f>'Mitgliederstammdatei (Original)'!AE7</f>
        <v>0</v>
      </c>
      <c r="AD7" s="31">
        <f>'Mitgliederstammdatei (Original)'!AF7</f>
        <v>0</v>
      </c>
      <c r="AE7" s="31">
        <f>'Mitgliederstammdatei (Original)'!AG7</f>
        <v>0</v>
      </c>
    </row>
    <row r="8" spans="1:31" x14ac:dyDescent="0.2">
      <c r="A8" s="28" t="str">
        <f>'Mitgliederstammdatei (Original)'!A8</f>
        <v>R 6</v>
      </c>
      <c r="B8" s="31" t="str">
        <f>'Mitgliederstammdatei (Original)'!B8</f>
        <v>Hochdorf WV</v>
      </c>
      <c r="C8" s="31">
        <f>'Mitgliederstammdatei (Original)'!C8</f>
        <v>0</v>
      </c>
      <c r="D8" s="31" t="str">
        <f>'Mitgliederstammdatei (Original)'!D8</f>
        <v>VV</v>
      </c>
      <c r="E8" s="31">
        <f>'Mitgliederstammdatei (Original)'!E8</f>
        <v>0</v>
      </c>
      <c r="F8" s="31">
        <f>'Mitgliederstammdatei (Original)'!F8</f>
        <v>99028151</v>
      </c>
      <c r="G8" s="31" t="str">
        <f>'Mitgliederstammdatei (Original)'!H8</f>
        <v>Achermann</v>
      </c>
      <c r="H8" s="71" t="str">
        <f>'Mitgliederstammdatei (Original)'!I8</f>
        <v>Paul</v>
      </c>
      <c r="I8" s="31" t="str">
        <f>'Mitgliederstammdatei (Original)'!J8</f>
        <v>Achermann Paul</v>
      </c>
      <c r="J8" s="31" t="str">
        <f>'Mitgliederstammdatei (Original)'!K8</f>
        <v>12.04.1950</v>
      </c>
      <c r="K8" s="31" t="str">
        <f>'Mitgliederstammdatei (Original)'!L8</f>
        <v>12.04.1950</v>
      </c>
      <c r="L8" s="31" t="str">
        <f>'Mitgliederstammdatei (Original)'!M8</f>
        <v>01.01.2010</v>
      </c>
      <c r="M8" s="31" t="str">
        <f>'Mitgliederstammdatei (Original)'!N8</f>
        <v>Kleinwangenstrasse</v>
      </c>
      <c r="N8" s="31" t="str">
        <f>'Mitgliederstammdatei (Original)'!O8</f>
        <v>81</v>
      </c>
      <c r="O8" s="31" t="str">
        <f>'Mitgliederstammdatei (Original)'!P8</f>
        <v>6280</v>
      </c>
      <c r="P8" s="71" t="str">
        <f>'Mitgliederstammdatei (Original)'!Q8</f>
        <v>Hochdorf</v>
      </c>
      <c r="Q8" s="71">
        <f>'Mitgliederstammdatei (Original)'!R8</f>
        <v>0</v>
      </c>
      <c r="R8" s="31" t="str">
        <f>'Mitgliederstammdatei (Original)'!S8</f>
        <v>Ja</v>
      </c>
      <c r="S8" s="31">
        <f>'Mitgliederstammdatei (Original)'!T8</f>
        <v>0</v>
      </c>
      <c r="T8" s="31">
        <f>'Mitgliederstammdatei (Original)'!U8</f>
        <v>0</v>
      </c>
      <c r="U8" s="31" t="str">
        <f>'Mitgliederstammdatei (Original)'!V8</f>
        <v>Herr</v>
      </c>
      <c r="V8" s="31" t="str">
        <f>'Mitgliederstammdatei (Original)'!X8</f>
        <v>VV</v>
      </c>
      <c r="W8" s="31">
        <f>'Mitgliederstammdatei (Original)'!Y8</f>
        <v>0</v>
      </c>
      <c r="X8" s="31">
        <f>'Mitgliederstammdatei (Original)'!Z8</f>
        <v>0</v>
      </c>
      <c r="Y8" s="31">
        <f>'Mitgliederstammdatei (Original)'!AA8</f>
        <v>0</v>
      </c>
      <c r="Z8" s="31">
        <f>'Mitgliederstammdatei (Original)'!AB8</f>
        <v>0</v>
      </c>
      <c r="AA8" s="31">
        <f>'Mitgliederstammdatei (Original)'!AC8</f>
        <v>0</v>
      </c>
      <c r="AB8" s="31">
        <f>'Mitgliederstammdatei (Original)'!AD8</f>
        <v>0</v>
      </c>
      <c r="AC8" s="31">
        <f>'Mitgliederstammdatei (Original)'!AE8</f>
        <v>0</v>
      </c>
      <c r="AD8" s="31">
        <f>'Mitgliederstammdatei (Original)'!AF8</f>
        <v>0</v>
      </c>
      <c r="AE8" s="31">
        <f>'Mitgliederstammdatei (Original)'!AG8</f>
        <v>0</v>
      </c>
    </row>
    <row r="9" spans="1:31" x14ac:dyDescent="0.2">
      <c r="A9" s="28" t="str">
        <f>'Mitgliederstammdatei (Original)'!A9</f>
        <v>R13</v>
      </c>
      <c r="B9" s="31" t="str">
        <f>'Mitgliederstammdatei (Original)'!B9</f>
        <v>Santenberg SV</v>
      </c>
      <c r="C9" s="31">
        <f>'Mitgliederstammdatei (Original)'!C9</f>
        <v>0</v>
      </c>
      <c r="D9" s="31" t="str">
        <f>'Mitgliederstammdatei (Original)'!D9</f>
        <v xml:space="preserve"> </v>
      </c>
      <c r="E9" s="31">
        <f>'Mitgliederstammdatei (Original)'!E9</f>
        <v>0</v>
      </c>
      <c r="F9" s="31">
        <f>'Mitgliederstammdatei (Original)'!F9</f>
        <v>99028152</v>
      </c>
      <c r="G9" s="31" t="str">
        <f>'Mitgliederstammdatei (Original)'!H9</f>
        <v>Achermann</v>
      </c>
      <c r="H9" s="71" t="str">
        <f>'Mitgliederstammdatei (Original)'!I9</f>
        <v>Peter</v>
      </c>
      <c r="I9" s="31" t="str">
        <f>'Mitgliederstammdatei (Original)'!J9</f>
        <v>Achermann Peter</v>
      </c>
      <c r="J9" s="31" t="str">
        <f>'Mitgliederstammdatei (Original)'!K9</f>
        <v>31.10.1962</v>
      </c>
      <c r="K9" s="31" t="str">
        <f>'Mitgliederstammdatei (Original)'!L9</f>
        <v>31.10.1962</v>
      </c>
      <c r="L9" s="31" t="str">
        <f>'Mitgliederstammdatei (Original)'!M9</f>
        <v>01.01.2022</v>
      </c>
      <c r="M9" s="31" t="str">
        <f>'Mitgliederstammdatei (Original)'!N9</f>
        <v>Unterdorf</v>
      </c>
      <c r="N9" s="31" t="str">
        <f>'Mitgliederstammdatei (Original)'!O9</f>
        <v>3</v>
      </c>
      <c r="O9" s="31" t="str">
        <f>'Mitgliederstammdatei (Original)'!P9</f>
        <v>6243</v>
      </c>
      <c r="P9" s="71" t="str">
        <f>'Mitgliederstammdatei (Original)'!Q9</f>
        <v>Egolzwil</v>
      </c>
      <c r="Q9" s="71">
        <f>'Mitgliederstammdatei (Original)'!R9</f>
        <v>0</v>
      </c>
      <c r="R9" s="31" t="str">
        <f>'Mitgliederstammdatei (Original)'!S9</f>
        <v>Ja</v>
      </c>
      <c r="S9" s="31">
        <f>'Mitgliederstammdatei (Original)'!T9</f>
        <v>0</v>
      </c>
      <c r="T9" s="31">
        <f>'Mitgliederstammdatei (Original)'!U9</f>
        <v>0</v>
      </c>
      <c r="U9" s="31" t="str">
        <f>'Mitgliederstammdatei (Original)'!V9</f>
        <v>Herr</v>
      </c>
      <c r="V9" s="31" t="str">
        <f>'Mitgliederstammdatei (Original)'!X9</f>
        <v xml:space="preserve"> </v>
      </c>
      <c r="W9" s="31">
        <f>'Mitgliederstammdatei (Original)'!Y9</f>
        <v>0</v>
      </c>
      <c r="X9" s="31">
        <f>'Mitgliederstammdatei (Original)'!Z9</f>
        <v>0</v>
      </c>
      <c r="Y9" s="31">
        <f>'Mitgliederstammdatei (Original)'!AA9</f>
        <v>0</v>
      </c>
      <c r="Z9" s="31">
        <f>'Mitgliederstammdatei (Original)'!AB9</f>
        <v>0</v>
      </c>
      <c r="AA9" s="31">
        <f>'Mitgliederstammdatei (Original)'!AC9</f>
        <v>0</v>
      </c>
      <c r="AB9" s="31">
        <f>'Mitgliederstammdatei (Original)'!AD9</f>
        <v>0</v>
      </c>
      <c r="AC9" s="31">
        <f>'Mitgliederstammdatei (Original)'!AE9</f>
        <v>0</v>
      </c>
      <c r="AD9" s="31">
        <f>'Mitgliederstammdatei (Original)'!AF9</f>
        <v>0</v>
      </c>
      <c r="AE9" s="31">
        <f>'Mitgliederstammdatei (Original)'!AG9</f>
        <v>0</v>
      </c>
    </row>
    <row r="10" spans="1:31" ht="12.75" customHeight="1" x14ac:dyDescent="0.2">
      <c r="A10" s="28" t="str">
        <f>'Mitgliederstammdatei (Original)'!A10</f>
        <v>R13</v>
      </c>
      <c r="B10" s="31" t="str">
        <f>'Mitgliederstammdatei (Original)'!B10</f>
        <v>Ettiswil FS</v>
      </c>
      <c r="C10" s="31">
        <f>'Mitgliederstammdatei (Original)'!C10</f>
        <v>0</v>
      </c>
      <c r="D10" s="31" t="str">
        <f>'Mitgliederstammdatei (Original)'!D10</f>
        <v xml:space="preserve"> </v>
      </c>
      <c r="E10" s="31">
        <f>'Mitgliederstammdatei (Original)'!E10</f>
        <v>0</v>
      </c>
      <c r="F10" s="31">
        <f>'Mitgliederstammdatei (Original)'!F10</f>
        <v>99028153</v>
      </c>
      <c r="G10" s="31" t="str">
        <f>'Mitgliederstammdatei (Original)'!H10</f>
        <v>Achermann</v>
      </c>
      <c r="H10" s="71" t="str">
        <f>'Mitgliederstammdatei (Original)'!I10</f>
        <v>Philippe</v>
      </c>
      <c r="I10" s="31" t="str">
        <f>'Mitgliederstammdatei (Original)'!J10</f>
        <v>Achermann Philippe</v>
      </c>
      <c r="J10" s="31" t="str">
        <f>'Mitgliederstammdatei (Original)'!K10</f>
        <v>23.08.1958</v>
      </c>
      <c r="K10" s="31" t="str">
        <f>'Mitgliederstammdatei (Original)'!L10</f>
        <v>23.08.1958</v>
      </c>
      <c r="L10" s="31" t="str">
        <f>'Mitgliederstammdatei (Original)'!M10</f>
        <v>01.01.2018</v>
      </c>
      <c r="M10" s="31" t="str">
        <f>'Mitgliederstammdatei (Original)'!N10</f>
        <v>Willisauerstrasse</v>
      </c>
      <c r="N10" s="31" t="str">
        <f>'Mitgliederstammdatei (Original)'!O10</f>
        <v>58</v>
      </c>
      <c r="O10" s="31" t="str">
        <f>'Mitgliederstammdatei (Original)'!P10</f>
        <v>6248</v>
      </c>
      <c r="P10" s="71" t="str">
        <f>'Mitgliederstammdatei (Original)'!Q10</f>
        <v>Alberswil</v>
      </c>
      <c r="Q10" s="71">
        <f>'Mitgliederstammdatei (Original)'!R10</f>
        <v>0</v>
      </c>
      <c r="R10" s="31" t="str">
        <f>'Mitgliederstammdatei (Original)'!S10</f>
        <v>Ja</v>
      </c>
      <c r="S10" s="31">
        <f>'Mitgliederstammdatei (Original)'!T10</f>
        <v>0</v>
      </c>
      <c r="T10" s="31">
        <f>'Mitgliederstammdatei (Original)'!U10</f>
        <v>0</v>
      </c>
      <c r="U10" s="31" t="str">
        <f>'Mitgliederstammdatei (Original)'!V10</f>
        <v>Herr</v>
      </c>
      <c r="V10" s="31" t="str">
        <f>'Mitgliederstammdatei (Original)'!X10</f>
        <v xml:space="preserve"> </v>
      </c>
      <c r="W10" s="31">
        <f>'Mitgliederstammdatei (Original)'!Y10</f>
        <v>0</v>
      </c>
      <c r="X10" s="31">
        <f>'Mitgliederstammdatei (Original)'!Z10</f>
        <v>0</v>
      </c>
      <c r="Y10" s="31">
        <f>'Mitgliederstammdatei (Original)'!AA10</f>
        <v>0</v>
      </c>
      <c r="Z10" s="31">
        <f>'Mitgliederstammdatei (Original)'!AB10</f>
        <v>0</v>
      </c>
      <c r="AA10" s="31">
        <f>'Mitgliederstammdatei (Original)'!AC10</f>
        <v>0</v>
      </c>
      <c r="AB10" s="31">
        <f>'Mitgliederstammdatei (Original)'!AD10</f>
        <v>0</v>
      </c>
      <c r="AC10" s="31">
        <f>'Mitgliederstammdatei (Original)'!AE10</f>
        <v>0</v>
      </c>
      <c r="AD10" s="31">
        <f>'Mitgliederstammdatei (Original)'!AF10</f>
        <v>0</v>
      </c>
      <c r="AE10" s="31">
        <f>'Mitgliederstammdatei (Original)'!AG10</f>
        <v>0</v>
      </c>
    </row>
    <row r="11" spans="1:31" ht="12.75" customHeight="1" x14ac:dyDescent="0.2">
      <c r="A11" s="28" t="str">
        <f>'Mitgliederstammdatei (Original)'!A11</f>
        <v>R12</v>
      </c>
      <c r="B11" s="31" t="str">
        <f>'Mitgliederstammdatei (Original)'!B11</f>
        <v>Dagmersellen FSG</v>
      </c>
      <c r="C11" s="31">
        <f>'Mitgliederstammdatei (Original)'!C11</f>
        <v>0</v>
      </c>
      <c r="D11" s="31" t="str">
        <f>'Mitgliederstammdatei (Original)'!D11</f>
        <v>VV</v>
      </c>
      <c r="E11" s="31">
        <f>'Mitgliederstammdatei (Original)'!E11</f>
        <v>0</v>
      </c>
      <c r="F11" s="31">
        <f>'Mitgliederstammdatei (Original)'!F11</f>
        <v>99028154</v>
      </c>
      <c r="G11" s="31" t="str">
        <f>'Mitgliederstammdatei (Original)'!H11</f>
        <v>Achermann</v>
      </c>
      <c r="H11" s="71" t="str">
        <f>'Mitgliederstammdatei (Original)'!I11</f>
        <v>René</v>
      </c>
      <c r="I11" s="31" t="str">
        <f>'Mitgliederstammdatei (Original)'!J11</f>
        <v>Achermann René</v>
      </c>
      <c r="J11" s="31" t="str">
        <f>'Mitgliederstammdatei (Original)'!K11</f>
        <v>02.10.1949</v>
      </c>
      <c r="K11" s="31" t="str">
        <f>'Mitgliederstammdatei (Original)'!L11</f>
        <v>02.10.1949</v>
      </c>
      <c r="L11" s="31" t="str">
        <f>'Mitgliederstammdatei (Original)'!M11</f>
        <v>01.01.2009</v>
      </c>
      <c r="M11" s="31" t="str">
        <f>'Mitgliederstammdatei (Original)'!N11</f>
        <v>Leutschentalstrasse</v>
      </c>
      <c r="N11" s="31" t="str">
        <f>'Mitgliederstammdatei (Original)'!O11</f>
        <v>8</v>
      </c>
      <c r="O11" s="31" t="str">
        <f>'Mitgliederstammdatei (Original)'!P11</f>
        <v>6252</v>
      </c>
      <c r="P11" s="71" t="str">
        <f>'Mitgliederstammdatei (Original)'!Q11</f>
        <v>Dagmersellen</v>
      </c>
      <c r="Q11" s="71">
        <f>'Mitgliederstammdatei (Original)'!R11</f>
        <v>0</v>
      </c>
      <c r="R11" s="31" t="str">
        <f>'Mitgliederstammdatei (Original)'!S11</f>
        <v>Ja</v>
      </c>
      <c r="S11" s="31">
        <f>'Mitgliederstammdatei (Original)'!T11</f>
        <v>0</v>
      </c>
      <c r="T11" s="31">
        <f>'Mitgliederstammdatei (Original)'!U11</f>
        <v>0</v>
      </c>
      <c r="U11" s="31" t="str">
        <f>'Mitgliederstammdatei (Original)'!V11</f>
        <v>Herr</v>
      </c>
      <c r="V11" s="31" t="str">
        <f>'Mitgliederstammdatei (Original)'!X11</f>
        <v>VV</v>
      </c>
      <c r="W11" s="31">
        <f>'Mitgliederstammdatei (Original)'!Y11</f>
        <v>0</v>
      </c>
      <c r="X11" s="31">
        <f>'Mitgliederstammdatei (Original)'!Z11</f>
        <v>0</v>
      </c>
      <c r="Y11" s="31">
        <f>'Mitgliederstammdatei (Original)'!AA11</f>
        <v>0</v>
      </c>
      <c r="Z11" s="31">
        <f>'Mitgliederstammdatei (Original)'!AB11</f>
        <v>0</v>
      </c>
      <c r="AA11" s="31">
        <f>'Mitgliederstammdatei (Original)'!AC11</f>
        <v>0</v>
      </c>
      <c r="AB11" s="31">
        <f>'Mitgliederstammdatei (Original)'!AD11</f>
        <v>0</v>
      </c>
      <c r="AC11" s="31">
        <f>'Mitgliederstammdatei (Original)'!AE11</f>
        <v>0</v>
      </c>
      <c r="AD11" s="31">
        <f>'Mitgliederstammdatei (Original)'!AF11</f>
        <v>0</v>
      </c>
      <c r="AE11" s="31">
        <f>'Mitgliederstammdatei (Original)'!AG11</f>
        <v>0</v>
      </c>
    </row>
    <row r="12" spans="1:31" x14ac:dyDescent="0.2">
      <c r="A12" s="28" t="str">
        <f>'Mitgliederstammdatei (Original)'!A12</f>
        <v>R 2</v>
      </c>
      <c r="B12" s="31" t="str">
        <f>'Mitgliederstammdatei (Original)'!B12</f>
        <v>Luzern SG der Stadt</v>
      </c>
      <c r="C12" s="31">
        <f>'Mitgliederstammdatei (Original)'!C12</f>
        <v>0</v>
      </c>
      <c r="D12" s="31" t="str">
        <f>'Mitgliederstammdatei (Original)'!D12</f>
        <v xml:space="preserve"> </v>
      </c>
      <c r="E12" s="31" t="str">
        <f>'Mitgliederstammdatei (Original)'!E12</f>
        <v>Luzern SG der Stadt</v>
      </c>
      <c r="F12" s="31">
        <f>'Mitgliederstammdatei (Original)'!F12</f>
        <v>99028155</v>
      </c>
      <c r="G12" s="31" t="str">
        <f>'Mitgliederstammdatei (Original)'!H12</f>
        <v>Achermann</v>
      </c>
      <c r="H12" s="71" t="str">
        <f>'Mitgliederstammdatei (Original)'!I12</f>
        <v>Ueli</v>
      </c>
      <c r="I12" s="31" t="str">
        <f>'Mitgliederstammdatei (Original)'!J12</f>
        <v>Achermann Ueli</v>
      </c>
      <c r="J12" s="31" t="str">
        <f>'Mitgliederstammdatei (Original)'!K12</f>
        <v>09.10.1945</v>
      </c>
      <c r="K12" s="31" t="str">
        <f>'Mitgliederstammdatei (Original)'!L12</f>
        <v>09.10.1945</v>
      </c>
      <c r="L12" s="31" t="str">
        <f>'Mitgliederstammdatei (Original)'!M12</f>
        <v>01.01.2005</v>
      </c>
      <c r="M12" s="31" t="str">
        <f>'Mitgliederstammdatei (Original)'!N12</f>
        <v>Zihlmattweg</v>
      </c>
      <c r="N12" s="31" t="str">
        <f>'Mitgliederstammdatei (Original)'!O12</f>
        <v>45</v>
      </c>
      <c r="O12" s="31" t="str">
        <f>'Mitgliederstammdatei (Original)'!P12</f>
        <v>6005</v>
      </c>
      <c r="P12" s="71" t="str">
        <f>'Mitgliederstammdatei (Original)'!Q12</f>
        <v>Luzern</v>
      </c>
      <c r="Q12" s="71">
        <f>'Mitgliederstammdatei (Original)'!R12</f>
        <v>0</v>
      </c>
      <c r="R12" s="31" t="str">
        <f>'Mitgliederstammdatei (Original)'!S12</f>
        <v>Ja</v>
      </c>
      <c r="S12" s="31">
        <f>'Mitgliederstammdatei (Original)'!T12</f>
        <v>0</v>
      </c>
      <c r="T12" s="31">
        <f>'Mitgliederstammdatei (Original)'!U12</f>
        <v>0</v>
      </c>
      <c r="U12" s="31" t="str">
        <f>'Mitgliederstammdatei (Original)'!V12</f>
        <v>Herr</v>
      </c>
      <c r="V12" s="31" t="str">
        <f>'Mitgliederstammdatei (Original)'!X12</f>
        <v xml:space="preserve"> </v>
      </c>
      <c r="W12" s="31">
        <f>'Mitgliederstammdatei (Original)'!Y12</f>
        <v>0</v>
      </c>
      <c r="X12" s="31">
        <f>'Mitgliederstammdatei (Original)'!Z12</f>
        <v>0</v>
      </c>
      <c r="Y12" s="31">
        <f>'Mitgliederstammdatei (Original)'!AA12</f>
        <v>0</v>
      </c>
      <c r="Z12" s="31">
        <f>'Mitgliederstammdatei (Original)'!AB12</f>
        <v>0</v>
      </c>
      <c r="AA12" s="31">
        <f>'Mitgliederstammdatei (Original)'!AC12</f>
        <v>0</v>
      </c>
      <c r="AB12" s="31">
        <f>'Mitgliederstammdatei (Original)'!AD12</f>
        <v>0</v>
      </c>
      <c r="AC12" s="31">
        <f>'Mitgliederstammdatei (Original)'!AE12</f>
        <v>0</v>
      </c>
      <c r="AD12" s="31">
        <f>'Mitgliederstammdatei (Original)'!AF12</f>
        <v>0</v>
      </c>
      <c r="AE12" s="31">
        <f>'Mitgliederstammdatei (Original)'!AG12</f>
        <v>0</v>
      </c>
    </row>
    <row r="13" spans="1:31" ht="12.75" customHeight="1" x14ac:dyDescent="0.2">
      <c r="A13" s="28" t="str">
        <f>'Mitgliederstammdatei (Original)'!A13</f>
        <v>R12</v>
      </c>
      <c r="B13" s="31" t="str">
        <f>'Mitgliederstammdatei (Original)'!B13</f>
        <v>Dagmersellen FSG</v>
      </c>
      <c r="C13" s="31">
        <f>'Mitgliederstammdatei (Original)'!C13</f>
        <v>0</v>
      </c>
      <c r="D13" s="31" t="str">
        <f>'Mitgliederstammdatei (Original)'!D13</f>
        <v xml:space="preserve"> </v>
      </c>
      <c r="E13" s="31">
        <f>'Mitgliederstammdatei (Original)'!E13</f>
        <v>0</v>
      </c>
      <c r="F13" s="31">
        <f>'Mitgliederstammdatei (Original)'!F13</f>
        <v>99028156</v>
      </c>
      <c r="G13" s="31" t="str">
        <f>'Mitgliederstammdatei (Original)'!H13</f>
        <v>Achermann</v>
      </c>
      <c r="H13" s="71" t="str">
        <f>'Mitgliederstammdatei (Original)'!I13</f>
        <v>Vinzenz</v>
      </c>
      <c r="I13" s="31" t="str">
        <f>'Mitgliederstammdatei (Original)'!J13</f>
        <v>Achermann Vinzenz</v>
      </c>
      <c r="J13" s="31" t="str">
        <f>'Mitgliederstammdatei (Original)'!K13</f>
        <v>30.04.1948</v>
      </c>
      <c r="K13" s="31" t="str">
        <f>'Mitgliederstammdatei (Original)'!L13</f>
        <v>30.04.1948</v>
      </c>
      <c r="L13" s="31" t="str">
        <f>'Mitgliederstammdatei (Original)'!M13</f>
        <v>01.01.2013</v>
      </c>
      <c r="M13" s="31" t="str">
        <f>'Mitgliederstammdatei (Original)'!N13</f>
        <v>Schmittengasse</v>
      </c>
      <c r="N13" s="31" t="str">
        <f>'Mitgliederstammdatei (Original)'!O13</f>
        <v>3</v>
      </c>
      <c r="O13" s="31" t="str">
        <f>'Mitgliederstammdatei (Original)'!P13</f>
        <v>6252</v>
      </c>
      <c r="P13" s="71" t="str">
        <f>'Mitgliederstammdatei (Original)'!Q13</f>
        <v>Dagmersellen</v>
      </c>
      <c r="Q13" s="71">
        <f>'Mitgliederstammdatei (Original)'!R13</f>
        <v>0</v>
      </c>
      <c r="R13" s="31" t="str">
        <f>'Mitgliederstammdatei (Original)'!S13</f>
        <v>Ja</v>
      </c>
      <c r="S13" s="31">
        <f>'Mitgliederstammdatei (Original)'!T13</f>
        <v>0</v>
      </c>
      <c r="T13" s="31">
        <f>'Mitgliederstammdatei (Original)'!U13</f>
        <v>0</v>
      </c>
      <c r="U13" s="31" t="str">
        <f>'Mitgliederstammdatei (Original)'!V13</f>
        <v>Herr</v>
      </c>
      <c r="V13" s="31" t="str">
        <f>'Mitgliederstammdatei (Original)'!X13</f>
        <v xml:space="preserve"> </v>
      </c>
      <c r="W13" s="31">
        <f>'Mitgliederstammdatei (Original)'!Y13</f>
        <v>0</v>
      </c>
      <c r="X13" s="31">
        <f>'Mitgliederstammdatei (Original)'!Z13</f>
        <v>0</v>
      </c>
      <c r="Y13" s="31">
        <f>'Mitgliederstammdatei (Original)'!AA13</f>
        <v>0</v>
      </c>
      <c r="Z13" s="31">
        <f>'Mitgliederstammdatei (Original)'!AB13</f>
        <v>0</v>
      </c>
      <c r="AA13" s="31">
        <f>'Mitgliederstammdatei (Original)'!AC13</f>
        <v>0</v>
      </c>
      <c r="AB13" s="31">
        <f>'Mitgliederstammdatei (Original)'!AD13</f>
        <v>0</v>
      </c>
      <c r="AC13" s="31">
        <f>'Mitgliederstammdatei (Original)'!AE13</f>
        <v>0</v>
      </c>
      <c r="AD13" s="31">
        <f>'Mitgliederstammdatei (Original)'!AF13</f>
        <v>0</v>
      </c>
      <c r="AE13" s="31">
        <f>'Mitgliederstammdatei (Original)'!AG13</f>
        <v>0</v>
      </c>
    </row>
    <row r="14" spans="1:31" x14ac:dyDescent="0.2">
      <c r="A14" s="28" t="str">
        <f>'Mitgliederstammdatei (Original)'!A14</f>
        <v>R 6</v>
      </c>
      <c r="B14" s="31" t="str">
        <f>'Mitgliederstammdatei (Original)'!B14</f>
        <v>Hochdorf WV</v>
      </c>
      <c r="C14" s="31">
        <f>'Mitgliederstammdatei (Original)'!C14</f>
        <v>0</v>
      </c>
      <c r="D14" s="31" t="str">
        <f>'Mitgliederstammdatei (Original)'!D14</f>
        <v xml:space="preserve"> </v>
      </c>
      <c r="E14" s="31">
        <f>'Mitgliederstammdatei (Original)'!E14</f>
        <v>0</v>
      </c>
      <c r="F14" s="31">
        <f>'Mitgliederstammdatei (Original)'!F14</f>
        <v>99028157</v>
      </c>
      <c r="G14" s="31" t="str">
        <f>'Mitgliederstammdatei (Original)'!H14</f>
        <v>Achermann</v>
      </c>
      <c r="H14" s="71" t="str">
        <f>'Mitgliederstammdatei (Original)'!I14</f>
        <v>Walter</v>
      </c>
      <c r="I14" s="31" t="str">
        <f>'Mitgliederstammdatei (Original)'!J14</f>
        <v>Achermann Walter</v>
      </c>
      <c r="J14" s="31" t="str">
        <f>'Mitgliederstammdatei (Original)'!K14</f>
        <v>18.06.1951</v>
      </c>
      <c r="K14" s="31" t="str">
        <f>'Mitgliederstammdatei (Original)'!L14</f>
        <v>18.06.1951</v>
      </c>
      <c r="L14" s="31" t="str">
        <f>'Mitgliederstammdatei (Original)'!M14</f>
        <v>01.01.2017</v>
      </c>
      <c r="M14" s="31" t="str">
        <f>'Mitgliederstammdatei (Original)'!N14</f>
        <v>Kleinwangenstrasse</v>
      </c>
      <c r="N14" s="31" t="str">
        <f>'Mitgliederstammdatei (Original)'!O14</f>
        <v>81</v>
      </c>
      <c r="O14" s="31" t="str">
        <f>'Mitgliederstammdatei (Original)'!P14</f>
        <v>6280</v>
      </c>
      <c r="P14" s="71" t="str">
        <f>'Mitgliederstammdatei (Original)'!Q14</f>
        <v>Hochdorf</v>
      </c>
      <c r="Q14" s="71">
        <f>'Mitgliederstammdatei (Original)'!R14</f>
        <v>0</v>
      </c>
      <c r="R14" s="31" t="str">
        <f>'Mitgliederstammdatei (Original)'!S14</f>
        <v>Ja</v>
      </c>
      <c r="S14" s="31">
        <f>'Mitgliederstammdatei (Original)'!T14</f>
        <v>0</v>
      </c>
      <c r="T14" s="31">
        <f>'Mitgliederstammdatei (Original)'!U14</f>
        <v>0</v>
      </c>
      <c r="U14" s="31" t="str">
        <f>'Mitgliederstammdatei (Original)'!V14</f>
        <v>Herr</v>
      </c>
      <c r="V14" s="31" t="str">
        <f>'Mitgliederstammdatei (Original)'!X14</f>
        <v xml:space="preserve"> </v>
      </c>
      <c r="W14" s="31">
        <f>'Mitgliederstammdatei (Original)'!Y14</f>
        <v>0</v>
      </c>
      <c r="X14" s="31">
        <f>'Mitgliederstammdatei (Original)'!Z14</f>
        <v>0</v>
      </c>
      <c r="Y14" s="31">
        <f>'Mitgliederstammdatei (Original)'!AA14</f>
        <v>0</v>
      </c>
      <c r="Z14" s="31">
        <f>'Mitgliederstammdatei (Original)'!AB14</f>
        <v>0</v>
      </c>
      <c r="AA14" s="31">
        <f>'Mitgliederstammdatei (Original)'!AC14</f>
        <v>0</v>
      </c>
      <c r="AB14" s="31">
        <f>'Mitgliederstammdatei (Original)'!AD14</f>
        <v>0</v>
      </c>
      <c r="AC14" s="31">
        <f>'Mitgliederstammdatei (Original)'!AE14</f>
        <v>0</v>
      </c>
      <c r="AD14" s="31">
        <f>'Mitgliederstammdatei (Original)'!AF14</f>
        <v>0</v>
      </c>
      <c r="AE14" s="31">
        <f>'Mitgliederstammdatei (Original)'!AG14</f>
        <v>0</v>
      </c>
    </row>
    <row r="15" spans="1:31" x14ac:dyDescent="0.2">
      <c r="A15" s="28" t="str">
        <f>'Mitgliederstammdatei (Original)'!A15</f>
        <v>R 8</v>
      </c>
      <c r="B15" s="31" t="str">
        <f>'Mitgliederstammdatei (Original)'!B15</f>
        <v>Rain SG</v>
      </c>
      <c r="C15" s="31">
        <f>'Mitgliederstammdatei (Original)'!C15</f>
        <v>0</v>
      </c>
      <c r="D15" s="31" t="str">
        <f>'Mitgliederstammdatei (Original)'!D15</f>
        <v>VV</v>
      </c>
      <c r="E15" s="31">
        <f>'Mitgliederstammdatei (Original)'!E15</f>
        <v>0</v>
      </c>
      <c r="F15" s="31">
        <f>'Mitgliederstammdatei (Original)'!F15</f>
        <v>99028158</v>
      </c>
      <c r="G15" s="31" t="str">
        <f>'Mitgliederstammdatei (Original)'!H15</f>
        <v>Aebischer</v>
      </c>
      <c r="H15" s="71" t="str">
        <f>'Mitgliederstammdatei (Original)'!I15</f>
        <v>Hans</v>
      </c>
      <c r="I15" s="31" t="str">
        <f>'Mitgliederstammdatei (Original)'!J15</f>
        <v>Aebischer Hans</v>
      </c>
      <c r="J15" s="31" t="str">
        <f>'Mitgliederstammdatei (Original)'!K15</f>
        <v>21.11.1950</v>
      </c>
      <c r="K15" s="31" t="str">
        <f>'Mitgliederstammdatei (Original)'!L15</f>
        <v>21.11.1950</v>
      </c>
      <c r="L15" s="31" t="str">
        <f>'Mitgliederstammdatei (Original)'!M15</f>
        <v>01.01.2010</v>
      </c>
      <c r="M15" s="31" t="str">
        <f>'Mitgliederstammdatei (Original)'!N15</f>
        <v>Chileweid</v>
      </c>
      <c r="N15" s="31" t="str">
        <f>'Mitgliederstammdatei (Original)'!O15</f>
        <v>14</v>
      </c>
      <c r="O15" s="31" t="str">
        <f>'Mitgliederstammdatei (Original)'!P15</f>
        <v>6026</v>
      </c>
      <c r="P15" s="71" t="str">
        <f>'Mitgliederstammdatei (Original)'!Q15</f>
        <v>Rain</v>
      </c>
      <c r="Q15" s="71">
        <f>'Mitgliederstammdatei (Original)'!R15</f>
        <v>0</v>
      </c>
      <c r="R15" s="31" t="str">
        <f>'Mitgliederstammdatei (Original)'!S15</f>
        <v>Ja</v>
      </c>
      <c r="S15" s="31">
        <f>'Mitgliederstammdatei (Original)'!T15</f>
        <v>0</v>
      </c>
      <c r="T15" s="31">
        <f>'Mitgliederstammdatei (Original)'!U15</f>
        <v>0</v>
      </c>
      <c r="U15" s="31" t="str">
        <f>'Mitgliederstammdatei (Original)'!V15</f>
        <v>Herr</v>
      </c>
      <c r="V15" s="31" t="str">
        <f>'Mitgliederstammdatei (Original)'!X15</f>
        <v>VV</v>
      </c>
      <c r="W15" s="31">
        <f>'Mitgliederstammdatei (Original)'!Y15</f>
        <v>0</v>
      </c>
      <c r="X15" s="31">
        <f>'Mitgliederstammdatei (Original)'!Z15</f>
        <v>0</v>
      </c>
      <c r="Y15" s="31">
        <f>'Mitgliederstammdatei (Original)'!AA15</f>
        <v>0</v>
      </c>
      <c r="Z15" s="31">
        <f>'Mitgliederstammdatei (Original)'!AB15</f>
        <v>0</v>
      </c>
      <c r="AA15" s="31">
        <f>'Mitgliederstammdatei (Original)'!AC15</f>
        <v>0</v>
      </c>
      <c r="AB15" s="31">
        <f>'Mitgliederstammdatei (Original)'!AD15</f>
        <v>0</v>
      </c>
      <c r="AC15" s="31">
        <f>'Mitgliederstammdatei (Original)'!AE15</f>
        <v>0</v>
      </c>
      <c r="AD15" s="31">
        <f>'Mitgliederstammdatei (Original)'!AF15</f>
        <v>0</v>
      </c>
      <c r="AE15" s="31">
        <f>'Mitgliederstammdatei (Original)'!AG15</f>
        <v>0</v>
      </c>
    </row>
    <row r="16" spans="1:31" ht="12.75" customHeight="1" x14ac:dyDescent="0.2">
      <c r="A16" s="28" t="str">
        <f>'Mitgliederstammdatei (Original)'!A16</f>
        <v>R12</v>
      </c>
      <c r="B16" s="31" t="str">
        <f>'Mitgliederstammdatei (Original)'!B16</f>
        <v>Richenthal FSG</v>
      </c>
      <c r="C16" s="31">
        <f>'Mitgliederstammdatei (Original)'!C16</f>
        <v>0</v>
      </c>
      <c r="D16" s="31" t="str">
        <f>'Mitgliederstammdatei (Original)'!D16</f>
        <v xml:space="preserve"> </v>
      </c>
      <c r="E16" s="31">
        <f>'Mitgliederstammdatei (Original)'!E16</f>
        <v>0</v>
      </c>
      <c r="F16" s="31">
        <f>'Mitgliederstammdatei (Original)'!F16</f>
        <v>99028159</v>
      </c>
      <c r="G16" s="31" t="str">
        <f>'Mitgliederstammdatei (Original)'!H16</f>
        <v>Aecherli</v>
      </c>
      <c r="H16" s="71" t="str">
        <f>'Mitgliederstammdatei (Original)'!I16</f>
        <v>Peter</v>
      </c>
      <c r="I16" s="31" t="str">
        <f>'Mitgliederstammdatei (Original)'!J16</f>
        <v>Aecherli Peter</v>
      </c>
      <c r="J16" s="31" t="str">
        <f>'Mitgliederstammdatei (Original)'!K16</f>
        <v>15.02.1944</v>
      </c>
      <c r="K16" s="31" t="str">
        <f>'Mitgliederstammdatei (Original)'!L16</f>
        <v>15.02.1944</v>
      </c>
      <c r="L16" s="31" t="str">
        <f>'Mitgliederstammdatei (Original)'!M16</f>
        <v>01.01.2004</v>
      </c>
      <c r="M16" s="31" t="str">
        <f>'Mitgliederstammdatei (Original)'!N16</f>
        <v>Hauptstrasse</v>
      </c>
      <c r="N16" s="31" t="str">
        <f>'Mitgliederstammdatei (Original)'!O16</f>
        <v>14</v>
      </c>
      <c r="O16" s="31" t="str">
        <f>'Mitgliederstammdatei (Original)'!P16</f>
        <v>6260</v>
      </c>
      <c r="P16" s="71" t="str">
        <f>'Mitgliederstammdatei (Original)'!Q16</f>
        <v>Reiden</v>
      </c>
      <c r="Q16" s="71">
        <f>'Mitgliederstammdatei (Original)'!R16</f>
        <v>0</v>
      </c>
      <c r="R16" s="31" t="str">
        <f>'Mitgliederstammdatei (Original)'!S16</f>
        <v>Ja</v>
      </c>
      <c r="S16" s="31">
        <f>'Mitgliederstammdatei (Original)'!T16</f>
        <v>0</v>
      </c>
      <c r="T16" s="31">
        <f>'Mitgliederstammdatei (Original)'!U16</f>
        <v>0</v>
      </c>
      <c r="U16" s="31" t="str">
        <f>'Mitgliederstammdatei (Original)'!V16</f>
        <v>Herr</v>
      </c>
      <c r="V16" s="31" t="str">
        <f>'Mitgliederstammdatei (Original)'!X16</f>
        <v xml:space="preserve"> </v>
      </c>
      <c r="W16" s="31">
        <f>'Mitgliederstammdatei (Original)'!Y16</f>
        <v>0</v>
      </c>
      <c r="X16" s="31">
        <f>'Mitgliederstammdatei (Original)'!Z16</f>
        <v>0</v>
      </c>
      <c r="Y16" s="31">
        <f>'Mitgliederstammdatei (Original)'!AA16</f>
        <v>0</v>
      </c>
      <c r="Z16" s="31">
        <f>'Mitgliederstammdatei (Original)'!AB16</f>
        <v>0</v>
      </c>
      <c r="AA16" s="31">
        <f>'Mitgliederstammdatei (Original)'!AC16</f>
        <v>0</v>
      </c>
      <c r="AB16" s="31">
        <f>'Mitgliederstammdatei (Original)'!AD16</f>
        <v>0</v>
      </c>
      <c r="AC16" s="31">
        <f>'Mitgliederstammdatei (Original)'!AE16</f>
        <v>0</v>
      </c>
      <c r="AD16" s="31">
        <f>'Mitgliederstammdatei (Original)'!AF16</f>
        <v>0</v>
      </c>
      <c r="AE16" s="31">
        <f>'Mitgliederstammdatei (Original)'!AG16</f>
        <v>0</v>
      </c>
    </row>
    <row r="17" spans="1:31" ht="12.75" customHeight="1" x14ac:dyDescent="0.2">
      <c r="A17" s="28" t="str">
        <f>'Mitgliederstammdatei (Original)'!A17</f>
        <v>R 8</v>
      </c>
      <c r="B17" s="31">
        <f>'Mitgliederstammdatei (Original)'!B17</f>
        <v>0</v>
      </c>
      <c r="C17" s="31">
        <f>'Mitgliederstammdatei (Original)'!C17</f>
        <v>0</v>
      </c>
      <c r="D17" s="31" t="str">
        <f>'Mitgliederstammdatei (Original)'!D17</f>
        <v xml:space="preserve"> </v>
      </c>
      <c r="E17" s="31" t="str">
        <f>'Mitgliederstammdatei (Original)'!E17</f>
        <v>Rothenburg SG</v>
      </c>
      <c r="F17" s="31">
        <f>'Mitgliederstammdatei (Original)'!F17</f>
        <v>99028160</v>
      </c>
      <c r="G17" s="31" t="str">
        <f>'Mitgliederstammdatei (Original)'!H17</f>
        <v>Aerni</v>
      </c>
      <c r="H17" s="71" t="str">
        <f>'Mitgliederstammdatei (Original)'!I17</f>
        <v>Martin</v>
      </c>
      <c r="I17" s="31" t="str">
        <f>'Mitgliederstammdatei (Original)'!J17</f>
        <v>Aerni Martin</v>
      </c>
      <c r="J17" s="31" t="str">
        <f>'Mitgliederstammdatei (Original)'!K17</f>
        <v>13.01.1946</v>
      </c>
      <c r="K17" s="31" t="str">
        <f>'Mitgliederstammdatei (Original)'!L17</f>
        <v>13.01.1946</v>
      </c>
      <c r="L17" s="31">
        <f>'Mitgliederstammdatei (Original)'!M17</f>
        <v>0</v>
      </c>
      <c r="M17" s="31" t="str">
        <f>'Mitgliederstammdatei (Original)'!N17</f>
        <v>Höchweid</v>
      </c>
      <c r="N17" s="31" t="str">
        <f>'Mitgliederstammdatei (Original)'!O17</f>
        <v>11</v>
      </c>
      <c r="O17" s="31" t="str">
        <f>'Mitgliederstammdatei (Original)'!P17</f>
        <v>6023</v>
      </c>
      <c r="P17" s="71" t="str">
        <f>'Mitgliederstammdatei (Original)'!Q17</f>
        <v>Rothenburg</v>
      </c>
      <c r="Q17" s="71">
        <f>'Mitgliederstammdatei (Original)'!R17</f>
        <v>0</v>
      </c>
      <c r="R17" s="31" t="str">
        <f>'Mitgliederstammdatei (Original)'!S17</f>
        <v>Ja</v>
      </c>
      <c r="S17" s="31">
        <f>'Mitgliederstammdatei (Original)'!T17</f>
        <v>0</v>
      </c>
      <c r="T17" s="31">
        <f>'Mitgliederstammdatei (Original)'!U17</f>
        <v>0</v>
      </c>
      <c r="U17" s="31" t="str">
        <f>'Mitgliederstammdatei (Original)'!V17</f>
        <v>Herr</v>
      </c>
      <c r="V17" s="31" t="str">
        <f>'Mitgliederstammdatei (Original)'!X17</f>
        <v xml:space="preserve"> </v>
      </c>
      <c r="W17" s="31">
        <f>'Mitgliederstammdatei (Original)'!Y17</f>
        <v>0</v>
      </c>
      <c r="X17" s="31">
        <f>'Mitgliederstammdatei (Original)'!Z17</f>
        <v>0</v>
      </c>
      <c r="Y17" s="31">
        <f>'Mitgliederstammdatei (Original)'!AA17</f>
        <v>0</v>
      </c>
      <c r="Z17" s="31">
        <f>'Mitgliederstammdatei (Original)'!AB17</f>
        <v>0</v>
      </c>
      <c r="AA17" s="31">
        <f>'Mitgliederstammdatei (Original)'!AC17</f>
        <v>0</v>
      </c>
      <c r="AB17" s="31">
        <f>'Mitgliederstammdatei (Original)'!AD17</f>
        <v>0</v>
      </c>
      <c r="AC17" s="31">
        <f>'Mitgliederstammdatei (Original)'!AE17</f>
        <v>0</v>
      </c>
      <c r="AD17" s="31">
        <f>'Mitgliederstammdatei (Original)'!AF17</f>
        <v>0</v>
      </c>
      <c r="AE17" s="31">
        <f>'Mitgliederstammdatei (Original)'!AG17</f>
        <v>0</v>
      </c>
    </row>
    <row r="18" spans="1:31" ht="12.75" customHeight="1" x14ac:dyDescent="0.2">
      <c r="A18" s="28" t="str">
        <f>'Mitgliederstammdatei (Original)'!A18</f>
        <v>R13</v>
      </c>
      <c r="B18" s="31" t="str">
        <f>'Mitgliederstammdatei (Original)'!B18</f>
        <v>Ettiswil FS</v>
      </c>
      <c r="C18" s="31">
        <f>'Mitgliederstammdatei (Original)'!C18</f>
        <v>0</v>
      </c>
      <c r="D18" s="31" t="str">
        <f>'Mitgliederstammdatei (Original)'!D18</f>
        <v xml:space="preserve"> </v>
      </c>
      <c r="E18" s="31">
        <f>'Mitgliederstammdatei (Original)'!E18</f>
        <v>0</v>
      </c>
      <c r="F18" s="31">
        <f>'Mitgliederstammdatei (Original)'!F18</f>
        <v>99028161</v>
      </c>
      <c r="G18" s="31" t="str">
        <f>'Mitgliederstammdatei (Original)'!H18</f>
        <v>Affentranger-Marti</v>
      </c>
      <c r="H18" s="71" t="str">
        <f>'Mitgliederstammdatei (Original)'!I18</f>
        <v>Ottili</v>
      </c>
      <c r="I18" s="31" t="str">
        <f>'Mitgliederstammdatei (Original)'!J18</f>
        <v>Affentranger-Marti Ottili</v>
      </c>
      <c r="J18" s="31" t="str">
        <f>'Mitgliederstammdatei (Original)'!K18</f>
        <v>18.11.1954</v>
      </c>
      <c r="K18" s="31" t="str">
        <f>'Mitgliederstammdatei (Original)'!L18</f>
        <v>18.11.1954</v>
      </c>
      <c r="L18" s="31" t="str">
        <f>'Mitgliederstammdatei (Original)'!M18</f>
        <v>01.01.2014</v>
      </c>
      <c r="M18" s="31" t="str">
        <f>'Mitgliederstammdatei (Original)'!N18</f>
        <v>Baumgartenweg</v>
      </c>
      <c r="N18" s="31" t="str">
        <f>'Mitgliederstammdatei (Original)'!O18</f>
        <v>14</v>
      </c>
      <c r="O18" s="31" t="str">
        <f>'Mitgliederstammdatei (Original)'!P18</f>
        <v>6218</v>
      </c>
      <c r="P18" s="71" t="str">
        <f>'Mitgliederstammdatei (Original)'!Q18</f>
        <v>Ettiswil</v>
      </c>
      <c r="Q18" s="71">
        <f>'Mitgliederstammdatei (Original)'!R18</f>
        <v>0</v>
      </c>
      <c r="R18" s="31" t="str">
        <f>'Mitgliederstammdatei (Original)'!S18</f>
        <v>Ja</v>
      </c>
      <c r="S18" s="31">
        <f>'Mitgliederstammdatei (Original)'!T18</f>
        <v>0</v>
      </c>
      <c r="T18" s="31">
        <f>'Mitgliederstammdatei (Original)'!U18</f>
        <v>0</v>
      </c>
      <c r="U18" s="31" t="str">
        <f>'Mitgliederstammdatei (Original)'!V18</f>
        <v>Frau</v>
      </c>
      <c r="V18" s="31" t="str">
        <f>'Mitgliederstammdatei (Original)'!X18</f>
        <v xml:space="preserve"> </v>
      </c>
      <c r="W18" s="31">
        <f>'Mitgliederstammdatei (Original)'!Y18</f>
        <v>0</v>
      </c>
      <c r="X18" s="31">
        <f>'Mitgliederstammdatei (Original)'!Z18</f>
        <v>0</v>
      </c>
      <c r="Y18" s="31">
        <f>'Mitgliederstammdatei (Original)'!AA18</f>
        <v>0</v>
      </c>
      <c r="Z18" s="31">
        <f>'Mitgliederstammdatei (Original)'!AB18</f>
        <v>0</v>
      </c>
      <c r="AA18" s="31">
        <f>'Mitgliederstammdatei (Original)'!AC18</f>
        <v>0</v>
      </c>
      <c r="AB18" s="31">
        <f>'Mitgliederstammdatei (Original)'!AD18</f>
        <v>0</v>
      </c>
      <c r="AC18" s="31">
        <f>'Mitgliederstammdatei (Original)'!AE18</f>
        <v>0</v>
      </c>
      <c r="AD18" s="31">
        <f>'Mitgliederstammdatei (Original)'!AF18</f>
        <v>0</v>
      </c>
      <c r="AE18" s="31">
        <f>'Mitgliederstammdatei (Original)'!AG18</f>
        <v>0</v>
      </c>
    </row>
    <row r="19" spans="1:31" ht="12.75" customHeight="1" x14ac:dyDescent="0.2">
      <c r="A19" s="28" t="str">
        <f>'Mitgliederstammdatei (Original)'!A19</f>
        <v>R12</v>
      </c>
      <c r="B19" s="31" t="str">
        <f>'Mitgliederstammdatei (Original)'!B19</f>
        <v>Altishofen-Nebikon Sebastian</v>
      </c>
      <c r="C19" s="31">
        <f>'Mitgliederstammdatei (Original)'!C19</f>
        <v>0</v>
      </c>
      <c r="D19" s="31" t="str">
        <f>'Mitgliederstammdatei (Original)'!D19</f>
        <v xml:space="preserve"> </v>
      </c>
      <c r="E19" s="31">
        <f>'Mitgliederstammdatei (Original)'!E19</f>
        <v>0</v>
      </c>
      <c r="F19" s="31">
        <f>'Mitgliederstammdatei (Original)'!F19</f>
        <v>99028162</v>
      </c>
      <c r="G19" s="31" t="str">
        <f>'Mitgliederstammdatei (Original)'!H19</f>
        <v>Agner</v>
      </c>
      <c r="H19" s="71" t="str">
        <f>'Mitgliederstammdatei (Original)'!I19</f>
        <v>Peter</v>
      </c>
      <c r="I19" s="31" t="str">
        <f>'Mitgliederstammdatei (Original)'!J19</f>
        <v>Agner Peter</v>
      </c>
      <c r="J19" s="31" t="str">
        <f>'Mitgliederstammdatei (Original)'!K19</f>
        <v>26.05.1958</v>
      </c>
      <c r="K19" s="31" t="str">
        <f>'Mitgliederstammdatei (Original)'!L19</f>
        <v>26.05.1958</v>
      </c>
      <c r="L19" s="31" t="str">
        <f>'Mitgliederstammdatei (Original)'!M19</f>
        <v>01.01.2018</v>
      </c>
      <c r="M19" s="31" t="str">
        <f>'Mitgliederstammdatei (Original)'!N19</f>
        <v>An der Luther</v>
      </c>
      <c r="N19" s="31" t="str">
        <f>'Mitgliederstammdatei (Original)'!O19</f>
        <v>2</v>
      </c>
      <c r="O19" s="31" t="str">
        <f>'Mitgliederstammdatei (Original)'!P19</f>
        <v>6247</v>
      </c>
      <c r="P19" s="71" t="str">
        <f>'Mitgliederstammdatei (Original)'!Q19</f>
        <v>Schötz</v>
      </c>
      <c r="Q19" s="71">
        <f>'Mitgliederstammdatei (Original)'!R19</f>
        <v>0</v>
      </c>
      <c r="R19" s="31" t="str">
        <f>'Mitgliederstammdatei (Original)'!S19</f>
        <v>Ja</v>
      </c>
      <c r="S19" s="31">
        <f>'Mitgliederstammdatei (Original)'!T19</f>
        <v>0</v>
      </c>
      <c r="T19" s="31">
        <f>'Mitgliederstammdatei (Original)'!U19</f>
        <v>0</v>
      </c>
      <c r="U19" s="31" t="str">
        <f>'Mitgliederstammdatei (Original)'!V19</f>
        <v>Herr</v>
      </c>
      <c r="V19" s="31" t="str">
        <f>'Mitgliederstammdatei (Original)'!X19</f>
        <v xml:space="preserve"> </v>
      </c>
      <c r="W19" s="31">
        <f>'Mitgliederstammdatei (Original)'!Y19</f>
        <v>0</v>
      </c>
      <c r="X19" s="31">
        <f>'Mitgliederstammdatei (Original)'!Z19</f>
        <v>0</v>
      </c>
      <c r="Y19" s="31">
        <f>'Mitgliederstammdatei (Original)'!AA19</f>
        <v>0</v>
      </c>
      <c r="Z19" s="31">
        <f>'Mitgliederstammdatei (Original)'!AB19</f>
        <v>0</v>
      </c>
      <c r="AA19" s="31">
        <f>'Mitgliederstammdatei (Original)'!AC19</f>
        <v>0</v>
      </c>
      <c r="AB19" s="31">
        <f>'Mitgliederstammdatei (Original)'!AD19</f>
        <v>0</v>
      </c>
      <c r="AC19" s="31">
        <f>'Mitgliederstammdatei (Original)'!AE19</f>
        <v>0</v>
      </c>
      <c r="AD19" s="31">
        <f>'Mitgliederstammdatei (Original)'!AF19</f>
        <v>0</v>
      </c>
      <c r="AE19" s="31">
        <f>'Mitgliederstammdatei (Original)'!AG19</f>
        <v>0</v>
      </c>
    </row>
    <row r="20" spans="1:31" ht="12.75" customHeight="1" x14ac:dyDescent="0.2">
      <c r="A20" s="28" t="str">
        <f>'Mitgliederstammdatei (Original)'!A20</f>
        <v>R 8</v>
      </c>
      <c r="B20" s="31" t="str">
        <f>'Mitgliederstammdatei (Original)'!B20</f>
        <v>Rothenburg SG</v>
      </c>
      <c r="C20" s="31">
        <f>'Mitgliederstammdatei (Original)'!C20</f>
        <v>0</v>
      </c>
      <c r="D20" s="31" t="str">
        <f>'Mitgliederstammdatei (Original)'!D20</f>
        <v xml:space="preserve"> </v>
      </c>
      <c r="E20" s="31" t="str">
        <f>'Mitgliederstammdatei (Original)'!E20</f>
        <v>Rothenburg SG</v>
      </c>
      <c r="F20" s="31">
        <f>'Mitgliederstammdatei (Original)'!F20</f>
        <v>99028163</v>
      </c>
      <c r="G20" s="31" t="str">
        <f>'Mitgliederstammdatei (Original)'!H20</f>
        <v>Albisser</v>
      </c>
      <c r="H20" s="71" t="str">
        <f>'Mitgliederstammdatei (Original)'!I20</f>
        <v>Josef</v>
      </c>
      <c r="I20" s="31" t="str">
        <f>'Mitgliederstammdatei (Original)'!J20</f>
        <v>Albisser Josef</v>
      </c>
      <c r="J20" s="31" t="str">
        <f>'Mitgliederstammdatei (Original)'!K20</f>
        <v>05.04.1946</v>
      </c>
      <c r="K20" s="31" t="str">
        <f>'Mitgliederstammdatei (Original)'!L20</f>
        <v>05.04.1946</v>
      </c>
      <c r="L20" s="31" t="str">
        <f>'Mitgliederstammdatei (Original)'!M20</f>
        <v>01.01.2006</v>
      </c>
      <c r="M20" s="31" t="str">
        <f>'Mitgliederstammdatei (Original)'!N20</f>
        <v>Franz-Zelgerstrasse</v>
      </c>
      <c r="N20" s="31" t="str">
        <f>'Mitgliederstammdatei (Original)'!O20</f>
        <v>13</v>
      </c>
      <c r="O20" s="31" t="str">
        <f>'Mitgliederstammdatei (Original)'!P20</f>
        <v>6023</v>
      </c>
      <c r="P20" s="71" t="str">
        <f>'Mitgliederstammdatei (Original)'!Q20</f>
        <v>Rothenburg</v>
      </c>
      <c r="Q20" s="71">
        <f>'Mitgliederstammdatei (Original)'!R20</f>
        <v>0</v>
      </c>
      <c r="R20" s="31" t="str">
        <f>'Mitgliederstammdatei (Original)'!S20</f>
        <v>Ja</v>
      </c>
      <c r="S20" s="31">
        <f>'Mitgliederstammdatei (Original)'!T20</f>
        <v>0</v>
      </c>
      <c r="T20" s="31">
        <f>'Mitgliederstammdatei (Original)'!U20</f>
        <v>0</v>
      </c>
      <c r="U20" s="31" t="str">
        <f>'Mitgliederstammdatei (Original)'!V20</f>
        <v>Herr</v>
      </c>
      <c r="V20" s="31" t="str">
        <f>'Mitgliederstammdatei (Original)'!X20</f>
        <v xml:space="preserve"> </v>
      </c>
      <c r="W20" s="31">
        <f>'Mitgliederstammdatei (Original)'!Y20</f>
        <v>0</v>
      </c>
      <c r="X20" s="31">
        <f>'Mitgliederstammdatei (Original)'!Z20</f>
        <v>0</v>
      </c>
      <c r="Y20" s="31">
        <f>'Mitgliederstammdatei (Original)'!AA20</f>
        <v>0</v>
      </c>
      <c r="Z20" s="31">
        <f>'Mitgliederstammdatei (Original)'!AB20</f>
        <v>0</v>
      </c>
      <c r="AA20" s="31">
        <f>'Mitgliederstammdatei (Original)'!AC20</f>
        <v>0</v>
      </c>
      <c r="AB20" s="31">
        <f>'Mitgliederstammdatei (Original)'!AD20</f>
        <v>0</v>
      </c>
      <c r="AC20" s="31">
        <f>'Mitgliederstammdatei (Original)'!AE20</f>
        <v>0</v>
      </c>
      <c r="AD20" s="31">
        <f>'Mitgliederstammdatei (Original)'!AF20</f>
        <v>0</v>
      </c>
      <c r="AE20" s="31">
        <f>'Mitgliederstammdatei (Original)'!AG20</f>
        <v>0</v>
      </c>
    </row>
    <row r="21" spans="1:31" ht="12.75" customHeight="1" x14ac:dyDescent="0.2">
      <c r="A21" s="28" t="str">
        <f>'Mitgliederstammdatei (Original)'!A21</f>
        <v>R13</v>
      </c>
      <c r="B21" s="31" t="str">
        <f>'Mitgliederstammdatei (Original)'!B21</f>
        <v>Willisau-Land SV</v>
      </c>
      <c r="C21" s="31">
        <f>'Mitgliederstammdatei (Original)'!C21</f>
        <v>0</v>
      </c>
      <c r="D21" s="31" t="str">
        <f>'Mitgliederstammdatei (Original)'!D21</f>
        <v xml:space="preserve"> </v>
      </c>
      <c r="E21" s="31">
        <f>'Mitgliederstammdatei (Original)'!E21</f>
        <v>0</v>
      </c>
      <c r="F21" s="31">
        <f>'Mitgliederstammdatei (Original)'!F21</f>
        <v>99028164</v>
      </c>
      <c r="G21" s="31" t="str">
        <f>'Mitgliederstammdatei (Original)'!H21</f>
        <v>Albisser</v>
      </c>
      <c r="H21" s="71" t="str">
        <f>'Mitgliederstammdatei (Original)'!I21</f>
        <v>Werner</v>
      </c>
      <c r="I21" s="31" t="str">
        <f>'Mitgliederstammdatei (Original)'!J21</f>
        <v>Albisser Werner</v>
      </c>
      <c r="J21" s="31" t="str">
        <f>'Mitgliederstammdatei (Original)'!K21</f>
        <v>28.04.1948</v>
      </c>
      <c r="K21" s="31" t="str">
        <f>'Mitgliederstammdatei (Original)'!L21</f>
        <v>28.04.1948</v>
      </c>
      <c r="L21" s="31" t="str">
        <f>'Mitgliederstammdatei (Original)'!M21</f>
        <v>01.01.2008</v>
      </c>
      <c r="M21" s="31" t="str">
        <f>'Mitgliederstammdatei (Original)'!N21</f>
        <v>Chirbelmatt</v>
      </c>
      <c r="N21" s="31" t="str">
        <f>'Mitgliederstammdatei (Original)'!O21</f>
        <v>15</v>
      </c>
      <c r="O21" s="31" t="str">
        <f>'Mitgliederstammdatei (Original)'!P21</f>
        <v>6130</v>
      </c>
      <c r="P21" s="71" t="str">
        <f>'Mitgliederstammdatei (Original)'!Q21</f>
        <v>Willisau</v>
      </c>
      <c r="Q21" s="71">
        <f>'Mitgliederstammdatei (Original)'!R21</f>
        <v>0</v>
      </c>
      <c r="R21" s="31" t="str">
        <f>'Mitgliederstammdatei (Original)'!S21</f>
        <v>Ja</v>
      </c>
      <c r="S21" s="31">
        <f>'Mitgliederstammdatei (Original)'!T21</f>
        <v>0</v>
      </c>
      <c r="T21" s="31">
        <f>'Mitgliederstammdatei (Original)'!U21</f>
        <v>0</v>
      </c>
      <c r="U21" s="31" t="str">
        <f>'Mitgliederstammdatei (Original)'!V21</f>
        <v>Herr</v>
      </c>
      <c r="V21" s="31" t="str">
        <f>'Mitgliederstammdatei (Original)'!X21</f>
        <v xml:space="preserve"> </v>
      </c>
      <c r="W21" s="31">
        <f>'Mitgliederstammdatei (Original)'!Y21</f>
        <v>0</v>
      </c>
      <c r="X21" s="31">
        <f>'Mitgliederstammdatei (Original)'!Z21</f>
        <v>0</v>
      </c>
      <c r="Y21" s="31">
        <f>'Mitgliederstammdatei (Original)'!AA21</f>
        <v>0</v>
      </c>
      <c r="Z21" s="31">
        <f>'Mitgliederstammdatei (Original)'!AB21</f>
        <v>0</v>
      </c>
      <c r="AA21" s="31">
        <f>'Mitgliederstammdatei (Original)'!AC21</f>
        <v>0</v>
      </c>
      <c r="AB21" s="31">
        <f>'Mitgliederstammdatei (Original)'!AD21</f>
        <v>0</v>
      </c>
      <c r="AC21" s="31">
        <f>'Mitgliederstammdatei (Original)'!AE21</f>
        <v>0</v>
      </c>
      <c r="AD21" s="31">
        <f>'Mitgliederstammdatei (Original)'!AF21</f>
        <v>0</v>
      </c>
      <c r="AE21" s="31">
        <f>'Mitgliederstammdatei (Original)'!AG21</f>
        <v>0</v>
      </c>
    </row>
    <row r="22" spans="1:31" ht="12.75" customHeight="1" x14ac:dyDescent="0.2">
      <c r="A22" s="28" t="str">
        <f>'Mitgliederstammdatei (Original)'!A22</f>
        <v>R17</v>
      </c>
      <c r="B22" s="31" t="str">
        <f>'Mitgliederstammdatei (Original)'!B22</f>
        <v>Schüpfheim SSG</v>
      </c>
      <c r="C22" s="31">
        <f>'Mitgliederstammdatei (Original)'!C22</f>
        <v>0</v>
      </c>
      <c r="D22" s="31" t="str">
        <f>'Mitgliederstammdatei (Original)'!D22</f>
        <v xml:space="preserve"> </v>
      </c>
      <c r="E22" s="31">
        <f>'Mitgliederstammdatei (Original)'!E22</f>
        <v>0</v>
      </c>
      <c r="F22" s="31">
        <f>'Mitgliederstammdatei (Original)'!F22</f>
        <v>99028165</v>
      </c>
      <c r="G22" s="31" t="str">
        <f>'Mitgliederstammdatei (Original)'!H22</f>
        <v>Alessandri</v>
      </c>
      <c r="H22" s="71" t="str">
        <f>'Mitgliederstammdatei (Original)'!I22</f>
        <v>Christoph</v>
      </c>
      <c r="I22" s="31" t="str">
        <f>'Mitgliederstammdatei (Original)'!J22</f>
        <v>Alessandri Christoph</v>
      </c>
      <c r="J22" s="31" t="str">
        <f>'Mitgliederstammdatei (Original)'!K22</f>
        <v>24.01.1960</v>
      </c>
      <c r="K22" s="31" t="str">
        <f>'Mitgliederstammdatei (Original)'!L22</f>
        <v>24.01.1960</v>
      </c>
      <c r="L22" s="31" t="str">
        <f>'Mitgliederstammdatei (Original)'!M22</f>
        <v>01.01.2020</v>
      </c>
      <c r="M22" s="31" t="str">
        <f>'Mitgliederstammdatei (Original)'!N22</f>
        <v>Chratzerestrasse</v>
      </c>
      <c r="N22" s="31" t="str">
        <f>'Mitgliederstammdatei (Original)'!O22</f>
        <v>8</v>
      </c>
      <c r="O22" s="31" t="str">
        <f>'Mitgliederstammdatei (Original)'!P22</f>
        <v>6170</v>
      </c>
      <c r="P22" s="71" t="str">
        <f>'Mitgliederstammdatei (Original)'!Q22</f>
        <v>Schüpfheim</v>
      </c>
      <c r="Q22" s="71">
        <f>'Mitgliederstammdatei (Original)'!R22</f>
        <v>0</v>
      </c>
      <c r="R22" s="31" t="str">
        <f>'Mitgliederstammdatei (Original)'!S22</f>
        <v>Ja</v>
      </c>
      <c r="S22" s="31">
        <f>'Mitgliederstammdatei (Original)'!T22</f>
        <v>0</v>
      </c>
      <c r="T22" s="31">
        <f>'Mitgliederstammdatei (Original)'!U22</f>
        <v>0</v>
      </c>
      <c r="U22" s="31" t="str">
        <f>'Mitgliederstammdatei (Original)'!V22</f>
        <v>Herr</v>
      </c>
      <c r="V22" s="31" t="str">
        <f>'Mitgliederstammdatei (Original)'!X22</f>
        <v xml:space="preserve"> </v>
      </c>
      <c r="W22" s="31">
        <f>'Mitgliederstammdatei (Original)'!Y22</f>
        <v>0</v>
      </c>
      <c r="X22" s="31">
        <f>'Mitgliederstammdatei (Original)'!Z22</f>
        <v>0</v>
      </c>
      <c r="Y22" s="31">
        <f>'Mitgliederstammdatei (Original)'!AA22</f>
        <v>0</v>
      </c>
      <c r="Z22" s="31">
        <f>'Mitgliederstammdatei (Original)'!AB22</f>
        <v>0</v>
      </c>
      <c r="AA22" s="31">
        <f>'Mitgliederstammdatei (Original)'!AC22</f>
        <v>0</v>
      </c>
      <c r="AB22" s="31">
        <f>'Mitgliederstammdatei (Original)'!AD22</f>
        <v>0</v>
      </c>
      <c r="AC22" s="31">
        <f>'Mitgliederstammdatei (Original)'!AE22</f>
        <v>0</v>
      </c>
      <c r="AD22" s="31">
        <f>'Mitgliederstammdatei (Original)'!AF22</f>
        <v>0</v>
      </c>
      <c r="AE22" s="31">
        <f>'Mitgliederstammdatei (Original)'!AG22</f>
        <v>0</v>
      </c>
    </row>
    <row r="23" spans="1:31" ht="12.75" customHeight="1" x14ac:dyDescent="0.2">
      <c r="A23" s="28" t="str">
        <f>'Mitgliederstammdatei (Original)'!A23</f>
        <v>R13</v>
      </c>
      <c r="B23" s="31" t="str">
        <f>'Mitgliederstammdatei (Original)'!B23</f>
        <v>Santenberg SV</v>
      </c>
      <c r="C23" s="31">
        <f>'Mitgliederstammdatei (Original)'!C23</f>
        <v>0</v>
      </c>
      <c r="D23" s="31" t="str">
        <f>'Mitgliederstammdatei (Original)'!D23</f>
        <v xml:space="preserve"> </v>
      </c>
      <c r="E23" s="31">
        <f>'Mitgliederstammdatei (Original)'!E23</f>
        <v>0</v>
      </c>
      <c r="F23" s="31">
        <f>'Mitgliederstammdatei (Original)'!F23</f>
        <v>99028166</v>
      </c>
      <c r="G23" s="31" t="str">
        <f>'Mitgliederstammdatei (Original)'!H23</f>
        <v>Alt</v>
      </c>
      <c r="H23" s="71" t="str">
        <f>'Mitgliederstammdatei (Original)'!I23</f>
        <v>Alois</v>
      </c>
      <c r="I23" s="31" t="str">
        <f>'Mitgliederstammdatei (Original)'!J23</f>
        <v>Alt Alois</v>
      </c>
      <c r="J23" s="31" t="str">
        <f>'Mitgliederstammdatei (Original)'!K23</f>
        <v>08.05.1957</v>
      </c>
      <c r="K23" s="31" t="str">
        <f>'Mitgliederstammdatei (Original)'!L23</f>
        <v>08.05.1957</v>
      </c>
      <c r="L23" s="31" t="str">
        <f>'Mitgliederstammdatei (Original)'!M23</f>
        <v>01.01.2017</v>
      </c>
      <c r="M23" s="31" t="str">
        <f>'Mitgliederstammdatei (Original)'!N23</f>
        <v>ober Käppeliweg</v>
      </c>
      <c r="N23" s="31" t="str">
        <f>'Mitgliederstammdatei (Original)'!O23</f>
        <v>18</v>
      </c>
      <c r="O23" s="31" t="str">
        <f>'Mitgliederstammdatei (Original)'!P23</f>
        <v>6243</v>
      </c>
      <c r="P23" s="71" t="str">
        <f>'Mitgliederstammdatei (Original)'!Q23</f>
        <v>Egolzwil</v>
      </c>
      <c r="Q23" s="71">
        <f>'Mitgliederstammdatei (Original)'!R23</f>
        <v>0</v>
      </c>
      <c r="R23" s="31" t="str">
        <f>'Mitgliederstammdatei (Original)'!S23</f>
        <v>Ja</v>
      </c>
      <c r="S23" s="31">
        <f>'Mitgliederstammdatei (Original)'!T23</f>
        <v>0</v>
      </c>
      <c r="T23" s="31">
        <f>'Mitgliederstammdatei (Original)'!U23</f>
        <v>0</v>
      </c>
      <c r="U23" s="31" t="str">
        <f>'Mitgliederstammdatei (Original)'!V23</f>
        <v>Herr</v>
      </c>
      <c r="V23" s="31" t="str">
        <f>'Mitgliederstammdatei (Original)'!X23</f>
        <v xml:space="preserve"> </v>
      </c>
      <c r="W23" s="31">
        <f>'Mitgliederstammdatei (Original)'!Y23</f>
        <v>0</v>
      </c>
      <c r="X23" s="31">
        <f>'Mitgliederstammdatei (Original)'!Z23</f>
        <v>0</v>
      </c>
      <c r="Y23" s="31">
        <f>'Mitgliederstammdatei (Original)'!AA23</f>
        <v>0</v>
      </c>
      <c r="Z23" s="31">
        <f>'Mitgliederstammdatei (Original)'!AB23</f>
        <v>0</v>
      </c>
      <c r="AA23" s="31">
        <f>'Mitgliederstammdatei (Original)'!AC23</f>
        <v>0</v>
      </c>
      <c r="AB23" s="31">
        <f>'Mitgliederstammdatei (Original)'!AD23</f>
        <v>0</v>
      </c>
      <c r="AC23" s="31">
        <f>'Mitgliederstammdatei (Original)'!AE23</f>
        <v>0</v>
      </c>
      <c r="AD23" s="31">
        <f>'Mitgliederstammdatei (Original)'!AF23</f>
        <v>0</v>
      </c>
      <c r="AE23" s="31">
        <f>'Mitgliederstammdatei (Original)'!AG23</f>
        <v>0</v>
      </c>
    </row>
    <row r="24" spans="1:31" x14ac:dyDescent="0.2">
      <c r="A24" s="28" t="str">
        <f>'Mitgliederstammdatei (Original)'!A24</f>
        <v>R13</v>
      </c>
      <c r="B24" s="31">
        <f>'Mitgliederstammdatei (Original)'!B24</f>
        <v>0</v>
      </c>
      <c r="C24" s="31">
        <f>'Mitgliederstammdatei (Original)'!C24</f>
        <v>0</v>
      </c>
      <c r="D24" s="31" t="str">
        <f>'Mitgliederstammdatei (Original)'!D24</f>
        <v xml:space="preserve"> </v>
      </c>
      <c r="E24" s="31" t="str">
        <f>'Mitgliederstammdatei (Original)'!E24</f>
        <v>Willisau PS</v>
      </c>
      <c r="F24" s="31">
        <f>'Mitgliederstammdatei (Original)'!F24</f>
        <v>99028167</v>
      </c>
      <c r="G24" s="31" t="str">
        <f>'Mitgliederstammdatei (Original)'!H24</f>
        <v>Ambühl</v>
      </c>
      <c r="H24" s="71" t="str">
        <f>'Mitgliederstammdatei (Original)'!I24</f>
        <v>Heinz</v>
      </c>
      <c r="I24" s="31" t="str">
        <f>'Mitgliederstammdatei (Original)'!J24</f>
        <v>Ambühl Heinz</v>
      </c>
      <c r="J24" s="31" t="str">
        <f>'Mitgliederstammdatei (Original)'!K24</f>
        <v>04.12.1943</v>
      </c>
      <c r="K24" s="31" t="str">
        <f>'Mitgliederstammdatei (Original)'!L24</f>
        <v>04.12.1943</v>
      </c>
      <c r="L24" s="31" t="str">
        <f>'Mitgliederstammdatei (Original)'!M24</f>
        <v>01.01.2003</v>
      </c>
      <c r="M24" s="31" t="str">
        <f>'Mitgliederstammdatei (Original)'!N24</f>
        <v>Neuenackerstrasse</v>
      </c>
      <c r="N24" s="31" t="str">
        <f>'Mitgliederstammdatei (Original)'!O24</f>
        <v>25</v>
      </c>
      <c r="O24" s="31" t="str">
        <f>'Mitgliederstammdatei (Original)'!P24</f>
        <v>3653</v>
      </c>
      <c r="P24" s="71" t="str">
        <f>'Mitgliederstammdatei (Original)'!Q24</f>
        <v>Oberhofen</v>
      </c>
      <c r="Q24" s="71">
        <f>'Mitgliederstammdatei (Original)'!R24</f>
        <v>0</v>
      </c>
      <c r="R24" s="31" t="str">
        <f>'Mitgliederstammdatei (Original)'!S24</f>
        <v>Ja</v>
      </c>
      <c r="S24" s="31">
        <f>'Mitgliederstammdatei (Original)'!T24</f>
        <v>0</v>
      </c>
      <c r="T24" s="31">
        <f>'Mitgliederstammdatei (Original)'!U24</f>
        <v>0</v>
      </c>
      <c r="U24" s="31" t="str">
        <f>'Mitgliederstammdatei (Original)'!V24</f>
        <v>Herr</v>
      </c>
      <c r="V24" s="31" t="str">
        <f>'Mitgliederstammdatei (Original)'!X24</f>
        <v xml:space="preserve"> </v>
      </c>
      <c r="W24" s="31">
        <f>'Mitgliederstammdatei (Original)'!Y24</f>
        <v>0</v>
      </c>
      <c r="X24" s="31">
        <f>'Mitgliederstammdatei (Original)'!Z24</f>
        <v>0</v>
      </c>
      <c r="Y24" s="31">
        <f>'Mitgliederstammdatei (Original)'!AA24</f>
        <v>0</v>
      </c>
      <c r="Z24" s="31">
        <f>'Mitgliederstammdatei (Original)'!AB24</f>
        <v>0</v>
      </c>
      <c r="AA24" s="31">
        <f>'Mitgliederstammdatei (Original)'!AC24</f>
        <v>0</v>
      </c>
      <c r="AB24" s="31">
        <f>'Mitgliederstammdatei (Original)'!AD24</f>
        <v>0</v>
      </c>
      <c r="AC24" s="31">
        <f>'Mitgliederstammdatei (Original)'!AE24</f>
        <v>0</v>
      </c>
      <c r="AD24" s="31">
        <f>'Mitgliederstammdatei (Original)'!AF24</f>
        <v>0</v>
      </c>
      <c r="AE24" s="31">
        <f>'Mitgliederstammdatei (Original)'!AG24</f>
        <v>0</v>
      </c>
    </row>
    <row r="25" spans="1:31" x14ac:dyDescent="0.2">
      <c r="A25" s="28" t="str">
        <f>'Mitgliederstammdatei (Original)'!A25</f>
        <v>R 3</v>
      </c>
      <c r="B25" s="31" t="str">
        <f>'Mitgliederstammdatei (Original)'!B25</f>
        <v>Schwarzenberg FSG</v>
      </c>
      <c r="C25" s="31">
        <f>'Mitgliederstammdatei (Original)'!C25</f>
        <v>0</v>
      </c>
      <c r="D25" s="31" t="str">
        <f>'Mitgliederstammdatei (Original)'!D25</f>
        <v xml:space="preserve"> </v>
      </c>
      <c r="E25" s="31">
        <f>'Mitgliederstammdatei (Original)'!E25</f>
        <v>0</v>
      </c>
      <c r="F25" s="31">
        <f>'Mitgliederstammdatei (Original)'!F25</f>
        <v>99028168</v>
      </c>
      <c r="G25" s="31" t="str">
        <f>'Mitgliederstammdatei (Original)'!H25</f>
        <v>Amrein</v>
      </c>
      <c r="H25" s="71" t="str">
        <f>'Mitgliederstammdatei (Original)'!I25</f>
        <v>Beat</v>
      </c>
      <c r="I25" s="31" t="str">
        <f>'Mitgliederstammdatei (Original)'!J25</f>
        <v>Amrein Beat</v>
      </c>
      <c r="J25" s="31" t="str">
        <f>'Mitgliederstammdatei (Original)'!K25</f>
        <v>15.04.1960</v>
      </c>
      <c r="K25" s="31" t="str">
        <f>'Mitgliederstammdatei (Original)'!L25</f>
        <v>15.04.1960</v>
      </c>
      <c r="L25" s="31" t="str">
        <f>'Mitgliederstammdatei (Original)'!M25</f>
        <v>01.01.2020</v>
      </c>
      <c r="M25" s="31" t="str">
        <f>'Mitgliederstammdatei (Original)'!N25</f>
        <v>Schwandenstrasse</v>
      </c>
      <c r="N25" s="31" t="str">
        <f>'Mitgliederstammdatei (Original)'!O25</f>
        <v>30</v>
      </c>
      <c r="O25" s="31" t="str">
        <f>'Mitgliederstammdatei (Original)'!P25</f>
        <v>6103</v>
      </c>
      <c r="P25" s="71" t="str">
        <f>'Mitgliederstammdatei (Original)'!Q25</f>
        <v>Schwarzenberg</v>
      </c>
      <c r="Q25" s="71">
        <f>'Mitgliederstammdatei (Original)'!R25</f>
        <v>0</v>
      </c>
      <c r="R25" s="31" t="str">
        <f>'Mitgliederstammdatei (Original)'!S25</f>
        <v>Ja</v>
      </c>
      <c r="S25" s="31">
        <f>'Mitgliederstammdatei (Original)'!T25</f>
        <v>0</v>
      </c>
      <c r="T25" s="31">
        <f>'Mitgliederstammdatei (Original)'!U25</f>
        <v>0</v>
      </c>
      <c r="U25" s="31" t="str">
        <f>'Mitgliederstammdatei (Original)'!V25</f>
        <v>Herr</v>
      </c>
      <c r="V25" s="31" t="str">
        <f>'Mitgliederstammdatei (Original)'!X25</f>
        <v xml:space="preserve"> </v>
      </c>
      <c r="W25" s="31">
        <f>'Mitgliederstammdatei (Original)'!Y25</f>
        <v>0</v>
      </c>
      <c r="X25" s="31">
        <f>'Mitgliederstammdatei (Original)'!Z25</f>
        <v>0</v>
      </c>
      <c r="Y25" s="31">
        <f>'Mitgliederstammdatei (Original)'!AA25</f>
        <v>0</v>
      </c>
      <c r="Z25" s="31">
        <f>'Mitgliederstammdatei (Original)'!AB25</f>
        <v>0</v>
      </c>
      <c r="AA25" s="31">
        <f>'Mitgliederstammdatei (Original)'!AC25</f>
        <v>0</v>
      </c>
      <c r="AB25" s="31">
        <f>'Mitgliederstammdatei (Original)'!AD25</f>
        <v>0</v>
      </c>
      <c r="AC25" s="31">
        <f>'Mitgliederstammdatei (Original)'!AE25</f>
        <v>0</v>
      </c>
      <c r="AD25" s="31">
        <f>'Mitgliederstammdatei (Original)'!AF25</f>
        <v>0</v>
      </c>
      <c r="AE25" s="31">
        <f>'Mitgliederstammdatei (Original)'!AG25</f>
        <v>0</v>
      </c>
    </row>
    <row r="26" spans="1:31" x14ac:dyDescent="0.2">
      <c r="A26" s="28" t="str">
        <f>'Mitgliederstammdatei (Original)'!A26</f>
        <v>R16</v>
      </c>
      <c r="B26" s="31" t="str">
        <f>'Mitgliederstammdatei (Original)'!B26</f>
        <v>Malters S</v>
      </c>
      <c r="C26" s="31" t="str">
        <f>'Mitgliederstammdatei (Original)'!C26</f>
        <v>RO</v>
      </c>
      <c r="D26" s="31" t="str">
        <f>'Mitgliederstammdatei (Original)'!D26</f>
        <v>VV</v>
      </c>
      <c r="E26" s="31" t="str">
        <f>'Mitgliederstammdatei (Original)'!E26</f>
        <v>Malters S</v>
      </c>
      <c r="F26" s="31">
        <f>'Mitgliederstammdatei (Original)'!F26</f>
        <v>99028169</v>
      </c>
      <c r="G26" s="31" t="str">
        <f>'Mitgliederstammdatei (Original)'!H26</f>
        <v>Amrein</v>
      </c>
      <c r="H26" s="71" t="str">
        <f>'Mitgliederstammdatei (Original)'!I26</f>
        <v>Werner</v>
      </c>
      <c r="I26" s="31" t="str">
        <f>'Mitgliederstammdatei (Original)'!J26</f>
        <v>Amrein Werner</v>
      </c>
      <c r="J26" s="31" t="str">
        <f>'Mitgliederstammdatei (Original)'!K26</f>
        <v>23.11.1949</v>
      </c>
      <c r="K26" s="31" t="str">
        <f>'Mitgliederstammdatei (Original)'!L26</f>
        <v>23.11.1949</v>
      </c>
      <c r="L26" s="31" t="str">
        <f>'Mitgliederstammdatei (Original)'!M26</f>
        <v>01.01.2009</v>
      </c>
      <c r="M26" s="31" t="str">
        <f>'Mitgliederstammdatei (Original)'!N26</f>
        <v>Schachenstrasse</v>
      </c>
      <c r="N26" s="31" t="str">
        <f>'Mitgliederstammdatei (Original)'!O26</f>
        <v>6</v>
      </c>
      <c r="O26" s="31" t="str">
        <f>'Mitgliederstammdatei (Original)'!P26</f>
        <v>6102</v>
      </c>
      <c r="P26" s="71" t="str">
        <f>'Mitgliederstammdatei (Original)'!Q26</f>
        <v>Malters</v>
      </c>
      <c r="Q26" s="71">
        <f>'Mitgliederstammdatei (Original)'!R26</f>
        <v>0</v>
      </c>
      <c r="R26" s="31" t="str">
        <f>'Mitgliederstammdatei (Original)'!S26</f>
        <v>Ja</v>
      </c>
      <c r="S26" s="31">
        <f>'Mitgliederstammdatei (Original)'!T26</f>
        <v>0</v>
      </c>
      <c r="T26" s="31">
        <f>'Mitgliederstammdatei (Original)'!U26</f>
        <v>0</v>
      </c>
      <c r="U26" s="31" t="str">
        <f>'Mitgliederstammdatei (Original)'!V26</f>
        <v>Herr</v>
      </c>
      <c r="V26" s="31" t="str">
        <f>'Mitgliederstammdatei (Original)'!X26</f>
        <v>VV</v>
      </c>
      <c r="W26" s="31">
        <f>'Mitgliederstammdatei (Original)'!Y26</f>
        <v>0</v>
      </c>
      <c r="X26" s="31">
        <f>'Mitgliederstammdatei (Original)'!Z26</f>
        <v>0</v>
      </c>
      <c r="Y26" s="31">
        <f>'Mitgliederstammdatei (Original)'!AA26</f>
        <v>0</v>
      </c>
      <c r="Z26" s="31">
        <f>'Mitgliederstammdatei (Original)'!AB26</f>
        <v>0</v>
      </c>
      <c r="AA26" s="31">
        <f>'Mitgliederstammdatei (Original)'!AC26</f>
        <v>0</v>
      </c>
      <c r="AB26" s="31">
        <f>'Mitgliederstammdatei (Original)'!AD26</f>
        <v>0</v>
      </c>
      <c r="AC26" s="31">
        <f>'Mitgliederstammdatei (Original)'!AE26</f>
        <v>0</v>
      </c>
      <c r="AD26" s="31">
        <f>'Mitgliederstammdatei (Original)'!AF26</f>
        <v>0</v>
      </c>
      <c r="AE26" s="31">
        <f>'Mitgliederstammdatei (Original)'!AG26</f>
        <v>0</v>
      </c>
    </row>
    <row r="27" spans="1:31" ht="12.75" customHeight="1" x14ac:dyDescent="0.2">
      <c r="A27" s="28" t="str">
        <f>'Mitgliederstammdatei (Original)'!A27</f>
        <v>R 3</v>
      </c>
      <c r="B27" s="31" t="str">
        <f>'Mitgliederstammdatei (Original)'!B27</f>
        <v>Schwarzenberg FSG</v>
      </c>
      <c r="C27" s="31">
        <f>'Mitgliederstammdatei (Original)'!C27</f>
        <v>0</v>
      </c>
      <c r="D27" s="31" t="str">
        <f>'Mitgliederstammdatei (Original)'!D27</f>
        <v xml:space="preserve"> </v>
      </c>
      <c r="E27" s="31">
        <f>'Mitgliederstammdatei (Original)'!E27</f>
        <v>0</v>
      </c>
      <c r="F27" s="31">
        <f>'Mitgliederstammdatei (Original)'!F27</f>
        <v>99028170</v>
      </c>
      <c r="G27" s="31" t="str">
        <f>'Mitgliederstammdatei (Original)'!H27</f>
        <v>Amrein-Kempf</v>
      </c>
      <c r="H27" s="71" t="str">
        <f>'Mitgliederstammdatei (Original)'!I27</f>
        <v>Agnes</v>
      </c>
      <c r="I27" s="31" t="str">
        <f>'Mitgliederstammdatei (Original)'!J27</f>
        <v>Amrein-Kempf Agnes</v>
      </c>
      <c r="J27" s="31" t="str">
        <f>'Mitgliederstammdatei (Original)'!K27</f>
        <v>05.05.1961</v>
      </c>
      <c r="K27" s="31" t="str">
        <f>'Mitgliederstammdatei (Original)'!L27</f>
        <v>05.05.1961</v>
      </c>
      <c r="L27" s="31" t="str">
        <f>'Mitgliederstammdatei (Original)'!M27</f>
        <v>01.01.2021</v>
      </c>
      <c r="M27" s="31" t="str">
        <f>'Mitgliederstammdatei (Original)'!N27</f>
        <v>Schwandenstrasse</v>
      </c>
      <c r="N27" s="31" t="str">
        <f>'Mitgliederstammdatei (Original)'!O27</f>
        <v>30</v>
      </c>
      <c r="O27" s="31" t="str">
        <f>'Mitgliederstammdatei (Original)'!P27</f>
        <v>6103</v>
      </c>
      <c r="P27" s="71" t="str">
        <f>'Mitgliederstammdatei (Original)'!Q27</f>
        <v>Schwarzenberg</v>
      </c>
      <c r="Q27" s="71">
        <f>'Mitgliederstammdatei (Original)'!R27</f>
        <v>0</v>
      </c>
      <c r="R27" s="31" t="str">
        <f>'Mitgliederstammdatei (Original)'!S27</f>
        <v>Ja</v>
      </c>
      <c r="S27" s="31">
        <f>'Mitgliederstammdatei (Original)'!T27</f>
        <v>0</v>
      </c>
      <c r="T27" s="31">
        <f>'Mitgliederstammdatei (Original)'!U27</f>
        <v>0</v>
      </c>
      <c r="U27" s="31" t="str">
        <f>'Mitgliederstammdatei (Original)'!V27</f>
        <v>Frau</v>
      </c>
      <c r="V27" s="31" t="str">
        <f>'Mitgliederstammdatei (Original)'!X27</f>
        <v xml:space="preserve"> </v>
      </c>
      <c r="W27" s="31">
        <f>'Mitgliederstammdatei (Original)'!Y27</f>
        <v>0</v>
      </c>
      <c r="X27" s="31">
        <f>'Mitgliederstammdatei (Original)'!Z27</f>
        <v>0</v>
      </c>
      <c r="Y27" s="31">
        <f>'Mitgliederstammdatei (Original)'!AA27</f>
        <v>0</v>
      </c>
      <c r="Z27" s="31">
        <f>'Mitgliederstammdatei (Original)'!AB27</f>
        <v>0</v>
      </c>
      <c r="AA27" s="31">
        <f>'Mitgliederstammdatei (Original)'!AC27</f>
        <v>0</v>
      </c>
      <c r="AB27" s="31">
        <f>'Mitgliederstammdatei (Original)'!AD27</f>
        <v>0</v>
      </c>
      <c r="AC27" s="31">
        <f>'Mitgliederstammdatei (Original)'!AE27</f>
        <v>0</v>
      </c>
      <c r="AD27" s="31">
        <f>'Mitgliederstammdatei (Original)'!AF27</f>
        <v>0</v>
      </c>
      <c r="AE27" s="31">
        <f>'Mitgliederstammdatei (Original)'!AG27</f>
        <v>0</v>
      </c>
    </row>
    <row r="28" spans="1:31" ht="12.75" customHeight="1" x14ac:dyDescent="0.2">
      <c r="A28" s="28" t="str">
        <f>'Mitgliederstammdatei (Original)'!A28</f>
        <v>R16</v>
      </c>
      <c r="B28" s="31" t="str">
        <f>'Mitgliederstammdatei (Original)'!B28</f>
        <v>Schachen SG</v>
      </c>
      <c r="C28" s="31">
        <f>'Mitgliederstammdatei (Original)'!C28</f>
        <v>0</v>
      </c>
      <c r="D28" s="31" t="str">
        <f>'Mitgliederstammdatei (Original)'!D28</f>
        <v>VV</v>
      </c>
      <c r="E28" s="31">
        <f>'Mitgliederstammdatei (Original)'!E28</f>
        <v>0</v>
      </c>
      <c r="F28" s="31">
        <f>'Mitgliederstammdatei (Original)'!F28</f>
        <v>99028171</v>
      </c>
      <c r="G28" s="31" t="str">
        <f>'Mitgliederstammdatei (Original)'!H28</f>
        <v>Amstutz</v>
      </c>
      <c r="H28" s="71" t="str">
        <f>'Mitgliederstammdatei (Original)'!I28</f>
        <v>Paul</v>
      </c>
      <c r="I28" s="31" t="str">
        <f>'Mitgliederstammdatei (Original)'!J28</f>
        <v>Amstutz Paul</v>
      </c>
      <c r="J28" s="31" t="str">
        <f>'Mitgliederstammdatei (Original)'!K28</f>
        <v>01.01.1955</v>
      </c>
      <c r="K28" s="31" t="str">
        <f>'Mitgliederstammdatei (Original)'!L28</f>
        <v>01.01.1955</v>
      </c>
      <c r="L28" s="31" t="str">
        <f>'Mitgliederstammdatei (Original)'!M28</f>
        <v>01.01.2015</v>
      </c>
      <c r="M28" s="31" t="str">
        <f>'Mitgliederstammdatei (Original)'!N28</f>
        <v>Eggischwand</v>
      </c>
      <c r="N28" s="31">
        <f>'Mitgliederstammdatei (Original)'!O28</f>
        <v>0</v>
      </c>
      <c r="O28" s="31" t="str">
        <f>'Mitgliederstammdatei (Original)'!P28</f>
        <v>6105</v>
      </c>
      <c r="P28" s="71" t="str">
        <f>'Mitgliederstammdatei (Original)'!Q28</f>
        <v>Schachen LU</v>
      </c>
      <c r="Q28" s="71">
        <f>'Mitgliederstammdatei (Original)'!R28</f>
        <v>0</v>
      </c>
      <c r="R28" s="31" t="str">
        <f>'Mitgliederstammdatei (Original)'!S28</f>
        <v>Ja</v>
      </c>
      <c r="S28" s="31">
        <f>'Mitgliederstammdatei (Original)'!T28</f>
        <v>0</v>
      </c>
      <c r="T28" s="31">
        <f>'Mitgliederstammdatei (Original)'!U28</f>
        <v>0</v>
      </c>
      <c r="U28" s="31" t="str">
        <f>'Mitgliederstammdatei (Original)'!V28</f>
        <v>Herr</v>
      </c>
      <c r="V28" s="31" t="str">
        <f>'Mitgliederstammdatei (Original)'!X28</f>
        <v>VV</v>
      </c>
      <c r="W28" s="31">
        <f>'Mitgliederstammdatei (Original)'!Y28</f>
        <v>0</v>
      </c>
      <c r="X28" s="31">
        <f>'Mitgliederstammdatei (Original)'!Z28</f>
        <v>0</v>
      </c>
      <c r="Y28" s="31">
        <f>'Mitgliederstammdatei (Original)'!AA28</f>
        <v>0</v>
      </c>
      <c r="Z28" s="31">
        <f>'Mitgliederstammdatei (Original)'!AB28</f>
        <v>0</v>
      </c>
      <c r="AA28" s="31">
        <f>'Mitgliederstammdatei (Original)'!AC28</f>
        <v>0</v>
      </c>
      <c r="AB28" s="31">
        <f>'Mitgliederstammdatei (Original)'!AD28</f>
        <v>0</v>
      </c>
      <c r="AC28" s="31">
        <f>'Mitgliederstammdatei (Original)'!AE28</f>
        <v>0</v>
      </c>
      <c r="AD28" s="31">
        <f>'Mitgliederstammdatei (Original)'!AF28</f>
        <v>0</v>
      </c>
      <c r="AE28" s="31">
        <f>'Mitgliederstammdatei (Original)'!AG28</f>
        <v>0</v>
      </c>
    </row>
    <row r="29" spans="1:31" ht="12.75" customHeight="1" x14ac:dyDescent="0.2">
      <c r="A29" s="28" t="str">
        <f>'Mitgliederstammdatei (Original)'!A29</f>
        <v>R 6</v>
      </c>
      <c r="B29" s="31" t="str">
        <f>'Mitgliederstammdatei (Original)'!B29</f>
        <v>Ballwil SV</v>
      </c>
      <c r="C29" s="31">
        <f>'Mitgliederstammdatei (Original)'!C29</f>
        <v>0</v>
      </c>
      <c r="D29" s="31" t="str">
        <f>'Mitgliederstammdatei (Original)'!D29</f>
        <v xml:space="preserve"> </v>
      </c>
      <c r="E29" s="31">
        <f>'Mitgliederstammdatei (Original)'!E29</f>
        <v>0</v>
      </c>
      <c r="F29" s="31">
        <f>'Mitgliederstammdatei (Original)'!F29</f>
        <v>99028172</v>
      </c>
      <c r="G29" s="31" t="str">
        <f>'Mitgliederstammdatei (Original)'!H29</f>
        <v>Amstutz</v>
      </c>
      <c r="H29" s="71" t="str">
        <f>'Mitgliederstammdatei (Original)'!I29</f>
        <v>Werner</v>
      </c>
      <c r="I29" s="31" t="str">
        <f>'Mitgliederstammdatei (Original)'!J29</f>
        <v>Amstutz Werner</v>
      </c>
      <c r="J29" s="31" t="str">
        <f>'Mitgliederstammdatei (Original)'!K29</f>
        <v>03.08.1960</v>
      </c>
      <c r="K29" s="31" t="str">
        <f>'Mitgliederstammdatei (Original)'!L29</f>
        <v>03.08.1960</v>
      </c>
      <c r="L29" s="31" t="str">
        <f>'Mitgliederstammdatei (Original)'!M29</f>
        <v>01.01.2020</v>
      </c>
      <c r="M29" s="31" t="str">
        <f>'Mitgliederstammdatei (Original)'!N29</f>
        <v>Luzernerstrasse</v>
      </c>
      <c r="N29" s="31" t="str">
        <f>'Mitgliederstammdatei (Original)'!O29</f>
        <v>16</v>
      </c>
      <c r="O29" s="31" t="str">
        <f>'Mitgliederstammdatei (Original)'!P29</f>
        <v>6275</v>
      </c>
      <c r="P29" s="71" t="str">
        <f>'Mitgliederstammdatei (Original)'!Q29</f>
        <v>Ballwil</v>
      </c>
      <c r="Q29" s="71">
        <f>'Mitgliederstammdatei (Original)'!R29</f>
        <v>0</v>
      </c>
      <c r="R29" s="31" t="str">
        <f>'Mitgliederstammdatei (Original)'!S29</f>
        <v>Ja</v>
      </c>
      <c r="S29" s="31">
        <f>'Mitgliederstammdatei (Original)'!T29</f>
        <v>0</v>
      </c>
      <c r="T29" s="31">
        <f>'Mitgliederstammdatei (Original)'!U29</f>
        <v>0</v>
      </c>
      <c r="U29" s="31" t="str">
        <f>'Mitgliederstammdatei (Original)'!V29</f>
        <v>Herr</v>
      </c>
      <c r="V29" s="31" t="str">
        <f>'Mitgliederstammdatei (Original)'!X29</f>
        <v xml:space="preserve"> </v>
      </c>
      <c r="W29" s="31">
        <f>'Mitgliederstammdatei (Original)'!Y29</f>
        <v>0</v>
      </c>
      <c r="X29" s="31">
        <f>'Mitgliederstammdatei (Original)'!Z29</f>
        <v>0</v>
      </c>
      <c r="Y29" s="31">
        <f>'Mitgliederstammdatei (Original)'!AA29</f>
        <v>0</v>
      </c>
      <c r="Z29" s="31">
        <f>'Mitgliederstammdatei (Original)'!AB29</f>
        <v>0</v>
      </c>
      <c r="AA29" s="31">
        <f>'Mitgliederstammdatei (Original)'!AC29</f>
        <v>0</v>
      </c>
      <c r="AB29" s="31">
        <f>'Mitgliederstammdatei (Original)'!AD29</f>
        <v>0</v>
      </c>
      <c r="AC29" s="31">
        <f>'Mitgliederstammdatei (Original)'!AE29</f>
        <v>0</v>
      </c>
      <c r="AD29" s="31">
        <f>'Mitgliederstammdatei (Original)'!AF29</f>
        <v>0</v>
      </c>
      <c r="AE29" s="31">
        <f>'Mitgliederstammdatei (Original)'!AG29</f>
        <v>0</v>
      </c>
    </row>
    <row r="30" spans="1:31" ht="12.75" customHeight="1" x14ac:dyDescent="0.2">
      <c r="A30" s="28" t="str">
        <f>'Mitgliederstammdatei (Original)'!A30</f>
        <v>R13</v>
      </c>
      <c r="B30" s="31" t="str">
        <f>'Mitgliederstammdatei (Original)'!B30</f>
        <v>Willisau-Land SV</v>
      </c>
      <c r="C30" s="31">
        <f>'Mitgliederstammdatei (Original)'!C30</f>
        <v>0</v>
      </c>
      <c r="D30" s="31" t="str">
        <f>'Mitgliederstammdatei (Original)'!D30</f>
        <v xml:space="preserve"> </v>
      </c>
      <c r="E30" s="31">
        <f>'Mitgliederstammdatei (Original)'!E30</f>
        <v>0</v>
      </c>
      <c r="F30" s="31">
        <f>'Mitgliederstammdatei (Original)'!F30</f>
        <v>99028145</v>
      </c>
      <c r="G30" s="31" t="str">
        <f>'Mitgliederstammdatei (Original)'!H30</f>
        <v>Aregger</v>
      </c>
      <c r="H30" s="71" t="str">
        <f>'Mitgliederstammdatei (Original)'!I30</f>
        <v>Emil</v>
      </c>
      <c r="I30" s="31" t="str">
        <f>'Mitgliederstammdatei (Original)'!J30</f>
        <v>Aregger Emil</v>
      </c>
      <c r="J30" s="31" t="str">
        <f>'Mitgliederstammdatei (Original)'!K30</f>
        <v>24.03.1945</v>
      </c>
      <c r="K30" s="31" t="str">
        <f>'Mitgliederstammdatei (Original)'!L30</f>
        <v>24.03.1945</v>
      </c>
      <c r="L30" s="31" t="str">
        <f>'Mitgliederstammdatei (Original)'!M30</f>
        <v>01.01.2005</v>
      </c>
      <c r="M30" s="31" t="str">
        <f>'Mitgliederstammdatei (Original)'!N30</f>
        <v>Geissburgring</v>
      </c>
      <c r="N30" s="31" t="str">
        <f>'Mitgliederstammdatei (Original)'!O30</f>
        <v>2</v>
      </c>
      <c r="O30" s="31" t="str">
        <f>'Mitgliederstammdatei (Original)'!P30</f>
        <v>6130</v>
      </c>
      <c r="P30" s="71" t="str">
        <f>'Mitgliederstammdatei (Original)'!Q30</f>
        <v>Willisau</v>
      </c>
      <c r="Q30" s="71">
        <f>'Mitgliederstammdatei (Original)'!R30</f>
        <v>0</v>
      </c>
      <c r="R30" s="31" t="str">
        <f>'Mitgliederstammdatei (Original)'!S30</f>
        <v>Ja</v>
      </c>
      <c r="S30" s="31">
        <f>'Mitgliederstammdatei (Original)'!T30</f>
        <v>0</v>
      </c>
      <c r="T30" s="31">
        <f>'Mitgliederstammdatei (Original)'!U30</f>
        <v>0</v>
      </c>
      <c r="U30" s="31" t="str">
        <f>'Mitgliederstammdatei (Original)'!V30</f>
        <v>Herr</v>
      </c>
      <c r="V30" s="31" t="str">
        <f>'Mitgliederstammdatei (Original)'!X30</f>
        <v xml:space="preserve"> </v>
      </c>
      <c r="W30" s="31">
        <f>'Mitgliederstammdatei (Original)'!Y30</f>
        <v>0</v>
      </c>
      <c r="X30" s="31">
        <f>'Mitgliederstammdatei (Original)'!Z30</f>
        <v>0</v>
      </c>
      <c r="Y30" s="31">
        <f>'Mitgliederstammdatei (Original)'!AA30</f>
        <v>0</v>
      </c>
      <c r="Z30" s="31">
        <f>'Mitgliederstammdatei (Original)'!AB30</f>
        <v>0</v>
      </c>
      <c r="AA30" s="31">
        <f>'Mitgliederstammdatei (Original)'!AC30</f>
        <v>0</v>
      </c>
      <c r="AB30" s="31">
        <f>'Mitgliederstammdatei (Original)'!AD30</f>
        <v>0</v>
      </c>
      <c r="AC30" s="31">
        <f>'Mitgliederstammdatei (Original)'!AE30</f>
        <v>0</v>
      </c>
      <c r="AD30" s="31">
        <f>'Mitgliederstammdatei (Original)'!AF30</f>
        <v>0</v>
      </c>
      <c r="AE30" s="31">
        <f>'Mitgliederstammdatei (Original)'!AG30</f>
        <v>0</v>
      </c>
    </row>
    <row r="31" spans="1:31" x14ac:dyDescent="0.2">
      <c r="A31" s="28" t="str">
        <f>'Mitgliederstammdatei (Original)'!A31</f>
        <v>R13</v>
      </c>
      <c r="B31" s="31" t="str">
        <f>'Mitgliederstammdatei (Original)'!B31</f>
        <v>Willisau-Land SV</v>
      </c>
      <c r="C31" s="31">
        <f>'Mitgliederstammdatei (Original)'!C31</f>
        <v>0</v>
      </c>
      <c r="D31" s="31" t="str">
        <f>'Mitgliederstammdatei (Original)'!D31</f>
        <v xml:space="preserve"> </v>
      </c>
      <c r="E31" s="31">
        <f>'Mitgliederstammdatei (Original)'!E31</f>
        <v>0</v>
      </c>
      <c r="F31" s="31">
        <f>'Mitgliederstammdatei (Original)'!F31</f>
        <v>99028173</v>
      </c>
      <c r="G31" s="31" t="str">
        <f>'Mitgliederstammdatei (Original)'!H31</f>
        <v>Aregger</v>
      </c>
      <c r="H31" s="71" t="str">
        <f>'Mitgliederstammdatei (Original)'!I31</f>
        <v>Erwin</v>
      </c>
      <c r="I31" s="31" t="str">
        <f>'Mitgliederstammdatei (Original)'!J31</f>
        <v>Aregger Erwin</v>
      </c>
      <c r="J31" s="31" t="str">
        <f>'Mitgliederstammdatei (Original)'!K31</f>
        <v>18.05.1951</v>
      </c>
      <c r="K31" s="31" t="str">
        <f>'Mitgliederstammdatei (Original)'!L31</f>
        <v>18.05.1951</v>
      </c>
      <c r="L31" s="31" t="str">
        <f>'Mitgliederstammdatei (Original)'!M31</f>
        <v>01.01.2011</v>
      </c>
      <c r="M31" s="31" t="str">
        <f>'Mitgliederstammdatei (Original)'!N31</f>
        <v>Post</v>
      </c>
      <c r="N31" s="31">
        <f>'Mitgliederstammdatei (Original)'!O31</f>
        <v>0</v>
      </c>
      <c r="O31" s="31" t="str">
        <f>'Mitgliederstammdatei (Original)'!P31</f>
        <v>6126</v>
      </c>
      <c r="P31" s="71" t="str">
        <f>'Mitgliederstammdatei (Original)'!Q31</f>
        <v>Daiwil</v>
      </c>
      <c r="Q31" s="71">
        <f>'Mitgliederstammdatei (Original)'!R31</f>
        <v>0</v>
      </c>
      <c r="R31" s="31" t="str">
        <f>'Mitgliederstammdatei (Original)'!S31</f>
        <v>Ja</v>
      </c>
      <c r="S31" s="31">
        <f>'Mitgliederstammdatei (Original)'!T31</f>
        <v>0</v>
      </c>
      <c r="T31" s="31">
        <f>'Mitgliederstammdatei (Original)'!U31</f>
        <v>0</v>
      </c>
      <c r="U31" s="31" t="str">
        <f>'Mitgliederstammdatei (Original)'!V31</f>
        <v>Herr</v>
      </c>
      <c r="V31" s="31" t="str">
        <f>'Mitgliederstammdatei (Original)'!X31</f>
        <v xml:space="preserve"> </v>
      </c>
      <c r="W31" s="31">
        <f>'Mitgliederstammdatei (Original)'!Y31</f>
        <v>0</v>
      </c>
      <c r="X31" s="31">
        <f>'Mitgliederstammdatei (Original)'!Z31</f>
        <v>0</v>
      </c>
      <c r="Y31" s="31">
        <f>'Mitgliederstammdatei (Original)'!AA31</f>
        <v>0</v>
      </c>
      <c r="Z31" s="31">
        <f>'Mitgliederstammdatei (Original)'!AB31</f>
        <v>0</v>
      </c>
      <c r="AA31" s="31">
        <f>'Mitgliederstammdatei (Original)'!AC31</f>
        <v>0</v>
      </c>
      <c r="AB31" s="31">
        <f>'Mitgliederstammdatei (Original)'!AD31</f>
        <v>0</v>
      </c>
      <c r="AC31" s="31">
        <f>'Mitgliederstammdatei (Original)'!AE31</f>
        <v>0</v>
      </c>
      <c r="AD31" s="31">
        <f>'Mitgliederstammdatei (Original)'!AF31</f>
        <v>0</v>
      </c>
      <c r="AE31" s="31">
        <f>'Mitgliederstammdatei (Original)'!AG31</f>
        <v>0</v>
      </c>
    </row>
    <row r="32" spans="1:31" ht="12.75" customHeight="1" x14ac:dyDescent="0.2">
      <c r="A32" s="28" t="str">
        <f>'Mitgliederstammdatei (Original)'!A32</f>
        <v>R12</v>
      </c>
      <c r="B32" s="31" t="str">
        <f>'Mitgliederstammdatei (Original)'!B32</f>
        <v>Altishofen-Nebikon Sebastian</v>
      </c>
      <c r="C32" s="31">
        <f>'Mitgliederstammdatei (Original)'!C32</f>
        <v>0</v>
      </c>
      <c r="D32" s="31" t="str">
        <f>'Mitgliederstammdatei (Original)'!D32</f>
        <v>VV</v>
      </c>
      <c r="E32" s="31" t="str">
        <f>'Mitgliederstammdatei (Original)'!E32</f>
        <v>Reiden PSB</v>
      </c>
      <c r="F32" s="31">
        <f>'Mitgliederstammdatei (Original)'!F32</f>
        <v>99028144</v>
      </c>
      <c r="G32" s="31" t="str">
        <f>'Mitgliederstammdatei (Original)'!H32</f>
        <v>Aregger</v>
      </c>
      <c r="H32" s="71" t="str">
        <f>'Mitgliederstammdatei (Original)'!I32</f>
        <v>Kurt</v>
      </c>
      <c r="I32" s="31" t="str">
        <f>'Mitgliederstammdatei (Original)'!J32</f>
        <v>Aregger Kurt</v>
      </c>
      <c r="J32" s="31" t="str">
        <f>'Mitgliederstammdatei (Original)'!K32</f>
        <v>18.08.1962</v>
      </c>
      <c r="K32" s="31" t="str">
        <f>'Mitgliederstammdatei (Original)'!L32</f>
        <v>18.08.1962</v>
      </c>
      <c r="L32" s="31" t="str">
        <f>'Mitgliederstammdatei (Original)'!M32</f>
        <v>01.01.2022</v>
      </c>
      <c r="M32" s="31" t="str">
        <f>'Mitgliederstammdatei (Original)'!N32</f>
        <v>Rumi</v>
      </c>
      <c r="N32" s="31" t="str">
        <f>'Mitgliederstammdatei (Original)'!O32</f>
        <v>6</v>
      </c>
      <c r="O32" s="31" t="str">
        <f>'Mitgliederstammdatei (Original)'!P32</f>
        <v>6246</v>
      </c>
      <c r="P32" s="71" t="str">
        <f>'Mitgliederstammdatei (Original)'!Q32</f>
        <v>Altishofen</v>
      </c>
      <c r="Q32" s="71">
        <f>'Mitgliederstammdatei (Original)'!R32</f>
        <v>0</v>
      </c>
      <c r="R32" s="31" t="str">
        <f>'Mitgliederstammdatei (Original)'!S32</f>
        <v>Ja</v>
      </c>
      <c r="S32" s="31">
        <f>'Mitgliederstammdatei (Original)'!T32</f>
        <v>0</v>
      </c>
      <c r="T32" s="31">
        <f>'Mitgliederstammdatei (Original)'!U32</f>
        <v>0</v>
      </c>
      <c r="U32" s="31" t="str">
        <f>'Mitgliederstammdatei (Original)'!V32</f>
        <v>Herr</v>
      </c>
      <c r="V32" s="31" t="str">
        <f>'Mitgliederstammdatei (Original)'!X32</f>
        <v>VV</v>
      </c>
      <c r="W32" s="31">
        <f>'Mitgliederstammdatei (Original)'!Y32</f>
        <v>0</v>
      </c>
      <c r="X32" s="31">
        <f>'Mitgliederstammdatei (Original)'!Z32</f>
        <v>0</v>
      </c>
      <c r="Y32" s="31">
        <f>'Mitgliederstammdatei (Original)'!AA32</f>
        <v>0</v>
      </c>
      <c r="Z32" s="31">
        <f>'Mitgliederstammdatei (Original)'!AB32</f>
        <v>0</v>
      </c>
      <c r="AA32" s="31">
        <f>'Mitgliederstammdatei (Original)'!AC32</f>
        <v>0</v>
      </c>
      <c r="AB32" s="31">
        <f>'Mitgliederstammdatei (Original)'!AD32</f>
        <v>0</v>
      </c>
      <c r="AC32" s="31">
        <f>'Mitgliederstammdatei (Original)'!AE32</f>
        <v>0</v>
      </c>
      <c r="AD32" s="31">
        <f>'Mitgliederstammdatei (Original)'!AF32</f>
        <v>0</v>
      </c>
      <c r="AE32" s="31">
        <f>'Mitgliederstammdatei (Original)'!AG32</f>
        <v>0</v>
      </c>
    </row>
    <row r="33" spans="1:31" x14ac:dyDescent="0.2">
      <c r="A33" s="28" t="str">
        <f>'Mitgliederstammdatei (Original)'!A33</f>
        <v>R13</v>
      </c>
      <c r="B33" s="31" t="str">
        <f>'Mitgliederstammdatei (Original)'!B33</f>
        <v>Willisau-Land SV</v>
      </c>
      <c r="C33" s="31">
        <f>'Mitgliederstammdatei (Original)'!C33</f>
        <v>0</v>
      </c>
      <c r="D33" s="31" t="str">
        <f>'Mitgliederstammdatei (Original)'!D33</f>
        <v xml:space="preserve"> </v>
      </c>
      <c r="E33" s="31">
        <f>'Mitgliederstammdatei (Original)'!E33</f>
        <v>0</v>
      </c>
      <c r="F33" s="31">
        <f>'Mitgliederstammdatei (Original)'!F33</f>
        <v>99028142</v>
      </c>
      <c r="G33" s="31" t="str">
        <f>'Mitgliederstammdatei (Original)'!H33</f>
        <v>Aregger</v>
      </c>
      <c r="H33" s="71" t="str">
        <f>'Mitgliederstammdatei (Original)'!I33</f>
        <v>Peter</v>
      </c>
      <c r="I33" s="31" t="str">
        <f>'Mitgliederstammdatei (Original)'!J33</f>
        <v>Aregger Peter</v>
      </c>
      <c r="J33" s="31" t="str">
        <f>'Mitgliederstammdatei (Original)'!K33</f>
        <v>04.08.1949</v>
      </c>
      <c r="K33" s="31" t="str">
        <f>'Mitgliederstammdatei (Original)'!L33</f>
        <v>04.08.1949</v>
      </c>
      <c r="L33" s="31" t="str">
        <f>'Mitgliederstammdatei (Original)'!M33</f>
        <v>01.01.2009</v>
      </c>
      <c r="M33" s="31" t="str">
        <f>'Mitgliederstammdatei (Original)'!N33</f>
        <v>Gütschrain</v>
      </c>
      <c r="N33" s="31" t="str">
        <f>'Mitgliederstammdatei (Original)'!O33</f>
        <v>7</v>
      </c>
      <c r="O33" s="31" t="str">
        <f>'Mitgliederstammdatei (Original)'!P33</f>
        <v>6130</v>
      </c>
      <c r="P33" s="71" t="str">
        <f>'Mitgliederstammdatei (Original)'!Q33</f>
        <v>Willisau</v>
      </c>
      <c r="Q33" s="71">
        <f>'Mitgliederstammdatei (Original)'!R33</f>
        <v>0</v>
      </c>
      <c r="R33" s="31" t="str">
        <f>'Mitgliederstammdatei (Original)'!S33</f>
        <v>Ja</v>
      </c>
      <c r="S33" s="31">
        <f>'Mitgliederstammdatei (Original)'!T33</f>
        <v>0</v>
      </c>
      <c r="T33" s="31">
        <f>'Mitgliederstammdatei (Original)'!U33</f>
        <v>0</v>
      </c>
      <c r="U33" s="31" t="str">
        <f>'Mitgliederstammdatei (Original)'!V33</f>
        <v>Herr</v>
      </c>
      <c r="V33" s="31" t="str">
        <f>'Mitgliederstammdatei (Original)'!X33</f>
        <v xml:space="preserve"> </v>
      </c>
      <c r="W33" s="31">
        <f>'Mitgliederstammdatei (Original)'!Y33</f>
        <v>0</v>
      </c>
      <c r="X33" s="31">
        <f>'Mitgliederstammdatei (Original)'!Z33</f>
        <v>0</v>
      </c>
      <c r="Y33" s="31">
        <f>'Mitgliederstammdatei (Original)'!AA33</f>
        <v>0</v>
      </c>
      <c r="Z33" s="31">
        <f>'Mitgliederstammdatei (Original)'!AB33</f>
        <v>0</v>
      </c>
      <c r="AA33" s="31">
        <f>'Mitgliederstammdatei (Original)'!AC33</f>
        <v>0</v>
      </c>
      <c r="AB33" s="31">
        <f>'Mitgliederstammdatei (Original)'!AD33</f>
        <v>0</v>
      </c>
      <c r="AC33" s="31">
        <f>'Mitgliederstammdatei (Original)'!AE33</f>
        <v>0</v>
      </c>
      <c r="AD33" s="31">
        <f>'Mitgliederstammdatei (Original)'!AF33</f>
        <v>0</v>
      </c>
      <c r="AE33" s="31">
        <f>'Mitgliederstammdatei (Original)'!AG33</f>
        <v>0</v>
      </c>
    </row>
    <row r="34" spans="1:31" ht="12.75" customHeight="1" x14ac:dyDescent="0.2">
      <c r="A34" s="28" t="str">
        <f>'Mitgliederstammdatei (Original)'!A34</f>
        <v>R13</v>
      </c>
      <c r="B34" s="31" t="str">
        <f>'Mitgliederstammdatei (Original)'!B34</f>
        <v>Ruessgraben Sport</v>
      </c>
      <c r="C34" s="31">
        <f>'Mitgliederstammdatei (Original)'!C34</f>
        <v>0</v>
      </c>
      <c r="D34" s="31" t="str">
        <f>'Mitgliederstammdatei (Original)'!D34</f>
        <v xml:space="preserve"> </v>
      </c>
      <c r="E34" s="31">
        <f>'Mitgliederstammdatei (Original)'!E34</f>
        <v>0</v>
      </c>
      <c r="F34" s="31">
        <f>'Mitgliederstammdatei (Original)'!F34</f>
        <v>99028115</v>
      </c>
      <c r="G34" s="31" t="str">
        <f>'Mitgliederstammdatei (Original)'!H34</f>
        <v>Arnet</v>
      </c>
      <c r="H34" s="71" t="str">
        <f>'Mitgliederstammdatei (Original)'!I34</f>
        <v>Josef</v>
      </c>
      <c r="I34" s="31" t="str">
        <f>'Mitgliederstammdatei (Original)'!J34</f>
        <v>Arnet Josef</v>
      </c>
      <c r="J34" s="31" t="str">
        <f>'Mitgliederstammdatei (Original)'!K34</f>
        <v>07.06.1932</v>
      </c>
      <c r="K34" s="31" t="str">
        <f>'Mitgliederstammdatei (Original)'!L34</f>
        <v>07.06.1932</v>
      </c>
      <c r="L34" s="31" t="str">
        <f>'Mitgliederstammdatei (Original)'!M34</f>
        <v>01.01.1992</v>
      </c>
      <c r="M34" s="31" t="str">
        <f>'Mitgliederstammdatei (Original)'!N34</f>
        <v>Altschmitten</v>
      </c>
      <c r="N34" s="31" t="str">
        <f>'Mitgliederstammdatei (Original)'!O34</f>
        <v>5</v>
      </c>
      <c r="O34" s="31" t="str">
        <f>'Mitgliederstammdatei (Original)'!P34</f>
        <v>6142</v>
      </c>
      <c r="P34" s="71" t="str">
        <f>'Mitgliederstammdatei (Original)'!Q34</f>
        <v>Gettnau</v>
      </c>
      <c r="Q34" s="71">
        <f>'Mitgliederstammdatei (Original)'!R34</f>
        <v>0</v>
      </c>
      <c r="R34" s="31" t="str">
        <f>'Mitgliederstammdatei (Original)'!S34</f>
        <v>Ja</v>
      </c>
      <c r="S34" s="31">
        <f>'Mitgliederstammdatei (Original)'!T34</f>
        <v>0</v>
      </c>
      <c r="T34" s="31">
        <f>'Mitgliederstammdatei (Original)'!U34</f>
        <v>0</v>
      </c>
      <c r="U34" s="31" t="str">
        <f>'Mitgliederstammdatei (Original)'!V34</f>
        <v>Herr</v>
      </c>
      <c r="V34" s="31" t="str">
        <f>'Mitgliederstammdatei (Original)'!X34</f>
        <v xml:space="preserve"> </v>
      </c>
      <c r="W34" s="31">
        <f>'Mitgliederstammdatei (Original)'!Y34</f>
        <v>0</v>
      </c>
      <c r="X34" s="31">
        <f>'Mitgliederstammdatei (Original)'!Z34</f>
        <v>0</v>
      </c>
      <c r="Y34" s="31">
        <f>'Mitgliederstammdatei (Original)'!AA34</f>
        <v>0</v>
      </c>
      <c r="Z34" s="31">
        <f>'Mitgliederstammdatei (Original)'!AB34</f>
        <v>0</v>
      </c>
      <c r="AA34" s="31">
        <f>'Mitgliederstammdatei (Original)'!AC34</f>
        <v>0</v>
      </c>
      <c r="AB34" s="31">
        <f>'Mitgliederstammdatei (Original)'!AD34</f>
        <v>0</v>
      </c>
      <c r="AC34" s="31">
        <f>'Mitgliederstammdatei (Original)'!AE34</f>
        <v>0</v>
      </c>
      <c r="AD34" s="31">
        <f>'Mitgliederstammdatei (Original)'!AF34</f>
        <v>0</v>
      </c>
      <c r="AE34" s="31">
        <f>'Mitgliederstammdatei (Original)'!AG34</f>
        <v>0</v>
      </c>
    </row>
    <row r="35" spans="1:31" ht="12.75" customHeight="1" x14ac:dyDescent="0.2">
      <c r="A35" s="28" t="str">
        <f>'Mitgliederstammdatei (Original)'!A35</f>
        <v>R10</v>
      </c>
      <c r="B35" s="31" t="str">
        <f>'Mitgliederstammdatei (Original)'!B35</f>
        <v>Knutwil-St.Erhard WV</v>
      </c>
      <c r="C35" s="31">
        <f>'Mitgliederstammdatei (Original)'!C35</f>
        <v>0</v>
      </c>
      <c r="D35" s="31" t="str">
        <f>'Mitgliederstammdatei (Original)'!D35</f>
        <v xml:space="preserve"> </v>
      </c>
      <c r="E35" s="31" t="str">
        <f>'Mitgliederstammdatei (Original)'!E35</f>
        <v>Sursee FSG</v>
      </c>
      <c r="F35" s="31">
        <f>'Mitgliederstammdatei (Original)'!F35</f>
        <v>99028116</v>
      </c>
      <c r="G35" s="31" t="str">
        <f>'Mitgliederstammdatei (Original)'!H35</f>
        <v>Arnold</v>
      </c>
      <c r="H35" s="71" t="str">
        <f>'Mitgliederstammdatei (Original)'!I35</f>
        <v>André</v>
      </c>
      <c r="I35" s="31" t="str">
        <f>'Mitgliederstammdatei (Original)'!J35</f>
        <v>Arnold André</v>
      </c>
      <c r="J35" s="31" t="str">
        <f>'Mitgliederstammdatei (Original)'!K35</f>
        <v>11.01.1961</v>
      </c>
      <c r="K35" s="31" t="str">
        <f>'Mitgliederstammdatei (Original)'!L35</f>
        <v>11.01.1961</v>
      </c>
      <c r="L35" s="31" t="str">
        <f>'Mitgliederstammdatei (Original)'!M35</f>
        <v>01.01.2021</v>
      </c>
      <c r="M35" s="31" t="str">
        <f>'Mitgliederstammdatei (Original)'!N35</f>
        <v>Bahnhofstrasse</v>
      </c>
      <c r="N35" s="31" t="str">
        <f>'Mitgliederstammdatei (Original)'!O35</f>
        <v>4</v>
      </c>
      <c r="O35" s="31" t="str">
        <f>'Mitgliederstammdatei (Original)'!P35</f>
        <v>6233</v>
      </c>
      <c r="P35" s="71" t="str">
        <f>'Mitgliederstammdatei (Original)'!Q35</f>
        <v>Büron</v>
      </c>
      <c r="Q35" s="71">
        <f>'Mitgliederstammdatei (Original)'!R35</f>
        <v>0</v>
      </c>
      <c r="R35" s="31" t="str">
        <f>'Mitgliederstammdatei (Original)'!S35</f>
        <v>Ja</v>
      </c>
      <c r="S35" s="31">
        <f>'Mitgliederstammdatei (Original)'!T35</f>
        <v>0</v>
      </c>
      <c r="T35" s="31">
        <f>'Mitgliederstammdatei (Original)'!U35</f>
        <v>0</v>
      </c>
      <c r="U35" s="31" t="str">
        <f>'Mitgliederstammdatei (Original)'!V35</f>
        <v>Herr</v>
      </c>
      <c r="V35" s="31" t="str">
        <f>'Mitgliederstammdatei (Original)'!X35</f>
        <v xml:space="preserve"> </v>
      </c>
      <c r="W35" s="31">
        <f>'Mitgliederstammdatei (Original)'!Y35</f>
        <v>0</v>
      </c>
      <c r="X35" s="31">
        <f>'Mitgliederstammdatei (Original)'!Z35</f>
        <v>0</v>
      </c>
      <c r="Y35" s="31">
        <f>'Mitgliederstammdatei (Original)'!AA35</f>
        <v>0</v>
      </c>
      <c r="Z35" s="31">
        <f>'Mitgliederstammdatei (Original)'!AB35</f>
        <v>0</v>
      </c>
      <c r="AA35" s="31">
        <f>'Mitgliederstammdatei (Original)'!AC35</f>
        <v>0</v>
      </c>
      <c r="AB35" s="31">
        <f>'Mitgliederstammdatei (Original)'!AD35</f>
        <v>0</v>
      </c>
      <c r="AC35" s="31">
        <f>'Mitgliederstammdatei (Original)'!AE35</f>
        <v>0</v>
      </c>
      <c r="AD35" s="31">
        <f>'Mitgliederstammdatei (Original)'!AF35</f>
        <v>0</v>
      </c>
      <c r="AE35" s="31">
        <f>'Mitgliederstammdatei (Original)'!AG35</f>
        <v>0</v>
      </c>
    </row>
    <row r="36" spans="1:31" ht="12.75" customHeight="1" x14ac:dyDescent="0.2">
      <c r="A36" s="28" t="str">
        <f>'Mitgliederstammdatei (Original)'!A36</f>
        <v>R12</v>
      </c>
      <c r="B36" s="31" t="str">
        <f>'Mitgliederstammdatei (Original)'!B36</f>
        <v>Richenthal FSG</v>
      </c>
      <c r="C36" s="31">
        <f>'Mitgliederstammdatei (Original)'!C36</f>
        <v>0</v>
      </c>
      <c r="D36" s="31" t="str">
        <f>'Mitgliederstammdatei (Original)'!D36</f>
        <v xml:space="preserve"> </v>
      </c>
      <c r="E36" s="31">
        <f>'Mitgliederstammdatei (Original)'!E36</f>
        <v>0</v>
      </c>
      <c r="F36" s="31">
        <f>'Mitgliederstammdatei (Original)'!F36</f>
        <v>99028117</v>
      </c>
      <c r="G36" s="31" t="str">
        <f>'Mitgliederstammdatei (Original)'!H36</f>
        <v>Arnold</v>
      </c>
      <c r="H36" s="71" t="str">
        <f>'Mitgliederstammdatei (Original)'!I36</f>
        <v>Anton</v>
      </c>
      <c r="I36" s="31" t="str">
        <f>'Mitgliederstammdatei (Original)'!J36</f>
        <v>Arnold Anton</v>
      </c>
      <c r="J36" s="31" t="str">
        <f>'Mitgliederstammdatei (Original)'!K36</f>
        <v>03.07.1962</v>
      </c>
      <c r="K36" s="31" t="str">
        <f>'Mitgliederstammdatei (Original)'!L36</f>
        <v>03.07.1962</v>
      </c>
      <c r="L36" s="31" t="str">
        <f>'Mitgliederstammdatei (Original)'!M36</f>
        <v>01.01.2022</v>
      </c>
      <c r="M36" s="31" t="str">
        <f>'Mitgliederstammdatei (Original)'!N36</f>
        <v>Bachmatte</v>
      </c>
      <c r="N36" s="31" t="str">
        <f>'Mitgliederstammdatei (Original)'!O36</f>
        <v>3</v>
      </c>
      <c r="O36" s="31" t="str">
        <f>'Mitgliederstammdatei (Original)'!P36</f>
        <v>6263</v>
      </c>
      <c r="P36" s="71" t="str">
        <f>'Mitgliederstammdatei (Original)'!Q36</f>
        <v>Richenthal</v>
      </c>
      <c r="Q36" s="71">
        <f>'Mitgliederstammdatei (Original)'!R36</f>
        <v>0</v>
      </c>
      <c r="R36" s="31" t="str">
        <f>'Mitgliederstammdatei (Original)'!S36</f>
        <v>Ja</v>
      </c>
      <c r="S36" s="31">
        <f>'Mitgliederstammdatei (Original)'!T36</f>
        <v>0</v>
      </c>
      <c r="T36" s="31">
        <f>'Mitgliederstammdatei (Original)'!U36</f>
        <v>0</v>
      </c>
      <c r="U36" s="31" t="str">
        <f>'Mitgliederstammdatei (Original)'!V36</f>
        <v>Herr</v>
      </c>
      <c r="V36" s="31" t="str">
        <f>'Mitgliederstammdatei (Original)'!X36</f>
        <v xml:space="preserve"> </v>
      </c>
      <c r="W36" s="31">
        <f>'Mitgliederstammdatei (Original)'!Y36</f>
        <v>0</v>
      </c>
      <c r="X36" s="31">
        <f>'Mitgliederstammdatei (Original)'!Z36</f>
        <v>0</v>
      </c>
      <c r="Y36" s="31">
        <f>'Mitgliederstammdatei (Original)'!AA36</f>
        <v>0</v>
      </c>
      <c r="Z36" s="31">
        <f>'Mitgliederstammdatei (Original)'!AB36</f>
        <v>0</v>
      </c>
      <c r="AA36" s="31">
        <f>'Mitgliederstammdatei (Original)'!AC36</f>
        <v>0</v>
      </c>
      <c r="AB36" s="31">
        <f>'Mitgliederstammdatei (Original)'!AD36</f>
        <v>0</v>
      </c>
      <c r="AC36" s="31">
        <f>'Mitgliederstammdatei (Original)'!AE36</f>
        <v>0</v>
      </c>
      <c r="AD36" s="31">
        <f>'Mitgliederstammdatei (Original)'!AF36</f>
        <v>0</v>
      </c>
      <c r="AE36" s="31">
        <f>'Mitgliederstammdatei (Original)'!AG36</f>
        <v>0</v>
      </c>
    </row>
    <row r="37" spans="1:31" x14ac:dyDescent="0.2">
      <c r="A37" s="28" t="str">
        <f>'Mitgliederstammdatei (Original)'!A37</f>
        <v>R13</v>
      </c>
      <c r="B37" s="31" t="str">
        <f>'Mitgliederstammdatei (Original)'!B37</f>
        <v>Willisau-Land SV</v>
      </c>
      <c r="C37" s="31">
        <f>'Mitgliederstammdatei (Original)'!C37</f>
        <v>0</v>
      </c>
      <c r="D37" s="31" t="str">
        <f>'Mitgliederstammdatei (Original)'!D37</f>
        <v xml:space="preserve"> </v>
      </c>
      <c r="E37" s="31">
        <f>'Mitgliederstammdatei (Original)'!E37</f>
        <v>0</v>
      </c>
      <c r="F37" s="31">
        <f>'Mitgliederstammdatei (Original)'!F37</f>
        <v>99047047</v>
      </c>
      <c r="G37" s="31" t="str">
        <f>'Mitgliederstammdatei (Original)'!H37</f>
        <v>Arnold</v>
      </c>
      <c r="H37" s="71" t="str">
        <f>'Mitgliederstammdatei (Original)'!I37</f>
        <v>Beat</v>
      </c>
      <c r="I37" s="31" t="str">
        <f>'Mitgliederstammdatei (Original)'!J37</f>
        <v>Arnold Beat</v>
      </c>
      <c r="J37" s="31" t="str">
        <f>'Mitgliederstammdatei (Original)'!K37</f>
        <v>05.12.1957</v>
      </c>
      <c r="K37" s="31" t="str">
        <f>'Mitgliederstammdatei (Original)'!L37</f>
        <v>05.12.1957</v>
      </c>
      <c r="L37" s="31" t="str">
        <f>'Mitgliederstammdatei (Original)'!M37</f>
        <v>09.03.2023</v>
      </c>
      <c r="M37" s="31" t="str">
        <f>'Mitgliederstammdatei (Original)'!N37</f>
        <v>Im Ostergau</v>
      </c>
      <c r="N37" s="31" t="str">
        <f>'Mitgliederstammdatei (Original)'!O37</f>
        <v>35</v>
      </c>
      <c r="O37" s="31" t="str">
        <f>'Mitgliederstammdatei (Original)'!P37</f>
        <v>6130</v>
      </c>
      <c r="P37" s="71" t="str">
        <f>'Mitgliederstammdatei (Original)'!Q37</f>
        <v>Willisau</v>
      </c>
      <c r="Q37" s="71">
        <f>'Mitgliederstammdatei (Original)'!R37</f>
        <v>0</v>
      </c>
      <c r="R37" s="31" t="str">
        <f>'Mitgliederstammdatei (Original)'!S37</f>
        <v>Ja</v>
      </c>
      <c r="S37" s="31">
        <f>'Mitgliederstammdatei (Original)'!T37</f>
        <v>0</v>
      </c>
      <c r="T37" s="31">
        <f>'Mitgliederstammdatei (Original)'!U37</f>
        <v>0</v>
      </c>
      <c r="U37" s="31" t="str">
        <f>'Mitgliederstammdatei (Original)'!V37</f>
        <v>Herr</v>
      </c>
      <c r="V37" s="31" t="str">
        <f>'Mitgliederstammdatei (Original)'!X37</f>
        <v xml:space="preserve"> </v>
      </c>
      <c r="W37" s="31">
        <f>'Mitgliederstammdatei (Original)'!Y37</f>
        <v>0</v>
      </c>
      <c r="X37" s="31">
        <f>'Mitgliederstammdatei (Original)'!Z37</f>
        <v>0</v>
      </c>
      <c r="Y37" s="31">
        <f>'Mitgliederstammdatei (Original)'!AA37</f>
        <v>0</v>
      </c>
      <c r="Z37" s="31">
        <f>'Mitgliederstammdatei (Original)'!AB37</f>
        <v>0</v>
      </c>
      <c r="AA37" s="31">
        <f>'Mitgliederstammdatei (Original)'!AC37</f>
        <v>0</v>
      </c>
      <c r="AB37" s="31">
        <f>'Mitgliederstammdatei (Original)'!AD37</f>
        <v>0</v>
      </c>
      <c r="AC37" s="31">
        <f>'Mitgliederstammdatei (Original)'!AE37</f>
        <v>0</v>
      </c>
      <c r="AD37" s="31">
        <f>'Mitgliederstammdatei (Original)'!AF37</f>
        <v>0</v>
      </c>
      <c r="AE37" s="31">
        <f>'Mitgliederstammdatei (Original)'!AG37</f>
        <v>0</v>
      </c>
    </row>
    <row r="38" spans="1:31" ht="12.75" customHeight="1" x14ac:dyDescent="0.2">
      <c r="A38" s="28" t="str">
        <f>'Mitgliederstammdatei (Original)'!A38</f>
        <v>R11</v>
      </c>
      <c r="B38" s="31" t="str">
        <f>'Mitgliederstammdatei (Original)'!B38</f>
        <v>Sursee FSG</v>
      </c>
      <c r="C38" s="31">
        <f>'Mitgliederstammdatei (Original)'!C38</f>
        <v>0</v>
      </c>
      <c r="D38" s="31" t="str">
        <f>'Mitgliederstammdatei (Original)'!D38</f>
        <v xml:space="preserve"> </v>
      </c>
      <c r="E38" s="31" t="str">
        <f>'Mitgliederstammdatei (Original)'!E38</f>
        <v>Sursee FSG</v>
      </c>
      <c r="F38" s="31">
        <f>'Mitgliederstammdatei (Original)'!F38</f>
        <v>99046799</v>
      </c>
      <c r="G38" s="31" t="str">
        <f>'Mitgliederstammdatei (Original)'!H38</f>
        <v>Arnold</v>
      </c>
      <c r="H38" s="71" t="str">
        <f>'Mitgliederstammdatei (Original)'!I38</f>
        <v>Christoph</v>
      </c>
      <c r="I38" s="31" t="str">
        <f>'Mitgliederstammdatei (Original)'!J38</f>
        <v>Arnold Christoph</v>
      </c>
      <c r="J38" s="31" t="str">
        <f>'Mitgliederstammdatei (Original)'!K38</f>
        <v>28.01.1963</v>
      </c>
      <c r="K38" s="31" t="str">
        <f>'Mitgliederstammdatei (Original)'!L38</f>
        <v>28.01.1963</v>
      </c>
      <c r="L38" s="31" t="str">
        <f>'Mitgliederstammdatei (Original)'!M38</f>
        <v>17.01.2023</v>
      </c>
      <c r="M38" s="31" t="str">
        <f>'Mitgliederstammdatei (Original)'!N38</f>
        <v>Badstrasse</v>
      </c>
      <c r="N38" s="31" t="str">
        <f>'Mitgliederstammdatei (Original)'!O38</f>
        <v>13B</v>
      </c>
      <c r="O38" s="31" t="str">
        <f>'Mitgliederstammdatei (Original)'!P38</f>
        <v>6210</v>
      </c>
      <c r="P38" s="71" t="str">
        <f>'Mitgliederstammdatei (Original)'!Q38</f>
        <v>Sursee</v>
      </c>
      <c r="Q38" s="71">
        <f>'Mitgliederstammdatei (Original)'!R38</f>
        <v>0</v>
      </c>
      <c r="R38" s="31" t="str">
        <f>'Mitgliederstammdatei (Original)'!S38</f>
        <v>Ja</v>
      </c>
      <c r="S38" s="31">
        <f>'Mitgliederstammdatei (Original)'!T38</f>
        <v>0</v>
      </c>
      <c r="T38" s="31">
        <f>'Mitgliederstammdatei (Original)'!U38</f>
        <v>0</v>
      </c>
      <c r="U38" s="31" t="str">
        <f>'Mitgliederstammdatei (Original)'!V38</f>
        <v>Herr</v>
      </c>
      <c r="V38" s="31" t="str">
        <f>'Mitgliederstammdatei (Original)'!X38</f>
        <v xml:space="preserve"> </v>
      </c>
      <c r="W38" s="31">
        <f>'Mitgliederstammdatei (Original)'!Y38</f>
        <v>0</v>
      </c>
      <c r="X38" s="31">
        <f>'Mitgliederstammdatei (Original)'!Z38</f>
        <v>0</v>
      </c>
      <c r="Y38" s="31">
        <f>'Mitgliederstammdatei (Original)'!AA38</f>
        <v>0</v>
      </c>
      <c r="Z38" s="31">
        <f>'Mitgliederstammdatei (Original)'!AB38</f>
        <v>0</v>
      </c>
      <c r="AA38" s="31">
        <f>'Mitgliederstammdatei (Original)'!AC38</f>
        <v>0</v>
      </c>
      <c r="AB38" s="31">
        <f>'Mitgliederstammdatei (Original)'!AD38</f>
        <v>0</v>
      </c>
      <c r="AC38" s="31">
        <f>'Mitgliederstammdatei (Original)'!AE38</f>
        <v>0</v>
      </c>
      <c r="AD38" s="31">
        <f>'Mitgliederstammdatei (Original)'!AF38</f>
        <v>0</v>
      </c>
      <c r="AE38" s="31">
        <f>'Mitgliederstammdatei (Original)'!AG38</f>
        <v>0</v>
      </c>
    </row>
    <row r="39" spans="1:31" ht="12.75" customHeight="1" x14ac:dyDescent="0.2">
      <c r="A39" s="28" t="str">
        <f>'Mitgliederstammdatei (Original)'!A39</f>
        <v>R12</v>
      </c>
      <c r="B39" s="31" t="str">
        <f>'Mitgliederstammdatei (Original)'!B39</f>
        <v>Richenthal FSG</v>
      </c>
      <c r="C39" s="31">
        <f>'Mitgliederstammdatei (Original)'!C39</f>
        <v>0</v>
      </c>
      <c r="D39" s="31" t="str">
        <f>'Mitgliederstammdatei (Original)'!D39</f>
        <v xml:space="preserve"> </v>
      </c>
      <c r="E39" s="31">
        <f>'Mitgliederstammdatei (Original)'!E39</f>
        <v>0</v>
      </c>
      <c r="F39" s="31">
        <f>'Mitgliederstammdatei (Original)'!F39</f>
        <v>99028118</v>
      </c>
      <c r="G39" s="31" t="str">
        <f>'Mitgliederstammdatei (Original)'!H39</f>
        <v>Arnold</v>
      </c>
      <c r="H39" s="71" t="str">
        <f>'Mitgliederstammdatei (Original)'!I39</f>
        <v>Hansruedi</v>
      </c>
      <c r="I39" s="31" t="str">
        <f>'Mitgliederstammdatei (Original)'!J39</f>
        <v>Arnold Hansruedi</v>
      </c>
      <c r="J39" s="31" t="str">
        <f>'Mitgliederstammdatei (Original)'!K39</f>
        <v>26.02.1944</v>
      </c>
      <c r="K39" s="31" t="str">
        <f>'Mitgliederstammdatei (Original)'!L39</f>
        <v>26.02.1944</v>
      </c>
      <c r="L39" s="31" t="str">
        <f>'Mitgliederstammdatei (Original)'!M39</f>
        <v>01.01.2004</v>
      </c>
      <c r="M39" s="31" t="str">
        <f>'Mitgliederstammdatei (Original)'!N39</f>
        <v>Hauptstrasse</v>
      </c>
      <c r="N39" s="31" t="str">
        <f>'Mitgliederstammdatei (Original)'!O39</f>
        <v>72</v>
      </c>
      <c r="O39" s="31" t="str">
        <f>'Mitgliederstammdatei (Original)'!P39</f>
        <v>6260</v>
      </c>
      <c r="P39" s="71" t="str">
        <f>'Mitgliederstammdatei (Original)'!Q39</f>
        <v>Reiden</v>
      </c>
      <c r="Q39" s="71">
        <f>'Mitgliederstammdatei (Original)'!R39</f>
        <v>0</v>
      </c>
      <c r="R39" s="31" t="str">
        <f>'Mitgliederstammdatei (Original)'!S39</f>
        <v>Ja</v>
      </c>
      <c r="S39" s="31">
        <f>'Mitgliederstammdatei (Original)'!T39</f>
        <v>0</v>
      </c>
      <c r="T39" s="31">
        <f>'Mitgliederstammdatei (Original)'!U39</f>
        <v>0</v>
      </c>
      <c r="U39" s="31" t="str">
        <f>'Mitgliederstammdatei (Original)'!V39</f>
        <v>Herr</v>
      </c>
      <c r="V39" s="31" t="str">
        <f>'Mitgliederstammdatei (Original)'!X39</f>
        <v xml:space="preserve"> </v>
      </c>
      <c r="W39" s="31">
        <f>'Mitgliederstammdatei (Original)'!Y39</f>
        <v>0</v>
      </c>
      <c r="X39" s="31">
        <f>'Mitgliederstammdatei (Original)'!Z39</f>
        <v>0</v>
      </c>
      <c r="Y39" s="31">
        <f>'Mitgliederstammdatei (Original)'!AA39</f>
        <v>0</v>
      </c>
      <c r="Z39" s="31">
        <f>'Mitgliederstammdatei (Original)'!AB39</f>
        <v>0</v>
      </c>
      <c r="AA39" s="31">
        <f>'Mitgliederstammdatei (Original)'!AC39</f>
        <v>0</v>
      </c>
      <c r="AB39" s="31">
        <f>'Mitgliederstammdatei (Original)'!AD39</f>
        <v>0</v>
      </c>
      <c r="AC39" s="31">
        <f>'Mitgliederstammdatei (Original)'!AE39</f>
        <v>0</v>
      </c>
      <c r="AD39" s="31">
        <f>'Mitgliederstammdatei (Original)'!AF39</f>
        <v>0</v>
      </c>
      <c r="AE39" s="31">
        <f>'Mitgliederstammdatei (Original)'!AG39</f>
        <v>0</v>
      </c>
    </row>
    <row r="40" spans="1:31" ht="12.75" customHeight="1" x14ac:dyDescent="0.2">
      <c r="A40" s="28" t="str">
        <f>'Mitgliederstammdatei (Original)'!A40</f>
        <v>R10</v>
      </c>
      <c r="B40" s="31" t="str">
        <f>'Mitgliederstammdatei (Original)'!B40</f>
        <v>Schlierbach FSV</v>
      </c>
      <c r="C40" s="31">
        <f>'Mitgliederstammdatei (Original)'!C40</f>
        <v>0</v>
      </c>
      <c r="D40" s="31" t="str">
        <f>'Mitgliederstammdatei (Original)'!D40</f>
        <v xml:space="preserve"> </v>
      </c>
      <c r="E40" s="31">
        <f>'Mitgliederstammdatei (Original)'!E40</f>
        <v>0</v>
      </c>
      <c r="F40" s="31">
        <f>'Mitgliederstammdatei (Original)'!F40</f>
        <v>99028120</v>
      </c>
      <c r="G40" s="31" t="str">
        <f>'Mitgliederstammdatei (Original)'!H40</f>
        <v>Arnold</v>
      </c>
      <c r="H40" s="71" t="str">
        <f>'Mitgliederstammdatei (Original)'!I40</f>
        <v>Josef</v>
      </c>
      <c r="I40" s="31" t="str">
        <f>'Mitgliederstammdatei (Original)'!J40</f>
        <v>Arnold Josef</v>
      </c>
      <c r="J40" s="31" t="str">
        <f>'Mitgliederstammdatei (Original)'!K40</f>
        <v>02.04.1936</v>
      </c>
      <c r="K40" s="31" t="str">
        <f>'Mitgliederstammdatei (Original)'!L40</f>
        <v>02.04.1936</v>
      </c>
      <c r="L40" s="31" t="str">
        <f>'Mitgliederstammdatei (Original)'!M40</f>
        <v>01.01.1998</v>
      </c>
      <c r="M40" s="31" t="str">
        <f>'Mitgliederstammdatei (Original)'!N40</f>
        <v>Lindenrain</v>
      </c>
      <c r="N40" s="31" t="str">
        <f>'Mitgliederstammdatei (Original)'!O40</f>
        <v>2</v>
      </c>
      <c r="O40" s="31" t="str">
        <f>'Mitgliederstammdatei (Original)'!P40</f>
        <v>6234</v>
      </c>
      <c r="P40" s="71" t="str">
        <f>'Mitgliederstammdatei (Original)'!Q40</f>
        <v>Triengen</v>
      </c>
      <c r="Q40" s="71">
        <f>'Mitgliederstammdatei (Original)'!R40</f>
        <v>0</v>
      </c>
      <c r="R40" s="31" t="str">
        <f>'Mitgliederstammdatei (Original)'!S40</f>
        <v>Ja</v>
      </c>
      <c r="S40" s="31">
        <f>'Mitgliederstammdatei (Original)'!T40</f>
        <v>0</v>
      </c>
      <c r="T40" s="31">
        <f>'Mitgliederstammdatei (Original)'!U40</f>
        <v>0</v>
      </c>
      <c r="U40" s="31" t="str">
        <f>'Mitgliederstammdatei (Original)'!V40</f>
        <v>Herr</v>
      </c>
      <c r="V40" s="31" t="str">
        <f>'Mitgliederstammdatei (Original)'!X40</f>
        <v xml:space="preserve"> </v>
      </c>
      <c r="W40" s="31">
        <f>'Mitgliederstammdatei (Original)'!Y40</f>
        <v>0</v>
      </c>
      <c r="X40" s="31">
        <f>'Mitgliederstammdatei (Original)'!Z40</f>
        <v>0</v>
      </c>
      <c r="Y40" s="31">
        <f>'Mitgliederstammdatei (Original)'!AA40</f>
        <v>0</v>
      </c>
      <c r="Z40" s="31">
        <f>'Mitgliederstammdatei (Original)'!AB40</f>
        <v>0</v>
      </c>
      <c r="AA40" s="31">
        <f>'Mitgliederstammdatei (Original)'!AC40</f>
        <v>0</v>
      </c>
      <c r="AB40" s="31">
        <f>'Mitgliederstammdatei (Original)'!AD40</f>
        <v>0</v>
      </c>
      <c r="AC40" s="31">
        <f>'Mitgliederstammdatei (Original)'!AE40</f>
        <v>0</v>
      </c>
      <c r="AD40" s="31">
        <f>'Mitgliederstammdatei (Original)'!AF40</f>
        <v>0</v>
      </c>
      <c r="AE40" s="31">
        <f>'Mitgliederstammdatei (Original)'!AG40</f>
        <v>0</v>
      </c>
    </row>
    <row r="41" spans="1:31" ht="12.75" customHeight="1" x14ac:dyDescent="0.2">
      <c r="A41" s="28" t="str">
        <f>'Mitgliederstammdatei (Original)'!A41</f>
        <v>R15</v>
      </c>
      <c r="B41" s="31" t="str">
        <f>'Mitgliederstammdatei (Original)'!B41</f>
        <v>Roggliswil-Pfaffnau FSG</v>
      </c>
      <c r="C41" s="31">
        <f>'Mitgliederstammdatei (Original)'!C41</f>
        <v>0</v>
      </c>
      <c r="D41" s="31" t="str">
        <f>'Mitgliederstammdatei (Original)'!D41</f>
        <v xml:space="preserve"> </v>
      </c>
      <c r="E41" s="31">
        <f>'Mitgliederstammdatei (Original)'!E41</f>
        <v>0</v>
      </c>
      <c r="F41" s="31">
        <f>'Mitgliederstammdatei (Original)'!F41</f>
        <v>99028119</v>
      </c>
      <c r="G41" s="31" t="str">
        <f>'Mitgliederstammdatei (Original)'!H41</f>
        <v>Arnold</v>
      </c>
      <c r="H41" s="71" t="str">
        <f>'Mitgliederstammdatei (Original)'!I41</f>
        <v>Josef</v>
      </c>
      <c r="I41" s="31" t="str">
        <f>'Mitgliederstammdatei (Original)'!J41</f>
        <v>Arnold Josef</v>
      </c>
      <c r="J41" s="31" t="str">
        <f>'Mitgliederstammdatei (Original)'!K41</f>
        <v>07.02.1938</v>
      </c>
      <c r="K41" s="31" t="str">
        <f>'Mitgliederstammdatei (Original)'!L41</f>
        <v>07.02.1938</v>
      </c>
      <c r="L41" s="31" t="str">
        <f>'Mitgliederstammdatei (Original)'!M41</f>
        <v>01.01.1996</v>
      </c>
      <c r="M41" s="31" t="str">
        <f>'Mitgliederstammdatei (Original)'!N41</f>
        <v>Spitzhubelstrasse</v>
      </c>
      <c r="N41" s="31" t="str">
        <f>'Mitgliederstammdatei (Original)'!O41</f>
        <v>3</v>
      </c>
      <c r="O41" s="31" t="str">
        <f>'Mitgliederstammdatei (Original)'!P41</f>
        <v>6264</v>
      </c>
      <c r="P41" s="71" t="str">
        <f>'Mitgliederstammdatei (Original)'!Q41</f>
        <v>Pfaffnau</v>
      </c>
      <c r="Q41" s="71">
        <f>'Mitgliederstammdatei (Original)'!R41</f>
        <v>0</v>
      </c>
      <c r="R41" s="31" t="str">
        <f>'Mitgliederstammdatei (Original)'!S41</f>
        <v>Ja</v>
      </c>
      <c r="S41" s="31">
        <f>'Mitgliederstammdatei (Original)'!T41</f>
        <v>0</v>
      </c>
      <c r="T41" s="31">
        <f>'Mitgliederstammdatei (Original)'!U41</f>
        <v>0</v>
      </c>
      <c r="U41" s="31" t="str">
        <f>'Mitgliederstammdatei (Original)'!V41</f>
        <v>Herr</v>
      </c>
      <c r="V41" s="31" t="str">
        <f>'Mitgliederstammdatei (Original)'!X41</f>
        <v xml:space="preserve"> </v>
      </c>
      <c r="W41" s="31">
        <f>'Mitgliederstammdatei (Original)'!Y41</f>
        <v>0</v>
      </c>
      <c r="X41" s="31">
        <f>'Mitgliederstammdatei (Original)'!Z41</f>
        <v>0</v>
      </c>
      <c r="Y41" s="31">
        <f>'Mitgliederstammdatei (Original)'!AA41</f>
        <v>0</v>
      </c>
      <c r="Z41" s="31">
        <f>'Mitgliederstammdatei (Original)'!AB41</f>
        <v>0</v>
      </c>
      <c r="AA41" s="31">
        <f>'Mitgliederstammdatei (Original)'!AC41</f>
        <v>0</v>
      </c>
      <c r="AB41" s="31">
        <f>'Mitgliederstammdatei (Original)'!AD41</f>
        <v>0</v>
      </c>
      <c r="AC41" s="31">
        <f>'Mitgliederstammdatei (Original)'!AE41</f>
        <v>0</v>
      </c>
      <c r="AD41" s="31">
        <f>'Mitgliederstammdatei (Original)'!AF41</f>
        <v>0</v>
      </c>
      <c r="AE41" s="31">
        <f>'Mitgliederstammdatei (Original)'!AG41</f>
        <v>0</v>
      </c>
    </row>
    <row r="42" spans="1:31" ht="12.75" customHeight="1" x14ac:dyDescent="0.2">
      <c r="A42" s="28" t="str">
        <f>'Mitgliederstammdatei (Original)'!A42</f>
        <v>R 2</v>
      </c>
      <c r="B42" s="31" t="str">
        <f>'Mitgliederstammdatei (Original)'!B42</f>
        <v>Luzern WSSV</v>
      </c>
      <c r="C42" s="31" t="str">
        <f>'Mitgliederstammdatei (Original)'!C42</f>
        <v>EN</v>
      </c>
      <c r="D42" s="31" t="str">
        <f>'Mitgliederstammdatei (Original)'!D42</f>
        <v xml:space="preserve"> </v>
      </c>
      <c r="E42" s="31">
        <f>'Mitgliederstammdatei (Original)'!E42</f>
        <v>0</v>
      </c>
      <c r="F42" s="31">
        <f>'Mitgliederstammdatei (Original)'!F42</f>
        <v>99028121</v>
      </c>
      <c r="G42" s="31" t="str">
        <f>'Mitgliederstammdatei (Original)'!H42</f>
        <v>Arnold</v>
      </c>
      <c r="H42" s="71" t="str">
        <f>'Mitgliederstammdatei (Original)'!I42</f>
        <v>Karl</v>
      </c>
      <c r="I42" s="31" t="str">
        <f>'Mitgliederstammdatei (Original)'!J42</f>
        <v>Arnold Karl</v>
      </c>
      <c r="J42" s="31" t="str">
        <f>'Mitgliederstammdatei (Original)'!K42</f>
        <v>16.03.1935</v>
      </c>
      <c r="K42" s="31" t="str">
        <f>'Mitgliederstammdatei (Original)'!L42</f>
        <v>16.03.1935</v>
      </c>
      <c r="L42" s="31" t="str">
        <f>'Mitgliederstammdatei (Original)'!M42</f>
        <v>01.01.1995</v>
      </c>
      <c r="M42" s="31" t="str">
        <f>'Mitgliederstammdatei (Original)'!N42</f>
        <v>Tribschenstrasse</v>
      </c>
      <c r="N42" s="31" t="str">
        <f>'Mitgliederstammdatei (Original)'!O42</f>
        <v>32</v>
      </c>
      <c r="O42" s="31" t="str">
        <f>'Mitgliederstammdatei (Original)'!P42</f>
        <v>6005</v>
      </c>
      <c r="P42" s="71" t="str">
        <f>'Mitgliederstammdatei (Original)'!Q42</f>
        <v>Luzern</v>
      </c>
      <c r="Q42" s="71">
        <f>'Mitgliederstammdatei (Original)'!R42</f>
        <v>0</v>
      </c>
      <c r="R42" s="31" t="str">
        <f>'Mitgliederstammdatei (Original)'!S42</f>
        <v>Ja</v>
      </c>
      <c r="S42" s="31">
        <f>'Mitgliederstammdatei (Original)'!T42</f>
        <v>0</v>
      </c>
      <c r="T42" s="31">
        <f>'Mitgliederstammdatei (Original)'!U42</f>
        <v>0</v>
      </c>
      <c r="U42" s="31" t="str">
        <f>'Mitgliederstammdatei (Original)'!V42</f>
        <v>Herr</v>
      </c>
      <c r="V42" s="31" t="str">
        <f>'Mitgliederstammdatei (Original)'!X42</f>
        <v xml:space="preserve"> </v>
      </c>
      <c r="W42" s="31">
        <f>'Mitgliederstammdatei (Original)'!Y42</f>
        <v>0</v>
      </c>
      <c r="X42" s="31">
        <f>'Mitgliederstammdatei (Original)'!Z42</f>
        <v>0</v>
      </c>
      <c r="Y42" s="31">
        <f>'Mitgliederstammdatei (Original)'!AA42</f>
        <v>0</v>
      </c>
      <c r="Z42" s="31">
        <f>'Mitgliederstammdatei (Original)'!AB42</f>
        <v>0</v>
      </c>
      <c r="AA42" s="31">
        <f>'Mitgliederstammdatei (Original)'!AC42</f>
        <v>0</v>
      </c>
      <c r="AB42" s="31">
        <f>'Mitgliederstammdatei (Original)'!AD42</f>
        <v>0</v>
      </c>
      <c r="AC42" s="31">
        <f>'Mitgliederstammdatei (Original)'!AE42</f>
        <v>0</v>
      </c>
      <c r="AD42" s="31">
        <f>'Mitgliederstammdatei (Original)'!AF42</f>
        <v>0</v>
      </c>
      <c r="AE42" s="31">
        <f>'Mitgliederstammdatei (Original)'!AG42</f>
        <v>0</v>
      </c>
    </row>
    <row r="43" spans="1:31" x14ac:dyDescent="0.2">
      <c r="A43" s="28" t="str">
        <f>'Mitgliederstammdatei (Original)'!A43</f>
        <v>R11</v>
      </c>
      <c r="B43" s="31" t="str">
        <f>'Mitgliederstammdatei (Original)'!B43</f>
        <v>Ruswil SV</v>
      </c>
      <c r="C43" s="31">
        <f>'Mitgliederstammdatei (Original)'!C43</f>
        <v>0</v>
      </c>
      <c r="D43" s="31" t="str">
        <f>'Mitgliederstammdatei (Original)'!D43</f>
        <v xml:space="preserve"> </v>
      </c>
      <c r="E43" s="31">
        <f>'Mitgliederstammdatei (Original)'!E43</f>
        <v>0</v>
      </c>
      <c r="F43" s="31">
        <f>'Mitgliederstammdatei (Original)'!F43</f>
        <v>99028122</v>
      </c>
      <c r="G43" s="31" t="str">
        <f>'Mitgliederstammdatei (Original)'!H43</f>
        <v>Arnold</v>
      </c>
      <c r="H43" s="71" t="str">
        <f>'Mitgliederstammdatei (Original)'!I43</f>
        <v>Markus</v>
      </c>
      <c r="I43" s="31" t="str">
        <f>'Mitgliederstammdatei (Original)'!J43</f>
        <v>Arnold Markus</v>
      </c>
      <c r="J43" s="31" t="str">
        <f>'Mitgliederstammdatei (Original)'!K43</f>
        <v>12.12.1955</v>
      </c>
      <c r="K43" s="31" t="str">
        <f>'Mitgliederstammdatei (Original)'!L43</f>
        <v>12.12.1955</v>
      </c>
      <c r="L43" s="31" t="str">
        <f>'Mitgliederstammdatei (Original)'!M43</f>
        <v>01.01.2015</v>
      </c>
      <c r="M43" s="31" t="str">
        <f>'Mitgliederstammdatei (Original)'!N43</f>
        <v>Seehalde</v>
      </c>
      <c r="N43" s="31" t="str">
        <f>'Mitgliederstammdatei (Original)'!O43</f>
        <v>15</v>
      </c>
      <c r="O43" s="31" t="str">
        <f>'Mitgliederstammdatei (Original)'!P43</f>
        <v>6243</v>
      </c>
      <c r="P43" s="71" t="str">
        <f>'Mitgliederstammdatei (Original)'!Q43</f>
        <v>Egolzwil</v>
      </c>
      <c r="Q43" s="71">
        <f>'Mitgliederstammdatei (Original)'!R43</f>
        <v>0</v>
      </c>
      <c r="R43" s="31" t="str">
        <f>'Mitgliederstammdatei (Original)'!S43</f>
        <v>Ja</v>
      </c>
      <c r="S43" s="31">
        <f>'Mitgliederstammdatei (Original)'!T43</f>
        <v>0</v>
      </c>
      <c r="T43" s="31">
        <f>'Mitgliederstammdatei (Original)'!U43</f>
        <v>0</v>
      </c>
      <c r="U43" s="31" t="str">
        <f>'Mitgliederstammdatei (Original)'!V43</f>
        <v>Herr</v>
      </c>
      <c r="V43" s="31" t="str">
        <f>'Mitgliederstammdatei (Original)'!X43</f>
        <v xml:space="preserve"> </v>
      </c>
      <c r="W43" s="31">
        <f>'Mitgliederstammdatei (Original)'!Y43</f>
        <v>0</v>
      </c>
      <c r="X43" s="31">
        <f>'Mitgliederstammdatei (Original)'!Z43</f>
        <v>0</v>
      </c>
      <c r="Y43" s="31">
        <f>'Mitgliederstammdatei (Original)'!AA43</f>
        <v>0</v>
      </c>
      <c r="Z43" s="31">
        <f>'Mitgliederstammdatei (Original)'!AB43</f>
        <v>0</v>
      </c>
      <c r="AA43" s="31">
        <f>'Mitgliederstammdatei (Original)'!AC43</f>
        <v>0</v>
      </c>
      <c r="AB43" s="31">
        <f>'Mitgliederstammdatei (Original)'!AD43</f>
        <v>0</v>
      </c>
      <c r="AC43" s="31">
        <f>'Mitgliederstammdatei (Original)'!AE43</f>
        <v>0</v>
      </c>
      <c r="AD43" s="31">
        <f>'Mitgliederstammdatei (Original)'!AF43</f>
        <v>0</v>
      </c>
      <c r="AE43" s="31">
        <f>'Mitgliederstammdatei (Original)'!AG43</f>
        <v>0</v>
      </c>
    </row>
    <row r="44" spans="1:31" ht="12.75" customHeight="1" x14ac:dyDescent="0.2">
      <c r="A44" s="28" t="str">
        <f>'Mitgliederstammdatei (Original)'!A44</f>
        <v>R 2</v>
      </c>
      <c r="B44" s="31" t="str">
        <f>'Mitgliederstammdatei (Original)'!B44</f>
        <v>Luzern SG der Stadt</v>
      </c>
      <c r="C44" s="31">
        <f>'Mitgliederstammdatei (Original)'!C44</f>
        <v>0</v>
      </c>
      <c r="D44" s="31" t="str">
        <f>'Mitgliederstammdatei (Original)'!D44</f>
        <v xml:space="preserve"> </v>
      </c>
      <c r="E44" s="31">
        <f>'Mitgliederstammdatei (Original)'!E44</f>
        <v>0</v>
      </c>
      <c r="F44" s="31">
        <f>'Mitgliederstammdatei (Original)'!F44</f>
        <v>99028123</v>
      </c>
      <c r="G44" s="31" t="str">
        <f>'Mitgliederstammdatei (Original)'!H44</f>
        <v>Arnold</v>
      </c>
      <c r="H44" s="71" t="str">
        <f>'Mitgliederstammdatei (Original)'!I44</f>
        <v>Niklaus</v>
      </c>
      <c r="I44" s="31" t="str">
        <f>'Mitgliederstammdatei (Original)'!J44</f>
        <v>Arnold Niklaus</v>
      </c>
      <c r="J44" s="31" t="str">
        <f>'Mitgliederstammdatei (Original)'!K44</f>
        <v>10.12.1940</v>
      </c>
      <c r="K44" s="31" t="str">
        <f>'Mitgliederstammdatei (Original)'!L44</f>
        <v>10.12.1940</v>
      </c>
      <c r="L44" s="31" t="str">
        <f>'Mitgliederstammdatei (Original)'!M44</f>
        <v>01.01.2000</v>
      </c>
      <c r="M44" s="31" t="str">
        <f>'Mitgliederstammdatei (Original)'!N44</f>
        <v>Seestrasse</v>
      </c>
      <c r="N44" s="31" t="str">
        <f>'Mitgliederstammdatei (Original)'!O44</f>
        <v>61A</v>
      </c>
      <c r="O44" s="31" t="str">
        <f>'Mitgliederstammdatei (Original)'!P44</f>
        <v>6052</v>
      </c>
      <c r="P44" s="71" t="str">
        <f>'Mitgliederstammdatei (Original)'!Q44</f>
        <v>Hergiswil NW</v>
      </c>
      <c r="Q44" s="71">
        <f>'Mitgliederstammdatei (Original)'!R44</f>
        <v>0</v>
      </c>
      <c r="R44" s="31" t="str">
        <f>'Mitgliederstammdatei (Original)'!S44</f>
        <v>Ja</v>
      </c>
      <c r="S44" s="31">
        <f>'Mitgliederstammdatei (Original)'!T44</f>
        <v>0</v>
      </c>
      <c r="T44" s="31">
        <f>'Mitgliederstammdatei (Original)'!U44</f>
        <v>0</v>
      </c>
      <c r="U44" s="31" t="str">
        <f>'Mitgliederstammdatei (Original)'!V44</f>
        <v>Herr</v>
      </c>
      <c r="V44" s="31" t="str">
        <f>'Mitgliederstammdatei (Original)'!X44</f>
        <v xml:space="preserve"> </v>
      </c>
      <c r="W44" s="31">
        <f>'Mitgliederstammdatei (Original)'!Y44</f>
        <v>0</v>
      </c>
      <c r="X44" s="31">
        <f>'Mitgliederstammdatei (Original)'!Z44</f>
        <v>0</v>
      </c>
      <c r="Y44" s="31">
        <f>'Mitgliederstammdatei (Original)'!AA44</f>
        <v>0</v>
      </c>
      <c r="Z44" s="31">
        <f>'Mitgliederstammdatei (Original)'!AB44</f>
        <v>0</v>
      </c>
      <c r="AA44" s="31">
        <f>'Mitgliederstammdatei (Original)'!AC44</f>
        <v>0</v>
      </c>
      <c r="AB44" s="31">
        <f>'Mitgliederstammdatei (Original)'!AD44</f>
        <v>0</v>
      </c>
      <c r="AC44" s="31">
        <f>'Mitgliederstammdatei (Original)'!AE44</f>
        <v>0</v>
      </c>
      <c r="AD44" s="31">
        <f>'Mitgliederstammdatei (Original)'!AF44</f>
        <v>0</v>
      </c>
      <c r="AE44" s="31">
        <f>'Mitgliederstammdatei (Original)'!AG44</f>
        <v>0</v>
      </c>
    </row>
    <row r="45" spans="1:31" ht="12.75" customHeight="1" x14ac:dyDescent="0.2">
      <c r="A45" s="28" t="str">
        <f>'Mitgliederstammdatei (Original)'!A45</f>
        <v>R 9</v>
      </c>
      <c r="B45" s="31" t="str">
        <f>'Mitgliederstammdatei (Original)'!B45</f>
        <v>Sempach SG</v>
      </c>
      <c r="C45" s="31">
        <f>'Mitgliederstammdatei (Original)'!C45</f>
        <v>0</v>
      </c>
      <c r="D45" s="31" t="str">
        <f>'Mitgliederstammdatei (Original)'!D45</f>
        <v xml:space="preserve"> </v>
      </c>
      <c r="E45" s="31">
        <f>'Mitgliederstammdatei (Original)'!E45</f>
        <v>0</v>
      </c>
      <c r="F45" s="31">
        <f>'Mitgliederstammdatei (Original)'!F45</f>
        <v>99028124</v>
      </c>
      <c r="G45" s="31" t="str">
        <f>'Mitgliederstammdatei (Original)'!H45</f>
        <v>Arnold</v>
      </c>
      <c r="H45" s="71" t="str">
        <f>'Mitgliederstammdatei (Original)'!I45</f>
        <v>Ruedi</v>
      </c>
      <c r="I45" s="31" t="str">
        <f>'Mitgliederstammdatei (Original)'!J45</f>
        <v>Arnold Ruedi</v>
      </c>
      <c r="J45" s="31" t="str">
        <f>'Mitgliederstammdatei (Original)'!K45</f>
        <v>08.12.1959</v>
      </c>
      <c r="K45" s="31" t="str">
        <f>'Mitgliederstammdatei (Original)'!L45</f>
        <v>08.12.1959</v>
      </c>
      <c r="L45" s="31" t="str">
        <f>'Mitgliederstammdatei (Original)'!M45</f>
        <v>01.01.2019</v>
      </c>
      <c r="M45" s="31" t="str">
        <f>'Mitgliederstammdatei (Original)'!N45</f>
        <v>Zollhaus</v>
      </c>
      <c r="N45" s="31" t="str">
        <f>'Mitgliederstammdatei (Original)'!O45</f>
        <v>1</v>
      </c>
      <c r="O45" s="31" t="str">
        <f>'Mitgliederstammdatei (Original)'!P45</f>
        <v>6214</v>
      </c>
      <c r="P45" s="71" t="str">
        <f>'Mitgliederstammdatei (Original)'!Q45</f>
        <v>Schenkon</v>
      </c>
      <c r="Q45" s="71">
        <f>'Mitgliederstammdatei (Original)'!R45</f>
        <v>0</v>
      </c>
      <c r="R45" s="31" t="str">
        <f>'Mitgliederstammdatei (Original)'!S45</f>
        <v>Ja</v>
      </c>
      <c r="S45" s="31">
        <f>'Mitgliederstammdatei (Original)'!T45</f>
        <v>0</v>
      </c>
      <c r="T45" s="31">
        <f>'Mitgliederstammdatei (Original)'!U45</f>
        <v>0</v>
      </c>
      <c r="U45" s="31" t="str">
        <f>'Mitgliederstammdatei (Original)'!V45</f>
        <v>Herr</v>
      </c>
      <c r="V45" s="31" t="str">
        <f>'Mitgliederstammdatei (Original)'!X45</f>
        <v xml:space="preserve"> </v>
      </c>
      <c r="W45" s="31">
        <f>'Mitgliederstammdatei (Original)'!Y45</f>
        <v>0</v>
      </c>
      <c r="X45" s="31">
        <f>'Mitgliederstammdatei (Original)'!Z45</f>
        <v>0</v>
      </c>
      <c r="Y45" s="31">
        <f>'Mitgliederstammdatei (Original)'!AA45</f>
        <v>0</v>
      </c>
      <c r="Z45" s="31">
        <f>'Mitgliederstammdatei (Original)'!AB45</f>
        <v>0</v>
      </c>
      <c r="AA45" s="31">
        <f>'Mitgliederstammdatei (Original)'!AC45</f>
        <v>0</v>
      </c>
      <c r="AB45" s="31">
        <f>'Mitgliederstammdatei (Original)'!AD45</f>
        <v>0</v>
      </c>
      <c r="AC45" s="31">
        <f>'Mitgliederstammdatei (Original)'!AE45</f>
        <v>0</v>
      </c>
      <c r="AD45" s="31">
        <f>'Mitgliederstammdatei (Original)'!AF45</f>
        <v>0</v>
      </c>
      <c r="AE45" s="31">
        <f>'Mitgliederstammdatei (Original)'!AG45</f>
        <v>0</v>
      </c>
    </row>
    <row r="46" spans="1:31" ht="12.75" customHeight="1" x14ac:dyDescent="0.2">
      <c r="A46" s="28" t="str">
        <f>'Mitgliederstammdatei (Original)'!A46</f>
        <v>R 4</v>
      </c>
      <c r="B46" s="31" t="str">
        <f>'Mitgliederstammdatei (Original)'!B46</f>
        <v>Luzern SG der Stadt</v>
      </c>
      <c r="C46" s="31">
        <f>'Mitgliederstammdatei (Original)'!C46</f>
        <v>0</v>
      </c>
      <c r="D46" s="31" t="str">
        <f>'Mitgliederstammdatei (Original)'!D46</f>
        <v xml:space="preserve"> </v>
      </c>
      <c r="E46" s="31" t="str">
        <f>'Mitgliederstammdatei (Original)'!E46</f>
        <v>Luzern SG der Stadt</v>
      </c>
      <c r="F46" s="31">
        <f>'Mitgliederstammdatei (Original)'!F46</f>
        <v>99028125</v>
      </c>
      <c r="G46" s="31" t="str">
        <f>'Mitgliederstammdatei (Original)'!H46</f>
        <v>Arnold</v>
      </c>
      <c r="H46" s="71" t="str">
        <f>'Mitgliederstammdatei (Original)'!I46</f>
        <v>Walter</v>
      </c>
      <c r="I46" s="31" t="str">
        <f>'Mitgliederstammdatei (Original)'!J46</f>
        <v>Arnold Walter</v>
      </c>
      <c r="J46" s="31" t="str">
        <f>'Mitgliederstammdatei (Original)'!K46</f>
        <v>05.06.1953</v>
      </c>
      <c r="K46" s="31" t="str">
        <f>'Mitgliederstammdatei (Original)'!L46</f>
        <v>05.06.1953</v>
      </c>
      <c r="L46" s="31" t="str">
        <f>'Mitgliederstammdatei (Original)'!M46</f>
        <v>01.01.2013</v>
      </c>
      <c r="M46" s="31" t="str">
        <f>'Mitgliederstammdatei (Original)'!N46</f>
        <v>Rigistrasse</v>
      </c>
      <c r="N46" s="31" t="str">
        <f>'Mitgliederstammdatei (Original)'!O46</f>
        <v>97</v>
      </c>
      <c r="O46" s="31" t="str">
        <f>'Mitgliederstammdatei (Original)'!P46</f>
        <v>6353</v>
      </c>
      <c r="P46" s="71" t="str">
        <f>'Mitgliederstammdatei (Original)'!Q46</f>
        <v>Weggis</v>
      </c>
      <c r="Q46" s="71">
        <f>'Mitgliederstammdatei (Original)'!R46</f>
        <v>0</v>
      </c>
      <c r="R46" s="31" t="str">
        <f>'Mitgliederstammdatei (Original)'!S46</f>
        <v>Ja</v>
      </c>
      <c r="S46" s="31">
        <f>'Mitgliederstammdatei (Original)'!T46</f>
        <v>0</v>
      </c>
      <c r="T46" s="31">
        <f>'Mitgliederstammdatei (Original)'!U46</f>
        <v>0</v>
      </c>
      <c r="U46" s="31" t="str">
        <f>'Mitgliederstammdatei (Original)'!V46</f>
        <v>Herr</v>
      </c>
      <c r="V46" s="31" t="str">
        <f>'Mitgliederstammdatei (Original)'!X46</f>
        <v xml:space="preserve"> </v>
      </c>
      <c r="W46" s="31">
        <f>'Mitgliederstammdatei (Original)'!Y46</f>
        <v>0</v>
      </c>
      <c r="X46" s="31">
        <f>'Mitgliederstammdatei (Original)'!Z46</f>
        <v>0</v>
      </c>
      <c r="Y46" s="31">
        <f>'Mitgliederstammdatei (Original)'!AA46</f>
        <v>0</v>
      </c>
      <c r="Z46" s="31">
        <f>'Mitgliederstammdatei (Original)'!AB46</f>
        <v>0</v>
      </c>
      <c r="AA46" s="31">
        <f>'Mitgliederstammdatei (Original)'!AC46</f>
        <v>0</v>
      </c>
      <c r="AB46" s="31">
        <f>'Mitgliederstammdatei (Original)'!AD46</f>
        <v>0</v>
      </c>
      <c r="AC46" s="31">
        <f>'Mitgliederstammdatei (Original)'!AE46</f>
        <v>0</v>
      </c>
      <c r="AD46" s="31">
        <f>'Mitgliederstammdatei (Original)'!AF46</f>
        <v>0</v>
      </c>
      <c r="AE46" s="31">
        <f>'Mitgliederstammdatei (Original)'!AG46</f>
        <v>0</v>
      </c>
    </row>
    <row r="47" spans="1:31" ht="12.75" customHeight="1" x14ac:dyDescent="0.2">
      <c r="A47" s="28" t="str">
        <f>'Mitgliederstammdatei (Original)'!A47</f>
        <v>R15</v>
      </c>
      <c r="B47" s="31" t="str">
        <f>'Mitgliederstammdatei (Original)'!B47</f>
        <v>Fischbach WV</v>
      </c>
      <c r="C47" s="31">
        <f>'Mitgliederstammdatei (Original)'!C47</f>
        <v>0</v>
      </c>
      <c r="D47" s="31" t="str">
        <f>'Mitgliederstammdatei (Original)'!D47</f>
        <v xml:space="preserve"> </v>
      </c>
      <c r="E47" s="31">
        <f>'Mitgliederstammdatei (Original)'!E47</f>
        <v>0</v>
      </c>
      <c r="F47" s="31">
        <f>'Mitgliederstammdatei (Original)'!F47</f>
        <v>99028126</v>
      </c>
      <c r="G47" s="31" t="str">
        <f>'Mitgliederstammdatei (Original)'!H47</f>
        <v>Äschlimann</v>
      </c>
      <c r="H47" s="71" t="str">
        <f>'Mitgliederstammdatei (Original)'!I47</f>
        <v>Hans-Ruedi</v>
      </c>
      <c r="I47" s="31" t="str">
        <f>'Mitgliederstammdatei (Original)'!J47</f>
        <v>Äschlimann Hans-Ruedi</v>
      </c>
      <c r="J47" s="31" t="str">
        <f>'Mitgliederstammdatei (Original)'!K47</f>
        <v>21.09.1956</v>
      </c>
      <c r="K47" s="31" t="str">
        <f>'Mitgliederstammdatei (Original)'!L47</f>
        <v>21.09.1956</v>
      </c>
      <c r="L47" s="31" t="str">
        <f>'Mitgliederstammdatei (Original)'!M47</f>
        <v>01.01.2016</v>
      </c>
      <c r="M47" s="31" t="str">
        <f>'Mitgliederstammdatei (Original)'!N47</f>
        <v>Klösterli</v>
      </c>
      <c r="N47" s="31" t="str">
        <f>'Mitgliederstammdatei (Original)'!O47</f>
        <v>1</v>
      </c>
      <c r="O47" s="31" t="str">
        <f>'Mitgliederstammdatei (Original)'!P47</f>
        <v>6145</v>
      </c>
      <c r="P47" s="71" t="str">
        <f>'Mitgliederstammdatei (Original)'!Q47</f>
        <v>Fischbach</v>
      </c>
      <c r="Q47" s="71">
        <f>'Mitgliederstammdatei (Original)'!R47</f>
        <v>0</v>
      </c>
      <c r="R47" s="31" t="str">
        <f>'Mitgliederstammdatei (Original)'!S47</f>
        <v>Ja</v>
      </c>
      <c r="S47" s="31">
        <f>'Mitgliederstammdatei (Original)'!T47</f>
        <v>0</v>
      </c>
      <c r="T47" s="31">
        <f>'Mitgliederstammdatei (Original)'!U47</f>
        <v>0</v>
      </c>
      <c r="U47" s="31" t="str">
        <f>'Mitgliederstammdatei (Original)'!V47</f>
        <v>Herr</v>
      </c>
      <c r="V47" s="31" t="str">
        <f>'Mitgliederstammdatei (Original)'!X47</f>
        <v xml:space="preserve"> </v>
      </c>
      <c r="W47" s="31">
        <f>'Mitgliederstammdatei (Original)'!Y47</f>
        <v>0</v>
      </c>
      <c r="X47" s="31">
        <f>'Mitgliederstammdatei (Original)'!Z47</f>
        <v>0</v>
      </c>
      <c r="Y47" s="31">
        <f>'Mitgliederstammdatei (Original)'!AA47</f>
        <v>0</v>
      </c>
      <c r="Z47" s="31">
        <f>'Mitgliederstammdatei (Original)'!AB47</f>
        <v>0</v>
      </c>
      <c r="AA47" s="31">
        <f>'Mitgliederstammdatei (Original)'!AC47</f>
        <v>0</v>
      </c>
      <c r="AB47" s="31">
        <f>'Mitgliederstammdatei (Original)'!AD47</f>
        <v>0</v>
      </c>
      <c r="AC47" s="31">
        <f>'Mitgliederstammdatei (Original)'!AE47</f>
        <v>0</v>
      </c>
      <c r="AD47" s="31">
        <f>'Mitgliederstammdatei (Original)'!AF47</f>
        <v>0</v>
      </c>
      <c r="AE47" s="31">
        <f>'Mitgliederstammdatei (Original)'!AG47</f>
        <v>0</v>
      </c>
    </row>
    <row r="48" spans="1:31" ht="12.75" customHeight="1" x14ac:dyDescent="0.2">
      <c r="A48" s="28" t="str">
        <f>'Mitgliederstammdatei (Original)'!A48</f>
        <v>R 3</v>
      </c>
      <c r="B48" s="31" t="str">
        <f>'Mitgliederstammdatei (Original)'!B48</f>
        <v>Kriens SG</v>
      </c>
      <c r="C48" s="31">
        <f>'Mitgliederstammdatei (Original)'!C48</f>
        <v>0</v>
      </c>
      <c r="D48" s="31" t="str">
        <f>'Mitgliederstammdatei (Original)'!D48</f>
        <v xml:space="preserve"> </v>
      </c>
      <c r="E48" s="31" t="str">
        <f>'Mitgliederstammdatei (Original)'!E48</f>
        <v>Kriens SG</v>
      </c>
      <c r="F48" s="31">
        <f>'Mitgliederstammdatei (Original)'!F48</f>
        <v>99028127</v>
      </c>
      <c r="G48" s="31" t="str">
        <f>'Mitgliederstammdatei (Original)'!H48</f>
        <v>Aschwanden</v>
      </c>
      <c r="H48" s="71" t="str">
        <f>'Mitgliederstammdatei (Original)'!I48</f>
        <v>Markus</v>
      </c>
      <c r="I48" s="31" t="str">
        <f>'Mitgliederstammdatei (Original)'!J48</f>
        <v>Aschwanden Markus</v>
      </c>
      <c r="J48" s="31" t="str">
        <f>'Mitgliederstammdatei (Original)'!K48</f>
        <v>17.03.1947</v>
      </c>
      <c r="K48" s="31" t="str">
        <f>'Mitgliederstammdatei (Original)'!L48</f>
        <v>17.03.1947</v>
      </c>
      <c r="L48" s="31" t="str">
        <f>'Mitgliederstammdatei (Original)'!M48</f>
        <v>01.01.2007</v>
      </c>
      <c r="M48" s="31" t="str">
        <f>'Mitgliederstammdatei (Original)'!N48</f>
        <v>Fenkernstrasse</v>
      </c>
      <c r="N48" s="31" t="str">
        <f>'Mitgliederstammdatei (Original)'!O48</f>
        <v>17</v>
      </c>
      <c r="O48" s="31" t="str">
        <f>'Mitgliederstammdatei (Original)'!P48</f>
        <v>6010</v>
      </c>
      <c r="P48" s="71" t="str">
        <f>'Mitgliederstammdatei (Original)'!Q48</f>
        <v>Kriens</v>
      </c>
      <c r="Q48" s="71">
        <f>'Mitgliederstammdatei (Original)'!R48</f>
        <v>0</v>
      </c>
      <c r="R48" s="31" t="str">
        <f>'Mitgliederstammdatei (Original)'!S48</f>
        <v>Ja</v>
      </c>
      <c r="S48" s="31">
        <f>'Mitgliederstammdatei (Original)'!T48</f>
        <v>0</v>
      </c>
      <c r="T48" s="31">
        <f>'Mitgliederstammdatei (Original)'!U48</f>
        <v>0</v>
      </c>
      <c r="U48" s="31" t="str">
        <f>'Mitgliederstammdatei (Original)'!V48</f>
        <v>Herr</v>
      </c>
      <c r="V48" s="31" t="str">
        <f>'Mitgliederstammdatei (Original)'!X48</f>
        <v xml:space="preserve"> </v>
      </c>
      <c r="W48" s="31">
        <f>'Mitgliederstammdatei (Original)'!Y48</f>
        <v>0</v>
      </c>
      <c r="X48" s="31">
        <f>'Mitgliederstammdatei (Original)'!Z48</f>
        <v>0</v>
      </c>
      <c r="Y48" s="31">
        <f>'Mitgliederstammdatei (Original)'!AA48</f>
        <v>0</v>
      </c>
      <c r="Z48" s="31">
        <f>'Mitgliederstammdatei (Original)'!AB48</f>
        <v>0</v>
      </c>
      <c r="AA48" s="31">
        <f>'Mitgliederstammdatei (Original)'!AC48</f>
        <v>0</v>
      </c>
      <c r="AB48" s="31">
        <f>'Mitgliederstammdatei (Original)'!AD48</f>
        <v>0</v>
      </c>
      <c r="AC48" s="31">
        <f>'Mitgliederstammdatei (Original)'!AE48</f>
        <v>0</v>
      </c>
      <c r="AD48" s="31">
        <f>'Mitgliederstammdatei (Original)'!AF48</f>
        <v>0</v>
      </c>
      <c r="AE48" s="31">
        <f>'Mitgliederstammdatei (Original)'!AG48</f>
        <v>0</v>
      </c>
    </row>
    <row r="49" spans="1:31" ht="12.75" customHeight="1" x14ac:dyDescent="0.2">
      <c r="A49" s="28" t="str">
        <f>'Mitgliederstammdatei (Original)'!A49</f>
        <v>R 8</v>
      </c>
      <c r="B49" s="31">
        <f>'Mitgliederstammdatei (Original)'!B49</f>
        <v>0</v>
      </c>
      <c r="C49" s="31">
        <f>'Mitgliederstammdatei (Original)'!C49</f>
        <v>0</v>
      </c>
      <c r="D49" s="31" t="str">
        <f>'Mitgliederstammdatei (Original)'!D49</f>
        <v xml:space="preserve"> </v>
      </c>
      <c r="E49" s="31" t="str">
        <f>'Mitgliederstammdatei (Original)'!E49</f>
        <v>Emmen FS PC</v>
      </c>
      <c r="F49" s="31">
        <f>'Mitgliederstammdatei (Original)'!F49</f>
        <v>99028128</v>
      </c>
      <c r="G49" s="31" t="str">
        <f>'Mitgliederstammdatei (Original)'!H49</f>
        <v>Atilgan</v>
      </c>
      <c r="H49" s="71" t="str">
        <f>'Mitgliederstammdatei (Original)'!I49</f>
        <v>Adnan</v>
      </c>
      <c r="I49" s="31" t="str">
        <f>'Mitgliederstammdatei (Original)'!J49</f>
        <v>Atilgan Adnan</v>
      </c>
      <c r="J49" s="31" t="str">
        <f>'Mitgliederstammdatei (Original)'!K49</f>
        <v>27.11.1950</v>
      </c>
      <c r="K49" s="31" t="str">
        <f>'Mitgliederstammdatei (Original)'!L49</f>
        <v>27.11.1950</v>
      </c>
      <c r="L49" s="31" t="str">
        <f>'Mitgliederstammdatei (Original)'!M49</f>
        <v>01.01.2010</v>
      </c>
      <c r="M49" s="31" t="str">
        <f>'Mitgliederstammdatei (Original)'!N49</f>
        <v>Allmendstrasse</v>
      </c>
      <c r="N49" s="31" t="str">
        <f>'Mitgliederstammdatei (Original)'!O49</f>
        <v>11A</v>
      </c>
      <c r="O49" s="31" t="str">
        <f>'Mitgliederstammdatei (Original)'!P49</f>
        <v>6048</v>
      </c>
      <c r="P49" s="71" t="str">
        <f>'Mitgliederstammdatei (Original)'!Q49</f>
        <v>Horw</v>
      </c>
      <c r="Q49" s="71">
        <f>'Mitgliederstammdatei (Original)'!R49</f>
        <v>0</v>
      </c>
      <c r="R49" s="31" t="str">
        <f>'Mitgliederstammdatei (Original)'!S49</f>
        <v>Ja</v>
      </c>
      <c r="S49" s="31">
        <f>'Mitgliederstammdatei (Original)'!T49</f>
        <v>0</v>
      </c>
      <c r="T49" s="31">
        <f>'Mitgliederstammdatei (Original)'!U49</f>
        <v>0</v>
      </c>
      <c r="U49" s="31" t="str">
        <f>'Mitgliederstammdatei (Original)'!V49</f>
        <v>Herr</v>
      </c>
      <c r="V49" s="31" t="str">
        <f>'Mitgliederstammdatei (Original)'!X49</f>
        <v xml:space="preserve"> </v>
      </c>
      <c r="W49" s="31">
        <f>'Mitgliederstammdatei (Original)'!Y49</f>
        <v>0</v>
      </c>
      <c r="X49" s="31">
        <f>'Mitgliederstammdatei (Original)'!Z49</f>
        <v>0</v>
      </c>
      <c r="Y49" s="31">
        <f>'Mitgliederstammdatei (Original)'!AA49</f>
        <v>0</v>
      </c>
      <c r="Z49" s="31">
        <f>'Mitgliederstammdatei (Original)'!AB49</f>
        <v>0</v>
      </c>
      <c r="AA49" s="31">
        <f>'Mitgliederstammdatei (Original)'!AC49</f>
        <v>0</v>
      </c>
      <c r="AB49" s="31">
        <f>'Mitgliederstammdatei (Original)'!AD49</f>
        <v>0</v>
      </c>
      <c r="AC49" s="31">
        <f>'Mitgliederstammdatei (Original)'!AE49</f>
        <v>0</v>
      </c>
      <c r="AD49" s="31">
        <f>'Mitgliederstammdatei (Original)'!AF49</f>
        <v>0</v>
      </c>
      <c r="AE49" s="31">
        <f>'Mitgliederstammdatei (Original)'!AG49</f>
        <v>0</v>
      </c>
    </row>
    <row r="50" spans="1:31" x14ac:dyDescent="0.2">
      <c r="A50" s="28" t="str">
        <f>'Mitgliederstammdatei (Original)'!A50</f>
        <v>R 8</v>
      </c>
      <c r="B50" s="31" t="str">
        <f>'Mitgliederstammdatei (Original)'!B50</f>
        <v>Eschenbach FS</v>
      </c>
      <c r="C50" s="31">
        <f>'Mitgliederstammdatei (Original)'!C50</f>
        <v>0</v>
      </c>
      <c r="D50" s="31" t="str">
        <f>'Mitgliederstammdatei (Original)'!D50</f>
        <v xml:space="preserve"> </v>
      </c>
      <c r="E50" s="31">
        <f>'Mitgliederstammdatei (Original)'!E50</f>
        <v>0</v>
      </c>
      <c r="F50" s="31">
        <f>'Mitgliederstammdatei (Original)'!F50</f>
        <v>99028129</v>
      </c>
      <c r="G50" s="31" t="str">
        <f>'Mitgliederstammdatei (Original)'!H50</f>
        <v>Bächer</v>
      </c>
      <c r="H50" s="71" t="str">
        <f>'Mitgliederstammdatei (Original)'!I50</f>
        <v>Josef</v>
      </c>
      <c r="I50" s="31" t="str">
        <f>'Mitgliederstammdatei (Original)'!J50</f>
        <v>Bächer Josef</v>
      </c>
      <c r="J50" s="31" t="str">
        <f>'Mitgliederstammdatei (Original)'!K50</f>
        <v>19.05.1942</v>
      </c>
      <c r="K50" s="31" t="str">
        <f>'Mitgliederstammdatei (Original)'!L50</f>
        <v>19.05.1942</v>
      </c>
      <c r="L50" s="31" t="str">
        <f>'Mitgliederstammdatei (Original)'!M50</f>
        <v>01.01.2002</v>
      </c>
      <c r="M50" s="31" t="str">
        <f>'Mitgliederstammdatei (Original)'!N50</f>
        <v>Sommerau</v>
      </c>
      <c r="N50" s="31" t="str">
        <f>'Mitgliederstammdatei (Original)'!O50</f>
        <v>83</v>
      </c>
      <c r="O50" s="31" t="str">
        <f>'Mitgliederstammdatei (Original)'!P50</f>
        <v>6274</v>
      </c>
      <c r="P50" s="71" t="str">
        <f>'Mitgliederstammdatei (Original)'!Q50</f>
        <v>Eschenbach</v>
      </c>
      <c r="Q50" s="71">
        <f>'Mitgliederstammdatei (Original)'!R50</f>
        <v>0</v>
      </c>
      <c r="R50" s="31" t="str">
        <f>'Mitgliederstammdatei (Original)'!S50</f>
        <v>Ja</v>
      </c>
      <c r="S50" s="31">
        <f>'Mitgliederstammdatei (Original)'!T50</f>
        <v>0</v>
      </c>
      <c r="T50" s="31">
        <f>'Mitgliederstammdatei (Original)'!U50</f>
        <v>0</v>
      </c>
      <c r="U50" s="31" t="str">
        <f>'Mitgliederstammdatei (Original)'!V50</f>
        <v>Herr</v>
      </c>
      <c r="V50" s="31" t="str">
        <f>'Mitgliederstammdatei (Original)'!X50</f>
        <v xml:space="preserve"> </v>
      </c>
      <c r="W50" s="31">
        <f>'Mitgliederstammdatei (Original)'!Y50</f>
        <v>0</v>
      </c>
      <c r="X50" s="31">
        <f>'Mitgliederstammdatei (Original)'!Z50</f>
        <v>0</v>
      </c>
      <c r="Y50" s="31">
        <f>'Mitgliederstammdatei (Original)'!AA50</f>
        <v>0</v>
      </c>
      <c r="Z50" s="31">
        <f>'Mitgliederstammdatei (Original)'!AB50</f>
        <v>0</v>
      </c>
      <c r="AA50" s="31">
        <f>'Mitgliederstammdatei (Original)'!AC50</f>
        <v>0</v>
      </c>
      <c r="AB50" s="31">
        <f>'Mitgliederstammdatei (Original)'!AD50</f>
        <v>0</v>
      </c>
      <c r="AC50" s="31">
        <f>'Mitgliederstammdatei (Original)'!AE50</f>
        <v>0</v>
      </c>
      <c r="AD50" s="31">
        <f>'Mitgliederstammdatei (Original)'!AF50</f>
        <v>0</v>
      </c>
      <c r="AE50" s="31">
        <f>'Mitgliederstammdatei (Original)'!AG50</f>
        <v>0</v>
      </c>
    </row>
    <row r="51" spans="1:31" x14ac:dyDescent="0.2">
      <c r="A51" s="28" t="str">
        <f>'Mitgliederstammdatei (Original)'!A51</f>
        <v>R 2</v>
      </c>
      <c r="B51" s="31" t="str">
        <f>'Mitgliederstammdatei (Original)'!B51</f>
        <v>Luzern SG der Stadt</v>
      </c>
      <c r="C51" s="31">
        <f>'Mitgliederstammdatei (Original)'!C51</f>
        <v>0</v>
      </c>
      <c r="D51" s="31" t="str">
        <f>'Mitgliederstammdatei (Original)'!D51</f>
        <v xml:space="preserve"> </v>
      </c>
      <c r="E51" s="31">
        <f>'Mitgliederstammdatei (Original)'!E51</f>
        <v>0</v>
      </c>
      <c r="F51" s="31">
        <f>'Mitgliederstammdatei (Original)'!F51</f>
        <v>99028130</v>
      </c>
      <c r="G51" s="31" t="str">
        <f>'Mitgliederstammdatei (Original)'!H51</f>
        <v>Bächi</v>
      </c>
      <c r="H51" s="71" t="str">
        <f>'Mitgliederstammdatei (Original)'!I51</f>
        <v>Hans-Ueli</v>
      </c>
      <c r="I51" s="31" t="str">
        <f>'Mitgliederstammdatei (Original)'!J51</f>
        <v>Bächi Hans-Ueli</v>
      </c>
      <c r="J51" s="31" t="str">
        <f>'Mitgliederstammdatei (Original)'!K51</f>
        <v>05.07.1936</v>
      </c>
      <c r="K51" s="31" t="str">
        <f>'Mitgliederstammdatei (Original)'!L51</f>
        <v>05.07.1936</v>
      </c>
      <c r="L51" s="31" t="str">
        <f>'Mitgliederstammdatei (Original)'!M51</f>
        <v>01.01.1996</v>
      </c>
      <c r="M51" s="31" t="str">
        <f>'Mitgliederstammdatei (Original)'!N51</f>
        <v>Ennetweg</v>
      </c>
      <c r="N51" s="31" t="str">
        <f>'Mitgliederstammdatei (Original)'!O51</f>
        <v>12</v>
      </c>
      <c r="O51" s="31" t="str">
        <f>'Mitgliederstammdatei (Original)'!P51</f>
        <v>6045</v>
      </c>
      <c r="P51" s="71" t="str">
        <f>'Mitgliederstammdatei (Original)'!Q51</f>
        <v>Meggen</v>
      </c>
      <c r="Q51" s="71">
        <f>'Mitgliederstammdatei (Original)'!R51</f>
        <v>0</v>
      </c>
      <c r="R51" s="31" t="str">
        <f>'Mitgliederstammdatei (Original)'!S51</f>
        <v>Ja</v>
      </c>
      <c r="S51" s="31">
        <f>'Mitgliederstammdatei (Original)'!T51</f>
        <v>0</v>
      </c>
      <c r="T51" s="31">
        <f>'Mitgliederstammdatei (Original)'!U51</f>
        <v>0</v>
      </c>
      <c r="U51" s="31" t="str">
        <f>'Mitgliederstammdatei (Original)'!V51</f>
        <v>Herr</v>
      </c>
      <c r="V51" s="31" t="str">
        <f>'Mitgliederstammdatei (Original)'!X51</f>
        <v xml:space="preserve"> </v>
      </c>
      <c r="W51" s="31">
        <f>'Mitgliederstammdatei (Original)'!Y51</f>
        <v>0</v>
      </c>
      <c r="X51" s="31">
        <f>'Mitgliederstammdatei (Original)'!Z51</f>
        <v>0</v>
      </c>
      <c r="Y51" s="31">
        <f>'Mitgliederstammdatei (Original)'!AA51</f>
        <v>0</v>
      </c>
      <c r="Z51" s="31">
        <f>'Mitgliederstammdatei (Original)'!AB51</f>
        <v>0</v>
      </c>
      <c r="AA51" s="31">
        <f>'Mitgliederstammdatei (Original)'!AC51</f>
        <v>0</v>
      </c>
      <c r="AB51" s="31">
        <f>'Mitgliederstammdatei (Original)'!AD51</f>
        <v>0</v>
      </c>
      <c r="AC51" s="31">
        <f>'Mitgliederstammdatei (Original)'!AE51</f>
        <v>0</v>
      </c>
      <c r="AD51" s="31">
        <f>'Mitgliederstammdatei (Original)'!AF51</f>
        <v>0</v>
      </c>
      <c r="AE51" s="31">
        <f>'Mitgliederstammdatei (Original)'!AG51</f>
        <v>0</v>
      </c>
    </row>
    <row r="52" spans="1:31" x14ac:dyDescent="0.2">
      <c r="A52" s="28" t="str">
        <f>'Mitgliederstammdatei (Original)'!A52</f>
        <v>R 3</v>
      </c>
      <c r="B52" s="31" t="str">
        <f>'Mitgliederstammdatei (Original)'!B52</f>
        <v>Schwarzenberg FSG</v>
      </c>
      <c r="C52" s="31">
        <f>'Mitgliederstammdatei (Original)'!C52</f>
        <v>0</v>
      </c>
      <c r="D52" s="31" t="str">
        <f>'Mitgliederstammdatei (Original)'!D52</f>
        <v xml:space="preserve"> </v>
      </c>
      <c r="E52" s="31">
        <f>'Mitgliederstammdatei (Original)'!E52</f>
        <v>0</v>
      </c>
      <c r="F52" s="31">
        <f>'Mitgliederstammdatei (Original)'!F52</f>
        <v>99028131</v>
      </c>
      <c r="G52" s="31" t="str">
        <f>'Mitgliederstammdatei (Original)'!H52</f>
        <v>Bachmann</v>
      </c>
      <c r="H52" s="71" t="str">
        <f>'Mitgliederstammdatei (Original)'!I52</f>
        <v>Andreas</v>
      </c>
      <c r="I52" s="31" t="str">
        <f>'Mitgliederstammdatei (Original)'!J52</f>
        <v>Bachmann Andreas</v>
      </c>
      <c r="J52" s="31" t="str">
        <f>'Mitgliederstammdatei (Original)'!K52</f>
        <v>05.10.1959</v>
      </c>
      <c r="K52" s="31" t="str">
        <f>'Mitgliederstammdatei (Original)'!L52</f>
        <v>05.10.1959</v>
      </c>
      <c r="L52" s="31" t="str">
        <f>'Mitgliederstammdatei (Original)'!M52</f>
        <v>01.01.2019</v>
      </c>
      <c r="M52" s="31" t="str">
        <f>'Mitgliederstammdatei (Original)'!N52</f>
        <v>Bannwaldstrasse</v>
      </c>
      <c r="N52" s="31" t="str">
        <f>'Mitgliederstammdatei (Original)'!O52</f>
        <v>62</v>
      </c>
      <c r="O52" s="31" t="str">
        <f>'Mitgliederstammdatei (Original)'!P52</f>
        <v>6103</v>
      </c>
      <c r="P52" s="71" t="str">
        <f>'Mitgliederstammdatei (Original)'!Q52</f>
        <v>Schwarzenberg</v>
      </c>
      <c r="Q52" s="71">
        <f>'Mitgliederstammdatei (Original)'!R52</f>
        <v>0</v>
      </c>
      <c r="R52" s="31" t="str">
        <f>'Mitgliederstammdatei (Original)'!S52</f>
        <v>Ja</v>
      </c>
      <c r="S52" s="31">
        <f>'Mitgliederstammdatei (Original)'!T52</f>
        <v>0</v>
      </c>
      <c r="T52" s="31">
        <f>'Mitgliederstammdatei (Original)'!U52</f>
        <v>0</v>
      </c>
      <c r="U52" s="31" t="str">
        <f>'Mitgliederstammdatei (Original)'!V52</f>
        <v>Herr</v>
      </c>
      <c r="V52" s="31" t="str">
        <f>'Mitgliederstammdatei (Original)'!X52</f>
        <v xml:space="preserve"> </v>
      </c>
      <c r="W52" s="31">
        <f>'Mitgliederstammdatei (Original)'!Y52</f>
        <v>0</v>
      </c>
      <c r="X52" s="31">
        <f>'Mitgliederstammdatei (Original)'!Z52</f>
        <v>0</v>
      </c>
      <c r="Y52" s="31">
        <f>'Mitgliederstammdatei (Original)'!AA52</f>
        <v>0</v>
      </c>
      <c r="Z52" s="31">
        <f>'Mitgliederstammdatei (Original)'!AB52</f>
        <v>0</v>
      </c>
      <c r="AA52" s="31">
        <f>'Mitgliederstammdatei (Original)'!AC52</f>
        <v>0</v>
      </c>
      <c r="AB52" s="31">
        <f>'Mitgliederstammdatei (Original)'!AD52</f>
        <v>0</v>
      </c>
      <c r="AC52" s="31">
        <f>'Mitgliederstammdatei (Original)'!AE52</f>
        <v>0</v>
      </c>
      <c r="AD52" s="31">
        <f>'Mitgliederstammdatei (Original)'!AF52</f>
        <v>0</v>
      </c>
      <c r="AE52" s="31">
        <f>'Mitgliederstammdatei (Original)'!AG52</f>
        <v>0</v>
      </c>
    </row>
    <row r="53" spans="1:31" x14ac:dyDescent="0.2">
      <c r="A53" s="28" t="str">
        <f>'Mitgliederstammdatei (Original)'!A53</f>
        <v>R 3</v>
      </c>
      <c r="B53" s="31" t="str">
        <f>'Mitgliederstammdatei (Original)'!B53</f>
        <v>Kriens ASV</v>
      </c>
      <c r="C53" s="31">
        <f>'Mitgliederstammdatei (Original)'!C53</f>
        <v>0</v>
      </c>
      <c r="D53" s="31" t="str">
        <f>'Mitgliederstammdatei (Original)'!D53</f>
        <v>VV</v>
      </c>
      <c r="E53" s="31" t="str">
        <f>'Mitgliederstammdatei (Original)'!E53</f>
        <v>Kriens ASV</v>
      </c>
      <c r="F53" s="31">
        <f>'Mitgliederstammdatei (Original)'!F53</f>
        <v>99028132</v>
      </c>
      <c r="G53" s="31" t="str">
        <f>'Mitgliederstammdatei (Original)'!H53</f>
        <v>Bachmann</v>
      </c>
      <c r="H53" s="71" t="str">
        <f>'Mitgliederstammdatei (Original)'!I53</f>
        <v>Annemarie</v>
      </c>
      <c r="I53" s="31" t="str">
        <f>'Mitgliederstammdatei (Original)'!J53</f>
        <v>Bachmann Annemarie</v>
      </c>
      <c r="J53" s="31" t="str">
        <f>'Mitgliederstammdatei (Original)'!K53</f>
        <v>21.02.1949</v>
      </c>
      <c r="K53" s="31" t="str">
        <f>'Mitgliederstammdatei (Original)'!L53</f>
        <v>21.02.1949</v>
      </c>
      <c r="L53" s="31" t="str">
        <f>'Mitgliederstammdatei (Original)'!M53</f>
        <v>01.01.2009</v>
      </c>
      <c r="M53" s="31" t="str">
        <f>'Mitgliederstammdatei (Original)'!N53</f>
        <v>Luzernerstrasse</v>
      </c>
      <c r="N53" s="31" t="str">
        <f>'Mitgliederstammdatei (Original)'!O53</f>
        <v>8</v>
      </c>
      <c r="O53" s="31" t="str">
        <f>'Mitgliederstammdatei (Original)'!P53</f>
        <v>6010</v>
      </c>
      <c r="P53" s="71" t="str">
        <f>'Mitgliederstammdatei (Original)'!Q53</f>
        <v>Kriens</v>
      </c>
      <c r="Q53" s="71">
        <f>'Mitgliederstammdatei (Original)'!R53</f>
        <v>0</v>
      </c>
      <c r="R53" s="31" t="str">
        <f>'Mitgliederstammdatei (Original)'!S53</f>
        <v>Ja</v>
      </c>
      <c r="S53" s="31">
        <f>'Mitgliederstammdatei (Original)'!T53</f>
        <v>0</v>
      </c>
      <c r="T53" s="31">
        <f>'Mitgliederstammdatei (Original)'!U53</f>
        <v>0</v>
      </c>
      <c r="U53" s="31" t="str">
        <f>'Mitgliederstammdatei (Original)'!V53</f>
        <v>Frau</v>
      </c>
      <c r="V53" s="31" t="str">
        <f>'Mitgliederstammdatei (Original)'!X53</f>
        <v>VV</v>
      </c>
      <c r="W53" s="31">
        <f>'Mitgliederstammdatei (Original)'!Y53</f>
        <v>0</v>
      </c>
      <c r="X53" s="31">
        <f>'Mitgliederstammdatei (Original)'!Z53</f>
        <v>0</v>
      </c>
      <c r="Y53" s="31">
        <f>'Mitgliederstammdatei (Original)'!AA53</f>
        <v>0</v>
      </c>
      <c r="Z53" s="31">
        <f>'Mitgliederstammdatei (Original)'!AB53</f>
        <v>0</v>
      </c>
      <c r="AA53" s="31">
        <f>'Mitgliederstammdatei (Original)'!AC53</f>
        <v>0</v>
      </c>
      <c r="AB53" s="31">
        <f>'Mitgliederstammdatei (Original)'!AD53</f>
        <v>0</v>
      </c>
      <c r="AC53" s="31">
        <f>'Mitgliederstammdatei (Original)'!AE53</f>
        <v>0</v>
      </c>
      <c r="AD53" s="31">
        <f>'Mitgliederstammdatei (Original)'!AF53</f>
        <v>0</v>
      </c>
      <c r="AE53" s="31">
        <f>'Mitgliederstammdatei (Original)'!AG53</f>
        <v>0</v>
      </c>
    </row>
    <row r="54" spans="1:31" x14ac:dyDescent="0.2">
      <c r="A54" s="28" t="str">
        <f>'Mitgliederstammdatei (Original)'!A54</f>
        <v>R 6</v>
      </c>
      <c r="B54" s="31" t="str">
        <f>'Mitgliederstammdatei (Original)'!B54</f>
        <v>Rain SG</v>
      </c>
      <c r="C54" s="31">
        <f>'Mitgliederstammdatei (Original)'!C54</f>
        <v>0</v>
      </c>
      <c r="D54" s="31" t="str">
        <f>'Mitgliederstammdatei (Original)'!D54</f>
        <v xml:space="preserve"> </v>
      </c>
      <c r="E54" s="31">
        <f>'Mitgliederstammdatei (Original)'!E54</f>
        <v>0</v>
      </c>
      <c r="F54" s="31">
        <f>'Mitgliederstammdatei (Original)'!F54</f>
        <v>99028133</v>
      </c>
      <c r="G54" s="31" t="str">
        <f>'Mitgliederstammdatei (Original)'!H54</f>
        <v>Bachmann</v>
      </c>
      <c r="H54" s="71" t="str">
        <f>'Mitgliederstammdatei (Original)'!I54</f>
        <v>Franz</v>
      </c>
      <c r="I54" s="31" t="str">
        <f>'Mitgliederstammdatei (Original)'!J54</f>
        <v>Bachmann Franz</v>
      </c>
      <c r="J54" s="31" t="str">
        <f>'Mitgliederstammdatei (Original)'!K54</f>
        <v>21.07.1943</v>
      </c>
      <c r="K54" s="31" t="str">
        <f>'Mitgliederstammdatei (Original)'!L54</f>
        <v>21.07.1943</v>
      </c>
      <c r="L54" s="31" t="str">
        <f>'Mitgliederstammdatei (Original)'!M54</f>
        <v>01.01.2003</v>
      </c>
      <c r="M54" s="31" t="str">
        <f>'Mitgliederstammdatei (Original)'!N54</f>
        <v>Neuhüsli</v>
      </c>
      <c r="N54" s="31">
        <f>'Mitgliederstammdatei (Original)'!O54</f>
        <v>0</v>
      </c>
      <c r="O54" s="31" t="str">
        <f>'Mitgliederstammdatei (Original)'!P54</f>
        <v>6026</v>
      </c>
      <c r="P54" s="71" t="str">
        <f>'Mitgliederstammdatei (Original)'!Q54</f>
        <v>Rain</v>
      </c>
      <c r="Q54" s="71">
        <f>'Mitgliederstammdatei (Original)'!R54</f>
        <v>0</v>
      </c>
      <c r="R54" s="31" t="str">
        <f>'Mitgliederstammdatei (Original)'!S54</f>
        <v>Ja</v>
      </c>
      <c r="S54" s="31">
        <f>'Mitgliederstammdatei (Original)'!T54</f>
        <v>0</v>
      </c>
      <c r="T54" s="31">
        <f>'Mitgliederstammdatei (Original)'!U54</f>
        <v>0</v>
      </c>
      <c r="U54" s="31" t="str">
        <f>'Mitgliederstammdatei (Original)'!V54</f>
        <v>Herr</v>
      </c>
      <c r="V54" s="31" t="str">
        <f>'Mitgliederstammdatei (Original)'!X54</f>
        <v xml:space="preserve"> </v>
      </c>
      <c r="W54" s="31">
        <f>'Mitgliederstammdatei (Original)'!Y54</f>
        <v>0</v>
      </c>
      <c r="X54" s="31">
        <f>'Mitgliederstammdatei (Original)'!Z54</f>
        <v>0</v>
      </c>
      <c r="Y54" s="31">
        <f>'Mitgliederstammdatei (Original)'!AA54</f>
        <v>0</v>
      </c>
      <c r="Z54" s="31">
        <f>'Mitgliederstammdatei (Original)'!AB54</f>
        <v>0</v>
      </c>
      <c r="AA54" s="31">
        <f>'Mitgliederstammdatei (Original)'!AC54</f>
        <v>0</v>
      </c>
      <c r="AB54" s="31">
        <f>'Mitgliederstammdatei (Original)'!AD54</f>
        <v>0</v>
      </c>
      <c r="AC54" s="31">
        <f>'Mitgliederstammdatei (Original)'!AE54</f>
        <v>0</v>
      </c>
      <c r="AD54" s="31">
        <f>'Mitgliederstammdatei (Original)'!AF54</f>
        <v>0</v>
      </c>
      <c r="AE54" s="31">
        <f>'Mitgliederstammdatei (Original)'!AG54</f>
        <v>0</v>
      </c>
    </row>
    <row r="55" spans="1:31" x14ac:dyDescent="0.2">
      <c r="A55" s="28" t="str">
        <f>'Mitgliederstammdatei (Original)'!A55</f>
        <v>R 3</v>
      </c>
      <c r="B55" s="31" t="str">
        <f>'Mitgliederstammdatei (Original)'!B55</f>
        <v>Kriens ASV</v>
      </c>
      <c r="C55" s="31">
        <f>'Mitgliederstammdatei (Original)'!C55</f>
        <v>0</v>
      </c>
      <c r="D55" s="31" t="str">
        <f>'Mitgliederstammdatei (Original)'!D55</f>
        <v xml:space="preserve"> </v>
      </c>
      <c r="E55" s="31">
        <f>'Mitgliederstammdatei (Original)'!E55</f>
        <v>0</v>
      </c>
      <c r="F55" s="31">
        <f>'Mitgliederstammdatei (Original)'!F55</f>
        <v>99028134</v>
      </c>
      <c r="G55" s="31" t="str">
        <f>'Mitgliederstammdatei (Original)'!H55</f>
        <v>Bachmann</v>
      </c>
      <c r="H55" s="71" t="str">
        <f>'Mitgliederstammdatei (Original)'!I55</f>
        <v>Hans</v>
      </c>
      <c r="I55" s="31" t="str">
        <f>'Mitgliederstammdatei (Original)'!J55</f>
        <v>Bachmann Hans</v>
      </c>
      <c r="J55" s="31" t="str">
        <f>'Mitgliederstammdatei (Original)'!K55</f>
        <v>18.05.1947</v>
      </c>
      <c r="K55" s="31" t="str">
        <f>'Mitgliederstammdatei (Original)'!L55</f>
        <v>18.05.1947</v>
      </c>
      <c r="L55" s="31" t="str">
        <f>'Mitgliederstammdatei (Original)'!M55</f>
        <v>01.01.2007</v>
      </c>
      <c r="M55" s="31" t="str">
        <f>'Mitgliederstammdatei (Original)'!N55</f>
        <v>Luzernstrasse</v>
      </c>
      <c r="N55" s="31" t="str">
        <f>'Mitgliederstammdatei (Original)'!O55</f>
        <v>8</v>
      </c>
      <c r="O55" s="31" t="str">
        <f>'Mitgliederstammdatei (Original)'!P55</f>
        <v>6010</v>
      </c>
      <c r="P55" s="71" t="str">
        <f>'Mitgliederstammdatei (Original)'!Q55</f>
        <v>Kriens</v>
      </c>
      <c r="Q55" s="71">
        <f>'Mitgliederstammdatei (Original)'!R55</f>
        <v>0</v>
      </c>
      <c r="R55" s="31" t="str">
        <f>'Mitgliederstammdatei (Original)'!S55</f>
        <v>Ja</v>
      </c>
      <c r="S55" s="31">
        <f>'Mitgliederstammdatei (Original)'!T55</f>
        <v>0</v>
      </c>
      <c r="T55" s="31">
        <f>'Mitgliederstammdatei (Original)'!U55</f>
        <v>0</v>
      </c>
      <c r="U55" s="31" t="str">
        <f>'Mitgliederstammdatei (Original)'!V55</f>
        <v>Herr</v>
      </c>
      <c r="V55" s="31" t="str">
        <f>'Mitgliederstammdatei (Original)'!X55</f>
        <v xml:space="preserve"> </v>
      </c>
      <c r="W55" s="31">
        <f>'Mitgliederstammdatei (Original)'!Y55</f>
        <v>0</v>
      </c>
      <c r="X55" s="31">
        <f>'Mitgliederstammdatei (Original)'!Z55</f>
        <v>0</v>
      </c>
      <c r="Y55" s="31">
        <f>'Mitgliederstammdatei (Original)'!AA55</f>
        <v>0</v>
      </c>
      <c r="Z55" s="31">
        <f>'Mitgliederstammdatei (Original)'!AB55</f>
        <v>0</v>
      </c>
      <c r="AA55" s="31">
        <f>'Mitgliederstammdatei (Original)'!AC55</f>
        <v>0</v>
      </c>
      <c r="AB55" s="31">
        <f>'Mitgliederstammdatei (Original)'!AD55</f>
        <v>0</v>
      </c>
      <c r="AC55" s="31">
        <f>'Mitgliederstammdatei (Original)'!AE55</f>
        <v>0</v>
      </c>
      <c r="AD55" s="31">
        <f>'Mitgliederstammdatei (Original)'!AF55</f>
        <v>0</v>
      </c>
      <c r="AE55" s="31">
        <f>'Mitgliederstammdatei (Original)'!AG55</f>
        <v>0</v>
      </c>
    </row>
    <row r="56" spans="1:31" x14ac:dyDescent="0.2">
      <c r="A56" s="28" t="str">
        <f>'Mitgliederstammdatei (Original)'!A56</f>
        <v>R 3</v>
      </c>
      <c r="B56" s="31" t="str">
        <f>'Mitgliederstammdatei (Original)'!B56</f>
        <v>Luzern FSV</v>
      </c>
      <c r="C56" s="31" t="str">
        <f>'Mitgliederstammdatei (Original)'!C56</f>
        <v>RO</v>
      </c>
      <c r="D56" s="31" t="str">
        <f>'Mitgliederstammdatei (Original)'!D56</f>
        <v>VV</v>
      </c>
      <c r="E56" s="31" t="str">
        <f>'Mitgliederstammdatei (Original)'!E56</f>
        <v>Luzern FSV</v>
      </c>
      <c r="F56" s="31">
        <f>'Mitgliederstammdatei (Original)'!F56</f>
        <v>99028135</v>
      </c>
      <c r="G56" s="31" t="str">
        <f>'Mitgliederstammdatei (Original)'!H56</f>
        <v>Bachmann</v>
      </c>
      <c r="H56" s="71" t="str">
        <f>'Mitgliederstammdatei (Original)'!I56</f>
        <v>Hebi</v>
      </c>
      <c r="I56" s="31" t="str">
        <f>'Mitgliederstammdatei (Original)'!J56</f>
        <v>Bachmann Hebi</v>
      </c>
      <c r="J56" s="31" t="str">
        <f>'Mitgliederstammdatei (Original)'!K56</f>
        <v>30.03.1947</v>
      </c>
      <c r="K56" s="31" t="str">
        <f>'Mitgliederstammdatei (Original)'!L56</f>
        <v>30.03.1947</v>
      </c>
      <c r="L56" s="31" t="str">
        <f>'Mitgliederstammdatei (Original)'!M56</f>
        <v>01.01.2007</v>
      </c>
      <c r="M56" s="31" t="str">
        <f>'Mitgliederstammdatei (Original)'!N56</f>
        <v>Rütistrasse</v>
      </c>
      <c r="N56" s="31" t="str">
        <f>'Mitgliederstammdatei (Original)'!O56</f>
        <v>22</v>
      </c>
      <c r="O56" s="31" t="str">
        <f>'Mitgliederstammdatei (Original)'!P56</f>
        <v>6032</v>
      </c>
      <c r="P56" s="71" t="str">
        <f>'Mitgliederstammdatei (Original)'!Q56</f>
        <v>Emmen</v>
      </c>
      <c r="Q56" s="71">
        <f>'Mitgliederstammdatei (Original)'!R56</f>
        <v>0</v>
      </c>
      <c r="R56" s="31" t="str">
        <f>'Mitgliederstammdatei (Original)'!S56</f>
        <v>Ja</v>
      </c>
      <c r="S56" s="31">
        <f>'Mitgliederstammdatei (Original)'!T56</f>
        <v>0</v>
      </c>
      <c r="T56" s="31">
        <f>'Mitgliederstammdatei (Original)'!U56</f>
        <v>0</v>
      </c>
      <c r="U56" s="31" t="str">
        <f>'Mitgliederstammdatei (Original)'!V56</f>
        <v>Herr</v>
      </c>
      <c r="V56" s="31" t="str">
        <f>'Mitgliederstammdatei (Original)'!X56</f>
        <v>VV</v>
      </c>
      <c r="W56" s="31">
        <f>'Mitgliederstammdatei (Original)'!Y56</f>
        <v>0</v>
      </c>
      <c r="X56" s="31">
        <f>'Mitgliederstammdatei (Original)'!Z56</f>
        <v>0</v>
      </c>
      <c r="Y56" s="31">
        <f>'Mitgliederstammdatei (Original)'!AA56</f>
        <v>0</v>
      </c>
      <c r="Z56" s="31">
        <f>'Mitgliederstammdatei (Original)'!AB56</f>
        <v>0</v>
      </c>
      <c r="AA56" s="31">
        <f>'Mitgliederstammdatei (Original)'!AC56</f>
        <v>0</v>
      </c>
      <c r="AB56" s="31">
        <f>'Mitgliederstammdatei (Original)'!AD56</f>
        <v>0</v>
      </c>
      <c r="AC56" s="31">
        <f>'Mitgliederstammdatei (Original)'!AE56</f>
        <v>0</v>
      </c>
      <c r="AD56" s="31">
        <f>'Mitgliederstammdatei (Original)'!AF56</f>
        <v>0</v>
      </c>
      <c r="AE56" s="31">
        <f>'Mitgliederstammdatei (Original)'!AG56</f>
        <v>0</v>
      </c>
    </row>
    <row r="57" spans="1:31" x14ac:dyDescent="0.2">
      <c r="A57" s="28" t="str">
        <f>'Mitgliederstammdatei (Original)'!A57</f>
        <v>R16</v>
      </c>
      <c r="B57" s="31" t="str">
        <f>'Mitgliederstammdatei (Original)'!B57</f>
        <v>Malters S</v>
      </c>
      <c r="C57" s="31">
        <f>'Mitgliederstammdatei (Original)'!C57</f>
        <v>0</v>
      </c>
      <c r="D57" s="31" t="str">
        <f>'Mitgliederstammdatei (Original)'!D57</f>
        <v xml:space="preserve"> </v>
      </c>
      <c r="E57" s="31">
        <f>'Mitgliederstammdatei (Original)'!E57</f>
        <v>0</v>
      </c>
      <c r="F57" s="31">
        <f>'Mitgliederstammdatei (Original)'!F57</f>
        <v>99028136</v>
      </c>
      <c r="G57" s="31" t="str">
        <f>'Mitgliederstammdatei (Original)'!H57</f>
        <v>Bachmann</v>
      </c>
      <c r="H57" s="71" t="str">
        <f>'Mitgliederstammdatei (Original)'!I57</f>
        <v>Werner</v>
      </c>
      <c r="I57" s="31" t="str">
        <f>'Mitgliederstammdatei (Original)'!J57</f>
        <v>Bachmann Werner</v>
      </c>
      <c r="J57" s="31" t="str">
        <f>'Mitgliederstammdatei (Original)'!K57</f>
        <v>12.03.1944</v>
      </c>
      <c r="K57" s="31" t="str">
        <f>'Mitgliederstammdatei (Original)'!L57</f>
        <v>12.03.1944</v>
      </c>
      <c r="L57" s="31" t="str">
        <f>'Mitgliederstammdatei (Original)'!M57</f>
        <v>01.01.2004</v>
      </c>
      <c r="M57" s="31" t="str">
        <f>'Mitgliederstammdatei (Original)'!N57</f>
        <v>Schwandenstrasse</v>
      </c>
      <c r="N57" s="31" t="str">
        <f>'Mitgliederstammdatei (Original)'!O57</f>
        <v>5</v>
      </c>
      <c r="O57" s="31" t="str">
        <f>'Mitgliederstammdatei (Original)'!P57</f>
        <v>6103</v>
      </c>
      <c r="P57" s="71" t="str">
        <f>'Mitgliederstammdatei (Original)'!Q57</f>
        <v>Schwarzenberg</v>
      </c>
      <c r="Q57" s="71">
        <f>'Mitgliederstammdatei (Original)'!R57</f>
        <v>0</v>
      </c>
      <c r="R57" s="31" t="str">
        <f>'Mitgliederstammdatei (Original)'!S57</f>
        <v>Ja</v>
      </c>
      <c r="S57" s="31">
        <f>'Mitgliederstammdatei (Original)'!T57</f>
        <v>0</v>
      </c>
      <c r="T57" s="31">
        <f>'Mitgliederstammdatei (Original)'!U57</f>
        <v>0</v>
      </c>
      <c r="U57" s="31" t="str">
        <f>'Mitgliederstammdatei (Original)'!V57</f>
        <v>Herr</v>
      </c>
      <c r="V57" s="31" t="str">
        <f>'Mitgliederstammdatei (Original)'!X57</f>
        <v xml:space="preserve"> </v>
      </c>
      <c r="W57" s="31">
        <f>'Mitgliederstammdatei (Original)'!Y57</f>
        <v>0</v>
      </c>
      <c r="X57" s="31">
        <f>'Mitgliederstammdatei (Original)'!Z57</f>
        <v>0</v>
      </c>
      <c r="Y57" s="31">
        <f>'Mitgliederstammdatei (Original)'!AA57</f>
        <v>0</v>
      </c>
      <c r="Z57" s="31">
        <f>'Mitgliederstammdatei (Original)'!AB57</f>
        <v>0</v>
      </c>
      <c r="AA57" s="31">
        <f>'Mitgliederstammdatei (Original)'!AC57</f>
        <v>0</v>
      </c>
      <c r="AB57" s="31">
        <f>'Mitgliederstammdatei (Original)'!AD57</f>
        <v>0</v>
      </c>
      <c r="AC57" s="31">
        <f>'Mitgliederstammdatei (Original)'!AE57</f>
        <v>0</v>
      </c>
      <c r="AD57" s="31">
        <f>'Mitgliederstammdatei (Original)'!AF57</f>
        <v>0</v>
      </c>
      <c r="AE57" s="31">
        <f>'Mitgliederstammdatei (Original)'!AG57</f>
        <v>0</v>
      </c>
    </row>
    <row r="58" spans="1:31" x14ac:dyDescent="0.2">
      <c r="A58" s="28" t="str">
        <f>'Mitgliederstammdatei (Original)'!A58</f>
        <v>R 9</v>
      </c>
      <c r="B58" s="31" t="str">
        <f>'Mitgliederstammdatei (Original)'!B58</f>
        <v>Neudorf LU FSG</v>
      </c>
      <c r="C58" s="31">
        <f>'Mitgliederstammdatei (Original)'!C58</f>
        <v>0</v>
      </c>
      <c r="D58" s="31" t="str">
        <f>'Mitgliederstammdatei (Original)'!D58</f>
        <v xml:space="preserve"> </v>
      </c>
      <c r="E58" s="31">
        <f>'Mitgliederstammdatei (Original)'!E58</f>
        <v>0</v>
      </c>
      <c r="F58" s="31">
        <f>'Mitgliederstammdatei (Original)'!F58</f>
        <v>99028137</v>
      </c>
      <c r="G58" s="31" t="str">
        <f>'Mitgliederstammdatei (Original)'!H58</f>
        <v>Bachofer</v>
      </c>
      <c r="H58" s="71" t="str">
        <f>'Mitgliederstammdatei (Original)'!I58</f>
        <v>Alfred</v>
      </c>
      <c r="I58" s="31" t="str">
        <f>'Mitgliederstammdatei (Original)'!J58</f>
        <v>Bachofer Alfred</v>
      </c>
      <c r="J58" s="31" t="str">
        <f>'Mitgliederstammdatei (Original)'!K58</f>
        <v>31.10.1933</v>
      </c>
      <c r="K58" s="31" t="str">
        <f>'Mitgliederstammdatei (Original)'!L58</f>
        <v>31.10.1933</v>
      </c>
      <c r="L58" s="31" t="str">
        <f>'Mitgliederstammdatei (Original)'!M58</f>
        <v>01.01.1994</v>
      </c>
      <c r="M58" s="31" t="str">
        <f>'Mitgliederstammdatei (Original)'!N58</f>
        <v>Gassmatt</v>
      </c>
      <c r="N58" s="31" t="str">
        <f>'Mitgliederstammdatei (Original)'!O58</f>
        <v>3</v>
      </c>
      <c r="O58" s="31" t="str">
        <f>'Mitgliederstammdatei (Original)'!P58</f>
        <v>6025</v>
      </c>
      <c r="P58" s="71" t="str">
        <f>'Mitgliederstammdatei (Original)'!Q58</f>
        <v>Neudorf</v>
      </c>
      <c r="Q58" s="71">
        <f>'Mitgliederstammdatei (Original)'!R58</f>
        <v>0</v>
      </c>
      <c r="R58" s="31" t="str">
        <f>'Mitgliederstammdatei (Original)'!S58</f>
        <v>Ja</v>
      </c>
      <c r="S58" s="31">
        <f>'Mitgliederstammdatei (Original)'!T58</f>
        <v>0</v>
      </c>
      <c r="T58" s="31">
        <f>'Mitgliederstammdatei (Original)'!U58</f>
        <v>0</v>
      </c>
      <c r="U58" s="31" t="str">
        <f>'Mitgliederstammdatei (Original)'!V58</f>
        <v>Herr</v>
      </c>
      <c r="V58" s="31" t="str">
        <f>'Mitgliederstammdatei (Original)'!X58</f>
        <v xml:space="preserve"> </v>
      </c>
      <c r="W58" s="31">
        <f>'Mitgliederstammdatei (Original)'!Y58</f>
        <v>0</v>
      </c>
      <c r="X58" s="31">
        <f>'Mitgliederstammdatei (Original)'!Z58</f>
        <v>0</v>
      </c>
      <c r="Y58" s="31">
        <f>'Mitgliederstammdatei (Original)'!AA58</f>
        <v>0</v>
      </c>
      <c r="Z58" s="31">
        <f>'Mitgliederstammdatei (Original)'!AB58</f>
        <v>0</v>
      </c>
      <c r="AA58" s="31">
        <f>'Mitgliederstammdatei (Original)'!AC58</f>
        <v>0</v>
      </c>
      <c r="AB58" s="31">
        <f>'Mitgliederstammdatei (Original)'!AD58</f>
        <v>0</v>
      </c>
      <c r="AC58" s="31">
        <f>'Mitgliederstammdatei (Original)'!AE58</f>
        <v>0</v>
      </c>
      <c r="AD58" s="31">
        <f>'Mitgliederstammdatei (Original)'!AF58</f>
        <v>0</v>
      </c>
      <c r="AE58" s="31">
        <f>'Mitgliederstammdatei (Original)'!AG58</f>
        <v>0</v>
      </c>
    </row>
    <row r="59" spans="1:31" x14ac:dyDescent="0.2">
      <c r="A59" s="28" t="str">
        <f>'Mitgliederstammdatei (Original)'!A59</f>
        <v>R11</v>
      </c>
      <c r="B59" s="31" t="str">
        <f>'Mitgliederstammdatei (Original)'!B59</f>
        <v>Oberkirch SG</v>
      </c>
      <c r="C59" s="31">
        <f>'Mitgliederstammdatei (Original)'!C59</f>
        <v>0</v>
      </c>
      <c r="D59" s="31" t="str">
        <f>'Mitgliederstammdatei (Original)'!D59</f>
        <v xml:space="preserve"> </v>
      </c>
      <c r="E59" s="31">
        <f>'Mitgliederstammdatei (Original)'!E59</f>
        <v>0</v>
      </c>
      <c r="F59" s="31">
        <f>'Mitgliederstammdatei (Original)'!F59</f>
        <v>99028138</v>
      </c>
      <c r="G59" s="31" t="str">
        <f>'Mitgliederstammdatei (Original)'!H59</f>
        <v>Baeriswyl</v>
      </c>
      <c r="H59" s="71" t="str">
        <f>'Mitgliederstammdatei (Original)'!I59</f>
        <v>Joel</v>
      </c>
      <c r="I59" s="31" t="str">
        <f>'Mitgliederstammdatei (Original)'!J59</f>
        <v>Baeriswyl Joel</v>
      </c>
      <c r="J59" s="31" t="str">
        <f>'Mitgliederstammdatei (Original)'!K59</f>
        <v>12.11.1957</v>
      </c>
      <c r="K59" s="31" t="str">
        <f>'Mitgliederstammdatei (Original)'!L59</f>
        <v>12.11.1957</v>
      </c>
      <c r="L59" s="31" t="str">
        <f>'Mitgliederstammdatei (Original)'!M59</f>
        <v>01.01.2017</v>
      </c>
      <c r="M59" s="31" t="str">
        <f>'Mitgliederstammdatei (Original)'!N59</f>
        <v>Münigenfeld</v>
      </c>
      <c r="N59" s="31" t="str">
        <f>'Mitgliederstammdatei (Original)'!O59</f>
        <v>5</v>
      </c>
      <c r="O59" s="31" t="str">
        <f>'Mitgliederstammdatei (Original)'!P59</f>
        <v>6208</v>
      </c>
      <c r="P59" s="71" t="str">
        <f>'Mitgliederstammdatei (Original)'!Q59</f>
        <v>Oberkirch</v>
      </c>
      <c r="Q59" s="71">
        <f>'Mitgliederstammdatei (Original)'!R59</f>
        <v>0</v>
      </c>
      <c r="R59" s="31" t="str">
        <f>'Mitgliederstammdatei (Original)'!S59</f>
        <v>Ja</v>
      </c>
      <c r="S59" s="31">
        <f>'Mitgliederstammdatei (Original)'!T59</f>
        <v>0</v>
      </c>
      <c r="T59" s="31">
        <f>'Mitgliederstammdatei (Original)'!U59</f>
        <v>0</v>
      </c>
      <c r="U59" s="31" t="str">
        <f>'Mitgliederstammdatei (Original)'!V59</f>
        <v>Herr</v>
      </c>
      <c r="V59" s="31" t="str">
        <f>'Mitgliederstammdatei (Original)'!X59</f>
        <v xml:space="preserve"> </v>
      </c>
      <c r="W59" s="31">
        <f>'Mitgliederstammdatei (Original)'!Y59</f>
        <v>0</v>
      </c>
      <c r="X59" s="31">
        <f>'Mitgliederstammdatei (Original)'!Z59</f>
        <v>0</v>
      </c>
      <c r="Y59" s="31">
        <f>'Mitgliederstammdatei (Original)'!AA59</f>
        <v>0</v>
      </c>
      <c r="Z59" s="31">
        <f>'Mitgliederstammdatei (Original)'!AB59</f>
        <v>0</v>
      </c>
      <c r="AA59" s="31">
        <f>'Mitgliederstammdatei (Original)'!AC59</f>
        <v>0</v>
      </c>
      <c r="AB59" s="31">
        <f>'Mitgliederstammdatei (Original)'!AD59</f>
        <v>0</v>
      </c>
      <c r="AC59" s="31">
        <f>'Mitgliederstammdatei (Original)'!AE59</f>
        <v>0</v>
      </c>
      <c r="AD59" s="31">
        <f>'Mitgliederstammdatei (Original)'!AF59</f>
        <v>0</v>
      </c>
      <c r="AE59" s="31">
        <f>'Mitgliederstammdatei (Original)'!AG59</f>
        <v>0</v>
      </c>
    </row>
    <row r="60" spans="1:31" x14ac:dyDescent="0.2">
      <c r="A60" s="28" t="str">
        <f>'Mitgliederstammdatei (Original)'!A60</f>
        <v>R13</v>
      </c>
      <c r="B60" s="31" t="str">
        <f>'Mitgliederstammdatei (Original)'!B60</f>
        <v>Santenberg SV</v>
      </c>
      <c r="C60" s="31">
        <f>'Mitgliederstammdatei (Original)'!C60</f>
        <v>0</v>
      </c>
      <c r="D60" s="31" t="str">
        <f>'Mitgliederstammdatei (Original)'!D60</f>
        <v xml:space="preserve"> </v>
      </c>
      <c r="E60" s="31">
        <f>'Mitgliederstammdatei (Original)'!E60</f>
        <v>0</v>
      </c>
      <c r="F60" s="31">
        <f>'Mitgliederstammdatei (Original)'!F60</f>
        <v>99028139</v>
      </c>
      <c r="G60" s="31" t="str">
        <f>'Mitgliederstammdatei (Original)'!H60</f>
        <v>Bammert</v>
      </c>
      <c r="H60" s="71" t="str">
        <f>'Mitgliederstammdatei (Original)'!I60</f>
        <v>Josef</v>
      </c>
      <c r="I60" s="31" t="str">
        <f>'Mitgliederstammdatei (Original)'!J60</f>
        <v>Bammert Josef</v>
      </c>
      <c r="J60" s="31" t="str">
        <f>'Mitgliederstammdatei (Original)'!K60</f>
        <v>12.07.1943</v>
      </c>
      <c r="K60" s="31" t="str">
        <f>'Mitgliederstammdatei (Original)'!L60</f>
        <v>12.07.1943</v>
      </c>
      <c r="L60" s="31" t="str">
        <f>'Mitgliederstammdatei (Original)'!M60</f>
        <v>01.01.2003</v>
      </c>
      <c r="M60" s="31" t="str">
        <f>'Mitgliederstammdatei (Original)'!N60</f>
        <v>Oberdorf</v>
      </c>
      <c r="N60" s="31" t="str">
        <f>'Mitgliederstammdatei (Original)'!O60</f>
        <v>9</v>
      </c>
      <c r="O60" s="31" t="str">
        <f>'Mitgliederstammdatei (Original)'!P60</f>
        <v>6243</v>
      </c>
      <c r="P60" s="71" t="str">
        <f>'Mitgliederstammdatei (Original)'!Q60</f>
        <v>Egolzwil</v>
      </c>
      <c r="Q60" s="71">
        <f>'Mitgliederstammdatei (Original)'!R60</f>
        <v>0</v>
      </c>
      <c r="R60" s="31" t="str">
        <f>'Mitgliederstammdatei (Original)'!S60</f>
        <v>Ja</v>
      </c>
      <c r="S60" s="31">
        <f>'Mitgliederstammdatei (Original)'!T60</f>
        <v>0</v>
      </c>
      <c r="T60" s="31">
        <f>'Mitgliederstammdatei (Original)'!U60</f>
        <v>0</v>
      </c>
      <c r="U60" s="31" t="str">
        <f>'Mitgliederstammdatei (Original)'!V60</f>
        <v>Herr</v>
      </c>
      <c r="V60" s="31" t="str">
        <f>'Mitgliederstammdatei (Original)'!X60</f>
        <v xml:space="preserve"> </v>
      </c>
      <c r="W60" s="31">
        <f>'Mitgliederstammdatei (Original)'!Y60</f>
        <v>0</v>
      </c>
      <c r="X60" s="31">
        <f>'Mitgliederstammdatei (Original)'!Z60</f>
        <v>0</v>
      </c>
      <c r="Y60" s="31">
        <f>'Mitgliederstammdatei (Original)'!AA60</f>
        <v>0</v>
      </c>
      <c r="Z60" s="31">
        <f>'Mitgliederstammdatei (Original)'!AB60</f>
        <v>0</v>
      </c>
      <c r="AA60" s="31">
        <f>'Mitgliederstammdatei (Original)'!AC60</f>
        <v>0</v>
      </c>
      <c r="AB60" s="31">
        <f>'Mitgliederstammdatei (Original)'!AD60</f>
        <v>0</v>
      </c>
      <c r="AC60" s="31">
        <f>'Mitgliederstammdatei (Original)'!AE60</f>
        <v>0</v>
      </c>
      <c r="AD60" s="31">
        <f>'Mitgliederstammdatei (Original)'!AF60</f>
        <v>0</v>
      </c>
      <c r="AE60" s="31">
        <f>'Mitgliederstammdatei (Original)'!AG60</f>
        <v>0</v>
      </c>
    </row>
    <row r="61" spans="1:31" x14ac:dyDescent="0.2">
      <c r="A61" s="28" t="str">
        <f>'Mitgliederstammdatei (Original)'!A61</f>
        <v>R 2</v>
      </c>
      <c r="B61" s="31" t="str">
        <f>'Mitgliederstammdatei (Original)'!B61</f>
        <v>Luzern SG Pilatus</v>
      </c>
      <c r="C61" s="31">
        <f>'Mitgliederstammdatei (Original)'!C61</f>
        <v>0</v>
      </c>
      <c r="D61" s="31" t="str">
        <f>'Mitgliederstammdatei (Original)'!D61</f>
        <v xml:space="preserve"> </v>
      </c>
      <c r="E61" s="31" t="str">
        <f>'Mitgliederstammdatei (Original)'!E61</f>
        <v>Luzern SG Pilatus</v>
      </c>
      <c r="F61" s="31">
        <f>'Mitgliederstammdatei (Original)'!F61</f>
        <v>99028140</v>
      </c>
      <c r="G61" s="31" t="str">
        <f>'Mitgliederstammdatei (Original)'!H61</f>
        <v>Banholzer</v>
      </c>
      <c r="H61" s="71" t="str">
        <f>'Mitgliederstammdatei (Original)'!I61</f>
        <v>Heinrich</v>
      </c>
      <c r="I61" s="31" t="str">
        <f>'Mitgliederstammdatei (Original)'!J61</f>
        <v>Banholzer Heinrich</v>
      </c>
      <c r="J61" s="31" t="str">
        <f>'Mitgliederstammdatei (Original)'!K61</f>
        <v>14.05.1943</v>
      </c>
      <c r="K61" s="31" t="str">
        <f>'Mitgliederstammdatei (Original)'!L61</f>
        <v>14.05.1943</v>
      </c>
      <c r="L61" s="31" t="str">
        <f>'Mitgliederstammdatei (Original)'!M61</f>
        <v>01.01.2003</v>
      </c>
      <c r="M61" s="31" t="str">
        <f>'Mitgliederstammdatei (Original)'!N61</f>
        <v>Gärtnerweg</v>
      </c>
      <c r="N61" s="31" t="str">
        <f>'Mitgliederstammdatei (Original)'!O61</f>
        <v>1</v>
      </c>
      <c r="O61" s="31" t="str">
        <f>'Mitgliederstammdatei (Original)'!P61</f>
        <v>6010</v>
      </c>
      <c r="P61" s="71" t="str">
        <f>'Mitgliederstammdatei (Original)'!Q61</f>
        <v>Kriens</v>
      </c>
      <c r="Q61" s="71">
        <f>'Mitgliederstammdatei (Original)'!R61</f>
        <v>0</v>
      </c>
      <c r="R61" s="31" t="str">
        <f>'Mitgliederstammdatei (Original)'!S61</f>
        <v>Ja</v>
      </c>
      <c r="S61" s="31">
        <f>'Mitgliederstammdatei (Original)'!T61</f>
        <v>0</v>
      </c>
      <c r="T61" s="31">
        <f>'Mitgliederstammdatei (Original)'!U61</f>
        <v>0</v>
      </c>
      <c r="U61" s="31" t="str">
        <f>'Mitgliederstammdatei (Original)'!V61</f>
        <v>Herr</v>
      </c>
      <c r="V61" s="31" t="str">
        <f>'Mitgliederstammdatei (Original)'!X61</f>
        <v xml:space="preserve"> </v>
      </c>
      <c r="W61" s="31">
        <f>'Mitgliederstammdatei (Original)'!Y61</f>
        <v>0</v>
      </c>
      <c r="X61" s="31">
        <f>'Mitgliederstammdatei (Original)'!Z61</f>
        <v>0</v>
      </c>
      <c r="Y61" s="31">
        <f>'Mitgliederstammdatei (Original)'!AA61</f>
        <v>0</v>
      </c>
      <c r="Z61" s="31">
        <f>'Mitgliederstammdatei (Original)'!AB61</f>
        <v>0</v>
      </c>
      <c r="AA61" s="31">
        <f>'Mitgliederstammdatei (Original)'!AC61</f>
        <v>0</v>
      </c>
      <c r="AB61" s="31">
        <f>'Mitgliederstammdatei (Original)'!AD61</f>
        <v>0</v>
      </c>
      <c r="AC61" s="31">
        <f>'Mitgliederstammdatei (Original)'!AE61</f>
        <v>0</v>
      </c>
      <c r="AD61" s="31">
        <f>'Mitgliederstammdatei (Original)'!AF61</f>
        <v>0</v>
      </c>
      <c r="AE61" s="31">
        <f>'Mitgliederstammdatei (Original)'!AG61</f>
        <v>0</v>
      </c>
    </row>
    <row r="62" spans="1:31" x14ac:dyDescent="0.2">
      <c r="A62" s="28" t="str">
        <f>'Mitgliederstammdatei (Original)'!A62</f>
        <v>R 6</v>
      </c>
      <c r="B62" s="31" t="str">
        <f>'Mitgliederstammdatei (Original)'!B62</f>
        <v>Ballwil SV</v>
      </c>
      <c r="C62" s="31">
        <f>'Mitgliederstammdatei (Original)'!C62</f>
        <v>0</v>
      </c>
      <c r="D62" s="31" t="str">
        <f>'Mitgliederstammdatei (Original)'!D62</f>
        <v xml:space="preserve"> </v>
      </c>
      <c r="E62" s="31">
        <f>'Mitgliederstammdatei (Original)'!E62</f>
        <v>0</v>
      </c>
      <c r="F62" s="31">
        <f>'Mitgliederstammdatei (Original)'!F62</f>
        <v>99043814</v>
      </c>
      <c r="G62" s="31" t="str">
        <f>'Mitgliederstammdatei (Original)'!H62</f>
        <v>Banz</v>
      </c>
      <c r="H62" s="71" t="str">
        <f>'Mitgliederstammdatei (Original)'!I62</f>
        <v>Andreas</v>
      </c>
      <c r="I62" s="31" t="str">
        <f>'Mitgliederstammdatei (Original)'!J62</f>
        <v>Banz Andreas</v>
      </c>
      <c r="J62" s="31" t="str">
        <f>'Mitgliederstammdatei (Original)'!K62</f>
        <v>11.03.1963</v>
      </c>
      <c r="K62" s="31" t="str">
        <f>'Mitgliederstammdatei (Original)'!L62</f>
        <v>11.03.1963</v>
      </c>
      <c r="L62" s="31" t="str">
        <f>'Mitgliederstammdatei (Original)'!M62</f>
        <v>01.01.2023</v>
      </c>
      <c r="M62" s="31" t="str">
        <f>'Mitgliederstammdatei (Original)'!N62</f>
        <v>Sonnhof Park</v>
      </c>
      <c r="N62" s="31" t="str">
        <f>'Mitgliederstammdatei (Original)'!O62</f>
        <v>4</v>
      </c>
      <c r="O62" s="31" t="str">
        <f>'Mitgliederstammdatei (Original)'!P62</f>
        <v>6034</v>
      </c>
      <c r="P62" s="71" t="str">
        <f>'Mitgliederstammdatei (Original)'!Q62</f>
        <v>Inwil</v>
      </c>
      <c r="Q62" s="71">
        <f>'Mitgliederstammdatei (Original)'!R62</f>
        <v>0</v>
      </c>
      <c r="R62" s="31" t="str">
        <f>'Mitgliederstammdatei (Original)'!S62</f>
        <v>Ja</v>
      </c>
      <c r="S62" s="31">
        <f>'Mitgliederstammdatei (Original)'!T62</f>
        <v>0</v>
      </c>
      <c r="T62" s="31">
        <f>'Mitgliederstammdatei (Original)'!U62</f>
        <v>0</v>
      </c>
      <c r="U62" s="31" t="str">
        <f>'Mitgliederstammdatei (Original)'!V62</f>
        <v>Herr</v>
      </c>
      <c r="V62" s="31" t="str">
        <f>'Mitgliederstammdatei (Original)'!X62</f>
        <v xml:space="preserve"> </v>
      </c>
      <c r="W62" s="31">
        <f>'Mitgliederstammdatei (Original)'!Y62</f>
        <v>0</v>
      </c>
      <c r="X62" s="31">
        <f>'Mitgliederstammdatei (Original)'!Z62</f>
        <v>0</v>
      </c>
      <c r="Y62" s="31">
        <f>'Mitgliederstammdatei (Original)'!AA62</f>
        <v>0</v>
      </c>
      <c r="Z62" s="31">
        <f>'Mitgliederstammdatei (Original)'!AB62</f>
        <v>0</v>
      </c>
      <c r="AA62" s="31">
        <f>'Mitgliederstammdatei (Original)'!AC62</f>
        <v>0</v>
      </c>
      <c r="AB62" s="31">
        <f>'Mitgliederstammdatei (Original)'!AD62</f>
        <v>0</v>
      </c>
      <c r="AC62" s="31">
        <f>'Mitgliederstammdatei (Original)'!AE62</f>
        <v>0</v>
      </c>
      <c r="AD62" s="31">
        <f>'Mitgliederstammdatei (Original)'!AF62</f>
        <v>0</v>
      </c>
      <c r="AE62" s="31">
        <f>'Mitgliederstammdatei (Original)'!AG62</f>
        <v>0</v>
      </c>
    </row>
    <row r="63" spans="1:31" x14ac:dyDescent="0.2">
      <c r="A63" s="28" t="str">
        <f>'Mitgliederstammdatei (Original)'!A63</f>
        <v>R 8</v>
      </c>
      <c r="B63" s="31" t="str">
        <f>'Mitgliederstammdatei (Original)'!B63</f>
        <v>Ebikon WV</v>
      </c>
      <c r="C63" s="31">
        <f>'Mitgliederstammdatei (Original)'!C63</f>
        <v>0</v>
      </c>
      <c r="D63" s="31" t="str">
        <f>'Mitgliederstammdatei (Original)'!D63</f>
        <v xml:space="preserve"> </v>
      </c>
      <c r="E63" s="31">
        <f>'Mitgliederstammdatei (Original)'!E63</f>
        <v>0</v>
      </c>
      <c r="F63" s="31">
        <f>'Mitgliederstammdatei (Original)'!F63</f>
        <v>99028141</v>
      </c>
      <c r="G63" s="31" t="str">
        <f>'Mitgliederstammdatei (Original)'!H63</f>
        <v>Barmet</v>
      </c>
      <c r="H63" s="71" t="str">
        <f>'Mitgliederstammdatei (Original)'!I63</f>
        <v>Franz</v>
      </c>
      <c r="I63" s="31" t="str">
        <f>'Mitgliederstammdatei (Original)'!J63</f>
        <v>Barmet Franz</v>
      </c>
      <c r="J63" s="31" t="str">
        <f>'Mitgliederstammdatei (Original)'!K63</f>
        <v>03.01.1951</v>
      </c>
      <c r="K63" s="31" t="str">
        <f>'Mitgliederstammdatei (Original)'!L63</f>
        <v>03.01.1951</v>
      </c>
      <c r="L63" s="31" t="str">
        <f>'Mitgliederstammdatei (Original)'!M63</f>
        <v>01.01.2011</v>
      </c>
      <c r="M63" s="31" t="str">
        <f>'Mitgliederstammdatei (Original)'!N63</f>
        <v>Oberdierikonerstr.</v>
      </c>
      <c r="N63" s="31" t="str">
        <f>'Mitgliederstammdatei (Original)'!O63</f>
        <v>14</v>
      </c>
      <c r="O63" s="31" t="str">
        <f>'Mitgliederstammdatei (Original)'!P63</f>
        <v>6030</v>
      </c>
      <c r="P63" s="71" t="str">
        <f>'Mitgliederstammdatei (Original)'!Q63</f>
        <v>Ebikon</v>
      </c>
      <c r="Q63" s="71">
        <f>'Mitgliederstammdatei (Original)'!R63</f>
        <v>0</v>
      </c>
      <c r="R63" s="31" t="str">
        <f>'Mitgliederstammdatei (Original)'!S63</f>
        <v>Ja</v>
      </c>
      <c r="S63" s="31">
        <f>'Mitgliederstammdatei (Original)'!T63</f>
        <v>0</v>
      </c>
      <c r="T63" s="31">
        <f>'Mitgliederstammdatei (Original)'!U63</f>
        <v>0</v>
      </c>
      <c r="U63" s="31" t="str">
        <f>'Mitgliederstammdatei (Original)'!V63</f>
        <v>Herr</v>
      </c>
      <c r="V63" s="31" t="str">
        <f>'Mitgliederstammdatei (Original)'!X63</f>
        <v xml:space="preserve"> </v>
      </c>
      <c r="W63" s="31">
        <f>'Mitgliederstammdatei (Original)'!Y63</f>
        <v>0</v>
      </c>
      <c r="X63" s="31">
        <f>'Mitgliederstammdatei (Original)'!Z63</f>
        <v>0</v>
      </c>
      <c r="Y63" s="31">
        <f>'Mitgliederstammdatei (Original)'!AA63</f>
        <v>0</v>
      </c>
      <c r="Z63" s="31">
        <f>'Mitgliederstammdatei (Original)'!AB63</f>
        <v>0</v>
      </c>
      <c r="AA63" s="31">
        <f>'Mitgliederstammdatei (Original)'!AC63</f>
        <v>0</v>
      </c>
      <c r="AB63" s="31">
        <f>'Mitgliederstammdatei (Original)'!AD63</f>
        <v>0</v>
      </c>
      <c r="AC63" s="31">
        <f>'Mitgliederstammdatei (Original)'!AE63</f>
        <v>0</v>
      </c>
      <c r="AD63" s="31">
        <f>'Mitgliederstammdatei (Original)'!AF63</f>
        <v>0</v>
      </c>
      <c r="AE63" s="31">
        <f>'Mitgliederstammdatei (Original)'!AG63</f>
        <v>0</v>
      </c>
    </row>
    <row r="64" spans="1:31" x14ac:dyDescent="0.2">
      <c r="A64" s="28" t="str">
        <f>'Mitgliederstammdatei (Original)'!A64</f>
        <v>R 8</v>
      </c>
      <c r="B64" s="31" t="str">
        <f>'Mitgliederstammdatei (Original)'!B64</f>
        <v>Eschenbach FS</v>
      </c>
      <c r="C64" s="31">
        <f>'Mitgliederstammdatei (Original)'!C64</f>
        <v>0</v>
      </c>
      <c r="D64" s="31" t="str">
        <f>'Mitgliederstammdatei (Original)'!D64</f>
        <v xml:space="preserve"> </v>
      </c>
      <c r="E64" s="31">
        <f>'Mitgliederstammdatei (Original)'!E64</f>
        <v>0</v>
      </c>
      <c r="F64" s="31">
        <f>'Mitgliederstammdatei (Original)'!F64</f>
        <v>99028143</v>
      </c>
      <c r="G64" s="31" t="str">
        <f>'Mitgliederstammdatei (Original)'!H64</f>
        <v>Barmet</v>
      </c>
      <c r="H64" s="71" t="str">
        <f>'Mitgliederstammdatei (Original)'!I64</f>
        <v>Melchior</v>
      </c>
      <c r="I64" s="31" t="str">
        <f>'Mitgliederstammdatei (Original)'!J64</f>
        <v>Barmet Melchior</v>
      </c>
      <c r="J64" s="31" t="str">
        <f>'Mitgliederstammdatei (Original)'!K64</f>
        <v>29.06.1934</v>
      </c>
      <c r="K64" s="31" t="str">
        <f>'Mitgliederstammdatei (Original)'!L64</f>
        <v>29.06.1934</v>
      </c>
      <c r="L64" s="31" t="str">
        <f>'Mitgliederstammdatei (Original)'!M64</f>
        <v>01.01.1994</v>
      </c>
      <c r="M64" s="31" t="str">
        <f>'Mitgliederstammdatei (Original)'!N64</f>
        <v>Wydmühleweg</v>
      </c>
      <c r="N64" s="31" t="str">
        <f>'Mitgliederstammdatei (Original)'!O64</f>
        <v>27</v>
      </c>
      <c r="O64" s="31" t="str">
        <f>'Mitgliederstammdatei (Original)'!P64</f>
        <v>6274</v>
      </c>
      <c r="P64" s="71" t="str">
        <f>'Mitgliederstammdatei (Original)'!Q64</f>
        <v>Eschenbach</v>
      </c>
      <c r="Q64" s="71">
        <f>'Mitgliederstammdatei (Original)'!R64</f>
        <v>0</v>
      </c>
      <c r="R64" s="31" t="str">
        <f>'Mitgliederstammdatei (Original)'!S64</f>
        <v>Ja</v>
      </c>
      <c r="S64" s="31">
        <f>'Mitgliederstammdatei (Original)'!T64</f>
        <v>0</v>
      </c>
      <c r="T64" s="31">
        <f>'Mitgliederstammdatei (Original)'!U64</f>
        <v>0</v>
      </c>
      <c r="U64" s="31" t="str">
        <f>'Mitgliederstammdatei (Original)'!V64</f>
        <v>Herr</v>
      </c>
      <c r="V64" s="31" t="str">
        <f>'Mitgliederstammdatei (Original)'!X64</f>
        <v xml:space="preserve"> </v>
      </c>
      <c r="W64" s="31">
        <f>'Mitgliederstammdatei (Original)'!Y64</f>
        <v>0</v>
      </c>
      <c r="X64" s="31">
        <f>'Mitgliederstammdatei (Original)'!Z64</f>
        <v>0</v>
      </c>
      <c r="Y64" s="31">
        <f>'Mitgliederstammdatei (Original)'!AA64</f>
        <v>0</v>
      </c>
      <c r="Z64" s="31">
        <f>'Mitgliederstammdatei (Original)'!AB64</f>
        <v>0</v>
      </c>
      <c r="AA64" s="31">
        <f>'Mitgliederstammdatei (Original)'!AC64</f>
        <v>0</v>
      </c>
      <c r="AB64" s="31">
        <f>'Mitgliederstammdatei (Original)'!AD64</f>
        <v>0</v>
      </c>
      <c r="AC64" s="31">
        <f>'Mitgliederstammdatei (Original)'!AE64</f>
        <v>0</v>
      </c>
      <c r="AD64" s="31">
        <f>'Mitgliederstammdatei (Original)'!AF64</f>
        <v>0</v>
      </c>
      <c r="AE64" s="31">
        <f>'Mitgliederstammdatei (Original)'!AG64</f>
        <v>0</v>
      </c>
    </row>
    <row r="65" spans="1:31" x14ac:dyDescent="0.2">
      <c r="A65" s="28" t="str">
        <f>'Mitgliederstammdatei (Original)'!A65</f>
        <v>R12</v>
      </c>
      <c r="B65" s="31" t="str">
        <f>'Mitgliederstammdatei (Original)'!B65</f>
        <v>Altishofen-Nebikon Sebastian</v>
      </c>
      <c r="C65" s="31">
        <f>'Mitgliederstammdatei (Original)'!C65</f>
        <v>0</v>
      </c>
      <c r="D65" s="31" t="str">
        <f>'Mitgliederstammdatei (Original)'!D65</f>
        <v xml:space="preserve"> </v>
      </c>
      <c r="E65" s="31">
        <f>'Mitgliederstammdatei (Original)'!E65</f>
        <v>0</v>
      </c>
      <c r="F65" s="31">
        <f>'Mitgliederstammdatei (Original)'!F65</f>
        <v>99028174</v>
      </c>
      <c r="G65" s="31" t="str">
        <f>'Mitgliederstammdatei (Original)'!H65</f>
        <v>Bättig</v>
      </c>
      <c r="H65" s="71" t="str">
        <f>'Mitgliederstammdatei (Original)'!I65</f>
        <v>Anton</v>
      </c>
      <c r="I65" s="31" t="str">
        <f>'Mitgliederstammdatei (Original)'!J65</f>
        <v>Bättig Anton</v>
      </c>
      <c r="J65" s="31" t="str">
        <f>'Mitgliederstammdatei (Original)'!K65</f>
        <v>27.03.1950</v>
      </c>
      <c r="K65" s="31" t="str">
        <f>'Mitgliederstammdatei (Original)'!L65</f>
        <v>27.03.1950</v>
      </c>
      <c r="L65" s="31" t="str">
        <f>'Mitgliederstammdatei (Original)'!M65</f>
        <v>01.01.2010</v>
      </c>
      <c r="M65" s="31" t="str">
        <f>'Mitgliederstammdatei (Original)'!N65</f>
        <v>Grundstrasse</v>
      </c>
      <c r="N65" s="31" t="str">
        <f>'Mitgliederstammdatei (Original)'!O65</f>
        <v>1</v>
      </c>
      <c r="O65" s="31" t="str">
        <f>'Mitgliederstammdatei (Original)'!P65</f>
        <v>6343</v>
      </c>
      <c r="P65" s="71" t="str">
        <f>'Mitgliederstammdatei (Original)'!Q65</f>
        <v>Rotkreuz</v>
      </c>
      <c r="Q65" s="71">
        <f>'Mitgliederstammdatei (Original)'!R65</f>
        <v>0</v>
      </c>
      <c r="R65" s="31" t="str">
        <f>'Mitgliederstammdatei (Original)'!S65</f>
        <v>Ja</v>
      </c>
      <c r="S65" s="31">
        <f>'Mitgliederstammdatei (Original)'!T65</f>
        <v>0</v>
      </c>
      <c r="T65" s="31">
        <f>'Mitgliederstammdatei (Original)'!U65</f>
        <v>0</v>
      </c>
      <c r="U65" s="31" t="str">
        <f>'Mitgliederstammdatei (Original)'!V65</f>
        <v>Herr</v>
      </c>
      <c r="V65" s="31" t="str">
        <f>'Mitgliederstammdatei (Original)'!X65</f>
        <v xml:space="preserve"> </v>
      </c>
      <c r="W65" s="31">
        <f>'Mitgliederstammdatei (Original)'!Y65</f>
        <v>0</v>
      </c>
      <c r="X65" s="31">
        <f>'Mitgliederstammdatei (Original)'!Z65</f>
        <v>0</v>
      </c>
      <c r="Y65" s="31">
        <f>'Mitgliederstammdatei (Original)'!AA65</f>
        <v>0</v>
      </c>
      <c r="Z65" s="31">
        <f>'Mitgliederstammdatei (Original)'!AB65</f>
        <v>0</v>
      </c>
      <c r="AA65" s="31">
        <f>'Mitgliederstammdatei (Original)'!AC65</f>
        <v>0</v>
      </c>
      <c r="AB65" s="31">
        <f>'Mitgliederstammdatei (Original)'!AD65</f>
        <v>0</v>
      </c>
      <c r="AC65" s="31">
        <f>'Mitgliederstammdatei (Original)'!AE65</f>
        <v>0</v>
      </c>
      <c r="AD65" s="31">
        <f>'Mitgliederstammdatei (Original)'!AF65</f>
        <v>0</v>
      </c>
      <c r="AE65" s="31">
        <f>'Mitgliederstammdatei (Original)'!AG65</f>
        <v>0</v>
      </c>
    </row>
    <row r="66" spans="1:31" x14ac:dyDescent="0.2">
      <c r="A66" s="28" t="str">
        <f>'Mitgliederstammdatei (Original)'!A66</f>
        <v>R15</v>
      </c>
      <c r="B66" s="31" t="str">
        <f>'Mitgliederstammdatei (Original)'!B66</f>
        <v>Ufhusen WV</v>
      </c>
      <c r="C66" s="31">
        <f>'Mitgliederstammdatei (Original)'!C66</f>
        <v>0</v>
      </c>
      <c r="D66" s="31" t="str">
        <f>'Mitgliederstammdatei (Original)'!D66</f>
        <v xml:space="preserve"> </v>
      </c>
      <c r="E66" s="31">
        <f>'Mitgliederstammdatei (Original)'!E66</f>
        <v>0</v>
      </c>
      <c r="F66" s="31">
        <f>'Mitgliederstammdatei (Original)'!F66</f>
        <v>99028175</v>
      </c>
      <c r="G66" s="31" t="str">
        <f>'Mitgliederstammdatei (Original)'!H66</f>
        <v>Bättig</v>
      </c>
      <c r="H66" s="71" t="str">
        <f>'Mitgliederstammdatei (Original)'!I66</f>
        <v>Hans</v>
      </c>
      <c r="I66" s="31" t="str">
        <f>'Mitgliederstammdatei (Original)'!J66</f>
        <v>Bättig Hans</v>
      </c>
      <c r="J66" s="31" t="str">
        <f>'Mitgliederstammdatei (Original)'!K66</f>
        <v>29.12.1956</v>
      </c>
      <c r="K66" s="31" t="str">
        <f>'Mitgliederstammdatei (Original)'!L66</f>
        <v>29.12.1956</v>
      </c>
      <c r="L66" s="31" t="str">
        <f>'Mitgliederstammdatei (Original)'!M66</f>
        <v>01.01.2022</v>
      </c>
      <c r="M66" s="31" t="str">
        <f>'Mitgliederstammdatei (Original)'!N66</f>
        <v>Alpenblick</v>
      </c>
      <c r="N66" s="31" t="str">
        <f>'Mitgliederstammdatei (Original)'!O66</f>
        <v>1</v>
      </c>
      <c r="O66" s="31" t="str">
        <f>'Mitgliederstammdatei (Original)'!P66</f>
        <v>6153</v>
      </c>
      <c r="P66" s="71" t="str">
        <f>'Mitgliederstammdatei (Original)'!Q66</f>
        <v>Ufhusen</v>
      </c>
      <c r="Q66" s="71">
        <f>'Mitgliederstammdatei (Original)'!R66</f>
        <v>0</v>
      </c>
      <c r="R66" s="31" t="str">
        <f>'Mitgliederstammdatei (Original)'!S66</f>
        <v>Ja</v>
      </c>
      <c r="S66" s="31">
        <f>'Mitgliederstammdatei (Original)'!T66</f>
        <v>0</v>
      </c>
      <c r="T66" s="31">
        <f>'Mitgliederstammdatei (Original)'!U66</f>
        <v>0</v>
      </c>
      <c r="U66" s="31" t="str">
        <f>'Mitgliederstammdatei (Original)'!V66</f>
        <v>Herr</v>
      </c>
      <c r="V66" s="31" t="str">
        <f>'Mitgliederstammdatei (Original)'!X66</f>
        <v xml:space="preserve"> </v>
      </c>
      <c r="W66" s="31">
        <f>'Mitgliederstammdatei (Original)'!Y66</f>
        <v>0</v>
      </c>
      <c r="X66" s="31">
        <f>'Mitgliederstammdatei (Original)'!Z66</f>
        <v>0</v>
      </c>
      <c r="Y66" s="31">
        <f>'Mitgliederstammdatei (Original)'!AA66</f>
        <v>0</v>
      </c>
      <c r="Z66" s="31">
        <f>'Mitgliederstammdatei (Original)'!AB66</f>
        <v>0</v>
      </c>
      <c r="AA66" s="31">
        <f>'Mitgliederstammdatei (Original)'!AC66</f>
        <v>0</v>
      </c>
      <c r="AB66" s="31">
        <f>'Mitgliederstammdatei (Original)'!AD66</f>
        <v>0</v>
      </c>
      <c r="AC66" s="31">
        <f>'Mitgliederstammdatei (Original)'!AE66</f>
        <v>0</v>
      </c>
      <c r="AD66" s="31">
        <f>'Mitgliederstammdatei (Original)'!AF66</f>
        <v>0</v>
      </c>
      <c r="AE66" s="31">
        <f>'Mitgliederstammdatei (Original)'!AG66</f>
        <v>0</v>
      </c>
    </row>
    <row r="67" spans="1:31" x14ac:dyDescent="0.2">
      <c r="A67" s="28" t="str">
        <f>'Mitgliederstammdatei (Original)'!A67</f>
        <v>R13</v>
      </c>
      <c r="B67" s="31" t="str">
        <f>'Mitgliederstammdatei (Original)'!B67</f>
        <v>Willisau Stadt</v>
      </c>
      <c r="C67" s="31">
        <f>'Mitgliederstammdatei (Original)'!C67</f>
        <v>0</v>
      </c>
      <c r="D67" s="31" t="str">
        <f>'Mitgliederstammdatei (Original)'!D67</f>
        <v xml:space="preserve"> </v>
      </c>
      <c r="E67" s="31">
        <f>'Mitgliederstammdatei (Original)'!E67</f>
        <v>0</v>
      </c>
      <c r="F67" s="31">
        <f>'Mitgliederstammdatei (Original)'!F67</f>
        <v>99028176</v>
      </c>
      <c r="G67" s="31" t="str">
        <f>'Mitgliederstammdatei (Original)'!H67</f>
        <v>Bättig</v>
      </c>
      <c r="H67" s="71" t="str">
        <f>'Mitgliederstammdatei (Original)'!I67</f>
        <v>Hansruedi</v>
      </c>
      <c r="I67" s="31" t="str">
        <f>'Mitgliederstammdatei (Original)'!J67</f>
        <v>Bättig Hansruedi</v>
      </c>
      <c r="J67" s="31" t="str">
        <f>'Mitgliederstammdatei (Original)'!K67</f>
        <v>14.12.1956</v>
      </c>
      <c r="K67" s="31" t="str">
        <f>'Mitgliederstammdatei (Original)'!L67</f>
        <v>14.12.1956</v>
      </c>
      <c r="L67" s="31" t="str">
        <f>'Mitgliederstammdatei (Original)'!M67</f>
        <v>01.01.2016</v>
      </c>
      <c r="M67" s="31" t="str">
        <f>'Mitgliederstammdatei (Original)'!N67</f>
        <v>Höchhusmatt</v>
      </c>
      <c r="N67" s="31" t="str">
        <f>'Mitgliederstammdatei (Original)'!O67</f>
        <v>21</v>
      </c>
      <c r="O67" s="31" t="str">
        <f>'Mitgliederstammdatei (Original)'!P67</f>
        <v>6130</v>
      </c>
      <c r="P67" s="71" t="str">
        <f>'Mitgliederstammdatei (Original)'!Q67</f>
        <v>Willisau</v>
      </c>
      <c r="Q67" s="71">
        <f>'Mitgliederstammdatei (Original)'!R67</f>
        <v>0</v>
      </c>
      <c r="R67" s="31" t="str">
        <f>'Mitgliederstammdatei (Original)'!S67</f>
        <v>Ja</v>
      </c>
      <c r="S67" s="31">
        <f>'Mitgliederstammdatei (Original)'!T67</f>
        <v>0</v>
      </c>
      <c r="T67" s="31">
        <f>'Mitgliederstammdatei (Original)'!U67</f>
        <v>0</v>
      </c>
      <c r="U67" s="31" t="str">
        <f>'Mitgliederstammdatei (Original)'!V67</f>
        <v>Herr</v>
      </c>
      <c r="V67" s="31" t="str">
        <f>'Mitgliederstammdatei (Original)'!X67</f>
        <v xml:space="preserve"> </v>
      </c>
      <c r="W67" s="31">
        <f>'Mitgliederstammdatei (Original)'!Y67</f>
        <v>0</v>
      </c>
      <c r="X67" s="31">
        <f>'Mitgliederstammdatei (Original)'!Z67</f>
        <v>0</v>
      </c>
      <c r="Y67" s="31">
        <f>'Mitgliederstammdatei (Original)'!AA67</f>
        <v>0</v>
      </c>
      <c r="Z67" s="31">
        <f>'Mitgliederstammdatei (Original)'!AB67</f>
        <v>0</v>
      </c>
      <c r="AA67" s="31">
        <f>'Mitgliederstammdatei (Original)'!AC67</f>
        <v>0</v>
      </c>
      <c r="AB67" s="31">
        <f>'Mitgliederstammdatei (Original)'!AD67</f>
        <v>0</v>
      </c>
      <c r="AC67" s="31">
        <f>'Mitgliederstammdatei (Original)'!AE67</f>
        <v>0</v>
      </c>
      <c r="AD67" s="31">
        <f>'Mitgliederstammdatei (Original)'!AF67</f>
        <v>0</v>
      </c>
      <c r="AE67" s="31">
        <f>'Mitgliederstammdatei (Original)'!AG67</f>
        <v>0</v>
      </c>
    </row>
    <row r="68" spans="1:31" x14ac:dyDescent="0.2">
      <c r="A68" s="28" t="str">
        <f>'Mitgliederstammdatei (Original)'!A68</f>
        <v>R11</v>
      </c>
      <c r="B68" s="31">
        <f>'Mitgliederstammdatei (Original)'!B68</f>
        <v>0</v>
      </c>
      <c r="C68" s="31">
        <f>'Mitgliederstammdatei (Original)'!C68</f>
        <v>0</v>
      </c>
      <c r="D68" s="31" t="str">
        <f>'Mitgliederstammdatei (Original)'!D68</f>
        <v xml:space="preserve"> </v>
      </c>
      <c r="E68" s="31" t="str">
        <f>'Mitgliederstammdatei (Original)'!E68</f>
        <v>Grosswangen uU PS</v>
      </c>
      <c r="F68" s="31">
        <f>'Mitgliederstammdatei (Original)'!F68</f>
        <v>99028208</v>
      </c>
      <c r="G68" s="31" t="str">
        <f>'Mitgliederstammdatei (Original)'!H68</f>
        <v>Bättig</v>
      </c>
      <c r="H68" s="71" t="str">
        <f>'Mitgliederstammdatei (Original)'!I68</f>
        <v>Markus</v>
      </c>
      <c r="I68" s="31" t="str">
        <f>'Mitgliederstammdatei (Original)'!J68</f>
        <v>Bättig Markus</v>
      </c>
      <c r="J68" s="31" t="str">
        <f>'Mitgliederstammdatei (Original)'!K68</f>
        <v>23.11.1962</v>
      </c>
      <c r="K68" s="31" t="str">
        <f>'Mitgliederstammdatei (Original)'!L68</f>
        <v>23.11.1962</v>
      </c>
      <c r="L68" s="31" t="str">
        <f>'Mitgliederstammdatei (Original)'!M68</f>
        <v>01.01.2022</v>
      </c>
      <c r="M68" s="31" t="str">
        <f>'Mitgliederstammdatei (Original)'!N68</f>
        <v>Bilacher</v>
      </c>
      <c r="N68" s="31" t="str">
        <f>'Mitgliederstammdatei (Original)'!O68</f>
        <v>6</v>
      </c>
      <c r="O68" s="31" t="str">
        <f>'Mitgliederstammdatei (Original)'!P68</f>
        <v>6218</v>
      </c>
      <c r="P68" s="71" t="str">
        <f>'Mitgliederstammdatei (Original)'!Q68</f>
        <v>Ettiwil</v>
      </c>
      <c r="Q68" s="71">
        <f>'Mitgliederstammdatei (Original)'!R68</f>
        <v>0</v>
      </c>
      <c r="R68" s="31" t="str">
        <f>'Mitgliederstammdatei (Original)'!S68</f>
        <v>Ja</v>
      </c>
      <c r="S68" s="31">
        <f>'Mitgliederstammdatei (Original)'!T68</f>
        <v>0</v>
      </c>
      <c r="T68" s="31">
        <f>'Mitgliederstammdatei (Original)'!U68</f>
        <v>0</v>
      </c>
      <c r="U68" s="31" t="str">
        <f>'Mitgliederstammdatei (Original)'!V68</f>
        <v>Herr</v>
      </c>
      <c r="V68" s="31" t="str">
        <f>'Mitgliederstammdatei (Original)'!X68</f>
        <v xml:space="preserve"> </v>
      </c>
      <c r="W68" s="31">
        <f>'Mitgliederstammdatei (Original)'!Y68</f>
        <v>0</v>
      </c>
      <c r="X68" s="31">
        <f>'Mitgliederstammdatei (Original)'!Z68</f>
        <v>0</v>
      </c>
      <c r="Y68" s="31">
        <f>'Mitgliederstammdatei (Original)'!AA68</f>
        <v>0</v>
      </c>
      <c r="Z68" s="31">
        <f>'Mitgliederstammdatei (Original)'!AB68</f>
        <v>0</v>
      </c>
      <c r="AA68" s="31">
        <f>'Mitgliederstammdatei (Original)'!AC68</f>
        <v>0</v>
      </c>
      <c r="AB68" s="31">
        <f>'Mitgliederstammdatei (Original)'!AD68</f>
        <v>0</v>
      </c>
      <c r="AC68" s="31">
        <f>'Mitgliederstammdatei (Original)'!AE68</f>
        <v>0</v>
      </c>
      <c r="AD68" s="31">
        <f>'Mitgliederstammdatei (Original)'!AF68</f>
        <v>0</v>
      </c>
      <c r="AE68" s="31">
        <f>'Mitgliederstammdatei (Original)'!AG68</f>
        <v>0</v>
      </c>
    </row>
    <row r="69" spans="1:31" x14ac:dyDescent="0.2">
      <c r="A69" s="28" t="str">
        <f>'Mitgliederstammdatei (Original)'!A69</f>
        <v>R12</v>
      </c>
      <c r="B69" s="31" t="str">
        <f>'Mitgliederstammdatei (Original)'!B69</f>
        <v>Richenthal FSG</v>
      </c>
      <c r="C69" s="31">
        <f>'Mitgliederstammdatei (Original)'!C69</f>
        <v>0</v>
      </c>
      <c r="D69" s="31" t="str">
        <f>'Mitgliederstammdatei (Original)'!D69</f>
        <v xml:space="preserve"> </v>
      </c>
      <c r="E69" s="31">
        <f>'Mitgliederstammdatei (Original)'!E69</f>
        <v>0</v>
      </c>
      <c r="F69" s="31">
        <f>'Mitgliederstammdatei (Original)'!F69</f>
        <v>99028209</v>
      </c>
      <c r="G69" s="31" t="str">
        <f>'Mitgliederstammdatei (Original)'!H69</f>
        <v>Bättig</v>
      </c>
      <c r="H69" s="71" t="str">
        <f>'Mitgliederstammdatei (Original)'!I69</f>
        <v>Vinzenz</v>
      </c>
      <c r="I69" s="31" t="str">
        <f>'Mitgliederstammdatei (Original)'!J69</f>
        <v>Bättig Vinzenz</v>
      </c>
      <c r="J69" s="31" t="str">
        <f>'Mitgliederstammdatei (Original)'!K69</f>
        <v>14.02.1944</v>
      </c>
      <c r="K69" s="31" t="str">
        <f>'Mitgliederstammdatei (Original)'!L69</f>
        <v>14.02.1944</v>
      </c>
      <c r="L69" s="31" t="str">
        <f>'Mitgliederstammdatei (Original)'!M69</f>
        <v>01.01.2004</v>
      </c>
      <c r="M69" s="31" t="str">
        <f>'Mitgliederstammdatei (Original)'!N69</f>
        <v>Schulhausstrasse</v>
      </c>
      <c r="N69" s="31" t="str">
        <f>'Mitgliederstammdatei (Original)'!O69</f>
        <v>8</v>
      </c>
      <c r="O69" s="31" t="str">
        <f>'Mitgliederstammdatei (Original)'!P69</f>
        <v>6262</v>
      </c>
      <c r="P69" s="71" t="str">
        <f>'Mitgliederstammdatei (Original)'!Q69</f>
        <v>Langnau</v>
      </c>
      <c r="Q69" s="71">
        <f>'Mitgliederstammdatei (Original)'!R69</f>
        <v>0</v>
      </c>
      <c r="R69" s="31" t="str">
        <f>'Mitgliederstammdatei (Original)'!S69</f>
        <v>Ja</v>
      </c>
      <c r="S69" s="31">
        <f>'Mitgliederstammdatei (Original)'!T69</f>
        <v>0</v>
      </c>
      <c r="T69" s="31">
        <f>'Mitgliederstammdatei (Original)'!U69</f>
        <v>0</v>
      </c>
      <c r="U69" s="31" t="str">
        <f>'Mitgliederstammdatei (Original)'!V69</f>
        <v>Herr</v>
      </c>
      <c r="V69" s="31" t="str">
        <f>'Mitgliederstammdatei (Original)'!X69</f>
        <v xml:space="preserve"> </v>
      </c>
      <c r="W69" s="31">
        <f>'Mitgliederstammdatei (Original)'!Y69</f>
        <v>0</v>
      </c>
      <c r="X69" s="31">
        <f>'Mitgliederstammdatei (Original)'!Z69</f>
        <v>0</v>
      </c>
      <c r="Y69" s="31">
        <f>'Mitgliederstammdatei (Original)'!AA69</f>
        <v>0</v>
      </c>
      <c r="Z69" s="31">
        <f>'Mitgliederstammdatei (Original)'!AB69</f>
        <v>0</v>
      </c>
      <c r="AA69" s="31">
        <f>'Mitgliederstammdatei (Original)'!AC69</f>
        <v>0</v>
      </c>
      <c r="AB69" s="31">
        <f>'Mitgliederstammdatei (Original)'!AD69</f>
        <v>0</v>
      </c>
      <c r="AC69" s="31">
        <f>'Mitgliederstammdatei (Original)'!AE69</f>
        <v>0</v>
      </c>
      <c r="AD69" s="31">
        <f>'Mitgliederstammdatei (Original)'!AF69</f>
        <v>0</v>
      </c>
      <c r="AE69" s="31">
        <f>'Mitgliederstammdatei (Original)'!AG69</f>
        <v>0</v>
      </c>
    </row>
    <row r="70" spans="1:31" x14ac:dyDescent="0.2">
      <c r="A70" s="28" t="str">
        <f>'Mitgliederstammdatei (Original)'!A70</f>
        <v>R11</v>
      </c>
      <c r="B70" s="31">
        <f>'Mitgliederstammdatei (Original)'!B70</f>
        <v>0</v>
      </c>
      <c r="C70" s="31">
        <f>'Mitgliederstammdatei (Original)'!C70</f>
        <v>0</v>
      </c>
      <c r="D70" s="31" t="str">
        <f>'Mitgliederstammdatei (Original)'!D70</f>
        <v xml:space="preserve"> </v>
      </c>
      <c r="E70" s="31" t="str">
        <f>'Mitgliederstammdatei (Original)'!E70</f>
        <v>Grosswangen uU PS</v>
      </c>
      <c r="F70" s="31">
        <f>'Mitgliederstammdatei (Original)'!F70</f>
        <v>99028210</v>
      </c>
      <c r="G70" s="31" t="str">
        <f>'Mitgliederstammdatei (Original)'!H70</f>
        <v>Bättig</v>
      </c>
      <c r="H70" s="71" t="str">
        <f>'Mitgliederstammdatei (Original)'!I70</f>
        <v>Willi</v>
      </c>
      <c r="I70" s="31" t="str">
        <f>'Mitgliederstammdatei (Original)'!J70</f>
        <v>Bättig Willi</v>
      </c>
      <c r="J70" s="31" t="str">
        <f>'Mitgliederstammdatei (Original)'!K70</f>
        <v>20.01.1959</v>
      </c>
      <c r="K70" s="31" t="str">
        <f>'Mitgliederstammdatei (Original)'!L70</f>
        <v>20.01.1959</v>
      </c>
      <c r="L70" s="31" t="str">
        <f>'Mitgliederstammdatei (Original)'!M70</f>
        <v>01.01.2019</v>
      </c>
      <c r="M70" s="31" t="str">
        <f>'Mitgliederstammdatei (Original)'!N70</f>
        <v>Guglern</v>
      </c>
      <c r="N70" s="31" t="str">
        <f>'Mitgliederstammdatei (Original)'!O70</f>
        <v>67</v>
      </c>
      <c r="O70" s="31" t="str">
        <f>'Mitgliederstammdatei (Original)'!P70</f>
        <v>6018</v>
      </c>
      <c r="P70" s="71" t="str">
        <f>'Mitgliederstammdatei (Original)'!Q70</f>
        <v>Buttisholz</v>
      </c>
      <c r="Q70" s="71">
        <f>'Mitgliederstammdatei (Original)'!R70</f>
        <v>0</v>
      </c>
      <c r="R70" s="31" t="str">
        <f>'Mitgliederstammdatei (Original)'!S70</f>
        <v>Ja</v>
      </c>
      <c r="S70" s="31">
        <f>'Mitgliederstammdatei (Original)'!T70</f>
        <v>0</v>
      </c>
      <c r="T70" s="31">
        <f>'Mitgliederstammdatei (Original)'!U70</f>
        <v>0</v>
      </c>
      <c r="U70" s="31" t="str">
        <f>'Mitgliederstammdatei (Original)'!V70</f>
        <v>Herr</v>
      </c>
      <c r="V70" s="31" t="str">
        <f>'Mitgliederstammdatei (Original)'!X70</f>
        <v xml:space="preserve"> </v>
      </c>
      <c r="W70" s="31">
        <f>'Mitgliederstammdatei (Original)'!Y70</f>
        <v>0</v>
      </c>
      <c r="X70" s="31">
        <f>'Mitgliederstammdatei (Original)'!Z70</f>
        <v>0</v>
      </c>
      <c r="Y70" s="31">
        <f>'Mitgliederstammdatei (Original)'!AA70</f>
        <v>0</v>
      </c>
      <c r="Z70" s="31">
        <f>'Mitgliederstammdatei (Original)'!AB70</f>
        <v>0</v>
      </c>
      <c r="AA70" s="31">
        <f>'Mitgliederstammdatei (Original)'!AC70</f>
        <v>0</v>
      </c>
      <c r="AB70" s="31">
        <f>'Mitgliederstammdatei (Original)'!AD70</f>
        <v>0</v>
      </c>
      <c r="AC70" s="31">
        <f>'Mitgliederstammdatei (Original)'!AE70</f>
        <v>0</v>
      </c>
      <c r="AD70" s="31">
        <f>'Mitgliederstammdatei (Original)'!AF70</f>
        <v>0</v>
      </c>
      <c r="AE70" s="31">
        <f>'Mitgliederstammdatei (Original)'!AG70</f>
        <v>0</v>
      </c>
    </row>
    <row r="71" spans="1:31" x14ac:dyDescent="0.2">
      <c r="A71" s="28" t="str">
        <f>'Mitgliederstammdatei (Original)'!A71</f>
        <v>R 3</v>
      </c>
      <c r="B71" s="31" t="str">
        <f>'Mitgliederstammdatei (Original)'!B71</f>
        <v>Luzern FSV</v>
      </c>
      <c r="C71" s="31">
        <f>'Mitgliederstammdatei (Original)'!C71</f>
        <v>0</v>
      </c>
      <c r="D71" s="31" t="str">
        <f>'Mitgliederstammdatei (Original)'!D71</f>
        <v xml:space="preserve"> </v>
      </c>
      <c r="E71" s="31" t="str">
        <f>'Mitgliederstammdatei (Original)'!E71</f>
        <v>Luzern FSV</v>
      </c>
      <c r="F71" s="31">
        <f>'Mitgliederstammdatei (Original)'!F71</f>
        <v>99028211</v>
      </c>
      <c r="G71" s="31" t="str">
        <f>'Mitgliederstammdatei (Original)'!H71</f>
        <v>Baumann</v>
      </c>
      <c r="H71" s="71" t="str">
        <f>'Mitgliederstammdatei (Original)'!I71</f>
        <v>Anton</v>
      </c>
      <c r="I71" s="31" t="str">
        <f>'Mitgliederstammdatei (Original)'!J71</f>
        <v>Baumann Anton</v>
      </c>
      <c r="J71" s="31" t="str">
        <f>'Mitgliederstammdatei (Original)'!K71</f>
        <v>09.04.1943</v>
      </c>
      <c r="K71" s="31" t="str">
        <f>'Mitgliederstammdatei (Original)'!L71</f>
        <v>09.04.1943</v>
      </c>
      <c r="L71" s="31" t="str">
        <f>'Mitgliederstammdatei (Original)'!M71</f>
        <v>01.01.2003</v>
      </c>
      <c r="M71" s="31" t="str">
        <f>'Mitgliederstammdatei (Original)'!N71</f>
        <v>Sonnbühlstrasse</v>
      </c>
      <c r="N71" s="31" t="str">
        <f>'Mitgliederstammdatei (Original)'!O71</f>
        <v>18</v>
      </c>
      <c r="O71" s="31" t="str">
        <f>'Mitgliederstammdatei (Original)'!P71</f>
        <v>6006</v>
      </c>
      <c r="P71" s="71" t="str">
        <f>'Mitgliederstammdatei (Original)'!Q71</f>
        <v>Luzern</v>
      </c>
      <c r="Q71" s="71">
        <f>'Mitgliederstammdatei (Original)'!R71</f>
        <v>0</v>
      </c>
      <c r="R71" s="31" t="str">
        <f>'Mitgliederstammdatei (Original)'!S71</f>
        <v>Ja</v>
      </c>
      <c r="S71" s="31">
        <f>'Mitgliederstammdatei (Original)'!T71</f>
        <v>0</v>
      </c>
      <c r="T71" s="31">
        <f>'Mitgliederstammdatei (Original)'!U71</f>
        <v>0</v>
      </c>
      <c r="U71" s="31" t="str">
        <f>'Mitgliederstammdatei (Original)'!V71</f>
        <v>Herr</v>
      </c>
      <c r="V71" s="31" t="str">
        <f>'Mitgliederstammdatei (Original)'!X71</f>
        <v xml:space="preserve"> </v>
      </c>
      <c r="W71" s="31">
        <f>'Mitgliederstammdatei (Original)'!Y71</f>
        <v>0</v>
      </c>
      <c r="X71" s="31">
        <f>'Mitgliederstammdatei (Original)'!Z71</f>
        <v>0</v>
      </c>
      <c r="Y71" s="31">
        <f>'Mitgliederstammdatei (Original)'!AA71</f>
        <v>0</v>
      </c>
      <c r="Z71" s="31">
        <f>'Mitgliederstammdatei (Original)'!AB71</f>
        <v>0</v>
      </c>
      <c r="AA71" s="31">
        <f>'Mitgliederstammdatei (Original)'!AC71</f>
        <v>0</v>
      </c>
      <c r="AB71" s="31">
        <f>'Mitgliederstammdatei (Original)'!AD71</f>
        <v>0</v>
      </c>
      <c r="AC71" s="31">
        <f>'Mitgliederstammdatei (Original)'!AE71</f>
        <v>0</v>
      </c>
      <c r="AD71" s="31">
        <f>'Mitgliederstammdatei (Original)'!AF71</f>
        <v>0</v>
      </c>
      <c r="AE71" s="31">
        <f>'Mitgliederstammdatei (Original)'!AG71</f>
        <v>0</v>
      </c>
    </row>
    <row r="72" spans="1:31" x14ac:dyDescent="0.2">
      <c r="A72" s="28" t="str">
        <f>'Mitgliederstammdatei (Original)'!A72</f>
        <v>R 6</v>
      </c>
      <c r="B72" s="31" t="str">
        <f>'Mitgliederstammdatei (Original)'!B72</f>
        <v>Ballwil SV</v>
      </c>
      <c r="C72" s="31">
        <f>'Mitgliederstammdatei (Original)'!C72</f>
        <v>0</v>
      </c>
      <c r="D72" s="31" t="str">
        <f>'Mitgliederstammdatei (Original)'!D72</f>
        <v xml:space="preserve"> </v>
      </c>
      <c r="E72" s="31">
        <f>'Mitgliederstammdatei (Original)'!E72</f>
        <v>0</v>
      </c>
      <c r="F72" s="31">
        <f>'Mitgliederstammdatei (Original)'!F72</f>
        <v>99028212</v>
      </c>
      <c r="G72" s="31" t="str">
        <f>'Mitgliederstammdatei (Original)'!H72</f>
        <v>Baumann</v>
      </c>
      <c r="H72" s="71" t="str">
        <f>'Mitgliederstammdatei (Original)'!I72</f>
        <v>Hanspeter</v>
      </c>
      <c r="I72" s="31" t="str">
        <f>'Mitgliederstammdatei (Original)'!J72</f>
        <v>Baumann Hanspeter</v>
      </c>
      <c r="J72" s="31" t="str">
        <f>'Mitgliederstammdatei (Original)'!K72</f>
        <v>04.04.1928</v>
      </c>
      <c r="K72" s="31" t="str">
        <f>'Mitgliederstammdatei (Original)'!L72</f>
        <v>04.04.1928</v>
      </c>
      <c r="L72" s="31" t="str">
        <f>'Mitgliederstammdatei (Original)'!M72</f>
        <v>01.01.1988</v>
      </c>
      <c r="M72" s="31" t="str">
        <f>'Mitgliederstammdatei (Original)'!N72</f>
        <v>Tunaupark</v>
      </c>
      <c r="N72" s="31" t="str">
        <f>'Mitgliederstammdatei (Original)'!O72</f>
        <v>9</v>
      </c>
      <c r="O72" s="31" t="str">
        <f>'Mitgliederstammdatei (Original)'!P72</f>
        <v>5734</v>
      </c>
      <c r="P72" s="71" t="str">
        <f>'Mitgliederstammdatei (Original)'!Q72</f>
        <v>Reinach</v>
      </c>
      <c r="Q72" s="71">
        <f>'Mitgliederstammdatei (Original)'!R72</f>
        <v>0</v>
      </c>
      <c r="R72" s="31" t="str">
        <f>'Mitgliederstammdatei (Original)'!S72</f>
        <v>Ja</v>
      </c>
      <c r="S72" s="31">
        <f>'Mitgliederstammdatei (Original)'!T72</f>
        <v>0</v>
      </c>
      <c r="T72" s="31">
        <f>'Mitgliederstammdatei (Original)'!U72</f>
        <v>0</v>
      </c>
      <c r="U72" s="31" t="str">
        <f>'Mitgliederstammdatei (Original)'!V72</f>
        <v>Herr</v>
      </c>
      <c r="V72" s="31" t="str">
        <f>'Mitgliederstammdatei (Original)'!X72</f>
        <v xml:space="preserve"> </v>
      </c>
      <c r="W72" s="31">
        <f>'Mitgliederstammdatei (Original)'!Y72</f>
        <v>0</v>
      </c>
      <c r="X72" s="31">
        <f>'Mitgliederstammdatei (Original)'!Z72</f>
        <v>0</v>
      </c>
      <c r="Y72" s="31">
        <f>'Mitgliederstammdatei (Original)'!AA72</f>
        <v>0</v>
      </c>
      <c r="Z72" s="31">
        <f>'Mitgliederstammdatei (Original)'!AB72</f>
        <v>0</v>
      </c>
      <c r="AA72" s="31">
        <f>'Mitgliederstammdatei (Original)'!AC72</f>
        <v>0</v>
      </c>
      <c r="AB72" s="31">
        <f>'Mitgliederstammdatei (Original)'!AD72</f>
        <v>0</v>
      </c>
      <c r="AC72" s="31">
        <f>'Mitgliederstammdatei (Original)'!AE72</f>
        <v>0</v>
      </c>
      <c r="AD72" s="31">
        <f>'Mitgliederstammdatei (Original)'!AF72</f>
        <v>0</v>
      </c>
      <c r="AE72" s="31">
        <f>'Mitgliederstammdatei (Original)'!AG72</f>
        <v>0</v>
      </c>
    </row>
    <row r="73" spans="1:31" x14ac:dyDescent="0.2">
      <c r="A73" s="28" t="str">
        <f>'Mitgliederstammdatei (Original)'!A73</f>
        <v>R13</v>
      </c>
      <c r="B73" s="31" t="str">
        <f>'Mitgliederstammdatei (Original)'!B73</f>
        <v>Ettiswil FS</v>
      </c>
      <c r="C73" s="31">
        <f>'Mitgliederstammdatei (Original)'!C73</f>
        <v>0</v>
      </c>
      <c r="D73" s="31" t="str">
        <f>'Mitgliederstammdatei (Original)'!D73</f>
        <v xml:space="preserve"> </v>
      </c>
      <c r="E73" s="31">
        <f>'Mitgliederstammdatei (Original)'!E73</f>
        <v>0</v>
      </c>
      <c r="F73" s="31">
        <f>'Mitgliederstammdatei (Original)'!F73</f>
        <v>99028213</v>
      </c>
      <c r="G73" s="31" t="str">
        <f>'Mitgliederstammdatei (Original)'!H73</f>
        <v>Baumeler</v>
      </c>
      <c r="H73" s="71" t="str">
        <f>'Mitgliederstammdatei (Original)'!I73</f>
        <v>Theo</v>
      </c>
      <c r="I73" s="31" t="str">
        <f>'Mitgliederstammdatei (Original)'!J73</f>
        <v>Baumeler Theo</v>
      </c>
      <c r="J73" s="31" t="str">
        <f>'Mitgliederstammdatei (Original)'!K73</f>
        <v>19.12.1959</v>
      </c>
      <c r="K73" s="31" t="str">
        <f>'Mitgliederstammdatei (Original)'!L73</f>
        <v>19.12.1959</v>
      </c>
      <c r="L73" s="31" t="str">
        <f>'Mitgliederstammdatei (Original)'!M73</f>
        <v>01.01.2019</v>
      </c>
      <c r="M73" s="31" t="str">
        <f>'Mitgliederstammdatei (Original)'!N73</f>
        <v>Winkel</v>
      </c>
      <c r="N73" s="31" t="str">
        <f>'Mitgliederstammdatei (Original)'!O73</f>
        <v>3</v>
      </c>
      <c r="O73" s="31" t="str">
        <f>'Mitgliederstammdatei (Original)'!P73</f>
        <v>6022</v>
      </c>
      <c r="P73" s="71" t="str">
        <f>'Mitgliederstammdatei (Original)'!Q73</f>
        <v>Grosswangen</v>
      </c>
      <c r="Q73" s="71">
        <f>'Mitgliederstammdatei (Original)'!R73</f>
        <v>0</v>
      </c>
      <c r="R73" s="31" t="str">
        <f>'Mitgliederstammdatei (Original)'!S73</f>
        <v>Ja</v>
      </c>
      <c r="S73" s="31">
        <f>'Mitgliederstammdatei (Original)'!T73</f>
        <v>0</v>
      </c>
      <c r="T73" s="31">
        <f>'Mitgliederstammdatei (Original)'!U73</f>
        <v>0</v>
      </c>
      <c r="U73" s="31" t="str">
        <f>'Mitgliederstammdatei (Original)'!V73</f>
        <v>Herr</v>
      </c>
      <c r="V73" s="31" t="str">
        <f>'Mitgliederstammdatei (Original)'!X73</f>
        <v xml:space="preserve"> </v>
      </c>
      <c r="W73" s="31">
        <f>'Mitgliederstammdatei (Original)'!Y73</f>
        <v>0</v>
      </c>
      <c r="X73" s="31">
        <f>'Mitgliederstammdatei (Original)'!Z73</f>
        <v>0</v>
      </c>
      <c r="Y73" s="31">
        <f>'Mitgliederstammdatei (Original)'!AA73</f>
        <v>0</v>
      </c>
      <c r="Z73" s="31">
        <f>'Mitgliederstammdatei (Original)'!AB73</f>
        <v>0</v>
      </c>
      <c r="AA73" s="31">
        <f>'Mitgliederstammdatei (Original)'!AC73</f>
        <v>0</v>
      </c>
      <c r="AB73" s="31">
        <f>'Mitgliederstammdatei (Original)'!AD73</f>
        <v>0</v>
      </c>
      <c r="AC73" s="31">
        <f>'Mitgliederstammdatei (Original)'!AE73</f>
        <v>0</v>
      </c>
      <c r="AD73" s="31">
        <f>'Mitgliederstammdatei (Original)'!AF73</f>
        <v>0</v>
      </c>
      <c r="AE73" s="31">
        <f>'Mitgliederstammdatei (Original)'!AG73</f>
        <v>0</v>
      </c>
    </row>
    <row r="74" spans="1:31" x14ac:dyDescent="0.2">
      <c r="A74" s="28" t="str">
        <f>'Mitgliederstammdatei (Original)'!A74</f>
        <v>R16</v>
      </c>
      <c r="B74" s="31" t="str">
        <f>'Mitgliederstammdatei (Original)'!B74</f>
        <v>Rothenburg SG</v>
      </c>
      <c r="C74" s="31">
        <f>'Mitgliederstammdatei (Original)'!C74</f>
        <v>0</v>
      </c>
      <c r="D74" s="31" t="str">
        <f>'Mitgliederstammdatei (Original)'!D74</f>
        <v xml:space="preserve"> </v>
      </c>
      <c r="E74" s="31">
        <f>'Mitgliederstammdatei (Original)'!E74</f>
        <v>0</v>
      </c>
      <c r="F74" s="31">
        <f>'Mitgliederstammdatei (Original)'!F74</f>
        <v>99028214</v>
      </c>
      <c r="G74" s="31" t="str">
        <f>'Mitgliederstammdatei (Original)'!H74</f>
        <v>Baumgartner</v>
      </c>
      <c r="H74" s="71" t="str">
        <f>'Mitgliederstammdatei (Original)'!I74</f>
        <v>Albert</v>
      </c>
      <c r="I74" s="31" t="str">
        <f>'Mitgliederstammdatei (Original)'!J74</f>
        <v>Baumgartner Albert</v>
      </c>
      <c r="J74" s="31" t="str">
        <f>'Mitgliederstammdatei (Original)'!K74</f>
        <v>08.10.1955</v>
      </c>
      <c r="K74" s="31" t="str">
        <f>'Mitgliederstammdatei (Original)'!L74</f>
        <v>08.10.1955</v>
      </c>
      <c r="L74" s="31" t="str">
        <f>'Mitgliederstammdatei (Original)'!M74</f>
        <v>01.01.2015</v>
      </c>
      <c r="M74" s="31" t="str">
        <f>'Mitgliederstammdatei (Original)'!N74</f>
        <v>Neuhushof</v>
      </c>
      <c r="N74" s="31" t="str">
        <f>'Mitgliederstammdatei (Original)'!O74</f>
        <v>6</v>
      </c>
      <c r="O74" s="31" t="str">
        <f>'Mitgliederstammdatei (Original)'!P74</f>
        <v>6014</v>
      </c>
      <c r="P74" s="71" t="str">
        <f>'Mitgliederstammdatei (Original)'!Q74</f>
        <v>Luzern</v>
      </c>
      <c r="Q74" s="71">
        <f>'Mitgliederstammdatei (Original)'!R74</f>
        <v>0</v>
      </c>
      <c r="R74" s="31" t="str">
        <f>'Mitgliederstammdatei (Original)'!S74</f>
        <v>Ja</v>
      </c>
      <c r="S74" s="31">
        <f>'Mitgliederstammdatei (Original)'!T74</f>
        <v>0</v>
      </c>
      <c r="T74" s="31">
        <f>'Mitgliederstammdatei (Original)'!U74</f>
        <v>0</v>
      </c>
      <c r="U74" s="31" t="str">
        <f>'Mitgliederstammdatei (Original)'!V74</f>
        <v>Herr</v>
      </c>
      <c r="V74" s="31" t="str">
        <f>'Mitgliederstammdatei (Original)'!X74</f>
        <v xml:space="preserve"> </v>
      </c>
      <c r="W74" s="31">
        <f>'Mitgliederstammdatei (Original)'!Y74</f>
        <v>0</v>
      </c>
      <c r="X74" s="31">
        <f>'Mitgliederstammdatei (Original)'!Z74</f>
        <v>0</v>
      </c>
      <c r="Y74" s="31">
        <f>'Mitgliederstammdatei (Original)'!AA74</f>
        <v>0</v>
      </c>
      <c r="Z74" s="31">
        <f>'Mitgliederstammdatei (Original)'!AB74</f>
        <v>0</v>
      </c>
      <c r="AA74" s="31">
        <f>'Mitgliederstammdatei (Original)'!AC74</f>
        <v>0</v>
      </c>
      <c r="AB74" s="31">
        <f>'Mitgliederstammdatei (Original)'!AD74</f>
        <v>0</v>
      </c>
      <c r="AC74" s="31">
        <f>'Mitgliederstammdatei (Original)'!AE74</f>
        <v>0</v>
      </c>
      <c r="AD74" s="31">
        <f>'Mitgliederstammdatei (Original)'!AF74</f>
        <v>0</v>
      </c>
      <c r="AE74" s="31">
        <f>'Mitgliederstammdatei (Original)'!AG74</f>
        <v>0</v>
      </c>
    </row>
    <row r="75" spans="1:31" x14ac:dyDescent="0.2">
      <c r="A75" s="28" t="str">
        <f>'Mitgliederstammdatei (Original)'!A75</f>
        <v>R 2</v>
      </c>
      <c r="B75" s="31" t="str">
        <f>'Mitgliederstammdatei (Original)'!B75</f>
        <v>Luzern SG der Stadt</v>
      </c>
      <c r="C75" s="31">
        <f>'Mitgliederstammdatei (Original)'!C75</f>
        <v>0</v>
      </c>
      <c r="D75" s="31" t="str">
        <f>'Mitgliederstammdatei (Original)'!D75</f>
        <v xml:space="preserve"> </v>
      </c>
      <c r="E75" s="31">
        <f>'Mitgliederstammdatei (Original)'!E75</f>
        <v>0</v>
      </c>
      <c r="F75" s="31">
        <f>'Mitgliederstammdatei (Original)'!F75</f>
        <v>99028215</v>
      </c>
      <c r="G75" s="31" t="str">
        <f>'Mitgliederstammdatei (Original)'!H75</f>
        <v>Baumgartner</v>
      </c>
      <c r="H75" s="71" t="str">
        <f>'Mitgliederstammdatei (Original)'!I75</f>
        <v>Albin</v>
      </c>
      <c r="I75" s="31" t="str">
        <f>'Mitgliederstammdatei (Original)'!J75</f>
        <v>Baumgartner Albin</v>
      </c>
      <c r="J75" s="31" t="str">
        <f>'Mitgliederstammdatei (Original)'!K75</f>
        <v>10.06.1946</v>
      </c>
      <c r="K75" s="31" t="str">
        <f>'Mitgliederstammdatei (Original)'!L75</f>
        <v>10.06.1946</v>
      </c>
      <c r="L75" s="31" t="str">
        <f>'Mitgliederstammdatei (Original)'!M75</f>
        <v>01.01.2007</v>
      </c>
      <c r="M75" s="31" t="str">
        <f>'Mitgliederstammdatei (Original)'!N75</f>
        <v>Biregghofstr</v>
      </c>
      <c r="N75" s="31" t="str">
        <f>'Mitgliederstammdatei (Original)'!O75</f>
        <v>3</v>
      </c>
      <c r="O75" s="31" t="str">
        <f>'Mitgliederstammdatei (Original)'!P75</f>
        <v>6005</v>
      </c>
      <c r="P75" s="71" t="str">
        <f>'Mitgliederstammdatei (Original)'!Q75</f>
        <v>Luzern</v>
      </c>
      <c r="Q75" s="71">
        <f>'Mitgliederstammdatei (Original)'!R75</f>
        <v>0</v>
      </c>
      <c r="R75" s="31" t="str">
        <f>'Mitgliederstammdatei (Original)'!S75</f>
        <v>Ja</v>
      </c>
      <c r="S75" s="31">
        <f>'Mitgliederstammdatei (Original)'!T75</f>
        <v>0</v>
      </c>
      <c r="T75" s="31">
        <f>'Mitgliederstammdatei (Original)'!U75</f>
        <v>0</v>
      </c>
      <c r="U75" s="31" t="str">
        <f>'Mitgliederstammdatei (Original)'!V75</f>
        <v>Herr</v>
      </c>
      <c r="V75" s="31" t="str">
        <f>'Mitgliederstammdatei (Original)'!X75</f>
        <v xml:space="preserve"> </v>
      </c>
      <c r="W75" s="31">
        <f>'Mitgliederstammdatei (Original)'!Y75</f>
        <v>0</v>
      </c>
      <c r="X75" s="31">
        <f>'Mitgliederstammdatei (Original)'!Z75</f>
        <v>0</v>
      </c>
      <c r="Y75" s="31">
        <f>'Mitgliederstammdatei (Original)'!AA75</f>
        <v>0</v>
      </c>
      <c r="Z75" s="31">
        <f>'Mitgliederstammdatei (Original)'!AB75</f>
        <v>0</v>
      </c>
      <c r="AA75" s="31">
        <f>'Mitgliederstammdatei (Original)'!AC75</f>
        <v>0</v>
      </c>
      <c r="AB75" s="31">
        <f>'Mitgliederstammdatei (Original)'!AD75</f>
        <v>0</v>
      </c>
      <c r="AC75" s="31">
        <f>'Mitgliederstammdatei (Original)'!AE75</f>
        <v>0</v>
      </c>
      <c r="AD75" s="31">
        <f>'Mitgliederstammdatei (Original)'!AF75</f>
        <v>0</v>
      </c>
      <c r="AE75" s="31">
        <f>'Mitgliederstammdatei (Original)'!AG75</f>
        <v>0</v>
      </c>
    </row>
    <row r="76" spans="1:31" x14ac:dyDescent="0.2">
      <c r="A76" s="28" t="str">
        <f>'Mitgliederstammdatei (Original)'!A76</f>
        <v>R 6</v>
      </c>
      <c r="B76" s="31" t="str">
        <f>'Mitgliederstammdatei (Original)'!B76</f>
        <v>Ballwil SV</v>
      </c>
      <c r="C76" s="31">
        <f>'Mitgliederstammdatei (Original)'!C76</f>
        <v>0</v>
      </c>
      <c r="D76" s="31" t="str">
        <f>'Mitgliederstammdatei (Original)'!D76</f>
        <v xml:space="preserve"> </v>
      </c>
      <c r="E76" s="31">
        <f>'Mitgliederstammdatei (Original)'!E76</f>
        <v>0</v>
      </c>
      <c r="F76" s="31">
        <f>'Mitgliederstammdatei (Original)'!F76</f>
        <v>99028216</v>
      </c>
      <c r="G76" s="31" t="str">
        <f>'Mitgliederstammdatei (Original)'!H76</f>
        <v>Baumgartner</v>
      </c>
      <c r="H76" s="71" t="str">
        <f>'Mitgliederstammdatei (Original)'!I76</f>
        <v>Hanspeter</v>
      </c>
      <c r="I76" s="31" t="str">
        <f>'Mitgliederstammdatei (Original)'!J76</f>
        <v>Baumgartner Hanspeter</v>
      </c>
      <c r="J76" s="31" t="str">
        <f>'Mitgliederstammdatei (Original)'!K76</f>
        <v>03.03.1948</v>
      </c>
      <c r="K76" s="31" t="str">
        <f>'Mitgliederstammdatei (Original)'!L76</f>
        <v>03.03.1948</v>
      </c>
      <c r="L76" s="31" t="str">
        <f>'Mitgliederstammdatei (Original)'!M76</f>
        <v>01.01.2008</v>
      </c>
      <c r="M76" s="31" t="str">
        <f>'Mitgliederstammdatei (Original)'!N76</f>
        <v>Stägmättli</v>
      </c>
      <c r="N76" s="31" t="str">
        <f>'Mitgliederstammdatei (Original)'!O76</f>
        <v>3</v>
      </c>
      <c r="O76" s="31" t="str">
        <f>'Mitgliederstammdatei (Original)'!P76</f>
        <v>6102</v>
      </c>
      <c r="P76" s="71" t="str">
        <f>'Mitgliederstammdatei (Original)'!Q76</f>
        <v>Malters</v>
      </c>
      <c r="Q76" s="71">
        <f>'Mitgliederstammdatei (Original)'!R76</f>
        <v>0</v>
      </c>
      <c r="R76" s="31" t="str">
        <f>'Mitgliederstammdatei (Original)'!S76</f>
        <v>Ja</v>
      </c>
      <c r="S76" s="31">
        <f>'Mitgliederstammdatei (Original)'!T76</f>
        <v>0</v>
      </c>
      <c r="T76" s="31">
        <f>'Mitgliederstammdatei (Original)'!U76</f>
        <v>0</v>
      </c>
      <c r="U76" s="31" t="str">
        <f>'Mitgliederstammdatei (Original)'!V76</f>
        <v>Herr</v>
      </c>
      <c r="V76" s="31" t="str">
        <f>'Mitgliederstammdatei (Original)'!X76</f>
        <v xml:space="preserve"> </v>
      </c>
      <c r="W76" s="31">
        <f>'Mitgliederstammdatei (Original)'!Y76</f>
        <v>0</v>
      </c>
      <c r="X76" s="31">
        <f>'Mitgliederstammdatei (Original)'!Z76</f>
        <v>0</v>
      </c>
      <c r="Y76" s="31">
        <f>'Mitgliederstammdatei (Original)'!AA76</f>
        <v>0</v>
      </c>
      <c r="Z76" s="31">
        <f>'Mitgliederstammdatei (Original)'!AB76</f>
        <v>0</v>
      </c>
      <c r="AA76" s="31">
        <f>'Mitgliederstammdatei (Original)'!AC76</f>
        <v>0</v>
      </c>
      <c r="AB76" s="31">
        <f>'Mitgliederstammdatei (Original)'!AD76</f>
        <v>0</v>
      </c>
      <c r="AC76" s="31">
        <f>'Mitgliederstammdatei (Original)'!AE76</f>
        <v>0</v>
      </c>
      <c r="AD76" s="31">
        <f>'Mitgliederstammdatei (Original)'!AF76</f>
        <v>0</v>
      </c>
      <c r="AE76" s="31">
        <f>'Mitgliederstammdatei (Original)'!AG76</f>
        <v>0</v>
      </c>
    </row>
    <row r="77" spans="1:31" x14ac:dyDescent="0.2">
      <c r="A77" s="28" t="str">
        <f>'Mitgliederstammdatei (Original)'!A77</f>
        <v>R 8</v>
      </c>
      <c r="B77" s="31" t="str">
        <f>'Mitgliederstammdatei (Original)'!B77</f>
        <v>Rain SG</v>
      </c>
      <c r="C77" s="31">
        <f>'Mitgliederstammdatei (Original)'!C77</f>
        <v>0</v>
      </c>
      <c r="D77" s="31" t="str">
        <f>'Mitgliederstammdatei (Original)'!D77</f>
        <v xml:space="preserve"> </v>
      </c>
      <c r="E77" s="31">
        <f>'Mitgliederstammdatei (Original)'!E77</f>
        <v>0</v>
      </c>
      <c r="F77" s="31">
        <f>'Mitgliederstammdatei (Original)'!F77</f>
        <v>99028217</v>
      </c>
      <c r="G77" s="31" t="str">
        <f>'Mitgliederstammdatei (Original)'!H77</f>
        <v>Baumli</v>
      </c>
      <c r="H77" s="71" t="str">
        <f>'Mitgliederstammdatei (Original)'!I77</f>
        <v>Dominik</v>
      </c>
      <c r="I77" s="31" t="str">
        <f>'Mitgliederstammdatei (Original)'!J77</f>
        <v>Baumli Dominik</v>
      </c>
      <c r="J77" s="31" t="str">
        <f>'Mitgliederstammdatei (Original)'!K77</f>
        <v>04.02.1959</v>
      </c>
      <c r="K77" s="31" t="str">
        <f>'Mitgliederstammdatei (Original)'!L77</f>
        <v>04.02.1959</v>
      </c>
      <c r="L77" s="31" t="str">
        <f>'Mitgliederstammdatei (Original)'!M77</f>
        <v>01.01.2019</v>
      </c>
      <c r="M77" s="31" t="str">
        <f>'Mitgliederstammdatei (Original)'!N77</f>
        <v>Grossweid</v>
      </c>
      <c r="N77" s="31" t="str">
        <f>'Mitgliederstammdatei (Original)'!O77</f>
        <v>33</v>
      </c>
      <c r="O77" s="31" t="str">
        <f>'Mitgliederstammdatei (Original)'!P77</f>
        <v>6026</v>
      </c>
      <c r="P77" s="71" t="str">
        <f>'Mitgliederstammdatei (Original)'!Q77</f>
        <v>Rain</v>
      </c>
      <c r="Q77" s="71">
        <f>'Mitgliederstammdatei (Original)'!R77</f>
        <v>0</v>
      </c>
      <c r="R77" s="31" t="str">
        <f>'Mitgliederstammdatei (Original)'!S77</f>
        <v>Ja</v>
      </c>
      <c r="S77" s="31">
        <f>'Mitgliederstammdatei (Original)'!T77</f>
        <v>0</v>
      </c>
      <c r="T77" s="31">
        <f>'Mitgliederstammdatei (Original)'!U77</f>
        <v>0</v>
      </c>
      <c r="U77" s="31" t="str">
        <f>'Mitgliederstammdatei (Original)'!V77</f>
        <v>Herr</v>
      </c>
      <c r="V77" s="31" t="str">
        <f>'Mitgliederstammdatei (Original)'!X77</f>
        <v xml:space="preserve"> </v>
      </c>
      <c r="W77" s="31">
        <f>'Mitgliederstammdatei (Original)'!Y77</f>
        <v>0</v>
      </c>
      <c r="X77" s="31">
        <f>'Mitgliederstammdatei (Original)'!Z77</f>
        <v>0</v>
      </c>
      <c r="Y77" s="31">
        <f>'Mitgliederstammdatei (Original)'!AA77</f>
        <v>0</v>
      </c>
      <c r="Z77" s="31">
        <f>'Mitgliederstammdatei (Original)'!AB77</f>
        <v>0</v>
      </c>
      <c r="AA77" s="31">
        <f>'Mitgliederstammdatei (Original)'!AC77</f>
        <v>0</v>
      </c>
      <c r="AB77" s="31">
        <f>'Mitgliederstammdatei (Original)'!AD77</f>
        <v>0</v>
      </c>
      <c r="AC77" s="31">
        <f>'Mitgliederstammdatei (Original)'!AE77</f>
        <v>0</v>
      </c>
      <c r="AD77" s="31">
        <f>'Mitgliederstammdatei (Original)'!AF77</f>
        <v>0</v>
      </c>
      <c r="AE77" s="31">
        <f>'Mitgliederstammdatei (Original)'!AG77</f>
        <v>0</v>
      </c>
    </row>
    <row r="78" spans="1:31" x14ac:dyDescent="0.2">
      <c r="A78" s="28" t="str">
        <f>'Mitgliederstammdatei (Original)'!A78</f>
        <v>R 8</v>
      </c>
      <c r="B78" s="31" t="str">
        <f>'Mitgliederstammdatei (Original)'!B78</f>
        <v>Rain SG</v>
      </c>
      <c r="C78" s="31">
        <f>'Mitgliederstammdatei (Original)'!C78</f>
        <v>0</v>
      </c>
      <c r="D78" s="31" t="str">
        <f>'Mitgliederstammdatei (Original)'!D78</f>
        <v xml:space="preserve"> </v>
      </c>
      <c r="E78" s="31">
        <f>'Mitgliederstammdatei (Original)'!E78</f>
        <v>0</v>
      </c>
      <c r="F78" s="31">
        <f>'Mitgliederstammdatei (Original)'!F78</f>
        <v>99028218</v>
      </c>
      <c r="G78" s="31" t="str">
        <f>'Mitgliederstammdatei (Original)'!H78</f>
        <v>Baumli</v>
      </c>
      <c r="H78" s="71" t="str">
        <f>'Mitgliederstammdatei (Original)'!I78</f>
        <v>Erich</v>
      </c>
      <c r="I78" s="31" t="str">
        <f>'Mitgliederstammdatei (Original)'!J78</f>
        <v>Baumli Erich</v>
      </c>
      <c r="J78" s="31" t="str">
        <f>'Mitgliederstammdatei (Original)'!K78</f>
        <v>15.03.1960</v>
      </c>
      <c r="K78" s="31" t="str">
        <f>'Mitgliederstammdatei (Original)'!L78</f>
        <v>15.03.1960</v>
      </c>
      <c r="L78" s="31" t="str">
        <f>'Mitgliederstammdatei (Original)'!M78</f>
        <v>01.01.2020</v>
      </c>
      <c r="M78" s="31" t="str">
        <f>'Mitgliederstammdatei (Original)'!N78</f>
        <v>Lindenfeldstrasse</v>
      </c>
      <c r="N78" s="31" t="str">
        <f>'Mitgliederstammdatei (Original)'!O78</f>
        <v>49</v>
      </c>
      <c r="O78" s="31" t="str">
        <f>'Mitgliederstammdatei (Original)'!P78</f>
        <v>6274</v>
      </c>
      <c r="P78" s="71" t="str">
        <f>'Mitgliederstammdatei (Original)'!Q78</f>
        <v>Eschenbach</v>
      </c>
      <c r="Q78" s="71">
        <f>'Mitgliederstammdatei (Original)'!R78</f>
        <v>0</v>
      </c>
      <c r="R78" s="31" t="str">
        <f>'Mitgliederstammdatei (Original)'!S78</f>
        <v>Ja</v>
      </c>
      <c r="S78" s="31">
        <f>'Mitgliederstammdatei (Original)'!T78</f>
        <v>0</v>
      </c>
      <c r="T78" s="31">
        <f>'Mitgliederstammdatei (Original)'!U78</f>
        <v>0</v>
      </c>
      <c r="U78" s="31" t="str">
        <f>'Mitgliederstammdatei (Original)'!V78</f>
        <v>Herr</v>
      </c>
      <c r="V78" s="31" t="str">
        <f>'Mitgliederstammdatei (Original)'!X78</f>
        <v xml:space="preserve"> </v>
      </c>
      <c r="W78" s="31">
        <f>'Mitgliederstammdatei (Original)'!Y78</f>
        <v>0</v>
      </c>
      <c r="X78" s="31">
        <f>'Mitgliederstammdatei (Original)'!Z78</f>
        <v>0</v>
      </c>
      <c r="Y78" s="31">
        <f>'Mitgliederstammdatei (Original)'!AA78</f>
        <v>0</v>
      </c>
      <c r="Z78" s="31">
        <f>'Mitgliederstammdatei (Original)'!AB78</f>
        <v>0</v>
      </c>
      <c r="AA78" s="31">
        <f>'Mitgliederstammdatei (Original)'!AC78</f>
        <v>0</v>
      </c>
      <c r="AB78" s="31">
        <f>'Mitgliederstammdatei (Original)'!AD78</f>
        <v>0</v>
      </c>
      <c r="AC78" s="31">
        <f>'Mitgliederstammdatei (Original)'!AE78</f>
        <v>0</v>
      </c>
      <c r="AD78" s="31">
        <f>'Mitgliederstammdatei (Original)'!AF78</f>
        <v>0</v>
      </c>
      <c r="AE78" s="31">
        <f>'Mitgliederstammdatei (Original)'!AG78</f>
        <v>0</v>
      </c>
    </row>
    <row r="79" spans="1:31" x14ac:dyDescent="0.2">
      <c r="A79" s="28" t="str">
        <f>'Mitgliederstammdatei (Original)'!A79</f>
        <v>R 6</v>
      </c>
      <c r="B79" s="31" t="str">
        <f>'Mitgliederstammdatei (Original)'!B79</f>
        <v>Hohenrain BS</v>
      </c>
      <c r="C79" s="31">
        <f>'Mitgliederstammdatei (Original)'!C79</f>
        <v>0</v>
      </c>
      <c r="D79" s="31" t="str">
        <f>'Mitgliederstammdatei (Original)'!D79</f>
        <v xml:space="preserve"> </v>
      </c>
      <c r="E79" s="31">
        <f>'Mitgliederstammdatei (Original)'!E79</f>
        <v>0</v>
      </c>
      <c r="F79" s="31">
        <f>'Mitgliederstammdatei (Original)'!F79</f>
        <v>99028219</v>
      </c>
      <c r="G79" s="31" t="str">
        <f>'Mitgliederstammdatei (Original)'!H79</f>
        <v>Baumli</v>
      </c>
      <c r="H79" s="71" t="str">
        <f>'Mitgliederstammdatei (Original)'!I79</f>
        <v>Xaver</v>
      </c>
      <c r="I79" s="31" t="str">
        <f>'Mitgliederstammdatei (Original)'!J79</f>
        <v>Baumli Xaver</v>
      </c>
      <c r="J79" s="31" t="str">
        <f>'Mitgliederstammdatei (Original)'!K79</f>
        <v>10.02.1949</v>
      </c>
      <c r="K79" s="31" t="str">
        <f>'Mitgliederstammdatei (Original)'!L79</f>
        <v>10.02.1949</v>
      </c>
      <c r="L79" s="31" t="str">
        <f>'Mitgliederstammdatei (Original)'!M79</f>
        <v>01.01.2009</v>
      </c>
      <c r="M79" s="31" t="str">
        <f>'Mitgliederstammdatei (Original)'!N79</f>
        <v>Dorfstrasse</v>
      </c>
      <c r="N79" s="31" t="str">
        <f>'Mitgliederstammdatei (Original)'!O79</f>
        <v>2</v>
      </c>
      <c r="O79" s="31" t="str">
        <f>'Mitgliederstammdatei (Original)'!P79</f>
        <v>6276</v>
      </c>
      <c r="P79" s="71" t="str">
        <f>'Mitgliederstammdatei (Original)'!Q79</f>
        <v>Hohenrain</v>
      </c>
      <c r="Q79" s="71">
        <f>'Mitgliederstammdatei (Original)'!R79</f>
        <v>0</v>
      </c>
      <c r="R79" s="31" t="str">
        <f>'Mitgliederstammdatei (Original)'!S79</f>
        <v>Ja</v>
      </c>
      <c r="S79" s="31">
        <f>'Mitgliederstammdatei (Original)'!T79</f>
        <v>0</v>
      </c>
      <c r="T79" s="31">
        <f>'Mitgliederstammdatei (Original)'!U79</f>
        <v>0</v>
      </c>
      <c r="U79" s="31" t="str">
        <f>'Mitgliederstammdatei (Original)'!V79</f>
        <v>Herr</v>
      </c>
      <c r="V79" s="31" t="str">
        <f>'Mitgliederstammdatei (Original)'!X79</f>
        <v xml:space="preserve"> </v>
      </c>
      <c r="W79" s="31">
        <f>'Mitgliederstammdatei (Original)'!Y79</f>
        <v>0</v>
      </c>
      <c r="X79" s="31">
        <f>'Mitgliederstammdatei (Original)'!Z79</f>
        <v>0</v>
      </c>
      <c r="Y79" s="31">
        <f>'Mitgliederstammdatei (Original)'!AA79</f>
        <v>0</v>
      </c>
      <c r="Z79" s="31">
        <f>'Mitgliederstammdatei (Original)'!AB79</f>
        <v>0</v>
      </c>
      <c r="AA79" s="31">
        <f>'Mitgliederstammdatei (Original)'!AC79</f>
        <v>0</v>
      </c>
      <c r="AB79" s="31">
        <f>'Mitgliederstammdatei (Original)'!AD79</f>
        <v>0</v>
      </c>
      <c r="AC79" s="31">
        <f>'Mitgliederstammdatei (Original)'!AE79</f>
        <v>0</v>
      </c>
      <c r="AD79" s="31">
        <f>'Mitgliederstammdatei (Original)'!AF79</f>
        <v>0</v>
      </c>
      <c r="AE79" s="31">
        <f>'Mitgliederstammdatei (Original)'!AG79</f>
        <v>0</v>
      </c>
    </row>
    <row r="80" spans="1:31" x14ac:dyDescent="0.2">
      <c r="A80" s="28" t="str">
        <f>'Mitgliederstammdatei (Original)'!A80</f>
        <v>R 8</v>
      </c>
      <c r="B80" s="31">
        <f>'Mitgliederstammdatei (Original)'!B80</f>
        <v>0</v>
      </c>
      <c r="C80" s="31">
        <f>'Mitgliederstammdatei (Original)'!C80</f>
        <v>0</v>
      </c>
      <c r="D80" s="31" t="str">
        <f>'Mitgliederstammdatei (Original)'!D80</f>
        <v xml:space="preserve"> </v>
      </c>
      <c r="E80" s="31" t="str">
        <f>'Mitgliederstammdatei (Original)'!E80</f>
        <v>Emmen FS PC</v>
      </c>
      <c r="F80" s="31">
        <f>'Mitgliederstammdatei (Original)'!F80</f>
        <v>99028220</v>
      </c>
      <c r="G80" s="31" t="str">
        <f>'Mitgliederstammdatei (Original)'!H80</f>
        <v>Bechtiger</v>
      </c>
      <c r="H80" s="71" t="str">
        <f>'Mitgliederstammdatei (Original)'!I80</f>
        <v>Robert</v>
      </c>
      <c r="I80" s="31" t="str">
        <f>'Mitgliederstammdatei (Original)'!J80</f>
        <v>Bechtiger Robert</v>
      </c>
      <c r="J80" s="31" t="str">
        <f>'Mitgliederstammdatei (Original)'!K80</f>
        <v>05.05.1937</v>
      </c>
      <c r="K80" s="31" t="str">
        <f>'Mitgliederstammdatei (Original)'!L80</f>
        <v>05.05.1937</v>
      </c>
      <c r="L80" s="31" t="str">
        <f>'Mitgliederstammdatei (Original)'!M80</f>
        <v>01.01.1997</v>
      </c>
      <c r="M80" s="31" t="str">
        <f>'Mitgliederstammdatei (Original)'!N80</f>
        <v>Guetrütistrasse</v>
      </c>
      <c r="N80" s="31" t="str">
        <f>'Mitgliederstammdatei (Original)'!O80</f>
        <v>4</v>
      </c>
      <c r="O80" s="31" t="str">
        <f>'Mitgliederstammdatei (Original)'!P80</f>
        <v>6010</v>
      </c>
      <c r="P80" s="71" t="str">
        <f>'Mitgliederstammdatei (Original)'!Q80</f>
        <v>Kriens</v>
      </c>
      <c r="Q80" s="71">
        <f>'Mitgliederstammdatei (Original)'!R80</f>
        <v>0</v>
      </c>
      <c r="R80" s="31" t="str">
        <f>'Mitgliederstammdatei (Original)'!S80</f>
        <v>Ja</v>
      </c>
      <c r="S80" s="31">
        <f>'Mitgliederstammdatei (Original)'!T80</f>
        <v>0</v>
      </c>
      <c r="T80" s="31">
        <f>'Mitgliederstammdatei (Original)'!U80</f>
        <v>0</v>
      </c>
      <c r="U80" s="31" t="str">
        <f>'Mitgliederstammdatei (Original)'!V80</f>
        <v>Herr</v>
      </c>
      <c r="V80" s="31" t="str">
        <f>'Mitgliederstammdatei (Original)'!X80</f>
        <v xml:space="preserve"> </v>
      </c>
      <c r="W80" s="31">
        <f>'Mitgliederstammdatei (Original)'!Y80</f>
        <v>0</v>
      </c>
      <c r="X80" s="31">
        <f>'Mitgliederstammdatei (Original)'!Z80</f>
        <v>0</v>
      </c>
      <c r="Y80" s="31">
        <f>'Mitgliederstammdatei (Original)'!AA80</f>
        <v>0</v>
      </c>
      <c r="Z80" s="31">
        <f>'Mitgliederstammdatei (Original)'!AB80</f>
        <v>0</v>
      </c>
      <c r="AA80" s="31">
        <f>'Mitgliederstammdatei (Original)'!AC80</f>
        <v>0</v>
      </c>
      <c r="AB80" s="31">
        <f>'Mitgliederstammdatei (Original)'!AD80</f>
        <v>0</v>
      </c>
      <c r="AC80" s="31">
        <f>'Mitgliederstammdatei (Original)'!AE80</f>
        <v>0</v>
      </c>
      <c r="AD80" s="31">
        <f>'Mitgliederstammdatei (Original)'!AF80</f>
        <v>0</v>
      </c>
      <c r="AE80" s="31">
        <f>'Mitgliederstammdatei (Original)'!AG80</f>
        <v>0</v>
      </c>
    </row>
    <row r="81" spans="1:31" x14ac:dyDescent="0.2">
      <c r="A81" s="28" t="str">
        <f>'Mitgliederstammdatei (Original)'!A81</f>
        <v>R 9</v>
      </c>
      <c r="B81" s="31" t="str">
        <f>'Mitgliederstammdatei (Original)'!B81</f>
        <v>Knutwil-St.Erhard WV</v>
      </c>
      <c r="C81" s="31">
        <f>'Mitgliederstammdatei (Original)'!C81</f>
        <v>0</v>
      </c>
      <c r="D81" s="31" t="str">
        <f>'Mitgliederstammdatei (Original)'!D81</f>
        <v xml:space="preserve"> </v>
      </c>
      <c r="E81" s="31">
        <f>'Mitgliederstammdatei (Original)'!E81</f>
        <v>0</v>
      </c>
      <c r="F81" s="31">
        <f>'Mitgliederstammdatei (Original)'!F81</f>
        <v>99028222</v>
      </c>
      <c r="G81" s="31" t="str">
        <f>'Mitgliederstammdatei (Original)'!H81</f>
        <v>Beck</v>
      </c>
      <c r="H81" s="71" t="str">
        <f>'Mitgliederstammdatei (Original)'!I81</f>
        <v>Markus</v>
      </c>
      <c r="I81" s="31" t="str">
        <f>'Mitgliederstammdatei (Original)'!J81</f>
        <v>Beck Markus</v>
      </c>
      <c r="J81" s="31" t="str">
        <f>'Mitgliederstammdatei (Original)'!K81</f>
        <v>27.11.1958</v>
      </c>
      <c r="K81" s="31" t="str">
        <f>'Mitgliederstammdatei (Original)'!L81</f>
        <v>27.11.1958</v>
      </c>
      <c r="L81" s="31" t="str">
        <f>'Mitgliederstammdatei (Original)'!M81</f>
        <v>01.01.2019</v>
      </c>
      <c r="M81" s="31" t="str">
        <f>'Mitgliederstammdatei (Original)'!N81</f>
        <v>Ahornweg</v>
      </c>
      <c r="N81" s="31" t="str">
        <f>'Mitgliederstammdatei (Original)'!O81</f>
        <v>4</v>
      </c>
      <c r="O81" s="31" t="str">
        <f>'Mitgliederstammdatei (Original)'!P81</f>
        <v>6212</v>
      </c>
      <c r="P81" s="71" t="str">
        <f>'Mitgliederstammdatei (Original)'!Q81</f>
        <v>Kaltbach</v>
      </c>
      <c r="Q81" s="71">
        <f>'Mitgliederstammdatei (Original)'!R81</f>
        <v>0</v>
      </c>
      <c r="R81" s="31" t="str">
        <f>'Mitgliederstammdatei (Original)'!S81</f>
        <v>Ja</v>
      </c>
      <c r="S81" s="31">
        <f>'Mitgliederstammdatei (Original)'!T81</f>
        <v>0</v>
      </c>
      <c r="T81" s="31">
        <f>'Mitgliederstammdatei (Original)'!U81</f>
        <v>0</v>
      </c>
      <c r="U81" s="31" t="str">
        <f>'Mitgliederstammdatei (Original)'!V81</f>
        <v>Herr</v>
      </c>
      <c r="V81" s="31" t="str">
        <f>'Mitgliederstammdatei (Original)'!X81</f>
        <v xml:space="preserve"> </v>
      </c>
      <c r="W81" s="31">
        <f>'Mitgliederstammdatei (Original)'!Y81</f>
        <v>0</v>
      </c>
      <c r="X81" s="31">
        <f>'Mitgliederstammdatei (Original)'!Z81</f>
        <v>0</v>
      </c>
      <c r="Y81" s="31">
        <f>'Mitgliederstammdatei (Original)'!AA81</f>
        <v>0</v>
      </c>
      <c r="Z81" s="31">
        <f>'Mitgliederstammdatei (Original)'!AB81</f>
        <v>0</v>
      </c>
      <c r="AA81" s="31">
        <f>'Mitgliederstammdatei (Original)'!AC81</f>
        <v>0</v>
      </c>
      <c r="AB81" s="31">
        <f>'Mitgliederstammdatei (Original)'!AD81</f>
        <v>0</v>
      </c>
      <c r="AC81" s="31">
        <f>'Mitgliederstammdatei (Original)'!AE81</f>
        <v>0</v>
      </c>
      <c r="AD81" s="31">
        <f>'Mitgliederstammdatei (Original)'!AF81</f>
        <v>0</v>
      </c>
      <c r="AE81" s="31">
        <f>'Mitgliederstammdatei (Original)'!AG81</f>
        <v>0</v>
      </c>
    </row>
    <row r="82" spans="1:31" x14ac:dyDescent="0.2">
      <c r="A82" s="28" t="str">
        <f>'Mitgliederstammdatei (Original)'!A82</f>
        <v>R 2</v>
      </c>
      <c r="B82" s="31" t="str">
        <f>'Mitgliederstammdatei (Original)'!B82</f>
        <v>Luzern SG der Stadt</v>
      </c>
      <c r="C82" s="31">
        <f>'Mitgliederstammdatei (Original)'!C82</f>
        <v>0</v>
      </c>
      <c r="D82" s="31" t="str">
        <f>'Mitgliederstammdatei (Original)'!D82</f>
        <v xml:space="preserve"> </v>
      </c>
      <c r="E82" s="31" t="str">
        <f>'Mitgliederstammdatei (Original)'!E82</f>
        <v>Luzern SG der Stadt</v>
      </c>
      <c r="F82" s="31">
        <f>'Mitgliederstammdatei (Original)'!F82</f>
        <v>99028236</v>
      </c>
      <c r="G82" s="31" t="str">
        <f>'Mitgliederstammdatei (Original)'!H82</f>
        <v>Beer</v>
      </c>
      <c r="H82" s="71" t="str">
        <f>'Mitgliederstammdatei (Original)'!I82</f>
        <v>Kurt</v>
      </c>
      <c r="I82" s="31" t="str">
        <f>'Mitgliederstammdatei (Original)'!J82</f>
        <v>Beer Kurt</v>
      </c>
      <c r="J82" s="31" t="str">
        <f>'Mitgliederstammdatei (Original)'!K82</f>
        <v>22.04.1944</v>
      </c>
      <c r="K82" s="31" t="str">
        <f>'Mitgliederstammdatei (Original)'!L82</f>
        <v>22.04.1944</v>
      </c>
      <c r="L82" s="31" t="str">
        <f>'Mitgliederstammdatei (Original)'!M82</f>
        <v>01.01.2008</v>
      </c>
      <c r="M82" s="31" t="str">
        <f>'Mitgliederstammdatei (Original)'!N82</f>
        <v>Achereggstrasse</v>
      </c>
      <c r="N82" s="31" t="str">
        <f>'Mitgliederstammdatei (Original)'!O82</f>
        <v>7</v>
      </c>
      <c r="O82" s="31" t="str">
        <f>'Mitgliederstammdatei (Original)'!P82</f>
        <v>6362</v>
      </c>
      <c r="P82" s="71" t="str">
        <f>'Mitgliederstammdatei (Original)'!Q82</f>
        <v>Stansstad</v>
      </c>
      <c r="Q82" s="71">
        <f>'Mitgliederstammdatei (Original)'!R82</f>
        <v>0</v>
      </c>
      <c r="R82" s="31" t="str">
        <f>'Mitgliederstammdatei (Original)'!S82</f>
        <v>Ja</v>
      </c>
      <c r="S82" s="31">
        <f>'Mitgliederstammdatei (Original)'!T82</f>
        <v>0</v>
      </c>
      <c r="T82" s="31">
        <f>'Mitgliederstammdatei (Original)'!U82</f>
        <v>0</v>
      </c>
      <c r="U82" s="31" t="str">
        <f>'Mitgliederstammdatei (Original)'!V82</f>
        <v>Herr</v>
      </c>
      <c r="V82" s="31" t="str">
        <f>'Mitgliederstammdatei (Original)'!X82</f>
        <v xml:space="preserve"> </v>
      </c>
      <c r="W82" s="31">
        <f>'Mitgliederstammdatei (Original)'!Y82</f>
        <v>0</v>
      </c>
      <c r="X82" s="31">
        <f>'Mitgliederstammdatei (Original)'!Z82</f>
        <v>0</v>
      </c>
      <c r="Y82" s="31">
        <f>'Mitgliederstammdatei (Original)'!AA82</f>
        <v>0</v>
      </c>
      <c r="Z82" s="31">
        <f>'Mitgliederstammdatei (Original)'!AB82</f>
        <v>0</v>
      </c>
      <c r="AA82" s="31">
        <f>'Mitgliederstammdatei (Original)'!AC82</f>
        <v>0</v>
      </c>
      <c r="AB82" s="31">
        <f>'Mitgliederstammdatei (Original)'!AD82</f>
        <v>0</v>
      </c>
      <c r="AC82" s="31">
        <f>'Mitgliederstammdatei (Original)'!AE82</f>
        <v>0</v>
      </c>
      <c r="AD82" s="31">
        <f>'Mitgliederstammdatei (Original)'!AF82</f>
        <v>0</v>
      </c>
      <c r="AE82" s="31">
        <f>'Mitgliederstammdatei (Original)'!AG82</f>
        <v>0</v>
      </c>
    </row>
    <row r="83" spans="1:31" x14ac:dyDescent="0.2">
      <c r="A83" s="28" t="str">
        <f>'Mitgliederstammdatei (Original)'!A83</f>
        <v>R13</v>
      </c>
      <c r="B83" s="31" t="str">
        <f>'Mitgliederstammdatei (Original)'!B83</f>
        <v>Santenberg SV</v>
      </c>
      <c r="C83" s="31">
        <f>'Mitgliederstammdatei (Original)'!C83</f>
        <v>0</v>
      </c>
      <c r="D83" s="31" t="str">
        <f>'Mitgliederstammdatei (Original)'!D83</f>
        <v xml:space="preserve"> </v>
      </c>
      <c r="E83" s="31">
        <f>'Mitgliederstammdatei (Original)'!E83</f>
        <v>0</v>
      </c>
      <c r="F83" s="31">
        <f>'Mitgliederstammdatei (Original)'!F83</f>
        <v>99028223</v>
      </c>
      <c r="G83" s="31" t="str">
        <f>'Mitgliederstammdatei (Original)'!H83</f>
        <v>Belser</v>
      </c>
      <c r="H83" s="71" t="str">
        <f>'Mitgliederstammdatei (Original)'!I83</f>
        <v>Markus</v>
      </c>
      <c r="I83" s="31" t="str">
        <f>'Mitgliederstammdatei (Original)'!J83</f>
        <v>Belser Markus</v>
      </c>
      <c r="J83" s="31" t="str">
        <f>'Mitgliederstammdatei (Original)'!K83</f>
        <v>14.01.1944</v>
      </c>
      <c r="K83" s="31" t="str">
        <f>'Mitgliederstammdatei (Original)'!L83</f>
        <v>14.01.1944</v>
      </c>
      <c r="L83" s="31" t="str">
        <f>'Mitgliederstammdatei (Original)'!M83</f>
        <v>01.01.2004</v>
      </c>
      <c r="M83" s="31" t="str">
        <f>'Mitgliederstammdatei (Original)'!N83</f>
        <v>Dorfstrasse</v>
      </c>
      <c r="N83" s="31" t="str">
        <f>'Mitgliederstammdatei (Original)'!O83</f>
        <v>14a</v>
      </c>
      <c r="O83" s="31" t="str">
        <f>'Mitgliederstammdatei (Original)'!P83</f>
        <v>6242</v>
      </c>
      <c r="P83" s="71" t="str">
        <f>'Mitgliederstammdatei (Original)'!Q83</f>
        <v>Wauwil</v>
      </c>
      <c r="Q83" s="71">
        <f>'Mitgliederstammdatei (Original)'!R83</f>
        <v>0</v>
      </c>
      <c r="R83" s="31" t="str">
        <f>'Mitgliederstammdatei (Original)'!S83</f>
        <v>Ja</v>
      </c>
      <c r="S83" s="31">
        <f>'Mitgliederstammdatei (Original)'!T83</f>
        <v>0</v>
      </c>
      <c r="T83" s="31">
        <f>'Mitgliederstammdatei (Original)'!U83</f>
        <v>0</v>
      </c>
      <c r="U83" s="31" t="str">
        <f>'Mitgliederstammdatei (Original)'!V83</f>
        <v>Herr</v>
      </c>
      <c r="V83" s="31" t="str">
        <f>'Mitgliederstammdatei (Original)'!X83</f>
        <v xml:space="preserve"> </v>
      </c>
      <c r="W83" s="31">
        <f>'Mitgliederstammdatei (Original)'!Y83</f>
        <v>0</v>
      </c>
      <c r="X83" s="31">
        <f>'Mitgliederstammdatei (Original)'!Z83</f>
        <v>0</v>
      </c>
      <c r="Y83" s="31">
        <f>'Mitgliederstammdatei (Original)'!AA83</f>
        <v>0</v>
      </c>
      <c r="Z83" s="31">
        <f>'Mitgliederstammdatei (Original)'!AB83</f>
        <v>0</v>
      </c>
      <c r="AA83" s="31">
        <f>'Mitgliederstammdatei (Original)'!AC83</f>
        <v>0</v>
      </c>
      <c r="AB83" s="31">
        <f>'Mitgliederstammdatei (Original)'!AD83</f>
        <v>0</v>
      </c>
      <c r="AC83" s="31">
        <f>'Mitgliederstammdatei (Original)'!AE83</f>
        <v>0</v>
      </c>
      <c r="AD83" s="31">
        <f>'Mitgliederstammdatei (Original)'!AF83</f>
        <v>0</v>
      </c>
      <c r="AE83" s="31">
        <f>'Mitgliederstammdatei (Original)'!AG83</f>
        <v>0</v>
      </c>
    </row>
    <row r="84" spans="1:31" x14ac:dyDescent="0.2">
      <c r="A84" s="28" t="str">
        <f>'Mitgliederstammdatei (Original)'!A84</f>
        <v>R11</v>
      </c>
      <c r="B84" s="31" t="str">
        <f>'Mitgliederstammdatei (Original)'!B84</f>
        <v>Oberkirch SG</v>
      </c>
      <c r="C84" s="31">
        <f>'Mitgliederstammdatei (Original)'!C84</f>
        <v>0</v>
      </c>
      <c r="D84" s="31" t="str">
        <f>'Mitgliederstammdatei (Original)'!D84</f>
        <v xml:space="preserve"> </v>
      </c>
      <c r="E84" s="31">
        <f>'Mitgliederstammdatei (Original)'!E84</f>
        <v>0</v>
      </c>
      <c r="F84" s="31">
        <f>'Mitgliederstammdatei (Original)'!F84</f>
        <v>99028225</v>
      </c>
      <c r="G84" s="31" t="str">
        <f>'Mitgliederstammdatei (Original)'!H84</f>
        <v>Bernet</v>
      </c>
      <c r="H84" s="71" t="str">
        <f>'Mitgliederstammdatei (Original)'!I84</f>
        <v>Josef</v>
      </c>
      <c r="I84" s="31" t="str">
        <f>'Mitgliederstammdatei (Original)'!J84</f>
        <v>Bernet Josef</v>
      </c>
      <c r="J84" s="31" t="str">
        <f>'Mitgliederstammdatei (Original)'!K84</f>
        <v>20.05.1955</v>
      </c>
      <c r="K84" s="31" t="str">
        <f>'Mitgliederstammdatei (Original)'!L84</f>
        <v>20.05.1955</v>
      </c>
      <c r="L84" s="31" t="str">
        <f>'Mitgliederstammdatei (Original)'!M84</f>
        <v>01.01.2015</v>
      </c>
      <c r="M84" s="31" t="str">
        <f>'Mitgliederstammdatei (Original)'!N84</f>
        <v>Hütli Leidenberg</v>
      </c>
      <c r="N84" s="31" t="str">
        <f>'Mitgliederstammdatei (Original)'!O84</f>
        <v>1</v>
      </c>
      <c r="O84" s="31" t="str">
        <f>'Mitgliederstammdatei (Original)'!P84</f>
        <v>6208</v>
      </c>
      <c r="P84" s="71" t="str">
        <f>'Mitgliederstammdatei (Original)'!Q84</f>
        <v>Oberkirch</v>
      </c>
      <c r="Q84" s="71">
        <f>'Mitgliederstammdatei (Original)'!R84</f>
        <v>0</v>
      </c>
      <c r="R84" s="31" t="str">
        <f>'Mitgliederstammdatei (Original)'!S84</f>
        <v>Ja</v>
      </c>
      <c r="S84" s="31">
        <f>'Mitgliederstammdatei (Original)'!T84</f>
        <v>0</v>
      </c>
      <c r="T84" s="31">
        <f>'Mitgliederstammdatei (Original)'!U84</f>
        <v>0</v>
      </c>
      <c r="U84" s="31" t="str">
        <f>'Mitgliederstammdatei (Original)'!V84</f>
        <v>Herr</v>
      </c>
      <c r="V84" s="31" t="str">
        <f>'Mitgliederstammdatei (Original)'!X84</f>
        <v xml:space="preserve"> </v>
      </c>
      <c r="W84" s="31">
        <f>'Mitgliederstammdatei (Original)'!Y84</f>
        <v>0</v>
      </c>
      <c r="X84" s="31">
        <f>'Mitgliederstammdatei (Original)'!Z84</f>
        <v>0</v>
      </c>
      <c r="Y84" s="31">
        <f>'Mitgliederstammdatei (Original)'!AA84</f>
        <v>0</v>
      </c>
      <c r="Z84" s="31">
        <f>'Mitgliederstammdatei (Original)'!AB84</f>
        <v>0</v>
      </c>
      <c r="AA84" s="31">
        <f>'Mitgliederstammdatei (Original)'!AC84</f>
        <v>0</v>
      </c>
      <c r="AB84" s="31">
        <f>'Mitgliederstammdatei (Original)'!AD84</f>
        <v>0</v>
      </c>
      <c r="AC84" s="31">
        <f>'Mitgliederstammdatei (Original)'!AE84</f>
        <v>0</v>
      </c>
      <c r="AD84" s="31">
        <f>'Mitgliederstammdatei (Original)'!AF84</f>
        <v>0</v>
      </c>
      <c r="AE84" s="31">
        <f>'Mitgliederstammdatei (Original)'!AG84</f>
        <v>0</v>
      </c>
    </row>
    <row r="85" spans="1:31" x14ac:dyDescent="0.2">
      <c r="A85" s="28" t="str">
        <f>'Mitgliederstammdatei (Original)'!A85</f>
        <v>R 2</v>
      </c>
      <c r="B85" s="31" t="str">
        <f>'Mitgliederstammdatei (Original)'!B85</f>
        <v>Luzern SG der Stadt</v>
      </c>
      <c r="C85" s="31">
        <f>'Mitgliederstammdatei (Original)'!C85</f>
        <v>0</v>
      </c>
      <c r="D85" s="31" t="str">
        <f>'Mitgliederstammdatei (Original)'!D85</f>
        <v xml:space="preserve"> </v>
      </c>
      <c r="E85" s="31" t="str">
        <f>'Mitgliederstammdatei (Original)'!E85</f>
        <v>Luzern SG der Stadt</v>
      </c>
      <c r="F85" s="31">
        <f>'Mitgliederstammdatei (Original)'!F85</f>
        <v>99028226</v>
      </c>
      <c r="G85" s="31" t="str">
        <f>'Mitgliederstammdatei (Original)'!H85</f>
        <v>Bernet</v>
      </c>
      <c r="H85" s="71" t="str">
        <f>'Mitgliederstammdatei (Original)'!I85</f>
        <v>Oskar</v>
      </c>
      <c r="I85" s="31" t="str">
        <f>'Mitgliederstammdatei (Original)'!J85</f>
        <v>Bernet Oskar</v>
      </c>
      <c r="J85" s="31" t="str">
        <f>'Mitgliederstammdatei (Original)'!K85</f>
        <v>08.05.1961</v>
      </c>
      <c r="K85" s="31" t="str">
        <f>'Mitgliederstammdatei (Original)'!L85</f>
        <v>08.05.1961</v>
      </c>
      <c r="L85" s="31" t="str">
        <f>'Mitgliederstammdatei (Original)'!M85</f>
        <v>01.01.2021</v>
      </c>
      <c r="M85" s="31" t="str">
        <f>'Mitgliederstammdatei (Original)'!N85</f>
        <v>Zumhofweg</v>
      </c>
      <c r="N85" s="31" t="str">
        <f>'Mitgliederstammdatei (Original)'!O85</f>
        <v>3</v>
      </c>
      <c r="O85" s="31" t="str">
        <f>'Mitgliederstammdatei (Original)'!P85</f>
        <v>6010</v>
      </c>
      <c r="P85" s="71" t="str">
        <f>'Mitgliederstammdatei (Original)'!Q85</f>
        <v>Kriens</v>
      </c>
      <c r="Q85" s="71">
        <f>'Mitgliederstammdatei (Original)'!R85</f>
        <v>0</v>
      </c>
      <c r="R85" s="31" t="str">
        <f>'Mitgliederstammdatei (Original)'!S85</f>
        <v>Ja</v>
      </c>
      <c r="S85" s="31">
        <f>'Mitgliederstammdatei (Original)'!T85</f>
        <v>0</v>
      </c>
      <c r="T85" s="31">
        <f>'Mitgliederstammdatei (Original)'!U85</f>
        <v>0</v>
      </c>
      <c r="U85" s="31" t="str">
        <f>'Mitgliederstammdatei (Original)'!V85</f>
        <v>Herr</v>
      </c>
      <c r="V85" s="31" t="str">
        <f>'Mitgliederstammdatei (Original)'!X85</f>
        <v xml:space="preserve"> </v>
      </c>
      <c r="W85" s="31">
        <f>'Mitgliederstammdatei (Original)'!Y85</f>
        <v>0</v>
      </c>
      <c r="X85" s="31">
        <f>'Mitgliederstammdatei (Original)'!Z85</f>
        <v>0</v>
      </c>
      <c r="Y85" s="31">
        <f>'Mitgliederstammdatei (Original)'!AA85</f>
        <v>0</v>
      </c>
      <c r="Z85" s="31">
        <f>'Mitgliederstammdatei (Original)'!AB85</f>
        <v>0</v>
      </c>
      <c r="AA85" s="31">
        <f>'Mitgliederstammdatei (Original)'!AC85</f>
        <v>0</v>
      </c>
      <c r="AB85" s="31">
        <f>'Mitgliederstammdatei (Original)'!AD85</f>
        <v>0</v>
      </c>
      <c r="AC85" s="31">
        <f>'Mitgliederstammdatei (Original)'!AE85</f>
        <v>0</v>
      </c>
      <c r="AD85" s="31">
        <f>'Mitgliederstammdatei (Original)'!AF85</f>
        <v>0</v>
      </c>
      <c r="AE85" s="31">
        <f>'Mitgliederstammdatei (Original)'!AG85</f>
        <v>0</v>
      </c>
    </row>
    <row r="86" spans="1:31" x14ac:dyDescent="0.2">
      <c r="A86" s="28" t="str">
        <f>'Mitgliederstammdatei (Original)'!A86</f>
        <v>R13</v>
      </c>
      <c r="B86" s="31" t="str">
        <f>'Mitgliederstammdatei (Original)'!B86</f>
        <v>Ruessgraben Sport</v>
      </c>
      <c r="C86" s="31">
        <f>'Mitgliederstammdatei (Original)'!C86</f>
        <v>0</v>
      </c>
      <c r="D86" s="31" t="str">
        <f>'Mitgliederstammdatei (Original)'!D86</f>
        <v xml:space="preserve"> </v>
      </c>
      <c r="E86" s="31" t="str">
        <f>'Mitgliederstammdatei (Original)'!E86</f>
        <v>Grosswangen uU PS</v>
      </c>
      <c r="F86" s="31">
        <f>'Mitgliederstammdatei (Original)'!F86</f>
        <v>99028227</v>
      </c>
      <c r="G86" s="31" t="str">
        <f>'Mitgliederstammdatei (Original)'!H86</f>
        <v>Bertschi</v>
      </c>
      <c r="H86" s="71" t="str">
        <f>'Mitgliederstammdatei (Original)'!I86</f>
        <v>Stefan</v>
      </c>
      <c r="I86" s="31" t="str">
        <f>'Mitgliederstammdatei (Original)'!J86</f>
        <v>Bertschi Stefan</v>
      </c>
      <c r="J86" s="31" t="str">
        <f>'Mitgliederstammdatei (Original)'!K86</f>
        <v>03.03.1958</v>
      </c>
      <c r="K86" s="31" t="str">
        <f>'Mitgliederstammdatei (Original)'!L86</f>
        <v>03.03.1958</v>
      </c>
      <c r="L86" s="31" t="str">
        <f>'Mitgliederstammdatei (Original)'!M86</f>
        <v>01.01.2023</v>
      </c>
      <c r="M86" s="31" t="str">
        <f>'Mitgliederstammdatei (Original)'!N86</f>
        <v>I de Matte</v>
      </c>
      <c r="N86" s="31" t="str">
        <f>'Mitgliederstammdatei (Original)'!O86</f>
        <v>16</v>
      </c>
      <c r="O86" s="31" t="str">
        <f>'Mitgliederstammdatei (Original)'!P86</f>
        <v>6263</v>
      </c>
      <c r="P86" s="71" t="str">
        <f>'Mitgliederstammdatei (Original)'!Q86</f>
        <v>Richenthal</v>
      </c>
      <c r="Q86" s="71">
        <f>'Mitgliederstammdatei (Original)'!R86</f>
        <v>0</v>
      </c>
      <c r="R86" s="31" t="str">
        <f>'Mitgliederstammdatei (Original)'!S86</f>
        <v>Ja</v>
      </c>
      <c r="S86" s="31">
        <f>'Mitgliederstammdatei (Original)'!T86</f>
        <v>0</v>
      </c>
      <c r="T86" s="31">
        <f>'Mitgliederstammdatei (Original)'!U86</f>
        <v>0</v>
      </c>
      <c r="U86" s="31" t="str">
        <f>'Mitgliederstammdatei (Original)'!V86</f>
        <v>Herr</v>
      </c>
      <c r="V86" s="31" t="str">
        <f>'Mitgliederstammdatei (Original)'!X86</f>
        <v xml:space="preserve"> </v>
      </c>
      <c r="W86" s="31">
        <f>'Mitgliederstammdatei (Original)'!Y86</f>
        <v>0</v>
      </c>
      <c r="X86" s="31">
        <f>'Mitgliederstammdatei (Original)'!Z86</f>
        <v>0</v>
      </c>
      <c r="Y86" s="31">
        <f>'Mitgliederstammdatei (Original)'!AA86</f>
        <v>0</v>
      </c>
      <c r="Z86" s="31">
        <f>'Mitgliederstammdatei (Original)'!AB86</f>
        <v>0</v>
      </c>
      <c r="AA86" s="31">
        <f>'Mitgliederstammdatei (Original)'!AC86</f>
        <v>0</v>
      </c>
      <c r="AB86" s="31">
        <f>'Mitgliederstammdatei (Original)'!AD86</f>
        <v>0</v>
      </c>
      <c r="AC86" s="31">
        <f>'Mitgliederstammdatei (Original)'!AE86</f>
        <v>0</v>
      </c>
      <c r="AD86" s="31">
        <f>'Mitgliederstammdatei (Original)'!AF86</f>
        <v>0</v>
      </c>
      <c r="AE86" s="31">
        <f>'Mitgliederstammdatei (Original)'!AG86</f>
        <v>0</v>
      </c>
    </row>
    <row r="87" spans="1:31" x14ac:dyDescent="0.2">
      <c r="A87" s="28" t="str">
        <f>'Mitgliederstammdatei (Original)'!A87</f>
        <v>R 8</v>
      </c>
      <c r="B87" s="31" t="str">
        <f>'Mitgliederstammdatei (Original)'!B87</f>
        <v>Root SG</v>
      </c>
      <c r="C87" s="31">
        <f>'Mitgliederstammdatei (Original)'!C87</f>
        <v>0</v>
      </c>
      <c r="D87" s="31" t="str">
        <f>'Mitgliederstammdatei (Original)'!D87</f>
        <v xml:space="preserve"> </v>
      </c>
      <c r="E87" s="31">
        <f>'Mitgliederstammdatei (Original)'!E87</f>
        <v>0</v>
      </c>
      <c r="F87" s="31">
        <f>'Mitgliederstammdatei (Original)'!F87</f>
        <v>99028228</v>
      </c>
      <c r="G87" s="31" t="str">
        <f>'Mitgliederstammdatei (Original)'!H87</f>
        <v>Besmer</v>
      </c>
      <c r="H87" s="71" t="str">
        <f>'Mitgliederstammdatei (Original)'!I87</f>
        <v>Franz</v>
      </c>
      <c r="I87" s="31" t="str">
        <f>'Mitgliederstammdatei (Original)'!J87</f>
        <v>Besmer Franz</v>
      </c>
      <c r="J87" s="31" t="str">
        <f>'Mitgliederstammdatei (Original)'!K87</f>
        <v>11.02.1954</v>
      </c>
      <c r="K87" s="31" t="str">
        <f>'Mitgliederstammdatei (Original)'!L87</f>
        <v>11.02.1954</v>
      </c>
      <c r="L87" s="31" t="str">
        <f>'Mitgliederstammdatei (Original)'!M87</f>
        <v>01.01.2014</v>
      </c>
      <c r="M87" s="31" t="str">
        <f>'Mitgliederstammdatei (Original)'!N87</f>
        <v>Oberfeldmatt</v>
      </c>
      <c r="N87" s="31" t="str">
        <f>'Mitgliederstammdatei (Original)'!O87</f>
        <v>2</v>
      </c>
      <c r="O87" s="31" t="str">
        <f>'Mitgliederstammdatei (Original)'!P87</f>
        <v>6037</v>
      </c>
      <c r="P87" s="71" t="str">
        <f>'Mitgliederstammdatei (Original)'!Q87</f>
        <v>Root</v>
      </c>
      <c r="Q87" s="71">
        <f>'Mitgliederstammdatei (Original)'!R87</f>
        <v>0</v>
      </c>
      <c r="R87" s="31" t="str">
        <f>'Mitgliederstammdatei (Original)'!S87</f>
        <v>Ja</v>
      </c>
      <c r="S87" s="31">
        <f>'Mitgliederstammdatei (Original)'!T87</f>
        <v>0</v>
      </c>
      <c r="T87" s="31">
        <f>'Mitgliederstammdatei (Original)'!U87</f>
        <v>0</v>
      </c>
      <c r="U87" s="31" t="str">
        <f>'Mitgliederstammdatei (Original)'!V87</f>
        <v>Herr</v>
      </c>
      <c r="V87" s="31" t="str">
        <f>'Mitgliederstammdatei (Original)'!X87</f>
        <v xml:space="preserve"> </v>
      </c>
      <c r="W87" s="31">
        <f>'Mitgliederstammdatei (Original)'!Y87</f>
        <v>0</v>
      </c>
      <c r="X87" s="31">
        <f>'Mitgliederstammdatei (Original)'!Z87</f>
        <v>0</v>
      </c>
      <c r="Y87" s="31">
        <f>'Mitgliederstammdatei (Original)'!AA87</f>
        <v>0</v>
      </c>
      <c r="Z87" s="31">
        <f>'Mitgliederstammdatei (Original)'!AB87</f>
        <v>0</v>
      </c>
      <c r="AA87" s="31">
        <f>'Mitgliederstammdatei (Original)'!AC87</f>
        <v>0</v>
      </c>
      <c r="AB87" s="31">
        <f>'Mitgliederstammdatei (Original)'!AD87</f>
        <v>0</v>
      </c>
      <c r="AC87" s="31">
        <f>'Mitgliederstammdatei (Original)'!AE87</f>
        <v>0</v>
      </c>
      <c r="AD87" s="31">
        <f>'Mitgliederstammdatei (Original)'!AF87</f>
        <v>0</v>
      </c>
      <c r="AE87" s="31">
        <f>'Mitgliederstammdatei (Original)'!AG87</f>
        <v>0</v>
      </c>
    </row>
    <row r="88" spans="1:31" x14ac:dyDescent="0.2">
      <c r="A88" s="28" t="str">
        <f>'Mitgliederstammdatei (Original)'!A88</f>
        <v>R 2</v>
      </c>
      <c r="B88" s="31" t="str">
        <f>'Mitgliederstammdatei (Original)'!B88</f>
        <v>Luzern SG Pilatus</v>
      </c>
      <c r="C88" s="31">
        <f>'Mitgliederstammdatei (Original)'!C88</f>
        <v>0</v>
      </c>
      <c r="D88" s="31" t="str">
        <f>'Mitgliederstammdatei (Original)'!D88</f>
        <v xml:space="preserve"> </v>
      </c>
      <c r="E88" s="31" t="str">
        <f>'Mitgliederstammdatei (Original)'!E88</f>
        <v>Luzern SG Pilatus</v>
      </c>
      <c r="F88" s="31">
        <f>'Mitgliederstammdatei (Original)'!F88</f>
        <v>99028229</v>
      </c>
      <c r="G88" s="31" t="str">
        <f>'Mitgliederstammdatei (Original)'!H88</f>
        <v>Besse</v>
      </c>
      <c r="H88" s="71" t="str">
        <f>'Mitgliederstammdatei (Original)'!I88</f>
        <v>Marcel</v>
      </c>
      <c r="I88" s="31" t="str">
        <f>'Mitgliederstammdatei (Original)'!J88</f>
        <v>Besse Marcel</v>
      </c>
      <c r="J88" s="31" t="str">
        <f>'Mitgliederstammdatei (Original)'!K88</f>
        <v>05.06.1945</v>
      </c>
      <c r="K88" s="31" t="str">
        <f>'Mitgliederstammdatei (Original)'!L88</f>
        <v>05.06.1945</v>
      </c>
      <c r="L88" s="31" t="str">
        <f>'Mitgliederstammdatei (Original)'!M88</f>
        <v>01.01.2005</v>
      </c>
      <c r="M88" s="31" t="str">
        <f>'Mitgliederstammdatei (Original)'!N88</f>
        <v>Biregghofstrasse</v>
      </c>
      <c r="N88" s="31" t="str">
        <f>'Mitgliederstammdatei (Original)'!O88</f>
        <v>15</v>
      </c>
      <c r="O88" s="31" t="str">
        <f>'Mitgliederstammdatei (Original)'!P88</f>
        <v>6005</v>
      </c>
      <c r="P88" s="71" t="str">
        <f>'Mitgliederstammdatei (Original)'!Q88</f>
        <v>Luzern</v>
      </c>
      <c r="Q88" s="71">
        <f>'Mitgliederstammdatei (Original)'!R88</f>
        <v>0</v>
      </c>
      <c r="R88" s="31" t="str">
        <f>'Mitgliederstammdatei (Original)'!S88</f>
        <v>Ja</v>
      </c>
      <c r="S88" s="31">
        <f>'Mitgliederstammdatei (Original)'!T88</f>
        <v>0</v>
      </c>
      <c r="T88" s="31">
        <f>'Mitgliederstammdatei (Original)'!U88</f>
        <v>0</v>
      </c>
      <c r="U88" s="31" t="str">
        <f>'Mitgliederstammdatei (Original)'!V88</f>
        <v>Herr</v>
      </c>
      <c r="V88" s="31" t="str">
        <f>'Mitgliederstammdatei (Original)'!X88</f>
        <v xml:space="preserve"> </v>
      </c>
      <c r="W88" s="31">
        <f>'Mitgliederstammdatei (Original)'!Y88</f>
        <v>0</v>
      </c>
      <c r="X88" s="31">
        <f>'Mitgliederstammdatei (Original)'!Z88</f>
        <v>0</v>
      </c>
      <c r="Y88" s="31">
        <f>'Mitgliederstammdatei (Original)'!AA88</f>
        <v>0</v>
      </c>
      <c r="Z88" s="31">
        <f>'Mitgliederstammdatei (Original)'!AB88</f>
        <v>0</v>
      </c>
      <c r="AA88" s="31">
        <f>'Mitgliederstammdatei (Original)'!AC88</f>
        <v>0</v>
      </c>
      <c r="AB88" s="31">
        <f>'Mitgliederstammdatei (Original)'!AD88</f>
        <v>0</v>
      </c>
      <c r="AC88" s="31">
        <f>'Mitgliederstammdatei (Original)'!AE88</f>
        <v>0</v>
      </c>
      <c r="AD88" s="31">
        <f>'Mitgliederstammdatei (Original)'!AF88</f>
        <v>0</v>
      </c>
      <c r="AE88" s="31">
        <f>'Mitgliederstammdatei (Original)'!AG88</f>
        <v>0</v>
      </c>
    </row>
    <row r="89" spans="1:31" x14ac:dyDescent="0.2">
      <c r="A89" s="28" t="str">
        <f>'Mitgliederstammdatei (Original)'!A89</f>
        <v>R11</v>
      </c>
      <c r="B89" s="31" t="str">
        <f>'Mitgliederstammdatei (Original)'!B89</f>
        <v>Ruswil SV</v>
      </c>
      <c r="C89" s="31">
        <f>'Mitgliederstammdatei (Original)'!C89</f>
        <v>0</v>
      </c>
      <c r="D89" s="31" t="str">
        <f>'Mitgliederstammdatei (Original)'!D89</f>
        <v xml:space="preserve"> </v>
      </c>
      <c r="E89" s="31">
        <f>'Mitgliederstammdatei (Original)'!E89</f>
        <v>0</v>
      </c>
      <c r="F89" s="31">
        <f>'Mitgliederstammdatei (Original)'!F89</f>
        <v>99028230</v>
      </c>
      <c r="G89" s="31" t="str">
        <f>'Mitgliederstammdatei (Original)'!H89</f>
        <v>Betschart</v>
      </c>
      <c r="H89" s="71" t="str">
        <f>'Mitgliederstammdatei (Original)'!I89</f>
        <v>Daniel</v>
      </c>
      <c r="I89" s="31" t="str">
        <f>'Mitgliederstammdatei (Original)'!J89</f>
        <v>Betschart Daniel</v>
      </c>
      <c r="J89" s="31" t="str">
        <f>'Mitgliederstammdatei (Original)'!K89</f>
        <v>15.01.1956</v>
      </c>
      <c r="K89" s="31" t="str">
        <f>'Mitgliederstammdatei (Original)'!L89</f>
        <v>15.01.1956</v>
      </c>
      <c r="L89" s="31" t="str">
        <f>'Mitgliederstammdatei (Original)'!M89</f>
        <v>01.01.2016</v>
      </c>
      <c r="M89" s="31" t="str">
        <f>'Mitgliederstammdatei (Original)'!N89</f>
        <v>Zückenrain</v>
      </c>
      <c r="N89" s="31" t="str">
        <f>'Mitgliederstammdatei (Original)'!O89</f>
        <v>3</v>
      </c>
      <c r="O89" s="31" t="str">
        <f>'Mitgliederstammdatei (Original)'!P89</f>
        <v>6017</v>
      </c>
      <c r="P89" s="71" t="str">
        <f>'Mitgliederstammdatei (Original)'!Q89</f>
        <v>Ruswil</v>
      </c>
      <c r="Q89" s="71">
        <f>'Mitgliederstammdatei (Original)'!R89</f>
        <v>0</v>
      </c>
      <c r="R89" s="31" t="str">
        <f>'Mitgliederstammdatei (Original)'!S89</f>
        <v>Ja</v>
      </c>
      <c r="S89" s="31">
        <f>'Mitgliederstammdatei (Original)'!T89</f>
        <v>0</v>
      </c>
      <c r="T89" s="31">
        <f>'Mitgliederstammdatei (Original)'!U89</f>
        <v>0</v>
      </c>
      <c r="U89" s="31" t="str">
        <f>'Mitgliederstammdatei (Original)'!V89</f>
        <v>Herr</v>
      </c>
      <c r="V89" s="31" t="str">
        <f>'Mitgliederstammdatei (Original)'!X89</f>
        <v xml:space="preserve"> </v>
      </c>
      <c r="W89" s="31">
        <f>'Mitgliederstammdatei (Original)'!Y89</f>
        <v>0</v>
      </c>
      <c r="X89" s="31">
        <f>'Mitgliederstammdatei (Original)'!Z89</f>
        <v>0</v>
      </c>
      <c r="Y89" s="31">
        <f>'Mitgliederstammdatei (Original)'!AA89</f>
        <v>0</v>
      </c>
      <c r="Z89" s="31">
        <f>'Mitgliederstammdatei (Original)'!AB89</f>
        <v>0</v>
      </c>
      <c r="AA89" s="31">
        <f>'Mitgliederstammdatei (Original)'!AC89</f>
        <v>0</v>
      </c>
      <c r="AB89" s="31">
        <f>'Mitgliederstammdatei (Original)'!AD89</f>
        <v>0</v>
      </c>
      <c r="AC89" s="31">
        <f>'Mitgliederstammdatei (Original)'!AE89</f>
        <v>0</v>
      </c>
      <c r="AD89" s="31">
        <f>'Mitgliederstammdatei (Original)'!AF89</f>
        <v>0</v>
      </c>
      <c r="AE89" s="31">
        <f>'Mitgliederstammdatei (Original)'!AG89</f>
        <v>0</v>
      </c>
    </row>
    <row r="90" spans="1:31" x14ac:dyDescent="0.2">
      <c r="A90" s="28" t="str">
        <f>'Mitgliederstammdatei (Original)'!A90</f>
        <v>R10</v>
      </c>
      <c r="B90" s="31" t="str">
        <f>'Mitgliederstammdatei (Original)'!B90</f>
        <v>Schlierbach FSV</v>
      </c>
      <c r="C90" s="31">
        <f>'Mitgliederstammdatei (Original)'!C90</f>
        <v>0</v>
      </c>
      <c r="D90" s="31" t="str">
        <f>'Mitgliederstammdatei (Original)'!D90</f>
        <v xml:space="preserve"> </v>
      </c>
      <c r="E90" s="31">
        <f>'Mitgliederstammdatei (Original)'!E90</f>
        <v>0</v>
      </c>
      <c r="F90" s="31">
        <f>'Mitgliederstammdatei (Original)'!F90</f>
        <v>99028231</v>
      </c>
      <c r="G90" s="31" t="str">
        <f>'Mitgliederstammdatei (Original)'!H90</f>
        <v>Betschart</v>
      </c>
      <c r="H90" s="71" t="str">
        <f>'Mitgliederstammdatei (Original)'!I90</f>
        <v>Rosa</v>
      </c>
      <c r="I90" s="31" t="str">
        <f>'Mitgliederstammdatei (Original)'!J90</f>
        <v>Betschart Rosa</v>
      </c>
      <c r="J90" s="31" t="str">
        <f>'Mitgliederstammdatei (Original)'!K90</f>
        <v>03.03.1956</v>
      </c>
      <c r="K90" s="31" t="str">
        <f>'Mitgliederstammdatei (Original)'!L90</f>
        <v>03.03.1956</v>
      </c>
      <c r="L90" s="31" t="str">
        <f>'Mitgliederstammdatei (Original)'!M90</f>
        <v>01.01.2016</v>
      </c>
      <c r="M90" s="31" t="str">
        <f>'Mitgliederstammdatei (Original)'!N90</f>
        <v>Händschenmoos</v>
      </c>
      <c r="N90" s="31">
        <f>'Mitgliederstammdatei (Original)'!O90</f>
        <v>0</v>
      </c>
      <c r="O90" s="31" t="str">
        <f>'Mitgliederstammdatei (Original)'!P90</f>
        <v>6232</v>
      </c>
      <c r="P90" s="71" t="str">
        <f>'Mitgliederstammdatei (Original)'!Q90</f>
        <v>Geuensee</v>
      </c>
      <c r="Q90" s="71">
        <f>'Mitgliederstammdatei (Original)'!R90</f>
        <v>0</v>
      </c>
      <c r="R90" s="31" t="str">
        <f>'Mitgliederstammdatei (Original)'!S90</f>
        <v>Ja</v>
      </c>
      <c r="S90" s="31">
        <f>'Mitgliederstammdatei (Original)'!T90</f>
        <v>0</v>
      </c>
      <c r="T90" s="31">
        <f>'Mitgliederstammdatei (Original)'!U90</f>
        <v>0</v>
      </c>
      <c r="U90" s="31" t="str">
        <f>'Mitgliederstammdatei (Original)'!V90</f>
        <v>Frau</v>
      </c>
      <c r="V90" s="31" t="str">
        <f>'Mitgliederstammdatei (Original)'!X90</f>
        <v xml:space="preserve"> </v>
      </c>
      <c r="W90" s="31">
        <f>'Mitgliederstammdatei (Original)'!Y90</f>
        <v>0</v>
      </c>
      <c r="X90" s="31">
        <f>'Mitgliederstammdatei (Original)'!Z90</f>
        <v>0</v>
      </c>
      <c r="Y90" s="31">
        <f>'Mitgliederstammdatei (Original)'!AA90</f>
        <v>0</v>
      </c>
      <c r="Z90" s="31">
        <f>'Mitgliederstammdatei (Original)'!AB90</f>
        <v>0</v>
      </c>
      <c r="AA90" s="31">
        <f>'Mitgliederstammdatei (Original)'!AC90</f>
        <v>0</v>
      </c>
      <c r="AB90" s="31">
        <f>'Mitgliederstammdatei (Original)'!AD90</f>
        <v>0</v>
      </c>
      <c r="AC90" s="31">
        <f>'Mitgliederstammdatei (Original)'!AE90</f>
        <v>0</v>
      </c>
      <c r="AD90" s="31">
        <f>'Mitgliederstammdatei (Original)'!AF90</f>
        <v>0</v>
      </c>
      <c r="AE90" s="31">
        <f>'Mitgliederstammdatei (Original)'!AG90</f>
        <v>0</v>
      </c>
    </row>
    <row r="91" spans="1:31" x14ac:dyDescent="0.2">
      <c r="A91" s="28" t="str">
        <f>'Mitgliederstammdatei (Original)'!A91</f>
        <v>R10</v>
      </c>
      <c r="B91" s="31" t="str">
        <f>'Mitgliederstammdatei (Original)'!B91</f>
        <v>Schlierbach FSV</v>
      </c>
      <c r="C91" s="31">
        <f>'Mitgliederstammdatei (Original)'!C91</f>
        <v>0</v>
      </c>
      <c r="D91" s="31" t="str">
        <f>'Mitgliederstammdatei (Original)'!D91</f>
        <v xml:space="preserve"> </v>
      </c>
      <c r="E91" s="31">
        <f>'Mitgliederstammdatei (Original)'!E91</f>
        <v>0</v>
      </c>
      <c r="F91" s="31">
        <f>'Mitgliederstammdatei (Original)'!F91</f>
        <v>99028232</v>
      </c>
      <c r="G91" s="31" t="str">
        <f>'Mitgliederstammdatei (Original)'!H91</f>
        <v>Betschart</v>
      </c>
      <c r="H91" s="71" t="str">
        <f>'Mitgliederstammdatei (Original)'!I91</f>
        <v>Xaver</v>
      </c>
      <c r="I91" s="31" t="str">
        <f>'Mitgliederstammdatei (Original)'!J91</f>
        <v>Betschart Xaver</v>
      </c>
      <c r="J91" s="31" t="str">
        <f>'Mitgliederstammdatei (Original)'!K91</f>
        <v>12.06.1952</v>
      </c>
      <c r="K91" s="31" t="str">
        <f>'Mitgliederstammdatei (Original)'!L91</f>
        <v>12.06.1952</v>
      </c>
      <c r="L91" s="31" t="str">
        <f>'Mitgliederstammdatei (Original)'!M91</f>
        <v>01.01.2012</v>
      </c>
      <c r="M91" s="31" t="str">
        <f>'Mitgliederstammdatei (Original)'!N91</f>
        <v>Händschenmoos</v>
      </c>
      <c r="N91" s="31">
        <f>'Mitgliederstammdatei (Original)'!O91</f>
        <v>0</v>
      </c>
      <c r="O91" s="31" t="str">
        <f>'Mitgliederstammdatei (Original)'!P91</f>
        <v>6232</v>
      </c>
      <c r="P91" s="71" t="str">
        <f>'Mitgliederstammdatei (Original)'!Q91</f>
        <v>Geuensee</v>
      </c>
      <c r="Q91" s="71">
        <f>'Mitgliederstammdatei (Original)'!R91</f>
        <v>0</v>
      </c>
      <c r="R91" s="31" t="str">
        <f>'Mitgliederstammdatei (Original)'!S91</f>
        <v>Ja</v>
      </c>
      <c r="S91" s="31">
        <f>'Mitgliederstammdatei (Original)'!T91</f>
        <v>0</v>
      </c>
      <c r="T91" s="31">
        <f>'Mitgliederstammdatei (Original)'!U91</f>
        <v>0</v>
      </c>
      <c r="U91" s="31" t="str">
        <f>'Mitgliederstammdatei (Original)'!V91</f>
        <v>Herr</v>
      </c>
      <c r="V91" s="31" t="str">
        <f>'Mitgliederstammdatei (Original)'!X91</f>
        <v xml:space="preserve"> </v>
      </c>
      <c r="W91" s="31">
        <f>'Mitgliederstammdatei (Original)'!Y91</f>
        <v>0</v>
      </c>
      <c r="X91" s="31">
        <f>'Mitgliederstammdatei (Original)'!Z91</f>
        <v>0</v>
      </c>
      <c r="Y91" s="31">
        <f>'Mitgliederstammdatei (Original)'!AA91</f>
        <v>0</v>
      </c>
      <c r="Z91" s="31">
        <f>'Mitgliederstammdatei (Original)'!AB91</f>
        <v>0</v>
      </c>
      <c r="AA91" s="31">
        <f>'Mitgliederstammdatei (Original)'!AC91</f>
        <v>0</v>
      </c>
      <c r="AB91" s="31">
        <f>'Mitgliederstammdatei (Original)'!AD91</f>
        <v>0</v>
      </c>
      <c r="AC91" s="31">
        <f>'Mitgliederstammdatei (Original)'!AE91</f>
        <v>0</v>
      </c>
      <c r="AD91" s="31">
        <f>'Mitgliederstammdatei (Original)'!AF91</f>
        <v>0</v>
      </c>
      <c r="AE91" s="31">
        <f>'Mitgliederstammdatei (Original)'!AG91</f>
        <v>0</v>
      </c>
    </row>
    <row r="92" spans="1:31" x14ac:dyDescent="0.2">
      <c r="A92" s="28" t="str">
        <f>'Mitgliederstammdatei (Original)'!A92</f>
        <v>R17</v>
      </c>
      <c r="B92" s="31" t="str">
        <f>'Mitgliederstammdatei (Original)'!B92</f>
        <v>Flühli-Sörenberg FSG</v>
      </c>
      <c r="C92" s="31">
        <f>'Mitgliederstammdatei (Original)'!C92</f>
        <v>0</v>
      </c>
      <c r="D92" s="31" t="str">
        <f>'Mitgliederstammdatei (Original)'!D92</f>
        <v xml:space="preserve"> </v>
      </c>
      <c r="E92" s="31">
        <f>'Mitgliederstammdatei (Original)'!E92</f>
        <v>0</v>
      </c>
      <c r="F92" s="31">
        <f>'Mitgliederstammdatei (Original)'!F92</f>
        <v>99028233</v>
      </c>
      <c r="G92" s="31" t="str">
        <f>'Mitgliederstammdatei (Original)'!H92</f>
        <v>Beyeler</v>
      </c>
      <c r="H92" s="71" t="str">
        <f>'Mitgliederstammdatei (Original)'!I92</f>
        <v>Hans</v>
      </c>
      <c r="I92" s="31" t="str">
        <f>'Mitgliederstammdatei (Original)'!J92</f>
        <v>Beyeler Hans</v>
      </c>
      <c r="J92" s="31" t="str">
        <f>'Mitgliederstammdatei (Original)'!K92</f>
        <v>28.03.1944</v>
      </c>
      <c r="K92" s="31" t="str">
        <f>'Mitgliederstammdatei (Original)'!L92</f>
        <v>28.03.1944</v>
      </c>
      <c r="L92" s="31" t="str">
        <f>'Mitgliederstammdatei (Original)'!M92</f>
        <v>01.01.2004</v>
      </c>
      <c r="M92" s="31" t="str">
        <f>'Mitgliederstammdatei (Original)'!N92</f>
        <v>Alte Gemeindestrasse</v>
      </c>
      <c r="N92" s="31" t="str">
        <f>'Mitgliederstammdatei (Original)'!O92</f>
        <v>2</v>
      </c>
      <c r="O92" s="31" t="str">
        <f>'Mitgliederstammdatei (Original)'!P92</f>
        <v>6173</v>
      </c>
      <c r="P92" s="71" t="str">
        <f>'Mitgliederstammdatei (Original)'!Q92</f>
        <v>Flühli</v>
      </c>
      <c r="Q92" s="71">
        <f>'Mitgliederstammdatei (Original)'!R92</f>
        <v>0</v>
      </c>
      <c r="R92" s="31" t="str">
        <f>'Mitgliederstammdatei (Original)'!S92</f>
        <v>Ja</v>
      </c>
      <c r="S92" s="31">
        <f>'Mitgliederstammdatei (Original)'!T92</f>
        <v>0</v>
      </c>
      <c r="T92" s="31">
        <f>'Mitgliederstammdatei (Original)'!U92</f>
        <v>0</v>
      </c>
      <c r="U92" s="31" t="str">
        <f>'Mitgliederstammdatei (Original)'!V92</f>
        <v>Herr</v>
      </c>
      <c r="V92" s="31" t="str">
        <f>'Mitgliederstammdatei (Original)'!X92</f>
        <v xml:space="preserve"> </v>
      </c>
      <c r="W92" s="31">
        <f>'Mitgliederstammdatei (Original)'!Y92</f>
        <v>0</v>
      </c>
      <c r="X92" s="31">
        <f>'Mitgliederstammdatei (Original)'!Z92</f>
        <v>0</v>
      </c>
      <c r="Y92" s="31">
        <f>'Mitgliederstammdatei (Original)'!AA92</f>
        <v>0</v>
      </c>
      <c r="Z92" s="31">
        <f>'Mitgliederstammdatei (Original)'!AB92</f>
        <v>0</v>
      </c>
      <c r="AA92" s="31">
        <f>'Mitgliederstammdatei (Original)'!AC92</f>
        <v>0</v>
      </c>
      <c r="AB92" s="31">
        <f>'Mitgliederstammdatei (Original)'!AD92</f>
        <v>0</v>
      </c>
      <c r="AC92" s="31">
        <f>'Mitgliederstammdatei (Original)'!AE92</f>
        <v>0</v>
      </c>
      <c r="AD92" s="31">
        <f>'Mitgliederstammdatei (Original)'!AF92</f>
        <v>0</v>
      </c>
      <c r="AE92" s="31">
        <f>'Mitgliederstammdatei (Original)'!AG92</f>
        <v>0</v>
      </c>
    </row>
    <row r="93" spans="1:31" x14ac:dyDescent="0.2">
      <c r="A93" s="28" t="str">
        <f>'Mitgliederstammdatei (Original)'!A93</f>
        <v>R 3</v>
      </c>
      <c r="B93" s="31" t="str">
        <f>'Mitgliederstammdatei (Original)'!B93</f>
        <v>Horw FSG</v>
      </c>
      <c r="C93" s="31">
        <f>'Mitgliederstammdatei (Original)'!C93</f>
        <v>0</v>
      </c>
      <c r="D93" s="31" t="str">
        <f>'Mitgliederstammdatei (Original)'!D93</f>
        <v xml:space="preserve"> </v>
      </c>
      <c r="E93" s="31">
        <f>'Mitgliederstammdatei (Original)'!E93</f>
        <v>0</v>
      </c>
      <c r="F93" s="31">
        <f>'Mitgliederstammdatei (Original)'!F93</f>
        <v>99028234</v>
      </c>
      <c r="G93" s="31" t="str">
        <f>'Mitgliederstammdatei (Original)'!H93</f>
        <v>Bienz</v>
      </c>
      <c r="H93" s="71" t="str">
        <f>'Mitgliederstammdatei (Original)'!I93</f>
        <v>Bernhard</v>
      </c>
      <c r="I93" s="31" t="str">
        <f>'Mitgliederstammdatei (Original)'!J93</f>
        <v>Bienz Bernhard</v>
      </c>
      <c r="J93" s="31" t="str">
        <f>'Mitgliederstammdatei (Original)'!K93</f>
        <v>16.01.1942</v>
      </c>
      <c r="K93" s="31" t="str">
        <f>'Mitgliederstammdatei (Original)'!L93</f>
        <v>16.01.1942</v>
      </c>
      <c r="L93" s="31" t="str">
        <f>'Mitgliederstammdatei (Original)'!M93</f>
        <v>01.01.2002</v>
      </c>
      <c r="M93" s="31" t="str">
        <f>'Mitgliederstammdatei (Original)'!N93</f>
        <v>Oberwil</v>
      </c>
      <c r="N93" s="31">
        <f>'Mitgliederstammdatei (Original)'!O93</f>
        <v>0</v>
      </c>
      <c r="O93" s="31" t="str">
        <f>'Mitgliederstammdatei (Original)'!P93</f>
        <v>6048</v>
      </c>
      <c r="P93" s="71" t="str">
        <f>'Mitgliederstammdatei (Original)'!Q93</f>
        <v>Horw</v>
      </c>
      <c r="Q93" s="71">
        <f>'Mitgliederstammdatei (Original)'!R93</f>
        <v>0</v>
      </c>
      <c r="R93" s="31" t="str">
        <f>'Mitgliederstammdatei (Original)'!S93</f>
        <v>Ja</v>
      </c>
      <c r="S93" s="31">
        <f>'Mitgliederstammdatei (Original)'!T93</f>
        <v>0</v>
      </c>
      <c r="T93" s="31">
        <f>'Mitgliederstammdatei (Original)'!U93</f>
        <v>0</v>
      </c>
      <c r="U93" s="31" t="str">
        <f>'Mitgliederstammdatei (Original)'!V93</f>
        <v>Herr</v>
      </c>
      <c r="V93" s="31" t="str">
        <f>'Mitgliederstammdatei (Original)'!X93</f>
        <v xml:space="preserve"> </v>
      </c>
      <c r="W93" s="31">
        <f>'Mitgliederstammdatei (Original)'!Y93</f>
        <v>0</v>
      </c>
      <c r="X93" s="31">
        <f>'Mitgliederstammdatei (Original)'!Z93</f>
        <v>0</v>
      </c>
      <c r="Y93" s="31">
        <f>'Mitgliederstammdatei (Original)'!AA93</f>
        <v>0</v>
      </c>
      <c r="Z93" s="31">
        <f>'Mitgliederstammdatei (Original)'!AB93</f>
        <v>0</v>
      </c>
      <c r="AA93" s="31">
        <f>'Mitgliederstammdatei (Original)'!AC93</f>
        <v>0</v>
      </c>
      <c r="AB93" s="31">
        <f>'Mitgliederstammdatei (Original)'!AD93</f>
        <v>0</v>
      </c>
      <c r="AC93" s="31">
        <f>'Mitgliederstammdatei (Original)'!AE93</f>
        <v>0</v>
      </c>
      <c r="AD93" s="31">
        <f>'Mitgliederstammdatei (Original)'!AF93</f>
        <v>0</v>
      </c>
      <c r="AE93" s="31">
        <f>'Mitgliederstammdatei (Original)'!AG93</f>
        <v>0</v>
      </c>
    </row>
    <row r="94" spans="1:31" x14ac:dyDescent="0.2">
      <c r="A94" s="28" t="str">
        <f>'Mitgliederstammdatei (Original)'!A94</f>
        <v>R11</v>
      </c>
      <c r="B94" s="31" t="str">
        <f>'Mitgliederstammdatei (Original)'!B94</f>
        <v>Nottwil FSG</v>
      </c>
      <c r="C94" s="31">
        <f>'Mitgliederstammdatei (Original)'!C94</f>
        <v>0</v>
      </c>
      <c r="D94" s="31" t="str">
        <f>'Mitgliederstammdatei (Original)'!D94</f>
        <v xml:space="preserve"> </v>
      </c>
      <c r="E94" s="31">
        <f>'Mitgliederstammdatei (Original)'!E94</f>
        <v>0</v>
      </c>
      <c r="F94" s="31">
        <f>'Mitgliederstammdatei (Original)'!F94</f>
        <v>99028235</v>
      </c>
      <c r="G94" s="31" t="str">
        <f>'Mitgliederstammdatei (Original)'!H94</f>
        <v>Bienz</v>
      </c>
      <c r="H94" s="71" t="str">
        <f>'Mitgliederstammdatei (Original)'!I94</f>
        <v>Martin</v>
      </c>
      <c r="I94" s="31" t="str">
        <f>'Mitgliederstammdatei (Original)'!J94</f>
        <v>Bienz Martin</v>
      </c>
      <c r="J94" s="31" t="str">
        <f>'Mitgliederstammdatei (Original)'!K94</f>
        <v>21.11.1959</v>
      </c>
      <c r="K94" s="31" t="str">
        <f>'Mitgliederstammdatei (Original)'!L94</f>
        <v>21.11.1959</v>
      </c>
      <c r="L94" s="31" t="str">
        <f>'Mitgliederstammdatei (Original)'!M94</f>
        <v>01.01.2019</v>
      </c>
      <c r="M94" s="31" t="str">
        <f>'Mitgliederstammdatei (Original)'!N94</f>
        <v>Rösslimatte</v>
      </c>
      <c r="N94" s="31" t="str">
        <f>'Mitgliederstammdatei (Original)'!O94</f>
        <v>19</v>
      </c>
      <c r="O94" s="31" t="str">
        <f>'Mitgliederstammdatei (Original)'!P94</f>
        <v>6207</v>
      </c>
      <c r="P94" s="71" t="str">
        <f>'Mitgliederstammdatei (Original)'!Q94</f>
        <v>Nottwil</v>
      </c>
      <c r="Q94" s="71">
        <f>'Mitgliederstammdatei (Original)'!R94</f>
        <v>0</v>
      </c>
      <c r="R94" s="31" t="str">
        <f>'Mitgliederstammdatei (Original)'!S94</f>
        <v>Ja</v>
      </c>
      <c r="S94" s="31">
        <f>'Mitgliederstammdatei (Original)'!T94</f>
        <v>0</v>
      </c>
      <c r="T94" s="31">
        <f>'Mitgliederstammdatei (Original)'!U94</f>
        <v>0</v>
      </c>
      <c r="U94" s="31" t="str">
        <f>'Mitgliederstammdatei (Original)'!V94</f>
        <v>Herr</v>
      </c>
      <c r="V94" s="31" t="str">
        <f>'Mitgliederstammdatei (Original)'!X94</f>
        <v xml:space="preserve"> </v>
      </c>
      <c r="W94" s="31">
        <f>'Mitgliederstammdatei (Original)'!Y94</f>
        <v>0</v>
      </c>
      <c r="X94" s="31">
        <f>'Mitgliederstammdatei (Original)'!Z94</f>
        <v>0</v>
      </c>
      <c r="Y94" s="31">
        <f>'Mitgliederstammdatei (Original)'!AA94</f>
        <v>0</v>
      </c>
      <c r="Z94" s="31">
        <f>'Mitgliederstammdatei (Original)'!AB94</f>
        <v>0</v>
      </c>
      <c r="AA94" s="31">
        <f>'Mitgliederstammdatei (Original)'!AC94</f>
        <v>0</v>
      </c>
      <c r="AB94" s="31">
        <f>'Mitgliederstammdatei (Original)'!AD94</f>
        <v>0</v>
      </c>
      <c r="AC94" s="31">
        <f>'Mitgliederstammdatei (Original)'!AE94</f>
        <v>0</v>
      </c>
      <c r="AD94" s="31">
        <f>'Mitgliederstammdatei (Original)'!AF94</f>
        <v>0</v>
      </c>
      <c r="AE94" s="31">
        <f>'Mitgliederstammdatei (Original)'!AG94</f>
        <v>0</v>
      </c>
    </row>
    <row r="95" spans="1:31" x14ac:dyDescent="0.2">
      <c r="A95" s="28" t="str">
        <f>'Mitgliederstammdatei (Original)'!A95</f>
        <v>R17</v>
      </c>
      <c r="B95" s="31" t="str">
        <f>'Mitgliederstammdatei (Original)'!B95</f>
        <v>Hasle LU FSG</v>
      </c>
      <c r="C95" s="31">
        <f>'Mitgliederstammdatei (Original)'!C95</f>
        <v>0</v>
      </c>
      <c r="D95" s="31" t="str">
        <f>'Mitgliederstammdatei (Original)'!D95</f>
        <v xml:space="preserve"> </v>
      </c>
      <c r="E95" s="31">
        <f>'Mitgliederstammdatei (Original)'!E95</f>
        <v>0</v>
      </c>
      <c r="F95" s="31">
        <f>'Mitgliederstammdatei (Original)'!F95</f>
        <v>99028207</v>
      </c>
      <c r="G95" s="31" t="str">
        <f>'Mitgliederstammdatei (Original)'!H95</f>
        <v>Bieri</v>
      </c>
      <c r="H95" s="71" t="str">
        <f>'Mitgliederstammdatei (Original)'!I95</f>
        <v>Franz</v>
      </c>
      <c r="I95" s="31" t="str">
        <f>'Mitgliederstammdatei (Original)'!J95</f>
        <v>Bieri Franz</v>
      </c>
      <c r="J95" s="31" t="str">
        <f>'Mitgliederstammdatei (Original)'!K95</f>
        <v>21.04.1954</v>
      </c>
      <c r="K95" s="31" t="str">
        <f>'Mitgliederstammdatei (Original)'!L95</f>
        <v>21.04.1954</v>
      </c>
      <c r="L95" s="31" t="str">
        <f>'Mitgliederstammdatei (Original)'!M95</f>
        <v>01.01.2020</v>
      </c>
      <c r="M95" s="31" t="str">
        <f>'Mitgliederstammdatei (Original)'!N95</f>
        <v>Oberdorf</v>
      </c>
      <c r="N95" s="31" t="str">
        <f>'Mitgliederstammdatei (Original)'!O95</f>
        <v>4</v>
      </c>
      <c r="O95" s="31" t="str">
        <f>'Mitgliederstammdatei (Original)'!P95</f>
        <v>6166</v>
      </c>
      <c r="P95" s="71" t="str">
        <f>'Mitgliederstammdatei (Original)'!Q95</f>
        <v>Hasle</v>
      </c>
      <c r="Q95" s="71">
        <f>'Mitgliederstammdatei (Original)'!R95</f>
        <v>0</v>
      </c>
      <c r="R95" s="31" t="str">
        <f>'Mitgliederstammdatei (Original)'!S95</f>
        <v>Ja</v>
      </c>
      <c r="S95" s="31">
        <f>'Mitgliederstammdatei (Original)'!T95</f>
        <v>0</v>
      </c>
      <c r="T95" s="31">
        <f>'Mitgliederstammdatei (Original)'!U95</f>
        <v>0</v>
      </c>
      <c r="U95" s="31" t="str">
        <f>'Mitgliederstammdatei (Original)'!V95</f>
        <v>Herr</v>
      </c>
      <c r="V95" s="31" t="str">
        <f>'Mitgliederstammdatei (Original)'!X95</f>
        <v xml:space="preserve"> </v>
      </c>
      <c r="W95" s="31">
        <f>'Mitgliederstammdatei (Original)'!Y95</f>
        <v>0</v>
      </c>
      <c r="X95" s="31">
        <f>'Mitgliederstammdatei (Original)'!Z95</f>
        <v>0</v>
      </c>
      <c r="Y95" s="31">
        <f>'Mitgliederstammdatei (Original)'!AA95</f>
        <v>0</v>
      </c>
      <c r="Z95" s="31">
        <f>'Mitgliederstammdatei (Original)'!AB95</f>
        <v>0</v>
      </c>
      <c r="AA95" s="31">
        <f>'Mitgliederstammdatei (Original)'!AC95</f>
        <v>0</v>
      </c>
      <c r="AB95" s="31">
        <f>'Mitgliederstammdatei (Original)'!AD95</f>
        <v>0</v>
      </c>
      <c r="AC95" s="31">
        <f>'Mitgliederstammdatei (Original)'!AE95</f>
        <v>0</v>
      </c>
      <c r="AD95" s="31">
        <f>'Mitgliederstammdatei (Original)'!AF95</f>
        <v>0</v>
      </c>
      <c r="AE95" s="31">
        <f>'Mitgliederstammdatei (Original)'!AG95</f>
        <v>0</v>
      </c>
    </row>
    <row r="96" spans="1:31" x14ac:dyDescent="0.2">
      <c r="A96" s="28" t="str">
        <f>'Mitgliederstammdatei (Original)'!A96</f>
        <v>R17</v>
      </c>
      <c r="B96" s="31">
        <f>'Mitgliederstammdatei (Original)'!B96</f>
        <v>0</v>
      </c>
      <c r="C96" s="31">
        <f>'Mitgliederstammdatei (Original)'!C96</f>
        <v>0</v>
      </c>
      <c r="D96" s="31" t="str">
        <f>'Mitgliederstammdatei (Original)'!D96</f>
        <v xml:space="preserve"> </v>
      </c>
      <c r="E96" s="31" t="str">
        <f>'Mitgliederstammdatei (Original)'!E96</f>
        <v>Escholzmatt PC</v>
      </c>
      <c r="F96" s="31">
        <f>'Mitgliederstammdatei (Original)'!F96</f>
        <v>99028206</v>
      </c>
      <c r="G96" s="31" t="str">
        <f>'Mitgliederstammdatei (Original)'!H96</f>
        <v>Bieri</v>
      </c>
      <c r="H96" s="71" t="str">
        <f>'Mitgliederstammdatei (Original)'!I96</f>
        <v>Hansruedi</v>
      </c>
      <c r="I96" s="31" t="str">
        <f>'Mitgliederstammdatei (Original)'!J96</f>
        <v>Bieri Hansruedi</v>
      </c>
      <c r="J96" s="31" t="str">
        <f>'Mitgliederstammdatei (Original)'!K96</f>
        <v>09.06.1941</v>
      </c>
      <c r="K96" s="31" t="str">
        <f>'Mitgliederstammdatei (Original)'!L96</f>
        <v>09.06.1941</v>
      </c>
      <c r="L96" s="31" t="str">
        <f>'Mitgliederstammdatei (Original)'!M96</f>
        <v>01.01.2007</v>
      </c>
      <c r="M96" s="31" t="str">
        <f>'Mitgliederstammdatei (Original)'!N96</f>
        <v>Althusstrasse</v>
      </c>
      <c r="N96" s="31" t="str">
        <f>'Mitgliederstammdatei (Original)'!O96</f>
        <v>13</v>
      </c>
      <c r="O96" s="31" t="str">
        <f>'Mitgliederstammdatei (Original)'!P96</f>
        <v>6182</v>
      </c>
      <c r="P96" s="71" t="str">
        <f>'Mitgliederstammdatei (Original)'!Q96</f>
        <v>Escholzmatt</v>
      </c>
      <c r="Q96" s="71">
        <f>'Mitgliederstammdatei (Original)'!R96</f>
        <v>0</v>
      </c>
      <c r="R96" s="31" t="str">
        <f>'Mitgliederstammdatei (Original)'!S96</f>
        <v>Ja</v>
      </c>
      <c r="S96" s="31">
        <f>'Mitgliederstammdatei (Original)'!T96</f>
        <v>0</v>
      </c>
      <c r="T96" s="31">
        <f>'Mitgliederstammdatei (Original)'!U96</f>
        <v>0</v>
      </c>
      <c r="U96" s="31" t="str">
        <f>'Mitgliederstammdatei (Original)'!V96</f>
        <v>Herr</v>
      </c>
      <c r="V96" s="31" t="str">
        <f>'Mitgliederstammdatei (Original)'!X96</f>
        <v xml:space="preserve"> </v>
      </c>
      <c r="W96" s="31">
        <f>'Mitgliederstammdatei (Original)'!Y96</f>
        <v>0</v>
      </c>
      <c r="X96" s="31">
        <f>'Mitgliederstammdatei (Original)'!Z96</f>
        <v>0</v>
      </c>
      <c r="Y96" s="31">
        <f>'Mitgliederstammdatei (Original)'!AA96</f>
        <v>0</v>
      </c>
      <c r="Z96" s="31">
        <f>'Mitgliederstammdatei (Original)'!AB96</f>
        <v>0</v>
      </c>
      <c r="AA96" s="31">
        <f>'Mitgliederstammdatei (Original)'!AC96</f>
        <v>0</v>
      </c>
      <c r="AB96" s="31">
        <f>'Mitgliederstammdatei (Original)'!AD96</f>
        <v>0</v>
      </c>
      <c r="AC96" s="31">
        <f>'Mitgliederstammdatei (Original)'!AE96</f>
        <v>0</v>
      </c>
      <c r="AD96" s="31">
        <f>'Mitgliederstammdatei (Original)'!AF96</f>
        <v>0</v>
      </c>
      <c r="AE96" s="31">
        <f>'Mitgliederstammdatei (Original)'!AG96</f>
        <v>0</v>
      </c>
    </row>
    <row r="97" spans="1:31" x14ac:dyDescent="0.2">
      <c r="A97" s="28" t="str">
        <f>'Mitgliederstammdatei (Original)'!A97</f>
        <v>R 6</v>
      </c>
      <c r="B97" s="31">
        <f>'Mitgliederstammdatei (Original)'!B97</f>
        <v>0</v>
      </c>
      <c r="C97" s="31">
        <f>'Mitgliederstammdatei (Original)'!C97</f>
        <v>0</v>
      </c>
      <c r="D97" s="31" t="str">
        <f>'Mitgliederstammdatei (Original)'!D97</f>
        <v xml:space="preserve"> </v>
      </c>
      <c r="E97" s="31" t="str">
        <f>'Mitgliederstammdatei (Original)'!E97</f>
        <v>Hitzkirchertal PC</v>
      </c>
      <c r="F97" s="31">
        <f>'Mitgliederstammdatei (Original)'!F97</f>
        <v>99028205</v>
      </c>
      <c r="G97" s="31" t="str">
        <f>'Mitgliederstammdatei (Original)'!H97</f>
        <v>Bieri</v>
      </c>
      <c r="H97" s="71" t="str">
        <f>'Mitgliederstammdatei (Original)'!I97</f>
        <v>Hugo</v>
      </c>
      <c r="I97" s="31" t="str">
        <f>'Mitgliederstammdatei (Original)'!J97</f>
        <v>Bieri Hugo</v>
      </c>
      <c r="J97" s="31" t="str">
        <f>'Mitgliederstammdatei (Original)'!K97</f>
        <v>23.06.1936</v>
      </c>
      <c r="K97" s="31" t="str">
        <f>'Mitgliederstammdatei (Original)'!L97</f>
        <v>23.06.1936</v>
      </c>
      <c r="L97" s="31" t="str">
        <f>'Mitgliederstammdatei (Original)'!M97</f>
        <v>01.01.1996</v>
      </c>
      <c r="M97" s="31" t="str">
        <f>'Mitgliederstammdatei (Original)'!N97</f>
        <v>Bankstrasse</v>
      </c>
      <c r="N97" s="31" t="str">
        <f>'Mitgliederstammdatei (Original)'!O97</f>
        <v>10</v>
      </c>
      <c r="O97" s="31" t="str">
        <f>'Mitgliederstammdatei (Original)'!P97</f>
        <v>6280</v>
      </c>
      <c r="P97" s="71" t="str">
        <f>'Mitgliederstammdatei (Original)'!Q97</f>
        <v>Hochdorf</v>
      </c>
      <c r="Q97" s="71">
        <f>'Mitgliederstammdatei (Original)'!R97</f>
        <v>0</v>
      </c>
      <c r="R97" s="31" t="str">
        <f>'Mitgliederstammdatei (Original)'!S97</f>
        <v>Ja</v>
      </c>
      <c r="S97" s="31">
        <f>'Mitgliederstammdatei (Original)'!T97</f>
        <v>0</v>
      </c>
      <c r="T97" s="31">
        <f>'Mitgliederstammdatei (Original)'!U97</f>
        <v>0</v>
      </c>
      <c r="U97" s="31" t="str">
        <f>'Mitgliederstammdatei (Original)'!V97</f>
        <v>Herr</v>
      </c>
      <c r="V97" s="31" t="str">
        <f>'Mitgliederstammdatei (Original)'!X97</f>
        <v xml:space="preserve"> </v>
      </c>
      <c r="W97" s="31">
        <f>'Mitgliederstammdatei (Original)'!Y97</f>
        <v>0</v>
      </c>
      <c r="X97" s="31">
        <f>'Mitgliederstammdatei (Original)'!Z97</f>
        <v>0</v>
      </c>
      <c r="Y97" s="31">
        <f>'Mitgliederstammdatei (Original)'!AA97</f>
        <v>0</v>
      </c>
      <c r="Z97" s="31">
        <f>'Mitgliederstammdatei (Original)'!AB97</f>
        <v>0</v>
      </c>
      <c r="AA97" s="31">
        <f>'Mitgliederstammdatei (Original)'!AC97</f>
        <v>0</v>
      </c>
      <c r="AB97" s="31">
        <f>'Mitgliederstammdatei (Original)'!AD97</f>
        <v>0</v>
      </c>
      <c r="AC97" s="31">
        <f>'Mitgliederstammdatei (Original)'!AE97</f>
        <v>0</v>
      </c>
      <c r="AD97" s="31">
        <f>'Mitgliederstammdatei (Original)'!AF97</f>
        <v>0</v>
      </c>
      <c r="AE97" s="31">
        <f>'Mitgliederstammdatei (Original)'!AG97</f>
        <v>0</v>
      </c>
    </row>
    <row r="98" spans="1:31" x14ac:dyDescent="0.2">
      <c r="A98" s="28" t="str">
        <f>'Mitgliederstammdatei (Original)'!A98</f>
        <v>R13</v>
      </c>
      <c r="B98" s="31" t="str">
        <f>'Mitgliederstammdatei (Original)'!B98</f>
        <v>Menznau SG</v>
      </c>
      <c r="C98" s="31">
        <f>'Mitgliederstammdatei (Original)'!C98</f>
        <v>0</v>
      </c>
      <c r="D98" s="31" t="str">
        <f>'Mitgliederstammdatei (Original)'!D98</f>
        <v xml:space="preserve"> </v>
      </c>
      <c r="E98" s="31" t="str">
        <f>'Mitgliederstammdatei (Original)'!E98</f>
        <v>Wolhusen Zentroniker</v>
      </c>
      <c r="F98" s="31">
        <f>'Mitgliederstammdatei (Original)'!F98</f>
        <v>99028177</v>
      </c>
      <c r="G98" s="31" t="str">
        <f>'Mitgliederstammdatei (Original)'!H98</f>
        <v>Bieri</v>
      </c>
      <c r="H98" s="71" t="str">
        <f>'Mitgliederstammdatei (Original)'!I98</f>
        <v>Josef</v>
      </c>
      <c r="I98" s="31" t="str">
        <f>'Mitgliederstammdatei (Original)'!J98</f>
        <v>Bieri Josef</v>
      </c>
      <c r="J98" s="31" t="str">
        <f>'Mitgliederstammdatei (Original)'!K98</f>
        <v>30.04.1952</v>
      </c>
      <c r="K98" s="31" t="str">
        <f>'Mitgliederstammdatei (Original)'!L98</f>
        <v>30.04.1952</v>
      </c>
      <c r="L98" s="31" t="str">
        <f>'Mitgliederstammdatei (Original)'!M98</f>
        <v>01.01.2000</v>
      </c>
      <c r="M98" s="31" t="str">
        <f>'Mitgliederstammdatei (Original)'!N98</f>
        <v>Rebstockstrasse</v>
      </c>
      <c r="N98" s="31" t="str">
        <f>'Mitgliederstammdatei (Original)'!O98</f>
        <v>2</v>
      </c>
      <c r="O98" s="31" t="str">
        <f>'Mitgliederstammdatei (Original)'!P98</f>
        <v>6017</v>
      </c>
      <c r="P98" s="71" t="str">
        <f>'Mitgliederstammdatei (Original)'!Q98</f>
        <v>Ruswil</v>
      </c>
      <c r="Q98" s="71">
        <f>'Mitgliederstammdatei (Original)'!R98</f>
        <v>0</v>
      </c>
      <c r="R98" s="31" t="str">
        <f>'Mitgliederstammdatei (Original)'!S98</f>
        <v>Ja</v>
      </c>
      <c r="S98" s="31">
        <f>'Mitgliederstammdatei (Original)'!T98</f>
        <v>0</v>
      </c>
      <c r="T98" s="31">
        <f>'Mitgliederstammdatei (Original)'!U98</f>
        <v>0</v>
      </c>
      <c r="U98" s="31" t="str">
        <f>'Mitgliederstammdatei (Original)'!V98</f>
        <v>Herr</v>
      </c>
      <c r="V98" s="31" t="str">
        <f>'Mitgliederstammdatei (Original)'!X98</f>
        <v xml:space="preserve"> </v>
      </c>
      <c r="W98" s="31">
        <f>'Mitgliederstammdatei (Original)'!Y98</f>
        <v>0</v>
      </c>
      <c r="X98" s="31">
        <f>'Mitgliederstammdatei (Original)'!Z98</f>
        <v>0</v>
      </c>
      <c r="Y98" s="31">
        <f>'Mitgliederstammdatei (Original)'!AA98</f>
        <v>0</v>
      </c>
      <c r="Z98" s="31">
        <f>'Mitgliederstammdatei (Original)'!AB98</f>
        <v>0</v>
      </c>
      <c r="AA98" s="31">
        <f>'Mitgliederstammdatei (Original)'!AC98</f>
        <v>0</v>
      </c>
      <c r="AB98" s="31">
        <f>'Mitgliederstammdatei (Original)'!AD98</f>
        <v>0</v>
      </c>
      <c r="AC98" s="31">
        <f>'Mitgliederstammdatei (Original)'!AE98</f>
        <v>0</v>
      </c>
      <c r="AD98" s="31">
        <f>'Mitgliederstammdatei (Original)'!AF98</f>
        <v>0</v>
      </c>
      <c r="AE98" s="31">
        <f>'Mitgliederstammdatei (Original)'!AG98</f>
        <v>0</v>
      </c>
    </row>
    <row r="99" spans="1:31" x14ac:dyDescent="0.2">
      <c r="A99" s="28" t="str">
        <f>'Mitgliederstammdatei (Original)'!A99</f>
        <v>R17</v>
      </c>
      <c r="B99" s="31" t="str">
        <f>'Mitgliederstammdatei (Original)'!B99</f>
        <v>Flühli-Sörenberg FSG</v>
      </c>
      <c r="C99" s="31">
        <f>'Mitgliederstammdatei (Original)'!C99</f>
        <v>0</v>
      </c>
      <c r="D99" s="31" t="str">
        <f>'Mitgliederstammdatei (Original)'!D99</f>
        <v xml:space="preserve"> </v>
      </c>
      <c r="E99" s="31">
        <f>'Mitgliederstammdatei (Original)'!E99</f>
        <v>0</v>
      </c>
      <c r="F99" s="31">
        <f>'Mitgliederstammdatei (Original)'!F99</f>
        <v>99028204</v>
      </c>
      <c r="G99" s="31" t="str">
        <f>'Mitgliederstammdatei (Original)'!H99</f>
        <v>Bieri</v>
      </c>
      <c r="H99" s="71" t="str">
        <f>'Mitgliederstammdatei (Original)'!I99</f>
        <v>Josef</v>
      </c>
      <c r="I99" s="31" t="str">
        <f>'Mitgliederstammdatei (Original)'!J99</f>
        <v>Bieri Josef</v>
      </c>
      <c r="J99" s="31" t="str">
        <f>'Mitgliederstammdatei (Original)'!K99</f>
        <v>28.12.1940</v>
      </c>
      <c r="K99" s="31" t="str">
        <f>'Mitgliederstammdatei (Original)'!L99</f>
        <v>28.12.1940</v>
      </c>
      <c r="L99" s="31" t="str">
        <f>'Mitgliederstammdatei (Original)'!M99</f>
        <v>01.01.2012</v>
      </c>
      <c r="M99" s="31" t="str">
        <f>'Mitgliederstammdatei (Original)'!N99</f>
        <v>Emmenstrand</v>
      </c>
      <c r="N99" s="31" t="str">
        <f>'Mitgliederstammdatei (Original)'!O99</f>
        <v>1</v>
      </c>
      <c r="O99" s="31" t="str">
        <f>'Mitgliederstammdatei (Original)'!P99</f>
        <v>6173</v>
      </c>
      <c r="P99" s="71" t="str">
        <f>'Mitgliederstammdatei (Original)'!Q99</f>
        <v>Flühli</v>
      </c>
      <c r="Q99" s="71">
        <f>'Mitgliederstammdatei (Original)'!R99</f>
        <v>0</v>
      </c>
      <c r="R99" s="31" t="str">
        <f>'Mitgliederstammdatei (Original)'!S99</f>
        <v>Ja</v>
      </c>
      <c r="S99" s="31">
        <f>'Mitgliederstammdatei (Original)'!T99</f>
        <v>0</v>
      </c>
      <c r="T99" s="31">
        <f>'Mitgliederstammdatei (Original)'!U99</f>
        <v>0</v>
      </c>
      <c r="U99" s="31" t="str">
        <f>'Mitgliederstammdatei (Original)'!V99</f>
        <v>Herr</v>
      </c>
      <c r="V99" s="31" t="str">
        <f>'Mitgliederstammdatei (Original)'!X99</f>
        <v xml:space="preserve"> </v>
      </c>
      <c r="W99" s="31">
        <f>'Mitgliederstammdatei (Original)'!Y99</f>
        <v>0</v>
      </c>
      <c r="X99" s="31">
        <f>'Mitgliederstammdatei (Original)'!Z99</f>
        <v>0</v>
      </c>
      <c r="Y99" s="31">
        <f>'Mitgliederstammdatei (Original)'!AA99</f>
        <v>0</v>
      </c>
      <c r="Z99" s="31">
        <f>'Mitgliederstammdatei (Original)'!AB99</f>
        <v>0</v>
      </c>
      <c r="AA99" s="31">
        <f>'Mitgliederstammdatei (Original)'!AC99</f>
        <v>0</v>
      </c>
      <c r="AB99" s="31">
        <f>'Mitgliederstammdatei (Original)'!AD99</f>
        <v>0</v>
      </c>
      <c r="AC99" s="31">
        <f>'Mitgliederstammdatei (Original)'!AE99</f>
        <v>0</v>
      </c>
      <c r="AD99" s="31">
        <f>'Mitgliederstammdatei (Original)'!AF99</f>
        <v>0</v>
      </c>
      <c r="AE99" s="31">
        <f>'Mitgliederstammdatei (Original)'!AG99</f>
        <v>0</v>
      </c>
    </row>
    <row r="100" spans="1:31" x14ac:dyDescent="0.2">
      <c r="A100" s="28" t="str">
        <f>'Mitgliederstammdatei (Original)'!A100</f>
        <v>R17</v>
      </c>
      <c r="B100" s="31" t="str">
        <f>'Mitgliederstammdatei (Original)'!B100</f>
        <v>Entlebucher BlindeiS</v>
      </c>
      <c r="C100" s="31">
        <f>'Mitgliederstammdatei (Original)'!C100</f>
        <v>0</v>
      </c>
      <c r="D100" s="31" t="str">
        <f>'Mitgliederstammdatei (Original)'!D100</f>
        <v xml:space="preserve"> </v>
      </c>
      <c r="E100" s="31" t="str">
        <f>'Mitgliederstammdatei (Original)'!E100</f>
        <v>Wolhusen Zentroniker</v>
      </c>
      <c r="F100" s="31">
        <f>'Mitgliederstammdatei (Original)'!F100</f>
        <v>99028178</v>
      </c>
      <c r="G100" s="31" t="str">
        <f>'Mitgliederstammdatei (Original)'!H100</f>
        <v>Bieri</v>
      </c>
      <c r="H100" s="71" t="str">
        <f>'Mitgliederstammdatei (Original)'!I100</f>
        <v>Peter</v>
      </c>
      <c r="I100" s="31" t="str">
        <f>'Mitgliederstammdatei (Original)'!J100</f>
        <v>Bieri Peter</v>
      </c>
      <c r="J100" s="31" t="str">
        <f>'Mitgliederstammdatei (Original)'!K100</f>
        <v>01.09.1947</v>
      </c>
      <c r="K100" s="31" t="str">
        <f>'Mitgliederstammdatei (Original)'!L100</f>
        <v>01.09.1947</v>
      </c>
      <c r="L100" s="31" t="str">
        <f>'Mitgliederstammdatei (Original)'!M100</f>
        <v>01.01.2007</v>
      </c>
      <c r="M100" s="31" t="str">
        <f>'Mitgliederstammdatei (Original)'!N100</f>
        <v>Wilgut</v>
      </c>
      <c r="N100" s="31" t="str">
        <f>'Mitgliederstammdatei (Original)'!O100</f>
        <v>8</v>
      </c>
      <c r="O100" s="31" t="str">
        <f>'Mitgliederstammdatei (Original)'!P100</f>
        <v>6162</v>
      </c>
      <c r="P100" s="71" t="str">
        <f>'Mitgliederstammdatei (Original)'!Q100</f>
        <v>Entlebuch</v>
      </c>
      <c r="Q100" s="71">
        <f>'Mitgliederstammdatei (Original)'!R100</f>
        <v>0</v>
      </c>
      <c r="R100" s="31" t="str">
        <f>'Mitgliederstammdatei (Original)'!S100</f>
        <v>Ja</v>
      </c>
      <c r="S100" s="31">
        <f>'Mitgliederstammdatei (Original)'!T100</f>
        <v>0</v>
      </c>
      <c r="T100" s="31">
        <f>'Mitgliederstammdatei (Original)'!U100</f>
        <v>0</v>
      </c>
      <c r="U100" s="31" t="str">
        <f>'Mitgliederstammdatei (Original)'!V100</f>
        <v>Herr</v>
      </c>
      <c r="V100" s="31" t="str">
        <f>'Mitgliederstammdatei (Original)'!X100</f>
        <v xml:space="preserve"> </v>
      </c>
      <c r="W100" s="31">
        <f>'Mitgliederstammdatei (Original)'!Y100</f>
        <v>0</v>
      </c>
      <c r="X100" s="31">
        <f>'Mitgliederstammdatei (Original)'!Z100</f>
        <v>0</v>
      </c>
      <c r="Y100" s="31">
        <f>'Mitgliederstammdatei (Original)'!AA100</f>
        <v>0</v>
      </c>
      <c r="Z100" s="31">
        <f>'Mitgliederstammdatei (Original)'!AB100</f>
        <v>0</v>
      </c>
      <c r="AA100" s="31">
        <f>'Mitgliederstammdatei (Original)'!AC100</f>
        <v>0</v>
      </c>
      <c r="AB100" s="31">
        <f>'Mitgliederstammdatei (Original)'!AD100</f>
        <v>0</v>
      </c>
      <c r="AC100" s="31">
        <f>'Mitgliederstammdatei (Original)'!AE100</f>
        <v>0</v>
      </c>
      <c r="AD100" s="31">
        <f>'Mitgliederstammdatei (Original)'!AF100</f>
        <v>0</v>
      </c>
      <c r="AE100" s="31">
        <f>'Mitgliederstammdatei (Original)'!AG100</f>
        <v>0</v>
      </c>
    </row>
    <row r="101" spans="1:31" x14ac:dyDescent="0.2">
      <c r="A101" s="28" t="str">
        <f>'Mitgliederstammdatei (Original)'!A101</f>
        <v>R17</v>
      </c>
      <c r="B101" s="31">
        <f>'Mitgliederstammdatei (Original)'!B101</f>
        <v>0</v>
      </c>
      <c r="C101" s="31">
        <f>'Mitgliederstammdatei (Original)'!C101</f>
        <v>0</v>
      </c>
      <c r="D101" s="31" t="str">
        <f>'Mitgliederstammdatei (Original)'!D101</f>
        <v xml:space="preserve"> </v>
      </c>
      <c r="E101" s="31" t="str">
        <f>'Mitgliederstammdatei (Original)'!E101</f>
        <v>Wolhusen Zentroniker</v>
      </c>
      <c r="F101" s="31">
        <f>'Mitgliederstammdatei (Original)'!F101</f>
        <v>99028179</v>
      </c>
      <c r="G101" s="31" t="str">
        <f>'Mitgliederstammdatei (Original)'!H101</f>
        <v>Bieri</v>
      </c>
      <c r="H101" s="71" t="str">
        <f>'Mitgliederstammdatei (Original)'!I101</f>
        <v>Ruedi</v>
      </c>
      <c r="I101" s="31" t="str">
        <f>'Mitgliederstammdatei (Original)'!J101</f>
        <v>Bieri Ruedi</v>
      </c>
      <c r="J101" s="31" t="str">
        <f>'Mitgliederstammdatei (Original)'!K101</f>
        <v>01.09.1937</v>
      </c>
      <c r="K101" s="31" t="str">
        <f>'Mitgliederstammdatei (Original)'!L101</f>
        <v>01.09.1937</v>
      </c>
      <c r="L101" s="31" t="str">
        <f>'Mitgliederstammdatei (Original)'!M101</f>
        <v>01.01.1997</v>
      </c>
      <c r="M101" s="31" t="str">
        <f>'Mitgliederstammdatei (Original)'!N101</f>
        <v>Wilgutstrasse</v>
      </c>
      <c r="N101" s="31" t="str">
        <f>'Mitgliederstammdatei (Original)'!O101</f>
        <v>1A</v>
      </c>
      <c r="O101" s="31" t="str">
        <f>'Mitgliederstammdatei (Original)'!P101</f>
        <v>6162</v>
      </c>
      <c r="P101" s="71" t="str">
        <f>'Mitgliederstammdatei (Original)'!Q101</f>
        <v>Entlebuch</v>
      </c>
      <c r="Q101" s="71">
        <f>'Mitgliederstammdatei (Original)'!R101</f>
        <v>0</v>
      </c>
      <c r="R101" s="31" t="str">
        <f>'Mitgliederstammdatei (Original)'!S101</f>
        <v>Ja</v>
      </c>
      <c r="S101" s="31">
        <f>'Mitgliederstammdatei (Original)'!T101</f>
        <v>0</v>
      </c>
      <c r="T101" s="31">
        <f>'Mitgliederstammdatei (Original)'!U101</f>
        <v>0</v>
      </c>
      <c r="U101" s="31" t="str">
        <f>'Mitgliederstammdatei (Original)'!V101</f>
        <v>Herr</v>
      </c>
      <c r="V101" s="31" t="str">
        <f>'Mitgliederstammdatei (Original)'!X101</f>
        <v xml:space="preserve"> </v>
      </c>
      <c r="W101" s="31">
        <f>'Mitgliederstammdatei (Original)'!Y101</f>
        <v>0</v>
      </c>
      <c r="X101" s="31">
        <f>'Mitgliederstammdatei (Original)'!Z101</f>
        <v>0</v>
      </c>
      <c r="Y101" s="31">
        <f>'Mitgliederstammdatei (Original)'!AA101</f>
        <v>0</v>
      </c>
      <c r="Z101" s="31">
        <f>'Mitgliederstammdatei (Original)'!AB101</f>
        <v>0</v>
      </c>
      <c r="AA101" s="31">
        <f>'Mitgliederstammdatei (Original)'!AC101</f>
        <v>0</v>
      </c>
      <c r="AB101" s="31">
        <f>'Mitgliederstammdatei (Original)'!AD101</f>
        <v>0</v>
      </c>
      <c r="AC101" s="31">
        <f>'Mitgliederstammdatei (Original)'!AE101</f>
        <v>0</v>
      </c>
      <c r="AD101" s="31">
        <f>'Mitgliederstammdatei (Original)'!AF101</f>
        <v>0</v>
      </c>
      <c r="AE101" s="31">
        <f>'Mitgliederstammdatei (Original)'!AG101</f>
        <v>0</v>
      </c>
    </row>
    <row r="102" spans="1:31" x14ac:dyDescent="0.2">
      <c r="A102" s="28" t="str">
        <f>'Mitgliederstammdatei (Original)'!A102</f>
        <v>R15</v>
      </c>
      <c r="B102" s="31" t="str">
        <f>'Mitgliederstammdatei (Original)'!B102</f>
        <v>Luthern SG</v>
      </c>
      <c r="C102" s="31">
        <f>'Mitgliederstammdatei (Original)'!C102</f>
        <v>0</v>
      </c>
      <c r="D102" s="31" t="str">
        <f>'Mitgliederstammdatei (Original)'!D102</f>
        <v xml:space="preserve"> </v>
      </c>
      <c r="E102" s="31">
        <f>'Mitgliederstammdatei (Original)'!E102</f>
        <v>0</v>
      </c>
      <c r="F102" s="31">
        <f>'Mitgliederstammdatei (Original)'!F102</f>
        <v>99028180</v>
      </c>
      <c r="G102" s="31" t="str">
        <f>'Mitgliederstammdatei (Original)'!H102</f>
        <v>Birrer</v>
      </c>
      <c r="H102" s="71" t="str">
        <f>'Mitgliederstammdatei (Original)'!I102</f>
        <v>Anton</v>
      </c>
      <c r="I102" s="31" t="str">
        <f>'Mitgliederstammdatei (Original)'!J102</f>
        <v>Birrer Anton</v>
      </c>
      <c r="J102" s="31" t="str">
        <f>'Mitgliederstammdatei (Original)'!K102</f>
        <v>25.03.1938</v>
      </c>
      <c r="K102" s="31" t="str">
        <f>'Mitgliederstammdatei (Original)'!L102</f>
        <v>25.03.1938</v>
      </c>
      <c r="L102" s="31" t="str">
        <f>'Mitgliederstammdatei (Original)'!M102</f>
        <v>01.01.1998</v>
      </c>
      <c r="M102" s="31" t="str">
        <f>'Mitgliederstammdatei (Original)'!N102</f>
        <v>Unter Wieden</v>
      </c>
      <c r="N102" s="31" t="str">
        <f>'Mitgliederstammdatei (Original)'!O102</f>
        <v>2</v>
      </c>
      <c r="O102" s="31" t="str">
        <f>'Mitgliederstammdatei (Original)'!P102</f>
        <v>6156</v>
      </c>
      <c r="P102" s="71" t="str">
        <f>'Mitgliederstammdatei (Original)'!Q102</f>
        <v>Luthern</v>
      </c>
      <c r="Q102" s="71">
        <f>'Mitgliederstammdatei (Original)'!R102</f>
        <v>0</v>
      </c>
      <c r="R102" s="31" t="str">
        <f>'Mitgliederstammdatei (Original)'!S102</f>
        <v>Ja</v>
      </c>
      <c r="S102" s="31">
        <f>'Mitgliederstammdatei (Original)'!T102</f>
        <v>0</v>
      </c>
      <c r="T102" s="31">
        <f>'Mitgliederstammdatei (Original)'!U102</f>
        <v>0</v>
      </c>
      <c r="U102" s="31" t="str">
        <f>'Mitgliederstammdatei (Original)'!V102</f>
        <v>Herr</v>
      </c>
      <c r="V102" s="31" t="str">
        <f>'Mitgliederstammdatei (Original)'!X102</f>
        <v xml:space="preserve"> </v>
      </c>
      <c r="W102" s="31">
        <f>'Mitgliederstammdatei (Original)'!Y102</f>
        <v>0</v>
      </c>
      <c r="X102" s="31">
        <f>'Mitgliederstammdatei (Original)'!Z102</f>
        <v>0</v>
      </c>
      <c r="Y102" s="31">
        <f>'Mitgliederstammdatei (Original)'!AA102</f>
        <v>0</v>
      </c>
      <c r="Z102" s="31">
        <f>'Mitgliederstammdatei (Original)'!AB102</f>
        <v>0</v>
      </c>
      <c r="AA102" s="31">
        <f>'Mitgliederstammdatei (Original)'!AC102</f>
        <v>0</v>
      </c>
      <c r="AB102" s="31">
        <f>'Mitgliederstammdatei (Original)'!AD102</f>
        <v>0</v>
      </c>
      <c r="AC102" s="31">
        <f>'Mitgliederstammdatei (Original)'!AE102</f>
        <v>0</v>
      </c>
      <c r="AD102" s="31">
        <f>'Mitgliederstammdatei (Original)'!AF102</f>
        <v>0</v>
      </c>
      <c r="AE102" s="31">
        <f>'Mitgliederstammdatei (Original)'!AG102</f>
        <v>0</v>
      </c>
    </row>
    <row r="103" spans="1:31" x14ac:dyDescent="0.2">
      <c r="A103" s="28" t="str">
        <f>'Mitgliederstammdatei (Original)'!A103</f>
        <v>R11</v>
      </c>
      <c r="B103" s="31" t="str">
        <f>'Mitgliederstammdatei (Original)'!B103</f>
        <v>Nottwil FSG</v>
      </c>
      <c r="C103" s="31">
        <f>'Mitgliederstammdatei (Original)'!C103</f>
        <v>0</v>
      </c>
      <c r="D103" s="31" t="str">
        <f>'Mitgliederstammdatei (Original)'!D103</f>
        <v xml:space="preserve"> </v>
      </c>
      <c r="E103" s="31">
        <f>'Mitgliederstammdatei (Original)'!E103</f>
        <v>0</v>
      </c>
      <c r="F103" s="31">
        <f>'Mitgliederstammdatei (Original)'!F103</f>
        <v>99028181</v>
      </c>
      <c r="G103" s="31" t="str">
        <f>'Mitgliederstammdatei (Original)'!H103</f>
        <v>Birrer</v>
      </c>
      <c r="H103" s="71" t="str">
        <f>'Mitgliederstammdatei (Original)'!I103</f>
        <v>Franz</v>
      </c>
      <c r="I103" s="31" t="str">
        <f>'Mitgliederstammdatei (Original)'!J103</f>
        <v>Birrer Franz</v>
      </c>
      <c r="J103" s="31" t="str">
        <f>'Mitgliederstammdatei (Original)'!K103</f>
        <v>27.03.1950</v>
      </c>
      <c r="K103" s="31" t="str">
        <f>'Mitgliederstammdatei (Original)'!L103</f>
        <v>27.03.1950</v>
      </c>
      <c r="L103" s="31" t="str">
        <f>'Mitgliederstammdatei (Original)'!M103</f>
        <v>01.01.2010</v>
      </c>
      <c r="M103" s="31" t="str">
        <f>'Mitgliederstammdatei (Original)'!N103</f>
        <v>Grundacherstrasse</v>
      </c>
      <c r="N103" s="31" t="str">
        <f>'Mitgliederstammdatei (Original)'!O103</f>
        <v>5</v>
      </c>
      <c r="O103" s="31" t="str">
        <f>'Mitgliederstammdatei (Original)'!P103</f>
        <v>6207</v>
      </c>
      <c r="P103" s="71" t="str">
        <f>'Mitgliederstammdatei (Original)'!Q103</f>
        <v>Nottwil</v>
      </c>
      <c r="Q103" s="71">
        <f>'Mitgliederstammdatei (Original)'!R103</f>
        <v>0</v>
      </c>
      <c r="R103" s="31" t="str">
        <f>'Mitgliederstammdatei (Original)'!S103</f>
        <v>Ja</v>
      </c>
      <c r="S103" s="31">
        <f>'Mitgliederstammdatei (Original)'!T103</f>
        <v>0</v>
      </c>
      <c r="T103" s="31">
        <f>'Mitgliederstammdatei (Original)'!U103</f>
        <v>0</v>
      </c>
      <c r="U103" s="31" t="str">
        <f>'Mitgliederstammdatei (Original)'!V103</f>
        <v>Herr</v>
      </c>
      <c r="V103" s="31" t="str">
        <f>'Mitgliederstammdatei (Original)'!X103</f>
        <v xml:space="preserve"> </v>
      </c>
      <c r="W103" s="31">
        <f>'Mitgliederstammdatei (Original)'!Y103</f>
        <v>0</v>
      </c>
      <c r="X103" s="31">
        <f>'Mitgliederstammdatei (Original)'!Z103</f>
        <v>0</v>
      </c>
      <c r="Y103" s="31">
        <f>'Mitgliederstammdatei (Original)'!AA103</f>
        <v>0</v>
      </c>
      <c r="Z103" s="31">
        <f>'Mitgliederstammdatei (Original)'!AB103</f>
        <v>0</v>
      </c>
      <c r="AA103" s="31">
        <f>'Mitgliederstammdatei (Original)'!AC103</f>
        <v>0</v>
      </c>
      <c r="AB103" s="31">
        <f>'Mitgliederstammdatei (Original)'!AD103</f>
        <v>0</v>
      </c>
      <c r="AC103" s="31">
        <f>'Mitgliederstammdatei (Original)'!AE103</f>
        <v>0</v>
      </c>
      <c r="AD103" s="31">
        <f>'Mitgliederstammdatei (Original)'!AF103</f>
        <v>0</v>
      </c>
      <c r="AE103" s="31">
        <f>'Mitgliederstammdatei (Original)'!AG103</f>
        <v>0</v>
      </c>
    </row>
    <row r="104" spans="1:31" x14ac:dyDescent="0.2">
      <c r="A104" s="28" t="str">
        <f>'Mitgliederstammdatei (Original)'!A104</f>
        <v>R 9</v>
      </c>
      <c r="B104" s="31" t="str">
        <f>'Mitgliederstammdatei (Original)'!B104</f>
        <v>Sempach SG</v>
      </c>
      <c r="C104" s="31">
        <f>'Mitgliederstammdatei (Original)'!C104</f>
        <v>0</v>
      </c>
      <c r="D104" s="31" t="str">
        <f>'Mitgliederstammdatei (Original)'!D104</f>
        <v xml:space="preserve"> </v>
      </c>
      <c r="E104" s="31" t="str">
        <f>'Mitgliederstammdatei (Original)'!E104</f>
        <v>Sempach SG</v>
      </c>
      <c r="F104" s="31">
        <f>'Mitgliederstammdatei (Original)'!F104</f>
        <v>99028182</v>
      </c>
      <c r="G104" s="31" t="str">
        <f>'Mitgliederstammdatei (Original)'!H104</f>
        <v>Birrer</v>
      </c>
      <c r="H104" s="71" t="str">
        <f>'Mitgliederstammdatei (Original)'!I104</f>
        <v>Hansruedi</v>
      </c>
      <c r="I104" s="31" t="str">
        <f>'Mitgliederstammdatei (Original)'!J104</f>
        <v>Birrer Hansruedi</v>
      </c>
      <c r="J104" s="31" t="str">
        <f>'Mitgliederstammdatei (Original)'!K104</f>
        <v>06.05.1944</v>
      </c>
      <c r="K104" s="31" t="str">
        <f>'Mitgliederstammdatei (Original)'!L104</f>
        <v>06.05.1944</v>
      </c>
      <c r="L104" s="31" t="str">
        <f>'Mitgliederstammdatei (Original)'!M104</f>
        <v>01.01.2004</v>
      </c>
      <c r="M104" s="31" t="str">
        <f>'Mitgliederstammdatei (Original)'!N104</f>
        <v>Bösgass</v>
      </c>
      <c r="N104" s="31" t="str">
        <f>'Mitgliederstammdatei (Original)'!O104</f>
        <v>1</v>
      </c>
      <c r="O104" s="31" t="str">
        <f>'Mitgliederstammdatei (Original)'!P104</f>
        <v>6018</v>
      </c>
      <c r="P104" s="71" t="str">
        <f>'Mitgliederstammdatei (Original)'!Q104</f>
        <v>Buttisholz</v>
      </c>
      <c r="Q104" s="71">
        <f>'Mitgliederstammdatei (Original)'!R104</f>
        <v>0</v>
      </c>
      <c r="R104" s="31" t="str">
        <f>'Mitgliederstammdatei (Original)'!S104</f>
        <v>Ja</v>
      </c>
      <c r="S104" s="31">
        <f>'Mitgliederstammdatei (Original)'!T104</f>
        <v>0</v>
      </c>
      <c r="T104" s="31">
        <f>'Mitgliederstammdatei (Original)'!U104</f>
        <v>0</v>
      </c>
      <c r="U104" s="31" t="str">
        <f>'Mitgliederstammdatei (Original)'!V104</f>
        <v>Herr</v>
      </c>
      <c r="V104" s="31" t="str">
        <f>'Mitgliederstammdatei (Original)'!X104</f>
        <v xml:space="preserve"> </v>
      </c>
      <c r="W104" s="31">
        <f>'Mitgliederstammdatei (Original)'!Y104</f>
        <v>0</v>
      </c>
      <c r="X104" s="31">
        <f>'Mitgliederstammdatei (Original)'!Z104</f>
        <v>0</v>
      </c>
      <c r="Y104" s="31">
        <f>'Mitgliederstammdatei (Original)'!AA104</f>
        <v>0</v>
      </c>
      <c r="Z104" s="31">
        <f>'Mitgliederstammdatei (Original)'!AB104</f>
        <v>0</v>
      </c>
      <c r="AA104" s="31">
        <f>'Mitgliederstammdatei (Original)'!AC104</f>
        <v>0</v>
      </c>
      <c r="AB104" s="31">
        <f>'Mitgliederstammdatei (Original)'!AD104</f>
        <v>0</v>
      </c>
      <c r="AC104" s="31">
        <f>'Mitgliederstammdatei (Original)'!AE104</f>
        <v>0</v>
      </c>
      <c r="AD104" s="31">
        <f>'Mitgliederstammdatei (Original)'!AF104</f>
        <v>0</v>
      </c>
      <c r="AE104" s="31">
        <f>'Mitgliederstammdatei (Original)'!AG104</f>
        <v>0</v>
      </c>
    </row>
    <row r="105" spans="1:31" x14ac:dyDescent="0.2">
      <c r="A105" s="28" t="str">
        <f>'Mitgliederstammdatei (Original)'!A105</f>
        <v>R15</v>
      </c>
      <c r="B105" s="31" t="str">
        <f>'Mitgliederstammdatei (Original)'!B105</f>
        <v>Luthern SG</v>
      </c>
      <c r="C105" s="31">
        <f>'Mitgliederstammdatei (Original)'!C105</f>
        <v>0</v>
      </c>
      <c r="D105" s="31" t="str">
        <f>'Mitgliederstammdatei (Original)'!D105</f>
        <v xml:space="preserve"> </v>
      </c>
      <c r="E105" s="31">
        <f>'Mitgliederstammdatei (Original)'!E105</f>
        <v>0</v>
      </c>
      <c r="F105" s="31">
        <f>'Mitgliederstammdatei (Original)'!F105</f>
        <v>99028183</v>
      </c>
      <c r="G105" s="31" t="str">
        <f>'Mitgliederstammdatei (Original)'!H105</f>
        <v>Birrer</v>
      </c>
      <c r="H105" s="71" t="str">
        <f>'Mitgliederstammdatei (Original)'!I105</f>
        <v>Isidor</v>
      </c>
      <c r="I105" s="31" t="str">
        <f>'Mitgliederstammdatei (Original)'!J105</f>
        <v>Birrer Isidor</v>
      </c>
      <c r="J105" s="31" t="str">
        <f>'Mitgliederstammdatei (Original)'!K105</f>
        <v>03.04.1947</v>
      </c>
      <c r="K105" s="31" t="str">
        <f>'Mitgliederstammdatei (Original)'!L105</f>
        <v>03.04.1947</v>
      </c>
      <c r="L105" s="31" t="str">
        <f>'Mitgliederstammdatei (Original)'!M105</f>
        <v>01.01.2007</v>
      </c>
      <c r="M105" s="31" t="str">
        <f>'Mitgliederstammdatei (Original)'!N105</f>
        <v>Heimat</v>
      </c>
      <c r="N105" s="31">
        <f>'Mitgliederstammdatei (Original)'!O105</f>
        <v>0</v>
      </c>
      <c r="O105" s="31" t="str">
        <f>'Mitgliederstammdatei (Original)'!P105</f>
        <v>6156</v>
      </c>
      <c r="P105" s="71" t="str">
        <f>'Mitgliederstammdatei (Original)'!Q105</f>
        <v>Luthern</v>
      </c>
      <c r="Q105" s="71">
        <f>'Mitgliederstammdatei (Original)'!R105</f>
        <v>0</v>
      </c>
      <c r="R105" s="31" t="str">
        <f>'Mitgliederstammdatei (Original)'!S105</f>
        <v>Ja</v>
      </c>
      <c r="S105" s="31">
        <f>'Mitgliederstammdatei (Original)'!T105</f>
        <v>0</v>
      </c>
      <c r="T105" s="31">
        <f>'Mitgliederstammdatei (Original)'!U105</f>
        <v>0</v>
      </c>
      <c r="U105" s="31" t="str">
        <f>'Mitgliederstammdatei (Original)'!V105</f>
        <v>Herr</v>
      </c>
      <c r="V105" s="31" t="str">
        <f>'Mitgliederstammdatei (Original)'!X105</f>
        <v xml:space="preserve"> </v>
      </c>
      <c r="W105" s="31">
        <f>'Mitgliederstammdatei (Original)'!Y105</f>
        <v>0</v>
      </c>
      <c r="X105" s="31">
        <f>'Mitgliederstammdatei (Original)'!Z105</f>
        <v>0</v>
      </c>
      <c r="Y105" s="31">
        <f>'Mitgliederstammdatei (Original)'!AA105</f>
        <v>0</v>
      </c>
      <c r="Z105" s="31">
        <f>'Mitgliederstammdatei (Original)'!AB105</f>
        <v>0</v>
      </c>
      <c r="AA105" s="31">
        <f>'Mitgliederstammdatei (Original)'!AC105</f>
        <v>0</v>
      </c>
      <c r="AB105" s="31">
        <f>'Mitgliederstammdatei (Original)'!AD105</f>
        <v>0</v>
      </c>
      <c r="AC105" s="31">
        <f>'Mitgliederstammdatei (Original)'!AE105</f>
        <v>0</v>
      </c>
      <c r="AD105" s="31">
        <f>'Mitgliederstammdatei (Original)'!AF105</f>
        <v>0</v>
      </c>
      <c r="AE105" s="31">
        <f>'Mitgliederstammdatei (Original)'!AG105</f>
        <v>0</v>
      </c>
    </row>
    <row r="106" spans="1:31" x14ac:dyDescent="0.2">
      <c r="A106" s="28" t="str">
        <f>'Mitgliederstammdatei (Original)'!A106</f>
        <v>R12</v>
      </c>
      <c r="B106" s="31">
        <f>'Mitgliederstammdatei (Original)'!B106</f>
        <v>0</v>
      </c>
      <c r="C106" s="31">
        <f>'Mitgliederstammdatei (Original)'!C106</f>
        <v>0</v>
      </c>
      <c r="D106" s="31" t="str">
        <f>'Mitgliederstammdatei (Original)'!D106</f>
        <v xml:space="preserve"> </v>
      </c>
      <c r="E106" s="31" t="str">
        <f>'Mitgliederstammdatei (Original)'!E106</f>
        <v>Reiden PSB</v>
      </c>
      <c r="F106" s="31">
        <f>'Mitgliederstammdatei (Original)'!F106</f>
        <v>99028184</v>
      </c>
      <c r="G106" s="31" t="str">
        <f>'Mitgliederstammdatei (Original)'!H106</f>
        <v>Birrer</v>
      </c>
      <c r="H106" s="71" t="str">
        <f>'Mitgliederstammdatei (Original)'!I106</f>
        <v>Markus</v>
      </c>
      <c r="I106" s="31" t="str">
        <f>'Mitgliederstammdatei (Original)'!J106</f>
        <v>Birrer Markus</v>
      </c>
      <c r="J106" s="31" t="str">
        <f>'Mitgliederstammdatei (Original)'!K106</f>
        <v>09.02.1958</v>
      </c>
      <c r="K106" s="31" t="str">
        <f>'Mitgliederstammdatei (Original)'!L106</f>
        <v>09.02.1958</v>
      </c>
      <c r="L106" s="31" t="str">
        <f>'Mitgliederstammdatei (Original)'!M106</f>
        <v>01.01.2018</v>
      </c>
      <c r="M106" s="31" t="str">
        <f>'Mitgliederstammdatei (Original)'!N106</f>
        <v>Spitzhubelstrasse</v>
      </c>
      <c r="N106" s="31" t="str">
        <f>'Mitgliederstammdatei (Original)'!O106</f>
        <v>6</v>
      </c>
      <c r="O106" s="31" t="str">
        <f>'Mitgliederstammdatei (Original)'!P106</f>
        <v>6260</v>
      </c>
      <c r="P106" s="71" t="str">
        <f>'Mitgliederstammdatei (Original)'!Q106</f>
        <v>Reidermoos</v>
      </c>
      <c r="Q106" s="71">
        <f>'Mitgliederstammdatei (Original)'!R106</f>
        <v>0</v>
      </c>
      <c r="R106" s="31" t="str">
        <f>'Mitgliederstammdatei (Original)'!S106</f>
        <v>Ja</v>
      </c>
      <c r="S106" s="31">
        <f>'Mitgliederstammdatei (Original)'!T106</f>
        <v>0</v>
      </c>
      <c r="T106" s="31">
        <f>'Mitgliederstammdatei (Original)'!U106</f>
        <v>0</v>
      </c>
      <c r="U106" s="31" t="str">
        <f>'Mitgliederstammdatei (Original)'!V106</f>
        <v>Herr</v>
      </c>
      <c r="V106" s="31" t="str">
        <f>'Mitgliederstammdatei (Original)'!X106</f>
        <v xml:space="preserve"> </v>
      </c>
      <c r="W106" s="31">
        <f>'Mitgliederstammdatei (Original)'!Y106</f>
        <v>0</v>
      </c>
      <c r="X106" s="31">
        <f>'Mitgliederstammdatei (Original)'!Z106</f>
        <v>0</v>
      </c>
      <c r="Y106" s="31">
        <f>'Mitgliederstammdatei (Original)'!AA106</f>
        <v>0</v>
      </c>
      <c r="Z106" s="31">
        <f>'Mitgliederstammdatei (Original)'!AB106</f>
        <v>0</v>
      </c>
      <c r="AA106" s="31">
        <f>'Mitgliederstammdatei (Original)'!AC106</f>
        <v>0</v>
      </c>
      <c r="AB106" s="31">
        <f>'Mitgliederstammdatei (Original)'!AD106</f>
        <v>0</v>
      </c>
      <c r="AC106" s="31">
        <f>'Mitgliederstammdatei (Original)'!AE106</f>
        <v>0</v>
      </c>
      <c r="AD106" s="31">
        <f>'Mitgliederstammdatei (Original)'!AF106</f>
        <v>0</v>
      </c>
      <c r="AE106" s="31">
        <f>'Mitgliederstammdatei (Original)'!AG106</f>
        <v>0</v>
      </c>
    </row>
    <row r="107" spans="1:31" x14ac:dyDescent="0.2">
      <c r="A107" s="28" t="str">
        <f>'Mitgliederstammdatei (Original)'!A107</f>
        <v>R15</v>
      </c>
      <c r="B107" s="31" t="str">
        <f>'Mitgliederstammdatei (Original)'!B107</f>
        <v>Zell SG</v>
      </c>
      <c r="C107" s="31">
        <f>'Mitgliederstammdatei (Original)'!C107</f>
        <v>0</v>
      </c>
      <c r="D107" s="31" t="str">
        <f>'Mitgliederstammdatei (Original)'!D107</f>
        <v xml:space="preserve"> </v>
      </c>
      <c r="E107" s="31">
        <f>'Mitgliederstammdatei (Original)'!E107</f>
        <v>0</v>
      </c>
      <c r="F107" s="31">
        <f>'Mitgliederstammdatei (Original)'!F107</f>
        <v>99028185</v>
      </c>
      <c r="G107" s="31" t="str">
        <f>'Mitgliederstammdatei (Original)'!H107</f>
        <v>Birrer</v>
      </c>
      <c r="H107" s="71" t="str">
        <f>'Mitgliederstammdatei (Original)'!I107</f>
        <v>Theodor</v>
      </c>
      <c r="I107" s="31" t="str">
        <f>'Mitgliederstammdatei (Original)'!J107</f>
        <v>Birrer Theodor</v>
      </c>
      <c r="J107" s="31" t="str">
        <f>'Mitgliederstammdatei (Original)'!K107</f>
        <v>24.04.1928</v>
      </c>
      <c r="K107" s="31" t="str">
        <f>'Mitgliederstammdatei (Original)'!L107</f>
        <v>24.04.1928</v>
      </c>
      <c r="L107" s="31" t="str">
        <f>'Mitgliederstammdatei (Original)'!M107</f>
        <v>01.01.2001</v>
      </c>
      <c r="M107" s="31" t="str">
        <f>'Mitgliederstammdatei (Original)'!N107</f>
        <v>Fröschlochweg</v>
      </c>
      <c r="N107" s="31" t="str">
        <f>'Mitgliederstammdatei (Original)'!O107</f>
        <v>3a</v>
      </c>
      <c r="O107" s="31" t="str">
        <f>'Mitgliederstammdatei (Original)'!P107</f>
        <v>6144</v>
      </c>
      <c r="P107" s="71" t="str">
        <f>'Mitgliederstammdatei (Original)'!Q107</f>
        <v>Zell</v>
      </c>
      <c r="Q107" s="71">
        <f>'Mitgliederstammdatei (Original)'!R107</f>
        <v>0</v>
      </c>
      <c r="R107" s="31" t="str">
        <f>'Mitgliederstammdatei (Original)'!S107</f>
        <v>Ja</v>
      </c>
      <c r="S107" s="31">
        <f>'Mitgliederstammdatei (Original)'!T107</f>
        <v>0</v>
      </c>
      <c r="T107" s="31">
        <f>'Mitgliederstammdatei (Original)'!U107</f>
        <v>0</v>
      </c>
      <c r="U107" s="31" t="str">
        <f>'Mitgliederstammdatei (Original)'!V107</f>
        <v>Herr</v>
      </c>
      <c r="V107" s="31" t="str">
        <f>'Mitgliederstammdatei (Original)'!X107</f>
        <v xml:space="preserve"> </v>
      </c>
      <c r="W107" s="31">
        <f>'Mitgliederstammdatei (Original)'!Y107</f>
        <v>0</v>
      </c>
      <c r="X107" s="31">
        <f>'Mitgliederstammdatei (Original)'!Z107</f>
        <v>0</v>
      </c>
      <c r="Y107" s="31">
        <f>'Mitgliederstammdatei (Original)'!AA107</f>
        <v>0</v>
      </c>
      <c r="Z107" s="31">
        <f>'Mitgliederstammdatei (Original)'!AB107</f>
        <v>0</v>
      </c>
      <c r="AA107" s="31">
        <f>'Mitgliederstammdatei (Original)'!AC107</f>
        <v>0</v>
      </c>
      <c r="AB107" s="31">
        <f>'Mitgliederstammdatei (Original)'!AD107</f>
        <v>0</v>
      </c>
      <c r="AC107" s="31">
        <f>'Mitgliederstammdatei (Original)'!AE107</f>
        <v>0</v>
      </c>
      <c r="AD107" s="31">
        <f>'Mitgliederstammdatei (Original)'!AF107</f>
        <v>0</v>
      </c>
      <c r="AE107" s="31">
        <f>'Mitgliederstammdatei (Original)'!AG107</f>
        <v>0</v>
      </c>
    </row>
    <row r="108" spans="1:31" x14ac:dyDescent="0.2">
      <c r="A108" s="28" t="str">
        <f>'Mitgliederstammdatei (Original)'!A108</f>
        <v>R11</v>
      </c>
      <c r="B108" s="31" t="str">
        <f>'Mitgliederstammdatei (Original)'!B108</f>
        <v>Nottwil FSG</v>
      </c>
      <c r="C108" s="31">
        <f>'Mitgliederstammdatei (Original)'!C108</f>
        <v>0</v>
      </c>
      <c r="D108" s="31" t="str">
        <f>'Mitgliederstammdatei (Original)'!D108</f>
        <v xml:space="preserve"> </v>
      </c>
      <c r="E108" s="31">
        <f>'Mitgliederstammdatei (Original)'!E108</f>
        <v>0</v>
      </c>
      <c r="F108" s="31">
        <f>'Mitgliederstammdatei (Original)'!F108</f>
        <v>99028186</v>
      </c>
      <c r="G108" s="31" t="str">
        <f>'Mitgliederstammdatei (Original)'!H108</f>
        <v>Bisang</v>
      </c>
      <c r="H108" s="71" t="str">
        <f>'Mitgliederstammdatei (Original)'!I108</f>
        <v>Doris</v>
      </c>
      <c r="I108" s="31" t="str">
        <f>'Mitgliederstammdatei (Original)'!J108</f>
        <v>Bisang Doris</v>
      </c>
      <c r="J108" s="31" t="str">
        <f>'Mitgliederstammdatei (Original)'!K108</f>
        <v>01.12.1957</v>
      </c>
      <c r="K108" s="31" t="str">
        <f>'Mitgliederstammdatei (Original)'!L108</f>
        <v>01.12.1957</v>
      </c>
      <c r="L108" s="31" t="str">
        <f>'Mitgliederstammdatei (Original)'!M108</f>
        <v>01.01.2017</v>
      </c>
      <c r="M108" s="31" t="str">
        <f>'Mitgliederstammdatei (Original)'!N108</f>
        <v>Muriweid</v>
      </c>
      <c r="N108" s="31" t="str">
        <f>'Mitgliederstammdatei (Original)'!O108</f>
        <v>29</v>
      </c>
      <c r="O108" s="31" t="str">
        <f>'Mitgliederstammdatei (Original)'!P108</f>
        <v>6207</v>
      </c>
      <c r="P108" s="71" t="str">
        <f>'Mitgliederstammdatei (Original)'!Q108</f>
        <v>Nottwil</v>
      </c>
      <c r="Q108" s="71">
        <f>'Mitgliederstammdatei (Original)'!R108</f>
        <v>0</v>
      </c>
      <c r="R108" s="31" t="str">
        <f>'Mitgliederstammdatei (Original)'!S108</f>
        <v>Ja</v>
      </c>
      <c r="S108" s="31">
        <f>'Mitgliederstammdatei (Original)'!T108</f>
        <v>0</v>
      </c>
      <c r="T108" s="31">
        <f>'Mitgliederstammdatei (Original)'!U108</f>
        <v>0</v>
      </c>
      <c r="U108" s="31" t="str">
        <f>'Mitgliederstammdatei (Original)'!V108</f>
        <v>Frau</v>
      </c>
      <c r="V108" s="31" t="str">
        <f>'Mitgliederstammdatei (Original)'!X108</f>
        <v xml:space="preserve"> </v>
      </c>
      <c r="W108" s="31">
        <f>'Mitgliederstammdatei (Original)'!Y108</f>
        <v>0</v>
      </c>
      <c r="X108" s="31">
        <f>'Mitgliederstammdatei (Original)'!Z108</f>
        <v>0</v>
      </c>
      <c r="Y108" s="31">
        <f>'Mitgliederstammdatei (Original)'!AA108</f>
        <v>0</v>
      </c>
      <c r="Z108" s="31">
        <f>'Mitgliederstammdatei (Original)'!AB108</f>
        <v>0</v>
      </c>
      <c r="AA108" s="31">
        <f>'Mitgliederstammdatei (Original)'!AC108</f>
        <v>0</v>
      </c>
      <c r="AB108" s="31">
        <f>'Mitgliederstammdatei (Original)'!AD108</f>
        <v>0</v>
      </c>
      <c r="AC108" s="31">
        <f>'Mitgliederstammdatei (Original)'!AE108</f>
        <v>0</v>
      </c>
      <c r="AD108" s="31">
        <f>'Mitgliederstammdatei (Original)'!AF108</f>
        <v>0</v>
      </c>
      <c r="AE108" s="31">
        <f>'Mitgliederstammdatei (Original)'!AG108</f>
        <v>0</v>
      </c>
    </row>
    <row r="109" spans="1:31" x14ac:dyDescent="0.2">
      <c r="A109" s="28" t="str">
        <f>'Mitgliederstammdatei (Original)'!A109</f>
        <v>R11</v>
      </c>
      <c r="B109" s="31" t="str">
        <f>'Mitgliederstammdatei (Original)'!B109</f>
        <v>Nottwil FSG</v>
      </c>
      <c r="C109" s="31">
        <f>'Mitgliederstammdatei (Original)'!C109</f>
        <v>0</v>
      </c>
      <c r="D109" s="31" t="str">
        <f>'Mitgliederstammdatei (Original)'!D109</f>
        <v xml:space="preserve"> </v>
      </c>
      <c r="E109" s="31">
        <f>'Mitgliederstammdatei (Original)'!E109</f>
        <v>0</v>
      </c>
      <c r="F109" s="31">
        <f>'Mitgliederstammdatei (Original)'!F109</f>
        <v>99028187</v>
      </c>
      <c r="G109" s="31" t="str">
        <f>'Mitgliederstammdatei (Original)'!H109</f>
        <v>Bisang</v>
      </c>
      <c r="H109" s="71" t="str">
        <f>'Mitgliederstammdatei (Original)'!I109</f>
        <v>Franz</v>
      </c>
      <c r="I109" s="31" t="str">
        <f>'Mitgliederstammdatei (Original)'!J109</f>
        <v>Bisang Franz</v>
      </c>
      <c r="J109" s="31" t="str">
        <f>'Mitgliederstammdatei (Original)'!K109</f>
        <v>21.12.1955</v>
      </c>
      <c r="K109" s="31" t="str">
        <f>'Mitgliederstammdatei (Original)'!L109</f>
        <v>21.12.1955</v>
      </c>
      <c r="L109" s="31" t="str">
        <f>'Mitgliederstammdatei (Original)'!M109</f>
        <v>01.01.2015</v>
      </c>
      <c r="M109" s="31" t="str">
        <f>'Mitgliederstammdatei (Original)'!N109</f>
        <v>Muriweid</v>
      </c>
      <c r="N109" s="31" t="str">
        <f>'Mitgliederstammdatei (Original)'!O109</f>
        <v>29</v>
      </c>
      <c r="O109" s="31" t="str">
        <f>'Mitgliederstammdatei (Original)'!P109</f>
        <v>6207</v>
      </c>
      <c r="P109" s="71" t="str">
        <f>'Mitgliederstammdatei (Original)'!Q109</f>
        <v>Nottwil</v>
      </c>
      <c r="Q109" s="71">
        <f>'Mitgliederstammdatei (Original)'!R109</f>
        <v>0</v>
      </c>
      <c r="R109" s="31" t="str">
        <f>'Mitgliederstammdatei (Original)'!S109</f>
        <v>Ja</v>
      </c>
      <c r="S109" s="31">
        <f>'Mitgliederstammdatei (Original)'!T109</f>
        <v>0</v>
      </c>
      <c r="T109" s="31">
        <f>'Mitgliederstammdatei (Original)'!U109</f>
        <v>0</v>
      </c>
      <c r="U109" s="31" t="str">
        <f>'Mitgliederstammdatei (Original)'!V109</f>
        <v>Herr</v>
      </c>
      <c r="V109" s="31" t="str">
        <f>'Mitgliederstammdatei (Original)'!X109</f>
        <v xml:space="preserve"> </v>
      </c>
      <c r="W109" s="31">
        <f>'Mitgliederstammdatei (Original)'!Y109</f>
        <v>0</v>
      </c>
      <c r="X109" s="31">
        <f>'Mitgliederstammdatei (Original)'!Z109</f>
        <v>0</v>
      </c>
      <c r="Y109" s="31">
        <f>'Mitgliederstammdatei (Original)'!AA109</f>
        <v>0</v>
      </c>
      <c r="Z109" s="31">
        <f>'Mitgliederstammdatei (Original)'!AB109</f>
        <v>0</v>
      </c>
      <c r="AA109" s="31">
        <f>'Mitgliederstammdatei (Original)'!AC109</f>
        <v>0</v>
      </c>
      <c r="AB109" s="31">
        <f>'Mitgliederstammdatei (Original)'!AD109</f>
        <v>0</v>
      </c>
      <c r="AC109" s="31">
        <f>'Mitgliederstammdatei (Original)'!AE109</f>
        <v>0</v>
      </c>
      <c r="AD109" s="31">
        <f>'Mitgliederstammdatei (Original)'!AF109</f>
        <v>0</v>
      </c>
      <c r="AE109" s="31">
        <f>'Mitgliederstammdatei (Original)'!AG109</f>
        <v>0</v>
      </c>
    </row>
    <row r="110" spans="1:31" x14ac:dyDescent="0.2">
      <c r="A110" s="28" t="str">
        <f>'Mitgliederstammdatei (Original)'!A110</f>
        <v>R11</v>
      </c>
      <c r="B110" s="31" t="str">
        <f>'Mitgliederstammdatei (Original)'!B110</f>
        <v>Nottwil FSG</v>
      </c>
      <c r="C110" s="31">
        <f>'Mitgliederstammdatei (Original)'!C110</f>
        <v>0</v>
      </c>
      <c r="D110" s="31" t="str">
        <f>'Mitgliederstammdatei (Original)'!D110</f>
        <v xml:space="preserve"> </v>
      </c>
      <c r="E110" s="31">
        <f>'Mitgliederstammdatei (Original)'!E110</f>
        <v>0</v>
      </c>
      <c r="F110" s="31">
        <f>'Mitgliederstammdatei (Original)'!F110</f>
        <v>99028188</v>
      </c>
      <c r="G110" s="31" t="str">
        <f>'Mitgliederstammdatei (Original)'!H110</f>
        <v>Bisang</v>
      </c>
      <c r="H110" s="71" t="str">
        <f>'Mitgliederstammdatei (Original)'!I110</f>
        <v>Hans</v>
      </c>
      <c r="I110" s="31" t="str">
        <f>'Mitgliederstammdatei (Original)'!J110</f>
        <v>Bisang Hans</v>
      </c>
      <c r="J110" s="31" t="str">
        <f>'Mitgliederstammdatei (Original)'!K110</f>
        <v>08.06.1962</v>
      </c>
      <c r="K110" s="31" t="str">
        <f>'Mitgliederstammdatei (Original)'!L110</f>
        <v>08.06.1962</v>
      </c>
      <c r="L110" s="31" t="str">
        <f>'Mitgliederstammdatei (Original)'!M110</f>
        <v>01.01.2022</v>
      </c>
      <c r="M110" s="31" t="str">
        <f>'Mitgliederstammdatei (Original)'!N110</f>
        <v>Murweid</v>
      </c>
      <c r="N110" s="31" t="str">
        <f>'Mitgliederstammdatei (Original)'!O110</f>
        <v>27</v>
      </c>
      <c r="O110" s="31" t="str">
        <f>'Mitgliederstammdatei (Original)'!P110</f>
        <v>6207</v>
      </c>
      <c r="P110" s="71" t="str">
        <f>'Mitgliederstammdatei (Original)'!Q110</f>
        <v>Nottwil</v>
      </c>
      <c r="Q110" s="71">
        <f>'Mitgliederstammdatei (Original)'!R110</f>
        <v>0</v>
      </c>
      <c r="R110" s="31" t="str">
        <f>'Mitgliederstammdatei (Original)'!S110</f>
        <v>Ja</v>
      </c>
      <c r="S110" s="31">
        <f>'Mitgliederstammdatei (Original)'!T110</f>
        <v>0</v>
      </c>
      <c r="T110" s="31">
        <f>'Mitgliederstammdatei (Original)'!U110</f>
        <v>0</v>
      </c>
      <c r="U110" s="31" t="str">
        <f>'Mitgliederstammdatei (Original)'!V110</f>
        <v>Herr</v>
      </c>
      <c r="V110" s="31" t="str">
        <f>'Mitgliederstammdatei (Original)'!X110</f>
        <v xml:space="preserve"> </v>
      </c>
      <c r="W110" s="31">
        <f>'Mitgliederstammdatei (Original)'!Y110</f>
        <v>0</v>
      </c>
      <c r="X110" s="31">
        <f>'Mitgliederstammdatei (Original)'!Z110</f>
        <v>0</v>
      </c>
      <c r="Y110" s="31">
        <f>'Mitgliederstammdatei (Original)'!AA110</f>
        <v>0</v>
      </c>
      <c r="Z110" s="31">
        <f>'Mitgliederstammdatei (Original)'!AB110</f>
        <v>0</v>
      </c>
      <c r="AA110" s="31">
        <f>'Mitgliederstammdatei (Original)'!AC110</f>
        <v>0</v>
      </c>
      <c r="AB110" s="31">
        <f>'Mitgliederstammdatei (Original)'!AD110</f>
        <v>0</v>
      </c>
      <c r="AC110" s="31">
        <f>'Mitgliederstammdatei (Original)'!AE110</f>
        <v>0</v>
      </c>
      <c r="AD110" s="31">
        <f>'Mitgliederstammdatei (Original)'!AF110</f>
        <v>0</v>
      </c>
      <c r="AE110" s="31">
        <f>'Mitgliederstammdatei (Original)'!AG110</f>
        <v>0</v>
      </c>
    </row>
    <row r="111" spans="1:31" x14ac:dyDescent="0.2">
      <c r="A111" s="28" t="str">
        <f>'Mitgliederstammdatei (Original)'!A111</f>
        <v>R11</v>
      </c>
      <c r="B111" s="31" t="str">
        <f>'Mitgliederstammdatei (Original)'!B111</f>
        <v>Nottwil FSG</v>
      </c>
      <c r="C111" s="31">
        <f>'Mitgliederstammdatei (Original)'!C111</f>
        <v>0</v>
      </c>
      <c r="D111" s="31" t="str">
        <f>'Mitgliederstammdatei (Original)'!D111</f>
        <v xml:space="preserve"> </v>
      </c>
      <c r="E111" s="31">
        <f>'Mitgliederstammdatei (Original)'!E111</f>
        <v>0</v>
      </c>
      <c r="F111" s="31">
        <f>'Mitgliederstammdatei (Original)'!F111</f>
        <v>99028189</v>
      </c>
      <c r="G111" s="31" t="str">
        <f>'Mitgliederstammdatei (Original)'!H111</f>
        <v>Bisang</v>
      </c>
      <c r="H111" s="71" t="str">
        <f>'Mitgliederstammdatei (Original)'!I111</f>
        <v>Josef</v>
      </c>
      <c r="I111" s="31" t="str">
        <f>'Mitgliederstammdatei (Original)'!J111</f>
        <v>Bisang Josef</v>
      </c>
      <c r="J111" s="31" t="str">
        <f>'Mitgliederstammdatei (Original)'!K111</f>
        <v>30.06.1952</v>
      </c>
      <c r="K111" s="31" t="str">
        <f>'Mitgliederstammdatei (Original)'!L111</f>
        <v>30.06.1952</v>
      </c>
      <c r="L111" s="31" t="str">
        <f>'Mitgliederstammdatei (Original)'!M111</f>
        <v>01.01.2012</v>
      </c>
      <c r="M111" s="31" t="str">
        <f>'Mitgliederstammdatei (Original)'!N111</f>
        <v>Oberdorfstrasse</v>
      </c>
      <c r="N111" s="31" t="str">
        <f>'Mitgliederstammdatei (Original)'!O111</f>
        <v>10</v>
      </c>
      <c r="O111" s="31" t="str">
        <f>'Mitgliederstammdatei (Original)'!P111</f>
        <v>6207</v>
      </c>
      <c r="P111" s="71" t="str">
        <f>'Mitgliederstammdatei (Original)'!Q111</f>
        <v>Nottwil</v>
      </c>
      <c r="Q111" s="71">
        <f>'Mitgliederstammdatei (Original)'!R111</f>
        <v>0</v>
      </c>
      <c r="R111" s="31" t="str">
        <f>'Mitgliederstammdatei (Original)'!S111</f>
        <v>Ja</v>
      </c>
      <c r="S111" s="31">
        <f>'Mitgliederstammdatei (Original)'!T111</f>
        <v>0</v>
      </c>
      <c r="T111" s="31">
        <f>'Mitgliederstammdatei (Original)'!U111</f>
        <v>0</v>
      </c>
      <c r="U111" s="31" t="str">
        <f>'Mitgliederstammdatei (Original)'!V111</f>
        <v>Herr</v>
      </c>
      <c r="V111" s="31" t="str">
        <f>'Mitgliederstammdatei (Original)'!X111</f>
        <v xml:space="preserve"> </v>
      </c>
      <c r="W111" s="31">
        <f>'Mitgliederstammdatei (Original)'!Y111</f>
        <v>0</v>
      </c>
      <c r="X111" s="31">
        <f>'Mitgliederstammdatei (Original)'!Z111</f>
        <v>0</v>
      </c>
      <c r="Y111" s="31">
        <f>'Mitgliederstammdatei (Original)'!AA111</f>
        <v>0</v>
      </c>
      <c r="Z111" s="31">
        <f>'Mitgliederstammdatei (Original)'!AB111</f>
        <v>0</v>
      </c>
      <c r="AA111" s="31">
        <f>'Mitgliederstammdatei (Original)'!AC111</f>
        <v>0</v>
      </c>
      <c r="AB111" s="31">
        <f>'Mitgliederstammdatei (Original)'!AD111</f>
        <v>0</v>
      </c>
      <c r="AC111" s="31">
        <f>'Mitgliederstammdatei (Original)'!AE111</f>
        <v>0</v>
      </c>
      <c r="AD111" s="31">
        <f>'Mitgliederstammdatei (Original)'!AF111</f>
        <v>0</v>
      </c>
      <c r="AE111" s="31">
        <f>'Mitgliederstammdatei (Original)'!AG111</f>
        <v>0</v>
      </c>
    </row>
    <row r="112" spans="1:31" x14ac:dyDescent="0.2">
      <c r="A112" s="28" t="str">
        <f>'Mitgliederstammdatei (Original)'!A112</f>
        <v>R12</v>
      </c>
      <c r="B112" s="31" t="str">
        <f>'Mitgliederstammdatei (Original)'!B112</f>
        <v>Dagmersellen FSG</v>
      </c>
      <c r="C112" s="31">
        <f>'Mitgliederstammdatei (Original)'!C112</f>
        <v>0</v>
      </c>
      <c r="D112" s="31" t="str">
        <f>'Mitgliederstammdatei (Original)'!D112</f>
        <v xml:space="preserve"> </v>
      </c>
      <c r="E112" s="31" t="str">
        <f>'Mitgliederstammdatei (Original)'!E112</f>
        <v>Reiden PSB</v>
      </c>
      <c r="F112" s="31">
        <f>'Mitgliederstammdatei (Original)'!F112</f>
        <v>99028190</v>
      </c>
      <c r="G112" s="31" t="str">
        <f>'Mitgliederstammdatei (Original)'!H112</f>
        <v>Bisang</v>
      </c>
      <c r="H112" s="71" t="str">
        <f>'Mitgliederstammdatei (Original)'!I112</f>
        <v>Peter</v>
      </c>
      <c r="I112" s="31" t="str">
        <f>'Mitgliederstammdatei (Original)'!J112</f>
        <v>Bisang Peter</v>
      </c>
      <c r="J112" s="31" t="str">
        <f>'Mitgliederstammdatei (Original)'!K112</f>
        <v>21.12.1946</v>
      </c>
      <c r="K112" s="31" t="str">
        <f>'Mitgliederstammdatei (Original)'!L112</f>
        <v>21.12.1946</v>
      </c>
      <c r="L112" s="31" t="str">
        <f>'Mitgliederstammdatei (Original)'!M112</f>
        <v>01.01.2006</v>
      </c>
      <c r="M112" s="31" t="str">
        <f>'Mitgliederstammdatei (Original)'!N112</f>
        <v>Wiggerweg</v>
      </c>
      <c r="N112" s="31" t="str">
        <f>'Mitgliederstammdatei (Original)'!O112</f>
        <v>8</v>
      </c>
      <c r="O112" s="31" t="str">
        <f>'Mitgliederstammdatei (Original)'!P112</f>
        <v>6252</v>
      </c>
      <c r="P112" s="71" t="str">
        <f>'Mitgliederstammdatei (Original)'!Q112</f>
        <v>Dagmersellen</v>
      </c>
      <c r="Q112" s="71">
        <f>'Mitgliederstammdatei (Original)'!R112</f>
        <v>0</v>
      </c>
      <c r="R112" s="31" t="str">
        <f>'Mitgliederstammdatei (Original)'!S112</f>
        <v>Ja</v>
      </c>
      <c r="S112" s="31">
        <f>'Mitgliederstammdatei (Original)'!T112</f>
        <v>0</v>
      </c>
      <c r="T112" s="31">
        <f>'Mitgliederstammdatei (Original)'!U112</f>
        <v>0</v>
      </c>
      <c r="U112" s="31" t="str">
        <f>'Mitgliederstammdatei (Original)'!V112</f>
        <v>Herr</v>
      </c>
      <c r="V112" s="31" t="str">
        <f>'Mitgliederstammdatei (Original)'!X112</f>
        <v xml:space="preserve"> </v>
      </c>
      <c r="W112" s="31">
        <f>'Mitgliederstammdatei (Original)'!Y112</f>
        <v>0</v>
      </c>
      <c r="X112" s="31">
        <f>'Mitgliederstammdatei (Original)'!Z112</f>
        <v>0</v>
      </c>
      <c r="Y112" s="31">
        <f>'Mitgliederstammdatei (Original)'!AA112</f>
        <v>0</v>
      </c>
      <c r="Z112" s="31">
        <f>'Mitgliederstammdatei (Original)'!AB112</f>
        <v>0</v>
      </c>
      <c r="AA112" s="31">
        <f>'Mitgliederstammdatei (Original)'!AC112</f>
        <v>0</v>
      </c>
      <c r="AB112" s="31">
        <f>'Mitgliederstammdatei (Original)'!AD112</f>
        <v>0</v>
      </c>
      <c r="AC112" s="31">
        <f>'Mitgliederstammdatei (Original)'!AE112</f>
        <v>0</v>
      </c>
      <c r="AD112" s="31">
        <f>'Mitgliederstammdatei (Original)'!AF112</f>
        <v>0</v>
      </c>
      <c r="AE112" s="31">
        <f>'Mitgliederstammdatei (Original)'!AG112</f>
        <v>0</v>
      </c>
    </row>
    <row r="113" spans="1:31" x14ac:dyDescent="0.2">
      <c r="A113" s="28" t="str">
        <f>'Mitgliederstammdatei (Original)'!A113</f>
        <v>R 3</v>
      </c>
      <c r="B113" s="31" t="str">
        <f>'Mitgliederstammdatei (Original)'!B113</f>
        <v>Schwarzenberg FSG</v>
      </c>
      <c r="C113" s="31">
        <f>'Mitgliederstammdatei (Original)'!C113</f>
        <v>0</v>
      </c>
      <c r="D113" s="31" t="str">
        <f>'Mitgliederstammdatei (Original)'!D113</f>
        <v xml:space="preserve"> </v>
      </c>
      <c r="E113" s="31">
        <f>'Mitgliederstammdatei (Original)'!E113</f>
        <v>0</v>
      </c>
      <c r="F113" s="31">
        <f>'Mitgliederstammdatei (Original)'!F113</f>
        <v>99028192</v>
      </c>
      <c r="G113" s="31" t="str">
        <f>'Mitgliederstammdatei (Original)'!H113</f>
        <v>Blättler</v>
      </c>
      <c r="H113" s="71" t="str">
        <f>'Mitgliederstammdatei (Original)'!I113</f>
        <v>Josef</v>
      </c>
      <c r="I113" s="31" t="str">
        <f>'Mitgliederstammdatei (Original)'!J113</f>
        <v>Blättler Josef</v>
      </c>
      <c r="J113" s="31" t="str">
        <f>'Mitgliederstammdatei (Original)'!K113</f>
        <v>19.10.1943</v>
      </c>
      <c r="K113" s="31" t="str">
        <f>'Mitgliederstammdatei (Original)'!L113</f>
        <v>19.10.1943</v>
      </c>
      <c r="L113" s="31" t="str">
        <f>'Mitgliederstammdatei (Original)'!M113</f>
        <v>01.01.2003</v>
      </c>
      <c r="M113" s="31" t="str">
        <f>'Mitgliederstammdatei (Original)'!N113</f>
        <v>Boden</v>
      </c>
      <c r="N113" s="31" t="str">
        <f>'Mitgliederstammdatei (Original)'!O113</f>
        <v>1</v>
      </c>
      <c r="O113" s="31" t="str">
        <f>'Mitgliederstammdatei (Original)'!P113</f>
        <v>6103</v>
      </c>
      <c r="P113" s="71" t="str">
        <f>'Mitgliederstammdatei (Original)'!Q113</f>
        <v>Schwarzenberg</v>
      </c>
      <c r="Q113" s="71">
        <f>'Mitgliederstammdatei (Original)'!R113</f>
        <v>0</v>
      </c>
      <c r="R113" s="31" t="str">
        <f>'Mitgliederstammdatei (Original)'!S113</f>
        <v>Ja</v>
      </c>
      <c r="S113" s="31">
        <f>'Mitgliederstammdatei (Original)'!T113</f>
        <v>0</v>
      </c>
      <c r="T113" s="31">
        <f>'Mitgliederstammdatei (Original)'!U113</f>
        <v>0</v>
      </c>
      <c r="U113" s="31" t="str">
        <f>'Mitgliederstammdatei (Original)'!V113</f>
        <v>Herr</v>
      </c>
      <c r="V113" s="31" t="str">
        <f>'Mitgliederstammdatei (Original)'!X113</f>
        <v xml:space="preserve"> </v>
      </c>
      <c r="W113" s="31">
        <f>'Mitgliederstammdatei (Original)'!Y113</f>
        <v>0</v>
      </c>
      <c r="X113" s="31">
        <f>'Mitgliederstammdatei (Original)'!Z113</f>
        <v>0</v>
      </c>
      <c r="Y113" s="31">
        <f>'Mitgliederstammdatei (Original)'!AA113</f>
        <v>0</v>
      </c>
      <c r="Z113" s="31">
        <f>'Mitgliederstammdatei (Original)'!AB113</f>
        <v>0</v>
      </c>
      <c r="AA113" s="31">
        <f>'Mitgliederstammdatei (Original)'!AC113</f>
        <v>0</v>
      </c>
      <c r="AB113" s="31">
        <f>'Mitgliederstammdatei (Original)'!AD113</f>
        <v>0</v>
      </c>
      <c r="AC113" s="31">
        <f>'Mitgliederstammdatei (Original)'!AE113</f>
        <v>0</v>
      </c>
      <c r="AD113" s="31">
        <f>'Mitgliederstammdatei (Original)'!AF113</f>
        <v>0</v>
      </c>
      <c r="AE113" s="31">
        <f>'Mitgliederstammdatei (Original)'!AG113</f>
        <v>0</v>
      </c>
    </row>
    <row r="114" spans="1:31" x14ac:dyDescent="0.2">
      <c r="A114" s="28" t="str">
        <f>'Mitgliederstammdatei (Original)'!A114</f>
        <v>R12</v>
      </c>
      <c r="B114" s="31">
        <f>'Mitgliederstammdatei (Original)'!B114</f>
        <v>0</v>
      </c>
      <c r="C114" s="31">
        <f>'Mitgliederstammdatei (Original)'!C114</f>
        <v>0</v>
      </c>
      <c r="D114" s="31" t="str">
        <f>'Mitgliederstammdatei (Original)'!D114</f>
        <v xml:space="preserve"> </v>
      </c>
      <c r="E114" s="31" t="str">
        <f>'Mitgliederstammdatei (Original)'!E114</f>
        <v>Reiden PSB</v>
      </c>
      <c r="F114" s="31">
        <f>'Mitgliederstammdatei (Original)'!F114</f>
        <v>99028193</v>
      </c>
      <c r="G114" s="31" t="str">
        <f>'Mitgliederstammdatei (Original)'!H114</f>
        <v>Blättler</v>
      </c>
      <c r="H114" s="71" t="str">
        <f>'Mitgliederstammdatei (Original)'!I114</f>
        <v>Josef, Dr.</v>
      </c>
      <c r="I114" s="31" t="str">
        <f>'Mitgliederstammdatei (Original)'!J114</f>
        <v>Blättler Josef, Dr.</v>
      </c>
      <c r="J114" s="31" t="str">
        <f>'Mitgliederstammdatei (Original)'!K114</f>
        <v>26.05.1930</v>
      </c>
      <c r="K114" s="31" t="str">
        <f>'Mitgliederstammdatei (Original)'!L114</f>
        <v>26.05.1930</v>
      </c>
      <c r="L114" s="31" t="str">
        <f>'Mitgliederstammdatei (Original)'!M114</f>
        <v>01.01.1990</v>
      </c>
      <c r="M114" s="31" t="str">
        <f>'Mitgliederstammdatei (Original)'!N114</f>
        <v>Sertelstrasse</v>
      </c>
      <c r="N114" s="31" t="str">
        <f>'Mitgliederstammdatei (Original)'!O114</f>
        <v>18</v>
      </c>
      <c r="O114" s="31" t="str">
        <f>'Mitgliederstammdatei (Original)'!P114</f>
        <v>6260</v>
      </c>
      <c r="P114" s="71" t="str">
        <f>'Mitgliederstammdatei (Original)'!Q114</f>
        <v>Reiden</v>
      </c>
      <c r="Q114" s="71">
        <f>'Mitgliederstammdatei (Original)'!R114</f>
        <v>0</v>
      </c>
      <c r="R114" s="31" t="str">
        <f>'Mitgliederstammdatei (Original)'!S114</f>
        <v>Ja</v>
      </c>
      <c r="S114" s="31">
        <f>'Mitgliederstammdatei (Original)'!T114</f>
        <v>0</v>
      </c>
      <c r="T114" s="31">
        <f>'Mitgliederstammdatei (Original)'!U114</f>
        <v>0</v>
      </c>
      <c r="U114" s="31" t="str">
        <f>'Mitgliederstammdatei (Original)'!V114</f>
        <v>Herr</v>
      </c>
      <c r="V114" s="31" t="str">
        <f>'Mitgliederstammdatei (Original)'!X114</f>
        <v xml:space="preserve"> </v>
      </c>
      <c r="W114" s="31">
        <f>'Mitgliederstammdatei (Original)'!Y114</f>
        <v>0</v>
      </c>
      <c r="X114" s="31">
        <f>'Mitgliederstammdatei (Original)'!Z114</f>
        <v>0</v>
      </c>
      <c r="Y114" s="31">
        <f>'Mitgliederstammdatei (Original)'!AA114</f>
        <v>0</v>
      </c>
      <c r="Z114" s="31">
        <f>'Mitgliederstammdatei (Original)'!AB114</f>
        <v>0</v>
      </c>
      <c r="AA114" s="31">
        <f>'Mitgliederstammdatei (Original)'!AC114</f>
        <v>0</v>
      </c>
      <c r="AB114" s="31">
        <f>'Mitgliederstammdatei (Original)'!AD114</f>
        <v>0</v>
      </c>
      <c r="AC114" s="31">
        <f>'Mitgliederstammdatei (Original)'!AE114</f>
        <v>0</v>
      </c>
      <c r="AD114" s="31">
        <f>'Mitgliederstammdatei (Original)'!AF114</f>
        <v>0</v>
      </c>
      <c r="AE114" s="31">
        <f>'Mitgliederstammdatei (Original)'!AG114</f>
        <v>0</v>
      </c>
    </row>
    <row r="115" spans="1:31" x14ac:dyDescent="0.2">
      <c r="A115" s="28" t="str">
        <f>'Mitgliederstammdatei (Original)'!A115</f>
        <v>R 8</v>
      </c>
      <c r="B115" s="31" t="str">
        <f>'Mitgliederstammdatei (Original)'!B115</f>
        <v>Root SG</v>
      </c>
      <c r="C115" s="31">
        <f>'Mitgliederstammdatei (Original)'!C115</f>
        <v>0</v>
      </c>
      <c r="D115" s="31" t="str">
        <f>'Mitgliederstammdatei (Original)'!D115</f>
        <v xml:space="preserve"> </v>
      </c>
      <c r="E115" s="31">
        <f>'Mitgliederstammdatei (Original)'!E115</f>
        <v>0</v>
      </c>
      <c r="F115" s="31">
        <f>'Mitgliederstammdatei (Original)'!F115</f>
        <v>99028194</v>
      </c>
      <c r="G115" s="31" t="str">
        <f>'Mitgliederstammdatei (Original)'!H115</f>
        <v>Blättler</v>
      </c>
      <c r="H115" s="71" t="str">
        <f>'Mitgliederstammdatei (Original)'!I115</f>
        <v>Paul</v>
      </c>
      <c r="I115" s="31" t="str">
        <f>'Mitgliederstammdatei (Original)'!J115</f>
        <v>Blättler Paul</v>
      </c>
      <c r="J115" s="31" t="str">
        <f>'Mitgliederstammdatei (Original)'!K115</f>
        <v>10.04.1934</v>
      </c>
      <c r="K115" s="31" t="str">
        <f>'Mitgliederstammdatei (Original)'!L115</f>
        <v>10.04.1934</v>
      </c>
      <c r="L115" s="31" t="str">
        <f>'Mitgliederstammdatei (Original)'!M115</f>
        <v>01.01.1994</v>
      </c>
      <c r="M115" s="31" t="str">
        <f>'Mitgliederstammdatei (Original)'!N115</f>
        <v>Schulstrasse</v>
      </c>
      <c r="N115" s="31" t="str">
        <f>'Mitgliederstammdatei (Original)'!O115</f>
        <v>23</v>
      </c>
      <c r="O115" s="31" t="str">
        <f>'Mitgliederstammdatei (Original)'!P115</f>
        <v>6037</v>
      </c>
      <c r="P115" s="71" t="str">
        <f>'Mitgliederstammdatei (Original)'!Q115</f>
        <v>Root</v>
      </c>
      <c r="Q115" s="71">
        <f>'Mitgliederstammdatei (Original)'!R115</f>
        <v>0</v>
      </c>
      <c r="R115" s="31" t="str">
        <f>'Mitgliederstammdatei (Original)'!S115</f>
        <v>Ja</v>
      </c>
      <c r="S115" s="31">
        <f>'Mitgliederstammdatei (Original)'!T115</f>
        <v>0</v>
      </c>
      <c r="T115" s="31">
        <f>'Mitgliederstammdatei (Original)'!U115</f>
        <v>0</v>
      </c>
      <c r="U115" s="31" t="str">
        <f>'Mitgliederstammdatei (Original)'!V115</f>
        <v>Herr</v>
      </c>
      <c r="V115" s="31" t="str">
        <f>'Mitgliederstammdatei (Original)'!X115</f>
        <v xml:space="preserve"> </v>
      </c>
      <c r="W115" s="31">
        <f>'Mitgliederstammdatei (Original)'!Y115</f>
        <v>0</v>
      </c>
      <c r="X115" s="31">
        <f>'Mitgliederstammdatei (Original)'!Z115</f>
        <v>0</v>
      </c>
      <c r="Y115" s="31">
        <f>'Mitgliederstammdatei (Original)'!AA115</f>
        <v>0</v>
      </c>
      <c r="Z115" s="31">
        <f>'Mitgliederstammdatei (Original)'!AB115</f>
        <v>0</v>
      </c>
      <c r="AA115" s="31">
        <f>'Mitgliederstammdatei (Original)'!AC115</f>
        <v>0</v>
      </c>
      <c r="AB115" s="31">
        <f>'Mitgliederstammdatei (Original)'!AD115</f>
        <v>0</v>
      </c>
      <c r="AC115" s="31">
        <f>'Mitgliederstammdatei (Original)'!AE115</f>
        <v>0</v>
      </c>
      <c r="AD115" s="31">
        <f>'Mitgliederstammdatei (Original)'!AF115</f>
        <v>0</v>
      </c>
      <c r="AE115" s="31">
        <f>'Mitgliederstammdatei (Original)'!AG115</f>
        <v>0</v>
      </c>
    </row>
    <row r="116" spans="1:31" x14ac:dyDescent="0.2">
      <c r="A116" s="28" t="str">
        <f>'Mitgliederstammdatei (Original)'!A116</f>
        <v>R 2</v>
      </c>
      <c r="B116" s="31" t="str">
        <f>'Mitgliederstammdatei (Original)'!B116</f>
        <v>Luzern SG der Stadt</v>
      </c>
      <c r="C116" s="31">
        <f>'Mitgliederstammdatei (Original)'!C116</f>
        <v>0</v>
      </c>
      <c r="D116" s="31" t="str">
        <f>'Mitgliederstammdatei (Original)'!D116</f>
        <v xml:space="preserve"> </v>
      </c>
      <c r="E116" s="31" t="str">
        <f>'Mitgliederstammdatei (Original)'!E116</f>
        <v>Luzern SG der Stadt</v>
      </c>
      <c r="F116" s="31">
        <f>'Mitgliederstammdatei (Original)'!F116</f>
        <v>99028195</v>
      </c>
      <c r="G116" s="31" t="str">
        <f>'Mitgliederstammdatei (Original)'!H116</f>
        <v>Blättler</v>
      </c>
      <c r="H116" s="71" t="str">
        <f>'Mitgliederstammdatei (Original)'!I116</f>
        <v>Roland</v>
      </c>
      <c r="I116" s="31" t="str">
        <f>'Mitgliederstammdatei (Original)'!J116</f>
        <v>Blättler Roland</v>
      </c>
      <c r="J116" s="31" t="str">
        <f>'Mitgliederstammdatei (Original)'!K116</f>
        <v>25.08.1956</v>
      </c>
      <c r="K116" s="31" t="str">
        <f>'Mitgliederstammdatei (Original)'!L116</f>
        <v>25.08.1956</v>
      </c>
      <c r="L116" s="31" t="str">
        <f>'Mitgliederstammdatei (Original)'!M116</f>
        <v>01.01.2017</v>
      </c>
      <c r="M116" s="31" t="str">
        <f>'Mitgliederstammdatei (Original)'!N116</f>
        <v>Kehrsitenstrasse</v>
      </c>
      <c r="N116" s="31" t="str">
        <f>'Mitgliederstammdatei (Original)'!O116</f>
        <v>30</v>
      </c>
      <c r="O116" s="31" t="str">
        <f>'Mitgliederstammdatei (Original)'!P116</f>
        <v>6365</v>
      </c>
      <c r="P116" s="71" t="str">
        <f>'Mitgliederstammdatei (Original)'!Q116</f>
        <v>Kehrsiten</v>
      </c>
      <c r="Q116" s="71">
        <f>'Mitgliederstammdatei (Original)'!R116</f>
        <v>0</v>
      </c>
      <c r="R116" s="31" t="str">
        <f>'Mitgliederstammdatei (Original)'!S116</f>
        <v>Ja</v>
      </c>
      <c r="S116" s="31">
        <f>'Mitgliederstammdatei (Original)'!T116</f>
        <v>0</v>
      </c>
      <c r="T116" s="31">
        <f>'Mitgliederstammdatei (Original)'!U116</f>
        <v>0</v>
      </c>
      <c r="U116" s="31" t="str">
        <f>'Mitgliederstammdatei (Original)'!V116</f>
        <v>Herr</v>
      </c>
      <c r="V116" s="31" t="str">
        <f>'Mitgliederstammdatei (Original)'!X116</f>
        <v xml:space="preserve"> </v>
      </c>
      <c r="W116" s="31">
        <f>'Mitgliederstammdatei (Original)'!Y116</f>
        <v>0</v>
      </c>
      <c r="X116" s="31">
        <f>'Mitgliederstammdatei (Original)'!Z116</f>
        <v>0</v>
      </c>
      <c r="Y116" s="31">
        <f>'Mitgliederstammdatei (Original)'!AA116</f>
        <v>0</v>
      </c>
      <c r="Z116" s="31">
        <f>'Mitgliederstammdatei (Original)'!AB116</f>
        <v>0</v>
      </c>
      <c r="AA116" s="31">
        <f>'Mitgliederstammdatei (Original)'!AC116</f>
        <v>0</v>
      </c>
      <c r="AB116" s="31">
        <f>'Mitgliederstammdatei (Original)'!AD116</f>
        <v>0</v>
      </c>
      <c r="AC116" s="31">
        <f>'Mitgliederstammdatei (Original)'!AE116</f>
        <v>0</v>
      </c>
      <c r="AD116" s="31">
        <f>'Mitgliederstammdatei (Original)'!AF116</f>
        <v>0</v>
      </c>
      <c r="AE116" s="31">
        <f>'Mitgliederstammdatei (Original)'!AG116</f>
        <v>0</v>
      </c>
    </row>
    <row r="117" spans="1:31" x14ac:dyDescent="0.2">
      <c r="A117" s="28" t="str">
        <f>'Mitgliederstammdatei (Original)'!A117</f>
        <v>R16</v>
      </c>
      <c r="B117" s="31" t="str">
        <f>'Mitgliederstammdatei (Original)'!B117</f>
        <v>Malters S</v>
      </c>
      <c r="C117" s="31">
        <f>'Mitgliederstammdatei (Original)'!C117</f>
        <v>0</v>
      </c>
      <c r="D117" s="31" t="str">
        <f>'Mitgliederstammdatei (Original)'!D117</f>
        <v xml:space="preserve"> </v>
      </c>
      <c r="E117" s="31" t="str">
        <f>'Mitgliederstammdatei (Original)'!E117</f>
        <v>Malters S</v>
      </c>
      <c r="F117" s="31">
        <f>'Mitgliederstammdatei (Original)'!F117</f>
        <v>99028196</v>
      </c>
      <c r="G117" s="31" t="str">
        <f>'Mitgliederstammdatei (Original)'!H117</f>
        <v>Blättler</v>
      </c>
      <c r="H117" s="71" t="str">
        <f>'Mitgliederstammdatei (Original)'!I117</f>
        <v>Thomas</v>
      </c>
      <c r="I117" s="31" t="str">
        <f>'Mitgliederstammdatei (Original)'!J117</f>
        <v>Blättler Thomas</v>
      </c>
      <c r="J117" s="31" t="str">
        <f>'Mitgliederstammdatei (Original)'!K117</f>
        <v>30.11.1955</v>
      </c>
      <c r="K117" s="31" t="str">
        <f>'Mitgliederstammdatei (Original)'!L117</f>
        <v>30.11.1955</v>
      </c>
      <c r="L117" s="31" t="str">
        <f>'Mitgliederstammdatei (Original)'!M117</f>
        <v>01.01.2015</v>
      </c>
      <c r="M117" s="31" t="str">
        <f>'Mitgliederstammdatei (Original)'!N117</f>
        <v>Mattstrasse</v>
      </c>
      <c r="N117" s="31" t="str">
        <f>'Mitgliederstammdatei (Original)'!O117</f>
        <v>9</v>
      </c>
      <c r="O117" s="31" t="str">
        <f>'Mitgliederstammdatei (Original)'!P117</f>
        <v>6103</v>
      </c>
      <c r="P117" s="71" t="str">
        <f>'Mitgliederstammdatei (Original)'!Q117</f>
        <v>Schwarzenberg</v>
      </c>
      <c r="Q117" s="71">
        <f>'Mitgliederstammdatei (Original)'!R117</f>
        <v>0</v>
      </c>
      <c r="R117" s="31" t="str">
        <f>'Mitgliederstammdatei (Original)'!S117</f>
        <v>Ja</v>
      </c>
      <c r="S117" s="31">
        <f>'Mitgliederstammdatei (Original)'!T117</f>
        <v>0</v>
      </c>
      <c r="T117" s="31">
        <f>'Mitgliederstammdatei (Original)'!U117</f>
        <v>0</v>
      </c>
      <c r="U117" s="31" t="str">
        <f>'Mitgliederstammdatei (Original)'!V117</f>
        <v>Herr</v>
      </c>
      <c r="V117" s="31" t="str">
        <f>'Mitgliederstammdatei (Original)'!X117</f>
        <v xml:space="preserve"> </v>
      </c>
      <c r="W117" s="31">
        <f>'Mitgliederstammdatei (Original)'!Y117</f>
        <v>0</v>
      </c>
      <c r="X117" s="31">
        <f>'Mitgliederstammdatei (Original)'!Z117</f>
        <v>0</v>
      </c>
      <c r="Y117" s="31">
        <f>'Mitgliederstammdatei (Original)'!AA117</f>
        <v>0</v>
      </c>
      <c r="Z117" s="31">
        <f>'Mitgliederstammdatei (Original)'!AB117</f>
        <v>0</v>
      </c>
      <c r="AA117" s="31">
        <f>'Mitgliederstammdatei (Original)'!AC117</f>
        <v>0</v>
      </c>
      <c r="AB117" s="31">
        <f>'Mitgliederstammdatei (Original)'!AD117</f>
        <v>0</v>
      </c>
      <c r="AC117" s="31">
        <f>'Mitgliederstammdatei (Original)'!AE117</f>
        <v>0</v>
      </c>
      <c r="AD117" s="31">
        <f>'Mitgliederstammdatei (Original)'!AF117</f>
        <v>0</v>
      </c>
      <c r="AE117" s="31">
        <f>'Mitgliederstammdatei (Original)'!AG117</f>
        <v>0</v>
      </c>
    </row>
    <row r="118" spans="1:31" x14ac:dyDescent="0.2">
      <c r="A118" s="28" t="str">
        <f>'Mitgliederstammdatei (Original)'!A118</f>
        <v>R15</v>
      </c>
      <c r="B118" s="31" t="str">
        <f>'Mitgliederstammdatei (Original)'!B118</f>
        <v>St. Urban SG</v>
      </c>
      <c r="C118" s="31">
        <f>'Mitgliederstammdatei (Original)'!C118</f>
        <v>0</v>
      </c>
      <c r="D118" s="31" t="str">
        <f>'Mitgliederstammdatei (Original)'!D118</f>
        <v xml:space="preserve"> </v>
      </c>
      <c r="E118" s="31" t="str">
        <f>'Mitgliederstammdatei (Original)'!E118</f>
        <v>Pfaffnerntal PC</v>
      </c>
      <c r="F118" s="31">
        <f>'Mitgliederstammdatei (Original)'!F118</f>
        <v>99028197</v>
      </c>
      <c r="G118" s="31" t="str">
        <f>'Mitgliederstammdatei (Original)'!H118</f>
        <v>Blum</v>
      </c>
      <c r="H118" s="71" t="str">
        <f>'Mitgliederstammdatei (Original)'!I118</f>
        <v>Josef</v>
      </c>
      <c r="I118" s="31" t="str">
        <f>'Mitgliederstammdatei (Original)'!J118</f>
        <v>Blum Josef</v>
      </c>
      <c r="J118" s="31" t="str">
        <f>'Mitgliederstammdatei (Original)'!K118</f>
        <v>01.08.1936</v>
      </c>
      <c r="K118" s="31" t="str">
        <f>'Mitgliederstammdatei (Original)'!L118</f>
        <v>01.08.1936</v>
      </c>
      <c r="L118" s="31" t="str">
        <f>'Mitgliederstammdatei (Original)'!M118</f>
        <v>01.01.1996</v>
      </c>
      <c r="M118" s="31" t="str">
        <f>'Mitgliederstammdatei (Original)'!N118</f>
        <v>Ziegeleistrasse</v>
      </c>
      <c r="N118" s="31" t="str">
        <f>'Mitgliederstammdatei (Original)'!O118</f>
        <v>6</v>
      </c>
      <c r="O118" s="31" t="str">
        <f>'Mitgliederstammdatei (Original)'!P118</f>
        <v>4915</v>
      </c>
      <c r="P118" s="71" t="str">
        <f>'Mitgliederstammdatei (Original)'!Q118</f>
        <v>St. Urban</v>
      </c>
      <c r="Q118" s="71">
        <f>'Mitgliederstammdatei (Original)'!R118</f>
        <v>0</v>
      </c>
      <c r="R118" s="31" t="str">
        <f>'Mitgliederstammdatei (Original)'!S118</f>
        <v>Ja</v>
      </c>
      <c r="S118" s="31">
        <f>'Mitgliederstammdatei (Original)'!T118</f>
        <v>0</v>
      </c>
      <c r="T118" s="31">
        <f>'Mitgliederstammdatei (Original)'!U118</f>
        <v>0</v>
      </c>
      <c r="U118" s="31" t="str">
        <f>'Mitgliederstammdatei (Original)'!V118</f>
        <v>Herr</v>
      </c>
      <c r="V118" s="31" t="str">
        <f>'Mitgliederstammdatei (Original)'!X118</f>
        <v xml:space="preserve"> </v>
      </c>
      <c r="W118" s="31">
        <f>'Mitgliederstammdatei (Original)'!Y118</f>
        <v>0</v>
      </c>
      <c r="X118" s="31">
        <f>'Mitgliederstammdatei (Original)'!Z118</f>
        <v>0</v>
      </c>
      <c r="Y118" s="31">
        <f>'Mitgliederstammdatei (Original)'!AA118</f>
        <v>0</v>
      </c>
      <c r="Z118" s="31">
        <f>'Mitgliederstammdatei (Original)'!AB118</f>
        <v>0</v>
      </c>
      <c r="AA118" s="31">
        <f>'Mitgliederstammdatei (Original)'!AC118</f>
        <v>0</v>
      </c>
      <c r="AB118" s="31">
        <f>'Mitgliederstammdatei (Original)'!AD118</f>
        <v>0</v>
      </c>
      <c r="AC118" s="31">
        <f>'Mitgliederstammdatei (Original)'!AE118</f>
        <v>0</v>
      </c>
      <c r="AD118" s="31">
        <f>'Mitgliederstammdatei (Original)'!AF118</f>
        <v>0</v>
      </c>
      <c r="AE118" s="31">
        <f>'Mitgliederstammdatei (Original)'!AG118</f>
        <v>0</v>
      </c>
    </row>
    <row r="119" spans="1:31" x14ac:dyDescent="0.2">
      <c r="A119" s="28" t="str">
        <f>'Mitgliederstammdatei (Original)'!A119</f>
        <v>R 8</v>
      </c>
      <c r="B119" s="31" t="str">
        <f>'Mitgliederstammdatei (Original)'!B119</f>
        <v>Emmen SG</v>
      </c>
      <c r="C119" s="31">
        <f>'Mitgliederstammdatei (Original)'!C119</f>
        <v>0</v>
      </c>
      <c r="D119" s="31" t="str">
        <f>'Mitgliederstammdatei (Original)'!D119</f>
        <v xml:space="preserve"> </v>
      </c>
      <c r="E119" s="31" t="str">
        <f>'Mitgliederstammdatei (Original)'!E119</f>
        <v>Emmen FS PC</v>
      </c>
      <c r="F119" s="31">
        <f>'Mitgliederstammdatei (Original)'!F119</f>
        <v>99028198</v>
      </c>
      <c r="G119" s="31" t="str">
        <f>'Mitgliederstammdatei (Original)'!H119</f>
        <v>Bochsler</v>
      </c>
      <c r="H119" s="71" t="str">
        <f>'Mitgliederstammdatei (Original)'!I119</f>
        <v>Marcus</v>
      </c>
      <c r="I119" s="31" t="str">
        <f>'Mitgliederstammdatei (Original)'!J119</f>
        <v>Bochsler Marcus</v>
      </c>
      <c r="J119" s="31" t="str">
        <f>'Mitgliederstammdatei (Original)'!K119</f>
        <v>18.11.1945</v>
      </c>
      <c r="K119" s="31" t="str">
        <f>'Mitgliederstammdatei (Original)'!L119</f>
        <v>18.11.1945</v>
      </c>
      <c r="L119" s="31" t="str">
        <f>'Mitgliederstammdatei (Original)'!M119</f>
        <v>01.01.2005</v>
      </c>
      <c r="M119" s="31" t="str">
        <f>'Mitgliederstammdatei (Original)'!N119</f>
        <v>Urswilstrasse</v>
      </c>
      <c r="N119" s="31" t="str">
        <f>'Mitgliederstammdatei (Original)'!O119</f>
        <v>3</v>
      </c>
      <c r="O119" s="31" t="str">
        <f>'Mitgliederstammdatei (Original)'!P119</f>
        <v>6275</v>
      </c>
      <c r="P119" s="71" t="str">
        <f>'Mitgliederstammdatei (Original)'!Q119</f>
        <v>Ballwil</v>
      </c>
      <c r="Q119" s="71">
        <f>'Mitgliederstammdatei (Original)'!R119</f>
        <v>0</v>
      </c>
      <c r="R119" s="31" t="str">
        <f>'Mitgliederstammdatei (Original)'!S119</f>
        <v>Ja</v>
      </c>
      <c r="S119" s="31">
        <f>'Mitgliederstammdatei (Original)'!T119</f>
        <v>0</v>
      </c>
      <c r="T119" s="31">
        <f>'Mitgliederstammdatei (Original)'!U119</f>
        <v>0</v>
      </c>
      <c r="U119" s="31" t="str">
        <f>'Mitgliederstammdatei (Original)'!V119</f>
        <v>Herr</v>
      </c>
      <c r="V119" s="31" t="str">
        <f>'Mitgliederstammdatei (Original)'!X119</f>
        <v xml:space="preserve"> </v>
      </c>
      <c r="W119" s="31">
        <f>'Mitgliederstammdatei (Original)'!Y119</f>
        <v>0</v>
      </c>
      <c r="X119" s="31">
        <f>'Mitgliederstammdatei (Original)'!Z119</f>
        <v>0</v>
      </c>
      <c r="Y119" s="31">
        <f>'Mitgliederstammdatei (Original)'!AA119</f>
        <v>0</v>
      </c>
      <c r="Z119" s="31">
        <f>'Mitgliederstammdatei (Original)'!AB119</f>
        <v>0</v>
      </c>
      <c r="AA119" s="31">
        <f>'Mitgliederstammdatei (Original)'!AC119</f>
        <v>0</v>
      </c>
      <c r="AB119" s="31">
        <f>'Mitgliederstammdatei (Original)'!AD119</f>
        <v>0</v>
      </c>
      <c r="AC119" s="31">
        <f>'Mitgliederstammdatei (Original)'!AE119</f>
        <v>0</v>
      </c>
      <c r="AD119" s="31">
        <f>'Mitgliederstammdatei (Original)'!AF119</f>
        <v>0</v>
      </c>
      <c r="AE119" s="31">
        <f>'Mitgliederstammdatei (Original)'!AG119</f>
        <v>0</v>
      </c>
    </row>
    <row r="120" spans="1:31" x14ac:dyDescent="0.2">
      <c r="A120" s="28" t="str">
        <f>'Mitgliederstammdatei (Original)'!A120</f>
        <v>R12</v>
      </c>
      <c r="B120" s="31" t="str">
        <f>'Mitgliederstammdatei (Original)'!B120</f>
        <v>Dagmersellen FSG</v>
      </c>
      <c r="C120" s="31">
        <f>'Mitgliederstammdatei (Original)'!C120</f>
        <v>0</v>
      </c>
      <c r="D120" s="31" t="str">
        <f>'Mitgliederstammdatei (Original)'!D120</f>
        <v xml:space="preserve"> </v>
      </c>
      <c r="E120" s="31">
        <f>'Mitgliederstammdatei (Original)'!E120</f>
        <v>0</v>
      </c>
      <c r="F120" s="31">
        <f>'Mitgliederstammdatei (Original)'!F120</f>
        <v>99028199</v>
      </c>
      <c r="G120" s="31" t="str">
        <f>'Mitgliederstammdatei (Original)'!H120</f>
        <v>Böll</v>
      </c>
      <c r="H120" s="71" t="str">
        <f>'Mitgliederstammdatei (Original)'!I120</f>
        <v>Heidi</v>
      </c>
      <c r="I120" s="31" t="str">
        <f>'Mitgliederstammdatei (Original)'!J120</f>
        <v>Böll Heidi</v>
      </c>
      <c r="J120" s="31" t="str">
        <f>'Mitgliederstammdatei (Original)'!K120</f>
        <v>07.05.1962</v>
      </c>
      <c r="K120" s="31" t="str">
        <f>'Mitgliederstammdatei (Original)'!L120</f>
        <v>07.05.1962</v>
      </c>
      <c r="L120" s="31" t="str">
        <f>'Mitgliederstammdatei (Original)'!M120</f>
        <v>01.01.2022</v>
      </c>
      <c r="M120" s="31" t="str">
        <f>'Mitgliederstammdatei (Original)'!N120</f>
        <v>Birkenweg</v>
      </c>
      <c r="N120" s="31" t="str">
        <f>'Mitgliederstammdatei (Original)'!O120</f>
        <v>5</v>
      </c>
      <c r="O120" s="31" t="str">
        <f>'Mitgliederstammdatei (Original)'!P120</f>
        <v>6262</v>
      </c>
      <c r="P120" s="71" t="str">
        <f>'Mitgliederstammdatei (Original)'!Q120</f>
        <v>Langnau b. Reiden</v>
      </c>
      <c r="Q120" s="71">
        <f>'Mitgliederstammdatei (Original)'!R120</f>
        <v>0</v>
      </c>
      <c r="R120" s="31" t="str">
        <f>'Mitgliederstammdatei (Original)'!S120</f>
        <v>Ja</v>
      </c>
      <c r="S120" s="31">
        <f>'Mitgliederstammdatei (Original)'!T120</f>
        <v>0</v>
      </c>
      <c r="T120" s="31">
        <f>'Mitgliederstammdatei (Original)'!U120</f>
        <v>0</v>
      </c>
      <c r="U120" s="31" t="str">
        <f>'Mitgliederstammdatei (Original)'!V120</f>
        <v>Frau</v>
      </c>
      <c r="V120" s="31" t="str">
        <f>'Mitgliederstammdatei (Original)'!X120</f>
        <v xml:space="preserve"> </v>
      </c>
      <c r="W120" s="31">
        <f>'Mitgliederstammdatei (Original)'!Y120</f>
        <v>0</v>
      </c>
      <c r="X120" s="31">
        <f>'Mitgliederstammdatei (Original)'!Z120</f>
        <v>0</v>
      </c>
      <c r="Y120" s="31">
        <f>'Mitgliederstammdatei (Original)'!AA120</f>
        <v>0</v>
      </c>
      <c r="Z120" s="31">
        <f>'Mitgliederstammdatei (Original)'!AB120</f>
        <v>0</v>
      </c>
      <c r="AA120" s="31">
        <f>'Mitgliederstammdatei (Original)'!AC120</f>
        <v>0</v>
      </c>
      <c r="AB120" s="31">
        <f>'Mitgliederstammdatei (Original)'!AD120</f>
        <v>0</v>
      </c>
      <c r="AC120" s="31">
        <f>'Mitgliederstammdatei (Original)'!AE120</f>
        <v>0</v>
      </c>
      <c r="AD120" s="31">
        <f>'Mitgliederstammdatei (Original)'!AF120</f>
        <v>0</v>
      </c>
      <c r="AE120" s="31">
        <f>'Mitgliederstammdatei (Original)'!AG120</f>
        <v>0</v>
      </c>
    </row>
    <row r="121" spans="1:31" x14ac:dyDescent="0.2">
      <c r="A121" s="28" t="str">
        <f>'Mitgliederstammdatei (Original)'!A121</f>
        <v>R12</v>
      </c>
      <c r="B121" s="31" t="str">
        <f>'Mitgliederstammdatei (Original)'!B121</f>
        <v>Dagmersellen FSG</v>
      </c>
      <c r="C121" s="31">
        <f>'Mitgliederstammdatei (Original)'!C121</f>
        <v>0</v>
      </c>
      <c r="D121" s="31" t="str">
        <f>'Mitgliederstammdatei (Original)'!D121</f>
        <v xml:space="preserve"> </v>
      </c>
      <c r="E121" s="31">
        <f>'Mitgliederstammdatei (Original)'!E121</f>
        <v>0</v>
      </c>
      <c r="F121" s="31">
        <f>'Mitgliederstammdatei (Original)'!F121</f>
        <v>99028200</v>
      </c>
      <c r="G121" s="31" t="str">
        <f>'Mitgliederstammdatei (Original)'!H121</f>
        <v>Böll</v>
      </c>
      <c r="H121" s="71" t="str">
        <f>'Mitgliederstammdatei (Original)'!I121</f>
        <v>Thomas</v>
      </c>
      <c r="I121" s="31" t="str">
        <f>'Mitgliederstammdatei (Original)'!J121</f>
        <v>Böll Thomas</v>
      </c>
      <c r="J121" s="31" t="str">
        <f>'Mitgliederstammdatei (Original)'!K121</f>
        <v>04.05.1957</v>
      </c>
      <c r="K121" s="31" t="str">
        <f>'Mitgliederstammdatei (Original)'!L121</f>
        <v>04.05.1957</v>
      </c>
      <c r="L121" s="31" t="str">
        <f>'Mitgliederstammdatei (Original)'!M121</f>
        <v>01.01.2017</v>
      </c>
      <c r="M121" s="31" t="str">
        <f>'Mitgliederstammdatei (Original)'!N121</f>
        <v>Birkenweg</v>
      </c>
      <c r="N121" s="31" t="str">
        <f>'Mitgliederstammdatei (Original)'!O121</f>
        <v>5</v>
      </c>
      <c r="O121" s="31" t="str">
        <f>'Mitgliederstammdatei (Original)'!P121</f>
        <v>6262</v>
      </c>
      <c r="P121" s="71" t="str">
        <f>'Mitgliederstammdatei (Original)'!Q121</f>
        <v>Langnau b. Reiden</v>
      </c>
      <c r="Q121" s="71">
        <f>'Mitgliederstammdatei (Original)'!R121</f>
        <v>0</v>
      </c>
      <c r="R121" s="31" t="str">
        <f>'Mitgliederstammdatei (Original)'!S121</f>
        <v>Ja</v>
      </c>
      <c r="S121" s="31">
        <f>'Mitgliederstammdatei (Original)'!T121</f>
        <v>0</v>
      </c>
      <c r="T121" s="31">
        <f>'Mitgliederstammdatei (Original)'!U121</f>
        <v>0</v>
      </c>
      <c r="U121" s="31" t="str">
        <f>'Mitgliederstammdatei (Original)'!V121</f>
        <v>Herr</v>
      </c>
      <c r="V121" s="31" t="str">
        <f>'Mitgliederstammdatei (Original)'!X121</f>
        <v xml:space="preserve"> </v>
      </c>
      <c r="W121" s="31">
        <f>'Mitgliederstammdatei (Original)'!Y121</f>
        <v>0</v>
      </c>
      <c r="X121" s="31">
        <f>'Mitgliederstammdatei (Original)'!Z121</f>
        <v>0</v>
      </c>
      <c r="Y121" s="31">
        <f>'Mitgliederstammdatei (Original)'!AA121</f>
        <v>0</v>
      </c>
      <c r="Z121" s="31">
        <f>'Mitgliederstammdatei (Original)'!AB121</f>
        <v>0</v>
      </c>
      <c r="AA121" s="31">
        <f>'Mitgliederstammdatei (Original)'!AC121</f>
        <v>0</v>
      </c>
      <c r="AB121" s="31">
        <f>'Mitgliederstammdatei (Original)'!AD121</f>
        <v>0</v>
      </c>
      <c r="AC121" s="31">
        <f>'Mitgliederstammdatei (Original)'!AE121</f>
        <v>0</v>
      </c>
      <c r="AD121" s="31">
        <f>'Mitgliederstammdatei (Original)'!AF121</f>
        <v>0</v>
      </c>
      <c r="AE121" s="31">
        <f>'Mitgliederstammdatei (Original)'!AG121</f>
        <v>0</v>
      </c>
    </row>
    <row r="122" spans="1:31" x14ac:dyDescent="0.2">
      <c r="A122" s="28" t="str">
        <f>'Mitgliederstammdatei (Original)'!A122</f>
        <v>R 9</v>
      </c>
      <c r="B122" s="31" t="str">
        <f>'Mitgliederstammdatei (Original)'!B122</f>
        <v>Sempach SG</v>
      </c>
      <c r="C122" s="31">
        <f>'Mitgliederstammdatei (Original)'!C122</f>
        <v>0</v>
      </c>
      <c r="D122" s="31" t="str">
        <f>'Mitgliederstammdatei (Original)'!D122</f>
        <v xml:space="preserve"> </v>
      </c>
      <c r="E122" s="31">
        <f>'Mitgliederstammdatei (Original)'!E122</f>
        <v>0</v>
      </c>
      <c r="F122" s="31">
        <f>'Mitgliederstammdatei (Original)'!F122</f>
        <v>99028201</v>
      </c>
      <c r="G122" s="31" t="str">
        <f>'Mitgliederstammdatei (Original)'!H122</f>
        <v>Boller</v>
      </c>
      <c r="H122" s="71" t="str">
        <f>'Mitgliederstammdatei (Original)'!I122</f>
        <v>Peter</v>
      </c>
      <c r="I122" s="31" t="str">
        <f>'Mitgliederstammdatei (Original)'!J122</f>
        <v>Boller Peter</v>
      </c>
      <c r="J122" s="31" t="str">
        <f>'Mitgliederstammdatei (Original)'!K122</f>
        <v>17.05.1946</v>
      </c>
      <c r="K122" s="31" t="str">
        <f>'Mitgliederstammdatei (Original)'!L122</f>
        <v>17.05.1946</v>
      </c>
      <c r="L122" s="31" t="str">
        <f>'Mitgliederstammdatei (Original)'!M122</f>
        <v>01.01.2006</v>
      </c>
      <c r="M122" s="31" t="str">
        <f>'Mitgliederstammdatei (Original)'!N122</f>
        <v>Stadtstrasse</v>
      </c>
      <c r="N122" s="31" t="str">
        <f>'Mitgliederstammdatei (Original)'!O122</f>
        <v>52</v>
      </c>
      <c r="O122" s="31" t="str">
        <f>'Mitgliederstammdatei (Original)'!P122</f>
        <v>6204</v>
      </c>
      <c r="P122" s="71" t="str">
        <f>'Mitgliederstammdatei (Original)'!Q122</f>
        <v>Sempach Stadt</v>
      </c>
      <c r="Q122" s="71">
        <f>'Mitgliederstammdatei (Original)'!R122</f>
        <v>0</v>
      </c>
      <c r="R122" s="31" t="str">
        <f>'Mitgliederstammdatei (Original)'!S122</f>
        <v>Ja</v>
      </c>
      <c r="S122" s="31">
        <f>'Mitgliederstammdatei (Original)'!T122</f>
        <v>0</v>
      </c>
      <c r="T122" s="31">
        <f>'Mitgliederstammdatei (Original)'!U122</f>
        <v>0</v>
      </c>
      <c r="U122" s="31" t="str">
        <f>'Mitgliederstammdatei (Original)'!V122</f>
        <v>Herr</v>
      </c>
      <c r="V122" s="31" t="str">
        <f>'Mitgliederstammdatei (Original)'!X122</f>
        <v xml:space="preserve"> </v>
      </c>
      <c r="W122" s="31">
        <f>'Mitgliederstammdatei (Original)'!Y122</f>
        <v>0</v>
      </c>
      <c r="X122" s="31">
        <f>'Mitgliederstammdatei (Original)'!Z122</f>
        <v>0</v>
      </c>
      <c r="Y122" s="31">
        <f>'Mitgliederstammdatei (Original)'!AA122</f>
        <v>0</v>
      </c>
      <c r="Z122" s="31">
        <f>'Mitgliederstammdatei (Original)'!AB122</f>
        <v>0</v>
      </c>
      <c r="AA122" s="31">
        <f>'Mitgliederstammdatei (Original)'!AC122</f>
        <v>0</v>
      </c>
      <c r="AB122" s="31">
        <f>'Mitgliederstammdatei (Original)'!AD122</f>
        <v>0</v>
      </c>
      <c r="AC122" s="31">
        <f>'Mitgliederstammdatei (Original)'!AE122</f>
        <v>0</v>
      </c>
      <c r="AD122" s="31">
        <f>'Mitgliederstammdatei (Original)'!AF122</f>
        <v>0</v>
      </c>
      <c r="AE122" s="31">
        <f>'Mitgliederstammdatei (Original)'!AG122</f>
        <v>0</v>
      </c>
    </row>
    <row r="123" spans="1:31" x14ac:dyDescent="0.2">
      <c r="A123" s="28" t="str">
        <f>'Mitgliederstammdatei (Original)'!A123</f>
        <v>R 9</v>
      </c>
      <c r="B123" s="31" t="str">
        <f>'Mitgliederstammdatei (Original)'!B123</f>
        <v>Eich SC</v>
      </c>
      <c r="C123" s="31">
        <f>'Mitgliederstammdatei (Original)'!C123</f>
        <v>0</v>
      </c>
      <c r="D123" s="31" t="str">
        <f>'Mitgliederstammdatei (Original)'!D123</f>
        <v xml:space="preserve"> </v>
      </c>
      <c r="E123" s="31">
        <f>'Mitgliederstammdatei (Original)'!E123</f>
        <v>0</v>
      </c>
      <c r="F123" s="31">
        <f>'Mitgliederstammdatei (Original)'!F123</f>
        <v>99043817</v>
      </c>
      <c r="G123" s="31" t="str">
        <f>'Mitgliederstammdatei (Original)'!H123</f>
        <v>Bossart</v>
      </c>
      <c r="H123" s="71" t="str">
        <f>'Mitgliederstammdatei (Original)'!I123</f>
        <v>Rolf</v>
      </c>
      <c r="I123" s="31" t="str">
        <f>'Mitgliederstammdatei (Original)'!J123</f>
        <v>Bossart Rolf</v>
      </c>
      <c r="J123" s="31" t="str">
        <f>'Mitgliederstammdatei (Original)'!K123</f>
        <v>27.01.1963</v>
      </c>
      <c r="K123" s="31" t="str">
        <f>'Mitgliederstammdatei (Original)'!L123</f>
        <v>27.01.1963</v>
      </c>
      <c r="L123" s="31" t="str">
        <f>'Mitgliederstammdatei (Original)'!M123</f>
        <v>01.01.2023</v>
      </c>
      <c r="M123" s="31" t="str">
        <f>'Mitgliederstammdatei (Original)'!N123</f>
        <v>Tannberstrasse</v>
      </c>
      <c r="N123" s="31" t="str">
        <f>'Mitgliederstammdatei (Original)'!O123</f>
        <v>24b</v>
      </c>
      <c r="O123" s="31" t="str">
        <f>'Mitgliederstammdatei (Original)'!P123</f>
        <v>6214</v>
      </c>
      <c r="P123" s="71" t="str">
        <f>'Mitgliederstammdatei (Original)'!Q123</f>
        <v>Schenkon</v>
      </c>
      <c r="Q123" s="71">
        <f>'Mitgliederstammdatei (Original)'!R123</f>
        <v>0</v>
      </c>
      <c r="R123" s="31" t="str">
        <f>'Mitgliederstammdatei (Original)'!S123</f>
        <v>Ja</v>
      </c>
      <c r="S123" s="31">
        <f>'Mitgliederstammdatei (Original)'!T123</f>
        <v>0</v>
      </c>
      <c r="T123" s="31">
        <f>'Mitgliederstammdatei (Original)'!U123</f>
        <v>0</v>
      </c>
      <c r="U123" s="31" t="str">
        <f>'Mitgliederstammdatei (Original)'!V123</f>
        <v>Herr</v>
      </c>
      <c r="V123" s="31" t="str">
        <f>'Mitgliederstammdatei (Original)'!X123</f>
        <v xml:space="preserve"> </v>
      </c>
      <c r="W123" s="31">
        <f>'Mitgliederstammdatei (Original)'!Y123</f>
        <v>0</v>
      </c>
      <c r="X123" s="31">
        <f>'Mitgliederstammdatei (Original)'!Z123</f>
        <v>0</v>
      </c>
      <c r="Y123" s="31">
        <f>'Mitgliederstammdatei (Original)'!AA123</f>
        <v>0</v>
      </c>
      <c r="Z123" s="31">
        <f>'Mitgliederstammdatei (Original)'!AB123</f>
        <v>0</v>
      </c>
      <c r="AA123" s="31">
        <f>'Mitgliederstammdatei (Original)'!AC123</f>
        <v>0</v>
      </c>
      <c r="AB123" s="31">
        <f>'Mitgliederstammdatei (Original)'!AD123</f>
        <v>0</v>
      </c>
      <c r="AC123" s="31">
        <f>'Mitgliederstammdatei (Original)'!AE123</f>
        <v>0</v>
      </c>
      <c r="AD123" s="31">
        <f>'Mitgliederstammdatei (Original)'!AF123</f>
        <v>0</v>
      </c>
      <c r="AE123" s="31">
        <f>'Mitgliederstammdatei (Original)'!AG123</f>
        <v>0</v>
      </c>
    </row>
    <row r="124" spans="1:31" x14ac:dyDescent="0.2">
      <c r="A124" s="28" t="str">
        <f>'Mitgliederstammdatei (Original)'!A124</f>
        <v>R11</v>
      </c>
      <c r="B124" s="31" t="str">
        <f>'Mitgliederstammdatei (Original)'!B124</f>
        <v>Sursee FSG</v>
      </c>
      <c r="C124" s="31">
        <f>'Mitgliederstammdatei (Original)'!C124</f>
        <v>0</v>
      </c>
      <c r="D124" s="31" t="str">
        <f>'Mitgliederstammdatei (Original)'!D124</f>
        <v>VV</v>
      </c>
      <c r="E124" s="31" t="str">
        <f>'Mitgliederstammdatei (Original)'!E124</f>
        <v>Sursee FSG</v>
      </c>
      <c r="F124" s="31">
        <f>'Mitgliederstammdatei (Original)'!F124</f>
        <v>99028202</v>
      </c>
      <c r="G124" s="31" t="str">
        <f>'Mitgliederstammdatei (Original)'!H124</f>
        <v>Bossert</v>
      </c>
      <c r="H124" s="71" t="str">
        <f>'Mitgliederstammdatei (Original)'!I124</f>
        <v>Daniel</v>
      </c>
      <c r="I124" s="31" t="str">
        <f>'Mitgliederstammdatei (Original)'!J124</f>
        <v>Bossert Daniel</v>
      </c>
      <c r="J124" s="31" t="str">
        <f>'Mitgliederstammdatei (Original)'!K124</f>
        <v>03.06.1960</v>
      </c>
      <c r="K124" s="31" t="str">
        <f>'Mitgliederstammdatei (Original)'!L124</f>
        <v>03.06.1960</v>
      </c>
      <c r="L124" s="31" t="str">
        <f>'Mitgliederstammdatei (Original)'!M124</f>
        <v>01.01.2020</v>
      </c>
      <c r="M124" s="31" t="str">
        <f>'Mitgliederstammdatei (Original)'!N124</f>
        <v>Bahnhofstrasse</v>
      </c>
      <c r="N124" s="31" t="str">
        <f>'Mitgliederstammdatei (Original)'!O124</f>
        <v>42</v>
      </c>
      <c r="O124" s="31" t="str">
        <f>'Mitgliederstammdatei (Original)'!P124</f>
        <v>6210</v>
      </c>
      <c r="P124" s="71" t="str">
        <f>'Mitgliederstammdatei (Original)'!Q124</f>
        <v>Sursee</v>
      </c>
      <c r="Q124" s="71">
        <f>'Mitgliederstammdatei (Original)'!R124</f>
        <v>0</v>
      </c>
      <c r="R124" s="31" t="str">
        <f>'Mitgliederstammdatei (Original)'!S124</f>
        <v>Ja</v>
      </c>
      <c r="S124" s="31">
        <f>'Mitgliederstammdatei (Original)'!T124</f>
        <v>0</v>
      </c>
      <c r="T124" s="31">
        <f>'Mitgliederstammdatei (Original)'!U124</f>
        <v>0</v>
      </c>
      <c r="U124" s="31" t="str">
        <f>'Mitgliederstammdatei (Original)'!V124</f>
        <v>Herr</v>
      </c>
      <c r="V124" s="31" t="str">
        <f>'Mitgliederstammdatei (Original)'!X124</f>
        <v>VV</v>
      </c>
      <c r="W124" s="31">
        <f>'Mitgliederstammdatei (Original)'!Y124</f>
        <v>0</v>
      </c>
      <c r="X124" s="31">
        <f>'Mitgliederstammdatei (Original)'!Z124</f>
        <v>0</v>
      </c>
      <c r="Y124" s="31">
        <f>'Mitgliederstammdatei (Original)'!AA124</f>
        <v>0</v>
      </c>
      <c r="Z124" s="31">
        <f>'Mitgliederstammdatei (Original)'!AB124</f>
        <v>0</v>
      </c>
      <c r="AA124" s="31">
        <f>'Mitgliederstammdatei (Original)'!AC124</f>
        <v>0</v>
      </c>
      <c r="AB124" s="31">
        <f>'Mitgliederstammdatei (Original)'!AD124</f>
        <v>0</v>
      </c>
      <c r="AC124" s="31">
        <f>'Mitgliederstammdatei (Original)'!AE124</f>
        <v>0</v>
      </c>
      <c r="AD124" s="31">
        <f>'Mitgliederstammdatei (Original)'!AF124</f>
        <v>0</v>
      </c>
      <c r="AE124" s="31">
        <f>'Mitgliederstammdatei (Original)'!AG124</f>
        <v>0</v>
      </c>
    </row>
    <row r="125" spans="1:31" x14ac:dyDescent="0.2">
      <c r="A125" s="28" t="str">
        <f>'Mitgliederstammdatei (Original)'!A125</f>
        <v>R15</v>
      </c>
      <c r="B125" s="31" t="str">
        <f>'Mitgliederstammdatei (Original)'!B125</f>
        <v>Altbüron FSG</v>
      </c>
      <c r="C125" s="31">
        <f>'Mitgliederstammdatei (Original)'!C125</f>
        <v>0</v>
      </c>
      <c r="D125" s="31" t="str">
        <f>'Mitgliederstammdatei (Original)'!D125</f>
        <v xml:space="preserve"> </v>
      </c>
      <c r="E125" s="31" t="str">
        <f>'Mitgliederstammdatei (Original)'!E125</f>
        <v>Pfaffnerntal PC</v>
      </c>
      <c r="F125" s="31">
        <f>'Mitgliederstammdatei (Original)'!F125</f>
        <v>99028203</v>
      </c>
      <c r="G125" s="31" t="str">
        <f>'Mitgliederstammdatei (Original)'!H125</f>
        <v>Bossert</v>
      </c>
      <c r="H125" s="71" t="str">
        <f>'Mitgliederstammdatei (Original)'!I125</f>
        <v>Philipp</v>
      </c>
      <c r="I125" s="31" t="str">
        <f>'Mitgliederstammdatei (Original)'!J125</f>
        <v>Bossert Philipp</v>
      </c>
      <c r="J125" s="31" t="str">
        <f>'Mitgliederstammdatei (Original)'!K125</f>
        <v>06.07.1957</v>
      </c>
      <c r="K125" s="31" t="str">
        <f>'Mitgliederstammdatei (Original)'!L125</f>
        <v>06.07.1957</v>
      </c>
      <c r="L125" s="31" t="str">
        <f>'Mitgliederstammdatei (Original)'!M125</f>
        <v>01.01.2017</v>
      </c>
      <c r="M125" s="31" t="str">
        <f>'Mitgliederstammdatei (Original)'!N125</f>
        <v>St. Urbanstrasse</v>
      </c>
      <c r="N125" s="31" t="str">
        <f>'Mitgliederstammdatei (Original)'!O125</f>
        <v>4</v>
      </c>
      <c r="O125" s="31" t="str">
        <f>'Mitgliederstammdatei (Original)'!P125</f>
        <v>6147</v>
      </c>
      <c r="P125" s="71" t="str">
        <f>'Mitgliederstammdatei (Original)'!Q125</f>
        <v>Altbüron</v>
      </c>
      <c r="Q125" s="71">
        <f>'Mitgliederstammdatei (Original)'!R125</f>
        <v>0</v>
      </c>
      <c r="R125" s="31" t="str">
        <f>'Mitgliederstammdatei (Original)'!S125</f>
        <v>Ja</v>
      </c>
      <c r="S125" s="31">
        <f>'Mitgliederstammdatei (Original)'!T125</f>
        <v>0</v>
      </c>
      <c r="T125" s="31">
        <f>'Mitgliederstammdatei (Original)'!U125</f>
        <v>0</v>
      </c>
      <c r="U125" s="31" t="str">
        <f>'Mitgliederstammdatei (Original)'!V125</f>
        <v>Herr</v>
      </c>
      <c r="V125" s="31" t="str">
        <f>'Mitgliederstammdatei (Original)'!X125</f>
        <v xml:space="preserve"> </v>
      </c>
      <c r="W125" s="31">
        <f>'Mitgliederstammdatei (Original)'!Y125</f>
        <v>0</v>
      </c>
      <c r="X125" s="31">
        <f>'Mitgliederstammdatei (Original)'!Z125</f>
        <v>0</v>
      </c>
      <c r="Y125" s="31">
        <f>'Mitgliederstammdatei (Original)'!AA125</f>
        <v>0</v>
      </c>
      <c r="Z125" s="31">
        <f>'Mitgliederstammdatei (Original)'!AB125</f>
        <v>0</v>
      </c>
      <c r="AA125" s="31">
        <f>'Mitgliederstammdatei (Original)'!AC125</f>
        <v>0</v>
      </c>
      <c r="AB125" s="31">
        <f>'Mitgliederstammdatei (Original)'!AD125</f>
        <v>0</v>
      </c>
      <c r="AC125" s="31">
        <f>'Mitgliederstammdatei (Original)'!AE125</f>
        <v>0</v>
      </c>
      <c r="AD125" s="31">
        <f>'Mitgliederstammdatei (Original)'!AF125</f>
        <v>0</v>
      </c>
      <c r="AE125" s="31">
        <f>'Mitgliederstammdatei (Original)'!AG125</f>
        <v>0</v>
      </c>
    </row>
    <row r="126" spans="1:31" x14ac:dyDescent="0.2">
      <c r="A126" s="28" t="str">
        <f>'Mitgliederstammdatei (Original)'!A126</f>
        <v>R15</v>
      </c>
      <c r="B126" s="31" t="str">
        <f>'Mitgliederstammdatei (Original)'!B126</f>
        <v>Fischbach WV</v>
      </c>
      <c r="C126" s="31">
        <f>'Mitgliederstammdatei (Original)'!C126</f>
        <v>0</v>
      </c>
      <c r="D126" s="31" t="str">
        <f>'Mitgliederstammdatei (Original)'!D126</f>
        <v xml:space="preserve"> </v>
      </c>
      <c r="E126" s="31">
        <f>'Mitgliederstammdatei (Original)'!E126</f>
        <v>0</v>
      </c>
      <c r="F126" s="31">
        <f>'Mitgliederstammdatei (Original)'!F126</f>
        <v>99028114</v>
      </c>
      <c r="G126" s="31" t="str">
        <f>'Mitgliederstammdatei (Original)'!H126</f>
        <v>Brand</v>
      </c>
      <c r="H126" s="71" t="str">
        <f>'Mitgliederstammdatei (Original)'!I126</f>
        <v>Fritz</v>
      </c>
      <c r="I126" s="31" t="str">
        <f>'Mitgliederstammdatei (Original)'!J126</f>
        <v>Brand Fritz</v>
      </c>
      <c r="J126" s="31" t="str">
        <f>'Mitgliederstammdatei (Original)'!K126</f>
        <v>02.07.1939</v>
      </c>
      <c r="K126" s="31" t="str">
        <f>'Mitgliederstammdatei (Original)'!L126</f>
        <v>02.07.1939</v>
      </c>
      <c r="L126" s="31" t="str">
        <f>'Mitgliederstammdatei (Original)'!M126</f>
        <v>01.01.1999</v>
      </c>
      <c r="M126" s="31" t="str">
        <f>'Mitgliederstammdatei (Original)'!N126</f>
        <v>Vorder-Schönenthül</v>
      </c>
      <c r="N126" s="31" t="str">
        <f>'Mitgliederstammdatei (Original)'!O126</f>
        <v>2</v>
      </c>
      <c r="O126" s="31" t="str">
        <f>'Mitgliederstammdatei (Original)'!P126</f>
        <v>6145</v>
      </c>
      <c r="P126" s="71" t="str">
        <f>'Mitgliederstammdatei (Original)'!Q126</f>
        <v>Fischbach</v>
      </c>
      <c r="Q126" s="71">
        <f>'Mitgliederstammdatei (Original)'!R126</f>
        <v>0</v>
      </c>
      <c r="R126" s="31" t="str">
        <f>'Mitgliederstammdatei (Original)'!S126</f>
        <v>Ja</v>
      </c>
      <c r="S126" s="31">
        <f>'Mitgliederstammdatei (Original)'!T126</f>
        <v>0</v>
      </c>
      <c r="T126" s="31">
        <f>'Mitgliederstammdatei (Original)'!U126</f>
        <v>0</v>
      </c>
      <c r="U126" s="31" t="str">
        <f>'Mitgliederstammdatei (Original)'!V126</f>
        <v>Herr</v>
      </c>
      <c r="V126" s="31" t="str">
        <f>'Mitgliederstammdatei (Original)'!X126</f>
        <v xml:space="preserve"> </v>
      </c>
      <c r="W126" s="31">
        <f>'Mitgliederstammdatei (Original)'!Y126</f>
        <v>0</v>
      </c>
      <c r="X126" s="31">
        <f>'Mitgliederstammdatei (Original)'!Z126</f>
        <v>0</v>
      </c>
      <c r="Y126" s="31">
        <f>'Mitgliederstammdatei (Original)'!AA126</f>
        <v>0</v>
      </c>
      <c r="Z126" s="31">
        <f>'Mitgliederstammdatei (Original)'!AB126</f>
        <v>0</v>
      </c>
      <c r="AA126" s="31">
        <f>'Mitgliederstammdatei (Original)'!AC126</f>
        <v>0</v>
      </c>
      <c r="AB126" s="31">
        <f>'Mitgliederstammdatei (Original)'!AD126</f>
        <v>0</v>
      </c>
      <c r="AC126" s="31">
        <f>'Mitgliederstammdatei (Original)'!AE126</f>
        <v>0</v>
      </c>
      <c r="AD126" s="31">
        <f>'Mitgliederstammdatei (Original)'!AF126</f>
        <v>0</v>
      </c>
      <c r="AE126" s="31">
        <f>'Mitgliederstammdatei (Original)'!AG126</f>
        <v>0</v>
      </c>
    </row>
    <row r="127" spans="1:31" x14ac:dyDescent="0.2">
      <c r="A127" s="28" t="str">
        <f>'Mitgliederstammdatei (Original)'!A127</f>
        <v>R17</v>
      </c>
      <c r="B127" s="31" t="str">
        <f>'Mitgliederstammdatei (Original)'!B127</f>
        <v>Escholzmatt SG</v>
      </c>
      <c r="C127" s="31">
        <f>'Mitgliederstammdatei (Original)'!C127</f>
        <v>0</v>
      </c>
      <c r="D127" s="31" t="str">
        <f>'Mitgliederstammdatei (Original)'!D127</f>
        <v xml:space="preserve"> </v>
      </c>
      <c r="E127" s="31">
        <f>'Mitgliederstammdatei (Original)'!E127</f>
        <v>0</v>
      </c>
      <c r="F127" s="31">
        <f>'Mitgliederstammdatei (Original)'!F127</f>
        <v>99028221</v>
      </c>
      <c r="G127" s="31" t="str">
        <f>'Mitgliederstammdatei (Original)'!H127</f>
        <v>Brechbühl</v>
      </c>
      <c r="H127" s="71" t="str">
        <f>'Mitgliederstammdatei (Original)'!I127</f>
        <v>Kurt</v>
      </c>
      <c r="I127" s="31" t="str">
        <f>'Mitgliederstammdatei (Original)'!J127</f>
        <v>Brechbühl Kurt</v>
      </c>
      <c r="J127" s="31" t="str">
        <f>'Mitgliederstammdatei (Original)'!K127</f>
        <v>30.12.1957</v>
      </c>
      <c r="K127" s="31" t="str">
        <f>'Mitgliederstammdatei (Original)'!L127</f>
        <v>30.12.1957</v>
      </c>
      <c r="L127" s="31" t="str">
        <f>'Mitgliederstammdatei (Original)'!M127</f>
        <v>01.01.2017</v>
      </c>
      <c r="M127" s="31" t="str">
        <f>'Mitgliederstammdatei (Original)'!N127</f>
        <v>Ober - Trüebebach</v>
      </c>
      <c r="N127" s="31" t="str">
        <f>'Mitgliederstammdatei (Original)'!O127</f>
        <v>12</v>
      </c>
      <c r="O127" s="31" t="str">
        <f>'Mitgliederstammdatei (Original)'!P127</f>
        <v>6170</v>
      </c>
      <c r="P127" s="71" t="str">
        <f>'Mitgliederstammdatei (Original)'!Q127</f>
        <v>Schüpfheim</v>
      </c>
      <c r="Q127" s="71">
        <f>'Mitgliederstammdatei (Original)'!R127</f>
        <v>0</v>
      </c>
      <c r="R127" s="31" t="str">
        <f>'Mitgliederstammdatei (Original)'!S127</f>
        <v>Ja</v>
      </c>
      <c r="S127" s="31">
        <f>'Mitgliederstammdatei (Original)'!T127</f>
        <v>0</v>
      </c>
      <c r="T127" s="31">
        <f>'Mitgliederstammdatei (Original)'!U127</f>
        <v>0</v>
      </c>
      <c r="U127" s="31" t="str">
        <f>'Mitgliederstammdatei (Original)'!V127</f>
        <v>Herr</v>
      </c>
      <c r="V127" s="31" t="str">
        <f>'Mitgliederstammdatei (Original)'!X127</f>
        <v xml:space="preserve"> </v>
      </c>
      <c r="W127" s="31">
        <f>'Mitgliederstammdatei (Original)'!Y127</f>
        <v>0</v>
      </c>
      <c r="X127" s="31">
        <f>'Mitgliederstammdatei (Original)'!Z127</f>
        <v>0</v>
      </c>
      <c r="Y127" s="31">
        <f>'Mitgliederstammdatei (Original)'!AA127</f>
        <v>0</v>
      </c>
      <c r="Z127" s="31">
        <f>'Mitgliederstammdatei (Original)'!AB127</f>
        <v>0</v>
      </c>
      <c r="AA127" s="31">
        <f>'Mitgliederstammdatei (Original)'!AC127</f>
        <v>0</v>
      </c>
      <c r="AB127" s="31">
        <f>'Mitgliederstammdatei (Original)'!AD127</f>
        <v>0</v>
      </c>
      <c r="AC127" s="31">
        <f>'Mitgliederstammdatei (Original)'!AE127</f>
        <v>0</v>
      </c>
      <c r="AD127" s="31">
        <f>'Mitgliederstammdatei (Original)'!AF127</f>
        <v>0</v>
      </c>
      <c r="AE127" s="31">
        <f>'Mitgliederstammdatei (Original)'!AG127</f>
        <v>0</v>
      </c>
    </row>
    <row r="128" spans="1:31" x14ac:dyDescent="0.2">
      <c r="A128" s="28" t="str">
        <f>'Mitgliederstammdatei (Original)'!A128</f>
        <v>R12</v>
      </c>
      <c r="B128" s="31" t="str">
        <f>'Mitgliederstammdatei (Original)'!B128</f>
        <v>Altishofen-Nebikon Sebastian</v>
      </c>
      <c r="C128" s="31">
        <f>'Mitgliederstammdatei (Original)'!C128</f>
        <v>0</v>
      </c>
      <c r="D128" s="31" t="str">
        <f>'Mitgliederstammdatei (Original)'!D128</f>
        <v xml:space="preserve"> </v>
      </c>
      <c r="E128" s="31">
        <f>'Mitgliederstammdatei (Original)'!E128</f>
        <v>0</v>
      </c>
      <c r="F128" s="31">
        <f>'Mitgliederstammdatei (Original)'!F128</f>
        <v>99028113</v>
      </c>
      <c r="G128" s="31" t="str">
        <f>'Mitgliederstammdatei (Original)'!H128</f>
        <v>Broch</v>
      </c>
      <c r="H128" s="71" t="str">
        <f>'Mitgliederstammdatei (Original)'!I128</f>
        <v>Walter</v>
      </c>
      <c r="I128" s="31" t="str">
        <f>'Mitgliederstammdatei (Original)'!J128</f>
        <v>Broch Walter</v>
      </c>
      <c r="J128" s="31" t="str">
        <f>'Mitgliederstammdatei (Original)'!K128</f>
        <v>12.11.1950</v>
      </c>
      <c r="K128" s="31" t="str">
        <f>'Mitgliederstammdatei (Original)'!L128</f>
        <v>12.11.1950</v>
      </c>
      <c r="L128" s="31" t="str">
        <f>'Mitgliederstammdatei (Original)'!M128</f>
        <v>01.01.2010</v>
      </c>
      <c r="M128" s="31" t="str">
        <f>'Mitgliederstammdatei (Original)'!N128</f>
        <v>Feldhöflistrasse</v>
      </c>
      <c r="N128" s="31" t="str">
        <f>'Mitgliederstammdatei (Original)'!O128</f>
        <v>1</v>
      </c>
      <c r="O128" s="31" t="str">
        <f>'Mitgliederstammdatei (Original)'!P128</f>
        <v>6208</v>
      </c>
      <c r="P128" s="71" t="str">
        <f>'Mitgliederstammdatei (Original)'!Q128</f>
        <v>Oberkirch</v>
      </c>
      <c r="Q128" s="71">
        <f>'Mitgliederstammdatei (Original)'!R128</f>
        <v>0</v>
      </c>
      <c r="R128" s="31" t="str">
        <f>'Mitgliederstammdatei (Original)'!S128</f>
        <v>Ja</v>
      </c>
      <c r="S128" s="31">
        <f>'Mitgliederstammdatei (Original)'!T128</f>
        <v>0</v>
      </c>
      <c r="T128" s="31">
        <f>'Mitgliederstammdatei (Original)'!U128</f>
        <v>0</v>
      </c>
      <c r="U128" s="31" t="str">
        <f>'Mitgliederstammdatei (Original)'!V128</f>
        <v>Herr</v>
      </c>
      <c r="V128" s="31" t="str">
        <f>'Mitgliederstammdatei (Original)'!X128</f>
        <v xml:space="preserve"> </v>
      </c>
      <c r="W128" s="31">
        <f>'Mitgliederstammdatei (Original)'!Y128</f>
        <v>0</v>
      </c>
      <c r="X128" s="31">
        <f>'Mitgliederstammdatei (Original)'!Z128</f>
        <v>0</v>
      </c>
      <c r="Y128" s="31">
        <f>'Mitgliederstammdatei (Original)'!AA128</f>
        <v>0</v>
      </c>
      <c r="Z128" s="31">
        <f>'Mitgliederstammdatei (Original)'!AB128</f>
        <v>0</v>
      </c>
      <c r="AA128" s="31">
        <f>'Mitgliederstammdatei (Original)'!AC128</f>
        <v>0</v>
      </c>
      <c r="AB128" s="31">
        <f>'Mitgliederstammdatei (Original)'!AD128</f>
        <v>0</v>
      </c>
      <c r="AC128" s="31">
        <f>'Mitgliederstammdatei (Original)'!AE128</f>
        <v>0</v>
      </c>
      <c r="AD128" s="31">
        <f>'Mitgliederstammdatei (Original)'!AF128</f>
        <v>0</v>
      </c>
      <c r="AE128" s="31">
        <f>'Mitgliederstammdatei (Original)'!AG128</f>
        <v>0</v>
      </c>
    </row>
    <row r="129" spans="1:31" x14ac:dyDescent="0.2">
      <c r="A129" s="28" t="str">
        <f>'Mitgliederstammdatei (Original)'!A129</f>
        <v>R 2</v>
      </c>
      <c r="B129" s="31" t="str">
        <f>'Mitgliederstammdatei (Original)'!B129</f>
        <v>Luzern SG Pilatus</v>
      </c>
      <c r="C129" s="31">
        <f>'Mitgliederstammdatei (Original)'!C129</f>
        <v>0</v>
      </c>
      <c r="D129" s="31" t="str">
        <f>'Mitgliederstammdatei (Original)'!D129</f>
        <v xml:space="preserve"> </v>
      </c>
      <c r="E129" s="31" t="str">
        <f>'Mitgliederstammdatei (Original)'!E129</f>
        <v>Luzern SG Pilatus</v>
      </c>
      <c r="F129" s="31">
        <f>'Mitgliederstammdatei (Original)'!F129</f>
        <v>99028021</v>
      </c>
      <c r="G129" s="31" t="str">
        <f>'Mitgliederstammdatei (Original)'!H129</f>
        <v>Brun</v>
      </c>
      <c r="H129" s="71" t="str">
        <f>'Mitgliederstammdatei (Original)'!I129</f>
        <v>Dominik</v>
      </c>
      <c r="I129" s="31" t="str">
        <f>'Mitgliederstammdatei (Original)'!J129</f>
        <v>Brun Dominik</v>
      </c>
      <c r="J129" s="31" t="str">
        <f>'Mitgliederstammdatei (Original)'!K129</f>
        <v>12.07.1928</v>
      </c>
      <c r="K129" s="31" t="str">
        <f>'Mitgliederstammdatei (Original)'!L129</f>
        <v>12.07.1928</v>
      </c>
      <c r="L129" s="31" t="str">
        <f>'Mitgliederstammdatei (Original)'!M129</f>
        <v>01.01.1988</v>
      </c>
      <c r="M129" s="31" t="str">
        <f>'Mitgliederstammdatei (Original)'!N129</f>
        <v>Grossfeldstrasse</v>
      </c>
      <c r="N129" s="31" t="str">
        <f>'Mitgliederstammdatei (Original)'!O129</f>
        <v>6</v>
      </c>
      <c r="O129" s="31" t="str">
        <f>'Mitgliederstammdatei (Original)'!P129</f>
        <v>6010</v>
      </c>
      <c r="P129" s="71" t="str">
        <f>'Mitgliederstammdatei (Original)'!Q129</f>
        <v>Kriens</v>
      </c>
      <c r="Q129" s="71">
        <f>'Mitgliederstammdatei (Original)'!R129</f>
        <v>0</v>
      </c>
      <c r="R129" s="31" t="str">
        <f>'Mitgliederstammdatei (Original)'!S129</f>
        <v>Ja</v>
      </c>
      <c r="S129" s="31">
        <f>'Mitgliederstammdatei (Original)'!T129</f>
        <v>0</v>
      </c>
      <c r="T129" s="31">
        <f>'Mitgliederstammdatei (Original)'!U129</f>
        <v>0</v>
      </c>
      <c r="U129" s="31" t="str">
        <f>'Mitgliederstammdatei (Original)'!V129</f>
        <v>Herr</v>
      </c>
      <c r="V129" s="31" t="str">
        <f>'Mitgliederstammdatei (Original)'!X129</f>
        <v xml:space="preserve"> </v>
      </c>
      <c r="W129" s="31">
        <f>'Mitgliederstammdatei (Original)'!Y129</f>
        <v>0</v>
      </c>
      <c r="X129" s="31">
        <f>'Mitgliederstammdatei (Original)'!Z129</f>
        <v>0</v>
      </c>
      <c r="Y129" s="31">
        <f>'Mitgliederstammdatei (Original)'!AA129</f>
        <v>0</v>
      </c>
      <c r="Z129" s="31">
        <f>'Mitgliederstammdatei (Original)'!AB129</f>
        <v>0</v>
      </c>
      <c r="AA129" s="31">
        <f>'Mitgliederstammdatei (Original)'!AC129</f>
        <v>0</v>
      </c>
      <c r="AB129" s="31">
        <f>'Mitgliederstammdatei (Original)'!AD129</f>
        <v>0</v>
      </c>
      <c r="AC129" s="31">
        <f>'Mitgliederstammdatei (Original)'!AE129</f>
        <v>0</v>
      </c>
      <c r="AD129" s="31">
        <f>'Mitgliederstammdatei (Original)'!AF129</f>
        <v>0</v>
      </c>
      <c r="AE129" s="31">
        <f>'Mitgliederstammdatei (Original)'!AG129</f>
        <v>0</v>
      </c>
    </row>
    <row r="130" spans="1:31" x14ac:dyDescent="0.2">
      <c r="A130" s="28" t="str">
        <f>'Mitgliederstammdatei (Original)'!A130</f>
        <v>R 8</v>
      </c>
      <c r="B130" s="31">
        <f>'Mitgliederstammdatei (Original)'!B130</f>
        <v>0</v>
      </c>
      <c r="C130" s="31" t="str">
        <f>'Mitgliederstammdatei (Original)'!C130</f>
        <v>keine Post</v>
      </c>
      <c r="D130" s="31" t="str">
        <f>'Mitgliederstammdatei (Original)'!D130</f>
        <v xml:space="preserve"> </v>
      </c>
      <c r="E130" s="31" t="str">
        <f>'Mitgliederstammdatei (Original)'!E130</f>
        <v>Emmen FS PC</v>
      </c>
      <c r="F130" s="31">
        <f>'Mitgliederstammdatei (Original)'!F130</f>
        <v>99028022</v>
      </c>
      <c r="G130" s="31" t="str">
        <f>'Mitgliederstammdatei (Original)'!H130</f>
        <v>Brun</v>
      </c>
      <c r="H130" s="71" t="str">
        <f>'Mitgliederstammdatei (Original)'!I130</f>
        <v>Franz</v>
      </c>
      <c r="I130" s="31" t="str">
        <f>'Mitgliederstammdatei (Original)'!J130</f>
        <v>Brun Franz</v>
      </c>
      <c r="J130" s="31" t="str">
        <f>'Mitgliederstammdatei (Original)'!K130</f>
        <v>13.04.1941</v>
      </c>
      <c r="K130" s="31" t="str">
        <f>'Mitgliederstammdatei (Original)'!L130</f>
        <v>13.04.1941</v>
      </c>
      <c r="L130" s="31" t="str">
        <f>'Mitgliederstammdatei (Original)'!M130</f>
        <v>01.01.2006</v>
      </c>
      <c r="M130" s="31" t="str">
        <f>'Mitgliederstammdatei (Original)'!N130</f>
        <v>Kirchfeldstrasse</v>
      </c>
      <c r="N130" s="31" t="str">
        <f>'Mitgliederstammdatei (Original)'!O130</f>
        <v>27</v>
      </c>
      <c r="O130" s="31" t="str">
        <f>'Mitgliederstammdatei (Original)'!P130</f>
        <v>6032</v>
      </c>
      <c r="P130" s="71" t="str">
        <f>'Mitgliederstammdatei (Original)'!Q130</f>
        <v>Emmenbrücke</v>
      </c>
      <c r="Q130" s="71">
        <f>'Mitgliederstammdatei (Original)'!R130</f>
        <v>0</v>
      </c>
      <c r="R130" s="31" t="str">
        <f>'Mitgliederstammdatei (Original)'!S130</f>
        <v>Ja</v>
      </c>
      <c r="S130" s="31">
        <f>'Mitgliederstammdatei (Original)'!T130</f>
        <v>0</v>
      </c>
      <c r="T130" s="31">
        <f>'Mitgliederstammdatei (Original)'!U130</f>
        <v>0</v>
      </c>
      <c r="U130" s="31" t="str">
        <f>'Mitgliederstammdatei (Original)'!V130</f>
        <v>Herr</v>
      </c>
      <c r="V130" s="31" t="str">
        <f>'Mitgliederstammdatei (Original)'!X130</f>
        <v xml:space="preserve"> </v>
      </c>
      <c r="W130" s="31">
        <f>'Mitgliederstammdatei (Original)'!Y130</f>
        <v>0</v>
      </c>
      <c r="X130" s="31">
        <f>'Mitgliederstammdatei (Original)'!Z130</f>
        <v>0</v>
      </c>
      <c r="Y130" s="31">
        <f>'Mitgliederstammdatei (Original)'!AA130</f>
        <v>0</v>
      </c>
      <c r="Z130" s="31">
        <f>'Mitgliederstammdatei (Original)'!AB130</f>
        <v>0</v>
      </c>
      <c r="AA130" s="31">
        <f>'Mitgliederstammdatei (Original)'!AC130</f>
        <v>0</v>
      </c>
      <c r="AB130" s="31">
        <f>'Mitgliederstammdatei (Original)'!AD130</f>
        <v>0</v>
      </c>
      <c r="AC130" s="31">
        <f>'Mitgliederstammdatei (Original)'!AE130</f>
        <v>0</v>
      </c>
      <c r="AD130" s="31">
        <f>'Mitgliederstammdatei (Original)'!AF130</f>
        <v>0</v>
      </c>
      <c r="AE130" s="31">
        <f>'Mitgliederstammdatei (Original)'!AG130</f>
        <v>0</v>
      </c>
    </row>
    <row r="131" spans="1:31" x14ac:dyDescent="0.2">
      <c r="A131" s="28" t="str">
        <f>'Mitgliederstammdatei (Original)'!A131</f>
        <v>R16</v>
      </c>
      <c r="B131" s="31" t="str">
        <f>'Mitgliederstammdatei (Original)'!B131</f>
        <v>Malters S</v>
      </c>
      <c r="C131" s="31">
        <f>'Mitgliederstammdatei (Original)'!C131</f>
        <v>0</v>
      </c>
      <c r="D131" s="31" t="str">
        <f>'Mitgliederstammdatei (Original)'!D131</f>
        <v xml:space="preserve"> </v>
      </c>
      <c r="E131" s="31">
        <f>'Mitgliederstammdatei (Original)'!E131</f>
        <v>0</v>
      </c>
      <c r="F131" s="31">
        <f>'Mitgliederstammdatei (Original)'!F131</f>
        <v>99028023</v>
      </c>
      <c r="G131" s="31" t="str">
        <f>'Mitgliederstammdatei (Original)'!H131</f>
        <v>Brun</v>
      </c>
      <c r="H131" s="71" t="str">
        <f>'Mitgliederstammdatei (Original)'!I131</f>
        <v>Franz</v>
      </c>
      <c r="I131" s="31" t="str">
        <f>'Mitgliederstammdatei (Original)'!J131</f>
        <v>Brun Franz</v>
      </c>
      <c r="J131" s="31" t="str">
        <f>'Mitgliederstammdatei (Original)'!K131</f>
        <v>17.09.1956</v>
      </c>
      <c r="K131" s="31" t="str">
        <f>'Mitgliederstammdatei (Original)'!L131</f>
        <v>17.09.1956</v>
      </c>
      <c r="L131" s="31" t="str">
        <f>'Mitgliederstammdatei (Original)'!M131</f>
        <v>01.01.2016</v>
      </c>
      <c r="M131" s="31" t="str">
        <f>'Mitgliederstammdatei (Original)'!N131</f>
        <v>Marktweg</v>
      </c>
      <c r="N131" s="31" t="str">
        <f>'Mitgliederstammdatei (Original)'!O131</f>
        <v>6</v>
      </c>
      <c r="O131" s="31" t="str">
        <f>'Mitgliederstammdatei (Original)'!P131</f>
        <v>6110</v>
      </c>
      <c r="P131" s="71" t="str">
        <f>'Mitgliederstammdatei (Original)'!Q131</f>
        <v>Wolhusen</v>
      </c>
      <c r="Q131" s="71">
        <f>'Mitgliederstammdatei (Original)'!R131</f>
        <v>0</v>
      </c>
      <c r="R131" s="31" t="str">
        <f>'Mitgliederstammdatei (Original)'!S131</f>
        <v>Ja</v>
      </c>
      <c r="S131" s="31">
        <f>'Mitgliederstammdatei (Original)'!T131</f>
        <v>0</v>
      </c>
      <c r="T131" s="31">
        <f>'Mitgliederstammdatei (Original)'!U131</f>
        <v>0</v>
      </c>
      <c r="U131" s="31" t="str">
        <f>'Mitgliederstammdatei (Original)'!V131</f>
        <v>Herr</v>
      </c>
      <c r="V131" s="31" t="str">
        <f>'Mitgliederstammdatei (Original)'!X131</f>
        <v xml:space="preserve"> </v>
      </c>
      <c r="W131" s="31">
        <f>'Mitgliederstammdatei (Original)'!Y131</f>
        <v>0</v>
      </c>
      <c r="X131" s="31">
        <f>'Mitgliederstammdatei (Original)'!Z131</f>
        <v>0</v>
      </c>
      <c r="Y131" s="31">
        <f>'Mitgliederstammdatei (Original)'!AA131</f>
        <v>0</v>
      </c>
      <c r="Z131" s="31">
        <f>'Mitgliederstammdatei (Original)'!AB131</f>
        <v>0</v>
      </c>
      <c r="AA131" s="31">
        <f>'Mitgliederstammdatei (Original)'!AC131</f>
        <v>0</v>
      </c>
      <c r="AB131" s="31">
        <f>'Mitgliederstammdatei (Original)'!AD131</f>
        <v>0</v>
      </c>
      <c r="AC131" s="31">
        <f>'Mitgliederstammdatei (Original)'!AE131</f>
        <v>0</v>
      </c>
      <c r="AD131" s="31">
        <f>'Mitgliederstammdatei (Original)'!AF131</f>
        <v>0</v>
      </c>
      <c r="AE131" s="31">
        <f>'Mitgliederstammdatei (Original)'!AG131</f>
        <v>0</v>
      </c>
    </row>
    <row r="132" spans="1:31" x14ac:dyDescent="0.2">
      <c r="A132" s="28" t="str">
        <f>'Mitgliederstammdatei (Original)'!A132</f>
        <v>R 2</v>
      </c>
      <c r="B132" s="31">
        <f>'Mitgliederstammdatei (Original)'!B132</f>
        <v>0</v>
      </c>
      <c r="C132" s="31">
        <f>'Mitgliederstammdatei (Original)'!C132</f>
        <v>0</v>
      </c>
      <c r="D132" s="31" t="str">
        <f>'Mitgliederstammdatei (Original)'!D132</f>
        <v xml:space="preserve"> </v>
      </c>
      <c r="E132" s="31" t="str">
        <f>'Mitgliederstammdatei (Original)'!E132</f>
        <v>Luzern SG Pilatus</v>
      </c>
      <c r="F132" s="31">
        <f>'Mitgliederstammdatei (Original)'!F132</f>
        <v>99028024</v>
      </c>
      <c r="G132" s="31" t="str">
        <f>'Mitgliederstammdatei (Original)'!H132</f>
        <v>Brun</v>
      </c>
      <c r="H132" s="71" t="str">
        <f>'Mitgliederstammdatei (Original)'!I132</f>
        <v>Fritz</v>
      </c>
      <c r="I132" s="31" t="str">
        <f>'Mitgliederstammdatei (Original)'!J132</f>
        <v>Brun Fritz</v>
      </c>
      <c r="J132" s="31" t="str">
        <f>'Mitgliederstammdatei (Original)'!K132</f>
        <v>05.12.1929</v>
      </c>
      <c r="K132" s="31" t="str">
        <f>'Mitgliederstammdatei (Original)'!L132</f>
        <v>05.12.1929</v>
      </c>
      <c r="L132" s="31" t="str">
        <f>'Mitgliederstammdatei (Original)'!M132</f>
        <v>01.01.1989</v>
      </c>
      <c r="M132" s="31" t="str">
        <f>'Mitgliederstammdatei (Original)'!N132</f>
        <v>Sagenmattstrasse</v>
      </c>
      <c r="N132" s="31" t="str">
        <f>'Mitgliederstammdatei (Original)'!O132</f>
        <v>11</v>
      </c>
      <c r="O132" s="31" t="str">
        <f>'Mitgliederstammdatei (Original)'!P132</f>
        <v>6003</v>
      </c>
      <c r="P132" s="71" t="str">
        <f>'Mitgliederstammdatei (Original)'!Q132</f>
        <v>Luzern</v>
      </c>
      <c r="Q132" s="71">
        <f>'Mitgliederstammdatei (Original)'!R132</f>
        <v>0</v>
      </c>
      <c r="R132" s="31" t="str">
        <f>'Mitgliederstammdatei (Original)'!S132</f>
        <v>Ja</v>
      </c>
      <c r="S132" s="31">
        <f>'Mitgliederstammdatei (Original)'!T132</f>
        <v>0</v>
      </c>
      <c r="T132" s="31">
        <f>'Mitgliederstammdatei (Original)'!U132</f>
        <v>0</v>
      </c>
      <c r="U132" s="31" t="str">
        <f>'Mitgliederstammdatei (Original)'!V132</f>
        <v>Herr</v>
      </c>
      <c r="V132" s="31" t="str">
        <f>'Mitgliederstammdatei (Original)'!X132</f>
        <v xml:space="preserve"> </v>
      </c>
      <c r="W132" s="31">
        <f>'Mitgliederstammdatei (Original)'!Y132</f>
        <v>0</v>
      </c>
      <c r="X132" s="31">
        <f>'Mitgliederstammdatei (Original)'!Z132</f>
        <v>0</v>
      </c>
      <c r="Y132" s="31">
        <f>'Mitgliederstammdatei (Original)'!AA132</f>
        <v>0</v>
      </c>
      <c r="Z132" s="31">
        <f>'Mitgliederstammdatei (Original)'!AB132</f>
        <v>0</v>
      </c>
      <c r="AA132" s="31">
        <f>'Mitgliederstammdatei (Original)'!AC132</f>
        <v>0</v>
      </c>
      <c r="AB132" s="31">
        <f>'Mitgliederstammdatei (Original)'!AD132</f>
        <v>0</v>
      </c>
      <c r="AC132" s="31">
        <f>'Mitgliederstammdatei (Original)'!AE132</f>
        <v>0</v>
      </c>
      <c r="AD132" s="31">
        <f>'Mitgliederstammdatei (Original)'!AF132</f>
        <v>0</v>
      </c>
      <c r="AE132" s="31">
        <f>'Mitgliederstammdatei (Original)'!AG132</f>
        <v>0</v>
      </c>
    </row>
    <row r="133" spans="1:31" x14ac:dyDescent="0.2">
      <c r="A133" s="28" t="str">
        <f>'Mitgliederstammdatei (Original)'!A133</f>
        <v>R 3</v>
      </c>
      <c r="B133" s="31" t="str">
        <f>'Mitgliederstammdatei (Original)'!B133</f>
        <v>Obernau FS</v>
      </c>
      <c r="C133" s="31">
        <f>'Mitgliederstammdatei (Original)'!C133</f>
        <v>0</v>
      </c>
      <c r="D133" s="31" t="str">
        <f>'Mitgliederstammdatei (Original)'!D133</f>
        <v xml:space="preserve"> </v>
      </c>
      <c r="E133" s="31">
        <f>'Mitgliederstammdatei (Original)'!E133</f>
        <v>0</v>
      </c>
      <c r="F133" s="31">
        <f>'Mitgliederstammdatei (Original)'!F133</f>
        <v>99028025</v>
      </c>
      <c r="G133" s="31" t="str">
        <f>'Mitgliederstammdatei (Original)'!H133</f>
        <v>Bründler</v>
      </c>
      <c r="H133" s="71" t="str">
        <f>'Mitgliederstammdatei (Original)'!I133</f>
        <v>Peter</v>
      </c>
      <c r="I133" s="31" t="str">
        <f>'Mitgliederstammdatei (Original)'!J133</f>
        <v>Bründler Peter</v>
      </c>
      <c r="J133" s="31" t="str">
        <f>'Mitgliederstammdatei (Original)'!K133</f>
        <v>21.03.1952</v>
      </c>
      <c r="K133" s="31" t="str">
        <f>'Mitgliederstammdatei (Original)'!L133</f>
        <v>21.03.1952</v>
      </c>
      <c r="L133" s="31" t="str">
        <f>'Mitgliederstammdatei (Original)'!M133</f>
        <v>01.01.2012</v>
      </c>
      <c r="M133" s="31" t="str">
        <f>'Mitgliederstammdatei (Original)'!N133</f>
        <v>Schützenrain</v>
      </c>
      <c r="N133" s="31" t="str">
        <f>'Mitgliederstammdatei (Original)'!O133</f>
        <v>3</v>
      </c>
      <c r="O133" s="31" t="str">
        <f>'Mitgliederstammdatei (Original)'!P133</f>
        <v>6012</v>
      </c>
      <c r="P133" s="71" t="str">
        <f>'Mitgliederstammdatei (Original)'!Q133</f>
        <v>Obernau</v>
      </c>
      <c r="Q133" s="71">
        <f>'Mitgliederstammdatei (Original)'!R133</f>
        <v>0</v>
      </c>
      <c r="R133" s="31" t="str">
        <f>'Mitgliederstammdatei (Original)'!S133</f>
        <v>Ja</v>
      </c>
      <c r="S133" s="31">
        <f>'Mitgliederstammdatei (Original)'!T133</f>
        <v>0</v>
      </c>
      <c r="T133" s="31">
        <f>'Mitgliederstammdatei (Original)'!U133</f>
        <v>0</v>
      </c>
      <c r="U133" s="31" t="str">
        <f>'Mitgliederstammdatei (Original)'!V133</f>
        <v>Herr</v>
      </c>
      <c r="V133" s="31" t="str">
        <f>'Mitgliederstammdatei (Original)'!X133</f>
        <v xml:space="preserve"> </v>
      </c>
      <c r="W133" s="31">
        <f>'Mitgliederstammdatei (Original)'!Y133</f>
        <v>0</v>
      </c>
      <c r="X133" s="31">
        <f>'Mitgliederstammdatei (Original)'!Z133</f>
        <v>0</v>
      </c>
      <c r="Y133" s="31">
        <f>'Mitgliederstammdatei (Original)'!AA133</f>
        <v>0</v>
      </c>
      <c r="Z133" s="31">
        <f>'Mitgliederstammdatei (Original)'!AB133</f>
        <v>0</v>
      </c>
      <c r="AA133" s="31">
        <f>'Mitgliederstammdatei (Original)'!AC133</f>
        <v>0</v>
      </c>
      <c r="AB133" s="31">
        <f>'Mitgliederstammdatei (Original)'!AD133</f>
        <v>0</v>
      </c>
      <c r="AC133" s="31">
        <f>'Mitgliederstammdatei (Original)'!AE133</f>
        <v>0</v>
      </c>
      <c r="AD133" s="31">
        <f>'Mitgliederstammdatei (Original)'!AF133</f>
        <v>0</v>
      </c>
      <c r="AE133" s="31">
        <f>'Mitgliederstammdatei (Original)'!AG133</f>
        <v>0</v>
      </c>
    </row>
    <row r="134" spans="1:31" x14ac:dyDescent="0.2">
      <c r="A134" s="28" t="str">
        <f>'Mitgliederstammdatei (Original)'!A134</f>
        <v>R 9</v>
      </c>
      <c r="B134" s="31" t="str">
        <f>'Mitgliederstammdatei (Original)'!B134</f>
        <v>Neuenkirch-Hellbühl S</v>
      </c>
      <c r="C134" s="31">
        <f>'Mitgliederstammdatei (Original)'!C134</f>
        <v>0</v>
      </c>
      <c r="D134" s="31" t="str">
        <f>'Mitgliederstammdatei (Original)'!D134</f>
        <v xml:space="preserve"> </v>
      </c>
      <c r="E134" s="31">
        <f>'Mitgliederstammdatei (Original)'!E134</f>
        <v>0</v>
      </c>
      <c r="F134" s="31">
        <f>'Mitgliederstammdatei (Original)'!F134</f>
        <v>99028026</v>
      </c>
      <c r="G134" s="31" t="str">
        <f>'Mitgliederstammdatei (Original)'!H134</f>
        <v>Brunner</v>
      </c>
      <c r="H134" s="71" t="str">
        <f>'Mitgliederstammdatei (Original)'!I134</f>
        <v>Josef</v>
      </c>
      <c r="I134" s="31" t="str">
        <f>'Mitgliederstammdatei (Original)'!J134</f>
        <v>Brunner Josef</v>
      </c>
      <c r="J134" s="31" t="str">
        <f>'Mitgliederstammdatei (Original)'!K134</f>
        <v>04.12.1942</v>
      </c>
      <c r="K134" s="31" t="str">
        <f>'Mitgliederstammdatei (Original)'!L134</f>
        <v>04.12.1942</v>
      </c>
      <c r="L134" s="31" t="str">
        <f>'Mitgliederstammdatei (Original)'!M134</f>
        <v>01.01.2002</v>
      </c>
      <c r="M134" s="31" t="str">
        <f>'Mitgliederstammdatei (Original)'!N134</f>
        <v>Undertelle</v>
      </c>
      <c r="N134" s="31">
        <f>'Mitgliederstammdatei (Original)'!O134</f>
        <v>0</v>
      </c>
      <c r="O134" s="31" t="str">
        <f>'Mitgliederstammdatei (Original)'!P134</f>
        <v>6026</v>
      </c>
      <c r="P134" s="71" t="str">
        <f>'Mitgliederstammdatei (Original)'!Q134</f>
        <v>Rain</v>
      </c>
      <c r="Q134" s="71">
        <f>'Mitgliederstammdatei (Original)'!R134</f>
        <v>0</v>
      </c>
      <c r="R134" s="31" t="str">
        <f>'Mitgliederstammdatei (Original)'!S134</f>
        <v>Ja</v>
      </c>
      <c r="S134" s="31">
        <f>'Mitgliederstammdatei (Original)'!T134</f>
        <v>0</v>
      </c>
      <c r="T134" s="31">
        <f>'Mitgliederstammdatei (Original)'!U134</f>
        <v>0</v>
      </c>
      <c r="U134" s="31" t="str">
        <f>'Mitgliederstammdatei (Original)'!V134</f>
        <v>Herr</v>
      </c>
      <c r="V134" s="31" t="str">
        <f>'Mitgliederstammdatei (Original)'!X134</f>
        <v xml:space="preserve"> </v>
      </c>
      <c r="W134" s="31">
        <f>'Mitgliederstammdatei (Original)'!Y134</f>
        <v>0</v>
      </c>
      <c r="X134" s="31">
        <f>'Mitgliederstammdatei (Original)'!Z134</f>
        <v>0</v>
      </c>
      <c r="Y134" s="31">
        <f>'Mitgliederstammdatei (Original)'!AA134</f>
        <v>0</v>
      </c>
      <c r="Z134" s="31">
        <f>'Mitgliederstammdatei (Original)'!AB134</f>
        <v>0</v>
      </c>
      <c r="AA134" s="31">
        <f>'Mitgliederstammdatei (Original)'!AC134</f>
        <v>0</v>
      </c>
      <c r="AB134" s="31">
        <f>'Mitgliederstammdatei (Original)'!AD134</f>
        <v>0</v>
      </c>
      <c r="AC134" s="31">
        <f>'Mitgliederstammdatei (Original)'!AE134</f>
        <v>0</v>
      </c>
      <c r="AD134" s="31">
        <f>'Mitgliederstammdatei (Original)'!AF134</f>
        <v>0</v>
      </c>
      <c r="AE134" s="31">
        <f>'Mitgliederstammdatei (Original)'!AG134</f>
        <v>0</v>
      </c>
    </row>
    <row r="135" spans="1:31" x14ac:dyDescent="0.2">
      <c r="A135" s="28" t="str">
        <f>'Mitgliederstammdatei (Original)'!A135</f>
        <v>R15</v>
      </c>
      <c r="B135" s="31" t="str">
        <f>'Mitgliederstammdatei (Original)'!B135</f>
        <v>Fischbach WV</v>
      </c>
      <c r="C135" s="31">
        <f>'Mitgliederstammdatei (Original)'!C135</f>
        <v>0</v>
      </c>
      <c r="D135" s="31" t="str">
        <f>'Mitgliederstammdatei (Original)'!D135</f>
        <v xml:space="preserve"> </v>
      </c>
      <c r="E135" s="31">
        <f>'Mitgliederstammdatei (Original)'!E135</f>
        <v>0</v>
      </c>
      <c r="F135" s="31">
        <f>'Mitgliederstammdatei (Original)'!F135</f>
        <v>99028028</v>
      </c>
      <c r="G135" s="31" t="str">
        <f>'Mitgliederstammdatei (Original)'!H135</f>
        <v>Brunner</v>
      </c>
      <c r="H135" s="71" t="str">
        <f>'Mitgliederstammdatei (Original)'!I135</f>
        <v>Marcel</v>
      </c>
      <c r="I135" s="31" t="str">
        <f>'Mitgliederstammdatei (Original)'!J135</f>
        <v>Brunner Marcel</v>
      </c>
      <c r="J135" s="31" t="str">
        <f>'Mitgliederstammdatei (Original)'!K135</f>
        <v>26.10.1946</v>
      </c>
      <c r="K135" s="31" t="str">
        <f>'Mitgliederstammdatei (Original)'!L135</f>
        <v>26.10.1946</v>
      </c>
      <c r="L135" s="31" t="str">
        <f>'Mitgliederstammdatei (Original)'!M135</f>
        <v>01.01.2014</v>
      </c>
      <c r="M135" s="31" t="str">
        <f>'Mitgliederstammdatei (Original)'!N135</f>
        <v>Eichenfels</v>
      </c>
      <c r="N135" s="31" t="str">
        <f>'Mitgliederstammdatei (Original)'!O135</f>
        <v>1</v>
      </c>
      <c r="O135" s="31" t="str">
        <f>'Mitgliederstammdatei (Original)'!P135</f>
        <v>6145</v>
      </c>
      <c r="P135" s="71" t="str">
        <f>'Mitgliederstammdatei (Original)'!Q135</f>
        <v>Fischbach</v>
      </c>
      <c r="Q135" s="71">
        <f>'Mitgliederstammdatei (Original)'!R135</f>
        <v>0</v>
      </c>
      <c r="R135" s="31" t="str">
        <f>'Mitgliederstammdatei (Original)'!S135</f>
        <v>Ja</v>
      </c>
      <c r="S135" s="31">
        <f>'Mitgliederstammdatei (Original)'!T135</f>
        <v>0</v>
      </c>
      <c r="T135" s="31">
        <f>'Mitgliederstammdatei (Original)'!U135</f>
        <v>0</v>
      </c>
      <c r="U135" s="31" t="str">
        <f>'Mitgliederstammdatei (Original)'!V135</f>
        <v>Herr</v>
      </c>
      <c r="V135" s="31" t="str">
        <f>'Mitgliederstammdatei (Original)'!X135</f>
        <v xml:space="preserve"> </v>
      </c>
      <c r="W135" s="31">
        <f>'Mitgliederstammdatei (Original)'!Y135</f>
        <v>0</v>
      </c>
      <c r="X135" s="31">
        <f>'Mitgliederstammdatei (Original)'!Z135</f>
        <v>0</v>
      </c>
      <c r="Y135" s="31">
        <f>'Mitgliederstammdatei (Original)'!AA135</f>
        <v>0</v>
      </c>
      <c r="Z135" s="31">
        <f>'Mitgliederstammdatei (Original)'!AB135</f>
        <v>0</v>
      </c>
      <c r="AA135" s="31">
        <f>'Mitgliederstammdatei (Original)'!AC135</f>
        <v>0</v>
      </c>
      <c r="AB135" s="31">
        <f>'Mitgliederstammdatei (Original)'!AD135</f>
        <v>0</v>
      </c>
      <c r="AC135" s="31">
        <f>'Mitgliederstammdatei (Original)'!AE135</f>
        <v>0</v>
      </c>
      <c r="AD135" s="31">
        <f>'Mitgliederstammdatei (Original)'!AF135</f>
        <v>0</v>
      </c>
      <c r="AE135" s="31">
        <f>'Mitgliederstammdatei (Original)'!AG135</f>
        <v>0</v>
      </c>
    </row>
    <row r="136" spans="1:31" x14ac:dyDescent="0.2">
      <c r="A136" s="28" t="str">
        <f>'Mitgliederstammdatei (Original)'!A136</f>
        <v>R 3</v>
      </c>
      <c r="B136" s="31" t="str">
        <f>'Mitgliederstammdatei (Original)'!B136</f>
        <v>Horw FSG</v>
      </c>
      <c r="C136" s="31">
        <f>'Mitgliederstammdatei (Original)'!C136</f>
        <v>0</v>
      </c>
      <c r="D136" s="31" t="str">
        <f>'Mitgliederstammdatei (Original)'!D136</f>
        <v xml:space="preserve"> </v>
      </c>
      <c r="E136" s="31">
        <f>'Mitgliederstammdatei (Original)'!E136</f>
        <v>0</v>
      </c>
      <c r="F136" s="31">
        <f>'Mitgliederstammdatei (Original)'!F136</f>
        <v>99028029</v>
      </c>
      <c r="G136" s="31" t="str">
        <f>'Mitgliederstammdatei (Original)'!H136</f>
        <v>Brunner</v>
      </c>
      <c r="H136" s="71" t="str">
        <f>'Mitgliederstammdatei (Original)'!I136</f>
        <v>Markus</v>
      </c>
      <c r="I136" s="31" t="str">
        <f>'Mitgliederstammdatei (Original)'!J136</f>
        <v>Brunner Markus</v>
      </c>
      <c r="J136" s="31" t="str">
        <f>'Mitgliederstammdatei (Original)'!K136</f>
        <v>20.05.1948</v>
      </c>
      <c r="K136" s="31" t="str">
        <f>'Mitgliederstammdatei (Original)'!L136</f>
        <v>20.05.1948</v>
      </c>
      <c r="L136" s="31" t="str">
        <f>'Mitgliederstammdatei (Original)'!M136</f>
        <v>01.01.2010</v>
      </c>
      <c r="M136" s="31" t="str">
        <f>'Mitgliederstammdatei (Original)'!N136</f>
        <v>Chilehalde</v>
      </c>
      <c r="N136" s="31" t="str">
        <f>'Mitgliederstammdatei (Original)'!O136</f>
        <v>3</v>
      </c>
      <c r="O136" s="31" t="str">
        <f>'Mitgliederstammdatei (Original)'!P136</f>
        <v>6026</v>
      </c>
      <c r="P136" s="71" t="str">
        <f>'Mitgliederstammdatei (Original)'!Q136</f>
        <v>Rain</v>
      </c>
      <c r="Q136" s="71">
        <f>'Mitgliederstammdatei (Original)'!R136</f>
        <v>0</v>
      </c>
      <c r="R136" s="31" t="str">
        <f>'Mitgliederstammdatei (Original)'!S136</f>
        <v>Ja</v>
      </c>
      <c r="S136" s="31">
        <f>'Mitgliederstammdatei (Original)'!T136</f>
        <v>0</v>
      </c>
      <c r="T136" s="31">
        <f>'Mitgliederstammdatei (Original)'!U136</f>
        <v>0</v>
      </c>
      <c r="U136" s="31" t="str">
        <f>'Mitgliederstammdatei (Original)'!V136</f>
        <v>Herr</v>
      </c>
      <c r="V136" s="31" t="str">
        <f>'Mitgliederstammdatei (Original)'!X136</f>
        <v xml:space="preserve"> </v>
      </c>
      <c r="W136" s="31">
        <f>'Mitgliederstammdatei (Original)'!Y136</f>
        <v>0</v>
      </c>
      <c r="X136" s="31">
        <f>'Mitgliederstammdatei (Original)'!Z136</f>
        <v>0</v>
      </c>
      <c r="Y136" s="31">
        <f>'Mitgliederstammdatei (Original)'!AA136</f>
        <v>0</v>
      </c>
      <c r="Z136" s="31">
        <f>'Mitgliederstammdatei (Original)'!AB136</f>
        <v>0</v>
      </c>
      <c r="AA136" s="31">
        <f>'Mitgliederstammdatei (Original)'!AC136</f>
        <v>0</v>
      </c>
      <c r="AB136" s="31">
        <f>'Mitgliederstammdatei (Original)'!AD136</f>
        <v>0</v>
      </c>
      <c r="AC136" s="31">
        <f>'Mitgliederstammdatei (Original)'!AE136</f>
        <v>0</v>
      </c>
      <c r="AD136" s="31">
        <f>'Mitgliederstammdatei (Original)'!AF136</f>
        <v>0</v>
      </c>
      <c r="AE136" s="31">
        <f>'Mitgliederstammdatei (Original)'!AG136</f>
        <v>0</v>
      </c>
    </row>
    <row r="137" spans="1:31" x14ac:dyDescent="0.2">
      <c r="A137" s="28" t="str">
        <f>'Mitgliederstammdatei (Original)'!A137</f>
        <v>R16</v>
      </c>
      <c r="B137" s="31" t="str">
        <f>'Mitgliederstammdatei (Original)'!B137</f>
        <v>Malters S</v>
      </c>
      <c r="C137" s="31">
        <f>'Mitgliederstammdatei (Original)'!C137</f>
        <v>0</v>
      </c>
      <c r="D137" s="31" t="str">
        <f>'Mitgliederstammdatei (Original)'!D137</f>
        <v xml:space="preserve"> </v>
      </c>
      <c r="E137" s="31">
        <f>'Mitgliederstammdatei (Original)'!E137</f>
        <v>0</v>
      </c>
      <c r="F137" s="31">
        <f>'Mitgliederstammdatei (Original)'!F137</f>
        <v>99028030</v>
      </c>
      <c r="G137" s="31" t="str">
        <f>'Mitgliederstammdatei (Original)'!H137</f>
        <v>Bucheli</v>
      </c>
      <c r="H137" s="71" t="str">
        <f>'Mitgliederstammdatei (Original)'!I137</f>
        <v>Hans</v>
      </c>
      <c r="I137" s="31" t="str">
        <f>'Mitgliederstammdatei (Original)'!J137</f>
        <v>Bucheli Hans</v>
      </c>
      <c r="J137" s="31" t="str">
        <f>'Mitgliederstammdatei (Original)'!K137</f>
        <v>07.07.1937</v>
      </c>
      <c r="K137" s="31" t="str">
        <f>'Mitgliederstammdatei (Original)'!L137</f>
        <v>07.07.1937</v>
      </c>
      <c r="L137" s="31" t="str">
        <f>'Mitgliederstammdatei (Original)'!M137</f>
        <v>01.01.1997</v>
      </c>
      <c r="M137" s="31" t="str">
        <f>'Mitgliederstammdatei (Original)'!N137</f>
        <v>Luzernerstrasse</v>
      </c>
      <c r="N137" s="31" t="str">
        <f>'Mitgliederstammdatei (Original)'!O137</f>
        <v>110</v>
      </c>
      <c r="O137" s="31" t="str">
        <f>'Mitgliederstammdatei (Original)'!P137</f>
        <v>6102</v>
      </c>
      <c r="P137" s="71" t="str">
        <f>'Mitgliederstammdatei (Original)'!Q137</f>
        <v>Malters</v>
      </c>
      <c r="Q137" s="71">
        <f>'Mitgliederstammdatei (Original)'!R137</f>
        <v>0</v>
      </c>
      <c r="R137" s="31" t="str">
        <f>'Mitgliederstammdatei (Original)'!S137</f>
        <v>Ja</v>
      </c>
      <c r="S137" s="31">
        <f>'Mitgliederstammdatei (Original)'!T137</f>
        <v>0</v>
      </c>
      <c r="T137" s="31">
        <f>'Mitgliederstammdatei (Original)'!U137</f>
        <v>0</v>
      </c>
      <c r="U137" s="31" t="str">
        <f>'Mitgliederstammdatei (Original)'!V137</f>
        <v>Herr</v>
      </c>
      <c r="V137" s="31" t="str">
        <f>'Mitgliederstammdatei (Original)'!X137</f>
        <v xml:space="preserve"> </v>
      </c>
      <c r="W137" s="31">
        <f>'Mitgliederstammdatei (Original)'!Y137</f>
        <v>0</v>
      </c>
      <c r="X137" s="31">
        <f>'Mitgliederstammdatei (Original)'!Z137</f>
        <v>0</v>
      </c>
      <c r="Y137" s="31">
        <f>'Mitgliederstammdatei (Original)'!AA137</f>
        <v>0</v>
      </c>
      <c r="Z137" s="31">
        <f>'Mitgliederstammdatei (Original)'!AB137</f>
        <v>0</v>
      </c>
      <c r="AA137" s="31">
        <f>'Mitgliederstammdatei (Original)'!AC137</f>
        <v>0</v>
      </c>
      <c r="AB137" s="31">
        <f>'Mitgliederstammdatei (Original)'!AD137</f>
        <v>0</v>
      </c>
      <c r="AC137" s="31">
        <f>'Mitgliederstammdatei (Original)'!AE137</f>
        <v>0</v>
      </c>
      <c r="AD137" s="31">
        <f>'Mitgliederstammdatei (Original)'!AF137</f>
        <v>0</v>
      </c>
      <c r="AE137" s="31">
        <f>'Mitgliederstammdatei (Original)'!AG137</f>
        <v>0</v>
      </c>
    </row>
    <row r="138" spans="1:31" x14ac:dyDescent="0.2">
      <c r="A138" s="28" t="str">
        <f>'Mitgliederstammdatei (Original)'!A138</f>
        <v>R 9</v>
      </c>
      <c r="B138" s="31" t="str">
        <f>'Mitgliederstammdatei (Original)'!B138</f>
        <v>Hildisrieden FSG</v>
      </c>
      <c r="C138" s="31">
        <f>'Mitgliederstammdatei (Original)'!C138</f>
        <v>0</v>
      </c>
      <c r="D138" s="31" t="str">
        <f>'Mitgliederstammdatei (Original)'!D138</f>
        <v xml:space="preserve"> </v>
      </c>
      <c r="E138" s="31">
        <f>'Mitgliederstammdatei (Original)'!E138</f>
        <v>0</v>
      </c>
      <c r="F138" s="31">
        <f>'Mitgliederstammdatei (Original)'!F138</f>
        <v>99028031</v>
      </c>
      <c r="G138" s="31" t="str">
        <f>'Mitgliederstammdatei (Original)'!H138</f>
        <v>Bucheli</v>
      </c>
      <c r="H138" s="71" t="str">
        <f>'Mitgliederstammdatei (Original)'!I138</f>
        <v>Hermine</v>
      </c>
      <c r="I138" s="31" t="str">
        <f>'Mitgliederstammdatei (Original)'!J138</f>
        <v>Bucheli Hermine</v>
      </c>
      <c r="J138" s="31" t="str">
        <f>'Mitgliederstammdatei (Original)'!K138</f>
        <v>27.02.1947</v>
      </c>
      <c r="K138" s="31" t="str">
        <f>'Mitgliederstammdatei (Original)'!L138</f>
        <v>27.02.1947</v>
      </c>
      <c r="L138" s="31" t="str">
        <f>'Mitgliederstammdatei (Original)'!M138</f>
        <v>01.01.2007</v>
      </c>
      <c r="M138" s="31" t="str">
        <f>'Mitgliederstammdatei (Original)'!N138</f>
        <v>Mühleweid</v>
      </c>
      <c r="N138" s="31" t="str">
        <f>'Mitgliederstammdatei (Original)'!O138</f>
        <v>1b</v>
      </c>
      <c r="O138" s="31" t="str">
        <f>'Mitgliederstammdatei (Original)'!P138</f>
        <v>6024</v>
      </c>
      <c r="P138" s="71" t="str">
        <f>'Mitgliederstammdatei (Original)'!Q138</f>
        <v>Hildisrieden</v>
      </c>
      <c r="Q138" s="71">
        <f>'Mitgliederstammdatei (Original)'!R138</f>
        <v>0</v>
      </c>
      <c r="R138" s="31" t="str">
        <f>'Mitgliederstammdatei (Original)'!S138</f>
        <v>Ja</v>
      </c>
      <c r="S138" s="31">
        <f>'Mitgliederstammdatei (Original)'!T138</f>
        <v>0</v>
      </c>
      <c r="T138" s="31">
        <f>'Mitgliederstammdatei (Original)'!U138</f>
        <v>0</v>
      </c>
      <c r="U138" s="31" t="str">
        <f>'Mitgliederstammdatei (Original)'!V138</f>
        <v>Frau</v>
      </c>
      <c r="V138" s="31" t="str">
        <f>'Mitgliederstammdatei (Original)'!X138</f>
        <v xml:space="preserve"> </v>
      </c>
      <c r="W138" s="31">
        <f>'Mitgliederstammdatei (Original)'!Y138</f>
        <v>0</v>
      </c>
      <c r="X138" s="31">
        <f>'Mitgliederstammdatei (Original)'!Z138</f>
        <v>0</v>
      </c>
      <c r="Y138" s="31">
        <f>'Mitgliederstammdatei (Original)'!AA138</f>
        <v>0</v>
      </c>
      <c r="Z138" s="31">
        <f>'Mitgliederstammdatei (Original)'!AB138</f>
        <v>0</v>
      </c>
      <c r="AA138" s="31">
        <f>'Mitgliederstammdatei (Original)'!AC138</f>
        <v>0</v>
      </c>
      <c r="AB138" s="31">
        <f>'Mitgliederstammdatei (Original)'!AD138</f>
        <v>0</v>
      </c>
      <c r="AC138" s="31">
        <f>'Mitgliederstammdatei (Original)'!AE138</f>
        <v>0</v>
      </c>
      <c r="AD138" s="31">
        <f>'Mitgliederstammdatei (Original)'!AF138</f>
        <v>0</v>
      </c>
      <c r="AE138" s="31">
        <f>'Mitgliederstammdatei (Original)'!AG138</f>
        <v>0</v>
      </c>
    </row>
    <row r="139" spans="1:31" x14ac:dyDescent="0.2">
      <c r="A139" s="28" t="str">
        <f>'Mitgliederstammdatei (Original)'!A139</f>
        <v>R 8</v>
      </c>
      <c r="B139" s="31" t="str">
        <f>'Mitgliederstammdatei (Original)'!B139</f>
        <v>Rain SG</v>
      </c>
      <c r="C139" s="31">
        <f>'Mitgliederstammdatei (Original)'!C139</f>
        <v>0</v>
      </c>
      <c r="D139" s="31" t="str">
        <f>'Mitgliederstammdatei (Original)'!D139</f>
        <v xml:space="preserve"> </v>
      </c>
      <c r="E139" s="31">
        <f>'Mitgliederstammdatei (Original)'!E139</f>
        <v>0</v>
      </c>
      <c r="F139" s="31">
        <f>'Mitgliederstammdatei (Original)'!F139</f>
        <v>99028032</v>
      </c>
      <c r="G139" s="31" t="str">
        <f>'Mitgliederstammdatei (Original)'!H139</f>
        <v>Bucheli</v>
      </c>
      <c r="H139" s="71" t="str">
        <f>'Mitgliederstammdatei (Original)'!I139</f>
        <v>Walter</v>
      </c>
      <c r="I139" s="31" t="str">
        <f>'Mitgliederstammdatei (Original)'!J139</f>
        <v>Bucheli Walter</v>
      </c>
      <c r="J139" s="31" t="str">
        <f>'Mitgliederstammdatei (Original)'!K139</f>
        <v>01.09.1959</v>
      </c>
      <c r="K139" s="31" t="str">
        <f>'Mitgliederstammdatei (Original)'!L139</f>
        <v>01.09.1959</v>
      </c>
      <c r="L139" s="31" t="str">
        <f>'Mitgliederstammdatei (Original)'!M139</f>
        <v>01.01.2019</v>
      </c>
      <c r="M139" s="31" t="str">
        <f>'Mitgliederstammdatei (Original)'!N139</f>
        <v>Ritterstrasse</v>
      </c>
      <c r="N139" s="31" t="str">
        <f>'Mitgliederstammdatei (Original)'!O139</f>
        <v>9</v>
      </c>
      <c r="O139" s="31" t="str">
        <f>'Mitgliederstammdatei (Original)'!P139</f>
        <v>6014</v>
      </c>
      <c r="P139" s="71" t="str">
        <f>'Mitgliederstammdatei (Original)'!Q139</f>
        <v>Luzern</v>
      </c>
      <c r="Q139" s="71">
        <f>'Mitgliederstammdatei (Original)'!R139</f>
        <v>0</v>
      </c>
      <c r="R139" s="31" t="str">
        <f>'Mitgliederstammdatei (Original)'!S139</f>
        <v>Ja</v>
      </c>
      <c r="S139" s="31">
        <f>'Mitgliederstammdatei (Original)'!T139</f>
        <v>0</v>
      </c>
      <c r="T139" s="31">
        <f>'Mitgliederstammdatei (Original)'!U139</f>
        <v>0</v>
      </c>
      <c r="U139" s="31" t="str">
        <f>'Mitgliederstammdatei (Original)'!V139</f>
        <v>Herr</v>
      </c>
      <c r="V139" s="31" t="str">
        <f>'Mitgliederstammdatei (Original)'!X139</f>
        <v xml:space="preserve"> </v>
      </c>
      <c r="W139" s="31">
        <f>'Mitgliederstammdatei (Original)'!Y139</f>
        <v>0</v>
      </c>
      <c r="X139" s="31">
        <f>'Mitgliederstammdatei (Original)'!Z139</f>
        <v>0</v>
      </c>
      <c r="Y139" s="31">
        <f>'Mitgliederstammdatei (Original)'!AA139</f>
        <v>0</v>
      </c>
      <c r="Z139" s="31">
        <f>'Mitgliederstammdatei (Original)'!AB139</f>
        <v>0</v>
      </c>
      <c r="AA139" s="31">
        <f>'Mitgliederstammdatei (Original)'!AC139</f>
        <v>0</v>
      </c>
      <c r="AB139" s="31">
        <f>'Mitgliederstammdatei (Original)'!AD139</f>
        <v>0</v>
      </c>
      <c r="AC139" s="31">
        <f>'Mitgliederstammdatei (Original)'!AE139</f>
        <v>0</v>
      </c>
      <c r="AD139" s="31">
        <f>'Mitgliederstammdatei (Original)'!AF139</f>
        <v>0</v>
      </c>
      <c r="AE139" s="31">
        <f>'Mitgliederstammdatei (Original)'!AG139</f>
        <v>0</v>
      </c>
    </row>
    <row r="140" spans="1:31" x14ac:dyDescent="0.2">
      <c r="A140" s="28" t="str">
        <f>'Mitgliederstammdatei (Original)'!A140</f>
        <v>R11</v>
      </c>
      <c r="B140" s="31" t="str">
        <f>'Mitgliederstammdatei (Original)'!B140</f>
        <v>Ruswil SV</v>
      </c>
      <c r="C140" s="31">
        <f>'Mitgliederstammdatei (Original)'!C140</f>
        <v>0</v>
      </c>
      <c r="D140" s="31" t="str">
        <f>'Mitgliederstammdatei (Original)'!D140</f>
        <v xml:space="preserve"> </v>
      </c>
      <c r="E140" s="31">
        <f>'Mitgliederstammdatei (Original)'!E140</f>
        <v>0</v>
      </c>
      <c r="F140" s="31">
        <f>'Mitgliederstammdatei (Original)'!F140</f>
        <v>99028033</v>
      </c>
      <c r="G140" s="31" t="str">
        <f>'Mitgliederstammdatei (Original)'!H140</f>
        <v>Bucher</v>
      </c>
      <c r="H140" s="71" t="str">
        <f>'Mitgliederstammdatei (Original)'!I140</f>
        <v>Beat</v>
      </c>
      <c r="I140" s="31" t="str">
        <f>'Mitgliederstammdatei (Original)'!J140</f>
        <v>Bucher Beat</v>
      </c>
      <c r="J140" s="31" t="str">
        <f>'Mitgliederstammdatei (Original)'!K140</f>
        <v>11.07.1953</v>
      </c>
      <c r="K140" s="31" t="str">
        <f>'Mitgliederstammdatei (Original)'!L140</f>
        <v>11.07.1953</v>
      </c>
      <c r="L140" s="31" t="str">
        <f>'Mitgliederstammdatei (Original)'!M140</f>
        <v>01.01.2013</v>
      </c>
      <c r="M140" s="31" t="str">
        <f>'Mitgliederstammdatei (Original)'!N140</f>
        <v>Alte Landstrasse</v>
      </c>
      <c r="N140" s="31" t="str">
        <f>'Mitgliederstammdatei (Original)'!O140</f>
        <v>3</v>
      </c>
      <c r="O140" s="31" t="str">
        <f>'Mitgliederstammdatei (Original)'!P140</f>
        <v>6285</v>
      </c>
      <c r="P140" s="71" t="str">
        <f>'Mitgliederstammdatei (Original)'!Q140</f>
        <v>Hitzkirch</v>
      </c>
      <c r="Q140" s="71">
        <f>'Mitgliederstammdatei (Original)'!R140</f>
        <v>0</v>
      </c>
      <c r="R140" s="31" t="str">
        <f>'Mitgliederstammdatei (Original)'!S140</f>
        <v>Ja</v>
      </c>
      <c r="S140" s="31">
        <f>'Mitgliederstammdatei (Original)'!T140</f>
        <v>0</v>
      </c>
      <c r="T140" s="31">
        <f>'Mitgliederstammdatei (Original)'!U140</f>
        <v>0</v>
      </c>
      <c r="U140" s="31" t="str">
        <f>'Mitgliederstammdatei (Original)'!V140</f>
        <v>Herr</v>
      </c>
      <c r="V140" s="31" t="str">
        <f>'Mitgliederstammdatei (Original)'!X140</f>
        <v xml:space="preserve"> </v>
      </c>
      <c r="W140" s="31">
        <f>'Mitgliederstammdatei (Original)'!Y140</f>
        <v>0</v>
      </c>
      <c r="X140" s="31">
        <f>'Mitgliederstammdatei (Original)'!Z140</f>
        <v>0</v>
      </c>
      <c r="Y140" s="31">
        <f>'Mitgliederstammdatei (Original)'!AA140</f>
        <v>0</v>
      </c>
      <c r="Z140" s="31">
        <f>'Mitgliederstammdatei (Original)'!AB140</f>
        <v>0</v>
      </c>
      <c r="AA140" s="31">
        <f>'Mitgliederstammdatei (Original)'!AC140</f>
        <v>0</v>
      </c>
      <c r="AB140" s="31">
        <f>'Mitgliederstammdatei (Original)'!AD140</f>
        <v>0</v>
      </c>
      <c r="AC140" s="31">
        <f>'Mitgliederstammdatei (Original)'!AE140</f>
        <v>0</v>
      </c>
      <c r="AD140" s="31">
        <f>'Mitgliederstammdatei (Original)'!AF140</f>
        <v>0</v>
      </c>
      <c r="AE140" s="31">
        <f>'Mitgliederstammdatei (Original)'!AG140</f>
        <v>0</v>
      </c>
    </row>
    <row r="141" spans="1:31" x14ac:dyDescent="0.2">
      <c r="A141" s="28" t="str">
        <f>'Mitgliederstammdatei (Original)'!A141</f>
        <v>R 8</v>
      </c>
      <c r="B141" s="31" t="str">
        <f>'Mitgliederstammdatei (Original)'!B141</f>
        <v>Ebikon WV</v>
      </c>
      <c r="C141" s="31">
        <f>'Mitgliederstammdatei (Original)'!C141</f>
        <v>0</v>
      </c>
      <c r="D141" s="31" t="str">
        <f>'Mitgliederstammdatei (Original)'!D141</f>
        <v>VV</v>
      </c>
      <c r="E141" s="31">
        <f>'Mitgliederstammdatei (Original)'!E141</f>
        <v>0</v>
      </c>
      <c r="F141" s="31">
        <f>'Mitgliederstammdatei (Original)'!F141</f>
        <v>99028034</v>
      </c>
      <c r="G141" s="31" t="str">
        <f>'Mitgliederstammdatei (Original)'!H141</f>
        <v>Bucher</v>
      </c>
      <c r="H141" s="71" t="str">
        <f>'Mitgliederstammdatei (Original)'!I141</f>
        <v>Bernhard</v>
      </c>
      <c r="I141" s="31" t="str">
        <f>'Mitgliederstammdatei (Original)'!J141</f>
        <v>Bucher Bernhard</v>
      </c>
      <c r="J141" s="31" t="str">
        <f>'Mitgliederstammdatei (Original)'!K141</f>
        <v>30.09.1940</v>
      </c>
      <c r="K141" s="31" t="str">
        <f>'Mitgliederstammdatei (Original)'!L141</f>
        <v>30.09.1940</v>
      </c>
      <c r="L141" s="31" t="str">
        <f>'Mitgliederstammdatei (Original)'!M141</f>
        <v>01.01.2000</v>
      </c>
      <c r="M141" s="31" t="str">
        <f>'Mitgliederstammdatei (Original)'!N141</f>
        <v>Rütimattstrasse</v>
      </c>
      <c r="N141" s="31" t="str">
        <f>'Mitgliederstammdatei (Original)'!O141</f>
        <v>31</v>
      </c>
      <c r="O141" s="31" t="str">
        <f>'Mitgliederstammdatei (Original)'!P141</f>
        <v>6030</v>
      </c>
      <c r="P141" s="71" t="str">
        <f>'Mitgliederstammdatei (Original)'!Q141</f>
        <v>Ebikon</v>
      </c>
      <c r="Q141" s="71">
        <f>'Mitgliederstammdatei (Original)'!R141</f>
        <v>0</v>
      </c>
      <c r="R141" s="31" t="str">
        <f>'Mitgliederstammdatei (Original)'!S141</f>
        <v>Ja</v>
      </c>
      <c r="S141" s="31">
        <f>'Mitgliederstammdatei (Original)'!T141</f>
        <v>0</v>
      </c>
      <c r="T141" s="31">
        <f>'Mitgliederstammdatei (Original)'!U141</f>
        <v>0</v>
      </c>
      <c r="U141" s="31" t="str">
        <f>'Mitgliederstammdatei (Original)'!V141</f>
        <v>Herr</v>
      </c>
      <c r="V141" s="31" t="str">
        <f>'Mitgliederstammdatei (Original)'!X141</f>
        <v>VV</v>
      </c>
      <c r="W141" s="31">
        <f>'Mitgliederstammdatei (Original)'!Y141</f>
        <v>0</v>
      </c>
      <c r="X141" s="31">
        <f>'Mitgliederstammdatei (Original)'!Z141</f>
        <v>0</v>
      </c>
      <c r="Y141" s="31">
        <f>'Mitgliederstammdatei (Original)'!AA141</f>
        <v>0</v>
      </c>
      <c r="Z141" s="31">
        <f>'Mitgliederstammdatei (Original)'!AB141</f>
        <v>0</v>
      </c>
      <c r="AA141" s="31">
        <f>'Mitgliederstammdatei (Original)'!AC141</f>
        <v>0</v>
      </c>
      <c r="AB141" s="31">
        <f>'Mitgliederstammdatei (Original)'!AD141</f>
        <v>0</v>
      </c>
      <c r="AC141" s="31">
        <f>'Mitgliederstammdatei (Original)'!AE141</f>
        <v>0</v>
      </c>
      <c r="AD141" s="31">
        <f>'Mitgliederstammdatei (Original)'!AF141</f>
        <v>0</v>
      </c>
      <c r="AE141" s="31">
        <f>'Mitgliederstammdatei (Original)'!AG141</f>
        <v>0</v>
      </c>
    </row>
    <row r="142" spans="1:31" x14ac:dyDescent="0.2">
      <c r="A142" s="28" t="str">
        <f>'Mitgliederstammdatei (Original)'!A142</f>
        <v>R 3</v>
      </c>
      <c r="B142" s="31" t="str">
        <f>'Mitgliederstammdatei (Original)'!B142</f>
        <v>Obernau FS</v>
      </c>
      <c r="C142" s="31">
        <f>'Mitgliederstammdatei (Original)'!C142</f>
        <v>0</v>
      </c>
      <c r="D142" s="31" t="str">
        <f>'Mitgliederstammdatei (Original)'!D142</f>
        <v xml:space="preserve"> </v>
      </c>
      <c r="E142" s="31">
        <f>'Mitgliederstammdatei (Original)'!E142</f>
        <v>0</v>
      </c>
      <c r="F142" s="31">
        <f>'Mitgliederstammdatei (Original)'!F142</f>
        <v>99028035</v>
      </c>
      <c r="G142" s="31" t="str">
        <f>'Mitgliederstammdatei (Original)'!H142</f>
        <v>Bucher</v>
      </c>
      <c r="H142" s="71" t="str">
        <f>'Mitgliederstammdatei (Original)'!I142</f>
        <v>Ernst</v>
      </c>
      <c r="I142" s="31" t="str">
        <f>'Mitgliederstammdatei (Original)'!J142</f>
        <v>Bucher Ernst</v>
      </c>
      <c r="J142" s="31" t="str">
        <f>'Mitgliederstammdatei (Original)'!K142</f>
        <v>02.02.1956</v>
      </c>
      <c r="K142" s="31" t="str">
        <f>'Mitgliederstammdatei (Original)'!L142</f>
        <v>02.02.1956</v>
      </c>
      <c r="L142" s="31" t="str">
        <f>'Mitgliederstammdatei (Original)'!M142</f>
        <v>01.01.2016</v>
      </c>
      <c r="M142" s="31" t="str">
        <f>'Mitgliederstammdatei (Original)'!N142</f>
        <v>Zeughausstrasse</v>
      </c>
      <c r="N142" s="31" t="str">
        <f>'Mitgliederstammdatei (Original)'!O142</f>
        <v>2</v>
      </c>
      <c r="O142" s="31" t="str">
        <f>'Mitgliederstammdatei (Original)'!P142</f>
        <v>6010</v>
      </c>
      <c r="P142" s="71" t="str">
        <f>'Mitgliederstammdatei (Original)'!Q142</f>
        <v>Kriens</v>
      </c>
      <c r="Q142" s="71">
        <f>'Mitgliederstammdatei (Original)'!R142</f>
        <v>0</v>
      </c>
      <c r="R142" s="31" t="str">
        <f>'Mitgliederstammdatei (Original)'!S142</f>
        <v>Ja</v>
      </c>
      <c r="S142" s="31">
        <f>'Mitgliederstammdatei (Original)'!T142</f>
        <v>0</v>
      </c>
      <c r="T142" s="31">
        <f>'Mitgliederstammdatei (Original)'!U142</f>
        <v>0</v>
      </c>
      <c r="U142" s="31" t="str">
        <f>'Mitgliederstammdatei (Original)'!V142</f>
        <v>Herr</v>
      </c>
      <c r="V142" s="31" t="str">
        <f>'Mitgliederstammdatei (Original)'!X142</f>
        <v xml:space="preserve"> </v>
      </c>
      <c r="W142" s="31">
        <f>'Mitgliederstammdatei (Original)'!Y142</f>
        <v>0</v>
      </c>
      <c r="X142" s="31">
        <f>'Mitgliederstammdatei (Original)'!Z142</f>
        <v>0</v>
      </c>
      <c r="Y142" s="31">
        <f>'Mitgliederstammdatei (Original)'!AA142</f>
        <v>0</v>
      </c>
      <c r="Z142" s="31">
        <f>'Mitgliederstammdatei (Original)'!AB142</f>
        <v>0</v>
      </c>
      <c r="AA142" s="31">
        <f>'Mitgliederstammdatei (Original)'!AC142</f>
        <v>0</v>
      </c>
      <c r="AB142" s="31">
        <f>'Mitgliederstammdatei (Original)'!AD142</f>
        <v>0</v>
      </c>
      <c r="AC142" s="31">
        <f>'Mitgliederstammdatei (Original)'!AE142</f>
        <v>0</v>
      </c>
      <c r="AD142" s="31">
        <f>'Mitgliederstammdatei (Original)'!AF142</f>
        <v>0</v>
      </c>
      <c r="AE142" s="31">
        <f>'Mitgliederstammdatei (Original)'!AG142</f>
        <v>0</v>
      </c>
    </row>
    <row r="143" spans="1:31" x14ac:dyDescent="0.2">
      <c r="A143" s="28" t="str">
        <f>'Mitgliederstammdatei (Original)'!A143</f>
        <v>R11</v>
      </c>
      <c r="B143" s="31" t="str">
        <f>'Mitgliederstammdatei (Original)'!B143</f>
        <v>Ruswil SV</v>
      </c>
      <c r="C143" s="31">
        <f>'Mitgliederstammdatei (Original)'!C143</f>
        <v>0</v>
      </c>
      <c r="D143" s="31" t="str">
        <f>'Mitgliederstammdatei (Original)'!D143</f>
        <v xml:space="preserve"> </v>
      </c>
      <c r="E143" s="31">
        <f>'Mitgliederstammdatei (Original)'!E143</f>
        <v>0</v>
      </c>
      <c r="F143" s="31">
        <f>'Mitgliederstammdatei (Original)'!F143</f>
        <v>99028036</v>
      </c>
      <c r="G143" s="31" t="str">
        <f>'Mitgliederstammdatei (Original)'!H143</f>
        <v>Bucher</v>
      </c>
      <c r="H143" s="71" t="str">
        <f>'Mitgliederstammdatei (Original)'!I143</f>
        <v>Franz</v>
      </c>
      <c r="I143" s="31" t="str">
        <f>'Mitgliederstammdatei (Original)'!J143</f>
        <v>Bucher Franz</v>
      </c>
      <c r="J143" s="31" t="str">
        <f>'Mitgliederstammdatei (Original)'!K143</f>
        <v>02.11.1961</v>
      </c>
      <c r="K143" s="31" t="str">
        <f>'Mitgliederstammdatei (Original)'!L143</f>
        <v>02.11.1961</v>
      </c>
      <c r="L143" s="31" t="str">
        <f>'Mitgliederstammdatei (Original)'!M143</f>
        <v>01.01.2021</v>
      </c>
      <c r="M143" s="31" t="str">
        <f>'Mitgliederstammdatei (Original)'!N143</f>
        <v>Schächbühl</v>
      </c>
      <c r="N143" s="31" t="str">
        <f>'Mitgliederstammdatei (Original)'!O143</f>
        <v>1</v>
      </c>
      <c r="O143" s="31" t="str">
        <f>'Mitgliederstammdatei (Original)'!P143</f>
        <v>6019</v>
      </c>
      <c r="P143" s="71" t="str">
        <f>'Mitgliederstammdatei (Original)'!Q143</f>
        <v>Sigigen</v>
      </c>
      <c r="Q143" s="71">
        <f>'Mitgliederstammdatei (Original)'!R143</f>
        <v>0</v>
      </c>
      <c r="R143" s="31" t="str">
        <f>'Mitgliederstammdatei (Original)'!S143</f>
        <v>Ja</v>
      </c>
      <c r="S143" s="31">
        <f>'Mitgliederstammdatei (Original)'!T143</f>
        <v>0</v>
      </c>
      <c r="T143" s="31">
        <f>'Mitgliederstammdatei (Original)'!U143</f>
        <v>0</v>
      </c>
      <c r="U143" s="31" t="str">
        <f>'Mitgliederstammdatei (Original)'!V143</f>
        <v>Herr</v>
      </c>
      <c r="V143" s="31" t="str">
        <f>'Mitgliederstammdatei (Original)'!X143</f>
        <v xml:space="preserve"> </v>
      </c>
      <c r="W143" s="31">
        <f>'Mitgliederstammdatei (Original)'!Y143</f>
        <v>0</v>
      </c>
      <c r="X143" s="31">
        <f>'Mitgliederstammdatei (Original)'!Z143</f>
        <v>0</v>
      </c>
      <c r="Y143" s="31">
        <f>'Mitgliederstammdatei (Original)'!AA143</f>
        <v>0</v>
      </c>
      <c r="Z143" s="31">
        <f>'Mitgliederstammdatei (Original)'!AB143</f>
        <v>0</v>
      </c>
      <c r="AA143" s="31">
        <f>'Mitgliederstammdatei (Original)'!AC143</f>
        <v>0</v>
      </c>
      <c r="AB143" s="31">
        <f>'Mitgliederstammdatei (Original)'!AD143</f>
        <v>0</v>
      </c>
      <c r="AC143" s="31">
        <f>'Mitgliederstammdatei (Original)'!AE143</f>
        <v>0</v>
      </c>
      <c r="AD143" s="31">
        <f>'Mitgliederstammdatei (Original)'!AF143</f>
        <v>0</v>
      </c>
      <c r="AE143" s="31">
        <f>'Mitgliederstammdatei (Original)'!AG143</f>
        <v>0</v>
      </c>
    </row>
    <row r="144" spans="1:31" x14ac:dyDescent="0.2">
      <c r="A144" s="28" t="str">
        <f>'Mitgliederstammdatei (Original)'!A144</f>
        <v>R12</v>
      </c>
      <c r="B144" s="31" t="str">
        <f>'Mitgliederstammdatei (Original)'!B144</f>
        <v>Altishofen-Nebikon Sebastian</v>
      </c>
      <c r="C144" s="31" t="str">
        <f>'Mitgliederstammdatei (Original)'!C144</f>
        <v>RO</v>
      </c>
      <c r="D144" s="31" t="str">
        <f>'Mitgliederstammdatei (Original)'!D144</f>
        <v xml:space="preserve"> </v>
      </c>
      <c r="E144" s="31">
        <f>'Mitgliederstammdatei (Original)'!E144</f>
        <v>0</v>
      </c>
      <c r="F144" s="31">
        <f>'Mitgliederstammdatei (Original)'!F144</f>
        <v>99028038</v>
      </c>
      <c r="G144" s="31" t="str">
        <f>'Mitgliederstammdatei (Original)'!H144</f>
        <v>Bucher</v>
      </c>
      <c r="H144" s="71" t="str">
        <f>'Mitgliederstammdatei (Original)'!I144</f>
        <v>Hans</v>
      </c>
      <c r="I144" s="31" t="str">
        <f>'Mitgliederstammdatei (Original)'!J144</f>
        <v>Bucher Hans</v>
      </c>
      <c r="J144" s="31" t="str">
        <f>'Mitgliederstammdatei (Original)'!K144</f>
        <v>19.02.1954</v>
      </c>
      <c r="K144" s="31" t="str">
        <f>'Mitgliederstammdatei (Original)'!L144</f>
        <v>19.02.1954</v>
      </c>
      <c r="L144" s="31" t="str">
        <f>'Mitgliederstammdatei (Original)'!M144</f>
        <v>01.01.1991</v>
      </c>
      <c r="M144" s="31" t="str">
        <f>'Mitgliederstammdatei (Original)'!N144</f>
        <v>Stämpfelbergstrasse</v>
      </c>
      <c r="N144" s="31" t="str">
        <f>'Mitgliederstammdatei (Original)'!O144</f>
        <v>20</v>
      </c>
      <c r="O144" s="31" t="str">
        <f>'Mitgliederstammdatei (Original)'!P144</f>
        <v>6244</v>
      </c>
      <c r="P144" s="71" t="str">
        <f>'Mitgliederstammdatei (Original)'!Q144</f>
        <v>Nebikon</v>
      </c>
      <c r="Q144" s="71">
        <f>'Mitgliederstammdatei (Original)'!R144</f>
        <v>0</v>
      </c>
      <c r="R144" s="31" t="str">
        <f>'Mitgliederstammdatei (Original)'!S144</f>
        <v>Ja</v>
      </c>
      <c r="S144" s="31">
        <f>'Mitgliederstammdatei (Original)'!T144</f>
        <v>0</v>
      </c>
      <c r="T144" s="31">
        <f>'Mitgliederstammdatei (Original)'!U144</f>
        <v>0</v>
      </c>
      <c r="U144" s="31" t="str">
        <f>'Mitgliederstammdatei (Original)'!V144</f>
        <v>Herr</v>
      </c>
      <c r="V144" s="31" t="str">
        <f>'Mitgliederstammdatei (Original)'!X144</f>
        <v xml:space="preserve"> </v>
      </c>
      <c r="W144" s="31">
        <f>'Mitgliederstammdatei (Original)'!Y144</f>
        <v>0</v>
      </c>
      <c r="X144" s="31">
        <f>'Mitgliederstammdatei (Original)'!Z144</f>
        <v>0</v>
      </c>
      <c r="Y144" s="31">
        <f>'Mitgliederstammdatei (Original)'!AA144</f>
        <v>0</v>
      </c>
      <c r="Z144" s="31">
        <f>'Mitgliederstammdatei (Original)'!AB144</f>
        <v>0</v>
      </c>
      <c r="AA144" s="31">
        <f>'Mitgliederstammdatei (Original)'!AC144</f>
        <v>0</v>
      </c>
      <c r="AB144" s="31">
        <f>'Mitgliederstammdatei (Original)'!AD144</f>
        <v>0</v>
      </c>
      <c r="AC144" s="31">
        <f>'Mitgliederstammdatei (Original)'!AE144</f>
        <v>0</v>
      </c>
      <c r="AD144" s="31">
        <f>'Mitgliederstammdatei (Original)'!AF144</f>
        <v>0</v>
      </c>
      <c r="AE144" s="31">
        <f>'Mitgliederstammdatei (Original)'!AG144</f>
        <v>0</v>
      </c>
    </row>
    <row r="145" spans="1:31" x14ac:dyDescent="0.2">
      <c r="A145" s="28" t="str">
        <f>'Mitgliederstammdatei (Original)'!A145</f>
        <v>R13</v>
      </c>
      <c r="B145" s="31" t="str">
        <f>'Mitgliederstammdatei (Original)'!B145</f>
        <v>Menznau SG</v>
      </c>
      <c r="C145" s="31">
        <f>'Mitgliederstammdatei (Original)'!C145</f>
        <v>0</v>
      </c>
      <c r="D145" s="31" t="str">
        <f>'Mitgliederstammdatei (Original)'!D145</f>
        <v xml:space="preserve"> </v>
      </c>
      <c r="E145" s="31">
        <f>'Mitgliederstammdatei (Original)'!E145</f>
        <v>0</v>
      </c>
      <c r="F145" s="31">
        <f>'Mitgliederstammdatei (Original)'!F145</f>
        <v>99028037</v>
      </c>
      <c r="G145" s="31" t="str">
        <f>'Mitgliederstammdatei (Original)'!H145</f>
        <v>Bucher</v>
      </c>
      <c r="H145" s="71" t="str">
        <f>'Mitgliederstammdatei (Original)'!I145</f>
        <v>Hans</v>
      </c>
      <c r="I145" s="31" t="str">
        <f>'Mitgliederstammdatei (Original)'!J145</f>
        <v>Bucher Hans</v>
      </c>
      <c r="J145" s="31" t="str">
        <f>'Mitgliederstammdatei (Original)'!K145</f>
        <v>07.07.1931</v>
      </c>
      <c r="K145" s="31" t="str">
        <f>'Mitgliederstammdatei (Original)'!L145</f>
        <v>07.07.1931</v>
      </c>
      <c r="L145" s="31" t="str">
        <f>'Mitgliederstammdatei (Original)'!M145</f>
        <v>01.01.2014</v>
      </c>
      <c r="M145" s="31" t="str">
        <f>'Mitgliederstammdatei (Original)'!N145</f>
        <v>Krautloch</v>
      </c>
      <c r="N145" s="31">
        <f>'Mitgliederstammdatei (Original)'!O145</f>
        <v>0</v>
      </c>
      <c r="O145" s="31" t="str">
        <f>'Mitgliederstammdatei (Original)'!P145</f>
        <v>6125</v>
      </c>
      <c r="P145" s="71" t="str">
        <f>'Mitgliederstammdatei (Original)'!Q145</f>
        <v>Menzberg</v>
      </c>
      <c r="Q145" s="71">
        <f>'Mitgliederstammdatei (Original)'!R145</f>
        <v>0</v>
      </c>
      <c r="R145" s="31" t="str">
        <f>'Mitgliederstammdatei (Original)'!S145</f>
        <v>Ja</v>
      </c>
      <c r="S145" s="31">
        <f>'Mitgliederstammdatei (Original)'!T145</f>
        <v>0</v>
      </c>
      <c r="T145" s="31">
        <f>'Mitgliederstammdatei (Original)'!U145</f>
        <v>0</v>
      </c>
      <c r="U145" s="31" t="str">
        <f>'Mitgliederstammdatei (Original)'!V145</f>
        <v>Herr</v>
      </c>
      <c r="V145" s="31" t="str">
        <f>'Mitgliederstammdatei (Original)'!X145</f>
        <v xml:space="preserve"> </v>
      </c>
      <c r="W145" s="31">
        <f>'Mitgliederstammdatei (Original)'!Y145</f>
        <v>0</v>
      </c>
      <c r="X145" s="31">
        <f>'Mitgliederstammdatei (Original)'!Z145</f>
        <v>0</v>
      </c>
      <c r="Y145" s="31">
        <f>'Mitgliederstammdatei (Original)'!AA145</f>
        <v>0</v>
      </c>
      <c r="Z145" s="31">
        <f>'Mitgliederstammdatei (Original)'!AB145</f>
        <v>0</v>
      </c>
      <c r="AA145" s="31">
        <f>'Mitgliederstammdatei (Original)'!AC145</f>
        <v>0</v>
      </c>
      <c r="AB145" s="31">
        <f>'Mitgliederstammdatei (Original)'!AD145</f>
        <v>0</v>
      </c>
      <c r="AC145" s="31">
        <f>'Mitgliederstammdatei (Original)'!AE145</f>
        <v>0</v>
      </c>
      <c r="AD145" s="31">
        <f>'Mitgliederstammdatei (Original)'!AF145</f>
        <v>0</v>
      </c>
      <c r="AE145" s="31">
        <f>'Mitgliederstammdatei (Original)'!AG145</f>
        <v>0</v>
      </c>
    </row>
    <row r="146" spans="1:31" x14ac:dyDescent="0.2">
      <c r="A146" s="28" t="str">
        <f>'Mitgliederstammdatei (Original)'!A146</f>
        <v>R17</v>
      </c>
      <c r="B146" s="31" t="str">
        <f>'Mitgliederstammdatei (Original)'!B146</f>
        <v>Escholzmatt SG</v>
      </c>
      <c r="C146" s="31">
        <f>'Mitgliederstammdatei (Original)'!C146</f>
        <v>0</v>
      </c>
      <c r="D146" s="31" t="str">
        <f>'Mitgliederstammdatei (Original)'!D146</f>
        <v xml:space="preserve"> </v>
      </c>
      <c r="E146" s="31">
        <f>'Mitgliederstammdatei (Original)'!E146</f>
        <v>0</v>
      </c>
      <c r="F146" s="31">
        <f>'Mitgliederstammdatei (Original)'!F146</f>
        <v>99028039</v>
      </c>
      <c r="G146" s="31" t="str">
        <f>'Mitgliederstammdatei (Original)'!H146</f>
        <v>Bucher</v>
      </c>
      <c r="H146" s="71" t="str">
        <f>'Mitgliederstammdatei (Original)'!I146</f>
        <v>Josef</v>
      </c>
      <c r="I146" s="31" t="str">
        <f>'Mitgliederstammdatei (Original)'!J146</f>
        <v>Bucher Josef</v>
      </c>
      <c r="J146" s="31" t="str">
        <f>'Mitgliederstammdatei (Original)'!K146</f>
        <v>12.02.1945</v>
      </c>
      <c r="K146" s="31" t="str">
        <f>'Mitgliederstammdatei (Original)'!L146</f>
        <v>12.02.1945</v>
      </c>
      <c r="L146" s="31" t="str">
        <f>'Mitgliederstammdatei (Original)'!M146</f>
        <v>01.01.2008</v>
      </c>
      <c r="M146" s="31" t="str">
        <f>'Mitgliederstammdatei (Original)'!N146</f>
        <v>Staldenmoos</v>
      </c>
      <c r="N146" s="31" t="str">
        <f>'Mitgliederstammdatei (Original)'!O146</f>
        <v>4</v>
      </c>
      <c r="O146" s="31" t="str">
        <f>'Mitgliederstammdatei (Original)'!P146</f>
        <v>6196</v>
      </c>
      <c r="P146" s="71" t="str">
        <f>'Mitgliederstammdatei (Original)'!Q146</f>
        <v>Marbach</v>
      </c>
      <c r="Q146" s="71">
        <f>'Mitgliederstammdatei (Original)'!R146</f>
        <v>0</v>
      </c>
      <c r="R146" s="31" t="str">
        <f>'Mitgliederstammdatei (Original)'!S146</f>
        <v>Ja</v>
      </c>
      <c r="S146" s="31">
        <f>'Mitgliederstammdatei (Original)'!T146</f>
        <v>0</v>
      </c>
      <c r="T146" s="31">
        <f>'Mitgliederstammdatei (Original)'!U146</f>
        <v>0</v>
      </c>
      <c r="U146" s="31" t="str">
        <f>'Mitgliederstammdatei (Original)'!V146</f>
        <v>Herr</v>
      </c>
      <c r="V146" s="31" t="str">
        <f>'Mitgliederstammdatei (Original)'!X146</f>
        <v xml:space="preserve"> </v>
      </c>
      <c r="W146" s="31">
        <f>'Mitgliederstammdatei (Original)'!Y146</f>
        <v>0</v>
      </c>
      <c r="X146" s="31">
        <f>'Mitgliederstammdatei (Original)'!Z146</f>
        <v>0</v>
      </c>
      <c r="Y146" s="31">
        <f>'Mitgliederstammdatei (Original)'!AA146</f>
        <v>0</v>
      </c>
      <c r="Z146" s="31">
        <f>'Mitgliederstammdatei (Original)'!AB146</f>
        <v>0</v>
      </c>
      <c r="AA146" s="31">
        <f>'Mitgliederstammdatei (Original)'!AC146</f>
        <v>0</v>
      </c>
      <c r="AB146" s="31">
        <f>'Mitgliederstammdatei (Original)'!AD146</f>
        <v>0</v>
      </c>
      <c r="AC146" s="31">
        <f>'Mitgliederstammdatei (Original)'!AE146</f>
        <v>0</v>
      </c>
      <c r="AD146" s="31">
        <f>'Mitgliederstammdatei (Original)'!AF146</f>
        <v>0</v>
      </c>
      <c r="AE146" s="31">
        <f>'Mitgliederstammdatei (Original)'!AG146</f>
        <v>0</v>
      </c>
    </row>
    <row r="147" spans="1:31" x14ac:dyDescent="0.2">
      <c r="A147" s="28" t="str">
        <f>'Mitgliederstammdatei (Original)'!A147</f>
        <v>R13</v>
      </c>
      <c r="B147" s="31" t="str">
        <f>'Mitgliederstammdatei (Original)'!B147</f>
        <v>Willisau-Land SV</v>
      </c>
      <c r="C147" s="31">
        <f>'Mitgliederstammdatei (Original)'!C147</f>
        <v>0</v>
      </c>
      <c r="D147" s="31" t="str">
        <f>'Mitgliederstammdatei (Original)'!D147</f>
        <v xml:space="preserve"> </v>
      </c>
      <c r="E147" s="31">
        <f>'Mitgliederstammdatei (Original)'!E147</f>
        <v>0</v>
      </c>
      <c r="F147" s="31">
        <f>'Mitgliederstammdatei (Original)'!F147</f>
        <v>99028040</v>
      </c>
      <c r="G147" s="31" t="str">
        <f>'Mitgliederstammdatei (Original)'!H147</f>
        <v>Bucher</v>
      </c>
      <c r="H147" s="71" t="str">
        <f>'Mitgliederstammdatei (Original)'!I147</f>
        <v>Niklaus</v>
      </c>
      <c r="I147" s="31" t="str">
        <f>'Mitgliederstammdatei (Original)'!J147</f>
        <v>Bucher Niklaus</v>
      </c>
      <c r="J147" s="31" t="str">
        <f>'Mitgliederstammdatei (Original)'!K147</f>
        <v>24.02.1960</v>
      </c>
      <c r="K147" s="31" t="str">
        <f>'Mitgliederstammdatei (Original)'!L147</f>
        <v>24.02.1960</v>
      </c>
      <c r="L147" s="31" t="str">
        <f>'Mitgliederstammdatei (Original)'!M147</f>
        <v>01.01.2020</v>
      </c>
      <c r="M147" s="31" t="str">
        <f>'Mitgliederstammdatei (Original)'!N147</f>
        <v>Zopfmatt</v>
      </c>
      <c r="N147" s="31" t="str">
        <f>'Mitgliederstammdatei (Original)'!O147</f>
        <v>2</v>
      </c>
      <c r="O147" s="31" t="str">
        <f>'Mitgliederstammdatei (Original)'!P147</f>
        <v>6130</v>
      </c>
      <c r="P147" s="71" t="str">
        <f>'Mitgliederstammdatei (Original)'!Q147</f>
        <v>Willisau</v>
      </c>
      <c r="Q147" s="71">
        <f>'Mitgliederstammdatei (Original)'!R147</f>
        <v>0</v>
      </c>
      <c r="R147" s="31" t="str">
        <f>'Mitgliederstammdatei (Original)'!S147</f>
        <v>Ja</v>
      </c>
      <c r="S147" s="31">
        <f>'Mitgliederstammdatei (Original)'!T147</f>
        <v>0</v>
      </c>
      <c r="T147" s="31">
        <f>'Mitgliederstammdatei (Original)'!U147</f>
        <v>0</v>
      </c>
      <c r="U147" s="31" t="str">
        <f>'Mitgliederstammdatei (Original)'!V147</f>
        <v>Herr</v>
      </c>
      <c r="V147" s="31" t="str">
        <f>'Mitgliederstammdatei (Original)'!X147</f>
        <v xml:space="preserve"> </v>
      </c>
      <c r="W147" s="31">
        <f>'Mitgliederstammdatei (Original)'!Y147</f>
        <v>0</v>
      </c>
      <c r="X147" s="31">
        <f>'Mitgliederstammdatei (Original)'!Z147</f>
        <v>0</v>
      </c>
      <c r="Y147" s="31">
        <f>'Mitgliederstammdatei (Original)'!AA147</f>
        <v>0</v>
      </c>
      <c r="Z147" s="31">
        <f>'Mitgliederstammdatei (Original)'!AB147</f>
        <v>0</v>
      </c>
      <c r="AA147" s="31">
        <f>'Mitgliederstammdatei (Original)'!AC147</f>
        <v>0</v>
      </c>
      <c r="AB147" s="31">
        <f>'Mitgliederstammdatei (Original)'!AD147</f>
        <v>0</v>
      </c>
      <c r="AC147" s="31">
        <f>'Mitgliederstammdatei (Original)'!AE147</f>
        <v>0</v>
      </c>
      <c r="AD147" s="31">
        <f>'Mitgliederstammdatei (Original)'!AF147</f>
        <v>0</v>
      </c>
      <c r="AE147" s="31">
        <f>'Mitgliederstammdatei (Original)'!AG147</f>
        <v>0</v>
      </c>
    </row>
    <row r="148" spans="1:31" x14ac:dyDescent="0.2">
      <c r="A148" s="28" t="str">
        <f>'Mitgliederstammdatei (Original)'!A148</f>
        <v>R 3</v>
      </c>
      <c r="B148" s="31" t="str">
        <f>'Mitgliederstammdatei (Original)'!B148</f>
        <v>Luzern FSV</v>
      </c>
      <c r="C148" s="31">
        <f>'Mitgliederstammdatei (Original)'!C148</f>
        <v>0</v>
      </c>
      <c r="D148" s="31" t="str">
        <f>'Mitgliederstammdatei (Original)'!D148</f>
        <v xml:space="preserve"> </v>
      </c>
      <c r="E148" s="31" t="str">
        <f>'Mitgliederstammdatei (Original)'!E148</f>
        <v>Luzern FSV</v>
      </c>
      <c r="F148" s="31">
        <f>'Mitgliederstammdatei (Original)'!F148</f>
        <v>99028041</v>
      </c>
      <c r="G148" s="31" t="str">
        <f>'Mitgliederstammdatei (Original)'!H148</f>
        <v>Bucher</v>
      </c>
      <c r="H148" s="71" t="str">
        <f>'Mitgliederstammdatei (Original)'!I148</f>
        <v>Oskar</v>
      </c>
      <c r="I148" s="31" t="str">
        <f>'Mitgliederstammdatei (Original)'!J148</f>
        <v>Bucher Oskar</v>
      </c>
      <c r="J148" s="31" t="str">
        <f>'Mitgliederstammdatei (Original)'!K148</f>
        <v>09.12.1940</v>
      </c>
      <c r="K148" s="31" t="str">
        <f>'Mitgliederstammdatei (Original)'!L148</f>
        <v>09.12.1940</v>
      </c>
      <c r="L148" s="31" t="str">
        <f>'Mitgliederstammdatei (Original)'!M148</f>
        <v>01.01.2000</v>
      </c>
      <c r="M148" s="31" t="str">
        <f>'Mitgliederstammdatei (Original)'!N148</f>
        <v>Sonnenrain</v>
      </c>
      <c r="N148" s="31" t="str">
        <f>'Mitgliederstammdatei (Original)'!O148</f>
        <v>3</v>
      </c>
      <c r="O148" s="31" t="str">
        <f>'Mitgliederstammdatei (Original)'!P148</f>
        <v>6207</v>
      </c>
      <c r="P148" s="71" t="str">
        <f>'Mitgliederstammdatei (Original)'!Q148</f>
        <v>Nottwil</v>
      </c>
      <c r="Q148" s="71">
        <f>'Mitgliederstammdatei (Original)'!R148</f>
        <v>0</v>
      </c>
      <c r="R148" s="31" t="str">
        <f>'Mitgliederstammdatei (Original)'!S148</f>
        <v>Ja</v>
      </c>
      <c r="S148" s="31">
        <f>'Mitgliederstammdatei (Original)'!T148</f>
        <v>0</v>
      </c>
      <c r="T148" s="31">
        <f>'Mitgliederstammdatei (Original)'!U148</f>
        <v>0</v>
      </c>
      <c r="U148" s="31" t="str">
        <f>'Mitgliederstammdatei (Original)'!V148</f>
        <v>Herr</v>
      </c>
      <c r="V148" s="31" t="str">
        <f>'Mitgliederstammdatei (Original)'!X148</f>
        <v xml:space="preserve"> </v>
      </c>
      <c r="W148" s="31">
        <f>'Mitgliederstammdatei (Original)'!Y148</f>
        <v>0</v>
      </c>
      <c r="X148" s="31">
        <f>'Mitgliederstammdatei (Original)'!Z148</f>
        <v>0</v>
      </c>
      <c r="Y148" s="31">
        <f>'Mitgliederstammdatei (Original)'!AA148</f>
        <v>0</v>
      </c>
      <c r="Z148" s="31">
        <f>'Mitgliederstammdatei (Original)'!AB148</f>
        <v>0</v>
      </c>
      <c r="AA148" s="31">
        <f>'Mitgliederstammdatei (Original)'!AC148</f>
        <v>0</v>
      </c>
      <c r="AB148" s="31">
        <f>'Mitgliederstammdatei (Original)'!AD148</f>
        <v>0</v>
      </c>
      <c r="AC148" s="31">
        <f>'Mitgliederstammdatei (Original)'!AE148</f>
        <v>0</v>
      </c>
      <c r="AD148" s="31">
        <f>'Mitgliederstammdatei (Original)'!AF148</f>
        <v>0</v>
      </c>
      <c r="AE148" s="31">
        <f>'Mitgliederstammdatei (Original)'!AG148</f>
        <v>0</v>
      </c>
    </row>
    <row r="149" spans="1:31" x14ac:dyDescent="0.2">
      <c r="A149" s="28" t="str">
        <f>'Mitgliederstammdatei (Original)'!A149</f>
        <v>R12</v>
      </c>
      <c r="B149" s="31" t="str">
        <f>'Mitgliederstammdatei (Original)'!B149</f>
        <v>Altishofen-Nebikon Sebastian</v>
      </c>
      <c r="C149" s="31">
        <f>'Mitgliederstammdatei (Original)'!C149</f>
        <v>0</v>
      </c>
      <c r="D149" s="31" t="str">
        <f>'Mitgliederstammdatei (Original)'!D149</f>
        <v xml:space="preserve"> </v>
      </c>
      <c r="E149" s="31">
        <f>'Mitgliederstammdatei (Original)'!E149</f>
        <v>0</v>
      </c>
      <c r="F149" s="31">
        <f>'Mitgliederstammdatei (Original)'!F149</f>
        <v>99028042</v>
      </c>
      <c r="G149" s="31" t="str">
        <f>'Mitgliederstammdatei (Original)'!H149</f>
        <v>Bucher</v>
      </c>
      <c r="H149" s="71" t="str">
        <f>'Mitgliederstammdatei (Original)'!I149</f>
        <v>Paul</v>
      </c>
      <c r="I149" s="31" t="str">
        <f>'Mitgliederstammdatei (Original)'!J149</f>
        <v>Bucher Paul</v>
      </c>
      <c r="J149" s="31" t="str">
        <f>'Mitgliederstammdatei (Original)'!K149</f>
        <v>01.02.1959</v>
      </c>
      <c r="K149" s="31" t="str">
        <f>'Mitgliederstammdatei (Original)'!L149</f>
        <v>01.02.1959</v>
      </c>
      <c r="L149" s="31" t="str">
        <f>'Mitgliederstammdatei (Original)'!M149</f>
        <v>01.01.2019</v>
      </c>
      <c r="M149" s="31" t="str">
        <f>'Mitgliederstammdatei (Original)'!N149</f>
        <v>Gässli</v>
      </c>
      <c r="N149" s="31" t="str">
        <f>'Mitgliederstammdatei (Original)'!O149</f>
        <v>5</v>
      </c>
      <c r="O149" s="31" t="str">
        <f>'Mitgliederstammdatei (Original)'!P149</f>
        <v>6244</v>
      </c>
      <c r="P149" s="71" t="str">
        <f>'Mitgliederstammdatei (Original)'!Q149</f>
        <v>Nebikon</v>
      </c>
      <c r="Q149" s="71">
        <f>'Mitgliederstammdatei (Original)'!R149</f>
        <v>0</v>
      </c>
      <c r="R149" s="31" t="str">
        <f>'Mitgliederstammdatei (Original)'!S149</f>
        <v>Ja</v>
      </c>
      <c r="S149" s="31">
        <f>'Mitgliederstammdatei (Original)'!T149</f>
        <v>0</v>
      </c>
      <c r="T149" s="31">
        <f>'Mitgliederstammdatei (Original)'!U149</f>
        <v>0</v>
      </c>
      <c r="U149" s="31" t="str">
        <f>'Mitgliederstammdatei (Original)'!V149</f>
        <v>Herr</v>
      </c>
      <c r="V149" s="31" t="str">
        <f>'Mitgliederstammdatei (Original)'!X149</f>
        <v xml:space="preserve"> </v>
      </c>
      <c r="W149" s="31">
        <f>'Mitgliederstammdatei (Original)'!Y149</f>
        <v>0</v>
      </c>
      <c r="X149" s="31">
        <f>'Mitgliederstammdatei (Original)'!Z149</f>
        <v>0</v>
      </c>
      <c r="Y149" s="31">
        <f>'Mitgliederstammdatei (Original)'!AA149</f>
        <v>0</v>
      </c>
      <c r="Z149" s="31">
        <f>'Mitgliederstammdatei (Original)'!AB149</f>
        <v>0</v>
      </c>
      <c r="AA149" s="31">
        <f>'Mitgliederstammdatei (Original)'!AC149</f>
        <v>0</v>
      </c>
      <c r="AB149" s="31">
        <f>'Mitgliederstammdatei (Original)'!AD149</f>
        <v>0</v>
      </c>
      <c r="AC149" s="31">
        <f>'Mitgliederstammdatei (Original)'!AE149</f>
        <v>0</v>
      </c>
      <c r="AD149" s="31">
        <f>'Mitgliederstammdatei (Original)'!AF149</f>
        <v>0</v>
      </c>
      <c r="AE149" s="31">
        <f>'Mitgliederstammdatei (Original)'!AG149</f>
        <v>0</v>
      </c>
    </row>
    <row r="150" spans="1:31" x14ac:dyDescent="0.2">
      <c r="A150" s="28" t="str">
        <f>'Mitgliederstammdatei (Original)'!A150</f>
        <v>R 8</v>
      </c>
      <c r="B150" s="31" t="str">
        <f>'Mitgliederstammdatei (Original)'!B150</f>
        <v>Rothenburg SG</v>
      </c>
      <c r="C150" s="31">
        <f>'Mitgliederstammdatei (Original)'!C150</f>
        <v>0</v>
      </c>
      <c r="D150" s="31" t="str">
        <f>'Mitgliederstammdatei (Original)'!D150</f>
        <v xml:space="preserve"> </v>
      </c>
      <c r="E150" s="31">
        <f>'Mitgliederstammdatei (Original)'!E150</f>
        <v>0</v>
      </c>
      <c r="F150" s="31">
        <f>'Mitgliederstammdatei (Original)'!F150</f>
        <v>99028043</v>
      </c>
      <c r="G150" s="31" t="str">
        <f>'Mitgliederstammdatei (Original)'!H150</f>
        <v>Bucher</v>
      </c>
      <c r="H150" s="71" t="str">
        <f>'Mitgliederstammdatei (Original)'!I150</f>
        <v>Peter</v>
      </c>
      <c r="I150" s="31" t="str">
        <f>'Mitgliederstammdatei (Original)'!J150</f>
        <v>Bucher Peter</v>
      </c>
      <c r="J150" s="31" t="str">
        <f>'Mitgliederstammdatei (Original)'!K150</f>
        <v>06.02.1951</v>
      </c>
      <c r="K150" s="31" t="str">
        <f>'Mitgliederstammdatei (Original)'!L150</f>
        <v>06.02.1951</v>
      </c>
      <c r="L150" s="31" t="str">
        <f>'Mitgliederstammdatei (Original)'!M150</f>
        <v>01.01.1997</v>
      </c>
      <c r="M150" s="31" t="str">
        <f>'Mitgliederstammdatei (Original)'!N150</f>
        <v>Lindenheimstrasse</v>
      </c>
      <c r="N150" s="31" t="str">
        <f>'Mitgliederstammdatei (Original)'!O150</f>
        <v>3</v>
      </c>
      <c r="O150" s="31" t="str">
        <f>'Mitgliederstammdatei (Original)'!P150</f>
        <v>6032</v>
      </c>
      <c r="P150" s="71" t="str">
        <f>'Mitgliederstammdatei (Original)'!Q150</f>
        <v>Emmen</v>
      </c>
      <c r="Q150" s="71">
        <f>'Mitgliederstammdatei (Original)'!R150</f>
        <v>0</v>
      </c>
      <c r="R150" s="31" t="str">
        <f>'Mitgliederstammdatei (Original)'!S150</f>
        <v>Ja</v>
      </c>
      <c r="S150" s="31">
        <f>'Mitgliederstammdatei (Original)'!T150</f>
        <v>0</v>
      </c>
      <c r="T150" s="31">
        <f>'Mitgliederstammdatei (Original)'!U150</f>
        <v>0</v>
      </c>
      <c r="U150" s="31" t="str">
        <f>'Mitgliederstammdatei (Original)'!V150</f>
        <v>Herr</v>
      </c>
      <c r="V150" s="31" t="str">
        <f>'Mitgliederstammdatei (Original)'!X150</f>
        <v xml:space="preserve"> </v>
      </c>
      <c r="W150" s="31">
        <f>'Mitgliederstammdatei (Original)'!Y150</f>
        <v>0</v>
      </c>
      <c r="X150" s="31">
        <f>'Mitgliederstammdatei (Original)'!Z150</f>
        <v>0</v>
      </c>
      <c r="Y150" s="31">
        <f>'Mitgliederstammdatei (Original)'!AA150</f>
        <v>0</v>
      </c>
      <c r="Z150" s="31">
        <f>'Mitgliederstammdatei (Original)'!AB150</f>
        <v>0</v>
      </c>
      <c r="AA150" s="31">
        <f>'Mitgliederstammdatei (Original)'!AC150</f>
        <v>0</v>
      </c>
      <c r="AB150" s="31">
        <f>'Mitgliederstammdatei (Original)'!AD150</f>
        <v>0</v>
      </c>
      <c r="AC150" s="31">
        <f>'Mitgliederstammdatei (Original)'!AE150</f>
        <v>0</v>
      </c>
      <c r="AD150" s="31">
        <f>'Mitgliederstammdatei (Original)'!AF150</f>
        <v>0</v>
      </c>
      <c r="AE150" s="31">
        <f>'Mitgliederstammdatei (Original)'!AG150</f>
        <v>0</v>
      </c>
    </row>
    <row r="151" spans="1:31" x14ac:dyDescent="0.2">
      <c r="A151" s="28" t="str">
        <f>'Mitgliederstammdatei (Original)'!A151</f>
        <v>R 8</v>
      </c>
      <c r="B151" s="31" t="str">
        <f>'Mitgliederstammdatei (Original)'!B151</f>
        <v>Rain SG</v>
      </c>
      <c r="C151" s="31">
        <f>'Mitgliederstammdatei (Original)'!C151</f>
        <v>0</v>
      </c>
      <c r="D151" s="31" t="str">
        <f>'Mitgliederstammdatei (Original)'!D151</f>
        <v xml:space="preserve"> </v>
      </c>
      <c r="E151" s="31">
        <f>'Mitgliederstammdatei (Original)'!E151</f>
        <v>0</v>
      </c>
      <c r="F151" s="31">
        <f>'Mitgliederstammdatei (Original)'!F151</f>
        <v>99028044</v>
      </c>
      <c r="G151" s="31" t="str">
        <f>'Mitgliederstammdatei (Original)'!H151</f>
        <v>Bucher</v>
      </c>
      <c r="H151" s="71" t="str">
        <f>'Mitgliederstammdatei (Original)'!I151</f>
        <v>Peter</v>
      </c>
      <c r="I151" s="31" t="str">
        <f>'Mitgliederstammdatei (Original)'!J151</f>
        <v>Bucher Peter</v>
      </c>
      <c r="J151" s="31" t="str">
        <f>'Mitgliederstammdatei (Original)'!K151</f>
        <v>27.05.1937</v>
      </c>
      <c r="K151" s="31" t="str">
        <f>'Mitgliederstammdatei (Original)'!L151</f>
        <v>27.05.1937</v>
      </c>
      <c r="L151" s="31" t="str">
        <f>'Mitgliederstammdatei (Original)'!M151</f>
        <v>01.01.2011</v>
      </c>
      <c r="M151" s="31" t="str">
        <f>'Mitgliederstammdatei (Original)'!N151</f>
        <v>Sandblatte</v>
      </c>
      <c r="N151" s="31" t="str">
        <f>'Mitgliederstammdatei (Original)'!O151</f>
        <v>26</v>
      </c>
      <c r="O151" s="31" t="str">
        <f>'Mitgliederstammdatei (Original)'!P151</f>
        <v>6026</v>
      </c>
      <c r="P151" s="71" t="str">
        <f>'Mitgliederstammdatei (Original)'!Q151</f>
        <v>Rain</v>
      </c>
      <c r="Q151" s="71">
        <f>'Mitgliederstammdatei (Original)'!R151</f>
        <v>0</v>
      </c>
      <c r="R151" s="31" t="str">
        <f>'Mitgliederstammdatei (Original)'!S151</f>
        <v>Ja</v>
      </c>
      <c r="S151" s="31">
        <f>'Mitgliederstammdatei (Original)'!T151</f>
        <v>0</v>
      </c>
      <c r="T151" s="31">
        <f>'Mitgliederstammdatei (Original)'!U151</f>
        <v>0</v>
      </c>
      <c r="U151" s="31" t="str">
        <f>'Mitgliederstammdatei (Original)'!V151</f>
        <v>Herr</v>
      </c>
      <c r="V151" s="31" t="str">
        <f>'Mitgliederstammdatei (Original)'!X151</f>
        <v xml:space="preserve"> </v>
      </c>
      <c r="W151" s="31">
        <f>'Mitgliederstammdatei (Original)'!Y151</f>
        <v>0</v>
      </c>
      <c r="X151" s="31">
        <f>'Mitgliederstammdatei (Original)'!Z151</f>
        <v>0</v>
      </c>
      <c r="Y151" s="31">
        <f>'Mitgliederstammdatei (Original)'!AA151</f>
        <v>0</v>
      </c>
      <c r="Z151" s="31">
        <f>'Mitgliederstammdatei (Original)'!AB151</f>
        <v>0</v>
      </c>
      <c r="AA151" s="31">
        <f>'Mitgliederstammdatei (Original)'!AC151</f>
        <v>0</v>
      </c>
      <c r="AB151" s="31">
        <f>'Mitgliederstammdatei (Original)'!AD151</f>
        <v>0</v>
      </c>
      <c r="AC151" s="31">
        <f>'Mitgliederstammdatei (Original)'!AE151</f>
        <v>0</v>
      </c>
      <c r="AD151" s="31">
        <f>'Mitgliederstammdatei (Original)'!AF151</f>
        <v>0</v>
      </c>
      <c r="AE151" s="31">
        <f>'Mitgliederstammdatei (Original)'!AG151</f>
        <v>0</v>
      </c>
    </row>
    <row r="152" spans="1:31" x14ac:dyDescent="0.2">
      <c r="A152" s="28" t="str">
        <f>'Mitgliederstammdatei (Original)'!A152</f>
        <v>R12</v>
      </c>
      <c r="B152" s="31" t="str">
        <f>'Mitgliederstammdatei (Original)'!B152</f>
        <v>Altishofen-Nebikon Sebastian</v>
      </c>
      <c r="C152" s="31">
        <f>'Mitgliederstammdatei (Original)'!C152</f>
        <v>0</v>
      </c>
      <c r="D152" s="31" t="str">
        <f>'Mitgliederstammdatei (Original)'!D152</f>
        <v xml:space="preserve"> </v>
      </c>
      <c r="E152" s="31">
        <f>'Mitgliederstammdatei (Original)'!E152</f>
        <v>0</v>
      </c>
      <c r="F152" s="31">
        <f>'Mitgliederstammdatei (Original)'!F152</f>
        <v>99028045</v>
      </c>
      <c r="G152" s="31" t="str">
        <f>'Mitgliederstammdatei (Original)'!H152</f>
        <v>Bucher</v>
      </c>
      <c r="H152" s="71" t="str">
        <f>'Mitgliederstammdatei (Original)'!I152</f>
        <v>Urs</v>
      </c>
      <c r="I152" s="31" t="str">
        <f>'Mitgliederstammdatei (Original)'!J152</f>
        <v>Bucher Urs</v>
      </c>
      <c r="J152" s="31" t="str">
        <f>'Mitgliederstammdatei (Original)'!K152</f>
        <v>19.05.1960</v>
      </c>
      <c r="K152" s="31" t="str">
        <f>'Mitgliederstammdatei (Original)'!L152</f>
        <v>19.05.1960</v>
      </c>
      <c r="L152" s="31" t="str">
        <f>'Mitgliederstammdatei (Original)'!M152</f>
        <v>01.01.2020</v>
      </c>
      <c r="M152" s="31" t="str">
        <f>'Mitgliederstammdatei (Original)'!N152</f>
        <v>Vorstadt</v>
      </c>
      <c r="N152" s="31" t="str">
        <f>'Mitgliederstammdatei (Original)'!O152</f>
        <v>34</v>
      </c>
      <c r="O152" s="31" t="str">
        <f>'Mitgliederstammdatei (Original)'!P152</f>
        <v>6244</v>
      </c>
      <c r="P152" s="71" t="str">
        <f>'Mitgliederstammdatei (Original)'!Q152</f>
        <v>Nebikon</v>
      </c>
      <c r="Q152" s="71">
        <f>'Mitgliederstammdatei (Original)'!R152</f>
        <v>0</v>
      </c>
      <c r="R152" s="31" t="str">
        <f>'Mitgliederstammdatei (Original)'!S152</f>
        <v>Ja</v>
      </c>
      <c r="S152" s="31">
        <f>'Mitgliederstammdatei (Original)'!T152</f>
        <v>0</v>
      </c>
      <c r="T152" s="31">
        <f>'Mitgliederstammdatei (Original)'!U152</f>
        <v>0</v>
      </c>
      <c r="U152" s="31" t="str">
        <f>'Mitgliederstammdatei (Original)'!V152</f>
        <v>Herr</v>
      </c>
      <c r="V152" s="31" t="str">
        <f>'Mitgliederstammdatei (Original)'!X152</f>
        <v xml:space="preserve"> </v>
      </c>
      <c r="W152" s="31">
        <f>'Mitgliederstammdatei (Original)'!Y152</f>
        <v>0</v>
      </c>
      <c r="X152" s="31">
        <f>'Mitgliederstammdatei (Original)'!Z152</f>
        <v>0</v>
      </c>
      <c r="Y152" s="31">
        <f>'Mitgliederstammdatei (Original)'!AA152</f>
        <v>0</v>
      </c>
      <c r="Z152" s="31">
        <f>'Mitgliederstammdatei (Original)'!AB152</f>
        <v>0</v>
      </c>
      <c r="AA152" s="31">
        <f>'Mitgliederstammdatei (Original)'!AC152</f>
        <v>0</v>
      </c>
      <c r="AB152" s="31">
        <f>'Mitgliederstammdatei (Original)'!AD152</f>
        <v>0</v>
      </c>
      <c r="AC152" s="31">
        <f>'Mitgliederstammdatei (Original)'!AE152</f>
        <v>0</v>
      </c>
      <c r="AD152" s="31">
        <f>'Mitgliederstammdatei (Original)'!AF152</f>
        <v>0</v>
      </c>
      <c r="AE152" s="31">
        <f>'Mitgliederstammdatei (Original)'!AG152</f>
        <v>0</v>
      </c>
    </row>
    <row r="153" spans="1:31" x14ac:dyDescent="0.2">
      <c r="A153" s="28" t="str">
        <f>'Mitgliederstammdatei (Original)'!A153</f>
        <v>R 2</v>
      </c>
      <c r="B153" s="31" t="str">
        <f>'Mitgliederstammdatei (Original)'!B153</f>
        <v>Luzern SG der Stadt</v>
      </c>
      <c r="C153" s="31" t="str">
        <f>'Mitgliederstammdatei (Original)'!C153</f>
        <v>keine Post</v>
      </c>
      <c r="D153" s="31" t="str">
        <f>'Mitgliederstammdatei (Original)'!D153</f>
        <v xml:space="preserve"> </v>
      </c>
      <c r="E153" s="31">
        <f>'Mitgliederstammdatei (Original)'!E153</f>
        <v>0</v>
      </c>
      <c r="F153" s="31">
        <f>'Mitgliederstammdatei (Original)'!F153</f>
        <v>99028046</v>
      </c>
      <c r="G153" s="31" t="str">
        <f>'Mitgliederstammdatei (Original)'!H153</f>
        <v>Büchler</v>
      </c>
      <c r="H153" s="71" t="str">
        <f>'Mitgliederstammdatei (Original)'!I153</f>
        <v>Fritz</v>
      </c>
      <c r="I153" s="31" t="str">
        <f>'Mitgliederstammdatei (Original)'!J153</f>
        <v>Büchler Fritz</v>
      </c>
      <c r="J153" s="31" t="str">
        <f>'Mitgliederstammdatei (Original)'!K153</f>
        <v>18.07.1925</v>
      </c>
      <c r="K153" s="31" t="str">
        <f>'Mitgliederstammdatei (Original)'!L153</f>
        <v>18.07.1925</v>
      </c>
      <c r="L153" s="31" t="str">
        <f>'Mitgliederstammdatei (Original)'!M153</f>
        <v>01.01.1985</v>
      </c>
      <c r="M153" s="31" t="str">
        <f>'Mitgliederstammdatei (Original)'!N153</f>
        <v>Studhaldenhöhe</v>
      </c>
      <c r="N153" s="31" t="str">
        <f>'Mitgliederstammdatei (Original)'!O153</f>
        <v>2</v>
      </c>
      <c r="O153" s="31" t="str">
        <f>'Mitgliederstammdatei (Original)'!P153</f>
        <v>6005</v>
      </c>
      <c r="P153" s="71" t="str">
        <f>'Mitgliederstammdatei (Original)'!Q153</f>
        <v>Luzern</v>
      </c>
      <c r="Q153" s="71">
        <f>'Mitgliederstammdatei (Original)'!R153</f>
        <v>0</v>
      </c>
      <c r="R153" s="31" t="str">
        <f>'Mitgliederstammdatei (Original)'!S153</f>
        <v>Ja</v>
      </c>
      <c r="S153" s="31">
        <f>'Mitgliederstammdatei (Original)'!T153</f>
        <v>0</v>
      </c>
      <c r="T153" s="31">
        <f>'Mitgliederstammdatei (Original)'!U153</f>
        <v>0</v>
      </c>
      <c r="U153" s="31" t="str">
        <f>'Mitgliederstammdatei (Original)'!V153</f>
        <v>Herr</v>
      </c>
      <c r="V153" s="31" t="str">
        <f>'Mitgliederstammdatei (Original)'!X153</f>
        <v xml:space="preserve"> </v>
      </c>
      <c r="W153" s="31">
        <f>'Mitgliederstammdatei (Original)'!Y153</f>
        <v>0</v>
      </c>
      <c r="X153" s="31">
        <f>'Mitgliederstammdatei (Original)'!Z153</f>
        <v>0</v>
      </c>
      <c r="Y153" s="31">
        <f>'Mitgliederstammdatei (Original)'!AA153</f>
        <v>0</v>
      </c>
      <c r="Z153" s="31">
        <f>'Mitgliederstammdatei (Original)'!AB153</f>
        <v>0</v>
      </c>
      <c r="AA153" s="31">
        <f>'Mitgliederstammdatei (Original)'!AC153</f>
        <v>0</v>
      </c>
      <c r="AB153" s="31">
        <f>'Mitgliederstammdatei (Original)'!AD153</f>
        <v>0</v>
      </c>
      <c r="AC153" s="31">
        <f>'Mitgliederstammdatei (Original)'!AE153</f>
        <v>0</v>
      </c>
      <c r="AD153" s="31">
        <f>'Mitgliederstammdatei (Original)'!AF153</f>
        <v>0</v>
      </c>
      <c r="AE153" s="31">
        <f>'Mitgliederstammdatei (Original)'!AG153</f>
        <v>0</v>
      </c>
    </row>
    <row r="154" spans="1:31" x14ac:dyDescent="0.2">
      <c r="A154" s="28" t="str">
        <f>'Mitgliederstammdatei (Original)'!A154</f>
        <v>R 3</v>
      </c>
      <c r="B154" s="31" t="str">
        <f>'Mitgliederstammdatei (Original)'!B154</f>
        <v>Schwarzenberg FSG</v>
      </c>
      <c r="C154" s="31">
        <f>'Mitgliederstammdatei (Original)'!C154</f>
        <v>0</v>
      </c>
      <c r="D154" s="31" t="str">
        <f>'Mitgliederstammdatei (Original)'!D154</f>
        <v xml:space="preserve"> </v>
      </c>
      <c r="E154" s="31">
        <f>'Mitgliederstammdatei (Original)'!E154</f>
        <v>0</v>
      </c>
      <c r="F154" s="31">
        <f>'Mitgliederstammdatei (Original)'!F154</f>
        <v>99028047</v>
      </c>
      <c r="G154" s="31" t="str">
        <f>'Mitgliederstammdatei (Original)'!H154</f>
        <v>Buchs</v>
      </c>
      <c r="H154" s="71" t="str">
        <f>'Mitgliederstammdatei (Original)'!I154</f>
        <v>Bernhard</v>
      </c>
      <c r="I154" s="31" t="str">
        <f>'Mitgliederstammdatei (Original)'!J154</f>
        <v>Buchs Bernhard</v>
      </c>
      <c r="J154" s="31" t="str">
        <f>'Mitgliederstammdatei (Original)'!K154</f>
        <v>02.08.1944</v>
      </c>
      <c r="K154" s="31" t="str">
        <f>'Mitgliederstammdatei (Original)'!L154</f>
        <v>02.08.1944</v>
      </c>
      <c r="L154" s="31" t="str">
        <f>'Mitgliederstammdatei (Original)'!M154</f>
        <v>01.01.2004</v>
      </c>
      <c r="M154" s="31" t="str">
        <f>'Mitgliederstammdatei (Original)'!N154</f>
        <v>Bannwaldstrasse</v>
      </c>
      <c r="N154" s="31" t="str">
        <f>'Mitgliederstammdatei (Original)'!O154</f>
        <v>16</v>
      </c>
      <c r="O154" s="31" t="str">
        <f>'Mitgliederstammdatei (Original)'!P154</f>
        <v>6103</v>
      </c>
      <c r="P154" s="71" t="str">
        <f>'Mitgliederstammdatei (Original)'!Q154</f>
        <v>Schwarzenberg</v>
      </c>
      <c r="Q154" s="71">
        <f>'Mitgliederstammdatei (Original)'!R154</f>
        <v>0</v>
      </c>
      <c r="R154" s="31" t="str">
        <f>'Mitgliederstammdatei (Original)'!S154</f>
        <v>Ja</v>
      </c>
      <c r="S154" s="31">
        <f>'Mitgliederstammdatei (Original)'!T154</f>
        <v>0</v>
      </c>
      <c r="T154" s="31">
        <f>'Mitgliederstammdatei (Original)'!U154</f>
        <v>0</v>
      </c>
      <c r="U154" s="31" t="str">
        <f>'Mitgliederstammdatei (Original)'!V154</f>
        <v>Herr</v>
      </c>
      <c r="V154" s="31" t="str">
        <f>'Mitgliederstammdatei (Original)'!X154</f>
        <v xml:space="preserve"> </v>
      </c>
      <c r="W154" s="31">
        <f>'Mitgliederstammdatei (Original)'!Y154</f>
        <v>0</v>
      </c>
      <c r="X154" s="31">
        <f>'Mitgliederstammdatei (Original)'!Z154</f>
        <v>0</v>
      </c>
      <c r="Y154" s="31">
        <f>'Mitgliederstammdatei (Original)'!AA154</f>
        <v>0</v>
      </c>
      <c r="Z154" s="31">
        <f>'Mitgliederstammdatei (Original)'!AB154</f>
        <v>0</v>
      </c>
      <c r="AA154" s="31">
        <f>'Mitgliederstammdatei (Original)'!AC154</f>
        <v>0</v>
      </c>
      <c r="AB154" s="31">
        <f>'Mitgliederstammdatei (Original)'!AD154</f>
        <v>0</v>
      </c>
      <c r="AC154" s="31">
        <f>'Mitgliederstammdatei (Original)'!AE154</f>
        <v>0</v>
      </c>
      <c r="AD154" s="31">
        <f>'Mitgliederstammdatei (Original)'!AF154</f>
        <v>0</v>
      </c>
      <c r="AE154" s="31">
        <f>'Mitgliederstammdatei (Original)'!AG154</f>
        <v>0</v>
      </c>
    </row>
    <row r="155" spans="1:31" x14ac:dyDescent="0.2">
      <c r="A155" s="28" t="str">
        <f>'Mitgliederstammdatei (Original)'!A155</f>
        <v>R12</v>
      </c>
      <c r="B155" s="31" t="str">
        <f>'Mitgliederstammdatei (Original)'!B155</f>
        <v>Richenthal FSG</v>
      </c>
      <c r="C155" s="31">
        <f>'Mitgliederstammdatei (Original)'!C155</f>
        <v>0</v>
      </c>
      <c r="D155" s="31" t="str">
        <f>'Mitgliederstammdatei (Original)'!D155</f>
        <v xml:space="preserve"> </v>
      </c>
      <c r="E155" s="31">
        <f>'Mitgliederstammdatei (Original)'!E155</f>
        <v>0</v>
      </c>
      <c r="F155" s="31">
        <f>'Mitgliederstammdatei (Original)'!F155</f>
        <v>99028020</v>
      </c>
      <c r="G155" s="31" t="str">
        <f>'Mitgliederstammdatei (Original)'!H155</f>
        <v>Bühler</v>
      </c>
      <c r="H155" s="71" t="str">
        <f>'Mitgliederstammdatei (Original)'!I155</f>
        <v>Adolf</v>
      </c>
      <c r="I155" s="31" t="str">
        <f>'Mitgliederstammdatei (Original)'!J155</f>
        <v>Bühler Adolf</v>
      </c>
      <c r="J155" s="31" t="str">
        <f>'Mitgliederstammdatei (Original)'!K155</f>
        <v>10.02.1939</v>
      </c>
      <c r="K155" s="31" t="str">
        <f>'Mitgliederstammdatei (Original)'!L155</f>
        <v>10.02.1939</v>
      </c>
      <c r="L155" s="31" t="str">
        <f>'Mitgliederstammdatei (Original)'!M155</f>
        <v>01.01.1999</v>
      </c>
      <c r="M155" s="31" t="str">
        <f>'Mitgliederstammdatei (Original)'!N155</f>
        <v>Sertelstrasse</v>
      </c>
      <c r="N155" s="31" t="str">
        <f>'Mitgliederstammdatei (Original)'!O155</f>
        <v>5</v>
      </c>
      <c r="O155" s="31" t="str">
        <f>'Mitgliederstammdatei (Original)'!P155</f>
        <v>6260</v>
      </c>
      <c r="P155" s="71" t="str">
        <f>'Mitgliederstammdatei (Original)'!Q155</f>
        <v>Reiden</v>
      </c>
      <c r="Q155" s="71">
        <f>'Mitgliederstammdatei (Original)'!R155</f>
        <v>0</v>
      </c>
      <c r="R155" s="31" t="str">
        <f>'Mitgliederstammdatei (Original)'!S155</f>
        <v>Ja</v>
      </c>
      <c r="S155" s="31">
        <f>'Mitgliederstammdatei (Original)'!T155</f>
        <v>0</v>
      </c>
      <c r="T155" s="31">
        <f>'Mitgliederstammdatei (Original)'!U155</f>
        <v>0</v>
      </c>
      <c r="U155" s="31" t="str">
        <f>'Mitgliederstammdatei (Original)'!V155</f>
        <v>Herr</v>
      </c>
      <c r="V155" s="31" t="str">
        <f>'Mitgliederstammdatei (Original)'!X155</f>
        <v xml:space="preserve"> </v>
      </c>
      <c r="W155" s="31">
        <f>'Mitgliederstammdatei (Original)'!Y155</f>
        <v>0</v>
      </c>
      <c r="X155" s="31">
        <f>'Mitgliederstammdatei (Original)'!Z155</f>
        <v>0</v>
      </c>
      <c r="Y155" s="31">
        <f>'Mitgliederstammdatei (Original)'!AA155</f>
        <v>0</v>
      </c>
      <c r="Z155" s="31">
        <f>'Mitgliederstammdatei (Original)'!AB155</f>
        <v>0</v>
      </c>
      <c r="AA155" s="31">
        <f>'Mitgliederstammdatei (Original)'!AC155</f>
        <v>0</v>
      </c>
      <c r="AB155" s="31">
        <f>'Mitgliederstammdatei (Original)'!AD155</f>
        <v>0</v>
      </c>
      <c r="AC155" s="31">
        <f>'Mitgliederstammdatei (Original)'!AE155</f>
        <v>0</v>
      </c>
      <c r="AD155" s="31">
        <f>'Mitgliederstammdatei (Original)'!AF155</f>
        <v>0</v>
      </c>
      <c r="AE155" s="31">
        <f>'Mitgliederstammdatei (Original)'!AG155</f>
        <v>0</v>
      </c>
    </row>
    <row r="156" spans="1:31" x14ac:dyDescent="0.2">
      <c r="A156" s="28" t="str">
        <f>'Mitgliederstammdatei (Original)'!A156</f>
        <v>R11</v>
      </c>
      <c r="B156" s="31">
        <f>'Mitgliederstammdatei (Original)'!B156</f>
        <v>0</v>
      </c>
      <c r="C156" s="31">
        <f>'Mitgliederstammdatei (Original)'!C156</f>
        <v>0</v>
      </c>
      <c r="D156" s="31" t="str">
        <f>'Mitgliederstammdatei (Original)'!D156</f>
        <v xml:space="preserve"> </v>
      </c>
      <c r="E156" s="31" t="str">
        <f>'Mitgliederstammdatei (Original)'!E156</f>
        <v>Grosswangen uU PS</v>
      </c>
      <c r="F156" s="31">
        <f>'Mitgliederstammdatei (Original)'!F156</f>
        <v>99028048</v>
      </c>
      <c r="G156" s="31" t="str">
        <f>'Mitgliederstammdatei (Original)'!H156</f>
        <v>Bühler</v>
      </c>
      <c r="H156" s="71" t="str">
        <f>'Mitgliederstammdatei (Original)'!I156</f>
        <v>Franz</v>
      </c>
      <c r="I156" s="31" t="str">
        <f>'Mitgliederstammdatei (Original)'!J156</f>
        <v>Bühler Franz</v>
      </c>
      <c r="J156" s="31" t="str">
        <f>'Mitgliederstammdatei (Original)'!K156</f>
        <v>22.04.1937</v>
      </c>
      <c r="K156" s="31" t="str">
        <f>'Mitgliederstammdatei (Original)'!L156</f>
        <v>22.04.1937</v>
      </c>
      <c r="L156" s="31" t="str">
        <f>'Mitgliederstammdatei (Original)'!M156</f>
        <v>01.01.1997</v>
      </c>
      <c r="M156" s="31" t="str">
        <f>'Mitgliederstammdatei (Original)'!N156</f>
        <v>I der Sänti</v>
      </c>
      <c r="N156" s="31" t="str">
        <f>'Mitgliederstammdatei (Original)'!O156</f>
        <v>8</v>
      </c>
      <c r="O156" s="31" t="str">
        <f>'Mitgliederstammdatei (Original)'!P156</f>
        <v>6130</v>
      </c>
      <c r="P156" s="71" t="str">
        <f>'Mitgliederstammdatei (Original)'!Q156</f>
        <v>Willisau</v>
      </c>
      <c r="Q156" s="71">
        <f>'Mitgliederstammdatei (Original)'!R156</f>
        <v>0</v>
      </c>
      <c r="R156" s="31" t="str">
        <f>'Mitgliederstammdatei (Original)'!S156</f>
        <v>Ja</v>
      </c>
      <c r="S156" s="31">
        <f>'Mitgliederstammdatei (Original)'!T156</f>
        <v>0</v>
      </c>
      <c r="T156" s="31">
        <f>'Mitgliederstammdatei (Original)'!U156</f>
        <v>0</v>
      </c>
      <c r="U156" s="31" t="str">
        <f>'Mitgliederstammdatei (Original)'!V156</f>
        <v>Herr</v>
      </c>
      <c r="V156" s="31" t="str">
        <f>'Mitgliederstammdatei (Original)'!X156</f>
        <v xml:space="preserve"> </v>
      </c>
      <c r="W156" s="31">
        <f>'Mitgliederstammdatei (Original)'!Y156</f>
        <v>0</v>
      </c>
      <c r="X156" s="31">
        <f>'Mitgliederstammdatei (Original)'!Z156</f>
        <v>0</v>
      </c>
      <c r="Y156" s="31">
        <f>'Mitgliederstammdatei (Original)'!AA156</f>
        <v>0</v>
      </c>
      <c r="Z156" s="31">
        <f>'Mitgliederstammdatei (Original)'!AB156</f>
        <v>0</v>
      </c>
      <c r="AA156" s="31">
        <f>'Mitgliederstammdatei (Original)'!AC156</f>
        <v>0</v>
      </c>
      <c r="AB156" s="31">
        <f>'Mitgliederstammdatei (Original)'!AD156</f>
        <v>0</v>
      </c>
      <c r="AC156" s="31">
        <f>'Mitgliederstammdatei (Original)'!AE156</f>
        <v>0</v>
      </c>
      <c r="AD156" s="31">
        <f>'Mitgliederstammdatei (Original)'!AF156</f>
        <v>0</v>
      </c>
      <c r="AE156" s="31">
        <f>'Mitgliederstammdatei (Original)'!AG156</f>
        <v>0</v>
      </c>
    </row>
    <row r="157" spans="1:31" x14ac:dyDescent="0.2">
      <c r="A157" s="28" t="str">
        <f>'Mitgliederstammdatei (Original)'!A157</f>
        <v>R12</v>
      </c>
      <c r="B157" s="31" t="str">
        <f>'Mitgliederstammdatei (Original)'!B157</f>
        <v>Altishofen-Nebikon Sebastian</v>
      </c>
      <c r="C157" s="31">
        <f>'Mitgliederstammdatei (Original)'!C157</f>
        <v>0</v>
      </c>
      <c r="D157" s="31" t="str">
        <f>'Mitgliederstammdatei (Original)'!D157</f>
        <v xml:space="preserve"> </v>
      </c>
      <c r="E157" s="31" t="str">
        <f>'Mitgliederstammdatei (Original)'!E157</f>
        <v>Wiggertal PS</v>
      </c>
      <c r="F157" s="31">
        <f>'Mitgliederstammdatei (Original)'!F157</f>
        <v>99028019</v>
      </c>
      <c r="G157" s="31" t="str">
        <f>'Mitgliederstammdatei (Original)'!H157</f>
        <v>Bühler</v>
      </c>
      <c r="H157" s="71" t="str">
        <f>'Mitgliederstammdatei (Original)'!I157</f>
        <v>Gottfried</v>
      </c>
      <c r="I157" s="31" t="str">
        <f>'Mitgliederstammdatei (Original)'!J157</f>
        <v>Bühler Gottfried</v>
      </c>
      <c r="J157" s="31" t="str">
        <f>'Mitgliederstammdatei (Original)'!K157</f>
        <v>10.11.1937</v>
      </c>
      <c r="K157" s="31" t="str">
        <f>'Mitgliederstammdatei (Original)'!L157</f>
        <v>10.11.1937</v>
      </c>
      <c r="L157" s="31" t="str">
        <f>'Mitgliederstammdatei (Original)'!M157</f>
        <v>01.01.1997</v>
      </c>
      <c r="M157" s="31" t="str">
        <f>'Mitgliederstammdatei (Original)'!N157</f>
        <v>Feldmatt</v>
      </c>
      <c r="N157" s="31" t="str">
        <f>'Mitgliederstammdatei (Original)'!O157</f>
        <v>25</v>
      </c>
      <c r="O157" s="31" t="str">
        <f>'Mitgliederstammdatei (Original)'!P157</f>
        <v>6246</v>
      </c>
      <c r="P157" s="71" t="str">
        <f>'Mitgliederstammdatei (Original)'!Q157</f>
        <v>Altishofen</v>
      </c>
      <c r="Q157" s="71">
        <f>'Mitgliederstammdatei (Original)'!R157</f>
        <v>0</v>
      </c>
      <c r="R157" s="31" t="str">
        <f>'Mitgliederstammdatei (Original)'!S157</f>
        <v>Ja</v>
      </c>
      <c r="S157" s="31">
        <f>'Mitgliederstammdatei (Original)'!T157</f>
        <v>0</v>
      </c>
      <c r="T157" s="31">
        <f>'Mitgliederstammdatei (Original)'!U157</f>
        <v>0</v>
      </c>
      <c r="U157" s="31" t="str">
        <f>'Mitgliederstammdatei (Original)'!V157</f>
        <v>Herr</v>
      </c>
      <c r="V157" s="31" t="str">
        <f>'Mitgliederstammdatei (Original)'!X157</f>
        <v xml:space="preserve"> </v>
      </c>
      <c r="W157" s="31">
        <f>'Mitgliederstammdatei (Original)'!Y157</f>
        <v>0</v>
      </c>
      <c r="X157" s="31">
        <f>'Mitgliederstammdatei (Original)'!Z157</f>
        <v>0</v>
      </c>
      <c r="Y157" s="31">
        <f>'Mitgliederstammdatei (Original)'!AA157</f>
        <v>0</v>
      </c>
      <c r="Z157" s="31">
        <f>'Mitgliederstammdatei (Original)'!AB157</f>
        <v>0</v>
      </c>
      <c r="AA157" s="31">
        <f>'Mitgliederstammdatei (Original)'!AC157</f>
        <v>0</v>
      </c>
      <c r="AB157" s="31">
        <f>'Mitgliederstammdatei (Original)'!AD157</f>
        <v>0</v>
      </c>
      <c r="AC157" s="31">
        <f>'Mitgliederstammdatei (Original)'!AE157</f>
        <v>0</v>
      </c>
      <c r="AD157" s="31">
        <f>'Mitgliederstammdatei (Original)'!AF157</f>
        <v>0</v>
      </c>
      <c r="AE157" s="31">
        <f>'Mitgliederstammdatei (Original)'!AG157</f>
        <v>0</v>
      </c>
    </row>
    <row r="158" spans="1:31" x14ac:dyDescent="0.2">
      <c r="A158" s="28" t="str">
        <f>'Mitgliederstammdatei (Original)'!A158</f>
        <v>R 3</v>
      </c>
      <c r="B158" s="31" t="str">
        <f>'Mitgliederstammdatei (Original)'!B158</f>
        <v>Luzern FSV</v>
      </c>
      <c r="C158" s="31">
        <f>'Mitgliederstammdatei (Original)'!C158</f>
        <v>0</v>
      </c>
      <c r="D158" s="31" t="str">
        <f>'Mitgliederstammdatei (Original)'!D158</f>
        <v xml:space="preserve"> </v>
      </c>
      <c r="E158" s="31" t="str">
        <f>'Mitgliederstammdatei (Original)'!E158</f>
        <v>Luzern FSV</v>
      </c>
      <c r="F158" s="31">
        <f>'Mitgliederstammdatei (Original)'!F158</f>
        <v>99028017</v>
      </c>
      <c r="G158" s="31" t="str">
        <f>'Mitgliederstammdatei (Original)'!H158</f>
        <v>Bühler</v>
      </c>
      <c r="H158" s="71" t="str">
        <f>'Mitgliederstammdatei (Original)'!I158</f>
        <v>Hans</v>
      </c>
      <c r="I158" s="31" t="str">
        <f>'Mitgliederstammdatei (Original)'!J158</f>
        <v>Bühler Hans</v>
      </c>
      <c r="J158" s="31" t="str">
        <f>'Mitgliederstammdatei (Original)'!K158</f>
        <v>27.07.1927</v>
      </c>
      <c r="K158" s="31" t="str">
        <f>'Mitgliederstammdatei (Original)'!L158</f>
        <v>27.07.1927</v>
      </c>
      <c r="L158" s="31" t="str">
        <f>'Mitgliederstammdatei (Original)'!M158</f>
        <v>01.01.1987</v>
      </c>
      <c r="M158" s="31" t="str">
        <f>'Mitgliederstammdatei (Original)'!N158</f>
        <v>Weggismattstrasse</v>
      </c>
      <c r="N158" s="31" t="str">
        <f>'Mitgliederstammdatei (Original)'!O158</f>
        <v>22</v>
      </c>
      <c r="O158" s="31" t="str">
        <f>'Mitgliederstammdatei (Original)'!P158</f>
        <v>6004</v>
      </c>
      <c r="P158" s="71" t="str">
        <f>'Mitgliederstammdatei (Original)'!Q158</f>
        <v>Luzern</v>
      </c>
      <c r="Q158" s="71">
        <f>'Mitgliederstammdatei (Original)'!R158</f>
        <v>0</v>
      </c>
      <c r="R158" s="31" t="str">
        <f>'Mitgliederstammdatei (Original)'!S158</f>
        <v>Ja</v>
      </c>
      <c r="S158" s="31">
        <f>'Mitgliederstammdatei (Original)'!T158</f>
        <v>0</v>
      </c>
      <c r="T158" s="31">
        <f>'Mitgliederstammdatei (Original)'!U158</f>
        <v>0</v>
      </c>
      <c r="U158" s="31" t="str">
        <f>'Mitgliederstammdatei (Original)'!V158</f>
        <v>Herr</v>
      </c>
      <c r="V158" s="31" t="str">
        <f>'Mitgliederstammdatei (Original)'!X158</f>
        <v xml:space="preserve"> </v>
      </c>
      <c r="W158" s="31">
        <f>'Mitgliederstammdatei (Original)'!Y158</f>
        <v>0</v>
      </c>
      <c r="X158" s="31">
        <f>'Mitgliederstammdatei (Original)'!Z158</f>
        <v>0</v>
      </c>
      <c r="Y158" s="31">
        <f>'Mitgliederstammdatei (Original)'!AA158</f>
        <v>0</v>
      </c>
      <c r="Z158" s="31">
        <f>'Mitgliederstammdatei (Original)'!AB158</f>
        <v>0</v>
      </c>
      <c r="AA158" s="31">
        <f>'Mitgliederstammdatei (Original)'!AC158</f>
        <v>0</v>
      </c>
      <c r="AB158" s="31">
        <f>'Mitgliederstammdatei (Original)'!AD158</f>
        <v>0</v>
      </c>
      <c r="AC158" s="31">
        <f>'Mitgliederstammdatei (Original)'!AE158</f>
        <v>0</v>
      </c>
      <c r="AD158" s="31">
        <f>'Mitgliederstammdatei (Original)'!AF158</f>
        <v>0</v>
      </c>
      <c r="AE158" s="31">
        <f>'Mitgliederstammdatei (Original)'!AG158</f>
        <v>0</v>
      </c>
    </row>
    <row r="159" spans="1:31" x14ac:dyDescent="0.2">
      <c r="A159" s="28" t="str">
        <f>'Mitgliederstammdatei (Original)'!A159</f>
        <v>R 8</v>
      </c>
      <c r="B159" s="31" t="str">
        <f>'Mitgliederstammdatei (Original)'!B159</f>
        <v>Root SG</v>
      </c>
      <c r="C159" s="31">
        <f>'Mitgliederstammdatei (Original)'!C159</f>
        <v>0</v>
      </c>
      <c r="D159" s="31" t="str">
        <f>'Mitgliederstammdatei (Original)'!D159</f>
        <v xml:space="preserve"> </v>
      </c>
      <c r="E159" s="31">
        <f>'Mitgliederstammdatei (Original)'!E159</f>
        <v>0</v>
      </c>
      <c r="F159" s="31">
        <f>'Mitgliederstammdatei (Original)'!F159</f>
        <v>99027991</v>
      </c>
      <c r="G159" s="31" t="str">
        <f>'Mitgliederstammdatei (Original)'!H159</f>
        <v>Bühler</v>
      </c>
      <c r="H159" s="71" t="str">
        <f>'Mitgliederstammdatei (Original)'!I159</f>
        <v>Josef</v>
      </c>
      <c r="I159" s="31" t="str">
        <f>'Mitgliederstammdatei (Original)'!J159</f>
        <v>Bühler Josef</v>
      </c>
      <c r="J159" s="31" t="str">
        <f>'Mitgliederstammdatei (Original)'!K159</f>
        <v>30.08.1940</v>
      </c>
      <c r="K159" s="31" t="str">
        <f>'Mitgliederstammdatei (Original)'!L159</f>
        <v>30.08.1940</v>
      </c>
      <c r="L159" s="31" t="str">
        <f>'Mitgliederstammdatei (Original)'!M159</f>
        <v>01.01.2011</v>
      </c>
      <c r="M159" s="31" t="str">
        <f>'Mitgliederstammdatei (Original)'!N159</f>
        <v>Schulstrasse</v>
      </c>
      <c r="N159" s="31" t="str">
        <f>'Mitgliederstammdatei (Original)'!O159</f>
        <v>17</v>
      </c>
      <c r="O159" s="31" t="str">
        <f>'Mitgliederstammdatei (Original)'!P159</f>
        <v>6037</v>
      </c>
      <c r="P159" s="71" t="str">
        <f>'Mitgliederstammdatei (Original)'!Q159</f>
        <v>Root</v>
      </c>
      <c r="Q159" s="71">
        <f>'Mitgliederstammdatei (Original)'!R159</f>
        <v>0</v>
      </c>
      <c r="R159" s="31" t="str">
        <f>'Mitgliederstammdatei (Original)'!S159</f>
        <v>Ja</v>
      </c>
      <c r="S159" s="31">
        <f>'Mitgliederstammdatei (Original)'!T159</f>
        <v>0</v>
      </c>
      <c r="T159" s="31">
        <f>'Mitgliederstammdatei (Original)'!U159</f>
        <v>0</v>
      </c>
      <c r="U159" s="31" t="str">
        <f>'Mitgliederstammdatei (Original)'!V159</f>
        <v>Herr</v>
      </c>
      <c r="V159" s="31" t="str">
        <f>'Mitgliederstammdatei (Original)'!X159</f>
        <v xml:space="preserve"> </v>
      </c>
      <c r="W159" s="31">
        <f>'Mitgliederstammdatei (Original)'!Y159</f>
        <v>0</v>
      </c>
      <c r="X159" s="31">
        <f>'Mitgliederstammdatei (Original)'!Z159</f>
        <v>0</v>
      </c>
      <c r="Y159" s="31">
        <f>'Mitgliederstammdatei (Original)'!AA159</f>
        <v>0</v>
      </c>
      <c r="Z159" s="31">
        <f>'Mitgliederstammdatei (Original)'!AB159</f>
        <v>0</v>
      </c>
      <c r="AA159" s="31">
        <f>'Mitgliederstammdatei (Original)'!AC159</f>
        <v>0</v>
      </c>
      <c r="AB159" s="31">
        <f>'Mitgliederstammdatei (Original)'!AD159</f>
        <v>0</v>
      </c>
      <c r="AC159" s="31">
        <f>'Mitgliederstammdatei (Original)'!AE159</f>
        <v>0</v>
      </c>
      <c r="AD159" s="31">
        <f>'Mitgliederstammdatei (Original)'!AF159</f>
        <v>0</v>
      </c>
      <c r="AE159" s="31">
        <f>'Mitgliederstammdatei (Original)'!AG159</f>
        <v>0</v>
      </c>
    </row>
    <row r="160" spans="1:31" x14ac:dyDescent="0.2">
      <c r="A160" s="28" t="str">
        <f>'Mitgliederstammdatei (Original)'!A160</f>
        <v>R 9</v>
      </c>
      <c r="B160" s="31" t="str">
        <f>'Mitgliederstammdatei (Original)'!B160</f>
        <v>Neudorf LU FSG</v>
      </c>
      <c r="C160" s="31">
        <f>'Mitgliederstammdatei (Original)'!C160</f>
        <v>0</v>
      </c>
      <c r="D160" s="31" t="str">
        <f>'Mitgliederstammdatei (Original)'!D160</f>
        <v xml:space="preserve"> </v>
      </c>
      <c r="E160" s="31">
        <f>'Mitgliederstammdatei (Original)'!E160</f>
        <v>0</v>
      </c>
      <c r="F160" s="31">
        <f>'Mitgliederstammdatei (Original)'!F160</f>
        <v>99027990</v>
      </c>
      <c r="G160" s="31" t="str">
        <f>'Mitgliederstammdatei (Original)'!H160</f>
        <v>Bühler</v>
      </c>
      <c r="H160" s="71" t="str">
        <f>'Mitgliederstammdatei (Original)'!I160</f>
        <v>Josef</v>
      </c>
      <c r="I160" s="31" t="str">
        <f>'Mitgliederstammdatei (Original)'!J160</f>
        <v>Bühler Josef</v>
      </c>
      <c r="J160" s="31" t="str">
        <f>'Mitgliederstammdatei (Original)'!K160</f>
        <v>21.10.1951</v>
      </c>
      <c r="K160" s="31" t="str">
        <f>'Mitgliederstammdatei (Original)'!L160</f>
        <v>21.10.1951</v>
      </c>
      <c r="L160" s="31" t="str">
        <f>'Mitgliederstammdatei (Original)'!M160</f>
        <v>01.01.2000</v>
      </c>
      <c r="M160" s="31" t="str">
        <f>'Mitgliederstammdatei (Original)'!N160</f>
        <v>Giessenweg</v>
      </c>
      <c r="N160" s="31" t="str">
        <f>'Mitgliederstammdatei (Original)'!O160</f>
        <v>7</v>
      </c>
      <c r="O160" s="31" t="str">
        <f>'Mitgliederstammdatei (Original)'!P160</f>
        <v>6403</v>
      </c>
      <c r="P160" s="71" t="str">
        <f>'Mitgliederstammdatei (Original)'!Q160</f>
        <v>Küssnacht</v>
      </c>
      <c r="Q160" s="71">
        <f>'Mitgliederstammdatei (Original)'!R160</f>
        <v>0</v>
      </c>
      <c r="R160" s="31" t="str">
        <f>'Mitgliederstammdatei (Original)'!S160</f>
        <v>Ja</v>
      </c>
      <c r="S160" s="31">
        <f>'Mitgliederstammdatei (Original)'!T160</f>
        <v>0</v>
      </c>
      <c r="T160" s="31">
        <f>'Mitgliederstammdatei (Original)'!U160</f>
        <v>0</v>
      </c>
      <c r="U160" s="31" t="str">
        <f>'Mitgliederstammdatei (Original)'!V160</f>
        <v>Herr</v>
      </c>
      <c r="V160" s="31" t="str">
        <f>'Mitgliederstammdatei (Original)'!X160</f>
        <v xml:space="preserve"> </v>
      </c>
      <c r="W160" s="31">
        <f>'Mitgliederstammdatei (Original)'!Y160</f>
        <v>0</v>
      </c>
      <c r="X160" s="31">
        <f>'Mitgliederstammdatei (Original)'!Z160</f>
        <v>0</v>
      </c>
      <c r="Y160" s="31">
        <f>'Mitgliederstammdatei (Original)'!AA160</f>
        <v>0</v>
      </c>
      <c r="Z160" s="31">
        <f>'Mitgliederstammdatei (Original)'!AB160</f>
        <v>0</v>
      </c>
      <c r="AA160" s="31">
        <f>'Mitgliederstammdatei (Original)'!AC160</f>
        <v>0</v>
      </c>
      <c r="AB160" s="31">
        <f>'Mitgliederstammdatei (Original)'!AD160</f>
        <v>0</v>
      </c>
      <c r="AC160" s="31">
        <f>'Mitgliederstammdatei (Original)'!AE160</f>
        <v>0</v>
      </c>
      <c r="AD160" s="31">
        <f>'Mitgliederstammdatei (Original)'!AF160</f>
        <v>0</v>
      </c>
      <c r="AE160" s="31">
        <f>'Mitgliederstammdatei (Original)'!AG160</f>
        <v>0</v>
      </c>
    </row>
    <row r="161" spans="1:31" x14ac:dyDescent="0.2">
      <c r="A161" s="28" t="str">
        <f>'Mitgliederstammdatei (Original)'!A161</f>
        <v>R 2</v>
      </c>
      <c r="B161" s="31">
        <f>'Mitgliederstammdatei (Original)'!B161</f>
        <v>0</v>
      </c>
      <c r="C161" s="31" t="str">
        <f>'Mitgliederstammdatei (Original)'!C161</f>
        <v>EM</v>
      </c>
      <c r="D161" s="31" t="str">
        <f>'Mitgliederstammdatei (Original)'!D161</f>
        <v xml:space="preserve"> </v>
      </c>
      <c r="E161" s="31">
        <f>'Mitgliederstammdatei (Original)'!E161</f>
        <v>0</v>
      </c>
      <c r="F161" s="31">
        <f>'Mitgliederstammdatei (Original)'!F161</f>
        <v>99027992</v>
      </c>
      <c r="G161" s="31" t="str">
        <f>'Mitgliederstammdatei (Original)'!H161</f>
        <v>Bühler</v>
      </c>
      <c r="H161" s="71" t="str">
        <f>'Mitgliederstammdatei (Original)'!I161</f>
        <v>Robert</v>
      </c>
      <c r="I161" s="31" t="str">
        <f>'Mitgliederstammdatei (Original)'!J161</f>
        <v>Bühler Robert</v>
      </c>
      <c r="J161" s="31" t="str">
        <f>'Mitgliederstammdatei (Original)'!K161</f>
        <v>21.09.1928</v>
      </c>
      <c r="K161" s="31" t="str">
        <f>'Mitgliederstammdatei (Original)'!L161</f>
        <v>21.09.1928</v>
      </c>
      <c r="L161" s="31" t="str">
        <f>'Mitgliederstammdatei (Original)'!M161</f>
        <v>01.01.1988</v>
      </c>
      <c r="M161" s="31" t="str">
        <f>'Mitgliederstammdatei (Original)'!N161</f>
        <v>Adligenswilerstrasse</v>
      </c>
      <c r="N161" s="31" t="str">
        <f>'Mitgliederstammdatei (Original)'!O161</f>
        <v>117</v>
      </c>
      <c r="O161" s="31" t="str">
        <f>'Mitgliederstammdatei (Original)'!P161</f>
        <v>6006</v>
      </c>
      <c r="P161" s="71" t="str">
        <f>'Mitgliederstammdatei (Original)'!Q161</f>
        <v>Luzern</v>
      </c>
      <c r="Q161" s="71">
        <f>'Mitgliederstammdatei (Original)'!R161</f>
        <v>0</v>
      </c>
      <c r="R161" s="31" t="str">
        <f>'Mitgliederstammdatei (Original)'!S161</f>
        <v>Ja</v>
      </c>
      <c r="S161" s="31">
        <f>'Mitgliederstammdatei (Original)'!T161</f>
        <v>0</v>
      </c>
      <c r="T161" s="31">
        <f>'Mitgliederstammdatei (Original)'!U161</f>
        <v>0</v>
      </c>
      <c r="U161" s="31" t="str">
        <f>'Mitgliederstammdatei (Original)'!V161</f>
        <v>Herr</v>
      </c>
      <c r="V161" s="31" t="str">
        <f>'Mitgliederstammdatei (Original)'!X161</f>
        <v xml:space="preserve"> </v>
      </c>
      <c r="W161" s="31">
        <f>'Mitgliederstammdatei (Original)'!Y161</f>
        <v>0</v>
      </c>
      <c r="X161" s="31">
        <f>'Mitgliederstammdatei (Original)'!Z161</f>
        <v>0</v>
      </c>
      <c r="Y161" s="31">
        <f>'Mitgliederstammdatei (Original)'!AA161</f>
        <v>0</v>
      </c>
      <c r="Z161" s="31">
        <f>'Mitgliederstammdatei (Original)'!AB161</f>
        <v>0</v>
      </c>
      <c r="AA161" s="31">
        <f>'Mitgliederstammdatei (Original)'!AC161</f>
        <v>0</v>
      </c>
      <c r="AB161" s="31">
        <f>'Mitgliederstammdatei (Original)'!AD161</f>
        <v>0</v>
      </c>
      <c r="AC161" s="31">
        <f>'Mitgliederstammdatei (Original)'!AE161</f>
        <v>0</v>
      </c>
      <c r="AD161" s="31">
        <f>'Mitgliederstammdatei (Original)'!AF161</f>
        <v>0</v>
      </c>
      <c r="AE161" s="31">
        <f>'Mitgliederstammdatei (Original)'!AG161</f>
        <v>0</v>
      </c>
    </row>
    <row r="162" spans="1:31" x14ac:dyDescent="0.2">
      <c r="A162" s="28" t="str">
        <f>'Mitgliederstammdatei (Original)'!A162</f>
        <v>R 6</v>
      </c>
      <c r="B162" s="31" t="str">
        <f>'Mitgliederstammdatei (Original)'!B162</f>
        <v>Hohenrain BS</v>
      </c>
      <c r="C162" s="31">
        <f>'Mitgliederstammdatei (Original)'!C162</f>
        <v>0</v>
      </c>
      <c r="D162" s="31" t="str">
        <f>'Mitgliederstammdatei (Original)'!D162</f>
        <v>VV</v>
      </c>
      <c r="E162" s="31">
        <f>'Mitgliederstammdatei (Original)'!E162</f>
        <v>0</v>
      </c>
      <c r="F162" s="31">
        <f>'Mitgliederstammdatei (Original)'!F162</f>
        <v>99027994</v>
      </c>
      <c r="G162" s="31" t="str">
        <f>'Mitgliederstammdatei (Original)'!H162</f>
        <v>Bühlmann</v>
      </c>
      <c r="H162" s="71" t="str">
        <f>'Mitgliederstammdatei (Original)'!I162</f>
        <v>Josef</v>
      </c>
      <c r="I162" s="31" t="str">
        <f>'Mitgliederstammdatei (Original)'!J162</f>
        <v>Bühlmann Josef</v>
      </c>
      <c r="J162" s="31" t="str">
        <f>'Mitgliederstammdatei (Original)'!K162</f>
        <v>21.03.1954</v>
      </c>
      <c r="K162" s="31" t="str">
        <f>'Mitgliederstammdatei (Original)'!L162</f>
        <v>21.03.1954</v>
      </c>
      <c r="L162" s="31" t="str">
        <f>'Mitgliederstammdatei (Original)'!M162</f>
        <v>01.01.2010</v>
      </c>
      <c r="M162" s="31" t="str">
        <f>'Mitgliederstammdatei (Original)'!N162</f>
        <v>Cornelistrasse</v>
      </c>
      <c r="N162" s="31" t="str">
        <f>'Mitgliederstammdatei (Original)'!O162</f>
        <v>2c</v>
      </c>
      <c r="O162" s="31" t="str">
        <f>'Mitgliederstammdatei (Original)'!P162</f>
        <v>6285</v>
      </c>
      <c r="P162" s="71" t="str">
        <f>'Mitgliederstammdatei (Original)'!Q162</f>
        <v>Hitzkirch</v>
      </c>
      <c r="Q162" s="71">
        <f>'Mitgliederstammdatei (Original)'!R162</f>
        <v>0</v>
      </c>
      <c r="R162" s="31" t="str">
        <f>'Mitgliederstammdatei (Original)'!S162</f>
        <v>Ja</v>
      </c>
      <c r="S162" s="31">
        <f>'Mitgliederstammdatei (Original)'!T162</f>
        <v>0</v>
      </c>
      <c r="T162" s="31">
        <f>'Mitgliederstammdatei (Original)'!U162</f>
        <v>0</v>
      </c>
      <c r="U162" s="31" t="str">
        <f>'Mitgliederstammdatei (Original)'!V162</f>
        <v>Herr</v>
      </c>
      <c r="V162" s="31" t="str">
        <f>'Mitgliederstammdatei (Original)'!X162</f>
        <v>VV</v>
      </c>
      <c r="W162" s="31">
        <f>'Mitgliederstammdatei (Original)'!Y162</f>
        <v>0</v>
      </c>
      <c r="X162" s="31">
        <f>'Mitgliederstammdatei (Original)'!Z162</f>
        <v>0</v>
      </c>
      <c r="Y162" s="31">
        <f>'Mitgliederstammdatei (Original)'!AA162</f>
        <v>0</v>
      </c>
      <c r="Z162" s="31">
        <f>'Mitgliederstammdatei (Original)'!AB162</f>
        <v>0</v>
      </c>
      <c r="AA162" s="31">
        <f>'Mitgliederstammdatei (Original)'!AC162</f>
        <v>0</v>
      </c>
      <c r="AB162" s="31">
        <f>'Mitgliederstammdatei (Original)'!AD162</f>
        <v>0</v>
      </c>
      <c r="AC162" s="31">
        <f>'Mitgliederstammdatei (Original)'!AE162</f>
        <v>0</v>
      </c>
      <c r="AD162" s="31">
        <f>'Mitgliederstammdatei (Original)'!AF162</f>
        <v>0</v>
      </c>
      <c r="AE162" s="31">
        <f>'Mitgliederstammdatei (Original)'!AG162</f>
        <v>0</v>
      </c>
    </row>
    <row r="163" spans="1:31" x14ac:dyDescent="0.2">
      <c r="A163" s="28" t="str">
        <f>'Mitgliederstammdatei (Original)'!A163</f>
        <v>R11</v>
      </c>
      <c r="B163" s="31" t="str">
        <f>'Mitgliederstammdatei (Original)'!B163</f>
        <v>Ruswil SV</v>
      </c>
      <c r="C163" s="31">
        <f>'Mitgliederstammdatei (Original)'!C163</f>
        <v>0</v>
      </c>
      <c r="D163" s="31" t="str">
        <f>'Mitgliederstammdatei (Original)'!D163</f>
        <v xml:space="preserve"> </v>
      </c>
      <c r="E163" s="31">
        <f>'Mitgliederstammdatei (Original)'!E163</f>
        <v>0</v>
      </c>
      <c r="F163" s="31">
        <f>'Mitgliederstammdatei (Original)'!F163</f>
        <v>99027993</v>
      </c>
      <c r="G163" s="31" t="str">
        <f>'Mitgliederstammdatei (Original)'!H163</f>
        <v>Bühlmann</v>
      </c>
      <c r="H163" s="71" t="str">
        <f>'Mitgliederstammdatei (Original)'!I163</f>
        <v>Josef</v>
      </c>
      <c r="I163" s="31" t="str">
        <f>'Mitgliederstammdatei (Original)'!J163</f>
        <v>Bühlmann Josef</v>
      </c>
      <c r="J163" s="31" t="str">
        <f>'Mitgliederstammdatei (Original)'!K163</f>
        <v>12.12.1948</v>
      </c>
      <c r="K163" s="31" t="str">
        <f>'Mitgliederstammdatei (Original)'!L163</f>
        <v>12.12.1948</v>
      </c>
      <c r="L163" s="31" t="str">
        <f>'Mitgliederstammdatei (Original)'!M163</f>
        <v>01.01.2014</v>
      </c>
      <c r="M163" s="31" t="str">
        <f>'Mitgliederstammdatei (Original)'!N163</f>
        <v>Sagemüli</v>
      </c>
      <c r="N163" s="31">
        <f>'Mitgliederstammdatei (Original)'!O163</f>
        <v>0</v>
      </c>
      <c r="O163" s="31" t="str">
        <f>'Mitgliederstammdatei (Original)'!P163</f>
        <v>6017</v>
      </c>
      <c r="P163" s="71" t="str">
        <f>'Mitgliederstammdatei (Original)'!Q163</f>
        <v>Ruswil</v>
      </c>
      <c r="Q163" s="71">
        <f>'Mitgliederstammdatei (Original)'!R163</f>
        <v>0</v>
      </c>
      <c r="R163" s="31" t="str">
        <f>'Mitgliederstammdatei (Original)'!S163</f>
        <v>Ja</v>
      </c>
      <c r="S163" s="31">
        <f>'Mitgliederstammdatei (Original)'!T163</f>
        <v>0</v>
      </c>
      <c r="T163" s="31">
        <f>'Mitgliederstammdatei (Original)'!U163</f>
        <v>0</v>
      </c>
      <c r="U163" s="31" t="str">
        <f>'Mitgliederstammdatei (Original)'!V163</f>
        <v>Herr</v>
      </c>
      <c r="V163" s="31" t="str">
        <f>'Mitgliederstammdatei (Original)'!X163</f>
        <v xml:space="preserve"> </v>
      </c>
      <c r="W163" s="31">
        <f>'Mitgliederstammdatei (Original)'!Y163</f>
        <v>0</v>
      </c>
      <c r="X163" s="31">
        <f>'Mitgliederstammdatei (Original)'!Z163</f>
        <v>0</v>
      </c>
      <c r="Y163" s="31">
        <f>'Mitgliederstammdatei (Original)'!AA163</f>
        <v>0</v>
      </c>
      <c r="Z163" s="31">
        <f>'Mitgliederstammdatei (Original)'!AB163</f>
        <v>0</v>
      </c>
      <c r="AA163" s="31">
        <f>'Mitgliederstammdatei (Original)'!AC163</f>
        <v>0</v>
      </c>
      <c r="AB163" s="31">
        <f>'Mitgliederstammdatei (Original)'!AD163</f>
        <v>0</v>
      </c>
      <c r="AC163" s="31">
        <f>'Mitgliederstammdatei (Original)'!AE163</f>
        <v>0</v>
      </c>
      <c r="AD163" s="31">
        <f>'Mitgliederstammdatei (Original)'!AF163</f>
        <v>0</v>
      </c>
      <c r="AE163" s="31">
        <f>'Mitgliederstammdatei (Original)'!AG163</f>
        <v>0</v>
      </c>
    </row>
    <row r="164" spans="1:31" x14ac:dyDescent="0.2">
      <c r="A164" s="28" t="str">
        <f>'Mitgliederstammdatei (Original)'!A164</f>
        <v>R 8</v>
      </c>
      <c r="B164" s="31" t="str">
        <f>'Mitgliederstammdatei (Original)'!B164</f>
        <v>Rothenburg SG</v>
      </c>
      <c r="C164" s="31">
        <f>'Mitgliederstammdatei (Original)'!C164</f>
        <v>0</v>
      </c>
      <c r="D164" s="31" t="str">
        <f>'Mitgliederstammdatei (Original)'!D164</f>
        <v xml:space="preserve"> </v>
      </c>
      <c r="E164" s="31">
        <f>'Mitgliederstammdatei (Original)'!E164</f>
        <v>0</v>
      </c>
      <c r="F164" s="31">
        <f>'Mitgliederstammdatei (Original)'!F164</f>
        <v>99027995</v>
      </c>
      <c r="G164" s="31" t="str">
        <f>'Mitgliederstammdatei (Original)'!H164</f>
        <v>Bühlmann</v>
      </c>
      <c r="H164" s="71" t="str">
        <f>'Mitgliederstammdatei (Original)'!I164</f>
        <v>Rudolf</v>
      </c>
      <c r="I164" s="31" t="str">
        <f>'Mitgliederstammdatei (Original)'!J164</f>
        <v>Bühlmann Rudolf</v>
      </c>
      <c r="J164" s="31" t="str">
        <f>'Mitgliederstammdatei (Original)'!K164</f>
        <v>16.10.1932</v>
      </c>
      <c r="K164" s="31" t="str">
        <f>'Mitgliederstammdatei (Original)'!L164</f>
        <v>16.10.1932</v>
      </c>
      <c r="L164" s="31" t="str">
        <f>'Mitgliederstammdatei (Original)'!M164</f>
        <v>01.01.1992</v>
      </c>
      <c r="M164" s="31" t="str">
        <f>'Mitgliederstammdatei (Original)'!N164</f>
        <v>Flecken</v>
      </c>
      <c r="N164" s="31" t="str">
        <f>'Mitgliederstammdatei (Original)'!O164</f>
        <v>36</v>
      </c>
      <c r="O164" s="31" t="str">
        <f>'Mitgliederstammdatei (Original)'!P164</f>
        <v>6023</v>
      </c>
      <c r="P164" s="71" t="str">
        <f>'Mitgliederstammdatei (Original)'!Q164</f>
        <v>Rothenburg</v>
      </c>
      <c r="Q164" s="71">
        <f>'Mitgliederstammdatei (Original)'!R164</f>
        <v>0</v>
      </c>
      <c r="R164" s="31" t="str">
        <f>'Mitgliederstammdatei (Original)'!S164</f>
        <v>Ja</v>
      </c>
      <c r="S164" s="31">
        <f>'Mitgliederstammdatei (Original)'!T164</f>
        <v>0</v>
      </c>
      <c r="T164" s="31">
        <f>'Mitgliederstammdatei (Original)'!U164</f>
        <v>0</v>
      </c>
      <c r="U164" s="31" t="str">
        <f>'Mitgliederstammdatei (Original)'!V164</f>
        <v>Herr</v>
      </c>
      <c r="V164" s="31" t="str">
        <f>'Mitgliederstammdatei (Original)'!X164</f>
        <v xml:space="preserve"> </v>
      </c>
      <c r="W164" s="31">
        <f>'Mitgliederstammdatei (Original)'!Y164</f>
        <v>0</v>
      </c>
      <c r="X164" s="31">
        <f>'Mitgliederstammdatei (Original)'!Z164</f>
        <v>0</v>
      </c>
      <c r="Y164" s="31">
        <f>'Mitgliederstammdatei (Original)'!AA164</f>
        <v>0</v>
      </c>
      <c r="Z164" s="31">
        <f>'Mitgliederstammdatei (Original)'!AB164</f>
        <v>0</v>
      </c>
      <c r="AA164" s="31">
        <f>'Mitgliederstammdatei (Original)'!AC164</f>
        <v>0</v>
      </c>
      <c r="AB164" s="31">
        <f>'Mitgliederstammdatei (Original)'!AD164</f>
        <v>0</v>
      </c>
      <c r="AC164" s="31">
        <f>'Mitgliederstammdatei (Original)'!AE164</f>
        <v>0</v>
      </c>
      <c r="AD164" s="31">
        <f>'Mitgliederstammdatei (Original)'!AF164</f>
        <v>0</v>
      </c>
      <c r="AE164" s="31">
        <f>'Mitgliederstammdatei (Original)'!AG164</f>
        <v>0</v>
      </c>
    </row>
    <row r="165" spans="1:31" x14ac:dyDescent="0.2">
      <c r="A165" s="28" t="str">
        <f>'Mitgliederstammdatei (Original)'!A165</f>
        <v>R 9</v>
      </c>
      <c r="B165" s="31" t="str">
        <f>'Mitgliederstammdatei (Original)'!B165</f>
        <v>Neudorf LU FSG</v>
      </c>
      <c r="C165" s="31">
        <f>'Mitgliederstammdatei (Original)'!C165</f>
        <v>0</v>
      </c>
      <c r="D165" s="31" t="str">
        <f>'Mitgliederstammdatei (Original)'!D165</f>
        <v xml:space="preserve"> </v>
      </c>
      <c r="E165" s="31">
        <f>'Mitgliederstammdatei (Original)'!E165</f>
        <v>0</v>
      </c>
      <c r="F165" s="31">
        <f>'Mitgliederstammdatei (Original)'!F165</f>
        <v>99027996</v>
      </c>
      <c r="G165" s="31" t="str">
        <f>'Mitgliederstammdatei (Original)'!H165</f>
        <v>Buob</v>
      </c>
      <c r="H165" s="71" t="str">
        <f>'Mitgliederstammdatei (Original)'!I165</f>
        <v>Alfred</v>
      </c>
      <c r="I165" s="31" t="str">
        <f>'Mitgliederstammdatei (Original)'!J165</f>
        <v>Buob Alfred</v>
      </c>
      <c r="J165" s="31" t="str">
        <f>'Mitgliederstammdatei (Original)'!K165</f>
        <v>19.01.1944</v>
      </c>
      <c r="K165" s="31" t="str">
        <f>'Mitgliederstammdatei (Original)'!L165</f>
        <v>19.01.1944</v>
      </c>
      <c r="L165" s="31" t="str">
        <f>'Mitgliederstammdatei (Original)'!M165</f>
        <v>01.01.2005</v>
      </c>
      <c r="M165" s="31" t="str">
        <f>'Mitgliederstammdatei (Original)'!N165</f>
        <v>Sonnhalde</v>
      </c>
      <c r="N165" s="31" t="str">
        <f>'Mitgliederstammdatei (Original)'!O165</f>
        <v>1</v>
      </c>
      <c r="O165" s="31" t="str">
        <f>'Mitgliederstammdatei (Original)'!P165</f>
        <v>6215</v>
      </c>
      <c r="P165" s="71" t="str">
        <f>'Mitgliederstammdatei (Original)'!Q165</f>
        <v>Beromünster</v>
      </c>
      <c r="Q165" s="71">
        <f>'Mitgliederstammdatei (Original)'!R165</f>
        <v>0</v>
      </c>
      <c r="R165" s="31" t="str">
        <f>'Mitgliederstammdatei (Original)'!S165</f>
        <v>Ja</v>
      </c>
      <c r="S165" s="31">
        <f>'Mitgliederstammdatei (Original)'!T165</f>
        <v>0</v>
      </c>
      <c r="T165" s="31">
        <f>'Mitgliederstammdatei (Original)'!U165</f>
        <v>0</v>
      </c>
      <c r="U165" s="31" t="str">
        <f>'Mitgliederstammdatei (Original)'!V165</f>
        <v>Herr</v>
      </c>
      <c r="V165" s="31" t="str">
        <f>'Mitgliederstammdatei (Original)'!X165</f>
        <v xml:space="preserve"> </v>
      </c>
      <c r="W165" s="31">
        <f>'Mitgliederstammdatei (Original)'!Y165</f>
        <v>0</v>
      </c>
      <c r="X165" s="31">
        <f>'Mitgliederstammdatei (Original)'!Z165</f>
        <v>0</v>
      </c>
      <c r="Y165" s="31">
        <f>'Mitgliederstammdatei (Original)'!AA165</f>
        <v>0</v>
      </c>
      <c r="Z165" s="31">
        <f>'Mitgliederstammdatei (Original)'!AB165</f>
        <v>0</v>
      </c>
      <c r="AA165" s="31">
        <f>'Mitgliederstammdatei (Original)'!AC165</f>
        <v>0</v>
      </c>
      <c r="AB165" s="31">
        <f>'Mitgliederstammdatei (Original)'!AD165</f>
        <v>0</v>
      </c>
      <c r="AC165" s="31">
        <f>'Mitgliederstammdatei (Original)'!AE165</f>
        <v>0</v>
      </c>
      <c r="AD165" s="31">
        <f>'Mitgliederstammdatei (Original)'!AF165</f>
        <v>0</v>
      </c>
      <c r="AE165" s="31">
        <f>'Mitgliederstammdatei (Original)'!AG165</f>
        <v>0</v>
      </c>
    </row>
    <row r="166" spans="1:31" x14ac:dyDescent="0.2">
      <c r="A166" s="28" t="str">
        <f>'Mitgliederstammdatei (Original)'!A166</f>
        <v>R11</v>
      </c>
      <c r="B166" s="31" t="str">
        <f>'Mitgliederstammdatei (Original)'!B166</f>
        <v>Sempach SG</v>
      </c>
      <c r="C166" s="31">
        <f>'Mitgliederstammdatei (Original)'!C166</f>
        <v>0</v>
      </c>
      <c r="D166" s="31" t="str">
        <f>'Mitgliederstammdatei (Original)'!D166</f>
        <v xml:space="preserve"> </v>
      </c>
      <c r="E166" s="31" t="str">
        <f>'Mitgliederstammdatei (Original)'!E166</f>
        <v>Sempach SG</v>
      </c>
      <c r="F166" s="31">
        <f>'Mitgliederstammdatei (Original)'!F166</f>
        <v>99043813</v>
      </c>
      <c r="G166" s="31" t="str">
        <f>'Mitgliederstammdatei (Original)'!H166</f>
        <v>Burch</v>
      </c>
      <c r="H166" s="71" t="str">
        <f>'Mitgliederstammdatei (Original)'!I166</f>
        <v>Daniel</v>
      </c>
      <c r="I166" s="31" t="str">
        <f>'Mitgliederstammdatei (Original)'!J166</f>
        <v>Burch Daniel</v>
      </c>
      <c r="J166" s="31" t="str">
        <f>'Mitgliederstammdatei (Original)'!K166</f>
        <v>28.09.1963</v>
      </c>
      <c r="K166" s="31" t="str">
        <f>'Mitgliederstammdatei (Original)'!L166</f>
        <v>28.09.1963</v>
      </c>
      <c r="L166" s="31" t="str">
        <f>'Mitgliederstammdatei (Original)'!M166</f>
        <v>01.01.2023</v>
      </c>
      <c r="M166" s="31" t="str">
        <f>'Mitgliederstammdatei (Original)'!N166</f>
        <v>Kleinfeldstrasse</v>
      </c>
      <c r="N166" s="31" t="str">
        <f>'Mitgliederstammdatei (Original)'!O166</f>
        <v>58</v>
      </c>
      <c r="O166" s="31" t="str">
        <f>'Mitgliederstammdatei (Original)'!P166</f>
        <v>6233</v>
      </c>
      <c r="P166" s="71" t="str">
        <f>'Mitgliederstammdatei (Original)'!Q166</f>
        <v>Büron</v>
      </c>
      <c r="Q166" s="71">
        <f>'Mitgliederstammdatei (Original)'!R166</f>
        <v>0</v>
      </c>
      <c r="R166" s="31" t="str">
        <f>'Mitgliederstammdatei (Original)'!S166</f>
        <v>Ja</v>
      </c>
      <c r="S166" s="31">
        <f>'Mitgliederstammdatei (Original)'!T166</f>
        <v>0</v>
      </c>
      <c r="T166" s="31">
        <f>'Mitgliederstammdatei (Original)'!U166</f>
        <v>0</v>
      </c>
      <c r="U166" s="31" t="str">
        <f>'Mitgliederstammdatei (Original)'!V166</f>
        <v>Herr</v>
      </c>
      <c r="V166" s="31" t="str">
        <f>'Mitgliederstammdatei (Original)'!X166</f>
        <v xml:space="preserve"> </v>
      </c>
      <c r="W166" s="31">
        <f>'Mitgliederstammdatei (Original)'!Y166</f>
        <v>0</v>
      </c>
      <c r="X166" s="31">
        <f>'Mitgliederstammdatei (Original)'!Z166</f>
        <v>0</v>
      </c>
      <c r="Y166" s="31">
        <f>'Mitgliederstammdatei (Original)'!AA166</f>
        <v>0</v>
      </c>
      <c r="Z166" s="31">
        <f>'Mitgliederstammdatei (Original)'!AB166</f>
        <v>0</v>
      </c>
      <c r="AA166" s="31">
        <f>'Mitgliederstammdatei (Original)'!AC166</f>
        <v>0</v>
      </c>
      <c r="AB166" s="31">
        <f>'Mitgliederstammdatei (Original)'!AD166</f>
        <v>0</v>
      </c>
      <c r="AC166" s="31">
        <f>'Mitgliederstammdatei (Original)'!AE166</f>
        <v>0</v>
      </c>
      <c r="AD166" s="31">
        <f>'Mitgliederstammdatei (Original)'!AF166</f>
        <v>0</v>
      </c>
      <c r="AE166" s="31">
        <f>'Mitgliederstammdatei (Original)'!AG166</f>
        <v>0</v>
      </c>
    </row>
    <row r="167" spans="1:31" x14ac:dyDescent="0.2">
      <c r="A167" s="28" t="str">
        <f>'Mitgliederstammdatei (Original)'!A167</f>
        <v>R 8</v>
      </c>
      <c r="B167" s="31" t="str">
        <f>'Mitgliederstammdatei (Original)'!B167</f>
        <v>Emmen SG</v>
      </c>
      <c r="C167" s="31">
        <f>'Mitgliederstammdatei (Original)'!C167</f>
        <v>0</v>
      </c>
      <c r="D167" s="31" t="str">
        <f>'Mitgliederstammdatei (Original)'!D167</f>
        <v xml:space="preserve"> </v>
      </c>
      <c r="E167" s="31" t="str">
        <f>'Mitgliederstammdatei (Original)'!E167</f>
        <v>Emmen FS PC</v>
      </c>
      <c r="F167" s="31">
        <f>'Mitgliederstammdatei (Original)'!F167</f>
        <v>99027997</v>
      </c>
      <c r="G167" s="31" t="str">
        <f>'Mitgliederstammdatei (Original)'!H167</f>
        <v>Bürgi</v>
      </c>
      <c r="H167" s="71" t="str">
        <f>'Mitgliederstammdatei (Original)'!I167</f>
        <v>Hans-Rudolf</v>
      </c>
      <c r="I167" s="31" t="str">
        <f>'Mitgliederstammdatei (Original)'!J167</f>
        <v>Bürgi Hans-Rudolf</v>
      </c>
      <c r="J167" s="31" t="str">
        <f>'Mitgliederstammdatei (Original)'!K167</f>
        <v>27.12.1928</v>
      </c>
      <c r="K167" s="31" t="str">
        <f>'Mitgliederstammdatei (Original)'!L167</f>
        <v>27.12.1928</v>
      </c>
      <c r="L167" s="31" t="str">
        <f>'Mitgliederstammdatei (Original)'!M167</f>
        <v>01.01.1994</v>
      </c>
      <c r="M167" s="31" t="str">
        <f>'Mitgliederstammdatei (Original)'!N167</f>
        <v>Nelkenstrasse</v>
      </c>
      <c r="N167" s="31" t="str">
        <f>'Mitgliederstammdatei (Original)'!O167</f>
        <v>5a</v>
      </c>
      <c r="O167" s="31" t="str">
        <f>'Mitgliederstammdatei (Original)'!P167</f>
        <v>6032</v>
      </c>
      <c r="P167" s="71" t="str">
        <f>'Mitgliederstammdatei (Original)'!Q167</f>
        <v>Emmen</v>
      </c>
      <c r="Q167" s="71">
        <f>'Mitgliederstammdatei (Original)'!R167</f>
        <v>0</v>
      </c>
      <c r="R167" s="31" t="str">
        <f>'Mitgliederstammdatei (Original)'!S167</f>
        <v>Ja</v>
      </c>
      <c r="S167" s="31">
        <f>'Mitgliederstammdatei (Original)'!T167</f>
        <v>0</v>
      </c>
      <c r="T167" s="31">
        <f>'Mitgliederstammdatei (Original)'!U167</f>
        <v>0</v>
      </c>
      <c r="U167" s="31" t="str">
        <f>'Mitgliederstammdatei (Original)'!V167</f>
        <v>Herr</v>
      </c>
      <c r="V167" s="31" t="str">
        <f>'Mitgliederstammdatei (Original)'!X167</f>
        <v xml:space="preserve"> </v>
      </c>
      <c r="W167" s="31">
        <f>'Mitgliederstammdatei (Original)'!Y167</f>
        <v>0</v>
      </c>
      <c r="X167" s="31">
        <f>'Mitgliederstammdatei (Original)'!Z167</f>
        <v>0</v>
      </c>
      <c r="Y167" s="31">
        <f>'Mitgliederstammdatei (Original)'!AA167</f>
        <v>0</v>
      </c>
      <c r="Z167" s="31">
        <f>'Mitgliederstammdatei (Original)'!AB167</f>
        <v>0</v>
      </c>
      <c r="AA167" s="31">
        <f>'Mitgliederstammdatei (Original)'!AC167</f>
        <v>0</v>
      </c>
      <c r="AB167" s="31">
        <f>'Mitgliederstammdatei (Original)'!AD167</f>
        <v>0</v>
      </c>
      <c r="AC167" s="31">
        <f>'Mitgliederstammdatei (Original)'!AE167</f>
        <v>0</v>
      </c>
      <c r="AD167" s="31">
        <f>'Mitgliederstammdatei (Original)'!AF167</f>
        <v>0</v>
      </c>
      <c r="AE167" s="31">
        <f>'Mitgliederstammdatei (Original)'!AG167</f>
        <v>0</v>
      </c>
    </row>
    <row r="168" spans="1:31" x14ac:dyDescent="0.2">
      <c r="A168" s="28" t="str">
        <f>'Mitgliederstammdatei (Original)'!A168</f>
        <v>R 3</v>
      </c>
      <c r="B168" s="31" t="str">
        <f>'Mitgliederstammdatei (Original)'!B168</f>
        <v>Luzern FSV</v>
      </c>
      <c r="C168" s="31">
        <f>'Mitgliederstammdatei (Original)'!C168</f>
        <v>0</v>
      </c>
      <c r="D168" s="31" t="str">
        <f>'Mitgliederstammdatei (Original)'!D168</f>
        <v xml:space="preserve"> </v>
      </c>
      <c r="E168" s="31" t="str">
        <f>'Mitgliederstammdatei (Original)'!E168</f>
        <v>Luzern FSV</v>
      </c>
      <c r="F168" s="31">
        <f>'Mitgliederstammdatei (Original)'!F168</f>
        <v>99027998</v>
      </c>
      <c r="G168" s="31" t="str">
        <f>'Mitgliederstammdatei (Original)'!H168</f>
        <v>Burkard</v>
      </c>
      <c r="H168" s="71" t="str">
        <f>'Mitgliederstammdatei (Original)'!I168</f>
        <v>Jakob</v>
      </c>
      <c r="I168" s="31" t="str">
        <f>'Mitgliederstammdatei (Original)'!J168</f>
        <v>Burkard Jakob</v>
      </c>
      <c r="J168" s="31" t="str">
        <f>'Mitgliederstammdatei (Original)'!K168</f>
        <v>28.11.1943</v>
      </c>
      <c r="K168" s="31" t="str">
        <f>'Mitgliederstammdatei (Original)'!L168</f>
        <v>28.11.1943</v>
      </c>
      <c r="L168" s="31" t="str">
        <f>'Mitgliederstammdatei (Original)'!M168</f>
        <v>01.01.2003</v>
      </c>
      <c r="M168" s="31" t="str">
        <f>'Mitgliederstammdatei (Original)'!N168</f>
        <v>Nofflenstrasse</v>
      </c>
      <c r="N168" s="31" t="str">
        <f>'Mitgliederstammdatei (Original)'!O168</f>
        <v>30</v>
      </c>
      <c r="O168" s="31" t="str">
        <f>'Mitgliederstammdatei (Original)'!P168</f>
        <v>3116</v>
      </c>
      <c r="P168" s="71" t="str">
        <f>'Mitgliederstammdatei (Original)'!Q168</f>
        <v>Kirchdorf</v>
      </c>
      <c r="Q168" s="71">
        <f>'Mitgliederstammdatei (Original)'!R168</f>
        <v>0</v>
      </c>
      <c r="R168" s="31" t="str">
        <f>'Mitgliederstammdatei (Original)'!S168</f>
        <v>Ja</v>
      </c>
      <c r="S168" s="31">
        <f>'Mitgliederstammdatei (Original)'!T168</f>
        <v>0</v>
      </c>
      <c r="T168" s="31">
        <f>'Mitgliederstammdatei (Original)'!U168</f>
        <v>0</v>
      </c>
      <c r="U168" s="31" t="str">
        <f>'Mitgliederstammdatei (Original)'!V168</f>
        <v>Herr</v>
      </c>
      <c r="V168" s="31" t="str">
        <f>'Mitgliederstammdatei (Original)'!X168</f>
        <v xml:space="preserve"> </v>
      </c>
      <c r="W168" s="31">
        <f>'Mitgliederstammdatei (Original)'!Y168</f>
        <v>0</v>
      </c>
      <c r="X168" s="31">
        <f>'Mitgliederstammdatei (Original)'!Z168</f>
        <v>0</v>
      </c>
      <c r="Y168" s="31">
        <f>'Mitgliederstammdatei (Original)'!AA168</f>
        <v>0</v>
      </c>
      <c r="Z168" s="31">
        <f>'Mitgliederstammdatei (Original)'!AB168</f>
        <v>0</v>
      </c>
      <c r="AA168" s="31">
        <f>'Mitgliederstammdatei (Original)'!AC168</f>
        <v>0</v>
      </c>
      <c r="AB168" s="31">
        <f>'Mitgliederstammdatei (Original)'!AD168</f>
        <v>0</v>
      </c>
      <c r="AC168" s="31">
        <f>'Mitgliederstammdatei (Original)'!AE168</f>
        <v>0</v>
      </c>
      <c r="AD168" s="31">
        <f>'Mitgliederstammdatei (Original)'!AF168</f>
        <v>0</v>
      </c>
      <c r="AE168" s="31">
        <f>'Mitgliederstammdatei (Original)'!AG168</f>
        <v>0</v>
      </c>
    </row>
    <row r="169" spans="1:31" x14ac:dyDescent="0.2">
      <c r="A169" s="28" t="str">
        <f>'Mitgliederstammdatei (Original)'!A169</f>
        <v>R 9</v>
      </c>
      <c r="B169" s="31" t="str">
        <f>'Mitgliederstammdatei (Original)'!B169</f>
        <v>Sempach SG</v>
      </c>
      <c r="C169" s="31">
        <f>'Mitgliederstammdatei (Original)'!C169</f>
        <v>0</v>
      </c>
      <c r="D169" s="31" t="str">
        <f>'Mitgliederstammdatei (Original)'!D169</f>
        <v xml:space="preserve"> </v>
      </c>
      <c r="E169" s="31">
        <f>'Mitgliederstammdatei (Original)'!E169</f>
        <v>0</v>
      </c>
      <c r="F169" s="31">
        <f>'Mitgliederstammdatei (Original)'!F169</f>
        <v>99027999</v>
      </c>
      <c r="G169" s="31" t="str">
        <f>'Mitgliederstammdatei (Original)'!H169</f>
        <v>Burkard</v>
      </c>
      <c r="H169" s="71" t="str">
        <f>'Mitgliederstammdatei (Original)'!I169</f>
        <v>Werner</v>
      </c>
      <c r="I169" s="31" t="str">
        <f>'Mitgliederstammdatei (Original)'!J169</f>
        <v>Burkard Werner</v>
      </c>
      <c r="J169" s="31" t="str">
        <f>'Mitgliederstammdatei (Original)'!K169</f>
        <v>13.08.1945</v>
      </c>
      <c r="K169" s="31" t="str">
        <f>'Mitgliederstammdatei (Original)'!L169</f>
        <v>13.08.1945</v>
      </c>
      <c r="L169" s="31" t="str">
        <f>'Mitgliederstammdatei (Original)'!M169</f>
        <v>01.01.2005</v>
      </c>
      <c r="M169" s="31" t="str">
        <f>'Mitgliederstammdatei (Original)'!N169</f>
        <v>Feldweg</v>
      </c>
      <c r="N169" s="31" t="str">
        <f>'Mitgliederstammdatei (Original)'!O169</f>
        <v>3</v>
      </c>
      <c r="O169" s="31" t="str">
        <f>'Mitgliederstammdatei (Original)'!P169</f>
        <v>6214</v>
      </c>
      <c r="P169" s="71" t="str">
        <f>'Mitgliederstammdatei (Original)'!Q169</f>
        <v>Schenkon</v>
      </c>
      <c r="Q169" s="71">
        <f>'Mitgliederstammdatei (Original)'!R169</f>
        <v>0</v>
      </c>
      <c r="R169" s="31" t="str">
        <f>'Mitgliederstammdatei (Original)'!S169</f>
        <v>Ja</v>
      </c>
      <c r="S169" s="31">
        <f>'Mitgliederstammdatei (Original)'!T169</f>
        <v>0</v>
      </c>
      <c r="T169" s="31">
        <f>'Mitgliederstammdatei (Original)'!U169</f>
        <v>0</v>
      </c>
      <c r="U169" s="31" t="str">
        <f>'Mitgliederstammdatei (Original)'!V169</f>
        <v>Herr</v>
      </c>
      <c r="V169" s="31" t="str">
        <f>'Mitgliederstammdatei (Original)'!X169</f>
        <v xml:space="preserve"> </v>
      </c>
      <c r="W169" s="31">
        <f>'Mitgliederstammdatei (Original)'!Y169</f>
        <v>0</v>
      </c>
      <c r="X169" s="31">
        <f>'Mitgliederstammdatei (Original)'!Z169</f>
        <v>0</v>
      </c>
      <c r="Y169" s="31">
        <f>'Mitgliederstammdatei (Original)'!AA169</f>
        <v>0</v>
      </c>
      <c r="Z169" s="31">
        <f>'Mitgliederstammdatei (Original)'!AB169</f>
        <v>0</v>
      </c>
      <c r="AA169" s="31">
        <f>'Mitgliederstammdatei (Original)'!AC169</f>
        <v>0</v>
      </c>
      <c r="AB169" s="31">
        <f>'Mitgliederstammdatei (Original)'!AD169</f>
        <v>0</v>
      </c>
      <c r="AC169" s="31">
        <f>'Mitgliederstammdatei (Original)'!AE169</f>
        <v>0</v>
      </c>
      <c r="AD169" s="31">
        <f>'Mitgliederstammdatei (Original)'!AF169</f>
        <v>0</v>
      </c>
      <c r="AE169" s="31">
        <f>'Mitgliederstammdatei (Original)'!AG169</f>
        <v>0</v>
      </c>
    </row>
    <row r="170" spans="1:31" x14ac:dyDescent="0.2">
      <c r="A170" s="28" t="str">
        <f>'Mitgliederstammdatei (Original)'!A170</f>
        <v>R 8</v>
      </c>
      <c r="B170" s="31" t="str">
        <f>'Mitgliederstammdatei (Original)'!B170</f>
        <v>Rothenburg SG</v>
      </c>
      <c r="C170" s="31">
        <f>'Mitgliederstammdatei (Original)'!C170</f>
        <v>0</v>
      </c>
      <c r="D170" s="31" t="str">
        <f>'Mitgliederstammdatei (Original)'!D170</f>
        <v xml:space="preserve"> </v>
      </c>
      <c r="E170" s="31" t="str">
        <f>'Mitgliederstammdatei (Original)'!E170</f>
        <v>Rothenburg SG</v>
      </c>
      <c r="F170" s="31">
        <f>'Mitgliederstammdatei (Original)'!F170</f>
        <v>99028000</v>
      </c>
      <c r="G170" s="31" t="str">
        <f>'Mitgliederstammdatei (Original)'!H170</f>
        <v>Burkart</v>
      </c>
      <c r="H170" s="71" t="str">
        <f>'Mitgliederstammdatei (Original)'!I170</f>
        <v>Josef</v>
      </c>
      <c r="I170" s="31" t="str">
        <f>'Mitgliederstammdatei (Original)'!J170</f>
        <v>Burkart Josef</v>
      </c>
      <c r="J170" s="31" t="str">
        <f>'Mitgliederstammdatei (Original)'!K170</f>
        <v>07.04.1937</v>
      </c>
      <c r="K170" s="31" t="str">
        <f>'Mitgliederstammdatei (Original)'!L170</f>
        <v>07.04.1937</v>
      </c>
      <c r="L170" s="31" t="str">
        <f>'Mitgliederstammdatei (Original)'!M170</f>
        <v>01.01.1997</v>
      </c>
      <c r="M170" s="31" t="str">
        <f>'Mitgliederstammdatei (Original)'!N170</f>
        <v>Bertiswilstrasse</v>
      </c>
      <c r="N170" s="31" t="str">
        <f>'Mitgliederstammdatei (Original)'!O170</f>
        <v>59</v>
      </c>
      <c r="O170" s="31" t="str">
        <f>'Mitgliederstammdatei (Original)'!P170</f>
        <v>6023</v>
      </c>
      <c r="P170" s="71" t="str">
        <f>'Mitgliederstammdatei (Original)'!Q170</f>
        <v>Rothenburg</v>
      </c>
      <c r="Q170" s="71">
        <f>'Mitgliederstammdatei (Original)'!R170</f>
        <v>0</v>
      </c>
      <c r="R170" s="31" t="str">
        <f>'Mitgliederstammdatei (Original)'!S170</f>
        <v>Ja</v>
      </c>
      <c r="S170" s="31">
        <f>'Mitgliederstammdatei (Original)'!T170</f>
        <v>0</v>
      </c>
      <c r="T170" s="31">
        <f>'Mitgliederstammdatei (Original)'!U170</f>
        <v>0</v>
      </c>
      <c r="U170" s="31" t="str">
        <f>'Mitgliederstammdatei (Original)'!V170</f>
        <v>Herr</v>
      </c>
      <c r="V170" s="31" t="str">
        <f>'Mitgliederstammdatei (Original)'!X170</f>
        <v xml:space="preserve"> </v>
      </c>
      <c r="W170" s="31">
        <f>'Mitgliederstammdatei (Original)'!Y170</f>
        <v>0</v>
      </c>
      <c r="X170" s="31">
        <f>'Mitgliederstammdatei (Original)'!Z170</f>
        <v>0</v>
      </c>
      <c r="Y170" s="31">
        <f>'Mitgliederstammdatei (Original)'!AA170</f>
        <v>0</v>
      </c>
      <c r="Z170" s="31">
        <f>'Mitgliederstammdatei (Original)'!AB170</f>
        <v>0</v>
      </c>
      <c r="AA170" s="31">
        <f>'Mitgliederstammdatei (Original)'!AC170</f>
        <v>0</v>
      </c>
      <c r="AB170" s="31">
        <f>'Mitgliederstammdatei (Original)'!AD170</f>
        <v>0</v>
      </c>
      <c r="AC170" s="31">
        <f>'Mitgliederstammdatei (Original)'!AE170</f>
        <v>0</v>
      </c>
      <c r="AD170" s="31">
        <f>'Mitgliederstammdatei (Original)'!AF170</f>
        <v>0</v>
      </c>
      <c r="AE170" s="31">
        <f>'Mitgliederstammdatei (Original)'!AG170</f>
        <v>0</v>
      </c>
    </row>
    <row r="171" spans="1:31" x14ac:dyDescent="0.2">
      <c r="A171" s="28" t="str">
        <f>'Mitgliederstammdatei (Original)'!A171</f>
        <v>R 8</v>
      </c>
      <c r="B171" s="31" t="str">
        <f>'Mitgliederstammdatei (Original)'!B171</f>
        <v>Rain SG</v>
      </c>
      <c r="C171" s="31">
        <f>'Mitgliederstammdatei (Original)'!C171</f>
        <v>0</v>
      </c>
      <c r="D171" s="31" t="str">
        <f>'Mitgliederstammdatei (Original)'!D171</f>
        <v xml:space="preserve"> </v>
      </c>
      <c r="E171" s="31">
        <f>'Mitgliederstammdatei (Original)'!E171</f>
        <v>0</v>
      </c>
      <c r="F171" s="31">
        <f>'Mitgliederstammdatei (Original)'!F171</f>
        <v>99028001</v>
      </c>
      <c r="G171" s="31" t="str">
        <f>'Mitgliederstammdatei (Original)'!H171</f>
        <v>Burkart</v>
      </c>
      <c r="H171" s="71" t="str">
        <f>'Mitgliederstammdatei (Original)'!I171</f>
        <v>Pius</v>
      </c>
      <c r="I171" s="31" t="str">
        <f>'Mitgliederstammdatei (Original)'!J171</f>
        <v>Burkart Pius</v>
      </c>
      <c r="J171" s="31" t="str">
        <f>'Mitgliederstammdatei (Original)'!K171</f>
        <v>05.06.1940</v>
      </c>
      <c r="K171" s="31" t="str">
        <f>'Mitgliederstammdatei (Original)'!L171</f>
        <v>05.06.1940</v>
      </c>
      <c r="L171" s="31" t="str">
        <f>'Mitgliederstammdatei (Original)'!M171</f>
        <v>01.01.2000</v>
      </c>
      <c r="M171" s="31" t="str">
        <f>'Mitgliederstammdatei (Original)'!N171</f>
        <v>Dorfstrasse</v>
      </c>
      <c r="N171" s="31" t="str">
        <f>'Mitgliederstammdatei (Original)'!O171</f>
        <v>18</v>
      </c>
      <c r="O171" s="31" t="str">
        <f>'Mitgliederstammdatei (Original)'!P171</f>
        <v>6026</v>
      </c>
      <c r="P171" s="71" t="str">
        <f>'Mitgliederstammdatei (Original)'!Q171</f>
        <v>Rain</v>
      </c>
      <c r="Q171" s="71">
        <f>'Mitgliederstammdatei (Original)'!R171</f>
        <v>0</v>
      </c>
      <c r="R171" s="31" t="str">
        <f>'Mitgliederstammdatei (Original)'!S171</f>
        <v>Ja</v>
      </c>
      <c r="S171" s="31">
        <f>'Mitgliederstammdatei (Original)'!T171</f>
        <v>0</v>
      </c>
      <c r="T171" s="31">
        <f>'Mitgliederstammdatei (Original)'!U171</f>
        <v>0</v>
      </c>
      <c r="U171" s="31" t="str">
        <f>'Mitgliederstammdatei (Original)'!V171</f>
        <v>Herr</v>
      </c>
      <c r="V171" s="31" t="str">
        <f>'Mitgliederstammdatei (Original)'!X171</f>
        <v xml:space="preserve"> </v>
      </c>
      <c r="W171" s="31">
        <f>'Mitgliederstammdatei (Original)'!Y171</f>
        <v>0</v>
      </c>
      <c r="X171" s="31">
        <f>'Mitgliederstammdatei (Original)'!Z171</f>
        <v>0</v>
      </c>
      <c r="Y171" s="31">
        <f>'Mitgliederstammdatei (Original)'!AA171</f>
        <v>0</v>
      </c>
      <c r="Z171" s="31">
        <f>'Mitgliederstammdatei (Original)'!AB171</f>
        <v>0</v>
      </c>
      <c r="AA171" s="31">
        <f>'Mitgliederstammdatei (Original)'!AC171</f>
        <v>0</v>
      </c>
      <c r="AB171" s="31">
        <f>'Mitgliederstammdatei (Original)'!AD171</f>
        <v>0</v>
      </c>
      <c r="AC171" s="31">
        <f>'Mitgliederstammdatei (Original)'!AE171</f>
        <v>0</v>
      </c>
      <c r="AD171" s="31">
        <f>'Mitgliederstammdatei (Original)'!AF171</f>
        <v>0</v>
      </c>
      <c r="AE171" s="31">
        <f>'Mitgliederstammdatei (Original)'!AG171</f>
        <v>0</v>
      </c>
    </row>
    <row r="172" spans="1:31" x14ac:dyDescent="0.2">
      <c r="A172" s="28" t="str">
        <f>'Mitgliederstammdatei (Original)'!A172</f>
        <v>R 3</v>
      </c>
      <c r="B172" s="31">
        <f>'Mitgliederstammdatei (Original)'!B172</f>
        <v>0</v>
      </c>
      <c r="C172" s="31">
        <f>'Mitgliederstammdatei (Original)'!C172</f>
        <v>0</v>
      </c>
      <c r="D172" s="31" t="str">
        <f>'Mitgliederstammdatei (Original)'!D172</f>
        <v xml:space="preserve"> </v>
      </c>
      <c r="E172" s="31" t="str">
        <f>'Mitgliederstammdatei (Original)'!E172</f>
        <v>Kriens SG</v>
      </c>
      <c r="F172" s="31">
        <f>'Mitgliederstammdatei (Original)'!F172</f>
        <v>99028002</v>
      </c>
      <c r="G172" s="31" t="str">
        <f>'Mitgliederstammdatei (Original)'!H172</f>
        <v>Burkhardt</v>
      </c>
      <c r="H172" s="71" t="str">
        <f>'Mitgliederstammdatei (Original)'!I172</f>
        <v>Roland</v>
      </c>
      <c r="I172" s="31" t="str">
        <f>'Mitgliederstammdatei (Original)'!J172</f>
        <v>Burkhardt Roland</v>
      </c>
      <c r="J172" s="31" t="str">
        <f>'Mitgliederstammdatei (Original)'!K172</f>
        <v>19.04.1939</v>
      </c>
      <c r="K172" s="31" t="str">
        <f>'Mitgliederstammdatei (Original)'!L172</f>
        <v>19.04.1939</v>
      </c>
      <c r="L172" s="31" t="str">
        <f>'Mitgliederstammdatei (Original)'!M172</f>
        <v>01.01.2005</v>
      </c>
      <c r="M172" s="31" t="str">
        <f>'Mitgliederstammdatei (Original)'!N172</f>
        <v>Hohlenweg</v>
      </c>
      <c r="N172" s="31" t="str">
        <f>'Mitgliederstammdatei (Original)'!O172</f>
        <v>2</v>
      </c>
      <c r="O172" s="31" t="str">
        <f>'Mitgliederstammdatei (Original)'!P172</f>
        <v>2552</v>
      </c>
      <c r="P172" s="71" t="str">
        <f>'Mitgliederstammdatei (Original)'!Q172</f>
        <v>Orpund</v>
      </c>
      <c r="Q172" s="71">
        <f>'Mitgliederstammdatei (Original)'!R172</f>
        <v>0</v>
      </c>
      <c r="R172" s="31" t="str">
        <f>'Mitgliederstammdatei (Original)'!S172</f>
        <v>Ja</v>
      </c>
      <c r="S172" s="31">
        <f>'Mitgliederstammdatei (Original)'!T172</f>
        <v>0</v>
      </c>
      <c r="T172" s="31">
        <f>'Mitgliederstammdatei (Original)'!U172</f>
        <v>0</v>
      </c>
      <c r="U172" s="31" t="str">
        <f>'Mitgliederstammdatei (Original)'!V172</f>
        <v>Herr</v>
      </c>
      <c r="V172" s="31" t="str">
        <f>'Mitgliederstammdatei (Original)'!X172</f>
        <v xml:space="preserve"> </v>
      </c>
      <c r="W172" s="31">
        <f>'Mitgliederstammdatei (Original)'!Y172</f>
        <v>0</v>
      </c>
      <c r="X172" s="31">
        <f>'Mitgliederstammdatei (Original)'!Z172</f>
        <v>0</v>
      </c>
      <c r="Y172" s="31">
        <f>'Mitgliederstammdatei (Original)'!AA172</f>
        <v>0</v>
      </c>
      <c r="Z172" s="31">
        <f>'Mitgliederstammdatei (Original)'!AB172</f>
        <v>0</v>
      </c>
      <c r="AA172" s="31">
        <f>'Mitgliederstammdatei (Original)'!AC172</f>
        <v>0</v>
      </c>
      <c r="AB172" s="31">
        <f>'Mitgliederstammdatei (Original)'!AD172</f>
        <v>0</v>
      </c>
      <c r="AC172" s="31">
        <f>'Mitgliederstammdatei (Original)'!AE172</f>
        <v>0</v>
      </c>
      <c r="AD172" s="31">
        <f>'Mitgliederstammdatei (Original)'!AF172</f>
        <v>0</v>
      </c>
      <c r="AE172" s="31">
        <f>'Mitgliederstammdatei (Original)'!AG172</f>
        <v>0</v>
      </c>
    </row>
    <row r="173" spans="1:31" x14ac:dyDescent="0.2">
      <c r="A173" s="28" t="str">
        <f>'Mitgliederstammdatei (Original)'!A173</f>
        <v>R 8</v>
      </c>
      <c r="B173" s="31">
        <f>'Mitgliederstammdatei (Original)'!B173</f>
        <v>0</v>
      </c>
      <c r="C173" s="31">
        <f>'Mitgliederstammdatei (Original)'!C173</f>
        <v>0</v>
      </c>
      <c r="D173" s="31" t="str">
        <f>'Mitgliederstammdatei (Original)'!D173</f>
        <v xml:space="preserve"> </v>
      </c>
      <c r="E173" s="31" t="str">
        <f>'Mitgliederstammdatei (Original)'!E173</f>
        <v>Emmen FS PC</v>
      </c>
      <c r="F173" s="31">
        <f>'Mitgliederstammdatei (Original)'!F173</f>
        <v>99028003</v>
      </c>
      <c r="G173" s="31" t="str">
        <f>'Mitgliederstammdatei (Original)'!H173</f>
        <v>Bürkli</v>
      </c>
      <c r="H173" s="71" t="str">
        <f>'Mitgliederstammdatei (Original)'!I173</f>
        <v>Gabriel</v>
      </c>
      <c r="I173" s="31" t="str">
        <f>'Mitgliederstammdatei (Original)'!J173</f>
        <v>Bürkli Gabriel</v>
      </c>
      <c r="J173" s="31" t="str">
        <f>'Mitgliederstammdatei (Original)'!K173</f>
        <v>29.12.1962</v>
      </c>
      <c r="K173" s="31" t="str">
        <f>'Mitgliederstammdatei (Original)'!L173</f>
        <v>29.12.1962</v>
      </c>
      <c r="L173" s="31" t="str">
        <f>'Mitgliederstammdatei (Original)'!M173</f>
        <v>01.01.2022</v>
      </c>
      <c r="M173" s="31" t="str">
        <f>'Mitgliederstammdatei (Original)'!N173</f>
        <v>Büttenenstrasse</v>
      </c>
      <c r="N173" s="31" t="str">
        <f>'Mitgliederstammdatei (Original)'!O173</f>
        <v>25b</v>
      </c>
      <c r="O173" s="31" t="str">
        <f>'Mitgliederstammdatei (Original)'!P173</f>
        <v>6006</v>
      </c>
      <c r="P173" s="71" t="str">
        <f>'Mitgliederstammdatei (Original)'!Q173</f>
        <v>Luzern</v>
      </c>
      <c r="Q173" s="71">
        <f>'Mitgliederstammdatei (Original)'!R173</f>
        <v>0</v>
      </c>
      <c r="R173" s="31" t="str">
        <f>'Mitgliederstammdatei (Original)'!S173</f>
        <v>Ja</v>
      </c>
      <c r="S173" s="31">
        <f>'Mitgliederstammdatei (Original)'!T173</f>
        <v>0</v>
      </c>
      <c r="T173" s="31">
        <f>'Mitgliederstammdatei (Original)'!U173</f>
        <v>0</v>
      </c>
      <c r="U173" s="31" t="str">
        <f>'Mitgliederstammdatei (Original)'!V173</f>
        <v>Herr</v>
      </c>
      <c r="V173" s="31" t="str">
        <f>'Mitgliederstammdatei (Original)'!X173</f>
        <v xml:space="preserve"> </v>
      </c>
      <c r="W173" s="31">
        <f>'Mitgliederstammdatei (Original)'!Y173</f>
        <v>0</v>
      </c>
      <c r="X173" s="31">
        <f>'Mitgliederstammdatei (Original)'!Z173</f>
        <v>0</v>
      </c>
      <c r="Y173" s="31">
        <f>'Mitgliederstammdatei (Original)'!AA173</f>
        <v>0</v>
      </c>
      <c r="Z173" s="31">
        <f>'Mitgliederstammdatei (Original)'!AB173</f>
        <v>0</v>
      </c>
      <c r="AA173" s="31">
        <f>'Mitgliederstammdatei (Original)'!AC173</f>
        <v>0</v>
      </c>
      <c r="AB173" s="31">
        <f>'Mitgliederstammdatei (Original)'!AD173</f>
        <v>0</v>
      </c>
      <c r="AC173" s="31">
        <f>'Mitgliederstammdatei (Original)'!AE173</f>
        <v>0</v>
      </c>
      <c r="AD173" s="31">
        <f>'Mitgliederstammdatei (Original)'!AF173</f>
        <v>0</v>
      </c>
      <c r="AE173" s="31">
        <f>'Mitgliederstammdatei (Original)'!AG173</f>
        <v>0</v>
      </c>
    </row>
    <row r="174" spans="1:31" x14ac:dyDescent="0.2">
      <c r="A174" s="28" t="str">
        <f>'Mitgliederstammdatei (Original)'!A174</f>
        <v>R 4</v>
      </c>
      <c r="B174" s="31" t="str">
        <f>'Mitgliederstammdatei (Original)'!B174</f>
        <v>Adligenswil FSG</v>
      </c>
      <c r="C174" s="31">
        <f>'Mitgliederstammdatei (Original)'!C174</f>
        <v>0</v>
      </c>
      <c r="D174" s="31" t="str">
        <f>'Mitgliederstammdatei (Original)'!D174</f>
        <v xml:space="preserve"> </v>
      </c>
      <c r="E174" s="31" t="str">
        <f>'Mitgliederstammdatei (Original)'!E174</f>
        <v>Meggen PSV</v>
      </c>
      <c r="F174" s="31">
        <f>'Mitgliederstammdatei (Original)'!F174</f>
        <v>99028004</v>
      </c>
      <c r="G174" s="31" t="str">
        <f>'Mitgliederstammdatei (Original)'!H174</f>
        <v>Bürkli</v>
      </c>
      <c r="H174" s="71" t="str">
        <f>'Mitgliederstammdatei (Original)'!I174</f>
        <v>Ruedi</v>
      </c>
      <c r="I174" s="31" t="str">
        <f>'Mitgliederstammdatei (Original)'!J174</f>
        <v>Bürkli Ruedi</v>
      </c>
      <c r="J174" s="31" t="str">
        <f>'Mitgliederstammdatei (Original)'!K174</f>
        <v>17.06.1960</v>
      </c>
      <c r="K174" s="31" t="str">
        <f>'Mitgliederstammdatei (Original)'!L174</f>
        <v>17.06.1960</v>
      </c>
      <c r="L174" s="31" t="str">
        <f>'Mitgliederstammdatei (Original)'!M174</f>
        <v>01.01.2020</v>
      </c>
      <c r="M174" s="31" t="str">
        <f>'Mitgliederstammdatei (Original)'!N174</f>
        <v>Kreuzbuchstrasse</v>
      </c>
      <c r="N174" s="31" t="str">
        <f>'Mitgliederstammdatei (Original)'!O174</f>
        <v>108</v>
      </c>
      <c r="O174" s="31" t="str">
        <f>'Mitgliederstammdatei (Original)'!P174</f>
        <v>6045</v>
      </c>
      <c r="P174" s="71" t="str">
        <f>'Mitgliederstammdatei (Original)'!Q174</f>
        <v>Meggen</v>
      </c>
      <c r="Q174" s="71">
        <f>'Mitgliederstammdatei (Original)'!R174</f>
        <v>0</v>
      </c>
      <c r="R174" s="31" t="str">
        <f>'Mitgliederstammdatei (Original)'!S174</f>
        <v>Ja</v>
      </c>
      <c r="S174" s="31">
        <f>'Mitgliederstammdatei (Original)'!T174</f>
        <v>0</v>
      </c>
      <c r="T174" s="31">
        <f>'Mitgliederstammdatei (Original)'!U174</f>
        <v>0</v>
      </c>
      <c r="U174" s="31" t="str">
        <f>'Mitgliederstammdatei (Original)'!V174</f>
        <v>Herr</v>
      </c>
      <c r="V174" s="31" t="str">
        <f>'Mitgliederstammdatei (Original)'!X174</f>
        <v xml:space="preserve"> </v>
      </c>
      <c r="W174" s="31">
        <f>'Mitgliederstammdatei (Original)'!Y174</f>
        <v>0</v>
      </c>
      <c r="X174" s="31">
        <f>'Mitgliederstammdatei (Original)'!Z174</f>
        <v>0</v>
      </c>
      <c r="Y174" s="31">
        <f>'Mitgliederstammdatei (Original)'!AA174</f>
        <v>0</v>
      </c>
      <c r="Z174" s="31">
        <f>'Mitgliederstammdatei (Original)'!AB174</f>
        <v>0</v>
      </c>
      <c r="AA174" s="31">
        <f>'Mitgliederstammdatei (Original)'!AC174</f>
        <v>0</v>
      </c>
      <c r="AB174" s="31">
        <f>'Mitgliederstammdatei (Original)'!AD174</f>
        <v>0</v>
      </c>
      <c r="AC174" s="31">
        <f>'Mitgliederstammdatei (Original)'!AE174</f>
        <v>0</v>
      </c>
      <c r="AD174" s="31">
        <f>'Mitgliederstammdatei (Original)'!AF174</f>
        <v>0</v>
      </c>
      <c r="AE174" s="31">
        <f>'Mitgliederstammdatei (Original)'!AG174</f>
        <v>0</v>
      </c>
    </row>
    <row r="175" spans="1:31" x14ac:dyDescent="0.2">
      <c r="A175" s="28" t="str">
        <f>'Mitgliederstammdatei (Original)'!A175</f>
        <v>R12</v>
      </c>
      <c r="B175" s="31" t="str">
        <f>'Mitgliederstammdatei (Original)'!B175</f>
        <v>Altishofen-Nebikon Sebastian</v>
      </c>
      <c r="C175" s="31">
        <f>'Mitgliederstammdatei (Original)'!C175</f>
        <v>0</v>
      </c>
      <c r="D175" s="31" t="str">
        <f>'Mitgliederstammdatei (Original)'!D175</f>
        <v>VV</v>
      </c>
      <c r="E175" s="31">
        <f>'Mitgliederstammdatei (Original)'!E175</f>
        <v>0</v>
      </c>
      <c r="F175" s="31">
        <f>'Mitgliederstammdatei (Original)'!F175</f>
        <v>99028005</v>
      </c>
      <c r="G175" s="31" t="str">
        <f>'Mitgliederstammdatei (Original)'!H175</f>
        <v>Bürli</v>
      </c>
      <c r="H175" s="71" t="str">
        <f>'Mitgliederstammdatei (Original)'!I175</f>
        <v>Anton</v>
      </c>
      <c r="I175" s="31" t="str">
        <f>'Mitgliederstammdatei (Original)'!J175</f>
        <v>Bürli Anton</v>
      </c>
      <c r="J175" s="31" t="str">
        <f>'Mitgliederstammdatei (Original)'!K175</f>
        <v>28.09.1942</v>
      </c>
      <c r="K175" s="31" t="str">
        <f>'Mitgliederstammdatei (Original)'!L175</f>
        <v>28.09.1942</v>
      </c>
      <c r="L175" s="31" t="str">
        <f>'Mitgliederstammdatei (Original)'!M175</f>
        <v>01.01.2002</v>
      </c>
      <c r="M175" s="31" t="str">
        <f>'Mitgliederstammdatei (Original)'!N175</f>
        <v>Feldmatt</v>
      </c>
      <c r="N175" s="31" t="str">
        <f>'Mitgliederstammdatei (Original)'!O175</f>
        <v>4</v>
      </c>
      <c r="O175" s="31" t="str">
        <f>'Mitgliederstammdatei (Original)'!P175</f>
        <v>6246</v>
      </c>
      <c r="P175" s="71" t="str">
        <f>'Mitgliederstammdatei (Original)'!Q175</f>
        <v>Altishofen</v>
      </c>
      <c r="Q175" s="71">
        <f>'Mitgliederstammdatei (Original)'!R175</f>
        <v>0</v>
      </c>
      <c r="R175" s="31" t="str">
        <f>'Mitgliederstammdatei (Original)'!S175</f>
        <v>Ja</v>
      </c>
      <c r="S175" s="31">
        <f>'Mitgliederstammdatei (Original)'!T175</f>
        <v>0</v>
      </c>
      <c r="T175" s="31">
        <f>'Mitgliederstammdatei (Original)'!U175</f>
        <v>0</v>
      </c>
      <c r="U175" s="31" t="str">
        <f>'Mitgliederstammdatei (Original)'!V175</f>
        <v>Herr</v>
      </c>
      <c r="V175" s="31" t="str">
        <f>'Mitgliederstammdatei (Original)'!X175</f>
        <v>VV</v>
      </c>
      <c r="W175" s="31">
        <f>'Mitgliederstammdatei (Original)'!Y175</f>
        <v>0</v>
      </c>
      <c r="X175" s="31">
        <f>'Mitgliederstammdatei (Original)'!Z175</f>
        <v>0</v>
      </c>
      <c r="Y175" s="31">
        <f>'Mitgliederstammdatei (Original)'!AA175</f>
        <v>0</v>
      </c>
      <c r="Z175" s="31">
        <f>'Mitgliederstammdatei (Original)'!AB175</f>
        <v>0</v>
      </c>
      <c r="AA175" s="31">
        <f>'Mitgliederstammdatei (Original)'!AC175</f>
        <v>0</v>
      </c>
      <c r="AB175" s="31">
        <f>'Mitgliederstammdatei (Original)'!AD175</f>
        <v>0</v>
      </c>
      <c r="AC175" s="31">
        <f>'Mitgliederstammdatei (Original)'!AE175</f>
        <v>0</v>
      </c>
      <c r="AD175" s="31">
        <f>'Mitgliederstammdatei (Original)'!AF175</f>
        <v>0</v>
      </c>
      <c r="AE175" s="31">
        <f>'Mitgliederstammdatei (Original)'!AG175</f>
        <v>0</v>
      </c>
    </row>
    <row r="176" spans="1:31" x14ac:dyDescent="0.2">
      <c r="A176" s="28" t="str">
        <f>'Mitgliederstammdatei (Original)'!A176</f>
        <v>R15</v>
      </c>
      <c r="B176" s="31" t="str">
        <f>'Mitgliederstammdatei (Original)'!B176</f>
        <v>Grossdietwil SV</v>
      </c>
      <c r="C176" s="31">
        <f>'Mitgliederstammdatei (Original)'!C176</f>
        <v>0</v>
      </c>
      <c r="D176" s="31" t="str">
        <f>'Mitgliederstammdatei (Original)'!D176</f>
        <v xml:space="preserve"> </v>
      </c>
      <c r="E176" s="31">
        <f>'Mitgliederstammdatei (Original)'!E176</f>
        <v>0</v>
      </c>
      <c r="F176" s="31">
        <f>'Mitgliederstammdatei (Original)'!F176</f>
        <v>99028006</v>
      </c>
      <c r="G176" s="31" t="str">
        <f>'Mitgliederstammdatei (Original)'!H176</f>
        <v>Bürli</v>
      </c>
      <c r="H176" s="71" t="str">
        <f>'Mitgliederstammdatei (Original)'!I176</f>
        <v>Arthur</v>
      </c>
      <c r="I176" s="31" t="str">
        <f>'Mitgliederstammdatei (Original)'!J176</f>
        <v>Bürli Arthur</v>
      </c>
      <c r="J176" s="31" t="str">
        <f>'Mitgliederstammdatei (Original)'!K176</f>
        <v>18.08.1940</v>
      </c>
      <c r="K176" s="31" t="str">
        <f>'Mitgliederstammdatei (Original)'!L176</f>
        <v>18.08.1940</v>
      </c>
      <c r="L176" s="31" t="str">
        <f>'Mitgliederstammdatei (Original)'!M176</f>
        <v>01.01.2000</v>
      </c>
      <c r="M176" s="31" t="str">
        <f>'Mitgliederstammdatei (Original)'!N176</f>
        <v>Sandgrubenstrasse</v>
      </c>
      <c r="N176" s="31" t="str">
        <f>'Mitgliederstammdatei (Original)'!O176</f>
        <v>3</v>
      </c>
      <c r="O176" s="31" t="str">
        <f>'Mitgliederstammdatei (Original)'!P176</f>
        <v>6146</v>
      </c>
      <c r="P176" s="71" t="str">
        <f>'Mitgliederstammdatei (Original)'!Q176</f>
        <v>Grossdietwil</v>
      </c>
      <c r="Q176" s="71">
        <f>'Mitgliederstammdatei (Original)'!R176</f>
        <v>0</v>
      </c>
      <c r="R176" s="31" t="str">
        <f>'Mitgliederstammdatei (Original)'!S176</f>
        <v>Ja</v>
      </c>
      <c r="S176" s="31">
        <f>'Mitgliederstammdatei (Original)'!T176</f>
        <v>0</v>
      </c>
      <c r="T176" s="31">
        <f>'Mitgliederstammdatei (Original)'!U176</f>
        <v>0</v>
      </c>
      <c r="U176" s="31" t="str">
        <f>'Mitgliederstammdatei (Original)'!V176</f>
        <v>Herr</v>
      </c>
      <c r="V176" s="31" t="str">
        <f>'Mitgliederstammdatei (Original)'!X176</f>
        <v xml:space="preserve"> </v>
      </c>
      <c r="W176" s="31">
        <f>'Mitgliederstammdatei (Original)'!Y176</f>
        <v>0</v>
      </c>
      <c r="X176" s="31">
        <f>'Mitgliederstammdatei (Original)'!Z176</f>
        <v>0</v>
      </c>
      <c r="Y176" s="31">
        <f>'Mitgliederstammdatei (Original)'!AA176</f>
        <v>0</v>
      </c>
      <c r="Z176" s="31">
        <f>'Mitgliederstammdatei (Original)'!AB176</f>
        <v>0</v>
      </c>
      <c r="AA176" s="31">
        <f>'Mitgliederstammdatei (Original)'!AC176</f>
        <v>0</v>
      </c>
      <c r="AB176" s="31">
        <f>'Mitgliederstammdatei (Original)'!AD176</f>
        <v>0</v>
      </c>
      <c r="AC176" s="31">
        <f>'Mitgliederstammdatei (Original)'!AE176</f>
        <v>0</v>
      </c>
      <c r="AD176" s="31">
        <f>'Mitgliederstammdatei (Original)'!AF176</f>
        <v>0</v>
      </c>
      <c r="AE176" s="31">
        <f>'Mitgliederstammdatei (Original)'!AG176</f>
        <v>0</v>
      </c>
    </row>
    <row r="177" spans="1:31" x14ac:dyDescent="0.2">
      <c r="A177" s="28" t="str">
        <f>'Mitgliederstammdatei (Original)'!A177</f>
        <v>R 8</v>
      </c>
      <c r="B177" s="31">
        <f>'Mitgliederstammdatei (Original)'!B177</f>
        <v>0</v>
      </c>
      <c r="C177" s="31">
        <f>'Mitgliederstammdatei (Original)'!C177</f>
        <v>0</v>
      </c>
      <c r="D177" s="31" t="str">
        <f>'Mitgliederstammdatei (Original)'!D177</f>
        <v xml:space="preserve"> </v>
      </c>
      <c r="E177" s="31" t="str">
        <f>'Mitgliederstammdatei (Original)'!E177</f>
        <v>Emmen FS PC</v>
      </c>
      <c r="F177" s="31">
        <f>'Mitgliederstammdatei (Original)'!F177</f>
        <v>99028007</v>
      </c>
      <c r="G177" s="31" t="str">
        <f>'Mitgliederstammdatei (Original)'!H177</f>
        <v>Burri</v>
      </c>
      <c r="H177" s="71" t="str">
        <f>'Mitgliederstammdatei (Original)'!I177</f>
        <v>Beat</v>
      </c>
      <c r="I177" s="31" t="str">
        <f>'Mitgliederstammdatei (Original)'!J177</f>
        <v>Burri Beat</v>
      </c>
      <c r="J177" s="31" t="str">
        <f>'Mitgliederstammdatei (Original)'!K177</f>
        <v>18.02.1962</v>
      </c>
      <c r="K177" s="31" t="str">
        <f>'Mitgliederstammdatei (Original)'!L177</f>
        <v>18.02.1962</v>
      </c>
      <c r="L177" s="31" t="str">
        <f>'Mitgliederstammdatei (Original)'!M177</f>
        <v>01.01.2022</v>
      </c>
      <c r="M177" s="31" t="str">
        <f>'Mitgliederstammdatei (Original)'!N177</f>
        <v>Rütiweg</v>
      </c>
      <c r="N177" s="31" t="str">
        <f>'Mitgliederstammdatei (Original)'!O177</f>
        <v>4</v>
      </c>
      <c r="O177" s="31" t="str">
        <f>'Mitgliederstammdatei (Original)'!P177</f>
        <v>6016</v>
      </c>
      <c r="P177" s="71" t="str">
        <f>'Mitgliederstammdatei (Original)'!Q177</f>
        <v>Hellbühl</v>
      </c>
      <c r="Q177" s="71">
        <f>'Mitgliederstammdatei (Original)'!R177</f>
        <v>0</v>
      </c>
      <c r="R177" s="31" t="str">
        <f>'Mitgliederstammdatei (Original)'!S177</f>
        <v>Ja</v>
      </c>
      <c r="S177" s="31">
        <f>'Mitgliederstammdatei (Original)'!T177</f>
        <v>0</v>
      </c>
      <c r="T177" s="31">
        <f>'Mitgliederstammdatei (Original)'!U177</f>
        <v>0</v>
      </c>
      <c r="U177" s="31" t="str">
        <f>'Mitgliederstammdatei (Original)'!V177</f>
        <v>Herr</v>
      </c>
      <c r="V177" s="31" t="str">
        <f>'Mitgliederstammdatei (Original)'!X177</f>
        <v xml:space="preserve"> </v>
      </c>
      <c r="W177" s="31">
        <f>'Mitgliederstammdatei (Original)'!Y177</f>
        <v>0</v>
      </c>
      <c r="X177" s="31">
        <f>'Mitgliederstammdatei (Original)'!Z177</f>
        <v>0</v>
      </c>
      <c r="Y177" s="31">
        <f>'Mitgliederstammdatei (Original)'!AA177</f>
        <v>0</v>
      </c>
      <c r="Z177" s="31">
        <f>'Mitgliederstammdatei (Original)'!AB177</f>
        <v>0</v>
      </c>
      <c r="AA177" s="31">
        <f>'Mitgliederstammdatei (Original)'!AC177</f>
        <v>0</v>
      </c>
      <c r="AB177" s="31">
        <f>'Mitgliederstammdatei (Original)'!AD177</f>
        <v>0</v>
      </c>
      <c r="AC177" s="31">
        <f>'Mitgliederstammdatei (Original)'!AE177</f>
        <v>0</v>
      </c>
      <c r="AD177" s="31">
        <f>'Mitgliederstammdatei (Original)'!AF177</f>
        <v>0</v>
      </c>
      <c r="AE177" s="31">
        <f>'Mitgliederstammdatei (Original)'!AG177</f>
        <v>0</v>
      </c>
    </row>
    <row r="178" spans="1:31" x14ac:dyDescent="0.2">
      <c r="A178" s="28" t="str">
        <f>'Mitgliederstammdatei (Original)'!A178</f>
        <v>R11</v>
      </c>
      <c r="B178" s="31" t="str">
        <f>'Mitgliederstammdatei (Original)'!B178</f>
        <v>Buttisholz SV</v>
      </c>
      <c r="C178" s="31">
        <f>'Mitgliederstammdatei (Original)'!C178</f>
        <v>0</v>
      </c>
      <c r="D178" s="31" t="str">
        <f>'Mitgliederstammdatei (Original)'!D178</f>
        <v xml:space="preserve"> </v>
      </c>
      <c r="E178" s="31">
        <f>'Mitgliederstammdatei (Original)'!E178</f>
        <v>0</v>
      </c>
      <c r="F178" s="31">
        <f>'Mitgliederstammdatei (Original)'!F178</f>
        <v>99028008</v>
      </c>
      <c r="G178" s="31" t="str">
        <f>'Mitgliederstammdatei (Original)'!H178</f>
        <v>Burri</v>
      </c>
      <c r="H178" s="71" t="str">
        <f>'Mitgliederstammdatei (Original)'!I178</f>
        <v>Jules</v>
      </c>
      <c r="I178" s="31" t="str">
        <f>'Mitgliederstammdatei (Original)'!J178</f>
        <v>Burri Jules</v>
      </c>
      <c r="J178" s="31" t="str">
        <f>'Mitgliederstammdatei (Original)'!K178</f>
        <v>12.12.1946</v>
      </c>
      <c r="K178" s="31" t="str">
        <f>'Mitgliederstammdatei (Original)'!L178</f>
        <v>12.12.1946</v>
      </c>
      <c r="L178" s="31" t="str">
        <f>'Mitgliederstammdatei (Original)'!M178</f>
        <v>01.01.2006</v>
      </c>
      <c r="M178" s="31" t="str">
        <f>'Mitgliederstammdatei (Original)'!N178</f>
        <v>Hetzligen</v>
      </c>
      <c r="N178" s="31" t="str">
        <f>'Mitgliederstammdatei (Original)'!O178</f>
        <v>3</v>
      </c>
      <c r="O178" s="31" t="str">
        <f>'Mitgliederstammdatei (Original)'!P178</f>
        <v>6018</v>
      </c>
      <c r="P178" s="71" t="str">
        <f>'Mitgliederstammdatei (Original)'!Q178</f>
        <v>Buttisholz</v>
      </c>
      <c r="Q178" s="71">
        <f>'Mitgliederstammdatei (Original)'!R178</f>
        <v>0</v>
      </c>
      <c r="R178" s="31" t="str">
        <f>'Mitgliederstammdatei (Original)'!S178</f>
        <v>Ja</v>
      </c>
      <c r="S178" s="31">
        <f>'Mitgliederstammdatei (Original)'!T178</f>
        <v>0</v>
      </c>
      <c r="T178" s="31">
        <f>'Mitgliederstammdatei (Original)'!U178</f>
        <v>0</v>
      </c>
      <c r="U178" s="31" t="str">
        <f>'Mitgliederstammdatei (Original)'!V178</f>
        <v>Herr</v>
      </c>
      <c r="V178" s="31" t="str">
        <f>'Mitgliederstammdatei (Original)'!X178</f>
        <v xml:space="preserve"> </v>
      </c>
      <c r="W178" s="31">
        <f>'Mitgliederstammdatei (Original)'!Y178</f>
        <v>0</v>
      </c>
      <c r="X178" s="31">
        <f>'Mitgliederstammdatei (Original)'!Z178</f>
        <v>0</v>
      </c>
      <c r="Y178" s="31">
        <f>'Mitgliederstammdatei (Original)'!AA178</f>
        <v>0</v>
      </c>
      <c r="Z178" s="31">
        <f>'Mitgliederstammdatei (Original)'!AB178</f>
        <v>0</v>
      </c>
      <c r="AA178" s="31">
        <f>'Mitgliederstammdatei (Original)'!AC178</f>
        <v>0</v>
      </c>
      <c r="AB178" s="31">
        <f>'Mitgliederstammdatei (Original)'!AD178</f>
        <v>0</v>
      </c>
      <c r="AC178" s="31">
        <f>'Mitgliederstammdatei (Original)'!AE178</f>
        <v>0</v>
      </c>
      <c r="AD178" s="31">
        <f>'Mitgliederstammdatei (Original)'!AF178</f>
        <v>0</v>
      </c>
      <c r="AE178" s="31">
        <f>'Mitgliederstammdatei (Original)'!AG178</f>
        <v>0</v>
      </c>
    </row>
    <row r="179" spans="1:31" x14ac:dyDescent="0.2">
      <c r="A179" s="28" t="str">
        <f>'Mitgliederstammdatei (Original)'!A179</f>
        <v>R16</v>
      </c>
      <c r="B179" s="31" t="str">
        <f>'Mitgliederstammdatei (Original)'!B179</f>
        <v>Schachen SG</v>
      </c>
      <c r="C179" s="31">
        <f>'Mitgliederstammdatei (Original)'!C179</f>
        <v>0</v>
      </c>
      <c r="D179" s="31" t="str">
        <f>'Mitgliederstammdatei (Original)'!D179</f>
        <v xml:space="preserve"> </v>
      </c>
      <c r="E179" s="31">
        <f>'Mitgliederstammdatei (Original)'!E179</f>
        <v>0</v>
      </c>
      <c r="F179" s="31">
        <f>'Mitgliederstammdatei (Original)'!F179</f>
        <v>99028009</v>
      </c>
      <c r="G179" s="31" t="str">
        <f>'Mitgliederstammdatei (Original)'!H179</f>
        <v>Burri</v>
      </c>
      <c r="H179" s="71" t="str">
        <f>'Mitgliederstammdatei (Original)'!I179</f>
        <v>Melchior</v>
      </c>
      <c r="I179" s="31" t="str">
        <f>'Mitgliederstammdatei (Original)'!J179</f>
        <v>Burri Melchior</v>
      </c>
      <c r="J179" s="31" t="str">
        <f>'Mitgliederstammdatei (Original)'!K179</f>
        <v>17.10.1937</v>
      </c>
      <c r="K179" s="31" t="str">
        <f>'Mitgliederstammdatei (Original)'!L179</f>
        <v>17.10.1937</v>
      </c>
      <c r="L179" s="31" t="str">
        <f>'Mitgliederstammdatei (Original)'!M179</f>
        <v>01.01.1997</v>
      </c>
      <c r="M179" s="31" t="str">
        <f>'Mitgliederstammdatei (Original)'!N179</f>
        <v>Kantonsstrasse</v>
      </c>
      <c r="N179" s="31" t="str">
        <f>'Mitgliederstammdatei (Original)'!O179</f>
        <v>6</v>
      </c>
      <c r="O179" s="31" t="str">
        <f>'Mitgliederstammdatei (Original)'!P179</f>
        <v>6105</v>
      </c>
      <c r="P179" s="71" t="str">
        <f>'Mitgliederstammdatei (Original)'!Q179</f>
        <v>Schachen</v>
      </c>
      <c r="Q179" s="71">
        <f>'Mitgliederstammdatei (Original)'!R179</f>
        <v>0</v>
      </c>
      <c r="R179" s="31" t="str">
        <f>'Mitgliederstammdatei (Original)'!S179</f>
        <v>Ja</v>
      </c>
      <c r="S179" s="31">
        <f>'Mitgliederstammdatei (Original)'!T179</f>
        <v>0</v>
      </c>
      <c r="T179" s="31">
        <f>'Mitgliederstammdatei (Original)'!U179</f>
        <v>0</v>
      </c>
      <c r="U179" s="31" t="str">
        <f>'Mitgliederstammdatei (Original)'!V179</f>
        <v>Herr</v>
      </c>
      <c r="V179" s="31" t="str">
        <f>'Mitgliederstammdatei (Original)'!X179</f>
        <v xml:space="preserve"> </v>
      </c>
      <c r="W179" s="31">
        <f>'Mitgliederstammdatei (Original)'!Y179</f>
        <v>0</v>
      </c>
      <c r="X179" s="31">
        <f>'Mitgliederstammdatei (Original)'!Z179</f>
        <v>0</v>
      </c>
      <c r="Y179" s="31">
        <f>'Mitgliederstammdatei (Original)'!AA179</f>
        <v>0</v>
      </c>
      <c r="Z179" s="31">
        <f>'Mitgliederstammdatei (Original)'!AB179</f>
        <v>0</v>
      </c>
      <c r="AA179" s="31">
        <f>'Mitgliederstammdatei (Original)'!AC179</f>
        <v>0</v>
      </c>
      <c r="AB179" s="31">
        <f>'Mitgliederstammdatei (Original)'!AD179</f>
        <v>0</v>
      </c>
      <c r="AC179" s="31">
        <f>'Mitgliederstammdatei (Original)'!AE179</f>
        <v>0</v>
      </c>
      <c r="AD179" s="31">
        <f>'Mitgliederstammdatei (Original)'!AF179</f>
        <v>0</v>
      </c>
      <c r="AE179" s="31">
        <f>'Mitgliederstammdatei (Original)'!AG179</f>
        <v>0</v>
      </c>
    </row>
    <row r="180" spans="1:31" x14ac:dyDescent="0.2">
      <c r="A180" s="28" t="str">
        <f>'Mitgliederstammdatei (Original)'!A180</f>
        <v>R 3</v>
      </c>
      <c r="B180" s="31" t="str">
        <f>'Mitgliederstammdatei (Original)'!B180</f>
        <v>Schwarzenberg FSG</v>
      </c>
      <c r="C180" s="31">
        <f>'Mitgliederstammdatei (Original)'!C180</f>
        <v>0</v>
      </c>
      <c r="D180" s="31" t="str">
        <f>'Mitgliederstammdatei (Original)'!D180</f>
        <v xml:space="preserve"> </v>
      </c>
      <c r="E180" s="31">
        <f>'Mitgliederstammdatei (Original)'!E180</f>
        <v>0</v>
      </c>
      <c r="F180" s="31">
        <f>'Mitgliederstammdatei (Original)'!F180</f>
        <v>99028010</v>
      </c>
      <c r="G180" s="31" t="str">
        <f>'Mitgliederstammdatei (Original)'!H180</f>
        <v>Burri</v>
      </c>
      <c r="H180" s="71" t="str">
        <f>'Mitgliederstammdatei (Original)'!I180</f>
        <v>Otto</v>
      </c>
      <c r="I180" s="31" t="str">
        <f>'Mitgliederstammdatei (Original)'!J180</f>
        <v>Burri Otto</v>
      </c>
      <c r="J180" s="31" t="str">
        <f>'Mitgliederstammdatei (Original)'!K180</f>
        <v>31.01.1947</v>
      </c>
      <c r="K180" s="31" t="str">
        <f>'Mitgliederstammdatei (Original)'!L180</f>
        <v>31.01.1947</v>
      </c>
      <c r="L180" s="31" t="str">
        <f>'Mitgliederstammdatei (Original)'!M180</f>
        <v>01.01.2007</v>
      </c>
      <c r="M180" s="31" t="str">
        <f>'Mitgliederstammdatei (Original)'!N180</f>
        <v>Räschenhaus</v>
      </c>
      <c r="N180" s="31" t="str">
        <f>'Mitgliederstammdatei (Original)'!O180</f>
        <v>21</v>
      </c>
      <c r="O180" s="31" t="str">
        <f>'Mitgliederstammdatei (Original)'!P180</f>
        <v>6103</v>
      </c>
      <c r="P180" s="71" t="str">
        <f>'Mitgliederstammdatei (Original)'!Q180</f>
        <v>Schwarzenberg</v>
      </c>
      <c r="Q180" s="71">
        <f>'Mitgliederstammdatei (Original)'!R180</f>
        <v>0</v>
      </c>
      <c r="R180" s="31" t="str">
        <f>'Mitgliederstammdatei (Original)'!S180</f>
        <v>Ja</v>
      </c>
      <c r="S180" s="31">
        <f>'Mitgliederstammdatei (Original)'!T180</f>
        <v>0</v>
      </c>
      <c r="T180" s="31">
        <f>'Mitgliederstammdatei (Original)'!U180</f>
        <v>0</v>
      </c>
      <c r="U180" s="31" t="str">
        <f>'Mitgliederstammdatei (Original)'!V180</f>
        <v>Herr</v>
      </c>
      <c r="V180" s="31" t="str">
        <f>'Mitgliederstammdatei (Original)'!X180</f>
        <v xml:space="preserve"> </v>
      </c>
      <c r="W180" s="31">
        <f>'Mitgliederstammdatei (Original)'!Y180</f>
        <v>0</v>
      </c>
      <c r="X180" s="31">
        <f>'Mitgliederstammdatei (Original)'!Z180</f>
        <v>0</v>
      </c>
      <c r="Y180" s="31">
        <f>'Mitgliederstammdatei (Original)'!AA180</f>
        <v>0</v>
      </c>
      <c r="Z180" s="31">
        <f>'Mitgliederstammdatei (Original)'!AB180</f>
        <v>0</v>
      </c>
      <c r="AA180" s="31">
        <f>'Mitgliederstammdatei (Original)'!AC180</f>
        <v>0</v>
      </c>
      <c r="AB180" s="31">
        <f>'Mitgliederstammdatei (Original)'!AD180</f>
        <v>0</v>
      </c>
      <c r="AC180" s="31">
        <f>'Mitgliederstammdatei (Original)'!AE180</f>
        <v>0</v>
      </c>
      <c r="AD180" s="31">
        <f>'Mitgliederstammdatei (Original)'!AF180</f>
        <v>0</v>
      </c>
      <c r="AE180" s="31">
        <f>'Mitgliederstammdatei (Original)'!AG180</f>
        <v>0</v>
      </c>
    </row>
    <row r="181" spans="1:31" x14ac:dyDescent="0.2">
      <c r="A181" s="28" t="str">
        <f>'Mitgliederstammdatei (Original)'!A181</f>
        <v>R16</v>
      </c>
      <c r="B181" s="31" t="str">
        <f>'Mitgliederstammdatei (Original)'!B181</f>
        <v>Schachen SG</v>
      </c>
      <c r="C181" s="31">
        <f>'Mitgliederstammdatei (Original)'!C181</f>
        <v>0</v>
      </c>
      <c r="D181" s="31" t="str">
        <f>'Mitgliederstammdatei (Original)'!D181</f>
        <v xml:space="preserve"> </v>
      </c>
      <c r="E181" s="31">
        <f>'Mitgliederstammdatei (Original)'!E181</f>
        <v>0</v>
      </c>
      <c r="F181" s="31">
        <f>'Mitgliederstammdatei (Original)'!F181</f>
        <v>99028011</v>
      </c>
      <c r="G181" s="31" t="str">
        <f>'Mitgliederstammdatei (Original)'!H181</f>
        <v>Burri</v>
      </c>
      <c r="H181" s="71" t="str">
        <f>'Mitgliederstammdatei (Original)'!I181</f>
        <v>Paul</v>
      </c>
      <c r="I181" s="31" t="str">
        <f>'Mitgliederstammdatei (Original)'!J181</f>
        <v>Burri Paul</v>
      </c>
      <c r="J181" s="31" t="str">
        <f>'Mitgliederstammdatei (Original)'!K181</f>
        <v>10.12.1942</v>
      </c>
      <c r="K181" s="31" t="str">
        <f>'Mitgliederstammdatei (Original)'!L181</f>
        <v>10.12.1942</v>
      </c>
      <c r="L181" s="31" t="str">
        <f>'Mitgliederstammdatei (Original)'!M181</f>
        <v>01.01.2007</v>
      </c>
      <c r="M181" s="31" t="str">
        <f>'Mitgliederstammdatei (Original)'!N181</f>
        <v>Renggstrasse</v>
      </c>
      <c r="N181" s="31" t="str">
        <f>'Mitgliederstammdatei (Original)'!O181</f>
        <v>16</v>
      </c>
      <c r="O181" s="31" t="str">
        <f>'Mitgliederstammdatei (Original)'!P181</f>
        <v>6105</v>
      </c>
      <c r="P181" s="71" t="str">
        <f>'Mitgliederstammdatei (Original)'!Q181</f>
        <v>Schachen</v>
      </c>
      <c r="Q181" s="71">
        <f>'Mitgliederstammdatei (Original)'!R181</f>
        <v>0</v>
      </c>
      <c r="R181" s="31" t="str">
        <f>'Mitgliederstammdatei (Original)'!S181</f>
        <v>Ja</v>
      </c>
      <c r="S181" s="31">
        <f>'Mitgliederstammdatei (Original)'!T181</f>
        <v>0</v>
      </c>
      <c r="T181" s="31">
        <f>'Mitgliederstammdatei (Original)'!U181</f>
        <v>0</v>
      </c>
      <c r="U181" s="31" t="str">
        <f>'Mitgliederstammdatei (Original)'!V181</f>
        <v>Herr</v>
      </c>
      <c r="V181" s="31" t="str">
        <f>'Mitgliederstammdatei (Original)'!X181</f>
        <v xml:space="preserve"> </v>
      </c>
      <c r="W181" s="31">
        <f>'Mitgliederstammdatei (Original)'!Y181</f>
        <v>0</v>
      </c>
      <c r="X181" s="31">
        <f>'Mitgliederstammdatei (Original)'!Z181</f>
        <v>0</v>
      </c>
      <c r="Y181" s="31">
        <f>'Mitgliederstammdatei (Original)'!AA181</f>
        <v>0</v>
      </c>
      <c r="Z181" s="31">
        <f>'Mitgliederstammdatei (Original)'!AB181</f>
        <v>0</v>
      </c>
      <c r="AA181" s="31">
        <f>'Mitgliederstammdatei (Original)'!AC181</f>
        <v>0</v>
      </c>
      <c r="AB181" s="31">
        <f>'Mitgliederstammdatei (Original)'!AD181</f>
        <v>0</v>
      </c>
      <c r="AC181" s="31">
        <f>'Mitgliederstammdatei (Original)'!AE181</f>
        <v>0</v>
      </c>
      <c r="AD181" s="31">
        <f>'Mitgliederstammdatei (Original)'!AF181</f>
        <v>0</v>
      </c>
      <c r="AE181" s="31">
        <f>'Mitgliederstammdatei (Original)'!AG181</f>
        <v>0</v>
      </c>
    </row>
    <row r="182" spans="1:31" x14ac:dyDescent="0.2">
      <c r="A182" s="28" t="str">
        <f>'Mitgliederstammdatei (Original)'!A182</f>
        <v>R17</v>
      </c>
      <c r="B182" s="31" t="str">
        <f>'Mitgliederstammdatei (Original)'!B182</f>
        <v>Entlebucher BlindeiS</v>
      </c>
      <c r="C182" s="31">
        <f>'Mitgliederstammdatei (Original)'!C182</f>
        <v>0</v>
      </c>
      <c r="D182" s="31" t="str">
        <f>'Mitgliederstammdatei (Original)'!D182</f>
        <v xml:space="preserve"> </v>
      </c>
      <c r="E182" s="31">
        <f>'Mitgliederstammdatei (Original)'!E182</f>
        <v>0</v>
      </c>
      <c r="F182" s="31">
        <f>'Mitgliederstammdatei (Original)'!F182</f>
        <v>99028012</v>
      </c>
      <c r="G182" s="31" t="str">
        <f>'Mitgliederstammdatei (Original)'!H182</f>
        <v>Burri</v>
      </c>
      <c r="H182" s="71" t="str">
        <f>'Mitgliederstammdatei (Original)'!I182</f>
        <v>Walter</v>
      </c>
      <c r="I182" s="31" t="str">
        <f>'Mitgliederstammdatei (Original)'!J182</f>
        <v>Burri Walter</v>
      </c>
      <c r="J182" s="31" t="str">
        <f>'Mitgliederstammdatei (Original)'!K182</f>
        <v>04.02.1935</v>
      </c>
      <c r="K182" s="31" t="str">
        <f>'Mitgliederstammdatei (Original)'!L182</f>
        <v>04.02.1935</v>
      </c>
      <c r="L182" s="31" t="str">
        <f>'Mitgliederstammdatei (Original)'!M182</f>
        <v>01.01.1995</v>
      </c>
      <c r="M182" s="31" t="str">
        <f>'Mitgliederstammdatei (Original)'!N182</f>
        <v>Neuheim</v>
      </c>
      <c r="N182" s="31">
        <f>'Mitgliederstammdatei (Original)'!O182</f>
        <v>0</v>
      </c>
      <c r="O182" s="31" t="str">
        <f>'Mitgliederstammdatei (Original)'!P182</f>
        <v>6106</v>
      </c>
      <c r="P182" s="71" t="str">
        <f>'Mitgliederstammdatei (Original)'!Q182</f>
        <v>Werthenstein</v>
      </c>
      <c r="Q182" s="71">
        <f>'Mitgliederstammdatei (Original)'!R182</f>
        <v>0</v>
      </c>
      <c r="R182" s="31" t="str">
        <f>'Mitgliederstammdatei (Original)'!S182</f>
        <v>Ja</v>
      </c>
      <c r="S182" s="31">
        <f>'Mitgliederstammdatei (Original)'!T182</f>
        <v>0</v>
      </c>
      <c r="T182" s="31">
        <f>'Mitgliederstammdatei (Original)'!U182</f>
        <v>0</v>
      </c>
      <c r="U182" s="31" t="str">
        <f>'Mitgliederstammdatei (Original)'!V182</f>
        <v>Herr</v>
      </c>
      <c r="V182" s="31" t="str">
        <f>'Mitgliederstammdatei (Original)'!X182</f>
        <v xml:space="preserve"> </v>
      </c>
      <c r="W182" s="31">
        <f>'Mitgliederstammdatei (Original)'!Y182</f>
        <v>0</v>
      </c>
      <c r="X182" s="31">
        <f>'Mitgliederstammdatei (Original)'!Z182</f>
        <v>0</v>
      </c>
      <c r="Y182" s="31">
        <f>'Mitgliederstammdatei (Original)'!AA182</f>
        <v>0</v>
      </c>
      <c r="Z182" s="31">
        <f>'Mitgliederstammdatei (Original)'!AB182</f>
        <v>0</v>
      </c>
      <c r="AA182" s="31">
        <f>'Mitgliederstammdatei (Original)'!AC182</f>
        <v>0</v>
      </c>
      <c r="AB182" s="31">
        <f>'Mitgliederstammdatei (Original)'!AD182</f>
        <v>0</v>
      </c>
      <c r="AC182" s="31">
        <f>'Mitgliederstammdatei (Original)'!AE182</f>
        <v>0</v>
      </c>
      <c r="AD182" s="31">
        <f>'Mitgliederstammdatei (Original)'!AF182</f>
        <v>0</v>
      </c>
      <c r="AE182" s="31">
        <f>'Mitgliederstammdatei (Original)'!AG182</f>
        <v>0</v>
      </c>
    </row>
    <row r="183" spans="1:31" x14ac:dyDescent="0.2">
      <c r="A183" s="28" t="str">
        <f>'Mitgliederstammdatei (Original)'!A183</f>
        <v>R 3</v>
      </c>
      <c r="B183" s="31" t="str">
        <f>'Mitgliederstammdatei (Original)'!B183</f>
        <v>Schwarzenberg FSG</v>
      </c>
      <c r="C183" s="31">
        <f>'Mitgliederstammdatei (Original)'!C183</f>
        <v>0</v>
      </c>
      <c r="D183" s="31" t="str">
        <f>'Mitgliederstammdatei (Original)'!D183</f>
        <v>VV</v>
      </c>
      <c r="E183" s="31">
        <f>'Mitgliederstammdatei (Original)'!E183</f>
        <v>0</v>
      </c>
      <c r="F183" s="31">
        <f>'Mitgliederstammdatei (Original)'!F183</f>
        <v>99028013</v>
      </c>
      <c r="G183" s="31" t="str">
        <f>'Mitgliederstammdatei (Original)'!H183</f>
        <v>Burri</v>
      </c>
      <c r="H183" s="71" t="str">
        <f>'Mitgliederstammdatei (Original)'!I183</f>
        <v>Werner</v>
      </c>
      <c r="I183" s="31" t="str">
        <f>'Mitgliederstammdatei (Original)'!J183</f>
        <v>Burri Werner</v>
      </c>
      <c r="J183" s="31" t="str">
        <f>'Mitgliederstammdatei (Original)'!K183</f>
        <v>12.04.1945</v>
      </c>
      <c r="K183" s="31" t="str">
        <f>'Mitgliederstammdatei (Original)'!L183</f>
        <v>12.04.1945</v>
      </c>
      <c r="L183" s="31" t="str">
        <f>'Mitgliederstammdatei (Original)'!M183</f>
        <v>01.01.2005</v>
      </c>
      <c r="M183" s="31" t="str">
        <f>'Mitgliederstammdatei (Original)'!N183</f>
        <v>Schwandenweid</v>
      </c>
      <c r="N183" s="31" t="str">
        <f>'Mitgliederstammdatei (Original)'!O183</f>
        <v>2</v>
      </c>
      <c r="O183" s="31" t="str">
        <f>'Mitgliederstammdatei (Original)'!P183</f>
        <v>6103</v>
      </c>
      <c r="P183" s="71" t="str">
        <f>'Mitgliederstammdatei (Original)'!Q183</f>
        <v>Schwarzenberg</v>
      </c>
      <c r="Q183" s="71">
        <f>'Mitgliederstammdatei (Original)'!R183</f>
        <v>0</v>
      </c>
      <c r="R183" s="31" t="str">
        <f>'Mitgliederstammdatei (Original)'!S183</f>
        <v>Ja</v>
      </c>
      <c r="S183" s="31">
        <f>'Mitgliederstammdatei (Original)'!T183</f>
        <v>0</v>
      </c>
      <c r="T183" s="31">
        <f>'Mitgliederstammdatei (Original)'!U183</f>
        <v>0</v>
      </c>
      <c r="U183" s="31" t="str">
        <f>'Mitgliederstammdatei (Original)'!V183</f>
        <v>Herr</v>
      </c>
      <c r="V183" s="31" t="str">
        <f>'Mitgliederstammdatei (Original)'!X183</f>
        <v>VV</v>
      </c>
      <c r="W183" s="31">
        <f>'Mitgliederstammdatei (Original)'!Y183</f>
        <v>0</v>
      </c>
      <c r="X183" s="31">
        <f>'Mitgliederstammdatei (Original)'!Z183</f>
        <v>0</v>
      </c>
      <c r="Y183" s="31">
        <f>'Mitgliederstammdatei (Original)'!AA183</f>
        <v>0</v>
      </c>
      <c r="Z183" s="31">
        <f>'Mitgliederstammdatei (Original)'!AB183</f>
        <v>0</v>
      </c>
      <c r="AA183" s="31">
        <f>'Mitgliederstammdatei (Original)'!AC183</f>
        <v>0</v>
      </c>
      <c r="AB183" s="31">
        <f>'Mitgliederstammdatei (Original)'!AD183</f>
        <v>0</v>
      </c>
      <c r="AC183" s="31">
        <f>'Mitgliederstammdatei (Original)'!AE183</f>
        <v>0</v>
      </c>
      <c r="AD183" s="31">
        <f>'Mitgliederstammdatei (Original)'!AF183</f>
        <v>0</v>
      </c>
      <c r="AE183" s="31">
        <f>'Mitgliederstammdatei (Original)'!AG183</f>
        <v>0</v>
      </c>
    </row>
    <row r="184" spans="1:31" x14ac:dyDescent="0.2">
      <c r="A184" s="28" t="str">
        <f>'Mitgliederstammdatei (Original)'!A184</f>
        <v>R11</v>
      </c>
      <c r="B184" s="31" t="str">
        <f>'Mitgliederstammdatei (Original)'!B184</f>
        <v>Ruswil SV</v>
      </c>
      <c r="C184" s="31">
        <f>'Mitgliederstammdatei (Original)'!C184</f>
        <v>0</v>
      </c>
      <c r="D184" s="31" t="str">
        <f>'Mitgliederstammdatei (Original)'!D184</f>
        <v xml:space="preserve"> </v>
      </c>
      <c r="E184" s="31">
        <f>'Mitgliederstammdatei (Original)'!E184</f>
        <v>0</v>
      </c>
      <c r="F184" s="31">
        <f>'Mitgliederstammdatei (Original)'!F184</f>
        <v>99028014</v>
      </c>
      <c r="G184" s="31" t="str">
        <f>'Mitgliederstammdatei (Original)'!H184</f>
        <v>Bussmann</v>
      </c>
      <c r="H184" s="71" t="str">
        <f>'Mitgliederstammdatei (Original)'!I184</f>
        <v>Annegreth</v>
      </c>
      <c r="I184" s="31" t="str">
        <f>'Mitgliederstammdatei (Original)'!J184</f>
        <v>Bussmann Annegreth</v>
      </c>
      <c r="J184" s="31" t="str">
        <f>'Mitgliederstammdatei (Original)'!K184</f>
        <v>26.03.1943</v>
      </c>
      <c r="K184" s="31" t="str">
        <f>'Mitgliederstammdatei (Original)'!L184</f>
        <v>26.03.1943</v>
      </c>
      <c r="L184" s="31" t="str">
        <f>'Mitgliederstammdatei (Original)'!M184</f>
        <v>01.01.2007</v>
      </c>
      <c r="M184" s="31" t="str">
        <f>'Mitgliederstammdatei (Original)'!N184</f>
        <v>Weiermättli</v>
      </c>
      <c r="N184" s="31" t="str">
        <f>'Mitgliederstammdatei (Original)'!O184</f>
        <v>4</v>
      </c>
      <c r="O184" s="31" t="str">
        <f>'Mitgliederstammdatei (Original)'!P184</f>
        <v>6017</v>
      </c>
      <c r="P184" s="71" t="str">
        <f>'Mitgliederstammdatei (Original)'!Q184</f>
        <v>Ruswil</v>
      </c>
      <c r="Q184" s="71">
        <f>'Mitgliederstammdatei (Original)'!R184</f>
        <v>0</v>
      </c>
      <c r="R184" s="31" t="str">
        <f>'Mitgliederstammdatei (Original)'!S184</f>
        <v>Ja</v>
      </c>
      <c r="S184" s="31">
        <f>'Mitgliederstammdatei (Original)'!T184</f>
        <v>0</v>
      </c>
      <c r="T184" s="31">
        <f>'Mitgliederstammdatei (Original)'!U184</f>
        <v>0</v>
      </c>
      <c r="U184" s="31" t="str">
        <f>'Mitgliederstammdatei (Original)'!V184</f>
        <v>Frau</v>
      </c>
      <c r="V184" s="31" t="str">
        <f>'Mitgliederstammdatei (Original)'!X184</f>
        <v xml:space="preserve"> </v>
      </c>
      <c r="W184" s="31">
        <f>'Mitgliederstammdatei (Original)'!Y184</f>
        <v>0</v>
      </c>
      <c r="X184" s="31">
        <f>'Mitgliederstammdatei (Original)'!Z184</f>
        <v>0</v>
      </c>
      <c r="Y184" s="31">
        <f>'Mitgliederstammdatei (Original)'!AA184</f>
        <v>0</v>
      </c>
      <c r="Z184" s="31">
        <f>'Mitgliederstammdatei (Original)'!AB184</f>
        <v>0</v>
      </c>
      <c r="AA184" s="31">
        <f>'Mitgliederstammdatei (Original)'!AC184</f>
        <v>0</v>
      </c>
      <c r="AB184" s="31">
        <f>'Mitgliederstammdatei (Original)'!AD184</f>
        <v>0</v>
      </c>
      <c r="AC184" s="31">
        <f>'Mitgliederstammdatei (Original)'!AE184</f>
        <v>0</v>
      </c>
      <c r="AD184" s="31">
        <f>'Mitgliederstammdatei (Original)'!AF184</f>
        <v>0</v>
      </c>
      <c r="AE184" s="31">
        <f>'Mitgliederstammdatei (Original)'!AG184</f>
        <v>0</v>
      </c>
    </row>
    <row r="185" spans="1:31" x14ac:dyDescent="0.2">
      <c r="A185" s="28" t="str">
        <f>'Mitgliederstammdatei (Original)'!A185</f>
        <v>R15</v>
      </c>
      <c r="B185" s="31" t="str">
        <f>'Mitgliederstammdatei (Original)'!B185</f>
        <v>St. Urban SG</v>
      </c>
      <c r="C185" s="31">
        <f>'Mitgliederstammdatei (Original)'!C185</f>
        <v>0</v>
      </c>
      <c r="D185" s="31" t="str">
        <f>'Mitgliederstammdatei (Original)'!D185</f>
        <v xml:space="preserve"> </v>
      </c>
      <c r="E185" s="31">
        <f>'Mitgliederstammdatei (Original)'!E185</f>
        <v>0</v>
      </c>
      <c r="F185" s="31">
        <f>'Mitgliederstammdatei (Original)'!F185</f>
        <v>99028015</v>
      </c>
      <c r="G185" s="31" t="str">
        <f>'Mitgliederstammdatei (Original)'!H185</f>
        <v>Büttiker</v>
      </c>
      <c r="H185" s="71" t="str">
        <f>'Mitgliederstammdatei (Original)'!I185</f>
        <v>Alfred</v>
      </c>
      <c r="I185" s="31" t="str">
        <f>'Mitgliederstammdatei (Original)'!J185</f>
        <v>Büttiker Alfred</v>
      </c>
      <c r="J185" s="31" t="str">
        <f>'Mitgliederstammdatei (Original)'!K185</f>
        <v>06.04.1943</v>
      </c>
      <c r="K185" s="31" t="str">
        <f>'Mitgliederstammdatei (Original)'!L185</f>
        <v>06.04.1943</v>
      </c>
      <c r="L185" s="31" t="str">
        <f>'Mitgliederstammdatei (Original)'!M185</f>
        <v>01.01.2003</v>
      </c>
      <c r="M185" s="31" t="str">
        <f>'Mitgliederstammdatei (Original)'!N185</f>
        <v>Bruelweg</v>
      </c>
      <c r="N185" s="31" t="str">
        <f>'Mitgliederstammdatei (Original)'!O185</f>
        <v>8</v>
      </c>
      <c r="O185" s="31" t="str">
        <f>'Mitgliederstammdatei (Original)'!P185</f>
        <v>4915</v>
      </c>
      <c r="P185" s="71" t="str">
        <f>'Mitgliederstammdatei (Original)'!Q185</f>
        <v>St. Urban</v>
      </c>
      <c r="Q185" s="71">
        <f>'Mitgliederstammdatei (Original)'!R185</f>
        <v>0</v>
      </c>
      <c r="R185" s="31" t="str">
        <f>'Mitgliederstammdatei (Original)'!S185</f>
        <v>Ja</v>
      </c>
      <c r="S185" s="31">
        <f>'Mitgliederstammdatei (Original)'!T185</f>
        <v>0</v>
      </c>
      <c r="T185" s="31">
        <f>'Mitgliederstammdatei (Original)'!U185</f>
        <v>0</v>
      </c>
      <c r="U185" s="31" t="str">
        <f>'Mitgliederstammdatei (Original)'!V185</f>
        <v>Herr</v>
      </c>
      <c r="V185" s="31" t="str">
        <f>'Mitgliederstammdatei (Original)'!X185</f>
        <v xml:space="preserve"> </v>
      </c>
      <c r="W185" s="31">
        <f>'Mitgliederstammdatei (Original)'!Y185</f>
        <v>0</v>
      </c>
      <c r="X185" s="31">
        <f>'Mitgliederstammdatei (Original)'!Z185</f>
        <v>0</v>
      </c>
      <c r="Y185" s="31">
        <f>'Mitgliederstammdatei (Original)'!AA185</f>
        <v>0</v>
      </c>
      <c r="Z185" s="31">
        <f>'Mitgliederstammdatei (Original)'!AB185</f>
        <v>0</v>
      </c>
      <c r="AA185" s="31">
        <f>'Mitgliederstammdatei (Original)'!AC185</f>
        <v>0</v>
      </c>
      <c r="AB185" s="31">
        <f>'Mitgliederstammdatei (Original)'!AD185</f>
        <v>0</v>
      </c>
      <c r="AC185" s="31">
        <f>'Mitgliederstammdatei (Original)'!AE185</f>
        <v>0</v>
      </c>
      <c r="AD185" s="31">
        <f>'Mitgliederstammdatei (Original)'!AF185</f>
        <v>0</v>
      </c>
      <c r="AE185" s="31">
        <f>'Mitgliederstammdatei (Original)'!AG185</f>
        <v>0</v>
      </c>
    </row>
    <row r="186" spans="1:31" x14ac:dyDescent="0.2">
      <c r="A186" s="28" t="str">
        <f>'Mitgliederstammdatei (Original)'!A186</f>
        <v>R 6</v>
      </c>
      <c r="B186" s="31" t="str">
        <f>'Mitgliederstammdatei (Original)'!B186</f>
        <v>Aesch FSG</v>
      </c>
      <c r="C186" s="31">
        <f>'Mitgliederstammdatei (Original)'!C186</f>
        <v>0</v>
      </c>
      <c r="D186" s="31" t="str">
        <f>'Mitgliederstammdatei (Original)'!D186</f>
        <v>VV</v>
      </c>
      <c r="E186" s="31">
        <f>'Mitgliederstammdatei (Original)'!E186</f>
        <v>0</v>
      </c>
      <c r="F186" s="31">
        <f>'Mitgliederstammdatei (Original)'!F186</f>
        <v>99028016</v>
      </c>
      <c r="G186" s="31" t="str">
        <f>'Mitgliederstammdatei (Original)'!H186</f>
        <v>Christen</v>
      </c>
      <c r="H186" s="71" t="str">
        <f>'Mitgliederstammdatei (Original)'!I186</f>
        <v>Franz</v>
      </c>
      <c r="I186" s="31" t="str">
        <f>'Mitgliederstammdatei (Original)'!J186</f>
        <v>Christen Franz</v>
      </c>
      <c r="J186" s="31" t="str">
        <f>'Mitgliederstammdatei (Original)'!K186</f>
        <v>27.11.1953</v>
      </c>
      <c r="K186" s="31" t="str">
        <f>'Mitgliederstammdatei (Original)'!L186</f>
        <v>27.11.1953</v>
      </c>
      <c r="L186" s="31" t="str">
        <f>'Mitgliederstammdatei (Original)'!M186</f>
        <v>01.01.2013</v>
      </c>
      <c r="M186" s="31" t="str">
        <f>'Mitgliederstammdatei (Original)'!N186</f>
        <v>Roodigstrasse</v>
      </c>
      <c r="N186" s="31" t="str">
        <f>'Mitgliederstammdatei (Original)'!O186</f>
        <v>9</v>
      </c>
      <c r="O186" s="31" t="str">
        <f>'Mitgliederstammdatei (Original)'!P186</f>
        <v>6287</v>
      </c>
      <c r="P186" s="71" t="str">
        <f>'Mitgliederstammdatei (Original)'!Q186</f>
        <v>Aesch</v>
      </c>
      <c r="Q186" s="71">
        <f>'Mitgliederstammdatei (Original)'!R186</f>
        <v>0</v>
      </c>
      <c r="R186" s="31" t="str">
        <f>'Mitgliederstammdatei (Original)'!S186</f>
        <v>Ja</v>
      </c>
      <c r="S186" s="31">
        <f>'Mitgliederstammdatei (Original)'!T186</f>
        <v>0</v>
      </c>
      <c r="T186" s="31">
        <f>'Mitgliederstammdatei (Original)'!U186</f>
        <v>0</v>
      </c>
      <c r="U186" s="31" t="str">
        <f>'Mitgliederstammdatei (Original)'!V186</f>
        <v>Herr</v>
      </c>
      <c r="V186" s="31" t="str">
        <f>'Mitgliederstammdatei (Original)'!X186</f>
        <v>VV</v>
      </c>
      <c r="W186" s="31">
        <f>'Mitgliederstammdatei (Original)'!Y186</f>
        <v>0</v>
      </c>
      <c r="X186" s="31">
        <f>'Mitgliederstammdatei (Original)'!Z186</f>
        <v>0</v>
      </c>
      <c r="Y186" s="31">
        <f>'Mitgliederstammdatei (Original)'!AA186</f>
        <v>0</v>
      </c>
      <c r="Z186" s="31">
        <f>'Mitgliederstammdatei (Original)'!AB186</f>
        <v>0</v>
      </c>
      <c r="AA186" s="31">
        <f>'Mitgliederstammdatei (Original)'!AC186</f>
        <v>0</v>
      </c>
      <c r="AB186" s="31">
        <f>'Mitgliederstammdatei (Original)'!AD186</f>
        <v>0</v>
      </c>
      <c r="AC186" s="31">
        <f>'Mitgliederstammdatei (Original)'!AE186</f>
        <v>0</v>
      </c>
      <c r="AD186" s="31">
        <f>'Mitgliederstammdatei (Original)'!AF186</f>
        <v>0</v>
      </c>
      <c r="AE186" s="31">
        <f>'Mitgliederstammdatei (Original)'!AG186</f>
        <v>0</v>
      </c>
    </row>
    <row r="187" spans="1:31" x14ac:dyDescent="0.2">
      <c r="A187" s="28" t="str">
        <f>'Mitgliederstammdatei (Original)'!A187</f>
        <v>R17</v>
      </c>
      <c r="B187" s="31" t="str">
        <f>'Mitgliederstammdatei (Original)'!B187</f>
        <v>Flühli-Sörenberg FSG</v>
      </c>
      <c r="C187" s="31">
        <f>'Mitgliederstammdatei (Original)'!C187</f>
        <v>0</v>
      </c>
      <c r="D187" s="31" t="str">
        <f>'Mitgliederstammdatei (Original)'!D187</f>
        <v xml:space="preserve"> </v>
      </c>
      <c r="E187" s="31">
        <f>'Mitgliederstammdatei (Original)'!E187</f>
        <v>0</v>
      </c>
      <c r="F187" s="31">
        <f>'Mitgliederstammdatei (Original)'!F187</f>
        <v>99028018</v>
      </c>
      <c r="G187" s="31" t="str">
        <f>'Mitgliederstammdatei (Original)'!H187</f>
        <v>Christener</v>
      </c>
      <c r="H187" s="71" t="str">
        <f>'Mitgliederstammdatei (Original)'!I187</f>
        <v>Erika</v>
      </c>
      <c r="I187" s="31" t="str">
        <f>'Mitgliederstammdatei (Original)'!J187</f>
        <v>Christener Erika</v>
      </c>
      <c r="J187" s="31" t="str">
        <f>'Mitgliederstammdatei (Original)'!K187</f>
        <v>26.11.1939</v>
      </c>
      <c r="K187" s="31" t="str">
        <f>'Mitgliederstammdatei (Original)'!L187</f>
        <v>26.11.1939</v>
      </c>
      <c r="L187" s="31" t="str">
        <f>'Mitgliederstammdatei (Original)'!M187</f>
        <v>01.01.1999</v>
      </c>
      <c r="M187" s="31" t="str">
        <f>'Mitgliederstammdatei (Original)'!N187</f>
        <v>Hochwald</v>
      </c>
      <c r="N187" s="31" t="str">
        <f>'Mitgliederstammdatei (Original)'!O187</f>
        <v>17</v>
      </c>
      <c r="O187" s="31" t="str">
        <f>'Mitgliederstammdatei (Original)'!P187</f>
        <v>6173</v>
      </c>
      <c r="P187" s="71" t="str">
        <f>'Mitgliederstammdatei (Original)'!Q187</f>
        <v>Flühli</v>
      </c>
      <c r="Q187" s="71">
        <f>'Mitgliederstammdatei (Original)'!R187</f>
        <v>0</v>
      </c>
      <c r="R187" s="31" t="str">
        <f>'Mitgliederstammdatei (Original)'!S187</f>
        <v>Ja</v>
      </c>
      <c r="S187" s="31">
        <f>'Mitgliederstammdatei (Original)'!T187</f>
        <v>0</v>
      </c>
      <c r="T187" s="31">
        <f>'Mitgliederstammdatei (Original)'!U187</f>
        <v>0</v>
      </c>
      <c r="U187" s="31" t="str">
        <f>'Mitgliederstammdatei (Original)'!V187</f>
        <v>Frau</v>
      </c>
      <c r="V187" s="31" t="str">
        <f>'Mitgliederstammdatei (Original)'!X187</f>
        <v xml:space="preserve"> </v>
      </c>
      <c r="W187" s="31">
        <f>'Mitgliederstammdatei (Original)'!Y187</f>
        <v>0</v>
      </c>
      <c r="X187" s="31">
        <f>'Mitgliederstammdatei (Original)'!Z187</f>
        <v>0</v>
      </c>
      <c r="Y187" s="31">
        <f>'Mitgliederstammdatei (Original)'!AA187</f>
        <v>0</v>
      </c>
      <c r="Z187" s="31">
        <f>'Mitgliederstammdatei (Original)'!AB187</f>
        <v>0</v>
      </c>
      <c r="AA187" s="31">
        <f>'Mitgliederstammdatei (Original)'!AC187</f>
        <v>0</v>
      </c>
      <c r="AB187" s="31">
        <f>'Mitgliederstammdatei (Original)'!AD187</f>
        <v>0</v>
      </c>
      <c r="AC187" s="31">
        <f>'Mitgliederstammdatei (Original)'!AE187</f>
        <v>0</v>
      </c>
      <c r="AD187" s="31">
        <f>'Mitgliederstammdatei (Original)'!AF187</f>
        <v>0</v>
      </c>
      <c r="AE187" s="31">
        <f>'Mitgliederstammdatei (Original)'!AG187</f>
        <v>0</v>
      </c>
    </row>
    <row r="188" spans="1:31" x14ac:dyDescent="0.2">
      <c r="A188" s="28" t="str">
        <f>'Mitgliederstammdatei (Original)'!A188</f>
        <v>R 2</v>
      </c>
      <c r="B188" s="31" t="str">
        <f>'Mitgliederstammdatei (Original)'!B188</f>
        <v>Luzern SG der Stadt</v>
      </c>
      <c r="C188" s="31">
        <f>'Mitgliederstammdatei (Original)'!C188</f>
        <v>0</v>
      </c>
      <c r="D188" s="31" t="str">
        <f>'Mitgliederstammdatei (Original)'!D188</f>
        <v>VV</v>
      </c>
      <c r="E188" s="31">
        <f>'Mitgliederstammdatei (Original)'!E188</f>
        <v>0</v>
      </c>
      <c r="F188" s="31">
        <f>'Mitgliederstammdatei (Original)'!F188</f>
        <v>99028049</v>
      </c>
      <c r="G188" s="31" t="str">
        <f>'Mitgliederstammdatei (Original)'!H188</f>
        <v>Colpi</v>
      </c>
      <c r="H188" s="71" t="str">
        <f>'Mitgliederstammdatei (Original)'!I188</f>
        <v>Max</v>
      </c>
      <c r="I188" s="31" t="str">
        <f>'Mitgliederstammdatei (Original)'!J188</f>
        <v>Colpi Max</v>
      </c>
      <c r="J188" s="31" t="str">
        <f>'Mitgliederstammdatei (Original)'!K188</f>
        <v>22.05.1956</v>
      </c>
      <c r="K188" s="31" t="str">
        <f>'Mitgliederstammdatei (Original)'!L188</f>
        <v>22.05.1956</v>
      </c>
      <c r="L188" s="31" t="str">
        <f>'Mitgliederstammdatei (Original)'!M188</f>
        <v>01.01.2016</v>
      </c>
      <c r="M188" s="31" t="str">
        <f>'Mitgliederstammdatei (Original)'!N188</f>
        <v>Bahnmatt</v>
      </c>
      <c r="N188" s="31" t="str">
        <f>'Mitgliederstammdatei (Original)'!O188</f>
        <v>17</v>
      </c>
      <c r="O188" s="31" t="str">
        <f>'Mitgliederstammdatei (Original)'!P188</f>
        <v>6340</v>
      </c>
      <c r="P188" s="71" t="str">
        <f>'Mitgliederstammdatei (Original)'!Q188</f>
        <v>Baar</v>
      </c>
      <c r="Q188" s="71">
        <f>'Mitgliederstammdatei (Original)'!R188</f>
        <v>0</v>
      </c>
      <c r="R188" s="31" t="str">
        <f>'Mitgliederstammdatei (Original)'!S188</f>
        <v>Ja</v>
      </c>
      <c r="S188" s="31">
        <f>'Mitgliederstammdatei (Original)'!T188</f>
        <v>0</v>
      </c>
      <c r="T188" s="31">
        <f>'Mitgliederstammdatei (Original)'!U188</f>
        <v>0</v>
      </c>
      <c r="U188" s="31" t="str">
        <f>'Mitgliederstammdatei (Original)'!V188</f>
        <v>Herr</v>
      </c>
      <c r="V188" s="31" t="str">
        <f>'Mitgliederstammdatei (Original)'!X188</f>
        <v>VV</v>
      </c>
      <c r="W188" s="31">
        <f>'Mitgliederstammdatei (Original)'!Y188</f>
        <v>0</v>
      </c>
      <c r="X188" s="31">
        <f>'Mitgliederstammdatei (Original)'!Z188</f>
        <v>0</v>
      </c>
      <c r="Y188" s="31">
        <f>'Mitgliederstammdatei (Original)'!AA188</f>
        <v>0</v>
      </c>
      <c r="Z188" s="31">
        <f>'Mitgliederstammdatei (Original)'!AB188</f>
        <v>0</v>
      </c>
      <c r="AA188" s="31">
        <f>'Mitgliederstammdatei (Original)'!AC188</f>
        <v>0</v>
      </c>
      <c r="AB188" s="31">
        <f>'Mitgliederstammdatei (Original)'!AD188</f>
        <v>0</v>
      </c>
      <c r="AC188" s="31">
        <f>'Mitgliederstammdatei (Original)'!AE188</f>
        <v>0</v>
      </c>
      <c r="AD188" s="31">
        <f>'Mitgliederstammdatei (Original)'!AF188</f>
        <v>0</v>
      </c>
      <c r="AE188" s="31">
        <f>'Mitgliederstammdatei (Original)'!AG188</f>
        <v>0</v>
      </c>
    </row>
    <row r="189" spans="1:31" x14ac:dyDescent="0.2">
      <c r="A189" s="28" t="str">
        <f>'Mitgliederstammdatei (Original)'!A189</f>
        <v>R 9</v>
      </c>
      <c r="B189" s="31" t="str">
        <f>'Mitgliederstammdatei (Original)'!B189</f>
        <v>Sempach SG</v>
      </c>
      <c r="C189" s="31">
        <f>'Mitgliederstammdatei (Original)'!C189</f>
        <v>0</v>
      </c>
      <c r="D189" s="31" t="str">
        <f>'Mitgliederstammdatei (Original)'!D189</f>
        <v xml:space="preserve"> </v>
      </c>
      <c r="E189" s="31">
        <f>'Mitgliederstammdatei (Original)'!E189</f>
        <v>0</v>
      </c>
      <c r="F189" s="31">
        <f>'Mitgliederstammdatei (Original)'!F189</f>
        <v>99028050</v>
      </c>
      <c r="G189" s="31" t="str">
        <f>'Mitgliederstammdatei (Original)'!H189</f>
        <v>Cueni</v>
      </c>
      <c r="H189" s="71" t="str">
        <f>'Mitgliederstammdatei (Original)'!I189</f>
        <v>Urs</v>
      </c>
      <c r="I189" s="31" t="str">
        <f>'Mitgliederstammdatei (Original)'!J189</f>
        <v>Cueni Urs</v>
      </c>
      <c r="J189" s="31" t="str">
        <f>'Mitgliederstammdatei (Original)'!K189</f>
        <v>15.09.1949</v>
      </c>
      <c r="K189" s="31" t="str">
        <f>'Mitgliederstammdatei (Original)'!L189</f>
        <v>15.09.1949</v>
      </c>
      <c r="L189" s="31" t="str">
        <f>'Mitgliederstammdatei (Original)'!M189</f>
        <v>01.01.2009</v>
      </c>
      <c r="M189" s="31" t="str">
        <f>'Mitgliederstammdatei (Original)'!N189</f>
        <v>Alte Grenzstrasse</v>
      </c>
      <c r="N189" s="31" t="str">
        <f>'Mitgliederstammdatei (Original)'!O189</f>
        <v>23</v>
      </c>
      <c r="O189" s="31" t="str">
        <f>'Mitgliederstammdatei (Original)'!P189</f>
        <v>6204</v>
      </c>
      <c r="P189" s="71" t="str">
        <f>'Mitgliederstammdatei (Original)'!Q189</f>
        <v>Sempach</v>
      </c>
      <c r="Q189" s="71">
        <f>'Mitgliederstammdatei (Original)'!R189</f>
        <v>0</v>
      </c>
      <c r="R189" s="31" t="str">
        <f>'Mitgliederstammdatei (Original)'!S189</f>
        <v>Ja</v>
      </c>
      <c r="S189" s="31">
        <f>'Mitgliederstammdatei (Original)'!T189</f>
        <v>0</v>
      </c>
      <c r="T189" s="31">
        <f>'Mitgliederstammdatei (Original)'!U189</f>
        <v>0</v>
      </c>
      <c r="U189" s="31" t="str">
        <f>'Mitgliederstammdatei (Original)'!V189</f>
        <v>Herr</v>
      </c>
      <c r="V189" s="31" t="str">
        <f>'Mitgliederstammdatei (Original)'!X189</f>
        <v xml:space="preserve"> </v>
      </c>
      <c r="W189" s="31">
        <f>'Mitgliederstammdatei (Original)'!Y189</f>
        <v>0</v>
      </c>
      <c r="X189" s="31">
        <f>'Mitgliederstammdatei (Original)'!Z189</f>
        <v>0</v>
      </c>
      <c r="Y189" s="31">
        <f>'Mitgliederstammdatei (Original)'!AA189</f>
        <v>0</v>
      </c>
      <c r="Z189" s="31">
        <f>'Mitgliederstammdatei (Original)'!AB189</f>
        <v>0</v>
      </c>
      <c r="AA189" s="31">
        <f>'Mitgliederstammdatei (Original)'!AC189</f>
        <v>0</v>
      </c>
      <c r="AB189" s="31">
        <f>'Mitgliederstammdatei (Original)'!AD189</f>
        <v>0</v>
      </c>
      <c r="AC189" s="31">
        <f>'Mitgliederstammdatei (Original)'!AE189</f>
        <v>0</v>
      </c>
      <c r="AD189" s="31">
        <f>'Mitgliederstammdatei (Original)'!AF189</f>
        <v>0</v>
      </c>
      <c r="AE189" s="31">
        <f>'Mitgliederstammdatei (Original)'!AG189</f>
        <v>0</v>
      </c>
    </row>
    <row r="190" spans="1:31" x14ac:dyDescent="0.2">
      <c r="A190" s="28" t="str">
        <f>'Mitgliederstammdatei (Original)'!A190</f>
        <v>R 8</v>
      </c>
      <c r="B190" s="31" t="str">
        <f>'Mitgliederstammdatei (Original)'!B190</f>
        <v>Rothenburg SG</v>
      </c>
      <c r="C190" s="31" t="str">
        <f>'Mitgliederstammdatei (Original)'!C190</f>
        <v>EN</v>
      </c>
      <c r="D190" s="31" t="str">
        <f>'Mitgliederstammdatei (Original)'!D190</f>
        <v xml:space="preserve"> </v>
      </c>
      <c r="E190" s="31" t="str">
        <f>'Mitgliederstammdatei (Original)'!E190</f>
        <v>Rothenburg SG</v>
      </c>
      <c r="F190" s="31">
        <f>'Mitgliederstammdatei (Original)'!F190</f>
        <v>99028051</v>
      </c>
      <c r="G190" s="31" t="str">
        <f>'Mitgliederstammdatei (Original)'!H190</f>
        <v>Dahinden</v>
      </c>
      <c r="H190" s="71" t="str">
        <f>'Mitgliederstammdatei (Original)'!I190</f>
        <v>Beat</v>
      </c>
      <c r="I190" s="31" t="str">
        <f>'Mitgliederstammdatei (Original)'!J190</f>
        <v>Dahinden Beat</v>
      </c>
      <c r="J190" s="31" t="str">
        <f>'Mitgliederstammdatei (Original)'!K190</f>
        <v>08.01.1954</v>
      </c>
      <c r="K190" s="31" t="str">
        <f>'Mitgliederstammdatei (Original)'!L190</f>
        <v>08.01.1954</v>
      </c>
      <c r="L190" s="31" t="str">
        <f>'Mitgliederstammdatei (Original)'!M190</f>
        <v>01.01.2014</v>
      </c>
      <c r="M190" s="31" t="str">
        <f>'Mitgliederstammdatei (Original)'!N190</f>
        <v>Reussmattweg</v>
      </c>
      <c r="N190" s="31" t="str">
        <f>'Mitgliederstammdatei (Original)'!O190</f>
        <v>6</v>
      </c>
      <c r="O190" s="31" t="str">
        <f>'Mitgliederstammdatei (Original)'!P190</f>
        <v>6032</v>
      </c>
      <c r="P190" s="71" t="str">
        <f>'Mitgliederstammdatei (Original)'!Q190</f>
        <v>Emmen</v>
      </c>
      <c r="Q190" s="71">
        <f>'Mitgliederstammdatei (Original)'!R190</f>
        <v>0</v>
      </c>
      <c r="R190" s="31" t="str">
        <f>'Mitgliederstammdatei (Original)'!S190</f>
        <v>Ja</v>
      </c>
      <c r="S190" s="31">
        <f>'Mitgliederstammdatei (Original)'!T190</f>
        <v>0</v>
      </c>
      <c r="T190" s="31">
        <f>'Mitgliederstammdatei (Original)'!U190</f>
        <v>0</v>
      </c>
      <c r="U190" s="31" t="str">
        <f>'Mitgliederstammdatei (Original)'!V190</f>
        <v>Herr</v>
      </c>
      <c r="V190" s="31" t="str">
        <f>'Mitgliederstammdatei (Original)'!X190</f>
        <v xml:space="preserve"> </v>
      </c>
      <c r="W190" s="31">
        <f>'Mitgliederstammdatei (Original)'!Y190</f>
        <v>0</v>
      </c>
      <c r="X190" s="31">
        <f>'Mitgliederstammdatei (Original)'!Z190</f>
        <v>0</v>
      </c>
      <c r="Y190" s="31">
        <f>'Mitgliederstammdatei (Original)'!AA190</f>
        <v>0</v>
      </c>
      <c r="Z190" s="31">
        <f>'Mitgliederstammdatei (Original)'!AB190</f>
        <v>0</v>
      </c>
      <c r="AA190" s="31">
        <f>'Mitgliederstammdatei (Original)'!AC190</f>
        <v>0</v>
      </c>
      <c r="AB190" s="31">
        <f>'Mitgliederstammdatei (Original)'!AD190</f>
        <v>0</v>
      </c>
      <c r="AC190" s="31">
        <f>'Mitgliederstammdatei (Original)'!AE190</f>
        <v>0</v>
      </c>
      <c r="AD190" s="31">
        <f>'Mitgliederstammdatei (Original)'!AF190</f>
        <v>0</v>
      </c>
      <c r="AE190" s="31">
        <f>'Mitgliederstammdatei (Original)'!AG190</f>
        <v>0</v>
      </c>
    </row>
    <row r="191" spans="1:31" x14ac:dyDescent="0.2">
      <c r="A191" s="28" t="str">
        <f>'Mitgliederstammdatei (Original)'!A191</f>
        <v>R15</v>
      </c>
      <c r="B191" s="31" t="str">
        <f>'Mitgliederstammdatei (Original)'!B191</f>
        <v>St. Urban SG</v>
      </c>
      <c r="C191" s="31">
        <f>'Mitgliederstammdatei (Original)'!C191</f>
        <v>0</v>
      </c>
      <c r="D191" s="31" t="str">
        <f>'Mitgliederstammdatei (Original)'!D191</f>
        <v>VV</v>
      </c>
      <c r="E191" s="31" t="str">
        <f>'Mitgliederstammdatei (Original)'!E191</f>
        <v>Pfaffnerntal PC</v>
      </c>
      <c r="F191" s="31">
        <f>'Mitgliederstammdatei (Original)'!F191</f>
        <v>99028083</v>
      </c>
      <c r="G191" s="31" t="str">
        <f>'Mitgliederstammdatei (Original)'!H191</f>
        <v>Dahinden</v>
      </c>
      <c r="H191" s="71" t="str">
        <f>'Mitgliederstammdatei (Original)'!I191</f>
        <v>Hans Jörg</v>
      </c>
      <c r="I191" s="31" t="str">
        <f>'Mitgliederstammdatei (Original)'!J191</f>
        <v>Dahinden Hans Jörg</v>
      </c>
      <c r="J191" s="31" t="str">
        <f>'Mitgliederstammdatei (Original)'!K191</f>
        <v>08.02.1953</v>
      </c>
      <c r="K191" s="31" t="str">
        <f>'Mitgliederstammdatei (Original)'!L191</f>
        <v>08.02.1953</v>
      </c>
      <c r="L191" s="31" t="str">
        <f>'Mitgliederstammdatei (Original)'!M191</f>
        <v>01.01.2013</v>
      </c>
      <c r="M191" s="31" t="str">
        <f>'Mitgliederstammdatei (Original)'!N191</f>
        <v>Lischenweg</v>
      </c>
      <c r="N191" s="31" t="str">
        <f>'Mitgliederstammdatei (Original)'!O191</f>
        <v>5</v>
      </c>
      <c r="O191" s="31" t="str">
        <f>'Mitgliederstammdatei (Original)'!P191</f>
        <v>4915</v>
      </c>
      <c r="P191" s="71" t="str">
        <f>'Mitgliederstammdatei (Original)'!Q191</f>
        <v>St. Urban</v>
      </c>
      <c r="Q191" s="71">
        <f>'Mitgliederstammdatei (Original)'!R191</f>
        <v>0</v>
      </c>
      <c r="R191" s="31" t="str">
        <f>'Mitgliederstammdatei (Original)'!S191</f>
        <v>Ja</v>
      </c>
      <c r="S191" s="31">
        <f>'Mitgliederstammdatei (Original)'!T191</f>
        <v>0</v>
      </c>
      <c r="T191" s="31">
        <f>'Mitgliederstammdatei (Original)'!U191</f>
        <v>0</v>
      </c>
      <c r="U191" s="31" t="str">
        <f>'Mitgliederstammdatei (Original)'!V191</f>
        <v>Herr</v>
      </c>
      <c r="V191" s="31" t="str">
        <f>'Mitgliederstammdatei (Original)'!X191</f>
        <v>VV</v>
      </c>
      <c r="W191" s="31">
        <f>'Mitgliederstammdatei (Original)'!Y191</f>
        <v>0</v>
      </c>
      <c r="X191" s="31">
        <f>'Mitgliederstammdatei (Original)'!Z191</f>
        <v>0</v>
      </c>
      <c r="Y191" s="31">
        <f>'Mitgliederstammdatei (Original)'!AA191</f>
        <v>0</v>
      </c>
      <c r="Z191" s="31">
        <f>'Mitgliederstammdatei (Original)'!AB191</f>
        <v>0</v>
      </c>
      <c r="AA191" s="31">
        <f>'Mitgliederstammdatei (Original)'!AC191</f>
        <v>0</v>
      </c>
      <c r="AB191" s="31">
        <f>'Mitgliederstammdatei (Original)'!AD191</f>
        <v>0</v>
      </c>
      <c r="AC191" s="31">
        <f>'Mitgliederstammdatei (Original)'!AE191</f>
        <v>0</v>
      </c>
      <c r="AD191" s="31">
        <f>'Mitgliederstammdatei (Original)'!AF191</f>
        <v>0</v>
      </c>
      <c r="AE191" s="31">
        <f>'Mitgliederstammdatei (Original)'!AG191</f>
        <v>0</v>
      </c>
    </row>
    <row r="192" spans="1:31" x14ac:dyDescent="0.2">
      <c r="A192" s="28" t="str">
        <f>'Mitgliederstammdatei (Original)'!A192</f>
        <v>R17</v>
      </c>
      <c r="B192" s="31" t="str">
        <f>'Mitgliederstammdatei (Original)'!B192</f>
        <v>Schüpfheim SSG</v>
      </c>
      <c r="C192" s="31">
        <f>'Mitgliederstammdatei (Original)'!C192</f>
        <v>0</v>
      </c>
      <c r="D192" s="31" t="str">
        <f>'Mitgliederstammdatei (Original)'!D192</f>
        <v xml:space="preserve"> </v>
      </c>
      <c r="E192" s="31">
        <f>'Mitgliederstammdatei (Original)'!E192</f>
        <v>0</v>
      </c>
      <c r="F192" s="31">
        <f>'Mitgliederstammdatei (Original)'!F192</f>
        <v>99028084</v>
      </c>
      <c r="G192" s="31" t="str">
        <f>'Mitgliederstammdatei (Original)'!H192</f>
        <v>Dahinden</v>
      </c>
      <c r="H192" s="71" t="str">
        <f>'Mitgliederstammdatei (Original)'!I192</f>
        <v>Josef</v>
      </c>
      <c r="I192" s="31" t="str">
        <f>'Mitgliederstammdatei (Original)'!J192</f>
        <v>Dahinden Josef</v>
      </c>
      <c r="J192" s="31" t="str">
        <f>'Mitgliederstammdatei (Original)'!K192</f>
        <v>12.12.1941</v>
      </c>
      <c r="K192" s="31" t="str">
        <f>'Mitgliederstammdatei (Original)'!L192</f>
        <v>12.12.1941</v>
      </c>
      <c r="L192" s="31" t="str">
        <f>'Mitgliederstammdatei (Original)'!M192</f>
        <v>01.01.2001</v>
      </c>
      <c r="M192" s="31" t="str">
        <f>'Mitgliederstammdatei (Original)'!N192</f>
        <v>Roor</v>
      </c>
      <c r="N192" s="31" t="str">
        <f>'Mitgliederstammdatei (Original)'!O192</f>
        <v>4</v>
      </c>
      <c r="O192" s="31" t="str">
        <f>'Mitgliederstammdatei (Original)'!P192</f>
        <v>6170</v>
      </c>
      <c r="P192" s="71" t="str">
        <f>'Mitgliederstammdatei (Original)'!Q192</f>
        <v>Schüpfheim</v>
      </c>
      <c r="Q192" s="71">
        <f>'Mitgliederstammdatei (Original)'!R192</f>
        <v>0</v>
      </c>
      <c r="R192" s="31" t="str">
        <f>'Mitgliederstammdatei (Original)'!S192</f>
        <v>Ja</v>
      </c>
      <c r="S192" s="31">
        <f>'Mitgliederstammdatei (Original)'!T192</f>
        <v>0</v>
      </c>
      <c r="T192" s="31">
        <f>'Mitgliederstammdatei (Original)'!U192</f>
        <v>0</v>
      </c>
      <c r="U192" s="31" t="str">
        <f>'Mitgliederstammdatei (Original)'!V192</f>
        <v>Herr</v>
      </c>
      <c r="V192" s="31" t="str">
        <f>'Mitgliederstammdatei (Original)'!X192</f>
        <v xml:space="preserve"> </v>
      </c>
      <c r="W192" s="31">
        <f>'Mitgliederstammdatei (Original)'!Y192</f>
        <v>0</v>
      </c>
      <c r="X192" s="31">
        <f>'Mitgliederstammdatei (Original)'!Z192</f>
        <v>0</v>
      </c>
      <c r="Y192" s="31">
        <f>'Mitgliederstammdatei (Original)'!AA192</f>
        <v>0</v>
      </c>
      <c r="Z192" s="31">
        <f>'Mitgliederstammdatei (Original)'!AB192</f>
        <v>0</v>
      </c>
      <c r="AA192" s="31">
        <f>'Mitgliederstammdatei (Original)'!AC192</f>
        <v>0</v>
      </c>
      <c r="AB192" s="31">
        <f>'Mitgliederstammdatei (Original)'!AD192</f>
        <v>0</v>
      </c>
      <c r="AC192" s="31">
        <f>'Mitgliederstammdatei (Original)'!AE192</f>
        <v>0</v>
      </c>
      <c r="AD192" s="31">
        <f>'Mitgliederstammdatei (Original)'!AF192</f>
        <v>0</v>
      </c>
      <c r="AE192" s="31">
        <f>'Mitgliederstammdatei (Original)'!AG192</f>
        <v>0</v>
      </c>
    </row>
    <row r="193" spans="1:31" x14ac:dyDescent="0.2">
      <c r="A193" s="28" t="str">
        <f>'Mitgliederstammdatei (Original)'!A193</f>
        <v>R17</v>
      </c>
      <c r="B193" s="31" t="str">
        <f>'Mitgliederstammdatei (Original)'!B193</f>
        <v>Entlebucher BlindeiS</v>
      </c>
      <c r="C193" s="31">
        <f>'Mitgliederstammdatei (Original)'!C193</f>
        <v>0</v>
      </c>
      <c r="D193" s="31" t="str">
        <f>'Mitgliederstammdatei (Original)'!D193</f>
        <v xml:space="preserve"> </v>
      </c>
      <c r="E193" s="31">
        <f>'Mitgliederstammdatei (Original)'!E193</f>
        <v>0</v>
      </c>
      <c r="F193" s="31">
        <f>'Mitgliederstammdatei (Original)'!F193</f>
        <v>99028085</v>
      </c>
      <c r="G193" s="31" t="str">
        <f>'Mitgliederstammdatei (Original)'!H193</f>
        <v>Dahinden</v>
      </c>
      <c r="H193" s="71" t="str">
        <f>'Mitgliederstammdatei (Original)'!I193</f>
        <v>Theo</v>
      </c>
      <c r="I193" s="31" t="str">
        <f>'Mitgliederstammdatei (Original)'!J193</f>
        <v>Dahinden Theo</v>
      </c>
      <c r="J193" s="31" t="str">
        <f>'Mitgliederstammdatei (Original)'!K193</f>
        <v>07.12.1942</v>
      </c>
      <c r="K193" s="31" t="str">
        <f>'Mitgliederstammdatei (Original)'!L193</f>
        <v>07.12.1942</v>
      </c>
      <c r="L193" s="31" t="str">
        <f>'Mitgliederstammdatei (Original)'!M193</f>
        <v>01.01.2002</v>
      </c>
      <c r="M193" s="31" t="str">
        <f>'Mitgliederstammdatei (Original)'!N193</f>
        <v>Dorf</v>
      </c>
      <c r="N193" s="31" t="str">
        <f>'Mitgliederstammdatei (Original)'!O193</f>
        <v>16</v>
      </c>
      <c r="O193" s="31" t="str">
        <f>'Mitgliederstammdatei (Original)'!P193</f>
        <v>6113</v>
      </c>
      <c r="P193" s="71" t="str">
        <f>'Mitgliederstammdatei (Original)'!Q193</f>
        <v>Romoos</v>
      </c>
      <c r="Q193" s="71">
        <f>'Mitgliederstammdatei (Original)'!R193</f>
        <v>0</v>
      </c>
      <c r="R193" s="31" t="str">
        <f>'Mitgliederstammdatei (Original)'!S193</f>
        <v>Ja</v>
      </c>
      <c r="S193" s="31">
        <f>'Mitgliederstammdatei (Original)'!T193</f>
        <v>0</v>
      </c>
      <c r="T193" s="31">
        <f>'Mitgliederstammdatei (Original)'!U193</f>
        <v>0</v>
      </c>
      <c r="U193" s="31" t="str">
        <f>'Mitgliederstammdatei (Original)'!V193</f>
        <v>Herr</v>
      </c>
      <c r="V193" s="31" t="str">
        <f>'Mitgliederstammdatei (Original)'!X193</f>
        <v xml:space="preserve"> </v>
      </c>
      <c r="W193" s="31">
        <f>'Mitgliederstammdatei (Original)'!Y193</f>
        <v>0</v>
      </c>
      <c r="X193" s="31">
        <f>'Mitgliederstammdatei (Original)'!Z193</f>
        <v>0</v>
      </c>
      <c r="Y193" s="31">
        <f>'Mitgliederstammdatei (Original)'!AA193</f>
        <v>0</v>
      </c>
      <c r="Z193" s="31">
        <f>'Mitgliederstammdatei (Original)'!AB193</f>
        <v>0</v>
      </c>
      <c r="AA193" s="31">
        <f>'Mitgliederstammdatei (Original)'!AC193</f>
        <v>0</v>
      </c>
      <c r="AB193" s="31">
        <f>'Mitgliederstammdatei (Original)'!AD193</f>
        <v>0</v>
      </c>
      <c r="AC193" s="31">
        <f>'Mitgliederstammdatei (Original)'!AE193</f>
        <v>0</v>
      </c>
      <c r="AD193" s="31">
        <f>'Mitgliederstammdatei (Original)'!AF193</f>
        <v>0</v>
      </c>
      <c r="AE193" s="31">
        <f>'Mitgliederstammdatei (Original)'!AG193</f>
        <v>0</v>
      </c>
    </row>
    <row r="194" spans="1:31" x14ac:dyDescent="0.2">
      <c r="A194" s="28" t="str">
        <f>'Mitgliederstammdatei (Original)'!A194</f>
        <v>R17</v>
      </c>
      <c r="B194" s="31" t="str">
        <f>'Mitgliederstammdatei (Original)'!B194</f>
        <v>Entlebucher BlindeiS</v>
      </c>
      <c r="C194" s="31">
        <f>'Mitgliederstammdatei (Original)'!C194</f>
        <v>0</v>
      </c>
      <c r="D194" s="31" t="str">
        <f>'Mitgliederstammdatei (Original)'!D194</f>
        <v xml:space="preserve"> </v>
      </c>
      <c r="E194" s="31">
        <f>'Mitgliederstammdatei (Original)'!E194</f>
        <v>0</v>
      </c>
      <c r="F194" s="31">
        <f>'Mitgliederstammdatei (Original)'!F194</f>
        <v>99028086</v>
      </c>
      <c r="G194" s="31" t="str">
        <f>'Mitgliederstammdatei (Original)'!H194</f>
        <v>Dahinden</v>
      </c>
      <c r="H194" s="71" t="str">
        <f>'Mitgliederstammdatei (Original)'!I194</f>
        <v>Vreni</v>
      </c>
      <c r="I194" s="31" t="str">
        <f>'Mitgliederstammdatei (Original)'!J194</f>
        <v>Dahinden Vreni</v>
      </c>
      <c r="J194" s="31" t="str">
        <f>'Mitgliederstammdatei (Original)'!K194</f>
        <v>21.08.1951</v>
      </c>
      <c r="K194" s="31" t="str">
        <f>'Mitgliederstammdatei (Original)'!L194</f>
        <v>21.08.1951</v>
      </c>
      <c r="L194" s="31" t="str">
        <f>'Mitgliederstammdatei (Original)'!M194</f>
        <v>01.01.2011</v>
      </c>
      <c r="M194" s="31" t="str">
        <f>'Mitgliederstammdatei (Original)'!N194</f>
        <v>Dorf</v>
      </c>
      <c r="N194" s="31" t="str">
        <f>'Mitgliederstammdatei (Original)'!O194</f>
        <v>16</v>
      </c>
      <c r="O194" s="31" t="str">
        <f>'Mitgliederstammdatei (Original)'!P194</f>
        <v>6113</v>
      </c>
      <c r="P194" s="71" t="str">
        <f>'Mitgliederstammdatei (Original)'!Q194</f>
        <v>Romoos</v>
      </c>
      <c r="Q194" s="71">
        <f>'Mitgliederstammdatei (Original)'!R194</f>
        <v>0</v>
      </c>
      <c r="R194" s="31" t="str">
        <f>'Mitgliederstammdatei (Original)'!S194</f>
        <v>Ja</v>
      </c>
      <c r="S194" s="31">
        <f>'Mitgliederstammdatei (Original)'!T194</f>
        <v>0</v>
      </c>
      <c r="T194" s="31">
        <f>'Mitgliederstammdatei (Original)'!U194</f>
        <v>0</v>
      </c>
      <c r="U194" s="31" t="str">
        <f>'Mitgliederstammdatei (Original)'!V194</f>
        <v>Frau</v>
      </c>
      <c r="V194" s="31" t="str">
        <f>'Mitgliederstammdatei (Original)'!X194</f>
        <v xml:space="preserve"> </v>
      </c>
      <c r="W194" s="31">
        <f>'Mitgliederstammdatei (Original)'!Y194</f>
        <v>0</v>
      </c>
      <c r="X194" s="31">
        <f>'Mitgliederstammdatei (Original)'!Z194</f>
        <v>0</v>
      </c>
      <c r="Y194" s="31">
        <f>'Mitgliederstammdatei (Original)'!AA194</f>
        <v>0</v>
      </c>
      <c r="Z194" s="31">
        <f>'Mitgliederstammdatei (Original)'!AB194</f>
        <v>0</v>
      </c>
      <c r="AA194" s="31">
        <f>'Mitgliederstammdatei (Original)'!AC194</f>
        <v>0</v>
      </c>
      <c r="AB194" s="31">
        <f>'Mitgliederstammdatei (Original)'!AD194</f>
        <v>0</v>
      </c>
      <c r="AC194" s="31">
        <f>'Mitgliederstammdatei (Original)'!AE194</f>
        <v>0</v>
      </c>
      <c r="AD194" s="31">
        <f>'Mitgliederstammdatei (Original)'!AF194</f>
        <v>0</v>
      </c>
      <c r="AE194" s="31">
        <f>'Mitgliederstammdatei (Original)'!AG194</f>
        <v>0</v>
      </c>
    </row>
    <row r="195" spans="1:31" x14ac:dyDescent="0.2">
      <c r="A195" s="28" t="str">
        <f>'Mitgliederstammdatei (Original)'!A195</f>
        <v>R 2</v>
      </c>
      <c r="B195" s="31" t="str">
        <f>'Mitgliederstammdatei (Original)'!B195</f>
        <v>Luzern SG der Stadt</v>
      </c>
      <c r="C195" s="31">
        <f>'Mitgliederstammdatei (Original)'!C195</f>
        <v>0</v>
      </c>
      <c r="D195" s="31" t="str">
        <f>'Mitgliederstammdatei (Original)'!D195</f>
        <v xml:space="preserve"> </v>
      </c>
      <c r="E195" s="31">
        <f>'Mitgliederstammdatei (Original)'!E195</f>
        <v>0</v>
      </c>
      <c r="F195" s="31">
        <f>'Mitgliederstammdatei (Original)'!F195</f>
        <v>99028087</v>
      </c>
      <c r="G195" s="31" t="str">
        <f>'Mitgliederstammdatei (Original)'!H195</f>
        <v>De Podesta</v>
      </c>
      <c r="H195" s="71" t="str">
        <f>'Mitgliederstammdatei (Original)'!I195</f>
        <v>Edy</v>
      </c>
      <c r="I195" s="31" t="str">
        <f>'Mitgliederstammdatei (Original)'!J195</f>
        <v>De Podesta Edy</v>
      </c>
      <c r="J195" s="31" t="str">
        <f>'Mitgliederstammdatei (Original)'!K195</f>
        <v>09.01.1935</v>
      </c>
      <c r="K195" s="31" t="str">
        <f>'Mitgliederstammdatei (Original)'!L195</f>
        <v>09.01.1935</v>
      </c>
      <c r="L195" s="31" t="str">
        <f>'Mitgliederstammdatei (Original)'!M195</f>
        <v>01.01.1995</v>
      </c>
      <c r="M195" s="31" t="str">
        <f>'Mitgliederstammdatei (Original)'!N195</f>
        <v>Buchenweg</v>
      </c>
      <c r="N195" s="31" t="str">
        <f>'Mitgliederstammdatei (Original)'!O195</f>
        <v>3</v>
      </c>
      <c r="O195" s="31" t="str">
        <f>'Mitgliederstammdatei (Original)'!P195</f>
        <v>6011</v>
      </c>
      <c r="P195" s="71" t="str">
        <f>'Mitgliederstammdatei (Original)'!Q195</f>
        <v>Kriens</v>
      </c>
      <c r="Q195" s="71">
        <f>'Mitgliederstammdatei (Original)'!R195</f>
        <v>0</v>
      </c>
      <c r="R195" s="31" t="str">
        <f>'Mitgliederstammdatei (Original)'!S195</f>
        <v>Ja</v>
      </c>
      <c r="S195" s="31">
        <f>'Mitgliederstammdatei (Original)'!T195</f>
        <v>0</v>
      </c>
      <c r="T195" s="31">
        <f>'Mitgliederstammdatei (Original)'!U195</f>
        <v>0</v>
      </c>
      <c r="U195" s="31" t="str">
        <f>'Mitgliederstammdatei (Original)'!V195</f>
        <v>Herr</v>
      </c>
      <c r="V195" s="31" t="str">
        <f>'Mitgliederstammdatei (Original)'!X195</f>
        <v xml:space="preserve"> </v>
      </c>
      <c r="W195" s="31">
        <f>'Mitgliederstammdatei (Original)'!Y195</f>
        <v>0</v>
      </c>
      <c r="X195" s="31">
        <f>'Mitgliederstammdatei (Original)'!Z195</f>
        <v>0</v>
      </c>
      <c r="Y195" s="31">
        <f>'Mitgliederstammdatei (Original)'!AA195</f>
        <v>0</v>
      </c>
      <c r="Z195" s="31">
        <f>'Mitgliederstammdatei (Original)'!AB195</f>
        <v>0</v>
      </c>
      <c r="AA195" s="31">
        <f>'Mitgliederstammdatei (Original)'!AC195</f>
        <v>0</v>
      </c>
      <c r="AB195" s="31">
        <f>'Mitgliederstammdatei (Original)'!AD195</f>
        <v>0</v>
      </c>
      <c r="AC195" s="31">
        <f>'Mitgliederstammdatei (Original)'!AE195</f>
        <v>0</v>
      </c>
      <c r="AD195" s="31">
        <f>'Mitgliederstammdatei (Original)'!AF195</f>
        <v>0</v>
      </c>
      <c r="AE195" s="31">
        <f>'Mitgliederstammdatei (Original)'!AG195</f>
        <v>0</v>
      </c>
    </row>
    <row r="196" spans="1:31" x14ac:dyDescent="0.2">
      <c r="A196" s="28" t="str">
        <f>'Mitgliederstammdatei (Original)'!A196</f>
        <v>R17</v>
      </c>
      <c r="B196" s="31" t="str">
        <f>'Mitgliederstammdatei (Original)'!B196</f>
        <v>Flühli-Sörenberg FSG</v>
      </c>
      <c r="C196" s="31">
        <f>'Mitgliederstammdatei (Original)'!C196</f>
        <v>0</v>
      </c>
      <c r="D196" s="31" t="str">
        <f>'Mitgliederstammdatei (Original)'!D196</f>
        <v xml:space="preserve"> </v>
      </c>
      <c r="E196" s="31">
        <f>'Mitgliederstammdatei (Original)'!E196</f>
        <v>0</v>
      </c>
      <c r="F196" s="31">
        <f>'Mitgliederstammdatei (Original)'!F196</f>
        <v>99028088</v>
      </c>
      <c r="G196" s="31" t="str">
        <f>'Mitgliederstammdatei (Original)'!H196</f>
        <v>Distel</v>
      </c>
      <c r="H196" s="71" t="str">
        <f>'Mitgliederstammdatei (Original)'!I196</f>
        <v>Anton</v>
      </c>
      <c r="I196" s="31" t="str">
        <f>'Mitgliederstammdatei (Original)'!J196</f>
        <v>Distel Anton</v>
      </c>
      <c r="J196" s="31" t="str">
        <f>'Mitgliederstammdatei (Original)'!K196</f>
        <v>28.12.1946</v>
      </c>
      <c r="K196" s="31" t="str">
        <f>'Mitgliederstammdatei (Original)'!L196</f>
        <v>28.12.1946</v>
      </c>
      <c r="L196" s="31" t="str">
        <f>'Mitgliederstammdatei (Original)'!M196</f>
        <v>01.01.2006</v>
      </c>
      <c r="M196" s="31" t="str">
        <f>'Mitgliederstammdatei (Original)'!N196</f>
        <v>Thorbachstrasse</v>
      </c>
      <c r="N196" s="31" t="str">
        <f>'Mitgliederstammdatei (Original)'!O196</f>
        <v>6</v>
      </c>
      <c r="O196" s="31" t="str">
        <f>'Mitgliederstammdatei (Original)'!P196</f>
        <v>6173</v>
      </c>
      <c r="P196" s="71" t="str">
        <f>'Mitgliederstammdatei (Original)'!Q196</f>
        <v>Flühli</v>
      </c>
      <c r="Q196" s="71">
        <f>'Mitgliederstammdatei (Original)'!R196</f>
        <v>0</v>
      </c>
      <c r="R196" s="31" t="str">
        <f>'Mitgliederstammdatei (Original)'!S196</f>
        <v>Ja</v>
      </c>
      <c r="S196" s="31">
        <f>'Mitgliederstammdatei (Original)'!T196</f>
        <v>0</v>
      </c>
      <c r="T196" s="31">
        <f>'Mitgliederstammdatei (Original)'!U196</f>
        <v>0</v>
      </c>
      <c r="U196" s="31" t="str">
        <f>'Mitgliederstammdatei (Original)'!V196</f>
        <v>Herr</v>
      </c>
      <c r="V196" s="31" t="str">
        <f>'Mitgliederstammdatei (Original)'!X196</f>
        <v xml:space="preserve"> </v>
      </c>
      <c r="W196" s="31">
        <f>'Mitgliederstammdatei (Original)'!Y196</f>
        <v>0</v>
      </c>
      <c r="X196" s="31">
        <f>'Mitgliederstammdatei (Original)'!Z196</f>
        <v>0</v>
      </c>
      <c r="Y196" s="31">
        <f>'Mitgliederstammdatei (Original)'!AA196</f>
        <v>0</v>
      </c>
      <c r="Z196" s="31">
        <f>'Mitgliederstammdatei (Original)'!AB196</f>
        <v>0</v>
      </c>
      <c r="AA196" s="31">
        <f>'Mitgliederstammdatei (Original)'!AC196</f>
        <v>0</v>
      </c>
      <c r="AB196" s="31">
        <f>'Mitgliederstammdatei (Original)'!AD196</f>
        <v>0</v>
      </c>
      <c r="AC196" s="31">
        <f>'Mitgliederstammdatei (Original)'!AE196</f>
        <v>0</v>
      </c>
      <c r="AD196" s="31">
        <f>'Mitgliederstammdatei (Original)'!AF196</f>
        <v>0</v>
      </c>
      <c r="AE196" s="31">
        <f>'Mitgliederstammdatei (Original)'!AG196</f>
        <v>0</v>
      </c>
    </row>
    <row r="197" spans="1:31" x14ac:dyDescent="0.2">
      <c r="A197" s="28" t="str">
        <f>'Mitgliederstammdatei (Original)'!A197</f>
        <v>R13</v>
      </c>
      <c r="B197" s="31" t="str">
        <f>'Mitgliederstammdatei (Original)'!B197</f>
        <v>Menznau SG</v>
      </c>
      <c r="C197" s="31">
        <f>'Mitgliederstammdatei (Original)'!C197</f>
        <v>0</v>
      </c>
      <c r="D197" s="31" t="str">
        <f>'Mitgliederstammdatei (Original)'!D197</f>
        <v xml:space="preserve"> </v>
      </c>
      <c r="E197" s="31">
        <f>'Mitgliederstammdatei (Original)'!E197</f>
        <v>0</v>
      </c>
      <c r="F197" s="31">
        <f>'Mitgliederstammdatei (Original)'!F197</f>
        <v>99028089</v>
      </c>
      <c r="G197" s="31" t="str">
        <f>'Mitgliederstammdatei (Original)'!H197</f>
        <v>Distel</v>
      </c>
      <c r="H197" s="71" t="str">
        <f>'Mitgliederstammdatei (Original)'!I197</f>
        <v>Franz</v>
      </c>
      <c r="I197" s="31" t="str">
        <f>'Mitgliederstammdatei (Original)'!J197</f>
        <v>Distel Franz</v>
      </c>
      <c r="J197" s="31" t="str">
        <f>'Mitgliederstammdatei (Original)'!K197</f>
        <v>19.11.1938</v>
      </c>
      <c r="K197" s="31" t="str">
        <f>'Mitgliederstammdatei (Original)'!L197</f>
        <v>19.11.1938</v>
      </c>
      <c r="L197" s="31" t="str">
        <f>'Mitgliederstammdatei (Original)'!M197</f>
        <v>01.01.1998</v>
      </c>
      <c r="M197" s="31" t="str">
        <f>'Mitgliederstammdatei (Original)'!N197</f>
        <v>Herrenwaldstrasse</v>
      </c>
      <c r="N197" s="31" t="str">
        <f>'Mitgliederstammdatei (Original)'!O197</f>
        <v>7</v>
      </c>
      <c r="O197" s="31" t="str">
        <f>'Mitgliederstammdatei (Original)'!P197</f>
        <v>6122</v>
      </c>
      <c r="P197" s="71" t="str">
        <f>'Mitgliederstammdatei (Original)'!Q197</f>
        <v>Menznau</v>
      </c>
      <c r="Q197" s="71">
        <f>'Mitgliederstammdatei (Original)'!R197</f>
        <v>0</v>
      </c>
      <c r="R197" s="31" t="str">
        <f>'Mitgliederstammdatei (Original)'!S197</f>
        <v>Ja</v>
      </c>
      <c r="S197" s="31">
        <f>'Mitgliederstammdatei (Original)'!T197</f>
        <v>0</v>
      </c>
      <c r="T197" s="31">
        <f>'Mitgliederstammdatei (Original)'!U197</f>
        <v>0</v>
      </c>
      <c r="U197" s="31" t="str">
        <f>'Mitgliederstammdatei (Original)'!V197</f>
        <v>Herr</v>
      </c>
      <c r="V197" s="31" t="str">
        <f>'Mitgliederstammdatei (Original)'!X197</f>
        <v xml:space="preserve"> </v>
      </c>
      <c r="W197" s="31">
        <f>'Mitgliederstammdatei (Original)'!Y197</f>
        <v>0</v>
      </c>
      <c r="X197" s="31">
        <f>'Mitgliederstammdatei (Original)'!Z197</f>
        <v>0</v>
      </c>
      <c r="Y197" s="31">
        <f>'Mitgliederstammdatei (Original)'!AA197</f>
        <v>0</v>
      </c>
      <c r="Z197" s="31">
        <f>'Mitgliederstammdatei (Original)'!AB197</f>
        <v>0</v>
      </c>
      <c r="AA197" s="31">
        <f>'Mitgliederstammdatei (Original)'!AC197</f>
        <v>0</v>
      </c>
      <c r="AB197" s="31">
        <f>'Mitgliederstammdatei (Original)'!AD197</f>
        <v>0</v>
      </c>
      <c r="AC197" s="31">
        <f>'Mitgliederstammdatei (Original)'!AE197</f>
        <v>0</v>
      </c>
      <c r="AD197" s="31">
        <f>'Mitgliederstammdatei (Original)'!AF197</f>
        <v>0</v>
      </c>
      <c r="AE197" s="31">
        <f>'Mitgliederstammdatei (Original)'!AG197</f>
        <v>0</v>
      </c>
    </row>
    <row r="198" spans="1:31" x14ac:dyDescent="0.2">
      <c r="A198" s="28" t="str">
        <f>'Mitgliederstammdatei (Original)'!A198</f>
        <v>R17</v>
      </c>
      <c r="B198" s="31" t="str">
        <f>'Mitgliederstammdatei (Original)'!B198</f>
        <v>Schüpfheim SSG</v>
      </c>
      <c r="C198" s="31">
        <f>'Mitgliederstammdatei (Original)'!C198</f>
        <v>0</v>
      </c>
      <c r="D198" s="31" t="str">
        <f>'Mitgliederstammdatei (Original)'!D198</f>
        <v xml:space="preserve"> </v>
      </c>
      <c r="E198" s="31">
        <f>'Mitgliederstammdatei (Original)'!E198</f>
        <v>0</v>
      </c>
      <c r="F198" s="31">
        <f>'Mitgliederstammdatei (Original)'!F198</f>
        <v>99028090</v>
      </c>
      <c r="G198" s="31" t="str">
        <f>'Mitgliederstammdatei (Original)'!H198</f>
        <v>Distel</v>
      </c>
      <c r="H198" s="71" t="str">
        <f>'Mitgliederstammdatei (Original)'!I198</f>
        <v>Theo</v>
      </c>
      <c r="I198" s="31" t="str">
        <f>'Mitgliederstammdatei (Original)'!J198</f>
        <v>Distel Theo</v>
      </c>
      <c r="J198" s="31" t="str">
        <f>'Mitgliederstammdatei (Original)'!K198</f>
        <v>04.08.1938</v>
      </c>
      <c r="K198" s="31" t="str">
        <f>'Mitgliederstammdatei (Original)'!L198</f>
        <v>04.08.1938</v>
      </c>
      <c r="L198" s="31" t="str">
        <f>'Mitgliederstammdatei (Original)'!M198</f>
        <v>01.01.1998</v>
      </c>
      <c r="M198" s="31" t="str">
        <f>'Mitgliederstammdatei (Original)'!N198</f>
        <v>Chlusstalden</v>
      </c>
      <c r="N198" s="31">
        <f>'Mitgliederstammdatei (Original)'!O198</f>
        <v>0</v>
      </c>
      <c r="O198" s="31" t="str">
        <f>'Mitgliederstammdatei (Original)'!P198</f>
        <v>6170</v>
      </c>
      <c r="P198" s="71" t="str">
        <f>'Mitgliederstammdatei (Original)'!Q198</f>
        <v>Schüpfheim</v>
      </c>
      <c r="Q198" s="71">
        <f>'Mitgliederstammdatei (Original)'!R198</f>
        <v>0</v>
      </c>
      <c r="R198" s="31" t="str">
        <f>'Mitgliederstammdatei (Original)'!S198</f>
        <v>Ja</v>
      </c>
      <c r="S198" s="31">
        <f>'Mitgliederstammdatei (Original)'!T198</f>
        <v>0</v>
      </c>
      <c r="T198" s="31">
        <f>'Mitgliederstammdatei (Original)'!U198</f>
        <v>0</v>
      </c>
      <c r="U198" s="31" t="str">
        <f>'Mitgliederstammdatei (Original)'!V198</f>
        <v>Herr</v>
      </c>
      <c r="V198" s="31" t="str">
        <f>'Mitgliederstammdatei (Original)'!X198</f>
        <v xml:space="preserve"> </v>
      </c>
      <c r="W198" s="31">
        <f>'Mitgliederstammdatei (Original)'!Y198</f>
        <v>0</v>
      </c>
      <c r="X198" s="31">
        <f>'Mitgliederstammdatei (Original)'!Z198</f>
        <v>0</v>
      </c>
      <c r="Y198" s="31">
        <f>'Mitgliederstammdatei (Original)'!AA198</f>
        <v>0</v>
      </c>
      <c r="Z198" s="31">
        <f>'Mitgliederstammdatei (Original)'!AB198</f>
        <v>0</v>
      </c>
      <c r="AA198" s="31">
        <f>'Mitgliederstammdatei (Original)'!AC198</f>
        <v>0</v>
      </c>
      <c r="AB198" s="31">
        <f>'Mitgliederstammdatei (Original)'!AD198</f>
        <v>0</v>
      </c>
      <c r="AC198" s="31">
        <f>'Mitgliederstammdatei (Original)'!AE198</f>
        <v>0</v>
      </c>
      <c r="AD198" s="31">
        <f>'Mitgliederstammdatei (Original)'!AF198</f>
        <v>0</v>
      </c>
      <c r="AE198" s="31">
        <f>'Mitgliederstammdatei (Original)'!AG198</f>
        <v>0</v>
      </c>
    </row>
    <row r="199" spans="1:31" x14ac:dyDescent="0.2">
      <c r="A199" s="28" t="str">
        <f>'Mitgliederstammdatei (Original)'!A199</f>
        <v>R 8</v>
      </c>
      <c r="B199" s="31" t="str">
        <f>'Mitgliederstammdatei (Original)'!B199</f>
        <v>Rothenburg SG</v>
      </c>
      <c r="C199" s="31">
        <f>'Mitgliederstammdatei (Original)'!C199</f>
        <v>0</v>
      </c>
      <c r="D199" s="31" t="str">
        <f>'Mitgliederstammdatei (Original)'!D199</f>
        <v xml:space="preserve"> </v>
      </c>
      <c r="E199" s="31">
        <f>'Mitgliederstammdatei (Original)'!E199</f>
        <v>0</v>
      </c>
      <c r="F199" s="31">
        <f>'Mitgliederstammdatei (Original)'!F199</f>
        <v>99028091</v>
      </c>
      <c r="G199" s="31" t="str">
        <f>'Mitgliederstammdatei (Original)'!H199</f>
        <v>Dober</v>
      </c>
      <c r="H199" s="71" t="str">
        <f>'Mitgliederstammdatei (Original)'!I199</f>
        <v>Josef</v>
      </c>
      <c r="I199" s="31" t="str">
        <f>'Mitgliederstammdatei (Original)'!J199</f>
        <v>Dober Josef</v>
      </c>
      <c r="J199" s="31" t="str">
        <f>'Mitgliederstammdatei (Original)'!K199</f>
        <v>05.04.1959</v>
      </c>
      <c r="K199" s="31" t="str">
        <f>'Mitgliederstammdatei (Original)'!L199</f>
        <v>05.04.1959</v>
      </c>
      <c r="L199" s="31" t="str">
        <f>'Mitgliederstammdatei (Original)'!M199</f>
        <v>01.01.2019</v>
      </c>
      <c r="M199" s="31" t="str">
        <f>'Mitgliederstammdatei (Original)'!N199</f>
        <v>Oberhocken</v>
      </c>
      <c r="N199" s="31" t="str">
        <f>'Mitgliederstammdatei (Original)'!O199</f>
        <v>1</v>
      </c>
      <c r="O199" s="31" t="str">
        <f>'Mitgliederstammdatei (Original)'!P199</f>
        <v>6023</v>
      </c>
      <c r="P199" s="71" t="str">
        <f>'Mitgliederstammdatei (Original)'!Q199</f>
        <v>Rothenburg</v>
      </c>
      <c r="Q199" s="71">
        <f>'Mitgliederstammdatei (Original)'!R199</f>
        <v>0</v>
      </c>
      <c r="R199" s="31" t="str">
        <f>'Mitgliederstammdatei (Original)'!S199</f>
        <v>Ja</v>
      </c>
      <c r="S199" s="31">
        <f>'Mitgliederstammdatei (Original)'!T199</f>
        <v>0</v>
      </c>
      <c r="T199" s="31">
        <f>'Mitgliederstammdatei (Original)'!U199</f>
        <v>0</v>
      </c>
      <c r="U199" s="31" t="str">
        <f>'Mitgliederstammdatei (Original)'!V199</f>
        <v>Herr</v>
      </c>
      <c r="V199" s="31" t="str">
        <f>'Mitgliederstammdatei (Original)'!X199</f>
        <v xml:space="preserve"> </v>
      </c>
      <c r="W199" s="31">
        <f>'Mitgliederstammdatei (Original)'!Y199</f>
        <v>0</v>
      </c>
      <c r="X199" s="31">
        <f>'Mitgliederstammdatei (Original)'!Z199</f>
        <v>0</v>
      </c>
      <c r="Y199" s="31">
        <f>'Mitgliederstammdatei (Original)'!AA199</f>
        <v>0</v>
      </c>
      <c r="Z199" s="31">
        <f>'Mitgliederstammdatei (Original)'!AB199</f>
        <v>0</v>
      </c>
      <c r="AA199" s="31">
        <f>'Mitgliederstammdatei (Original)'!AC199</f>
        <v>0</v>
      </c>
      <c r="AB199" s="31">
        <f>'Mitgliederstammdatei (Original)'!AD199</f>
        <v>0</v>
      </c>
      <c r="AC199" s="31">
        <f>'Mitgliederstammdatei (Original)'!AE199</f>
        <v>0</v>
      </c>
      <c r="AD199" s="31">
        <f>'Mitgliederstammdatei (Original)'!AF199</f>
        <v>0</v>
      </c>
      <c r="AE199" s="31">
        <f>'Mitgliederstammdatei (Original)'!AG199</f>
        <v>0</v>
      </c>
    </row>
    <row r="200" spans="1:31" x14ac:dyDescent="0.2">
      <c r="A200" s="28" t="str">
        <f>'Mitgliederstammdatei (Original)'!A200</f>
        <v>R 2</v>
      </c>
      <c r="B200" s="31" t="str">
        <f>'Mitgliederstammdatei (Original)'!B200</f>
        <v>Luzern SG der Stadt</v>
      </c>
      <c r="C200" s="31">
        <f>'Mitgliederstammdatei (Original)'!C200</f>
        <v>0</v>
      </c>
      <c r="D200" s="31" t="str">
        <f>'Mitgliederstammdatei (Original)'!D200</f>
        <v xml:space="preserve"> </v>
      </c>
      <c r="E200" s="31" t="str">
        <f>'Mitgliederstammdatei (Original)'!E200</f>
        <v>Luzern SG der Stadt</v>
      </c>
      <c r="F200" s="31">
        <f>'Mitgliederstammdatei (Original)'!F200</f>
        <v>99028092</v>
      </c>
      <c r="G200" s="31" t="str">
        <f>'Mitgliederstammdatei (Original)'!H200</f>
        <v>Dobmann</v>
      </c>
      <c r="H200" s="71" t="str">
        <f>'Mitgliederstammdatei (Original)'!I200</f>
        <v>Andreas</v>
      </c>
      <c r="I200" s="31" t="str">
        <f>'Mitgliederstammdatei (Original)'!J200</f>
        <v>Dobmann Andreas</v>
      </c>
      <c r="J200" s="31" t="str">
        <f>'Mitgliederstammdatei (Original)'!K200</f>
        <v>29.09.1959</v>
      </c>
      <c r="K200" s="31" t="str">
        <f>'Mitgliederstammdatei (Original)'!L200</f>
        <v>29.09.1959</v>
      </c>
      <c r="L200" s="31" t="str">
        <f>'Mitgliederstammdatei (Original)'!M200</f>
        <v>01.01.2019</v>
      </c>
      <c r="M200" s="31" t="str">
        <f>'Mitgliederstammdatei (Original)'!N200</f>
        <v>Unterhofstrasse</v>
      </c>
      <c r="N200" s="31" t="str">
        <f>'Mitgliederstammdatei (Original)'!O200</f>
        <v>14</v>
      </c>
      <c r="O200" s="31" t="str">
        <f>'Mitgliederstammdatei (Original)'!P200</f>
        <v>6208</v>
      </c>
      <c r="P200" s="71" t="str">
        <f>'Mitgliederstammdatei (Original)'!Q200</f>
        <v>Oberkirch</v>
      </c>
      <c r="Q200" s="71">
        <f>'Mitgliederstammdatei (Original)'!R200</f>
        <v>0</v>
      </c>
      <c r="R200" s="31" t="str">
        <f>'Mitgliederstammdatei (Original)'!S200</f>
        <v>Ja</v>
      </c>
      <c r="S200" s="31">
        <f>'Mitgliederstammdatei (Original)'!T200</f>
        <v>0</v>
      </c>
      <c r="T200" s="31">
        <f>'Mitgliederstammdatei (Original)'!U200</f>
        <v>0</v>
      </c>
      <c r="U200" s="31" t="str">
        <f>'Mitgliederstammdatei (Original)'!V200</f>
        <v>Herr</v>
      </c>
      <c r="V200" s="31" t="str">
        <f>'Mitgliederstammdatei (Original)'!X200</f>
        <v xml:space="preserve"> </v>
      </c>
      <c r="W200" s="31">
        <f>'Mitgliederstammdatei (Original)'!Y200</f>
        <v>0</v>
      </c>
      <c r="X200" s="31">
        <f>'Mitgliederstammdatei (Original)'!Z200</f>
        <v>0</v>
      </c>
      <c r="Y200" s="31">
        <f>'Mitgliederstammdatei (Original)'!AA200</f>
        <v>0</v>
      </c>
      <c r="Z200" s="31">
        <f>'Mitgliederstammdatei (Original)'!AB200</f>
        <v>0</v>
      </c>
      <c r="AA200" s="31">
        <f>'Mitgliederstammdatei (Original)'!AC200</f>
        <v>0</v>
      </c>
      <c r="AB200" s="31">
        <f>'Mitgliederstammdatei (Original)'!AD200</f>
        <v>0</v>
      </c>
      <c r="AC200" s="31">
        <f>'Mitgliederstammdatei (Original)'!AE200</f>
        <v>0</v>
      </c>
      <c r="AD200" s="31">
        <f>'Mitgliederstammdatei (Original)'!AF200</f>
        <v>0</v>
      </c>
      <c r="AE200" s="31">
        <f>'Mitgliederstammdatei (Original)'!AG200</f>
        <v>0</v>
      </c>
    </row>
    <row r="201" spans="1:31" x14ac:dyDescent="0.2">
      <c r="A201" s="28" t="str">
        <f>'Mitgliederstammdatei (Original)'!A201</f>
        <v>R13</v>
      </c>
      <c r="B201" s="31" t="str">
        <f>'Mitgliederstammdatei (Original)'!B201</f>
        <v>Menznau SG</v>
      </c>
      <c r="C201" s="31">
        <f>'Mitgliederstammdatei (Original)'!C201</f>
        <v>0</v>
      </c>
      <c r="D201" s="31" t="str">
        <f>'Mitgliederstammdatei (Original)'!D201</f>
        <v xml:space="preserve"> </v>
      </c>
      <c r="E201" s="31">
        <f>'Mitgliederstammdatei (Original)'!E201</f>
        <v>0</v>
      </c>
      <c r="F201" s="31">
        <f>'Mitgliederstammdatei (Original)'!F201</f>
        <v>99028093</v>
      </c>
      <c r="G201" s="31" t="str">
        <f>'Mitgliederstammdatei (Original)'!H201</f>
        <v>Dobmann</v>
      </c>
      <c r="H201" s="71" t="str">
        <f>'Mitgliederstammdatei (Original)'!I201</f>
        <v>Hermann</v>
      </c>
      <c r="I201" s="31" t="str">
        <f>'Mitgliederstammdatei (Original)'!J201</f>
        <v>Dobmann Hermann</v>
      </c>
      <c r="J201" s="31" t="str">
        <f>'Mitgliederstammdatei (Original)'!K201</f>
        <v>07.10.1939</v>
      </c>
      <c r="K201" s="31" t="str">
        <f>'Mitgliederstammdatei (Original)'!L201</f>
        <v>07.10.1939</v>
      </c>
      <c r="L201" s="31" t="str">
        <f>'Mitgliederstammdatei (Original)'!M201</f>
        <v>01.01.1999</v>
      </c>
      <c r="M201" s="31" t="str">
        <f>'Mitgliederstammdatei (Original)'!N201</f>
        <v>Schlossrain</v>
      </c>
      <c r="N201" s="31" t="str">
        <f>'Mitgliederstammdatei (Original)'!O201</f>
        <v>1</v>
      </c>
      <c r="O201" s="31" t="str">
        <f>'Mitgliederstammdatei (Original)'!P201</f>
        <v>6122</v>
      </c>
      <c r="P201" s="71" t="str">
        <f>'Mitgliederstammdatei (Original)'!Q201</f>
        <v>Menznau</v>
      </c>
      <c r="Q201" s="71">
        <f>'Mitgliederstammdatei (Original)'!R201</f>
        <v>0</v>
      </c>
      <c r="R201" s="31" t="str">
        <f>'Mitgliederstammdatei (Original)'!S201</f>
        <v>Ja</v>
      </c>
      <c r="S201" s="31">
        <f>'Mitgliederstammdatei (Original)'!T201</f>
        <v>0</v>
      </c>
      <c r="T201" s="31">
        <f>'Mitgliederstammdatei (Original)'!U201</f>
        <v>0</v>
      </c>
      <c r="U201" s="31" t="str">
        <f>'Mitgliederstammdatei (Original)'!V201</f>
        <v>Herr</v>
      </c>
      <c r="V201" s="31" t="str">
        <f>'Mitgliederstammdatei (Original)'!X201</f>
        <v xml:space="preserve"> </v>
      </c>
      <c r="W201" s="31">
        <f>'Mitgliederstammdatei (Original)'!Y201</f>
        <v>0</v>
      </c>
      <c r="X201" s="31">
        <f>'Mitgliederstammdatei (Original)'!Z201</f>
        <v>0</v>
      </c>
      <c r="Y201" s="31">
        <f>'Mitgliederstammdatei (Original)'!AA201</f>
        <v>0</v>
      </c>
      <c r="Z201" s="31">
        <f>'Mitgliederstammdatei (Original)'!AB201</f>
        <v>0</v>
      </c>
      <c r="AA201" s="31">
        <f>'Mitgliederstammdatei (Original)'!AC201</f>
        <v>0</v>
      </c>
      <c r="AB201" s="31">
        <f>'Mitgliederstammdatei (Original)'!AD201</f>
        <v>0</v>
      </c>
      <c r="AC201" s="31">
        <f>'Mitgliederstammdatei (Original)'!AE201</f>
        <v>0</v>
      </c>
      <c r="AD201" s="31">
        <f>'Mitgliederstammdatei (Original)'!AF201</f>
        <v>0</v>
      </c>
      <c r="AE201" s="31">
        <f>'Mitgliederstammdatei (Original)'!AG201</f>
        <v>0</v>
      </c>
    </row>
    <row r="202" spans="1:31" x14ac:dyDescent="0.2">
      <c r="A202" s="28" t="str">
        <f>'Mitgliederstammdatei (Original)'!A202</f>
        <v>R13</v>
      </c>
      <c r="B202" s="31" t="str">
        <f>'Mitgliederstammdatei (Original)'!B202</f>
        <v>Ruessgraben Sport</v>
      </c>
      <c r="C202" s="31" t="str">
        <f>'Mitgliederstammdatei (Original)'!C202</f>
        <v>EN</v>
      </c>
      <c r="D202" s="31" t="str">
        <f>'Mitgliederstammdatei (Original)'!D202</f>
        <v xml:space="preserve"> </v>
      </c>
      <c r="E202" s="31">
        <f>'Mitgliederstammdatei (Original)'!E202</f>
        <v>0</v>
      </c>
      <c r="F202" s="31">
        <f>'Mitgliederstammdatei (Original)'!F202</f>
        <v>99028094</v>
      </c>
      <c r="G202" s="31" t="str">
        <f>'Mitgliederstammdatei (Original)'!H202</f>
        <v>Dossenbach</v>
      </c>
      <c r="H202" s="71" t="str">
        <f>'Mitgliederstammdatei (Original)'!I202</f>
        <v>Hans</v>
      </c>
      <c r="I202" s="31" t="str">
        <f>'Mitgliederstammdatei (Original)'!J202</f>
        <v>Dossenbach Hans</v>
      </c>
      <c r="J202" s="31" t="str">
        <f>'Mitgliederstammdatei (Original)'!K202</f>
        <v>18.01.1942</v>
      </c>
      <c r="K202" s="31" t="str">
        <f>'Mitgliederstammdatei (Original)'!L202</f>
        <v>18.01.1942</v>
      </c>
      <c r="L202" s="31" t="str">
        <f>'Mitgliederstammdatei (Original)'!M202</f>
        <v>01.01.2002</v>
      </c>
      <c r="M202" s="31" t="str">
        <f>'Mitgliederstammdatei (Original)'!N202</f>
        <v>Chrützmatte</v>
      </c>
      <c r="N202" s="31" t="str">
        <f>'Mitgliederstammdatei (Original)'!O202</f>
        <v>11</v>
      </c>
      <c r="O202" s="31" t="str">
        <f>'Mitgliederstammdatei (Original)'!P202</f>
        <v>6247</v>
      </c>
      <c r="P202" s="71" t="str">
        <f>'Mitgliederstammdatei (Original)'!Q202</f>
        <v>Schötz</v>
      </c>
      <c r="Q202" s="71">
        <f>'Mitgliederstammdatei (Original)'!R202</f>
        <v>0</v>
      </c>
      <c r="R202" s="31" t="str">
        <f>'Mitgliederstammdatei (Original)'!S202</f>
        <v>Ja</v>
      </c>
      <c r="S202" s="31">
        <f>'Mitgliederstammdatei (Original)'!T202</f>
        <v>0</v>
      </c>
      <c r="T202" s="31">
        <f>'Mitgliederstammdatei (Original)'!U202</f>
        <v>0</v>
      </c>
      <c r="U202" s="31" t="str">
        <f>'Mitgliederstammdatei (Original)'!V202</f>
        <v>Herr</v>
      </c>
      <c r="V202" s="31" t="str">
        <f>'Mitgliederstammdatei (Original)'!X202</f>
        <v xml:space="preserve"> </v>
      </c>
      <c r="W202" s="31">
        <f>'Mitgliederstammdatei (Original)'!Y202</f>
        <v>0</v>
      </c>
      <c r="X202" s="31">
        <f>'Mitgliederstammdatei (Original)'!Z202</f>
        <v>0</v>
      </c>
      <c r="Y202" s="31">
        <f>'Mitgliederstammdatei (Original)'!AA202</f>
        <v>0</v>
      </c>
      <c r="Z202" s="31">
        <f>'Mitgliederstammdatei (Original)'!AB202</f>
        <v>0</v>
      </c>
      <c r="AA202" s="31">
        <f>'Mitgliederstammdatei (Original)'!AC202</f>
        <v>0</v>
      </c>
      <c r="AB202" s="31">
        <f>'Mitgliederstammdatei (Original)'!AD202</f>
        <v>0</v>
      </c>
      <c r="AC202" s="31">
        <f>'Mitgliederstammdatei (Original)'!AE202</f>
        <v>0</v>
      </c>
      <c r="AD202" s="31">
        <f>'Mitgliederstammdatei (Original)'!AF202</f>
        <v>0</v>
      </c>
      <c r="AE202" s="31">
        <f>'Mitgliederstammdatei (Original)'!AG202</f>
        <v>0</v>
      </c>
    </row>
    <row r="203" spans="1:31" x14ac:dyDescent="0.2">
      <c r="A203" s="28" t="str">
        <f>'Mitgliederstammdatei (Original)'!A203</f>
        <v>R13</v>
      </c>
      <c r="B203" s="31" t="str">
        <f>'Mitgliederstammdatei (Original)'!B203</f>
        <v>Hergiswil LU SG</v>
      </c>
      <c r="C203" s="31">
        <f>'Mitgliederstammdatei (Original)'!C203</f>
        <v>0</v>
      </c>
      <c r="D203" s="31" t="str">
        <f>'Mitgliederstammdatei (Original)'!D203</f>
        <v xml:space="preserve"> </v>
      </c>
      <c r="E203" s="31">
        <f>'Mitgliederstammdatei (Original)'!E203</f>
        <v>0</v>
      </c>
      <c r="F203" s="31">
        <f>'Mitgliederstammdatei (Original)'!F203</f>
        <v>99028095</v>
      </c>
      <c r="G203" s="31" t="str">
        <f>'Mitgliederstammdatei (Original)'!H203</f>
        <v>Dubach</v>
      </c>
      <c r="H203" s="71" t="str">
        <f>'Mitgliederstammdatei (Original)'!I203</f>
        <v>Adolf</v>
      </c>
      <c r="I203" s="31" t="str">
        <f>'Mitgliederstammdatei (Original)'!J203</f>
        <v>Dubach Adolf</v>
      </c>
      <c r="J203" s="31" t="str">
        <f>'Mitgliederstammdatei (Original)'!K203</f>
        <v>13.06.1962</v>
      </c>
      <c r="K203" s="31" t="str">
        <f>'Mitgliederstammdatei (Original)'!L203</f>
        <v>13.06.1962</v>
      </c>
      <c r="L203" s="31" t="str">
        <f>'Mitgliederstammdatei (Original)'!M203</f>
        <v>01.01.2022</v>
      </c>
      <c r="M203" s="31" t="str">
        <f>'Mitgliederstammdatei (Original)'!N203</f>
        <v>Fürbach</v>
      </c>
      <c r="N203" s="31" t="str">
        <f>'Mitgliederstammdatei (Original)'!O203</f>
        <v>5</v>
      </c>
      <c r="O203" s="31" t="str">
        <f>'Mitgliederstammdatei (Original)'!P203</f>
        <v>6133</v>
      </c>
      <c r="P203" s="71" t="str">
        <f>'Mitgliederstammdatei (Original)'!Q203</f>
        <v>Hergiswil</v>
      </c>
      <c r="Q203" s="71">
        <f>'Mitgliederstammdatei (Original)'!R203</f>
        <v>0</v>
      </c>
      <c r="R203" s="31" t="str">
        <f>'Mitgliederstammdatei (Original)'!S203</f>
        <v>Ja</v>
      </c>
      <c r="S203" s="31">
        <f>'Mitgliederstammdatei (Original)'!T203</f>
        <v>0</v>
      </c>
      <c r="T203" s="31">
        <f>'Mitgliederstammdatei (Original)'!U203</f>
        <v>0</v>
      </c>
      <c r="U203" s="31" t="str">
        <f>'Mitgliederstammdatei (Original)'!V203</f>
        <v>Herr</v>
      </c>
      <c r="V203" s="31" t="str">
        <f>'Mitgliederstammdatei (Original)'!X203</f>
        <v xml:space="preserve"> </v>
      </c>
      <c r="W203" s="31">
        <f>'Mitgliederstammdatei (Original)'!Y203</f>
        <v>0</v>
      </c>
      <c r="X203" s="31">
        <f>'Mitgliederstammdatei (Original)'!Z203</f>
        <v>0</v>
      </c>
      <c r="Y203" s="31">
        <f>'Mitgliederstammdatei (Original)'!AA203</f>
        <v>0</v>
      </c>
      <c r="Z203" s="31">
        <f>'Mitgliederstammdatei (Original)'!AB203</f>
        <v>0</v>
      </c>
      <c r="AA203" s="31">
        <f>'Mitgliederstammdatei (Original)'!AC203</f>
        <v>0</v>
      </c>
      <c r="AB203" s="31">
        <f>'Mitgliederstammdatei (Original)'!AD203</f>
        <v>0</v>
      </c>
      <c r="AC203" s="31">
        <f>'Mitgliederstammdatei (Original)'!AE203</f>
        <v>0</v>
      </c>
      <c r="AD203" s="31">
        <f>'Mitgliederstammdatei (Original)'!AF203</f>
        <v>0</v>
      </c>
      <c r="AE203" s="31">
        <f>'Mitgliederstammdatei (Original)'!AG203</f>
        <v>0</v>
      </c>
    </row>
    <row r="204" spans="1:31" x14ac:dyDescent="0.2">
      <c r="A204" s="28" t="str">
        <f>'Mitgliederstammdatei (Original)'!A204</f>
        <v>R13</v>
      </c>
      <c r="B204" s="31" t="str">
        <f>'Mitgliederstammdatei (Original)'!B204</f>
        <v>Ruessgraben Sport</v>
      </c>
      <c r="C204" s="31">
        <f>'Mitgliederstammdatei (Original)'!C204</f>
        <v>0</v>
      </c>
      <c r="D204" s="31" t="str">
        <f>'Mitgliederstammdatei (Original)'!D204</f>
        <v xml:space="preserve"> </v>
      </c>
      <c r="E204" s="31">
        <f>'Mitgliederstammdatei (Original)'!E204</f>
        <v>0</v>
      </c>
      <c r="F204" s="31">
        <f>'Mitgliederstammdatei (Original)'!F204</f>
        <v>99028097</v>
      </c>
      <c r="G204" s="31" t="str">
        <f>'Mitgliederstammdatei (Original)'!H204</f>
        <v>Dubach-Birrer</v>
      </c>
      <c r="H204" s="71" t="str">
        <f>'Mitgliederstammdatei (Original)'!I204</f>
        <v>Josef</v>
      </c>
      <c r="I204" s="31" t="str">
        <f>'Mitgliederstammdatei (Original)'!J204</f>
        <v>Dubach-Birrer Josef</v>
      </c>
      <c r="J204" s="31" t="str">
        <f>'Mitgliederstammdatei (Original)'!K204</f>
        <v>09.02.1945</v>
      </c>
      <c r="K204" s="31" t="str">
        <f>'Mitgliederstammdatei (Original)'!L204</f>
        <v>09.02.1945</v>
      </c>
      <c r="L204" s="31" t="str">
        <f>'Mitgliederstammdatei (Original)'!M204</f>
        <v>01.01.2005</v>
      </c>
      <c r="M204" s="31" t="str">
        <f>'Mitgliederstammdatei (Original)'!N204</f>
        <v>Niederwilerstrasse</v>
      </c>
      <c r="N204" s="31" t="str">
        <f>'Mitgliederstammdatei (Original)'!O204</f>
        <v>19</v>
      </c>
      <c r="O204" s="31" t="str">
        <f>'Mitgliederstammdatei (Original)'!P204</f>
        <v>6142</v>
      </c>
      <c r="P204" s="71" t="str">
        <f>'Mitgliederstammdatei (Original)'!Q204</f>
        <v>Gettnau</v>
      </c>
      <c r="Q204" s="71">
        <f>'Mitgliederstammdatei (Original)'!R204</f>
        <v>0</v>
      </c>
      <c r="R204" s="31" t="str">
        <f>'Mitgliederstammdatei (Original)'!S204</f>
        <v>Ja</v>
      </c>
      <c r="S204" s="31">
        <f>'Mitgliederstammdatei (Original)'!T204</f>
        <v>0</v>
      </c>
      <c r="T204" s="31">
        <f>'Mitgliederstammdatei (Original)'!U204</f>
        <v>0</v>
      </c>
      <c r="U204" s="31" t="str">
        <f>'Mitgliederstammdatei (Original)'!V204</f>
        <v>Herr</v>
      </c>
      <c r="V204" s="31" t="str">
        <f>'Mitgliederstammdatei (Original)'!X204</f>
        <v xml:space="preserve"> </v>
      </c>
      <c r="W204" s="31">
        <f>'Mitgliederstammdatei (Original)'!Y204</f>
        <v>0</v>
      </c>
      <c r="X204" s="31">
        <f>'Mitgliederstammdatei (Original)'!Z204</f>
        <v>0</v>
      </c>
      <c r="Y204" s="31">
        <f>'Mitgliederstammdatei (Original)'!AA204</f>
        <v>0</v>
      </c>
      <c r="Z204" s="31">
        <f>'Mitgliederstammdatei (Original)'!AB204</f>
        <v>0</v>
      </c>
      <c r="AA204" s="31">
        <f>'Mitgliederstammdatei (Original)'!AC204</f>
        <v>0</v>
      </c>
      <c r="AB204" s="31">
        <f>'Mitgliederstammdatei (Original)'!AD204</f>
        <v>0</v>
      </c>
      <c r="AC204" s="31">
        <f>'Mitgliederstammdatei (Original)'!AE204</f>
        <v>0</v>
      </c>
      <c r="AD204" s="31">
        <f>'Mitgliederstammdatei (Original)'!AF204</f>
        <v>0</v>
      </c>
      <c r="AE204" s="31">
        <f>'Mitgliederstammdatei (Original)'!AG204</f>
        <v>0</v>
      </c>
    </row>
    <row r="205" spans="1:31" x14ac:dyDescent="0.2">
      <c r="A205" s="28" t="str">
        <f>'Mitgliederstammdatei (Original)'!A205</f>
        <v>R13</v>
      </c>
      <c r="B205" s="31" t="str">
        <f>'Mitgliederstammdatei (Original)'!B205</f>
        <v>Santenberg SV</v>
      </c>
      <c r="C205" s="31">
        <f>'Mitgliederstammdatei (Original)'!C205</f>
        <v>0</v>
      </c>
      <c r="D205" s="31" t="str">
        <f>'Mitgliederstammdatei (Original)'!D205</f>
        <v>VV</v>
      </c>
      <c r="E205" s="31">
        <f>'Mitgliederstammdatei (Original)'!E205</f>
        <v>0</v>
      </c>
      <c r="F205" s="31">
        <f>'Mitgliederstammdatei (Original)'!F205</f>
        <v>99028111</v>
      </c>
      <c r="G205" s="31" t="str">
        <f>'Mitgliederstammdatei (Original)'!H205</f>
        <v>Duc</v>
      </c>
      <c r="H205" s="71" t="str">
        <f>'Mitgliederstammdatei (Original)'!I205</f>
        <v>Heiri</v>
      </c>
      <c r="I205" s="31" t="str">
        <f>'Mitgliederstammdatei (Original)'!J205</f>
        <v>Duc Heiri</v>
      </c>
      <c r="J205" s="31" t="str">
        <f>'Mitgliederstammdatei (Original)'!K205</f>
        <v>30.09.1956</v>
      </c>
      <c r="K205" s="31" t="str">
        <f>'Mitgliederstammdatei (Original)'!L205</f>
        <v>30.09.1956</v>
      </c>
      <c r="L205" s="31" t="str">
        <f>'Mitgliederstammdatei (Original)'!M205</f>
        <v>01.01.2016</v>
      </c>
      <c r="M205" s="31" t="str">
        <f>'Mitgliederstammdatei (Original)'!N205</f>
        <v>Dorf</v>
      </c>
      <c r="N205" s="31" t="str">
        <f>'Mitgliederstammdatei (Original)'!O205</f>
        <v>1</v>
      </c>
      <c r="O205" s="31" t="str">
        <f>'Mitgliederstammdatei (Original)'!P205</f>
        <v>6243</v>
      </c>
      <c r="P205" s="71" t="str">
        <f>'Mitgliederstammdatei (Original)'!Q205</f>
        <v>Egolzwil</v>
      </c>
      <c r="Q205" s="71">
        <f>'Mitgliederstammdatei (Original)'!R205</f>
        <v>0</v>
      </c>
      <c r="R205" s="31" t="str">
        <f>'Mitgliederstammdatei (Original)'!S205</f>
        <v>Ja</v>
      </c>
      <c r="S205" s="31">
        <f>'Mitgliederstammdatei (Original)'!T205</f>
        <v>0</v>
      </c>
      <c r="T205" s="31">
        <f>'Mitgliederstammdatei (Original)'!U205</f>
        <v>0</v>
      </c>
      <c r="U205" s="31" t="str">
        <f>'Mitgliederstammdatei (Original)'!V205</f>
        <v>Herr</v>
      </c>
      <c r="V205" s="31" t="str">
        <f>'Mitgliederstammdatei (Original)'!X205</f>
        <v>VV</v>
      </c>
      <c r="W205" s="31">
        <f>'Mitgliederstammdatei (Original)'!Y205</f>
        <v>0</v>
      </c>
      <c r="X205" s="31">
        <f>'Mitgliederstammdatei (Original)'!Z205</f>
        <v>0</v>
      </c>
      <c r="Y205" s="31">
        <f>'Mitgliederstammdatei (Original)'!AA205</f>
        <v>0</v>
      </c>
      <c r="Z205" s="31">
        <f>'Mitgliederstammdatei (Original)'!AB205</f>
        <v>0</v>
      </c>
      <c r="AA205" s="31">
        <f>'Mitgliederstammdatei (Original)'!AC205</f>
        <v>0</v>
      </c>
      <c r="AB205" s="31">
        <f>'Mitgliederstammdatei (Original)'!AD205</f>
        <v>0</v>
      </c>
      <c r="AC205" s="31">
        <f>'Mitgliederstammdatei (Original)'!AE205</f>
        <v>0</v>
      </c>
      <c r="AD205" s="31">
        <f>'Mitgliederstammdatei (Original)'!AF205</f>
        <v>0</v>
      </c>
      <c r="AE205" s="31">
        <f>'Mitgliederstammdatei (Original)'!AG205</f>
        <v>0</v>
      </c>
    </row>
    <row r="206" spans="1:31" x14ac:dyDescent="0.2">
      <c r="A206" s="28" t="str">
        <f>'Mitgliederstammdatei (Original)'!A206</f>
        <v>R11</v>
      </c>
      <c r="B206" s="31" t="str">
        <f>'Mitgliederstammdatei (Original)'!B206</f>
        <v>Ruswil SV</v>
      </c>
      <c r="C206" s="31">
        <f>'Mitgliederstammdatei (Original)'!C206</f>
        <v>0</v>
      </c>
      <c r="D206" s="31" t="str">
        <f>'Mitgliederstammdatei (Original)'!D206</f>
        <v xml:space="preserve"> </v>
      </c>
      <c r="E206" s="31">
        <f>'Mitgliederstammdatei (Original)'!E206</f>
        <v>0</v>
      </c>
      <c r="F206" s="31">
        <f>'Mitgliederstammdatei (Original)'!F206</f>
        <v>99028098</v>
      </c>
      <c r="G206" s="31" t="str">
        <f>'Mitgliederstammdatei (Original)'!H206</f>
        <v>Dula</v>
      </c>
      <c r="H206" s="71" t="str">
        <f>'Mitgliederstammdatei (Original)'!I206</f>
        <v>Bernadette</v>
      </c>
      <c r="I206" s="31" t="str">
        <f>'Mitgliederstammdatei (Original)'!J206</f>
        <v>Dula Bernadette</v>
      </c>
      <c r="J206" s="31" t="str">
        <f>'Mitgliederstammdatei (Original)'!K206</f>
        <v>01.04.1956</v>
      </c>
      <c r="K206" s="31" t="str">
        <f>'Mitgliederstammdatei (Original)'!L206</f>
        <v>01.04.1956</v>
      </c>
      <c r="L206" s="31" t="str">
        <f>'Mitgliederstammdatei (Original)'!M206</f>
        <v>01.01.2016</v>
      </c>
      <c r="M206" s="31" t="str">
        <f>'Mitgliederstammdatei (Original)'!N206</f>
        <v>Rosenbergstrasse</v>
      </c>
      <c r="N206" s="31" t="str">
        <f>'Mitgliederstammdatei (Original)'!O206</f>
        <v>18</v>
      </c>
      <c r="O206" s="31" t="str">
        <f>'Mitgliederstammdatei (Original)'!P206</f>
        <v>6017</v>
      </c>
      <c r="P206" s="71" t="str">
        <f>'Mitgliederstammdatei (Original)'!Q206</f>
        <v>Ruswil</v>
      </c>
      <c r="Q206" s="71">
        <f>'Mitgliederstammdatei (Original)'!R206</f>
        <v>0</v>
      </c>
      <c r="R206" s="31" t="str">
        <f>'Mitgliederstammdatei (Original)'!S206</f>
        <v>Ja</v>
      </c>
      <c r="S206" s="31">
        <f>'Mitgliederstammdatei (Original)'!T206</f>
        <v>0</v>
      </c>
      <c r="T206" s="31">
        <f>'Mitgliederstammdatei (Original)'!U206</f>
        <v>0</v>
      </c>
      <c r="U206" s="31" t="str">
        <f>'Mitgliederstammdatei (Original)'!V206</f>
        <v>Frau</v>
      </c>
      <c r="V206" s="31" t="str">
        <f>'Mitgliederstammdatei (Original)'!X206</f>
        <v xml:space="preserve"> </v>
      </c>
      <c r="W206" s="31">
        <f>'Mitgliederstammdatei (Original)'!Y206</f>
        <v>0</v>
      </c>
      <c r="X206" s="31">
        <f>'Mitgliederstammdatei (Original)'!Z206</f>
        <v>0</v>
      </c>
      <c r="Y206" s="31">
        <f>'Mitgliederstammdatei (Original)'!AA206</f>
        <v>0</v>
      </c>
      <c r="Z206" s="31">
        <f>'Mitgliederstammdatei (Original)'!AB206</f>
        <v>0</v>
      </c>
      <c r="AA206" s="31">
        <f>'Mitgliederstammdatei (Original)'!AC206</f>
        <v>0</v>
      </c>
      <c r="AB206" s="31">
        <f>'Mitgliederstammdatei (Original)'!AD206</f>
        <v>0</v>
      </c>
      <c r="AC206" s="31">
        <f>'Mitgliederstammdatei (Original)'!AE206</f>
        <v>0</v>
      </c>
      <c r="AD206" s="31">
        <f>'Mitgliederstammdatei (Original)'!AF206</f>
        <v>0</v>
      </c>
      <c r="AE206" s="31">
        <f>'Mitgliederstammdatei (Original)'!AG206</f>
        <v>0</v>
      </c>
    </row>
    <row r="207" spans="1:31" x14ac:dyDescent="0.2">
      <c r="A207" s="28" t="str">
        <f>'Mitgliederstammdatei (Original)'!A207</f>
        <v>R11</v>
      </c>
      <c r="B207" s="31" t="str">
        <f>'Mitgliederstammdatei (Original)'!B207</f>
        <v>Ruswil SV</v>
      </c>
      <c r="C207" s="31">
        <f>'Mitgliederstammdatei (Original)'!C207</f>
        <v>0</v>
      </c>
      <c r="D207" s="31" t="str">
        <f>'Mitgliederstammdatei (Original)'!D207</f>
        <v>VV</v>
      </c>
      <c r="E207" s="31">
        <f>'Mitgliederstammdatei (Original)'!E207</f>
        <v>0</v>
      </c>
      <c r="F207" s="31">
        <f>'Mitgliederstammdatei (Original)'!F207</f>
        <v>99028099</v>
      </c>
      <c r="G207" s="31" t="str">
        <f>'Mitgliederstammdatei (Original)'!H207</f>
        <v>Dula</v>
      </c>
      <c r="H207" s="71" t="str">
        <f>'Mitgliederstammdatei (Original)'!I207</f>
        <v>Hans</v>
      </c>
      <c r="I207" s="31" t="str">
        <f>'Mitgliederstammdatei (Original)'!J207</f>
        <v>Dula Hans</v>
      </c>
      <c r="J207" s="31" t="str">
        <f>'Mitgliederstammdatei (Original)'!K207</f>
        <v>10.07.1953</v>
      </c>
      <c r="K207" s="31" t="str">
        <f>'Mitgliederstammdatei (Original)'!L207</f>
        <v>10.07.1953</v>
      </c>
      <c r="L207" s="31" t="str">
        <f>'Mitgliederstammdatei (Original)'!M207</f>
        <v>01.01.2013</v>
      </c>
      <c r="M207" s="31" t="str">
        <f>'Mitgliederstammdatei (Original)'!N207</f>
        <v>Rebstockstrasse</v>
      </c>
      <c r="N207" s="31" t="str">
        <f>'Mitgliederstammdatei (Original)'!O207</f>
        <v>5</v>
      </c>
      <c r="O207" s="31" t="str">
        <f>'Mitgliederstammdatei (Original)'!P207</f>
        <v>6017</v>
      </c>
      <c r="P207" s="71" t="str">
        <f>'Mitgliederstammdatei (Original)'!Q207</f>
        <v>Ruswil</v>
      </c>
      <c r="Q207" s="71">
        <f>'Mitgliederstammdatei (Original)'!R207</f>
        <v>0</v>
      </c>
      <c r="R207" s="31" t="str">
        <f>'Mitgliederstammdatei (Original)'!S207</f>
        <v>Ja</v>
      </c>
      <c r="S207" s="31">
        <f>'Mitgliederstammdatei (Original)'!T207</f>
        <v>0</v>
      </c>
      <c r="T207" s="31">
        <f>'Mitgliederstammdatei (Original)'!U207</f>
        <v>0</v>
      </c>
      <c r="U207" s="31" t="str">
        <f>'Mitgliederstammdatei (Original)'!V207</f>
        <v>Herr</v>
      </c>
      <c r="V207" s="31" t="str">
        <f>'Mitgliederstammdatei (Original)'!X207</f>
        <v>VV</v>
      </c>
      <c r="W207" s="31">
        <f>'Mitgliederstammdatei (Original)'!Y207</f>
        <v>0</v>
      </c>
      <c r="X207" s="31">
        <f>'Mitgliederstammdatei (Original)'!Z207</f>
        <v>0</v>
      </c>
      <c r="Y207" s="31">
        <f>'Mitgliederstammdatei (Original)'!AA207</f>
        <v>0</v>
      </c>
      <c r="Z207" s="31">
        <f>'Mitgliederstammdatei (Original)'!AB207</f>
        <v>0</v>
      </c>
      <c r="AA207" s="31">
        <f>'Mitgliederstammdatei (Original)'!AC207</f>
        <v>0</v>
      </c>
      <c r="AB207" s="31">
        <f>'Mitgliederstammdatei (Original)'!AD207</f>
        <v>0</v>
      </c>
      <c r="AC207" s="31">
        <f>'Mitgliederstammdatei (Original)'!AE207</f>
        <v>0</v>
      </c>
      <c r="AD207" s="31">
        <f>'Mitgliederstammdatei (Original)'!AF207</f>
        <v>0</v>
      </c>
      <c r="AE207" s="31">
        <f>'Mitgliederstammdatei (Original)'!AG207</f>
        <v>0</v>
      </c>
    </row>
    <row r="208" spans="1:31" x14ac:dyDescent="0.2">
      <c r="A208" s="28" t="str">
        <f>'Mitgliederstammdatei (Original)'!A208</f>
        <v>R 4</v>
      </c>
      <c r="B208" s="31" t="str">
        <f>'Mitgliederstammdatei (Original)'!B208</f>
        <v>Perlen SG</v>
      </c>
      <c r="C208" s="31">
        <f>'Mitgliederstammdatei (Original)'!C208</f>
        <v>0</v>
      </c>
      <c r="D208" s="31" t="str">
        <f>'Mitgliederstammdatei (Original)'!D208</f>
        <v xml:space="preserve"> </v>
      </c>
      <c r="E208" s="31">
        <f>'Mitgliederstammdatei (Original)'!E208</f>
        <v>0</v>
      </c>
      <c r="F208" s="31">
        <f>'Mitgliederstammdatei (Original)'!F208</f>
        <v>99028100</v>
      </c>
      <c r="G208" s="31" t="str">
        <f>'Mitgliederstammdatei (Original)'!H208</f>
        <v>Dürrenberger</v>
      </c>
      <c r="H208" s="71" t="str">
        <f>'Mitgliederstammdatei (Original)'!I208</f>
        <v>Stefan</v>
      </c>
      <c r="I208" s="31" t="str">
        <f>'Mitgliederstammdatei (Original)'!J208</f>
        <v>Dürrenberger Stefan</v>
      </c>
      <c r="J208" s="31" t="str">
        <f>'Mitgliederstammdatei (Original)'!K208</f>
        <v>08.10.1960</v>
      </c>
      <c r="K208" s="31" t="str">
        <f>'Mitgliederstammdatei (Original)'!L208</f>
        <v>08.10.1960</v>
      </c>
      <c r="L208" s="31" t="str">
        <f>'Mitgliederstammdatei (Original)'!M208</f>
        <v>01.01.2020</v>
      </c>
      <c r="M208" s="31" t="str">
        <f>'Mitgliederstammdatei (Original)'!N208</f>
        <v>Schachenstrasse</v>
      </c>
      <c r="N208" s="31" t="str">
        <f>'Mitgliederstammdatei (Original)'!O208</f>
        <v>9</v>
      </c>
      <c r="O208" s="31" t="str">
        <f>'Mitgliederstammdatei (Original)'!P208</f>
        <v>6030</v>
      </c>
      <c r="P208" s="71" t="str">
        <f>'Mitgliederstammdatei (Original)'!Q208</f>
        <v>Ebikon</v>
      </c>
      <c r="Q208" s="71">
        <f>'Mitgliederstammdatei (Original)'!R208</f>
        <v>0</v>
      </c>
      <c r="R208" s="31" t="str">
        <f>'Mitgliederstammdatei (Original)'!S208</f>
        <v>Ja</v>
      </c>
      <c r="S208" s="31">
        <f>'Mitgliederstammdatei (Original)'!T208</f>
        <v>0</v>
      </c>
      <c r="T208" s="31">
        <f>'Mitgliederstammdatei (Original)'!U208</f>
        <v>0</v>
      </c>
      <c r="U208" s="31" t="str">
        <f>'Mitgliederstammdatei (Original)'!V208</f>
        <v>Herr</v>
      </c>
      <c r="V208" s="31" t="str">
        <f>'Mitgliederstammdatei (Original)'!X208</f>
        <v xml:space="preserve"> </v>
      </c>
      <c r="W208" s="31">
        <f>'Mitgliederstammdatei (Original)'!Y208</f>
        <v>0</v>
      </c>
      <c r="X208" s="31">
        <f>'Mitgliederstammdatei (Original)'!Z208</f>
        <v>0</v>
      </c>
      <c r="Y208" s="31">
        <f>'Mitgliederstammdatei (Original)'!AA208</f>
        <v>0</v>
      </c>
      <c r="Z208" s="31">
        <f>'Mitgliederstammdatei (Original)'!AB208</f>
        <v>0</v>
      </c>
      <c r="AA208" s="31">
        <f>'Mitgliederstammdatei (Original)'!AC208</f>
        <v>0</v>
      </c>
      <c r="AB208" s="31">
        <f>'Mitgliederstammdatei (Original)'!AD208</f>
        <v>0</v>
      </c>
      <c r="AC208" s="31">
        <f>'Mitgliederstammdatei (Original)'!AE208</f>
        <v>0</v>
      </c>
      <c r="AD208" s="31">
        <f>'Mitgliederstammdatei (Original)'!AF208</f>
        <v>0</v>
      </c>
      <c r="AE208" s="31">
        <f>'Mitgliederstammdatei (Original)'!AG208</f>
        <v>0</v>
      </c>
    </row>
    <row r="209" spans="1:31" x14ac:dyDescent="0.2">
      <c r="A209" s="28" t="str">
        <f>'Mitgliederstammdatei (Original)'!A209</f>
        <v>R12</v>
      </c>
      <c r="B209" s="31" t="str">
        <f>'Mitgliederstammdatei (Original)'!B209</f>
        <v>Dagmersellen FSG</v>
      </c>
      <c r="C209" s="31">
        <f>'Mitgliederstammdatei (Original)'!C209</f>
        <v>0</v>
      </c>
      <c r="D209" s="31" t="str">
        <f>'Mitgliederstammdatei (Original)'!D209</f>
        <v xml:space="preserve"> </v>
      </c>
      <c r="E209" s="31">
        <f>'Mitgliederstammdatei (Original)'!E209</f>
        <v>0</v>
      </c>
      <c r="F209" s="31">
        <f>'Mitgliederstammdatei (Original)'!F209</f>
        <v>99028101</v>
      </c>
      <c r="G209" s="31" t="str">
        <f>'Mitgliederstammdatei (Original)'!H209</f>
        <v>Duss</v>
      </c>
      <c r="H209" s="71" t="str">
        <f>'Mitgliederstammdatei (Original)'!I209</f>
        <v>Arthur</v>
      </c>
      <c r="I209" s="31" t="str">
        <f>'Mitgliederstammdatei (Original)'!J209</f>
        <v>Duss Arthur</v>
      </c>
      <c r="J209" s="31" t="str">
        <f>'Mitgliederstammdatei (Original)'!K209</f>
        <v>26.03.1932</v>
      </c>
      <c r="K209" s="31" t="str">
        <f>'Mitgliederstammdatei (Original)'!L209</f>
        <v>26.03.1932</v>
      </c>
      <c r="L209" s="31" t="str">
        <f>'Mitgliederstammdatei (Original)'!M209</f>
        <v>01.01.1992</v>
      </c>
      <c r="M209" s="31" t="str">
        <f>'Mitgliederstammdatei (Original)'!N209</f>
        <v>Ober Waldegg</v>
      </c>
      <c r="N209" s="31" t="str">
        <f>'Mitgliederstammdatei (Original)'!O209</f>
        <v>1</v>
      </c>
      <c r="O209" s="31" t="str">
        <f>'Mitgliederstammdatei (Original)'!P209</f>
        <v>6125</v>
      </c>
      <c r="P209" s="71" t="str">
        <f>'Mitgliederstammdatei (Original)'!Q209</f>
        <v>Menzberg</v>
      </c>
      <c r="Q209" s="71">
        <f>'Mitgliederstammdatei (Original)'!R209</f>
        <v>0</v>
      </c>
      <c r="R209" s="31" t="str">
        <f>'Mitgliederstammdatei (Original)'!S209</f>
        <v>Ja</v>
      </c>
      <c r="S209" s="31">
        <f>'Mitgliederstammdatei (Original)'!T209</f>
        <v>0</v>
      </c>
      <c r="T209" s="31">
        <f>'Mitgliederstammdatei (Original)'!U209</f>
        <v>0</v>
      </c>
      <c r="U209" s="31" t="str">
        <f>'Mitgliederstammdatei (Original)'!V209</f>
        <v>Herr</v>
      </c>
      <c r="V209" s="31" t="str">
        <f>'Mitgliederstammdatei (Original)'!X209</f>
        <v xml:space="preserve"> </v>
      </c>
      <c r="W209" s="31">
        <f>'Mitgliederstammdatei (Original)'!Y209</f>
        <v>0</v>
      </c>
      <c r="X209" s="31">
        <f>'Mitgliederstammdatei (Original)'!Z209</f>
        <v>0</v>
      </c>
      <c r="Y209" s="31">
        <f>'Mitgliederstammdatei (Original)'!AA209</f>
        <v>0</v>
      </c>
      <c r="Z209" s="31">
        <f>'Mitgliederstammdatei (Original)'!AB209</f>
        <v>0</v>
      </c>
      <c r="AA209" s="31">
        <f>'Mitgliederstammdatei (Original)'!AC209</f>
        <v>0</v>
      </c>
      <c r="AB209" s="31">
        <f>'Mitgliederstammdatei (Original)'!AD209</f>
        <v>0</v>
      </c>
      <c r="AC209" s="31">
        <f>'Mitgliederstammdatei (Original)'!AE209</f>
        <v>0</v>
      </c>
      <c r="AD209" s="31">
        <f>'Mitgliederstammdatei (Original)'!AF209</f>
        <v>0</v>
      </c>
      <c r="AE209" s="31">
        <f>'Mitgliederstammdatei (Original)'!AG209</f>
        <v>0</v>
      </c>
    </row>
    <row r="210" spans="1:31" x14ac:dyDescent="0.2">
      <c r="A210" s="28" t="str">
        <f>'Mitgliederstammdatei (Original)'!A210</f>
        <v>R13</v>
      </c>
      <c r="B210" s="31" t="str">
        <f>'Mitgliederstammdatei (Original)'!B210</f>
        <v>Willisau Stadt</v>
      </c>
      <c r="C210" s="31">
        <f>'Mitgliederstammdatei (Original)'!C210</f>
        <v>0</v>
      </c>
      <c r="D210" s="31" t="str">
        <f>'Mitgliederstammdatei (Original)'!D210</f>
        <v xml:space="preserve"> </v>
      </c>
      <c r="E210" s="31" t="str">
        <f>'Mitgliederstammdatei (Original)'!E210</f>
        <v>Willisau PS</v>
      </c>
      <c r="F210" s="31">
        <f>'Mitgliederstammdatei (Original)'!F210</f>
        <v>99028102</v>
      </c>
      <c r="G210" s="31" t="str">
        <f>'Mitgliederstammdatei (Original)'!H210</f>
        <v>Duss</v>
      </c>
      <c r="H210" s="71" t="str">
        <f>'Mitgliederstammdatei (Original)'!I210</f>
        <v>Erwin</v>
      </c>
      <c r="I210" s="31" t="str">
        <f>'Mitgliederstammdatei (Original)'!J210</f>
        <v>Duss Erwin</v>
      </c>
      <c r="J210" s="31" t="str">
        <f>'Mitgliederstammdatei (Original)'!K210</f>
        <v>24.06.1959</v>
      </c>
      <c r="K210" s="31" t="str">
        <f>'Mitgliederstammdatei (Original)'!L210</f>
        <v>24.06.1959</v>
      </c>
      <c r="L210" s="31" t="str">
        <f>'Mitgliederstammdatei (Original)'!M210</f>
        <v>01.01.2019</v>
      </c>
      <c r="M210" s="31" t="str">
        <f>'Mitgliederstammdatei (Original)'!N210</f>
        <v>Grabenweg</v>
      </c>
      <c r="N210" s="31" t="str">
        <f>'Mitgliederstammdatei (Original)'!O210</f>
        <v>5</v>
      </c>
      <c r="O210" s="31" t="str">
        <f>'Mitgliederstammdatei (Original)'!P210</f>
        <v>6130</v>
      </c>
      <c r="P210" s="71" t="str">
        <f>'Mitgliederstammdatei (Original)'!Q210</f>
        <v>Willisau</v>
      </c>
      <c r="Q210" s="71">
        <f>'Mitgliederstammdatei (Original)'!R210</f>
        <v>0</v>
      </c>
      <c r="R210" s="31" t="str">
        <f>'Mitgliederstammdatei (Original)'!S210</f>
        <v>Ja</v>
      </c>
      <c r="S210" s="31">
        <f>'Mitgliederstammdatei (Original)'!T210</f>
        <v>0</v>
      </c>
      <c r="T210" s="31">
        <f>'Mitgliederstammdatei (Original)'!U210</f>
        <v>0</v>
      </c>
      <c r="U210" s="31" t="str">
        <f>'Mitgliederstammdatei (Original)'!V210</f>
        <v>Herr</v>
      </c>
      <c r="V210" s="31" t="str">
        <f>'Mitgliederstammdatei (Original)'!X210</f>
        <v xml:space="preserve"> </v>
      </c>
      <c r="W210" s="31">
        <f>'Mitgliederstammdatei (Original)'!Y210</f>
        <v>0</v>
      </c>
      <c r="X210" s="31">
        <f>'Mitgliederstammdatei (Original)'!Z210</f>
        <v>0</v>
      </c>
      <c r="Y210" s="31">
        <f>'Mitgliederstammdatei (Original)'!AA210</f>
        <v>0</v>
      </c>
      <c r="Z210" s="31">
        <f>'Mitgliederstammdatei (Original)'!AB210</f>
        <v>0</v>
      </c>
      <c r="AA210" s="31">
        <f>'Mitgliederstammdatei (Original)'!AC210</f>
        <v>0</v>
      </c>
      <c r="AB210" s="31">
        <f>'Mitgliederstammdatei (Original)'!AD210</f>
        <v>0</v>
      </c>
      <c r="AC210" s="31">
        <f>'Mitgliederstammdatei (Original)'!AE210</f>
        <v>0</v>
      </c>
      <c r="AD210" s="31">
        <f>'Mitgliederstammdatei (Original)'!AF210</f>
        <v>0</v>
      </c>
      <c r="AE210" s="31">
        <f>'Mitgliederstammdatei (Original)'!AG210</f>
        <v>0</v>
      </c>
    </row>
    <row r="211" spans="1:31" x14ac:dyDescent="0.2">
      <c r="A211" s="28" t="str">
        <f>'Mitgliederstammdatei (Original)'!A211</f>
        <v>R 9</v>
      </c>
      <c r="B211" s="31" t="str">
        <f>'Mitgliederstammdatei (Original)'!B211</f>
        <v>Sempach SG</v>
      </c>
      <c r="C211" s="31">
        <f>'Mitgliederstammdatei (Original)'!C211</f>
        <v>0</v>
      </c>
      <c r="D211" s="31" t="str">
        <f>'Mitgliederstammdatei (Original)'!D211</f>
        <v xml:space="preserve"> </v>
      </c>
      <c r="E211" s="31">
        <f>'Mitgliederstammdatei (Original)'!E211</f>
        <v>0</v>
      </c>
      <c r="F211" s="31">
        <f>'Mitgliederstammdatei (Original)'!F211</f>
        <v>99028103</v>
      </c>
      <c r="G211" s="31" t="str">
        <f>'Mitgliederstammdatei (Original)'!H211</f>
        <v>Duss</v>
      </c>
      <c r="H211" s="71" t="str">
        <f>'Mitgliederstammdatei (Original)'!I211</f>
        <v>Franz</v>
      </c>
      <c r="I211" s="31" t="str">
        <f>'Mitgliederstammdatei (Original)'!J211</f>
        <v>Duss Franz</v>
      </c>
      <c r="J211" s="31" t="str">
        <f>'Mitgliederstammdatei (Original)'!K211</f>
        <v>26.10.1933</v>
      </c>
      <c r="K211" s="31" t="str">
        <f>'Mitgliederstammdatei (Original)'!L211</f>
        <v>26.10.1933</v>
      </c>
      <c r="L211" s="31" t="str">
        <f>'Mitgliederstammdatei (Original)'!M211</f>
        <v>01.01.1993</v>
      </c>
      <c r="M211" s="31" t="str">
        <f>'Mitgliederstammdatei (Original)'!N211</f>
        <v>Sägematt</v>
      </c>
      <c r="N211" s="31" t="str">
        <f>'Mitgliederstammdatei (Original)'!O211</f>
        <v>2</v>
      </c>
      <c r="O211" s="31" t="str">
        <f>'Mitgliederstammdatei (Original)'!P211</f>
        <v>6204</v>
      </c>
      <c r="P211" s="71" t="str">
        <f>'Mitgliederstammdatei (Original)'!Q211</f>
        <v>Sempach Stadt</v>
      </c>
      <c r="Q211" s="71">
        <f>'Mitgliederstammdatei (Original)'!R211</f>
        <v>0</v>
      </c>
      <c r="R211" s="31" t="str">
        <f>'Mitgliederstammdatei (Original)'!S211</f>
        <v>Ja</v>
      </c>
      <c r="S211" s="31">
        <f>'Mitgliederstammdatei (Original)'!T211</f>
        <v>0</v>
      </c>
      <c r="T211" s="31">
        <f>'Mitgliederstammdatei (Original)'!U211</f>
        <v>0</v>
      </c>
      <c r="U211" s="31" t="str">
        <f>'Mitgliederstammdatei (Original)'!V211</f>
        <v>Herr</v>
      </c>
      <c r="V211" s="31" t="str">
        <f>'Mitgliederstammdatei (Original)'!X211</f>
        <v xml:space="preserve"> </v>
      </c>
      <c r="W211" s="31">
        <f>'Mitgliederstammdatei (Original)'!Y211</f>
        <v>0</v>
      </c>
      <c r="X211" s="31">
        <f>'Mitgliederstammdatei (Original)'!Z211</f>
        <v>0</v>
      </c>
      <c r="Y211" s="31">
        <f>'Mitgliederstammdatei (Original)'!AA211</f>
        <v>0</v>
      </c>
      <c r="Z211" s="31">
        <f>'Mitgliederstammdatei (Original)'!AB211</f>
        <v>0</v>
      </c>
      <c r="AA211" s="31">
        <f>'Mitgliederstammdatei (Original)'!AC211</f>
        <v>0</v>
      </c>
      <c r="AB211" s="31">
        <f>'Mitgliederstammdatei (Original)'!AD211</f>
        <v>0</v>
      </c>
      <c r="AC211" s="31">
        <f>'Mitgliederstammdatei (Original)'!AE211</f>
        <v>0</v>
      </c>
      <c r="AD211" s="31">
        <f>'Mitgliederstammdatei (Original)'!AF211</f>
        <v>0</v>
      </c>
      <c r="AE211" s="31">
        <f>'Mitgliederstammdatei (Original)'!AG211</f>
        <v>0</v>
      </c>
    </row>
    <row r="212" spans="1:31" x14ac:dyDescent="0.2">
      <c r="A212" s="28" t="str">
        <f>'Mitgliederstammdatei (Original)'!A212</f>
        <v>R 9</v>
      </c>
      <c r="B212" s="31" t="str">
        <f>'Mitgliederstammdatei (Original)'!B212</f>
        <v>Neuenkirch-Hellbühl S</v>
      </c>
      <c r="C212" s="31">
        <f>'Mitgliederstammdatei (Original)'!C212</f>
        <v>0</v>
      </c>
      <c r="D212" s="31" t="str">
        <f>'Mitgliederstammdatei (Original)'!D212</f>
        <v xml:space="preserve"> </v>
      </c>
      <c r="E212" s="31">
        <f>'Mitgliederstammdatei (Original)'!E212</f>
        <v>0</v>
      </c>
      <c r="F212" s="31">
        <f>'Mitgliederstammdatei (Original)'!F212</f>
        <v>99028104</v>
      </c>
      <c r="G212" s="31" t="str">
        <f>'Mitgliederstammdatei (Original)'!H212</f>
        <v>Duss</v>
      </c>
      <c r="H212" s="71" t="str">
        <f>'Mitgliederstammdatei (Original)'!I212</f>
        <v>Josef</v>
      </c>
      <c r="I212" s="31" t="str">
        <f>'Mitgliederstammdatei (Original)'!J212</f>
        <v>Duss Josef</v>
      </c>
      <c r="J212" s="31" t="str">
        <f>'Mitgliederstammdatei (Original)'!K212</f>
        <v>04.07.1933</v>
      </c>
      <c r="K212" s="31" t="str">
        <f>'Mitgliederstammdatei (Original)'!L212</f>
        <v>04.07.1933</v>
      </c>
      <c r="L212" s="31" t="str">
        <f>'Mitgliederstammdatei (Original)'!M212</f>
        <v>01.01.1993</v>
      </c>
      <c r="M212" s="31" t="str">
        <f>'Mitgliederstammdatei (Original)'!N212</f>
        <v>Schulhausstrasse</v>
      </c>
      <c r="N212" s="31" t="str">
        <f>'Mitgliederstammdatei (Original)'!O212</f>
        <v>8</v>
      </c>
      <c r="O212" s="31" t="str">
        <f>'Mitgliederstammdatei (Original)'!P212</f>
        <v>6206</v>
      </c>
      <c r="P212" s="71" t="str">
        <f>'Mitgliederstammdatei (Original)'!Q212</f>
        <v>Neuenkirch</v>
      </c>
      <c r="Q212" s="71">
        <f>'Mitgliederstammdatei (Original)'!R212</f>
        <v>0</v>
      </c>
      <c r="R212" s="31" t="str">
        <f>'Mitgliederstammdatei (Original)'!S212</f>
        <v>Ja</v>
      </c>
      <c r="S212" s="31">
        <f>'Mitgliederstammdatei (Original)'!T212</f>
        <v>0</v>
      </c>
      <c r="T212" s="31">
        <f>'Mitgliederstammdatei (Original)'!U212</f>
        <v>0</v>
      </c>
      <c r="U212" s="31" t="str">
        <f>'Mitgliederstammdatei (Original)'!V212</f>
        <v>Herr</v>
      </c>
      <c r="V212" s="31" t="str">
        <f>'Mitgliederstammdatei (Original)'!X212</f>
        <v xml:space="preserve"> </v>
      </c>
      <c r="W212" s="31">
        <f>'Mitgliederstammdatei (Original)'!Y212</f>
        <v>0</v>
      </c>
      <c r="X212" s="31">
        <f>'Mitgliederstammdatei (Original)'!Z212</f>
        <v>0</v>
      </c>
      <c r="Y212" s="31">
        <f>'Mitgliederstammdatei (Original)'!AA212</f>
        <v>0</v>
      </c>
      <c r="Z212" s="31">
        <f>'Mitgliederstammdatei (Original)'!AB212</f>
        <v>0</v>
      </c>
      <c r="AA212" s="31">
        <f>'Mitgliederstammdatei (Original)'!AC212</f>
        <v>0</v>
      </c>
      <c r="AB212" s="31">
        <f>'Mitgliederstammdatei (Original)'!AD212</f>
        <v>0</v>
      </c>
      <c r="AC212" s="31">
        <f>'Mitgliederstammdatei (Original)'!AE212</f>
        <v>0</v>
      </c>
      <c r="AD212" s="31">
        <f>'Mitgliederstammdatei (Original)'!AF212</f>
        <v>0</v>
      </c>
      <c r="AE212" s="31">
        <f>'Mitgliederstammdatei (Original)'!AG212</f>
        <v>0</v>
      </c>
    </row>
    <row r="213" spans="1:31" x14ac:dyDescent="0.2">
      <c r="A213" s="28" t="str">
        <f>'Mitgliederstammdatei (Original)'!A213</f>
        <v>R17</v>
      </c>
      <c r="B213" s="31">
        <f>'Mitgliederstammdatei (Original)'!B213</f>
        <v>0</v>
      </c>
      <c r="C213" s="31">
        <f>'Mitgliederstammdatei (Original)'!C213</f>
        <v>0</v>
      </c>
      <c r="D213" s="31" t="str">
        <f>'Mitgliederstammdatei (Original)'!D213</f>
        <v xml:space="preserve"> </v>
      </c>
      <c r="E213" s="31" t="str">
        <f>'Mitgliederstammdatei (Original)'!E213</f>
        <v>Escholzmatt PC</v>
      </c>
      <c r="F213" s="31">
        <f>'Mitgliederstammdatei (Original)'!F213</f>
        <v>99028105</v>
      </c>
      <c r="G213" s="31" t="str">
        <f>'Mitgliederstammdatei (Original)'!H213</f>
        <v>Duss</v>
      </c>
      <c r="H213" s="71" t="str">
        <f>'Mitgliederstammdatei (Original)'!I213</f>
        <v>Paul</v>
      </c>
      <c r="I213" s="31" t="str">
        <f>'Mitgliederstammdatei (Original)'!J213</f>
        <v>Duss Paul</v>
      </c>
      <c r="J213" s="31" t="str">
        <f>'Mitgliederstammdatei (Original)'!K213</f>
        <v>13.02.1946</v>
      </c>
      <c r="K213" s="31" t="str">
        <f>'Mitgliederstammdatei (Original)'!L213</f>
        <v>13.02.1946</v>
      </c>
      <c r="L213" s="31" t="str">
        <f>'Mitgliederstammdatei (Original)'!M213</f>
        <v>01.01.2007</v>
      </c>
      <c r="M213" s="31" t="str">
        <f>'Mitgliederstammdatei (Original)'!N213</f>
        <v>Guggerweg</v>
      </c>
      <c r="N213" s="31" t="str">
        <f>'Mitgliederstammdatei (Original)'!O213</f>
        <v>17</v>
      </c>
      <c r="O213" s="31" t="str">
        <f>'Mitgliederstammdatei (Original)'!P213</f>
        <v>6182</v>
      </c>
      <c r="P213" s="71" t="str">
        <f>'Mitgliederstammdatei (Original)'!Q213</f>
        <v>Escholzmatt</v>
      </c>
      <c r="Q213" s="71">
        <f>'Mitgliederstammdatei (Original)'!R213</f>
        <v>0</v>
      </c>
      <c r="R213" s="31" t="str">
        <f>'Mitgliederstammdatei (Original)'!S213</f>
        <v>Ja</v>
      </c>
      <c r="S213" s="31">
        <f>'Mitgliederstammdatei (Original)'!T213</f>
        <v>0</v>
      </c>
      <c r="T213" s="31">
        <f>'Mitgliederstammdatei (Original)'!U213</f>
        <v>0</v>
      </c>
      <c r="U213" s="31" t="str">
        <f>'Mitgliederstammdatei (Original)'!V213</f>
        <v>Herr</v>
      </c>
      <c r="V213" s="31" t="str">
        <f>'Mitgliederstammdatei (Original)'!X213</f>
        <v xml:space="preserve"> </v>
      </c>
      <c r="W213" s="31">
        <f>'Mitgliederstammdatei (Original)'!Y213</f>
        <v>0</v>
      </c>
      <c r="X213" s="31">
        <f>'Mitgliederstammdatei (Original)'!Z213</f>
        <v>0</v>
      </c>
      <c r="Y213" s="31">
        <f>'Mitgliederstammdatei (Original)'!AA213</f>
        <v>0</v>
      </c>
      <c r="Z213" s="31">
        <f>'Mitgliederstammdatei (Original)'!AB213</f>
        <v>0</v>
      </c>
      <c r="AA213" s="31">
        <f>'Mitgliederstammdatei (Original)'!AC213</f>
        <v>0</v>
      </c>
      <c r="AB213" s="31">
        <f>'Mitgliederstammdatei (Original)'!AD213</f>
        <v>0</v>
      </c>
      <c r="AC213" s="31">
        <f>'Mitgliederstammdatei (Original)'!AE213</f>
        <v>0</v>
      </c>
      <c r="AD213" s="31">
        <f>'Mitgliederstammdatei (Original)'!AF213</f>
        <v>0</v>
      </c>
      <c r="AE213" s="31">
        <f>'Mitgliederstammdatei (Original)'!AG213</f>
        <v>0</v>
      </c>
    </row>
    <row r="214" spans="1:31" x14ac:dyDescent="0.2">
      <c r="A214" s="28" t="str">
        <f>'Mitgliederstammdatei (Original)'!A214</f>
        <v>R17</v>
      </c>
      <c r="B214" s="31" t="str">
        <f>'Mitgliederstammdatei (Original)'!B214</f>
        <v>Entlebucher BlindeiS</v>
      </c>
      <c r="C214" s="31">
        <f>'Mitgliederstammdatei (Original)'!C214</f>
        <v>0</v>
      </c>
      <c r="D214" s="31" t="str">
        <f>'Mitgliederstammdatei (Original)'!D214</f>
        <v xml:space="preserve"> </v>
      </c>
      <c r="E214" s="31">
        <f>'Mitgliederstammdatei (Original)'!E214</f>
        <v>0</v>
      </c>
      <c r="F214" s="31">
        <f>'Mitgliederstammdatei (Original)'!F214</f>
        <v>99047196</v>
      </c>
      <c r="G214" s="31" t="str">
        <f>'Mitgliederstammdatei (Original)'!H214</f>
        <v>Duss</v>
      </c>
      <c r="H214" s="71" t="str">
        <f>'Mitgliederstammdatei (Original)'!I214</f>
        <v>Pirmin</v>
      </c>
      <c r="I214" s="31" t="str">
        <f>'Mitgliederstammdatei (Original)'!J214</f>
        <v>Duss Pirmin</v>
      </c>
      <c r="J214" s="31" t="str">
        <f>'Mitgliederstammdatei (Original)'!K214</f>
        <v>08.12.1963</v>
      </c>
      <c r="K214" s="31" t="str">
        <f>'Mitgliederstammdatei (Original)'!L214</f>
        <v>08.12.1963</v>
      </c>
      <c r="L214" s="31" t="str">
        <f>'Mitgliederstammdatei (Original)'!M214</f>
        <v>15.05.2023</v>
      </c>
      <c r="M214" s="31" t="str">
        <f>'Mitgliederstammdatei (Original)'!N214</f>
        <v>Schafegg</v>
      </c>
      <c r="N214" s="31" t="str">
        <f>'Mitgliederstammdatei (Original)'!O214</f>
        <v>1</v>
      </c>
      <c r="O214" s="31" t="str">
        <f>'Mitgliederstammdatei (Original)'!P214</f>
        <v>6113</v>
      </c>
      <c r="P214" s="71" t="str">
        <f>'Mitgliederstammdatei (Original)'!Q214</f>
        <v>Romoos</v>
      </c>
      <c r="Q214" s="71">
        <f>'Mitgliederstammdatei (Original)'!R214</f>
        <v>0</v>
      </c>
      <c r="R214" s="31" t="str">
        <f>'Mitgliederstammdatei (Original)'!S214</f>
        <v>Ja</v>
      </c>
      <c r="S214" s="31">
        <f>'Mitgliederstammdatei (Original)'!T214</f>
        <v>0</v>
      </c>
      <c r="T214" s="31">
        <f>'Mitgliederstammdatei (Original)'!U214</f>
        <v>0</v>
      </c>
      <c r="U214" s="31" t="str">
        <f>'Mitgliederstammdatei (Original)'!V214</f>
        <v>Herr</v>
      </c>
      <c r="V214" s="31" t="str">
        <f>'Mitgliederstammdatei (Original)'!X214</f>
        <v xml:space="preserve"> </v>
      </c>
      <c r="W214" s="31">
        <f>'Mitgliederstammdatei (Original)'!Y214</f>
        <v>0</v>
      </c>
      <c r="X214" s="31">
        <f>'Mitgliederstammdatei (Original)'!Z214</f>
        <v>0</v>
      </c>
      <c r="Y214" s="31">
        <f>'Mitgliederstammdatei (Original)'!AA214</f>
        <v>0</v>
      </c>
      <c r="Z214" s="31">
        <f>'Mitgliederstammdatei (Original)'!AB214</f>
        <v>0</v>
      </c>
      <c r="AA214" s="31">
        <f>'Mitgliederstammdatei (Original)'!AC214</f>
        <v>0</v>
      </c>
      <c r="AB214" s="31">
        <f>'Mitgliederstammdatei (Original)'!AD214</f>
        <v>0</v>
      </c>
      <c r="AC214" s="31">
        <f>'Mitgliederstammdatei (Original)'!AE214</f>
        <v>0</v>
      </c>
      <c r="AD214" s="31">
        <f>'Mitgliederstammdatei (Original)'!AF214</f>
        <v>0</v>
      </c>
      <c r="AE214" s="31">
        <f>'Mitgliederstammdatei (Original)'!AG214</f>
        <v>0</v>
      </c>
    </row>
    <row r="215" spans="1:31" x14ac:dyDescent="0.2">
      <c r="A215" s="28" t="str">
        <f>'Mitgliederstammdatei (Original)'!A215</f>
        <v>R 3</v>
      </c>
      <c r="B215" s="31" t="str">
        <f>'Mitgliederstammdatei (Original)'!B215</f>
        <v>Kriens WV</v>
      </c>
      <c r="C215" s="31">
        <f>'Mitgliederstammdatei (Original)'!C215</f>
        <v>0</v>
      </c>
      <c r="D215" s="31" t="str">
        <f>'Mitgliederstammdatei (Original)'!D215</f>
        <v xml:space="preserve"> </v>
      </c>
      <c r="E215" s="31">
        <f>'Mitgliederstammdatei (Original)'!E215</f>
        <v>0</v>
      </c>
      <c r="F215" s="31">
        <f>'Mitgliederstammdatei (Original)'!F215</f>
        <v>99028106</v>
      </c>
      <c r="G215" s="31" t="str">
        <f>'Mitgliederstammdatei (Original)'!H215</f>
        <v>Duss</v>
      </c>
      <c r="H215" s="71" t="str">
        <f>'Mitgliederstammdatei (Original)'!I215</f>
        <v>Rudolf</v>
      </c>
      <c r="I215" s="31" t="str">
        <f>'Mitgliederstammdatei (Original)'!J215</f>
        <v>Duss Rudolf</v>
      </c>
      <c r="J215" s="31" t="str">
        <f>'Mitgliederstammdatei (Original)'!K215</f>
        <v>26.05.1951</v>
      </c>
      <c r="K215" s="31" t="str">
        <f>'Mitgliederstammdatei (Original)'!L215</f>
        <v>26.05.1951</v>
      </c>
      <c r="L215" s="31" t="str">
        <f>'Mitgliederstammdatei (Original)'!M215</f>
        <v>01.01.2011</v>
      </c>
      <c r="M215" s="31" t="str">
        <f>'Mitgliederstammdatei (Original)'!N215</f>
        <v>Goldermattenstrasse</v>
      </c>
      <c r="N215" s="31" t="str">
        <f>'Mitgliederstammdatei (Original)'!O215</f>
        <v>40</v>
      </c>
      <c r="O215" s="31" t="str">
        <f>'Mitgliederstammdatei (Original)'!P215</f>
        <v>6312</v>
      </c>
      <c r="P215" s="71" t="str">
        <f>'Mitgliederstammdatei (Original)'!Q215</f>
        <v>Steinhausen</v>
      </c>
      <c r="Q215" s="71">
        <f>'Mitgliederstammdatei (Original)'!R215</f>
        <v>0</v>
      </c>
      <c r="R215" s="31" t="str">
        <f>'Mitgliederstammdatei (Original)'!S215</f>
        <v>Ja</v>
      </c>
      <c r="S215" s="31">
        <f>'Mitgliederstammdatei (Original)'!T215</f>
        <v>0</v>
      </c>
      <c r="T215" s="31">
        <f>'Mitgliederstammdatei (Original)'!U215</f>
        <v>0</v>
      </c>
      <c r="U215" s="31" t="str">
        <f>'Mitgliederstammdatei (Original)'!V215</f>
        <v>Herr</v>
      </c>
      <c r="V215" s="31" t="str">
        <f>'Mitgliederstammdatei (Original)'!X215</f>
        <v xml:space="preserve"> </v>
      </c>
      <c r="W215" s="31">
        <f>'Mitgliederstammdatei (Original)'!Y215</f>
        <v>0</v>
      </c>
      <c r="X215" s="31">
        <f>'Mitgliederstammdatei (Original)'!Z215</f>
        <v>0</v>
      </c>
      <c r="Y215" s="31">
        <f>'Mitgliederstammdatei (Original)'!AA215</f>
        <v>0</v>
      </c>
      <c r="Z215" s="31">
        <f>'Mitgliederstammdatei (Original)'!AB215</f>
        <v>0</v>
      </c>
      <c r="AA215" s="31">
        <f>'Mitgliederstammdatei (Original)'!AC215</f>
        <v>0</v>
      </c>
      <c r="AB215" s="31">
        <f>'Mitgliederstammdatei (Original)'!AD215</f>
        <v>0</v>
      </c>
      <c r="AC215" s="31">
        <f>'Mitgliederstammdatei (Original)'!AE215</f>
        <v>0</v>
      </c>
      <c r="AD215" s="31">
        <f>'Mitgliederstammdatei (Original)'!AF215</f>
        <v>0</v>
      </c>
      <c r="AE215" s="31">
        <f>'Mitgliederstammdatei (Original)'!AG215</f>
        <v>0</v>
      </c>
    </row>
    <row r="216" spans="1:31" x14ac:dyDescent="0.2">
      <c r="A216" s="28" t="str">
        <f>'Mitgliederstammdatei (Original)'!A216</f>
        <v>R 6</v>
      </c>
      <c r="B216" s="31" t="str">
        <f>'Mitgliederstammdatei (Original)'!B216</f>
        <v>Aesch FSG</v>
      </c>
      <c r="C216" s="31">
        <f>'Mitgliederstammdatei (Original)'!C216</f>
        <v>0</v>
      </c>
      <c r="D216" s="31" t="str">
        <f>'Mitgliederstammdatei (Original)'!D216</f>
        <v xml:space="preserve"> </v>
      </c>
      <c r="E216" s="31">
        <f>'Mitgliederstammdatei (Original)'!E216</f>
        <v>0</v>
      </c>
      <c r="F216" s="31">
        <f>'Mitgliederstammdatei (Original)'!F216</f>
        <v>99028107</v>
      </c>
      <c r="G216" s="31" t="str">
        <f>'Mitgliederstammdatei (Original)'!H216</f>
        <v>Eberli</v>
      </c>
      <c r="H216" s="71" t="str">
        <f>'Mitgliederstammdatei (Original)'!I216</f>
        <v>Erich</v>
      </c>
      <c r="I216" s="31" t="str">
        <f>'Mitgliederstammdatei (Original)'!J216</f>
        <v>Eberli Erich</v>
      </c>
      <c r="J216" s="31" t="str">
        <f>'Mitgliederstammdatei (Original)'!K216</f>
        <v>18.07.1946</v>
      </c>
      <c r="K216" s="31" t="str">
        <f>'Mitgliederstammdatei (Original)'!L216</f>
        <v>18.07.1946</v>
      </c>
      <c r="L216" s="31" t="str">
        <f>'Mitgliederstammdatei (Original)'!M216</f>
        <v>01.01.2006</v>
      </c>
      <c r="M216" s="31" t="str">
        <f>'Mitgliederstammdatei (Original)'!N216</f>
        <v>Aescherstrasse</v>
      </c>
      <c r="N216" s="31" t="str">
        <f>'Mitgliederstammdatei (Original)'!O216</f>
        <v>17</v>
      </c>
      <c r="O216" s="31" t="str">
        <f>'Mitgliederstammdatei (Original)'!P216</f>
        <v>6295</v>
      </c>
      <c r="P216" s="71" t="str">
        <f>'Mitgliederstammdatei (Original)'!Q216</f>
        <v>Mosen</v>
      </c>
      <c r="Q216" s="71">
        <f>'Mitgliederstammdatei (Original)'!R216</f>
        <v>0</v>
      </c>
      <c r="R216" s="31" t="str">
        <f>'Mitgliederstammdatei (Original)'!S216</f>
        <v>Ja</v>
      </c>
      <c r="S216" s="31">
        <f>'Mitgliederstammdatei (Original)'!T216</f>
        <v>0</v>
      </c>
      <c r="T216" s="31">
        <f>'Mitgliederstammdatei (Original)'!U216</f>
        <v>0</v>
      </c>
      <c r="U216" s="31" t="str">
        <f>'Mitgliederstammdatei (Original)'!V216</f>
        <v>Herr</v>
      </c>
      <c r="V216" s="31" t="str">
        <f>'Mitgliederstammdatei (Original)'!X216</f>
        <v xml:space="preserve"> </v>
      </c>
      <c r="W216" s="31">
        <f>'Mitgliederstammdatei (Original)'!Y216</f>
        <v>0</v>
      </c>
      <c r="X216" s="31">
        <f>'Mitgliederstammdatei (Original)'!Z216</f>
        <v>0</v>
      </c>
      <c r="Y216" s="31">
        <f>'Mitgliederstammdatei (Original)'!AA216</f>
        <v>0</v>
      </c>
      <c r="Z216" s="31">
        <f>'Mitgliederstammdatei (Original)'!AB216</f>
        <v>0</v>
      </c>
      <c r="AA216" s="31">
        <f>'Mitgliederstammdatei (Original)'!AC216</f>
        <v>0</v>
      </c>
      <c r="AB216" s="31">
        <f>'Mitgliederstammdatei (Original)'!AD216</f>
        <v>0</v>
      </c>
      <c r="AC216" s="31">
        <f>'Mitgliederstammdatei (Original)'!AE216</f>
        <v>0</v>
      </c>
      <c r="AD216" s="31">
        <f>'Mitgliederstammdatei (Original)'!AF216</f>
        <v>0</v>
      </c>
      <c r="AE216" s="31">
        <f>'Mitgliederstammdatei (Original)'!AG216</f>
        <v>0</v>
      </c>
    </row>
    <row r="217" spans="1:31" x14ac:dyDescent="0.2">
      <c r="A217" s="28" t="str">
        <f>'Mitgliederstammdatei (Original)'!A217</f>
        <v>R 6</v>
      </c>
      <c r="B217" s="31" t="str">
        <f>'Mitgliederstammdatei (Original)'!B217</f>
        <v>Ermensee FSG</v>
      </c>
      <c r="C217" s="31">
        <f>'Mitgliederstammdatei (Original)'!C217</f>
        <v>0</v>
      </c>
      <c r="D217" s="31" t="str">
        <f>'Mitgliederstammdatei (Original)'!D217</f>
        <v xml:space="preserve"> </v>
      </c>
      <c r="E217" s="31">
        <f>'Mitgliederstammdatei (Original)'!E217</f>
        <v>0</v>
      </c>
      <c r="F217" s="31">
        <f>'Mitgliederstammdatei (Original)'!F217</f>
        <v>99028108</v>
      </c>
      <c r="G217" s="31" t="str">
        <f>'Mitgliederstammdatei (Original)'!H217</f>
        <v>Eberli</v>
      </c>
      <c r="H217" s="71" t="str">
        <f>'Mitgliederstammdatei (Original)'!I217</f>
        <v>Hans</v>
      </c>
      <c r="I217" s="31" t="str">
        <f>'Mitgliederstammdatei (Original)'!J217</f>
        <v>Eberli Hans</v>
      </c>
      <c r="J217" s="31" t="str">
        <f>'Mitgliederstammdatei (Original)'!K217</f>
        <v>02.01.1944</v>
      </c>
      <c r="K217" s="31" t="str">
        <f>'Mitgliederstammdatei (Original)'!L217</f>
        <v>02.01.1944</v>
      </c>
      <c r="L217" s="31" t="str">
        <f>'Mitgliederstammdatei (Original)'!M217</f>
        <v>01.01.2007</v>
      </c>
      <c r="M217" s="31" t="str">
        <f>'Mitgliederstammdatei (Original)'!N217</f>
        <v>Hauptstrasse</v>
      </c>
      <c r="N217" s="31" t="str">
        <f>'Mitgliederstammdatei (Original)'!O217</f>
        <v>29</v>
      </c>
      <c r="O217" s="31" t="str">
        <f>'Mitgliederstammdatei (Original)'!P217</f>
        <v>6286</v>
      </c>
      <c r="P217" s="71" t="str">
        <f>'Mitgliederstammdatei (Original)'!Q217</f>
        <v>Altwis</v>
      </c>
      <c r="Q217" s="71">
        <f>'Mitgliederstammdatei (Original)'!R217</f>
        <v>0</v>
      </c>
      <c r="R217" s="31" t="str">
        <f>'Mitgliederstammdatei (Original)'!S217</f>
        <v>Ja</v>
      </c>
      <c r="S217" s="31">
        <f>'Mitgliederstammdatei (Original)'!T217</f>
        <v>0</v>
      </c>
      <c r="T217" s="31">
        <f>'Mitgliederstammdatei (Original)'!U217</f>
        <v>0</v>
      </c>
      <c r="U217" s="31" t="str">
        <f>'Mitgliederstammdatei (Original)'!V217</f>
        <v>Herr</v>
      </c>
      <c r="V217" s="31" t="str">
        <f>'Mitgliederstammdatei (Original)'!X217</f>
        <v xml:space="preserve"> </v>
      </c>
      <c r="W217" s="31">
        <f>'Mitgliederstammdatei (Original)'!Y217</f>
        <v>0</v>
      </c>
      <c r="X217" s="31">
        <f>'Mitgliederstammdatei (Original)'!Z217</f>
        <v>0</v>
      </c>
      <c r="Y217" s="31">
        <f>'Mitgliederstammdatei (Original)'!AA217</f>
        <v>0</v>
      </c>
      <c r="Z217" s="31">
        <f>'Mitgliederstammdatei (Original)'!AB217</f>
        <v>0</v>
      </c>
      <c r="AA217" s="31">
        <f>'Mitgliederstammdatei (Original)'!AC217</f>
        <v>0</v>
      </c>
      <c r="AB217" s="31">
        <f>'Mitgliederstammdatei (Original)'!AD217</f>
        <v>0</v>
      </c>
      <c r="AC217" s="31">
        <f>'Mitgliederstammdatei (Original)'!AE217</f>
        <v>0</v>
      </c>
      <c r="AD217" s="31">
        <f>'Mitgliederstammdatei (Original)'!AF217</f>
        <v>0</v>
      </c>
      <c r="AE217" s="31">
        <f>'Mitgliederstammdatei (Original)'!AG217</f>
        <v>0</v>
      </c>
    </row>
    <row r="218" spans="1:31" x14ac:dyDescent="0.2">
      <c r="A218" s="28" t="str">
        <f>'Mitgliederstammdatei (Original)'!A218</f>
        <v>R 9</v>
      </c>
      <c r="B218" s="31" t="str">
        <f>'Mitgliederstammdatei (Original)'!B218</f>
        <v>Michelsamt SSM</v>
      </c>
      <c r="C218" s="31">
        <f>'Mitgliederstammdatei (Original)'!C218</f>
        <v>0</v>
      </c>
      <c r="D218" s="31" t="str">
        <f>'Mitgliederstammdatei (Original)'!D218</f>
        <v xml:space="preserve"> </v>
      </c>
      <c r="E218" s="31" t="str">
        <f>'Mitgliederstammdatei (Original)'!E218</f>
        <v>Michelsamt SSM</v>
      </c>
      <c r="F218" s="31">
        <f>'Mitgliederstammdatei (Original)'!F218</f>
        <v>99028109</v>
      </c>
      <c r="G218" s="31" t="str">
        <f>'Mitgliederstammdatei (Original)'!H218</f>
        <v>Eggenberger</v>
      </c>
      <c r="H218" s="71" t="str">
        <f>'Mitgliederstammdatei (Original)'!I218</f>
        <v>Burkhard</v>
      </c>
      <c r="I218" s="31" t="str">
        <f>'Mitgliederstammdatei (Original)'!J218</f>
        <v>Eggenberger Burkhard</v>
      </c>
      <c r="J218" s="31" t="str">
        <f>'Mitgliederstammdatei (Original)'!K218</f>
        <v>22.08.1948</v>
      </c>
      <c r="K218" s="31" t="str">
        <f>'Mitgliederstammdatei (Original)'!L218</f>
        <v>22.08.1948</v>
      </c>
      <c r="L218" s="31" t="str">
        <f>'Mitgliederstammdatei (Original)'!M218</f>
        <v>01.01.2011</v>
      </c>
      <c r="M218" s="31" t="str">
        <f>'Mitgliederstammdatei (Original)'!N218</f>
        <v>Lindenstrasse</v>
      </c>
      <c r="N218" s="31" t="str">
        <f>'Mitgliederstammdatei (Original)'!O218</f>
        <v>6</v>
      </c>
      <c r="O218" s="31" t="str">
        <f>'Mitgliederstammdatei (Original)'!P218</f>
        <v>6222</v>
      </c>
      <c r="P218" s="71" t="str">
        <f>'Mitgliederstammdatei (Original)'!Q218</f>
        <v>Gunzwil</v>
      </c>
      <c r="Q218" s="71">
        <f>'Mitgliederstammdatei (Original)'!R218</f>
        <v>0</v>
      </c>
      <c r="R218" s="31" t="str">
        <f>'Mitgliederstammdatei (Original)'!S218</f>
        <v>Ja</v>
      </c>
      <c r="S218" s="31">
        <f>'Mitgliederstammdatei (Original)'!T218</f>
        <v>0</v>
      </c>
      <c r="T218" s="31">
        <f>'Mitgliederstammdatei (Original)'!U218</f>
        <v>0</v>
      </c>
      <c r="U218" s="31" t="str">
        <f>'Mitgliederstammdatei (Original)'!V218</f>
        <v>Herr</v>
      </c>
      <c r="V218" s="31" t="str">
        <f>'Mitgliederstammdatei (Original)'!X218</f>
        <v xml:space="preserve"> </v>
      </c>
      <c r="W218" s="31">
        <f>'Mitgliederstammdatei (Original)'!Y218</f>
        <v>0</v>
      </c>
      <c r="X218" s="31">
        <f>'Mitgliederstammdatei (Original)'!Z218</f>
        <v>0</v>
      </c>
      <c r="Y218" s="31">
        <f>'Mitgliederstammdatei (Original)'!AA218</f>
        <v>0</v>
      </c>
      <c r="Z218" s="31">
        <f>'Mitgliederstammdatei (Original)'!AB218</f>
        <v>0</v>
      </c>
      <c r="AA218" s="31">
        <f>'Mitgliederstammdatei (Original)'!AC218</f>
        <v>0</v>
      </c>
      <c r="AB218" s="31">
        <f>'Mitgliederstammdatei (Original)'!AD218</f>
        <v>0</v>
      </c>
      <c r="AC218" s="31">
        <f>'Mitgliederstammdatei (Original)'!AE218</f>
        <v>0</v>
      </c>
      <c r="AD218" s="31">
        <f>'Mitgliederstammdatei (Original)'!AF218</f>
        <v>0</v>
      </c>
      <c r="AE218" s="31">
        <f>'Mitgliederstammdatei (Original)'!AG218</f>
        <v>0</v>
      </c>
    </row>
    <row r="219" spans="1:31" x14ac:dyDescent="0.2">
      <c r="A219" s="28" t="str">
        <f>'Mitgliederstammdatei (Original)'!A219</f>
        <v>R 2</v>
      </c>
      <c r="B219" s="31" t="str">
        <f>'Mitgliederstammdatei (Original)'!B219</f>
        <v>Luzern SG der Stadt</v>
      </c>
      <c r="C219" s="31">
        <f>'Mitgliederstammdatei (Original)'!C219</f>
        <v>0</v>
      </c>
      <c r="D219" s="31" t="str">
        <f>'Mitgliederstammdatei (Original)'!D219</f>
        <v xml:space="preserve"> </v>
      </c>
      <c r="E219" s="31" t="str">
        <f>'Mitgliederstammdatei (Original)'!E219</f>
        <v>Luzern SG der Stadt</v>
      </c>
      <c r="F219" s="31">
        <f>'Mitgliederstammdatei (Original)'!F219</f>
        <v>99028110</v>
      </c>
      <c r="G219" s="31" t="str">
        <f>'Mitgliederstammdatei (Original)'!H219</f>
        <v>Egger</v>
      </c>
      <c r="H219" s="71" t="str">
        <f>'Mitgliederstammdatei (Original)'!I219</f>
        <v>Rony</v>
      </c>
      <c r="I219" s="31" t="str">
        <f>'Mitgliederstammdatei (Original)'!J219</f>
        <v>Egger Rony</v>
      </c>
      <c r="J219" s="31" t="str">
        <f>'Mitgliederstammdatei (Original)'!K219</f>
        <v>14.12.1953</v>
      </c>
      <c r="K219" s="31" t="str">
        <f>'Mitgliederstammdatei (Original)'!L219</f>
        <v>14.12.1953</v>
      </c>
      <c r="L219" s="31" t="str">
        <f>'Mitgliederstammdatei (Original)'!M219</f>
        <v>01.01.2019</v>
      </c>
      <c r="M219" s="31" t="str">
        <f>'Mitgliederstammdatei (Original)'!N219</f>
        <v>Am Rain</v>
      </c>
      <c r="N219" s="31" t="str">
        <f>'Mitgliederstammdatei (Original)'!O219</f>
        <v>240</v>
      </c>
      <c r="O219" s="31" t="str">
        <f>'Mitgliederstammdatei (Original)'!P219</f>
        <v>A-9710</v>
      </c>
      <c r="P219" s="71" t="str">
        <f>'Mitgliederstammdatei (Original)'!Q219</f>
        <v>Feistritz/Drau</v>
      </c>
      <c r="Q219" s="71">
        <f>'Mitgliederstammdatei (Original)'!R219</f>
        <v>0</v>
      </c>
      <c r="R219" s="31" t="str">
        <f>'Mitgliederstammdatei (Original)'!S219</f>
        <v>Ja</v>
      </c>
      <c r="S219" s="31">
        <f>'Mitgliederstammdatei (Original)'!T219</f>
        <v>0</v>
      </c>
      <c r="T219" s="31">
        <f>'Mitgliederstammdatei (Original)'!U219</f>
        <v>0</v>
      </c>
      <c r="U219" s="31" t="str">
        <f>'Mitgliederstammdatei (Original)'!V219</f>
        <v>Herr</v>
      </c>
      <c r="V219" s="31" t="str">
        <f>'Mitgliederstammdatei (Original)'!X219</f>
        <v xml:space="preserve"> </v>
      </c>
      <c r="W219" s="31">
        <f>'Mitgliederstammdatei (Original)'!Y219</f>
        <v>0</v>
      </c>
      <c r="X219" s="31">
        <f>'Mitgliederstammdatei (Original)'!Z219</f>
        <v>0</v>
      </c>
      <c r="Y219" s="31">
        <f>'Mitgliederstammdatei (Original)'!AA219</f>
        <v>0</v>
      </c>
      <c r="Z219" s="31">
        <f>'Mitgliederstammdatei (Original)'!AB219</f>
        <v>0</v>
      </c>
      <c r="AA219" s="31">
        <f>'Mitgliederstammdatei (Original)'!AC219</f>
        <v>0</v>
      </c>
      <c r="AB219" s="31">
        <f>'Mitgliederstammdatei (Original)'!AD219</f>
        <v>0</v>
      </c>
      <c r="AC219" s="31">
        <f>'Mitgliederstammdatei (Original)'!AE219</f>
        <v>0</v>
      </c>
      <c r="AD219" s="31">
        <f>'Mitgliederstammdatei (Original)'!AF219</f>
        <v>0</v>
      </c>
      <c r="AE219" s="31">
        <f>'Mitgliederstammdatei (Original)'!AG219</f>
        <v>0</v>
      </c>
    </row>
    <row r="220" spans="1:31" x14ac:dyDescent="0.2">
      <c r="A220" s="28" t="str">
        <f>'Mitgliederstammdatei (Original)'!A220</f>
        <v>R 9</v>
      </c>
      <c r="B220" s="31" t="str">
        <f>'Mitgliederstammdatei (Original)'!B220</f>
        <v>Neudorf LU FSG</v>
      </c>
      <c r="C220" s="31" t="str">
        <f>'Mitgliederstammdatei (Original)'!C220</f>
        <v>EM</v>
      </c>
      <c r="D220" s="31" t="str">
        <f>'Mitgliederstammdatei (Original)'!D220</f>
        <v xml:space="preserve"> </v>
      </c>
      <c r="E220" s="31" t="str">
        <f>'Mitgliederstammdatei (Original)'!E220</f>
        <v>Sursee FSG</v>
      </c>
      <c r="F220" s="31">
        <f>'Mitgliederstammdatei (Original)'!F220</f>
        <v>99028082</v>
      </c>
      <c r="G220" s="31" t="str">
        <f>'Mitgliederstammdatei (Original)'!H220</f>
        <v>Egli</v>
      </c>
      <c r="H220" s="71" t="str">
        <f>'Mitgliederstammdatei (Original)'!I220</f>
        <v>Anton</v>
      </c>
      <c r="I220" s="31" t="str">
        <f>'Mitgliederstammdatei (Original)'!J220</f>
        <v>Egli Anton</v>
      </c>
      <c r="J220" s="31" t="str">
        <f>'Mitgliederstammdatei (Original)'!K220</f>
        <v>29.10.1945</v>
      </c>
      <c r="K220" s="31" t="str">
        <f>'Mitgliederstammdatei (Original)'!L220</f>
        <v>29.10.1945</v>
      </c>
      <c r="L220" s="31" t="str">
        <f>'Mitgliederstammdatei (Original)'!M220</f>
        <v>01.01.2005</v>
      </c>
      <c r="M220" s="31" t="str">
        <f>'Mitgliederstammdatei (Original)'!N220</f>
        <v>Ziegelhütte</v>
      </c>
      <c r="N220" s="31" t="str">
        <f>'Mitgliederstammdatei (Original)'!O220</f>
        <v>1</v>
      </c>
      <c r="O220" s="31" t="str">
        <f>'Mitgliederstammdatei (Original)'!P220</f>
        <v>6215</v>
      </c>
      <c r="P220" s="71" t="str">
        <f>'Mitgliederstammdatei (Original)'!Q220</f>
        <v>Beromünster</v>
      </c>
      <c r="Q220" s="71">
        <f>'Mitgliederstammdatei (Original)'!R220</f>
        <v>0</v>
      </c>
      <c r="R220" s="31" t="str">
        <f>'Mitgliederstammdatei (Original)'!S220</f>
        <v>Ja</v>
      </c>
      <c r="S220" s="31">
        <f>'Mitgliederstammdatei (Original)'!T220</f>
        <v>0</v>
      </c>
      <c r="T220" s="31">
        <f>'Mitgliederstammdatei (Original)'!U220</f>
        <v>0</v>
      </c>
      <c r="U220" s="31" t="str">
        <f>'Mitgliederstammdatei (Original)'!V220</f>
        <v>Herr</v>
      </c>
      <c r="V220" s="31" t="str">
        <f>'Mitgliederstammdatei (Original)'!X220</f>
        <v xml:space="preserve"> </v>
      </c>
      <c r="W220" s="31">
        <f>'Mitgliederstammdatei (Original)'!Y220</f>
        <v>0</v>
      </c>
      <c r="X220" s="31">
        <f>'Mitgliederstammdatei (Original)'!Z220</f>
        <v>0</v>
      </c>
      <c r="Y220" s="31">
        <f>'Mitgliederstammdatei (Original)'!AA220</f>
        <v>0</v>
      </c>
      <c r="Z220" s="31">
        <f>'Mitgliederstammdatei (Original)'!AB220</f>
        <v>0</v>
      </c>
      <c r="AA220" s="31">
        <f>'Mitgliederstammdatei (Original)'!AC220</f>
        <v>0</v>
      </c>
      <c r="AB220" s="31">
        <f>'Mitgliederstammdatei (Original)'!AD220</f>
        <v>0</v>
      </c>
      <c r="AC220" s="31">
        <f>'Mitgliederstammdatei (Original)'!AE220</f>
        <v>0</v>
      </c>
      <c r="AD220" s="31">
        <f>'Mitgliederstammdatei (Original)'!AF220</f>
        <v>0</v>
      </c>
      <c r="AE220" s="31">
        <f>'Mitgliederstammdatei (Original)'!AG220</f>
        <v>0</v>
      </c>
    </row>
    <row r="221" spans="1:31" x14ac:dyDescent="0.2">
      <c r="A221" s="28" t="str">
        <f>'Mitgliederstammdatei (Original)'!A221</f>
        <v>R 6</v>
      </c>
      <c r="B221" s="31" t="str">
        <f>'Mitgliederstammdatei (Original)'!B221</f>
        <v>Hochdorf WV</v>
      </c>
      <c r="C221" s="31">
        <f>'Mitgliederstammdatei (Original)'!C221</f>
        <v>0</v>
      </c>
      <c r="D221" s="31" t="str">
        <f>'Mitgliederstammdatei (Original)'!D221</f>
        <v xml:space="preserve"> </v>
      </c>
      <c r="E221" s="31" t="str">
        <f>'Mitgliederstammdatei (Original)'!E221</f>
        <v>Hitzkirchertal PC</v>
      </c>
      <c r="F221" s="31">
        <f>'Mitgliederstammdatei (Original)'!F221</f>
        <v>99028080</v>
      </c>
      <c r="G221" s="31" t="str">
        <f>'Mitgliederstammdatei (Original)'!H221</f>
        <v>Egli</v>
      </c>
      <c r="H221" s="71" t="str">
        <f>'Mitgliederstammdatei (Original)'!I221</f>
        <v>Josef, Dr.</v>
      </c>
      <c r="I221" s="31" t="str">
        <f>'Mitgliederstammdatei (Original)'!J221</f>
        <v>Egli Josef, Dr.</v>
      </c>
      <c r="J221" s="31" t="str">
        <f>'Mitgliederstammdatei (Original)'!K221</f>
        <v>26.04.1932</v>
      </c>
      <c r="K221" s="31" t="str">
        <f>'Mitgliederstammdatei (Original)'!L221</f>
        <v>26.04.1932</v>
      </c>
      <c r="L221" s="31" t="str">
        <f>'Mitgliederstammdatei (Original)'!M221</f>
        <v>01.01.1996</v>
      </c>
      <c r="M221" s="31" t="str">
        <f>'Mitgliederstammdatei (Original)'!N221</f>
        <v>Kleinwangenstrasse</v>
      </c>
      <c r="N221" s="31" t="str">
        <f>'Mitgliederstammdatei (Original)'!O221</f>
        <v>9</v>
      </c>
      <c r="O221" s="31" t="str">
        <f>'Mitgliederstammdatei (Original)'!P221</f>
        <v>6280</v>
      </c>
      <c r="P221" s="71" t="str">
        <f>'Mitgliederstammdatei (Original)'!Q221</f>
        <v>Hochdorf</v>
      </c>
      <c r="Q221" s="71">
        <f>'Mitgliederstammdatei (Original)'!R221</f>
        <v>0</v>
      </c>
      <c r="R221" s="31" t="str">
        <f>'Mitgliederstammdatei (Original)'!S221</f>
        <v>Ja</v>
      </c>
      <c r="S221" s="31">
        <f>'Mitgliederstammdatei (Original)'!T221</f>
        <v>0</v>
      </c>
      <c r="T221" s="31">
        <f>'Mitgliederstammdatei (Original)'!U221</f>
        <v>0</v>
      </c>
      <c r="U221" s="31" t="str">
        <f>'Mitgliederstammdatei (Original)'!V221</f>
        <v>Herr</v>
      </c>
      <c r="V221" s="31" t="str">
        <f>'Mitgliederstammdatei (Original)'!X221</f>
        <v xml:space="preserve"> </v>
      </c>
      <c r="W221" s="31">
        <f>'Mitgliederstammdatei (Original)'!Y221</f>
        <v>0</v>
      </c>
      <c r="X221" s="31">
        <f>'Mitgliederstammdatei (Original)'!Z221</f>
        <v>0</v>
      </c>
      <c r="Y221" s="31">
        <f>'Mitgliederstammdatei (Original)'!AA221</f>
        <v>0</v>
      </c>
      <c r="Z221" s="31">
        <f>'Mitgliederstammdatei (Original)'!AB221</f>
        <v>0</v>
      </c>
      <c r="AA221" s="31">
        <f>'Mitgliederstammdatei (Original)'!AC221</f>
        <v>0</v>
      </c>
      <c r="AB221" s="31">
        <f>'Mitgliederstammdatei (Original)'!AD221</f>
        <v>0</v>
      </c>
      <c r="AC221" s="31">
        <f>'Mitgliederstammdatei (Original)'!AE221</f>
        <v>0</v>
      </c>
      <c r="AD221" s="31">
        <f>'Mitgliederstammdatei (Original)'!AF221</f>
        <v>0</v>
      </c>
      <c r="AE221" s="31">
        <f>'Mitgliederstammdatei (Original)'!AG221</f>
        <v>0</v>
      </c>
    </row>
    <row r="222" spans="1:31" x14ac:dyDescent="0.2">
      <c r="A222" s="28" t="str">
        <f>'Mitgliederstammdatei (Original)'!A222</f>
        <v>R11</v>
      </c>
      <c r="B222" s="31" t="str">
        <f>'Mitgliederstammdatei (Original)'!B222</f>
        <v>Nottwil FSG</v>
      </c>
      <c r="C222" s="31">
        <f>'Mitgliederstammdatei (Original)'!C222</f>
        <v>0</v>
      </c>
      <c r="D222" s="31" t="str">
        <f>'Mitgliederstammdatei (Original)'!D222</f>
        <v xml:space="preserve"> </v>
      </c>
      <c r="E222" s="31">
        <f>'Mitgliederstammdatei (Original)'!E222</f>
        <v>0</v>
      </c>
      <c r="F222" s="31">
        <f>'Mitgliederstammdatei (Original)'!F222</f>
        <v>99028079</v>
      </c>
      <c r="G222" s="31" t="str">
        <f>'Mitgliederstammdatei (Original)'!H222</f>
        <v>Egli</v>
      </c>
      <c r="H222" s="71" t="str">
        <f>'Mitgliederstammdatei (Original)'!I222</f>
        <v>Rudolf</v>
      </c>
      <c r="I222" s="31" t="str">
        <f>'Mitgliederstammdatei (Original)'!J222</f>
        <v>Egli Rudolf</v>
      </c>
      <c r="J222" s="31" t="str">
        <f>'Mitgliederstammdatei (Original)'!K222</f>
        <v>08.04.1932</v>
      </c>
      <c r="K222" s="31" t="str">
        <f>'Mitgliederstammdatei (Original)'!L222</f>
        <v>08.04.1932</v>
      </c>
      <c r="L222" s="31" t="str">
        <f>'Mitgliederstammdatei (Original)'!M222</f>
        <v>01.01.1992</v>
      </c>
      <c r="M222" s="31" t="str">
        <f>'Mitgliederstammdatei (Original)'!N222</f>
        <v>Kantonsstrasse</v>
      </c>
      <c r="N222" s="31" t="str">
        <f>'Mitgliederstammdatei (Original)'!O222</f>
        <v>25</v>
      </c>
      <c r="O222" s="31" t="str">
        <f>'Mitgliederstammdatei (Original)'!P222</f>
        <v>6207</v>
      </c>
      <c r="P222" s="71" t="str">
        <f>'Mitgliederstammdatei (Original)'!Q222</f>
        <v>Nottwil</v>
      </c>
      <c r="Q222" s="71">
        <f>'Mitgliederstammdatei (Original)'!R222</f>
        <v>0</v>
      </c>
      <c r="R222" s="31" t="str">
        <f>'Mitgliederstammdatei (Original)'!S222</f>
        <v>Ja</v>
      </c>
      <c r="S222" s="31">
        <f>'Mitgliederstammdatei (Original)'!T222</f>
        <v>0</v>
      </c>
      <c r="T222" s="31">
        <f>'Mitgliederstammdatei (Original)'!U222</f>
        <v>0</v>
      </c>
      <c r="U222" s="31" t="str">
        <f>'Mitgliederstammdatei (Original)'!V222</f>
        <v>Herr</v>
      </c>
      <c r="V222" s="31" t="str">
        <f>'Mitgliederstammdatei (Original)'!X222</f>
        <v xml:space="preserve"> </v>
      </c>
      <c r="W222" s="31">
        <f>'Mitgliederstammdatei (Original)'!Y222</f>
        <v>0</v>
      </c>
      <c r="X222" s="31">
        <f>'Mitgliederstammdatei (Original)'!Z222</f>
        <v>0</v>
      </c>
      <c r="Y222" s="31">
        <f>'Mitgliederstammdatei (Original)'!AA222</f>
        <v>0</v>
      </c>
      <c r="Z222" s="31">
        <f>'Mitgliederstammdatei (Original)'!AB222</f>
        <v>0</v>
      </c>
      <c r="AA222" s="31">
        <f>'Mitgliederstammdatei (Original)'!AC222</f>
        <v>0</v>
      </c>
      <c r="AB222" s="31">
        <f>'Mitgliederstammdatei (Original)'!AD222</f>
        <v>0</v>
      </c>
      <c r="AC222" s="31">
        <f>'Mitgliederstammdatei (Original)'!AE222</f>
        <v>0</v>
      </c>
      <c r="AD222" s="31">
        <f>'Mitgliederstammdatei (Original)'!AF222</f>
        <v>0</v>
      </c>
      <c r="AE222" s="31">
        <f>'Mitgliederstammdatei (Original)'!AG222</f>
        <v>0</v>
      </c>
    </row>
    <row r="223" spans="1:31" x14ac:dyDescent="0.2">
      <c r="A223" s="28" t="str">
        <f>'Mitgliederstammdatei (Original)'!A223</f>
        <v>R13</v>
      </c>
      <c r="B223" s="31" t="str">
        <f>'Mitgliederstammdatei (Original)'!B223</f>
        <v>Ruswil SV</v>
      </c>
      <c r="C223" s="31">
        <f>'Mitgliederstammdatei (Original)'!C223</f>
        <v>0</v>
      </c>
      <c r="D223" s="31" t="str">
        <f>'Mitgliederstammdatei (Original)'!D223</f>
        <v xml:space="preserve"> </v>
      </c>
      <c r="E223" s="31" t="str">
        <f>'Mitgliederstammdatei (Original)'!E223</f>
        <v>Wolhusen Zentroniker</v>
      </c>
      <c r="F223" s="31">
        <f>'Mitgliederstammdatei (Original)'!F223</f>
        <v>99028052</v>
      </c>
      <c r="G223" s="31" t="str">
        <f>'Mitgliederstammdatei (Original)'!H223</f>
        <v>Egli</v>
      </c>
      <c r="H223" s="71" t="str">
        <f>'Mitgliederstammdatei (Original)'!I223</f>
        <v>Samuel</v>
      </c>
      <c r="I223" s="31" t="str">
        <f>'Mitgliederstammdatei (Original)'!J223</f>
        <v>Egli Samuel</v>
      </c>
      <c r="J223" s="31" t="str">
        <f>'Mitgliederstammdatei (Original)'!K223</f>
        <v>01.07.1950</v>
      </c>
      <c r="K223" s="31" t="str">
        <f>'Mitgliederstammdatei (Original)'!L223</f>
        <v>01.07.1950</v>
      </c>
      <c r="L223" s="31" t="str">
        <f>'Mitgliederstammdatei (Original)'!M223</f>
        <v>01.01.2010</v>
      </c>
      <c r="M223" s="31" t="str">
        <f>'Mitgliederstammdatei (Original)'!N223</f>
        <v>Bärematt</v>
      </c>
      <c r="N223" s="31" t="str">
        <f>'Mitgliederstammdatei (Original)'!O223</f>
        <v>2</v>
      </c>
      <c r="O223" s="31" t="str">
        <f>'Mitgliederstammdatei (Original)'!P223</f>
        <v>6017</v>
      </c>
      <c r="P223" s="71" t="str">
        <f>'Mitgliederstammdatei (Original)'!Q223</f>
        <v>Ruswil</v>
      </c>
      <c r="Q223" s="71">
        <f>'Mitgliederstammdatei (Original)'!R223</f>
        <v>0</v>
      </c>
      <c r="R223" s="31" t="str">
        <f>'Mitgliederstammdatei (Original)'!S223</f>
        <v>Ja</v>
      </c>
      <c r="S223" s="31">
        <f>'Mitgliederstammdatei (Original)'!T223</f>
        <v>0</v>
      </c>
      <c r="T223" s="31">
        <f>'Mitgliederstammdatei (Original)'!U223</f>
        <v>0</v>
      </c>
      <c r="U223" s="31" t="str">
        <f>'Mitgliederstammdatei (Original)'!V223</f>
        <v>Herr</v>
      </c>
      <c r="V223" s="31" t="str">
        <f>'Mitgliederstammdatei (Original)'!X223</f>
        <v xml:space="preserve"> </v>
      </c>
      <c r="W223" s="31">
        <f>'Mitgliederstammdatei (Original)'!Y223</f>
        <v>0</v>
      </c>
      <c r="X223" s="31">
        <f>'Mitgliederstammdatei (Original)'!Z223</f>
        <v>0</v>
      </c>
      <c r="Y223" s="31">
        <f>'Mitgliederstammdatei (Original)'!AA223</f>
        <v>0</v>
      </c>
      <c r="Z223" s="31">
        <f>'Mitgliederstammdatei (Original)'!AB223</f>
        <v>0</v>
      </c>
      <c r="AA223" s="31">
        <f>'Mitgliederstammdatei (Original)'!AC223</f>
        <v>0</v>
      </c>
      <c r="AB223" s="31">
        <f>'Mitgliederstammdatei (Original)'!AD223</f>
        <v>0</v>
      </c>
      <c r="AC223" s="31">
        <f>'Mitgliederstammdatei (Original)'!AE223</f>
        <v>0</v>
      </c>
      <c r="AD223" s="31">
        <f>'Mitgliederstammdatei (Original)'!AF223</f>
        <v>0</v>
      </c>
      <c r="AE223" s="31">
        <f>'Mitgliederstammdatei (Original)'!AG223</f>
        <v>0</v>
      </c>
    </row>
    <row r="224" spans="1:31" x14ac:dyDescent="0.2">
      <c r="A224" s="28" t="str">
        <f>'Mitgliederstammdatei (Original)'!A224</f>
        <v>R13</v>
      </c>
      <c r="B224" s="31" t="str">
        <f>'Mitgliederstammdatei (Original)'!B224</f>
        <v>Santenberg SV</v>
      </c>
      <c r="C224" s="31">
        <f>'Mitgliederstammdatei (Original)'!C224</f>
        <v>0</v>
      </c>
      <c r="D224" s="31" t="str">
        <f>'Mitgliederstammdatei (Original)'!D224</f>
        <v xml:space="preserve"> </v>
      </c>
      <c r="E224" s="31">
        <f>'Mitgliederstammdatei (Original)'!E224</f>
        <v>0</v>
      </c>
      <c r="F224" s="31">
        <f>'Mitgliederstammdatei (Original)'!F224</f>
        <v>99028053</v>
      </c>
      <c r="G224" s="31" t="str">
        <f>'Mitgliederstammdatei (Original)'!H224</f>
        <v>Egli-Müller</v>
      </c>
      <c r="H224" s="71" t="str">
        <f>'Mitgliederstammdatei (Original)'!I224</f>
        <v>Alfred</v>
      </c>
      <c r="I224" s="31" t="str">
        <f>'Mitgliederstammdatei (Original)'!J224</f>
        <v>Egli-Müller Alfred</v>
      </c>
      <c r="J224" s="31" t="str">
        <f>'Mitgliederstammdatei (Original)'!K224</f>
        <v>22.05.1931</v>
      </c>
      <c r="K224" s="31" t="str">
        <f>'Mitgliederstammdatei (Original)'!L224</f>
        <v>22.05.1931</v>
      </c>
      <c r="L224" s="31" t="str">
        <f>'Mitgliederstammdatei (Original)'!M224</f>
        <v>01.01.1991</v>
      </c>
      <c r="M224" s="31" t="str">
        <f>'Mitgliederstammdatei (Original)'!N224</f>
        <v>Moos</v>
      </c>
      <c r="N224" s="31" t="str">
        <f>'Mitgliederstammdatei (Original)'!O224</f>
        <v>15</v>
      </c>
      <c r="O224" s="31" t="str">
        <f>'Mitgliederstammdatei (Original)'!P224</f>
        <v>6243</v>
      </c>
      <c r="P224" s="71" t="str">
        <f>'Mitgliederstammdatei (Original)'!Q224</f>
        <v>Egolzwil</v>
      </c>
      <c r="Q224" s="71">
        <f>'Mitgliederstammdatei (Original)'!R224</f>
        <v>0</v>
      </c>
      <c r="R224" s="31" t="str">
        <f>'Mitgliederstammdatei (Original)'!S224</f>
        <v>Ja</v>
      </c>
      <c r="S224" s="31">
        <f>'Mitgliederstammdatei (Original)'!T224</f>
        <v>0</v>
      </c>
      <c r="T224" s="31">
        <f>'Mitgliederstammdatei (Original)'!U224</f>
        <v>0</v>
      </c>
      <c r="U224" s="31" t="str">
        <f>'Mitgliederstammdatei (Original)'!V224</f>
        <v>Herr</v>
      </c>
      <c r="V224" s="31" t="str">
        <f>'Mitgliederstammdatei (Original)'!X224</f>
        <v xml:space="preserve"> </v>
      </c>
      <c r="W224" s="31">
        <f>'Mitgliederstammdatei (Original)'!Y224</f>
        <v>0</v>
      </c>
      <c r="X224" s="31">
        <f>'Mitgliederstammdatei (Original)'!Z224</f>
        <v>0</v>
      </c>
      <c r="Y224" s="31">
        <f>'Mitgliederstammdatei (Original)'!AA224</f>
        <v>0</v>
      </c>
      <c r="Z224" s="31">
        <f>'Mitgliederstammdatei (Original)'!AB224</f>
        <v>0</v>
      </c>
      <c r="AA224" s="31">
        <f>'Mitgliederstammdatei (Original)'!AC224</f>
        <v>0</v>
      </c>
      <c r="AB224" s="31">
        <f>'Mitgliederstammdatei (Original)'!AD224</f>
        <v>0</v>
      </c>
      <c r="AC224" s="31">
        <f>'Mitgliederstammdatei (Original)'!AE224</f>
        <v>0</v>
      </c>
      <c r="AD224" s="31">
        <f>'Mitgliederstammdatei (Original)'!AF224</f>
        <v>0</v>
      </c>
      <c r="AE224" s="31">
        <f>'Mitgliederstammdatei (Original)'!AG224</f>
        <v>0</v>
      </c>
    </row>
    <row r="225" spans="1:31" x14ac:dyDescent="0.2">
      <c r="A225" s="28" t="str">
        <f>'Mitgliederstammdatei (Original)'!A225</f>
        <v>R 2</v>
      </c>
      <c r="B225" s="31" t="str">
        <f>'Mitgliederstammdatei (Original)'!B225</f>
        <v>Luzern SG Pilatus</v>
      </c>
      <c r="C225" s="31">
        <f>'Mitgliederstammdatei (Original)'!C225</f>
        <v>0</v>
      </c>
      <c r="D225" s="31" t="str">
        <f>'Mitgliederstammdatei (Original)'!D225</f>
        <v xml:space="preserve"> </v>
      </c>
      <c r="E225" s="31" t="str">
        <f>'Mitgliederstammdatei (Original)'!E225</f>
        <v>Luzern SG Pilatus</v>
      </c>
      <c r="F225" s="31">
        <f>'Mitgliederstammdatei (Original)'!F225</f>
        <v>99028054</v>
      </c>
      <c r="G225" s="31" t="str">
        <f>'Mitgliederstammdatei (Original)'!H225</f>
        <v>Eich</v>
      </c>
      <c r="H225" s="71" t="str">
        <f>'Mitgliederstammdatei (Original)'!I225</f>
        <v>Werner</v>
      </c>
      <c r="I225" s="31" t="str">
        <f>'Mitgliederstammdatei (Original)'!J225</f>
        <v>Eich Werner</v>
      </c>
      <c r="J225" s="31" t="str">
        <f>'Mitgliederstammdatei (Original)'!K225</f>
        <v>13.11.1959</v>
      </c>
      <c r="K225" s="31" t="str">
        <f>'Mitgliederstammdatei (Original)'!L225</f>
        <v>13.11.1959</v>
      </c>
      <c r="L225" s="31" t="str">
        <f>'Mitgliederstammdatei (Original)'!M225</f>
        <v>01.01.2019</v>
      </c>
      <c r="M225" s="31" t="str">
        <f>'Mitgliederstammdatei (Original)'!N225</f>
        <v>Roggernweg</v>
      </c>
      <c r="N225" s="31" t="str">
        <f>'Mitgliederstammdatei (Original)'!O225</f>
        <v>7</v>
      </c>
      <c r="O225" s="31" t="str">
        <f>'Mitgliederstammdatei (Original)'!P225</f>
        <v>6010</v>
      </c>
      <c r="P225" s="71" t="str">
        <f>'Mitgliederstammdatei (Original)'!Q225</f>
        <v>Kriens</v>
      </c>
      <c r="Q225" s="71">
        <f>'Mitgliederstammdatei (Original)'!R225</f>
        <v>0</v>
      </c>
      <c r="R225" s="31" t="str">
        <f>'Mitgliederstammdatei (Original)'!S225</f>
        <v>Ja</v>
      </c>
      <c r="S225" s="31">
        <f>'Mitgliederstammdatei (Original)'!T225</f>
        <v>0</v>
      </c>
      <c r="T225" s="31">
        <f>'Mitgliederstammdatei (Original)'!U225</f>
        <v>0</v>
      </c>
      <c r="U225" s="31" t="str">
        <f>'Mitgliederstammdatei (Original)'!V225</f>
        <v>Herr</v>
      </c>
      <c r="V225" s="31" t="str">
        <f>'Mitgliederstammdatei (Original)'!X225</f>
        <v xml:space="preserve"> </v>
      </c>
      <c r="W225" s="31">
        <f>'Mitgliederstammdatei (Original)'!Y225</f>
        <v>0</v>
      </c>
      <c r="X225" s="31">
        <f>'Mitgliederstammdatei (Original)'!Z225</f>
        <v>0</v>
      </c>
      <c r="Y225" s="31">
        <f>'Mitgliederstammdatei (Original)'!AA225</f>
        <v>0</v>
      </c>
      <c r="Z225" s="31">
        <f>'Mitgliederstammdatei (Original)'!AB225</f>
        <v>0</v>
      </c>
      <c r="AA225" s="31">
        <f>'Mitgliederstammdatei (Original)'!AC225</f>
        <v>0</v>
      </c>
      <c r="AB225" s="31">
        <f>'Mitgliederstammdatei (Original)'!AD225</f>
        <v>0</v>
      </c>
      <c r="AC225" s="31">
        <f>'Mitgliederstammdatei (Original)'!AE225</f>
        <v>0</v>
      </c>
      <c r="AD225" s="31">
        <f>'Mitgliederstammdatei (Original)'!AF225</f>
        <v>0</v>
      </c>
      <c r="AE225" s="31">
        <f>'Mitgliederstammdatei (Original)'!AG225</f>
        <v>0</v>
      </c>
    </row>
    <row r="226" spans="1:31" x14ac:dyDescent="0.2">
      <c r="A226" s="28" t="str">
        <f>'Mitgliederstammdatei (Original)'!A226</f>
        <v>R 8</v>
      </c>
      <c r="B226" s="31" t="str">
        <f>'Mitgliederstammdatei (Original)'!B226</f>
        <v>Rothenburg SG</v>
      </c>
      <c r="C226" s="31">
        <f>'Mitgliederstammdatei (Original)'!C226</f>
        <v>0</v>
      </c>
      <c r="D226" s="31" t="str">
        <f>'Mitgliederstammdatei (Original)'!D226</f>
        <v xml:space="preserve"> </v>
      </c>
      <c r="E226" s="31" t="str">
        <f>'Mitgliederstammdatei (Original)'!E226</f>
        <v>Rothenburg SG</v>
      </c>
      <c r="F226" s="31">
        <f>'Mitgliederstammdatei (Original)'!F226</f>
        <v>99028055</v>
      </c>
      <c r="G226" s="31" t="str">
        <f>'Mitgliederstammdatei (Original)'!H226</f>
        <v>Eichelberger</v>
      </c>
      <c r="H226" s="71" t="str">
        <f>'Mitgliederstammdatei (Original)'!I226</f>
        <v>Ueli</v>
      </c>
      <c r="I226" s="31" t="str">
        <f>'Mitgliederstammdatei (Original)'!J226</f>
        <v>Eichelberger Ueli</v>
      </c>
      <c r="J226" s="31" t="str">
        <f>'Mitgliederstammdatei (Original)'!K226</f>
        <v>29.03.1950</v>
      </c>
      <c r="K226" s="31" t="str">
        <f>'Mitgliederstammdatei (Original)'!L226</f>
        <v>29.03.1950</v>
      </c>
      <c r="L226" s="31" t="str">
        <f>'Mitgliederstammdatei (Original)'!M226</f>
        <v>01.01.2010</v>
      </c>
      <c r="M226" s="31" t="str">
        <f>'Mitgliederstammdatei (Original)'!N226</f>
        <v>Mühlebergstrasse</v>
      </c>
      <c r="N226" s="31" t="str">
        <f>'Mitgliederstammdatei (Original)'!O226</f>
        <v>15</v>
      </c>
      <c r="O226" s="31" t="str">
        <f>'Mitgliederstammdatei (Original)'!P226</f>
        <v>4934</v>
      </c>
      <c r="P226" s="71" t="str">
        <f>'Mitgliederstammdatei (Original)'!Q226</f>
        <v>Madiswil</v>
      </c>
      <c r="Q226" s="71">
        <f>'Mitgliederstammdatei (Original)'!R226</f>
        <v>0</v>
      </c>
      <c r="R226" s="31" t="str">
        <f>'Mitgliederstammdatei (Original)'!S226</f>
        <v>Ja</v>
      </c>
      <c r="S226" s="31">
        <f>'Mitgliederstammdatei (Original)'!T226</f>
        <v>0</v>
      </c>
      <c r="T226" s="31">
        <f>'Mitgliederstammdatei (Original)'!U226</f>
        <v>0</v>
      </c>
      <c r="U226" s="31" t="str">
        <f>'Mitgliederstammdatei (Original)'!V226</f>
        <v>Herr</v>
      </c>
      <c r="V226" s="31" t="str">
        <f>'Mitgliederstammdatei (Original)'!X226</f>
        <v xml:space="preserve"> </v>
      </c>
      <c r="W226" s="31">
        <f>'Mitgliederstammdatei (Original)'!Y226</f>
        <v>0</v>
      </c>
      <c r="X226" s="31">
        <f>'Mitgliederstammdatei (Original)'!Z226</f>
        <v>0</v>
      </c>
      <c r="Y226" s="31">
        <f>'Mitgliederstammdatei (Original)'!AA226</f>
        <v>0</v>
      </c>
      <c r="Z226" s="31">
        <f>'Mitgliederstammdatei (Original)'!AB226</f>
        <v>0</v>
      </c>
      <c r="AA226" s="31">
        <f>'Mitgliederstammdatei (Original)'!AC226</f>
        <v>0</v>
      </c>
      <c r="AB226" s="31">
        <f>'Mitgliederstammdatei (Original)'!AD226</f>
        <v>0</v>
      </c>
      <c r="AC226" s="31">
        <f>'Mitgliederstammdatei (Original)'!AE226</f>
        <v>0</v>
      </c>
      <c r="AD226" s="31">
        <f>'Mitgliederstammdatei (Original)'!AF226</f>
        <v>0</v>
      </c>
      <c r="AE226" s="31">
        <f>'Mitgliederstammdatei (Original)'!AG226</f>
        <v>0</v>
      </c>
    </row>
    <row r="227" spans="1:31" x14ac:dyDescent="0.2">
      <c r="A227" s="28" t="str">
        <f>'Mitgliederstammdatei (Original)'!A227</f>
        <v>R17</v>
      </c>
      <c r="B227" s="31" t="str">
        <f>'Mitgliederstammdatei (Original)'!B227</f>
        <v>Entlebucher BlindeiS</v>
      </c>
      <c r="C227" s="31">
        <f>'Mitgliederstammdatei (Original)'!C227</f>
        <v>0</v>
      </c>
      <c r="D227" s="31" t="str">
        <f>'Mitgliederstammdatei (Original)'!D227</f>
        <v xml:space="preserve"> </v>
      </c>
      <c r="E227" s="31">
        <f>'Mitgliederstammdatei (Original)'!E227</f>
        <v>0</v>
      </c>
      <c r="F227" s="31">
        <f>'Mitgliederstammdatei (Original)'!F227</f>
        <v>99028056</v>
      </c>
      <c r="G227" s="31" t="str">
        <f>'Mitgliederstammdatei (Original)'!H227</f>
        <v>Eicher</v>
      </c>
      <c r="H227" s="71" t="str">
        <f>'Mitgliederstammdatei (Original)'!I227</f>
        <v>Agnes</v>
      </c>
      <c r="I227" s="31" t="str">
        <f>'Mitgliederstammdatei (Original)'!J227</f>
        <v>Eicher Agnes</v>
      </c>
      <c r="J227" s="31" t="str">
        <f>'Mitgliederstammdatei (Original)'!K227</f>
        <v>14.12.1942</v>
      </c>
      <c r="K227" s="31" t="str">
        <f>'Mitgliederstammdatei (Original)'!L227</f>
        <v>14.12.1942</v>
      </c>
      <c r="L227" s="31" t="str">
        <f>'Mitgliederstammdatei (Original)'!M227</f>
        <v>01.01.2004</v>
      </c>
      <c r="M227" s="31" t="str">
        <f>'Mitgliederstammdatei (Original)'!N227</f>
        <v>Talrueh</v>
      </c>
      <c r="N227" s="31">
        <f>'Mitgliederstammdatei (Original)'!O227</f>
        <v>0</v>
      </c>
      <c r="O227" s="31" t="str">
        <f>'Mitgliederstammdatei (Original)'!P227</f>
        <v>6170</v>
      </c>
      <c r="P227" s="71" t="str">
        <f>'Mitgliederstammdatei (Original)'!Q227</f>
        <v>Schüpfheim</v>
      </c>
      <c r="Q227" s="71">
        <f>'Mitgliederstammdatei (Original)'!R227</f>
        <v>0</v>
      </c>
      <c r="R227" s="31" t="str">
        <f>'Mitgliederstammdatei (Original)'!S227</f>
        <v>Ja</v>
      </c>
      <c r="S227" s="31">
        <f>'Mitgliederstammdatei (Original)'!T227</f>
        <v>0</v>
      </c>
      <c r="T227" s="31">
        <f>'Mitgliederstammdatei (Original)'!U227</f>
        <v>0</v>
      </c>
      <c r="U227" s="31" t="str">
        <f>'Mitgliederstammdatei (Original)'!V227</f>
        <v>Frau</v>
      </c>
      <c r="V227" s="31" t="str">
        <f>'Mitgliederstammdatei (Original)'!X227</f>
        <v xml:space="preserve"> </v>
      </c>
      <c r="W227" s="31">
        <f>'Mitgliederstammdatei (Original)'!Y227</f>
        <v>0</v>
      </c>
      <c r="X227" s="31">
        <f>'Mitgliederstammdatei (Original)'!Z227</f>
        <v>0</v>
      </c>
      <c r="Y227" s="31">
        <f>'Mitgliederstammdatei (Original)'!AA227</f>
        <v>0</v>
      </c>
      <c r="Z227" s="31">
        <f>'Mitgliederstammdatei (Original)'!AB227</f>
        <v>0</v>
      </c>
      <c r="AA227" s="31">
        <f>'Mitgliederstammdatei (Original)'!AC227</f>
        <v>0</v>
      </c>
      <c r="AB227" s="31">
        <f>'Mitgliederstammdatei (Original)'!AD227</f>
        <v>0</v>
      </c>
      <c r="AC227" s="31">
        <f>'Mitgliederstammdatei (Original)'!AE227</f>
        <v>0</v>
      </c>
      <c r="AD227" s="31">
        <f>'Mitgliederstammdatei (Original)'!AF227</f>
        <v>0</v>
      </c>
      <c r="AE227" s="31">
        <f>'Mitgliederstammdatei (Original)'!AG227</f>
        <v>0</v>
      </c>
    </row>
    <row r="228" spans="1:31" x14ac:dyDescent="0.2">
      <c r="A228" s="28" t="str">
        <f>'Mitgliederstammdatei (Original)'!A228</f>
        <v>R 9</v>
      </c>
      <c r="B228" s="31" t="str">
        <f>'Mitgliederstammdatei (Original)'!B228</f>
        <v>Rickenbach LU SG</v>
      </c>
      <c r="C228" s="31" t="str">
        <f>'Mitgliederstammdatei (Original)'!C228</f>
        <v>EN</v>
      </c>
      <c r="D228" s="31" t="str">
        <f>'Mitgliederstammdatei (Original)'!D228</f>
        <v xml:space="preserve"> </v>
      </c>
      <c r="E228" s="31">
        <f>'Mitgliederstammdatei (Original)'!E228</f>
        <v>0</v>
      </c>
      <c r="F228" s="31">
        <f>'Mitgliederstammdatei (Original)'!F228</f>
        <v>99028057</v>
      </c>
      <c r="G228" s="31" t="str">
        <f>'Mitgliederstammdatei (Original)'!H228</f>
        <v>Eiholzer</v>
      </c>
      <c r="H228" s="71" t="str">
        <f>'Mitgliederstammdatei (Original)'!I228</f>
        <v>Franz</v>
      </c>
      <c r="I228" s="31" t="str">
        <f>'Mitgliederstammdatei (Original)'!J228</f>
        <v>Eiholzer Franz</v>
      </c>
      <c r="J228" s="31" t="str">
        <f>'Mitgliederstammdatei (Original)'!K228</f>
        <v>15.04.1936</v>
      </c>
      <c r="K228" s="31" t="str">
        <f>'Mitgliederstammdatei (Original)'!L228</f>
        <v>15.04.1936</v>
      </c>
      <c r="L228" s="31" t="str">
        <f>'Mitgliederstammdatei (Original)'!M228</f>
        <v>01.01.1996</v>
      </c>
      <c r="M228" s="31" t="str">
        <f>'Mitgliederstammdatei (Original)'!N228</f>
        <v>Moosmattstrasse</v>
      </c>
      <c r="N228" s="31" t="str">
        <f>'Mitgliederstammdatei (Original)'!O228</f>
        <v>10</v>
      </c>
      <c r="O228" s="31" t="str">
        <f>'Mitgliederstammdatei (Original)'!P228</f>
        <v>6221</v>
      </c>
      <c r="P228" s="71" t="str">
        <f>'Mitgliederstammdatei (Original)'!Q228</f>
        <v>Rickenbach</v>
      </c>
      <c r="Q228" s="71">
        <f>'Mitgliederstammdatei (Original)'!R228</f>
        <v>0</v>
      </c>
      <c r="R228" s="31" t="str">
        <f>'Mitgliederstammdatei (Original)'!S228</f>
        <v>Ja</v>
      </c>
      <c r="S228" s="31">
        <f>'Mitgliederstammdatei (Original)'!T228</f>
        <v>0</v>
      </c>
      <c r="T228" s="31">
        <f>'Mitgliederstammdatei (Original)'!U228</f>
        <v>0</v>
      </c>
      <c r="U228" s="31" t="str">
        <f>'Mitgliederstammdatei (Original)'!V228</f>
        <v>Herr</v>
      </c>
      <c r="V228" s="31" t="str">
        <f>'Mitgliederstammdatei (Original)'!X228</f>
        <v xml:space="preserve"> </v>
      </c>
      <c r="W228" s="31">
        <f>'Mitgliederstammdatei (Original)'!Y228</f>
        <v>0</v>
      </c>
      <c r="X228" s="31">
        <f>'Mitgliederstammdatei (Original)'!Z228</f>
        <v>0</v>
      </c>
      <c r="Y228" s="31">
        <f>'Mitgliederstammdatei (Original)'!AA228</f>
        <v>0</v>
      </c>
      <c r="Z228" s="31">
        <f>'Mitgliederstammdatei (Original)'!AB228</f>
        <v>0</v>
      </c>
      <c r="AA228" s="31">
        <f>'Mitgliederstammdatei (Original)'!AC228</f>
        <v>0</v>
      </c>
      <c r="AB228" s="31">
        <f>'Mitgliederstammdatei (Original)'!AD228</f>
        <v>0</v>
      </c>
      <c r="AC228" s="31">
        <f>'Mitgliederstammdatei (Original)'!AE228</f>
        <v>0</v>
      </c>
      <c r="AD228" s="31">
        <f>'Mitgliederstammdatei (Original)'!AF228</f>
        <v>0</v>
      </c>
      <c r="AE228" s="31">
        <f>'Mitgliederstammdatei (Original)'!AG228</f>
        <v>0</v>
      </c>
    </row>
    <row r="229" spans="1:31" x14ac:dyDescent="0.2">
      <c r="A229" s="28" t="str">
        <f>'Mitgliederstammdatei (Original)'!A229</f>
        <v>R 6</v>
      </c>
      <c r="B229" s="31" t="str">
        <f>'Mitgliederstammdatei (Original)'!B229</f>
        <v>Ballwil SV</v>
      </c>
      <c r="C229" s="31">
        <f>'Mitgliederstammdatei (Original)'!C229</f>
        <v>0</v>
      </c>
      <c r="D229" s="31" t="str">
        <f>'Mitgliederstammdatei (Original)'!D229</f>
        <v xml:space="preserve"> </v>
      </c>
      <c r="E229" s="31">
        <f>'Mitgliederstammdatei (Original)'!E229</f>
        <v>0</v>
      </c>
      <c r="F229" s="31">
        <f>'Mitgliederstammdatei (Original)'!F229</f>
        <v>99028058</v>
      </c>
      <c r="G229" s="31" t="str">
        <f>'Mitgliederstammdatei (Original)'!H229</f>
        <v>Eiholzer</v>
      </c>
      <c r="H229" s="71" t="str">
        <f>'Mitgliederstammdatei (Original)'!I229</f>
        <v>Jakob</v>
      </c>
      <c r="I229" s="31" t="str">
        <f>'Mitgliederstammdatei (Original)'!J229</f>
        <v>Eiholzer Jakob</v>
      </c>
      <c r="J229" s="31" t="str">
        <f>'Mitgliederstammdatei (Original)'!K229</f>
        <v>17.11.1962</v>
      </c>
      <c r="K229" s="31" t="str">
        <f>'Mitgliederstammdatei (Original)'!L229</f>
        <v>17.11.1962</v>
      </c>
      <c r="L229" s="31" t="str">
        <f>'Mitgliederstammdatei (Original)'!M229</f>
        <v>01.01.2022</v>
      </c>
      <c r="M229" s="31" t="str">
        <f>'Mitgliederstammdatei (Original)'!N229</f>
        <v>Sommerau</v>
      </c>
      <c r="N229" s="31" t="str">
        <f>'Mitgliederstammdatei (Original)'!O229</f>
        <v>53</v>
      </c>
      <c r="O229" s="31" t="str">
        <f>'Mitgliederstammdatei (Original)'!P229</f>
        <v>6274</v>
      </c>
      <c r="P229" s="71" t="str">
        <f>'Mitgliederstammdatei (Original)'!Q229</f>
        <v>Ballwil</v>
      </c>
      <c r="Q229" s="71">
        <f>'Mitgliederstammdatei (Original)'!R229</f>
        <v>0</v>
      </c>
      <c r="R229" s="31" t="str">
        <f>'Mitgliederstammdatei (Original)'!S229</f>
        <v>Ja</v>
      </c>
      <c r="S229" s="31">
        <f>'Mitgliederstammdatei (Original)'!T229</f>
        <v>0</v>
      </c>
      <c r="T229" s="31">
        <f>'Mitgliederstammdatei (Original)'!U229</f>
        <v>0</v>
      </c>
      <c r="U229" s="31" t="str">
        <f>'Mitgliederstammdatei (Original)'!V229</f>
        <v>Herr</v>
      </c>
      <c r="V229" s="31" t="str">
        <f>'Mitgliederstammdatei (Original)'!X229</f>
        <v xml:space="preserve"> </v>
      </c>
      <c r="W229" s="31">
        <f>'Mitgliederstammdatei (Original)'!Y229</f>
        <v>0</v>
      </c>
      <c r="X229" s="31">
        <f>'Mitgliederstammdatei (Original)'!Z229</f>
        <v>0</v>
      </c>
      <c r="Y229" s="31">
        <f>'Mitgliederstammdatei (Original)'!AA229</f>
        <v>0</v>
      </c>
      <c r="Z229" s="31">
        <f>'Mitgliederstammdatei (Original)'!AB229</f>
        <v>0</v>
      </c>
      <c r="AA229" s="31">
        <f>'Mitgliederstammdatei (Original)'!AC229</f>
        <v>0</v>
      </c>
      <c r="AB229" s="31">
        <f>'Mitgliederstammdatei (Original)'!AD229</f>
        <v>0</v>
      </c>
      <c r="AC229" s="31">
        <f>'Mitgliederstammdatei (Original)'!AE229</f>
        <v>0</v>
      </c>
      <c r="AD229" s="31">
        <f>'Mitgliederstammdatei (Original)'!AF229</f>
        <v>0</v>
      </c>
      <c r="AE229" s="31">
        <f>'Mitgliederstammdatei (Original)'!AG229</f>
        <v>0</v>
      </c>
    </row>
    <row r="230" spans="1:31" x14ac:dyDescent="0.2">
      <c r="A230" s="28" t="str">
        <f>'Mitgliederstammdatei (Original)'!A230</f>
        <v>R15</v>
      </c>
      <c r="B230" s="31" t="str">
        <f>'Mitgliederstammdatei (Original)'!B230</f>
        <v>Grossdietwil SV</v>
      </c>
      <c r="C230" s="31">
        <f>'Mitgliederstammdatei (Original)'!C230</f>
        <v>0</v>
      </c>
      <c r="D230" s="31" t="str">
        <f>'Mitgliederstammdatei (Original)'!D230</f>
        <v>VV</v>
      </c>
      <c r="E230" s="31">
        <f>'Mitgliederstammdatei (Original)'!E230</f>
        <v>0</v>
      </c>
      <c r="F230" s="31">
        <f>'Mitgliederstammdatei (Original)'!F230</f>
        <v>99028059</v>
      </c>
      <c r="G230" s="31" t="str">
        <f>'Mitgliederstammdatei (Original)'!H230</f>
        <v>Eiholzer</v>
      </c>
      <c r="H230" s="71" t="str">
        <f>'Mitgliederstammdatei (Original)'!I230</f>
        <v>Markus</v>
      </c>
      <c r="I230" s="31" t="str">
        <f>'Mitgliederstammdatei (Original)'!J230</f>
        <v>Eiholzer Markus</v>
      </c>
      <c r="J230" s="31" t="str">
        <f>'Mitgliederstammdatei (Original)'!K230</f>
        <v>06.02.1956</v>
      </c>
      <c r="K230" s="31" t="str">
        <f>'Mitgliederstammdatei (Original)'!L230</f>
        <v>06.02.1956</v>
      </c>
      <c r="L230" s="31" t="str">
        <f>'Mitgliederstammdatei (Original)'!M230</f>
        <v>01.01.2016</v>
      </c>
      <c r="M230" s="31" t="str">
        <f>'Mitgliederstammdatei (Original)'!N230</f>
        <v>Steingasse</v>
      </c>
      <c r="N230" s="31" t="str">
        <f>'Mitgliederstammdatei (Original)'!O230</f>
        <v>4</v>
      </c>
      <c r="O230" s="31" t="str">
        <f>'Mitgliederstammdatei (Original)'!P230</f>
        <v>6146</v>
      </c>
      <c r="P230" s="71" t="str">
        <f>'Mitgliederstammdatei (Original)'!Q230</f>
        <v>Grossdietwil</v>
      </c>
      <c r="Q230" s="71">
        <f>'Mitgliederstammdatei (Original)'!R230</f>
        <v>0</v>
      </c>
      <c r="R230" s="31" t="str">
        <f>'Mitgliederstammdatei (Original)'!S230</f>
        <v>Ja</v>
      </c>
      <c r="S230" s="31">
        <f>'Mitgliederstammdatei (Original)'!T230</f>
        <v>0</v>
      </c>
      <c r="T230" s="31">
        <f>'Mitgliederstammdatei (Original)'!U230</f>
        <v>0</v>
      </c>
      <c r="U230" s="31" t="str">
        <f>'Mitgliederstammdatei (Original)'!V230</f>
        <v>Herr</v>
      </c>
      <c r="V230" s="31" t="str">
        <f>'Mitgliederstammdatei (Original)'!X230</f>
        <v>VV</v>
      </c>
      <c r="W230" s="31">
        <f>'Mitgliederstammdatei (Original)'!Y230</f>
        <v>0</v>
      </c>
      <c r="X230" s="31">
        <f>'Mitgliederstammdatei (Original)'!Z230</f>
        <v>0</v>
      </c>
      <c r="Y230" s="31">
        <f>'Mitgliederstammdatei (Original)'!AA230</f>
        <v>0</v>
      </c>
      <c r="Z230" s="31">
        <f>'Mitgliederstammdatei (Original)'!AB230</f>
        <v>0</v>
      </c>
      <c r="AA230" s="31">
        <f>'Mitgliederstammdatei (Original)'!AC230</f>
        <v>0</v>
      </c>
      <c r="AB230" s="31">
        <f>'Mitgliederstammdatei (Original)'!AD230</f>
        <v>0</v>
      </c>
      <c r="AC230" s="31">
        <f>'Mitgliederstammdatei (Original)'!AE230</f>
        <v>0</v>
      </c>
      <c r="AD230" s="31">
        <f>'Mitgliederstammdatei (Original)'!AF230</f>
        <v>0</v>
      </c>
      <c r="AE230" s="31">
        <f>'Mitgliederstammdatei (Original)'!AG230</f>
        <v>0</v>
      </c>
    </row>
    <row r="231" spans="1:31" x14ac:dyDescent="0.2">
      <c r="A231" s="28" t="str">
        <f>'Mitgliederstammdatei (Original)'!A231</f>
        <v>R 6</v>
      </c>
      <c r="B231" s="31" t="str">
        <f>'Mitgliederstammdatei (Original)'!B231</f>
        <v>Ermensee FSG</v>
      </c>
      <c r="C231" s="31">
        <f>'Mitgliederstammdatei (Original)'!C231</f>
        <v>0</v>
      </c>
      <c r="D231" s="31" t="str">
        <f>'Mitgliederstammdatei (Original)'!D231</f>
        <v xml:space="preserve"> </v>
      </c>
      <c r="E231" s="31">
        <f>'Mitgliederstammdatei (Original)'!E231</f>
        <v>0</v>
      </c>
      <c r="F231" s="31">
        <f>'Mitgliederstammdatei (Original)'!F231</f>
        <v>99028060</v>
      </c>
      <c r="G231" s="31" t="str">
        <f>'Mitgliederstammdatei (Original)'!H231</f>
        <v>Elmiger</v>
      </c>
      <c r="H231" s="71" t="str">
        <f>'Mitgliederstammdatei (Original)'!I231</f>
        <v>Kurt</v>
      </c>
      <c r="I231" s="31" t="str">
        <f>'Mitgliederstammdatei (Original)'!J231</f>
        <v>Elmiger Kurt</v>
      </c>
      <c r="J231" s="31" t="str">
        <f>'Mitgliederstammdatei (Original)'!K231</f>
        <v>23.03.1949</v>
      </c>
      <c r="K231" s="31" t="str">
        <f>'Mitgliederstammdatei (Original)'!L231</f>
        <v>23.03.1949</v>
      </c>
      <c r="L231" s="31" t="str">
        <f>'Mitgliederstammdatei (Original)'!M231</f>
        <v>01.01.2009</v>
      </c>
      <c r="M231" s="31" t="str">
        <f>'Mitgliederstammdatei (Original)'!N231</f>
        <v>Luzernerstrasse</v>
      </c>
      <c r="N231" s="31" t="str">
        <f>'Mitgliederstammdatei (Original)'!O231</f>
        <v>3</v>
      </c>
      <c r="O231" s="31" t="str">
        <f>'Mitgliederstammdatei (Original)'!P231</f>
        <v>6294</v>
      </c>
      <c r="P231" s="71" t="str">
        <f>'Mitgliederstammdatei (Original)'!Q231</f>
        <v>Ermensee</v>
      </c>
      <c r="Q231" s="71">
        <f>'Mitgliederstammdatei (Original)'!R231</f>
        <v>0</v>
      </c>
      <c r="R231" s="31" t="str">
        <f>'Mitgliederstammdatei (Original)'!S231</f>
        <v>Ja</v>
      </c>
      <c r="S231" s="31">
        <f>'Mitgliederstammdatei (Original)'!T231</f>
        <v>0</v>
      </c>
      <c r="T231" s="31">
        <f>'Mitgliederstammdatei (Original)'!U231</f>
        <v>0</v>
      </c>
      <c r="U231" s="31" t="str">
        <f>'Mitgliederstammdatei (Original)'!V231</f>
        <v>Herr</v>
      </c>
      <c r="V231" s="31" t="str">
        <f>'Mitgliederstammdatei (Original)'!X231</f>
        <v xml:space="preserve"> </v>
      </c>
      <c r="W231" s="31">
        <f>'Mitgliederstammdatei (Original)'!Y231</f>
        <v>0</v>
      </c>
      <c r="X231" s="31">
        <f>'Mitgliederstammdatei (Original)'!Z231</f>
        <v>0</v>
      </c>
      <c r="Y231" s="31">
        <f>'Mitgliederstammdatei (Original)'!AA231</f>
        <v>0</v>
      </c>
      <c r="Z231" s="31">
        <f>'Mitgliederstammdatei (Original)'!AB231</f>
        <v>0</v>
      </c>
      <c r="AA231" s="31">
        <f>'Mitgliederstammdatei (Original)'!AC231</f>
        <v>0</v>
      </c>
      <c r="AB231" s="31">
        <f>'Mitgliederstammdatei (Original)'!AD231</f>
        <v>0</v>
      </c>
      <c r="AC231" s="31">
        <f>'Mitgliederstammdatei (Original)'!AE231</f>
        <v>0</v>
      </c>
      <c r="AD231" s="31">
        <f>'Mitgliederstammdatei (Original)'!AF231</f>
        <v>0</v>
      </c>
      <c r="AE231" s="31">
        <f>'Mitgliederstammdatei (Original)'!AG231</f>
        <v>0</v>
      </c>
    </row>
    <row r="232" spans="1:31" x14ac:dyDescent="0.2">
      <c r="A232" s="28" t="str">
        <f>'Mitgliederstammdatei (Original)'!A232</f>
        <v>R 6</v>
      </c>
      <c r="B232" s="31" t="str">
        <f>'Mitgliederstammdatei (Original)'!B232</f>
        <v>Hochdorf WV</v>
      </c>
      <c r="C232" s="31">
        <f>'Mitgliederstammdatei (Original)'!C232</f>
        <v>0</v>
      </c>
      <c r="D232" s="31" t="str">
        <f>'Mitgliederstammdatei (Original)'!D232</f>
        <v xml:space="preserve"> </v>
      </c>
      <c r="E232" s="31" t="str">
        <f>'Mitgliederstammdatei (Original)'!E232</f>
        <v>Hitzkirchertal PC</v>
      </c>
      <c r="F232" s="31">
        <f>'Mitgliederstammdatei (Original)'!F232</f>
        <v>99028061</v>
      </c>
      <c r="G232" s="31" t="str">
        <f>'Mitgliederstammdatei (Original)'!H232</f>
        <v>Elmiger</v>
      </c>
      <c r="H232" s="71" t="str">
        <f>'Mitgliederstammdatei (Original)'!I232</f>
        <v>Otto</v>
      </c>
      <c r="I232" s="31" t="str">
        <f>'Mitgliederstammdatei (Original)'!J232</f>
        <v>Elmiger Otto</v>
      </c>
      <c r="J232" s="31" t="str">
        <f>'Mitgliederstammdatei (Original)'!K232</f>
        <v>10.10.1938</v>
      </c>
      <c r="K232" s="31" t="str">
        <f>'Mitgliederstammdatei (Original)'!L232</f>
        <v>10.10.1938</v>
      </c>
      <c r="L232" s="31" t="str">
        <f>'Mitgliederstammdatei (Original)'!M232</f>
        <v>01.01.1998</v>
      </c>
      <c r="M232" s="31" t="str">
        <f>'Mitgliederstammdatei (Original)'!N232</f>
        <v>Oberfeldweg</v>
      </c>
      <c r="N232" s="31" t="str">
        <f>'Mitgliederstammdatei (Original)'!O232</f>
        <v>2</v>
      </c>
      <c r="O232" s="31" t="str">
        <f>'Mitgliederstammdatei (Original)'!P232</f>
        <v>6280</v>
      </c>
      <c r="P232" s="71" t="str">
        <f>'Mitgliederstammdatei (Original)'!Q232</f>
        <v>Hochdorf</v>
      </c>
      <c r="Q232" s="71">
        <f>'Mitgliederstammdatei (Original)'!R232</f>
        <v>0</v>
      </c>
      <c r="R232" s="31" t="str">
        <f>'Mitgliederstammdatei (Original)'!S232</f>
        <v>Ja</v>
      </c>
      <c r="S232" s="31">
        <f>'Mitgliederstammdatei (Original)'!T232</f>
        <v>0</v>
      </c>
      <c r="T232" s="31">
        <f>'Mitgliederstammdatei (Original)'!U232</f>
        <v>0</v>
      </c>
      <c r="U232" s="31" t="str">
        <f>'Mitgliederstammdatei (Original)'!V232</f>
        <v>Herr</v>
      </c>
      <c r="V232" s="31" t="str">
        <f>'Mitgliederstammdatei (Original)'!X232</f>
        <v xml:space="preserve"> </v>
      </c>
      <c r="W232" s="31">
        <f>'Mitgliederstammdatei (Original)'!Y232</f>
        <v>0</v>
      </c>
      <c r="X232" s="31">
        <f>'Mitgliederstammdatei (Original)'!Z232</f>
        <v>0</v>
      </c>
      <c r="Y232" s="31">
        <f>'Mitgliederstammdatei (Original)'!AA232</f>
        <v>0</v>
      </c>
      <c r="Z232" s="31">
        <f>'Mitgliederstammdatei (Original)'!AB232</f>
        <v>0</v>
      </c>
      <c r="AA232" s="31">
        <f>'Mitgliederstammdatei (Original)'!AC232</f>
        <v>0</v>
      </c>
      <c r="AB232" s="31">
        <f>'Mitgliederstammdatei (Original)'!AD232</f>
        <v>0</v>
      </c>
      <c r="AC232" s="31">
        <f>'Mitgliederstammdatei (Original)'!AE232</f>
        <v>0</v>
      </c>
      <c r="AD232" s="31">
        <f>'Mitgliederstammdatei (Original)'!AF232</f>
        <v>0</v>
      </c>
      <c r="AE232" s="31">
        <f>'Mitgliederstammdatei (Original)'!AG232</f>
        <v>0</v>
      </c>
    </row>
    <row r="233" spans="1:31" x14ac:dyDescent="0.2">
      <c r="A233" s="28" t="str">
        <f>'Mitgliederstammdatei (Original)'!A233</f>
        <v>R 6</v>
      </c>
      <c r="B233" s="31" t="str">
        <f>'Mitgliederstammdatei (Original)'!B233</f>
        <v>Hochdorf WV</v>
      </c>
      <c r="C233" s="31">
        <f>'Mitgliederstammdatei (Original)'!C233</f>
        <v>0</v>
      </c>
      <c r="D233" s="31" t="str">
        <f>'Mitgliederstammdatei (Original)'!D233</f>
        <v xml:space="preserve"> </v>
      </c>
      <c r="E233" s="31">
        <f>'Mitgliederstammdatei (Original)'!E233</f>
        <v>0</v>
      </c>
      <c r="F233" s="31">
        <f>'Mitgliederstammdatei (Original)'!F233</f>
        <v>99028062</v>
      </c>
      <c r="G233" s="31" t="str">
        <f>'Mitgliederstammdatei (Original)'!H233</f>
        <v>Elmiger</v>
      </c>
      <c r="H233" s="71" t="str">
        <f>'Mitgliederstammdatei (Original)'!I233</f>
        <v>Xaver</v>
      </c>
      <c r="I233" s="31" t="str">
        <f>'Mitgliederstammdatei (Original)'!J233</f>
        <v>Elmiger Xaver</v>
      </c>
      <c r="J233" s="31" t="str">
        <f>'Mitgliederstammdatei (Original)'!K233</f>
        <v>23.06.1936</v>
      </c>
      <c r="K233" s="31" t="str">
        <f>'Mitgliederstammdatei (Original)'!L233</f>
        <v>23.06.1936</v>
      </c>
      <c r="L233" s="31" t="str">
        <f>'Mitgliederstammdatei (Original)'!M233</f>
        <v>01.01.1996</v>
      </c>
      <c r="M233" s="31" t="str">
        <f>'Mitgliederstammdatei (Original)'!N233</f>
        <v>Brauereiweg</v>
      </c>
      <c r="N233" s="31" t="str">
        <f>'Mitgliederstammdatei (Original)'!O233</f>
        <v>4</v>
      </c>
      <c r="O233" s="31" t="str">
        <f>'Mitgliederstammdatei (Original)'!P233</f>
        <v>6280</v>
      </c>
      <c r="P233" s="71" t="str">
        <f>'Mitgliederstammdatei (Original)'!Q233</f>
        <v>Hochdorf</v>
      </c>
      <c r="Q233" s="71">
        <f>'Mitgliederstammdatei (Original)'!R233</f>
        <v>0</v>
      </c>
      <c r="R233" s="31" t="str">
        <f>'Mitgliederstammdatei (Original)'!S233</f>
        <v>Ja</v>
      </c>
      <c r="S233" s="31">
        <f>'Mitgliederstammdatei (Original)'!T233</f>
        <v>0</v>
      </c>
      <c r="T233" s="31">
        <f>'Mitgliederstammdatei (Original)'!U233</f>
        <v>0</v>
      </c>
      <c r="U233" s="31" t="str">
        <f>'Mitgliederstammdatei (Original)'!V233</f>
        <v>Herr</v>
      </c>
      <c r="V233" s="31" t="str">
        <f>'Mitgliederstammdatei (Original)'!X233</f>
        <v xml:space="preserve"> </v>
      </c>
      <c r="W233" s="31">
        <f>'Mitgliederstammdatei (Original)'!Y233</f>
        <v>0</v>
      </c>
      <c r="X233" s="31">
        <f>'Mitgliederstammdatei (Original)'!Z233</f>
        <v>0</v>
      </c>
      <c r="Y233" s="31">
        <f>'Mitgliederstammdatei (Original)'!AA233</f>
        <v>0</v>
      </c>
      <c r="Z233" s="31">
        <f>'Mitgliederstammdatei (Original)'!AB233</f>
        <v>0</v>
      </c>
      <c r="AA233" s="31">
        <f>'Mitgliederstammdatei (Original)'!AC233</f>
        <v>0</v>
      </c>
      <c r="AB233" s="31">
        <f>'Mitgliederstammdatei (Original)'!AD233</f>
        <v>0</v>
      </c>
      <c r="AC233" s="31">
        <f>'Mitgliederstammdatei (Original)'!AE233</f>
        <v>0</v>
      </c>
      <c r="AD233" s="31">
        <f>'Mitgliederstammdatei (Original)'!AF233</f>
        <v>0</v>
      </c>
      <c r="AE233" s="31">
        <f>'Mitgliederstammdatei (Original)'!AG233</f>
        <v>0</v>
      </c>
    </row>
    <row r="234" spans="1:31" x14ac:dyDescent="0.2">
      <c r="A234" s="28" t="str">
        <f>'Mitgliederstammdatei (Original)'!A234</f>
        <v>R 6</v>
      </c>
      <c r="B234" s="31" t="str">
        <f>'Mitgliederstammdatei (Original)'!B234</f>
        <v>Hochdorf WV</v>
      </c>
      <c r="C234" s="31">
        <f>'Mitgliederstammdatei (Original)'!C234</f>
        <v>0</v>
      </c>
      <c r="D234" s="31" t="str">
        <f>'Mitgliederstammdatei (Original)'!D234</f>
        <v xml:space="preserve"> </v>
      </c>
      <c r="E234" s="31">
        <f>'Mitgliederstammdatei (Original)'!E234</f>
        <v>0</v>
      </c>
      <c r="F234" s="31">
        <f>'Mitgliederstammdatei (Original)'!F234</f>
        <v>99028063</v>
      </c>
      <c r="G234" s="31" t="str">
        <f>'Mitgliederstammdatei (Original)'!H234</f>
        <v>Emmenegger</v>
      </c>
      <c r="H234" s="71" t="str">
        <f>'Mitgliederstammdatei (Original)'!I234</f>
        <v>Anton</v>
      </c>
      <c r="I234" s="31" t="str">
        <f>'Mitgliederstammdatei (Original)'!J234</f>
        <v>Emmenegger Anton</v>
      </c>
      <c r="J234" s="31" t="str">
        <f>'Mitgliederstammdatei (Original)'!K234</f>
        <v>29.07.1947</v>
      </c>
      <c r="K234" s="31" t="str">
        <f>'Mitgliederstammdatei (Original)'!L234</f>
        <v>29.07.1947</v>
      </c>
      <c r="L234" s="31" t="str">
        <f>'Mitgliederstammdatei (Original)'!M234</f>
        <v>01.01.2007</v>
      </c>
      <c r="M234" s="31" t="str">
        <f>'Mitgliederstammdatei (Original)'!N234</f>
        <v>Moosstrasse</v>
      </c>
      <c r="N234" s="31" t="str">
        <f>'Mitgliederstammdatei (Original)'!O234</f>
        <v>15</v>
      </c>
      <c r="O234" s="31" t="str">
        <f>'Mitgliederstammdatei (Original)'!P234</f>
        <v>6280</v>
      </c>
      <c r="P234" s="71" t="str">
        <f>'Mitgliederstammdatei (Original)'!Q234</f>
        <v>Hochdorf</v>
      </c>
      <c r="Q234" s="71">
        <f>'Mitgliederstammdatei (Original)'!R234</f>
        <v>0</v>
      </c>
      <c r="R234" s="31" t="str">
        <f>'Mitgliederstammdatei (Original)'!S234</f>
        <v>Ja</v>
      </c>
      <c r="S234" s="31">
        <f>'Mitgliederstammdatei (Original)'!T234</f>
        <v>0</v>
      </c>
      <c r="T234" s="31">
        <f>'Mitgliederstammdatei (Original)'!U234</f>
        <v>0</v>
      </c>
      <c r="U234" s="31" t="str">
        <f>'Mitgliederstammdatei (Original)'!V234</f>
        <v>Herr</v>
      </c>
      <c r="V234" s="31" t="str">
        <f>'Mitgliederstammdatei (Original)'!X234</f>
        <v xml:space="preserve"> </v>
      </c>
      <c r="W234" s="31">
        <f>'Mitgliederstammdatei (Original)'!Y234</f>
        <v>0</v>
      </c>
      <c r="X234" s="31">
        <f>'Mitgliederstammdatei (Original)'!Z234</f>
        <v>0</v>
      </c>
      <c r="Y234" s="31">
        <f>'Mitgliederstammdatei (Original)'!AA234</f>
        <v>0</v>
      </c>
      <c r="Z234" s="31">
        <f>'Mitgliederstammdatei (Original)'!AB234</f>
        <v>0</v>
      </c>
      <c r="AA234" s="31">
        <f>'Mitgliederstammdatei (Original)'!AC234</f>
        <v>0</v>
      </c>
      <c r="AB234" s="31">
        <f>'Mitgliederstammdatei (Original)'!AD234</f>
        <v>0</v>
      </c>
      <c r="AC234" s="31">
        <f>'Mitgliederstammdatei (Original)'!AE234</f>
        <v>0</v>
      </c>
      <c r="AD234" s="31">
        <f>'Mitgliederstammdatei (Original)'!AF234</f>
        <v>0</v>
      </c>
      <c r="AE234" s="31">
        <f>'Mitgliederstammdatei (Original)'!AG234</f>
        <v>0</v>
      </c>
    </row>
    <row r="235" spans="1:31" x14ac:dyDescent="0.2">
      <c r="A235" s="28" t="str">
        <f>'Mitgliederstammdatei (Original)'!A235</f>
        <v>R17</v>
      </c>
      <c r="B235" s="31" t="str">
        <f>'Mitgliederstammdatei (Original)'!B235</f>
        <v>Flühli-Sörenberg FSG</v>
      </c>
      <c r="C235" s="31">
        <f>'Mitgliederstammdatei (Original)'!C235</f>
        <v>0</v>
      </c>
      <c r="D235" s="31" t="str">
        <f>'Mitgliederstammdatei (Original)'!D235</f>
        <v xml:space="preserve"> </v>
      </c>
      <c r="E235" s="31">
        <f>'Mitgliederstammdatei (Original)'!E235</f>
        <v>0</v>
      </c>
      <c r="F235" s="31">
        <f>'Mitgliederstammdatei (Original)'!F235</f>
        <v>99028064</v>
      </c>
      <c r="G235" s="31" t="str">
        <f>'Mitgliederstammdatei (Original)'!H235</f>
        <v>Emmenegger</v>
      </c>
      <c r="H235" s="71" t="str">
        <f>'Mitgliederstammdatei (Original)'!I235</f>
        <v>Beat</v>
      </c>
      <c r="I235" s="31" t="str">
        <f>'Mitgliederstammdatei (Original)'!J235</f>
        <v>Emmenegger Beat</v>
      </c>
      <c r="J235" s="31" t="str">
        <f>'Mitgliederstammdatei (Original)'!K235</f>
        <v>26.07.1948</v>
      </c>
      <c r="K235" s="31" t="str">
        <f>'Mitgliederstammdatei (Original)'!L235</f>
        <v>26.07.1948</v>
      </c>
      <c r="L235" s="31" t="str">
        <f>'Mitgliederstammdatei (Original)'!M235</f>
        <v>01.01.2008</v>
      </c>
      <c r="M235" s="31" t="str">
        <f>'Mitgliederstammdatei (Original)'!N235</f>
        <v>Hochwald</v>
      </c>
      <c r="N235" s="31" t="str">
        <f>'Mitgliederstammdatei (Original)'!O235</f>
        <v>3</v>
      </c>
      <c r="O235" s="31" t="str">
        <f>'Mitgliederstammdatei (Original)'!P235</f>
        <v>6173</v>
      </c>
      <c r="P235" s="71" t="str">
        <f>'Mitgliederstammdatei (Original)'!Q235</f>
        <v>Flühli</v>
      </c>
      <c r="Q235" s="71">
        <f>'Mitgliederstammdatei (Original)'!R235</f>
        <v>0</v>
      </c>
      <c r="R235" s="31" t="str">
        <f>'Mitgliederstammdatei (Original)'!S235</f>
        <v>Ja</v>
      </c>
      <c r="S235" s="31">
        <f>'Mitgliederstammdatei (Original)'!T235</f>
        <v>0</v>
      </c>
      <c r="T235" s="31">
        <f>'Mitgliederstammdatei (Original)'!U235</f>
        <v>0</v>
      </c>
      <c r="U235" s="31" t="str">
        <f>'Mitgliederstammdatei (Original)'!V235</f>
        <v>Herr</v>
      </c>
      <c r="V235" s="31" t="str">
        <f>'Mitgliederstammdatei (Original)'!X235</f>
        <v xml:space="preserve"> </v>
      </c>
      <c r="W235" s="31">
        <f>'Mitgliederstammdatei (Original)'!Y235</f>
        <v>0</v>
      </c>
      <c r="X235" s="31">
        <f>'Mitgliederstammdatei (Original)'!Z235</f>
        <v>0</v>
      </c>
      <c r="Y235" s="31">
        <f>'Mitgliederstammdatei (Original)'!AA235</f>
        <v>0</v>
      </c>
      <c r="Z235" s="31">
        <f>'Mitgliederstammdatei (Original)'!AB235</f>
        <v>0</v>
      </c>
      <c r="AA235" s="31">
        <f>'Mitgliederstammdatei (Original)'!AC235</f>
        <v>0</v>
      </c>
      <c r="AB235" s="31">
        <f>'Mitgliederstammdatei (Original)'!AD235</f>
        <v>0</v>
      </c>
      <c r="AC235" s="31">
        <f>'Mitgliederstammdatei (Original)'!AE235</f>
        <v>0</v>
      </c>
      <c r="AD235" s="31">
        <f>'Mitgliederstammdatei (Original)'!AF235</f>
        <v>0</v>
      </c>
      <c r="AE235" s="31">
        <f>'Mitgliederstammdatei (Original)'!AG235</f>
        <v>0</v>
      </c>
    </row>
    <row r="236" spans="1:31" x14ac:dyDescent="0.2">
      <c r="A236" s="28" t="str">
        <f>'Mitgliederstammdatei (Original)'!A236</f>
        <v>R17</v>
      </c>
      <c r="B236" s="31" t="str">
        <f>'Mitgliederstammdatei (Original)'!B236</f>
        <v>Flühli-Sörenberg FSG</v>
      </c>
      <c r="C236" s="31">
        <f>'Mitgliederstammdatei (Original)'!C236</f>
        <v>0</v>
      </c>
      <c r="D236" s="31" t="str">
        <f>'Mitgliederstammdatei (Original)'!D236</f>
        <v xml:space="preserve"> </v>
      </c>
      <c r="E236" s="31">
        <f>'Mitgliederstammdatei (Original)'!E236</f>
        <v>0</v>
      </c>
      <c r="F236" s="31">
        <f>'Mitgliederstammdatei (Original)'!F236</f>
        <v>99028066</v>
      </c>
      <c r="G236" s="31" t="str">
        <f>'Mitgliederstammdatei (Original)'!H236</f>
        <v>Emmenegger</v>
      </c>
      <c r="H236" s="71" t="str">
        <f>'Mitgliederstammdatei (Original)'!I236</f>
        <v>Hans</v>
      </c>
      <c r="I236" s="31" t="str">
        <f>'Mitgliederstammdatei (Original)'!J236</f>
        <v>Emmenegger Hans</v>
      </c>
      <c r="J236" s="31" t="str">
        <f>'Mitgliederstammdatei (Original)'!K236</f>
        <v>17.04.1956</v>
      </c>
      <c r="K236" s="31" t="str">
        <f>'Mitgliederstammdatei (Original)'!L236</f>
        <v>17.04.1956</v>
      </c>
      <c r="L236" s="31" t="str">
        <f>'Mitgliederstammdatei (Original)'!M236</f>
        <v>01.01.2016</v>
      </c>
      <c r="M236" s="31" t="str">
        <f>'Mitgliederstammdatei (Original)'!N236</f>
        <v>Mühleweg</v>
      </c>
      <c r="N236" s="31" t="str">
        <f>'Mitgliederstammdatei (Original)'!O236</f>
        <v>12</v>
      </c>
      <c r="O236" s="31" t="str">
        <f>'Mitgliederstammdatei (Original)'!P236</f>
        <v>6173</v>
      </c>
      <c r="P236" s="71" t="str">
        <f>'Mitgliederstammdatei (Original)'!Q236</f>
        <v>Flühli</v>
      </c>
      <c r="Q236" s="71">
        <f>'Mitgliederstammdatei (Original)'!R236</f>
        <v>0</v>
      </c>
      <c r="R236" s="31" t="str">
        <f>'Mitgliederstammdatei (Original)'!S236</f>
        <v>Ja</v>
      </c>
      <c r="S236" s="31">
        <f>'Mitgliederstammdatei (Original)'!T236</f>
        <v>0</v>
      </c>
      <c r="T236" s="31">
        <f>'Mitgliederstammdatei (Original)'!U236</f>
        <v>0</v>
      </c>
      <c r="U236" s="31" t="str">
        <f>'Mitgliederstammdatei (Original)'!V236</f>
        <v>Herr</v>
      </c>
      <c r="V236" s="31" t="str">
        <f>'Mitgliederstammdatei (Original)'!X236</f>
        <v xml:space="preserve"> </v>
      </c>
      <c r="W236" s="31">
        <f>'Mitgliederstammdatei (Original)'!Y236</f>
        <v>0</v>
      </c>
      <c r="X236" s="31">
        <f>'Mitgliederstammdatei (Original)'!Z236</f>
        <v>0</v>
      </c>
      <c r="Y236" s="31">
        <f>'Mitgliederstammdatei (Original)'!AA236</f>
        <v>0</v>
      </c>
      <c r="Z236" s="31">
        <f>'Mitgliederstammdatei (Original)'!AB236</f>
        <v>0</v>
      </c>
      <c r="AA236" s="31">
        <f>'Mitgliederstammdatei (Original)'!AC236</f>
        <v>0</v>
      </c>
      <c r="AB236" s="31">
        <f>'Mitgliederstammdatei (Original)'!AD236</f>
        <v>0</v>
      </c>
      <c r="AC236" s="31">
        <f>'Mitgliederstammdatei (Original)'!AE236</f>
        <v>0</v>
      </c>
      <c r="AD236" s="31">
        <f>'Mitgliederstammdatei (Original)'!AF236</f>
        <v>0</v>
      </c>
      <c r="AE236" s="31">
        <f>'Mitgliederstammdatei (Original)'!AG236</f>
        <v>0</v>
      </c>
    </row>
    <row r="237" spans="1:31" x14ac:dyDescent="0.2">
      <c r="A237" s="28" t="str">
        <f>'Mitgliederstammdatei (Original)'!A237</f>
        <v>R17</v>
      </c>
      <c r="B237" s="31" t="str">
        <f>'Mitgliederstammdatei (Original)'!B237</f>
        <v>Flühli-Sörenberg FSG</v>
      </c>
      <c r="C237" s="31">
        <f>'Mitgliederstammdatei (Original)'!C237</f>
        <v>0</v>
      </c>
      <c r="D237" s="31" t="str">
        <f>'Mitgliederstammdatei (Original)'!D237</f>
        <v xml:space="preserve"> </v>
      </c>
      <c r="E237" s="31" t="str">
        <f>'Mitgliederstammdatei (Original)'!E237</f>
        <v>Schüpfheim - Flühli PS</v>
      </c>
      <c r="F237" s="31">
        <f>'Mitgliederstammdatei (Original)'!F237</f>
        <v>99028065</v>
      </c>
      <c r="G237" s="31" t="str">
        <f>'Mitgliederstammdatei (Original)'!H237</f>
        <v>Emmenegger</v>
      </c>
      <c r="H237" s="71" t="str">
        <f>'Mitgliederstammdatei (Original)'!I237</f>
        <v>Hans</v>
      </c>
      <c r="I237" s="31" t="str">
        <f>'Mitgliederstammdatei (Original)'!J237</f>
        <v>Emmenegger Hans</v>
      </c>
      <c r="J237" s="31" t="str">
        <f>'Mitgliederstammdatei (Original)'!K237</f>
        <v>13.05.1951</v>
      </c>
      <c r="K237" s="31" t="str">
        <f>'Mitgliederstammdatei (Original)'!L237</f>
        <v>13.05.1951</v>
      </c>
      <c r="L237" s="31" t="str">
        <f>'Mitgliederstammdatei (Original)'!M237</f>
        <v>01.01.2011</v>
      </c>
      <c r="M237" s="31" t="str">
        <f>'Mitgliederstammdatei (Original)'!N237</f>
        <v>Lädergass</v>
      </c>
      <c r="N237" s="31" t="str">
        <f>'Mitgliederstammdatei (Original)'!O237</f>
        <v>26</v>
      </c>
      <c r="O237" s="31" t="str">
        <f>'Mitgliederstammdatei (Original)'!P237</f>
        <v>6170</v>
      </c>
      <c r="P237" s="71" t="str">
        <f>'Mitgliederstammdatei (Original)'!Q237</f>
        <v>Schüpfheim</v>
      </c>
      <c r="Q237" s="71">
        <f>'Mitgliederstammdatei (Original)'!R237</f>
        <v>0</v>
      </c>
      <c r="R237" s="31" t="str">
        <f>'Mitgliederstammdatei (Original)'!S237</f>
        <v>Ja</v>
      </c>
      <c r="S237" s="31">
        <f>'Mitgliederstammdatei (Original)'!T237</f>
        <v>0</v>
      </c>
      <c r="T237" s="31">
        <f>'Mitgliederstammdatei (Original)'!U237</f>
        <v>0</v>
      </c>
      <c r="U237" s="31" t="str">
        <f>'Mitgliederstammdatei (Original)'!V237</f>
        <v>Herr</v>
      </c>
      <c r="V237" s="31" t="str">
        <f>'Mitgliederstammdatei (Original)'!X237</f>
        <v xml:space="preserve"> </v>
      </c>
      <c r="W237" s="31">
        <f>'Mitgliederstammdatei (Original)'!Y237</f>
        <v>0</v>
      </c>
      <c r="X237" s="31">
        <f>'Mitgliederstammdatei (Original)'!Z237</f>
        <v>0</v>
      </c>
      <c r="Y237" s="31">
        <f>'Mitgliederstammdatei (Original)'!AA237</f>
        <v>0</v>
      </c>
      <c r="Z237" s="31">
        <f>'Mitgliederstammdatei (Original)'!AB237</f>
        <v>0</v>
      </c>
      <c r="AA237" s="31">
        <f>'Mitgliederstammdatei (Original)'!AC237</f>
        <v>0</v>
      </c>
      <c r="AB237" s="31">
        <f>'Mitgliederstammdatei (Original)'!AD237</f>
        <v>0</v>
      </c>
      <c r="AC237" s="31">
        <f>'Mitgliederstammdatei (Original)'!AE237</f>
        <v>0</v>
      </c>
      <c r="AD237" s="31">
        <f>'Mitgliederstammdatei (Original)'!AF237</f>
        <v>0</v>
      </c>
      <c r="AE237" s="31">
        <f>'Mitgliederstammdatei (Original)'!AG237</f>
        <v>0</v>
      </c>
    </row>
    <row r="238" spans="1:31" x14ac:dyDescent="0.2">
      <c r="A238" s="28" t="str">
        <f>'Mitgliederstammdatei (Original)'!A238</f>
        <v>R 3</v>
      </c>
      <c r="B238" s="31" t="str">
        <f>'Mitgliederstammdatei (Original)'!B238</f>
        <v>Schwarzenberg FSG</v>
      </c>
      <c r="C238" s="31">
        <f>'Mitgliederstammdatei (Original)'!C238</f>
        <v>0</v>
      </c>
      <c r="D238" s="31" t="str">
        <f>'Mitgliederstammdatei (Original)'!D238</f>
        <v xml:space="preserve"> </v>
      </c>
      <c r="E238" s="31">
        <f>'Mitgliederstammdatei (Original)'!E238</f>
        <v>0</v>
      </c>
      <c r="F238" s="31">
        <f>'Mitgliederstammdatei (Original)'!F238</f>
        <v>99028067</v>
      </c>
      <c r="G238" s="31" t="str">
        <f>'Mitgliederstammdatei (Original)'!H238</f>
        <v>Emmenegger</v>
      </c>
      <c r="H238" s="71" t="str">
        <f>'Mitgliederstammdatei (Original)'!I238</f>
        <v>Hanspeter</v>
      </c>
      <c r="I238" s="31" t="str">
        <f>'Mitgliederstammdatei (Original)'!J238</f>
        <v>Emmenegger Hanspeter</v>
      </c>
      <c r="J238" s="31" t="str">
        <f>'Mitgliederstammdatei (Original)'!K238</f>
        <v>07.03.1946</v>
      </c>
      <c r="K238" s="31" t="str">
        <f>'Mitgliederstammdatei (Original)'!L238</f>
        <v>07.03.1946</v>
      </c>
      <c r="L238" s="31" t="str">
        <f>'Mitgliederstammdatei (Original)'!M238</f>
        <v>01.01.2006</v>
      </c>
      <c r="M238" s="31" t="str">
        <f>'Mitgliederstammdatei (Original)'!N238</f>
        <v>Wassergasse</v>
      </c>
      <c r="N238" s="31" t="str">
        <f>'Mitgliederstammdatei (Original)'!O238</f>
        <v>11</v>
      </c>
      <c r="O238" s="31" t="str">
        <f>'Mitgliederstammdatei (Original)'!P238</f>
        <v>6284</v>
      </c>
      <c r="P238" s="71" t="str">
        <f>'Mitgliederstammdatei (Original)'!Q238</f>
        <v>Gelfingen</v>
      </c>
      <c r="Q238" s="71">
        <f>'Mitgliederstammdatei (Original)'!R238</f>
        <v>0</v>
      </c>
      <c r="R238" s="31" t="str">
        <f>'Mitgliederstammdatei (Original)'!S238</f>
        <v>Ja</v>
      </c>
      <c r="S238" s="31">
        <f>'Mitgliederstammdatei (Original)'!T238</f>
        <v>0</v>
      </c>
      <c r="T238" s="31">
        <f>'Mitgliederstammdatei (Original)'!U238</f>
        <v>0</v>
      </c>
      <c r="U238" s="31" t="str">
        <f>'Mitgliederstammdatei (Original)'!V238</f>
        <v>Herr</v>
      </c>
      <c r="V238" s="31" t="str">
        <f>'Mitgliederstammdatei (Original)'!X238</f>
        <v xml:space="preserve"> </v>
      </c>
      <c r="W238" s="31">
        <f>'Mitgliederstammdatei (Original)'!Y238</f>
        <v>0</v>
      </c>
      <c r="X238" s="31">
        <f>'Mitgliederstammdatei (Original)'!Z238</f>
        <v>0</v>
      </c>
      <c r="Y238" s="31">
        <f>'Mitgliederstammdatei (Original)'!AA238</f>
        <v>0</v>
      </c>
      <c r="Z238" s="31">
        <f>'Mitgliederstammdatei (Original)'!AB238</f>
        <v>0</v>
      </c>
      <c r="AA238" s="31">
        <f>'Mitgliederstammdatei (Original)'!AC238</f>
        <v>0</v>
      </c>
      <c r="AB238" s="31">
        <f>'Mitgliederstammdatei (Original)'!AD238</f>
        <v>0</v>
      </c>
      <c r="AC238" s="31">
        <f>'Mitgliederstammdatei (Original)'!AE238</f>
        <v>0</v>
      </c>
      <c r="AD238" s="31">
        <f>'Mitgliederstammdatei (Original)'!AF238</f>
        <v>0</v>
      </c>
      <c r="AE238" s="31">
        <f>'Mitgliederstammdatei (Original)'!AG238</f>
        <v>0</v>
      </c>
    </row>
    <row r="239" spans="1:31" x14ac:dyDescent="0.2">
      <c r="A239" s="28" t="str">
        <f>'Mitgliederstammdatei (Original)'!A239</f>
        <v>R 3</v>
      </c>
      <c r="B239" s="31" t="str">
        <f>'Mitgliederstammdatei (Original)'!B239</f>
        <v>Schwarzenberg FSG</v>
      </c>
      <c r="C239" s="31">
        <f>'Mitgliederstammdatei (Original)'!C239</f>
        <v>0</v>
      </c>
      <c r="D239" s="31" t="str">
        <f>'Mitgliederstammdatei (Original)'!D239</f>
        <v xml:space="preserve"> </v>
      </c>
      <c r="E239" s="31">
        <f>'Mitgliederstammdatei (Original)'!E239</f>
        <v>0</v>
      </c>
      <c r="F239" s="31">
        <f>'Mitgliederstammdatei (Original)'!F239</f>
        <v>99028068</v>
      </c>
      <c r="G239" s="31" t="str">
        <f>'Mitgliederstammdatei (Original)'!H239</f>
        <v>Emmenegger</v>
      </c>
      <c r="H239" s="71" t="str">
        <f>'Mitgliederstammdatei (Original)'!I239</f>
        <v>Hansruedi</v>
      </c>
      <c r="I239" s="31" t="str">
        <f>'Mitgliederstammdatei (Original)'!J239</f>
        <v>Emmenegger Hansruedi</v>
      </c>
      <c r="J239" s="31" t="str">
        <f>'Mitgliederstammdatei (Original)'!K239</f>
        <v>17.04.1942</v>
      </c>
      <c r="K239" s="31" t="str">
        <f>'Mitgliederstammdatei (Original)'!L239</f>
        <v>17.04.1942</v>
      </c>
      <c r="L239" s="31" t="str">
        <f>'Mitgliederstammdatei (Original)'!M239</f>
        <v>01.01.2009</v>
      </c>
      <c r="M239" s="31" t="str">
        <f>'Mitgliederstammdatei (Original)'!N239</f>
        <v>Spielplatzring</v>
      </c>
      <c r="N239" s="31" t="str">
        <f>'Mitgliederstammdatei (Original)'!O239</f>
        <v>4</v>
      </c>
      <c r="O239" s="31" t="str">
        <f>'Mitgliederstammdatei (Original)'!P239</f>
        <v>6048</v>
      </c>
      <c r="P239" s="71" t="str">
        <f>'Mitgliederstammdatei (Original)'!Q239</f>
        <v>Horw</v>
      </c>
      <c r="Q239" s="71">
        <f>'Mitgliederstammdatei (Original)'!R239</f>
        <v>0</v>
      </c>
      <c r="R239" s="31" t="str">
        <f>'Mitgliederstammdatei (Original)'!S239</f>
        <v>Ja</v>
      </c>
      <c r="S239" s="31">
        <f>'Mitgliederstammdatei (Original)'!T239</f>
        <v>0</v>
      </c>
      <c r="T239" s="31">
        <f>'Mitgliederstammdatei (Original)'!U239</f>
        <v>0</v>
      </c>
      <c r="U239" s="31" t="str">
        <f>'Mitgliederstammdatei (Original)'!V239</f>
        <v>Herr</v>
      </c>
      <c r="V239" s="31" t="str">
        <f>'Mitgliederstammdatei (Original)'!X239</f>
        <v xml:space="preserve"> </v>
      </c>
      <c r="W239" s="31">
        <f>'Mitgliederstammdatei (Original)'!Y239</f>
        <v>0</v>
      </c>
      <c r="X239" s="31">
        <f>'Mitgliederstammdatei (Original)'!Z239</f>
        <v>0</v>
      </c>
      <c r="Y239" s="31">
        <f>'Mitgliederstammdatei (Original)'!AA239</f>
        <v>0</v>
      </c>
      <c r="Z239" s="31">
        <f>'Mitgliederstammdatei (Original)'!AB239</f>
        <v>0</v>
      </c>
      <c r="AA239" s="31">
        <f>'Mitgliederstammdatei (Original)'!AC239</f>
        <v>0</v>
      </c>
      <c r="AB239" s="31">
        <f>'Mitgliederstammdatei (Original)'!AD239</f>
        <v>0</v>
      </c>
      <c r="AC239" s="31">
        <f>'Mitgliederstammdatei (Original)'!AE239</f>
        <v>0</v>
      </c>
      <c r="AD239" s="31">
        <f>'Mitgliederstammdatei (Original)'!AF239</f>
        <v>0</v>
      </c>
      <c r="AE239" s="31">
        <f>'Mitgliederstammdatei (Original)'!AG239</f>
        <v>0</v>
      </c>
    </row>
    <row r="240" spans="1:31" x14ac:dyDescent="0.2">
      <c r="A240" s="28" t="str">
        <f>'Mitgliederstammdatei (Original)'!A240</f>
        <v>R 8</v>
      </c>
      <c r="B240" s="31" t="str">
        <f>'Mitgliederstammdatei (Original)'!B240</f>
        <v>Eschenbach FS</v>
      </c>
      <c r="C240" s="31">
        <f>'Mitgliederstammdatei (Original)'!C240</f>
        <v>0</v>
      </c>
      <c r="D240" s="31" t="str">
        <f>'Mitgliederstammdatei (Original)'!D240</f>
        <v xml:space="preserve"> </v>
      </c>
      <c r="E240" s="31">
        <f>'Mitgliederstammdatei (Original)'!E240</f>
        <v>0</v>
      </c>
      <c r="F240" s="31">
        <f>'Mitgliederstammdatei (Original)'!F240</f>
        <v>99028069</v>
      </c>
      <c r="G240" s="31" t="str">
        <f>'Mitgliederstammdatei (Original)'!H240</f>
        <v>Emmenegger</v>
      </c>
      <c r="H240" s="71" t="str">
        <f>'Mitgliederstammdatei (Original)'!I240</f>
        <v>Isidor</v>
      </c>
      <c r="I240" s="31" t="str">
        <f>'Mitgliederstammdatei (Original)'!J240</f>
        <v>Emmenegger Isidor</v>
      </c>
      <c r="J240" s="31" t="str">
        <f>'Mitgliederstammdatei (Original)'!K240</f>
        <v>06.02.1935</v>
      </c>
      <c r="K240" s="31" t="str">
        <f>'Mitgliederstammdatei (Original)'!L240</f>
        <v>06.02.1935</v>
      </c>
      <c r="L240" s="31" t="str">
        <f>'Mitgliederstammdatei (Original)'!M240</f>
        <v>01.01.1995</v>
      </c>
      <c r="M240" s="31" t="str">
        <f>'Mitgliederstammdatei (Original)'!N240</f>
        <v>Oeggenringstrasse</v>
      </c>
      <c r="N240" s="31" t="str">
        <f>'Mitgliederstammdatei (Original)'!O240</f>
        <v>12</v>
      </c>
      <c r="O240" s="31" t="str">
        <f>'Mitgliederstammdatei (Original)'!P240</f>
        <v>6274</v>
      </c>
      <c r="P240" s="71" t="str">
        <f>'Mitgliederstammdatei (Original)'!Q240</f>
        <v>Eschenbach</v>
      </c>
      <c r="Q240" s="71">
        <f>'Mitgliederstammdatei (Original)'!R240</f>
        <v>0</v>
      </c>
      <c r="R240" s="31" t="str">
        <f>'Mitgliederstammdatei (Original)'!S240</f>
        <v>Ja</v>
      </c>
      <c r="S240" s="31">
        <f>'Mitgliederstammdatei (Original)'!T240</f>
        <v>0</v>
      </c>
      <c r="T240" s="31">
        <f>'Mitgliederstammdatei (Original)'!U240</f>
        <v>0</v>
      </c>
      <c r="U240" s="31" t="str">
        <f>'Mitgliederstammdatei (Original)'!V240</f>
        <v>Herr</v>
      </c>
      <c r="V240" s="31" t="str">
        <f>'Mitgliederstammdatei (Original)'!X240</f>
        <v xml:space="preserve"> </v>
      </c>
      <c r="W240" s="31">
        <f>'Mitgliederstammdatei (Original)'!Y240</f>
        <v>0</v>
      </c>
      <c r="X240" s="31">
        <f>'Mitgliederstammdatei (Original)'!Z240</f>
        <v>0</v>
      </c>
      <c r="Y240" s="31">
        <f>'Mitgliederstammdatei (Original)'!AA240</f>
        <v>0</v>
      </c>
      <c r="Z240" s="31">
        <f>'Mitgliederstammdatei (Original)'!AB240</f>
        <v>0</v>
      </c>
      <c r="AA240" s="31">
        <f>'Mitgliederstammdatei (Original)'!AC240</f>
        <v>0</v>
      </c>
      <c r="AB240" s="31">
        <f>'Mitgliederstammdatei (Original)'!AD240</f>
        <v>0</v>
      </c>
      <c r="AC240" s="31">
        <f>'Mitgliederstammdatei (Original)'!AE240</f>
        <v>0</v>
      </c>
      <c r="AD240" s="31">
        <f>'Mitgliederstammdatei (Original)'!AF240</f>
        <v>0</v>
      </c>
      <c r="AE240" s="31">
        <f>'Mitgliederstammdatei (Original)'!AG240</f>
        <v>0</v>
      </c>
    </row>
    <row r="241" spans="1:31" x14ac:dyDescent="0.2">
      <c r="A241" s="28" t="str">
        <f>'Mitgliederstammdatei (Original)'!A241</f>
        <v>R17</v>
      </c>
      <c r="B241" s="31" t="str">
        <f>'Mitgliederstammdatei (Original)'!B241</f>
        <v>Flühli-Sörenberg FSG</v>
      </c>
      <c r="C241" s="31">
        <f>'Mitgliederstammdatei (Original)'!C241</f>
        <v>0</v>
      </c>
      <c r="D241" s="31" t="str">
        <f>'Mitgliederstammdatei (Original)'!D241</f>
        <v xml:space="preserve"> </v>
      </c>
      <c r="E241" s="31">
        <f>'Mitgliederstammdatei (Original)'!E241</f>
        <v>0</v>
      </c>
      <c r="F241" s="31">
        <f>'Mitgliederstammdatei (Original)'!F241</f>
        <v>99028070</v>
      </c>
      <c r="G241" s="31" t="str">
        <f>'Mitgliederstammdatei (Original)'!H241</f>
        <v>Emmenegger</v>
      </c>
      <c r="H241" s="71" t="str">
        <f>'Mitgliederstammdatei (Original)'!I241</f>
        <v>Joe</v>
      </c>
      <c r="I241" s="31" t="str">
        <f>'Mitgliederstammdatei (Original)'!J241</f>
        <v>Emmenegger Joe</v>
      </c>
      <c r="J241" s="31" t="str">
        <f>'Mitgliederstammdatei (Original)'!K241</f>
        <v>05.03.1951</v>
      </c>
      <c r="K241" s="31" t="str">
        <f>'Mitgliederstammdatei (Original)'!L241</f>
        <v>05.03.1951</v>
      </c>
      <c r="L241" s="31" t="str">
        <f>'Mitgliederstammdatei (Original)'!M241</f>
        <v>01.01.2011</v>
      </c>
      <c r="M241" s="31" t="str">
        <f>'Mitgliederstammdatei (Original)'!N241</f>
        <v>Salzbühlstrasse</v>
      </c>
      <c r="N241" s="31" t="str">
        <f>'Mitgliederstammdatei (Original)'!O241</f>
        <v>18</v>
      </c>
      <c r="O241" s="31" t="str">
        <f>'Mitgliederstammdatei (Original)'!P241</f>
        <v>6173</v>
      </c>
      <c r="P241" s="71" t="str">
        <f>'Mitgliederstammdatei (Original)'!Q241</f>
        <v>Flühli</v>
      </c>
      <c r="Q241" s="71">
        <f>'Mitgliederstammdatei (Original)'!R241</f>
        <v>0</v>
      </c>
      <c r="R241" s="31" t="str">
        <f>'Mitgliederstammdatei (Original)'!S241</f>
        <v>Ja</v>
      </c>
      <c r="S241" s="31">
        <f>'Mitgliederstammdatei (Original)'!T241</f>
        <v>0</v>
      </c>
      <c r="T241" s="31">
        <f>'Mitgliederstammdatei (Original)'!U241</f>
        <v>0</v>
      </c>
      <c r="U241" s="31" t="str">
        <f>'Mitgliederstammdatei (Original)'!V241</f>
        <v>Herr</v>
      </c>
      <c r="V241" s="31" t="str">
        <f>'Mitgliederstammdatei (Original)'!X241</f>
        <v xml:space="preserve"> </v>
      </c>
      <c r="W241" s="31">
        <f>'Mitgliederstammdatei (Original)'!Y241</f>
        <v>0</v>
      </c>
      <c r="X241" s="31">
        <f>'Mitgliederstammdatei (Original)'!Z241</f>
        <v>0</v>
      </c>
      <c r="Y241" s="31">
        <f>'Mitgliederstammdatei (Original)'!AA241</f>
        <v>0</v>
      </c>
      <c r="Z241" s="31">
        <f>'Mitgliederstammdatei (Original)'!AB241</f>
        <v>0</v>
      </c>
      <c r="AA241" s="31">
        <f>'Mitgliederstammdatei (Original)'!AC241</f>
        <v>0</v>
      </c>
      <c r="AB241" s="31">
        <f>'Mitgliederstammdatei (Original)'!AD241</f>
        <v>0</v>
      </c>
      <c r="AC241" s="31">
        <f>'Mitgliederstammdatei (Original)'!AE241</f>
        <v>0</v>
      </c>
      <c r="AD241" s="31">
        <f>'Mitgliederstammdatei (Original)'!AF241</f>
        <v>0</v>
      </c>
      <c r="AE241" s="31">
        <f>'Mitgliederstammdatei (Original)'!AG241</f>
        <v>0</v>
      </c>
    </row>
    <row r="242" spans="1:31" x14ac:dyDescent="0.2">
      <c r="A242" s="28" t="str">
        <f>'Mitgliederstammdatei (Original)'!A242</f>
        <v>R17</v>
      </c>
      <c r="B242" s="31" t="str">
        <f>'Mitgliederstammdatei (Original)'!B242</f>
        <v>Hasle LU FSG</v>
      </c>
      <c r="C242" s="31">
        <f>'Mitgliederstammdatei (Original)'!C242</f>
        <v>0</v>
      </c>
      <c r="D242" s="31" t="str">
        <f>'Mitgliederstammdatei (Original)'!D242</f>
        <v xml:space="preserve"> </v>
      </c>
      <c r="E242" s="31">
        <f>'Mitgliederstammdatei (Original)'!E242</f>
        <v>0</v>
      </c>
      <c r="F242" s="31">
        <f>'Mitgliederstammdatei (Original)'!F242</f>
        <v>99028071</v>
      </c>
      <c r="G242" s="31" t="str">
        <f>'Mitgliederstammdatei (Original)'!H242</f>
        <v>Emmenegger</v>
      </c>
      <c r="H242" s="71" t="str">
        <f>'Mitgliederstammdatei (Original)'!I242</f>
        <v>Josef</v>
      </c>
      <c r="I242" s="31" t="str">
        <f>'Mitgliederstammdatei (Original)'!J242</f>
        <v>Emmenegger Josef</v>
      </c>
      <c r="J242" s="31" t="str">
        <f>'Mitgliederstammdatei (Original)'!K242</f>
        <v>28.02.1947</v>
      </c>
      <c r="K242" s="31" t="str">
        <f>'Mitgliederstammdatei (Original)'!L242</f>
        <v>28.02.1947</v>
      </c>
      <c r="L242" s="31" t="str">
        <f>'Mitgliederstammdatei (Original)'!M242</f>
        <v>01.01.2007</v>
      </c>
      <c r="M242" s="31" t="str">
        <f>'Mitgliederstammdatei (Original)'!N242</f>
        <v>Gibel</v>
      </c>
      <c r="N242" s="31">
        <f>'Mitgliederstammdatei (Original)'!O242</f>
        <v>0</v>
      </c>
      <c r="O242" s="31" t="str">
        <f>'Mitgliederstammdatei (Original)'!P242</f>
        <v>6166</v>
      </c>
      <c r="P242" s="71" t="str">
        <f>'Mitgliederstammdatei (Original)'!Q242</f>
        <v>Hasle</v>
      </c>
      <c r="Q242" s="71">
        <f>'Mitgliederstammdatei (Original)'!R242</f>
        <v>0</v>
      </c>
      <c r="R242" s="31" t="str">
        <f>'Mitgliederstammdatei (Original)'!S242</f>
        <v>Ja</v>
      </c>
      <c r="S242" s="31">
        <f>'Mitgliederstammdatei (Original)'!T242</f>
        <v>0</v>
      </c>
      <c r="T242" s="31">
        <f>'Mitgliederstammdatei (Original)'!U242</f>
        <v>0</v>
      </c>
      <c r="U242" s="31" t="str">
        <f>'Mitgliederstammdatei (Original)'!V242</f>
        <v>Herr</v>
      </c>
      <c r="V242" s="31" t="str">
        <f>'Mitgliederstammdatei (Original)'!X242</f>
        <v xml:space="preserve"> </v>
      </c>
      <c r="W242" s="31">
        <f>'Mitgliederstammdatei (Original)'!Y242</f>
        <v>0</v>
      </c>
      <c r="X242" s="31">
        <f>'Mitgliederstammdatei (Original)'!Z242</f>
        <v>0</v>
      </c>
      <c r="Y242" s="31">
        <f>'Mitgliederstammdatei (Original)'!AA242</f>
        <v>0</v>
      </c>
      <c r="Z242" s="31">
        <f>'Mitgliederstammdatei (Original)'!AB242</f>
        <v>0</v>
      </c>
      <c r="AA242" s="31">
        <f>'Mitgliederstammdatei (Original)'!AC242</f>
        <v>0</v>
      </c>
      <c r="AB242" s="31">
        <f>'Mitgliederstammdatei (Original)'!AD242</f>
        <v>0</v>
      </c>
      <c r="AC242" s="31">
        <f>'Mitgliederstammdatei (Original)'!AE242</f>
        <v>0</v>
      </c>
      <c r="AD242" s="31">
        <f>'Mitgliederstammdatei (Original)'!AF242</f>
        <v>0</v>
      </c>
      <c r="AE242" s="31">
        <f>'Mitgliederstammdatei (Original)'!AG242</f>
        <v>0</v>
      </c>
    </row>
    <row r="243" spans="1:31" x14ac:dyDescent="0.2">
      <c r="A243" s="28" t="str">
        <f>'Mitgliederstammdatei (Original)'!A243</f>
        <v>R15</v>
      </c>
      <c r="B243" s="31" t="str">
        <f>'Mitgliederstammdatei (Original)'!B243</f>
        <v>Luthern SG</v>
      </c>
      <c r="C243" s="31">
        <f>'Mitgliederstammdatei (Original)'!C243</f>
        <v>0</v>
      </c>
      <c r="D243" s="31" t="str">
        <f>'Mitgliederstammdatei (Original)'!D243</f>
        <v xml:space="preserve"> </v>
      </c>
      <c r="E243" s="31">
        <f>'Mitgliederstammdatei (Original)'!E243</f>
        <v>0</v>
      </c>
      <c r="F243" s="31">
        <f>'Mitgliederstammdatei (Original)'!F243</f>
        <v>99028072</v>
      </c>
      <c r="G243" s="31" t="str">
        <f>'Mitgliederstammdatei (Original)'!H243</f>
        <v>Emmenegger</v>
      </c>
      <c r="H243" s="71" t="str">
        <f>'Mitgliederstammdatei (Original)'!I243</f>
        <v>Otto</v>
      </c>
      <c r="I243" s="31" t="str">
        <f>'Mitgliederstammdatei (Original)'!J243</f>
        <v>Emmenegger Otto</v>
      </c>
      <c r="J243" s="31" t="str">
        <f>'Mitgliederstammdatei (Original)'!K243</f>
        <v>03.08.1932</v>
      </c>
      <c r="K243" s="31" t="str">
        <f>'Mitgliederstammdatei (Original)'!L243</f>
        <v>03.08.1932</v>
      </c>
      <c r="L243" s="31" t="str">
        <f>'Mitgliederstammdatei (Original)'!M243</f>
        <v>01.01.1992</v>
      </c>
      <c r="M243" s="31" t="str">
        <f>'Mitgliederstammdatei (Original)'!N243</f>
        <v>Freiehofstrasse</v>
      </c>
      <c r="N243" s="31" t="str">
        <f>'Mitgliederstammdatei (Original)'!O243</f>
        <v>1</v>
      </c>
      <c r="O243" s="31" t="str">
        <f>'Mitgliederstammdatei (Original)'!P243</f>
        <v>6017</v>
      </c>
      <c r="P243" s="71" t="str">
        <f>'Mitgliederstammdatei (Original)'!Q243</f>
        <v>Ruswil</v>
      </c>
      <c r="Q243" s="71">
        <f>'Mitgliederstammdatei (Original)'!R243</f>
        <v>0</v>
      </c>
      <c r="R243" s="31" t="str">
        <f>'Mitgliederstammdatei (Original)'!S243</f>
        <v>Ja</v>
      </c>
      <c r="S243" s="31">
        <f>'Mitgliederstammdatei (Original)'!T243</f>
        <v>0</v>
      </c>
      <c r="T243" s="31">
        <f>'Mitgliederstammdatei (Original)'!U243</f>
        <v>0</v>
      </c>
      <c r="U243" s="31" t="str">
        <f>'Mitgliederstammdatei (Original)'!V243</f>
        <v>Herr</v>
      </c>
      <c r="V243" s="31" t="str">
        <f>'Mitgliederstammdatei (Original)'!X243</f>
        <v xml:space="preserve"> </v>
      </c>
      <c r="W243" s="31">
        <f>'Mitgliederstammdatei (Original)'!Y243</f>
        <v>0</v>
      </c>
      <c r="X243" s="31">
        <f>'Mitgliederstammdatei (Original)'!Z243</f>
        <v>0</v>
      </c>
      <c r="Y243" s="31">
        <f>'Mitgliederstammdatei (Original)'!AA243</f>
        <v>0</v>
      </c>
      <c r="Z243" s="31">
        <f>'Mitgliederstammdatei (Original)'!AB243</f>
        <v>0</v>
      </c>
      <c r="AA243" s="31">
        <f>'Mitgliederstammdatei (Original)'!AC243</f>
        <v>0</v>
      </c>
      <c r="AB243" s="31">
        <f>'Mitgliederstammdatei (Original)'!AD243</f>
        <v>0</v>
      </c>
      <c r="AC243" s="31">
        <f>'Mitgliederstammdatei (Original)'!AE243</f>
        <v>0</v>
      </c>
      <c r="AD243" s="31">
        <f>'Mitgliederstammdatei (Original)'!AF243</f>
        <v>0</v>
      </c>
      <c r="AE243" s="31">
        <f>'Mitgliederstammdatei (Original)'!AG243</f>
        <v>0</v>
      </c>
    </row>
    <row r="244" spans="1:31" x14ac:dyDescent="0.2">
      <c r="A244" s="28" t="str">
        <f>'Mitgliederstammdatei (Original)'!A244</f>
        <v>R17</v>
      </c>
      <c r="B244" s="31" t="str">
        <f>'Mitgliederstammdatei (Original)'!B244</f>
        <v>Schüpfheim SSG</v>
      </c>
      <c r="C244" s="31">
        <f>'Mitgliederstammdatei (Original)'!C244</f>
        <v>0</v>
      </c>
      <c r="D244" s="31" t="str">
        <f>'Mitgliederstammdatei (Original)'!D244</f>
        <v xml:space="preserve"> </v>
      </c>
      <c r="E244" s="31">
        <f>'Mitgliederstammdatei (Original)'!E244</f>
        <v>0</v>
      </c>
      <c r="F244" s="31">
        <f>'Mitgliederstammdatei (Original)'!F244</f>
        <v>99028073</v>
      </c>
      <c r="G244" s="31" t="str">
        <f>'Mitgliederstammdatei (Original)'!H244</f>
        <v>Emmenegger</v>
      </c>
      <c r="H244" s="71" t="str">
        <f>'Mitgliederstammdatei (Original)'!I244</f>
        <v>Pius</v>
      </c>
      <c r="I244" s="31" t="str">
        <f>'Mitgliederstammdatei (Original)'!J244</f>
        <v>Emmenegger Pius</v>
      </c>
      <c r="J244" s="31" t="str">
        <f>'Mitgliederstammdatei (Original)'!K244</f>
        <v>30.05.1961</v>
      </c>
      <c r="K244" s="31" t="str">
        <f>'Mitgliederstammdatei (Original)'!L244</f>
        <v>30.05.1961</v>
      </c>
      <c r="L244" s="31" t="str">
        <f>'Mitgliederstammdatei (Original)'!M244</f>
        <v>01.01.2021</v>
      </c>
      <c r="M244" s="31" t="str">
        <f>'Mitgliederstammdatei (Original)'!N244</f>
        <v>Gibelmatte</v>
      </c>
      <c r="N244" s="31" t="str">
        <f>'Mitgliederstammdatei (Original)'!O244</f>
        <v>22</v>
      </c>
      <c r="O244" s="31" t="str">
        <f>'Mitgliederstammdatei (Original)'!P244</f>
        <v>6166</v>
      </c>
      <c r="P244" s="71" t="str">
        <f>'Mitgliederstammdatei (Original)'!Q244</f>
        <v>Hasle</v>
      </c>
      <c r="Q244" s="71">
        <f>'Mitgliederstammdatei (Original)'!R244</f>
        <v>0</v>
      </c>
      <c r="R244" s="31" t="str">
        <f>'Mitgliederstammdatei (Original)'!S244</f>
        <v>Ja</v>
      </c>
      <c r="S244" s="31">
        <f>'Mitgliederstammdatei (Original)'!T244</f>
        <v>0</v>
      </c>
      <c r="T244" s="31">
        <f>'Mitgliederstammdatei (Original)'!U244</f>
        <v>0</v>
      </c>
      <c r="U244" s="31" t="str">
        <f>'Mitgliederstammdatei (Original)'!V244</f>
        <v>Herr</v>
      </c>
      <c r="V244" s="31" t="str">
        <f>'Mitgliederstammdatei (Original)'!X244</f>
        <v xml:space="preserve"> </v>
      </c>
      <c r="W244" s="31">
        <f>'Mitgliederstammdatei (Original)'!Y244</f>
        <v>0</v>
      </c>
      <c r="X244" s="31">
        <f>'Mitgliederstammdatei (Original)'!Z244</f>
        <v>0</v>
      </c>
      <c r="Y244" s="31">
        <f>'Mitgliederstammdatei (Original)'!AA244</f>
        <v>0</v>
      </c>
      <c r="Z244" s="31">
        <f>'Mitgliederstammdatei (Original)'!AB244</f>
        <v>0</v>
      </c>
      <c r="AA244" s="31">
        <f>'Mitgliederstammdatei (Original)'!AC244</f>
        <v>0</v>
      </c>
      <c r="AB244" s="31">
        <f>'Mitgliederstammdatei (Original)'!AD244</f>
        <v>0</v>
      </c>
      <c r="AC244" s="31">
        <f>'Mitgliederstammdatei (Original)'!AE244</f>
        <v>0</v>
      </c>
      <c r="AD244" s="31">
        <f>'Mitgliederstammdatei (Original)'!AF244</f>
        <v>0</v>
      </c>
      <c r="AE244" s="31">
        <f>'Mitgliederstammdatei (Original)'!AG244</f>
        <v>0</v>
      </c>
    </row>
    <row r="245" spans="1:31" x14ac:dyDescent="0.2">
      <c r="A245" s="28" t="str">
        <f>'Mitgliederstammdatei (Original)'!A245</f>
        <v>R17</v>
      </c>
      <c r="B245" s="31" t="str">
        <f>'Mitgliederstammdatei (Original)'!B245</f>
        <v>Hasle LU FSG</v>
      </c>
      <c r="C245" s="31">
        <f>'Mitgliederstammdatei (Original)'!C245</f>
        <v>0</v>
      </c>
      <c r="D245" s="31" t="str">
        <f>'Mitgliederstammdatei (Original)'!D245</f>
        <v xml:space="preserve"> </v>
      </c>
      <c r="E245" s="31">
        <f>'Mitgliederstammdatei (Original)'!E245</f>
        <v>0</v>
      </c>
      <c r="F245" s="31">
        <f>'Mitgliederstammdatei (Original)'!F245</f>
        <v>99028074</v>
      </c>
      <c r="G245" s="31" t="str">
        <f>'Mitgliederstammdatei (Original)'!H245</f>
        <v>Emmenegger</v>
      </c>
      <c r="H245" s="71" t="str">
        <f>'Mitgliederstammdatei (Original)'!I245</f>
        <v>Robert</v>
      </c>
      <c r="I245" s="31" t="str">
        <f>'Mitgliederstammdatei (Original)'!J245</f>
        <v>Emmenegger Robert</v>
      </c>
      <c r="J245" s="31" t="str">
        <f>'Mitgliederstammdatei (Original)'!K245</f>
        <v>24.08.1953</v>
      </c>
      <c r="K245" s="31" t="str">
        <f>'Mitgliederstammdatei (Original)'!L245</f>
        <v>24.08.1953</v>
      </c>
      <c r="L245" s="31" t="str">
        <f>'Mitgliederstammdatei (Original)'!M245</f>
        <v>01.01.2013</v>
      </c>
      <c r="M245" s="31" t="str">
        <f>'Mitgliederstammdatei (Original)'!N245</f>
        <v>Frauental</v>
      </c>
      <c r="N245" s="31" t="str">
        <f>'Mitgliederstammdatei (Original)'!O245</f>
        <v>1</v>
      </c>
      <c r="O245" s="31" t="str">
        <f>'Mitgliederstammdatei (Original)'!P245</f>
        <v>6166</v>
      </c>
      <c r="P245" s="71" t="str">
        <f>'Mitgliederstammdatei (Original)'!Q245</f>
        <v>Hasle</v>
      </c>
      <c r="Q245" s="71">
        <f>'Mitgliederstammdatei (Original)'!R245</f>
        <v>0</v>
      </c>
      <c r="R245" s="31" t="str">
        <f>'Mitgliederstammdatei (Original)'!S245</f>
        <v>Ja</v>
      </c>
      <c r="S245" s="31">
        <f>'Mitgliederstammdatei (Original)'!T245</f>
        <v>0</v>
      </c>
      <c r="T245" s="31">
        <f>'Mitgliederstammdatei (Original)'!U245</f>
        <v>0</v>
      </c>
      <c r="U245" s="31" t="str">
        <f>'Mitgliederstammdatei (Original)'!V245</f>
        <v>Herr</v>
      </c>
      <c r="V245" s="31" t="str">
        <f>'Mitgliederstammdatei (Original)'!X245</f>
        <v xml:space="preserve"> </v>
      </c>
      <c r="W245" s="31">
        <f>'Mitgliederstammdatei (Original)'!Y245</f>
        <v>0</v>
      </c>
      <c r="X245" s="31">
        <f>'Mitgliederstammdatei (Original)'!Z245</f>
        <v>0</v>
      </c>
      <c r="Y245" s="31">
        <f>'Mitgliederstammdatei (Original)'!AA245</f>
        <v>0</v>
      </c>
      <c r="Z245" s="31">
        <f>'Mitgliederstammdatei (Original)'!AB245</f>
        <v>0</v>
      </c>
      <c r="AA245" s="31">
        <f>'Mitgliederstammdatei (Original)'!AC245</f>
        <v>0</v>
      </c>
      <c r="AB245" s="31">
        <f>'Mitgliederstammdatei (Original)'!AD245</f>
        <v>0</v>
      </c>
      <c r="AC245" s="31">
        <f>'Mitgliederstammdatei (Original)'!AE245</f>
        <v>0</v>
      </c>
      <c r="AD245" s="31">
        <f>'Mitgliederstammdatei (Original)'!AF245</f>
        <v>0</v>
      </c>
      <c r="AE245" s="31">
        <f>'Mitgliederstammdatei (Original)'!AG245</f>
        <v>0</v>
      </c>
    </row>
    <row r="246" spans="1:31" x14ac:dyDescent="0.2">
      <c r="A246" s="28" t="str">
        <f>'Mitgliederstammdatei (Original)'!A246</f>
        <v>R 9</v>
      </c>
      <c r="B246" s="31" t="str">
        <f>'Mitgliederstammdatei (Original)'!B246</f>
        <v>Sempach SG</v>
      </c>
      <c r="C246" s="31">
        <f>'Mitgliederstammdatei (Original)'!C246</f>
        <v>0</v>
      </c>
      <c r="D246" s="31" t="str">
        <f>'Mitgliederstammdatei (Original)'!D246</f>
        <v xml:space="preserve"> </v>
      </c>
      <c r="E246" s="31" t="str">
        <f>'Mitgliederstammdatei (Original)'!E246</f>
        <v>Schüpfheim - Flühli PS</v>
      </c>
      <c r="F246" s="31">
        <f>'Mitgliederstammdatei (Original)'!F246</f>
        <v>99028075</v>
      </c>
      <c r="G246" s="31" t="str">
        <f>'Mitgliederstammdatei (Original)'!H246</f>
        <v>Emmenegger</v>
      </c>
      <c r="H246" s="71" t="str">
        <f>'Mitgliederstammdatei (Original)'!I246</f>
        <v>Walter</v>
      </c>
      <c r="I246" s="31" t="str">
        <f>'Mitgliederstammdatei (Original)'!J246</f>
        <v>Emmenegger Walter</v>
      </c>
      <c r="J246" s="31" t="str">
        <f>'Mitgliederstammdatei (Original)'!K246</f>
        <v>12.06.1949</v>
      </c>
      <c r="K246" s="31" t="str">
        <f>'Mitgliederstammdatei (Original)'!L246</f>
        <v>12.06.1949</v>
      </c>
      <c r="L246" s="31" t="str">
        <f>'Mitgliederstammdatei (Original)'!M246</f>
        <v>01.01.1997</v>
      </c>
      <c r="M246" s="31" t="str">
        <f>'Mitgliederstammdatei (Original)'!N246</f>
        <v>Lippenrütipark</v>
      </c>
      <c r="N246" s="31" t="str">
        <f>'Mitgliederstammdatei (Original)'!O246</f>
        <v>2</v>
      </c>
      <c r="O246" s="31" t="str">
        <f>'Mitgliederstammdatei (Original)'!P246</f>
        <v>6206</v>
      </c>
      <c r="P246" s="71" t="str">
        <f>'Mitgliederstammdatei (Original)'!Q246</f>
        <v>Neuenkirch</v>
      </c>
      <c r="Q246" s="71">
        <f>'Mitgliederstammdatei (Original)'!R246</f>
        <v>0</v>
      </c>
      <c r="R246" s="31" t="str">
        <f>'Mitgliederstammdatei (Original)'!S246</f>
        <v>Ja</v>
      </c>
      <c r="S246" s="31">
        <f>'Mitgliederstammdatei (Original)'!T246</f>
        <v>0</v>
      </c>
      <c r="T246" s="31">
        <f>'Mitgliederstammdatei (Original)'!U246</f>
        <v>0</v>
      </c>
      <c r="U246" s="31" t="str">
        <f>'Mitgliederstammdatei (Original)'!V246</f>
        <v>Herr</v>
      </c>
      <c r="V246" s="31" t="str">
        <f>'Mitgliederstammdatei (Original)'!X246</f>
        <v xml:space="preserve"> </v>
      </c>
      <c r="W246" s="31">
        <f>'Mitgliederstammdatei (Original)'!Y246</f>
        <v>0</v>
      </c>
      <c r="X246" s="31">
        <f>'Mitgliederstammdatei (Original)'!Z246</f>
        <v>0</v>
      </c>
      <c r="Y246" s="31">
        <f>'Mitgliederstammdatei (Original)'!AA246</f>
        <v>0</v>
      </c>
      <c r="Z246" s="31">
        <f>'Mitgliederstammdatei (Original)'!AB246</f>
        <v>0</v>
      </c>
      <c r="AA246" s="31">
        <f>'Mitgliederstammdatei (Original)'!AC246</f>
        <v>0</v>
      </c>
      <c r="AB246" s="31">
        <f>'Mitgliederstammdatei (Original)'!AD246</f>
        <v>0</v>
      </c>
      <c r="AC246" s="31">
        <f>'Mitgliederstammdatei (Original)'!AE246</f>
        <v>0</v>
      </c>
      <c r="AD246" s="31">
        <f>'Mitgliederstammdatei (Original)'!AF246</f>
        <v>0</v>
      </c>
      <c r="AE246" s="31">
        <f>'Mitgliederstammdatei (Original)'!AG246</f>
        <v>0</v>
      </c>
    </row>
    <row r="247" spans="1:31" x14ac:dyDescent="0.2">
      <c r="A247" s="28" t="str">
        <f>'Mitgliederstammdatei (Original)'!A247</f>
        <v>R17</v>
      </c>
      <c r="B247" s="31" t="str">
        <f>'Mitgliederstammdatei (Original)'!B247</f>
        <v>Entlebucher BlindeiS</v>
      </c>
      <c r="C247" s="31">
        <f>'Mitgliederstammdatei (Original)'!C247</f>
        <v>0</v>
      </c>
      <c r="D247" s="31" t="str">
        <f>'Mitgliederstammdatei (Original)'!D247</f>
        <v xml:space="preserve"> </v>
      </c>
      <c r="E247" s="31">
        <f>'Mitgliederstammdatei (Original)'!E247</f>
        <v>0</v>
      </c>
      <c r="F247" s="31">
        <f>'Mitgliederstammdatei (Original)'!F247</f>
        <v>99028076</v>
      </c>
      <c r="G247" s="31" t="str">
        <f>'Mitgliederstammdatei (Original)'!H247</f>
        <v>Emmenegger</v>
      </c>
      <c r="H247" s="71" t="str">
        <f>'Mitgliederstammdatei (Original)'!I247</f>
        <v>Walter</v>
      </c>
      <c r="I247" s="31" t="str">
        <f>'Mitgliederstammdatei (Original)'!J247</f>
        <v>Emmenegger Walter</v>
      </c>
      <c r="J247" s="31" t="str">
        <f>'Mitgliederstammdatei (Original)'!K247</f>
        <v>11.05.1937</v>
      </c>
      <c r="K247" s="31" t="str">
        <f>'Mitgliederstammdatei (Original)'!L247</f>
        <v>11.05.1937</v>
      </c>
      <c r="L247" s="31" t="str">
        <f>'Mitgliederstammdatei (Original)'!M247</f>
        <v>01.01.2009</v>
      </c>
      <c r="M247" s="31" t="str">
        <f>'Mitgliederstammdatei (Original)'!N247</f>
        <v>Neuhusweg</v>
      </c>
      <c r="N247" s="31" t="str">
        <f>'Mitgliederstammdatei (Original)'!O247</f>
        <v>5</v>
      </c>
      <c r="O247" s="31" t="str">
        <f>'Mitgliederstammdatei (Original)'!P247</f>
        <v>6162</v>
      </c>
      <c r="P247" s="71" t="str">
        <f>'Mitgliederstammdatei (Original)'!Q247</f>
        <v>Entlebuch</v>
      </c>
      <c r="Q247" s="71">
        <f>'Mitgliederstammdatei (Original)'!R247</f>
        <v>0</v>
      </c>
      <c r="R247" s="31" t="str">
        <f>'Mitgliederstammdatei (Original)'!S247</f>
        <v>Ja</v>
      </c>
      <c r="S247" s="31">
        <f>'Mitgliederstammdatei (Original)'!T247</f>
        <v>0</v>
      </c>
      <c r="T247" s="31">
        <f>'Mitgliederstammdatei (Original)'!U247</f>
        <v>0</v>
      </c>
      <c r="U247" s="31" t="str">
        <f>'Mitgliederstammdatei (Original)'!V247</f>
        <v>Herr</v>
      </c>
      <c r="V247" s="31" t="str">
        <f>'Mitgliederstammdatei (Original)'!X247</f>
        <v xml:space="preserve"> </v>
      </c>
      <c r="W247" s="31">
        <f>'Mitgliederstammdatei (Original)'!Y247</f>
        <v>0</v>
      </c>
      <c r="X247" s="31">
        <f>'Mitgliederstammdatei (Original)'!Z247</f>
        <v>0</v>
      </c>
      <c r="Y247" s="31">
        <f>'Mitgliederstammdatei (Original)'!AA247</f>
        <v>0</v>
      </c>
      <c r="Z247" s="31">
        <f>'Mitgliederstammdatei (Original)'!AB247</f>
        <v>0</v>
      </c>
      <c r="AA247" s="31">
        <f>'Mitgliederstammdatei (Original)'!AC247</f>
        <v>0</v>
      </c>
      <c r="AB247" s="31">
        <f>'Mitgliederstammdatei (Original)'!AD247</f>
        <v>0</v>
      </c>
      <c r="AC247" s="31">
        <f>'Mitgliederstammdatei (Original)'!AE247</f>
        <v>0</v>
      </c>
      <c r="AD247" s="31">
        <f>'Mitgliederstammdatei (Original)'!AF247</f>
        <v>0</v>
      </c>
      <c r="AE247" s="31">
        <f>'Mitgliederstammdatei (Original)'!AG247</f>
        <v>0</v>
      </c>
    </row>
    <row r="248" spans="1:31" x14ac:dyDescent="0.2">
      <c r="A248" s="28" t="str">
        <f>'Mitgliederstammdatei (Original)'!A248</f>
        <v>R 9</v>
      </c>
      <c r="B248" s="31" t="str">
        <f>'Mitgliederstammdatei (Original)'!B248</f>
        <v>Eich SC</v>
      </c>
      <c r="C248" s="31">
        <f>'Mitgliederstammdatei (Original)'!C248</f>
        <v>0</v>
      </c>
      <c r="D248" s="31" t="str">
        <f>'Mitgliederstammdatei (Original)'!D248</f>
        <v xml:space="preserve"> </v>
      </c>
      <c r="E248" s="31">
        <f>'Mitgliederstammdatei (Original)'!E248</f>
        <v>0</v>
      </c>
      <c r="F248" s="31">
        <f>'Mitgliederstammdatei (Original)'!F248</f>
        <v>99028077</v>
      </c>
      <c r="G248" s="31" t="str">
        <f>'Mitgliederstammdatei (Original)'!H248</f>
        <v>Erni</v>
      </c>
      <c r="H248" s="71" t="str">
        <f>'Mitgliederstammdatei (Original)'!I248</f>
        <v>Fredy</v>
      </c>
      <c r="I248" s="31" t="str">
        <f>'Mitgliederstammdatei (Original)'!J248</f>
        <v>Erni Fredy</v>
      </c>
      <c r="J248" s="31" t="str">
        <f>'Mitgliederstammdatei (Original)'!K248</f>
        <v>28.12.1945</v>
      </c>
      <c r="K248" s="31" t="str">
        <f>'Mitgliederstammdatei (Original)'!L248</f>
        <v>28.12.1945</v>
      </c>
      <c r="L248" s="31" t="str">
        <f>'Mitgliederstammdatei (Original)'!M248</f>
        <v>01.01.2005</v>
      </c>
      <c r="M248" s="31" t="str">
        <f>'Mitgliederstammdatei (Original)'!N248</f>
        <v>Neumattstrasse</v>
      </c>
      <c r="N248" s="31" t="str">
        <f>'Mitgliederstammdatei (Original)'!O248</f>
        <v>14</v>
      </c>
      <c r="O248" s="31" t="str">
        <f>'Mitgliederstammdatei (Original)'!P248</f>
        <v>6205</v>
      </c>
      <c r="P248" s="71" t="str">
        <f>'Mitgliederstammdatei (Original)'!Q248</f>
        <v>Eich</v>
      </c>
      <c r="Q248" s="71">
        <f>'Mitgliederstammdatei (Original)'!R248</f>
        <v>0</v>
      </c>
      <c r="R248" s="31" t="str">
        <f>'Mitgliederstammdatei (Original)'!S248</f>
        <v>Ja</v>
      </c>
      <c r="S248" s="31">
        <f>'Mitgliederstammdatei (Original)'!T248</f>
        <v>0</v>
      </c>
      <c r="T248" s="31">
        <f>'Mitgliederstammdatei (Original)'!U248</f>
        <v>0</v>
      </c>
      <c r="U248" s="31" t="str">
        <f>'Mitgliederstammdatei (Original)'!V248</f>
        <v>Herr</v>
      </c>
      <c r="V248" s="31" t="str">
        <f>'Mitgliederstammdatei (Original)'!X248</f>
        <v xml:space="preserve"> </v>
      </c>
      <c r="W248" s="31">
        <f>'Mitgliederstammdatei (Original)'!Y248</f>
        <v>0</v>
      </c>
      <c r="X248" s="31">
        <f>'Mitgliederstammdatei (Original)'!Z248</f>
        <v>0</v>
      </c>
      <c r="Y248" s="31">
        <f>'Mitgliederstammdatei (Original)'!AA248</f>
        <v>0</v>
      </c>
      <c r="Z248" s="31">
        <f>'Mitgliederstammdatei (Original)'!AB248</f>
        <v>0</v>
      </c>
      <c r="AA248" s="31">
        <f>'Mitgliederstammdatei (Original)'!AC248</f>
        <v>0</v>
      </c>
      <c r="AB248" s="31">
        <f>'Mitgliederstammdatei (Original)'!AD248</f>
        <v>0</v>
      </c>
      <c r="AC248" s="31">
        <f>'Mitgliederstammdatei (Original)'!AE248</f>
        <v>0</v>
      </c>
      <c r="AD248" s="31">
        <f>'Mitgliederstammdatei (Original)'!AF248</f>
        <v>0</v>
      </c>
      <c r="AE248" s="31">
        <f>'Mitgliederstammdatei (Original)'!AG248</f>
        <v>0</v>
      </c>
    </row>
    <row r="249" spans="1:31" x14ac:dyDescent="0.2">
      <c r="A249" s="28" t="str">
        <f>'Mitgliederstammdatei (Original)'!A249</f>
        <v>R12</v>
      </c>
      <c r="B249" s="31" t="str">
        <f>'Mitgliederstammdatei (Original)'!B249</f>
        <v>Dagmersellen FSG</v>
      </c>
      <c r="C249" s="31">
        <f>'Mitgliederstammdatei (Original)'!C249</f>
        <v>0</v>
      </c>
      <c r="D249" s="31" t="str">
        <f>'Mitgliederstammdatei (Original)'!D249</f>
        <v xml:space="preserve"> </v>
      </c>
      <c r="E249" s="31">
        <f>'Mitgliederstammdatei (Original)'!E249</f>
        <v>0</v>
      </c>
      <c r="F249" s="31">
        <f>'Mitgliederstammdatei (Original)'!F249</f>
        <v>99028078</v>
      </c>
      <c r="G249" s="31" t="str">
        <f>'Mitgliederstammdatei (Original)'!H249</f>
        <v>Erni</v>
      </c>
      <c r="H249" s="71" t="str">
        <f>'Mitgliederstammdatei (Original)'!I249</f>
        <v>Hanspeter</v>
      </c>
      <c r="I249" s="31" t="str">
        <f>'Mitgliederstammdatei (Original)'!J249</f>
        <v>Erni Hanspeter</v>
      </c>
      <c r="J249" s="31" t="str">
        <f>'Mitgliederstammdatei (Original)'!K249</f>
        <v>19.01.1948</v>
      </c>
      <c r="K249" s="31" t="str">
        <f>'Mitgliederstammdatei (Original)'!L249</f>
        <v>19.01.1948</v>
      </c>
      <c r="L249" s="31" t="str">
        <f>'Mitgliederstammdatei (Original)'!M249</f>
        <v>01.01.2008</v>
      </c>
      <c r="M249" s="31" t="str">
        <f>'Mitgliederstammdatei (Original)'!N249</f>
        <v>Mattenweg</v>
      </c>
      <c r="N249" s="31" t="str">
        <f>'Mitgliederstammdatei (Original)'!O249</f>
        <v>3</v>
      </c>
      <c r="O249" s="31" t="str">
        <f>'Mitgliederstammdatei (Original)'!P249</f>
        <v>6252</v>
      </c>
      <c r="P249" s="71" t="str">
        <f>'Mitgliederstammdatei (Original)'!Q249</f>
        <v>Dagmersellen</v>
      </c>
      <c r="Q249" s="71">
        <f>'Mitgliederstammdatei (Original)'!R249</f>
        <v>0</v>
      </c>
      <c r="R249" s="31" t="str">
        <f>'Mitgliederstammdatei (Original)'!S249</f>
        <v>Ja</v>
      </c>
      <c r="S249" s="31">
        <f>'Mitgliederstammdatei (Original)'!T249</f>
        <v>0</v>
      </c>
      <c r="T249" s="31">
        <f>'Mitgliederstammdatei (Original)'!U249</f>
        <v>0</v>
      </c>
      <c r="U249" s="31" t="str">
        <f>'Mitgliederstammdatei (Original)'!V249</f>
        <v>Herr</v>
      </c>
      <c r="V249" s="31" t="str">
        <f>'Mitgliederstammdatei (Original)'!X249</f>
        <v xml:space="preserve"> </v>
      </c>
      <c r="W249" s="31">
        <f>'Mitgliederstammdatei (Original)'!Y249</f>
        <v>0</v>
      </c>
      <c r="X249" s="31">
        <f>'Mitgliederstammdatei (Original)'!Z249</f>
        <v>0</v>
      </c>
      <c r="Y249" s="31">
        <f>'Mitgliederstammdatei (Original)'!AA249</f>
        <v>0</v>
      </c>
      <c r="Z249" s="31">
        <f>'Mitgliederstammdatei (Original)'!AB249</f>
        <v>0</v>
      </c>
      <c r="AA249" s="31">
        <f>'Mitgliederstammdatei (Original)'!AC249</f>
        <v>0</v>
      </c>
      <c r="AB249" s="31">
        <f>'Mitgliederstammdatei (Original)'!AD249</f>
        <v>0</v>
      </c>
      <c r="AC249" s="31">
        <f>'Mitgliederstammdatei (Original)'!AE249</f>
        <v>0</v>
      </c>
      <c r="AD249" s="31">
        <f>'Mitgliederstammdatei (Original)'!AF249</f>
        <v>0</v>
      </c>
      <c r="AE249" s="31">
        <f>'Mitgliederstammdatei (Original)'!AG249</f>
        <v>0</v>
      </c>
    </row>
    <row r="250" spans="1:31" x14ac:dyDescent="0.2">
      <c r="A250" s="28" t="str">
        <f>'Mitgliederstammdatei (Original)'!A250</f>
        <v>R 9</v>
      </c>
      <c r="B250" s="31" t="str">
        <f>'Mitgliederstammdatei (Original)'!B250</f>
        <v>Neudorf LU FSG</v>
      </c>
      <c r="C250" s="31">
        <f>'Mitgliederstammdatei (Original)'!C250</f>
        <v>0</v>
      </c>
      <c r="D250" s="31" t="str">
        <f>'Mitgliederstammdatei (Original)'!D250</f>
        <v xml:space="preserve"> </v>
      </c>
      <c r="E250" s="31">
        <f>'Mitgliederstammdatei (Original)'!E250</f>
        <v>0</v>
      </c>
      <c r="F250" s="31">
        <f>'Mitgliederstammdatei (Original)'!F250</f>
        <v>99043815</v>
      </c>
      <c r="G250" s="31" t="str">
        <f>'Mitgliederstammdatei (Original)'!H250</f>
        <v>Erni</v>
      </c>
      <c r="H250" s="71" t="str">
        <f>'Mitgliederstammdatei (Original)'!I250</f>
        <v>Roland</v>
      </c>
      <c r="I250" s="31" t="str">
        <f>'Mitgliederstammdatei (Original)'!J250</f>
        <v>Erni Roland</v>
      </c>
      <c r="J250" s="31" t="str">
        <f>'Mitgliederstammdatei (Original)'!K250</f>
        <v>01.05.1963</v>
      </c>
      <c r="K250" s="31" t="str">
        <f>'Mitgliederstammdatei (Original)'!L250</f>
        <v>01.05.1963</v>
      </c>
      <c r="L250" s="31" t="str">
        <f>'Mitgliederstammdatei (Original)'!M250</f>
        <v>01.01.2023</v>
      </c>
      <c r="M250" s="31" t="str">
        <f>'Mitgliederstammdatei (Original)'!N250</f>
        <v>Elmenringen</v>
      </c>
      <c r="N250" s="31" t="str">
        <f>'Mitgliederstammdatei (Original)'!O250</f>
        <v>7</v>
      </c>
      <c r="O250" s="31" t="str">
        <f>'Mitgliederstammdatei (Original)'!P250</f>
        <v>6025</v>
      </c>
      <c r="P250" s="71" t="str">
        <f>'Mitgliederstammdatei (Original)'!Q250</f>
        <v>Neudorf</v>
      </c>
      <c r="Q250" s="71">
        <f>'Mitgliederstammdatei (Original)'!R250</f>
        <v>0</v>
      </c>
      <c r="R250" s="31" t="str">
        <f>'Mitgliederstammdatei (Original)'!S250</f>
        <v>Ja</v>
      </c>
      <c r="S250" s="31">
        <f>'Mitgliederstammdatei (Original)'!T250</f>
        <v>0</v>
      </c>
      <c r="T250" s="31">
        <f>'Mitgliederstammdatei (Original)'!U250</f>
        <v>0</v>
      </c>
      <c r="U250" s="31" t="str">
        <f>'Mitgliederstammdatei (Original)'!V250</f>
        <v>Herr</v>
      </c>
      <c r="V250" s="31" t="str">
        <f>'Mitgliederstammdatei (Original)'!X250</f>
        <v xml:space="preserve"> </v>
      </c>
      <c r="W250" s="31">
        <f>'Mitgliederstammdatei (Original)'!Y250</f>
        <v>0</v>
      </c>
      <c r="X250" s="31">
        <f>'Mitgliederstammdatei (Original)'!Z250</f>
        <v>0</v>
      </c>
      <c r="Y250" s="31">
        <f>'Mitgliederstammdatei (Original)'!AA250</f>
        <v>0</v>
      </c>
      <c r="Z250" s="31">
        <f>'Mitgliederstammdatei (Original)'!AB250</f>
        <v>0</v>
      </c>
      <c r="AA250" s="31">
        <f>'Mitgliederstammdatei (Original)'!AC250</f>
        <v>0</v>
      </c>
      <c r="AB250" s="31">
        <f>'Mitgliederstammdatei (Original)'!AD250</f>
        <v>0</v>
      </c>
      <c r="AC250" s="31">
        <f>'Mitgliederstammdatei (Original)'!AE250</f>
        <v>0</v>
      </c>
      <c r="AD250" s="31">
        <f>'Mitgliederstammdatei (Original)'!AF250</f>
        <v>0</v>
      </c>
      <c r="AE250" s="31">
        <f>'Mitgliederstammdatei (Original)'!AG250</f>
        <v>0</v>
      </c>
    </row>
    <row r="251" spans="1:31" x14ac:dyDescent="0.2">
      <c r="A251" s="28" t="str">
        <f>'Mitgliederstammdatei (Original)'!A251</f>
        <v>R15</v>
      </c>
      <c r="B251" s="31" t="str">
        <f>'Mitgliederstammdatei (Original)'!B251</f>
        <v>Roggliswil-Pfaffnau FSG</v>
      </c>
      <c r="C251" s="31">
        <f>'Mitgliederstammdatei (Original)'!C251</f>
        <v>0</v>
      </c>
      <c r="D251" s="31" t="str">
        <f>'Mitgliederstammdatei (Original)'!D251</f>
        <v xml:space="preserve"> </v>
      </c>
      <c r="E251" s="31">
        <f>'Mitgliederstammdatei (Original)'!E251</f>
        <v>0</v>
      </c>
      <c r="F251" s="31">
        <f>'Mitgliederstammdatei (Original)'!F251</f>
        <v>99028112</v>
      </c>
      <c r="G251" s="31" t="str">
        <f>'Mitgliederstammdatei (Original)'!H251</f>
        <v>Erni</v>
      </c>
      <c r="H251" s="71" t="str">
        <f>'Mitgliederstammdatei (Original)'!I251</f>
        <v>Xaver</v>
      </c>
      <c r="I251" s="31" t="str">
        <f>'Mitgliederstammdatei (Original)'!J251</f>
        <v>Erni Xaver</v>
      </c>
      <c r="J251" s="31" t="str">
        <f>'Mitgliederstammdatei (Original)'!K251</f>
        <v>23.08.1947</v>
      </c>
      <c r="K251" s="31" t="str">
        <f>'Mitgliederstammdatei (Original)'!L251</f>
        <v>23.08.1947</v>
      </c>
      <c r="L251" s="31" t="str">
        <f>'Mitgliederstammdatei (Original)'!M251</f>
        <v>01.01.2007</v>
      </c>
      <c r="M251" s="31" t="str">
        <f>'Mitgliederstammdatei (Original)'!N251</f>
        <v>Winkel</v>
      </c>
      <c r="N251" s="31">
        <f>'Mitgliederstammdatei (Original)'!O251</f>
        <v>0</v>
      </c>
      <c r="O251" s="31" t="str">
        <f>'Mitgliederstammdatei (Original)'!P251</f>
        <v>6265</v>
      </c>
      <c r="P251" s="71" t="str">
        <f>'Mitgliederstammdatei (Original)'!Q251</f>
        <v>Roggliswil</v>
      </c>
      <c r="Q251" s="71">
        <f>'Mitgliederstammdatei (Original)'!R251</f>
        <v>0</v>
      </c>
      <c r="R251" s="31" t="str">
        <f>'Mitgliederstammdatei (Original)'!S251</f>
        <v>Ja</v>
      </c>
      <c r="S251" s="31">
        <f>'Mitgliederstammdatei (Original)'!T251</f>
        <v>0</v>
      </c>
      <c r="T251" s="31">
        <f>'Mitgliederstammdatei (Original)'!U251</f>
        <v>0</v>
      </c>
      <c r="U251" s="31" t="str">
        <f>'Mitgliederstammdatei (Original)'!V251</f>
        <v>Herr</v>
      </c>
      <c r="V251" s="31" t="str">
        <f>'Mitgliederstammdatei (Original)'!X251</f>
        <v xml:space="preserve"> </v>
      </c>
      <c r="W251" s="31">
        <f>'Mitgliederstammdatei (Original)'!Y251</f>
        <v>0</v>
      </c>
      <c r="X251" s="31">
        <f>'Mitgliederstammdatei (Original)'!Z251</f>
        <v>0</v>
      </c>
      <c r="Y251" s="31">
        <f>'Mitgliederstammdatei (Original)'!AA251</f>
        <v>0</v>
      </c>
      <c r="Z251" s="31">
        <f>'Mitgliederstammdatei (Original)'!AB251</f>
        <v>0</v>
      </c>
      <c r="AA251" s="31">
        <f>'Mitgliederstammdatei (Original)'!AC251</f>
        <v>0</v>
      </c>
      <c r="AB251" s="31">
        <f>'Mitgliederstammdatei (Original)'!AD251</f>
        <v>0</v>
      </c>
      <c r="AC251" s="31">
        <f>'Mitgliederstammdatei (Original)'!AE251</f>
        <v>0</v>
      </c>
      <c r="AD251" s="31">
        <f>'Mitgliederstammdatei (Original)'!AF251</f>
        <v>0</v>
      </c>
      <c r="AE251" s="31">
        <f>'Mitgliederstammdatei (Original)'!AG251</f>
        <v>0</v>
      </c>
    </row>
    <row r="252" spans="1:31" x14ac:dyDescent="0.2">
      <c r="A252" s="28" t="str">
        <f>'Mitgliederstammdatei (Original)'!A252</f>
        <v>R 9</v>
      </c>
      <c r="B252" s="31" t="str">
        <f>'Mitgliederstammdatei (Original)'!B252</f>
        <v>Hildisrieden FSG</v>
      </c>
      <c r="C252" s="31">
        <f>'Mitgliederstammdatei (Original)'!C252</f>
        <v>0</v>
      </c>
      <c r="D252" s="31" t="str">
        <f>'Mitgliederstammdatei (Original)'!D252</f>
        <v xml:space="preserve"> </v>
      </c>
      <c r="E252" s="31" t="str">
        <f>'Mitgliederstammdatei (Original)'!E252</f>
        <v>Sempach SG</v>
      </c>
      <c r="F252" s="31">
        <f>'Mitgliederstammdatei (Original)'!F252</f>
        <v>99028238</v>
      </c>
      <c r="G252" s="31" t="str">
        <f>'Mitgliederstammdatei (Original)'!H252</f>
        <v>Estermann</v>
      </c>
      <c r="H252" s="71" t="str">
        <f>'Mitgliederstammdatei (Original)'!I252</f>
        <v>Alois</v>
      </c>
      <c r="I252" s="31" t="str">
        <f>'Mitgliederstammdatei (Original)'!J252</f>
        <v>Estermann Alois</v>
      </c>
      <c r="J252" s="31" t="str">
        <f>'Mitgliederstammdatei (Original)'!K252</f>
        <v>02.01.1930</v>
      </c>
      <c r="K252" s="31" t="str">
        <f>'Mitgliederstammdatei (Original)'!L252</f>
        <v>02.01.1930</v>
      </c>
      <c r="L252" s="31" t="str">
        <f>'Mitgliederstammdatei (Original)'!M252</f>
        <v>01.01.2016</v>
      </c>
      <c r="M252" s="31" t="str">
        <f>'Mitgliederstammdatei (Original)'!N252</f>
        <v>Luzernerstrasse</v>
      </c>
      <c r="N252" s="31" t="str">
        <f>'Mitgliederstammdatei (Original)'!O252</f>
        <v>1</v>
      </c>
      <c r="O252" s="31" t="str">
        <f>'Mitgliederstammdatei (Original)'!P252</f>
        <v>6024</v>
      </c>
      <c r="P252" s="71" t="str">
        <f>'Mitgliederstammdatei (Original)'!Q252</f>
        <v>Hildisrieden</v>
      </c>
      <c r="Q252" s="71">
        <f>'Mitgliederstammdatei (Original)'!R252</f>
        <v>0</v>
      </c>
      <c r="R252" s="31" t="str">
        <f>'Mitgliederstammdatei (Original)'!S252</f>
        <v>Ja</v>
      </c>
      <c r="S252" s="31">
        <f>'Mitgliederstammdatei (Original)'!T252</f>
        <v>0</v>
      </c>
      <c r="T252" s="31">
        <f>'Mitgliederstammdatei (Original)'!U252</f>
        <v>0</v>
      </c>
      <c r="U252" s="31" t="str">
        <f>'Mitgliederstammdatei (Original)'!V252</f>
        <v>Herr</v>
      </c>
      <c r="V252" s="31" t="str">
        <f>'Mitgliederstammdatei (Original)'!X252</f>
        <v xml:space="preserve"> </v>
      </c>
      <c r="W252" s="31">
        <f>'Mitgliederstammdatei (Original)'!Y252</f>
        <v>0</v>
      </c>
      <c r="X252" s="31">
        <f>'Mitgliederstammdatei (Original)'!Z252</f>
        <v>0</v>
      </c>
      <c r="Y252" s="31">
        <f>'Mitgliederstammdatei (Original)'!AA252</f>
        <v>0</v>
      </c>
      <c r="Z252" s="31">
        <f>'Mitgliederstammdatei (Original)'!AB252</f>
        <v>0</v>
      </c>
      <c r="AA252" s="31">
        <f>'Mitgliederstammdatei (Original)'!AC252</f>
        <v>0</v>
      </c>
      <c r="AB252" s="31">
        <f>'Mitgliederstammdatei (Original)'!AD252</f>
        <v>0</v>
      </c>
      <c r="AC252" s="31">
        <f>'Mitgliederstammdatei (Original)'!AE252</f>
        <v>0</v>
      </c>
      <c r="AD252" s="31">
        <f>'Mitgliederstammdatei (Original)'!AF252</f>
        <v>0</v>
      </c>
      <c r="AE252" s="31">
        <f>'Mitgliederstammdatei (Original)'!AG252</f>
        <v>0</v>
      </c>
    </row>
    <row r="253" spans="1:31" x14ac:dyDescent="0.2">
      <c r="A253" s="28" t="str">
        <f>'Mitgliederstammdatei (Original)'!A253</f>
        <v>R 8</v>
      </c>
      <c r="B253" s="31" t="str">
        <f>'Mitgliederstammdatei (Original)'!B253</f>
        <v>Rothenburg SG</v>
      </c>
      <c r="C253" s="31">
        <f>'Mitgliederstammdatei (Original)'!C253</f>
        <v>0</v>
      </c>
      <c r="D253" s="31" t="str">
        <f>'Mitgliederstammdatei (Original)'!D253</f>
        <v xml:space="preserve"> </v>
      </c>
      <c r="E253" s="31" t="str">
        <f>'Mitgliederstammdatei (Original)'!E253</f>
        <v>Rothenburg SG</v>
      </c>
      <c r="F253" s="31">
        <f>'Mitgliederstammdatei (Original)'!F253</f>
        <v>99028362</v>
      </c>
      <c r="G253" s="31" t="str">
        <f>'Mitgliederstammdatei (Original)'!H253</f>
        <v>Estermann</v>
      </c>
      <c r="H253" s="71" t="str">
        <f>'Mitgliederstammdatei (Original)'!I253</f>
        <v>Alois</v>
      </c>
      <c r="I253" s="31" t="str">
        <f>'Mitgliederstammdatei (Original)'!J253</f>
        <v>Estermann Alois</v>
      </c>
      <c r="J253" s="31" t="str">
        <f>'Mitgliederstammdatei (Original)'!K253</f>
        <v>21.10.1956</v>
      </c>
      <c r="K253" s="31" t="str">
        <f>'Mitgliederstammdatei (Original)'!L253</f>
        <v>21.10.1956</v>
      </c>
      <c r="L253" s="31" t="str">
        <f>'Mitgliederstammdatei (Original)'!M253</f>
        <v>01.01.2016</v>
      </c>
      <c r="M253" s="31" t="str">
        <f>'Mitgliederstammdatei (Original)'!N253</f>
        <v>Buzibachstrasse</v>
      </c>
      <c r="N253" s="31" t="str">
        <f>'Mitgliederstammdatei (Original)'!O253</f>
        <v>14</v>
      </c>
      <c r="O253" s="31" t="str">
        <f>'Mitgliederstammdatei (Original)'!P253</f>
        <v>6023</v>
      </c>
      <c r="P253" s="71" t="str">
        <f>'Mitgliederstammdatei (Original)'!Q253</f>
        <v>Rothenburg</v>
      </c>
      <c r="Q253" s="71">
        <f>'Mitgliederstammdatei (Original)'!R253</f>
        <v>0</v>
      </c>
      <c r="R253" s="31" t="str">
        <f>'Mitgliederstammdatei (Original)'!S253</f>
        <v>Ja</v>
      </c>
      <c r="S253" s="31">
        <f>'Mitgliederstammdatei (Original)'!T253</f>
        <v>0</v>
      </c>
      <c r="T253" s="31">
        <f>'Mitgliederstammdatei (Original)'!U253</f>
        <v>0</v>
      </c>
      <c r="U253" s="31" t="str">
        <f>'Mitgliederstammdatei (Original)'!V253</f>
        <v>Herr</v>
      </c>
      <c r="V253" s="31" t="str">
        <f>'Mitgliederstammdatei (Original)'!X253</f>
        <v xml:space="preserve"> </v>
      </c>
      <c r="W253" s="31">
        <f>'Mitgliederstammdatei (Original)'!Y253</f>
        <v>0</v>
      </c>
      <c r="X253" s="31">
        <f>'Mitgliederstammdatei (Original)'!Z253</f>
        <v>0</v>
      </c>
      <c r="Y253" s="31">
        <f>'Mitgliederstammdatei (Original)'!AA253</f>
        <v>0</v>
      </c>
      <c r="Z253" s="31">
        <f>'Mitgliederstammdatei (Original)'!AB253</f>
        <v>0</v>
      </c>
      <c r="AA253" s="31">
        <f>'Mitgliederstammdatei (Original)'!AC253</f>
        <v>0</v>
      </c>
      <c r="AB253" s="31">
        <f>'Mitgliederstammdatei (Original)'!AD253</f>
        <v>0</v>
      </c>
      <c r="AC253" s="31">
        <f>'Mitgliederstammdatei (Original)'!AE253</f>
        <v>0</v>
      </c>
      <c r="AD253" s="31">
        <f>'Mitgliederstammdatei (Original)'!AF253</f>
        <v>0</v>
      </c>
      <c r="AE253" s="31">
        <f>'Mitgliederstammdatei (Original)'!AG253</f>
        <v>0</v>
      </c>
    </row>
    <row r="254" spans="1:31" x14ac:dyDescent="0.2">
      <c r="A254" s="28" t="str">
        <f>'Mitgliederstammdatei (Original)'!A254</f>
        <v>R 9</v>
      </c>
      <c r="B254" s="31" t="str">
        <f>'Mitgliederstammdatei (Original)'!B254</f>
        <v>Rickenbach LU SG</v>
      </c>
      <c r="C254" s="31">
        <f>'Mitgliederstammdatei (Original)'!C254</f>
        <v>0</v>
      </c>
      <c r="D254" s="31" t="str">
        <f>'Mitgliederstammdatei (Original)'!D254</f>
        <v xml:space="preserve"> </v>
      </c>
      <c r="E254" s="31">
        <f>'Mitgliederstammdatei (Original)'!E254</f>
        <v>0</v>
      </c>
      <c r="F254" s="31">
        <f>'Mitgliederstammdatei (Original)'!F254</f>
        <v>99028239</v>
      </c>
      <c r="G254" s="31" t="str">
        <f>'Mitgliederstammdatei (Original)'!H254</f>
        <v>Estermann</v>
      </c>
      <c r="H254" s="71" t="str">
        <f>'Mitgliederstammdatei (Original)'!I254</f>
        <v>Josef</v>
      </c>
      <c r="I254" s="31" t="str">
        <f>'Mitgliederstammdatei (Original)'!J254</f>
        <v>Estermann Josef</v>
      </c>
      <c r="J254" s="31" t="str">
        <f>'Mitgliederstammdatei (Original)'!K254</f>
        <v>11.10.1945</v>
      </c>
      <c r="K254" s="31" t="str">
        <f>'Mitgliederstammdatei (Original)'!L254</f>
        <v>11.10.1945</v>
      </c>
      <c r="L254" s="31" t="str">
        <f>'Mitgliederstammdatei (Original)'!M254</f>
        <v>01.01.2005</v>
      </c>
      <c r="M254" s="31" t="str">
        <f>'Mitgliederstammdatei (Original)'!N254</f>
        <v>Dominikusweg</v>
      </c>
      <c r="N254" s="31" t="str">
        <f>'Mitgliederstammdatei (Original)'!O254</f>
        <v>2</v>
      </c>
      <c r="O254" s="31" t="str">
        <f>'Mitgliederstammdatei (Original)'!P254</f>
        <v>6221</v>
      </c>
      <c r="P254" s="71" t="str">
        <f>'Mitgliederstammdatei (Original)'!Q254</f>
        <v>Rickenbach</v>
      </c>
      <c r="Q254" s="71">
        <f>'Mitgliederstammdatei (Original)'!R254</f>
        <v>0</v>
      </c>
      <c r="R254" s="31" t="str">
        <f>'Mitgliederstammdatei (Original)'!S254</f>
        <v>Ja</v>
      </c>
      <c r="S254" s="31">
        <f>'Mitgliederstammdatei (Original)'!T254</f>
        <v>0</v>
      </c>
      <c r="T254" s="31">
        <f>'Mitgliederstammdatei (Original)'!U254</f>
        <v>0</v>
      </c>
      <c r="U254" s="31" t="str">
        <f>'Mitgliederstammdatei (Original)'!V254</f>
        <v>Herr</v>
      </c>
      <c r="V254" s="31" t="str">
        <f>'Mitgliederstammdatei (Original)'!X254</f>
        <v xml:space="preserve"> </v>
      </c>
      <c r="W254" s="31">
        <f>'Mitgliederstammdatei (Original)'!Y254</f>
        <v>0</v>
      </c>
      <c r="X254" s="31">
        <f>'Mitgliederstammdatei (Original)'!Z254</f>
        <v>0</v>
      </c>
      <c r="Y254" s="31">
        <f>'Mitgliederstammdatei (Original)'!AA254</f>
        <v>0</v>
      </c>
      <c r="Z254" s="31">
        <f>'Mitgliederstammdatei (Original)'!AB254</f>
        <v>0</v>
      </c>
      <c r="AA254" s="31">
        <f>'Mitgliederstammdatei (Original)'!AC254</f>
        <v>0</v>
      </c>
      <c r="AB254" s="31">
        <f>'Mitgliederstammdatei (Original)'!AD254</f>
        <v>0</v>
      </c>
      <c r="AC254" s="31">
        <f>'Mitgliederstammdatei (Original)'!AE254</f>
        <v>0</v>
      </c>
      <c r="AD254" s="31">
        <f>'Mitgliederstammdatei (Original)'!AF254</f>
        <v>0</v>
      </c>
      <c r="AE254" s="31">
        <f>'Mitgliederstammdatei (Original)'!AG254</f>
        <v>0</v>
      </c>
    </row>
    <row r="255" spans="1:31" x14ac:dyDescent="0.2">
      <c r="A255" s="28" t="str">
        <f>'Mitgliederstammdatei (Original)'!A255</f>
        <v>R 6</v>
      </c>
      <c r="B255" s="31" t="str">
        <f>'Mitgliederstammdatei (Original)'!B255</f>
        <v>Ermensee FSG</v>
      </c>
      <c r="C255" s="31">
        <f>'Mitgliederstammdatei (Original)'!C255</f>
        <v>0</v>
      </c>
      <c r="D255" s="31" t="str">
        <f>'Mitgliederstammdatei (Original)'!D255</f>
        <v xml:space="preserve"> </v>
      </c>
      <c r="E255" s="31">
        <f>'Mitgliederstammdatei (Original)'!E255</f>
        <v>0</v>
      </c>
      <c r="F255" s="31">
        <f>'Mitgliederstammdatei (Original)'!F255</f>
        <v>99028396</v>
      </c>
      <c r="G255" s="31" t="str">
        <f>'Mitgliederstammdatei (Original)'!H255</f>
        <v>Estermann</v>
      </c>
      <c r="H255" s="71" t="str">
        <f>'Mitgliederstammdatei (Original)'!I255</f>
        <v>Martin</v>
      </c>
      <c r="I255" s="31" t="str">
        <f>'Mitgliederstammdatei (Original)'!J255</f>
        <v>Estermann Martin</v>
      </c>
      <c r="J255" s="31" t="str">
        <f>'Mitgliederstammdatei (Original)'!K255</f>
        <v>15.09.1945</v>
      </c>
      <c r="K255" s="31" t="str">
        <f>'Mitgliederstammdatei (Original)'!L255</f>
        <v>15.09.1945</v>
      </c>
      <c r="L255" s="31" t="str">
        <f>'Mitgliederstammdatei (Original)'!M255</f>
        <v>01.01.2005</v>
      </c>
      <c r="M255" s="31" t="str">
        <f>'Mitgliederstammdatei (Original)'!N255</f>
        <v>Aargauerstrasse</v>
      </c>
      <c r="N255" s="31" t="str">
        <f>'Mitgliederstammdatei (Original)'!O255</f>
        <v>16</v>
      </c>
      <c r="O255" s="31" t="str">
        <f>'Mitgliederstammdatei (Original)'!P255</f>
        <v>6294</v>
      </c>
      <c r="P255" s="71" t="str">
        <f>'Mitgliederstammdatei (Original)'!Q255</f>
        <v>Ermensee</v>
      </c>
      <c r="Q255" s="71">
        <f>'Mitgliederstammdatei (Original)'!R255</f>
        <v>0</v>
      </c>
      <c r="R255" s="31" t="str">
        <f>'Mitgliederstammdatei (Original)'!S255</f>
        <v>Ja</v>
      </c>
      <c r="S255" s="31">
        <f>'Mitgliederstammdatei (Original)'!T255</f>
        <v>0</v>
      </c>
      <c r="T255" s="31">
        <f>'Mitgliederstammdatei (Original)'!U255</f>
        <v>0</v>
      </c>
      <c r="U255" s="31" t="str">
        <f>'Mitgliederstammdatei (Original)'!V255</f>
        <v>Herr</v>
      </c>
      <c r="V255" s="31" t="str">
        <f>'Mitgliederstammdatei (Original)'!X255</f>
        <v xml:space="preserve"> </v>
      </c>
      <c r="W255" s="31">
        <f>'Mitgliederstammdatei (Original)'!Y255</f>
        <v>0</v>
      </c>
      <c r="X255" s="31">
        <f>'Mitgliederstammdatei (Original)'!Z255</f>
        <v>0</v>
      </c>
      <c r="Y255" s="31">
        <f>'Mitgliederstammdatei (Original)'!AA255</f>
        <v>0</v>
      </c>
      <c r="Z255" s="31">
        <f>'Mitgliederstammdatei (Original)'!AB255</f>
        <v>0</v>
      </c>
      <c r="AA255" s="31">
        <f>'Mitgliederstammdatei (Original)'!AC255</f>
        <v>0</v>
      </c>
      <c r="AB255" s="31">
        <f>'Mitgliederstammdatei (Original)'!AD255</f>
        <v>0</v>
      </c>
      <c r="AC255" s="31">
        <f>'Mitgliederstammdatei (Original)'!AE255</f>
        <v>0</v>
      </c>
      <c r="AD255" s="31">
        <f>'Mitgliederstammdatei (Original)'!AF255</f>
        <v>0</v>
      </c>
      <c r="AE255" s="31">
        <f>'Mitgliederstammdatei (Original)'!AG255</f>
        <v>0</v>
      </c>
    </row>
    <row r="256" spans="1:31" x14ac:dyDescent="0.2">
      <c r="A256" s="28" t="str">
        <f>'Mitgliederstammdatei (Original)'!A256</f>
        <v>R 9</v>
      </c>
      <c r="B256" s="31" t="str">
        <f>'Mitgliederstammdatei (Original)'!B256</f>
        <v>Hildisrieden FSG</v>
      </c>
      <c r="C256" s="31">
        <f>'Mitgliederstammdatei (Original)'!C256</f>
        <v>0</v>
      </c>
      <c r="D256" s="31" t="str">
        <f>'Mitgliederstammdatei (Original)'!D256</f>
        <v xml:space="preserve"> </v>
      </c>
      <c r="E256" s="31">
        <f>'Mitgliederstammdatei (Original)'!E256</f>
        <v>0</v>
      </c>
      <c r="F256" s="31">
        <f>'Mitgliederstammdatei (Original)'!F256</f>
        <v>99028397</v>
      </c>
      <c r="G256" s="31" t="str">
        <f>'Mitgliederstammdatei (Original)'!H256</f>
        <v>Estermann</v>
      </c>
      <c r="H256" s="71" t="str">
        <f>'Mitgliederstammdatei (Original)'!I256</f>
        <v>Martin</v>
      </c>
      <c r="I256" s="31" t="str">
        <f>'Mitgliederstammdatei (Original)'!J256</f>
        <v>Estermann Martin</v>
      </c>
      <c r="J256" s="31" t="str">
        <f>'Mitgliederstammdatei (Original)'!K256</f>
        <v>08.03.1961</v>
      </c>
      <c r="K256" s="31" t="str">
        <f>'Mitgliederstammdatei (Original)'!L256</f>
        <v>08.03.1961</v>
      </c>
      <c r="L256" s="31" t="str">
        <f>'Mitgliederstammdatei (Original)'!M256</f>
        <v>01.01.2021</v>
      </c>
      <c r="M256" s="31" t="str">
        <f>'Mitgliederstammdatei (Original)'!N256</f>
        <v>Hitzkirchstrasse</v>
      </c>
      <c r="N256" s="31" t="str">
        <f>'Mitgliederstammdatei (Original)'!O256</f>
        <v>2</v>
      </c>
      <c r="O256" s="31" t="str">
        <f>'Mitgliederstammdatei (Original)'!P256</f>
        <v>6027</v>
      </c>
      <c r="P256" s="71" t="str">
        <f>'Mitgliederstammdatei (Original)'!Q256</f>
        <v>Römerswil</v>
      </c>
      <c r="Q256" s="71">
        <f>'Mitgliederstammdatei (Original)'!R256</f>
        <v>0</v>
      </c>
      <c r="R256" s="31" t="str">
        <f>'Mitgliederstammdatei (Original)'!S256</f>
        <v>Ja</v>
      </c>
      <c r="S256" s="31">
        <f>'Mitgliederstammdatei (Original)'!T256</f>
        <v>0</v>
      </c>
      <c r="T256" s="31">
        <f>'Mitgliederstammdatei (Original)'!U256</f>
        <v>0</v>
      </c>
      <c r="U256" s="31" t="str">
        <f>'Mitgliederstammdatei (Original)'!V256</f>
        <v>Herr</v>
      </c>
      <c r="V256" s="31" t="str">
        <f>'Mitgliederstammdatei (Original)'!X256</f>
        <v xml:space="preserve"> </v>
      </c>
      <c r="W256" s="31">
        <f>'Mitgliederstammdatei (Original)'!Y256</f>
        <v>0</v>
      </c>
      <c r="X256" s="31">
        <f>'Mitgliederstammdatei (Original)'!Z256</f>
        <v>0</v>
      </c>
      <c r="Y256" s="31">
        <f>'Mitgliederstammdatei (Original)'!AA256</f>
        <v>0</v>
      </c>
      <c r="Z256" s="31">
        <f>'Mitgliederstammdatei (Original)'!AB256</f>
        <v>0</v>
      </c>
      <c r="AA256" s="31">
        <f>'Mitgliederstammdatei (Original)'!AC256</f>
        <v>0</v>
      </c>
      <c r="AB256" s="31">
        <f>'Mitgliederstammdatei (Original)'!AD256</f>
        <v>0</v>
      </c>
      <c r="AC256" s="31">
        <f>'Mitgliederstammdatei (Original)'!AE256</f>
        <v>0</v>
      </c>
      <c r="AD256" s="31">
        <f>'Mitgliederstammdatei (Original)'!AF256</f>
        <v>0</v>
      </c>
      <c r="AE256" s="31">
        <f>'Mitgliederstammdatei (Original)'!AG256</f>
        <v>0</v>
      </c>
    </row>
    <row r="257" spans="1:31" x14ac:dyDescent="0.2">
      <c r="A257" s="28" t="str">
        <f>'Mitgliederstammdatei (Original)'!A257</f>
        <v>R 9</v>
      </c>
      <c r="B257" s="31" t="str">
        <f>'Mitgliederstammdatei (Original)'!B257</f>
        <v>Hildisrieden FSG</v>
      </c>
      <c r="C257" s="31">
        <f>'Mitgliederstammdatei (Original)'!C257</f>
        <v>0</v>
      </c>
      <c r="D257" s="31" t="str">
        <f>'Mitgliederstammdatei (Original)'!D257</f>
        <v xml:space="preserve"> </v>
      </c>
      <c r="E257" s="31">
        <f>'Mitgliederstammdatei (Original)'!E257</f>
        <v>0</v>
      </c>
      <c r="F257" s="31">
        <f>'Mitgliederstammdatei (Original)'!F257</f>
        <v>99028398</v>
      </c>
      <c r="G257" s="31" t="str">
        <f>'Mitgliederstammdatei (Original)'!H257</f>
        <v>Estermann</v>
      </c>
      <c r="H257" s="71" t="str">
        <f>'Mitgliederstammdatei (Original)'!I257</f>
        <v>Othmar</v>
      </c>
      <c r="I257" s="31" t="str">
        <f>'Mitgliederstammdatei (Original)'!J257</f>
        <v>Estermann Othmar</v>
      </c>
      <c r="J257" s="31" t="str">
        <f>'Mitgliederstammdatei (Original)'!K257</f>
        <v>11.02.1957</v>
      </c>
      <c r="K257" s="31" t="str">
        <f>'Mitgliederstammdatei (Original)'!L257</f>
        <v>11.02.1957</v>
      </c>
      <c r="L257" s="31" t="str">
        <f>'Mitgliederstammdatei (Original)'!M257</f>
        <v>01.01.2017</v>
      </c>
      <c r="M257" s="31" t="str">
        <f>'Mitgliederstammdatei (Original)'!N257</f>
        <v>Sempacherstrasse</v>
      </c>
      <c r="N257" s="31" t="str">
        <f>'Mitgliederstammdatei (Original)'!O257</f>
        <v>11</v>
      </c>
      <c r="O257" s="31" t="str">
        <f>'Mitgliederstammdatei (Original)'!P257</f>
        <v>6024</v>
      </c>
      <c r="P257" s="71" t="str">
        <f>'Mitgliederstammdatei (Original)'!Q257</f>
        <v>Hildisrieden</v>
      </c>
      <c r="Q257" s="71">
        <f>'Mitgliederstammdatei (Original)'!R257</f>
        <v>0</v>
      </c>
      <c r="R257" s="31" t="str">
        <f>'Mitgliederstammdatei (Original)'!S257</f>
        <v>Ja</v>
      </c>
      <c r="S257" s="31">
        <f>'Mitgliederstammdatei (Original)'!T257</f>
        <v>0</v>
      </c>
      <c r="T257" s="31">
        <f>'Mitgliederstammdatei (Original)'!U257</f>
        <v>0</v>
      </c>
      <c r="U257" s="31" t="str">
        <f>'Mitgliederstammdatei (Original)'!V257</f>
        <v>Herr</v>
      </c>
      <c r="V257" s="31" t="str">
        <f>'Mitgliederstammdatei (Original)'!X257</f>
        <v xml:space="preserve"> </v>
      </c>
      <c r="W257" s="31">
        <f>'Mitgliederstammdatei (Original)'!Y257</f>
        <v>0</v>
      </c>
      <c r="X257" s="31">
        <f>'Mitgliederstammdatei (Original)'!Z257</f>
        <v>0</v>
      </c>
      <c r="Y257" s="31">
        <f>'Mitgliederstammdatei (Original)'!AA257</f>
        <v>0</v>
      </c>
      <c r="Z257" s="31">
        <f>'Mitgliederstammdatei (Original)'!AB257</f>
        <v>0</v>
      </c>
      <c r="AA257" s="31">
        <f>'Mitgliederstammdatei (Original)'!AC257</f>
        <v>0</v>
      </c>
      <c r="AB257" s="31">
        <f>'Mitgliederstammdatei (Original)'!AD257</f>
        <v>0</v>
      </c>
      <c r="AC257" s="31">
        <f>'Mitgliederstammdatei (Original)'!AE257</f>
        <v>0</v>
      </c>
      <c r="AD257" s="31">
        <f>'Mitgliederstammdatei (Original)'!AF257</f>
        <v>0</v>
      </c>
      <c r="AE257" s="31">
        <f>'Mitgliederstammdatei (Original)'!AG257</f>
        <v>0</v>
      </c>
    </row>
    <row r="258" spans="1:31" x14ac:dyDescent="0.2">
      <c r="A258" s="28" t="str">
        <f>'Mitgliederstammdatei (Original)'!A258</f>
        <v>R 6</v>
      </c>
      <c r="B258" s="31" t="str">
        <f>'Mitgliederstammdatei (Original)'!B258</f>
        <v>Hämikon SL</v>
      </c>
      <c r="C258" s="31">
        <f>'Mitgliederstammdatei (Original)'!C258</f>
        <v>0</v>
      </c>
      <c r="D258" s="31" t="str">
        <f>'Mitgliederstammdatei (Original)'!D258</f>
        <v xml:space="preserve"> </v>
      </c>
      <c r="E258" s="31">
        <f>'Mitgliederstammdatei (Original)'!E258</f>
        <v>0</v>
      </c>
      <c r="F258" s="31">
        <f>'Mitgliederstammdatei (Original)'!F258</f>
        <v>99028399</v>
      </c>
      <c r="G258" s="31" t="str">
        <f>'Mitgliederstammdatei (Original)'!H258</f>
        <v>Etterlin</v>
      </c>
      <c r="H258" s="71" t="str">
        <f>'Mitgliederstammdatei (Original)'!I258</f>
        <v>Bruno</v>
      </c>
      <c r="I258" s="31" t="str">
        <f>'Mitgliederstammdatei (Original)'!J258</f>
        <v>Etterlin Bruno</v>
      </c>
      <c r="J258" s="31" t="str">
        <f>'Mitgliederstammdatei (Original)'!K258</f>
        <v>21.01.1956</v>
      </c>
      <c r="K258" s="31" t="str">
        <f>'Mitgliederstammdatei (Original)'!L258</f>
        <v>21.01.1956</v>
      </c>
      <c r="L258" s="31" t="str">
        <f>'Mitgliederstammdatei (Original)'!M258</f>
        <v>01.01.2016</v>
      </c>
      <c r="M258" s="31" t="str">
        <f>'Mitgliederstammdatei (Original)'!N258</f>
        <v>Dorfstrasse</v>
      </c>
      <c r="N258" s="31" t="str">
        <f>'Mitgliederstammdatei (Original)'!O258</f>
        <v>19</v>
      </c>
      <c r="O258" s="31" t="str">
        <f>'Mitgliederstammdatei (Original)'!P258</f>
        <v>6289</v>
      </c>
      <c r="P258" s="71" t="str">
        <f>'Mitgliederstammdatei (Original)'!Q258</f>
        <v>Hämikon</v>
      </c>
      <c r="Q258" s="71">
        <f>'Mitgliederstammdatei (Original)'!R258</f>
        <v>0</v>
      </c>
      <c r="R258" s="31" t="str">
        <f>'Mitgliederstammdatei (Original)'!S258</f>
        <v>Ja</v>
      </c>
      <c r="S258" s="31">
        <f>'Mitgliederstammdatei (Original)'!T258</f>
        <v>0</v>
      </c>
      <c r="T258" s="31">
        <f>'Mitgliederstammdatei (Original)'!U258</f>
        <v>0</v>
      </c>
      <c r="U258" s="31" t="str">
        <f>'Mitgliederstammdatei (Original)'!V258</f>
        <v>Herr</v>
      </c>
      <c r="V258" s="31" t="str">
        <f>'Mitgliederstammdatei (Original)'!X258</f>
        <v xml:space="preserve"> </v>
      </c>
      <c r="W258" s="31">
        <f>'Mitgliederstammdatei (Original)'!Y258</f>
        <v>0</v>
      </c>
      <c r="X258" s="31">
        <f>'Mitgliederstammdatei (Original)'!Z258</f>
        <v>0</v>
      </c>
      <c r="Y258" s="31">
        <f>'Mitgliederstammdatei (Original)'!AA258</f>
        <v>0</v>
      </c>
      <c r="Z258" s="31">
        <f>'Mitgliederstammdatei (Original)'!AB258</f>
        <v>0</v>
      </c>
      <c r="AA258" s="31">
        <f>'Mitgliederstammdatei (Original)'!AC258</f>
        <v>0</v>
      </c>
      <c r="AB258" s="31">
        <f>'Mitgliederstammdatei (Original)'!AD258</f>
        <v>0</v>
      </c>
      <c r="AC258" s="31">
        <f>'Mitgliederstammdatei (Original)'!AE258</f>
        <v>0</v>
      </c>
      <c r="AD258" s="31">
        <f>'Mitgliederstammdatei (Original)'!AF258</f>
        <v>0</v>
      </c>
      <c r="AE258" s="31">
        <f>'Mitgliederstammdatei (Original)'!AG258</f>
        <v>0</v>
      </c>
    </row>
    <row r="259" spans="1:31" x14ac:dyDescent="0.2">
      <c r="A259" s="28" t="str">
        <f>'Mitgliederstammdatei (Original)'!A259</f>
        <v>R 6</v>
      </c>
      <c r="B259" s="31" t="str">
        <f>'Mitgliederstammdatei (Original)'!B259</f>
        <v>Hämikon SL</v>
      </c>
      <c r="C259" s="31">
        <f>'Mitgliederstammdatei (Original)'!C259</f>
        <v>0</v>
      </c>
      <c r="D259" s="31" t="str">
        <f>'Mitgliederstammdatei (Original)'!D259</f>
        <v xml:space="preserve"> </v>
      </c>
      <c r="E259" s="31">
        <f>'Mitgliederstammdatei (Original)'!E259</f>
        <v>0</v>
      </c>
      <c r="F259" s="31">
        <f>'Mitgliederstammdatei (Original)'!F259</f>
        <v>99028400</v>
      </c>
      <c r="G259" s="31" t="str">
        <f>'Mitgliederstammdatei (Original)'!H259</f>
        <v>Etterlin</v>
      </c>
      <c r="H259" s="71" t="str">
        <f>'Mitgliederstammdatei (Original)'!I259</f>
        <v>Peter</v>
      </c>
      <c r="I259" s="31" t="str">
        <f>'Mitgliederstammdatei (Original)'!J259</f>
        <v>Etterlin Peter</v>
      </c>
      <c r="J259" s="31" t="str">
        <f>'Mitgliederstammdatei (Original)'!K259</f>
        <v>25.07.1952</v>
      </c>
      <c r="K259" s="31" t="str">
        <f>'Mitgliederstammdatei (Original)'!L259</f>
        <v>25.07.1952</v>
      </c>
      <c r="L259" s="31" t="str">
        <f>'Mitgliederstammdatei (Original)'!M259</f>
        <v>01.01.2013</v>
      </c>
      <c r="M259" s="31" t="str">
        <f>'Mitgliederstammdatei (Original)'!N259</f>
        <v>Altwiserstrasse</v>
      </c>
      <c r="N259" s="31" t="str">
        <f>'Mitgliederstammdatei (Original)'!O259</f>
        <v>83</v>
      </c>
      <c r="O259" s="31" t="str">
        <f>'Mitgliederstammdatei (Original)'!P259</f>
        <v>6289</v>
      </c>
      <c r="P259" s="71" t="str">
        <f>'Mitgliederstammdatei (Original)'!Q259</f>
        <v>Hämikon</v>
      </c>
      <c r="Q259" s="71">
        <f>'Mitgliederstammdatei (Original)'!R259</f>
        <v>0</v>
      </c>
      <c r="R259" s="31" t="str">
        <f>'Mitgliederstammdatei (Original)'!S259</f>
        <v>Ja</v>
      </c>
      <c r="S259" s="31">
        <f>'Mitgliederstammdatei (Original)'!T259</f>
        <v>0</v>
      </c>
      <c r="T259" s="31">
        <f>'Mitgliederstammdatei (Original)'!U259</f>
        <v>0</v>
      </c>
      <c r="U259" s="31" t="str">
        <f>'Mitgliederstammdatei (Original)'!V259</f>
        <v>Herr</v>
      </c>
      <c r="V259" s="31" t="str">
        <f>'Mitgliederstammdatei (Original)'!X259</f>
        <v xml:space="preserve"> </v>
      </c>
      <c r="W259" s="31">
        <f>'Mitgliederstammdatei (Original)'!Y259</f>
        <v>0</v>
      </c>
      <c r="X259" s="31">
        <f>'Mitgliederstammdatei (Original)'!Z259</f>
        <v>0</v>
      </c>
      <c r="Y259" s="31">
        <f>'Mitgliederstammdatei (Original)'!AA259</f>
        <v>0</v>
      </c>
      <c r="Z259" s="31">
        <f>'Mitgliederstammdatei (Original)'!AB259</f>
        <v>0</v>
      </c>
      <c r="AA259" s="31">
        <f>'Mitgliederstammdatei (Original)'!AC259</f>
        <v>0</v>
      </c>
      <c r="AB259" s="31">
        <f>'Mitgliederstammdatei (Original)'!AD259</f>
        <v>0</v>
      </c>
      <c r="AC259" s="31">
        <f>'Mitgliederstammdatei (Original)'!AE259</f>
        <v>0</v>
      </c>
      <c r="AD259" s="31">
        <f>'Mitgliederstammdatei (Original)'!AF259</f>
        <v>0</v>
      </c>
      <c r="AE259" s="31">
        <f>'Mitgliederstammdatei (Original)'!AG259</f>
        <v>0</v>
      </c>
    </row>
    <row r="260" spans="1:31" x14ac:dyDescent="0.2">
      <c r="A260" s="28" t="str">
        <f>'Mitgliederstammdatei (Original)'!A260</f>
        <v>R 8</v>
      </c>
      <c r="B260" s="31" t="str">
        <f>'Mitgliederstammdatei (Original)'!B260</f>
        <v>Emmen SG</v>
      </c>
      <c r="C260" s="31">
        <f>'Mitgliederstammdatei (Original)'!C260</f>
        <v>0</v>
      </c>
      <c r="D260" s="31" t="str">
        <f>'Mitgliederstammdatei (Original)'!D260</f>
        <v xml:space="preserve"> </v>
      </c>
      <c r="E260" s="31" t="str">
        <f>'Mitgliederstammdatei (Original)'!E260</f>
        <v>Emmen FS PC</v>
      </c>
      <c r="F260" s="31">
        <f>'Mitgliederstammdatei (Original)'!F260</f>
        <v>99028401</v>
      </c>
      <c r="G260" s="31" t="str">
        <f>'Mitgliederstammdatei (Original)'!H260</f>
        <v>Fähndrich</v>
      </c>
      <c r="H260" s="71" t="str">
        <f>'Mitgliederstammdatei (Original)'!I260</f>
        <v>Gottfried</v>
      </c>
      <c r="I260" s="31" t="str">
        <f>'Mitgliederstammdatei (Original)'!J260</f>
        <v>Fähndrich Gottfried</v>
      </c>
      <c r="J260" s="31" t="str">
        <f>'Mitgliederstammdatei (Original)'!K260</f>
        <v>17.05.1940</v>
      </c>
      <c r="K260" s="31" t="str">
        <f>'Mitgliederstammdatei (Original)'!L260</f>
        <v>17.05.1940</v>
      </c>
      <c r="L260" s="31" t="str">
        <f>'Mitgliederstammdatei (Original)'!M260</f>
        <v>01.01.2000</v>
      </c>
      <c r="M260" s="31" t="str">
        <f>'Mitgliederstammdatei (Original)'!N260</f>
        <v>Schürstrasse</v>
      </c>
      <c r="N260" s="31" t="str">
        <f>'Mitgliederstammdatei (Original)'!O260</f>
        <v>38</v>
      </c>
      <c r="O260" s="31" t="str">
        <f>'Mitgliederstammdatei (Original)'!P260</f>
        <v>6020</v>
      </c>
      <c r="P260" s="71" t="str">
        <f>'Mitgliederstammdatei (Original)'!Q260</f>
        <v>Emmenbrücke</v>
      </c>
      <c r="Q260" s="71">
        <f>'Mitgliederstammdatei (Original)'!R260</f>
        <v>0</v>
      </c>
      <c r="R260" s="31" t="str">
        <f>'Mitgliederstammdatei (Original)'!S260</f>
        <v>Ja</v>
      </c>
      <c r="S260" s="31">
        <f>'Mitgliederstammdatei (Original)'!T260</f>
        <v>0</v>
      </c>
      <c r="T260" s="31">
        <f>'Mitgliederstammdatei (Original)'!U260</f>
        <v>0</v>
      </c>
      <c r="U260" s="31" t="str">
        <f>'Mitgliederstammdatei (Original)'!V260</f>
        <v>Herr</v>
      </c>
      <c r="V260" s="31" t="str">
        <f>'Mitgliederstammdatei (Original)'!X260</f>
        <v xml:space="preserve"> </v>
      </c>
      <c r="W260" s="31">
        <f>'Mitgliederstammdatei (Original)'!Y260</f>
        <v>0</v>
      </c>
      <c r="X260" s="31">
        <f>'Mitgliederstammdatei (Original)'!Z260</f>
        <v>0</v>
      </c>
      <c r="Y260" s="31">
        <f>'Mitgliederstammdatei (Original)'!AA260</f>
        <v>0</v>
      </c>
      <c r="Z260" s="31">
        <f>'Mitgliederstammdatei (Original)'!AB260</f>
        <v>0</v>
      </c>
      <c r="AA260" s="31">
        <f>'Mitgliederstammdatei (Original)'!AC260</f>
        <v>0</v>
      </c>
      <c r="AB260" s="31">
        <f>'Mitgliederstammdatei (Original)'!AD260</f>
        <v>0</v>
      </c>
      <c r="AC260" s="31">
        <f>'Mitgliederstammdatei (Original)'!AE260</f>
        <v>0</v>
      </c>
      <c r="AD260" s="31">
        <f>'Mitgliederstammdatei (Original)'!AF260</f>
        <v>0</v>
      </c>
      <c r="AE260" s="31">
        <f>'Mitgliederstammdatei (Original)'!AG260</f>
        <v>0</v>
      </c>
    </row>
    <row r="261" spans="1:31" x14ac:dyDescent="0.2">
      <c r="A261" s="28" t="str">
        <f>'Mitgliederstammdatei (Original)'!A261</f>
        <v>R 3</v>
      </c>
      <c r="B261" s="31" t="str">
        <f>'Mitgliederstammdatei (Original)'!B261</f>
        <v>Kriens ASV</v>
      </c>
      <c r="C261" s="31">
        <f>'Mitgliederstammdatei (Original)'!C261</f>
        <v>0</v>
      </c>
      <c r="D261" s="31" t="str">
        <f>'Mitgliederstammdatei (Original)'!D261</f>
        <v xml:space="preserve"> </v>
      </c>
      <c r="E261" s="31" t="str">
        <f>'Mitgliederstammdatei (Original)'!E261</f>
        <v>Luzern FSV</v>
      </c>
      <c r="F261" s="31">
        <f>'Mitgliederstammdatei (Original)'!F261</f>
        <v>99028402</v>
      </c>
      <c r="G261" s="31" t="str">
        <f>'Mitgliederstammdatei (Original)'!H261</f>
        <v>Fanger</v>
      </c>
      <c r="H261" s="71" t="str">
        <f>'Mitgliederstammdatei (Original)'!I261</f>
        <v>Anton</v>
      </c>
      <c r="I261" s="31" t="str">
        <f>'Mitgliederstammdatei (Original)'!J261</f>
        <v>Fanger Anton</v>
      </c>
      <c r="J261" s="31" t="str">
        <f>'Mitgliederstammdatei (Original)'!K261</f>
        <v>12.08.1932</v>
      </c>
      <c r="K261" s="31" t="str">
        <f>'Mitgliederstammdatei (Original)'!L261</f>
        <v>12.08.1932</v>
      </c>
      <c r="L261" s="31" t="str">
        <f>'Mitgliederstammdatei (Original)'!M261</f>
        <v>01.01.1997</v>
      </c>
      <c r="M261" s="31" t="str">
        <f>'Mitgliederstammdatei (Original)'!N261</f>
        <v>Waldweg</v>
      </c>
      <c r="N261" s="31" t="str">
        <f>'Mitgliederstammdatei (Original)'!O261</f>
        <v>38</v>
      </c>
      <c r="O261" s="31" t="str">
        <f>'Mitgliederstammdatei (Original)'!P261</f>
        <v>6005</v>
      </c>
      <c r="P261" s="71" t="str">
        <f>'Mitgliederstammdatei (Original)'!Q261</f>
        <v>Luzern</v>
      </c>
      <c r="Q261" s="71">
        <f>'Mitgliederstammdatei (Original)'!R261</f>
        <v>0</v>
      </c>
      <c r="R261" s="31" t="str">
        <f>'Mitgliederstammdatei (Original)'!S261</f>
        <v>Ja</v>
      </c>
      <c r="S261" s="31">
        <f>'Mitgliederstammdatei (Original)'!T261</f>
        <v>0</v>
      </c>
      <c r="T261" s="31">
        <f>'Mitgliederstammdatei (Original)'!U261</f>
        <v>0</v>
      </c>
      <c r="U261" s="31" t="str">
        <f>'Mitgliederstammdatei (Original)'!V261</f>
        <v>Herr</v>
      </c>
      <c r="V261" s="31" t="str">
        <f>'Mitgliederstammdatei (Original)'!X261</f>
        <v xml:space="preserve"> </v>
      </c>
      <c r="W261" s="31">
        <f>'Mitgliederstammdatei (Original)'!Y261</f>
        <v>0</v>
      </c>
      <c r="X261" s="31">
        <f>'Mitgliederstammdatei (Original)'!Z261</f>
        <v>0</v>
      </c>
      <c r="Y261" s="31">
        <f>'Mitgliederstammdatei (Original)'!AA261</f>
        <v>0</v>
      </c>
      <c r="Z261" s="31">
        <f>'Mitgliederstammdatei (Original)'!AB261</f>
        <v>0</v>
      </c>
      <c r="AA261" s="31">
        <f>'Mitgliederstammdatei (Original)'!AC261</f>
        <v>0</v>
      </c>
      <c r="AB261" s="31">
        <f>'Mitgliederstammdatei (Original)'!AD261</f>
        <v>0</v>
      </c>
      <c r="AC261" s="31">
        <f>'Mitgliederstammdatei (Original)'!AE261</f>
        <v>0</v>
      </c>
      <c r="AD261" s="31">
        <f>'Mitgliederstammdatei (Original)'!AF261</f>
        <v>0</v>
      </c>
      <c r="AE261" s="31">
        <f>'Mitgliederstammdatei (Original)'!AG261</f>
        <v>0</v>
      </c>
    </row>
    <row r="262" spans="1:31" x14ac:dyDescent="0.2">
      <c r="A262" s="28" t="str">
        <f>'Mitgliederstammdatei (Original)'!A262</f>
        <v>R 8</v>
      </c>
      <c r="B262" s="31" t="str">
        <f>'Mitgliederstammdatei (Original)'!B262</f>
        <v>Eschenbach FS</v>
      </c>
      <c r="C262" s="31">
        <f>'Mitgliederstammdatei (Original)'!C262</f>
        <v>0</v>
      </c>
      <c r="D262" s="31" t="str">
        <f>'Mitgliederstammdatei (Original)'!D262</f>
        <v xml:space="preserve"> </v>
      </c>
      <c r="E262" s="31">
        <f>'Mitgliederstammdatei (Original)'!E262</f>
        <v>0</v>
      </c>
      <c r="F262" s="31">
        <f>'Mitgliederstammdatei (Original)'!F262</f>
        <v>99028403</v>
      </c>
      <c r="G262" s="31" t="str">
        <f>'Mitgliederstammdatei (Original)'!H262</f>
        <v>Fankhauser</v>
      </c>
      <c r="H262" s="71" t="str">
        <f>'Mitgliederstammdatei (Original)'!I262</f>
        <v>Ernst</v>
      </c>
      <c r="I262" s="31" t="str">
        <f>'Mitgliederstammdatei (Original)'!J262</f>
        <v>Fankhauser Ernst</v>
      </c>
      <c r="J262" s="31" t="str">
        <f>'Mitgliederstammdatei (Original)'!K262</f>
        <v>19.04.1948</v>
      </c>
      <c r="K262" s="31" t="str">
        <f>'Mitgliederstammdatei (Original)'!L262</f>
        <v>19.04.1948</v>
      </c>
      <c r="L262" s="31" t="str">
        <f>'Mitgliederstammdatei (Original)'!M262</f>
        <v>01.01.2008</v>
      </c>
      <c r="M262" s="31" t="str">
        <f>'Mitgliederstammdatei (Original)'!N262</f>
        <v>Belletz</v>
      </c>
      <c r="N262" s="31">
        <f>'Mitgliederstammdatei (Original)'!O262</f>
        <v>0</v>
      </c>
      <c r="O262" s="31" t="str">
        <f>'Mitgliederstammdatei (Original)'!P262</f>
        <v>6274</v>
      </c>
      <c r="P262" s="71" t="str">
        <f>'Mitgliederstammdatei (Original)'!Q262</f>
        <v>Eschenbach</v>
      </c>
      <c r="Q262" s="71">
        <f>'Mitgliederstammdatei (Original)'!R262</f>
        <v>0</v>
      </c>
      <c r="R262" s="31" t="str">
        <f>'Mitgliederstammdatei (Original)'!S262</f>
        <v>Ja</v>
      </c>
      <c r="S262" s="31">
        <f>'Mitgliederstammdatei (Original)'!T262</f>
        <v>0</v>
      </c>
      <c r="T262" s="31">
        <f>'Mitgliederstammdatei (Original)'!U262</f>
        <v>0</v>
      </c>
      <c r="U262" s="31" t="str">
        <f>'Mitgliederstammdatei (Original)'!V262</f>
        <v>Herr</v>
      </c>
      <c r="V262" s="31" t="str">
        <f>'Mitgliederstammdatei (Original)'!X262</f>
        <v xml:space="preserve"> </v>
      </c>
      <c r="W262" s="31">
        <f>'Mitgliederstammdatei (Original)'!Y262</f>
        <v>0</v>
      </c>
      <c r="X262" s="31">
        <f>'Mitgliederstammdatei (Original)'!Z262</f>
        <v>0</v>
      </c>
      <c r="Y262" s="31">
        <f>'Mitgliederstammdatei (Original)'!AA262</f>
        <v>0</v>
      </c>
      <c r="Z262" s="31">
        <f>'Mitgliederstammdatei (Original)'!AB262</f>
        <v>0</v>
      </c>
      <c r="AA262" s="31">
        <f>'Mitgliederstammdatei (Original)'!AC262</f>
        <v>0</v>
      </c>
      <c r="AB262" s="31">
        <f>'Mitgliederstammdatei (Original)'!AD262</f>
        <v>0</v>
      </c>
      <c r="AC262" s="31">
        <f>'Mitgliederstammdatei (Original)'!AE262</f>
        <v>0</v>
      </c>
      <c r="AD262" s="31">
        <f>'Mitgliederstammdatei (Original)'!AF262</f>
        <v>0</v>
      </c>
      <c r="AE262" s="31">
        <f>'Mitgliederstammdatei (Original)'!AG262</f>
        <v>0</v>
      </c>
    </row>
    <row r="263" spans="1:31" x14ac:dyDescent="0.2">
      <c r="A263" s="28" t="str">
        <f>'Mitgliederstammdatei (Original)'!A263</f>
        <v>R 2</v>
      </c>
      <c r="B263" s="31" t="str">
        <f>'Mitgliederstammdatei (Original)'!B263</f>
        <v>Luzern WSSV</v>
      </c>
      <c r="C263" s="31">
        <f>'Mitgliederstammdatei (Original)'!C263</f>
        <v>0</v>
      </c>
      <c r="D263" s="31" t="str">
        <f>'Mitgliederstammdatei (Original)'!D263</f>
        <v xml:space="preserve"> </v>
      </c>
      <c r="E263" s="31">
        <f>'Mitgliederstammdatei (Original)'!E263</f>
        <v>0</v>
      </c>
      <c r="F263" s="31">
        <f>'Mitgliederstammdatei (Original)'!F263</f>
        <v>99028404</v>
      </c>
      <c r="G263" s="31" t="str">
        <f>'Mitgliederstammdatei (Original)'!H263</f>
        <v>Feierabend</v>
      </c>
      <c r="H263" s="71" t="str">
        <f>'Mitgliederstammdatei (Original)'!I263</f>
        <v>Cornelius</v>
      </c>
      <c r="I263" s="31" t="str">
        <f>'Mitgliederstammdatei (Original)'!J263</f>
        <v>Feierabend Cornelius</v>
      </c>
      <c r="J263" s="31" t="str">
        <f>'Mitgliederstammdatei (Original)'!K263</f>
        <v>03.07.1942</v>
      </c>
      <c r="K263" s="31" t="str">
        <f>'Mitgliederstammdatei (Original)'!L263</f>
        <v>03.07.1942</v>
      </c>
      <c r="L263" s="31" t="str">
        <f>'Mitgliederstammdatei (Original)'!M263</f>
        <v>01.01.2002</v>
      </c>
      <c r="M263" s="31" t="str">
        <f>'Mitgliederstammdatei (Original)'!N263</f>
        <v>Seefeldstrasse</v>
      </c>
      <c r="N263" s="31" t="str">
        <f>'Mitgliederstammdatei (Original)'!O263</f>
        <v>1</v>
      </c>
      <c r="O263" s="31" t="str">
        <f>'Mitgliederstammdatei (Original)'!P263</f>
        <v>6006</v>
      </c>
      <c r="P263" s="71" t="str">
        <f>'Mitgliederstammdatei (Original)'!Q263</f>
        <v>Luzern</v>
      </c>
      <c r="Q263" s="71">
        <f>'Mitgliederstammdatei (Original)'!R263</f>
        <v>0</v>
      </c>
      <c r="R263" s="31" t="str">
        <f>'Mitgliederstammdatei (Original)'!S263</f>
        <v>Ja</v>
      </c>
      <c r="S263" s="31">
        <f>'Mitgliederstammdatei (Original)'!T263</f>
        <v>0</v>
      </c>
      <c r="T263" s="31">
        <f>'Mitgliederstammdatei (Original)'!U263</f>
        <v>0</v>
      </c>
      <c r="U263" s="31" t="str">
        <f>'Mitgliederstammdatei (Original)'!V263</f>
        <v>Herr</v>
      </c>
      <c r="V263" s="31" t="str">
        <f>'Mitgliederstammdatei (Original)'!X263</f>
        <v xml:space="preserve"> </v>
      </c>
      <c r="W263" s="31">
        <f>'Mitgliederstammdatei (Original)'!Y263</f>
        <v>0</v>
      </c>
      <c r="X263" s="31">
        <f>'Mitgliederstammdatei (Original)'!Z263</f>
        <v>0</v>
      </c>
      <c r="Y263" s="31">
        <f>'Mitgliederstammdatei (Original)'!AA263</f>
        <v>0</v>
      </c>
      <c r="Z263" s="31">
        <f>'Mitgliederstammdatei (Original)'!AB263</f>
        <v>0</v>
      </c>
      <c r="AA263" s="31">
        <f>'Mitgliederstammdatei (Original)'!AC263</f>
        <v>0</v>
      </c>
      <c r="AB263" s="31">
        <f>'Mitgliederstammdatei (Original)'!AD263</f>
        <v>0</v>
      </c>
      <c r="AC263" s="31">
        <f>'Mitgliederstammdatei (Original)'!AE263</f>
        <v>0</v>
      </c>
      <c r="AD263" s="31">
        <f>'Mitgliederstammdatei (Original)'!AF263</f>
        <v>0</v>
      </c>
      <c r="AE263" s="31">
        <f>'Mitgliederstammdatei (Original)'!AG263</f>
        <v>0</v>
      </c>
    </row>
    <row r="264" spans="1:31" x14ac:dyDescent="0.2">
      <c r="A264" s="28" t="str">
        <f>'Mitgliederstammdatei (Original)'!A264</f>
        <v>R12</v>
      </c>
      <c r="B264" s="31" t="str">
        <f>'Mitgliederstammdatei (Original)'!B264</f>
        <v>Richenthal FSG</v>
      </c>
      <c r="C264" s="31">
        <f>'Mitgliederstammdatei (Original)'!C264</f>
        <v>0</v>
      </c>
      <c r="D264" s="31" t="str">
        <f>'Mitgliederstammdatei (Original)'!D264</f>
        <v>VV</v>
      </c>
      <c r="E264" s="31">
        <f>'Mitgliederstammdatei (Original)'!E264</f>
        <v>0</v>
      </c>
      <c r="F264" s="31">
        <f>'Mitgliederstammdatei (Original)'!F264</f>
        <v>99028405</v>
      </c>
      <c r="G264" s="31" t="str">
        <f>'Mitgliederstammdatei (Original)'!H264</f>
        <v>Felber</v>
      </c>
      <c r="H264" s="71" t="str">
        <f>'Mitgliederstammdatei (Original)'!I264</f>
        <v>Hans</v>
      </c>
      <c r="I264" s="31" t="str">
        <f>'Mitgliederstammdatei (Original)'!J264</f>
        <v>Felber Hans</v>
      </c>
      <c r="J264" s="31" t="str">
        <f>'Mitgliederstammdatei (Original)'!K264</f>
        <v>12.02.1948</v>
      </c>
      <c r="K264" s="31" t="str">
        <f>'Mitgliederstammdatei (Original)'!L264</f>
        <v>12.02.1948</v>
      </c>
      <c r="L264" s="31" t="str">
        <f>'Mitgliederstammdatei (Original)'!M264</f>
        <v>01.01.2012</v>
      </c>
      <c r="M264" s="31" t="str">
        <f>'Mitgliederstammdatei (Original)'!N264</f>
        <v>Dorfstrasse</v>
      </c>
      <c r="N264" s="31" t="str">
        <f>'Mitgliederstammdatei (Original)'!O264</f>
        <v>39</v>
      </c>
      <c r="O264" s="31" t="str">
        <f>'Mitgliederstammdatei (Original)'!P264</f>
        <v>6263</v>
      </c>
      <c r="P264" s="71" t="str">
        <f>'Mitgliederstammdatei (Original)'!Q264</f>
        <v>Richenthal</v>
      </c>
      <c r="Q264" s="71">
        <f>'Mitgliederstammdatei (Original)'!R264</f>
        <v>0</v>
      </c>
      <c r="R264" s="31" t="str">
        <f>'Mitgliederstammdatei (Original)'!S264</f>
        <v>Ja</v>
      </c>
      <c r="S264" s="31">
        <f>'Mitgliederstammdatei (Original)'!T264</f>
        <v>0</v>
      </c>
      <c r="T264" s="31">
        <f>'Mitgliederstammdatei (Original)'!U264</f>
        <v>0</v>
      </c>
      <c r="U264" s="31" t="str">
        <f>'Mitgliederstammdatei (Original)'!V264</f>
        <v>Herr</v>
      </c>
      <c r="V264" s="31" t="str">
        <f>'Mitgliederstammdatei (Original)'!X264</f>
        <v>VV</v>
      </c>
      <c r="W264" s="31">
        <f>'Mitgliederstammdatei (Original)'!Y264</f>
        <v>0</v>
      </c>
      <c r="X264" s="31">
        <f>'Mitgliederstammdatei (Original)'!Z264</f>
        <v>0</v>
      </c>
      <c r="Y264" s="31">
        <f>'Mitgliederstammdatei (Original)'!AA264</f>
        <v>0</v>
      </c>
      <c r="Z264" s="31">
        <f>'Mitgliederstammdatei (Original)'!AB264</f>
        <v>0</v>
      </c>
      <c r="AA264" s="31">
        <f>'Mitgliederstammdatei (Original)'!AC264</f>
        <v>0</v>
      </c>
      <c r="AB264" s="31">
        <f>'Mitgliederstammdatei (Original)'!AD264</f>
        <v>0</v>
      </c>
      <c r="AC264" s="31">
        <f>'Mitgliederstammdatei (Original)'!AE264</f>
        <v>0</v>
      </c>
      <c r="AD264" s="31">
        <f>'Mitgliederstammdatei (Original)'!AF264</f>
        <v>0</v>
      </c>
      <c r="AE264" s="31">
        <f>'Mitgliederstammdatei (Original)'!AG264</f>
        <v>0</v>
      </c>
    </row>
    <row r="265" spans="1:31" x14ac:dyDescent="0.2">
      <c r="A265" s="28" t="str">
        <f>'Mitgliederstammdatei (Original)'!A265</f>
        <v>R 8</v>
      </c>
      <c r="B265" s="31" t="str">
        <f>'Mitgliederstammdatei (Original)'!B265</f>
        <v>Rothenburg SG</v>
      </c>
      <c r="C265" s="31" t="str">
        <f>'Mitgliederstammdatei (Original)'!C265</f>
        <v>EN EM</v>
      </c>
      <c r="D265" s="31" t="str">
        <f>'Mitgliederstammdatei (Original)'!D265</f>
        <v xml:space="preserve"> </v>
      </c>
      <c r="E265" s="31" t="str">
        <f>'Mitgliederstammdatei (Original)'!E265</f>
        <v>Rothenburg SG</v>
      </c>
      <c r="F265" s="31">
        <f>'Mitgliederstammdatei (Original)'!F265</f>
        <v>99028406</v>
      </c>
      <c r="G265" s="31" t="str">
        <f>'Mitgliederstammdatei (Original)'!H265</f>
        <v>Felber</v>
      </c>
      <c r="H265" s="71" t="str">
        <f>'Mitgliederstammdatei (Original)'!I265</f>
        <v>Otto</v>
      </c>
      <c r="I265" s="31" t="str">
        <f>'Mitgliederstammdatei (Original)'!J265</f>
        <v>Felber Otto</v>
      </c>
      <c r="J265" s="31" t="str">
        <f>'Mitgliederstammdatei (Original)'!K265</f>
        <v>08.06.1936</v>
      </c>
      <c r="K265" s="31" t="str">
        <f>'Mitgliederstammdatei (Original)'!L265</f>
        <v>08.06.1936</v>
      </c>
      <c r="L265" s="31" t="str">
        <f>'Mitgliederstammdatei (Original)'!M265</f>
        <v>01.01.1996</v>
      </c>
      <c r="M265" s="31" t="str">
        <f>'Mitgliederstammdatei (Original)'!N265</f>
        <v>Fläckehof</v>
      </c>
      <c r="N265" s="31" t="str">
        <f>'Mitgliederstammdatei (Original)'!O265</f>
        <v>16</v>
      </c>
      <c r="O265" s="31" t="str">
        <f>'Mitgliederstammdatei (Original)'!P265</f>
        <v>6023</v>
      </c>
      <c r="P265" s="71" t="str">
        <f>'Mitgliederstammdatei (Original)'!Q265</f>
        <v>Rothenburg</v>
      </c>
      <c r="Q265" s="71">
        <f>'Mitgliederstammdatei (Original)'!R265</f>
        <v>0</v>
      </c>
      <c r="R265" s="31" t="str">
        <f>'Mitgliederstammdatei (Original)'!S265</f>
        <v>Ja</v>
      </c>
      <c r="S265" s="31">
        <f>'Mitgliederstammdatei (Original)'!T265</f>
        <v>0</v>
      </c>
      <c r="T265" s="31">
        <f>'Mitgliederstammdatei (Original)'!U265</f>
        <v>0</v>
      </c>
      <c r="U265" s="31" t="str">
        <f>'Mitgliederstammdatei (Original)'!V265</f>
        <v>Herr</v>
      </c>
      <c r="V265" s="31" t="str">
        <f>'Mitgliederstammdatei (Original)'!X265</f>
        <v xml:space="preserve"> </v>
      </c>
      <c r="W265" s="31">
        <f>'Mitgliederstammdatei (Original)'!Y265</f>
        <v>0</v>
      </c>
      <c r="X265" s="31">
        <f>'Mitgliederstammdatei (Original)'!Z265</f>
        <v>0</v>
      </c>
      <c r="Y265" s="31">
        <f>'Mitgliederstammdatei (Original)'!AA265</f>
        <v>0</v>
      </c>
      <c r="Z265" s="31">
        <f>'Mitgliederstammdatei (Original)'!AB265</f>
        <v>0</v>
      </c>
      <c r="AA265" s="31">
        <f>'Mitgliederstammdatei (Original)'!AC265</f>
        <v>0</v>
      </c>
      <c r="AB265" s="31">
        <f>'Mitgliederstammdatei (Original)'!AD265</f>
        <v>0</v>
      </c>
      <c r="AC265" s="31">
        <f>'Mitgliederstammdatei (Original)'!AE265</f>
        <v>0</v>
      </c>
      <c r="AD265" s="31">
        <f>'Mitgliederstammdatei (Original)'!AF265</f>
        <v>0</v>
      </c>
      <c r="AE265" s="31">
        <f>'Mitgliederstammdatei (Original)'!AG265</f>
        <v>0</v>
      </c>
    </row>
    <row r="266" spans="1:31" x14ac:dyDescent="0.2">
      <c r="A266" s="28" t="str">
        <f>'Mitgliederstammdatei (Original)'!A266</f>
        <v>R13</v>
      </c>
      <c r="B266" s="31">
        <f>'Mitgliederstammdatei (Original)'!B266</f>
        <v>0</v>
      </c>
      <c r="C266" s="31">
        <f>'Mitgliederstammdatei (Original)'!C266</f>
        <v>0</v>
      </c>
      <c r="D266" s="31" t="str">
        <f>'Mitgliederstammdatei (Original)'!D266</f>
        <v xml:space="preserve"> </v>
      </c>
      <c r="E266" s="31" t="str">
        <f>'Mitgliederstammdatei (Original)'!E266</f>
        <v>Willisau PS</v>
      </c>
      <c r="F266" s="31">
        <f>'Mitgliederstammdatei (Original)'!F266</f>
        <v>99028407</v>
      </c>
      <c r="G266" s="31" t="str">
        <f>'Mitgliederstammdatei (Original)'!H266</f>
        <v>Felber</v>
      </c>
      <c r="H266" s="71" t="str">
        <f>'Mitgliederstammdatei (Original)'!I266</f>
        <v>Rolf</v>
      </c>
      <c r="I266" s="31" t="str">
        <f>'Mitgliederstammdatei (Original)'!J266</f>
        <v>Felber Rolf</v>
      </c>
      <c r="J266" s="31" t="str">
        <f>'Mitgliederstammdatei (Original)'!K266</f>
        <v>25.08.1946</v>
      </c>
      <c r="K266" s="31" t="str">
        <f>'Mitgliederstammdatei (Original)'!L266</f>
        <v>25.08.1946</v>
      </c>
      <c r="L266" s="31" t="str">
        <f>'Mitgliederstammdatei (Original)'!M266</f>
        <v>01.01.2006</v>
      </c>
      <c r="M266" s="31" t="str">
        <f>'Mitgliederstammdatei (Original)'!N266</f>
        <v>Höhenweg</v>
      </c>
      <c r="N266" s="31" t="str">
        <f>'Mitgliederstammdatei (Original)'!O266</f>
        <v>17</v>
      </c>
      <c r="O266" s="31" t="str">
        <f>'Mitgliederstammdatei (Original)'!P266</f>
        <v>4612</v>
      </c>
      <c r="P266" s="71" t="str">
        <f>'Mitgliederstammdatei (Original)'!Q266</f>
        <v>Wangen b.Olten</v>
      </c>
      <c r="Q266" s="71">
        <f>'Mitgliederstammdatei (Original)'!R266</f>
        <v>0</v>
      </c>
      <c r="R266" s="31" t="str">
        <f>'Mitgliederstammdatei (Original)'!S266</f>
        <v>Ja</v>
      </c>
      <c r="S266" s="31">
        <f>'Mitgliederstammdatei (Original)'!T266</f>
        <v>0</v>
      </c>
      <c r="T266" s="31">
        <f>'Mitgliederstammdatei (Original)'!U266</f>
        <v>0</v>
      </c>
      <c r="U266" s="31" t="str">
        <f>'Mitgliederstammdatei (Original)'!V266</f>
        <v>Herr</v>
      </c>
      <c r="V266" s="31" t="str">
        <f>'Mitgliederstammdatei (Original)'!X266</f>
        <v xml:space="preserve"> </v>
      </c>
      <c r="W266" s="31">
        <f>'Mitgliederstammdatei (Original)'!Y266</f>
        <v>0</v>
      </c>
      <c r="X266" s="31">
        <f>'Mitgliederstammdatei (Original)'!Z266</f>
        <v>0</v>
      </c>
      <c r="Y266" s="31">
        <f>'Mitgliederstammdatei (Original)'!AA266</f>
        <v>0</v>
      </c>
      <c r="Z266" s="31">
        <f>'Mitgliederstammdatei (Original)'!AB266</f>
        <v>0</v>
      </c>
      <c r="AA266" s="31">
        <f>'Mitgliederstammdatei (Original)'!AC266</f>
        <v>0</v>
      </c>
      <c r="AB266" s="31">
        <f>'Mitgliederstammdatei (Original)'!AD266</f>
        <v>0</v>
      </c>
      <c r="AC266" s="31">
        <f>'Mitgliederstammdatei (Original)'!AE266</f>
        <v>0</v>
      </c>
      <c r="AD266" s="31">
        <f>'Mitgliederstammdatei (Original)'!AF266</f>
        <v>0</v>
      </c>
      <c r="AE266" s="31">
        <f>'Mitgliederstammdatei (Original)'!AG266</f>
        <v>0</v>
      </c>
    </row>
    <row r="267" spans="1:31" x14ac:dyDescent="0.2">
      <c r="A267" s="28" t="str">
        <f>'Mitgliederstammdatei (Original)'!A267</f>
        <v>R17</v>
      </c>
      <c r="B267" s="31" t="str">
        <f>'Mitgliederstammdatei (Original)'!B267</f>
        <v>Schüpfheim SSG</v>
      </c>
      <c r="C267" s="31">
        <f>'Mitgliederstammdatei (Original)'!C267</f>
        <v>0</v>
      </c>
      <c r="D267" s="31" t="str">
        <f>'Mitgliederstammdatei (Original)'!D267</f>
        <v xml:space="preserve"> </v>
      </c>
      <c r="E267" s="31">
        <f>'Mitgliederstammdatei (Original)'!E267</f>
        <v>0</v>
      </c>
      <c r="F267" s="31">
        <f>'Mitgliederstammdatei (Original)'!F267</f>
        <v>99028408</v>
      </c>
      <c r="G267" s="31" t="str">
        <f>'Mitgliederstammdatei (Original)'!H267</f>
        <v>Felder</v>
      </c>
      <c r="H267" s="71" t="str">
        <f>'Mitgliederstammdatei (Original)'!I267</f>
        <v>Bruno</v>
      </c>
      <c r="I267" s="31" t="str">
        <f>'Mitgliederstammdatei (Original)'!J267</f>
        <v>Felder Bruno</v>
      </c>
      <c r="J267" s="31" t="str">
        <f>'Mitgliederstammdatei (Original)'!K267</f>
        <v>29.07.1951</v>
      </c>
      <c r="K267" s="31" t="str">
        <f>'Mitgliederstammdatei (Original)'!L267</f>
        <v>29.07.1951</v>
      </c>
      <c r="L267" s="31" t="str">
        <f>'Mitgliederstammdatei (Original)'!M267</f>
        <v>01.01.2011</v>
      </c>
      <c r="M267" s="31" t="str">
        <f>'Mitgliederstammdatei (Original)'!N267</f>
        <v>Industriestrasse</v>
      </c>
      <c r="N267" s="31" t="str">
        <f>'Mitgliederstammdatei (Original)'!O267</f>
        <v>8</v>
      </c>
      <c r="O267" s="31" t="str">
        <f>'Mitgliederstammdatei (Original)'!P267</f>
        <v>6170</v>
      </c>
      <c r="P267" s="71" t="str">
        <f>'Mitgliederstammdatei (Original)'!Q267</f>
        <v>Schüpfheim</v>
      </c>
      <c r="Q267" s="71">
        <f>'Mitgliederstammdatei (Original)'!R267</f>
        <v>0</v>
      </c>
      <c r="R267" s="31" t="str">
        <f>'Mitgliederstammdatei (Original)'!S267</f>
        <v>Ja</v>
      </c>
      <c r="S267" s="31">
        <f>'Mitgliederstammdatei (Original)'!T267</f>
        <v>0</v>
      </c>
      <c r="T267" s="31">
        <f>'Mitgliederstammdatei (Original)'!U267</f>
        <v>0</v>
      </c>
      <c r="U267" s="31" t="str">
        <f>'Mitgliederstammdatei (Original)'!V267</f>
        <v>Herr</v>
      </c>
      <c r="V267" s="31" t="str">
        <f>'Mitgliederstammdatei (Original)'!X267</f>
        <v xml:space="preserve"> </v>
      </c>
      <c r="W267" s="31">
        <f>'Mitgliederstammdatei (Original)'!Y267</f>
        <v>0</v>
      </c>
      <c r="X267" s="31">
        <f>'Mitgliederstammdatei (Original)'!Z267</f>
        <v>0</v>
      </c>
      <c r="Y267" s="31">
        <f>'Mitgliederstammdatei (Original)'!AA267</f>
        <v>0</v>
      </c>
      <c r="Z267" s="31">
        <f>'Mitgliederstammdatei (Original)'!AB267</f>
        <v>0</v>
      </c>
      <c r="AA267" s="31">
        <f>'Mitgliederstammdatei (Original)'!AC267</f>
        <v>0</v>
      </c>
      <c r="AB267" s="31">
        <f>'Mitgliederstammdatei (Original)'!AD267</f>
        <v>0</v>
      </c>
      <c r="AC267" s="31">
        <f>'Mitgliederstammdatei (Original)'!AE267</f>
        <v>0</v>
      </c>
      <c r="AD267" s="31">
        <f>'Mitgliederstammdatei (Original)'!AF267</f>
        <v>0</v>
      </c>
      <c r="AE267" s="31">
        <f>'Mitgliederstammdatei (Original)'!AG267</f>
        <v>0</v>
      </c>
    </row>
    <row r="268" spans="1:31" x14ac:dyDescent="0.2">
      <c r="A268" s="28" t="str">
        <f>'Mitgliederstammdatei (Original)'!A268</f>
        <v>R17</v>
      </c>
      <c r="B268" s="31" t="str">
        <f>'Mitgliederstammdatei (Original)'!B268</f>
        <v>Flühli-Sörenberg FSG</v>
      </c>
      <c r="C268" s="31">
        <f>'Mitgliederstammdatei (Original)'!C268</f>
        <v>0</v>
      </c>
      <c r="D268" s="31" t="str">
        <f>'Mitgliederstammdatei (Original)'!D268</f>
        <v xml:space="preserve"> </v>
      </c>
      <c r="E268" s="31">
        <f>'Mitgliederstammdatei (Original)'!E268</f>
        <v>0</v>
      </c>
      <c r="F268" s="31">
        <f>'Mitgliederstammdatei (Original)'!F268</f>
        <v>99028409</v>
      </c>
      <c r="G268" s="31" t="str">
        <f>'Mitgliederstammdatei (Original)'!H268</f>
        <v>Felder</v>
      </c>
      <c r="H268" s="71" t="str">
        <f>'Mitgliederstammdatei (Original)'!I268</f>
        <v>Ernst</v>
      </c>
      <c r="I268" s="31" t="str">
        <f>'Mitgliederstammdatei (Original)'!J268</f>
        <v>Felder Ernst</v>
      </c>
      <c r="J268" s="31" t="str">
        <f>'Mitgliederstammdatei (Original)'!K268</f>
        <v>04.04.1950</v>
      </c>
      <c r="K268" s="31" t="str">
        <f>'Mitgliederstammdatei (Original)'!L268</f>
        <v>04.04.1950</v>
      </c>
      <c r="L268" s="31" t="str">
        <f>'Mitgliederstammdatei (Original)'!M268</f>
        <v>01.01.2016</v>
      </c>
      <c r="M268" s="31" t="str">
        <f>'Mitgliederstammdatei (Original)'!N268</f>
        <v>Rothornstrasse</v>
      </c>
      <c r="N268" s="31" t="str">
        <f>'Mitgliederstammdatei (Original)'!O268</f>
        <v>5</v>
      </c>
      <c r="O268" s="31" t="str">
        <f>'Mitgliederstammdatei (Original)'!P268</f>
        <v>6174</v>
      </c>
      <c r="P268" s="71" t="str">
        <f>'Mitgliederstammdatei (Original)'!Q268</f>
        <v>Sörenberg</v>
      </c>
      <c r="Q268" s="71">
        <f>'Mitgliederstammdatei (Original)'!R268</f>
        <v>0</v>
      </c>
      <c r="R268" s="31" t="str">
        <f>'Mitgliederstammdatei (Original)'!S268</f>
        <v>Ja</v>
      </c>
      <c r="S268" s="31">
        <f>'Mitgliederstammdatei (Original)'!T268</f>
        <v>0</v>
      </c>
      <c r="T268" s="31">
        <f>'Mitgliederstammdatei (Original)'!U268</f>
        <v>0</v>
      </c>
      <c r="U268" s="31" t="str">
        <f>'Mitgliederstammdatei (Original)'!V268</f>
        <v>Herr</v>
      </c>
      <c r="V268" s="31" t="str">
        <f>'Mitgliederstammdatei (Original)'!X268</f>
        <v xml:space="preserve"> </v>
      </c>
      <c r="W268" s="31">
        <f>'Mitgliederstammdatei (Original)'!Y268</f>
        <v>0</v>
      </c>
      <c r="X268" s="31">
        <f>'Mitgliederstammdatei (Original)'!Z268</f>
        <v>0</v>
      </c>
      <c r="Y268" s="31">
        <f>'Mitgliederstammdatei (Original)'!AA268</f>
        <v>0</v>
      </c>
      <c r="Z268" s="31">
        <f>'Mitgliederstammdatei (Original)'!AB268</f>
        <v>0</v>
      </c>
      <c r="AA268" s="31">
        <f>'Mitgliederstammdatei (Original)'!AC268</f>
        <v>0</v>
      </c>
      <c r="AB268" s="31">
        <f>'Mitgliederstammdatei (Original)'!AD268</f>
        <v>0</v>
      </c>
      <c r="AC268" s="31">
        <f>'Mitgliederstammdatei (Original)'!AE268</f>
        <v>0</v>
      </c>
      <c r="AD268" s="31">
        <f>'Mitgliederstammdatei (Original)'!AF268</f>
        <v>0</v>
      </c>
      <c r="AE268" s="31">
        <f>'Mitgliederstammdatei (Original)'!AG268</f>
        <v>0</v>
      </c>
    </row>
    <row r="269" spans="1:31" x14ac:dyDescent="0.2">
      <c r="A269" s="28" t="str">
        <f>'Mitgliederstammdatei (Original)'!A269</f>
        <v>R 8</v>
      </c>
      <c r="B269" s="31" t="str">
        <f>'Mitgliederstammdatei (Original)'!B269</f>
        <v>Hohenrain BS</v>
      </c>
      <c r="C269" s="31">
        <f>'Mitgliederstammdatei (Original)'!C269</f>
        <v>0</v>
      </c>
      <c r="D269" s="31" t="str">
        <f>'Mitgliederstammdatei (Original)'!D269</f>
        <v xml:space="preserve"> </v>
      </c>
      <c r="E269" s="31" t="str">
        <f>'Mitgliederstammdatei (Original)'!E269</f>
        <v>Emmen FS PC</v>
      </c>
      <c r="F269" s="31">
        <f>'Mitgliederstammdatei (Original)'!F269</f>
        <v>99028411</v>
      </c>
      <c r="G269" s="31" t="str">
        <f>'Mitgliederstammdatei (Original)'!H269</f>
        <v>Felder</v>
      </c>
      <c r="H269" s="71" t="str">
        <f>'Mitgliederstammdatei (Original)'!I269</f>
        <v>Hans-Ruedi</v>
      </c>
      <c r="I269" s="31" t="str">
        <f>'Mitgliederstammdatei (Original)'!J269</f>
        <v>Felder Hans-Ruedi</v>
      </c>
      <c r="J269" s="31" t="str">
        <f>'Mitgliederstammdatei (Original)'!K269</f>
        <v>01.02.1956</v>
      </c>
      <c r="K269" s="31" t="str">
        <f>'Mitgliederstammdatei (Original)'!L269</f>
        <v>01.02.1956</v>
      </c>
      <c r="L269" s="31" t="str">
        <f>'Mitgliederstammdatei (Original)'!M269</f>
        <v>01.01.2013</v>
      </c>
      <c r="M269" s="31" t="str">
        <f>'Mitgliederstammdatei (Original)'!N269</f>
        <v>Titlisblick</v>
      </c>
      <c r="N269" s="31" t="str">
        <f>'Mitgliederstammdatei (Original)'!O269</f>
        <v>3</v>
      </c>
      <c r="O269" s="31" t="str">
        <f>'Mitgliederstammdatei (Original)'!P269</f>
        <v>6280</v>
      </c>
      <c r="P269" s="71" t="str">
        <f>'Mitgliederstammdatei (Original)'!Q269</f>
        <v>Hochdorf</v>
      </c>
      <c r="Q269" s="71">
        <f>'Mitgliederstammdatei (Original)'!R269</f>
        <v>0</v>
      </c>
      <c r="R269" s="31" t="str">
        <f>'Mitgliederstammdatei (Original)'!S269</f>
        <v>Ja</v>
      </c>
      <c r="S269" s="31">
        <f>'Mitgliederstammdatei (Original)'!T269</f>
        <v>0</v>
      </c>
      <c r="T269" s="31">
        <f>'Mitgliederstammdatei (Original)'!U269</f>
        <v>0</v>
      </c>
      <c r="U269" s="31" t="str">
        <f>'Mitgliederstammdatei (Original)'!V269</f>
        <v>Herr</v>
      </c>
      <c r="V269" s="31" t="str">
        <f>'Mitgliederstammdatei (Original)'!X269</f>
        <v xml:space="preserve"> </v>
      </c>
      <c r="W269" s="31">
        <f>'Mitgliederstammdatei (Original)'!Y269</f>
        <v>0</v>
      </c>
      <c r="X269" s="31">
        <f>'Mitgliederstammdatei (Original)'!Z269</f>
        <v>0</v>
      </c>
      <c r="Y269" s="31">
        <f>'Mitgliederstammdatei (Original)'!AA269</f>
        <v>0</v>
      </c>
      <c r="Z269" s="31">
        <f>'Mitgliederstammdatei (Original)'!AB269</f>
        <v>0</v>
      </c>
      <c r="AA269" s="31">
        <f>'Mitgliederstammdatei (Original)'!AC269</f>
        <v>0</v>
      </c>
      <c r="AB269" s="31">
        <f>'Mitgliederstammdatei (Original)'!AD269</f>
        <v>0</v>
      </c>
      <c r="AC269" s="31">
        <f>'Mitgliederstammdatei (Original)'!AE269</f>
        <v>0</v>
      </c>
      <c r="AD269" s="31">
        <f>'Mitgliederstammdatei (Original)'!AF269</f>
        <v>0</v>
      </c>
      <c r="AE269" s="31">
        <f>'Mitgliederstammdatei (Original)'!AG269</f>
        <v>0</v>
      </c>
    </row>
    <row r="270" spans="1:31" x14ac:dyDescent="0.2">
      <c r="A270" s="28" t="str">
        <f>'Mitgliederstammdatei (Original)'!A270</f>
        <v>R17</v>
      </c>
      <c r="B270" s="31" t="str">
        <f>'Mitgliederstammdatei (Original)'!B270</f>
        <v>Entlebucher BlindeiS</v>
      </c>
      <c r="C270" s="31">
        <f>'Mitgliederstammdatei (Original)'!C270</f>
        <v>0</v>
      </c>
      <c r="D270" s="31" t="str">
        <f>'Mitgliederstammdatei (Original)'!D270</f>
        <v xml:space="preserve"> </v>
      </c>
      <c r="E270" s="31">
        <f>'Mitgliederstammdatei (Original)'!E270</f>
        <v>0</v>
      </c>
      <c r="F270" s="31">
        <f>'Mitgliederstammdatei (Original)'!F270</f>
        <v>99028410</v>
      </c>
      <c r="G270" s="31" t="str">
        <f>'Mitgliederstammdatei (Original)'!H270</f>
        <v>Felder</v>
      </c>
      <c r="H270" s="71" t="str">
        <f>'Mitgliederstammdatei (Original)'!I270</f>
        <v>Hans-Ruedi</v>
      </c>
      <c r="I270" s="31" t="str">
        <f>'Mitgliederstammdatei (Original)'!J270</f>
        <v>Felder Hans-Ruedi</v>
      </c>
      <c r="J270" s="31" t="str">
        <f>'Mitgliederstammdatei (Original)'!K270</f>
        <v>03.07.1953</v>
      </c>
      <c r="K270" s="31" t="str">
        <f>'Mitgliederstammdatei (Original)'!L270</f>
        <v>03.07.1953</v>
      </c>
      <c r="L270" s="31" t="str">
        <f>'Mitgliederstammdatei (Original)'!M270</f>
        <v>01.01.2016</v>
      </c>
      <c r="M270" s="31" t="str">
        <f>'Mitgliederstammdatei (Original)'!N270</f>
        <v>Jagdhof</v>
      </c>
      <c r="N270" s="31">
        <f>'Mitgliederstammdatei (Original)'!O270</f>
        <v>0</v>
      </c>
      <c r="O270" s="31" t="str">
        <f>'Mitgliederstammdatei (Original)'!P270</f>
        <v>6162</v>
      </c>
      <c r="P270" s="71" t="str">
        <f>'Mitgliederstammdatei (Original)'!Q270</f>
        <v>Entlebuch</v>
      </c>
      <c r="Q270" s="71">
        <f>'Mitgliederstammdatei (Original)'!R270</f>
        <v>0</v>
      </c>
      <c r="R270" s="31" t="str">
        <f>'Mitgliederstammdatei (Original)'!S270</f>
        <v>Ja</v>
      </c>
      <c r="S270" s="31">
        <f>'Mitgliederstammdatei (Original)'!T270</f>
        <v>0</v>
      </c>
      <c r="T270" s="31">
        <f>'Mitgliederstammdatei (Original)'!U270</f>
        <v>0</v>
      </c>
      <c r="U270" s="31" t="str">
        <f>'Mitgliederstammdatei (Original)'!V270</f>
        <v>Herr</v>
      </c>
      <c r="V270" s="31" t="str">
        <f>'Mitgliederstammdatei (Original)'!X270</f>
        <v xml:space="preserve"> </v>
      </c>
      <c r="W270" s="31">
        <f>'Mitgliederstammdatei (Original)'!Y270</f>
        <v>0</v>
      </c>
      <c r="X270" s="31">
        <f>'Mitgliederstammdatei (Original)'!Z270</f>
        <v>0</v>
      </c>
      <c r="Y270" s="31">
        <f>'Mitgliederstammdatei (Original)'!AA270</f>
        <v>0</v>
      </c>
      <c r="Z270" s="31">
        <f>'Mitgliederstammdatei (Original)'!AB270</f>
        <v>0</v>
      </c>
      <c r="AA270" s="31">
        <f>'Mitgliederstammdatei (Original)'!AC270</f>
        <v>0</v>
      </c>
      <c r="AB270" s="31">
        <f>'Mitgliederstammdatei (Original)'!AD270</f>
        <v>0</v>
      </c>
      <c r="AC270" s="31">
        <f>'Mitgliederstammdatei (Original)'!AE270</f>
        <v>0</v>
      </c>
      <c r="AD270" s="31">
        <f>'Mitgliederstammdatei (Original)'!AF270</f>
        <v>0</v>
      </c>
      <c r="AE270" s="31">
        <f>'Mitgliederstammdatei (Original)'!AG270</f>
        <v>0</v>
      </c>
    </row>
    <row r="271" spans="1:31" x14ac:dyDescent="0.2">
      <c r="A271" s="28" t="str">
        <f>'Mitgliederstammdatei (Original)'!A271</f>
        <v>R 3</v>
      </c>
      <c r="B271" s="31" t="str">
        <f>'Mitgliederstammdatei (Original)'!B271</f>
        <v>Kriens SG</v>
      </c>
      <c r="C271" s="31">
        <f>'Mitgliederstammdatei (Original)'!C271</f>
        <v>0</v>
      </c>
      <c r="D271" s="31" t="str">
        <f>'Mitgliederstammdatei (Original)'!D271</f>
        <v xml:space="preserve"> </v>
      </c>
      <c r="E271" s="31" t="str">
        <f>'Mitgliederstammdatei (Original)'!E271</f>
        <v>Kriens SG</v>
      </c>
      <c r="F271" s="31">
        <f>'Mitgliederstammdatei (Original)'!F271</f>
        <v>99028412</v>
      </c>
      <c r="G271" s="31" t="str">
        <f>'Mitgliederstammdatei (Original)'!H271</f>
        <v>Felder</v>
      </c>
      <c r="H271" s="71" t="str">
        <f>'Mitgliederstammdatei (Original)'!I271</f>
        <v>Hermann</v>
      </c>
      <c r="I271" s="31" t="str">
        <f>'Mitgliederstammdatei (Original)'!J271</f>
        <v>Felder Hermann</v>
      </c>
      <c r="J271" s="31" t="str">
        <f>'Mitgliederstammdatei (Original)'!K271</f>
        <v>30.03.1952</v>
      </c>
      <c r="K271" s="31" t="str">
        <f>'Mitgliederstammdatei (Original)'!L271</f>
        <v>30.03.1952</v>
      </c>
      <c r="L271" s="31" t="str">
        <f>'Mitgliederstammdatei (Original)'!M271</f>
        <v>01.01.2014</v>
      </c>
      <c r="M271" s="31" t="str">
        <f>'Mitgliederstammdatei (Original)'!N271</f>
        <v>St. Niklausengasse</v>
      </c>
      <c r="N271" s="31" t="str">
        <f>'Mitgliederstammdatei (Original)'!O271</f>
        <v>23</v>
      </c>
      <c r="O271" s="31" t="str">
        <f>'Mitgliederstammdatei (Original)'!P271</f>
        <v>6010</v>
      </c>
      <c r="P271" s="71" t="str">
        <f>'Mitgliederstammdatei (Original)'!Q271</f>
        <v>Kriens</v>
      </c>
      <c r="Q271" s="71">
        <f>'Mitgliederstammdatei (Original)'!R271</f>
        <v>0</v>
      </c>
      <c r="R271" s="31" t="str">
        <f>'Mitgliederstammdatei (Original)'!S271</f>
        <v>Ja</v>
      </c>
      <c r="S271" s="31">
        <f>'Mitgliederstammdatei (Original)'!T271</f>
        <v>0</v>
      </c>
      <c r="T271" s="31">
        <f>'Mitgliederstammdatei (Original)'!U271</f>
        <v>0</v>
      </c>
      <c r="U271" s="31" t="str">
        <f>'Mitgliederstammdatei (Original)'!V271</f>
        <v>Herr</v>
      </c>
      <c r="V271" s="31" t="str">
        <f>'Mitgliederstammdatei (Original)'!X271</f>
        <v xml:space="preserve"> </v>
      </c>
      <c r="W271" s="31">
        <f>'Mitgliederstammdatei (Original)'!Y271</f>
        <v>0</v>
      </c>
      <c r="X271" s="31">
        <f>'Mitgliederstammdatei (Original)'!Z271</f>
        <v>0</v>
      </c>
      <c r="Y271" s="31">
        <f>'Mitgliederstammdatei (Original)'!AA271</f>
        <v>0</v>
      </c>
      <c r="Z271" s="31">
        <f>'Mitgliederstammdatei (Original)'!AB271</f>
        <v>0</v>
      </c>
      <c r="AA271" s="31">
        <f>'Mitgliederstammdatei (Original)'!AC271</f>
        <v>0</v>
      </c>
      <c r="AB271" s="31">
        <f>'Mitgliederstammdatei (Original)'!AD271</f>
        <v>0</v>
      </c>
      <c r="AC271" s="31">
        <f>'Mitgliederstammdatei (Original)'!AE271</f>
        <v>0</v>
      </c>
      <c r="AD271" s="31">
        <f>'Mitgliederstammdatei (Original)'!AF271</f>
        <v>0</v>
      </c>
      <c r="AE271" s="31">
        <f>'Mitgliederstammdatei (Original)'!AG271</f>
        <v>0</v>
      </c>
    </row>
    <row r="272" spans="1:31" x14ac:dyDescent="0.2">
      <c r="A272" s="28" t="str">
        <f>'Mitgliederstammdatei (Original)'!A272</f>
        <v>R17</v>
      </c>
      <c r="B272" s="31" t="str">
        <f>'Mitgliederstammdatei (Original)'!B272</f>
        <v>Flühli-Sörenberg FSG</v>
      </c>
      <c r="C272" s="31">
        <f>'Mitgliederstammdatei (Original)'!C272</f>
        <v>0</v>
      </c>
      <c r="D272" s="31" t="str">
        <f>'Mitgliederstammdatei (Original)'!D272</f>
        <v xml:space="preserve"> </v>
      </c>
      <c r="E272" s="31">
        <f>'Mitgliederstammdatei (Original)'!E272</f>
        <v>0</v>
      </c>
      <c r="F272" s="31">
        <f>'Mitgliederstammdatei (Original)'!F272</f>
        <v>99028414</v>
      </c>
      <c r="G272" s="31" t="str">
        <f>'Mitgliederstammdatei (Original)'!H272</f>
        <v>Felder</v>
      </c>
      <c r="H272" s="71" t="str">
        <f>'Mitgliederstammdatei (Original)'!I272</f>
        <v>Josef</v>
      </c>
      <c r="I272" s="31" t="str">
        <f>'Mitgliederstammdatei (Original)'!J272</f>
        <v>Felder Josef</v>
      </c>
      <c r="J272" s="31" t="str">
        <f>'Mitgliederstammdatei (Original)'!K272</f>
        <v>04.10.1945</v>
      </c>
      <c r="K272" s="31" t="str">
        <f>'Mitgliederstammdatei (Original)'!L272</f>
        <v>04.10.1945</v>
      </c>
      <c r="L272" s="31" t="str">
        <f>'Mitgliederstammdatei (Original)'!M272</f>
        <v>01.01.2005</v>
      </c>
      <c r="M272" s="31" t="str">
        <f>'Mitgliederstammdatei (Original)'!N272</f>
        <v>Flüehütten</v>
      </c>
      <c r="N272" s="31" t="str">
        <f>'Mitgliederstammdatei (Original)'!O272</f>
        <v>1</v>
      </c>
      <c r="O272" s="31" t="str">
        <f>'Mitgliederstammdatei (Original)'!P272</f>
        <v>6171</v>
      </c>
      <c r="P272" s="71" t="str">
        <f>'Mitgliederstammdatei (Original)'!Q272</f>
        <v>Sörenberg</v>
      </c>
      <c r="Q272" s="71">
        <f>'Mitgliederstammdatei (Original)'!R272</f>
        <v>0</v>
      </c>
      <c r="R272" s="31" t="str">
        <f>'Mitgliederstammdatei (Original)'!S272</f>
        <v>Ja</v>
      </c>
      <c r="S272" s="31">
        <f>'Mitgliederstammdatei (Original)'!T272</f>
        <v>0</v>
      </c>
      <c r="T272" s="31">
        <f>'Mitgliederstammdatei (Original)'!U272</f>
        <v>0</v>
      </c>
      <c r="U272" s="31" t="str">
        <f>'Mitgliederstammdatei (Original)'!V272</f>
        <v>Herr</v>
      </c>
      <c r="V272" s="31" t="str">
        <f>'Mitgliederstammdatei (Original)'!X272</f>
        <v xml:space="preserve"> </v>
      </c>
      <c r="W272" s="31">
        <f>'Mitgliederstammdatei (Original)'!Y272</f>
        <v>0</v>
      </c>
      <c r="X272" s="31">
        <f>'Mitgliederstammdatei (Original)'!Z272</f>
        <v>0</v>
      </c>
      <c r="Y272" s="31">
        <f>'Mitgliederstammdatei (Original)'!AA272</f>
        <v>0</v>
      </c>
      <c r="Z272" s="31">
        <f>'Mitgliederstammdatei (Original)'!AB272</f>
        <v>0</v>
      </c>
      <c r="AA272" s="31">
        <f>'Mitgliederstammdatei (Original)'!AC272</f>
        <v>0</v>
      </c>
      <c r="AB272" s="31">
        <f>'Mitgliederstammdatei (Original)'!AD272</f>
        <v>0</v>
      </c>
      <c r="AC272" s="31">
        <f>'Mitgliederstammdatei (Original)'!AE272</f>
        <v>0</v>
      </c>
      <c r="AD272" s="31">
        <f>'Mitgliederstammdatei (Original)'!AF272</f>
        <v>0</v>
      </c>
      <c r="AE272" s="31">
        <f>'Mitgliederstammdatei (Original)'!AG272</f>
        <v>0</v>
      </c>
    </row>
    <row r="273" spans="1:31" x14ac:dyDescent="0.2">
      <c r="A273" s="28" t="str">
        <f>'Mitgliederstammdatei (Original)'!A273</f>
        <v>R17</v>
      </c>
      <c r="B273" s="31" t="str">
        <f>'Mitgliederstammdatei (Original)'!B273</f>
        <v>Entlebucher BlindeiS</v>
      </c>
      <c r="C273" s="31">
        <f>'Mitgliederstammdatei (Original)'!C273</f>
        <v>0</v>
      </c>
      <c r="D273" s="31" t="str">
        <f>'Mitgliederstammdatei (Original)'!D273</f>
        <v>VV</v>
      </c>
      <c r="E273" s="31">
        <f>'Mitgliederstammdatei (Original)'!E273</f>
        <v>0</v>
      </c>
      <c r="F273" s="31">
        <f>'Mitgliederstammdatei (Original)'!F273</f>
        <v>99028413</v>
      </c>
      <c r="G273" s="31" t="str">
        <f>'Mitgliederstammdatei (Original)'!H273</f>
        <v>Felder</v>
      </c>
      <c r="H273" s="71" t="str">
        <f>'Mitgliederstammdatei (Original)'!I273</f>
        <v>Josef</v>
      </c>
      <c r="I273" s="31" t="str">
        <f>'Mitgliederstammdatei (Original)'!J273</f>
        <v>Felder Josef</v>
      </c>
      <c r="J273" s="31" t="str">
        <f>'Mitgliederstammdatei (Original)'!K273</f>
        <v>27.04.1958</v>
      </c>
      <c r="K273" s="31" t="str">
        <f>'Mitgliederstammdatei (Original)'!L273</f>
        <v>27.04.1958</v>
      </c>
      <c r="L273" s="31" t="str">
        <f>'Mitgliederstammdatei (Original)'!M273</f>
        <v>01.01.2018</v>
      </c>
      <c r="M273" s="31" t="str">
        <f>'Mitgliederstammdatei (Original)'!N273</f>
        <v>Grabenhof</v>
      </c>
      <c r="N273" s="31">
        <f>'Mitgliederstammdatei (Original)'!O273</f>
        <v>0</v>
      </c>
      <c r="O273" s="31" t="str">
        <f>'Mitgliederstammdatei (Original)'!P273</f>
        <v>6163</v>
      </c>
      <c r="P273" s="71" t="str">
        <f>'Mitgliederstammdatei (Original)'!Q273</f>
        <v>Ebnet</v>
      </c>
      <c r="Q273" s="71">
        <f>'Mitgliederstammdatei (Original)'!R273</f>
        <v>0</v>
      </c>
      <c r="R273" s="31" t="str">
        <f>'Mitgliederstammdatei (Original)'!S273</f>
        <v>Ja</v>
      </c>
      <c r="S273" s="31">
        <f>'Mitgliederstammdatei (Original)'!T273</f>
        <v>0</v>
      </c>
      <c r="T273" s="31">
        <f>'Mitgliederstammdatei (Original)'!U273</f>
        <v>0</v>
      </c>
      <c r="U273" s="31" t="str">
        <f>'Mitgliederstammdatei (Original)'!V273</f>
        <v>Herr</v>
      </c>
      <c r="V273" s="31" t="str">
        <f>'Mitgliederstammdatei (Original)'!X273</f>
        <v>VV</v>
      </c>
      <c r="W273" s="31">
        <f>'Mitgliederstammdatei (Original)'!Y273</f>
        <v>0</v>
      </c>
      <c r="X273" s="31">
        <f>'Mitgliederstammdatei (Original)'!Z273</f>
        <v>0</v>
      </c>
      <c r="Y273" s="31">
        <f>'Mitgliederstammdatei (Original)'!AA273</f>
        <v>0</v>
      </c>
      <c r="Z273" s="31">
        <f>'Mitgliederstammdatei (Original)'!AB273</f>
        <v>0</v>
      </c>
      <c r="AA273" s="31">
        <f>'Mitgliederstammdatei (Original)'!AC273</f>
        <v>0</v>
      </c>
      <c r="AB273" s="31">
        <f>'Mitgliederstammdatei (Original)'!AD273</f>
        <v>0</v>
      </c>
      <c r="AC273" s="31">
        <f>'Mitgliederstammdatei (Original)'!AE273</f>
        <v>0</v>
      </c>
      <c r="AD273" s="31">
        <f>'Mitgliederstammdatei (Original)'!AF273</f>
        <v>0</v>
      </c>
      <c r="AE273" s="31">
        <f>'Mitgliederstammdatei (Original)'!AG273</f>
        <v>0</v>
      </c>
    </row>
    <row r="274" spans="1:31" x14ac:dyDescent="0.2">
      <c r="A274" s="28" t="str">
        <f>'Mitgliederstammdatei (Original)'!A274</f>
        <v>R17</v>
      </c>
      <c r="B274" s="31" t="str">
        <f>'Mitgliederstammdatei (Original)'!B274</f>
        <v>Schüpfheim SSG</v>
      </c>
      <c r="C274" s="31">
        <f>'Mitgliederstammdatei (Original)'!C274</f>
        <v>0</v>
      </c>
      <c r="D274" s="31" t="str">
        <f>'Mitgliederstammdatei (Original)'!D274</f>
        <v xml:space="preserve"> </v>
      </c>
      <c r="E274" s="31">
        <f>'Mitgliederstammdatei (Original)'!E274</f>
        <v>0</v>
      </c>
      <c r="F274" s="31">
        <f>'Mitgliederstammdatei (Original)'!F274</f>
        <v>99028415</v>
      </c>
      <c r="G274" s="31" t="str">
        <f>'Mitgliederstammdatei (Original)'!H274</f>
        <v>Felder</v>
      </c>
      <c r="H274" s="71" t="str">
        <f>'Mitgliederstammdatei (Original)'!I274</f>
        <v>Ruedi</v>
      </c>
      <c r="I274" s="31" t="str">
        <f>'Mitgliederstammdatei (Original)'!J274</f>
        <v>Felder Ruedi</v>
      </c>
      <c r="J274" s="31" t="str">
        <f>'Mitgliederstammdatei (Original)'!K274</f>
        <v>25.11.1954</v>
      </c>
      <c r="K274" s="31" t="str">
        <f>'Mitgliederstammdatei (Original)'!L274</f>
        <v>25.11.1954</v>
      </c>
      <c r="L274" s="31" t="str">
        <f>'Mitgliederstammdatei (Original)'!M274</f>
        <v>01.01.2014</v>
      </c>
      <c r="M274" s="31" t="str">
        <f>'Mitgliederstammdatei (Original)'!N274</f>
        <v>Staufe</v>
      </c>
      <c r="N274" s="31" t="str">
        <f>'Mitgliederstammdatei (Original)'!O274</f>
        <v>4</v>
      </c>
      <c r="O274" s="31" t="str">
        <f>'Mitgliederstammdatei (Original)'!P274</f>
        <v>6170</v>
      </c>
      <c r="P274" s="71" t="str">
        <f>'Mitgliederstammdatei (Original)'!Q274</f>
        <v>Schüpfheim</v>
      </c>
      <c r="Q274" s="71">
        <f>'Mitgliederstammdatei (Original)'!R274</f>
        <v>0</v>
      </c>
      <c r="R274" s="31" t="str">
        <f>'Mitgliederstammdatei (Original)'!S274</f>
        <v>Ja</v>
      </c>
      <c r="S274" s="31">
        <f>'Mitgliederstammdatei (Original)'!T274</f>
        <v>0</v>
      </c>
      <c r="T274" s="31">
        <f>'Mitgliederstammdatei (Original)'!U274</f>
        <v>0</v>
      </c>
      <c r="U274" s="31" t="str">
        <f>'Mitgliederstammdatei (Original)'!V274</f>
        <v>Herr</v>
      </c>
      <c r="V274" s="31" t="str">
        <f>'Mitgliederstammdatei (Original)'!X274</f>
        <v xml:space="preserve"> </v>
      </c>
      <c r="W274" s="31">
        <f>'Mitgliederstammdatei (Original)'!Y274</f>
        <v>0</v>
      </c>
      <c r="X274" s="31">
        <f>'Mitgliederstammdatei (Original)'!Z274</f>
        <v>0</v>
      </c>
      <c r="Y274" s="31">
        <f>'Mitgliederstammdatei (Original)'!AA274</f>
        <v>0</v>
      </c>
      <c r="Z274" s="31">
        <f>'Mitgliederstammdatei (Original)'!AB274</f>
        <v>0</v>
      </c>
      <c r="AA274" s="31">
        <f>'Mitgliederstammdatei (Original)'!AC274</f>
        <v>0</v>
      </c>
      <c r="AB274" s="31">
        <f>'Mitgliederstammdatei (Original)'!AD274</f>
        <v>0</v>
      </c>
      <c r="AC274" s="31">
        <f>'Mitgliederstammdatei (Original)'!AE274</f>
        <v>0</v>
      </c>
      <c r="AD274" s="31">
        <f>'Mitgliederstammdatei (Original)'!AF274</f>
        <v>0</v>
      </c>
      <c r="AE274" s="31">
        <f>'Mitgliederstammdatei (Original)'!AG274</f>
        <v>0</v>
      </c>
    </row>
    <row r="275" spans="1:31" x14ac:dyDescent="0.2">
      <c r="A275" s="28" t="str">
        <f>'Mitgliederstammdatei (Original)'!A275</f>
        <v>R 4</v>
      </c>
      <c r="B275" s="31" t="str">
        <f>'Mitgliederstammdatei (Original)'!B275</f>
        <v>Weggis SV</v>
      </c>
      <c r="C275" s="31">
        <f>'Mitgliederstammdatei (Original)'!C275</f>
        <v>0</v>
      </c>
      <c r="D275" s="31" t="str">
        <f>'Mitgliederstammdatei (Original)'!D275</f>
        <v>VV</v>
      </c>
      <c r="E275" s="31">
        <f>'Mitgliederstammdatei (Original)'!E275</f>
        <v>0</v>
      </c>
      <c r="F275" s="31">
        <f>'Mitgliederstammdatei (Original)'!F275</f>
        <v>99028416</v>
      </c>
      <c r="G275" s="31" t="str">
        <f>'Mitgliederstammdatei (Original)'!H275</f>
        <v>Felder</v>
      </c>
      <c r="H275" s="71" t="str">
        <f>'Mitgliederstammdatei (Original)'!I275</f>
        <v>Willy</v>
      </c>
      <c r="I275" s="31" t="str">
        <f>'Mitgliederstammdatei (Original)'!J275</f>
        <v>Felder Willy</v>
      </c>
      <c r="J275" s="31" t="str">
        <f>'Mitgliederstammdatei (Original)'!K275</f>
        <v>01.03.1955</v>
      </c>
      <c r="K275" s="31" t="str">
        <f>'Mitgliederstammdatei (Original)'!L275</f>
        <v>01.03.1955</v>
      </c>
      <c r="L275" s="31" t="str">
        <f>'Mitgliederstammdatei (Original)'!M275</f>
        <v>01.01.2015</v>
      </c>
      <c r="M275" s="31" t="str">
        <f>'Mitgliederstammdatei (Original)'!N275</f>
        <v>Rigistrasse</v>
      </c>
      <c r="N275" s="31" t="str">
        <f>'Mitgliederstammdatei (Original)'!O275</f>
        <v>92</v>
      </c>
      <c r="O275" s="31" t="str">
        <f>'Mitgliederstammdatei (Original)'!P275</f>
        <v>6353</v>
      </c>
      <c r="P275" s="71" t="str">
        <f>'Mitgliederstammdatei (Original)'!Q275</f>
        <v>Weggis</v>
      </c>
      <c r="Q275" s="71">
        <f>'Mitgliederstammdatei (Original)'!R275</f>
        <v>0</v>
      </c>
      <c r="R275" s="31" t="str">
        <f>'Mitgliederstammdatei (Original)'!S275</f>
        <v>Ja</v>
      </c>
      <c r="S275" s="31">
        <f>'Mitgliederstammdatei (Original)'!T275</f>
        <v>0</v>
      </c>
      <c r="T275" s="31">
        <f>'Mitgliederstammdatei (Original)'!U275</f>
        <v>0</v>
      </c>
      <c r="U275" s="31" t="str">
        <f>'Mitgliederstammdatei (Original)'!V275</f>
        <v>Herr</v>
      </c>
      <c r="V275" s="31" t="str">
        <f>'Mitgliederstammdatei (Original)'!X275</f>
        <v>VV</v>
      </c>
      <c r="W275" s="31">
        <f>'Mitgliederstammdatei (Original)'!Y275</f>
        <v>0</v>
      </c>
      <c r="X275" s="31">
        <f>'Mitgliederstammdatei (Original)'!Z275</f>
        <v>0</v>
      </c>
      <c r="Y275" s="31">
        <f>'Mitgliederstammdatei (Original)'!AA275</f>
        <v>0</v>
      </c>
      <c r="Z275" s="31">
        <f>'Mitgliederstammdatei (Original)'!AB275</f>
        <v>0</v>
      </c>
      <c r="AA275" s="31">
        <f>'Mitgliederstammdatei (Original)'!AC275</f>
        <v>0</v>
      </c>
      <c r="AB275" s="31">
        <f>'Mitgliederstammdatei (Original)'!AD275</f>
        <v>0</v>
      </c>
      <c r="AC275" s="31">
        <f>'Mitgliederstammdatei (Original)'!AE275</f>
        <v>0</v>
      </c>
      <c r="AD275" s="31">
        <f>'Mitgliederstammdatei (Original)'!AF275</f>
        <v>0</v>
      </c>
      <c r="AE275" s="31">
        <f>'Mitgliederstammdatei (Original)'!AG275</f>
        <v>0</v>
      </c>
    </row>
    <row r="276" spans="1:31" x14ac:dyDescent="0.2">
      <c r="A276" s="28" t="str">
        <f>'Mitgliederstammdatei (Original)'!A276</f>
        <v>R 9</v>
      </c>
      <c r="B276" s="31" t="str">
        <f>'Mitgliederstammdatei (Original)'!B276</f>
        <v>Neudorf LU FSG</v>
      </c>
      <c r="C276" s="31">
        <f>'Mitgliederstammdatei (Original)'!C276</f>
        <v>0</v>
      </c>
      <c r="D276" s="31" t="str">
        <f>'Mitgliederstammdatei (Original)'!D276</f>
        <v xml:space="preserve"> </v>
      </c>
      <c r="E276" s="31">
        <f>'Mitgliederstammdatei (Original)'!E276</f>
        <v>0</v>
      </c>
      <c r="F276" s="31">
        <f>'Mitgliederstammdatei (Original)'!F276</f>
        <v>99028417</v>
      </c>
      <c r="G276" s="31" t="str">
        <f>'Mitgliederstammdatei (Original)'!H276</f>
        <v>Felix</v>
      </c>
      <c r="H276" s="71" t="str">
        <f>'Mitgliederstammdatei (Original)'!I276</f>
        <v>Alois</v>
      </c>
      <c r="I276" s="31" t="str">
        <f>'Mitgliederstammdatei (Original)'!J276</f>
        <v>Felix Alois</v>
      </c>
      <c r="J276" s="31" t="str">
        <f>'Mitgliederstammdatei (Original)'!K276</f>
        <v>01.05.1939</v>
      </c>
      <c r="K276" s="31" t="str">
        <f>'Mitgliederstammdatei (Original)'!L276</f>
        <v>01.05.1939</v>
      </c>
      <c r="L276" s="31" t="str">
        <f>'Mitgliederstammdatei (Original)'!M276</f>
        <v>01.01.1999</v>
      </c>
      <c r="M276" s="31" t="str">
        <f>'Mitgliederstammdatei (Original)'!N276</f>
        <v>Luzernerstrasse</v>
      </c>
      <c r="N276" s="31" t="str">
        <f>'Mitgliederstammdatei (Original)'!O276</f>
        <v>46</v>
      </c>
      <c r="O276" s="31" t="str">
        <f>'Mitgliederstammdatei (Original)'!P276</f>
        <v>6025</v>
      </c>
      <c r="P276" s="71" t="str">
        <f>'Mitgliederstammdatei (Original)'!Q276</f>
        <v>Neudorf</v>
      </c>
      <c r="Q276" s="71">
        <f>'Mitgliederstammdatei (Original)'!R276</f>
        <v>0</v>
      </c>
      <c r="R276" s="31" t="str">
        <f>'Mitgliederstammdatei (Original)'!S276</f>
        <v>Ja</v>
      </c>
      <c r="S276" s="31">
        <f>'Mitgliederstammdatei (Original)'!T276</f>
        <v>0</v>
      </c>
      <c r="T276" s="31">
        <f>'Mitgliederstammdatei (Original)'!U276</f>
        <v>0</v>
      </c>
      <c r="U276" s="31" t="str">
        <f>'Mitgliederstammdatei (Original)'!V276</f>
        <v>Herr</v>
      </c>
      <c r="V276" s="31" t="str">
        <f>'Mitgliederstammdatei (Original)'!X276</f>
        <v xml:space="preserve"> </v>
      </c>
      <c r="W276" s="31">
        <f>'Mitgliederstammdatei (Original)'!Y276</f>
        <v>0</v>
      </c>
      <c r="X276" s="31">
        <f>'Mitgliederstammdatei (Original)'!Z276</f>
        <v>0</v>
      </c>
      <c r="Y276" s="31">
        <f>'Mitgliederstammdatei (Original)'!AA276</f>
        <v>0</v>
      </c>
      <c r="Z276" s="31">
        <f>'Mitgliederstammdatei (Original)'!AB276</f>
        <v>0</v>
      </c>
      <c r="AA276" s="31">
        <f>'Mitgliederstammdatei (Original)'!AC276</f>
        <v>0</v>
      </c>
      <c r="AB276" s="31">
        <f>'Mitgliederstammdatei (Original)'!AD276</f>
        <v>0</v>
      </c>
      <c r="AC276" s="31">
        <f>'Mitgliederstammdatei (Original)'!AE276</f>
        <v>0</v>
      </c>
      <c r="AD276" s="31">
        <f>'Mitgliederstammdatei (Original)'!AF276</f>
        <v>0</v>
      </c>
      <c r="AE276" s="31">
        <f>'Mitgliederstammdatei (Original)'!AG276</f>
        <v>0</v>
      </c>
    </row>
    <row r="277" spans="1:31" x14ac:dyDescent="0.2">
      <c r="A277" s="28" t="str">
        <f>'Mitgliederstammdatei (Original)'!A277</f>
        <v>R 6</v>
      </c>
      <c r="B277" s="31">
        <f>'Mitgliederstammdatei (Original)'!B277</f>
        <v>0</v>
      </c>
      <c r="C277" s="31">
        <f>'Mitgliederstammdatei (Original)'!C277</f>
        <v>0</v>
      </c>
      <c r="D277" s="31" t="str">
        <f>'Mitgliederstammdatei (Original)'!D277</f>
        <v xml:space="preserve"> </v>
      </c>
      <c r="E277" s="31" t="str">
        <f>'Mitgliederstammdatei (Original)'!E277</f>
        <v>Hitzkirchertal PC</v>
      </c>
      <c r="F277" s="31">
        <f>'Mitgliederstammdatei (Original)'!F277</f>
        <v>99028418</v>
      </c>
      <c r="G277" s="31" t="str">
        <f>'Mitgliederstammdatei (Original)'!H277</f>
        <v>Felix</v>
      </c>
      <c r="H277" s="71" t="str">
        <f>'Mitgliederstammdatei (Original)'!I277</f>
        <v>Hansueli</v>
      </c>
      <c r="I277" s="31" t="str">
        <f>'Mitgliederstammdatei (Original)'!J277</f>
        <v>Felix Hansueli</v>
      </c>
      <c r="J277" s="31" t="str">
        <f>'Mitgliederstammdatei (Original)'!K277</f>
        <v>12.11.1948</v>
      </c>
      <c r="K277" s="31" t="str">
        <f>'Mitgliederstammdatei (Original)'!L277</f>
        <v>12.11.1948</v>
      </c>
      <c r="L277" s="31" t="str">
        <f>'Mitgliederstammdatei (Original)'!M277</f>
        <v>01.01.2008</v>
      </c>
      <c r="M277" s="31" t="str">
        <f>'Mitgliederstammdatei (Original)'!N277</f>
        <v>Moosstrasse</v>
      </c>
      <c r="N277" s="31" t="str">
        <f>'Mitgliederstammdatei (Original)'!O277</f>
        <v>29</v>
      </c>
      <c r="O277" s="31" t="str">
        <f>'Mitgliederstammdatei (Original)'!P277</f>
        <v>6280</v>
      </c>
      <c r="P277" s="71" t="str">
        <f>'Mitgliederstammdatei (Original)'!Q277</f>
        <v>Hochdorf</v>
      </c>
      <c r="Q277" s="71">
        <f>'Mitgliederstammdatei (Original)'!R277</f>
        <v>0</v>
      </c>
      <c r="R277" s="31" t="str">
        <f>'Mitgliederstammdatei (Original)'!S277</f>
        <v>Ja</v>
      </c>
      <c r="S277" s="31">
        <f>'Mitgliederstammdatei (Original)'!T277</f>
        <v>0</v>
      </c>
      <c r="T277" s="31">
        <f>'Mitgliederstammdatei (Original)'!U277</f>
        <v>0</v>
      </c>
      <c r="U277" s="31" t="str">
        <f>'Mitgliederstammdatei (Original)'!V277</f>
        <v>Herr</v>
      </c>
      <c r="V277" s="31" t="str">
        <f>'Mitgliederstammdatei (Original)'!X277</f>
        <v xml:space="preserve"> </v>
      </c>
      <c r="W277" s="31">
        <f>'Mitgliederstammdatei (Original)'!Y277</f>
        <v>0</v>
      </c>
      <c r="X277" s="31">
        <f>'Mitgliederstammdatei (Original)'!Z277</f>
        <v>0</v>
      </c>
      <c r="Y277" s="31">
        <f>'Mitgliederstammdatei (Original)'!AA277</f>
        <v>0</v>
      </c>
      <c r="Z277" s="31">
        <f>'Mitgliederstammdatei (Original)'!AB277</f>
        <v>0</v>
      </c>
      <c r="AA277" s="31">
        <f>'Mitgliederstammdatei (Original)'!AC277</f>
        <v>0</v>
      </c>
      <c r="AB277" s="31">
        <f>'Mitgliederstammdatei (Original)'!AD277</f>
        <v>0</v>
      </c>
      <c r="AC277" s="31">
        <f>'Mitgliederstammdatei (Original)'!AE277</f>
        <v>0</v>
      </c>
      <c r="AD277" s="31">
        <f>'Mitgliederstammdatei (Original)'!AF277</f>
        <v>0</v>
      </c>
      <c r="AE277" s="31">
        <f>'Mitgliederstammdatei (Original)'!AG277</f>
        <v>0</v>
      </c>
    </row>
    <row r="278" spans="1:31" x14ac:dyDescent="0.2">
      <c r="A278" s="28" t="str">
        <f>'Mitgliederstammdatei (Original)'!A278</f>
        <v>R12</v>
      </c>
      <c r="B278" s="31" t="str">
        <f>'Mitgliederstammdatei (Original)'!B278</f>
        <v>Uffikon MSG</v>
      </c>
      <c r="C278" s="31">
        <f>'Mitgliederstammdatei (Original)'!C278</f>
        <v>0</v>
      </c>
      <c r="D278" s="31" t="str">
        <f>'Mitgliederstammdatei (Original)'!D278</f>
        <v xml:space="preserve"> </v>
      </c>
      <c r="E278" s="31">
        <f>'Mitgliederstammdatei (Original)'!E278</f>
        <v>0</v>
      </c>
      <c r="F278" s="31">
        <f>'Mitgliederstammdatei (Original)'!F278</f>
        <v>99028419</v>
      </c>
      <c r="G278" s="31" t="str">
        <f>'Mitgliederstammdatei (Original)'!H278</f>
        <v>Fellmann</v>
      </c>
      <c r="H278" s="71" t="str">
        <f>'Mitgliederstammdatei (Original)'!I278</f>
        <v>Josef</v>
      </c>
      <c r="I278" s="31" t="str">
        <f>'Mitgliederstammdatei (Original)'!J278</f>
        <v>Fellmann Josef</v>
      </c>
      <c r="J278" s="31" t="str">
        <f>'Mitgliederstammdatei (Original)'!K278</f>
        <v>13.07.1935</v>
      </c>
      <c r="K278" s="31" t="str">
        <f>'Mitgliederstammdatei (Original)'!L278</f>
        <v>13.07.1935</v>
      </c>
      <c r="L278" s="31" t="str">
        <f>'Mitgliederstammdatei (Original)'!M278</f>
        <v>01.01.1995</v>
      </c>
      <c r="M278" s="31" t="str">
        <f>'Mitgliederstammdatei (Original)'!N278</f>
        <v>Obermoosstrasse</v>
      </c>
      <c r="N278" s="31" t="str">
        <f>'Mitgliederstammdatei (Original)'!O278</f>
        <v>10a</v>
      </c>
      <c r="O278" s="31" t="str">
        <f>'Mitgliederstammdatei (Original)'!P278</f>
        <v>6253</v>
      </c>
      <c r="P278" s="71" t="str">
        <f>'Mitgliederstammdatei (Original)'!Q278</f>
        <v>Uffikon</v>
      </c>
      <c r="Q278" s="71">
        <f>'Mitgliederstammdatei (Original)'!R278</f>
        <v>0</v>
      </c>
      <c r="R278" s="31" t="str">
        <f>'Mitgliederstammdatei (Original)'!S278</f>
        <v>Ja</v>
      </c>
      <c r="S278" s="31">
        <f>'Mitgliederstammdatei (Original)'!T278</f>
        <v>0</v>
      </c>
      <c r="T278" s="31">
        <f>'Mitgliederstammdatei (Original)'!U278</f>
        <v>0</v>
      </c>
      <c r="U278" s="31" t="str">
        <f>'Mitgliederstammdatei (Original)'!V278</f>
        <v>Herr</v>
      </c>
      <c r="V278" s="31" t="str">
        <f>'Mitgliederstammdatei (Original)'!X278</f>
        <v xml:space="preserve"> </v>
      </c>
      <c r="W278" s="31">
        <f>'Mitgliederstammdatei (Original)'!Y278</f>
        <v>0</v>
      </c>
      <c r="X278" s="31">
        <f>'Mitgliederstammdatei (Original)'!Z278</f>
        <v>0</v>
      </c>
      <c r="Y278" s="31">
        <f>'Mitgliederstammdatei (Original)'!AA278</f>
        <v>0</v>
      </c>
      <c r="Z278" s="31">
        <f>'Mitgliederstammdatei (Original)'!AB278</f>
        <v>0</v>
      </c>
      <c r="AA278" s="31">
        <f>'Mitgliederstammdatei (Original)'!AC278</f>
        <v>0</v>
      </c>
      <c r="AB278" s="31">
        <f>'Mitgliederstammdatei (Original)'!AD278</f>
        <v>0</v>
      </c>
      <c r="AC278" s="31">
        <f>'Mitgliederstammdatei (Original)'!AE278</f>
        <v>0</v>
      </c>
      <c r="AD278" s="31">
        <f>'Mitgliederstammdatei (Original)'!AF278</f>
        <v>0</v>
      </c>
      <c r="AE278" s="31">
        <f>'Mitgliederstammdatei (Original)'!AG278</f>
        <v>0</v>
      </c>
    </row>
    <row r="279" spans="1:31" x14ac:dyDescent="0.2">
      <c r="A279" s="28" t="str">
        <f>'Mitgliederstammdatei (Original)'!A279</f>
        <v>R11</v>
      </c>
      <c r="B279" s="31" t="str">
        <f>'Mitgliederstammdatei (Original)'!B279</f>
        <v>Ruswil SV</v>
      </c>
      <c r="C279" s="31">
        <f>'Mitgliederstammdatei (Original)'!C279</f>
        <v>0</v>
      </c>
      <c r="D279" s="31" t="str">
        <f>'Mitgliederstammdatei (Original)'!D279</f>
        <v xml:space="preserve"> </v>
      </c>
      <c r="E279" s="31">
        <f>'Mitgliederstammdatei (Original)'!E279</f>
        <v>0</v>
      </c>
      <c r="F279" s="31">
        <f>'Mitgliederstammdatei (Original)'!F279</f>
        <v>99028420</v>
      </c>
      <c r="G279" s="31" t="str">
        <f>'Mitgliederstammdatei (Original)'!H279</f>
        <v>Feuz</v>
      </c>
      <c r="H279" s="71" t="str">
        <f>'Mitgliederstammdatei (Original)'!I279</f>
        <v>Edy</v>
      </c>
      <c r="I279" s="31" t="str">
        <f>'Mitgliederstammdatei (Original)'!J279</f>
        <v>Feuz Edy</v>
      </c>
      <c r="J279" s="31" t="str">
        <f>'Mitgliederstammdatei (Original)'!K279</f>
        <v>01.01.1937</v>
      </c>
      <c r="K279" s="31" t="str">
        <f>'Mitgliederstammdatei (Original)'!L279</f>
        <v>01.01.1937</v>
      </c>
      <c r="L279" s="31" t="str">
        <f>'Mitgliederstammdatei (Original)'!M279</f>
        <v>01.01.1997</v>
      </c>
      <c r="M279" s="31" t="str">
        <f>'Mitgliederstammdatei (Original)'!N279</f>
        <v>Stäublig</v>
      </c>
      <c r="N279" s="31">
        <f>'Mitgliederstammdatei (Original)'!O279</f>
        <v>0</v>
      </c>
      <c r="O279" s="31" t="str">
        <f>'Mitgliederstammdatei (Original)'!P279</f>
        <v>6019</v>
      </c>
      <c r="P279" s="71" t="str">
        <f>'Mitgliederstammdatei (Original)'!Q279</f>
        <v>Sigigen</v>
      </c>
      <c r="Q279" s="71">
        <f>'Mitgliederstammdatei (Original)'!R279</f>
        <v>0</v>
      </c>
      <c r="R279" s="31" t="str">
        <f>'Mitgliederstammdatei (Original)'!S279</f>
        <v>Ja</v>
      </c>
      <c r="S279" s="31">
        <f>'Mitgliederstammdatei (Original)'!T279</f>
        <v>0</v>
      </c>
      <c r="T279" s="31">
        <f>'Mitgliederstammdatei (Original)'!U279</f>
        <v>0</v>
      </c>
      <c r="U279" s="31" t="str">
        <f>'Mitgliederstammdatei (Original)'!V279</f>
        <v>Herr</v>
      </c>
      <c r="V279" s="31" t="str">
        <f>'Mitgliederstammdatei (Original)'!X279</f>
        <v xml:space="preserve"> </v>
      </c>
      <c r="W279" s="31">
        <f>'Mitgliederstammdatei (Original)'!Y279</f>
        <v>0</v>
      </c>
      <c r="X279" s="31">
        <f>'Mitgliederstammdatei (Original)'!Z279</f>
        <v>0</v>
      </c>
      <c r="Y279" s="31">
        <f>'Mitgliederstammdatei (Original)'!AA279</f>
        <v>0</v>
      </c>
      <c r="Z279" s="31">
        <f>'Mitgliederstammdatei (Original)'!AB279</f>
        <v>0</v>
      </c>
      <c r="AA279" s="31">
        <f>'Mitgliederstammdatei (Original)'!AC279</f>
        <v>0</v>
      </c>
      <c r="AB279" s="31">
        <f>'Mitgliederstammdatei (Original)'!AD279</f>
        <v>0</v>
      </c>
      <c r="AC279" s="31">
        <f>'Mitgliederstammdatei (Original)'!AE279</f>
        <v>0</v>
      </c>
      <c r="AD279" s="31">
        <f>'Mitgliederstammdatei (Original)'!AF279</f>
        <v>0</v>
      </c>
      <c r="AE279" s="31">
        <f>'Mitgliederstammdatei (Original)'!AG279</f>
        <v>0</v>
      </c>
    </row>
    <row r="280" spans="1:31" x14ac:dyDescent="0.2">
      <c r="A280" s="28" t="str">
        <f>'Mitgliederstammdatei (Original)'!A280</f>
        <v>R 2</v>
      </c>
      <c r="B280" s="31">
        <f>'Mitgliederstammdatei (Original)'!B280</f>
        <v>0</v>
      </c>
      <c r="C280" s="31">
        <f>'Mitgliederstammdatei (Original)'!C280</f>
        <v>0</v>
      </c>
      <c r="D280" s="31" t="str">
        <f>'Mitgliederstammdatei (Original)'!D280</f>
        <v xml:space="preserve"> </v>
      </c>
      <c r="E280" s="31" t="str">
        <f>'Mitgliederstammdatei (Original)'!E280</f>
        <v>Luzern SG Pilatus</v>
      </c>
      <c r="F280" s="31">
        <f>'Mitgliederstammdatei (Original)'!F280</f>
        <v>99028421</v>
      </c>
      <c r="G280" s="31" t="str">
        <f>'Mitgliederstammdatei (Original)'!H280</f>
        <v>Fischer</v>
      </c>
      <c r="H280" s="71" t="str">
        <f>'Mitgliederstammdatei (Original)'!I280</f>
        <v>Beat</v>
      </c>
      <c r="I280" s="31" t="str">
        <f>'Mitgliederstammdatei (Original)'!J280</f>
        <v>Fischer Beat</v>
      </c>
      <c r="J280" s="31" t="str">
        <f>'Mitgliederstammdatei (Original)'!K280</f>
        <v>17.09.1943</v>
      </c>
      <c r="K280" s="31" t="str">
        <f>'Mitgliederstammdatei (Original)'!L280</f>
        <v>17.09.1943</v>
      </c>
      <c r="L280" s="31" t="str">
        <f>'Mitgliederstammdatei (Original)'!M280</f>
        <v>01.01.2003</v>
      </c>
      <c r="M280" s="31" t="str">
        <f>'Mitgliederstammdatei (Original)'!N280</f>
        <v>Sonnhubel</v>
      </c>
      <c r="N280" s="31" t="str">
        <f>'Mitgliederstammdatei (Original)'!O280</f>
        <v>28</v>
      </c>
      <c r="O280" s="31" t="str">
        <f>'Mitgliederstammdatei (Original)'!P280</f>
        <v>6204</v>
      </c>
      <c r="P280" s="71" t="str">
        <f>'Mitgliederstammdatei (Original)'!Q280</f>
        <v>Sempach</v>
      </c>
      <c r="Q280" s="71">
        <f>'Mitgliederstammdatei (Original)'!R280</f>
        <v>0</v>
      </c>
      <c r="R280" s="31" t="str">
        <f>'Mitgliederstammdatei (Original)'!S280</f>
        <v>Ja</v>
      </c>
      <c r="S280" s="31">
        <f>'Mitgliederstammdatei (Original)'!T280</f>
        <v>0</v>
      </c>
      <c r="T280" s="31">
        <f>'Mitgliederstammdatei (Original)'!U280</f>
        <v>0</v>
      </c>
      <c r="U280" s="31" t="str">
        <f>'Mitgliederstammdatei (Original)'!V280</f>
        <v>Herr</v>
      </c>
      <c r="V280" s="31" t="str">
        <f>'Mitgliederstammdatei (Original)'!X280</f>
        <v xml:space="preserve"> </v>
      </c>
      <c r="W280" s="31">
        <f>'Mitgliederstammdatei (Original)'!Y280</f>
        <v>0</v>
      </c>
      <c r="X280" s="31">
        <f>'Mitgliederstammdatei (Original)'!Z280</f>
        <v>0</v>
      </c>
      <c r="Y280" s="31">
        <f>'Mitgliederstammdatei (Original)'!AA280</f>
        <v>0</v>
      </c>
      <c r="Z280" s="31">
        <f>'Mitgliederstammdatei (Original)'!AB280</f>
        <v>0</v>
      </c>
      <c r="AA280" s="31">
        <f>'Mitgliederstammdatei (Original)'!AC280</f>
        <v>0</v>
      </c>
      <c r="AB280" s="31">
        <f>'Mitgliederstammdatei (Original)'!AD280</f>
        <v>0</v>
      </c>
      <c r="AC280" s="31">
        <f>'Mitgliederstammdatei (Original)'!AE280</f>
        <v>0</v>
      </c>
      <c r="AD280" s="31">
        <f>'Mitgliederstammdatei (Original)'!AF280</f>
        <v>0</v>
      </c>
      <c r="AE280" s="31">
        <f>'Mitgliederstammdatei (Original)'!AG280</f>
        <v>0</v>
      </c>
    </row>
    <row r="281" spans="1:31" x14ac:dyDescent="0.2">
      <c r="A281" s="28" t="str">
        <f>'Mitgliederstammdatei (Original)'!A281</f>
        <v>R 8</v>
      </c>
      <c r="B281" s="31" t="str">
        <f>'Mitgliederstammdatei (Original)'!B281</f>
        <v>Root SG</v>
      </c>
      <c r="C281" s="31">
        <f>'Mitgliederstammdatei (Original)'!C281</f>
        <v>0</v>
      </c>
      <c r="D281" s="31" t="str">
        <f>'Mitgliederstammdatei (Original)'!D281</f>
        <v xml:space="preserve"> </v>
      </c>
      <c r="E281" s="31">
        <f>'Mitgliederstammdatei (Original)'!E281</f>
        <v>0</v>
      </c>
      <c r="F281" s="31">
        <f>'Mitgliederstammdatei (Original)'!F281</f>
        <v>99043805</v>
      </c>
      <c r="G281" s="31" t="str">
        <f>'Mitgliederstammdatei (Original)'!H281</f>
        <v>Fischer</v>
      </c>
      <c r="H281" s="71" t="str">
        <f>'Mitgliederstammdatei (Original)'!I281</f>
        <v>Franz</v>
      </c>
      <c r="I281" s="31" t="str">
        <f>'Mitgliederstammdatei (Original)'!J281</f>
        <v>Fischer Franz</v>
      </c>
      <c r="J281" s="31" t="str">
        <f>'Mitgliederstammdatei (Original)'!K281</f>
        <v>19.04.1963</v>
      </c>
      <c r="K281" s="31" t="str">
        <f>'Mitgliederstammdatei (Original)'!L281</f>
        <v>19.04.1963</v>
      </c>
      <c r="L281" s="31" t="str">
        <f>'Mitgliederstammdatei (Original)'!M281</f>
        <v>01.01.2023</v>
      </c>
      <c r="M281" s="31" t="str">
        <f>'Mitgliederstammdatei (Original)'!N281</f>
        <v>Oberdorf</v>
      </c>
      <c r="N281" s="31" t="str">
        <f>'Mitgliederstammdatei (Original)'!O281</f>
        <v>2</v>
      </c>
      <c r="O281" s="31" t="str">
        <f>'Mitgliederstammdatei (Original)'!P281</f>
        <v>6037</v>
      </c>
      <c r="P281" s="71" t="str">
        <f>'Mitgliederstammdatei (Original)'!Q281</f>
        <v>Root</v>
      </c>
      <c r="Q281" s="71">
        <f>'Mitgliederstammdatei (Original)'!R281</f>
        <v>0</v>
      </c>
      <c r="R281" s="31" t="str">
        <f>'Mitgliederstammdatei (Original)'!S281</f>
        <v>Ja</v>
      </c>
      <c r="S281" s="31">
        <f>'Mitgliederstammdatei (Original)'!T281</f>
        <v>0</v>
      </c>
      <c r="T281" s="31">
        <f>'Mitgliederstammdatei (Original)'!U281</f>
        <v>0</v>
      </c>
      <c r="U281" s="31" t="str">
        <f>'Mitgliederstammdatei (Original)'!V281</f>
        <v>Herr</v>
      </c>
      <c r="V281" s="31" t="str">
        <f>'Mitgliederstammdatei (Original)'!X281</f>
        <v xml:space="preserve"> </v>
      </c>
      <c r="W281" s="31">
        <f>'Mitgliederstammdatei (Original)'!Y281</f>
        <v>0</v>
      </c>
      <c r="X281" s="31">
        <f>'Mitgliederstammdatei (Original)'!Z281</f>
        <v>0</v>
      </c>
      <c r="Y281" s="31">
        <f>'Mitgliederstammdatei (Original)'!AA281</f>
        <v>0</v>
      </c>
      <c r="Z281" s="31">
        <f>'Mitgliederstammdatei (Original)'!AB281</f>
        <v>0</v>
      </c>
      <c r="AA281" s="31">
        <f>'Mitgliederstammdatei (Original)'!AC281</f>
        <v>0</v>
      </c>
      <c r="AB281" s="31">
        <f>'Mitgliederstammdatei (Original)'!AD281</f>
        <v>0</v>
      </c>
      <c r="AC281" s="31">
        <f>'Mitgliederstammdatei (Original)'!AE281</f>
        <v>0</v>
      </c>
      <c r="AD281" s="31">
        <f>'Mitgliederstammdatei (Original)'!AF281</f>
        <v>0</v>
      </c>
      <c r="AE281" s="31">
        <f>'Mitgliederstammdatei (Original)'!AG281</f>
        <v>0</v>
      </c>
    </row>
    <row r="282" spans="1:31" x14ac:dyDescent="0.2">
      <c r="A282" s="28" t="str">
        <f>'Mitgliederstammdatei (Original)'!A282</f>
        <v>R13</v>
      </c>
      <c r="B282" s="31" t="str">
        <f>'Mitgliederstammdatei (Original)'!B282</f>
        <v>Willisau-Land SV</v>
      </c>
      <c r="C282" s="31">
        <f>'Mitgliederstammdatei (Original)'!C282</f>
        <v>0</v>
      </c>
      <c r="D282" s="31" t="str">
        <f>'Mitgliederstammdatei (Original)'!D282</f>
        <v xml:space="preserve"> </v>
      </c>
      <c r="E282" s="31">
        <f>'Mitgliederstammdatei (Original)'!E282</f>
        <v>0</v>
      </c>
      <c r="F282" s="31">
        <f>'Mitgliederstammdatei (Original)'!F282</f>
        <v>99043808</v>
      </c>
      <c r="G282" s="31" t="str">
        <f>'Mitgliederstammdatei (Original)'!H282</f>
        <v>Fischer</v>
      </c>
      <c r="H282" s="71" t="str">
        <f>'Mitgliederstammdatei (Original)'!I282</f>
        <v>Paul</v>
      </c>
      <c r="I282" s="31" t="str">
        <f>'Mitgliederstammdatei (Original)'!J282</f>
        <v>Fischer Paul</v>
      </c>
      <c r="J282" s="31" t="str">
        <f>'Mitgliederstammdatei (Original)'!K282</f>
        <v>05.09.1963</v>
      </c>
      <c r="K282" s="31" t="str">
        <f>'Mitgliederstammdatei (Original)'!L282</f>
        <v>05.09.1963</v>
      </c>
      <c r="L282" s="31" t="str">
        <f>'Mitgliederstammdatei (Original)'!M282</f>
        <v>01.01.2023</v>
      </c>
      <c r="M282" s="31" t="str">
        <f>'Mitgliederstammdatei (Original)'!N282</f>
        <v>Oberneubül</v>
      </c>
      <c r="N282" s="31" t="str">
        <f>'Mitgliederstammdatei (Original)'!O282</f>
        <v>13</v>
      </c>
      <c r="O282" s="31" t="str">
        <f>'Mitgliederstammdatei (Original)'!P282</f>
        <v>6247</v>
      </c>
      <c r="P282" s="71" t="str">
        <f>'Mitgliederstammdatei (Original)'!Q282</f>
        <v>Schötz</v>
      </c>
      <c r="Q282" s="71">
        <f>'Mitgliederstammdatei (Original)'!R282</f>
        <v>0</v>
      </c>
      <c r="R282" s="31" t="str">
        <f>'Mitgliederstammdatei (Original)'!S282</f>
        <v>Ja</v>
      </c>
      <c r="S282" s="31">
        <f>'Mitgliederstammdatei (Original)'!T282</f>
        <v>0</v>
      </c>
      <c r="T282" s="31">
        <f>'Mitgliederstammdatei (Original)'!U282</f>
        <v>0</v>
      </c>
      <c r="U282" s="31" t="str">
        <f>'Mitgliederstammdatei (Original)'!V282</f>
        <v>Herr</v>
      </c>
      <c r="V282" s="31" t="str">
        <f>'Mitgliederstammdatei (Original)'!X282</f>
        <v xml:space="preserve"> </v>
      </c>
      <c r="W282" s="31">
        <f>'Mitgliederstammdatei (Original)'!Y282</f>
        <v>0</v>
      </c>
      <c r="X282" s="31">
        <f>'Mitgliederstammdatei (Original)'!Z282</f>
        <v>0</v>
      </c>
      <c r="Y282" s="31">
        <f>'Mitgliederstammdatei (Original)'!AA282</f>
        <v>0</v>
      </c>
      <c r="Z282" s="31">
        <f>'Mitgliederstammdatei (Original)'!AB282</f>
        <v>0</v>
      </c>
      <c r="AA282" s="31">
        <f>'Mitgliederstammdatei (Original)'!AC282</f>
        <v>0</v>
      </c>
      <c r="AB282" s="31">
        <f>'Mitgliederstammdatei (Original)'!AD282</f>
        <v>0</v>
      </c>
      <c r="AC282" s="31">
        <f>'Mitgliederstammdatei (Original)'!AE282</f>
        <v>0</v>
      </c>
      <c r="AD282" s="31">
        <f>'Mitgliederstammdatei (Original)'!AF282</f>
        <v>0</v>
      </c>
      <c r="AE282" s="31">
        <f>'Mitgliederstammdatei (Original)'!AG282</f>
        <v>0</v>
      </c>
    </row>
    <row r="283" spans="1:31" x14ac:dyDescent="0.2">
      <c r="A283" s="28" t="str">
        <f>'Mitgliederstammdatei (Original)'!A283</f>
        <v>R12</v>
      </c>
      <c r="B283" s="31" t="str">
        <f>'Mitgliederstammdatei (Original)'!B283</f>
        <v>Richenthal FSG</v>
      </c>
      <c r="C283" s="31">
        <f>'Mitgliederstammdatei (Original)'!C283</f>
        <v>0</v>
      </c>
      <c r="D283" s="31" t="str">
        <f>'Mitgliederstammdatei (Original)'!D283</f>
        <v xml:space="preserve"> </v>
      </c>
      <c r="E283" s="31">
        <f>'Mitgliederstammdatei (Original)'!E283</f>
        <v>0</v>
      </c>
      <c r="F283" s="31">
        <f>'Mitgliederstammdatei (Original)'!F283</f>
        <v>99028422</v>
      </c>
      <c r="G283" s="31" t="str">
        <f>'Mitgliederstammdatei (Original)'!H283</f>
        <v>Fischer</v>
      </c>
      <c r="H283" s="71" t="str">
        <f>'Mitgliederstammdatei (Original)'!I283</f>
        <v>Pius</v>
      </c>
      <c r="I283" s="31" t="str">
        <f>'Mitgliederstammdatei (Original)'!J283</f>
        <v>Fischer Pius</v>
      </c>
      <c r="J283" s="31" t="str">
        <f>'Mitgliederstammdatei (Original)'!K283</f>
        <v>30.12.1961</v>
      </c>
      <c r="K283" s="31" t="str">
        <f>'Mitgliederstammdatei (Original)'!L283</f>
        <v>30.12.1961</v>
      </c>
      <c r="L283" s="31" t="str">
        <f>'Mitgliederstammdatei (Original)'!M283</f>
        <v>01.01.2021</v>
      </c>
      <c r="M283" s="31" t="str">
        <f>'Mitgliederstammdatei (Original)'!N283</f>
        <v>Zytmacherhof</v>
      </c>
      <c r="N283" s="31">
        <f>'Mitgliederstammdatei (Original)'!O283</f>
        <v>0</v>
      </c>
      <c r="O283" s="31" t="str">
        <f>'Mitgliederstammdatei (Original)'!P283</f>
        <v>6245</v>
      </c>
      <c r="P283" s="71" t="str">
        <f>'Mitgliederstammdatei (Original)'!Q283</f>
        <v>Ebersecken</v>
      </c>
      <c r="Q283" s="71">
        <f>'Mitgliederstammdatei (Original)'!R283</f>
        <v>0</v>
      </c>
      <c r="R283" s="31" t="str">
        <f>'Mitgliederstammdatei (Original)'!S283</f>
        <v>Ja</v>
      </c>
      <c r="S283" s="31">
        <f>'Mitgliederstammdatei (Original)'!T283</f>
        <v>0</v>
      </c>
      <c r="T283" s="31">
        <f>'Mitgliederstammdatei (Original)'!U283</f>
        <v>0</v>
      </c>
      <c r="U283" s="31" t="str">
        <f>'Mitgliederstammdatei (Original)'!V283</f>
        <v>Herr</v>
      </c>
      <c r="V283" s="31" t="str">
        <f>'Mitgliederstammdatei (Original)'!X283</f>
        <v xml:space="preserve"> </v>
      </c>
      <c r="W283" s="31">
        <f>'Mitgliederstammdatei (Original)'!Y283</f>
        <v>0</v>
      </c>
      <c r="X283" s="31">
        <f>'Mitgliederstammdatei (Original)'!Z283</f>
        <v>0</v>
      </c>
      <c r="Y283" s="31">
        <f>'Mitgliederstammdatei (Original)'!AA283</f>
        <v>0</v>
      </c>
      <c r="Z283" s="31">
        <f>'Mitgliederstammdatei (Original)'!AB283</f>
        <v>0</v>
      </c>
      <c r="AA283" s="31">
        <f>'Mitgliederstammdatei (Original)'!AC283</f>
        <v>0</v>
      </c>
      <c r="AB283" s="31">
        <f>'Mitgliederstammdatei (Original)'!AD283</f>
        <v>0</v>
      </c>
      <c r="AC283" s="31">
        <f>'Mitgliederstammdatei (Original)'!AE283</f>
        <v>0</v>
      </c>
      <c r="AD283" s="31">
        <f>'Mitgliederstammdatei (Original)'!AF283</f>
        <v>0</v>
      </c>
      <c r="AE283" s="31">
        <f>'Mitgliederstammdatei (Original)'!AG283</f>
        <v>0</v>
      </c>
    </row>
    <row r="284" spans="1:31" x14ac:dyDescent="0.2">
      <c r="A284" s="28" t="str">
        <f>'Mitgliederstammdatei (Original)'!A284</f>
        <v>R13</v>
      </c>
      <c r="B284" s="31" t="str">
        <f>'Mitgliederstammdatei (Original)'!B284</f>
        <v>Ettiswil FS</v>
      </c>
      <c r="C284" s="31">
        <f>'Mitgliederstammdatei (Original)'!C284</f>
        <v>0</v>
      </c>
      <c r="D284" s="31" t="str">
        <f>'Mitgliederstammdatei (Original)'!D284</f>
        <v xml:space="preserve"> </v>
      </c>
      <c r="E284" s="31">
        <f>'Mitgliederstammdatei (Original)'!E284</f>
        <v>0</v>
      </c>
      <c r="F284" s="31">
        <f>'Mitgliederstammdatei (Original)'!F284</f>
        <v>99028423</v>
      </c>
      <c r="G284" s="31" t="str">
        <f>'Mitgliederstammdatei (Original)'!H284</f>
        <v>Fischer</v>
      </c>
      <c r="H284" s="71" t="str">
        <f>'Mitgliederstammdatei (Original)'!I284</f>
        <v>Vinzenz</v>
      </c>
      <c r="I284" s="31" t="str">
        <f>'Mitgliederstammdatei (Original)'!J284</f>
        <v>Fischer Vinzenz</v>
      </c>
      <c r="J284" s="31" t="str">
        <f>'Mitgliederstammdatei (Original)'!K284</f>
        <v>11.08.1959</v>
      </c>
      <c r="K284" s="31" t="str">
        <f>'Mitgliederstammdatei (Original)'!L284</f>
        <v>11.08.1959</v>
      </c>
      <c r="L284" s="31" t="str">
        <f>'Mitgliederstammdatei (Original)'!M284</f>
        <v>01.01.2019</v>
      </c>
      <c r="M284" s="31" t="str">
        <f>'Mitgliederstammdatei (Original)'!N284</f>
        <v>Schleifrain</v>
      </c>
      <c r="N284" s="31" t="str">
        <f>'Mitgliederstammdatei (Original)'!O284</f>
        <v>4</v>
      </c>
      <c r="O284" s="31" t="str">
        <f>'Mitgliederstammdatei (Original)'!P284</f>
        <v>6247</v>
      </c>
      <c r="P284" s="71" t="str">
        <f>'Mitgliederstammdatei (Original)'!Q284</f>
        <v>Schötz</v>
      </c>
      <c r="Q284" s="71">
        <f>'Mitgliederstammdatei (Original)'!R284</f>
        <v>0</v>
      </c>
      <c r="R284" s="31" t="str">
        <f>'Mitgliederstammdatei (Original)'!S284</f>
        <v>Ja</v>
      </c>
      <c r="S284" s="31">
        <f>'Mitgliederstammdatei (Original)'!T284</f>
        <v>0</v>
      </c>
      <c r="T284" s="31">
        <f>'Mitgliederstammdatei (Original)'!U284</f>
        <v>0</v>
      </c>
      <c r="U284" s="31" t="str">
        <f>'Mitgliederstammdatei (Original)'!V284</f>
        <v>Herr</v>
      </c>
      <c r="V284" s="31" t="str">
        <f>'Mitgliederstammdatei (Original)'!X284</f>
        <v xml:space="preserve"> </v>
      </c>
      <c r="W284" s="31">
        <f>'Mitgliederstammdatei (Original)'!Y284</f>
        <v>0</v>
      </c>
      <c r="X284" s="31">
        <f>'Mitgliederstammdatei (Original)'!Z284</f>
        <v>0</v>
      </c>
      <c r="Y284" s="31">
        <f>'Mitgliederstammdatei (Original)'!AA284</f>
        <v>0</v>
      </c>
      <c r="Z284" s="31">
        <f>'Mitgliederstammdatei (Original)'!AB284</f>
        <v>0</v>
      </c>
      <c r="AA284" s="31">
        <f>'Mitgliederstammdatei (Original)'!AC284</f>
        <v>0</v>
      </c>
      <c r="AB284" s="31">
        <f>'Mitgliederstammdatei (Original)'!AD284</f>
        <v>0</v>
      </c>
      <c r="AC284" s="31">
        <f>'Mitgliederstammdatei (Original)'!AE284</f>
        <v>0</v>
      </c>
      <c r="AD284" s="31">
        <f>'Mitgliederstammdatei (Original)'!AF284</f>
        <v>0</v>
      </c>
      <c r="AE284" s="31">
        <f>'Mitgliederstammdatei (Original)'!AG284</f>
        <v>0</v>
      </c>
    </row>
    <row r="285" spans="1:31" x14ac:dyDescent="0.2">
      <c r="A285" s="28" t="str">
        <f>'Mitgliederstammdatei (Original)'!A285</f>
        <v>R15</v>
      </c>
      <c r="B285" s="31" t="str">
        <f>'Mitgliederstammdatei (Original)'!B285</f>
        <v>Altbüron FSG</v>
      </c>
      <c r="C285" s="31">
        <f>'Mitgliederstammdatei (Original)'!C285</f>
        <v>0</v>
      </c>
      <c r="D285" s="31" t="str">
        <f>'Mitgliederstammdatei (Original)'!D285</f>
        <v xml:space="preserve"> </v>
      </c>
      <c r="E285" s="31">
        <f>'Mitgliederstammdatei (Original)'!E285</f>
        <v>0</v>
      </c>
      <c r="F285" s="31">
        <f>'Mitgliederstammdatei (Original)'!F285</f>
        <v>99028394</v>
      </c>
      <c r="G285" s="31" t="str">
        <f>'Mitgliederstammdatei (Original)'!H285</f>
        <v>Fischer-Arnold</v>
      </c>
      <c r="H285" s="71" t="str">
        <f>'Mitgliederstammdatei (Original)'!I285</f>
        <v>Stefan</v>
      </c>
      <c r="I285" s="31" t="str">
        <f>'Mitgliederstammdatei (Original)'!J285</f>
        <v>Fischer-Arnold Stefan</v>
      </c>
      <c r="J285" s="31" t="str">
        <f>'Mitgliederstammdatei (Original)'!K285</f>
        <v>16.09.1962</v>
      </c>
      <c r="K285" s="31" t="str">
        <f>'Mitgliederstammdatei (Original)'!L285</f>
        <v>16.09.1962</v>
      </c>
      <c r="L285" s="31" t="str">
        <f>'Mitgliederstammdatei (Original)'!M285</f>
        <v>01.01.2022</v>
      </c>
      <c r="M285" s="31" t="str">
        <f>'Mitgliederstammdatei (Original)'!N285</f>
        <v>Hasenacher</v>
      </c>
      <c r="N285" s="31" t="str">
        <f>'Mitgliederstammdatei (Original)'!O285</f>
        <v>10</v>
      </c>
      <c r="O285" s="31" t="str">
        <f>'Mitgliederstammdatei (Original)'!P285</f>
        <v>6147</v>
      </c>
      <c r="P285" s="71" t="str">
        <f>'Mitgliederstammdatei (Original)'!Q285</f>
        <v>Altbüron</v>
      </c>
      <c r="Q285" s="71">
        <f>'Mitgliederstammdatei (Original)'!R285</f>
        <v>0</v>
      </c>
      <c r="R285" s="31" t="str">
        <f>'Mitgliederstammdatei (Original)'!S285</f>
        <v>Ja</v>
      </c>
      <c r="S285" s="31">
        <f>'Mitgliederstammdatei (Original)'!T285</f>
        <v>0</v>
      </c>
      <c r="T285" s="31">
        <f>'Mitgliederstammdatei (Original)'!U285</f>
        <v>0</v>
      </c>
      <c r="U285" s="31" t="str">
        <f>'Mitgliederstammdatei (Original)'!V285</f>
        <v>Herr</v>
      </c>
      <c r="V285" s="31" t="str">
        <f>'Mitgliederstammdatei (Original)'!X285</f>
        <v xml:space="preserve"> </v>
      </c>
      <c r="W285" s="31">
        <f>'Mitgliederstammdatei (Original)'!Y285</f>
        <v>0</v>
      </c>
      <c r="X285" s="31">
        <f>'Mitgliederstammdatei (Original)'!Z285</f>
        <v>0</v>
      </c>
      <c r="Y285" s="31">
        <f>'Mitgliederstammdatei (Original)'!AA285</f>
        <v>0</v>
      </c>
      <c r="Z285" s="31">
        <f>'Mitgliederstammdatei (Original)'!AB285</f>
        <v>0</v>
      </c>
      <c r="AA285" s="31">
        <f>'Mitgliederstammdatei (Original)'!AC285</f>
        <v>0</v>
      </c>
      <c r="AB285" s="31">
        <f>'Mitgliederstammdatei (Original)'!AD285</f>
        <v>0</v>
      </c>
      <c r="AC285" s="31">
        <f>'Mitgliederstammdatei (Original)'!AE285</f>
        <v>0</v>
      </c>
      <c r="AD285" s="31">
        <f>'Mitgliederstammdatei (Original)'!AF285</f>
        <v>0</v>
      </c>
      <c r="AE285" s="31">
        <f>'Mitgliederstammdatei (Original)'!AG285</f>
        <v>0</v>
      </c>
    </row>
    <row r="286" spans="1:31" x14ac:dyDescent="0.2">
      <c r="A286" s="28" t="str">
        <f>'Mitgliederstammdatei (Original)'!A286</f>
        <v>R12</v>
      </c>
      <c r="B286" s="31" t="str">
        <f>'Mitgliederstammdatei (Original)'!B286</f>
        <v>Altishofen-Nebikon Sebastian</v>
      </c>
      <c r="C286" s="31">
        <f>'Mitgliederstammdatei (Original)'!C286</f>
        <v>0</v>
      </c>
      <c r="D286" s="31" t="str">
        <f>'Mitgliederstammdatei (Original)'!D286</f>
        <v xml:space="preserve"> </v>
      </c>
      <c r="E286" s="31">
        <f>'Mitgliederstammdatei (Original)'!E286</f>
        <v>0</v>
      </c>
      <c r="F286" s="31">
        <f>'Mitgliederstammdatei (Original)'!F286</f>
        <v>99028392</v>
      </c>
      <c r="G286" s="31" t="str">
        <f>'Mitgliederstammdatei (Original)'!H286</f>
        <v>Fischer-Stöckli</v>
      </c>
      <c r="H286" s="71" t="str">
        <f>'Mitgliederstammdatei (Original)'!I286</f>
        <v>Josef</v>
      </c>
      <c r="I286" s="31" t="str">
        <f>'Mitgliederstammdatei (Original)'!J286</f>
        <v>Fischer-Stöckli Josef</v>
      </c>
      <c r="J286" s="31" t="str">
        <f>'Mitgliederstammdatei (Original)'!K286</f>
        <v>07.11.1927</v>
      </c>
      <c r="K286" s="31" t="str">
        <f>'Mitgliederstammdatei (Original)'!L286</f>
        <v>07.11.1927</v>
      </c>
      <c r="L286" s="31" t="str">
        <f>'Mitgliederstammdatei (Original)'!M286</f>
        <v>01.01.1987</v>
      </c>
      <c r="M286" s="31" t="str">
        <f>'Mitgliederstammdatei (Original)'!N286</f>
        <v>Burgmatte</v>
      </c>
      <c r="N286" s="31" t="str">
        <f>'Mitgliederstammdatei (Original)'!O286</f>
        <v>17a</v>
      </c>
      <c r="O286" s="31" t="str">
        <f>'Mitgliederstammdatei (Original)'!P286</f>
        <v>6208</v>
      </c>
      <c r="P286" s="71" t="str">
        <f>'Mitgliederstammdatei (Original)'!Q286</f>
        <v>Oberkirch</v>
      </c>
      <c r="Q286" s="71">
        <f>'Mitgliederstammdatei (Original)'!R286</f>
        <v>0</v>
      </c>
      <c r="R286" s="31" t="str">
        <f>'Mitgliederstammdatei (Original)'!S286</f>
        <v>Ja</v>
      </c>
      <c r="S286" s="31">
        <f>'Mitgliederstammdatei (Original)'!T286</f>
        <v>0</v>
      </c>
      <c r="T286" s="31">
        <f>'Mitgliederstammdatei (Original)'!U286</f>
        <v>0</v>
      </c>
      <c r="U286" s="31" t="str">
        <f>'Mitgliederstammdatei (Original)'!V286</f>
        <v>Herr</v>
      </c>
      <c r="V286" s="31" t="str">
        <f>'Mitgliederstammdatei (Original)'!X286</f>
        <v xml:space="preserve"> </v>
      </c>
      <c r="W286" s="31">
        <f>'Mitgliederstammdatei (Original)'!Y286</f>
        <v>0</v>
      </c>
      <c r="X286" s="31">
        <f>'Mitgliederstammdatei (Original)'!Z286</f>
        <v>0</v>
      </c>
      <c r="Y286" s="31">
        <f>'Mitgliederstammdatei (Original)'!AA286</f>
        <v>0</v>
      </c>
      <c r="Z286" s="31">
        <f>'Mitgliederstammdatei (Original)'!AB286</f>
        <v>0</v>
      </c>
      <c r="AA286" s="31">
        <f>'Mitgliederstammdatei (Original)'!AC286</f>
        <v>0</v>
      </c>
      <c r="AB286" s="31">
        <f>'Mitgliederstammdatei (Original)'!AD286</f>
        <v>0</v>
      </c>
      <c r="AC286" s="31">
        <f>'Mitgliederstammdatei (Original)'!AE286</f>
        <v>0</v>
      </c>
      <c r="AD286" s="31">
        <f>'Mitgliederstammdatei (Original)'!AF286</f>
        <v>0</v>
      </c>
      <c r="AE286" s="31">
        <f>'Mitgliederstammdatei (Original)'!AG286</f>
        <v>0</v>
      </c>
    </row>
    <row r="287" spans="1:31" x14ac:dyDescent="0.2">
      <c r="A287" s="28" t="str">
        <f>'Mitgliederstammdatei (Original)'!A287</f>
        <v>R 9</v>
      </c>
      <c r="B287" s="31" t="str">
        <f>'Mitgliederstammdatei (Original)'!B287</f>
        <v>Hildisrieden FSG</v>
      </c>
      <c r="C287" s="31" t="str">
        <f>'Mitgliederstammdatei (Original)'!C287</f>
        <v>EM</v>
      </c>
      <c r="D287" s="31" t="str">
        <f>'Mitgliederstammdatei (Original)'!D287</f>
        <v xml:space="preserve"> </v>
      </c>
      <c r="E287" s="31" t="str">
        <f>'Mitgliederstammdatei (Original)'!E287</f>
        <v>Sempach SG</v>
      </c>
      <c r="F287" s="31">
        <f>'Mitgliederstammdatei (Original)'!F287</f>
        <v>99028365</v>
      </c>
      <c r="G287" s="31" t="str">
        <f>'Mitgliederstammdatei (Original)'!H287</f>
        <v>Fleischli</v>
      </c>
      <c r="H287" s="71" t="str">
        <f>'Mitgliederstammdatei (Original)'!I287</f>
        <v>Alfred</v>
      </c>
      <c r="I287" s="31" t="str">
        <f>'Mitgliederstammdatei (Original)'!J287</f>
        <v>Fleischli Alfred</v>
      </c>
      <c r="J287" s="31" t="str">
        <f>'Mitgliederstammdatei (Original)'!K287</f>
        <v>01.01.1935</v>
      </c>
      <c r="K287" s="31" t="str">
        <f>'Mitgliederstammdatei (Original)'!L287</f>
        <v>01.01.1935</v>
      </c>
      <c r="L287" s="31" t="str">
        <f>'Mitgliederstammdatei (Original)'!M287</f>
        <v>01.01.1995</v>
      </c>
      <c r="M287" s="31" t="str">
        <f>'Mitgliederstammdatei (Original)'!N287</f>
        <v>Rosenhügel / Rathausstrasse</v>
      </c>
      <c r="N287" s="31" t="str">
        <f>'Mitgliederstammdatei (Original)'!O287</f>
        <v>37</v>
      </c>
      <c r="O287" s="31" t="str">
        <f>'Mitgliederstammdatei (Original)'!P287</f>
        <v>6280</v>
      </c>
      <c r="P287" s="71" t="str">
        <f>'Mitgliederstammdatei (Original)'!Q287</f>
        <v>Hochdorf</v>
      </c>
      <c r="Q287" s="71">
        <f>'Mitgliederstammdatei (Original)'!R287</f>
        <v>0</v>
      </c>
      <c r="R287" s="31" t="str">
        <f>'Mitgliederstammdatei (Original)'!S287</f>
        <v>Ja</v>
      </c>
      <c r="S287" s="31">
        <f>'Mitgliederstammdatei (Original)'!T287</f>
        <v>0</v>
      </c>
      <c r="T287" s="31">
        <f>'Mitgliederstammdatei (Original)'!U287</f>
        <v>0</v>
      </c>
      <c r="U287" s="31" t="str">
        <f>'Mitgliederstammdatei (Original)'!V287</f>
        <v>Herr</v>
      </c>
      <c r="V287" s="31" t="str">
        <f>'Mitgliederstammdatei (Original)'!X287</f>
        <v xml:space="preserve"> </v>
      </c>
      <c r="W287" s="31">
        <f>'Mitgliederstammdatei (Original)'!Y287</f>
        <v>0</v>
      </c>
      <c r="X287" s="31">
        <f>'Mitgliederstammdatei (Original)'!Z287</f>
        <v>0</v>
      </c>
      <c r="Y287" s="31">
        <f>'Mitgliederstammdatei (Original)'!AA287</f>
        <v>0</v>
      </c>
      <c r="Z287" s="31">
        <f>'Mitgliederstammdatei (Original)'!AB287</f>
        <v>0</v>
      </c>
      <c r="AA287" s="31">
        <f>'Mitgliederstammdatei (Original)'!AC287</f>
        <v>0</v>
      </c>
      <c r="AB287" s="31">
        <f>'Mitgliederstammdatei (Original)'!AD287</f>
        <v>0</v>
      </c>
      <c r="AC287" s="31">
        <f>'Mitgliederstammdatei (Original)'!AE287</f>
        <v>0</v>
      </c>
      <c r="AD287" s="31">
        <f>'Mitgliederstammdatei (Original)'!AF287</f>
        <v>0</v>
      </c>
      <c r="AE287" s="31">
        <f>'Mitgliederstammdatei (Original)'!AG287</f>
        <v>0</v>
      </c>
    </row>
    <row r="288" spans="1:31" x14ac:dyDescent="0.2">
      <c r="A288" s="28" t="str">
        <f>'Mitgliederstammdatei (Original)'!A288</f>
        <v>R 6</v>
      </c>
      <c r="B288" s="31" t="str">
        <f>'Mitgliederstammdatei (Original)'!B288</f>
        <v>Ballwil SV</v>
      </c>
      <c r="C288" s="31">
        <f>'Mitgliederstammdatei (Original)'!C288</f>
        <v>0</v>
      </c>
      <c r="D288" s="31" t="str">
        <f>'Mitgliederstammdatei (Original)'!D288</f>
        <v xml:space="preserve"> </v>
      </c>
      <c r="E288" s="31" t="str">
        <f>'Mitgliederstammdatei (Original)'!E288</f>
        <v>Hitzkirchertal PC</v>
      </c>
      <c r="F288" s="31">
        <f>'Mitgliederstammdatei (Original)'!F288</f>
        <v>99028366</v>
      </c>
      <c r="G288" s="31" t="str">
        <f>'Mitgliederstammdatei (Original)'!H288</f>
        <v>Fleischli</v>
      </c>
      <c r="H288" s="71" t="str">
        <f>'Mitgliederstammdatei (Original)'!I288</f>
        <v>Moritz</v>
      </c>
      <c r="I288" s="31" t="str">
        <f>'Mitgliederstammdatei (Original)'!J288</f>
        <v>Fleischli Moritz</v>
      </c>
      <c r="J288" s="31" t="str">
        <f>'Mitgliederstammdatei (Original)'!K288</f>
        <v>24.06.1939</v>
      </c>
      <c r="K288" s="31" t="str">
        <f>'Mitgliederstammdatei (Original)'!L288</f>
        <v>24.06.1939</v>
      </c>
      <c r="L288" s="31" t="str">
        <f>'Mitgliederstammdatei (Original)'!M288</f>
        <v>01.01.1999</v>
      </c>
      <c r="M288" s="31" t="str">
        <f>'Mitgliederstammdatei (Original)'!N288</f>
        <v>Neuheim</v>
      </c>
      <c r="N288" s="31" t="str">
        <f>'Mitgliederstammdatei (Original)'!O288</f>
        <v>3</v>
      </c>
      <c r="O288" s="31" t="str">
        <f>'Mitgliederstammdatei (Original)'!P288</f>
        <v>6275</v>
      </c>
      <c r="P288" s="71" t="str">
        <f>'Mitgliederstammdatei (Original)'!Q288</f>
        <v>Ballwil</v>
      </c>
      <c r="Q288" s="71">
        <f>'Mitgliederstammdatei (Original)'!R288</f>
        <v>0</v>
      </c>
      <c r="R288" s="31" t="str">
        <f>'Mitgliederstammdatei (Original)'!S288</f>
        <v>Ja</v>
      </c>
      <c r="S288" s="31">
        <f>'Mitgliederstammdatei (Original)'!T288</f>
        <v>0</v>
      </c>
      <c r="T288" s="31">
        <f>'Mitgliederstammdatei (Original)'!U288</f>
        <v>0</v>
      </c>
      <c r="U288" s="31" t="str">
        <f>'Mitgliederstammdatei (Original)'!V288</f>
        <v>Herr</v>
      </c>
      <c r="V288" s="31" t="str">
        <f>'Mitgliederstammdatei (Original)'!X288</f>
        <v xml:space="preserve"> </v>
      </c>
      <c r="W288" s="31">
        <f>'Mitgliederstammdatei (Original)'!Y288</f>
        <v>0</v>
      </c>
      <c r="X288" s="31">
        <f>'Mitgliederstammdatei (Original)'!Z288</f>
        <v>0</v>
      </c>
      <c r="Y288" s="31">
        <f>'Mitgliederstammdatei (Original)'!AA288</f>
        <v>0</v>
      </c>
      <c r="Z288" s="31">
        <f>'Mitgliederstammdatei (Original)'!AB288</f>
        <v>0</v>
      </c>
      <c r="AA288" s="31">
        <f>'Mitgliederstammdatei (Original)'!AC288</f>
        <v>0</v>
      </c>
      <c r="AB288" s="31">
        <f>'Mitgliederstammdatei (Original)'!AD288</f>
        <v>0</v>
      </c>
      <c r="AC288" s="31">
        <f>'Mitgliederstammdatei (Original)'!AE288</f>
        <v>0</v>
      </c>
      <c r="AD288" s="31">
        <f>'Mitgliederstammdatei (Original)'!AF288</f>
        <v>0</v>
      </c>
      <c r="AE288" s="31">
        <f>'Mitgliederstammdatei (Original)'!AG288</f>
        <v>0</v>
      </c>
    </row>
    <row r="289" spans="1:31" x14ac:dyDescent="0.2">
      <c r="A289" s="28" t="str">
        <f>'Mitgliederstammdatei (Original)'!A289</f>
        <v>R 6</v>
      </c>
      <c r="B289" s="31" t="str">
        <f>'Mitgliederstammdatei (Original)'!B289</f>
        <v>Ballwil SV</v>
      </c>
      <c r="C289" s="31">
        <f>'Mitgliederstammdatei (Original)'!C289</f>
        <v>0</v>
      </c>
      <c r="D289" s="31" t="str">
        <f>'Mitgliederstammdatei (Original)'!D289</f>
        <v xml:space="preserve"> </v>
      </c>
      <c r="E289" s="31">
        <f>'Mitgliederstammdatei (Original)'!E289</f>
        <v>0</v>
      </c>
      <c r="F289" s="31">
        <f>'Mitgliederstammdatei (Original)'!F289</f>
        <v>99028367</v>
      </c>
      <c r="G289" s="31" t="str">
        <f>'Mitgliederstammdatei (Original)'!H289</f>
        <v>Flück</v>
      </c>
      <c r="H289" s="71" t="str">
        <f>'Mitgliederstammdatei (Original)'!I289</f>
        <v>Ignaz</v>
      </c>
      <c r="I289" s="31" t="str">
        <f>'Mitgliederstammdatei (Original)'!J289</f>
        <v>Flück Ignaz</v>
      </c>
      <c r="J289" s="31" t="str">
        <f>'Mitgliederstammdatei (Original)'!K289</f>
        <v>06.11.1945</v>
      </c>
      <c r="K289" s="31" t="str">
        <f>'Mitgliederstammdatei (Original)'!L289</f>
        <v>06.11.1945</v>
      </c>
      <c r="L289" s="31" t="str">
        <f>'Mitgliederstammdatei (Original)'!M289</f>
        <v>01.01.2012</v>
      </c>
      <c r="M289" s="31" t="str">
        <f>'Mitgliederstammdatei (Original)'!N289</f>
        <v>Römerweg</v>
      </c>
      <c r="N289" s="31" t="str">
        <f>'Mitgliederstammdatei (Original)'!O289</f>
        <v>7</v>
      </c>
      <c r="O289" s="31" t="str">
        <f>'Mitgliederstammdatei (Original)'!P289</f>
        <v>6275</v>
      </c>
      <c r="P289" s="71" t="str">
        <f>'Mitgliederstammdatei (Original)'!Q289</f>
        <v>Ballwil</v>
      </c>
      <c r="Q289" s="71">
        <f>'Mitgliederstammdatei (Original)'!R289</f>
        <v>0</v>
      </c>
      <c r="R289" s="31" t="str">
        <f>'Mitgliederstammdatei (Original)'!S289</f>
        <v>Ja</v>
      </c>
      <c r="S289" s="31">
        <f>'Mitgliederstammdatei (Original)'!T289</f>
        <v>0</v>
      </c>
      <c r="T289" s="31">
        <f>'Mitgliederstammdatei (Original)'!U289</f>
        <v>0</v>
      </c>
      <c r="U289" s="31" t="str">
        <f>'Mitgliederstammdatei (Original)'!V289</f>
        <v>Herr</v>
      </c>
      <c r="V289" s="31" t="str">
        <f>'Mitgliederstammdatei (Original)'!X289</f>
        <v xml:space="preserve"> </v>
      </c>
      <c r="W289" s="31">
        <f>'Mitgliederstammdatei (Original)'!Y289</f>
        <v>0</v>
      </c>
      <c r="X289" s="31">
        <f>'Mitgliederstammdatei (Original)'!Z289</f>
        <v>0</v>
      </c>
      <c r="Y289" s="31">
        <f>'Mitgliederstammdatei (Original)'!AA289</f>
        <v>0</v>
      </c>
      <c r="Z289" s="31">
        <f>'Mitgliederstammdatei (Original)'!AB289</f>
        <v>0</v>
      </c>
      <c r="AA289" s="31">
        <f>'Mitgliederstammdatei (Original)'!AC289</f>
        <v>0</v>
      </c>
      <c r="AB289" s="31">
        <f>'Mitgliederstammdatei (Original)'!AD289</f>
        <v>0</v>
      </c>
      <c r="AC289" s="31">
        <f>'Mitgliederstammdatei (Original)'!AE289</f>
        <v>0</v>
      </c>
      <c r="AD289" s="31">
        <f>'Mitgliederstammdatei (Original)'!AF289</f>
        <v>0</v>
      </c>
      <c r="AE289" s="31">
        <f>'Mitgliederstammdatei (Original)'!AG289</f>
        <v>0</v>
      </c>
    </row>
    <row r="290" spans="1:31" x14ac:dyDescent="0.2">
      <c r="A290" s="28" t="str">
        <f>'Mitgliederstammdatei (Original)'!A290</f>
        <v>R11</v>
      </c>
      <c r="B290" s="31" t="str">
        <f>'Mitgliederstammdatei (Original)'!B290</f>
        <v>Buttisholz SV</v>
      </c>
      <c r="C290" s="31">
        <f>'Mitgliederstammdatei (Original)'!C290</f>
        <v>0</v>
      </c>
      <c r="D290" s="31" t="str">
        <f>'Mitgliederstammdatei (Original)'!D290</f>
        <v xml:space="preserve"> </v>
      </c>
      <c r="E290" s="31">
        <f>'Mitgliederstammdatei (Original)'!E290</f>
        <v>0</v>
      </c>
      <c r="F290" s="31">
        <f>'Mitgliederstammdatei (Original)'!F290</f>
        <v>99028368</v>
      </c>
      <c r="G290" s="31" t="str">
        <f>'Mitgliederstammdatei (Original)'!H290</f>
        <v>Flückiger</v>
      </c>
      <c r="H290" s="71" t="str">
        <f>'Mitgliederstammdatei (Original)'!I290</f>
        <v>Gottfried</v>
      </c>
      <c r="I290" s="31" t="str">
        <f>'Mitgliederstammdatei (Original)'!J290</f>
        <v>Flückiger Gottfried</v>
      </c>
      <c r="J290" s="31" t="str">
        <f>'Mitgliederstammdatei (Original)'!K290</f>
        <v>23.01.1935</v>
      </c>
      <c r="K290" s="31" t="str">
        <f>'Mitgliederstammdatei (Original)'!L290</f>
        <v>23.01.1935</v>
      </c>
      <c r="L290" s="31" t="str">
        <f>'Mitgliederstammdatei (Original)'!M290</f>
        <v>01.01.1995</v>
      </c>
      <c r="M290" s="31" t="str">
        <f>'Mitgliederstammdatei (Original)'!N290</f>
        <v>Eichenweg</v>
      </c>
      <c r="N290" s="31" t="str">
        <f>'Mitgliederstammdatei (Original)'!O290</f>
        <v>15</v>
      </c>
      <c r="O290" s="31" t="str">
        <f>'Mitgliederstammdatei (Original)'!P290</f>
        <v>6212</v>
      </c>
      <c r="P290" s="71" t="str">
        <f>'Mitgliederstammdatei (Original)'!Q290</f>
        <v>St. Erhard</v>
      </c>
      <c r="Q290" s="71">
        <f>'Mitgliederstammdatei (Original)'!R290</f>
        <v>0</v>
      </c>
      <c r="R290" s="31" t="str">
        <f>'Mitgliederstammdatei (Original)'!S290</f>
        <v>Ja</v>
      </c>
      <c r="S290" s="31">
        <f>'Mitgliederstammdatei (Original)'!T290</f>
        <v>0</v>
      </c>
      <c r="T290" s="31">
        <f>'Mitgliederstammdatei (Original)'!U290</f>
        <v>0</v>
      </c>
      <c r="U290" s="31" t="str">
        <f>'Mitgliederstammdatei (Original)'!V290</f>
        <v>Herr</v>
      </c>
      <c r="V290" s="31" t="str">
        <f>'Mitgliederstammdatei (Original)'!X290</f>
        <v xml:space="preserve"> </v>
      </c>
      <c r="W290" s="31">
        <f>'Mitgliederstammdatei (Original)'!Y290</f>
        <v>0</v>
      </c>
      <c r="X290" s="31">
        <f>'Mitgliederstammdatei (Original)'!Z290</f>
        <v>0</v>
      </c>
      <c r="Y290" s="31">
        <f>'Mitgliederstammdatei (Original)'!AA290</f>
        <v>0</v>
      </c>
      <c r="Z290" s="31">
        <f>'Mitgliederstammdatei (Original)'!AB290</f>
        <v>0</v>
      </c>
      <c r="AA290" s="31">
        <f>'Mitgliederstammdatei (Original)'!AC290</f>
        <v>0</v>
      </c>
      <c r="AB290" s="31">
        <f>'Mitgliederstammdatei (Original)'!AD290</f>
        <v>0</v>
      </c>
      <c r="AC290" s="31">
        <f>'Mitgliederstammdatei (Original)'!AE290</f>
        <v>0</v>
      </c>
      <c r="AD290" s="31">
        <f>'Mitgliederstammdatei (Original)'!AF290</f>
        <v>0</v>
      </c>
      <c r="AE290" s="31">
        <f>'Mitgliederstammdatei (Original)'!AG290</f>
        <v>0</v>
      </c>
    </row>
    <row r="291" spans="1:31" x14ac:dyDescent="0.2">
      <c r="A291" s="28" t="str">
        <f>'Mitgliederstammdatei (Original)'!A291</f>
        <v>R11</v>
      </c>
      <c r="B291" s="31">
        <f>'Mitgliederstammdatei (Original)'!B291</f>
        <v>0</v>
      </c>
      <c r="C291" s="31">
        <f>'Mitgliederstammdatei (Original)'!C291</f>
        <v>0</v>
      </c>
      <c r="D291" s="31" t="str">
        <f>'Mitgliederstammdatei (Original)'!D291</f>
        <v xml:space="preserve"> </v>
      </c>
      <c r="E291" s="31" t="str">
        <f>'Mitgliederstammdatei (Original)'!E291</f>
        <v>Grosswangen uU PS</v>
      </c>
      <c r="F291" s="31">
        <f>'Mitgliederstammdatei (Original)'!F291</f>
        <v>99028371</v>
      </c>
      <c r="G291" s="31" t="str">
        <f>'Mitgliederstammdatei (Original)'!H291</f>
        <v>Fölmli</v>
      </c>
      <c r="H291" s="71" t="str">
        <f>'Mitgliederstammdatei (Original)'!I291</f>
        <v>Walter</v>
      </c>
      <c r="I291" s="31" t="str">
        <f>'Mitgliederstammdatei (Original)'!J291</f>
        <v>Fölmli Walter</v>
      </c>
      <c r="J291" s="31" t="str">
        <f>'Mitgliederstammdatei (Original)'!K291</f>
        <v>19.08.1926</v>
      </c>
      <c r="K291" s="31" t="str">
        <f>'Mitgliederstammdatei (Original)'!L291</f>
        <v>19.08.1926</v>
      </c>
      <c r="L291" s="31" t="str">
        <f>'Mitgliederstammdatei (Original)'!M291</f>
        <v>01.01.1986</v>
      </c>
      <c r="M291" s="31" t="str">
        <f>'Mitgliederstammdatei (Original)'!N291</f>
        <v>Staffelhofstrasse</v>
      </c>
      <c r="N291" s="31" t="str">
        <f>'Mitgliederstammdatei (Original)'!O291</f>
        <v>60</v>
      </c>
      <c r="O291" s="31" t="str">
        <f>'Mitgliederstammdatei (Original)'!P291</f>
        <v>6015</v>
      </c>
      <c r="P291" s="71" t="str">
        <f>'Mitgliederstammdatei (Original)'!Q291</f>
        <v>Luzern</v>
      </c>
      <c r="Q291" s="71">
        <f>'Mitgliederstammdatei (Original)'!R291</f>
        <v>0</v>
      </c>
      <c r="R291" s="31" t="str">
        <f>'Mitgliederstammdatei (Original)'!S291</f>
        <v>Ja</v>
      </c>
      <c r="S291" s="31">
        <f>'Mitgliederstammdatei (Original)'!T291</f>
        <v>0</v>
      </c>
      <c r="T291" s="31">
        <f>'Mitgliederstammdatei (Original)'!U291</f>
        <v>0</v>
      </c>
      <c r="U291" s="31" t="str">
        <f>'Mitgliederstammdatei (Original)'!V291</f>
        <v>Herr</v>
      </c>
      <c r="V291" s="31" t="str">
        <f>'Mitgliederstammdatei (Original)'!X291</f>
        <v xml:space="preserve"> </v>
      </c>
      <c r="W291" s="31">
        <f>'Mitgliederstammdatei (Original)'!Y291</f>
        <v>0</v>
      </c>
      <c r="X291" s="31">
        <f>'Mitgliederstammdatei (Original)'!Z291</f>
        <v>0</v>
      </c>
      <c r="Y291" s="31">
        <f>'Mitgliederstammdatei (Original)'!AA291</f>
        <v>0</v>
      </c>
      <c r="Z291" s="31">
        <f>'Mitgliederstammdatei (Original)'!AB291</f>
        <v>0</v>
      </c>
      <c r="AA291" s="31">
        <f>'Mitgliederstammdatei (Original)'!AC291</f>
        <v>0</v>
      </c>
      <c r="AB291" s="31">
        <f>'Mitgliederstammdatei (Original)'!AD291</f>
        <v>0</v>
      </c>
      <c r="AC291" s="31">
        <f>'Mitgliederstammdatei (Original)'!AE291</f>
        <v>0</v>
      </c>
      <c r="AD291" s="31">
        <f>'Mitgliederstammdatei (Original)'!AF291</f>
        <v>0</v>
      </c>
      <c r="AE291" s="31">
        <f>'Mitgliederstammdatei (Original)'!AG291</f>
        <v>0</v>
      </c>
    </row>
    <row r="292" spans="1:31" x14ac:dyDescent="0.2">
      <c r="A292" s="28" t="str">
        <f>'Mitgliederstammdatei (Original)'!A292</f>
        <v>R 3</v>
      </c>
      <c r="B292" s="31" t="str">
        <f>'Mitgliederstammdatei (Original)'!B292</f>
        <v>Luzern FSV</v>
      </c>
      <c r="C292" s="31">
        <f>'Mitgliederstammdatei (Original)'!C292</f>
        <v>0</v>
      </c>
      <c r="D292" s="31" t="str">
        <f>'Mitgliederstammdatei (Original)'!D292</f>
        <v xml:space="preserve"> </v>
      </c>
      <c r="E292" s="31" t="str">
        <f>'Mitgliederstammdatei (Original)'!E292</f>
        <v>Luzern FSV</v>
      </c>
      <c r="F292" s="31">
        <f>'Mitgliederstammdatei (Original)'!F292</f>
        <v>99028372</v>
      </c>
      <c r="G292" s="31" t="str">
        <f>'Mitgliederstammdatei (Original)'!H292</f>
        <v>Franclick</v>
      </c>
      <c r="H292" s="71" t="str">
        <f>'Mitgliederstammdatei (Original)'!I292</f>
        <v>Erwin</v>
      </c>
      <c r="I292" s="31" t="str">
        <f>'Mitgliederstammdatei (Original)'!J292</f>
        <v>Franclick Erwin</v>
      </c>
      <c r="J292" s="31" t="str">
        <f>'Mitgliederstammdatei (Original)'!K292</f>
        <v>28.06.1947</v>
      </c>
      <c r="K292" s="31" t="str">
        <f>'Mitgliederstammdatei (Original)'!L292</f>
        <v>28.06.1947</v>
      </c>
      <c r="L292" s="31" t="str">
        <f>'Mitgliederstammdatei (Original)'!M292</f>
        <v>01.01.2007</v>
      </c>
      <c r="M292" s="31" t="str">
        <f>'Mitgliederstammdatei (Original)'!N292</f>
        <v>St. Annastrasse</v>
      </c>
      <c r="N292" s="31" t="str">
        <f>'Mitgliederstammdatei (Original)'!O292</f>
        <v>53</v>
      </c>
      <c r="O292" s="31" t="str">
        <f>'Mitgliederstammdatei (Original)'!P292</f>
        <v>6006</v>
      </c>
      <c r="P292" s="71" t="str">
        <f>'Mitgliederstammdatei (Original)'!Q292</f>
        <v>Luzern</v>
      </c>
      <c r="Q292" s="71">
        <f>'Mitgliederstammdatei (Original)'!R292</f>
        <v>0</v>
      </c>
      <c r="R292" s="31" t="str">
        <f>'Mitgliederstammdatei (Original)'!S292</f>
        <v>Ja</v>
      </c>
      <c r="S292" s="31">
        <f>'Mitgliederstammdatei (Original)'!T292</f>
        <v>0</v>
      </c>
      <c r="T292" s="31">
        <f>'Mitgliederstammdatei (Original)'!U292</f>
        <v>0</v>
      </c>
      <c r="U292" s="31" t="str">
        <f>'Mitgliederstammdatei (Original)'!V292</f>
        <v>Herr</v>
      </c>
      <c r="V292" s="31" t="str">
        <f>'Mitgliederstammdatei (Original)'!X292</f>
        <v xml:space="preserve"> </v>
      </c>
      <c r="W292" s="31">
        <f>'Mitgliederstammdatei (Original)'!Y292</f>
        <v>0</v>
      </c>
      <c r="X292" s="31">
        <f>'Mitgliederstammdatei (Original)'!Z292</f>
        <v>0</v>
      </c>
      <c r="Y292" s="31">
        <f>'Mitgliederstammdatei (Original)'!AA292</f>
        <v>0</v>
      </c>
      <c r="Z292" s="31">
        <f>'Mitgliederstammdatei (Original)'!AB292</f>
        <v>0</v>
      </c>
      <c r="AA292" s="31">
        <f>'Mitgliederstammdatei (Original)'!AC292</f>
        <v>0</v>
      </c>
      <c r="AB292" s="31">
        <f>'Mitgliederstammdatei (Original)'!AD292</f>
        <v>0</v>
      </c>
      <c r="AC292" s="31">
        <f>'Mitgliederstammdatei (Original)'!AE292</f>
        <v>0</v>
      </c>
      <c r="AD292" s="31">
        <f>'Mitgliederstammdatei (Original)'!AF292</f>
        <v>0</v>
      </c>
      <c r="AE292" s="31">
        <f>'Mitgliederstammdatei (Original)'!AG292</f>
        <v>0</v>
      </c>
    </row>
    <row r="293" spans="1:31" x14ac:dyDescent="0.2">
      <c r="A293" s="28" t="str">
        <f>'Mitgliederstammdatei (Original)'!A293</f>
        <v>R15</v>
      </c>
      <c r="B293" s="31" t="str">
        <f>'Mitgliederstammdatei (Original)'!B293</f>
        <v>Roggliswil-Pfaffnau FSG</v>
      </c>
      <c r="C293" s="31">
        <f>'Mitgliederstammdatei (Original)'!C293</f>
        <v>0</v>
      </c>
      <c r="D293" s="31" t="str">
        <f>'Mitgliederstammdatei (Original)'!D293</f>
        <v xml:space="preserve"> </v>
      </c>
      <c r="E293" s="31">
        <f>'Mitgliederstammdatei (Original)'!E293</f>
        <v>0</v>
      </c>
      <c r="F293" s="31">
        <f>'Mitgliederstammdatei (Original)'!F293</f>
        <v>99028373</v>
      </c>
      <c r="G293" s="31" t="str">
        <f>'Mitgliederstammdatei (Original)'!H293</f>
        <v>Frank</v>
      </c>
      <c r="H293" s="71" t="str">
        <f>'Mitgliederstammdatei (Original)'!I293</f>
        <v>Alfred</v>
      </c>
      <c r="I293" s="31" t="str">
        <f>'Mitgliederstammdatei (Original)'!J293</f>
        <v>Frank Alfred</v>
      </c>
      <c r="J293" s="31" t="str">
        <f>'Mitgliederstammdatei (Original)'!K293</f>
        <v>08.04.1954</v>
      </c>
      <c r="K293" s="31" t="str">
        <f>'Mitgliederstammdatei (Original)'!L293</f>
        <v>08.04.1954</v>
      </c>
      <c r="L293" s="31" t="str">
        <f>'Mitgliederstammdatei (Original)'!M293</f>
        <v>01.01.2014</v>
      </c>
      <c r="M293" s="31" t="str">
        <f>'Mitgliederstammdatei (Original)'!N293</f>
        <v>Kirchweg</v>
      </c>
      <c r="N293" s="31" t="str">
        <f>'Mitgliederstammdatei (Original)'!O293</f>
        <v>18</v>
      </c>
      <c r="O293" s="31" t="str">
        <f>'Mitgliederstammdatei (Original)'!P293</f>
        <v>5035</v>
      </c>
      <c r="P293" s="71" t="str">
        <f>'Mitgliederstammdatei (Original)'!Q293</f>
        <v>Unterentfelden</v>
      </c>
      <c r="Q293" s="71">
        <f>'Mitgliederstammdatei (Original)'!R293</f>
        <v>0</v>
      </c>
      <c r="R293" s="31" t="str">
        <f>'Mitgliederstammdatei (Original)'!S293</f>
        <v>Ja</v>
      </c>
      <c r="S293" s="31">
        <f>'Mitgliederstammdatei (Original)'!T293</f>
        <v>0</v>
      </c>
      <c r="T293" s="31">
        <f>'Mitgliederstammdatei (Original)'!U293</f>
        <v>0</v>
      </c>
      <c r="U293" s="31" t="str">
        <f>'Mitgliederstammdatei (Original)'!V293</f>
        <v>Herr</v>
      </c>
      <c r="V293" s="31" t="str">
        <f>'Mitgliederstammdatei (Original)'!X293</f>
        <v xml:space="preserve"> </v>
      </c>
      <c r="W293" s="31">
        <f>'Mitgliederstammdatei (Original)'!Y293</f>
        <v>0</v>
      </c>
      <c r="X293" s="31">
        <f>'Mitgliederstammdatei (Original)'!Z293</f>
        <v>0</v>
      </c>
      <c r="Y293" s="31">
        <f>'Mitgliederstammdatei (Original)'!AA293</f>
        <v>0</v>
      </c>
      <c r="Z293" s="31">
        <f>'Mitgliederstammdatei (Original)'!AB293</f>
        <v>0</v>
      </c>
      <c r="AA293" s="31">
        <f>'Mitgliederstammdatei (Original)'!AC293</f>
        <v>0</v>
      </c>
      <c r="AB293" s="31">
        <f>'Mitgliederstammdatei (Original)'!AD293</f>
        <v>0</v>
      </c>
      <c r="AC293" s="31">
        <f>'Mitgliederstammdatei (Original)'!AE293</f>
        <v>0</v>
      </c>
      <c r="AD293" s="31">
        <f>'Mitgliederstammdatei (Original)'!AF293</f>
        <v>0</v>
      </c>
      <c r="AE293" s="31">
        <f>'Mitgliederstammdatei (Original)'!AG293</f>
        <v>0</v>
      </c>
    </row>
    <row r="294" spans="1:31" x14ac:dyDescent="0.2">
      <c r="A294" s="28" t="str">
        <f>'Mitgliederstammdatei (Original)'!A294</f>
        <v>R15</v>
      </c>
      <c r="B294" s="31" t="str">
        <f>'Mitgliederstammdatei (Original)'!B294</f>
        <v>Roggliswil-Pfaffnau FSG</v>
      </c>
      <c r="C294" s="31">
        <f>'Mitgliederstammdatei (Original)'!C294</f>
        <v>0</v>
      </c>
      <c r="D294" s="31" t="str">
        <f>'Mitgliederstammdatei (Original)'!D294</f>
        <v xml:space="preserve"> </v>
      </c>
      <c r="E294" s="31">
        <f>'Mitgliederstammdatei (Original)'!E294</f>
        <v>0</v>
      </c>
      <c r="F294" s="31">
        <f>'Mitgliederstammdatei (Original)'!F294</f>
        <v>99028375</v>
      </c>
      <c r="G294" s="31" t="str">
        <f>'Mitgliederstammdatei (Original)'!H294</f>
        <v>Frank</v>
      </c>
      <c r="H294" s="71" t="str">
        <f>'Mitgliederstammdatei (Original)'!I294</f>
        <v>Heinrich</v>
      </c>
      <c r="I294" s="31" t="str">
        <f>'Mitgliederstammdatei (Original)'!J294</f>
        <v>Frank Heinrich</v>
      </c>
      <c r="J294" s="31" t="str">
        <f>'Mitgliederstammdatei (Original)'!K294</f>
        <v>31.05.1961</v>
      </c>
      <c r="K294" s="31" t="str">
        <f>'Mitgliederstammdatei (Original)'!L294</f>
        <v>31.05.1961</v>
      </c>
      <c r="L294" s="31" t="str">
        <f>'Mitgliederstammdatei (Original)'!M294</f>
        <v>01.01.2022</v>
      </c>
      <c r="M294" s="31" t="str">
        <f>'Mitgliederstammdatei (Original)'!N294</f>
        <v>Feldmatte</v>
      </c>
      <c r="N294" s="31" t="str">
        <f>'Mitgliederstammdatei (Original)'!O294</f>
        <v>4</v>
      </c>
      <c r="O294" s="31" t="str">
        <f>'Mitgliederstammdatei (Original)'!P294</f>
        <v>6252</v>
      </c>
      <c r="P294" s="71" t="str">
        <f>'Mitgliederstammdatei (Original)'!Q294</f>
        <v>Dagmersellen</v>
      </c>
      <c r="Q294" s="71">
        <f>'Mitgliederstammdatei (Original)'!R294</f>
        <v>0</v>
      </c>
      <c r="R294" s="31" t="str">
        <f>'Mitgliederstammdatei (Original)'!S294</f>
        <v>Ja</v>
      </c>
      <c r="S294" s="31">
        <f>'Mitgliederstammdatei (Original)'!T294</f>
        <v>0</v>
      </c>
      <c r="T294" s="31">
        <f>'Mitgliederstammdatei (Original)'!U294</f>
        <v>0</v>
      </c>
      <c r="U294" s="31" t="str">
        <f>'Mitgliederstammdatei (Original)'!V294</f>
        <v>Herr</v>
      </c>
      <c r="V294" s="31" t="str">
        <f>'Mitgliederstammdatei (Original)'!X294</f>
        <v xml:space="preserve"> </v>
      </c>
      <c r="W294" s="31">
        <f>'Mitgliederstammdatei (Original)'!Y294</f>
        <v>0</v>
      </c>
      <c r="X294" s="31">
        <f>'Mitgliederstammdatei (Original)'!Z294</f>
        <v>0</v>
      </c>
      <c r="Y294" s="31">
        <f>'Mitgliederstammdatei (Original)'!AA294</f>
        <v>0</v>
      </c>
      <c r="Z294" s="31">
        <f>'Mitgliederstammdatei (Original)'!AB294</f>
        <v>0</v>
      </c>
      <c r="AA294" s="31">
        <f>'Mitgliederstammdatei (Original)'!AC294</f>
        <v>0</v>
      </c>
      <c r="AB294" s="31">
        <f>'Mitgliederstammdatei (Original)'!AD294</f>
        <v>0</v>
      </c>
      <c r="AC294" s="31">
        <f>'Mitgliederstammdatei (Original)'!AE294</f>
        <v>0</v>
      </c>
      <c r="AD294" s="31">
        <f>'Mitgliederstammdatei (Original)'!AF294</f>
        <v>0</v>
      </c>
      <c r="AE294" s="31">
        <f>'Mitgliederstammdatei (Original)'!AG294</f>
        <v>0</v>
      </c>
    </row>
    <row r="295" spans="1:31" x14ac:dyDescent="0.2">
      <c r="A295" s="28" t="str">
        <f>'Mitgliederstammdatei (Original)'!A295</f>
        <v>R13</v>
      </c>
      <c r="B295" s="31" t="str">
        <f>'Mitgliederstammdatei (Original)'!B295</f>
        <v>Ettiswil FS</v>
      </c>
      <c r="C295" s="31">
        <f>'Mitgliederstammdatei (Original)'!C295</f>
        <v>0</v>
      </c>
      <c r="D295" s="31" t="str">
        <f>'Mitgliederstammdatei (Original)'!D295</f>
        <v>VV</v>
      </c>
      <c r="E295" s="31">
        <f>'Mitgliederstammdatei (Original)'!E295</f>
        <v>0</v>
      </c>
      <c r="F295" s="31">
        <f>'Mitgliederstammdatei (Original)'!F295</f>
        <v>99028374</v>
      </c>
      <c r="G295" s="31" t="str">
        <f>'Mitgliederstammdatei (Original)'!H295</f>
        <v>Frank</v>
      </c>
      <c r="H295" s="71" t="str">
        <f>'Mitgliederstammdatei (Original)'!I295</f>
        <v>Heinrich</v>
      </c>
      <c r="I295" s="31" t="str">
        <f>'Mitgliederstammdatei (Original)'!J295</f>
        <v>Frank Heinrich</v>
      </c>
      <c r="J295" s="31" t="str">
        <f>'Mitgliederstammdatei (Original)'!K295</f>
        <v>01.01.1950</v>
      </c>
      <c r="K295" s="31" t="str">
        <f>'Mitgliederstammdatei (Original)'!L295</f>
        <v>01.01.1950</v>
      </c>
      <c r="L295" s="31" t="str">
        <f>'Mitgliederstammdatei (Original)'!M295</f>
        <v>01.01.2010</v>
      </c>
      <c r="M295" s="31" t="str">
        <f>'Mitgliederstammdatei (Original)'!N295</f>
        <v>Haisihof</v>
      </c>
      <c r="N295" s="31" t="str">
        <f>'Mitgliederstammdatei (Original)'!O295</f>
        <v>13</v>
      </c>
      <c r="O295" s="31" t="str">
        <f>'Mitgliederstammdatei (Original)'!P295</f>
        <v>6218</v>
      </c>
      <c r="P295" s="71" t="str">
        <f>'Mitgliederstammdatei (Original)'!Q295</f>
        <v>Ettiswil</v>
      </c>
      <c r="Q295" s="71">
        <f>'Mitgliederstammdatei (Original)'!R295</f>
        <v>0</v>
      </c>
      <c r="R295" s="31" t="str">
        <f>'Mitgliederstammdatei (Original)'!S295</f>
        <v>Ja</v>
      </c>
      <c r="S295" s="31">
        <f>'Mitgliederstammdatei (Original)'!T295</f>
        <v>0</v>
      </c>
      <c r="T295" s="31">
        <f>'Mitgliederstammdatei (Original)'!U295</f>
        <v>0</v>
      </c>
      <c r="U295" s="31" t="str">
        <f>'Mitgliederstammdatei (Original)'!V295</f>
        <v>Herr</v>
      </c>
      <c r="V295" s="31" t="str">
        <f>'Mitgliederstammdatei (Original)'!X295</f>
        <v>VV</v>
      </c>
      <c r="W295" s="31">
        <f>'Mitgliederstammdatei (Original)'!Y295</f>
        <v>0</v>
      </c>
      <c r="X295" s="31">
        <f>'Mitgliederstammdatei (Original)'!Z295</f>
        <v>0</v>
      </c>
      <c r="Y295" s="31">
        <f>'Mitgliederstammdatei (Original)'!AA295</f>
        <v>0</v>
      </c>
      <c r="Z295" s="31">
        <f>'Mitgliederstammdatei (Original)'!AB295</f>
        <v>0</v>
      </c>
      <c r="AA295" s="31">
        <f>'Mitgliederstammdatei (Original)'!AC295</f>
        <v>0</v>
      </c>
      <c r="AB295" s="31">
        <f>'Mitgliederstammdatei (Original)'!AD295</f>
        <v>0</v>
      </c>
      <c r="AC295" s="31">
        <f>'Mitgliederstammdatei (Original)'!AE295</f>
        <v>0</v>
      </c>
      <c r="AD295" s="31">
        <f>'Mitgliederstammdatei (Original)'!AF295</f>
        <v>0</v>
      </c>
      <c r="AE295" s="31">
        <f>'Mitgliederstammdatei (Original)'!AG295</f>
        <v>0</v>
      </c>
    </row>
    <row r="296" spans="1:31" x14ac:dyDescent="0.2">
      <c r="A296" s="28" t="str">
        <f>'Mitgliederstammdatei (Original)'!A296</f>
        <v>R 9</v>
      </c>
      <c r="B296" s="31" t="str">
        <f>'Mitgliederstammdatei (Original)'!B296</f>
        <v>Knutwil-St.Erhard WV</v>
      </c>
      <c r="C296" s="31">
        <f>'Mitgliederstammdatei (Original)'!C296</f>
        <v>0</v>
      </c>
      <c r="D296" s="31" t="str">
        <f>'Mitgliederstammdatei (Original)'!D296</f>
        <v xml:space="preserve"> </v>
      </c>
      <c r="E296" s="31">
        <f>'Mitgliederstammdatei (Original)'!E296</f>
        <v>0</v>
      </c>
      <c r="F296" s="31">
        <f>'Mitgliederstammdatei (Original)'!F296</f>
        <v>99028376</v>
      </c>
      <c r="G296" s="31" t="str">
        <f>'Mitgliederstammdatei (Original)'!H296</f>
        <v>Frank</v>
      </c>
      <c r="H296" s="71" t="str">
        <f>'Mitgliederstammdatei (Original)'!I296</f>
        <v>Vinzenz</v>
      </c>
      <c r="I296" s="31" t="str">
        <f>'Mitgliederstammdatei (Original)'!J296</f>
        <v>Frank Vinzenz</v>
      </c>
      <c r="J296" s="31" t="str">
        <f>'Mitgliederstammdatei (Original)'!K296</f>
        <v>19.11.1947</v>
      </c>
      <c r="K296" s="31" t="str">
        <f>'Mitgliederstammdatei (Original)'!L296</f>
        <v>19.11.1947</v>
      </c>
      <c r="L296" s="31" t="str">
        <f>'Mitgliederstammdatei (Original)'!M296</f>
        <v>01.01.2007</v>
      </c>
      <c r="M296" s="31" t="str">
        <f>'Mitgliederstammdatei (Original)'!N296</f>
        <v>Bognau</v>
      </c>
      <c r="N296" s="31">
        <f>'Mitgliederstammdatei (Original)'!O296</f>
        <v>0</v>
      </c>
      <c r="O296" s="31" t="str">
        <f>'Mitgliederstammdatei (Original)'!P296</f>
        <v>6216</v>
      </c>
      <c r="P296" s="71" t="str">
        <f>'Mitgliederstammdatei (Original)'!Q296</f>
        <v>Mauensee</v>
      </c>
      <c r="Q296" s="71">
        <f>'Mitgliederstammdatei (Original)'!R296</f>
        <v>0</v>
      </c>
      <c r="R296" s="31" t="str">
        <f>'Mitgliederstammdatei (Original)'!S296</f>
        <v>Ja</v>
      </c>
      <c r="S296" s="31">
        <f>'Mitgliederstammdatei (Original)'!T296</f>
        <v>0</v>
      </c>
      <c r="T296" s="31">
        <f>'Mitgliederstammdatei (Original)'!U296</f>
        <v>0</v>
      </c>
      <c r="U296" s="31" t="str">
        <f>'Mitgliederstammdatei (Original)'!V296</f>
        <v>Herr</v>
      </c>
      <c r="V296" s="31" t="str">
        <f>'Mitgliederstammdatei (Original)'!X296</f>
        <v xml:space="preserve"> </v>
      </c>
      <c r="W296" s="31">
        <f>'Mitgliederstammdatei (Original)'!Y296</f>
        <v>0</v>
      </c>
      <c r="X296" s="31">
        <f>'Mitgliederstammdatei (Original)'!Z296</f>
        <v>0</v>
      </c>
      <c r="Y296" s="31">
        <f>'Mitgliederstammdatei (Original)'!AA296</f>
        <v>0</v>
      </c>
      <c r="Z296" s="31">
        <f>'Mitgliederstammdatei (Original)'!AB296</f>
        <v>0</v>
      </c>
      <c r="AA296" s="31">
        <f>'Mitgliederstammdatei (Original)'!AC296</f>
        <v>0</v>
      </c>
      <c r="AB296" s="31">
        <f>'Mitgliederstammdatei (Original)'!AD296</f>
        <v>0</v>
      </c>
      <c r="AC296" s="31">
        <f>'Mitgliederstammdatei (Original)'!AE296</f>
        <v>0</v>
      </c>
      <c r="AD296" s="31">
        <f>'Mitgliederstammdatei (Original)'!AF296</f>
        <v>0</v>
      </c>
      <c r="AE296" s="31">
        <f>'Mitgliederstammdatei (Original)'!AG296</f>
        <v>0</v>
      </c>
    </row>
    <row r="297" spans="1:31" x14ac:dyDescent="0.2">
      <c r="A297" s="28" t="str">
        <f>'Mitgliederstammdatei (Original)'!A297</f>
        <v>R 9</v>
      </c>
      <c r="B297" s="31" t="str">
        <f>'Mitgliederstammdatei (Original)'!B297</f>
        <v>Rickenbach LU SG</v>
      </c>
      <c r="C297" s="31">
        <f>'Mitgliederstammdatei (Original)'!C297</f>
        <v>0</v>
      </c>
      <c r="D297" s="31" t="str">
        <f>'Mitgliederstammdatei (Original)'!D297</f>
        <v xml:space="preserve"> </v>
      </c>
      <c r="E297" s="31">
        <f>'Mitgliederstammdatei (Original)'!E297</f>
        <v>0</v>
      </c>
      <c r="F297" s="31">
        <f>'Mitgliederstammdatei (Original)'!F297</f>
        <v>99028378</v>
      </c>
      <c r="G297" s="31" t="str">
        <f>'Mitgliederstammdatei (Original)'!H297</f>
        <v>Frank</v>
      </c>
      <c r="H297" s="71" t="str">
        <f>'Mitgliederstammdatei (Original)'!I297</f>
        <v>Werner</v>
      </c>
      <c r="I297" s="31" t="str">
        <f>'Mitgliederstammdatei (Original)'!J297</f>
        <v>Frank Werner</v>
      </c>
      <c r="J297" s="31" t="str">
        <f>'Mitgliederstammdatei (Original)'!K297</f>
        <v>08.01.1952</v>
      </c>
      <c r="K297" s="31" t="str">
        <f>'Mitgliederstammdatei (Original)'!L297</f>
        <v>08.01.1952</v>
      </c>
      <c r="L297" s="31" t="str">
        <f>'Mitgliederstammdatei (Original)'!M297</f>
        <v>01.01.2014</v>
      </c>
      <c r="M297" s="31" t="str">
        <f>'Mitgliederstammdatei (Original)'!N297</f>
        <v>Niederwil</v>
      </c>
      <c r="N297" s="31" t="str">
        <f>'Mitgliederstammdatei (Original)'!O297</f>
        <v>21</v>
      </c>
      <c r="O297" s="31" t="str">
        <f>'Mitgliederstammdatei (Original)'!P297</f>
        <v>6221</v>
      </c>
      <c r="P297" s="71" t="str">
        <f>'Mitgliederstammdatei (Original)'!Q297</f>
        <v>Rickenbach</v>
      </c>
      <c r="Q297" s="71">
        <f>'Mitgliederstammdatei (Original)'!R297</f>
        <v>0</v>
      </c>
      <c r="R297" s="31" t="str">
        <f>'Mitgliederstammdatei (Original)'!S297</f>
        <v>Ja</v>
      </c>
      <c r="S297" s="31">
        <f>'Mitgliederstammdatei (Original)'!T297</f>
        <v>0</v>
      </c>
      <c r="T297" s="31">
        <f>'Mitgliederstammdatei (Original)'!U297</f>
        <v>0</v>
      </c>
      <c r="U297" s="31" t="str">
        <f>'Mitgliederstammdatei (Original)'!V297</f>
        <v>Herr</v>
      </c>
      <c r="V297" s="31" t="str">
        <f>'Mitgliederstammdatei (Original)'!X297</f>
        <v xml:space="preserve"> </v>
      </c>
      <c r="W297" s="31">
        <f>'Mitgliederstammdatei (Original)'!Y297</f>
        <v>0</v>
      </c>
      <c r="X297" s="31">
        <f>'Mitgliederstammdatei (Original)'!Z297</f>
        <v>0</v>
      </c>
      <c r="Y297" s="31">
        <f>'Mitgliederstammdatei (Original)'!AA297</f>
        <v>0</v>
      </c>
      <c r="Z297" s="31">
        <f>'Mitgliederstammdatei (Original)'!AB297</f>
        <v>0</v>
      </c>
      <c r="AA297" s="31">
        <f>'Mitgliederstammdatei (Original)'!AC297</f>
        <v>0</v>
      </c>
      <c r="AB297" s="31">
        <f>'Mitgliederstammdatei (Original)'!AD297</f>
        <v>0</v>
      </c>
      <c r="AC297" s="31">
        <f>'Mitgliederstammdatei (Original)'!AE297</f>
        <v>0</v>
      </c>
      <c r="AD297" s="31">
        <f>'Mitgliederstammdatei (Original)'!AF297</f>
        <v>0</v>
      </c>
      <c r="AE297" s="31">
        <f>'Mitgliederstammdatei (Original)'!AG297</f>
        <v>0</v>
      </c>
    </row>
    <row r="298" spans="1:31" x14ac:dyDescent="0.2">
      <c r="A298" s="28" t="str">
        <f>'Mitgliederstammdatei (Original)'!A298</f>
        <v>R10</v>
      </c>
      <c r="B298" s="31" t="str">
        <f>'Mitgliederstammdatei (Original)'!B298</f>
        <v>Knutwil-St.Erhard WV</v>
      </c>
      <c r="C298" s="31">
        <f>'Mitgliederstammdatei (Original)'!C298</f>
        <v>0</v>
      </c>
      <c r="D298" s="31" t="str">
        <f>'Mitgliederstammdatei (Original)'!D298</f>
        <v xml:space="preserve"> </v>
      </c>
      <c r="E298" s="31">
        <f>'Mitgliederstammdatei (Original)'!E298</f>
        <v>0</v>
      </c>
      <c r="F298" s="31">
        <f>'Mitgliederstammdatei (Original)'!F298</f>
        <v>99028377</v>
      </c>
      <c r="G298" s="31" t="str">
        <f>'Mitgliederstammdatei (Original)'!H298</f>
        <v>Frank</v>
      </c>
      <c r="H298" s="71" t="str">
        <f>'Mitgliederstammdatei (Original)'!I298</f>
        <v>Werner</v>
      </c>
      <c r="I298" s="31" t="str">
        <f>'Mitgliederstammdatei (Original)'!J298</f>
        <v>Frank Werner</v>
      </c>
      <c r="J298" s="31" t="str">
        <f>'Mitgliederstammdatei (Original)'!K298</f>
        <v>03.11.1954</v>
      </c>
      <c r="K298" s="31" t="str">
        <f>'Mitgliederstammdatei (Original)'!L298</f>
        <v>03.11.1954</v>
      </c>
      <c r="L298" s="31" t="str">
        <f>'Mitgliederstammdatei (Original)'!M298</f>
        <v>01.01.2012</v>
      </c>
      <c r="M298" s="31" t="str">
        <f>'Mitgliederstammdatei (Original)'!N298</f>
        <v>Vorderdorfstrasse</v>
      </c>
      <c r="N298" s="31" t="str">
        <f>'Mitgliederstammdatei (Original)'!O298</f>
        <v>11</v>
      </c>
      <c r="O298" s="31" t="str">
        <f>'Mitgliederstammdatei (Original)'!P298</f>
        <v>6213</v>
      </c>
      <c r="P298" s="71" t="str">
        <f>'Mitgliederstammdatei (Original)'!Q298</f>
        <v>Knutwil</v>
      </c>
      <c r="Q298" s="71">
        <f>'Mitgliederstammdatei (Original)'!R298</f>
        <v>0</v>
      </c>
      <c r="R298" s="31" t="str">
        <f>'Mitgliederstammdatei (Original)'!S298</f>
        <v>Ja</v>
      </c>
      <c r="S298" s="31">
        <f>'Mitgliederstammdatei (Original)'!T298</f>
        <v>0</v>
      </c>
      <c r="T298" s="31">
        <f>'Mitgliederstammdatei (Original)'!U298</f>
        <v>0</v>
      </c>
      <c r="U298" s="31" t="str">
        <f>'Mitgliederstammdatei (Original)'!V298</f>
        <v>Herr</v>
      </c>
      <c r="V298" s="31" t="str">
        <f>'Mitgliederstammdatei (Original)'!X298</f>
        <v xml:space="preserve"> </v>
      </c>
      <c r="W298" s="31">
        <f>'Mitgliederstammdatei (Original)'!Y298</f>
        <v>0</v>
      </c>
      <c r="X298" s="31">
        <f>'Mitgliederstammdatei (Original)'!Z298</f>
        <v>0</v>
      </c>
      <c r="Y298" s="31">
        <f>'Mitgliederstammdatei (Original)'!AA298</f>
        <v>0</v>
      </c>
      <c r="Z298" s="31">
        <f>'Mitgliederstammdatei (Original)'!AB298</f>
        <v>0</v>
      </c>
      <c r="AA298" s="31">
        <f>'Mitgliederstammdatei (Original)'!AC298</f>
        <v>0</v>
      </c>
      <c r="AB298" s="31">
        <f>'Mitgliederstammdatei (Original)'!AD298</f>
        <v>0</v>
      </c>
      <c r="AC298" s="31">
        <f>'Mitgliederstammdatei (Original)'!AE298</f>
        <v>0</v>
      </c>
      <c r="AD298" s="31">
        <f>'Mitgliederstammdatei (Original)'!AF298</f>
        <v>0</v>
      </c>
      <c r="AE298" s="31">
        <f>'Mitgliederstammdatei (Original)'!AG298</f>
        <v>0</v>
      </c>
    </row>
    <row r="299" spans="1:31" x14ac:dyDescent="0.2">
      <c r="A299" s="28" t="str">
        <f>'Mitgliederstammdatei (Original)'!A299</f>
        <v>R15</v>
      </c>
      <c r="B299" s="31" t="str">
        <f>'Mitgliederstammdatei (Original)'!B299</f>
        <v>Pfaffnau WV</v>
      </c>
      <c r="C299" s="31">
        <f>'Mitgliederstammdatei (Original)'!C299</f>
        <v>0</v>
      </c>
      <c r="D299" s="31" t="str">
        <f>'Mitgliederstammdatei (Original)'!D299</f>
        <v xml:space="preserve"> </v>
      </c>
      <c r="E299" s="31">
        <f>'Mitgliederstammdatei (Original)'!E299</f>
        <v>0</v>
      </c>
      <c r="F299" s="31">
        <f>'Mitgliederstammdatei (Original)'!F299</f>
        <v>99028379</v>
      </c>
      <c r="G299" s="31" t="str">
        <f>'Mitgliederstammdatei (Original)'!H299</f>
        <v>Frei</v>
      </c>
      <c r="H299" s="71" t="str">
        <f>'Mitgliederstammdatei (Original)'!I299</f>
        <v>Emil</v>
      </c>
      <c r="I299" s="31" t="str">
        <f>'Mitgliederstammdatei (Original)'!J299</f>
        <v>Frei Emil</v>
      </c>
      <c r="J299" s="31" t="str">
        <f>'Mitgliederstammdatei (Original)'!K299</f>
        <v>23.07.1941</v>
      </c>
      <c r="K299" s="31" t="str">
        <f>'Mitgliederstammdatei (Original)'!L299</f>
        <v>23.07.1941</v>
      </c>
      <c r="L299" s="31" t="str">
        <f>'Mitgliederstammdatei (Original)'!M299</f>
        <v>01.01.2001</v>
      </c>
      <c r="M299" s="31" t="str">
        <f>'Mitgliederstammdatei (Original)'!N299</f>
        <v>Feldheimstrasse</v>
      </c>
      <c r="N299" s="31" t="str">
        <f>'Mitgliederstammdatei (Original)'!O299</f>
        <v>1</v>
      </c>
      <c r="O299" s="31" t="str">
        <f>'Mitgliederstammdatei (Original)'!P299</f>
        <v>6260</v>
      </c>
      <c r="P299" s="71" t="str">
        <f>'Mitgliederstammdatei (Original)'!Q299</f>
        <v>Reiden</v>
      </c>
      <c r="Q299" s="71">
        <f>'Mitgliederstammdatei (Original)'!R299</f>
        <v>0</v>
      </c>
      <c r="R299" s="31" t="str">
        <f>'Mitgliederstammdatei (Original)'!S299</f>
        <v>Ja</v>
      </c>
      <c r="S299" s="31">
        <f>'Mitgliederstammdatei (Original)'!T299</f>
        <v>0</v>
      </c>
      <c r="T299" s="31">
        <f>'Mitgliederstammdatei (Original)'!U299</f>
        <v>0</v>
      </c>
      <c r="U299" s="31" t="str">
        <f>'Mitgliederstammdatei (Original)'!V299</f>
        <v>Herr</v>
      </c>
      <c r="V299" s="31" t="str">
        <f>'Mitgliederstammdatei (Original)'!X299</f>
        <v xml:space="preserve"> </v>
      </c>
      <c r="W299" s="31">
        <f>'Mitgliederstammdatei (Original)'!Y299</f>
        <v>0</v>
      </c>
      <c r="X299" s="31">
        <f>'Mitgliederstammdatei (Original)'!Z299</f>
        <v>0</v>
      </c>
      <c r="Y299" s="31">
        <f>'Mitgliederstammdatei (Original)'!AA299</f>
        <v>0</v>
      </c>
      <c r="Z299" s="31">
        <f>'Mitgliederstammdatei (Original)'!AB299</f>
        <v>0</v>
      </c>
      <c r="AA299" s="31">
        <f>'Mitgliederstammdatei (Original)'!AC299</f>
        <v>0</v>
      </c>
      <c r="AB299" s="31">
        <f>'Mitgliederstammdatei (Original)'!AD299</f>
        <v>0</v>
      </c>
      <c r="AC299" s="31">
        <f>'Mitgliederstammdatei (Original)'!AE299</f>
        <v>0</v>
      </c>
      <c r="AD299" s="31">
        <f>'Mitgliederstammdatei (Original)'!AF299</f>
        <v>0</v>
      </c>
      <c r="AE299" s="31">
        <f>'Mitgliederstammdatei (Original)'!AG299</f>
        <v>0</v>
      </c>
    </row>
    <row r="300" spans="1:31" x14ac:dyDescent="0.2">
      <c r="A300" s="28" t="str">
        <f>'Mitgliederstammdatei (Original)'!A300</f>
        <v>R10</v>
      </c>
      <c r="B300" s="31" t="str">
        <f>'Mitgliederstammdatei (Original)'!B300</f>
        <v>Winikon-Triengen SV</v>
      </c>
      <c r="C300" s="31">
        <f>'Mitgliederstammdatei (Original)'!C300</f>
        <v>0</v>
      </c>
      <c r="D300" s="31" t="str">
        <f>'Mitgliederstammdatei (Original)'!D300</f>
        <v xml:space="preserve"> </v>
      </c>
      <c r="E300" s="31">
        <f>'Mitgliederstammdatei (Original)'!E300</f>
        <v>0</v>
      </c>
      <c r="F300" s="31">
        <f>'Mitgliederstammdatei (Original)'!F300</f>
        <v>99028380</v>
      </c>
      <c r="G300" s="31" t="str">
        <f>'Mitgliederstammdatei (Original)'!H300</f>
        <v>Frei</v>
      </c>
      <c r="H300" s="71" t="str">
        <f>'Mitgliederstammdatei (Original)'!I300</f>
        <v>René</v>
      </c>
      <c r="I300" s="31" t="str">
        <f>'Mitgliederstammdatei (Original)'!J300</f>
        <v>Frei René</v>
      </c>
      <c r="J300" s="31" t="str">
        <f>'Mitgliederstammdatei (Original)'!K300</f>
        <v>19.11.1952</v>
      </c>
      <c r="K300" s="31" t="str">
        <f>'Mitgliederstammdatei (Original)'!L300</f>
        <v>19.11.1952</v>
      </c>
      <c r="L300" s="31" t="str">
        <f>'Mitgliederstammdatei (Original)'!M300</f>
        <v>01.01.2012</v>
      </c>
      <c r="M300" s="31" t="str">
        <f>'Mitgliederstammdatei (Original)'!N300</f>
        <v>Sagematte</v>
      </c>
      <c r="N300" s="31" t="str">
        <f>'Mitgliederstammdatei (Original)'!O300</f>
        <v>1</v>
      </c>
      <c r="O300" s="31" t="str">
        <f>'Mitgliederstammdatei (Original)'!P300</f>
        <v>6234</v>
      </c>
      <c r="P300" s="71" t="str">
        <f>'Mitgliederstammdatei (Original)'!Q300</f>
        <v>Triengen</v>
      </c>
      <c r="Q300" s="71">
        <f>'Mitgliederstammdatei (Original)'!R300</f>
        <v>0</v>
      </c>
      <c r="R300" s="31" t="str">
        <f>'Mitgliederstammdatei (Original)'!S300</f>
        <v>Ja</v>
      </c>
      <c r="S300" s="31">
        <f>'Mitgliederstammdatei (Original)'!T300</f>
        <v>0</v>
      </c>
      <c r="T300" s="31">
        <f>'Mitgliederstammdatei (Original)'!U300</f>
        <v>0</v>
      </c>
      <c r="U300" s="31" t="str">
        <f>'Mitgliederstammdatei (Original)'!V300</f>
        <v>Herr</v>
      </c>
      <c r="V300" s="31" t="str">
        <f>'Mitgliederstammdatei (Original)'!X300</f>
        <v xml:space="preserve"> </v>
      </c>
      <c r="W300" s="31">
        <f>'Mitgliederstammdatei (Original)'!Y300</f>
        <v>0</v>
      </c>
      <c r="X300" s="31">
        <f>'Mitgliederstammdatei (Original)'!Z300</f>
        <v>0</v>
      </c>
      <c r="Y300" s="31">
        <f>'Mitgliederstammdatei (Original)'!AA300</f>
        <v>0</v>
      </c>
      <c r="Z300" s="31">
        <f>'Mitgliederstammdatei (Original)'!AB300</f>
        <v>0</v>
      </c>
      <c r="AA300" s="31">
        <f>'Mitgliederstammdatei (Original)'!AC300</f>
        <v>0</v>
      </c>
      <c r="AB300" s="31">
        <f>'Mitgliederstammdatei (Original)'!AD300</f>
        <v>0</v>
      </c>
      <c r="AC300" s="31">
        <f>'Mitgliederstammdatei (Original)'!AE300</f>
        <v>0</v>
      </c>
      <c r="AD300" s="31">
        <f>'Mitgliederstammdatei (Original)'!AF300</f>
        <v>0</v>
      </c>
      <c r="AE300" s="31">
        <f>'Mitgliederstammdatei (Original)'!AG300</f>
        <v>0</v>
      </c>
    </row>
    <row r="301" spans="1:31" x14ac:dyDescent="0.2">
      <c r="A301" s="28" t="str">
        <f>'Mitgliederstammdatei (Original)'!A301</f>
        <v>R 3</v>
      </c>
      <c r="B301" s="31" t="str">
        <f>'Mitgliederstammdatei (Original)'!B301</f>
        <v>Horw FSG</v>
      </c>
      <c r="C301" s="31">
        <f>'Mitgliederstammdatei (Original)'!C301</f>
        <v>0</v>
      </c>
      <c r="D301" s="31" t="str">
        <f>'Mitgliederstammdatei (Original)'!D301</f>
        <v xml:space="preserve"> </v>
      </c>
      <c r="E301" s="31">
        <f>'Mitgliederstammdatei (Original)'!E301</f>
        <v>0</v>
      </c>
      <c r="F301" s="31">
        <f>'Mitgliederstammdatei (Original)'!F301</f>
        <v>99028381</v>
      </c>
      <c r="G301" s="31" t="str">
        <f>'Mitgliederstammdatei (Original)'!H301</f>
        <v>Frei</v>
      </c>
      <c r="H301" s="71" t="str">
        <f>'Mitgliederstammdatei (Original)'!I301</f>
        <v>Walter</v>
      </c>
      <c r="I301" s="31" t="str">
        <f>'Mitgliederstammdatei (Original)'!J301</f>
        <v>Frei Walter</v>
      </c>
      <c r="J301" s="31" t="str">
        <f>'Mitgliederstammdatei (Original)'!K301</f>
        <v>30.03.1948</v>
      </c>
      <c r="K301" s="31" t="str">
        <f>'Mitgliederstammdatei (Original)'!L301</f>
        <v>30.03.1948</v>
      </c>
      <c r="L301" s="31" t="str">
        <f>'Mitgliederstammdatei (Original)'!M301</f>
        <v>01.01.2008</v>
      </c>
      <c r="M301" s="31" t="str">
        <f>'Mitgliederstammdatei (Original)'!N301</f>
        <v>Schwanden</v>
      </c>
      <c r="N301" s="31">
        <f>'Mitgliederstammdatei (Original)'!O301</f>
        <v>0</v>
      </c>
      <c r="O301" s="31" t="str">
        <f>'Mitgliederstammdatei (Original)'!P301</f>
        <v>6047</v>
      </c>
      <c r="P301" s="71" t="str">
        <f>'Mitgliederstammdatei (Original)'!Q301</f>
        <v>Kastanienbaum</v>
      </c>
      <c r="Q301" s="71">
        <f>'Mitgliederstammdatei (Original)'!R301</f>
        <v>0</v>
      </c>
      <c r="R301" s="31" t="str">
        <f>'Mitgliederstammdatei (Original)'!S301</f>
        <v>Ja</v>
      </c>
      <c r="S301" s="31">
        <f>'Mitgliederstammdatei (Original)'!T301</f>
        <v>0</v>
      </c>
      <c r="T301" s="31">
        <f>'Mitgliederstammdatei (Original)'!U301</f>
        <v>0</v>
      </c>
      <c r="U301" s="31" t="str">
        <f>'Mitgliederstammdatei (Original)'!V301</f>
        <v>Herr</v>
      </c>
      <c r="V301" s="31" t="str">
        <f>'Mitgliederstammdatei (Original)'!X301</f>
        <v xml:space="preserve"> </v>
      </c>
      <c r="W301" s="31">
        <f>'Mitgliederstammdatei (Original)'!Y301</f>
        <v>0</v>
      </c>
      <c r="X301" s="31">
        <f>'Mitgliederstammdatei (Original)'!Z301</f>
        <v>0</v>
      </c>
      <c r="Y301" s="31">
        <f>'Mitgliederstammdatei (Original)'!AA301</f>
        <v>0</v>
      </c>
      <c r="Z301" s="31">
        <f>'Mitgliederstammdatei (Original)'!AB301</f>
        <v>0</v>
      </c>
      <c r="AA301" s="31">
        <f>'Mitgliederstammdatei (Original)'!AC301</f>
        <v>0</v>
      </c>
      <c r="AB301" s="31">
        <f>'Mitgliederstammdatei (Original)'!AD301</f>
        <v>0</v>
      </c>
      <c r="AC301" s="31">
        <f>'Mitgliederstammdatei (Original)'!AE301</f>
        <v>0</v>
      </c>
      <c r="AD301" s="31">
        <f>'Mitgliederstammdatei (Original)'!AF301</f>
        <v>0</v>
      </c>
      <c r="AE301" s="31">
        <f>'Mitgliederstammdatei (Original)'!AG301</f>
        <v>0</v>
      </c>
    </row>
    <row r="302" spans="1:31" x14ac:dyDescent="0.2">
      <c r="A302" s="28" t="str">
        <f>'Mitgliederstammdatei (Original)'!A302</f>
        <v>R 9</v>
      </c>
      <c r="B302" s="31" t="str">
        <f>'Mitgliederstammdatei (Original)'!B302</f>
        <v>Michelsamt SSM</v>
      </c>
      <c r="C302" s="31">
        <f>'Mitgliederstammdatei (Original)'!C302</f>
        <v>0</v>
      </c>
      <c r="D302" s="31" t="str">
        <f>'Mitgliederstammdatei (Original)'!D302</f>
        <v xml:space="preserve"> </v>
      </c>
      <c r="E302" s="31">
        <f>'Mitgliederstammdatei (Original)'!E302</f>
        <v>0</v>
      </c>
      <c r="F302" s="31">
        <f>'Mitgliederstammdatei (Original)'!F302</f>
        <v>99028383</v>
      </c>
      <c r="G302" s="31" t="str">
        <f>'Mitgliederstammdatei (Original)'!H302</f>
        <v>Frey</v>
      </c>
      <c r="H302" s="71" t="str">
        <f>'Mitgliederstammdatei (Original)'!I302</f>
        <v>René</v>
      </c>
      <c r="I302" s="31" t="str">
        <f>'Mitgliederstammdatei (Original)'!J302</f>
        <v>Frey René</v>
      </c>
      <c r="J302" s="31" t="str">
        <f>'Mitgliederstammdatei (Original)'!K302</f>
        <v>19.01.1959</v>
      </c>
      <c r="K302" s="31" t="str">
        <f>'Mitgliederstammdatei (Original)'!L302</f>
        <v>19.01.1959</v>
      </c>
      <c r="L302" s="31" t="str">
        <f>'Mitgliederstammdatei (Original)'!M302</f>
        <v>01.01.2019</v>
      </c>
      <c r="M302" s="31" t="str">
        <f>'Mitgliederstammdatei (Original)'!N302</f>
        <v>Lörenstrasse</v>
      </c>
      <c r="N302" s="31" t="str">
        <f>'Mitgliederstammdatei (Original)'!O302</f>
        <v>35</v>
      </c>
      <c r="O302" s="31" t="str">
        <f>'Mitgliederstammdatei (Original)'!P302</f>
        <v>5734</v>
      </c>
      <c r="P302" s="71" t="str">
        <f>'Mitgliederstammdatei (Original)'!Q302</f>
        <v>Reinach AG</v>
      </c>
      <c r="Q302" s="71">
        <f>'Mitgliederstammdatei (Original)'!R302</f>
        <v>0</v>
      </c>
      <c r="R302" s="31" t="str">
        <f>'Mitgliederstammdatei (Original)'!S302</f>
        <v>Ja</v>
      </c>
      <c r="S302" s="31">
        <f>'Mitgliederstammdatei (Original)'!T302</f>
        <v>0</v>
      </c>
      <c r="T302" s="31">
        <f>'Mitgliederstammdatei (Original)'!U302</f>
        <v>0</v>
      </c>
      <c r="U302" s="31" t="str">
        <f>'Mitgliederstammdatei (Original)'!V302</f>
        <v>Herr</v>
      </c>
      <c r="V302" s="31" t="str">
        <f>'Mitgliederstammdatei (Original)'!X302</f>
        <v xml:space="preserve"> </v>
      </c>
      <c r="W302" s="31">
        <f>'Mitgliederstammdatei (Original)'!Y302</f>
        <v>0</v>
      </c>
      <c r="X302" s="31">
        <f>'Mitgliederstammdatei (Original)'!Z302</f>
        <v>0</v>
      </c>
      <c r="Y302" s="31">
        <f>'Mitgliederstammdatei (Original)'!AA302</f>
        <v>0</v>
      </c>
      <c r="Z302" s="31">
        <f>'Mitgliederstammdatei (Original)'!AB302</f>
        <v>0</v>
      </c>
      <c r="AA302" s="31">
        <f>'Mitgliederstammdatei (Original)'!AC302</f>
        <v>0</v>
      </c>
      <c r="AB302" s="31">
        <f>'Mitgliederstammdatei (Original)'!AD302</f>
        <v>0</v>
      </c>
      <c r="AC302" s="31">
        <f>'Mitgliederstammdatei (Original)'!AE302</f>
        <v>0</v>
      </c>
      <c r="AD302" s="31">
        <f>'Mitgliederstammdatei (Original)'!AF302</f>
        <v>0</v>
      </c>
      <c r="AE302" s="31">
        <f>'Mitgliederstammdatei (Original)'!AG302</f>
        <v>0</v>
      </c>
    </row>
    <row r="303" spans="1:31" x14ac:dyDescent="0.2">
      <c r="A303" s="28" t="str">
        <f>'Mitgliederstammdatei (Original)'!A303</f>
        <v>R12</v>
      </c>
      <c r="B303" s="31" t="str">
        <f>'Mitgliederstammdatei (Original)'!B303</f>
        <v>Dagmersellen FSG</v>
      </c>
      <c r="C303" s="31">
        <f>'Mitgliederstammdatei (Original)'!C303</f>
        <v>0</v>
      </c>
      <c r="D303" s="31" t="str">
        <f>'Mitgliederstammdatei (Original)'!D303</f>
        <v xml:space="preserve"> </v>
      </c>
      <c r="E303" s="31">
        <f>'Mitgliederstammdatei (Original)'!E303</f>
        <v>0</v>
      </c>
      <c r="F303" s="31">
        <f>'Mitgliederstammdatei (Original)'!F303</f>
        <v>99028384</v>
      </c>
      <c r="G303" s="31" t="str">
        <f>'Mitgliederstammdatei (Original)'!H303</f>
        <v>Frey</v>
      </c>
      <c r="H303" s="71" t="str">
        <f>'Mitgliederstammdatei (Original)'!I303</f>
        <v>Robert</v>
      </c>
      <c r="I303" s="31" t="str">
        <f>'Mitgliederstammdatei (Original)'!J303</f>
        <v>Frey Robert</v>
      </c>
      <c r="J303" s="31" t="str">
        <f>'Mitgliederstammdatei (Original)'!K303</f>
        <v>27.06.1946</v>
      </c>
      <c r="K303" s="31" t="str">
        <f>'Mitgliederstammdatei (Original)'!L303</f>
        <v>27.06.1946</v>
      </c>
      <c r="L303" s="31" t="str">
        <f>'Mitgliederstammdatei (Original)'!M303</f>
        <v>01.01.2006</v>
      </c>
      <c r="M303" s="31" t="str">
        <f>'Mitgliederstammdatei (Original)'!N303</f>
        <v>Baselstrasse</v>
      </c>
      <c r="N303" s="31" t="str">
        <f>'Mitgliederstammdatei (Original)'!O303</f>
        <v>22</v>
      </c>
      <c r="O303" s="31" t="str">
        <f>'Mitgliederstammdatei (Original)'!P303</f>
        <v>6252</v>
      </c>
      <c r="P303" s="71" t="str">
        <f>'Mitgliederstammdatei (Original)'!Q303</f>
        <v>Dagmersellen</v>
      </c>
      <c r="Q303" s="71">
        <f>'Mitgliederstammdatei (Original)'!R303</f>
        <v>0</v>
      </c>
      <c r="R303" s="31" t="str">
        <f>'Mitgliederstammdatei (Original)'!S303</f>
        <v>Ja</v>
      </c>
      <c r="S303" s="31">
        <f>'Mitgliederstammdatei (Original)'!T303</f>
        <v>0</v>
      </c>
      <c r="T303" s="31">
        <f>'Mitgliederstammdatei (Original)'!U303</f>
        <v>0</v>
      </c>
      <c r="U303" s="31" t="str">
        <f>'Mitgliederstammdatei (Original)'!V303</f>
        <v>Herr</v>
      </c>
      <c r="V303" s="31" t="str">
        <f>'Mitgliederstammdatei (Original)'!X303</f>
        <v xml:space="preserve"> </v>
      </c>
      <c r="W303" s="31">
        <f>'Mitgliederstammdatei (Original)'!Y303</f>
        <v>0</v>
      </c>
      <c r="X303" s="31">
        <f>'Mitgliederstammdatei (Original)'!Z303</f>
        <v>0</v>
      </c>
      <c r="Y303" s="31">
        <f>'Mitgliederstammdatei (Original)'!AA303</f>
        <v>0</v>
      </c>
      <c r="Z303" s="31">
        <f>'Mitgliederstammdatei (Original)'!AB303</f>
        <v>0</v>
      </c>
      <c r="AA303" s="31">
        <f>'Mitgliederstammdatei (Original)'!AC303</f>
        <v>0</v>
      </c>
      <c r="AB303" s="31">
        <f>'Mitgliederstammdatei (Original)'!AD303</f>
        <v>0</v>
      </c>
      <c r="AC303" s="31">
        <f>'Mitgliederstammdatei (Original)'!AE303</f>
        <v>0</v>
      </c>
      <c r="AD303" s="31">
        <f>'Mitgliederstammdatei (Original)'!AF303</f>
        <v>0</v>
      </c>
      <c r="AE303" s="31">
        <f>'Mitgliederstammdatei (Original)'!AG303</f>
        <v>0</v>
      </c>
    </row>
    <row r="304" spans="1:31" x14ac:dyDescent="0.2">
      <c r="A304" s="28" t="str">
        <f>'Mitgliederstammdatei (Original)'!A304</f>
        <v>R 3</v>
      </c>
      <c r="B304" s="31" t="str">
        <f>'Mitgliederstammdatei (Original)'!B304</f>
        <v>Obernau FS</v>
      </c>
      <c r="C304" s="31">
        <f>'Mitgliederstammdatei (Original)'!C304</f>
        <v>0</v>
      </c>
      <c r="D304" s="31" t="str">
        <f>'Mitgliederstammdatei (Original)'!D304</f>
        <v xml:space="preserve"> </v>
      </c>
      <c r="E304" s="31">
        <f>'Mitgliederstammdatei (Original)'!E304</f>
        <v>0</v>
      </c>
      <c r="F304" s="31">
        <f>'Mitgliederstammdatei (Original)'!F304</f>
        <v>99028386</v>
      </c>
      <c r="G304" s="31" t="str">
        <f>'Mitgliederstammdatei (Original)'!H304</f>
        <v>Fuchs</v>
      </c>
      <c r="H304" s="71" t="str">
        <f>'Mitgliederstammdatei (Original)'!I304</f>
        <v>Alois</v>
      </c>
      <c r="I304" s="31" t="str">
        <f>'Mitgliederstammdatei (Original)'!J304</f>
        <v>Fuchs Alois</v>
      </c>
      <c r="J304" s="31" t="str">
        <f>'Mitgliederstammdatei (Original)'!K304</f>
        <v>10.04.1936</v>
      </c>
      <c r="K304" s="31" t="str">
        <f>'Mitgliederstammdatei (Original)'!L304</f>
        <v>10.04.1936</v>
      </c>
      <c r="L304" s="31" t="str">
        <f>'Mitgliederstammdatei (Original)'!M304</f>
        <v>01.01.1996</v>
      </c>
      <c r="M304" s="31" t="str">
        <f>'Mitgliederstammdatei (Original)'!N304</f>
        <v>Mühleweg</v>
      </c>
      <c r="N304" s="31" t="str">
        <f>'Mitgliederstammdatei (Original)'!O304</f>
        <v>7</v>
      </c>
      <c r="O304" s="31" t="str">
        <f>'Mitgliederstammdatei (Original)'!P304</f>
        <v>6010</v>
      </c>
      <c r="P304" s="71" t="str">
        <f>'Mitgliederstammdatei (Original)'!Q304</f>
        <v>Kriens</v>
      </c>
      <c r="Q304" s="71">
        <f>'Mitgliederstammdatei (Original)'!R304</f>
        <v>0</v>
      </c>
      <c r="R304" s="31" t="str">
        <f>'Mitgliederstammdatei (Original)'!S304</f>
        <v>Ja</v>
      </c>
      <c r="S304" s="31">
        <f>'Mitgliederstammdatei (Original)'!T304</f>
        <v>0</v>
      </c>
      <c r="T304" s="31">
        <f>'Mitgliederstammdatei (Original)'!U304</f>
        <v>0</v>
      </c>
      <c r="U304" s="31" t="str">
        <f>'Mitgliederstammdatei (Original)'!V304</f>
        <v>Herr</v>
      </c>
      <c r="V304" s="31" t="str">
        <f>'Mitgliederstammdatei (Original)'!X304</f>
        <v xml:space="preserve"> </v>
      </c>
      <c r="W304" s="31">
        <f>'Mitgliederstammdatei (Original)'!Y304</f>
        <v>0</v>
      </c>
      <c r="X304" s="31">
        <f>'Mitgliederstammdatei (Original)'!Z304</f>
        <v>0</v>
      </c>
      <c r="Y304" s="31">
        <f>'Mitgliederstammdatei (Original)'!AA304</f>
        <v>0</v>
      </c>
      <c r="Z304" s="31">
        <f>'Mitgliederstammdatei (Original)'!AB304</f>
        <v>0</v>
      </c>
      <c r="AA304" s="31">
        <f>'Mitgliederstammdatei (Original)'!AC304</f>
        <v>0</v>
      </c>
      <c r="AB304" s="31">
        <f>'Mitgliederstammdatei (Original)'!AD304</f>
        <v>0</v>
      </c>
      <c r="AC304" s="31">
        <f>'Mitgliederstammdatei (Original)'!AE304</f>
        <v>0</v>
      </c>
      <c r="AD304" s="31">
        <f>'Mitgliederstammdatei (Original)'!AF304</f>
        <v>0</v>
      </c>
      <c r="AE304" s="31">
        <f>'Mitgliederstammdatei (Original)'!AG304</f>
        <v>0</v>
      </c>
    </row>
    <row r="305" spans="1:31" x14ac:dyDescent="0.2">
      <c r="A305" s="28" t="str">
        <f>'Mitgliederstammdatei (Original)'!A305</f>
        <v>R 9</v>
      </c>
      <c r="B305" s="31" t="str">
        <f>'Mitgliederstammdatei (Original)'!B305</f>
        <v>Hildisrieden FSG</v>
      </c>
      <c r="C305" s="31">
        <f>'Mitgliederstammdatei (Original)'!C305</f>
        <v>0</v>
      </c>
      <c r="D305" s="31" t="str">
        <f>'Mitgliederstammdatei (Original)'!D305</f>
        <v xml:space="preserve"> </v>
      </c>
      <c r="E305" s="31">
        <f>'Mitgliederstammdatei (Original)'!E305</f>
        <v>0</v>
      </c>
      <c r="F305" s="31">
        <f>'Mitgliederstammdatei (Original)'!F305</f>
        <v>99028388</v>
      </c>
      <c r="G305" s="31" t="str">
        <f>'Mitgliederstammdatei (Original)'!H305</f>
        <v>Fuchs</v>
      </c>
      <c r="H305" s="71" t="str">
        <f>'Mitgliederstammdatei (Original)'!I305</f>
        <v>Hanspeter</v>
      </c>
      <c r="I305" s="31" t="str">
        <f>'Mitgliederstammdatei (Original)'!J305</f>
        <v>Fuchs Hanspeter</v>
      </c>
      <c r="J305" s="31" t="str">
        <f>'Mitgliederstammdatei (Original)'!K305</f>
        <v>03.11.1960</v>
      </c>
      <c r="K305" s="31" t="str">
        <f>'Mitgliederstammdatei (Original)'!L305</f>
        <v>03.11.1960</v>
      </c>
      <c r="L305" s="31" t="str">
        <f>'Mitgliederstammdatei (Original)'!M305</f>
        <v>01.01.2020</v>
      </c>
      <c r="M305" s="31" t="str">
        <f>'Mitgliederstammdatei (Original)'!N305</f>
        <v>Chäppeliacher</v>
      </c>
      <c r="N305" s="31" t="str">
        <f>'Mitgliederstammdatei (Original)'!O305</f>
        <v>9</v>
      </c>
      <c r="O305" s="31" t="str">
        <f>'Mitgliederstammdatei (Original)'!P305</f>
        <v>6027</v>
      </c>
      <c r="P305" s="71" t="str">
        <f>'Mitgliederstammdatei (Original)'!Q305</f>
        <v>Römerswil</v>
      </c>
      <c r="Q305" s="71">
        <f>'Mitgliederstammdatei (Original)'!R305</f>
        <v>0</v>
      </c>
      <c r="R305" s="31" t="str">
        <f>'Mitgliederstammdatei (Original)'!S305</f>
        <v>Ja</v>
      </c>
      <c r="S305" s="31">
        <f>'Mitgliederstammdatei (Original)'!T305</f>
        <v>0</v>
      </c>
      <c r="T305" s="31">
        <f>'Mitgliederstammdatei (Original)'!U305</f>
        <v>0</v>
      </c>
      <c r="U305" s="31" t="str">
        <f>'Mitgliederstammdatei (Original)'!V305</f>
        <v>Herr</v>
      </c>
      <c r="V305" s="31" t="str">
        <f>'Mitgliederstammdatei (Original)'!X305</f>
        <v xml:space="preserve"> </v>
      </c>
      <c r="W305" s="31">
        <f>'Mitgliederstammdatei (Original)'!Y305</f>
        <v>0</v>
      </c>
      <c r="X305" s="31">
        <f>'Mitgliederstammdatei (Original)'!Z305</f>
        <v>0</v>
      </c>
      <c r="Y305" s="31">
        <f>'Mitgliederstammdatei (Original)'!AA305</f>
        <v>0</v>
      </c>
      <c r="Z305" s="31">
        <f>'Mitgliederstammdatei (Original)'!AB305</f>
        <v>0</v>
      </c>
      <c r="AA305" s="31">
        <f>'Mitgliederstammdatei (Original)'!AC305</f>
        <v>0</v>
      </c>
      <c r="AB305" s="31">
        <f>'Mitgliederstammdatei (Original)'!AD305</f>
        <v>0</v>
      </c>
      <c r="AC305" s="31">
        <f>'Mitgliederstammdatei (Original)'!AE305</f>
        <v>0</v>
      </c>
      <c r="AD305" s="31">
        <f>'Mitgliederstammdatei (Original)'!AF305</f>
        <v>0</v>
      </c>
      <c r="AE305" s="31">
        <f>'Mitgliederstammdatei (Original)'!AG305</f>
        <v>0</v>
      </c>
    </row>
    <row r="306" spans="1:31" x14ac:dyDescent="0.2">
      <c r="A306" s="28" t="str">
        <f>'Mitgliederstammdatei (Original)'!A306</f>
        <v>R 3</v>
      </c>
      <c r="B306" s="31" t="str">
        <f>'Mitgliederstammdatei (Original)'!B306</f>
        <v>Schwarzenberg FSG</v>
      </c>
      <c r="C306" s="31">
        <f>'Mitgliederstammdatei (Original)'!C306</f>
        <v>0</v>
      </c>
      <c r="D306" s="31" t="str">
        <f>'Mitgliederstammdatei (Original)'!D306</f>
        <v xml:space="preserve"> </v>
      </c>
      <c r="E306" s="31">
        <f>'Mitgliederstammdatei (Original)'!E306</f>
        <v>0</v>
      </c>
      <c r="F306" s="31">
        <f>'Mitgliederstammdatei (Original)'!F306</f>
        <v>99028389</v>
      </c>
      <c r="G306" s="31" t="str">
        <f>'Mitgliederstammdatei (Original)'!H306</f>
        <v>Fuchs</v>
      </c>
      <c r="H306" s="71" t="str">
        <f>'Mitgliederstammdatei (Original)'!I306</f>
        <v>Josef</v>
      </c>
      <c r="I306" s="31" t="str">
        <f>'Mitgliederstammdatei (Original)'!J306</f>
        <v>Fuchs Josef</v>
      </c>
      <c r="J306" s="31" t="str">
        <f>'Mitgliederstammdatei (Original)'!K306</f>
        <v>19.05.1943</v>
      </c>
      <c r="K306" s="31" t="str">
        <f>'Mitgliederstammdatei (Original)'!L306</f>
        <v>19.05.1943</v>
      </c>
      <c r="L306" s="31" t="str">
        <f>'Mitgliederstammdatei (Original)'!M306</f>
        <v>01.01.2003</v>
      </c>
      <c r="M306" s="31" t="str">
        <f>'Mitgliederstammdatei (Original)'!N306</f>
        <v>Bannwaldstrasse</v>
      </c>
      <c r="N306" s="31" t="str">
        <f>'Mitgliederstammdatei (Original)'!O306</f>
        <v>22</v>
      </c>
      <c r="O306" s="31" t="str">
        <f>'Mitgliederstammdatei (Original)'!P306</f>
        <v>6103</v>
      </c>
      <c r="P306" s="71" t="str">
        <f>'Mitgliederstammdatei (Original)'!Q306</f>
        <v>Schwarzenberg</v>
      </c>
      <c r="Q306" s="71">
        <f>'Mitgliederstammdatei (Original)'!R306</f>
        <v>0</v>
      </c>
      <c r="R306" s="31" t="str">
        <f>'Mitgliederstammdatei (Original)'!S306</f>
        <v>Ja</v>
      </c>
      <c r="S306" s="31">
        <f>'Mitgliederstammdatei (Original)'!T306</f>
        <v>0</v>
      </c>
      <c r="T306" s="31">
        <f>'Mitgliederstammdatei (Original)'!U306</f>
        <v>0</v>
      </c>
      <c r="U306" s="31" t="str">
        <f>'Mitgliederstammdatei (Original)'!V306</f>
        <v>Herr</v>
      </c>
      <c r="V306" s="31" t="str">
        <f>'Mitgliederstammdatei (Original)'!X306</f>
        <v xml:space="preserve"> </v>
      </c>
      <c r="W306" s="31">
        <f>'Mitgliederstammdatei (Original)'!Y306</f>
        <v>0</v>
      </c>
      <c r="X306" s="31">
        <f>'Mitgliederstammdatei (Original)'!Z306</f>
        <v>0</v>
      </c>
      <c r="Y306" s="31">
        <f>'Mitgliederstammdatei (Original)'!AA306</f>
        <v>0</v>
      </c>
      <c r="Z306" s="31">
        <f>'Mitgliederstammdatei (Original)'!AB306</f>
        <v>0</v>
      </c>
      <c r="AA306" s="31">
        <f>'Mitgliederstammdatei (Original)'!AC306</f>
        <v>0</v>
      </c>
      <c r="AB306" s="31">
        <f>'Mitgliederstammdatei (Original)'!AD306</f>
        <v>0</v>
      </c>
      <c r="AC306" s="31">
        <f>'Mitgliederstammdatei (Original)'!AE306</f>
        <v>0</v>
      </c>
      <c r="AD306" s="31">
        <f>'Mitgliederstammdatei (Original)'!AF306</f>
        <v>0</v>
      </c>
      <c r="AE306" s="31">
        <f>'Mitgliederstammdatei (Original)'!AG306</f>
        <v>0</v>
      </c>
    </row>
    <row r="307" spans="1:31" x14ac:dyDescent="0.2">
      <c r="A307" s="28" t="str">
        <f>'Mitgliederstammdatei (Original)'!A307</f>
        <v>R15</v>
      </c>
      <c r="B307" s="31" t="str">
        <f>'Mitgliederstammdatei (Original)'!B307</f>
        <v>Roggliswil-Pfaffnau FSG</v>
      </c>
      <c r="C307" s="31">
        <f>'Mitgliederstammdatei (Original)'!C307</f>
        <v>0</v>
      </c>
      <c r="D307" s="31" t="str">
        <f>'Mitgliederstammdatei (Original)'!D307</f>
        <v>VV</v>
      </c>
      <c r="E307" s="31">
        <f>'Mitgliederstammdatei (Original)'!E307</f>
        <v>0</v>
      </c>
      <c r="F307" s="31">
        <f>'Mitgliederstammdatei (Original)'!F307</f>
        <v>99028390</v>
      </c>
      <c r="G307" s="31" t="str">
        <f>'Mitgliederstammdatei (Original)'!H307</f>
        <v>Fuchs</v>
      </c>
      <c r="H307" s="71" t="str">
        <f>'Mitgliederstammdatei (Original)'!I307</f>
        <v>Thomas</v>
      </c>
      <c r="I307" s="31" t="str">
        <f>'Mitgliederstammdatei (Original)'!J307</f>
        <v>Fuchs Thomas</v>
      </c>
      <c r="J307" s="31" t="str">
        <f>'Mitgliederstammdatei (Original)'!K307</f>
        <v>26.04.1955</v>
      </c>
      <c r="K307" s="31" t="str">
        <f>'Mitgliederstammdatei (Original)'!L307</f>
        <v>26.04.1955</v>
      </c>
      <c r="L307" s="31" t="str">
        <f>'Mitgliederstammdatei (Original)'!M307</f>
        <v>01.01.2015</v>
      </c>
      <c r="M307" s="31" t="str">
        <f>'Mitgliederstammdatei (Original)'!N307</f>
        <v>Dorfstrasse</v>
      </c>
      <c r="N307" s="31" t="str">
        <f>'Mitgliederstammdatei (Original)'!O307</f>
        <v>19</v>
      </c>
      <c r="O307" s="31" t="str">
        <f>'Mitgliederstammdatei (Original)'!P307</f>
        <v>6264</v>
      </c>
      <c r="P307" s="71" t="str">
        <f>'Mitgliederstammdatei (Original)'!Q307</f>
        <v>Pfaffnau</v>
      </c>
      <c r="Q307" s="71">
        <f>'Mitgliederstammdatei (Original)'!R307</f>
        <v>0</v>
      </c>
      <c r="R307" s="31" t="str">
        <f>'Mitgliederstammdatei (Original)'!S307</f>
        <v>Ja</v>
      </c>
      <c r="S307" s="31">
        <f>'Mitgliederstammdatei (Original)'!T307</f>
        <v>0</v>
      </c>
      <c r="T307" s="31">
        <f>'Mitgliederstammdatei (Original)'!U307</f>
        <v>0</v>
      </c>
      <c r="U307" s="31" t="str">
        <f>'Mitgliederstammdatei (Original)'!V307</f>
        <v>Herr</v>
      </c>
      <c r="V307" s="31" t="str">
        <f>'Mitgliederstammdatei (Original)'!X307</f>
        <v>VV</v>
      </c>
      <c r="W307" s="31">
        <f>'Mitgliederstammdatei (Original)'!Y307</f>
        <v>0</v>
      </c>
      <c r="X307" s="31">
        <f>'Mitgliederstammdatei (Original)'!Z307</f>
        <v>0</v>
      </c>
      <c r="Y307" s="31">
        <f>'Mitgliederstammdatei (Original)'!AA307</f>
        <v>0</v>
      </c>
      <c r="Z307" s="31">
        <f>'Mitgliederstammdatei (Original)'!AB307</f>
        <v>0</v>
      </c>
      <c r="AA307" s="31">
        <f>'Mitgliederstammdatei (Original)'!AC307</f>
        <v>0</v>
      </c>
      <c r="AB307" s="31">
        <f>'Mitgliederstammdatei (Original)'!AD307</f>
        <v>0</v>
      </c>
      <c r="AC307" s="31">
        <f>'Mitgliederstammdatei (Original)'!AE307</f>
        <v>0</v>
      </c>
      <c r="AD307" s="31">
        <f>'Mitgliederstammdatei (Original)'!AF307</f>
        <v>0</v>
      </c>
      <c r="AE307" s="31">
        <f>'Mitgliederstammdatei (Original)'!AG307</f>
        <v>0</v>
      </c>
    </row>
    <row r="308" spans="1:31" x14ac:dyDescent="0.2">
      <c r="A308" s="28" t="str">
        <f>'Mitgliederstammdatei (Original)'!A308</f>
        <v>R 6</v>
      </c>
      <c r="B308" s="31" t="str">
        <f>'Mitgliederstammdatei (Original)'!B308</f>
        <v>Hochdorf WV</v>
      </c>
      <c r="C308" s="31">
        <f>'Mitgliederstammdatei (Original)'!C308</f>
        <v>0</v>
      </c>
      <c r="D308" s="31" t="str">
        <f>'Mitgliederstammdatei (Original)'!D308</f>
        <v xml:space="preserve"> </v>
      </c>
      <c r="E308" s="31">
        <f>'Mitgliederstammdatei (Original)'!E308</f>
        <v>0</v>
      </c>
      <c r="F308" s="31">
        <f>'Mitgliederstammdatei (Original)'!F308</f>
        <v>99028391</v>
      </c>
      <c r="G308" s="31" t="str">
        <f>'Mitgliederstammdatei (Original)'!H308</f>
        <v>Fuchs</v>
      </c>
      <c r="H308" s="71" t="str">
        <f>'Mitgliederstammdatei (Original)'!I308</f>
        <v>Werner</v>
      </c>
      <c r="I308" s="31" t="str">
        <f>'Mitgliederstammdatei (Original)'!J308</f>
        <v>Fuchs Werner</v>
      </c>
      <c r="J308" s="31" t="str">
        <f>'Mitgliederstammdatei (Original)'!K308</f>
        <v>02.04.1945</v>
      </c>
      <c r="K308" s="31" t="str">
        <f>'Mitgliederstammdatei (Original)'!L308</f>
        <v>02.04.1945</v>
      </c>
      <c r="L308" s="31" t="str">
        <f>'Mitgliederstammdatei (Original)'!M308</f>
        <v>01.01.2007</v>
      </c>
      <c r="M308" s="31" t="str">
        <f>'Mitgliederstammdatei (Original)'!N308</f>
        <v>Sempacherstrasse</v>
      </c>
      <c r="N308" s="31" t="str">
        <f>'Mitgliederstammdatei (Original)'!O308</f>
        <v>1</v>
      </c>
      <c r="O308" s="31" t="str">
        <f>'Mitgliederstammdatei (Original)'!P308</f>
        <v>6280</v>
      </c>
      <c r="P308" s="71" t="str">
        <f>'Mitgliederstammdatei (Original)'!Q308</f>
        <v>Hochdorf</v>
      </c>
      <c r="Q308" s="71">
        <f>'Mitgliederstammdatei (Original)'!R308</f>
        <v>0</v>
      </c>
      <c r="R308" s="31" t="str">
        <f>'Mitgliederstammdatei (Original)'!S308</f>
        <v>Ja</v>
      </c>
      <c r="S308" s="31">
        <f>'Mitgliederstammdatei (Original)'!T308</f>
        <v>0</v>
      </c>
      <c r="T308" s="31">
        <f>'Mitgliederstammdatei (Original)'!U308</f>
        <v>0</v>
      </c>
      <c r="U308" s="31" t="str">
        <f>'Mitgliederstammdatei (Original)'!V308</f>
        <v>Herr</v>
      </c>
      <c r="V308" s="31" t="str">
        <f>'Mitgliederstammdatei (Original)'!X308</f>
        <v xml:space="preserve"> </v>
      </c>
      <c r="W308" s="31">
        <f>'Mitgliederstammdatei (Original)'!Y308</f>
        <v>0</v>
      </c>
      <c r="X308" s="31">
        <f>'Mitgliederstammdatei (Original)'!Z308</f>
        <v>0</v>
      </c>
      <c r="Y308" s="31">
        <f>'Mitgliederstammdatei (Original)'!AA308</f>
        <v>0</v>
      </c>
      <c r="Z308" s="31">
        <f>'Mitgliederstammdatei (Original)'!AB308</f>
        <v>0</v>
      </c>
      <c r="AA308" s="31">
        <f>'Mitgliederstammdatei (Original)'!AC308</f>
        <v>0</v>
      </c>
      <c r="AB308" s="31">
        <f>'Mitgliederstammdatei (Original)'!AD308</f>
        <v>0</v>
      </c>
      <c r="AC308" s="31">
        <f>'Mitgliederstammdatei (Original)'!AE308</f>
        <v>0</v>
      </c>
      <c r="AD308" s="31">
        <f>'Mitgliederstammdatei (Original)'!AF308</f>
        <v>0</v>
      </c>
      <c r="AE308" s="31">
        <f>'Mitgliederstammdatei (Original)'!AG308</f>
        <v>0</v>
      </c>
    </row>
    <row r="309" spans="1:31" x14ac:dyDescent="0.2">
      <c r="A309" s="28" t="str">
        <f>'Mitgliederstammdatei (Original)'!A309</f>
        <v>R12</v>
      </c>
      <c r="B309" s="31" t="str">
        <f>'Mitgliederstammdatei (Original)'!B309</f>
        <v>Richenthal FSG</v>
      </c>
      <c r="C309" s="31">
        <f>'Mitgliederstammdatei (Original)'!C309</f>
        <v>0</v>
      </c>
      <c r="D309" s="31" t="str">
        <f>'Mitgliederstammdatei (Original)'!D309</f>
        <v xml:space="preserve"> </v>
      </c>
      <c r="E309" s="31">
        <f>'Mitgliederstammdatei (Original)'!E309</f>
        <v>0</v>
      </c>
      <c r="F309" s="31">
        <f>'Mitgliederstammdatei (Original)'!F309</f>
        <v>99028393</v>
      </c>
      <c r="G309" s="31" t="str">
        <f>'Mitgliederstammdatei (Original)'!H309</f>
        <v>Furlan</v>
      </c>
      <c r="H309" s="71" t="str">
        <f>'Mitgliederstammdatei (Original)'!I309</f>
        <v>Angelo</v>
      </c>
      <c r="I309" s="31" t="str">
        <f>'Mitgliederstammdatei (Original)'!J309</f>
        <v>Furlan Angelo</v>
      </c>
      <c r="J309" s="31" t="str">
        <f>'Mitgliederstammdatei (Original)'!K309</f>
        <v>07.08.1959</v>
      </c>
      <c r="K309" s="31" t="str">
        <f>'Mitgliederstammdatei (Original)'!L309</f>
        <v>07.08.1959</v>
      </c>
      <c r="L309" s="31" t="str">
        <f>'Mitgliederstammdatei (Original)'!M309</f>
        <v>01.01.2019</v>
      </c>
      <c r="M309" s="31" t="str">
        <f>'Mitgliederstammdatei (Original)'!N309</f>
        <v>Stumpenweg</v>
      </c>
      <c r="N309" s="31" t="str">
        <f>'Mitgliederstammdatei (Original)'!O309</f>
        <v>7</v>
      </c>
      <c r="O309" s="31" t="str">
        <f>'Mitgliederstammdatei (Original)'!P309</f>
        <v>6260</v>
      </c>
      <c r="P309" s="71" t="str">
        <f>'Mitgliederstammdatei (Original)'!Q309</f>
        <v>Reiden</v>
      </c>
      <c r="Q309" s="71">
        <f>'Mitgliederstammdatei (Original)'!R309</f>
        <v>0</v>
      </c>
      <c r="R309" s="31" t="str">
        <f>'Mitgliederstammdatei (Original)'!S309</f>
        <v>Ja</v>
      </c>
      <c r="S309" s="31">
        <f>'Mitgliederstammdatei (Original)'!T309</f>
        <v>0</v>
      </c>
      <c r="T309" s="31">
        <f>'Mitgliederstammdatei (Original)'!U309</f>
        <v>0</v>
      </c>
      <c r="U309" s="31" t="str">
        <f>'Mitgliederstammdatei (Original)'!V309</f>
        <v>Herr</v>
      </c>
      <c r="V309" s="31" t="str">
        <f>'Mitgliederstammdatei (Original)'!X309</f>
        <v xml:space="preserve"> </v>
      </c>
      <c r="W309" s="31">
        <f>'Mitgliederstammdatei (Original)'!Y309</f>
        <v>0</v>
      </c>
      <c r="X309" s="31">
        <f>'Mitgliederstammdatei (Original)'!Z309</f>
        <v>0</v>
      </c>
      <c r="Y309" s="31">
        <f>'Mitgliederstammdatei (Original)'!AA309</f>
        <v>0</v>
      </c>
      <c r="Z309" s="31">
        <f>'Mitgliederstammdatei (Original)'!AB309</f>
        <v>0</v>
      </c>
      <c r="AA309" s="31">
        <f>'Mitgliederstammdatei (Original)'!AC309</f>
        <v>0</v>
      </c>
      <c r="AB309" s="31">
        <f>'Mitgliederstammdatei (Original)'!AD309</f>
        <v>0</v>
      </c>
      <c r="AC309" s="31">
        <f>'Mitgliederstammdatei (Original)'!AE309</f>
        <v>0</v>
      </c>
      <c r="AD309" s="31">
        <f>'Mitgliederstammdatei (Original)'!AF309</f>
        <v>0</v>
      </c>
      <c r="AE309" s="31">
        <f>'Mitgliederstammdatei (Original)'!AG309</f>
        <v>0</v>
      </c>
    </row>
    <row r="310" spans="1:31" x14ac:dyDescent="0.2">
      <c r="A310" s="28" t="str">
        <f>'Mitgliederstammdatei (Original)'!A310</f>
        <v>R 6</v>
      </c>
      <c r="B310" s="31" t="str">
        <f>'Mitgliederstammdatei (Original)'!B310</f>
        <v>Mosen FSG</v>
      </c>
      <c r="C310" s="31">
        <f>'Mitgliederstammdatei (Original)'!C310</f>
        <v>0</v>
      </c>
      <c r="D310" s="31" t="str">
        <f>'Mitgliederstammdatei (Original)'!D310</f>
        <v xml:space="preserve"> </v>
      </c>
      <c r="E310" s="31" t="str">
        <f>'Mitgliederstammdatei (Original)'!E310</f>
        <v>Hitzkirchertal PC</v>
      </c>
      <c r="F310" s="31">
        <f>'Mitgliederstammdatei (Original)'!F310</f>
        <v>99028424</v>
      </c>
      <c r="G310" s="31" t="str">
        <f>'Mitgliederstammdatei (Original)'!H310</f>
        <v>Furrer</v>
      </c>
      <c r="H310" s="71" t="str">
        <f>'Mitgliederstammdatei (Original)'!I310</f>
        <v>Anton</v>
      </c>
      <c r="I310" s="31" t="str">
        <f>'Mitgliederstammdatei (Original)'!J310</f>
        <v>Furrer Anton</v>
      </c>
      <c r="J310" s="31" t="str">
        <f>'Mitgliederstammdatei (Original)'!K310</f>
        <v>06.05.1943</v>
      </c>
      <c r="K310" s="31" t="str">
        <f>'Mitgliederstammdatei (Original)'!L310</f>
        <v>06.05.1943</v>
      </c>
      <c r="L310" s="31" t="str">
        <f>'Mitgliederstammdatei (Original)'!M310</f>
        <v>01.01.2003</v>
      </c>
      <c r="M310" s="31" t="str">
        <f>'Mitgliederstammdatei (Original)'!N310</f>
        <v>Aescherstrasse</v>
      </c>
      <c r="N310" s="31" t="str">
        <f>'Mitgliederstammdatei (Original)'!O310</f>
        <v>22</v>
      </c>
      <c r="O310" s="31" t="str">
        <f>'Mitgliederstammdatei (Original)'!P310</f>
        <v>6295</v>
      </c>
      <c r="P310" s="71" t="str">
        <f>'Mitgliederstammdatei (Original)'!Q310</f>
        <v>Mosen</v>
      </c>
      <c r="Q310" s="71">
        <f>'Mitgliederstammdatei (Original)'!R310</f>
        <v>0</v>
      </c>
      <c r="R310" s="31" t="str">
        <f>'Mitgliederstammdatei (Original)'!S310</f>
        <v>Ja</v>
      </c>
      <c r="S310" s="31">
        <f>'Mitgliederstammdatei (Original)'!T310</f>
        <v>0</v>
      </c>
      <c r="T310" s="31">
        <f>'Mitgliederstammdatei (Original)'!U310</f>
        <v>0</v>
      </c>
      <c r="U310" s="31" t="str">
        <f>'Mitgliederstammdatei (Original)'!V310</f>
        <v>Herr</v>
      </c>
      <c r="V310" s="31" t="str">
        <f>'Mitgliederstammdatei (Original)'!X310</f>
        <v xml:space="preserve"> </v>
      </c>
      <c r="W310" s="31">
        <f>'Mitgliederstammdatei (Original)'!Y310</f>
        <v>0</v>
      </c>
      <c r="X310" s="31">
        <f>'Mitgliederstammdatei (Original)'!Z310</f>
        <v>0</v>
      </c>
      <c r="Y310" s="31">
        <f>'Mitgliederstammdatei (Original)'!AA310</f>
        <v>0</v>
      </c>
      <c r="Z310" s="31">
        <f>'Mitgliederstammdatei (Original)'!AB310</f>
        <v>0</v>
      </c>
      <c r="AA310" s="31">
        <f>'Mitgliederstammdatei (Original)'!AC310</f>
        <v>0</v>
      </c>
      <c r="AB310" s="31">
        <f>'Mitgliederstammdatei (Original)'!AD310</f>
        <v>0</v>
      </c>
      <c r="AC310" s="31">
        <f>'Mitgliederstammdatei (Original)'!AE310</f>
        <v>0</v>
      </c>
      <c r="AD310" s="31">
        <f>'Mitgliederstammdatei (Original)'!AF310</f>
        <v>0</v>
      </c>
      <c r="AE310" s="31">
        <f>'Mitgliederstammdatei (Original)'!AG310</f>
        <v>0</v>
      </c>
    </row>
    <row r="311" spans="1:31" x14ac:dyDescent="0.2">
      <c r="A311" s="28" t="str">
        <f>'Mitgliederstammdatei (Original)'!A311</f>
        <v>R 6</v>
      </c>
      <c r="B311" s="31" t="str">
        <f>'Mitgliederstammdatei (Original)'!B311</f>
        <v>Schongau SG</v>
      </c>
      <c r="C311" s="31">
        <f>'Mitgliederstammdatei (Original)'!C311</f>
        <v>0</v>
      </c>
      <c r="D311" s="31" t="str">
        <f>'Mitgliederstammdatei (Original)'!D311</f>
        <v xml:space="preserve"> </v>
      </c>
      <c r="E311" s="31">
        <f>'Mitgliederstammdatei (Original)'!E311</f>
        <v>0</v>
      </c>
      <c r="F311" s="31">
        <f>'Mitgliederstammdatei (Original)'!F311</f>
        <v>99043812</v>
      </c>
      <c r="G311" s="31" t="str">
        <f>'Mitgliederstammdatei (Original)'!H311</f>
        <v>Furrer</v>
      </c>
      <c r="H311" s="71" t="str">
        <f>'Mitgliederstammdatei (Original)'!I311</f>
        <v>Josef</v>
      </c>
      <c r="I311" s="31" t="str">
        <f>'Mitgliederstammdatei (Original)'!J311</f>
        <v>Furrer Josef</v>
      </c>
      <c r="J311" s="31" t="str">
        <f>'Mitgliederstammdatei (Original)'!K311</f>
        <v>24.05.1963</v>
      </c>
      <c r="K311" s="31" t="str">
        <f>'Mitgliederstammdatei (Original)'!L311</f>
        <v>24.05.1963</v>
      </c>
      <c r="L311" s="31" t="str">
        <f>'Mitgliederstammdatei (Original)'!M311</f>
        <v>01.01.2023</v>
      </c>
      <c r="M311" s="31" t="str">
        <f>'Mitgliederstammdatei (Original)'!N311</f>
        <v>Bettwilerstrasse</v>
      </c>
      <c r="N311" s="31" t="str">
        <f>'Mitgliederstammdatei (Original)'!O311</f>
        <v>4</v>
      </c>
      <c r="O311" s="31" t="str">
        <f>'Mitgliederstammdatei (Original)'!P311</f>
        <v>6288</v>
      </c>
      <c r="P311" s="71" t="str">
        <f>'Mitgliederstammdatei (Original)'!Q311</f>
        <v>Schongau</v>
      </c>
      <c r="Q311" s="71">
        <f>'Mitgliederstammdatei (Original)'!R311</f>
        <v>0</v>
      </c>
      <c r="R311" s="31" t="str">
        <f>'Mitgliederstammdatei (Original)'!S311</f>
        <v>Ja</v>
      </c>
      <c r="S311" s="31">
        <f>'Mitgliederstammdatei (Original)'!T311</f>
        <v>0</v>
      </c>
      <c r="T311" s="31">
        <f>'Mitgliederstammdatei (Original)'!U311</f>
        <v>0</v>
      </c>
      <c r="U311" s="31" t="str">
        <f>'Mitgliederstammdatei (Original)'!V311</f>
        <v>Herr</v>
      </c>
      <c r="V311" s="31" t="str">
        <f>'Mitgliederstammdatei (Original)'!X311</f>
        <v xml:space="preserve"> </v>
      </c>
      <c r="W311" s="31">
        <f>'Mitgliederstammdatei (Original)'!Y311</f>
        <v>0</v>
      </c>
      <c r="X311" s="31">
        <f>'Mitgliederstammdatei (Original)'!Z311</f>
        <v>0</v>
      </c>
      <c r="Y311" s="31">
        <f>'Mitgliederstammdatei (Original)'!AA311</f>
        <v>0</v>
      </c>
      <c r="Z311" s="31">
        <f>'Mitgliederstammdatei (Original)'!AB311</f>
        <v>0</v>
      </c>
      <c r="AA311" s="31">
        <f>'Mitgliederstammdatei (Original)'!AC311</f>
        <v>0</v>
      </c>
      <c r="AB311" s="31">
        <f>'Mitgliederstammdatei (Original)'!AD311</f>
        <v>0</v>
      </c>
      <c r="AC311" s="31">
        <f>'Mitgliederstammdatei (Original)'!AE311</f>
        <v>0</v>
      </c>
      <c r="AD311" s="31">
        <f>'Mitgliederstammdatei (Original)'!AF311</f>
        <v>0</v>
      </c>
      <c r="AE311" s="31">
        <f>'Mitgliederstammdatei (Original)'!AG311</f>
        <v>0</v>
      </c>
    </row>
    <row r="312" spans="1:31" x14ac:dyDescent="0.2">
      <c r="A312" s="28" t="str">
        <f>'Mitgliederstammdatei (Original)'!A312</f>
        <v>R 9</v>
      </c>
      <c r="B312" s="31" t="str">
        <f>'Mitgliederstammdatei (Original)'!B312</f>
        <v>Michelsamt SSM</v>
      </c>
      <c r="C312" s="31">
        <f>'Mitgliederstammdatei (Original)'!C312</f>
        <v>0</v>
      </c>
      <c r="D312" s="31" t="str">
        <f>'Mitgliederstammdatei (Original)'!D312</f>
        <v xml:space="preserve"> </v>
      </c>
      <c r="E312" s="31">
        <f>'Mitgliederstammdatei (Original)'!E312</f>
        <v>0</v>
      </c>
      <c r="F312" s="31">
        <f>'Mitgliederstammdatei (Original)'!F312</f>
        <v>99028425</v>
      </c>
      <c r="G312" s="31" t="str">
        <f>'Mitgliederstammdatei (Original)'!H312</f>
        <v>Furrer</v>
      </c>
      <c r="H312" s="71" t="str">
        <f>'Mitgliederstammdatei (Original)'!I312</f>
        <v>Louise</v>
      </c>
      <c r="I312" s="31" t="str">
        <f>'Mitgliederstammdatei (Original)'!J312</f>
        <v>Furrer Louise</v>
      </c>
      <c r="J312" s="31" t="str">
        <f>'Mitgliederstammdatei (Original)'!K312</f>
        <v>17.01.1937</v>
      </c>
      <c r="K312" s="31" t="str">
        <f>'Mitgliederstammdatei (Original)'!L312</f>
        <v>17.01.1937</v>
      </c>
      <c r="L312" s="31" t="str">
        <f>'Mitgliederstammdatei (Original)'!M312</f>
        <v>01.01.2002</v>
      </c>
      <c r="M312" s="31" t="str">
        <f>'Mitgliederstammdatei (Original)'!N312</f>
        <v>Spielmatte</v>
      </c>
      <c r="N312" s="31" t="str">
        <f>'Mitgliederstammdatei (Original)'!O312</f>
        <v>3</v>
      </c>
      <c r="O312" s="31" t="str">
        <f>'Mitgliederstammdatei (Original)'!P312</f>
        <v>6222</v>
      </c>
      <c r="P312" s="71" t="str">
        <f>'Mitgliederstammdatei (Original)'!Q312</f>
        <v>Gunzwil</v>
      </c>
      <c r="Q312" s="71">
        <f>'Mitgliederstammdatei (Original)'!R312</f>
        <v>0</v>
      </c>
      <c r="R312" s="31" t="str">
        <f>'Mitgliederstammdatei (Original)'!S312</f>
        <v>Ja</v>
      </c>
      <c r="S312" s="31">
        <f>'Mitgliederstammdatei (Original)'!T312</f>
        <v>0</v>
      </c>
      <c r="T312" s="31">
        <f>'Mitgliederstammdatei (Original)'!U312</f>
        <v>0</v>
      </c>
      <c r="U312" s="31" t="str">
        <f>'Mitgliederstammdatei (Original)'!V312</f>
        <v>Frau</v>
      </c>
      <c r="V312" s="31" t="str">
        <f>'Mitgliederstammdatei (Original)'!X312</f>
        <v xml:space="preserve"> </v>
      </c>
      <c r="W312" s="31">
        <f>'Mitgliederstammdatei (Original)'!Y312</f>
        <v>0</v>
      </c>
      <c r="X312" s="31">
        <f>'Mitgliederstammdatei (Original)'!Z312</f>
        <v>0</v>
      </c>
      <c r="Y312" s="31">
        <f>'Mitgliederstammdatei (Original)'!AA312</f>
        <v>0</v>
      </c>
      <c r="Z312" s="31">
        <f>'Mitgliederstammdatei (Original)'!AB312</f>
        <v>0</v>
      </c>
      <c r="AA312" s="31">
        <f>'Mitgliederstammdatei (Original)'!AC312</f>
        <v>0</v>
      </c>
      <c r="AB312" s="31">
        <f>'Mitgliederstammdatei (Original)'!AD312</f>
        <v>0</v>
      </c>
      <c r="AC312" s="31">
        <f>'Mitgliederstammdatei (Original)'!AE312</f>
        <v>0</v>
      </c>
      <c r="AD312" s="31">
        <f>'Mitgliederstammdatei (Original)'!AF312</f>
        <v>0</v>
      </c>
      <c r="AE312" s="31">
        <f>'Mitgliederstammdatei (Original)'!AG312</f>
        <v>0</v>
      </c>
    </row>
    <row r="313" spans="1:31" x14ac:dyDescent="0.2">
      <c r="A313" s="28" t="str">
        <f>'Mitgliederstammdatei (Original)'!A313</f>
        <v>R 6</v>
      </c>
      <c r="B313" s="31">
        <f>'Mitgliederstammdatei (Original)'!B313</f>
        <v>0</v>
      </c>
      <c r="C313" s="31">
        <f>'Mitgliederstammdatei (Original)'!C313</f>
        <v>0</v>
      </c>
      <c r="D313" s="31" t="str">
        <f>'Mitgliederstammdatei (Original)'!D313</f>
        <v xml:space="preserve"> </v>
      </c>
      <c r="E313" s="31" t="str">
        <f>'Mitgliederstammdatei (Original)'!E313</f>
        <v>Hitzkirchertal PC</v>
      </c>
      <c r="F313" s="31">
        <f>'Mitgliederstammdatei (Original)'!F313</f>
        <v>99028426</v>
      </c>
      <c r="G313" s="31" t="str">
        <f>'Mitgliederstammdatei (Original)'!H313</f>
        <v>Furrer</v>
      </c>
      <c r="H313" s="71" t="str">
        <f>'Mitgliederstammdatei (Original)'!I313</f>
        <v>Ursula</v>
      </c>
      <c r="I313" s="31" t="str">
        <f>'Mitgliederstammdatei (Original)'!J313</f>
        <v>Furrer Ursula</v>
      </c>
      <c r="J313" s="31" t="str">
        <f>'Mitgliederstammdatei (Original)'!K313</f>
        <v>13.08.1941</v>
      </c>
      <c r="K313" s="31" t="str">
        <f>'Mitgliederstammdatei (Original)'!L313</f>
        <v>13.08.1941</v>
      </c>
      <c r="L313" s="31" t="str">
        <f>'Mitgliederstammdatei (Original)'!M313</f>
        <v>01.01.2001</v>
      </c>
      <c r="M313" s="31" t="str">
        <f>'Mitgliederstammdatei (Original)'!N313</f>
        <v>Voltastrasse</v>
      </c>
      <c r="N313" s="31" t="str">
        <f>'Mitgliederstammdatei (Original)'!O313</f>
        <v>38</v>
      </c>
      <c r="O313" s="31" t="str">
        <f>'Mitgliederstammdatei (Original)'!P313</f>
        <v>6005</v>
      </c>
      <c r="P313" s="71" t="str">
        <f>'Mitgliederstammdatei (Original)'!Q313</f>
        <v>Luzern</v>
      </c>
      <c r="Q313" s="71">
        <f>'Mitgliederstammdatei (Original)'!R313</f>
        <v>0</v>
      </c>
      <c r="R313" s="31" t="str">
        <f>'Mitgliederstammdatei (Original)'!S313</f>
        <v>Ja</v>
      </c>
      <c r="S313" s="31">
        <f>'Mitgliederstammdatei (Original)'!T313</f>
        <v>0</v>
      </c>
      <c r="T313" s="31">
        <f>'Mitgliederstammdatei (Original)'!U313</f>
        <v>0</v>
      </c>
      <c r="U313" s="31" t="str">
        <f>'Mitgliederstammdatei (Original)'!V313</f>
        <v>Frau</v>
      </c>
      <c r="V313" s="31" t="str">
        <f>'Mitgliederstammdatei (Original)'!X313</f>
        <v xml:space="preserve"> </v>
      </c>
      <c r="W313" s="31">
        <f>'Mitgliederstammdatei (Original)'!Y313</f>
        <v>0</v>
      </c>
      <c r="X313" s="31">
        <f>'Mitgliederstammdatei (Original)'!Z313</f>
        <v>0</v>
      </c>
      <c r="Y313" s="31">
        <f>'Mitgliederstammdatei (Original)'!AA313</f>
        <v>0</v>
      </c>
      <c r="Z313" s="31">
        <f>'Mitgliederstammdatei (Original)'!AB313</f>
        <v>0</v>
      </c>
      <c r="AA313" s="31">
        <f>'Mitgliederstammdatei (Original)'!AC313</f>
        <v>0</v>
      </c>
      <c r="AB313" s="31">
        <f>'Mitgliederstammdatei (Original)'!AD313</f>
        <v>0</v>
      </c>
      <c r="AC313" s="31">
        <f>'Mitgliederstammdatei (Original)'!AE313</f>
        <v>0</v>
      </c>
      <c r="AD313" s="31">
        <f>'Mitgliederstammdatei (Original)'!AF313</f>
        <v>0</v>
      </c>
      <c r="AE313" s="31">
        <f>'Mitgliederstammdatei (Original)'!AG313</f>
        <v>0</v>
      </c>
    </row>
    <row r="314" spans="1:31" x14ac:dyDescent="0.2">
      <c r="A314" s="28" t="str">
        <f>'Mitgliederstammdatei (Original)'!A314</f>
        <v>R 6</v>
      </c>
      <c r="B314" s="31" t="str">
        <f>'Mitgliederstammdatei (Original)'!B314</f>
        <v>Schongau SG</v>
      </c>
      <c r="C314" s="31">
        <f>'Mitgliederstammdatei (Original)'!C314</f>
        <v>0</v>
      </c>
      <c r="D314" s="31" t="str">
        <f>'Mitgliederstammdatei (Original)'!D314</f>
        <v xml:space="preserve"> </v>
      </c>
      <c r="E314" s="31">
        <f>'Mitgliederstammdatei (Original)'!E314</f>
        <v>0</v>
      </c>
      <c r="F314" s="31">
        <f>'Mitgliederstammdatei (Original)'!F314</f>
        <v>99028458</v>
      </c>
      <c r="G314" s="31" t="str">
        <f>'Mitgliederstammdatei (Original)'!H314</f>
        <v>Furrer-Durrer</v>
      </c>
      <c r="H314" s="71" t="str">
        <f>'Mitgliederstammdatei (Original)'!I314</f>
        <v>Josef</v>
      </c>
      <c r="I314" s="31" t="str">
        <f>'Mitgliederstammdatei (Original)'!J314</f>
        <v>Furrer-Durrer Josef</v>
      </c>
      <c r="J314" s="31" t="str">
        <f>'Mitgliederstammdatei (Original)'!K314</f>
        <v>27.09.1938</v>
      </c>
      <c r="K314" s="31" t="str">
        <f>'Mitgliederstammdatei (Original)'!L314</f>
        <v>27.09.1938</v>
      </c>
      <c r="L314" s="31" t="str">
        <f>'Mitgliederstammdatei (Original)'!M314</f>
        <v>01.01.1998</v>
      </c>
      <c r="M314" s="31" t="str">
        <f>'Mitgliederstammdatei (Original)'!N314</f>
        <v>Bettwilerstrasse</v>
      </c>
      <c r="N314" s="31" t="str">
        <f>'Mitgliederstammdatei (Original)'!O314</f>
        <v>4a</v>
      </c>
      <c r="O314" s="31" t="str">
        <f>'Mitgliederstammdatei (Original)'!P314</f>
        <v>6288</v>
      </c>
      <c r="P314" s="71" t="str">
        <f>'Mitgliederstammdatei (Original)'!Q314</f>
        <v>Schongau</v>
      </c>
      <c r="Q314" s="71">
        <f>'Mitgliederstammdatei (Original)'!R314</f>
        <v>0</v>
      </c>
      <c r="R314" s="31" t="str">
        <f>'Mitgliederstammdatei (Original)'!S314</f>
        <v>Ja</v>
      </c>
      <c r="S314" s="31">
        <f>'Mitgliederstammdatei (Original)'!T314</f>
        <v>0</v>
      </c>
      <c r="T314" s="31">
        <f>'Mitgliederstammdatei (Original)'!U314</f>
        <v>0</v>
      </c>
      <c r="U314" s="31" t="str">
        <f>'Mitgliederstammdatei (Original)'!V314</f>
        <v>Herr</v>
      </c>
      <c r="V314" s="31" t="str">
        <f>'Mitgliederstammdatei (Original)'!X314</f>
        <v xml:space="preserve"> </v>
      </c>
      <c r="W314" s="31">
        <f>'Mitgliederstammdatei (Original)'!Y314</f>
        <v>0</v>
      </c>
      <c r="X314" s="31">
        <f>'Mitgliederstammdatei (Original)'!Z314</f>
        <v>0</v>
      </c>
      <c r="Y314" s="31">
        <f>'Mitgliederstammdatei (Original)'!AA314</f>
        <v>0</v>
      </c>
      <c r="Z314" s="31">
        <f>'Mitgliederstammdatei (Original)'!AB314</f>
        <v>0</v>
      </c>
      <c r="AA314" s="31">
        <f>'Mitgliederstammdatei (Original)'!AC314</f>
        <v>0</v>
      </c>
      <c r="AB314" s="31">
        <f>'Mitgliederstammdatei (Original)'!AD314</f>
        <v>0</v>
      </c>
      <c r="AC314" s="31">
        <f>'Mitgliederstammdatei (Original)'!AE314</f>
        <v>0</v>
      </c>
      <c r="AD314" s="31">
        <f>'Mitgliederstammdatei (Original)'!AF314</f>
        <v>0</v>
      </c>
      <c r="AE314" s="31">
        <f>'Mitgliederstammdatei (Original)'!AG314</f>
        <v>0</v>
      </c>
    </row>
    <row r="315" spans="1:31" x14ac:dyDescent="0.2">
      <c r="A315" s="28" t="str">
        <f>'Mitgliederstammdatei (Original)'!A315</f>
        <v>R 4</v>
      </c>
      <c r="B315" s="31" t="str">
        <f>'Mitgliederstammdatei (Original)'!B315</f>
        <v>Perlen SG</v>
      </c>
      <c r="C315" s="31">
        <f>'Mitgliederstammdatei (Original)'!C315</f>
        <v>0</v>
      </c>
      <c r="D315" s="31" t="str">
        <f>'Mitgliederstammdatei (Original)'!D315</f>
        <v xml:space="preserve"> </v>
      </c>
      <c r="E315" s="31">
        <f>'Mitgliederstammdatei (Original)'!E315</f>
        <v>0</v>
      </c>
      <c r="F315" s="31">
        <f>'Mitgliederstammdatei (Original)'!F315</f>
        <v>99028459</v>
      </c>
      <c r="G315" s="31" t="str">
        <f>'Mitgliederstammdatei (Original)'!H315</f>
        <v>Gabriel</v>
      </c>
      <c r="H315" s="71" t="str">
        <f>'Mitgliederstammdatei (Original)'!I315</f>
        <v>Josef</v>
      </c>
      <c r="I315" s="31" t="str">
        <f>'Mitgliederstammdatei (Original)'!J315</f>
        <v>Gabriel Josef</v>
      </c>
      <c r="J315" s="31" t="str">
        <f>'Mitgliederstammdatei (Original)'!K315</f>
        <v>20.08.1945</v>
      </c>
      <c r="K315" s="31" t="str">
        <f>'Mitgliederstammdatei (Original)'!L315</f>
        <v>20.08.1945</v>
      </c>
      <c r="L315" s="31" t="str">
        <f>'Mitgliederstammdatei (Original)'!M315</f>
        <v>01.01.2005</v>
      </c>
      <c r="M315" s="31" t="str">
        <f>'Mitgliederstammdatei (Original)'!N315</f>
        <v>Ebrüti</v>
      </c>
      <c r="N315" s="31" t="str">
        <f>'Mitgliederstammdatei (Original)'!O315</f>
        <v>1</v>
      </c>
      <c r="O315" s="31" t="str">
        <f>'Mitgliederstammdatei (Original)'!P315</f>
        <v>6030</v>
      </c>
      <c r="P315" s="71" t="str">
        <f>'Mitgliederstammdatei (Original)'!Q315</f>
        <v>Ebikon</v>
      </c>
      <c r="Q315" s="71">
        <f>'Mitgliederstammdatei (Original)'!R315</f>
        <v>0</v>
      </c>
      <c r="R315" s="31" t="str">
        <f>'Mitgliederstammdatei (Original)'!S315</f>
        <v>Ja</v>
      </c>
      <c r="S315" s="31">
        <f>'Mitgliederstammdatei (Original)'!T315</f>
        <v>0</v>
      </c>
      <c r="T315" s="31">
        <f>'Mitgliederstammdatei (Original)'!U315</f>
        <v>0</v>
      </c>
      <c r="U315" s="31" t="str">
        <f>'Mitgliederstammdatei (Original)'!V315</f>
        <v>Herr</v>
      </c>
      <c r="V315" s="31" t="str">
        <f>'Mitgliederstammdatei (Original)'!X315</f>
        <v xml:space="preserve"> </v>
      </c>
      <c r="W315" s="31">
        <f>'Mitgliederstammdatei (Original)'!Y315</f>
        <v>0</v>
      </c>
      <c r="X315" s="31">
        <f>'Mitgliederstammdatei (Original)'!Z315</f>
        <v>0</v>
      </c>
      <c r="Y315" s="31">
        <f>'Mitgliederstammdatei (Original)'!AA315</f>
        <v>0</v>
      </c>
      <c r="Z315" s="31">
        <f>'Mitgliederstammdatei (Original)'!AB315</f>
        <v>0</v>
      </c>
      <c r="AA315" s="31">
        <f>'Mitgliederstammdatei (Original)'!AC315</f>
        <v>0</v>
      </c>
      <c r="AB315" s="31">
        <f>'Mitgliederstammdatei (Original)'!AD315</f>
        <v>0</v>
      </c>
      <c r="AC315" s="31">
        <f>'Mitgliederstammdatei (Original)'!AE315</f>
        <v>0</v>
      </c>
      <c r="AD315" s="31">
        <f>'Mitgliederstammdatei (Original)'!AF315</f>
        <v>0</v>
      </c>
      <c r="AE315" s="31">
        <f>'Mitgliederstammdatei (Original)'!AG315</f>
        <v>0</v>
      </c>
    </row>
    <row r="316" spans="1:31" x14ac:dyDescent="0.2">
      <c r="A316" s="28" t="str">
        <f>'Mitgliederstammdatei (Original)'!A316</f>
        <v>R12</v>
      </c>
      <c r="B316" s="31" t="str">
        <f>'Mitgliederstammdatei (Original)'!B316</f>
        <v>Buchs LU SG</v>
      </c>
      <c r="C316" s="31">
        <f>'Mitgliederstammdatei (Original)'!C316</f>
        <v>0</v>
      </c>
      <c r="D316" s="31" t="str">
        <f>'Mitgliederstammdatei (Original)'!D316</f>
        <v>VV</v>
      </c>
      <c r="E316" s="31">
        <f>'Mitgliederstammdatei (Original)'!E316</f>
        <v>0</v>
      </c>
      <c r="F316" s="31">
        <f>'Mitgliederstammdatei (Original)'!F316</f>
        <v>99028460</v>
      </c>
      <c r="G316" s="31" t="str">
        <f>'Mitgliederstammdatei (Original)'!H316</f>
        <v>Gabriel</v>
      </c>
      <c r="H316" s="71" t="str">
        <f>'Mitgliederstammdatei (Original)'!I316</f>
        <v>Josef</v>
      </c>
      <c r="I316" s="31" t="str">
        <f>'Mitgliederstammdatei (Original)'!J316</f>
        <v>Gabriel Josef</v>
      </c>
      <c r="J316" s="31" t="str">
        <f>'Mitgliederstammdatei (Original)'!K316</f>
        <v>08.02.1950</v>
      </c>
      <c r="K316" s="31" t="str">
        <f>'Mitgliederstammdatei (Original)'!L316</f>
        <v>08.02.1950</v>
      </c>
      <c r="L316" s="31" t="str">
        <f>'Mitgliederstammdatei (Original)'!M316</f>
        <v>01.01.2010</v>
      </c>
      <c r="M316" s="31" t="str">
        <f>'Mitgliederstammdatei (Original)'!N316</f>
        <v>Weid</v>
      </c>
      <c r="N316" s="31" t="str">
        <f>'Mitgliederstammdatei (Original)'!O316</f>
        <v>1</v>
      </c>
      <c r="O316" s="31" t="str">
        <f>'Mitgliederstammdatei (Original)'!P316</f>
        <v>6211</v>
      </c>
      <c r="P316" s="71" t="str">
        <f>'Mitgliederstammdatei (Original)'!Q316</f>
        <v>Buchs</v>
      </c>
      <c r="Q316" s="71">
        <f>'Mitgliederstammdatei (Original)'!R316</f>
        <v>0</v>
      </c>
      <c r="R316" s="31" t="str">
        <f>'Mitgliederstammdatei (Original)'!S316</f>
        <v>Ja</v>
      </c>
      <c r="S316" s="31">
        <f>'Mitgliederstammdatei (Original)'!T316</f>
        <v>0</v>
      </c>
      <c r="T316" s="31">
        <f>'Mitgliederstammdatei (Original)'!U316</f>
        <v>0</v>
      </c>
      <c r="U316" s="31" t="str">
        <f>'Mitgliederstammdatei (Original)'!V316</f>
        <v>Herr</v>
      </c>
      <c r="V316" s="31" t="str">
        <f>'Mitgliederstammdatei (Original)'!X316</f>
        <v>VV</v>
      </c>
      <c r="W316" s="31">
        <f>'Mitgliederstammdatei (Original)'!Y316</f>
        <v>0</v>
      </c>
      <c r="X316" s="31">
        <f>'Mitgliederstammdatei (Original)'!Z316</f>
        <v>0</v>
      </c>
      <c r="Y316" s="31">
        <f>'Mitgliederstammdatei (Original)'!AA316</f>
        <v>0</v>
      </c>
      <c r="Z316" s="31">
        <f>'Mitgliederstammdatei (Original)'!AB316</f>
        <v>0</v>
      </c>
      <c r="AA316" s="31">
        <f>'Mitgliederstammdatei (Original)'!AC316</f>
        <v>0</v>
      </c>
      <c r="AB316" s="31">
        <f>'Mitgliederstammdatei (Original)'!AD316</f>
        <v>0</v>
      </c>
      <c r="AC316" s="31">
        <f>'Mitgliederstammdatei (Original)'!AE316</f>
        <v>0</v>
      </c>
      <c r="AD316" s="31">
        <f>'Mitgliederstammdatei (Original)'!AF316</f>
        <v>0</v>
      </c>
      <c r="AE316" s="31">
        <f>'Mitgliederstammdatei (Original)'!AG316</f>
        <v>0</v>
      </c>
    </row>
    <row r="317" spans="1:31" x14ac:dyDescent="0.2">
      <c r="A317" s="28" t="str">
        <f>'Mitgliederstammdatei (Original)'!A317</f>
        <v>R 9</v>
      </c>
      <c r="B317" s="31" t="str">
        <f>'Mitgliederstammdatei (Original)'!B317</f>
        <v>Rickenbach LU SG</v>
      </c>
      <c r="C317" s="31">
        <f>'Mitgliederstammdatei (Original)'!C317</f>
        <v>0</v>
      </c>
      <c r="D317" s="31" t="str">
        <f>'Mitgliederstammdatei (Original)'!D317</f>
        <v xml:space="preserve"> </v>
      </c>
      <c r="E317" s="31" t="str">
        <f>'Mitgliederstammdatei (Original)'!E317</f>
        <v>Sempach SG</v>
      </c>
      <c r="F317" s="31">
        <f>'Mitgliederstammdatei (Original)'!F317</f>
        <v>99028461</v>
      </c>
      <c r="G317" s="31" t="str">
        <f>'Mitgliederstammdatei (Original)'!H317</f>
        <v>Gaiffi</v>
      </c>
      <c r="H317" s="71" t="str">
        <f>'Mitgliederstammdatei (Original)'!I317</f>
        <v>Severino</v>
      </c>
      <c r="I317" s="31" t="str">
        <f>'Mitgliederstammdatei (Original)'!J317</f>
        <v>Gaiffi Severino</v>
      </c>
      <c r="J317" s="31" t="str">
        <f>'Mitgliederstammdatei (Original)'!K317</f>
        <v>22.09.1949</v>
      </c>
      <c r="K317" s="31" t="str">
        <f>'Mitgliederstammdatei (Original)'!L317</f>
        <v>22.09.1949</v>
      </c>
      <c r="L317" s="31" t="str">
        <f>'Mitgliederstammdatei (Original)'!M317</f>
        <v>01.01.2013</v>
      </c>
      <c r="M317" s="31" t="str">
        <f>'Mitgliederstammdatei (Original)'!N317</f>
        <v>Rüchlig</v>
      </c>
      <c r="N317" s="31" t="str">
        <f>'Mitgliederstammdatei (Original)'!O317</f>
        <v>10</v>
      </c>
      <c r="O317" s="31" t="str">
        <f>'Mitgliederstammdatei (Original)'!P317</f>
        <v>6221</v>
      </c>
      <c r="P317" s="71" t="str">
        <f>'Mitgliederstammdatei (Original)'!Q317</f>
        <v>Rickenbach</v>
      </c>
      <c r="Q317" s="71">
        <f>'Mitgliederstammdatei (Original)'!R317</f>
        <v>0</v>
      </c>
      <c r="R317" s="31" t="str">
        <f>'Mitgliederstammdatei (Original)'!S317</f>
        <v>Ja</v>
      </c>
      <c r="S317" s="31">
        <f>'Mitgliederstammdatei (Original)'!T317</f>
        <v>0</v>
      </c>
      <c r="T317" s="31">
        <f>'Mitgliederstammdatei (Original)'!U317</f>
        <v>0</v>
      </c>
      <c r="U317" s="31" t="str">
        <f>'Mitgliederstammdatei (Original)'!V317</f>
        <v>Herr</v>
      </c>
      <c r="V317" s="31" t="str">
        <f>'Mitgliederstammdatei (Original)'!X317</f>
        <v xml:space="preserve"> </v>
      </c>
      <c r="W317" s="31">
        <f>'Mitgliederstammdatei (Original)'!Y317</f>
        <v>0</v>
      </c>
      <c r="X317" s="31">
        <f>'Mitgliederstammdatei (Original)'!Z317</f>
        <v>0</v>
      </c>
      <c r="Y317" s="31">
        <f>'Mitgliederstammdatei (Original)'!AA317</f>
        <v>0</v>
      </c>
      <c r="Z317" s="31">
        <f>'Mitgliederstammdatei (Original)'!AB317</f>
        <v>0</v>
      </c>
      <c r="AA317" s="31">
        <f>'Mitgliederstammdatei (Original)'!AC317</f>
        <v>0</v>
      </c>
      <c r="AB317" s="31">
        <f>'Mitgliederstammdatei (Original)'!AD317</f>
        <v>0</v>
      </c>
      <c r="AC317" s="31">
        <f>'Mitgliederstammdatei (Original)'!AE317</f>
        <v>0</v>
      </c>
      <c r="AD317" s="31">
        <f>'Mitgliederstammdatei (Original)'!AF317</f>
        <v>0</v>
      </c>
      <c r="AE317" s="31">
        <f>'Mitgliederstammdatei (Original)'!AG317</f>
        <v>0</v>
      </c>
    </row>
    <row r="318" spans="1:31" x14ac:dyDescent="0.2">
      <c r="A318" s="28" t="str">
        <f>'Mitgliederstammdatei (Original)'!A318</f>
        <v>R 4</v>
      </c>
      <c r="B318" s="31" t="str">
        <f>'Mitgliederstammdatei (Original)'!B318</f>
        <v>Perlen SG</v>
      </c>
      <c r="C318" s="31">
        <f>'Mitgliederstammdatei (Original)'!C318</f>
        <v>0</v>
      </c>
      <c r="D318" s="31" t="str">
        <f>'Mitgliederstammdatei (Original)'!D318</f>
        <v xml:space="preserve"> </v>
      </c>
      <c r="E318" s="31">
        <f>'Mitgliederstammdatei (Original)'!E318</f>
        <v>0</v>
      </c>
      <c r="F318" s="31">
        <f>'Mitgliederstammdatei (Original)'!F318</f>
        <v>99028462</v>
      </c>
      <c r="G318" s="31" t="str">
        <f>'Mitgliederstammdatei (Original)'!H318</f>
        <v>Gallati</v>
      </c>
      <c r="H318" s="71" t="str">
        <f>'Mitgliederstammdatei (Original)'!I318</f>
        <v>Bruno</v>
      </c>
      <c r="I318" s="31" t="str">
        <f>'Mitgliederstammdatei (Original)'!J318</f>
        <v>Gallati Bruno</v>
      </c>
      <c r="J318" s="31" t="str">
        <f>'Mitgliederstammdatei (Original)'!K318</f>
        <v>29.08.1941</v>
      </c>
      <c r="K318" s="31" t="str">
        <f>'Mitgliederstammdatei (Original)'!L318</f>
        <v>29.08.1941</v>
      </c>
      <c r="L318" s="31" t="str">
        <f>'Mitgliederstammdatei (Original)'!M318</f>
        <v>01.01.2001</v>
      </c>
      <c r="M318" s="31" t="str">
        <f>'Mitgliederstammdatei (Original)'!N318</f>
        <v>Seeburgstrasse</v>
      </c>
      <c r="N318" s="31" t="str">
        <f>'Mitgliederstammdatei (Original)'!O318</f>
        <v>4</v>
      </c>
      <c r="O318" s="31" t="str">
        <f>'Mitgliederstammdatei (Original)'!P318</f>
        <v>6006</v>
      </c>
      <c r="P318" s="71" t="str">
        <f>'Mitgliederstammdatei (Original)'!Q318</f>
        <v>Luzern</v>
      </c>
      <c r="Q318" s="71">
        <f>'Mitgliederstammdatei (Original)'!R318</f>
        <v>0</v>
      </c>
      <c r="R318" s="31" t="str">
        <f>'Mitgliederstammdatei (Original)'!S318</f>
        <v>Ja</v>
      </c>
      <c r="S318" s="31">
        <f>'Mitgliederstammdatei (Original)'!T318</f>
        <v>0</v>
      </c>
      <c r="T318" s="31">
        <f>'Mitgliederstammdatei (Original)'!U318</f>
        <v>0</v>
      </c>
      <c r="U318" s="31" t="str">
        <f>'Mitgliederstammdatei (Original)'!V318</f>
        <v>Herr</v>
      </c>
      <c r="V318" s="31" t="str">
        <f>'Mitgliederstammdatei (Original)'!X318</f>
        <v xml:space="preserve"> </v>
      </c>
      <c r="W318" s="31">
        <f>'Mitgliederstammdatei (Original)'!Y318</f>
        <v>0</v>
      </c>
      <c r="X318" s="31">
        <f>'Mitgliederstammdatei (Original)'!Z318</f>
        <v>0</v>
      </c>
      <c r="Y318" s="31">
        <f>'Mitgliederstammdatei (Original)'!AA318</f>
        <v>0</v>
      </c>
      <c r="Z318" s="31">
        <f>'Mitgliederstammdatei (Original)'!AB318</f>
        <v>0</v>
      </c>
      <c r="AA318" s="31">
        <f>'Mitgliederstammdatei (Original)'!AC318</f>
        <v>0</v>
      </c>
      <c r="AB318" s="31">
        <f>'Mitgliederstammdatei (Original)'!AD318</f>
        <v>0</v>
      </c>
      <c r="AC318" s="31">
        <f>'Mitgliederstammdatei (Original)'!AE318</f>
        <v>0</v>
      </c>
      <c r="AD318" s="31">
        <f>'Mitgliederstammdatei (Original)'!AF318</f>
        <v>0</v>
      </c>
      <c r="AE318" s="31">
        <f>'Mitgliederstammdatei (Original)'!AG318</f>
        <v>0</v>
      </c>
    </row>
    <row r="319" spans="1:31" x14ac:dyDescent="0.2">
      <c r="A319" s="28" t="str">
        <f>'Mitgliederstammdatei (Original)'!A319</f>
        <v>R 9</v>
      </c>
      <c r="B319" s="31" t="str">
        <f>'Mitgliederstammdatei (Original)'!B319</f>
        <v>Neudorf LU FSG</v>
      </c>
      <c r="C319" s="31">
        <f>'Mitgliederstammdatei (Original)'!C319</f>
        <v>0</v>
      </c>
      <c r="D319" s="31" t="str">
        <f>'Mitgliederstammdatei (Original)'!D319</f>
        <v xml:space="preserve"> </v>
      </c>
      <c r="E319" s="31" t="str">
        <f>'Mitgliederstammdatei (Original)'!E319</f>
        <v>Michelsamt SSM</v>
      </c>
      <c r="F319" s="31">
        <f>'Mitgliederstammdatei (Original)'!F319</f>
        <v>99028463</v>
      </c>
      <c r="G319" s="31" t="str">
        <f>'Mitgliederstammdatei (Original)'!H319</f>
        <v>Galliker</v>
      </c>
      <c r="H319" s="71" t="str">
        <f>'Mitgliederstammdatei (Original)'!I319</f>
        <v>Jakob</v>
      </c>
      <c r="I319" s="31" t="str">
        <f>'Mitgliederstammdatei (Original)'!J319</f>
        <v>Galliker Jakob</v>
      </c>
      <c r="J319" s="31" t="str">
        <f>'Mitgliederstammdatei (Original)'!K319</f>
        <v>14.09.1955</v>
      </c>
      <c r="K319" s="31" t="str">
        <f>'Mitgliederstammdatei (Original)'!L319</f>
        <v>14.09.1955</v>
      </c>
      <c r="L319" s="31" t="str">
        <f>'Mitgliederstammdatei (Original)'!M319</f>
        <v>01.01.2015</v>
      </c>
      <c r="M319" s="31" t="str">
        <f>'Mitgliederstammdatei (Original)'!N319</f>
        <v>Blosenberg</v>
      </c>
      <c r="N319" s="31" t="str">
        <f>'Mitgliederstammdatei (Original)'!O319</f>
        <v>7</v>
      </c>
      <c r="O319" s="31" t="str">
        <f>'Mitgliederstammdatei (Original)'!P319</f>
        <v>6222</v>
      </c>
      <c r="P319" s="71" t="str">
        <f>'Mitgliederstammdatei (Original)'!Q319</f>
        <v>Gunzwil</v>
      </c>
      <c r="Q319" s="71">
        <f>'Mitgliederstammdatei (Original)'!R319</f>
        <v>0</v>
      </c>
      <c r="R319" s="31" t="str">
        <f>'Mitgliederstammdatei (Original)'!S319</f>
        <v>Ja</v>
      </c>
      <c r="S319" s="31">
        <f>'Mitgliederstammdatei (Original)'!T319</f>
        <v>0</v>
      </c>
      <c r="T319" s="31">
        <f>'Mitgliederstammdatei (Original)'!U319</f>
        <v>0</v>
      </c>
      <c r="U319" s="31" t="str">
        <f>'Mitgliederstammdatei (Original)'!V319</f>
        <v>Herr</v>
      </c>
      <c r="V319" s="31" t="str">
        <f>'Mitgliederstammdatei (Original)'!X319</f>
        <v xml:space="preserve"> </v>
      </c>
      <c r="W319" s="31">
        <f>'Mitgliederstammdatei (Original)'!Y319</f>
        <v>0</v>
      </c>
      <c r="X319" s="31">
        <f>'Mitgliederstammdatei (Original)'!Z319</f>
        <v>0</v>
      </c>
      <c r="Y319" s="31">
        <f>'Mitgliederstammdatei (Original)'!AA319</f>
        <v>0</v>
      </c>
      <c r="Z319" s="31">
        <f>'Mitgliederstammdatei (Original)'!AB319</f>
        <v>0</v>
      </c>
      <c r="AA319" s="31">
        <f>'Mitgliederstammdatei (Original)'!AC319</f>
        <v>0</v>
      </c>
      <c r="AB319" s="31">
        <f>'Mitgliederstammdatei (Original)'!AD319</f>
        <v>0</v>
      </c>
      <c r="AC319" s="31">
        <f>'Mitgliederstammdatei (Original)'!AE319</f>
        <v>0</v>
      </c>
      <c r="AD319" s="31">
        <f>'Mitgliederstammdatei (Original)'!AF319</f>
        <v>0</v>
      </c>
      <c r="AE319" s="31">
        <f>'Mitgliederstammdatei (Original)'!AG319</f>
        <v>0</v>
      </c>
    </row>
    <row r="320" spans="1:31" x14ac:dyDescent="0.2">
      <c r="A320" s="28" t="str">
        <f>'Mitgliederstammdatei (Original)'!A320</f>
        <v>R 9</v>
      </c>
      <c r="B320" s="31" t="str">
        <f>'Mitgliederstammdatei (Original)'!B320</f>
        <v>Michelsamt SSM</v>
      </c>
      <c r="C320" s="31">
        <f>'Mitgliederstammdatei (Original)'!C320</f>
        <v>0</v>
      </c>
      <c r="D320" s="31" t="str">
        <f>'Mitgliederstammdatei (Original)'!D320</f>
        <v xml:space="preserve"> </v>
      </c>
      <c r="E320" s="31">
        <f>'Mitgliederstammdatei (Original)'!E320</f>
        <v>0</v>
      </c>
      <c r="F320" s="31">
        <f>'Mitgliederstammdatei (Original)'!F320</f>
        <v>99028464</v>
      </c>
      <c r="G320" s="31" t="str">
        <f>'Mitgliederstammdatei (Original)'!H320</f>
        <v>Galliker</v>
      </c>
      <c r="H320" s="71" t="str">
        <f>'Mitgliederstammdatei (Original)'!I320</f>
        <v>Xaver</v>
      </c>
      <c r="I320" s="31" t="str">
        <f>'Mitgliederstammdatei (Original)'!J320</f>
        <v>Galliker Xaver</v>
      </c>
      <c r="J320" s="31" t="str">
        <f>'Mitgliederstammdatei (Original)'!K320</f>
        <v>30.11.1936</v>
      </c>
      <c r="K320" s="31" t="str">
        <f>'Mitgliederstammdatei (Original)'!L320</f>
        <v>30.11.1936</v>
      </c>
      <c r="L320" s="31" t="str">
        <f>'Mitgliederstammdatei (Original)'!M320</f>
        <v>01.01.1998</v>
      </c>
      <c r="M320" s="31" t="str">
        <f>'Mitgliederstammdatei (Original)'!N320</f>
        <v>Erlose</v>
      </c>
      <c r="N320" s="31" t="str">
        <f>'Mitgliederstammdatei (Original)'!O320</f>
        <v>2</v>
      </c>
      <c r="O320" s="31" t="str">
        <f>'Mitgliederstammdatei (Original)'!P320</f>
        <v>6222</v>
      </c>
      <c r="P320" s="71" t="str">
        <f>'Mitgliederstammdatei (Original)'!Q320</f>
        <v>Gunzwil</v>
      </c>
      <c r="Q320" s="71">
        <f>'Mitgliederstammdatei (Original)'!R320</f>
        <v>0</v>
      </c>
      <c r="R320" s="31" t="str">
        <f>'Mitgliederstammdatei (Original)'!S320</f>
        <v>Ja</v>
      </c>
      <c r="S320" s="31">
        <f>'Mitgliederstammdatei (Original)'!T320</f>
        <v>0</v>
      </c>
      <c r="T320" s="31">
        <f>'Mitgliederstammdatei (Original)'!U320</f>
        <v>0</v>
      </c>
      <c r="U320" s="31" t="str">
        <f>'Mitgliederstammdatei (Original)'!V320</f>
        <v>Herr</v>
      </c>
      <c r="V320" s="31" t="str">
        <f>'Mitgliederstammdatei (Original)'!X320</f>
        <v xml:space="preserve"> </v>
      </c>
      <c r="W320" s="31">
        <f>'Mitgliederstammdatei (Original)'!Y320</f>
        <v>0</v>
      </c>
      <c r="X320" s="31">
        <f>'Mitgliederstammdatei (Original)'!Z320</f>
        <v>0</v>
      </c>
      <c r="Y320" s="31">
        <f>'Mitgliederstammdatei (Original)'!AA320</f>
        <v>0</v>
      </c>
      <c r="Z320" s="31">
        <f>'Mitgliederstammdatei (Original)'!AB320</f>
        <v>0</v>
      </c>
      <c r="AA320" s="31">
        <f>'Mitgliederstammdatei (Original)'!AC320</f>
        <v>0</v>
      </c>
      <c r="AB320" s="31">
        <f>'Mitgliederstammdatei (Original)'!AD320</f>
        <v>0</v>
      </c>
      <c r="AC320" s="31">
        <f>'Mitgliederstammdatei (Original)'!AE320</f>
        <v>0</v>
      </c>
      <c r="AD320" s="31">
        <f>'Mitgliederstammdatei (Original)'!AF320</f>
        <v>0</v>
      </c>
      <c r="AE320" s="31">
        <f>'Mitgliederstammdatei (Original)'!AG320</f>
        <v>0</v>
      </c>
    </row>
    <row r="321" spans="1:31" x14ac:dyDescent="0.2">
      <c r="A321" s="28" t="str">
        <f>'Mitgliederstammdatei (Original)'!A321</f>
        <v>R 8</v>
      </c>
      <c r="B321" s="31" t="str">
        <f>'Mitgliederstammdatei (Original)'!B321</f>
        <v>Emmen SG</v>
      </c>
      <c r="C321" s="31">
        <f>'Mitgliederstammdatei (Original)'!C321</f>
        <v>0</v>
      </c>
      <c r="D321" s="31" t="str">
        <f>'Mitgliederstammdatei (Original)'!D321</f>
        <v xml:space="preserve"> </v>
      </c>
      <c r="E321" s="31">
        <f>'Mitgliederstammdatei (Original)'!E321</f>
        <v>0</v>
      </c>
      <c r="F321" s="31">
        <f>'Mitgliederstammdatei (Original)'!F321</f>
        <v>99028465</v>
      </c>
      <c r="G321" s="31" t="str">
        <f>'Mitgliederstammdatei (Original)'!H321</f>
        <v>Gander</v>
      </c>
      <c r="H321" s="71" t="str">
        <f>'Mitgliederstammdatei (Original)'!I321</f>
        <v>Alfred</v>
      </c>
      <c r="I321" s="31" t="str">
        <f>'Mitgliederstammdatei (Original)'!J321</f>
        <v>Gander Alfred</v>
      </c>
      <c r="J321" s="31" t="str">
        <f>'Mitgliederstammdatei (Original)'!K321</f>
        <v>15.02.1941</v>
      </c>
      <c r="K321" s="31" t="str">
        <f>'Mitgliederstammdatei (Original)'!L321</f>
        <v>15.02.1941</v>
      </c>
      <c r="L321" s="31" t="str">
        <f>'Mitgliederstammdatei (Original)'!M321</f>
        <v>01.01.2001</v>
      </c>
      <c r="M321" s="31" t="str">
        <f>'Mitgliederstammdatei (Original)'!N321</f>
        <v>Haldenstrasse</v>
      </c>
      <c r="N321" s="31" t="str">
        <f>'Mitgliederstammdatei (Original)'!O321</f>
        <v>43</v>
      </c>
      <c r="O321" s="31" t="str">
        <f>'Mitgliederstammdatei (Original)'!P321</f>
        <v>6020</v>
      </c>
      <c r="P321" s="71" t="str">
        <f>'Mitgliederstammdatei (Original)'!Q321</f>
        <v>Emmenbrücke</v>
      </c>
      <c r="Q321" s="71">
        <f>'Mitgliederstammdatei (Original)'!R321</f>
        <v>0</v>
      </c>
      <c r="R321" s="31" t="str">
        <f>'Mitgliederstammdatei (Original)'!S321</f>
        <v>Ja</v>
      </c>
      <c r="S321" s="31">
        <f>'Mitgliederstammdatei (Original)'!T321</f>
        <v>0</v>
      </c>
      <c r="T321" s="31">
        <f>'Mitgliederstammdatei (Original)'!U321</f>
        <v>0</v>
      </c>
      <c r="U321" s="31" t="str">
        <f>'Mitgliederstammdatei (Original)'!V321</f>
        <v>Herr</v>
      </c>
      <c r="V321" s="31" t="str">
        <f>'Mitgliederstammdatei (Original)'!X321</f>
        <v xml:space="preserve"> </v>
      </c>
      <c r="W321" s="31">
        <f>'Mitgliederstammdatei (Original)'!Y321</f>
        <v>0</v>
      </c>
      <c r="X321" s="31">
        <f>'Mitgliederstammdatei (Original)'!Z321</f>
        <v>0</v>
      </c>
      <c r="Y321" s="31">
        <f>'Mitgliederstammdatei (Original)'!AA321</f>
        <v>0</v>
      </c>
      <c r="Z321" s="31">
        <f>'Mitgliederstammdatei (Original)'!AB321</f>
        <v>0</v>
      </c>
      <c r="AA321" s="31">
        <f>'Mitgliederstammdatei (Original)'!AC321</f>
        <v>0</v>
      </c>
      <c r="AB321" s="31">
        <f>'Mitgliederstammdatei (Original)'!AD321</f>
        <v>0</v>
      </c>
      <c r="AC321" s="31">
        <f>'Mitgliederstammdatei (Original)'!AE321</f>
        <v>0</v>
      </c>
      <c r="AD321" s="31">
        <f>'Mitgliederstammdatei (Original)'!AF321</f>
        <v>0</v>
      </c>
      <c r="AE321" s="31">
        <f>'Mitgliederstammdatei (Original)'!AG321</f>
        <v>0</v>
      </c>
    </row>
    <row r="322" spans="1:31" x14ac:dyDescent="0.2">
      <c r="A322" s="28" t="str">
        <f>'Mitgliederstammdatei (Original)'!A322</f>
        <v>R 3</v>
      </c>
      <c r="B322" s="31" t="str">
        <f>'Mitgliederstammdatei (Original)'!B322</f>
        <v>Kriens SG</v>
      </c>
      <c r="C322" s="31">
        <f>'Mitgliederstammdatei (Original)'!C322</f>
        <v>0</v>
      </c>
      <c r="D322" s="31" t="str">
        <f>'Mitgliederstammdatei (Original)'!D322</f>
        <v>VV</v>
      </c>
      <c r="E322" s="31" t="str">
        <f>'Mitgliederstammdatei (Original)'!E322</f>
        <v>Kriens SG</v>
      </c>
      <c r="F322" s="31">
        <f>'Mitgliederstammdatei (Original)'!F322</f>
        <v>99028466</v>
      </c>
      <c r="G322" s="31" t="str">
        <f>'Mitgliederstammdatei (Original)'!H322</f>
        <v>Gartmann</v>
      </c>
      <c r="H322" s="71" t="str">
        <f>'Mitgliederstammdatei (Original)'!I322</f>
        <v>Hans</v>
      </c>
      <c r="I322" s="31" t="str">
        <f>'Mitgliederstammdatei (Original)'!J322</f>
        <v>Gartmann Hans</v>
      </c>
      <c r="J322" s="31" t="str">
        <f>'Mitgliederstammdatei (Original)'!K322</f>
        <v>27.01.1950</v>
      </c>
      <c r="K322" s="31" t="str">
        <f>'Mitgliederstammdatei (Original)'!L322</f>
        <v>27.01.1950</v>
      </c>
      <c r="L322" s="31" t="str">
        <f>'Mitgliederstammdatei (Original)'!M322</f>
        <v>01.01.2010</v>
      </c>
      <c r="M322" s="31" t="str">
        <f>'Mitgliederstammdatei (Original)'!N322</f>
        <v>Mittlerhusweg</v>
      </c>
      <c r="N322" s="31" t="str">
        <f>'Mitgliederstammdatei (Original)'!O322</f>
        <v>58</v>
      </c>
      <c r="O322" s="31" t="str">
        <f>'Mitgliederstammdatei (Original)'!P322</f>
        <v>6010</v>
      </c>
      <c r="P322" s="71" t="str">
        <f>'Mitgliederstammdatei (Original)'!Q322</f>
        <v>Kriens</v>
      </c>
      <c r="Q322" s="71">
        <f>'Mitgliederstammdatei (Original)'!R322</f>
        <v>0</v>
      </c>
      <c r="R322" s="31" t="str">
        <f>'Mitgliederstammdatei (Original)'!S322</f>
        <v>Ja</v>
      </c>
      <c r="S322" s="31">
        <f>'Mitgliederstammdatei (Original)'!T322</f>
        <v>0</v>
      </c>
      <c r="T322" s="31">
        <f>'Mitgliederstammdatei (Original)'!U322</f>
        <v>0</v>
      </c>
      <c r="U322" s="31" t="str">
        <f>'Mitgliederstammdatei (Original)'!V322</f>
        <v>Herr</v>
      </c>
      <c r="V322" s="31" t="str">
        <f>'Mitgliederstammdatei (Original)'!X322</f>
        <v>VV</v>
      </c>
      <c r="W322" s="31">
        <f>'Mitgliederstammdatei (Original)'!Y322</f>
        <v>0</v>
      </c>
      <c r="X322" s="31">
        <f>'Mitgliederstammdatei (Original)'!Z322</f>
        <v>0</v>
      </c>
      <c r="Y322" s="31">
        <f>'Mitgliederstammdatei (Original)'!AA322</f>
        <v>0</v>
      </c>
      <c r="Z322" s="31">
        <f>'Mitgliederstammdatei (Original)'!AB322</f>
        <v>0</v>
      </c>
      <c r="AA322" s="31">
        <f>'Mitgliederstammdatei (Original)'!AC322</f>
        <v>0</v>
      </c>
      <c r="AB322" s="31">
        <f>'Mitgliederstammdatei (Original)'!AD322</f>
        <v>0</v>
      </c>
      <c r="AC322" s="31">
        <f>'Mitgliederstammdatei (Original)'!AE322</f>
        <v>0</v>
      </c>
      <c r="AD322" s="31">
        <f>'Mitgliederstammdatei (Original)'!AF322</f>
        <v>0</v>
      </c>
      <c r="AE322" s="31">
        <f>'Mitgliederstammdatei (Original)'!AG322</f>
        <v>0</v>
      </c>
    </row>
    <row r="323" spans="1:31" x14ac:dyDescent="0.2">
      <c r="A323" s="28" t="str">
        <f>'Mitgliederstammdatei (Original)'!A323</f>
        <v>R12</v>
      </c>
      <c r="B323" s="31" t="str">
        <f>'Mitgliederstammdatei (Original)'!B323</f>
        <v>Uffikon MSG</v>
      </c>
      <c r="C323" s="31">
        <f>'Mitgliederstammdatei (Original)'!C323</f>
        <v>0</v>
      </c>
      <c r="D323" s="31" t="str">
        <f>'Mitgliederstammdatei (Original)'!D323</f>
        <v xml:space="preserve"> </v>
      </c>
      <c r="E323" s="31">
        <f>'Mitgliederstammdatei (Original)'!E323</f>
        <v>0</v>
      </c>
      <c r="F323" s="31">
        <f>'Mitgliederstammdatei (Original)'!F323</f>
        <v>99028467</v>
      </c>
      <c r="G323" s="31" t="str">
        <f>'Mitgliederstammdatei (Original)'!H323</f>
        <v>Gassmann</v>
      </c>
      <c r="H323" s="71" t="str">
        <f>'Mitgliederstammdatei (Original)'!I323</f>
        <v>Josef</v>
      </c>
      <c r="I323" s="31" t="str">
        <f>'Mitgliederstammdatei (Original)'!J323</f>
        <v>Gassmann Josef</v>
      </c>
      <c r="J323" s="31" t="str">
        <f>'Mitgliederstammdatei (Original)'!K323</f>
        <v>01.09.1953</v>
      </c>
      <c r="K323" s="31" t="str">
        <f>'Mitgliederstammdatei (Original)'!L323</f>
        <v>01.09.1953</v>
      </c>
      <c r="L323" s="31" t="str">
        <f>'Mitgliederstammdatei (Original)'!M323</f>
        <v>01.01.2013</v>
      </c>
      <c r="M323" s="31" t="str">
        <f>'Mitgliederstammdatei (Original)'!N323</f>
        <v>Erli</v>
      </c>
      <c r="N323" s="31" t="str">
        <f>'Mitgliederstammdatei (Original)'!O323</f>
        <v>2</v>
      </c>
      <c r="O323" s="31" t="str">
        <f>'Mitgliederstammdatei (Original)'!P323</f>
        <v>6253</v>
      </c>
      <c r="P323" s="71" t="str">
        <f>'Mitgliederstammdatei (Original)'!Q323</f>
        <v>Uffikon</v>
      </c>
      <c r="Q323" s="71">
        <f>'Mitgliederstammdatei (Original)'!R323</f>
        <v>0</v>
      </c>
      <c r="R323" s="31" t="str">
        <f>'Mitgliederstammdatei (Original)'!S323</f>
        <v>Ja</v>
      </c>
      <c r="S323" s="31">
        <f>'Mitgliederstammdatei (Original)'!T323</f>
        <v>0</v>
      </c>
      <c r="T323" s="31">
        <f>'Mitgliederstammdatei (Original)'!U323</f>
        <v>0</v>
      </c>
      <c r="U323" s="31" t="str">
        <f>'Mitgliederstammdatei (Original)'!V323</f>
        <v>Herr</v>
      </c>
      <c r="V323" s="31" t="str">
        <f>'Mitgliederstammdatei (Original)'!X323</f>
        <v xml:space="preserve"> </v>
      </c>
      <c r="W323" s="31">
        <f>'Mitgliederstammdatei (Original)'!Y323</f>
        <v>0</v>
      </c>
      <c r="X323" s="31">
        <f>'Mitgliederstammdatei (Original)'!Z323</f>
        <v>0</v>
      </c>
      <c r="Y323" s="31">
        <f>'Mitgliederstammdatei (Original)'!AA323</f>
        <v>0</v>
      </c>
      <c r="Z323" s="31">
        <f>'Mitgliederstammdatei (Original)'!AB323</f>
        <v>0</v>
      </c>
      <c r="AA323" s="31">
        <f>'Mitgliederstammdatei (Original)'!AC323</f>
        <v>0</v>
      </c>
      <c r="AB323" s="31">
        <f>'Mitgliederstammdatei (Original)'!AD323</f>
        <v>0</v>
      </c>
      <c r="AC323" s="31">
        <f>'Mitgliederstammdatei (Original)'!AE323</f>
        <v>0</v>
      </c>
      <c r="AD323" s="31">
        <f>'Mitgliederstammdatei (Original)'!AF323</f>
        <v>0</v>
      </c>
      <c r="AE323" s="31">
        <f>'Mitgliederstammdatei (Original)'!AG323</f>
        <v>0</v>
      </c>
    </row>
    <row r="324" spans="1:31" x14ac:dyDescent="0.2">
      <c r="A324" s="28" t="str">
        <f>'Mitgliederstammdatei (Original)'!A324</f>
        <v>R 9</v>
      </c>
      <c r="B324" s="31" t="str">
        <f>'Mitgliederstammdatei (Original)'!B324</f>
        <v>Neuenkirch-Hellbühl S</v>
      </c>
      <c r="C324" s="31">
        <f>'Mitgliederstammdatei (Original)'!C324</f>
        <v>0</v>
      </c>
      <c r="D324" s="31" t="str">
        <f>'Mitgliederstammdatei (Original)'!D324</f>
        <v xml:space="preserve"> </v>
      </c>
      <c r="E324" s="31">
        <f>'Mitgliederstammdatei (Original)'!E324</f>
        <v>0</v>
      </c>
      <c r="F324" s="31">
        <f>'Mitgliederstammdatei (Original)'!F324</f>
        <v>99028469</v>
      </c>
      <c r="G324" s="31" t="str">
        <f>'Mitgliederstammdatei (Original)'!H324</f>
        <v>Gebisdorf</v>
      </c>
      <c r="H324" s="71" t="str">
        <f>'Mitgliederstammdatei (Original)'!I324</f>
        <v>Albert</v>
      </c>
      <c r="I324" s="31" t="str">
        <f>'Mitgliederstammdatei (Original)'!J324</f>
        <v>Gebisdorf Albert</v>
      </c>
      <c r="J324" s="31" t="str">
        <f>'Mitgliederstammdatei (Original)'!K324</f>
        <v>02.07.1956</v>
      </c>
      <c r="K324" s="31" t="str">
        <f>'Mitgliederstammdatei (Original)'!L324</f>
        <v>02.07.1956</v>
      </c>
      <c r="L324" s="31" t="str">
        <f>'Mitgliederstammdatei (Original)'!M324</f>
        <v>01.01.2017</v>
      </c>
      <c r="M324" s="31" t="str">
        <f>'Mitgliederstammdatei (Original)'!N324</f>
        <v>Haldenrain</v>
      </c>
      <c r="N324" s="31" t="str">
        <f>'Mitgliederstammdatei (Original)'!O324</f>
        <v>5</v>
      </c>
      <c r="O324" s="31" t="str">
        <f>'Mitgliederstammdatei (Original)'!P324</f>
        <v>6206</v>
      </c>
      <c r="P324" s="71" t="str">
        <f>'Mitgliederstammdatei (Original)'!Q324</f>
        <v>Neunenkirch</v>
      </c>
      <c r="Q324" s="71">
        <f>'Mitgliederstammdatei (Original)'!R324</f>
        <v>0</v>
      </c>
      <c r="R324" s="31" t="str">
        <f>'Mitgliederstammdatei (Original)'!S324</f>
        <v>Ja</v>
      </c>
      <c r="S324" s="31">
        <f>'Mitgliederstammdatei (Original)'!T324</f>
        <v>0</v>
      </c>
      <c r="T324" s="31">
        <f>'Mitgliederstammdatei (Original)'!U324</f>
        <v>0</v>
      </c>
      <c r="U324" s="31" t="str">
        <f>'Mitgliederstammdatei (Original)'!V324</f>
        <v>Herr</v>
      </c>
      <c r="V324" s="31" t="str">
        <f>'Mitgliederstammdatei (Original)'!X324</f>
        <v xml:space="preserve"> </v>
      </c>
      <c r="W324" s="31">
        <f>'Mitgliederstammdatei (Original)'!Y324</f>
        <v>0</v>
      </c>
      <c r="X324" s="31">
        <f>'Mitgliederstammdatei (Original)'!Z324</f>
        <v>0</v>
      </c>
      <c r="Y324" s="31">
        <f>'Mitgliederstammdatei (Original)'!AA324</f>
        <v>0</v>
      </c>
      <c r="Z324" s="31">
        <f>'Mitgliederstammdatei (Original)'!AB324</f>
        <v>0</v>
      </c>
      <c r="AA324" s="31">
        <f>'Mitgliederstammdatei (Original)'!AC324</f>
        <v>0</v>
      </c>
      <c r="AB324" s="31">
        <f>'Mitgliederstammdatei (Original)'!AD324</f>
        <v>0</v>
      </c>
      <c r="AC324" s="31">
        <f>'Mitgliederstammdatei (Original)'!AE324</f>
        <v>0</v>
      </c>
      <c r="AD324" s="31">
        <f>'Mitgliederstammdatei (Original)'!AF324</f>
        <v>0</v>
      </c>
      <c r="AE324" s="31">
        <f>'Mitgliederstammdatei (Original)'!AG324</f>
        <v>0</v>
      </c>
    </row>
    <row r="325" spans="1:31" x14ac:dyDescent="0.2">
      <c r="A325" s="28" t="str">
        <f>'Mitgliederstammdatei (Original)'!A325</f>
        <v>R 9</v>
      </c>
      <c r="B325" s="31" t="str">
        <f>'Mitgliederstammdatei (Original)'!B325</f>
        <v>Neuenkirch-Hellbühl S</v>
      </c>
      <c r="C325" s="31">
        <f>'Mitgliederstammdatei (Original)'!C325</f>
        <v>0</v>
      </c>
      <c r="D325" s="31" t="str">
        <f>'Mitgliederstammdatei (Original)'!D325</f>
        <v xml:space="preserve"> </v>
      </c>
      <c r="E325" s="31">
        <f>'Mitgliederstammdatei (Original)'!E325</f>
        <v>0</v>
      </c>
      <c r="F325" s="31">
        <f>'Mitgliederstammdatei (Original)'!F325</f>
        <v>99028470</v>
      </c>
      <c r="G325" s="31" t="str">
        <f>'Mitgliederstammdatei (Original)'!H325</f>
        <v>Gehrig</v>
      </c>
      <c r="H325" s="71" t="str">
        <f>'Mitgliederstammdatei (Original)'!I325</f>
        <v>Bruno</v>
      </c>
      <c r="I325" s="31" t="str">
        <f>'Mitgliederstammdatei (Original)'!J325</f>
        <v>Gehrig Bruno</v>
      </c>
      <c r="J325" s="31" t="str">
        <f>'Mitgliederstammdatei (Original)'!K325</f>
        <v>02.01.1962</v>
      </c>
      <c r="K325" s="31" t="str">
        <f>'Mitgliederstammdatei (Original)'!L325</f>
        <v>02.01.1962</v>
      </c>
      <c r="L325" s="31" t="str">
        <f>'Mitgliederstammdatei (Original)'!M325</f>
        <v>01.01.2022</v>
      </c>
      <c r="M325" s="31" t="str">
        <f>'Mitgliederstammdatei (Original)'!N325</f>
        <v>Wyprächtigen</v>
      </c>
      <c r="N325" s="31" t="str">
        <f>'Mitgliederstammdatei (Original)'!O325</f>
        <v>2</v>
      </c>
      <c r="O325" s="31" t="str">
        <f>'Mitgliederstammdatei (Original)'!P325</f>
        <v>6206</v>
      </c>
      <c r="P325" s="71" t="str">
        <f>'Mitgliederstammdatei (Original)'!Q325</f>
        <v>Neuenkirch</v>
      </c>
      <c r="Q325" s="71">
        <f>'Mitgliederstammdatei (Original)'!R325</f>
        <v>0</v>
      </c>
      <c r="R325" s="31" t="str">
        <f>'Mitgliederstammdatei (Original)'!S325</f>
        <v>Ja</v>
      </c>
      <c r="S325" s="31">
        <f>'Mitgliederstammdatei (Original)'!T325</f>
        <v>0</v>
      </c>
      <c r="T325" s="31">
        <f>'Mitgliederstammdatei (Original)'!U325</f>
        <v>0</v>
      </c>
      <c r="U325" s="31" t="str">
        <f>'Mitgliederstammdatei (Original)'!V325</f>
        <v>Herr</v>
      </c>
      <c r="V325" s="31" t="str">
        <f>'Mitgliederstammdatei (Original)'!X325</f>
        <v xml:space="preserve"> </v>
      </c>
      <c r="W325" s="31">
        <f>'Mitgliederstammdatei (Original)'!Y325</f>
        <v>0</v>
      </c>
      <c r="X325" s="31">
        <f>'Mitgliederstammdatei (Original)'!Z325</f>
        <v>0</v>
      </c>
      <c r="Y325" s="31">
        <f>'Mitgliederstammdatei (Original)'!AA325</f>
        <v>0</v>
      </c>
      <c r="Z325" s="31">
        <f>'Mitgliederstammdatei (Original)'!AB325</f>
        <v>0</v>
      </c>
      <c r="AA325" s="31">
        <f>'Mitgliederstammdatei (Original)'!AC325</f>
        <v>0</v>
      </c>
      <c r="AB325" s="31">
        <f>'Mitgliederstammdatei (Original)'!AD325</f>
        <v>0</v>
      </c>
      <c r="AC325" s="31">
        <f>'Mitgliederstammdatei (Original)'!AE325</f>
        <v>0</v>
      </c>
      <c r="AD325" s="31">
        <f>'Mitgliederstammdatei (Original)'!AF325</f>
        <v>0</v>
      </c>
      <c r="AE325" s="31">
        <f>'Mitgliederstammdatei (Original)'!AG325</f>
        <v>0</v>
      </c>
    </row>
    <row r="326" spans="1:31" x14ac:dyDescent="0.2">
      <c r="A326" s="28" t="str">
        <f>'Mitgliederstammdatei (Original)'!A326</f>
        <v>R 3</v>
      </c>
      <c r="B326" s="31" t="str">
        <f>'Mitgliederstammdatei (Original)'!B326</f>
        <v>Kriens WV</v>
      </c>
      <c r="C326" s="31">
        <f>'Mitgliederstammdatei (Original)'!C326</f>
        <v>0</v>
      </c>
      <c r="D326" s="31" t="str">
        <f>'Mitgliederstammdatei (Original)'!D326</f>
        <v xml:space="preserve"> </v>
      </c>
      <c r="E326" s="31">
        <f>'Mitgliederstammdatei (Original)'!E326</f>
        <v>0</v>
      </c>
      <c r="F326" s="31">
        <f>'Mitgliederstammdatei (Original)'!F326</f>
        <v>99028472</v>
      </c>
      <c r="G326" s="31" t="str">
        <f>'Mitgliederstammdatei (Original)'!H326</f>
        <v>Gehriger</v>
      </c>
      <c r="H326" s="71" t="str">
        <f>'Mitgliederstammdatei (Original)'!I326</f>
        <v>Hanspeter</v>
      </c>
      <c r="I326" s="31" t="str">
        <f>'Mitgliederstammdatei (Original)'!J326</f>
        <v>Gehriger Hanspeter</v>
      </c>
      <c r="J326" s="31" t="str">
        <f>'Mitgliederstammdatei (Original)'!K326</f>
        <v>11.11.1942</v>
      </c>
      <c r="K326" s="31" t="str">
        <f>'Mitgliederstammdatei (Original)'!L326</f>
        <v>11.11.1942</v>
      </c>
      <c r="L326" s="31" t="str">
        <f>'Mitgliederstammdatei (Original)'!M326</f>
        <v>01.01.2003</v>
      </c>
      <c r="M326" s="31" t="str">
        <f>'Mitgliederstammdatei (Original)'!N326</f>
        <v>Drosselweg</v>
      </c>
      <c r="N326" s="31" t="str">
        <f>'Mitgliederstammdatei (Original)'!O326</f>
        <v>2</v>
      </c>
      <c r="O326" s="31" t="str">
        <f>'Mitgliederstammdatei (Original)'!P326</f>
        <v>4665</v>
      </c>
      <c r="P326" s="71" t="str">
        <f>'Mitgliederstammdatei (Original)'!Q326</f>
        <v>Küngoldingen</v>
      </c>
      <c r="Q326" s="71">
        <f>'Mitgliederstammdatei (Original)'!R326</f>
        <v>0</v>
      </c>
      <c r="R326" s="31" t="str">
        <f>'Mitgliederstammdatei (Original)'!S326</f>
        <v>Ja</v>
      </c>
      <c r="S326" s="31">
        <f>'Mitgliederstammdatei (Original)'!T326</f>
        <v>0</v>
      </c>
      <c r="T326" s="31">
        <f>'Mitgliederstammdatei (Original)'!U326</f>
        <v>0</v>
      </c>
      <c r="U326" s="31" t="str">
        <f>'Mitgliederstammdatei (Original)'!V326</f>
        <v>Herr</v>
      </c>
      <c r="V326" s="31" t="str">
        <f>'Mitgliederstammdatei (Original)'!X326</f>
        <v xml:space="preserve"> </v>
      </c>
      <c r="W326" s="31">
        <f>'Mitgliederstammdatei (Original)'!Y326</f>
        <v>0</v>
      </c>
      <c r="X326" s="31">
        <f>'Mitgliederstammdatei (Original)'!Z326</f>
        <v>0</v>
      </c>
      <c r="Y326" s="31">
        <f>'Mitgliederstammdatei (Original)'!AA326</f>
        <v>0</v>
      </c>
      <c r="Z326" s="31">
        <f>'Mitgliederstammdatei (Original)'!AB326</f>
        <v>0</v>
      </c>
      <c r="AA326" s="31">
        <f>'Mitgliederstammdatei (Original)'!AC326</f>
        <v>0</v>
      </c>
      <c r="AB326" s="31">
        <f>'Mitgliederstammdatei (Original)'!AD326</f>
        <v>0</v>
      </c>
      <c r="AC326" s="31">
        <f>'Mitgliederstammdatei (Original)'!AE326</f>
        <v>0</v>
      </c>
      <c r="AD326" s="31">
        <f>'Mitgliederstammdatei (Original)'!AF326</f>
        <v>0</v>
      </c>
      <c r="AE326" s="31">
        <f>'Mitgliederstammdatei (Original)'!AG326</f>
        <v>0</v>
      </c>
    </row>
    <row r="327" spans="1:31" x14ac:dyDescent="0.2">
      <c r="A327" s="28" t="str">
        <f>'Mitgliederstammdatei (Original)'!A327</f>
        <v>R 3</v>
      </c>
      <c r="B327" s="31" t="str">
        <f>'Mitgliederstammdatei (Original)'!B327</f>
        <v>Kriens ASV</v>
      </c>
      <c r="C327" s="31">
        <f>'Mitgliederstammdatei (Original)'!C327</f>
        <v>0</v>
      </c>
      <c r="D327" s="31" t="str">
        <f>'Mitgliederstammdatei (Original)'!D327</f>
        <v xml:space="preserve"> </v>
      </c>
      <c r="E327" s="31">
        <f>'Mitgliederstammdatei (Original)'!E327</f>
        <v>0</v>
      </c>
      <c r="F327" s="31">
        <f>'Mitgliederstammdatei (Original)'!F327</f>
        <v>99028486</v>
      </c>
      <c r="G327" s="31" t="str">
        <f>'Mitgliederstammdatei (Original)'!H327</f>
        <v>Geiser</v>
      </c>
      <c r="H327" s="71" t="str">
        <f>'Mitgliederstammdatei (Original)'!I327</f>
        <v>Anton</v>
      </c>
      <c r="I327" s="31" t="str">
        <f>'Mitgliederstammdatei (Original)'!J327</f>
        <v>Geiser Anton</v>
      </c>
      <c r="J327" s="31" t="str">
        <f>'Mitgliederstammdatei (Original)'!K327</f>
        <v>30.10.1955</v>
      </c>
      <c r="K327" s="31" t="str">
        <f>'Mitgliederstammdatei (Original)'!L327</f>
        <v>30.10.1955</v>
      </c>
      <c r="L327" s="31" t="str">
        <f>'Mitgliederstammdatei (Original)'!M327</f>
        <v>01.01.2015</v>
      </c>
      <c r="M327" s="31" t="str">
        <f>'Mitgliederstammdatei (Original)'!N327</f>
        <v>Ruopigenring</v>
      </c>
      <c r="N327" s="31" t="str">
        <f>'Mitgliederstammdatei (Original)'!O327</f>
        <v>77</v>
      </c>
      <c r="O327" s="31" t="str">
        <f>'Mitgliederstammdatei (Original)'!P327</f>
        <v>6015</v>
      </c>
      <c r="P327" s="71" t="str">
        <f>'Mitgliederstammdatei (Original)'!Q327</f>
        <v>Luzern</v>
      </c>
      <c r="Q327" s="71">
        <f>'Mitgliederstammdatei (Original)'!R327</f>
        <v>0</v>
      </c>
      <c r="R327" s="31" t="str">
        <f>'Mitgliederstammdatei (Original)'!S327</f>
        <v>Ja</v>
      </c>
      <c r="S327" s="31">
        <f>'Mitgliederstammdatei (Original)'!T327</f>
        <v>0</v>
      </c>
      <c r="T327" s="31">
        <f>'Mitgliederstammdatei (Original)'!U327</f>
        <v>0</v>
      </c>
      <c r="U327" s="31" t="str">
        <f>'Mitgliederstammdatei (Original)'!V327</f>
        <v>Herr</v>
      </c>
      <c r="V327" s="31" t="str">
        <f>'Mitgliederstammdatei (Original)'!X327</f>
        <v xml:space="preserve"> </v>
      </c>
      <c r="W327" s="31">
        <f>'Mitgliederstammdatei (Original)'!Y327</f>
        <v>0</v>
      </c>
      <c r="X327" s="31">
        <f>'Mitgliederstammdatei (Original)'!Z327</f>
        <v>0</v>
      </c>
      <c r="Y327" s="31">
        <f>'Mitgliederstammdatei (Original)'!AA327</f>
        <v>0</v>
      </c>
      <c r="Z327" s="31">
        <f>'Mitgliederstammdatei (Original)'!AB327</f>
        <v>0</v>
      </c>
      <c r="AA327" s="31">
        <f>'Mitgliederstammdatei (Original)'!AC327</f>
        <v>0</v>
      </c>
      <c r="AB327" s="31">
        <f>'Mitgliederstammdatei (Original)'!AD327</f>
        <v>0</v>
      </c>
      <c r="AC327" s="31">
        <f>'Mitgliederstammdatei (Original)'!AE327</f>
        <v>0</v>
      </c>
      <c r="AD327" s="31">
        <f>'Mitgliederstammdatei (Original)'!AF327</f>
        <v>0</v>
      </c>
      <c r="AE327" s="31">
        <f>'Mitgliederstammdatei (Original)'!AG327</f>
        <v>0</v>
      </c>
    </row>
    <row r="328" spans="1:31" x14ac:dyDescent="0.2">
      <c r="A328" s="28" t="str">
        <f>'Mitgliederstammdatei (Original)'!A328</f>
        <v>R15</v>
      </c>
      <c r="B328" s="31" t="str">
        <f>'Mitgliederstammdatei (Original)'!B328</f>
        <v>Roggliswil-Pfaffnau FSG</v>
      </c>
      <c r="C328" s="31">
        <f>'Mitgliederstammdatei (Original)'!C328</f>
        <v>0</v>
      </c>
      <c r="D328" s="31" t="str">
        <f>'Mitgliederstammdatei (Original)'!D328</f>
        <v xml:space="preserve"> </v>
      </c>
      <c r="E328" s="31">
        <f>'Mitgliederstammdatei (Original)'!E328</f>
        <v>0</v>
      </c>
      <c r="F328" s="31">
        <f>'Mitgliederstammdatei (Original)'!F328</f>
        <v>99028473</v>
      </c>
      <c r="G328" s="31" t="str">
        <f>'Mitgliederstammdatei (Original)'!H328</f>
        <v>Geiser</v>
      </c>
      <c r="H328" s="71" t="str">
        <f>'Mitgliederstammdatei (Original)'!I328</f>
        <v>Anton</v>
      </c>
      <c r="I328" s="31" t="str">
        <f>'Mitgliederstammdatei (Original)'!J328</f>
        <v>Geiser Anton</v>
      </c>
      <c r="J328" s="31" t="str">
        <f>'Mitgliederstammdatei (Original)'!K328</f>
        <v>31.03.1934</v>
      </c>
      <c r="K328" s="31" t="str">
        <f>'Mitgliederstammdatei (Original)'!L328</f>
        <v>31.03.1934</v>
      </c>
      <c r="L328" s="31" t="str">
        <f>'Mitgliederstammdatei (Original)'!M328</f>
        <v>01.01.1994</v>
      </c>
      <c r="M328" s="31" t="str">
        <f>'Mitgliederstammdatei (Original)'!N328</f>
        <v>Dorf</v>
      </c>
      <c r="N328" s="31">
        <f>'Mitgliederstammdatei (Original)'!O328</f>
        <v>0</v>
      </c>
      <c r="O328" s="31" t="str">
        <f>'Mitgliederstammdatei (Original)'!P328</f>
        <v>6265</v>
      </c>
      <c r="P328" s="71" t="str">
        <f>'Mitgliederstammdatei (Original)'!Q328</f>
        <v>Roggliswil</v>
      </c>
      <c r="Q328" s="71">
        <f>'Mitgliederstammdatei (Original)'!R328</f>
        <v>0</v>
      </c>
      <c r="R328" s="31" t="str">
        <f>'Mitgliederstammdatei (Original)'!S328</f>
        <v>Ja</v>
      </c>
      <c r="S328" s="31">
        <f>'Mitgliederstammdatei (Original)'!T328</f>
        <v>0</v>
      </c>
      <c r="T328" s="31">
        <f>'Mitgliederstammdatei (Original)'!U328</f>
        <v>0</v>
      </c>
      <c r="U328" s="31" t="str">
        <f>'Mitgliederstammdatei (Original)'!V328</f>
        <v>Herr</v>
      </c>
      <c r="V328" s="31" t="str">
        <f>'Mitgliederstammdatei (Original)'!X328</f>
        <v xml:space="preserve"> </v>
      </c>
      <c r="W328" s="31">
        <f>'Mitgliederstammdatei (Original)'!Y328</f>
        <v>0</v>
      </c>
      <c r="X328" s="31">
        <f>'Mitgliederstammdatei (Original)'!Z328</f>
        <v>0</v>
      </c>
      <c r="Y328" s="31">
        <f>'Mitgliederstammdatei (Original)'!AA328</f>
        <v>0</v>
      </c>
      <c r="Z328" s="31">
        <f>'Mitgliederstammdatei (Original)'!AB328</f>
        <v>0</v>
      </c>
      <c r="AA328" s="31">
        <f>'Mitgliederstammdatei (Original)'!AC328</f>
        <v>0</v>
      </c>
      <c r="AB328" s="31">
        <f>'Mitgliederstammdatei (Original)'!AD328</f>
        <v>0</v>
      </c>
      <c r="AC328" s="31">
        <f>'Mitgliederstammdatei (Original)'!AE328</f>
        <v>0</v>
      </c>
      <c r="AD328" s="31">
        <f>'Mitgliederstammdatei (Original)'!AF328</f>
        <v>0</v>
      </c>
      <c r="AE328" s="31">
        <f>'Mitgliederstammdatei (Original)'!AG328</f>
        <v>0</v>
      </c>
    </row>
    <row r="329" spans="1:31" x14ac:dyDescent="0.2">
      <c r="A329" s="28" t="str">
        <f>'Mitgliederstammdatei (Original)'!A329</f>
        <v>R15</v>
      </c>
      <c r="B329" s="31" t="str">
        <f>'Mitgliederstammdatei (Original)'!B329</f>
        <v>Roggliswil-Pfaffnau FSG</v>
      </c>
      <c r="C329" s="31">
        <f>'Mitgliederstammdatei (Original)'!C329</f>
        <v>0</v>
      </c>
      <c r="D329" s="31" t="str">
        <f>'Mitgliederstammdatei (Original)'!D329</f>
        <v xml:space="preserve"> </v>
      </c>
      <c r="E329" s="31">
        <f>'Mitgliederstammdatei (Original)'!E329</f>
        <v>0</v>
      </c>
      <c r="F329" s="31">
        <f>'Mitgliederstammdatei (Original)'!F329</f>
        <v>99028474</v>
      </c>
      <c r="G329" s="31" t="str">
        <f>'Mitgliederstammdatei (Original)'!H329</f>
        <v>Geiser</v>
      </c>
      <c r="H329" s="71" t="str">
        <f>'Mitgliederstammdatei (Original)'!I329</f>
        <v>Anton</v>
      </c>
      <c r="I329" s="31" t="str">
        <f>'Mitgliederstammdatei (Original)'!J329</f>
        <v>Geiser Anton</v>
      </c>
      <c r="J329" s="31" t="str">
        <f>'Mitgliederstammdatei (Original)'!K329</f>
        <v>02.06.1952</v>
      </c>
      <c r="K329" s="31" t="str">
        <f>'Mitgliederstammdatei (Original)'!L329</f>
        <v>02.06.1952</v>
      </c>
      <c r="L329" s="31" t="str">
        <f>'Mitgliederstammdatei (Original)'!M329</f>
        <v>01.01.2013</v>
      </c>
      <c r="M329" s="31" t="str">
        <f>'Mitgliederstammdatei (Original)'!N329</f>
        <v>Schöneich</v>
      </c>
      <c r="N329" s="31" t="str">
        <f>'Mitgliederstammdatei (Original)'!O329</f>
        <v>10</v>
      </c>
      <c r="O329" s="31" t="str">
        <f>'Mitgliederstammdatei (Original)'!P329</f>
        <v>6265</v>
      </c>
      <c r="P329" s="71" t="str">
        <f>'Mitgliederstammdatei (Original)'!Q329</f>
        <v>Roggliswil</v>
      </c>
      <c r="Q329" s="71">
        <f>'Mitgliederstammdatei (Original)'!R329</f>
        <v>0</v>
      </c>
      <c r="R329" s="31" t="str">
        <f>'Mitgliederstammdatei (Original)'!S329</f>
        <v>Ja</v>
      </c>
      <c r="S329" s="31">
        <f>'Mitgliederstammdatei (Original)'!T329</f>
        <v>0</v>
      </c>
      <c r="T329" s="31">
        <f>'Mitgliederstammdatei (Original)'!U329</f>
        <v>0</v>
      </c>
      <c r="U329" s="31" t="str">
        <f>'Mitgliederstammdatei (Original)'!V329</f>
        <v>Herr</v>
      </c>
      <c r="V329" s="31" t="str">
        <f>'Mitgliederstammdatei (Original)'!X329</f>
        <v xml:space="preserve"> </v>
      </c>
      <c r="W329" s="31">
        <f>'Mitgliederstammdatei (Original)'!Y329</f>
        <v>0</v>
      </c>
      <c r="X329" s="31">
        <f>'Mitgliederstammdatei (Original)'!Z329</f>
        <v>0</v>
      </c>
      <c r="Y329" s="31">
        <f>'Mitgliederstammdatei (Original)'!AA329</f>
        <v>0</v>
      </c>
      <c r="Z329" s="31">
        <f>'Mitgliederstammdatei (Original)'!AB329</f>
        <v>0</v>
      </c>
      <c r="AA329" s="31">
        <f>'Mitgliederstammdatei (Original)'!AC329</f>
        <v>0</v>
      </c>
      <c r="AB329" s="31">
        <f>'Mitgliederstammdatei (Original)'!AD329</f>
        <v>0</v>
      </c>
      <c r="AC329" s="31">
        <f>'Mitgliederstammdatei (Original)'!AE329</f>
        <v>0</v>
      </c>
      <c r="AD329" s="31">
        <f>'Mitgliederstammdatei (Original)'!AF329</f>
        <v>0</v>
      </c>
      <c r="AE329" s="31">
        <f>'Mitgliederstammdatei (Original)'!AG329</f>
        <v>0</v>
      </c>
    </row>
    <row r="330" spans="1:31" x14ac:dyDescent="0.2">
      <c r="A330" s="28" t="str">
        <f>'Mitgliederstammdatei (Original)'!A330</f>
        <v>R 3</v>
      </c>
      <c r="B330" s="31" t="str">
        <f>'Mitgliederstammdatei (Original)'!B330</f>
        <v>Kriens WV</v>
      </c>
      <c r="C330" s="31">
        <f>'Mitgliederstammdatei (Original)'!C330</f>
        <v>0</v>
      </c>
      <c r="D330" s="31" t="str">
        <f>'Mitgliederstammdatei (Original)'!D330</f>
        <v xml:space="preserve"> </v>
      </c>
      <c r="E330" s="31">
        <f>'Mitgliederstammdatei (Original)'!E330</f>
        <v>0</v>
      </c>
      <c r="F330" s="31">
        <f>'Mitgliederstammdatei (Original)'!F330</f>
        <v>99028475</v>
      </c>
      <c r="G330" s="31" t="str">
        <f>'Mitgliederstammdatei (Original)'!H330</f>
        <v>Geiser</v>
      </c>
      <c r="H330" s="71" t="str">
        <f>'Mitgliederstammdatei (Original)'!I330</f>
        <v>Urs</v>
      </c>
      <c r="I330" s="31" t="str">
        <f>'Mitgliederstammdatei (Original)'!J330</f>
        <v>Geiser Urs</v>
      </c>
      <c r="J330" s="31" t="str">
        <f>'Mitgliederstammdatei (Original)'!K330</f>
        <v>19.06.1946</v>
      </c>
      <c r="K330" s="31" t="str">
        <f>'Mitgliederstammdatei (Original)'!L330</f>
        <v>19.06.1946</v>
      </c>
      <c r="L330" s="31" t="str">
        <f>'Mitgliederstammdatei (Original)'!M330</f>
        <v>01.01.2006</v>
      </c>
      <c r="M330" s="31" t="str">
        <f>'Mitgliederstammdatei (Original)'!N330</f>
        <v>Längweiherstrasse</v>
      </c>
      <c r="N330" s="31" t="str">
        <f>'Mitgliederstammdatei (Original)'!O330</f>
        <v>23</v>
      </c>
      <c r="O330" s="31" t="str">
        <f>'Mitgliederstammdatei (Original)'!P330</f>
        <v>6014</v>
      </c>
      <c r="P330" s="71" t="str">
        <f>'Mitgliederstammdatei (Original)'!Q330</f>
        <v>Luzern</v>
      </c>
      <c r="Q330" s="71">
        <f>'Mitgliederstammdatei (Original)'!R330</f>
        <v>0</v>
      </c>
      <c r="R330" s="31" t="str">
        <f>'Mitgliederstammdatei (Original)'!S330</f>
        <v>Ja</v>
      </c>
      <c r="S330" s="31">
        <f>'Mitgliederstammdatei (Original)'!T330</f>
        <v>0</v>
      </c>
      <c r="T330" s="31">
        <f>'Mitgliederstammdatei (Original)'!U330</f>
        <v>0</v>
      </c>
      <c r="U330" s="31" t="str">
        <f>'Mitgliederstammdatei (Original)'!V330</f>
        <v>Herr</v>
      </c>
      <c r="V330" s="31" t="str">
        <f>'Mitgliederstammdatei (Original)'!X330</f>
        <v xml:space="preserve"> </v>
      </c>
      <c r="W330" s="31">
        <f>'Mitgliederstammdatei (Original)'!Y330</f>
        <v>0</v>
      </c>
      <c r="X330" s="31">
        <f>'Mitgliederstammdatei (Original)'!Z330</f>
        <v>0</v>
      </c>
      <c r="Y330" s="31">
        <f>'Mitgliederstammdatei (Original)'!AA330</f>
        <v>0</v>
      </c>
      <c r="Z330" s="31">
        <f>'Mitgliederstammdatei (Original)'!AB330</f>
        <v>0</v>
      </c>
      <c r="AA330" s="31">
        <f>'Mitgliederstammdatei (Original)'!AC330</f>
        <v>0</v>
      </c>
      <c r="AB330" s="31">
        <f>'Mitgliederstammdatei (Original)'!AD330</f>
        <v>0</v>
      </c>
      <c r="AC330" s="31">
        <f>'Mitgliederstammdatei (Original)'!AE330</f>
        <v>0</v>
      </c>
      <c r="AD330" s="31">
        <f>'Mitgliederstammdatei (Original)'!AF330</f>
        <v>0</v>
      </c>
      <c r="AE330" s="31">
        <f>'Mitgliederstammdatei (Original)'!AG330</f>
        <v>0</v>
      </c>
    </row>
    <row r="331" spans="1:31" x14ac:dyDescent="0.2">
      <c r="A331" s="28" t="str">
        <f>'Mitgliederstammdatei (Original)'!A331</f>
        <v>R 9</v>
      </c>
      <c r="B331" s="31" t="str">
        <f>'Mitgliederstammdatei (Original)'!B331</f>
        <v>Rickenbach LU SG</v>
      </c>
      <c r="C331" s="31">
        <f>'Mitgliederstammdatei (Original)'!C331</f>
        <v>0</v>
      </c>
      <c r="D331" s="31" t="str">
        <f>'Mitgliederstammdatei (Original)'!D331</f>
        <v xml:space="preserve"> </v>
      </c>
      <c r="E331" s="31">
        <f>'Mitgliederstammdatei (Original)'!E331</f>
        <v>0</v>
      </c>
      <c r="F331" s="31">
        <f>'Mitgliederstammdatei (Original)'!F331</f>
        <v>99028476</v>
      </c>
      <c r="G331" s="31" t="str">
        <f>'Mitgliederstammdatei (Original)'!H331</f>
        <v>Gerber</v>
      </c>
      <c r="H331" s="71" t="str">
        <f>'Mitgliederstammdatei (Original)'!I331</f>
        <v>Bruno</v>
      </c>
      <c r="I331" s="31" t="str">
        <f>'Mitgliederstammdatei (Original)'!J331</f>
        <v>Gerber Bruno</v>
      </c>
      <c r="J331" s="31" t="str">
        <f>'Mitgliederstammdatei (Original)'!K331</f>
        <v>26.06.1962</v>
      </c>
      <c r="K331" s="31" t="str">
        <f>'Mitgliederstammdatei (Original)'!L331</f>
        <v>26.06.1962</v>
      </c>
      <c r="L331" s="31" t="str">
        <f>'Mitgliederstammdatei (Original)'!M331</f>
        <v>01.01.2022</v>
      </c>
      <c r="M331" s="31" t="str">
        <f>'Mitgliederstammdatei (Original)'!N331</f>
        <v>Brüelmattstrasse</v>
      </c>
      <c r="N331" s="31" t="str">
        <f>'Mitgliederstammdatei (Original)'!O331</f>
        <v>5</v>
      </c>
      <c r="O331" s="31" t="str">
        <f>'Mitgliederstammdatei (Original)'!P331</f>
        <v>6221</v>
      </c>
      <c r="P331" s="71" t="str">
        <f>'Mitgliederstammdatei (Original)'!Q331</f>
        <v>Rickenbach</v>
      </c>
      <c r="Q331" s="71">
        <f>'Mitgliederstammdatei (Original)'!R331</f>
        <v>0</v>
      </c>
      <c r="R331" s="31" t="str">
        <f>'Mitgliederstammdatei (Original)'!S331</f>
        <v>Ja</v>
      </c>
      <c r="S331" s="31">
        <f>'Mitgliederstammdatei (Original)'!T331</f>
        <v>0</v>
      </c>
      <c r="T331" s="31">
        <f>'Mitgliederstammdatei (Original)'!U331</f>
        <v>0</v>
      </c>
      <c r="U331" s="31" t="str">
        <f>'Mitgliederstammdatei (Original)'!V331</f>
        <v>Herr</v>
      </c>
      <c r="V331" s="31" t="str">
        <f>'Mitgliederstammdatei (Original)'!X331</f>
        <v xml:space="preserve"> </v>
      </c>
      <c r="W331" s="31">
        <f>'Mitgliederstammdatei (Original)'!Y331</f>
        <v>0</v>
      </c>
      <c r="X331" s="31">
        <f>'Mitgliederstammdatei (Original)'!Z331</f>
        <v>0</v>
      </c>
      <c r="Y331" s="31">
        <f>'Mitgliederstammdatei (Original)'!AA331</f>
        <v>0</v>
      </c>
      <c r="Z331" s="31">
        <f>'Mitgliederstammdatei (Original)'!AB331</f>
        <v>0</v>
      </c>
      <c r="AA331" s="31">
        <f>'Mitgliederstammdatei (Original)'!AC331</f>
        <v>0</v>
      </c>
      <c r="AB331" s="31">
        <f>'Mitgliederstammdatei (Original)'!AD331</f>
        <v>0</v>
      </c>
      <c r="AC331" s="31">
        <f>'Mitgliederstammdatei (Original)'!AE331</f>
        <v>0</v>
      </c>
      <c r="AD331" s="31">
        <f>'Mitgliederstammdatei (Original)'!AF331</f>
        <v>0</v>
      </c>
      <c r="AE331" s="31">
        <f>'Mitgliederstammdatei (Original)'!AG331</f>
        <v>0</v>
      </c>
    </row>
    <row r="332" spans="1:31" x14ac:dyDescent="0.2">
      <c r="A332" s="28" t="str">
        <f>'Mitgliederstammdatei (Original)'!A332</f>
        <v>R 3</v>
      </c>
      <c r="B332" s="31" t="str">
        <f>'Mitgliederstammdatei (Original)'!B332</f>
        <v>Luzern FSV</v>
      </c>
      <c r="C332" s="31">
        <f>'Mitgliederstammdatei (Original)'!C332</f>
        <v>0</v>
      </c>
      <c r="D332" s="31" t="str">
        <f>'Mitgliederstammdatei (Original)'!D332</f>
        <v xml:space="preserve"> </v>
      </c>
      <c r="E332" s="31" t="str">
        <f>'Mitgliederstammdatei (Original)'!E332</f>
        <v>Luzern FSV</v>
      </c>
      <c r="F332" s="31">
        <f>'Mitgliederstammdatei (Original)'!F332</f>
        <v>99028477</v>
      </c>
      <c r="G332" s="31" t="str">
        <f>'Mitgliederstammdatei (Original)'!H332</f>
        <v>Geser</v>
      </c>
      <c r="H332" s="71" t="str">
        <f>'Mitgliederstammdatei (Original)'!I332</f>
        <v>Walter</v>
      </c>
      <c r="I332" s="31" t="str">
        <f>'Mitgliederstammdatei (Original)'!J332</f>
        <v>Geser Walter</v>
      </c>
      <c r="J332" s="31" t="str">
        <f>'Mitgliederstammdatei (Original)'!K332</f>
        <v>18.02.1948</v>
      </c>
      <c r="K332" s="31" t="str">
        <f>'Mitgliederstammdatei (Original)'!L332</f>
        <v>18.02.1948</v>
      </c>
      <c r="L332" s="31" t="str">
        <f>'Mitgliederstammdatei (Original)'!M332</f>
        <v>01.01.2009</v>
      </c>
      <c r="M332" s="31" t="str">
        <f>'Mitgliederstammdatei (Original)'!N332</f>
        <v>Bundesstrasse</v>
      </c>
      <c r="N332" s="31" t="str">
        <f>'Mitgliederstammdatei (Original)'!O332</f>
        <v>7</v>
      </c>
      <c r="O332" s="31" t="str">
        <f>'Mitgliederstammdatei (Original)'!P332</f>
        <v>6003</v>
      </c>
      <c r="P332" s="71" t="str">
        <f>'Mitgliederstammdatei (Original)'!Q332</f>
        <v>Luzern</v>
      </c>
      <c r="Q332" s="71">
        <f>'Mitgliederstammdatei (Original)'!R332</f>
        <v>0</v>
      </c>
      <c r="R332" s="31" t="str">
        <f>'Mitgliederstammdatei (Original)'!S332</f>
        <v>Ja</v>
      </c>
      <c r="S332" s="31">
        <f>'Mitgliederstammdatei (Original)'!T332</f>
        <v>0</v>
      </c>
      <c r="T332" s="31">
        <f>'Mitgliederstammdatei (Original)'!U332</f>
        <v>0</v>
      </c>
      <c r="U332" s="31" t="str">
        <f>'Mitgliederstammdatei (Original)'!V332</f>
        <v>Herr</v>
      </c>
      <c r="V332" s="31" t="str">
        <f>'Mitgliederstammdatei (Original)'!X332</f>
        <v xml:space="preserve"> </v>
      </c>
      <c r="W332" s="31">
        <f>'Mitgliederstammdatei (Original)'!Y332</f>
        <v>0</v>
      </c>
      <c r="X332" s="31">
        <f>'Mitgliederstammdatei (Original)'!Z332</f>
        <v>0</v>
      </c>
      <c r="Y332" s="31">
        <f>'Mitgliederstammdatei (Original)'!AA332</f>
        <v>0</v>
      </c>
      <c r="Z332" s="31">
        <f>'Mitgliederstammdatei (Original)'!AB332</f>
        <v>0</v>
      </c>
      <c r="AA332" s="31">
        <f>'Mitgliederstammdatei (Original)'!AC332</f>
        <v>0</v>
      </c>
      <c r="AB332" s="31">
        <f>'Mitgliederstammdatei (Original)'!AD332</f>
        <v>0</v>
      </c>
      <c r="AC332" s="31">
        <f>'Mitgliederstammdatei (Original)'!AE332</f>
        <v>0</v>
      </c>
      <c r="AD332" s="31">
        <f>'Mitgliederstammdatei (Original)'!AF332</f>
        <v>0</v>
      </c>
      <c r="AE332" s="31">
        <f>'Mitgliederstammdatei (Original)'!AG332</f>
        <v>0</v>
      </c>
    </row>
    <row r="333" spans="1:31" x14ac:dyDescent="0.2">
      <c r="A333" s="28" t="str">
        <f>'Mitgliederstammdatei (Original)'!A333</f>
        <v>R 3</v>
      </c>
      <c r="B333" s="31">
        <f>'Mitgliederstammdatei (Original)'!B333</f>
        <v>0</v>
      </c>
      <c r="C333" s="31">
        <f>'Mitgliederstammdatei (Original)'!C333</f>
        <v>0</v>
      </c>
      <c r="D333" s="31" t="str">
        <f>'Mitgliederstammdatei (Original)'!D333</f>
        <v xml:space="preserve"> </v>
      </c>
      <c r="E333" s="31" t="str">
        <f>'Mitgliederstammdatei (Original)'!E333</f>
        <v>Kriens SG</v>
      </c>
      <c r="F333" s="31">
        <f>'Mitgliederstammdatei (Original)'!F333</f>
        <v>99028478</v>
      </c>
      <c r="G333" s="31" t="str">
        <f>'Mitgliederstammdatei (Original)'!H333</f>
        <v>Getzmann</v>
      </c>
      <c r="H333" s="71" t="str">
        <f>'Mitgliederstammdatei (Original)'!I333</f>
        <v>Hans</v>
      </c>
      <c r="I333" s="31" t="str">
        <f>'Mitgliederstammdatei (Original)'!J333</f>
        <v>Getzmann Hans</v>
      </c>
      <c r="J333" s="31" t="str">
        <f>'Mitgliederstammdatei (Original)'!K333</f>
        <v>16.09.1937</v>
      </c>
      <c r="K333" s="31" t="str">
        <f>'Mitgliederstammdatei (Original)'!L333</f>
        <v>16.09.1937</v>
      </c>
      <c r="L333" s="31" t="str">
        <f>'Mitgliederstammdatei (Original)'!M333</f>
        <v>01.01.2004</v>
      </c>
      <c r="M333" s="31" t="str">
        <f>'Mitgliederstammdatei (Original)'!N333</f>
        <v>Wesemlinstrasse</v>
      </c>
      <c r="N333" s="31" t="str">
        <f>'Mitgliederstammdatei (Original)'!O333</f>
        <v>63a</v>
      </c>
      <c r="O333" s="31" t="str">
        <f>'Mitgliederstammdatei (Original)'!P333</f>
        <v>6006</v>
      </c>
      <c r="P333" s="71" t="str">
        <f>'Mitgliederstammdatei (Original)'!Q333</f>
        <v>Luzern</v>
      </c>
      <c r="Q333" s="71">
        <f>'Mitgliederstammdatei (Original)'!R333</f>
        <v>0</v>
      </c>
      <c r="R333" s="31" t="str">
        <f>'Mitgliederstammdatei (Original)'!S333</f>
        <v>Ja</v>
      </c>
      <c r="S333" s="31">
        <f>'Mitgliederstammdatei (Original)'!T333</f>
        <v>0</v>
      </c>
      <c r="T333" s="31">
        <f>'Mitgliederstammdatei (Original)'!U333</f>
        <v>0</v>
      </c>
      <c r="U333" s="31" t="str">
        <f>'Mitgliederstammdatei (Original)'!V333</f>
        <v>Herr</v>
      </c>
      <c r="V333" s="31" t="str">
        <f>'Mitgliederstammdatei (Original)'!X333</f>
        <v xml:space="preserve"> </v>
      </c>
      <c r="W333" s="31">
        <f>'Mitgliederstammdatei (Original)'!Y333</f>
        <v>0</v>
      </c>
      <c r="X333" s="31">
        <f>'Mitgliederstammdatei (Original)'!Z333</f>
        <v>0</v>
      </c>
      <c r="Y333" s="31">
        <f>'Mitgliederstammdatei (Original)'!AA333</f>
        <v>0</v>
      </c>
      <c r="Z333" s="31">
        <f>'Mitgliederstammdatei (Original)'!AB333</f>
        <v>0</v>
      </c>
      <c r="AA333" s="31">
        <f>'Mitgliederstammdatei (Original)'!AC333</f>
        <v>0</v>
      </c>
      <c r="AB333" s="31">
        <f>'Mitgliederstammdatei (Original)'!AD333</f>
        <v>0</v>
      </c>
      <c r="AC333" s="31">
        <f>'Mitgliederstammdatei (Original)'!AE333</f>
        <v>0</v>
      </c>
      <c r="AD333" s="31">
        <f>'Mitgliederstammdatei (Original)'!AF333</f>
        <v>0</v>
      </c>
      <c r="AE333" s="31">
        <f>'Mitgliederstammdatei (Original)'!AG333</f>
        <v>0</v>
      </c>
    </row>
    <row r="334" spans="1:31" x14ac:dyDescent="0.2">
      <c r="A334" s="28" t="str">
        <f>'Mitgliederstammdatei (Original)'!A334</f>
        <v>R11</v>
      </c>
      <c r="B334" s="31">
        <f>'Mitgliederstammdatei (Original)'!B334</f>
        <v>0</v>
      </c>
      <c r="C334" s="31">
        <f>'Mitgliederstammdatei (Original)'!C334</f>
        <v>0</v>
      </c>
      <c r="D334" s="31" t="str">
        <f>'Mitgliederstammdatei (Original)'!D334</f>
        <v xml:space="preserve"> </v>
      </c>
      <c r="E334" s="31" t="str">
        <f>'Mitgliederstammdatei (Original)'!E334</f>
        <v>Grosswangen uU PS</v>
      </c>
      <c r="F334" s="31">
        <f>'Mitgliederstammdatei (Original)'!F334</f>
        <v>99028479</v>
      </c>
      <c r="G334" s="31" t="str">
        <f>'Mitgliederstammdatei (Original)'!H334</f>
        <v>Gioiello</v>
      </c>
      <c r="H334" s="71" t="str">
        <f>'Mitgliederstammdatei (Original)'!I334</f>
        <v>Nicola</v>
      </c>
      <c r="I334" s="31" t="str">
        <f>'Mitgliederstammdatei (Original)'!J334</f>
        <v>Gioiello Nicola</v>
      </c>
      <c r="J334" s="31" t="str">
        <f>'Mitgliederstammdatei (Original)'!K334</f>
        <v>07.06.1946</v>
      </c>
      <c r="K334" s="31" t="str">
        <f>'Mitgliederstammdatei (Original)'!L334</f>
        <v>07.06.1946</v>
      </c>
      <c r="L334" s="31" t="str">
        <f>'Mitgliederstammdatei (Original)'!M334</f>
        <v>01.01.2006</v>
      </c>
      <c r="M334" s="31" t="str">
        <f>'Mitgliederstammdatei (Original)'!N334</f>
        <v>Chrüzmatte</v>
      </c>
      <c r="N334" s="31" t="str">
        <f>'Mitgliederstammdatei (Original)'!O334</f>
        <v>12</v>
      </c>
      <c r="O334" s="31" t="str">
        <f>'Mitgliederstammdatei (Original)'!P334</f>
        <v>6247</v>
      </c>
      <c r="P334" s="71" t="str">
        <f>'Mitgliederstammdatei (Original)'!Q334</f>
        <v>Schötz</v>
      </c>
      <c r="Q334" s="71">
        <f>'Mitgliederstammdatei (Original)'!R334</f>
        <v>0</v>
      </c>
      <c r="R334" s="31" t="str">
        <f>'Mitgliederstammdatei (Original)'!S334</f>
        <v>Ja</v>
      </c>
      <c r="S334" s="31">
        <f>'Mitgliederstammdatei (Original)'!T334</f>
        <v>0</v>
      </c>
      <c r="T334" s="31">
        <f>'Mitgliederstammdatei (Original)'!U334</f>
        <v>0</v>
      </c>
      <c r="U334" s="31" t="str">
        <f>'Mitgliederstammdatei (Original)'!V334</f>
        <v>Herr</v>
      </c>
      <c r="V334" s="31" t="str">
        <f>'Mitgliederstammdatei (Original)'!X334</f>
        <v xml:space="preserve"> </v>
      </c>
      <c r="W334" s="31">
        <f>'Mitgliederstammdatei (Original)'!Y334</f>
        <v>0</v>
      </c>
      <c r="X334" s="31">
        <f>'Mitgliederstammdatei (Original)'!Z334</f>
        <v>0</v>
      </c>
      <c r="Y334" s="31">
        <f>'Mitgliederstammdatei (Original)'!AA334</f>
        <v>0</v>
      </c>
      <c r="Z334" s="31">
        <f>'Mitgliederstammdatei (Original)'!AB334</f>
        <v>0</v>
      </c>
      <c r="AA334" s="31">
        <f>'Mitgliederstammdatei (Original)'!AC334</f>
        <v>0</v>
      </c>
      <c r="AB334" s="31">
        <f>'Mitgliederstammdatei (Original)'!AD334</f>
        <v>0</v>
      </c>
      <c r="AC334" s="31">
        <f>'Mitgliederstammdatei (Original)'!AE334</f>
        <v>0</v>
      </c>
      <c r="AD334" s="31">
        <f>'Mitgliederstammdatei (Original)'!AF334</f>
        <v>0</v>
      </c>
      <c r="AE334" s="31">
        <f>'Mitgliederstammdatei (Original)'!AG334</f>
        <v>0</v>
      </c>
    </row>
    <row r="335" spans="1:31" x14ac:dyDescent="0.2">
      <c r="A335" s="28" t="str">
        <f>'Mitgliederstammdatei (Original)'!A335</f>
        <v>R 3</v>
      </c>
      <c r="B335" s="31">
        <f>'Mitgliederstammdatei (Original)'!B335</f>
        <v>0</v>
      </c>
      <c r="C335" s="31">
        <f>'Mitgliederstammdatei (Original)'!C335</f>
        <v>0</v>
      </c>
      <c r="D335" s="31" t="str">
        <f>'Mitgliederstammdatei (Original)'!D335</f>
        <v xml:space="preserve"> </v>
      </c>
      <c r="E335" s="31" t="str">
        <f>'Mitgliederstammdatei (Original)'!E335</f>
        <v>Luzern FSV</v>
      </c>
      <c r="F335" s="31">
        <f>'Mitgliederstammdatei (Original)'!F335</f>
        <v>99028480</v>
      </c>
      <c r="G335" s="31" t="str">
        <f>'Mitgliederstammdatei (Original)'!H335</f>
        <v>Giopp</v>
      </c>
      <c r="H335" s="71" t="str">
        <f>'Mitgliederstammdatei (Original)'!I335</f>
        <v>Viktor</v>
      </c>
      <c r="I335" s="31" t="str">
        <f>'Mitgliederstammdatei (Original)'!J335</f>
        <v>Giopp Viktor</v>
      </c>
      <c r="J335" s="31" t="str">
        <f>'Mitgliederstammdatei (Original)'!K335</f>
        <v>08.03.1941</v>
      </c>
      <c r="K335" s="31" t="str">
        <f>'Mitgliederstammdatei (Original)'!L335</f>
        <v>08.03.1941</v>
      </c>
      <c r="L335" s="31" t="str">
        <f>'Mitgliederstammdatei (Original)'!M335</f>
        <v>01.01.2001</v>
      </c>
      <c r="M335" s="31" t="str">
        <f>'Mitgliederstammdatei (Original)'!N335</f>
        <v>Steinhofhalde</v>
      </c>
      <c r="N335" s="31" t="str">
        <f>'Mitgliederstammdatei (Original)'!O335</f>
        <v>9</v>
      </c>
      <c r="O335" s="31" t="str">
        <f>'Mitgliederstammdatei (Original)'!P335</f>
        <v>6003</v>
      </c>
      <c r="P335" s="71" t="str">
        <f>'Mitgliederstammdatei (Original)'!Q335</f>
        <v>Luzern</v>
      </c>
      <c r="Q335" s="71">
        <f>'Mitgliederstammdatei (Original)'!R335</f>
        <v>0</v>
      </c>
      <c r="R335" s="31" t="str">
        <f>'Mitgliederstammdatei (Original)'!S335</f>
        <v>Ja</v>
      </c>
      <c r="S335" s="31">
        <f>'Mitgliederstammdatei (Original)'!T335</f>
        <v>0</v>
      </c>
      <c r="T335" s="31">
        <f>'Mitgliederstammdatei (Original)'!U335</f>
        <v>0</v>
      </c>
      <c r="U335" s="31" t="str">
        <f>'Mitgliederstammdatei (Original)'!V335</f>
        <v>Herr</v>
      </c>
      <c r="V335" s="31" t="str">
        <f>'Mitgliederstammdatei (Original)'!X335</f>
        <v xml:space="preserve"> </v>
      </c>
      <c r="W335" s="31">
        <f>'Mitgliederstammdatei (Original)'!Y335</f>
        <v>0</v>
      </c>
      <c r="X335" s="31">
        <f>'Mitgliederstammdatei (Original)'!Z335</f>
        <v>0</v>
      </c>
      <c r="Y335" s="31">
        <f>'Mitgliederstammdatei (Original)'!AA335</f>
        <v>0</v>
      </c>
      <c r="Z335" s="31">
        <f>'Mitgliederstammdatei (Original)'!AB335</f>
        <v>0</v>
      </c>
      <c r="AA335" s="31">
        <f>'Mitgliederstammdatei (Original)'!AC335</f>
        <v>0</v>
      </c>
      <c r="AB335" s="31">
        <f>'Mitgliederstammdatei (Original)'!AD335</f>
        <v>0</v>
      </c>
      <c r="AC335" s="31">
        <f>'Mitgliederstammdatei (Original)'!AE335</f>
        <v>0</v>
      </c>
      <c r="AD335" s="31">
        <f>'Mitgliederstammdatei (Original)'!AF335</f>
        <v>0</v>
      </c>
      <c r="AE335" s="31">
        <f>'Mitgliederstammdatei (Original)'!AG335</f>
        <v>0</v>
      </c>
    </row>
    <row r="336" spans="1:31" x14ac:dyDescent="0.2">
      <c r="A336" s="28" t="str">
        <f>'Mitgliederstammdatei (Original)'!A336</f>
        <v>R 9</v>
      </c>
      <c r="B336" s="31" t="str">
        <f>'Mitgliederstammdatei (Original)'!B336</f>
        <v>Michelsamt SSM</v>
      </c>
      <c r="C336" s="31">
        <f>'Mitgliederstammdatei (Original)'!C336</f>
        <v>0</v>
      </c>
      <c r="D336" s="31" t="str">
        <f>'Mitgliederstammdatei (Original)'!D336</f>
        <v xml:space="preserve"> </v>
      </c>
      <c r="E336" s="31">
        <f>'Mitgliederstammdatei (Original)'!E336</f>
        <v>0</v>
      </c>
      <c r="F336" s="31">
        <f>'Mitgliederstammdatei (Original)'!F336</f>
        <v>99028481</v>
      </c>
      <c r="G336" s="31" t="str">
        <f>'Mitgliederstammdatei (Original)'!H336</f>
        <v>Gisler</v>
      </c>
      <c r="H336" s="71" t="str">
        <f>'Mitgliederstammdatei (Original)'!I336</f>
        <v>Fridolin</v>
      </c>
      <c r="I336" s="31" t="str">
        <f>'Mitgliederstammdatei (Original)'!J336</f>
        <v>Gisler Fridolin</v>
      </c>
      <c r="J336" s="31" t="str">
        <f>'Mitgliederstammdatei (Original)'!K336</f>
        <v>14.01.1941</v>
      </c>
      <c r="K336" s="31" t="str">
        <f>'Mitgliederstammdatei (Original)'!L336</f>
        <v>14.01.1941</v>
      </c>
      <c r="L336" s="31" t="str">
        <f>'Mitgliederstammdatei (Original)'!M336</f>
        <v>01.01.2006</v>
      </c>
      <c r="M336" s="31" t="str">
        <f>'Mitgliederstammdatei (Original)'!N336</f>
        <v>am Sandhübel</v>
      </c>
      <c r="N336" s="31" t="str">
        <f>'Mitgliederstammdatei (Original)'!O336</f>
        <v>8</v>
      </c>
      <c r="O336" s="31" t="str">
        <f>'Mitgliederstammdatei (Original)'!P336</f>
        <v>6215</v>
      </c>
      <c r="P336" s="71" t="str">
        <f>'Mitgliederstammdatei (Original)'!Q336</f>
        <v>Beromünster</v>
      </c>
      <c r="Q336" s="71">
        <f>'Mitgliederstammdatei (Original)'!R336</f>
        <v>0</v>
      </c>
      <c r="R336" s="31" t="str">
        <f>'Mitgliederstammdatei (Original)'!S336</f>
        <v>Ja</v>
      </c>
      <c r="S336" s="31">
        <f>'Mitgliederstammdatei (Original)'!T336</f>
        <v>0</v>
      </c>
      <c r="T336" s="31">
        <f>'Mitgliederstammdatei (Original)'!U336</f>
        <v>0</v>
      </c>
      <c r="U336" s="31" t="str">
        <f>'Mitgliederstammdatei (Original)'!V336</f>
        <v>Herr</v>
      </c>
      <c r="V336" s="31" t="str">
        <f>'Mitgliederstammdatei (Original)'!X336</f>
        <v xml:space="preserve"> </v>
      </c>
      <c r="W336" s="31">
        <f>'Mitgliederstammdatei (Original)'!Y336</f>
        <v>0</v>
      </c>
      <c r="X336" s="31">
        <f>'Mitgliederstammdatei (Original)'!Z336</f>
        <v>0</v>
      </c>
      <c r="Y336" s="31">
        <f>'Mitgliederstammdatei (Original)'!AA336</f>
        <v>0</v>
      </c>
      <c r="Z336" s="31">
        <f>'Mitgliederstammdatei (Original)'!AB336</f>
        <v>0</v>
      </c>
      <c r="AA336" s="31">
        <f>'Mitgliederstammdatei (Original)'!AC336</f>
        <v>0</v>
      </c>
      <c r="AB336" s="31">
        <f>'Mitgliederstammdatei (Original)'!AD336</f>
        <v>0</v>
      </c>
      <c r="AC336" s="31">
        <f>'Mitgliederstammdatei (Original)'!AE336</f>
        <v>0</v>
      </c>
      <c r="AD336" s="31">
        <f>'Mitgliederstammdatei (Original)'!AF336</f>
        <v>0</v>
      </c>
      <c r="AE336" s="31">
        <f>'Mitgliederstammdatei (Original)'!AG336</f>
        <v>0</v>
      </c>
    </row>
    <row r="337" spans="1:31" x14ac:dyDescent="0.2">
      <c r="A337" s="28" t="str">
        <f>'Mitgliederstammdatei (Original)'!A337</f>
        <v>R 9</v>
      </c>
      <c r="B337" s="31" t="str">
        <f>'Mitgliederstammdatei (Original)'!B337</f>
        <v>Neudorf LU FSG</v>
      </c>
      <c r="C337" s="31">
        <f>'Mitgliederstammdatei (Original)'!C337</f>
        <v>0</v>
      </c>
      <c r="D337" s="31" t="str">
        <f>'Mitgliederstammdatei (Original)'!D337</f>
        <v xml:space="preserve"> </v>
      </c>
      <c r="E337" s="31" t="str">
        <f>'Mitgliederstammdatei (Original)'!E337</f>
        <v>Sursee FSG</v>
      </c>
      <c r="F337" s="31">
        <f>'Mitgliederstammdatei (Original)'!F337</f>
        <v>99028482</v>
      </c>
      <c r="G337" s="31" t="str">
        <f>'Mitgliederstammdatei (Original)'!H337</f>
        <v>Gisler</v>
      </c>
      <c r="H337" s="71" t="str">
        <f>'Mitgliederstammdatei (Original)'!I337</f>
        <v>Walter</v>
      </c>
      <c r="I337" s="31" t="str">
        <f>'Mitgliederstammdatei (Original)'!J337</f>
        <v>Gisler Walter</v>
      </c>
      <c r="J337" s="31" t="str">
        <f>'Mitgliederstammdatei (Original)'!K337</f>
        <v>25.08.1954</v>
      </c>
      <c r="K337" s="31" t="str">
        <f>'Mitgliederstammdatei (Original)'!L337</f>
        <v>25.08.1954</v>
      </c>
      <c r="L337" s="31" t="str">
        <f>'Mitgliederstammdatei (Original)'!M337</f>
        <v>01.01.2014</v>
      </c>
      <c r="M337" s="31" t="str">
        <f>'Mitgliederstammdatei (Original)'!N337</f>
        <v>Oberdorf</v>
      </c>
      <c r="N337" s="31" t="str">
        <f>'Mitgliederstammdatei (Original)'!O337</f>
        <v>38</v>
      </c>
      <c r="O337" s="31" t="str">
        <f>'Mitgliederstammdatei (Original)'!P337</f>
        <v>6215</v>
      </c>
      <c r="P337" s="71" t="str">
        <f>'Mitgliederstammdatei (Original)'!Q337</f>
        <v>Beromünster</v>
      </c>
      <c r="Q337" s="71">
        <f>'Mitgliederstammdatei (Original)'!R337</f>
        <v>0</v>
      </c>
      <c r="R337" s="31" t="str">
        <f>'Mitgliederstammdatei (Original)'!S337</f>
        <v>Ja</v>
      </c>
      <c r="S337" s="31">
        <f>'Mitgliederstammdatei (Original)'!T337</f>
        <v>0</v>
      </c>
      <c r="T337" s="31">
        <f>'Mitgliederstammdatei (Original)'!U337</f>
        <v>0</v>
      </c>
      <c r="U337" s="31" t="str">
        <f>'Mitgliederstammdatei (Original)'!V337</f>
        <v>Herr</v>
      </c>
      <c r="V337" s="31" t="str">
        <f>'Mitgliederstammdatei (Original)'!X337</f>
        <v xml:space="preserve"> </v>
      </c>
      <c r="W337" s="31">
        <f>'Mitgliederstammdatei (Original)'!Y337</f>
        <v>0</v>
      </c>
      <c r="X337" s="31">
        <f>'Mitgliederstammdatei (Original)'!Z337</f>
        <v>0</v>
      </c>
      <c r="Y337" s="31">
        <f>'Mitgliederstammdatei (Original)'!AA337</f>
        <v>0</v>
      </c>
      <c r="Z337" s="31">
        <f>'Mitgliederstammdatei (Original)'!AB337</f>
        <v>0</v>
      </c>
      <c r="AA337" s="31">
        <f>'Mitgliederstammdatei (Original)'!AC337</f>
        <v>0</v>
      </c>
      <c r="AB337" s="31">
        <f>'Mitgliederstammdatei (Original)'!AD337</f>
        <v>0</v>
      </c>
      <c r="AC337" s="31">
        <f>'Mitgliederstammdatei (Original)'!AE337</f>
        <v>0</v>
      </c>
      <c r="AD337" s="31">
        <f>'Mitgliederstammdatei (Original)'!AF337</f>
        <v>0</v>
      </c>
      <c r="AE337" s="31">
        <f>'Mitgliederstammdatei (Original)'!AG337</f>
        <v>0</v>
      </c>
    </row>
    <row r="338" spans="1:31" x14ac:dyDescent="0.2">
      <c r="A338" s="28" t="str">
        <f>'Mitgliederstammdatei (Original)'!A338</f>
        <v>R 8</v>
      </c>
      <c r="B338" s="31" t="str">
        <f>'Mitgliederstammdatei (Original)'!B338</f>
        <v>Ebikon WV</v>
      </c>
      <c r="C338" s="31" t="str">
        <f>'Mitgliederstammdatei (Original)'!C338</f>
        <v>EN</v>
      </c>
      <c r="D338" s="31" t="str">
        <f>'Mitgliederstammdatei (Original)'!D338</f>
        <v xml:space="preserve"> </v>
      </c>
      <c r="E338" s="31">
        <f>'Mitgliederstammdatei (Original)'!E338</f>
        <v>0</v>
      </c>
      <c r="F338" s="31">
        <f>'Mitgliederstammdatei (Original)'!F338</f>
        <v>99028483</v>
      </c>
      <c r="G338" s="31" t="str">
        <f>'Mitgliederstammdatei (Original)'!H338</f>
        <v>Gisler</v>
      </c>
      <c r="H338" s="71" t="str">
        <f>'Mitgliederstammdatei (Original)'!I338</f>
        <v>Werner</v>
      </c>
      <c r="I338" s="31" t="str">
        <f>'Mitgliederstammdatei (Original)'!J338</f>
        <v>Gisler Werner</v>
      </c>
      <c r="J338" s="31" t="str">
        <f>'Mitgliederstammdatei (Original)'!K338</f>
        <v>23.09.1944</v>
      </c>
      <c r="K338" s="31" t="str">
        <f>'Mitgliederstammdatei (Original)'!L338</f>
        <v>23.09.1944</v>
      </c>
      <c r="L338" s="31" t="str">
        <f>'Mitgliederstammdatei (Original)'!M338</f>
        <v>01.01.2004</v>
      </c>
      <c r="M338" s="31" t="str">
        <f>'Mitgliederstammdatei (Original)'!N338</f>
        <v>Eichmattstrasse</v>
      </c>
      <c r="N338" s="31" t="str">
        <f>'Mitgliederstammdatei (Original)'!O338</f>
        <v>12</v>
      </c>
      <c r="O338" s="31" t="str">
        <f>'Mitgliederstammdatei (Original)'!P338</f>
        <v>6033</v>
      </c>
      <c r="P338" s="71" t="str">
        <f>'Mitgliederstammdatei (Original)'!Q338</f>
        <v>Buchrain</v>
      </c>
      <c r="Q338" s="71">
        <f>'Mitgliederstammdatei (Original)'!R338</f>
        <v>0</v>
      </c>
      <c r="R338" s="31" t="str">
        <f>'Mitgliederstammdatei (Original)'!S338</f>
        <v>Ja</v>
      </c>
      <c r="S338" s="31">
        <f>'Mitgliederstammdatei (Original)'!T338</f>
        <v>0</v>
      </c>
      <c r="T338" s="31">
        <f>'Mitgliederstammdatei (Original)'!U338</f>
        <v>0</v>
      </c>
      <c r="U338" s="31" t="str">
        <f>'Mitgliederstammdatei (Original)'!V338</f>
        <v>Herr</v>
      </c>
      <c r="V338" s="31" t="str">
        <f>'Mitgliederstammdatei (Original)'!X338</f>
        <v xml:space="preserve"> </v>
      </c>
      <c r="W338" s="31">
        <f>'Mitgliederstammdatei (Original)'!Y338</f>
        <v>0</v>
      </c>
      <c r="X338" s="31">
        <f>'Mitgliederstammdatei (Original)'!Z338</f>
        <v>0</v>
      </c>
      <c r="Y338" s="31">
        <f>'Mitgliederstammdatei (Original)'!AA338</f>
        <v>0</v>
      </c>
      <c r="Z338" s="31">
        <f>'Mitgliederstammdatei (Original)'!AB338</f>
        <v>0</v>
      </c>
      <c r="AA338" s="31">
        <f>'Mitgliederstammdatei (Original)'!AC338</f>
        <v>0</v>
      </c>
      <c r="AB338" s="31">
        <f>'Mitgliederstammdatei (Original)'!AD338</f>
        <v>0</v>
      </c>
      <c r="AC338" s="31">
        <f>'Mitgliederstammdatei (Original)'!AE338</f>
        <v>0</v>
      </c>
      <c r="AD338" s="31">
        <f>'Mitgliederstammdatei (Original)'!AF338</f>
        <v>0</v>
      </c>
      <c r="AE338" s="31">
        <f>'Mitgliederstammdatei (Original)'!AG338</f>
        <v>0</v>
      </c>
    </row>
    <row r="339" spans="1:31" x14ac:dyDescent="0.2">
      <c r="A339" s="28" t="str">
        <f>'Mitgliederstammdatei (Original)'!A339</f>
        <v>R11</v>
      </c>
      <c r="B339" s="31">
        <f>'Mitgliederstammdatei (Original)'!B339</f>
        <v>0</v>
      </c>
      <c r="C339" s="31">
        <f>'Mitgliederstammdatei (Original)'!C339</f>
        <v>0</v>
      </c>
      <c r="D339" s="31" t="str">
        <f>'Mitgliederstammdatei (Original)'!D339</f>
        <v xml:space="preserve"> </v>
      </c>
      <c r="E339" s="31" t="str">
        <f>'Mitgliederstammdatei (Original)'!E339</f>
        <v>Grosswangen uU PS</v>
      </c>
      <c r="F339" s="31">
        <f>'Mitgliederstammdatei (Original)'!F339</f>
        <v>99028484</v>
      </c>
      <c r="G339" s="31" t="str">
        <f>'Mitgliederstammdatei (Original)'!H339</f>
        <v>Glanzmann</v>
      </c>
      <c r="H339" s="71" t="str">
        <f>'Mitgliederstammdatei (Original)'!I339</f>
        <v>Josef</v>
      </c>
      <c r="I339" s="31" t="str">
        <f>'Mitgliederstammdatei (Original)'!J339</f>
        <v>Glanzmann Josef</v>
      </c>
      <c r="J339" s="31" t="str">
        <f>'Mitgliederstammdatei (Original)'!K339</f>
        <v>30.10.1938</v>
      </c>
      <c r="K339" s="31" t="str">
        <f>'Mitgliederstammdatei (Original)'!L339</f>
        <v>30.10.1938</v>
      </c>
      <c r="L339" s="31" t="str">
        <f>'Mitgliederstammdatei (Original)'!M339</f>
        <v>01.01.1998</v>
      </c>
      <c r="M339" s="31" t="str">
        <f>'Mitgliederstammdatei (Original)'!N339</f>
        <v>Uferweg</v>
      </c>
      <c r="N339" s="31" t="str">
        <f>'Mitgliederstammdatei (Original)'!O339</f>
        <v>1</v>
      </c>
      <c r="O339" s="31" t="str">
        <f>'Mitgliederstammdatei (Original)'!P339</f>
        <v>6022</v>
      </c>
      <c r="P339" s="71" t="str">
        <f>'Mitgliederstammdatei (Original)'!Q339</f>
        <v>Grosswangen</v>
      </c>
      <c r="Q339" s="71">
        <f>'Mitgliederstammdatei (Original)'!R339</f>
        <v>0</v>
      </c>
      <c r="R339" s="31" t="str">
        <f>'Mitgliederstammdatei (Original)'!S339</f>
        <v>Ja</v>
      </c>
      <c r="S339" s="31">
        <f>'Mitgliederstammdatei (Original)'!T339</f>
        <v>0</v>
      </c>
      <c r="T339" s="31">
        <f>'Mitgliederstammdatei (Original)'!U339</f>
        <v>0</v>
      </c>
      <c r="U339" s="31" t="str">
        <f>'Mitgliederstammdatei (Original)'!V339</f>
        <v>Herr</v>
      </c>
      <c r="V339" s="31" t="str">
        <f>'Mitgliederstammdatei (Original)'!X339</f>
        <v xml:space="preserve"> </v>
      </c>
      <c r="W339" s="31">
        <f>'Mitgliederstammdatei (Original)'!Y339</f>
        <v>0</v>
      </c>
      <c r="X339" s="31">
        <f>'Mitgliederstammdatei (Original)'!Z339</f>
        <v>0</v>
      </c>
      <c r="Y339" s="31">
        <f>'Mitgliederstammdatei (Original)'!AA339</f>
        <v>0</v>
      </c>
      <c r="Z339" s="31">
        <f>'Mitgliederstammdatei (Original)'!AB339</f>
        <v>0</v>
      </c>
      <c r="AA339" s="31">
        <f>'Mitgliederstammdatei (Original)'!AC339</f>
        <v>0</v>
      </c>
      <c r="AB339" s="31">
        <f>'Mitgliederstammdatei (Original)'!AD339</f>
        <v>0</v>
      </c>
      <c r="AC339" s="31">
        <f>'Mitgliederstammdatei (Original)'!AE339</f>
        <v>0</v>
      </c>
      <c r="AD339" s="31">
        <f>'Mitgliederstammdatei (Original)'!AF339</f>
        <v>0</v>
      </c>
      <c r="AE339" s="31">
        <f>'Mitgliederstammdatei (Original)'!AG339</f>
        <v>0</v>
      </c>
    </row>
    <row r="340" spans="1:31" x14ac:dyDescent="0.2">
      <c r="A340" s="28" t="str">
        <f>'Mitgliederstammdatei (Original)'!A340</f>
        <v>R 2</v>
      </c>
      <c r="B340" s="31" t="str">
        <f>'Mitgliederstammdatei (Original)'!B340</f>
        <v>Luzern SG Pilatus</v>
      </c>
      <c r="C340" s="31">
        <f>'Mitgliederstammdatei (Original)'!C340</f>
        <v>0</v>
      </c>
      <c r="D340" s="31" t="str">
        <f>'Mitgliederstammdatei (Original)'!D340</f>
        <v xml:space="preserve"> </v>
      </c>
      <c r="E340" s="31" t="str">
        <f>'Mitgliederstammdatei (Original)'!E340</f>
        <v>Luzern SG Pilatus</v>
      </c>
      <c r="F340" s="31">
        <f>'Mitgliederstammdatei (Original)'!F340</f>
        <v>99028485</v>
      </c>
      <c r="G340" s="31" t="str">
        <f>'Mitgliederstammdatei (Original)'!H340</f>
        <v>Gloor</v>
      </c>
      <c r="H340" s="71" t="str">
        <f>'Mitgliederstammdatei (Original)'!I340</f>
        <v>Peter</v>
      </c>
      <c r="I340" s="31" t="str">
        <f>'Mitgliederstammdatei (Original)'!J340</f>
        <v>Gloor Peter</v>
      </c>
      <c r="J340" s="31" t="str">
        <f>'Mitgliederstammdatei (Original)'!K340</f>
        <v>11.06.1955</v>
      </c>
      <c r="K340" s="31" t="str">
        <f>'Mitgliederstammdatei (Original)'!L340</f>
        <v>11.06.1955</v>
      </c>
      <c r="L340" s="31" t="str">
        <f>'Mitgliederstammdatei (Original)'!M340</f>
        <v>01.01.2015</v>
      </c>
      <c r="M340" s="31" t="str">
        <f>'Mitgliederstammdatei (Original)'!N340</f>
        <v>Fildernstrasse</v>
      </c>
      <c r="N340" s="31" t="str">
        <f>'Mitgliederstammdatei (Original)'!O340</f>
        <v>23</v>
      </c>
      <c r="O340" s="31" t="str">
        <f>'Mitgliederstammdatei (Original)'!P340</f>
        <v>6030</v>
      </c>
      <c r="P340" s="71" t="str">
        <f>'Mitgliederstammdatei (Original)'!Q340</f>
        <v>Ebikon</v>
      </c>
      <c r="Q340" s="71">
        <f>'Mitgliederstammdatei (Original)'!R340</f>
        <v>0</v>
      </c>
      <c r="R340" s="31" t="str">
        <f>'Mitgliederstammdatei (Original)'!S340</f>
        <v>Ja</v>
      </c>
      <c r="S340" s="31">
        <f>'Mitgliederstammdatei (Original)'!T340</f>
        <v>0</v>
      </c>
      <c r="T340" s="31">
        <f>'Mitgliederstammdatei (Original)'!U340</f>
        <v>0</v>
      </c>
      <c r="U340" s="31" t="str">
        <f>'Mitgliederstammdatei (Original)'!V340</f>
        <v>Herr</v>
      </c>
      <c r="V340" s="31" t="str">
        <f>'Mitgliederstammdatei (Original)'!X340</f>
        <v xml:space="preserve"> </v>
      </c>
      <c r="W340" s="31">
        <f>'Mitgliederstammdatei (Original)'!Y340</f>
        <v>0</v>
      </c>
      <c r="X340" s="31">
        <f>'Mitgliederstammdatei (Original)'!Z340</f>
        <v>0</v>
      </c>
      <c r="Y340" s="31">
        <f>'Mitgliederstammdatei (Original)'!AA340</f>
        <v>0</v>
      </c>
      <c r="Z340" s="31">
        <f>'Mitgliederstammdatei (Original)'!AB340</f>
        <v>0</v>
      </c>
      <c r="AA340" s="31">
        <f>'Mitgliederstammdatei (Original)'!AC340</f>
        <v>0</v>
      </c>
      <c r="AB340" s="31">
        <f>'Mitgliederstammdatei (Original)'!AD340</f>
        <v>0</v>
      </c>
      <c r="AC340" s="31">
        <f>'Mitgliederstammdatei (Original)'!AE340</f>
        <v>0</v>
      </c>
      <c r="AD340" s="31">
        <f>'Mitgliederstammdatei (Original)'!AF340</f>
        <v>0</v>
      </c>
      <c r="AE340" s="31">
        <f>'Mitgliederstammdatei (Original)'!AG340</f>
        <v>0</v>
      </c>
    </row>
    <row r="341" spans="1:31" x14ac:dyDescent="0.2">
      <c r="A341" s="28" t="str">
        <f>'Mitgliederstammdatei (Original)'!A341</f>
        <v>R 3</v>
      </c>
      <c r="B341" s="31" t="str">
        <f>'Mitgliederstammdatei (Original)'!B341</f>
        <v>Kriens WV</v>
      </c>
      <c r="C341" s="31">
        <f>'Mitgliederstammdatei (Original)'!C341</f>
        <v>0</v>
      </c>
      <c r="D341" s="31" t="str">
        <f>'Mitgliederstammdatei (Original)'!D341</f>
        <v xml:space="preserve"> </v>
      </c>
      <c r="E341" s="31">
        <f>'Mitgliederstammdatei (Original)'!E341</f>
        <v>0</v>
      </c>
      <c r="F341" s="31">
        <f>'Mitgliederstammdatei (Original)'!F341</f>
        <v>99028457</v>
      </c>
      <c r="G341" s="31" t="str">
        <f>'Mitgliederstammdatei (Original)'!H341</f>
        <v>Glur</v>
      </c>
      <c r="H341" s="71" t="str">
        <f>'Mitgliederstammdatei (Original)'!I341</f>
        <v>Peter</v>
      </c>
      <c r="I341" s="31" t="str">
        <f>'Mitgliederstammdatei (Original)'!J341</f>
        <v>Glur Peter</v>
      </c>
      <c r="J341" s="31" t="str">
        <f>'Mitgliederstammdatei (Original)'!K341</f>
        <v>12.03.1955</v>
      </c>
      <c r="K341" s="31" t="str">
        <f>'Mitgliederstammdatei (Original)'!L341</f>
        <v>12.03.1955</v>
      </c>
      <c r="L341" s="31" t="str">
        <f>'Mitgliederstammdatei (Original)'!M341</f>
        <v>01.01.2015</v>
      </c>
      <c r="M341" s="31" t="str">
        <f>'Mitgliederstammdatei (Original)'!N341</f>
        <v>Sonnenbergstrasse</v>
      </c>
      <c r="N341" s="31" t="str">
        <f>'Mitgliederstammdatei (Original)'!O341</f>
        <v>70</v>
      </c>
      <c r="O341" s="31" t="str">
        <f>'Mitgliederstammdatei (Original)'!P341</f>
        <v>6005</v>
      </c>
      <c r="P341" s="71" t="str">
        <f>'Mitgliederstammdatei (Original)'!Q341</f>
        <v>Luzern</v>
      </c>
      <c r="Q341" s="71">
        <f>'Mitgliederstammdatei (Original)'!R341</f>
        <v>0</v>
      </c>
      <c r="R341" s="31" t="str">
        <f>'Mitgliederstammdatei (Original)'!S341</f>
        <v>Ja</v>
      </c>
      <c r="S341" s="31">
        <f>'Mitgliederstammdatei (Original)'!T341</f>
        <v>0</v>
      </c>
      <c r="T341" s="31">
        <f>'Mitgliederstammdatei (Original)'!U341</f>
        <v>0</v>
      </c>
      <c r="U341" s="31" t="str">
        <f>'Mitgliederstammdatei (Original)'!V341</f>
        <v>Herr</v>
      </c>
      <c r="V341" s="31" t="str">
        <f>'Mitgliederstammdatei (Original)'!X341</f>
        <v xml:space="preserve"> </v>
      </c>
      <c r="W341" s="31">
        <f>'Mitgliederstammdatei (Original)'!Y341</f>
        <v>0</v>
      </c>
      <c r="X341" s="31">
        <f>'Mitgliederstammdatei (Original)'!Z341</f>
        <v>0</v>
      </c>
      <c r="Y341" s="31">
        <f>'Mitgliederstammdatei (Original)'!AA341</f>
        <v>0</v>
      </c>
      <c r="Z341" s="31">
        <f>'Mitgliederstammdatei (Original)'!AB341</f>
        <v>0</v>
      </c>
      <c r="AA341" s="31">
        <f>'Mitgliederstammdatei (Original)'!AC341</f>
        <v>0</v>
      </c>
      <c r="AB341" s="31">
        <f>'Mitgliederstammdatei (Original)'!AD341</f>
        <v>0</v>
      </c>
      <c r="AC341" s="31">
        <f>'Mitgliederstammdatei (Original)'!AE341</f>
        <v>0</v>
      </c>
      <c r="AD341" s="31">
        <f>'Mitgliederstammdatei (Original)'!AF341</f>
        <v>0</v>
      </c>
      <c r="AE341" s="31">
        <f>'Mitgliederstammdatei (Original)'!AG341</f>
        <v>0</v>
      </c>
    </row>
    <row r="342" spans="1:31" x14ac:dyDescent="0.2">
      <c r="A342" s="28" t="str">
        <f>'Mitgliederstammdatei (Original)'!A342</f>
        <v>R 2</v>
      </c>
      <c r="B342" s="31" t="str">
        <f>'Mitgliederstammdatei (Original)'!B342</f>
        <v>Luzern WSSV</v>
      </c>
      <c r="C342" s="31">
        <f>'Mitgliederstammdatei (Original)'!C342</f>
        <v>0</v>
      </c>
      <c r="D342" s="31" t="str">
        <f>'Mitgliederstammdatei (Original)'!D342</f>
        <v xml:space="preserve"> </v>
      </c>
      <c r="E342" s="31" t="str">
        <f>'Mitgliederstammdatei (Original)'!E342</f>
        <v>Luzern SG der Stadt</v>
      </c>
      <c r="F342" s="31">
        <f>'Mitgliederstammdatei (Original)'!F342</f>
        <v>99028456</v>
      </c>
      <c r="G342" s="31" t="str">
        <f>'Mitgliederstammdatei (Original)'!H342</f>
        <v>Godic</v>
      </c>
      <c r="H342" s="71" t="str">
        <f>'Mitgliederstammdatei (Original)'!I342</f>
        <v>Anton</v>
      </c>
      <c r="I342" s="31" t="str">
        <f>'Mitgliederstammdatei (Original)'!J342</f>
        <v>Godic Anton</v>
      </c>
      <c r="J342" s="31" t="str">
        <f>'Mitgliederstammdatei (Original)'!K342</f>
        <v>08.01.1954</v>
      </c>
      <c r="K342" s="31" t="str">
        <f>'Mitgliederstammdatei (Original)'!L342</f>
        <v>08.01.1954</v>
      </c>
      <c r="L342" s="31" t="str">
        <f>'Mitgliederstammdatei (Original)'!M342</f>
        <v>01.01.2014</v>
      </c>
      <c r="M342" s="31" t="str">
        <f>'Mitgliederstammdatei (Original)'!N342</f>
        <v>Kastanienbaumstrasse</v>
      </c>
      <c r="N342" s="31" t="str">
        <f>'Mitgliederstammdatei (Original)'!O342</f>
        <v>4</v>
      </c>
      <c r="O342" s="31" t="str">
        <f>'Mitgliederstammdatei (Original)'!P342</f>
        <v>6048</v>
      </c>
      <c r="P342" s="71" t="str">
        <f>'Mitgliederstammdatei (Original)'!Q342</f>
        <v>Horw</v>
      </c>
      <c r="Q342" s="71">
        <f>'Mitgliederstammdatei (Original)'!R342</f>
        <v>0</v>
      </c>
      <c r="R342" s="31" t="str">
        <f>'Mitgliederstammdatei (Original)'!S342</f>
        <v>Ja</v>
      </c>
      <c r="S342" s="31">
        <f>'Mitgliederstammdatei (Original)'!T342</f>
        <v>0</v>
      </c>
      <c r="T342" s="31">
        <f>'Mitgliederstammdatei (Original)'!U342</f>
        <v>0</v>
      </c>
      <c r="U342" s="31" t="str">
        <f>'Mitgliederstammdatei (Original)'!V342</f>
        <v>Herr</v>
      </c>
      <c r="V342" s="31" t="str">
        <f>'Mitgliederstammdatei (Original)'!X342</f>
        <v xml:space="preserve"> </v>
      </c>
      <c r="W342" s="31">
        <f>'Mitgliederstammdatei (Original)'!Y342</f>
        <v>0</v>
      </c>
      <c r="X342" s="31">
        <f>'Mitgliederstammdatei (Original)'!Z342</f>
        <v>0</v>
      </c>
      <c r="Y342" s="31">
        <f>'Mitgliederstammdatei (Original)'!AA342</f>
        <v>0</v>
      </c>
      <c r="Z342" s="31">
        <f>'Mitgliederstammdatei (Original)'!AB342</f>
        <v>0</v>
      </c>
      <c r="AA342" s="31">
        <f>'Mitgliederstammdatei (Original)'!AC342</f>
        <v>0</v>
      </c>
      <c r="AB342" s="31">
        <f>'Mitgliederstammdatei (Original)'!AD342</f>
        <v>0</v>
      </c>
      <c r="AC342" s="31">
        <f>'Mitgliederstammdatei (Original)'!AE342</f>
        <v>0</v>
      </c>
      <c r="AD342" s="31">
        <f>'Mitgliederstammdatei (Original)'!AF342</f>
        <v>0</v>
      </c>
      <c r="AE342" s="31">
        <f>'Mitgliederstammdatei (Original)'!AG342</f>
        <v>0</v>
      </c>
    </row>
    <row r="343" spans="1:31" x14ac:dyDescent="0.2">
      <c r="A343" s="28" t="str">
        <f>'Mitgliederstammdatei (Original)'!A343</f>
        <v>R 3</v>
      </c>
      <c r="B343" s="31" t="str">
        <f>'Mitgliederstammdatei (Original)'!B343</f>
        <v>Obernau FS</v>
      </c>
      <c r="C343" s="31">
        <f>'Mitgliederstammdatei (Original)'!C343</f>
        <v>0</v>
      </c>
      <c r="D343" s="31" t="str">
        <f>'Mitgliederstammdatei (Original)'!D343</f>
        <v xml:space="preserve"> </v>
      </c>
      <c r="E343" s="31">
        <f>'Mitgliederstammdatei (Original)'!E343</f>
        <v>0</v>
      </c>
      <c r="F343" s="31">
        <f>'Mitgliederstammdatei (Original)'!F343</f>
        <v>99028455</v>
      </c>
      <c r="G343" s="31" t="str">
        <f>'Mitgliederstammdatei (Original)'!H343</f>
        <v>Goertz</v>
      </c>
      <c r="H343" s="71" t="str">
        <f>'Mitgliederstammdatei (Original)'!I343</f>
        <v>Harry</v>
      </c>
      <c r="I343" s="31" t="str">
        <f>'Mitgliederstammdatei (Original)'!J343</f>
        <v>Goertz Harry</v>
      </c>
      <c r="J343" s="31" t="str">
        <f>'Mitgliederstammdatei (Original)'!K343</f>
        <v>08.07.1937</v>
      </c>
      <c r="K343" s="31" t="str">
        <f>'Mitgliederstammdatei (Original)'!L343</f>
        <v>08.07.1937</v>
      </c>
      <c r="L343" s="31" t="str">
        <f>'Mitgliederstammdatei (Original)'!M343</f>
        <v>01.01.2004</v>
      </c>
      <c r="M343" s="31" t="str">
        <f>'Mitgliederstammdatei (Original)'!N343</f>
        <v>St. Niklausengasse</v>
      </c>
      <c r="N343" s="31" t="str">
        <f>'Mitgliederstammdatei (Original)'!O343</f>
        <v>1</v>
      </c>
      <c r="O343" s="31" t="str">
        <f>'Mitgliederstammdatei (Original)'!P343</f>
        <v>6010</v>
      </c>
      <c r="P343" s="71" t="str">
        <f>'Mitgliederstammdatei (Original)'!Q343</f>
        <v>Kriens</v>
      </c>
      <c r="Q343" s="71">
        <f>'Mitgliederstammdatei (Original)'!R343</f>
        <v>0</v>
      </c>
      <c r="R343" s="31" t="str">
        <f>'Mitgliederstammdatei (Original)'!S343</f>
        <v>Ja</v>
      </c>
      <c r="S343" s="31">
        <f>'Mitgliederstammdatei (Original)'!T343</f>
        <v>0</v>
      </c>
      <c r="T343" s="31">
        <f>'Mitgliederstammdatei (Original)'!U343</f>
        <v>0</v>
      </c>
      <c r="U343" s="31" t="str">
        <f>'Mitgliederstammdatei (Original)'!V343</f>
        <v>Herr</v>
      </c>
      <c r="V343" s="31" t="str">
        <f>'Mitgliederstammdatei (Original)'!X343</f>
        <v xml:space="preserve"> </v>
      </c>
      <c r="W343" s="31">
        <f>'Mitgliederstammdatei (Original)'!Y343</f>
        <v>0</v>
      </c>
      <c r="X343" s="31">
        <f>'Mitgliederstammdatei (Original)'!Z343</f>
        <v>0</v>
      </c>
      <c r="Y343" s="31">
        <f>'Mitgliederstammdatei (Original)'!AA343</f>
        <v>0</v>
      </c>
      <c r="Z343" s="31">
        <f>'Mitgliederstammdatei (Original)'!AB343</f>
        <v>0</v>
      </c>
      <c r="AA343" s="31">
        <f>'Mitgliederstammdatei (Original)'!AC343</f>
        <v>0</v>
      </c>
      <c r="AB343" s="31">
        <f>'Mitgliederstammdatei (Original)'!AD343</f>
        <v>0</v>
      </c>
      <c r="AC343" s="31">
        <f>'Mitgliederstammdatei (Original)'!AE343</f>
        <v>0</v>
      </c>
      <c r="AD343" s="31">
        <f>'Mitgliederstammdatei (Original)'!AF343</f>
        <v>0</v>
      </c>
      <c r="AE343" s="31">
        <f>'Mitgliederstammdatei (Original)'!AG343</f>
        <v>0</v>
      </c>
    </row>
    <row r="344" spans="1:31" x14ac:dyDescent="0.2">
      <c r="A344" s="28" t="str">
        <f>'Mitgliederstammdatei (Original)'!A344</f>
        <v>R13</v>
      </c>
      <c r="B344" s="31" t="str">
        <f>'Mitgliederstammdatei (Original)'!B344</f>
        <v>Willisau Stadt</v>
      </c>
      <c r="C344" s="31">
        <f>'Mitgliederstammdatei (Original)'!C344</f>
        <v>0</v>
      </c>
      <c r="D344" s="31" t="str">
        <f>'Mitgliederstammdatei (Original)'!D344</f>
        <v xml:space="preserve"> </v>
      </c>
      <c r="E344" s="31">
        <f>'Mitgliederstammdatei (Original)'!E344</f>
        <v>0</v>
      </c>
      <c r="F344" s="31">
        <f>'Mitgliederstammdatei (Original)'!F344</f>
        <v>99028454</v>
      </c>
      <c r="G344" s="31" t="str">
        <f>'Mitgliederstammdatei (Original)'!H344</f>
        <v>Graber</v>
      </c>
      <c r="H344" s="71" t="str">
        <f>'Mitgliederstammdatei (Original)'!I344</f>
        <v>Josef</v>
      </c>
      <c r="I344" s="31" t="str">
        <f>'Mitgliederstammdatei (Original)'!J344</f>
        <v>Graber Josef</v>
      </c>
      <c r="J344" s="31" t="str">
        <f>'Mitgliederstammdatei (Original)'!K344</f>
        <v>15.02.1943</v>
      </c>
      <c r="K344" s="31" t="str">
        <f>'Mitgliederstammdatei (Original)'!L344</f>
        <v>15.02.1943</v>
      </c>
      <c r="L344" s="31" t="str">
        <f>'Mitgliederstammdatei (Original)'!M344</f>
        <v>01.01.2003</v>
      </c>
      <c r="M344" s="31" t="str">
        <f>'Mitgliederstammdatei (Original)'!N344</f>
        <v>Geissburgring</v>
      </c>
      <c r="N344" s="31" t="str">
        <f>'Mitgliederstammdatei (Original)'!O344</f>
        <v>4</v>
      </c>
      <c r="O344" s="31" t="str">
        <f>'Mitgliederstammdatei (Original)'!P344</f>
        <v>6130</v>
      </c>
      <c r="P344" s="71" t="str">
        <f>'Mitgliederstammdatei (Original)'!Q344</f>
        <v>Willisau</v>
      </c>
      <c r="Q344" s="71">
        <f>'Mitgliederstammdatei (Original)'!R344</f>
        <v>0</v>
      </c>
      <c r="R344" s="31" t="str">
        <f>'Mitgliederstammdatei (Original)'!S344</f>
        <v>Ja</v>
      </c>
      <c r="S344" s="31">
        <f>'Mitgliederstammdatei (Original)'!T344</f>
        <v>0</v>
      </c>
      <c r="T344" s="31">
        <f>'Mitgliederstammdatei (Original)'!U344</f>
        <v>0</v>
      </c>
      <c r="U344" s="31" t="str">
        <f>'Mitgliederstammdatei (Original)'!V344</f>
        <v>Herr</v>
      </c>
      <c r="V344" s="31" t="str">
        <f>'Mitgliederstammdatei (Original)'!X344</f>
        <v xml:space="preserve"> </v>
      </c>
      <c r="W344" s="31">
        <f>'Mitgliederstammdatei (Original)'!Y344</f>
        <v>0</v>
      </c>
      <c r="X344" s="31">
        <f>'Mitgliederstammdatei (Original)'!Z344</f>
        <v>0</v>
      </c>
      <c r="Y344" s="31">
        <f>'Mitgliederstammdatei (Original)'!AA344</f>
        <v>0</v>
      </c>
      <c r="Z344" s="31">
        <f>'Mitgliederstammdatei (Original)'!AB344</f>
        <v>0</v>
      </c>
      <c r="AA344" s="31">
        <f>'Mitgliederstammdatei (Original)'!AC344</f>
        <v>0</v>
      </c>
      <c r="AB344" s="31">
        <f>'Mitgliederstammdatei (Original)'!AD344</f>
        <v>0</v>
      </c>
      <c r="AC344" s="31">
        <f>'Mitgliederstammdatei (Original)'!AE344</f>
        <v>0</v>
      </c>
      <c r="AD344" s="31">
        <f>'Mitgliederstammdatei (Original)'!AF344</f>
        <v>0</v>
      </c>
      <c r="AE344" s="31">
        <f>'Mitgliederstammdatei (Original)'!AG344</f>
        <v>0</v>
      </c>
    </row>
    <row r="345" spans="1:31" x14ac:dyDescent="0.2">
      <c r="A345" s="28" t="str">
        <f>'Mitgliederstammdatei (Original)'!A345</f>
        <v>R11</v>
      </c>
      <c r="B345" s="31" t="str">
        <f>'Mitgliederstammdatei (Original)'!B345</f>
        <v>Buttisholz SV</v>
      </c>
      <c r="C345" s="31">
        <f>'Mitgliederstammdatei (Original)'!C345</f>
        <v>0</v>
      </c>
      <c r="D345" s="31" t="str">
        <f>'Mitgliederstammdatei (Original)'!D345</f>
        <v>VV</v>
      </c>
      <c r="E345" s="31">
        <f>'Mitgliederstammdatei (Original)'!E345</f>
        <v>0</v>
      </c>
      <c r="F345" s="31">
        <f>'Mitgliederstammdatei (Original)'!F345</f>
        <v>99028427</v>
      </c>
      <c r="G345" s="31" t="str">
        <f>'Mitgliederstammdatei (Original)'!H345</f>
        <v>Graber</v>
      </c>
      <c r="H345" s="71" t="str">
        <f>'Mitgliederstammdatei (Original)'!I345</f>
        <v>Robert</v>
      </c>
      <c r="I345" s="31" t="str">
        <f>'Mitgliederstammdatei (Original)'!J345</f>
        <v>Graber Robert</v>
      </c>
      <c r="J345" s="31" t="str">
        <f>'Mitgliederstammdatei (Original)'!K345</f>
        <v>31.10.1953</v>
      </c>
      <c r="K345" s="31" t="str">
        <f>'Mitgliederstammdatei (Original)'!L345</f>
        <v>31.10.1953</v>
      </c>
      <c r="L345" s="31" t="str">
        <f>'Mitgliederstammdatei (Original)'!M345</f>
        <v>01.01.2013</v>
      </c>
      <c r="M345" s="31" t="str">
        <f>'Mitgliederstammdatei (Original)'!N345</f>
        <v>Winkel</v>
      </c>
      <c r="N345" s="31" t="str">
        <f>'Mitgliederstammdatei (Original)'!O345</f>
        <v>3</v>
      </c>
      <c r="O345" s="31" t="str">
        <f>'Mitgliederstammdatei (Original)'!P345</f>
        <v>6018</v>
      </c>
      <c r="P345" s="71" t="str">
        <f>'Mitgliederstammdatei (Original)'!Q345</f>
        <v>Buttisholz</v>
      </c>
      <c r="Q345" s="71">
        <f>'Mitgliederstammdatei (Original)'!R345</f>
        <v>0</v>
      </c>
      <c r="R345" s="31" t="str">
        <f>'Mitgliederstammdatei (Original)'!S345</f>
        <v>Ja</v>
      </c>
      <c r="S345" s="31">
        <f>'Mitgliederstammdatei (Original)'!T345</f>
        <v>0</v>
      </c>
      <c r="T345" s="31">
        <f>'Mitgliederstammdatei (Original)'!U345</f>
        <v>0</v>
      </c>
      <c r="U345" s="31" t="str">
        <f>'Mitgliederstammdatei (Original)'!V345</f>
        <v>Herr</v>
      </c>
      <c r="V345" s="31" t="str">
        <f>'Mitgliederstammdatei (Original)'!X345</f>
        <v>VV</v>
      </c>
      <c r="W345" s="31">
        <f>'Mitgliederstammdatei (Original)'!Y345</f>
        <v>0</v>
      </c>
      <c r="X345" s="31">
        <f>'Mitgliederstammdatei (Original)'!Z345</f>
        <v>0</v>
      </c>
      <c r="Y345" s="31">
        <f>'Mitgliederstammdatei (Original)'!AA345</f>
        <v>0</v>
      </c>
      <c r="Z345" s="31">
        <f>'Mitgliederstammdatei (Original)'!AB345</f>
        <v>0</v>
      </c>
      <c r="AA345" s="31">
        <f>'Mitgliederstammdatei (Original)'!AC345</f>
        <v>0</v>
      </c>
      <c r="AB345" s="31">
        <f>'Mitgliederstammdatei (Original)'!AD345</f>
        <v>0</v>
      </c>
      <c r="AC345" s="31">
        <f>'Mitgliederstammdatei (Original)'!AE345</f>
        <v>0</v>
      </c>
      <c r="AD345" s="31">
        <f>'Mitgliederstammdatei (Original)'!AF345</f>
        <v>0</v>
      </c>
      <c r="AE345" s="31">
        <f>'Mitgliederstammdatei (Original)'!AG345</f>
        <v>0</v>
      </c>
    </row>
    <row r="346" spans="1:31" x14ac:dyDescent="0.2">
      <c r="A346" s="28" t="str">
        <f>'Mitgliederstammdatei (Original)'!A346</f>
        <v>R15</v>
      </c>
      <c r="B346" s="31" t="str">
        <f>'Mitgliederstammdatei (Original)'!B346</f>
        <v>Grossdietwil SV</v>
      </c>
      <c r="C346" s="31">
        <f>'Mitgliederstammdatei (Original)'!C346</f>
        <v>0</v>
      </c>
      <c r="D346" s="31" t="str">
        <f>'Mitgliederstammdatei (Original)'!D346</f>
        <v xml:space="preserve"> </v>
      </c>
      <c r="E346" s="31">
        <f>'Mitgliederstammdatei (Original)'!E346</f>
        <v>0</v>
      </c>
      <c r="F346" s="31">
        <f>'Mitgliederstammdatei (Original)'!F346</f>
        <v>99028428</v>
      </c>
      <c r="G346" s="31" t="str">
        <f>'Mitgliederstammdatei (Original)'!H346</f>
        <v>Graber</v>
      </c>
      <c r="H346" s="71" t="str">
        <f>'Mitgliederstammdatei (Original)'!I346</f>
        <v>Willy</v>
      </c>
      <c r="I346" s="31" t="str">
        <f>'Mitgliederstammdatei (Original)'!J346</f>
        <v>Graber Willy</v>
      </c>
      <c r="J346" s="31" t="str">
        <f>'Mitgliederstammdatei (Original)'!K346</f>
        <v>24.10.1947</v>
      </c>
      <c r="K346" s="31" t="str">
        <f>'Mitgliederstammdatei (Original)'!L346</f>
        <v>24.10.1947</v>
      </c>
      <c r="L346" s="31" t="str">
        <f>'Mitgliederstammdatei (Original)'!M346</f>
        <v>01.01.2007</v>
      </c>
      <c r="M346" s="31" t="str">
        <f>'Mitgliederstammdatei (Original)'!N346</f>
        <v>Oberdorfstrasse</v>
      </c>
      <c r="N346" s="31" t="str">
        <f>'Mitgliederstammdatei (Original)'!O346</f>
        <v>3</v>
      </c>
      <c r="O346" s="31" t="str">
        <f>'Mitgliederstammdatei (Original)'!P346</f>
        <v>6146</v>
      </c>
      <c r="P346" s="71" t="str">
        <f>'Mitgliederstammdatei (Original)'!Q346</f>
        <v>Grossdietwil</v>
      </c>
      <c r="Q346" s="71">
        <f>'Mitgliederstammdatei (Original)'!R346</f>
        <v>0</v>
      </c>
      <c r="R346" s="31" t="str">
        <f>'Mitgliederstammdatei (Original)'!S346</f>
        <v>Ja</v>
      </c>
      <c r="S346" s="31">
        <f>'Mitgliederstammdatei (Original)'!T346</f>
        <v>0</v>
      </c>
      <c r="T346" s="31">
        <f>'Mitgliederstammdatei (Original)'!U346</f>
        <v>0</v>
      </c>
      <c r="U346" s="31" t="str">
        <f>'Mitgliederstammdatei (Original)'!V346</f>
        <v>Herr</v>
      </c>
      <c r="V346" s="31" t="str">
        <f>'Mitgliederstammdatei (Original)'!X346</f>
        <v xml:space="preserve"> </v>
      </c>
      <c r="W346" s="31">
        <f>'Mitgliederstammdatei (Original)'!Y346</f>
        <v>0</v>
      </c>
      <c r="X346" s="31">
        <f>'Mitgliederstammdatei (Original)'!Z346</f>
        <v>0</v>
      </c>
      <c r="Y346" s="31">
        <f>'Mitgliederstammdatei (Original)'!AA346</f>
        <v>0</v>
      </c>
      <c r="Z346" s="31">
        <f>'Mitgliederstammdatei (Original)'!AB346</f>
        <v>0</v>
      </c>
      <c r="AA346" s="31">
        <f>'Mitgliederstammdatei (Original)'!AC346</f>
        <v>0</v>
      </c>
      <c r="AB346" s="31">
        <f>'Mitgliederstammdatei (Original)'!AD346</f>
        <v>0</v>
      </c>
      <c r="AC346" s="31">
        <f>'Mitgliederstammdatei (Original)'!AE346</f>
        <v>0</v>
      </c>
      <c r="AD346" s="31">
        <f>'Mitgliederstammdatei (Original)'!AF346</f>
        <v>0</v>
      </c>
      <c r="AE346" s="31">
        <f>'Mitgliederstammdatei (Original)'!AG346</f>
        <v>0</v>
      </c>
    </row>
    <row r="347" spans="1:31" x14ac:dyDescent="0.2">
      <c r="A347" s="28" t="str">
        <f>'Mitgliederstammdatei (Original)'!A347</f>
        <v>R15</v>
      </c>
      <c r="B347" s="31" t="str">
        <f>'Mitgliederstammdatei (Original)'!B347</f>
        <v>Roggliswil-Pfaffnau FSG</v>
      </c>
      <c r="C347" s="31">
        <f>'Mitgliederstammdatei (Original)'!C347</f>
        <v>0</v>
      </c>
      <c r="D347" s="31" t="str">
        <f>'Mitgliederstammdatei (Original)'!D347</f>
        <v xml:space="preserve"> </v>
      </c>
      <c r="E347" s="31" t="str">
        <f>'Mitgliederstammdatei (Original)'!E347</f>
        <v>Pfaffnerntal PC</v>
      </c>
      <c r="F347" s="31">
        <f>'Mitgliederstammdatei (Original)'!F347</f>
        <v>99028429</v>
      </c>
      <c r="G347" s="31" t="str">
        <f>'Mitgliederstammdatei (Original)'!H347</f>
        <v>Graf</v>
      </c>
      <c r="H347" s="71" t="str">
        <f>'Mitgliederstammdatei (Original)'!I347</f>
        <v>Guido</v>
      </c>
      <c r="I347" s="31" t="str">
        <f>'Mitgliederstammdatei (Original)'!J347</f>
        <v>Graf Guido</v>
      </c>
      <c r="J347" s="31" t="str">
        <f>'Mitgliederstammdatei (Original)'!K347</f>
        <v>11.06.1958</v>
      </c>
      <c r="K347" s="31" t="str">
        <f>'Mitgliederstammdatei (Original)'!L347</f>
        <v>11.06.1958</v>
      </c>
      <c r="L347" s="31" t="str">
        <f>'Mitgliederstammdatei (Original)'!M347</f>
        <v>01.01.2018</v>
      </c>
      <c r="M347" s="31" t="str">
        <f>'Mitgliederstammdatei (Original)'!N347</f>
        <v>Parkweiher</v>
      </c>
      <c r="N347" s="31" t="str">
        <f>'Mitgliederstammdatei (Original)'!O347</f>
        <v>1</v>
      </c>
      <c r="O347" s="31" t="str">
        <f>'Mitgliederstammdatei (Original)'!P347</f>
        <v>6264</v>
      </c>
      <c r="P347" s="71" t="str">
        <f>'Mitgliederstammdatei (Original)'!Q347</f>
        <v>Pfaffnau</v>
      </c>
      <c r="Q347" s="71">
        <f>'Mitgliederstammdatei (Original)'!R347</f>
        <v>0</v>
      </c>
      <c r="R347" s="31" t="str">
        <f>'Mitgliederstammdatei (Original)'!S347</f>
        <v>Ja</v>
      </c>
      <c r="S347" s="31">
        <f>'Mitgliederstammdatei (Original)'!T347</f>
        <v>0</v>
      </c>
      <c r="T347" s="31">
        <f>'Mitgliederstammdatei (Original)'!U347</f>
        <v>0</v>
      </c>
      <c r="U347" s="31" t="str">
        <f>'Mitgliederstammdatei (Original)'!V347</f>
        <v>Herr</v>
      </c>
      <c r="V347" s="31" t="str">
        <f>'Mitgliederstammdatei (Original)'!X347</f>
        <v xml:space="preserve"> </v>
      </c>
      <c r="W347" s="31">
        <f>'Mitgliederstammdatei (Original)'!Y347</f>
        <v>0</v>
      </c>
      <c r="X347" s="31">
        <f>'Mitgliederstammdatei (Original)'!Z347</f>
        <v>0</v>
      </c>
      <c r="Y347" s="31">
        <f>'Mitgliederstammdatei (Original)'!AA347</f>
        <v>0</v>
      </c>
      <c r="Z347" s="31">
        <f>'Mitgliederstammdatei (Original)'!AB347</f>
        <v>0</v>
      </c>
      <c r="AA347" s="31">
        <f>'Mitgliederstammdatei (Original)'!AC347</f>
        <v>0</v>
      </c>
      <c r="AB347" s="31">
        <f>'Mitgliederstammdatei (Original)'!AD347</f>
        <v>0</v>
      </c>
      <c r="AC347" s="31">
        <f>'Mitgliederstammdatei (Original)'!AE347</f>
        <v>0</v>
      </c>
      <c r="AD347" s="31">
        <f>'Mitgliederstammdatei (Original)'!AF347</f>
        <v>0</v>
      </c>
      <c r="AE347" s="31">
        <f>'Mitgliederstammdatei (Original)'!AG347</f>
        <v>0</v>
      </c>
    </row>
    <row r="348" spans="1:31" x14ac:dyDescent="0.2">
      <c r="A348" s="28" t="str">
        <f>'Mitgliederstammdatei (Original)'!A348</f>
        <v>R 8</v>
      </c>
      <c r="B348" s="31" t="str">
        <f>'Mitgliederstammdatei (Original)'!B348</f>
        <v>Rothenburg SG</v>
      </c>
      <c r="C348" s="31">
        <f>'Mitgliederstammdatei (Original)'!C348</f>
        <v>0</v>
      </c>
      <c r="D348" s="31" t="str">
        <f>'Mitgliederstammdatei (Original)'!D348</f>
        <v xml:space="preserve"> </v>
      </c>
      <c r="E348" s="31" t="str">
        <f>'Mitgliederstammdatei (Original)'!E348</f>
        <v>Rothenburg SG</v>
      </c>
      <c r="F348" s="31">
        <f>'Mitgliederstammdatei (Original)'!F348</f>
        <v>99028430</v>
      </c>
      <c r="G348" s="31" t="str">
        <f>'Mitgliederstammdatei (Original)'!H348</f>
        <v>Graffieti</v>
      </c>
      <c r="H348" s="71" t="str">
        <f>'Mitgliederstammdatei (Original)'!I348</f>
        <v>Tony</v>
      </c>
      <c r="I348" s="31" t="str">
        <f>'Mitgliederstammdatei (Original)'!J348</f>
        <v>Graffieti Tony</v>
      </c>
      <c r="J348" s="31" t="str">
        <f>'Mitgliederstammdatei (Original)'!K348</f>
        <v>11.02.1958</v>
      </c>
      <c r="K348" s="31" t="str">
        <f>'Mitgliederstammdatei (Original)'!L348</f>
        <v>11.02.1958</v>
      </c>
      <c r="L348" s="31" t="str">
        <f>'Mitgliederstammdatei (Original)'!M348</f>
        <v>01.01.2018</v>
      </c>
      <c r="M348" s="31" t="str">
        <f>'Mitgliederstammdatei (Original)'!N348</f>
        <v>Bertiswilstrasse</v>
      </c>
      <c r="N348" s="31" t="str">
        <f>'Mitgliederstammdatei (Original)'!O348</f>
        <v>26</v>
      </c>
      <c r="O348" s="31" t="str">
        <f>'Mitgliederstammdatei (Original)'!P348</f>
        <v>6023</v>
      </c>
      <c r="P348" s="71" t="str">
        <f>'Mitgliederstammdatei (Original)'!Q348</f>
        <v>Rothenburg</v>
      </c>
      <c r="Q348" s="71">
        <f>'Mitgliederstammdatei (Original)'!R348</f>
        <v>0</v>
      </c>
      <c r="R348" s="31" t="str">
        <f>'Mitgliederstammdatei (Original)'!S348</f>
        <v>Ja</v>
      </c>
      <c r="S348" s="31">
        <f>'Mitgliederstammdatei (Original)'!T348</f>
        <v>0</v>
      </c>
      <c r="T348" s="31">
        <f>'Mitgliederstammdatei (Original)'!U348</f>
        <v>0</v>
      </c>
      <c r="U348" s="31" t="str">
        <f>'Mitgliederstammdatei (Original)'!V348</f>
        <v>Herr</v>
      </c>
      <c r="V348" s="31" t="str">
        <f>'Mitgliederstammdatei (Original)'!X348</f>
        <v xml:space="preserve"> </v>
      </c>
      <c r="W348" s="31">
        <f>'Mitgliederstammdatei (Original)'!Y348</f>
        <v>0</v>
      </c>
      <c r="X348" s="31">
        <f>'Mitgliederstammdatei (Original)'!Z348</f>
        <v>0</v>
      </c>
      <c r="Y348" s="31">
        <f>'Mitgliederstammdatei (Original)'!AA348</f>
        <v>0</v>
      </c>
      <c r="Z348" s="31">
        <f>'Mitgliederstammdatei (Original)'!AB348</f>
        <v>0</v>
      </c>
      <c r="AA348" s="31">
        <f>'Mitgliederstammdatei (Original)'!AC348</f>
        <v>0</v>
      </c>
      <c r="AB348" s="31">
        <f>'Mitgliederstammdatei (Original)'!AD348</f>
        <v>0</v>
      </c>
      <c r="AC348" s="31">
        <f>'Mitgliederstammdatei (Original)'!AE348</f>
        <v>0</v>
      </c>
      <c r="AD348" s="31">
        <f>'Mitgliederstammdatei (Original)'!AF348</f>
        <v>0</v>
      </c>
      <c r="AE348" s="31">
        <f>'Mitgliederstammdatei (Original)'!AG348</f>
        <v>0</v>
      </c>
    </row>
    <row r="349" spans="1:31" x14ac:dyDescent="0.2">
      <c r="A349" s="28" t="str">
        <f>'Mitgliederstammdatei (Original)'!A349</f>
        <v>R13</v>
      </c>
      <c r="B349" s="31" t="str">
        <f>'Mitgliederstammdatei (Original)'!B349</f>
        <v>Santenberg SV</v>
      </c>
      <c r="C349" s="31">
        <f>'Mitgliederstammdatei (Original)'!C349</f>
        <v>0</v>
      </c>
      <c r="D349" s="31" t="str">
        <f>'Mitgliederstammdatei (Original)'!D349</f>
        <v xml:space="preserve"> </v>
      </c>
      <c r="E349" s="31" t="str">
        <f>'Mitgliederstammdatei (Original)'!E349</f>
        <v>Grosswangen uU PS</v>
      </c>
      <c r="F349" s="31">
        <f>'Mitgliederstammdatei (Original)'!F349</f>
        <v>99028431</v>
      </c>
      <c r="G349" s="31" t="str">
        <f>'Mitgliederstammdatei (Original)'!H349</f>
        <v>Gräni</v>
      </c>
      <c r="H349" s="71" t="str">
        <f>'Mitgliederstammdatei (Original)'!I349</f>
        <v>Max</v>
      </c>
      <c r="I349" s="31" t="str">
        <f>'Mitgliederstammdatei (Original)'!J349</f>
        <v>Gräni Max</v>
      </c>
      <c r="J349" s="31" t="str">
        <f>'Mitgliederstammdatei (Original)'!K349</f>
        <v>24.08.1952</v>
      </c>
      <c r="K349" s="31" t="str">
        <f>'Mitgliederstammdatei (Original)'!L349</f>
        <v>24.08.1952</v>
      </c>
      <c r="L349" s="31" t="str">
        <f>'Mitgliederstammdatei (Original)'!M349</f>
        <v>01.01.2012</v>
      </c>
      <c r="M349" s="31" t="str">
        <f>'Mitgliederstammdatei (Original)'!N349</f>
        <v>St. Otilienstrasse</v>
      </c>
      <c r="N349" s="31" t="str">
        <f>'Mitgliederstammdatei (Original)'!O349</f>
        <v>7</v>
      </c>
      <c r="O349" s="31" t="str">
        <f>'Mitgliederstammdatei (Original)'!P349</f>
        <v>6242</v>
      </c>
      <c r="P349" s="71" t="str">
        <f>'Mitgliederstammdatei (Original)'!Q349</f>
        <v>Wauwil</v>
      </c>
      <c r="Q349" s="71">
        <f>'Mitgliederstammdatei (Original)'!R349</f>
        <v>0</v>
      </c>
      <c r="R349" s="31" t="str">
        <f>'Mitgliederstammdatei (Original)'!S349</f>
        <v>Ja</v>
      </c>
      <c r="S349" s="31">
        <f>'Mitgliederstammdatei (Original)'!T349</f>
        <v>0</v>
      </c>
      <c r="T349" s="31">
        <f>'Mitgliederstammdatei (Original)'!U349</f>
        <v>0</v>
      </c>
      <c r="U349" s="31" t="str">
        <f>'Mitgliederstammdatei (Original)'!V349</f>
        <v>Herr</v>
      </c>
      <c r="V349" s="31" t="str">
        <f>'Mitgliederstammdatei (Original)'!X349</f>
        <v xml:space="preserve"> </v>
      </c>
      <c r="W349" s="31">
        <f>'Mitgliederstammdatei (Original)'!Y349</f>
        <v>0</v>
      </c>
      <c r="X349" s="31">
        <f>'Mitgliederstammdatei (Original)'!Z349</f>
        <v>0</v>
      </c>
      <c r="Y349" s="31">
        <f>'Mitgliederstammdatei (Original)'!AA349</f>
        <v>0</v>
      </c>
      <c r="Z349" s="31">
        <f>'Mitgliederstammdatei (Original)'!AB349</f>
        <v>0</v>
      </c>
      <c r="AA349" s="31">
        <f>'Mitgliederstammdatei (Original)'!AC349</f>
        <v>0</v>
      </c>
      <c r="AB349" s="31">
        <f>'Mitgliederstammdatei (Original)'!AD349</f>
        <v>0</v>
      </c>
      <c r="AC349" s="31">
        <f>'Mitgliederstammdatei (Original)'!AE349</f>
        <v>0</v>
      </c>
      <c r="AD349" s="31">
        <f>'Mitgliederstammdatei (Original)'!AF349</f>
        <v>0</v>
      </c>
      <c r="AE349" s="31">
        <f>'Mitgliederstammdatei (Original)'!AG349</f>
        <v>0</v>
      </c>
    </row>
    <row r="350" spans="1:31" x14ac:dyDescent="0.2">
      <c r="A350" s="28" t="str">
        <f>'Mitgliederstammdatei (Original)'!A350</f>
        <v>R12</v>
      </c>
      <c r="B350" s="31" t="str">
        <f>'Mitgliederstammdatei (Original)'!B350</f>
        <v>Richenthal FSG</v>
      </c>
      <c r="C350" s="31">
        <f>'Mitgliederstammdatei (Original)'!C350</f>
        <v>0</v>
      </c>
      <c r="D350" s="31" t="str">
        <f>'Mitgliederstammdatei (Original)'!D350</f>
        <v xml:space="preserve"> </v>
      </c>
      <c r="E350" s="31">
        <f>'Mitgliederstammdatei (Original)'!E350</f>
        <v>0</v>
      </c>
      <c r="F350" s="31">
        <f>'Mitgliederstammdatei (Original)'!F350</f>
        <v>99028432</v>
      </c>
      <c r="G350" s="31" t="str">
        <f>'Mitgliederstammdatei (Original)'!H350</f>
        <v>Graweid</v>
      </c>
      <c r="H350" s="71" t="str">
        <f>'Mitgliederstammdatei (Original)'!I350</f>
        <v>Georg</v>
      </c>
      <c r="I350" s="31" t="str">
        <f>'Mitgliederstammdatei (Original)'!J350</f>
        <v>Graweid Georg</v>
      </c>
      <c r="J350" s="31" t="str">
        <f>'Mitgliederstammdatei (Original)'!K350</f>
        <v>05.12.1946</v>
      </c>
      <c r="K350" s="31" t="str">
        <f>'Mitgliederstammdatei (Original)'!L350</f>
        <v>05.12.1946</v>
      </c>
      <c r="L350" s="31" t="str">
        <f>'Mitgliederstammdatei (Original)'!M350</f>
        <v>01.01.2006</v>
      </c>
      <c r="M350" s="31" t="str">
        <f>'Mitgliederstammdatei (Original)'!N350</f>
        <v>Ausserdorf</v>
      </c>
      <c r="N350" s="31" t="str">
        <f>'Mitgliederstammdatei (Original)'!O350</f>
        <v>21</v>
      </c>
      <c r="O350" s="31" t="str">
        <f>'Mitgliederstammdatei (Original)'!P350</f>
        <v>6262</v>
      </c>
      <c r="P350" s="71" t="str">
        <f>'Mitgliederstammdatei (Original)'!Q350</f>
        <v>Langnau</v>
      </c>
      <c r="Q350" s="71">
        <f>'Mitgliederstammdatei (Original)'!R350</f>
        <v>0</v>
      </c>
      <c r="R350" s="31" t="str">
        <f>'Mitgliederstammdatei (Original)'!S350</f>
        <v>Ja</v>
      </c>
      <c r="S350" s="31">
        <f>'Mitgliederstammdatei (Original)'!T350</f>
        <v>0</v>
      </c>
      <c r="T350" s="31">
        <f>'Mitgliederstammdatei (Original)'!U350</f>
        <v>0</v>
      </c>
      <c r="U350" s="31" t="str">
        <f>'Mitgliederstammdatei (Original)'!V350</f>
        <v>Herr</v>
      </c>
      <c r="V350" s="31" t="str">
        <f>'Mitgliederstammdatei (Original)'!X350</f>
        <v xml:space="preserve"> </v>
      </c>
      <c r="W350" s="31">
        <f>'Mitgliederstammdatei (Original)'!Y350</f>
        <v>0</v>
      </c>
      <c r="X350" s="31">
        <f>'Mitgliederstammdatei (Original)'!Z350</f>
        <v>0</v>
      </c>
      <c r="Y350" s="31">
        <f>'Mitgliederstammdatei (Original)'!AA350</f>
        <v>0</v>
      </c>
      <c r="Z350" s="31">
        <f>'Mitgliederstammdatei (Original)'!AB350</f>
        <v>0</v>
      </c>
      <c r="AA350" s="31">
        <f>'Mitgliederstammdatei (Original)'!AC350</f>
        <v>0</v>
      </c>
      <c r="AB350" s="31">
        <f>'Mitgliederstammdatei (Original)'!AD350</f>
        <v>0</v>
      </c>
      <c r="AC350" s="31">
        <f>'Mitgliederstammdatei (Original)'!AE350</f>
        <v>0</v>
      </c>
      <c r="AD350" s="31">
        <f>'Mitgliederstammdatei (Original)'!AF350</f>
        <v>0</v>
      </c>
      <c r="AE350" s="31">
        <f>'Mitgliederstammdatei (Original)'!AG350</f>
        <v>0</v>
      </c>
    </row>
    <row r="351" spans="1:31" x14ac:dyDescent="0.2">
      <c r="A351" s="28" t="str">
        <f>'Mitgliederstammdatei (Original)'!A351</f>
        <v>R 3</v>
      </c>
      <c r="B351" s="31" t="str">
        <f>'Mitgliederstammdatei (Original)'!B351</f>
        <v>Malters S</v>
      </c>
      <c r="C351" s="31">
        <f>'Mitgliederstammdatei (Original)'!C351</f>
        <v>0</v>
      </c>
      <c r="D351" s="31" t="str">
        <f>'Mitgliederstammdatei (Original)'!D351</f>
        <v xml:space="preserve"> </v>
      </c>
      <c r="E351" s="31" t="str">
        <f>'Mitgliederstammdatei (Original)'!E351</f>
        <v>Malters S</v>
      </c>
      <c r="F351" s="31">
        <f>'Mitgliederstammdatei (Original)'!F351</f>
        <v>99028433</v>
      </c>
      <c r="G351" s="31" t="str">
        <f>'Mitgliederstammdatei (Original)'!H351</f>
        <v>Gremli</v>
      </c>
      <c r="H351" s="71" t="str">
        <f>'Mitgliederstammdatei (Original)'!I351</f>
        <v>Reinhard</v>
      </c>
      <c r="I351" s="31" t="str">
        <f>'Mitgliederstammdatei (Original)'!J351</f>
        <v>Gremli Reinhard</v>
      </c>
      <c r="J351" s="31" t="str">
        <f>'Mitgliederstammdatei (Original)'!K351</f>
        <v>07.09.1959</v>
      </c>
      <c r="K351" s="31" t="str">
        <f>'Mitgliederstammdatei (Original)'!L351</f>
        <v>07.09.1959</v>
      </c>
      <c r="L351" s="31" t="str">
        <f>'Mitgliederstammdatei (Original)'!M351</f>
        <v>01.01.2019</v>
      </c>
      <c r="M351" s="31" t="str">
        <f>'Mitgliederstammdatei (Original)'!N351</f>
        <v>Allmend</v>
      </c>
      <c r="N351" s="31" t="str">
        <f>'Mitgliederstammdatei (Original)'!O351</f>
        <v>1</v>
      </c>
      <c r="O351" s="31" t="str">
        <f>'Mitgliederstammdatei (Original)'!P351</f>
        <v>6102</v>
      </c>
      <c r="P351" s="71" t="str">
        <f>'Mitgliederstammdatei (Original)'!Q351</f>
        <v>Malters</v>
      </c>
      <c r="Q351" s="71">
        <f>'Mitgliederstammdatei (Original)'!R351</f>
        <v>0</v>
      </c>
      <c r="R351" s="31" t="str">
        <f>'Mitgliederstammdatei (Original)'!S351</f>
        <v>Ja</v>
      </c>
      <c r="S351" s="31">
        <f>'Mitgliederstammdatei (Original)'!T351</f>
        <v>0</v>
      </c>
      <c r="T351" s="31">
        <f>'Mitgliederstammdatei (Original)'!U351</f>
        <v>0</v>
      </c>
      <c r="U351" s="31" t="str">
        <f>'Mitgliederstammdatei (Original)'!V351</f>
        <v>Herr</v>
      </c>
      <c r="V351" s="31" t="str">
        <f>'Mitgliederstammdatei (Original)'!X351</f>
        <v xml:space="preserve"> </v>
      </c>
      <c r="W351" s="31">
        <f>'Mitgliederstammdatei (Original)'!Y351</f>
        <v>0</v>
      </c>
      <c r="X351" s="31">
        <f>'Mitgliederstammdatei (Original)'!Z351</f>
        <v>0</v>
      </c>
      <c r="Y351" s="31">
        <f>'Mitgliederstammdatei (Original)'!AA351</f>
        <v>0</v>
      </c>
      <c r="Z351" s="31">
        <f>'Mitgliederstammdatei (Original)'!AB351</f>
        <v>0</v>
      </c>
      <c r="AA351" s="31">
        <f>'Mitgliederstammdatei (Original)'!AC351</f>
        <v>0</v>
      </c>
      <c r="AB351" s="31">
        <f>'Mitgliederstammdatei (Original)'!AD351</f>
        <v>0</v>
      </c>
      <c r="AC351" s="31">
        <f>'Mitgliederstammdatei (Original)'!AE351</f>
        <v>0</v>
      </c>
      <c r="AD351" s="31">
        <f>'Mitgliederstammdatei (Original)'!AF351</f>
        <v>0</v>
      </c>
      <c r="AE351" s="31">
        <f>'Mitgliederstammdatei (Original)'!AG351</f>
        <v>0</v>
      </c>
    </row>
    <row r="352" spans="1:31" x14ac:dyDescent="0.2">
      <c r="A352" s="28" t="str">
        <f>'Mitgliederstammdatei (Original)'!A352</f>
        <v>R15</v>
      </c>
      <c r="B352" s="31" t="str">
        <f>'Mitgliederstammdatei (Original)'!B352</f>
        <v>Grossdietwil SV</v>
      </c>
      <c r="C352" s="31">
        <f>'Mitgliederstammdatei (Original)'!C352</f>
        <v>0</v>
      </c>
      <c r="D352" s="31" t="str">
        <f>'Mitgliederstammdatei (Original)'!D352</f>
        <v xml:space="preserve"> </v>
      </c>
      <c r="E352" s="31">
        <f>'Mitgliederstammdatei (Original)'!E352</f>
        <v>0</v>
      </c>
      <c r="F352" s="31">
        <f>'Mitgliederstammdatei (Original)'!F352</f>
        <v>99028434</v>
      </c>
      <c r="G352" s="31" t="str">
        <f>'Mitgliederstammdatei (Original)'!H352</f>
        <v>Grob</v>
      </c>
      <c r="H352" s="71" t="str">
        <f>'Mitgliederstammdatei (Original)'!I352</f>
        <v>Othmar</v>
      </c>
      <c r="I352" s="31" t="str">
        <f>'Mitgliederstammdatei (Original)'!J352</f>
        <v>Grob Othmar</v>
      </c>
      <c r="J352" s="31" t="str">
        <f>'Mitgliederstammdatei (Original)'!K352</f>
        <v>17.02.1957</v>
      </c>
      <c r="K352" s="31" t="str">
        <f>'Mitgliederstammdatei (Original)'!L352</f>
        <v>17.02.1957</v>
      </c>
      <c r="L352" s="31" t="str">
        <f>'Mitgliederstammdatei (Original)'!M352</f>
        <v>01.01.2017</v>
      </c>
      <c r="M352" s="31" t="str">
        <f>'Mitgliederstammdatei (Original)'!N352</f>
        <v>Steingasse</v>
      </c>
      <c r="N352" s="31" t="str">
        <f>'Mitgliederstammdatei (Original)'!O352</f>
        <v>8</v>
      </c>
      <c r="O352" s="31" t="str">
        <f>'Mitgliederstammdatei (Original)'!P352</f>
        <v>6146</v>
      </c>
      <c r="P352" s="71" t="str">
        <f>'Mitgliederstammdatei (Original)'!Q352</f>
        <v>Grossdietwil</v>
      </c>
      <c r="Q352" s="71">
        <f>'Mitgliederstammdatei (Original)'!R352</f>
        <v>0</v>
      </c>
      <c r="R352" s="31" t="str">
        <f>'Mitgliederstammdatei (Original)'!S352</f>
        <v>Ja</v>
      </c>
      <c r="S352" s="31">
        <f>'Mitgliederstammdatei (Original)'!T352</f>
        <v>0</v>
      </c>
      <c r="T352" s="31">
        <f>'Mitgliederstammdatei (Original)'!U352</f>
        <v>0</v>
      </c>
      <c r="U352" s="31" t="str">
        <f>'Mitgliederstammdatei (Original)'!V352</f>
        <v>Herr</v>
      </c>
      <c r="V352" s="31" t="str">
        <f>'Mitgliederstammdatei (Original)'!X352</f>
        <v xml:space="preserve"> </v>
      </c>
      <c r="W352" s="31">
        <f>'Mitgliederstammdatei (Original)'!Y352</f>
        <v>0</v>
      </c>
      <c r="X352" s="31">
        <f>'Mitgliederstammdatei (Original)'!Z352</f>
        <v>0</v>
      </c>
      <c r="Y352" s="31">
        <f>'Mitgliederstammdatei (Original)'!AA352</f>
        <v>0</v>
      </c>
      <c r="Z352" s="31">
        <f>'Mitgliederstammdatei (Original)'!AB352</f>
        <v>0</v>
      </c>
      <c r="AA352" s="31">
        <f>'Mitgliederstammdatei (Original)'!AC352</f>
        <v>0</v>
      </c>
      <c r="AB352" s="31">
        <f>'Mitgliederstammdatei (Original)'!AD352</f>
        <v>0</v>
      </c>
      <c r="AC352" s="31">
        <f>'Mitgliederstammdatei (Original)'!AE352</f>
        <v>0</v>
      </c>
      <c r="AD352" s="31">
        <f>'Mitgliederstammdatei (Original)'!AF352</f>
        <v>0</v>
      </c>
      <c r="AE352" s="31">
        <f>'Mitgliederstammdatei (Original)'!AG352</f>
        <v>0</v>
      </c>
    </row>
    <row r="353" spans="1:31" x14ac:dyDescent="0.2">
      <c r="A353" s="28" t="str">
        <f>'Mitgliederstammdatei (Original)'!A353</f>
        <v>R10</v>
      </c>
      <c r="B353" s="31" t="str">
        <f>'Mitgliederstammdatei (Original)'!B353</f>
        <v>Schlierbach FSV</v>
      </c>
      <c r="C353" s="31">
        <f>'Mitgliederstammdatei (Original)'!C353</f>
        <v>0</v>
      </c>
      <c r="D353" s="31" t="str">
        <f>'Mitgliederstammdatei (Original)'!D353</f>
        <v xml:space="preserve"> </v>
      </c>
      <c r="E353" s="31">
        <f>'Mitgliederstammdatei (Original)'!E353</f>
        <v>0</v>
      </c>
      <c r="F353" s="31">
        <f>'Mitgliederstammdatei (Original)'!F353</f>
        <v>99028435</v>
      </c>
      <c r="G353" s="31" t="str">
        <f>'Mitgliederstammdatei (Original)'!H353</f>
        <v>Grossenbacher</v>
      </c>
      <c r="H353" s="71" t="str">
        <f>'Mitgliederstammdatei (Original)'!I353</f>
        <v>Hansueli</v>
      </c>
      <c r="I353" s="31" t="str">
        <f>'Mitgliederstammdatei (Original)'!J353</f>
        <v>Grossenbacher Hansueli</v>
      </c>
      <c r="J353" s="31" t="str">
        <f>'Mitgliederstammdatei (Original)'!K353</f>
        <v>29.02.1932</v>
      </c>
      <c r="K353" s="31" t="str">
        <f>'Mitgliederstammdatei (Original)'!L353</f>
        <v>29.02.1932</v>
      </c>
      <c r="L353" s="31" t="str">
        <f>'Mitgliederstammdatei (Original)'!M353</f>
        <v>01.01.1992</v>
      </c>
      <c r="M353" s="31" t="str">
        <f>'Mitgliederstammdatei (Original)'!N353</f>
        <v>Gallus-Steiger-Strasse</v>
      </c>
      <c r="N353" s="31" t="str">
        <f>'Mitgliederstammdatei (Original)'!O353</f>
        <v>19</v>
      </c>
      <c r="O353" s="31" t="str">
        <f>'Mitgliederstammdatei (Original)'!P353</f>
        <v>6233</v>
      </c>
      <c r="P353" s="71" t="str">
        <f>'Mitgliederstammdatei (Original)'!Q353</f>
        <v>Büron</v>
      </c>
      <c r="Q353" s="71">
        <f>'Mitgliederstammdatei (Original)'!R353</f>
        <v>0</v>
      </c>
      <c r="R353" s="31" t="str">
        <f>'Mitgliederstammdatei (Original)'!S353</f>
        <v>Ja</v>
      </c>
      <c r="S353" s="31">
        <f>'Mitgliederstammdatei (Original)'!T353</f>
        <v>0</v>
      </c>
      <c r="T353" s="31">
        <f>'Mitgliederstammdatei (Original)'!U353</f>
        <v>0</v>
      </c>
      <c r="U353" s="31" t="str">
        <f>'Mitgliederstammdatei (Original)'!V353</f>
        <v>Herr</v>
      </c>
      <c r="V353" s="31" t="str">
        <f>'Mitgliederstammdatei (Original)'!X353</f>
        <v xml:space="preserve"> </v>
      </c>
      <c r="W353" s="31">
        <f>'Mitgliederstammdatei (Original)'!Y353</f>
        <v>0</v>
      </c>
      <c r="X353" s="31">
        <f>'Mitgliederstammdatei (Original)'!Z353</f>
        <v>0</v>
      </c>
      <c r="Y353" s="31">
        <f>'Mitgliederstammdatei (Original)'!AA353</f>
        <v>0</v>
      </c>
      <c r="Z353" s="31">
        <f>'Mitgliederstammdatei (Original)'!AB353</f>
        <v>0</v>
      </c>
      <c r="AA353" s="31">
        <f>'Mitgliederstammdatei (Original)'!AC353</f>
        <v>0</v>
      </c>
      <c r="AB353" s="31">
        <f>'Mitgliederstammdatei (Original)'!AD353</f>
        <v>0</v>
      </c>
      <c r="AC353" s="31">
        <f>'Mitgliederstammdatei (Original)'!AE353</f>
        <v>0</v>
      </c>
      <c r="AD353" s="31">
        <f>'Mitgliederstammdatei (Original)'!AF353</f>
        <v>0</v>
      </c>
      <c r="AE353" s="31">
        <f>'Mitgliederstammdatei (Original)'!AG353</f>
        <v>0</v>
      </c>
    </row>
    <row r="354" spans="1:31" x14ac:dyDescent="0.2">
      <c r="A354" s="28" t="str">
        <f>'Mitgliederstammdatei (Original)'!A354</f>
        <v>R17</v>
      </c>
      <c r="B354" s="31" t="str">
        <f>'Mitgliederstammdatei (Original)'!B354</f>
        <v>Escholzmatt SG</v>
      </c>
      <c r="C354" s="31">
        <f>'Mitgliederstammdatei (Original)'!C354</f>
        <v>0</v>
      </c>
      <c r="D354" s="31" t="str">
        <f>'Mitgliederstammdatei (Original)'!D354</f>
        <v xml:space="preserve"> </v>
      </c>
      <c r="E354" s="31">
        <f>'Mitgliederstammdatei (Original)'!E354</f>
        <v>0</v>
      </c>
      <c r="F354" s="31">
        <f>'Mitgliederstammdatei (Original)'!F354</f>
        <v>99028436</v>
      </c>
      <c r="G354" s="31" t="str">
        <f>'Mitgliederstammdatei (Original)'!H354</f>
        <v>Grüter</v>
      </c>
      <c r="H354" s="71" t="str">
        <f>'Mitgliederstammdatei (Original)'!I354</f>
        <v>Anton</v>
      </c>
      <c r="I354" s="31" t="str">
        <f>'Mitgliederstammdatei (Original)'!J354</f>
        <v>Grüter Anton</v>
      </c>
      <c r="J354" s="31" t="str">
        <f>'Mitgliederstammdatei (Original)'!K354</f>
        <v>13.12.1959</v>
      </c>
      <c r="K354" s="31" t="str">
        <f>'Mitgliederstammdatei (Original)'!L354</f>
        <v>13.12.1959</v>
      </c>
      <c r="L354" s="31" t="str">
        <f>'Mitgliederstammdatei (Original)'!M354</f>
        <v>01.01.2019</v>
      </c>
      <c r="M354" s="31" t="str">
        <f>'Mitgliederstammdatei (Original)'!N354</f>
        <v>Wittenmoos</v>
      </c>
      <c r="N354" s="31" t="str">
        <f>'Mitgliederstammdatei (Original)'!O354</f>
        <v>5</v>
      </c>
      <c r="O354" s="31" t="str">
        <f>'Mitgliederstammdatei (Original)'!P354</f>
        <v>6196</v>
      </c>
      <c r="P354" s="71" t="str">
        <f>'Mitgliederstammdatei (Original)'!Q354</f>
        <v>Marbach</v>
      </c>
      <c r="Q354" s="71">
        <f>'Mitgliederstammdatei (Original)'!R354</f>
        <v>0</v>
      </c>
      <c r="R354" s="31" t="str">
        <f>'Mitgliederstammdatei (Original)'!S354</f>
        <v>Ja</v>
      </c>
      <c r="S354" s="31">
        <f>'Mitgliederstammdatei (Original)'!T354</f>
        <v>0</v>
      </c>
      <c r="T354" s="31">
        <f>'Mitgliederstammdatei (Original)'!U354</f>
        <v>0</v>
      </c>
      <c r="U354" s="31" t="str">
        <f>'Mitgliederstammdatei (Original)'!V354</f>
        <v>Herr</v>
      </c>
      <c r="V354" s="31" t="str">
        <f>'Mitgliederstammdatei (Original)'!X354</f>
        <v xml:space="preserve"> </v>
      </c>
      <c r="W354" s="31">
        <f>'Mitgliederstammdatei (Original)'!Y354</f>
        <v>0</v>
      </c>
      <c r="X354" s="31">
        <f>'Mitgliederstammdatei (Original)'!Z354</f>
        <v>0</v>
      </c>
      <c r="Y354" s="31">
        <f>'Mitgliederstammdatei (Original)'!AA354</f>
        <v>0</v>
      </c>
      <c r="Z354" s="31">
        <f>'Mitgliederstammdatei (Original)'!AB354</f>
        <v>0</v>
      </c>
      <c r="AA354" s="31">
        <f>'Mitgliederstammdatei (Original)'!AC354</f>
        <v>0</v>
      </c>
      <c r="AB354" s="31">
        <f>'Mitgliederstammdatei (Original)'!AD354</f>
        <v>0</v>
      </c>
      <c r="AC354" s="31">
        <f>'Mitgliederstammdatei (Original)'!AE354</f>
        <v>0</v>
      </c>
      <c r="AD354" s="31">
        <f>'Mitgliederstammdatei (Original)'!AF354</f>
        <v>0</v>
      </c>
      <c r="AE354" s="31">
        <f>'Mitgliederstammdatei (Original)'!AG354</f>
        <v>0</v>
      </c>
    </row>
    <row r="355" spans="1:31" x14ac:dyDescent="0.2">
      <c r="A355" s="28" t="str">
        <f>'Mitgliederstammdatei (Original)'!A355</f>
        <v>R 9</v>
      </c>
      <c r="B355" s="31" t="str">
        <f>'Mitgliederstammdatei (Original)'!B355</f>
        <v>Sempach SG</v>
      </c>
      <c r="C355" s="31">
        <f>'Mitgliederstammdatei (Original)'!C355</f>
        <v>0</v>
      </c>
      <c r="D355" s="31" t="str">
        <f>'Mitgliederstammdatei (Original)'!D355</f>
        <v xml:space="preserve"> </v>
      </c>
      <c r="E355" s="31" t="str">
        <f>'Mitgliederstammdatei (Original)'!E355</f>
        <v>Sempach SG</v>
      </c>
      <c r="F355" s="31">
        <f>'Mitgliederstammdatei (Original)'!F355</f>
        <v>99028437</v>
      </c>
      <c r="G355" s="31" t="str">
        <f>'Mitgliederstammdatei (Original)'!H355</f>
        <v>Grüter</v>
      </c>
      <c r="H355" s="71" t="str">
        <f>'Mitgliederstammdatei (Original)'!I355</f>
        <v>Franz</v>
      </c>
      <c r="I355" s="31" t="str">
        <f>'Mitgliederstammdatei (Original)'!J355</f>
        <v>Grüter Franz</v>
      </c>
      <c r="J355" s="31" t="str">
        <f>'Mitgliederstammdatei (Original)'!K355</f>
        <v>05.08.1960</v>
      </c>
      <c r="K355" s="31" t="str">
        <f>'Mitgliederstammdatei (Original)'!L355</f>
        <v>05.08.1960</v>
      </c>
      <c r="L355" s="31" t="str">
        <f>'Mitgliederstammdatei (Original)'!M355</f>
        <v>01.01.2020</v>
      </c>
      <c r="M355" s="31" t="str">
        <f>'Mitgliederstammdatei (Original)'!N355</f>
        <v>Widematt</v>
      </c>
      <c r="N355" s="31" t="str">
        <f>'Mitgliederstammdatei (Original)'!O355</f>
        <v>44</v>
      </c>
      <c r="O355" s="31" t="str">
        <f>'Mitgliederstammdatei (Original)'!P355</f>
        <v>6102</v>
      </c>
      <c r="P355" s="71" t="str">
        <f>'Mitgliederstammdatei (Original)'!Q355</f>
        <v>Malters</v>
      </c>
      <c r="Q355" s="71">
        <f>'Mitgliederstammdatei (Original)'!R355</f>
        <v>0</v>
      </c>
      <c r="R355" s="31" t="str">
        <f>'Mitgliederstammdatei (Original)'!S355</f>
        <v>Ja</v>
      </c>
      <c r="S355" s="31">
        <f>'Mitgliederstammdatei (Original)'!T355</f>
        <v>0</v>
      </c>
      <c r="T355" s="31">
        <f>'Mitgliederstammdatei (Original)'!U355</f>
        <v>0</v>
      </c>
      <c r="U355" s="31" t="str">
        <f>'Mitgliederstammdatei (Original)'!V355</f>
        <v>Herr</v>
      </c>
      <c r="V355" s="31" t="str">
        <f>'Mitgliederstammdatei (Original)'!X355</f>
        <v xml:space="preserve"> </v>
      </c>
      <c r="W355" s="31">
        <f>'Mitgliederstammdatei (Original)'!Y355</f>
        <v>0</v>
      </c>
      <c r="X355" s="31">
        <f>'Mitgliederstammdatei (Original)'!Z355</f>
        <v>0</v>
      </c>
      <c r="Y355" s="31">
        <f>'Mitgliederstammdatei (Original)'!AA355</f>
        <v>0</v>
      </c>
      <c r="Z355" s="31">
        <f>'Mitgliederstammdatei (Original)'!AB355</f>
        <v>0</v>
      </c>
      <c r="AA355" s="31">
        <f>'Mitgliederstammdatei (Original)'!AC355</f>
        <v>0</v>
      </c>
      <c r="AB355" s="31">
        <f>'Mitgliederstammdatei (Original)'!AD355</f>
        <v>0</v>
      </c>
      <c r="AC355" s="31">
        <f>'Mitgliederstammdatei (Original)'!AE355</f>
        <v>0</v>
      </c>
      <c r="AD355" s="31">
        <f>'Mitgliederstammdatei (Original)'!AF355</f>
        <v>0</v>
      </c>
      <c r="AE355" s="31">
        <f>'Mitgliederstammdatei (Original)'!AG355</f>
        <v>0</v>
      </c>
    </row>
    <row r="356" spans="1:31" x14ac:dyDescent="0.2">
      <c r="A356" s="28" t="str">
        <f>'Mitgliederstammdatei (Original)'!A356</f>
        <v>R 8</v>
      </c>
      <c r="B356" s="31" t="str">
        <f>'Mitgliederstammdatei (Original)'!B356</f>
        <v>Eschenbach FS</v>
      </c>
      <c r="C356" s="31">
        <f>'Mitgliederstammdatei (Original)'!C356</f>
        <v>0</v>
      </c>
      <c r="D356" s="31" t="str">
        <f>'Mitgliederstammdatei (Original)'!D356</f>
        <v>VV</v>
      </c>
      <c r="E356" s="31">
        <f>'Mitgliederstammdatei (Original)'!E356</f>
        <v>0</v>
      </c>
      <c r="F356" s="31">
        <f>'Mitgliederstammdatei (Original)'!F356</f>
        <v>99028438</v>
      </c>
      <c r="G356" s="31" t="str">
        <f>'Mitgliederstammdatei (Original)'!H356</f>
        <v>Günther</v>
      </c>
      <c r="H356" s="71" t="str">
        <f>'Mitgliederstammdatei (Original)'!I356</f>
        <v>Fredy</v>
      </c>
      <c r="I356" s="31" t="str">
        <f>'Mitgliederstammdatei (Original)'!J356</f>
        <v>Günther Fredy</v>
      </c>
      <c r="J356" s="31" t="str">
        <f>'Mitgliederstammdatei (Original)'!K356</f>
        <v>21.10.1959</v>
      </c>
      <c r="K356" s="31" t="str">
        <f>'Mitgliederstammdatei (Original)'!L356</f>
        <v>21.10.1959</v>
      </c>
      <c r="L356" s="31" t="str">
        <f>'Mitgliederstammdatei (Original)'!M356</f>
        <v>01.01.2019</v>
      </c>
      <c r="M356" s="31" t="str">
        <f>'Mitgliederstammdatei (Original)'!N356</f>
        <v>Hubenfeld</v>
      </c>
      <c r="N356" s="31" t="str">
        <f>'Mitgliederstammdatei (Original)'!O356</f>
        <v>15</v>
      </c>
      <c r="O356" s="31" t="str">
        <f>'Mitgliederstammdatei (Original)'!P356</f>
        <v>6274</v>
      </c>
      <c r="P356" s="71" t="str">
        <f>'Mitgliederstammdatei (Original)'!Q356</f>
        <v>Eschenbach LU</v>
      </c>
      <c r="Q356" s="71">
        <f>'Mitgliederstammdatei (Original)'!R356</f>
        <v>0</v>
      </c>
      <c r="R356" s="31" t="str">
        <f>'Mitgliederstammdatei (Original)'!S356</f>
        <v>Ja</v>
      </c>
      <c r="S356" s="31">
        <f>'Mitgliederstammdatei (Original)'!T356</f>
        <v>0</v>
      </c>
      <c r="T356" s="31">
        <f>'Mitgliederstammdatei (Original)'!U356</f>
        <v>0</v>
      </c>
      <c r="U356" s="31" t="str">
        <f>'Mitgliederstammdatei (Original)'!V356</f>
        <v>Herr</v>
      </c>
      <c r="V356" s="31" t="str">
        <f>'Mitgliederstammdatei (Original)'!X356</f>
        <v>VV</v>
      </c>
      <c r="W356" s="31">
        <f>'Mitgliederstammdatei (Original)'!Y356</f>
        <v>0</v>
      </c>
      <c r="X356" s="31">
        <f>'Mitgliederstammdatei (Original)'!Z356</f>
        <v>0</v>
      </c>
      <c r="Y356" s="31">
        <f>'Mitgliederstammdatei (Original)'!AA356</f>
        <v>0</v>
      </c>
      <c r="Z356" s="31">
        <f>'Mitgliederstammdatei (Original)'!AB356</f>
        <v>0</v>
      </c>
      <c r="AA356" s="31">
        <f>'Mitgliederstammdatei (Original)'!AC356</f>
        <v>0</v>
      </c>
      <c r="AB356" s="31">
        <f>'Mitgliederstammdatei (Original)'!AD356</f>
        <v>0</v>
      </c>
      <c r="AC356" s="31">
        <f>'Mitgliederstammdatei (Original)'!AE356</f>
        <v>0</v>
      </c>
      <c r="AD356" s="31">
        <f>'Mitgliederstammdatei (Original)'!AF356</f>
        <v>0</v>
      </c>
      <c r="AE356" s="31">
        <f>'Mitgliederstammdatei (Original)'!AG356</f>
        <v>0</v>
      </c>
    </row>
    <row r="357" spans="1:31" x14ac:dyDescent="0.2">
      <c r="A357" s="28" t="str">
        <f>'Mitgliederstammdatei (Original)'!A357</f>
        <v>R15</v>
      </c>
      <c r="B357" s="31" t="str">
        <f>'Mitgliederstammdatei (Original)'!B357</f>
        <v>Pfaffnau WV</v>
      </c>
      <c r="C357" s="31">
        <f>'Mitgliederstammdatei (Original)'!C357</f>
        <v>0</v>
      </c>
      <c r="D357" s="31" t="str">
        <f>'Mitgliederstammdatei (Original)'!D357</f>
        <v xml:space="preserve"> </v>
      </c>
      <c r="E357" s="31" t="str">
        <f>'Mitgliederstammdatei (Original)'!E357</f>
        <v>Pfaffnerntal PC</v>
      </c>
      <c r="F357" s="31">
        <f>'Mitgliederstammdatei (Original)'!F357</f>
        <v>99028439</v>
      </c>
      <c r="G357" s="31" t="str">
        <f>'Mitgliederstammdatei (Original)'!H357</f>
        <v>Gut</v>
      </c>
      <c r="H357" s="71" t="str">
        <f>'Mitgliederstammdatei (Original)'!I357</f>
        <v>Hans</v>
      </c>
      <c r="I357" s="31" t="str">
        <f>'Mitgliederstammdatei (Original)'!J357</f>
        <v>Gut Hans</v>
      </c>
      <c r="J357" s="31" t="str">
        <f>'Mitgliederstammdatei (Original)'!K357</f>
        <v>16.08.1947</v>
      </c>
      <c r="K357" s="31" t="str">
        <f>'Mitgliederstammdatei (Original)'!L357</f>
        <v>16.08.1947</v>
      </c>
      <c r="L357" s="31" t="str">
        <f>'Mitgliederstammdatei (Original)'!M357</f>
        <v>01.01.2007</v>
      </c>
      <c r="M357" s="31" t="str">
        <f>'Mitgliederstammdatei (Original)'!N357</f>
        <v>Sagenstrasse</v>
      </c>
      <c r="N357" s="31" t="str">
        <f>'Mitgliederstammdatei (Original)'!O357</f>
        <v>3</v>
      </c>
      <c r="O357" s="31" t="str">
        <f>'Mitgliederstammdatei (Original)'!P357</f>
        <v>6264</v>
      </c>
      <c r="P357" s="71" t="str">
        <f>'Mitgliederstammdatei (Original)'!Q357</f>
        <v>Pfaffnau</v>
      </c>
      <c r="Q357" s="71">
        <f>'Mitgliederstammdatei (Original)'!R357</f>
        <v>0</v>
      </c>
      <c r="R357" s="31" t="str">
        <f>'Mitgliederstammdatei (Original)'!S357</f>
        <v>Ja</v>
      </c>
      <c r="S357" s="31">
        <f>'Mitgliederstammdatei (Original)'!T357</f>
        <v>0</v>
      </c>
      <c r="T357" s="31">
        <f>'Mitgliederstammdatei (Original)'!U357</f>
        <v>0</v>
      </c>
      <c r="U357" s="31" t="str">
        <f>'Mitgliederstammdatei (Original)'!V357</f>
        <v>Herr</v>
      </c>
      <c r="V357" s="31" t="str">
        <f>'Mitgliederstammdatei (Original)'!X357</f>
        <v xml:space="preserve"> </v>
      </c>
      <c r="W357" s="31">
        <f>'Mitgliederstammdatei (Original)'!Y357</f>
        <v>0</v>
      </c>
      <c r="X357" s="31">
        <f>'Mitgliederstammdatei (Original)'!Z357</f>
        <v>0</v>
      </c>
      <c r="Y357" s="31">
        <f>'Mitgliederstammdatei (Original)'!AA357</f>
        <v>0</v>
      </c>
      <c r="Z357" s="31">
        <f>'Mitgliederstammdatei (Original)'!AB357</f>
        <v>0</v>
      </c>
      <c r="AA357" s="31">
        <f>'Mitgliederstammdatei (Original)'!AC357</f>
        <v>0</v>
      </c>
      <c r="AB357" s="31">
        <f>'Mitgliederstammdatei (Original)'!AD357</f>
        <v>0</v>
      </c>
      <c r="AC357" s="31">
        <f>'Mitgliederstammdatei (Original)'!AE357</f>
        <v>0</v>
      </c>
      <c r="AD357" s="31">
        <f>'Mitgliederstammdatei (Original)'!AF357</f>
        <v>0</v>
      </c>
      <c r="AE357" s="31">
        <f>'Mitgliederstammdatei (Original)'!AG357</f>
        <v>0</v>
      </c>
    </row>
    <row r="358" spans="1:31" x14ac:dyDescent="0.2">
      <c r="A358" s="28" t="str">
        <f>'Mitgliederstammdatei (Original)'!A358</f>
        <v>R15</v>
      </c>
      <c r="B358" s="31" t="str">
        <f>'Mitgliederstammdatei (Original)'!B358</f>
        <v>Pfaffnau WV</v>
      </c>
      <c r="C358" s="31">
        <f>'Mitgliederstammdatei (Original)'!C358</f>
        <v>0</v>
      </c>
      <c r="D358" s="31" t="str">
        <f>'Mitgliederstammdatei (Original)'!D358</f>
        <v xml:space="preserve"> </v>
      </c>
      <c r="E358" s="31">
        <f>'Mitgliederstammdatei (Original)'!E358</f>
        <v>0</v>
      </c>
      <c r="F358" s="31">
        <f>'Mitgliederstammdatei (Original)'!F358</f>
        <v>99028440</v>
      </c>
      <c r="G358" s="31" t="str">
        <f>'Mitgliederstammdatei (Original)'!H358</f>
        <v>Gut</v>
      </c>
      <c r="H358" s="71" t="str">
        <f>'Mitgliederstammdatei (Original)'!I358</f>
        <v>Margrith</v>
      </c>
      <c r="I358" s="31" t="str">
        <f>'Mitgliederstammdatei (Original)'!J358</f>
        <v>Gut Margrith</v>
      </c>
      <c r="J358" s="31" t="str">
        <f>'Mitgliederstammdatei (Original)'!K358</f>
        <v>27.02.1953</v>
      </c>
      <c r="K358" s="31" t="str">
        <f>'Mitgliederstammdatei (Original)'!L358</f>
        <v>27.02.1953</v>
      </c>
      <c r="L358" s="31" t="str">
        <f>'Mitgliederstammdatei (Original)'!M358</f>
        <v>01.01.2013</v>
      </c>
      <c r="M358" s="31" t="str">
        <f>'Mitgliederstammdatei (Original)'!N358</f>
        <v>Stägenrain</v>
      </c>
      <c r="N358" s="31" t="str">
        <f>'Mitgliederstammdatei (Original)'!O358</f>
        <v>7</v>
      </c>
      <c r="O358" s="31" t="str">
        <f>'Mitgliederstammdatei (Original)'!P358</f>
        <v>6244</v>
      </c>
      <c r="P358" s="71" t="str">
        <f>'Mitgliederstammdatei (Original)'!Q358</f>
        <v>Nebikon</v>
      </c>
      <c r="Q358" s="71">
        <f>'Mitgliederstammdatei (Original)'!R358</f>
        <v>0</v>
      </c>
      <c r="R358" s="31" t="str">
        <f>'Mitgliederstammdatei (Original)'!S358</f>
        <v>Ja</v>
      </c>
      <c r="S358" s="31">
        <f>'Mitgliederstammdatei (Original)'!T358</f>
        <v>0</v>
      </c>
      <c r="T358" s="31">
        <f>'Mitgliederstammdatei (Original)'!U358</f>
        <v>0</v>
      </c>
      <c r="U358" s="31" t="str">
        <f>'Mitgliederstammdatei (Original)'!V358</f>
        <v>Frau</v>
      </c>
      <c r="V358" s="31" t="str">
        <f>'Mitgliederstammdatei (Original)'!X358</f>
        <v xml:space="preserve"> </v>
      </c>
      <c r="W358" s="31">
        <f>'Mitgliederstammdatei (Original)'!Y358</f>
        <v>0</v>
      </c>
      <c r="X358" s="31">
        <f>'Mitgliederstammdatei (Original)'!Z358</f>
        <v>0</v>
      </c>
      <c r="Y358" s="31">
        <f>'Mitgliederstammdatei (Original)'!AA358</f>
        <v>0</v>
      </c>
      <c r="Z358" s="31">
        <f>'Mitgliederstammdatei (Original)'!AB358</f>
        <v>0</v>
      </c>
      <c r="AA358" s="31">
        <f>'Mitgliederstammdatei (Original)'!AC358</f>
        <v>0</v>
      </c>
      <c r="AB358" s="31">
        <f>'Mitgliederstammdatei (Original)'!AD358</f>
        <v>0</v>
      </c>
      <c r="AC358" s="31">
        <f>'Mitgliederstammdatei (Original)'!AE358</f>
        <v>0</v>
      </c>
      <c r="AD358" s="31">
        <f>'Mitgliederstammdatei (Original)'!AF358</f>
        <v>0</v>
      </c>
      <c r="AE358" s="31">
        <f>'Mitgliederstammdatei (Original)'!AG358</f>
        <v>0</v>
      </c>
    </row>
    <row r="359" spans="1:31" x14ac:dyDescent="0.2">
      <c r="A359" s="28" t="str">
        <f>'Mitgliederstammdatei (Original)'!A359</f>
        <v>R15</v>
      </c>
      <c r="B359" s="31" t="str">
        <f>'Mitgliederstammdatei (Original)'!B359</f>
        <v>Pfaffnau WV</v>
      </c>
      <c r="C359" s="31">
        <f>'Mitgliederstammdatei (Original)'!C359</f>
        <v>0</v>
      </c>
      <c r="D359" s="31" t="str">
        <f>'Mitgliederstammdatei (Original)'!D359</f>
        <v xml:space="preserve"> </v>
      </c>
      <c r="E359" s="31">
        <f>'Mitgliederstammdatei (Original)'!E359</f>
        <v>0</v>
      </c>
      <c r="F359" s="31">
        <f>'Mitgliederstammdatei (Original)'!F359</f>
        <v>99028441</v>
      </c>
      <c r="G359" s="31" t="str">
        <f>'Mitgliederstammdatei (Original)'!H359</f>
        <v>Gut</v>
      </c>
      <c r="H359" s="71" t="str">
        <f>'Mitgliederstammdatei (Original)'!I359</f>
        <v>Vinzenz</v>
      </c>
      <c r="I359" s="31" t="str">
        <f>'Mitgliederstammdatei (Original)'!J359</f>
        <v>Gut Vinzenz</v>
      </c>
      <c r="J359" s="31" t="str">
        <f>'Mitgliederstammdatei (Original)'!K359</f>
        <v>12.01.1950</v>
      </c>
      <c r="K359" s="31" t="str">
        <f>'Mitgliederstammdatei (Original)'!L359</f>
        <v>12.01.1950</v>
      </c>
      <c r="L359" s="31" t="str">
        <f>'Mitgliederstammdatei (Original)'!M359</f>
        <v>01.01.2010</v>
      </c>
      <c r="M359" s="31" t="str">
        <f>'Mitgliederstammdatei (Original)'!N359</f>
        <v>Stägenrain</v>
      </c>
      <c r="N359" s="31" t="str">
        <f>'Mitgliederstammdatei (Original)'!O359</f>
        <v>7</v>
      </c>
      <c r="O359" s="31" t="str">
        <f>'Mitgliederstammdatei (Original)'!P359</f>
        <v>6244</v>
      </c>
      <c r="P359" s="71" t="str">
        <f>'Mitgliederstammdatei (Original)'!Q359</f>
        <v>Nebikon</v>
      </c>
      <c r="Q359" s="71">
        <f>'Mitgliederstammdatei (Original)'!R359</f>
        <v>0</v>
      </c>
      <c r="R359" s="31" t="str">
        <f>'Mitgliederstammdatei (Original)'!S359</f>
        <v>Ja</v>
      </c>
      <c r="S359" s="31">
        <f>'Mitgliederstammdatei (Original)'!T359</f>
        <v>0</v>
      </c>
      <c r="T359" s="31">
        <f>'Mitgliederstammdatei (Original)'!U359</f>
        <v>0</v>
      </c>
      <c r="U359" s="31" t="str">
        <f>'Mitgliederstammdatei (Original)'!V359</f>
        <v>Herr</v>
      </c>
      <c r="V359" s="31" t="str">
        <f>'Mitgliederstammdatei (Original)'!X359</f>
        <v xml:space="preserve"> </v>
      </c>
      <c r="W359" s="31">
        <f>'Mitgliederstammdatei (Original)'!Y359</f>
        <v>0</v>
      </c>
      <c r="X359" s="31">
        <f>'Mitgliederstammdatei (Original)'!Z359</f>
        <v>0</v>
      </c>
      <c r="Y359" s="31">
        <f>'Mitgliederstammdatei (Original)'!AA359</f>
        <v>0</v>
      </c>
      <c r="Z359" s="31">
        <f>'Mitgliederstammdatei (Original)'!AB359</f>
        <v>0</v>
      </c>
      <c r="AA359" s="31">
        <f>'Mitgliederstammdatei (Original)'!AC359</f>
        <v>0</v>
      </c>
      <c r="AB359" s="31">
        <f>'Mitgliederstammdatei (Original)'!AD359</f>
        <v>0</v>
      </c>
      <c r="AC359" s="31">
        <f>'Mitgliederstammdatei (Original)'!AE359</f>
        <v>0</v>
      </c>
      <c r="AD359" s="31">
        <f>'Mitgliederstammdatei (Original)'!AF359</f>
        <v>0</v>
      </c>
      <c r="AE359" s="31">
        <f>'Mitgliederstammdatei (Original)'!AG359</f>
        <v>0</v>
      </c>
    </row>
    <row r="360" spans="1:31" x14ac:dyDescent="0.2">
      <c r="A360" s="28" t="str">
        <f>'Mitgliederstammdatei (Original)'!A360</f>
        <v>R11</v>
      </c>
      <c r="B360" s="31" t="str">
        <f>'Mitgliederstammdatei (Original)'!B360</f>
        <v>Nottwil FSG</v>
      </c>
      <c r="C360" s="31">
        <f>'Mitgliederstammdatei (Original)'!C360</f>
        <v>0</v>
      </c>
      <c r="D360" s="31" t="str">
        <f>'Mitgliederstammdatei (Original)'!D360</f>
        <v xml:space="preserve"> </v>
      </c>
      <c r="E360" s="31">
        <f>'Mitgliederstammdatei (Original)'!E360</f>
        <v>0</v>
      </c>
      <c r="F360" s="31">
        <f>'Mitgliederstammdatei (Original)'!F360</f>
        <v>99028442</v>
      </c>
      <c r="G360" s="31" t="str">
        <f>'Mitgliederstammdatei (Original)'!H360</f>
        <v>Gwerder</v>
      </c>
      <c r="H360" s="71" t="str">
        <f>'Mitgliederstammdatei (Original)'!I360</f>
        <v>Franz</v>
      </c>
      <c r="I360" s="31" t="str">
        <f>'Mitgliederstammdatei (Original)'!J360</f>
        <v>Gwerder Franz</v>
      </c>
      <c r="J360" s="31" t="str">
        <f>'Mitgliederstammdatei (Original)'!K360</f>
        <v>19.11.1947</v>
      </c>
      <c r="K360" s="31" t="str">
        <f>'Mitgliederstammdatei (Original)'!L360</f>
        <v>19.11.1947</v>
      </c>
      <c r="L360" s="31" t="str">
        <f>'Mitgliederstammdatei (Original)'!M360</f>
        <v>01.01.2007</v>
      </c>
      <c r="M360" s="31" t="str">
        <f>'Mitgliederstammdatei (Original)'!N360</f>
        <v>Eichmatt</v>
      </c>
      <c r="N360" s="31" t="str">
        <f>'Mitgliederstammdatei (Original)'!O360</f>
        <v>7</v>
      </c>
      <c r="O360" s="31" t="str">
        <f>'Mitgliederstammdatei (Original)'!P360</f>
        <v>6207</v>
      </c>
      <c r="P360" s="71" t="str">
        <f>'Mitgliederstammdatei (Original)'!Q360</f>
        <v>Nottwil</v>
      </c>
      <c r="Q360" s="71">
        <f>'Mitgliederstammdatei (Original)'!R360</f>
        <v>0</v>
      </c>
      <c r="R360" s="31" t="str">
        <f>'Mitgliederstammdatei (Original)'!S360</f>
        <v>Ja</v>
      </c>
      <c r="S360" s="31">
        <f>'Mitgliederstammdatei (Original)'!T360</f>
        <v>0</v>
      </c>
      <c r="T360" s="31">
        <f>'Mitgliederstammdatei (Original)'!U360</f>
        <v>0</v>
      </c>
      <c r="U360" s="31" t="str">
        <f>'Mitgliederstammdatei (Original)'!V360</f>
        <v>Herr</v>
      </c>
      <c r="V360" s="31" t="str">
        <f>'Mitgliederstammdatei (Original)'!X360</f>
        <v xml:space="preserve"> </v>
      </c>
      <c r="W360" s="31">
        <f>'Mitgliederstammdatei (Original)'!Y360</f>
        <v>0</v>
      </c>
      <c r="X360" s="31">
        <f>'Mitgliederstammdatei (Original)'!Z360</f>
        <v>0</v>
      </c>
      <c r="Y360" s="31">
        <f>'Mitgliederstammdatei (Original)'!AA360</f>
        <v>0</v>
      </c>
      <c r="Z360" s="31">
        <f>'Mitgliederstammdatei (Original)'!AB360</f>
        <v>0</v>
      </c>
      <c r="AA360" s="31">
        <f>'Mitgliederstammdatei (Original)'!AC360</f>
        <v>0</v>
      </c>
      <c r="AB360" s="31">
        <f>'Mitgliederstammdatei (Original)'!AD360</f>
        <v>0</v>
      </c>
      <c r="AC360" s="31">
        <f>'Mitgliederstammdatei (Original)'!AE360</f>
        <v>0</v>
      </c>
      <c r="AD360" s="31">
        <f>'Mitgliederstammdatei (Original)'!AF360</f>
        <v>0</v>
      </c>
      <c r="AE360" s="31">
        <f>'Mitgliederstammdatei (Original)'!AG360</f>
        <v>0</v>
      </c>
    </row>
    <row r="361" spans="1:31" x14ac:dyDescent="0.2">
      <c r="A361" s="28" t="str">
        <f>'Mitgliederstammdatei (Original)'!A361</f>
        <v>R 4</v>
      </c>
      <c r="B361" s="31" t="str">
        <f>'Mitgliederstammdatei (Original)'!B361</f>
        <v>Weggis SV</v>
      </c>
      <c r="C361" s="31">
        <f>'Mitgliederstammdatei (Original)'!C361</f>
        <v>0</v>
      </c>
      <c r="D361" s="31" t="str">
        <f>'Mitgliederstammdatei (Original)'!D361</f>
        <v xml:space="preserve"> </v>
      </c>
      <c r="E361" s="31">
        <f>'Mitgliederstammdatei (Original)'!E361</f>
        <v>0</v>
      </c>
      <c r="F361" s="31">
        <f>'Mitgliederstammdatei (Original)'!F361</f>
        <v>99028443</v>
      </c>
      <c r="G361" s="31" t="str">
        <f>'Mitgliederstammdatei (Original)'!H361</f>
        <v>Haas</v>
      </c>
      <c r="H361" s="71" t="str">
        <f>'Mitgliederstammdatei (Original)'!I361</f>
        <v>Markus</v>
      </c>
      <c r="I361" s="31" t="str">
        <f>'Mitgliederstammdatei (Original)'!J361</f>
        <v>Haas Markus</v>
      </c>
      <c r="J361" s="31" t="str">
        <f>'Mitgliederstammdatei (Original)'!K361</f>
        <v>25.04.1950</v>
      </c>
      <c r="K361" s="31" t="str">
        <f>'Mitgliederstammdatei (Original)'!L361</f>
        <v>25.04.1950</v>
      </c>
      <c r="L361" s="31" t="str">
        <f>'Mitgliederstammdatei (Original)'!M361</f>
        <v>01.01.2015</v>
      </c>
      <c r="M361" s="31" t="str">
        <f>'Mitgliederstammdatei (Original)'!N361</f>
        <v>Remsistrasse</v>
      </c>
      <c r="N361" s="31" t="str">
        <f>'Mitgliederstammdatei (Original)'!O361</f>
        <v>15b</v>
      </c>
      <c r="O361" s="31" t="str">
        <f>'Mitgliederstammdatei (Original)'!P361</f>
        <v>6353</v>
      </c>
      <c r="P361" s="71" t="str">
        <f>'Mitgliederstammdatei (Original)'!Q361</f>
        <v>Weggis</v>
      </c>
      <c r="Q361" s="71">
        <f>'Mitgliederstammdatei (Original)'!R361</f>
        <v>0</v>
      </c>
      <c r="R361" s="31" t="str">
        <f>'Mitgliederstammdatei (Original)'!S361</f>
        <v>Ja</v>
      </c>
      <c r="S361" s="31">
        <f>'Mitgliederstammdatei (Original)'!T361</f>
        <v>0</v>
      </c>
      <c r="T361" s="31">
        <f>'Mitgliederstammdatei (Original)'!U361</f>
        <v>0</v>
      </c>
      <c r="U361" s="31" t="str">
        <f>'Mitgliederstammdatei (Original)'!V361</f>
        <v>Herr</v>
      </c>
      <c r="V361" s="31" t="str">
        <f>'Mitgliederstammdatei (Original)'!X361</f>
        <v xml:space="preserve"> </v>
      </c>
      <c r="W361" s="31">
        <f>'Mitgliederstammdatei (Original)'!Y361</f>
        <v>0</v>
      </c>
      <c r="X361" s="31">
        <f>'Mitgliederstammdatei (Original)'!Z361</f>
        <v>0</v>
      </c>
      <c r="Y361" s="31">
        <f>'Mitgliederstammdatei (Original)'!AA361</f>
        <v>0</v>
      </c>
      <c r="Z361" s="31">
        <f>'Mitgliederstammdatei (Original)'!AB361</f>
        <v>0</v>
      </c>
      <c r="AA361" s="31">
        <f>'Mitgliederstammdatei (Original)'!AC361</f>
        <v>0</v>
      </c>
      <c r="AB361" s="31">
        <f>'Mitgliederstammdatei (Original)'!AD361</f>
        <v>0</v>
      </c>
      <c r="AC361" s="31">
        <f>'Mitgliederstammdatei (Original)'!AE361</f>
        <v>0</v>
      </c>
      <c r="AD361" s="31">
        <f>'Mitgliederstammdatei (Original)'!AF361</f>
        <v>0</v>
      </c>
      <c r="AE361" s="31">
        <f>'Mitgliederstammdatei (Original)'!AG361</f>
        <v>0</v>
      </c>
    </row>
    <row r="362" spans="1:31" x14ac:dyDescent="0.2">
      <c r="A362" s="28" t="str">
        <f>'Mitgliederstammdatei (Original)'!A362</f>
        <v>R13</v>
      </c>
      <c r="B362" s="31" t="str">
        <f>'Mitgliederstammdatei (Original)'!B362</f>
        <v>Menznau SG</v>
      </c>
      <c r="C362" s="31">
        <f>'Mitgliederstammdatei (Original)'!C362</f>
        <v>0</v>
      </c>
      <c r="D362" s="31" t="str">
        <f>'Mitgliederstammdatei (Original)'!D362</f>
        <v xml:space="preserve"> </v>
      </c>
      <c r="E362" s="31">
        <f>'Mitgliederstammdatei (Original)'!E362</f>
        <v>0</v>
      </c>
      <c r="F362" s="31">
        <f>'Mitgliederstammdatei (Original)'!F362</f>
        <v>99028444</v>
      </c>
      <c r="G362" s="31" t="str">
        <f>'Mitgliederstammdatei (Original)'!H362</f>
        <v>Haas</v>
      </c>
      <c r="H362" s="71" t="str">
        <f>'Mitgliederstammdatei (Original)'!I362</f>
        <v>Peter</v>
      </c>
      <c r="I362" s="31" t="str">
        <f>'Mitgliederstammdatei (Original)'!J362</f>
        <v>Haas Peter</v>
      </c>
      <c r="J362" s="31" t="str">
        <f>'Mitgliederstammdatei (Original)'!K362</f>
        <v>03.11.1939</v>
      </c>
      <c r="K362" s="31" t="str">
        <f>'Mitgliederstammdatei (Original)'!L362</f>
        <v>03.11.1939</v>
      </c>
      <c r="L362" s="31" t="str">
        <f>'Mitgliederstammdatei (Original)'!M362</f>
        <v>01.01.1999</v>
      </c>
      <c r="M362" s="31" t="str">
        <f>'Mitgliederstammdatei (Original)'!N362</f>
        <v>Wiesenau</v>
      </c>
      <c r="N362" s="31" t="str">
        <f>'Mitgliederstammdatei (Original)'!O362</f>
        <v>1</v>
      </c>
      <c r="O362" s="31" t="str">
        <f>'Mitgliederstammdatei (Original)'!P362</f>
        <v>6122</v>
      </c>
      <c r="P362" s="71" t="str">
        <f>'Mitgliederstammdatei (Original)'!Q362</f>
        <v>Menznau</v>
      </c>
      <c r="Q362" s="71">
        <f>'Mitgliederstammdatei (Original)'!R362</f>
        <v>0</v>
      </c>
      <c r="R362" s="31" t="str">
        <f>'Mitgliederstammdatei (Original)'!S362</f>
        <v>Ja</v>
      </c>
      <c r="S362" s="31">
        <f>'Mitgliederstammdatei (Original)'!T362</f>
        <v>0</v>
      </c>
      <c r="T362" s="31">
        <f>'Mitgliederstammdatei (Original)'!U362</f>
        <v>0</v>
      </c>
      <c r="U362" s="31" t="str">
        <f>'Mitgliederstammdatei (Original)'!V362</f>
        <v>Herr</v>
      </c>
      <c r="V362" s="31" t="str">
        <f>'Mitgliederstammdatei (Original)'!X362</f>
        <v xml:space="preserve"> </v>
      </c>
      <c r="W362" s="31">
        <f>'Mitgliederstammdatei (Original)'!Y362</f>
        <v>0</v>
      </c>
      <c r="X362" s="31">
        <f>'Mitgliederstammdatei (Original)'!Z362</f>
        <v>0</v>
      </c>
      <c r="Y362" s="31">
        <f>'Mitgliederstammdatei (Original)'!AA362</f>
        <v>0</v>
      </c>
      <c r="Z362" s="31">
        <f>'Mitgliederstammdatei (Original)'!AB362</f>
        <v>0</v>
      </c>
      <c r="AA362" s="31">
        <f>'Mitgliederstammdatei (Original)'!AC362</f>
        <v>0</v>
      </c>
      <c r="AB362" s="31">
        <f>'Mitgliederstammdatei (Original)'!AD362</f>
        <v>0</v>
      </c>
      <c r="AC362" s="31">
        <f>'Mitgliederstammdatei (Original)'!AE362</f>
        <v>0</v>
      </c>
      <c r="AD362" s="31">
        <f>'Mitgliederstammdatei (Original)'!AF362</f>
        <v>0</v>
      </c>
      <c r="AE362" s="31">
        <f>'Mitgliederstammdatei (Original)'!AG362</f>
        <v>0</v>
      </c>
    </row>
    <row r="363" spans="1:31" x14ac:dyDescent="0.2">
      <c r="A363" s="28" t="str">
        <f>'Mitgliederstammdatei (Original)'!A363</f>
        <v>R15</v>
      </c>
      <c r="B363" s="31" t="str">
        <f>'Mitgliederstammdatei (Original)'!B363</f>
        <v>St. Urban SG</v>
      </c>
      <c r="C363" s="31">
        <f>'Mitgliederstammdatei (Original)'!C363</f>
        <v>0</v>
      </c>
      <c r="D363" s="31" t="str">
        <f>'Mitgliederstammdatei (Original)'!D363</f>
        <v xml:space="preserve"> </v>
      </c>
      <c r="E363" s="31" t="str">
        <f>'Mitgliederstammdatei (Original)'!E363</f>
        <v>Pfaffnerntal PC</v>
      </c>
      <c r="F363" s="31">
        <f>'Mitgliederstammdatei (Original)'!F363</f>
        <v>99028445</v>
      </c>
      <c r="G363" s="31" t="str">
        <f>'Mitgliederstammdatei (Original)'!H363</f>
        <v>Haas</v>
      </c>
      <c r="H363" s="71" t="str">
        <f>'Mitgliederstammdatei (Original)'!I363</f>
        <v>Robert</v>
      </c>
      <c r="I363" s="31" t="str">
        <f>'Mitgliederstammdatei (Original)'!J363</f>
        <v>Haas Robert</v>
      </c>
      <c r="J363" s="31" t="str">
        <f>'Mitgliederstammdatei (Original)'!K363</f>
        <v>09.08.1953</v>
      </c>
      <c r="K363" s="31" t="str">
        <f>'Mitgliederstammdatei (Original)'!L363</f>
        <v>09.08.1953</v>
      </c>
      <c r="L363" s="31" t="str">
        <f>'Mitgliederstammdatei (Original)'!M363</f>
        <v>01.01.2013</v>
      </c>
      <c r="M363" s="31" t="str">
        <f>'Mitgliederstammdatei (Original)'!N363</f>
        <v>Rumiweg</v>
      </c>
      <c r="N363" s="31" t="str">
        <f>'Mitgliederstammdatei (Original)'!O363</f>
        <v>17 F</v>
      </c>
      <c r="O363" s="31" t="str">
        <f>'Mitgliederstammdatei (Original)'!P363</f>
        <v>4900</v>
      </c>
      <c r="P363" s="71" t="str">
        <f>'Mitgliederstammdatei (Original)'!Q363</f>
        <v>Langenthal</v>
      </c>
      <c r="Q363" s="71">
        <f>'Mitgliederstammdatei (Original)'!R363</f>
        <v>0</v>
      </c>
      <c r="R363" s="31" t="str">
        <f>'Mitgliederstammdatei (Original)'!S363</f>
        <v>Ja</v>
      </c>
      <c r="S363" s="31">
        <f>'Mitgliederstammdatei (Original)'!T363</f>
        <v>0</v>
      </c>
      <c r="T363" s="31">
        <f>'Mitgliederstammdatei (Original)'!U363</f>
        <v>0</v>
      </c>
      <c r="U363" s="31" t="str">
        <f>'Mitgliederstammdatei (Original)'!V363</f>
        <v>Herr</v>
      </c>
      <c r="V363" s="31" t="str">
        <f>'Mitgliederstammdatei (Original)'!X363</f>
        <v xml:space="preserve"> </v>
      </c>
      <c r="W363" s="31">
        <f>'Mitgliederstammdatei (Original)'!Y363</f>
        <v>0</v>
      </c>
      <c r="X363" s="31">
        <f>'Mitgliederstammdatei (Original)'!Z363</f>
        <v>0</v>
      </c>
      <c r="Y363" s="31">
        <f>'Mitgliederstammdatei (Original)'!AA363</f>
        <v>0</v>
      </c>
      <c r="Z363" s="31">
        <f>'Mitgliederstammdatei (Original)'!AB363</f>
        <v>0</v>
      </c>
      <c r="AA363" s="31">
        <f>'Mitgliederstammdatei (Original)'!AC363</f>
        <v>0</v>
      </c>
      <c r="AB363" s="31">
        <f>'Mitgliederstammdatei (Original)'!AD363</f>
        <v>0</v>
      </c>
      <c r="AC363" s="31">
        <f>'Mitgliederstammdatei (Original)'!AE363</f>
        <v>0</v>
      </c>
      <c r="AD363" s="31">
        <f>'Mitgliederstammdatei (Original)'!AF363</f>
        <v>0</v>
      </c>
      <c r="AE363" s="31">
        <f>'Mitgliederstammdatei (Original)'!AG363</f>
        <v>0</v>
      </c>
    </row>
    <row r="364" spans="1:31" x14ac:dyDescent="0.2">
      <c r="A364" s="28" t="str">
        <f>'Mitgliederstammdatei (Original)'!A364</f>
        <v>R 6</v>
      </c>
      <c r="B364" s="31" t="str">
        <f>'Mitgliederstammdatei (Original)'!B364</f>
        <v>Aesch FSG</v>
      </c>
      <c r="C364" s="31">
        <f>'Mitgliederstammdatei (Original)'!C364</f>
        <v>0</v>
      </c>
      <c r="D364" s="31" t="str">
        <f>'Mitgliederstammdatei (Original)'!D364</f>
        <v xml:space="preserve"> </v>
      </c>
      <c r="E364" s="31">
        <f>'Mitgliederstammdatei (Original)'!E364</f>
        <v>0</v>
      </c>
      <c r="F364" s="31">
        <f>'Mitgliederstammdatei (Original)'!F364</f>
        <v>99028446</v>
      </c>
      <c r="G364" s="31" t="str">
        <f>'Mitgliederstammdatei (Original)'!H364</f>
        <v>Häberli</v>
      </c>
      <c r="H364" s="71" t="str">
        <f>'Mitgliederstammdatei (Original)'!I364</f>
        <v>Hans</v>
      </c>
      <c r="I364" s="31" t="str">
        <f>'Mitgliederstammdatei (Original)'!J364</f>
        <v>Häberli Hans</v>
      </c>
      <c r="J364" s="31" t="str">
        <f>'Mitgliederstammdatei (Original)'!K364</f>
        <v>25.03.1945</v>
      </c>
      <c r="K364" s="31" t="str">
        <f>'Mitgliederstammdatei (Original)'!L364</f>
        <v>25.03.1945</v>
      </c>
      <c r="L364" s="31" t="str">
        <f>'Mitgliederstammdatei (Original)'!M364</f>
        <v>01.01.2005</v>
      </c>
      <c r="M364" s="31" t="str">
        <f>'Mitgliederstammdatei (Original)'!N364</f>
        <v>Bachmatt</v>
      </c>
      <c r="N364" s="31" t="str">
        <f>'Mitgliederstammdatei (Original)'!O364</f>
        <v>2</v>
      </c>
      <c r="O364" s="31" t="str">
        <f>'Mitgliederstammdatei (Original)'!P364</f>
        <v>6287</v>
      </c>
      <c r="P364" s="71" t="str">
        <f>'Mitgliederstammdatei (Original)'!Q364</f>
        <v>Aesch</v>
      </c>
      <c r="Q364" s="71">
        <f>'Mitgliederstammdatei (Original)'!R364</f>
        <v>0</v>
      </c>
      <c r="R364" s="31" t="str">
        <f>'Mitgliederstammdatei (Original)'!S364</f>
        <v>Ja</v>
      </c>
      <c r="S364" s="31">
        <f>'Mitgliederstammdatei (Original)'!T364</f>
        <v>0</v>
      </c>
      <c r="T364" s="31">
        <f>'Mitgliederstammdatei (Original)'!U364</f>
        <v>0</v>
      </c>
      <c r="U364" s="31" t="str">
        <f>'Mitgliederstammdatei (Original)'!V364</f>
        <v>Herr</v>
      </c>
      <c r="V364" s="31" t="str">
        <f>'Mitgliederstammdatei (Original)'!X364</f>
        <v xml:space="preserve"> </v>
      </c>
      <c r="W364" s="31">
        <f>'Mitgliederstammdatei (Original)'!Y364</f>
        <v>0</v>
      </c>
      <c r="X364" s="31">
        <f>'Mitgliederstammdatei (Original)'!Z364</f>
        <v>0</v>
      </c>
      <c r="Y364" s="31">
        <f>'Mitgliederstammdatei (Original)'!AA364</f>
        <v>0</v>
      </c>
      <c r="Z364" s="31">
        <f>'Mitgliederstammdatei (Original)'!AB364</f>
        <v>0</v>
      </c>
      <c r="AA364" s="31">
        <f>'Mitgliederstammdatei (Original)'!AC364</f>
        <v>0</v>
      </c>
      <c r="AB364" s="31">
        <f>'Mitgliederstammdatei (Original)'!AD364</f>
        <v>0</v>
      </c>
      <c r="AC364" s="31">
        <f>'Mitgliederstammdatei (Original)'!AE364</f>
        <v>0</v>
      </c>
      <c r="AD364" s="31">
        <f>'Mitgliederstammdatei (Original)'!AF364</f>
        <v>0</v>
      </c>
      <c r="AE364" s="31">
        <f>'Mitgliederstammdatei (Original)'!AG364</f>
        <v>0</v>
      </c>
    </row>
    <row r="365" spans="1:31" x14ac:dyDescent="0.2">
      <c r="A365" s="28" t="str">
        <f>'Mitgliederstammdatei (Original)'!A365</f>
        <v>R12</v>
      </c>
      <c r="B365" s="31" t="str">
        <f>'Mitgliederstammdatei (Original)'!B365</f>
        <v>Uffikon MSG</v>
      </c>
      <c r="C365" s="31">
        <f>'Mitgliederstammdatei (Original)'!C365</f>
        <v>0</v>
      </c>
      <c r="D365" s="31" t="str">
        <f>'Mitgliederstammdatei (Original)'!D365</f>
        <v>VV</v>
      </c>
      <c r="E365" s="31">
        <f>'Mitgliederstammdatei (Original)'!E365</f>
        <v>0</v>
      </c>
      <c r="F365" s="31">
        <f>'Mitgliederstammdatei (Original)'!F365</f>
        <v>99028447</v>
      </c>
      <c r="G365" s="31" t="str">
        <f>'Mitgliederstammdatei (Original)'!H365</f>
        <v>Habermacher</v>
      </c>
      <c r="H365" s="71" t="str">
        <f>'Mitgliederstammdatei (Original)'!I365</f>
        <v>Hans</v>
      </c>
      <c r="I365" s="31" t="str">
        <f>'Mitgliederstammdatei (Original)'!J365</f>
        <v>Habermacher Hans</v>
      </c>
      <c r="J365" s="31" t="str">
        <f>'Mitgliederstammdatei (Original)'!K365</f>
        <v>17.03.1940</v>
      </c>
      <c r="K365" s="31" t="str">
        <f>'Mitgliederstammdatei (Original)'!L365</f>
        <v>17.03.1940</v>
      </c>
      <c r="L365" s="31" t="str">
        <f>'Mitgliederstammdatei (Original)'!M365</f>
        <v>01.01.2000</v>
      </c>
      <c r="M365" s="31" t="str">
        <f>'Mitgliederstammdatei (Original)'!N365</f>
        <v>Haldenfeldstrasse</v>
      </c>
      <c r="N365" s="31" t="str">
        <f>'Mitgliederstammdatei (Original)'!O365</f>
        <v>2</v>
      </c>
      <c r="O365" s="31" t="str">
        <f>'Mitgliederstammdatei (Original)'!P365</f>
        <v>6253</v>
      </c>
      <c r="P365" s="71" t="str">
        <f>'Mitgliederstammdatei (Original)'!Q365</f>
        <v>Uffikon</v>
      </c>
      <c r="Q365" s="71">
        <f>'Mitgliederstammdatei (Original)'!R365</f>
        <v>0</v>
      </c>
      <c r="R365" s="31" t="str">
        <f>'Mitgliederstammdatei (Original)'!S365</f>
        <v>Ja</v>
      </c>
      <c r="S365" s="31">
        <f>'Mitgliederstammdatei (Original)'!T365</f>
        <v>0</v>
      </c>
      <c r="T365" s="31">
        <f>'Mitgliederstammdatei (Original)'!U365</f>
        <v>0</v>
      </c>
      <c r="U365" s="31" t="str">
        <f>'Mitgliederstammdatei (Original)'!V365</f>
        <v>Herr</v>
      </c>
      <c r="V365" s="31" t="str">
        <f>'Mitgliederstammdatei (Original)'!X365</f>
        <v>VV</v>
      </c>
      <c r="W365" s="31">
        <f>'Mitgliederstammdatei (Original)'!Y365</f>
        <v>0</v>
      </c>
      <c r="X365" s="31">
        <f>'Mitgliederstammdatei (Original)'!Z365</f>
        <v>0</v>
      </c>
      <c r="Y365" s="31">
        <f>'Mitgliederstammdatei (Original)'!AA365</f>
        <v>0</v>
      </c>
      <c r="Z365" s="31">
        <f>'Mitgliederstammdatei (Original)'!AB365</f>
        <v>0</v>
      </c>
      <c r="AA365" s="31">
        <f>'Mitgliederstammdatei (Original)'!AC365</f>
        <v>0</v>
      </c>
      <c r="AB365" s="31">
        <f>'Mitgliederstammdatei (Original)'!AD365</f>
        <v>0</v>
      </c>
      <c r="AC365" s="31">
        <f>'Mitgliederstammdatei (Original)'!AE365</f>
        <v>0</v>
      </c>
      <c r="AD365" s="31">
        <f>'Mitgliederstammdatei (Original)'!AF365</f>
        <v>0</v>
      </c>
      <c r="AE365" s="31">
        <f>'Mitgliederstammdatei (Original)'!AG365</f>
        <v>0</v>
      </c>
    </row>
    <row r="366" spans="1:31" x14ac:dyDescent="0.2">
      <c r="A366" s="28" t="str">
        <f>'Mitgliederstammdatei (Original)'!A366</f>
        <v>R 9</v>
      </c>
      <c r="B366" s="31" t="str">
        <f>'Mitgliederstammdatei (Original)'!B366</f>
        <v>Rickenbach LU SG</v>
      </c>
      <c r="C366" s="31">
        <f>'Mitgliederstammdatei (Original)'!C366</f>
        <v>0</v>
      </c>
      <c r="D366" s="31" t="str">
        <f>'Mitgliederstammdatei (Original)'!D366</f>
        <v xml:space="preserve"> </v>
      </c>
      <c r="E366" s="31" t="str">
        <f>'Mitgliederstammdatei (Original)'!E366</f>
        <v>Sempach SG</v>
      </c>
      <c r="F366" s="31">
        <f>'Mitgliederstammdatei (Original)'!F366</f>
        <v>99028449</v>
      </c>
      <c r="G366" s="31" t="str">
        <f>'Mitgliederstammdatei (Original)'!H366</f>
        <v>Häfeli</v>
      </c>
      <c r="H366" s="71" t="str">
        <f>'Mitgliederstammdatei (Original)'!I366</f>
        <v>Fritz</v>
      </c>
      <c r="I366" s="31" t="str">
        <f>'Mitgliederstammdatei (Original)'!J366</f>
        <v>Häfeli Fritz</v>
      </c>
      <c r="J366" s="31" t="str">
        <f>'Mitgliederstammdatei (Original)'!K366</f>
        <v>26.08.1940</v>
      </c>
      <c r="K366" s="31" t="str">
        <f>'Mitgliederstammdatei (Original)'!L366</f>
        <v>26.08.1940</v>
      </c>
      <c r="L366" s="31" t="str">
        <f>'Mitgliederstammdatei (Original)'!M366</f>
        <v>01.01.2000</v>
      </c>
      <c r="M366" s="31" t="str">
        <f>'Mitgliederstammdatei (Original)'!N366</f>
        <v>Dorfstrasse</v>
      </c>
      <c r="N366" s="31" t="str">
        <f>'Mitgliederstammdatei (Original)'!O366</f>
        <v>3</v>
      </c>
      <c r="O366" s="31" t="str">
        <f>'Mitgliederstammdatei (Original)'!P366</f>
        <v>6221</v>
      </c>
      <c r="P366" s="71" t="str">
        <f>'Mitgliederstammdatei (Original)'!Q366</f>
        <v>Rickenbach</v>
      </c>
      <c r="Q366" s="71">
        <f>'Mitgliederstammdatei (Original)'!R366</f>
        <v>0</v>
      </c>
      <c r="R366" s="31" t="str">
        <f>'Mitgliederstammdatei (Original)'!S366</f>
        <v>Ja</v>
      </c>
      <c r="S366" s="31">
        <f>'Mitgliederstammdatei (Original)'!T366</f>
        <v>0</v>
      </c>
      <c r="T366" s="31">
        <f>'Mitgliederstammdatei (Original)'!U366</f>
        <v>0</v>
      </c>
      <c r="U366" s="31" t="str">
        <f>'Mitgliederstammdatei (Original)'!V366</f>
        <v>Herr</v>
      </c>
      <c r="V366" s="31" t="str">
        <f>'Mitgliederstammdatei (Original)'!X366</f>
        <v xml:space="preserve"> </v>
      </c>
      <c r="W366" s="31">
        <f>'Mitgliederstammdatei (Original)'!Y366</f>
        <v>0</v>
      </c>
      <c r="X366" s="31">
        <f>'Mitgliederstammdatei (Original)'!Z366</f>
        <v>0</v>
      </c>
      <c r="Y366" s="31">
        <f>'Mitgliederstammdatei (Original)'!AA366</f>
        <v>0</v>
      </c>
      <c r="Z366" s="31">
        <f>'Mitgliederstammdatei (Original)'!AB366</f>
        <v>0</v>
      </c>
      <c r="AA366" s="31">
        <f>'Mitgliederstammdatei (Original)'!AC366</f>
        <v>0</v>
      </c>
      <c r="AB366" s="31">
        <f>'Mitgliederstammdatei (Original)'!AD366</f>
        <v>0</v>
      </c>
      <c r="AC366" s="31">
        <f>'Mitgliederstammdatei (Original)'!AE366</f>
        <v>0</v>
      </c>
      <c r="AD366" s="31">
        <f>'Mitgliederstammdatei (Original)'!AF366</f>
        <v>0</v>
      </c>
      <c r="AE366" s="31">
        <f>'Mitgliederstammdatei (Original)'!AG366</f>
        <v>0</v>
      </c>
    </row>
    <row r="367" spans="1:31" x14ac:dyDescent="0.2">
      <c r="A367" s="28" t="str">
        <f>'Mitgliederstammdatei (Original)'!A367</f>
        <v>R 6</v>
      </c>
      <c r="B367" s="31" t="str">
        <f>'Mitgliederstammdatei (Original)'!B367</f>
        <v>Aesch FSG</v>
      </c>
      <c r="C367" s="31">
        <f>'Mitgliederstammdatei (Original)'!C367</f>
        <v>0</v>
      </c>
      <c r="D367" s="31" t="str">
        <f>'Mitgliederstammdatei (Original)'!D367</f>
        <v xml:space="preserve"> </v>
      </c>
      <c r="E367" s="31">
        <f>'Mitgliederstammdatei (Original)'!E367</f>
        <v>0</v>
      </c>
      <c r="F367" s="31">
        <f>'Mitgliederstammdatei (Original)'!F367</f>
        <v>99028450</v>
      </c>
      <c r="G367" s="31" t="str">
        <f>'Mitgliederstammdatei (Original)'!H367</f>
        <v>Häfeli</v>
      </c>
      <c r="H367" s="71" t="str">
        <f>'Mitgliederstammdatei (Original)'!I367</f>
        <v>Hans</v>
      </c>
      <c r="I367" s="31" t="str">
        <f>'Mitgliederstammdatei (Original)'!J367</f>
        <v>Häfeli Hans</v>
      </c>
      <c r="J367" s="31" t="str">
        <f>'Mitgliederstammdatei (Original)'!K367</f>
        <v>05.02.1944</v>
      </c>
      <c r="K367" s="31" t="str">
        <f>'Mitgliederstammdatei (Original)'!L367</f>
        <v>05.02.1944</v>
      </c>
      <c r="L367" s="31" t="str">
        <f>'Mitgliederstammdatei (Original)'!M367</f>
        <v>01.01.2015</v>
      </c>
      <c r="M367" s="31" t="str">
        <f>'Mitgliederstammdatei (Original)'!N367</f>
        <v>Chaletweg</v>
      </c>
      <c r="N367" s="31" t="str">
        <f>'Mitgliederstammdatei (Original)'!O367</f>
        <v>2</v>
      </c>
      <c r="O367" s="31" t="str">
        <f>'Mitgliederstammdatei (Original)'!P367</f>
        <v>5616</v>
      </c>
      <c r="P367" s="71" t="str">
        <f>'Mitgliederstammdatei (Original)'!Q367</f>
        <v>Meisterschwanden</v>
      </c>
      <c r="Q367" s="71">
        <f>'Mitgliederstammdatei (Original)'!R367</f>
        <v>0</v>
      </c>
      <c r="R367" s="31" t="str">
        <f>'Mitgliederstammdatei (Original)'!S367</f>
        <v>Ja</v>
      </c>
      <c r="S367" s="31">
        <f>'Mitgliederstammdatei (Original)'!T367</f>
        <v>0</v>
      </c>
      <c r="T367" s="31">
        <f>'Mitgliederstammdatei (Original)'!U367</f>
        <v>0</v>
      </c>
      <c r="U367" s="31" t="str">
        <f>'Mitgliederstammdatei (Original)'!V367</f>
        <v>Herr</v>
      </c>
      <c r="V367" s="31" t="str">
        <f>'Mitgliederstammdatei (Original)'!X367</f>
        <v xml:space="preserve"> </v>
      </c>
      <c r="W367" s="31">
        <f>'Mitgliederstammdatei (Original)'!Y367</f>
        <v>0</v>
      </c>
      <c r="X367" s="31">
        <f>'Mitgliederstammdatei (Original)'!Z367</f>
        <v>0</v>
      </c>
      <c r="Y367" s="31">
        <f>'Mitgliederstammdatei (Original)'!AA367</f>
        <v>0</v>
      </c>
      <c r="Z367" s="31">
        <f>'Mitgliederstammdatei (Original)'!AB367</f>
        <v>0</v>
      </c>
      <c r="AA367" s="31">
        <f>'Mitgliederstammdatei (Original)'!AC367</f>
        <v>0</v>
      </c>
      <c r="AB367" s="31">
        <f>'Mitgliederstammdatei (Original)'!AD367</f>
        <v>0</v>
      </c>
      <c r="AC367" s="31">
        <f>'Mitgliederstammdatei (Original)'!AE367</f>
        <v>0</v>
      </c>
      <c r="AD367" s="31">
        <f>'Mitgliederstammdatei (Original)'!AF367</f>
        <v>0</v>
      </c>
      <c r="AE367" s="31">
        <f>'Mitgliederstammdatei (Original)'!AG367</f>
        <v>0</v>
      </c>
    </row>
    <row r="368" spans="1:31" x14ac:dyDescent="0.2">
      <c r="A368" s="28" t="str">
        <f>'Mitgliederstammdatei (Original)'!A368</f>
        <v>R 9</v>
      </c>
      <c r="B368" s="31" t="str">
        <f>'Mitgliederstammdatei (Original)'!B368</f>
        <v>Rickenbach LU SG</v>
      </c>
      <c r="C368" s="31">
        <f>'Mitgliederstammdatei (Original)'!C368</f>
        <v>0</v>
      </c>
      <c r="D368" s="31" t="str">
        <f>'Mitgliederstammdatei (Original)'!D368</f>
        <v xml:space="preserve"> </v>
      </c>
      <c r="E368" s="31" t="str">
        <f>'Mitgliederstammdatei (Original)'!E368</f>
        <v>Sempach SG</v>
      </c>
      <c r="F368" s="31">
        <f>'Mitgliederstammdatei (Original)'!F368</f>
        <v>99043806</v>
      </c>
      <c r="G368" s="31" t="str">
        <f>'Mitgliederstammdatei (Original)'!H368</f>
        <v>Häfeli</v>
      </c>
      <c r="H368" s="71" t="str">
        <f>'Mitgliederstammdatei (Original)'!I368</f>
        <v>Urs</v>
      </c>
      <c r="I368" s="31" t="str">
        <f>'Mitgliederstammdatei (Original)'!J368</f>
        <v>Häfeli Urs</v>
      </c>
      <c r="J368" s="31" t="str">
        <f>'Mitgliederstammdatei (Original)'!K368</f>
        <v>27.01.1963</v>
      </c>
      <c r="K368" s="31" t="str">
        <f>'Mitgliederstammdatei (Original)'!L368</f>
        <v>27.01.1963</v>
      </c>
      <c r="L368" s="31" t="str">
        <f>'Mitgliederstammdatei (Original)'!M368</f>
        <v>01.01.2023</v>
      </c>
      <c r="M368" s="31" t="str">
        <f>'Mitgliederstammdatei (Original)'!N368</f>
        <v>Im Wiberg</v>
      </c>
      <c r="N368" s="31" t="str">
        <f>'Mitgliederstammdatei (Original)'!O368</f>
        <v>6</v>
      </c>
      <c r="O368" s="31" t="str">
        <f>'Mitgliederstammdatei (Original)'!P368</f>
        <v>6212</v>
      </c>
      <c r="P368" s="71" t="str">
        <f>'Mitgliederstammdatei (Original)'!Q368</f>
        <v>St. Erhard</v>
      </c>
      <c r="Q368" s="71">
        <f>'Mitgliederstammdatei (Original)'!R368</f>
        <v>0</v>
      </c>
      <c r="R368" s="31" t="str">
        <f>'Mitgliederstammdatei (Original)'!S368</f>
        <v>Ja</v>
      </c>
      <c r="S368" s="31">
        <f>'Mitgliederstammdatei (Original)'!T368</f>
        <v>0</v>
      </c>
      <c r="T368" s="31">
        <f>'Mitgliederstammdatei (Original)'!U368</f>
        <v>0</v>
      </c>
      <c r="U368" s="31" t="str">
        <f>'Mitgliederstammdatei (Original)'!V368</f>
        <v>Herr</v>
      </c>
      <c r="V368" s="31" t="str">
        <f>'Mitgliederstammdatei (Original)'!X368</f>
        <v xml:space="preserve"> </v>
      </c>
      <c r="W368" s="31">
        <f>'Mitgliederstammdatei (Original)'!Y368</f>
        <v>0</v>
      </c>
      <c r="X368" s="31">
        <f>'Mitgliederstammdatei (Original)'!Z368</f>
        <v>0</v>
      </c>
      <c r="Y368" s="31">
        <f>'Mitgliederstammdatei (Original)'!AA368</f>
        <v>0</v>
      </c>
      <c r="Z368" s="31">
        <f>'Mitgliederstammdatei (Original)'!AB368</f>
        <v>0</v>
      </c>
      <c r="AA368" s="31">
        <f>'Mitgliederstammdatei (Original)'!AC368</f>
        <v>0</v>
      </c>
      <c r="AB368" s="31">
        <f>'Mitgliederstammdatei (Original)'!AD368</f>
        <v>0</v>
      </c>
      <c r="AC368" s="31">
        <f>'Mitgliederstammdatei (Original)'!AE368</f>
        <v>0</v>
      </c>
      <c r="AD368" s="31">
        <f>'Mitgliederstammdatei (Original)'!AF368</f>
        <v>0</v>
      </c>
      <c r="AE368" s="31">
        <f>'Mitgliederstammdatei (Original)'!AG368</f>
        <v>0</v>
      </c>
    </row>
    <row r="369" spans="1:31" x14ac:dyDescent="0.2">
      <c r="A369" s="28" t="str">
        <f>'Mitgliederstammdatei (Original)'!A369</f>
        <v>R15</v>
      </c>
      <c r="B369" s="31" t="str">
        <f>'Mitgliederstammdatei (Original)'!B369</f>
        <v>Grossdietwil SV</v>
      </c>
      <c r="C369" s="31">
        <f>'Mitgliederstammdatei (Original)'!C369</f>
        <v>0</v>
      </c>
      <c r="D369" s="31" t="str">
        <f>'Mitgliederstammdatei (Original)'!D369</f>
        <v xml:space="preserve"> </v>
      </c>
      <c r="E369" s="31">
        <f>'Mitgliederstammdatei (Original)'!E369</f>
        <v>0</v>
      </c>
      <c r="F369" s="31">
        <f>'Mitgliederstammdatei (Original)'!F369</f>
        <v>99028451</v>
      </c>
      <c r="G369" s="31" t="str">
        <f>'Mitgliederstammdatei (Original)'!H369</f>
        <v>Häfliger</v>
      </c>
      <c r="H369" s="71" t="str">
        <f>'Mitgliederstammdatei (Original)'!I369</f>
        <v>Albert</v>
      </c>
      <c r="I369" s="31" t="str">
        <f>'Mitgliederstammdatei (Original)'!J369</f>
        <v>Häfliger Albert</v>
      </c>
      <c r="J369" s="31" t="str">
        <f>'Mitgliederstammdatei (Original)'!K369</f>
        <v>13.03.1942</v>
      </c>
      <c r="K369" s="31" t="str">
        <f>'Mitgliederstammdatei (Original)'!L369</f>
        <v>13.03.1942</v>
      </c>
      <c r="L369" s="31" t="str">
        <f>'Mitgliederstammdatei (Original)'!M369</f>
        <v>01.01.2002</v>
      </c>
      <c r="M369" s="31" t="str">
        <f>'Mitgliederstammdatei (Original)'!N369</f>
        <v>Goldiswilerstrasse</v>
      </c>
      <c r="N369" s="31" t="str">
        <f>'Mitgliederstammdatei (Original)'!O369</f>
        <v>1B</v>
      </c>
      <c r="O369" s="31" t="str">
        <f>'Mitgliederstammdatei (Original)'!P369</f>
        <v>6146</v>
      </c>
      <c r="P369" s="71" t="str">
        <f>'Mitgliederstammdatei (Original)'!Q369</f>
        <v>Grossdietwil</v>
      </c>
      <c r="Q369" s="71">
        <f>'Mitgliederstammdatei (Original)'!R369</f>
        <v>0</v>
      </c>
      <c r="R369" s="31" t="str">
        <f>'Mitgliederstammdatei (Original)'!S369</f>
        <v>Ja</v>
      </c>
      <c r="S369" s="31">
        <f>'Mitgliederstammdatei (Original)'!T369</f>
        <v>0</v>
      </c>
      <c r="T369" s="31">
        <f>'Mitgliederstammdatei (Original)'!U369</f>
        <v>0</v>
      </c>
      <c r="U369" s="31" t="str">
        <f>'Mitgliederstammdatei (Original)'!V369</f>
        <v>Herr</v>
      </c>
      <c r="V369" s="31" t="str">
        <f>'Mitgliederstammdatei (Original)'!X369</f>
        <v xml:space="preserve"> </v>
      </c>
      <c r="W369" s="31">
        <f>'Mitgliederstammdatei (Original)'!Y369</f>
        <v>0</v>
      </c>
      <c r="X369" s="31">
        <f>'Mitgliederstammdatei (Original)'!Z369</f>
        <v>0</v>
      </c>
      <c r="Y369" s="31">
        <f>'Mitgliederstammdatei (Original)'!AA369</f>
        <v>0</v>
      </c>
      <c r="Z369" s="31">
        <f>'Mitgliederstammdatei (Original)'!AB369</f>
        <v>0</v>
      </c>
      <c r="AA369" s="31">
        <f>'Mitgliederstammdatei (Original)'!AC369</f>
        <v>0</v>
      </c>
      <c r="AB369" s="31">
        <f>'Mitgliederstammdatei (Original)'!AD369</f>
        <v>0</v>
      </c>
      <c r="AC369" s="31">
        <f>'Mitgliederstammdatei (Original)'!AE369</f>
        <v>0</v>
      </c>
      <c r="AD369" s="31">
        <f>'Mitgliederstammdatei (Original)'!AF369</f>
        <v>0</v>
      </c>
      <c r="AE369" s="31">
        <f>'Mitgliederstammdatei (Original)'!AG369</f>
        <v>0</v>
      </c>
    </row>
    <row r="370" spans="1:31" x14ac:dyDescent="0.2">
      <c r="A370" s="28" t="str">
        <f>'Mitgliederstammdatei (Original)'!A370</f>
        <v>R 3</v>
      </c>
      <c r="B370" s="31" t="str">
        <f>'Mitgliederstammdatei (Original)'!B370</f>
        <v>Schwarzenberg FSG</v>
      </c>
      <c r="C370" s="31">
        <f>'Mitgliederstammdatei (Original)'!C370</f>
        <v>0</v>
      </c>
      <c r="D370" s="31" t="str">
        <f>'Mitgliederstammdatei (Original)'!D370</f>
        <v xml:space="preserve"> </v>
      </c>
      <c r="E370" s="31">
        <f>'Mitgliederstammdatei (Original)'!E370</f>
        <v>0</v>
      </c>
      <c r="F370" s="31">
        <f>'Mitgliederstammdatei (Original)'!F370</f>
        <v>99028452</v>
      </c>
      <c r="G370" s="31" t="str">
        <f>'Mitgliederstammdatei (Original)'!H370</f>
        <v>Häfliger</v>
      </c>
      <c r="H370" s="71" t="str">
        <f>'Mitgliederstammdatei (Original)'!I370</f>
        <v>Alfred</v>
      </c>
      <c r="I370" s="31" t="str">
        <f>'Mitgliederstammdatei (Original)'!J370</f>
        <v>Häfliger Alfred</v>
      </c>
      <c r="J370" s="31" t="str">
        <f>'Mitgliederstammdatei (Original)'!K370</f>
        <v>24.11.1941</v>
      </c>
      <c r="K370" s="31" t="str">
        <f>'Mitgliederstammdatei (Original)'!L370</f>
        <v>24.11.1941</v>
      </c>
      <c r="L370" s="31" t="str">
        <f>'Mitgliederstammdatei (Original)'!M370</f>
        <v>01.01.2001</v>
      </c>
      <c r="M370" s="31" t="str">
        <f>'Mitgliederstammdatei (Original)'!N370</f>
        <v>Liebetseggweid</v>
      </c>
      <c r="N370" s="31">
        <f>'Mitgliederstammdatei (Original)'!O370</f>
        <v>0</v>
      </c>
      <c r="O370" s="31" t="str">
        <f>'Mitgliederstammdatei (Original)'!P370</f>
        <v>6102</v>
      </c>
      <c r="P370" s="71" t="str">
        <f>'Mitgliederstammdatei (Original)'!Q370</f>
        <v>Malters</v>
      </c>
      <c r="Q370" s="71">
        <f>'Mitgliederstammdatei (Original)'!R370</f>
        <v>0</v>
      </c>
      <c r="R370" s="31" t="str">
        <f>'Mitgliederstammdatei (Original)'!S370</f>
        <v>Ja</v>
      </c>
      <c r="S370" s="31">
        <f>'Mitgliederstammdatei (Original)'!T370</f>
        <v>0</v>
      </c>
      <c r="T370" s="31">
        <f>'Mitgliederstammdatei (Original)'!U370</f>
        <v>0</v>
      </c>
      <c r="U370" s="31" t="str">
        <f>'Mitgliederstammdatei (Original)'!V370</f>
        <v>Herr</v>
      </c>
      <c r="V370" s="31" t="str">
        <f>'Mitgliederstammdatei (Original)'!X370</f>
        <v xml:space="preserve"> </v>
      </c>
      <c r="W370" s="31">
        <f>'Mitgliederstammdatei (Original)'!Y370</f>
        <v>0</v>
      </c>
      <c r="X370" s="31">
        <f>'Mitgliederstammdatei (Original)'!Z370</f>
        <v>0</v>
      </c>
      <c r="Y370" s="31">
        <f>'Mitgliederstammdatei (Original)'!AA370</f>
        <v>0</v>
      </c>
      <c r="Z370" s="31">
        <f>'Mitgliederstammdatei (Original)'!AB370</f>
        <v>0</v>
      </c>
      <c r="AA370" s="31">
        <f>'Mitgliederstammdatei (Original)'!AC370</f>
        <v>0</v>
      </c>
      <c r="AB370" s="31">
        <f>'Mitgliederstammdatei (Original)'!AD370</f>
        <v>0</v>
      </c>
      <c r="AC370" s="31">
        <f>'Mitgliederstammdatei (Original)'!AE370</f>
        <v>0</v>
      </c>
      <c r="AD370" s="31">
        <f>'Mitgliederstammdatei (Original)'!AF370</f>
        <v>0</v>
      </c>
      <c r="AE370" s="31">
        <f>'Mitgliederstammdatei (Original)'!AG370</f>
        <v>0</v>
      </c>
    </row>
    <row r="371" spans="1:31" x14ac:dyDescent="0.2">
      <c r="A371" s="28" t="str">
        <f>'Mitgliederstammdatei (Original)'!A371</f>
        <v>R12</v>
      </c>
      <c r="B371" s="31" t="str">
        <f>'Mitgliederstammdatei (Original)'!B371</f>
        <v>Richenthal FSG</v>
      </c>
      <c r="C371" s="31">
        <f>'Mitgliederstammdatei (Original)'!C371</f>
        <v>0</v>
      </c>
      <c r="D371" s="31" t="str">
        <f>'Mitgliederstammdatei (Original)'!D371</f>
        <v xml:space="preserve"> </v>
      </c>
      <c r="E371" s="31">
        <f>'Mitgliederstammdatei (Original)'!E371</f>
        <v>0</v>
      </c>
      <c r="F371" s="31">
        <f>'Mitgliederstammdatei (Original)'!F371</f>
        <v>99028453</v>
      </c>
      <c r="G371" s="31" t="str">
        <f>'Mitgliederstammdatei (Original)'!H371</f>
        <v>Häfliger</v>
      </c>
      <c r="H371" s="71" t="str">
        <f>'Mitgliederstammdatei (Original)'!I371</f>
        <v>Alois</v>
      </c>
      <c r="I371" s="31" t="str">
        <f>'Mitgliederstammdatei (Original)'!J371</f>
        <v>Häfliger Alois</v>
      </c>
      <c r="J371" s="31" t="str">
        <f>'Mitgliederstammdatei (Original)'!K371</f>
        <v>07.01.1937</v>
      </c>
      <c r="K371" s="31" t="str">
        <f>'Mitgliederstammdatei (Original)'!L371</f>
        <v>07.01.1937</v>
      </c>
      <c r="L371" s="31" t="str">
        <f>'Mitgliederstammdatei (Original)'!M371</f>
        <v>01.01.1997</v>
      </c>
      <c r="M371" s="31" t="str">
        <f>'Mitgliederstammdatei (Original)'!N371</f>
        <v>Käppelihof</v>
      </c>
      <c r="N371" s="31">
        <f>'Mitgliederstammdatei (Original)'!O371</f>
        <v>0</v>
      </c>
      <c r="O371" s="31" t="str">
        <f>'Mitgliederstammdatei (Original)'!P371</f>
        <v>6245</v>
      </c>
      <c r="P371" s="71" t="str">
        <f>'Mitgliederstammdatei (Original)'!Q371</f>
        <v>Ebersecken</v>
      </c>
      <c r="Q371" s="71">
        <f>'Mitgliederstammdatei (Original)'!R371</f>
        <v>0</v>
      </c>
      <c r="R371" s="31" t="str">
        <f>'Mitgliederstammdatei (Original)'!S371</f>
        <v>Ja</v>
      </c>
      <c r="S371" s="31">
        <f>'Mitgliederstammdatei (Original)'!T371</f>
        <v>0</v>
      </c>
      <c r="T371" s="31">
        <f>'Mitgliederstammdatei (Original)'!U371</f>
        <v>0</v>
      </c>
      <c r="U371" s="31" t="str">
        <f>'Mitgliederstammdatei (Original)'!V371</f>
        <v>Herr</v>
      </c>
      <c r="V371" s="31" t="str">
        <f>'Mitgliederstammdatei (Original)'!X371</f>
        <v xml:space="preserve"> </v>
      </c>
      <c r="W371" s="31">
        <f>'Mitgliederstammdatei (Original)'!Y371</f>
        <v>0</v>
      </c>
      <c r="X371" s="31">
        <f>'Mitgliederstammdatei (Original)'!Z371</f>
        <v>0</v>
      </c>
      <c r="Y371" s="31">
        <f>'Mitgliederstammdatei (Original)'!AA371</f>
        <v>0</v>
      </c>
      <c r="Z371" s="31">
        <f>'Mitgliederstammdatei (Original)'!AB371</f>
        <v>0</v>
      </c>
      <c r="AA371" s="31">
        <f>'Mitgliederstammdatei (Original)'!AC371</f>
        <v>0</v>
      </c>
      <c r="AB371" s="31">
        <f>'Mitgliederstammdatei (Original)'!AD371</f>
        <v>0</v>
      </c>
      <c r="AC371" s="31">
        <f>'Mitgliederstammdatei (Original)'!AE371</f>
        <v>0</v>
      </c>
      <c r="AD371" s="31">
        <f>'Mitgliederstammdatei (Original)'!AF371</f>
        <v>0</v>
      </c>
      <c r="AE371" s="31">
        <f>'Mitgliederstammdatei (Original)'!AG371</f>
        <v>0</v>
      </c>
    </row>
    <row r="372" spans="1:31" x14ac:dyDescent="0.2">
      <c r="A372" s="28" t="str">
        <f>'Mitgliederstammdatei (Original)'!A372</f>
        <v>R13</v>
      </c>
      <c r="B372" s="31" t="str">
        <f>'Mitgliederstammdatei (Original)'!B372</f>
        <v>Willisau-Land SV</v>
      </c>
      <c r="C372" s="31">
        <f>'Mitgliederstammdatei (Original)'!C372</f>
        <v>0</v>
      </c>
      <c r="D372" s="31" t="str">
        <f>'Mitgliederstammdatei (Original)'!D372</f>
        <v xml:space="preserve"> </v>
      </c>
      <c r="E372" s="31">
        <f>'Mitgliederstammdatei (Original)'!E372</f>
        <v>0</v>
      </c>
      <c r="F372" s="31">
        <f>'Mitgliederstammdatei (Original)'!F372</f>
        <v>99028471</v>
      </c>
      <c r="G372" s="31" t="str">
        <f>'Mitgliederstammdatei (Original)'!H372</f>
        <v>Häfliger</v>
      </c>
      <c r="H372" s="71" t="str">
        <f>'Mitgliederstammdatei (Original)'!I372</f>
        <v>Bernhard</v>
      </c>
      <c r="I372" s="31" t="str">
        <f>'Mitgliederstammdatei (Original)'!J372</f>
        <v>Häfliger Bernhard</v>
      </c>
      <c r="J372" s="31" t="str">
        <f>'Mitgliederstammdatei (Original)'!K372</f>
        <v>28.05.1941</v>
      </c>
      <c r="K372" s="31" t="str">
        <f>'Mitgliederstammdatei (Original)'!L372</f>
        <v>28.05.1941</v>
      </c>
      <c r="L372" s="31" t="str">
        <f>'Mitgliederstammdatei (Original)'!M372</f>
        <v>01.01.2001</v>
      </c>
      <c r="M372" s="31" t="str">
        <f>'Mitgliederstammdatei (Original)'!N372</f>
        <v>Menzbergerstrasse</v>
      </c>
      <c r="N372" s="31" t="str">
        <f>'Mitgliederstammdatei (Original)'!O372</f>
        <v>23a</v>
      </c>
      <c r="O372" s="31" t="str">
        <f>'Mitgliederstammdatei (Original)'!P372</f>
        <v>6130</v>
      </c>
      <c r="P372" s="71" t="str">
        <f>'Mitgliederstammdatei (Original)'!Q372</f>
        <v>Willisau</v>
      </c>
      <c r="Q372" s="71">
        <f>'Mitgliederstammdatei (Original)'!R372</f>
        <v>0</v>
      </c>
      <c r="R372" s="31" t="str">
        <f>'Mitgliederstammdatei (Original)'!S372</f>
        <v>Ja</v>
      </c>
      <c r="S372" s="31">
        <f>'Mitgliederstammdatei (Original)'!T372</f>
        <v>0</v>
      </c>
      <c r="T372" s="31">
        <f>'Mitgliederstammdatei (Original)'!U372</f>
        <v>0</v>
      </c>
      <c r="U372" s="31" t="str">
        <f>'Mitgliederstammdatei (Original)'!V372</f>
        <v>Herr</v>
      </c>
      <c r="V372" s="31" t="str">
        <f>'Mitgliederstammdatei (Original)'!X372</f>
        <v xml:space="preserve"> </v>
      </c>
      <c r="W372" s="31">
        <f>'Mitgliederstammdatei (Original)'!Y372</f>
        <v>0</v>
      </c>
      <c r="X372" s="31">
        <f>'Mitgliederstammdatei (Original)'!Z372</f>
        <v>0</v>
      </c>
      <c r="Y372" s="31">
        <f>'Mitgliederstammdatei (Original)'!AA372</f>
        <v>0</v>
      </c>
      <c r="Z372" s="31">
        <f>'Mitgliederstammdatei (Original)'!AB372</f>
        <v>0</v>
      </c>
      <c r="AA372" s="31">
        <f>'Mitgliederstammdatei (Original)'!AC372</f>
        <v>0</v>
      </c>
      <c r="AB372" s="31">
        <f>'Mitgliederstammdatei (Original)'!AD372</f>
        <v>0</v>
      </c>
      <c r="AC372" s="31">
        <f>'Mitgliederstammdatei (Original)'!AE372</f>
        <v>0</v>
      </c>
      <c r="AD372" s="31">
        <f>'Mitgliederstammdatei (Original)'!AF372</f>
        <v>0</v>
      </c>
      <c r="AE372" s="31">
        <f>'Mitgliederstammdatei (Original)'!AG372</f>
        <v>0</v>
      </c>
    </row>
    <row r="373" spans="1:31" x14ac:dyDescent="0.2">
      <c r="A373" s="28" t="str">
        <f>'Mitgliederstammdatei (Original)'!A373</f>
        <v>R15</v>
      </c>
      <c r="B373" s="31" t="str">
        <f>'Mitgliederstammdatei (Original)'!B373</f>
        <v>St. Urban SG</v>
      </c>
      <c r="C373" s="31">
        <f>'Mitgliederstammdatei (Original)'!C373</f>
        <v>0</v>
      </c>
      <c r="D373" s="31" t="str">
        <f>'Mitgliederstammdatei (Original)'!D373</f>
        <v xml:space="preserve"> </v>
      </c>
      <c r="E373" s="31">
        <f>'Mitgliederstammdatei (Original)'!E373</f>
        <v>0</v>
      </c>
      <c r="F373" s="31">
        <f>'Mitgliederstammdatei (Original)'!F373</f>
        <v>99028363</v>
      </c>
      <c r="G373" s="31" t="str">
        <f>'Mitgliederstammdatei (Original)'!H373</f>
        <v>Häfliger</v>
      </c>
      <c r="H373" s="71" t="str">
        <f>'Mitgliederstammdatei (Original)'!I373</f>
        <v>Eduard</v>
      </c>
      <c r="I373" s="31" t="str">
        <f>'Mitgliederstammdatei (Original)'!J373</f>
        <v>Häfliger Eduard</v>
      </c>
      <c r="J373" s="31" t="str">
        <f>'Mitgliederstammdatei (Original)'!K373</f>
        <v>16.04.1950</v>
      </c>
      <c r="K373" s="31" t="str">
        <f>'Mitgliederstammdatei (Original)'!L373</f>
        <v>16.04.1950</v>
      </c>
      <c r="L373" s="31" t="str">
        <f>'Mitgliederstammdatei (Original)'!M373</f>
        <v>01.01.2010</v>
      </c>
      <c r="M373" s="31" t="str">
        <f>'Mitgliederstammdatei (Original)'!N373</f>
        <v>Brüelweg</v>
      </c>
      <c r="N373" s="31" t="str">
        <f>'Mitgliederstammdatei (Original)'!O373</f>
        <v>7</v>
      </c>
      <c r="O373" s="31" t="str">
        <f>'Mitgliederstammdatei (Original)'!P373</f>
        <v>4915</v>
      </c>
      <c r="P373" s="71" t="str">
        <f>'Mitgliederstammdatei (Original)'!Q373</f>
        <v>St. Urban</v>
      </c>
      <c r="Q373" s="71">
        <f>'Mitgliederstammdatei (Original)'!R373</f>
        <v>0</v>
      </c>
      <c r="R373" s="31" t="str">
        <f>'Mitgliederstammdatei (Original)'!S373</f>
        <v>Ja</v>
      </c>
      <c r="S373" s="31">
        <f>'Mitgliederstammdatei (Original)'!T373</f>
        <v>0</v>
      </c>
      <c r="T373" s="31">
        <f>'Mitgliederstammdatei (Original)'!U373</f>
        <v>0</v>
      </c>
      <c r="U373" s="31" t="str">
        <f>'Mitgliederstammdatei (Original)'!V373</f>
        <v>Herr</v>
      </c>
      <c r="V373" s="31" t="str">
        <f>'Mitgliederstammdatei (Original)'!X373</f>
        <v xml:space="preserve"> </v>
      </c>
      <c r="W373" s="31">
        <f>'Mitgliederstammdatei (Original)'!Y373</f>
        <v>0</v>
      </c>
      <c r="X373" s="31">
        <f>'Mitgliederstammdatei (Original)'!Z373</f>
        <v>0</v>
      </c>
      <c r="Y373" s="31">
        <f>'Mitgliederstammdatei (Original)'!AA373</f>
        <v>0</v>
      </c>
      <c r="Z373" s="31">
        <f>'Mitgliederstammdatei (Original)'!AB373</f>
        <v>0</v>
      </c>
      <c r="AA373" s="31">
        <f>'Mitgliederstammdatei (Original)'!AC373</f>
        <v>0</v>
      </c>
      <c r="AB373" s="31">
        <f>'Mitgliederstammdatei (Original)'!AD373</f>
        <v>0</v>
      </c>
      <c r="AC373" s="31">
        <f>'Mitgliederstammdatei (Original)'!AE373</f>
        <v>0</v>
      </c>
      <c r="AD373" s="31">
        <f>'Mitgliederstammdatei (Original)'!AF373</f>
        <v>0</v>
      </c>
      <c r="AE373" s="31">
        <f>'Mitgliederstammdatei (Original)'!AG373</f>
        <v>0</v>
      </c>
    </row>
    <row r="374" spans="1:31" x14ac:dyDescent="0.2">
      <c r="A374" s="28" t="str">
        <f>'Mitgliederstammdatei (Original)'!A374</f>
        <v>R 8</v>
      </c>
      <c r="B374" s="31">
        <f>'Mitgliederstammdatei (Original)'!B374</f>
        <v>0</v>
      </c>
      <c r="C374" s="31">
        <f>'Mitgliederstammdatei (Original)'!C374</f>
        <v>0</v>
      </c>
      <c r="D374" s="31" t="str">
        <f>'Mitgliederstammdatei (Original)'!D374</f>
        <v xml:space="preserve"> </v>
      </c>
      <c r="E374" s="31" t="str">
        <f>'Mitgliederstammdatei (Original)'!E374</f>
        <v>Rothenburg SG</v>
      </c>
      <c r="F374" s="31">
        <f>'Mitgliederstammdatei (Original)'!F374</f>
        <v>99028346</v>
      </c>
      <c r="G374" s="31" t="str">
        <f>'Mitgliederstammdatei (Original)'!H374</f>
        <v>Häfliger</v>
      </c>
      <c r="H374" s="71" t="str">
        <f>'Mitgliederstammdatei (Original)'!I374</f>
        <v>Hans</v>
      </c>
      <c r="I374" s="31" t="str">
        <f>'Mitgliederstammdatei (Original)'!J374</f>
        <v>Häfliger Hans</v>
      </c>
      <c r="J374" s="31" t="str">
        <f>'Mitgliederstammdatei (Original)'!K374</f>
        <v>13.03.1937</v>
      </c>
      <c r="K374" s="31" t="str">
        <f>'Mitgliederstammdatei (Original)'!L374</f>
        <v>13.03.1937</v>
      </c>
      <c r="L374" s="31" t="str">
        <f>'Mitgliederstammdatei (Original)'!M374</f>
        <v>01.01.1997</v>
      </c>
      <c r="M374" s="31" t="str">
        <f>'Mitgliederstammdatei (Original)'!N374</f>
        <v>Stationsstrasse</v>
      </c>
      <c r="N374" s="31" t="str">
        <f>'Mitgliederstammdatei (Original)'!O374</f>
        <v>21</v>
      </c>
      <c r="O374" s="31" t="str">
        <f>'Mitgliederstammdatei (Original)'!P374</f>
        <v>6023</v>
      </c>
      <c r="P374" s="71" t="str">
        <f>'Mitgliederstammdatei (Original)'!Q374</f>
        <v>Rothenburg</v>
      </c>
      <c r="Q374" s="71">
        <f>'Mitgliederstammdatei (Original)'!R374</f>
        <v>0</v>
      </c>
      <c r="R374" s="31" t="str">
        <f>'Mitgliederstammdatei (Original)'!S374</f>
        <v>Ja</v>
      </c>
      <c r="S374" s="31">
        <f>'Mitgliederstammdatei (Original)'!T374</f>
        <v>0</v>
      </c>
      <c r="T374" s="31">
        <f>'Mitgliederstammdatei (Original)'!U374</f>
        <v>0</v>
      </c>
      <c r="U374" s="31" t="str">
        <f>'Mitgliederstammdatei (Original)'!V374</f>
        <v>Herr</v>
      </c>
      <c r="V374" s="31" t="str">
        <f>'Mitgliederstammdatei (Original)'!X374</f>
        <v xml:space="preserve"> </v>
      </c>
      <c r="W374" s="31">
        <f>'Mitgliederstammdatei (Original)'!Y374</f>
        <v>0</v>
      </c>
      <c r="X374" s="31">
        <f>'Mitgliederstammdatei (Original)'!Z374</f>
        <v>0</v>
      </c>
      <c r="Y374" s="31">
        <f>'Mitgliederstammdatei (Original)'!AA374</f>
        <v>0</v>
      </c>
      <c r="Z374" s="31">
        <f>'Mitgliederstammdatei (Original)'!AB374</f>
        <v>0</v>
      </c>
      <c r="AA374" s="31">
        <f>'Mitgliederstammdatei (Original)'!AC374</f>
        <v>0</v>
      </c>
      <c r="AB374" s="31">
        <f>'Mitgliederstammdatei (Original)'!AD374</f>
        <v>0</v>
      </c>
      <c r="AC374" s="31">
        <f>'Mitgliederstammdatei (Original)'!AE374</f>
        <v>0</v>
      </c>
      <c r="AD374" s="31">
        <f>'Mitgliederstammdatei (Original)'!AF374</f>
        <v>0</v>
      </c>
      <c r="AE374" s="31">
        <f>'Mitgliederstammdatei (Original)'!AG374</f>
        <v>0</v>
      </c>
    </row>
    <row r="375" spans="1:31" x14ac:dyDescent="0.2">
      <c r="A375" s="28" t="str">
        <f>'Mitgliederstammdatei (Original)'!A375</f>
        <v>R13</v>
      </c>
      <c r="B375" s="31" t="str">
        <f>'Mitgliederstammdatei (Original)'!B375</f>
        <v>Ettiswil FS</v>
      </c>
      <c r="C375" s="31">
        <f>'Mitgliederstammdatei (Original)'!C375</f>
        <v>0</v>
      </c>
      <c r="D375" s="31" t="str">
        <f>'Mitgliederstammdatei (Original)'!D375</f>
        <v xml:space="preserve"> </v>
      </c>
      <c r="E375" s="31">
        <f>'Mitgliederstammdatei (Original)'!E375</f>
        <v>0</v>
      </c>
      <c r="F375" s="31">
        <f>'Mitgliederstammdatei (Original)'!F375</f>
        <v>99028272</v>
      </c>
      <c r="G375" s="31" t="str">
        <f>'Mitgliederstammdatei (Original)'!H375</f>
        <v>Häfliger</v>
      </c>
      <c r="H375" s="71" t="str">
        <f>'Mitgliederstammdatei (Original)'!I375</f>
        <v>Walter</v>
      </c>
      <c r="I375" s="31" t="str">
        <f>'Mitgliederstammdatei (Original)'!J375</f>
        <v>Häfliger Walter</v>
      </c>
      <c r="J375" s="31" t="str">
        <f>'Mitgliederstammdatei (Original)'!K375</f>
        <v>20.06.1958</v>
      </c>
      <c r="K375" s="31" t="str">
        <f>'Mitgliederstammdatei (Original)'!L375</f>
        <v>20.06.1958</v>
      </c>
      <c r="L375" s="31" t="str">
        <f>'Mitgliederstammdatei (Original)'!M375</f>
        <v>01.01.2018</v>
      </c>
      <c r="M375" s="31" t="str">
        <f>'Mitgliederstammdatei (Original)'!N375</f>
        <v>Dorf</v>
      </c>
      <c r="N375" s="31" t="str">
        <f>'Mitgliederstammdatei (Original)'!O375</f>
        <v>6</v>
      </c>
      <c r="O375" s="31" t="str">
        <f>'Mitgliederstammdatei (Original)'!P375</f>
        <v>6218</v>
      </c>
      <c r="P375" s="71" t="str">
        <f>'Mitgliederstammdatei (Original)'!Q375</f>
        <v>Ettiswil</v>
      </c>
      <c r="Q375" s="71">
        <f>'Mitgliederstammdatei (Original)'!R375</f>
        <v>0</v>
      </c>
      <c r="R375" s="31" t="str">
        <f>'Mitgliederstammdatei (Original)'!S375</f>
        <v>Ja</v>
      </c>
      <c r="S375" s="31">
        <f>'Mitgliederstammdatei (Original)'!T375</f>
        <v>0</v>
      </c>
      <c r="T375" s="31">
        <f>'Mitgliederstammdatei (Original)'!U375</f>
        <v>0</v>
      </c>
      <c r="U375" s="31" t="str">
        <f>'Mitgliederstammdatei (Original)'!V375</f>
        <v>Herr</v>
      </c>
      <c r="V375" s="31" t="str">
        <f>'Mitgliederstammdatei (Original)'!X375</f>
        <v xml:space="preserve"> </v>
      </c>
      <c r="W375" s="31">
        <f>'Mitgliederstammdatei (Original)'!Y375</f>
        <v>0</v>
      </c>
      <c r="X375" s="31">
        <f>'Mitgliederstammdatei (Original)'!Z375</f>
        <v>0</v>
      </c>
      <c r="Y375" s="31">
        <f>'Mitgliederstammdatei (Original)'!AA375</f>
        <v>0</v>
      </c>
      <c r="Z375" s="31">
        <f>'Mitgliederstammdatei (Original)'!AB375</f>
        <v>0</v>
      </c>
      <c r="AA375" s="31">
        <f>'Mitgliederstammdatei (Original)'!AC375</f>
        <v>0</v>
      </c>
      <c r="AB375" s="31">
        <f>'Mitgliederstammdatei (Original)'!AD375</f>
        <v>0</v>
      </c>
      <c r="AC375" s="31">
        <f>'Mitgliederstammdatei (Original)'!AE375</f>
        <v>0</v>
      </c>
      <c r="AD375" s="31">
        <f>'Mitgliederstammdatei (Original)'!AF375</f>
        <v>0</v>
      </c>
      <c r="AE375" s="31">
        <f>'Mitgliederstammdatei (Original)'!AG375</f>
        <v>0</v>
      </c>
    </row>
    <row r="376" spans="1:31" x14ac:dyDescent="0.2">
      <c r="A376" s="28" t="str">
        <f>'Mitgliederstammdatei (Original)'!A376</f>
        <v>R17</v>
      </c>
      <c r="B376" s="31" t="str">
        <f>'Mitgliederstammdatei (Original)'!B376</f>
        <v>Hasle LU FSG</v>
      </c>
      <c r="C376" s="31">
        <f>'Mitgliederstammdatei (Original)'!C376</f>
        <v>0</v>
      </c>
      <c r="D376" s="31" t="str">
        <f>'Mitgliederstammdatei (Original)'!D376</f>
        <v xml:space="preserve"> </v>
      </c>
      <c r="E376" s="31">
        <f>'Mitgliederstammdatei (Original)'!E376</f>
        <v>0</v>
      </c>
      <c r="F376" s="31">
        <f>'Mitgliederstammdatei (Original)'!F376</f>
        <v>99028273</v>
      </c>
      <c r="G376" s="31" t="str">
        <f>'Mitgliederstammdatei (Original)'!H376</f>
        <v>Hafner</v>
      </c>
      <c r="H376" s="71" t="str">
        <f>'Mitgliederstammdatei (Original)'!I376</f>
        <v>Ludwig</v>
      </c>
      <c r="I376" s="31" t="str">
        <f>'Mitgliederstammdatei (Original)'!J376</f>
        <v>Hafner Ludwig</v>
      </c>
      <c r="J376" s="31" t="str">
        <f>'Mitgliederstammdatei (Original)'!K376</f>
        <v>01.05.1960</v>
      </c>
      <c r="K376" s="31" t="str">
        <f>'Mitgliederstammdatei (Original)'!L376</f>
        <v>01.05.1960</v>
      </c>
      <c r="L376" s="31" t="str">
        <f>'Mitgliederstammdatei (Original)'!M376</f>
        <v>01.01.2020</v>
      </c>
      <c r="M376" s="31" t="str">
        <f>'Mitgliederstammdatei (Original)'!N376</f>
        <v>Oberdorf</v>
      </c>
      <c r="N376" s="31" t="str">
        <f>'Mitgliederstammdatei (Original)'!O376</f>
        <v>15</v>
      </c>
      <c r="O376" s="31" t="str">
        <f>'Mitgliederstammdatei (Original)'!P376</f>
        <v>6166</v>
      </c>
      <c r="P376" s="71" t="str">
        <f>'Mitgliederstammdatei (Original)'!Q376</f>
        <v>Hasle</v>
      </c>
      <c r="Q376" s="71">
        <f>'Mitgliederstammdatei (Original)'!R376</f>
        <v>0</v>
      </c>
      <c r="R376" s="31" t="str">
        <f>'Mitgliederstammdatei (Original)'!S376</f>
        <v>Ja</v>
      </c>
      <c r="S376" s="31">
        <f>'Mitgliederstammdatei (Original)'!T376</f>
        <v>0</v>
      </c>
      <c r="T376" s="31">
        <f>'Mitgliederstammdatei (Original)'!U376</f>
        <v>0</v>
      </c>
      <c r="U376" s="31" t="str">
        <f>'Mitgliederstammdatei (Original)'!V376</f>
        <v>Herr</v>
      </c>
      <c r="V376" s="31" t="str">
        <f>'Mitgliederstammdatei (Original)'!X376</f>
        <v xml:space="preserve"> </v>
      </c>
      <c r="W376" s="31">
        <f>'Mitgliederstammdatei (Original)'!Y376</f>
        <v>0</v>
      </c>
      <c r="X376" s="31">
        <f>'Mitgliederstammdatei (Original)'!Z376</f>
        <v>0</v>
      </c>
      <c r="Y376" s="31">
        <f>'Mitgliederstammdatei (Original)'!AA376</f>
        <v>0</v>
      </c>
      <c r="Z376" s="31">
        <f>'Mitgliederstammdatei (Original)'!AB376</f>
        <v>0</v>
      </c>
      <c r="AA376" s="31">
        <f>'Mitgliederstammdatei (Original)'!AC376</f>
        <v>0</v>
      </c>
      <c r="AB376" s="31">
        <f>'Mitgliederstammdatei (Original)'!AD376</f>
        <v>0</v>
      </c>
      <c r="AC376" s="31">
        <f>'Mitgliederstammdatei (Original)'!AE376</f>
        <v>0</v>
      </c>
      <c r="AD376" s="31">
        <f>'Mitgliederstammdatei (Original)'!AF376</f>
        <v>0</v>
      </c>
      <c r="AE376" s="31">
        <f>'Mitgliederstammdatei (Original)'!AG376</f>
        <v>0</v>
      </c>
    </row>
    <row r="377" spans="1:31" x14ac:dyDescent="0.2">
      <c r="A377" s="28" t="str">
        <f>'Mitgliederstammdatei (Original)'!A377</f>
        <v>R17</v>
      </c>
      <c r="B377" s="31" t="str">
        <f>'Mitgliederstammdatei (Original)'!B377</f>
        <v>Hasle LU FSG</v>
      </c>
      <c r="C377" s="31">
        <f>'Mitgliederstammdatei (Original)'!C377</f>
        <v>0</v>
      </c>
      <c r="D377" s="31" t="str">
        <f>'Mitgliederstammdatei (Original)'!D377</f>
        <v xml:space="preserve"> </v>
      </c>
      <c r="E377" s="31">
        <f>'Mitgliederstammdatei (Original)'!E377</f>
        <v>0</v>
      </c>
      <c r="F377" s="31">
        <f>'Mitgliederstammdatei (Original)'!F377</f>
        <v>99028274</v>
      </c>
      <c r="G377" s="31" t="str">
        <f>'Mitgliederstammdatei (Original)'!H377</f>
        <v>Hafner</v>
      </c>
      <c r="H377" s="71" t="str">
        <f>'Mitgliederstammdatei (Original)'!I377</f>
        <v>Theo</v>
      </c>
      <c r="I377" s="31" t="str">
        <f>'Mitgliederstammdatei (Original)'!J377</f>
        <v>Hafner Theo</v>
      </c>
      <c r="J377" s="31" t="str">
        <f>'Mitgliederstammdatei (Original)'!K377</f>
        <v>28.04.1952</v>
      </c>
      <c r="K377" s="31" t="str">
        <f>'Mitgliederstammdatei (Original)'!L377</f>
        <v>28.04.1952</v>
      </c>
      <c r="L377" s="31" t="str">
        <f>'Mitgliederstammdatei (Original)'!M377</f>
        <v>01.01.2012</v>
      </c>
      <c r="M377" s="31" t="str">
        <f>'Mitgliederstammdatei (Original)'!N377</f>
        <v>Emmenschachen</v>
      </c>
      <c r="N377" s="31">
        <f>'Mitgliederstammdatei (Original)'!O377</f>
        <v>0</v>
      </c>
      <c r="O377" s="31" t="str">
        <f>'Mitgliederstammdatei (Original)'!P377</f>
        <v>6166</v>
      </c>
      <c r="P377" s="71" t="str">
        <f>'Mitgliederstammdatei (Original)'!Q377</f>
        <v>Hasle</v>
      </c>
      <c r="Q377" s="71">
        <f>'Mitgliederstammdatei (Original)'!R377</f>
        <v>0</v>
      </c>
      <c r="R377" s="31" t="str">
        <f>'Mitgliederstammdatei (Original)'!S377</f>
        <v>Ja</v>
      </c>
      <c r="S377" s="31">
        <f>'Mitgliederstammdatei (Original)'!T377</f>
        <v>0</v>
      </c>
      <c r="T377" s="31">
        <f>'Mitgliederstammdatei (Original)'!U377</f>
        <v>0</v>
      </c>
      <c r="U377" s="31" t="str">
        <f>'Mitgliederstammdatei (Original)'!V377</f>
        <v>Herr</v>
      </c>
      <c r="V377" s="31" t="str">
        <f>'Mitgliederstammdatei (Original)'!X377</f>
        <v xml:space="preserve"> </v>
      </c>
      <c r="W377" s="31">
        <f>'Mitgliederstammdatei (Original)'!Y377</f>
        <v>0</v>
      </c>
      <c r="X377" s="31">
        <f>'Mitgliederstammdatei (Original)'!Z377</f>
        <v>0</v>
      </c>
      <c r="Y377" s="31">
        <f>'Mitgliederstammdatei (Original)'!AA377</f>
        <v>0</v>
      </c>
      <c r="Z377" s="31">
        <f>'Mitgliederstammdatei (Original)'!AB377</f>
        <v>0</v>
      </c>
      <c r="AA377" s="31">
        <f>'Mitgliederstammdatei (Original)'!AC377</f>
        <v>0</v>
      </c>
      <c r="AB377" s="31">
        <f>'Mitgliederstammdatei (Original)'!AD377</f>
        <v>0</v>
      </c>
      <c r="AC377" s="31">
        <f>'Mitgliederstammdatei (Original)'!AE377</f>
        <v>0</v>
      </c>
      <c r="AD377" s="31">
        <f>'Mitgliederstammdatei (Original)'!AF377</f>
        <v>0</v>
      </c>
      <c r="AE377" s="31">
        <f>'Mitgliederstammdatei (Original)'!AG377</f>
        <v>0</v>
      </c>
    </row>
    <row r="378" spans="1:31" x14ac:dyDescent="0.2">
      <c r="A378" s="28" t="str">
        <f>'Mitgliederstammdatei (Original)'!A378</f>
        <v>R 9</v>
      </c>
      <c r="B378" s="31" t="str">
        <f>'Mitgliederstammdatei (Original)'!B378</f>
        <v>Neudorf LU FSG</v>
      </c>
      <c r="C378" s="31">
        <f>'Mitgliederstammdatei (Original)'!C378</f>
        <v>0</v>
      </c>
      <c r="D378" s="31" t="str">
        <f>'Mitgliederstammdatei (Original)'!D378</f>
        <v xml:space="preserve"> </v>
      </c>
      <c r="E378" s="31">
        <f>'Mitgliederstammdatei (Original)'!E378</f>
        <v>0</v>
      </c>
      <c r="F378" s="31">
        <f>'Mitgliederstammdatei (Original)'!F378</f>
        <v>99028275</v>
      </c>
      <c r="G378" s="31" t="str">
        <f>'Mitgliederstammdatei (Original)'!H378</f>
        <v>Haradinay</v>
      </c>
      <c r="H378" s="71" t="str">
        <f>'Mitgliederstammdatei (Original)'!I378</f>
        <v>Meti</v>
      </c>
      <c r="I378" s="31" t="str">
        <f>'Mitgliederstammdatei (Original)'!J378</f>
        <v>Haradinay Meti</v>
      </c>
      <c r="J378" s="31" t="str">
        <f>'Mitgliederstammdatei (Original)'!K378</f>
        <v>14.06.1958</v>
      </c>
      <c r="K378" s="31" t="str">
        <f>'Mitgliederstammdatei (Original)'!L378</f>
        <v>14.06.1958</v>
      </c>
      <c r="L378" s="31" t="str">
        <f>'Mitgliederstammdatei (Original)'!M378</f>
        <v>01.01.2018</v>
      </c>
      <c r="M378" s="31" t="str">
        <f>'Mitgliederstammdatei (Original)'!N378</f>
        <v>Ahornweg</v>
      </c>
      <c r="N378" s="31" t="str">
        <f>'Mitgliederstammdatei (Original)'!O378</f>
        <v>2</v>
      </c>
      <c r="O378" s="31" t="str">
        <f>'Mitgliederstammdatei (Original)'!P378</f>
        <v>6222</v>
      </c>
      <c r="P378" s="71" t="str">
        <f>'Mitgliederstammdatei (Original)'!Q378</f>
        <v>Gunzwil</v>
      </c>
      <c r="Q378" s="71">
        <f>'Mitgliederstammdatei (Original)'!R378</f>
        <v>0</v>
      </c>
      <c r="R378" s="31" t="str">
        <f>'Mitgliederstammdatei (Original)'!S378</f>
        <v>Ja</v>
      </c>
      <c r="S378" s="31">
        <f>'Mitgliederstammdatei (Original)'!T378</f>
        <v>0</v>
      </c>
      <c r="T378" s="31">
        <f>'Mitgliederstammdatei (Original)'!U378</f>
        <v>0</v>
      </c>
      <c r="U378" s="31" t="str">
        <f>'Mitgliederstammdatei (Original)'!V378</f>
        <v>Herr</v>
      </c>
      <c r="V378" s="31" t="str">
        <f>'Mitgliederstammdatei (Original)'!X378</f>
        <v xml:space="preserve"> </v>
      </c>
      <c r="W378" s="31">
        <f>'Mitgliederstammdatei (Original)'!Y378</f>
        <v>0</v>
      </c>
      <c r="X378" s="31">
        <f>'Mitgliederstammdatei (Original)'!Z378</f>
        <v>0</v>
      </c>
      <c r="Y378" s="31">
        <f>'Mitgliederstammdatei (Original)'!AA378</f>
        <v>0</v>
      </c>
      <c r="Z378" s="31">
        <f>'Mitgliederstammdatei (Original)'!AB378</f>
        <v>0</v>
      </c>
      <c r="AA378" s="31">
        <f>'Mitgliederstammdatei (Original)'!AC378</f>
        <v>0</v>
      </c>
      <c r="AB378" s="31">
        <f>'Mitgliederstammdatei (Original)'!AD378</f>
        <v>0</v>
      </c>
      <c r="AC378" s="31">
        <f>'Mitgliederstammdatei (Original)'!AE378</f>
        <v>0</v>
      </c>
      <c r="AD378" s="31">
        <f>'Mitgliederstammdatei (Original)'!AF378</f>
        <v>0</v>
      </c>
      <c r="AE378" s="31">
        <f>'Mitgliederstammdatei (Original)'!AG378</f>
        <v>0</v>
      </c>
    </row>
    <row r="379" spans="1:31" x14ac:dyDescent="0.2">
      <c r="A379" s="28" t="str">
        <f>'Mitgliederstammdatei (Original)'!A379</f>
        <v>R 3</v>
      </c>
      <c r="B379" s="31" t="str">
        <f>'Mitgliederstammdatei (Original)'!B379</f>
        <v>Luzern FSV</v>
      </c>
      <c r="C379" s="31">
        <f>'Mitgliederstammdatei (Original)'!C379</f>
        <v>0</v>
      </c>
      <c r="D379" s="31" t="str">
        <f>'Mitgliederstammdatei (Original)'!D379</f>
        <v xml:space="preserve"> </v>
      </c>
      <c r="E379" s="31" t="str">
        <f>'Mitgliederstammdatei (Original)'!E379</f>
        <v>Luzern FSV</v>
      </c>
      <c r="F379" s="31">
        <f>'Mitgliederstammdatei (Original)'!F379</f>
        <v>99028276</v>
      </c>
      <c r="G379" s="31" t="str">
        <f>'Mitgliederstammdatei (Original)'!H379</f>
        <v>Häring</v>
      </c>
      <c r="H379" s="71" t="str">
        <f>'Mitgliederstammdatei (Original)'!I379</f>
        <v>Rolf</v>
      </c>
      <c r="I379" s="31" t="str">
        <f>'Mitgliederstammdatei (Original)'!J379</f>
        <v>Häring Rolf</v>
      </c>
      <c r="J379" s="31" t="str">
        <f>'Mitgliederstammdatei (Original)'!K379</f>
        <v>07.12.1955</v>
      </c>
      <c r="K379" s="31" t="str">
        <f>'Mitgliederstammdatei (Original)'!L379</f>
        <v>07.12.1955</v>
      </c>
      <c r="L379" s="31" t="str">
        <f>'Mitgliederstammdatei (Original)'!M379</f>
        <v>01.01.2015</v>
      </c>
      <c r="M379" s="31" t="str">
        <f>'Mitgliederstammdatei (Original)'!N379</f>
        <v>Sonnefeld</v>
      </c>
      <c r="N379" s="31" t="str">
        <f>'Mitgliederstammdatei (Original)'!O379</f>
        <v>33</v>
      </c>
      <c r="O379" s="31" t="str">
        <f>'Mitgliederstammdatei (Original)'!P379</f>
        <v>6012</v>
      </c>
      <c r="P379" s="71" t="str">
        <f>'Mitgliederstammdatei (Original)'!Q379</f>
        <v>Obernau</v>
      </c>
      <c r="Q379" s="71">
        <f>'Mitgliederstammdatei (Original)'!R379</f>
        <v>0</v>
      </c>
      <c r="R379" s="31" t="str">
        <f>'Mitgliederstammdatei (Original)'!S379</f>
        <v>Ja</v>
      </c>
      <c r="S379" s="31">
        <f>'Mitgliederstammdatei (Original)'!T379</f>
        <v>0</v>
      </c>
      <c r="T379" s="31">
        <f>'Mitgliederstammdatei (Original)'!U379</f>
        <v>0</v>
      </c>
      <c r="U379" s="31" t="str">
        <f>'Mitgliederstammdatei (Original)'!V379</f>
        <v>Herr</v>
      </c>
      <c r="V379" s="31" t="str">
        <f>'Mitgliederstammdatei (Original)'!X379</f>
        <v xml:space="preserve"> </v>
      </c>
      <c r="W379" s="31">
        <f>'Mitgliederstammdatei (Original)'!Y379</f>
        <v>0</v>
      </c>
      <c r="X379" s="31">
        <f>'Mitgliederstammdatei (Original)'!Z379</f>
        <v>0</v>
      </c>
      <c r="Y379" s="31">
        <f>'Mitgliederstammdatei (Original)'!AA379</f>
        <v>0</v>
      </c>
      <c r="Z379" s="31">
        <f>'Mitgliederstammdatei (Original)'!AB379</f>
        <v>0</v>
      </c>
      <c r="AA379" s="31">
        <f>'Mitgliederstammdatei (Original)'!AC379</f>
        <v>0</v>
      </c>
      <c r="AB379" s="31">
        <f>'Mitgliederstammdatei (Original)'!AD379</f>
        <v>0</v>
      </c>
      <c r="AC379" s="31">
        <f>'Mitgliederstammdatei (Original)'!AE379</f>
        <v>0</v>
      </c>
      <c r="AD379" s="31">
        <f>'Mitgliederstammdatei (Original)'!AF379</f>
        <v>0</v>
      </c>
      <c r="AE379" s="31">
        <f>'Mitgliederstammdatei (Original)'!AG379</f>
        <v>0</v>
      </c>
    </row>
    <row r="380" spans="1:31" x14ac:dyDescent="0.2">
      <c r="A380" s="28" t="str">
        <f>'Mitgliederstammdatei (Original)'!A380</f>
        <v>R 2</v>
      </c>
      <c r="B380" s="31">
        <f>'Mitgliederstammdatei (Original)'!B380</f>
        <v>0</v>
      </c>
      <c r="C380" s="31">
        <f>'Mitgliederstammdatei (Original)'!C380</f>
        <v>0</v>
      </c>
      <c r="D380" s="31" t="str">
        <f>'Mitgliederstammdatei (Original)'!D380</f>
        <v xml:space="preserve"> </v>
      </c>
      <c r="E380" s="31" t="str">
        <f>'Mitgliederstammdatei (Original)'!E380</f>
        <v>Luzern SG der Stadt</v>
      </c>
      <c r="F380" s="31">
        <f>'Mitgliederstammdatei (Original)'!F380</f>
        <v>99028277</v>
      </c>
      <c r="G380" s="31" t="str">
        <f>'Mitgliederstammdatei (Original)'!H380</f>
        <v>Hartmann</v>
      </c>
      <c r="H380" s="71" t="str">
        <f>'Mitgliederstammdatei (Original)'!I380</f>
        <v>Alois</v>
      </c>
      <c r="I380" s="31" t="str">
        <f>'Mitgliederstammdatei (Original)'!J380</f>
        <v>Hartmann Alois</v>
      </c>
      <c r="J380" s="31" t="str">
        <f>'Mitgliederstammdatei (Original)'!K380</f>
        <v>24.10.1936</v>
      </c>
      <c r="K380" s="31" t="str">
        <f>'Mitgliederstammdatei (Original)'!L380</f>
        <v>24.10.1936</v>
      </c>
      <c r="L380" s="31" t="str">
        <f>'Mitgliederstammdatei (Original)'!M380</f>
        <v>01.01.1996</v>
      </c>
      <c r="M380" s="31" t="str">
        <f>'Mitgliederstammdatei (Original)'!N380</f>
        <v>Konstanz</v>
      </c>
      <c r="N380" s="31" t="str">
        <f>'Mitgliederstammdatei (Original)'!O380</f>
        <v>8</v>
      </c>
      <c r="O380" s="31" t="str">
        <f>'Mitgliederstammdatei (Original)'!P380</f>
        <v>6023</v>
      </c>
      <c r="P380" s="71" t="str">
        <f>'Mitgliederstammdatei (Original)'!Q380</f>
        <v>Rothenburg</v>
      </c>
      <c r="Q380" s="71">
        <f>'Mitgliederstammdatei (Original)'!R380</f>
        <v>0</v>
      </c>
      <c r="R380" s="31" t="str">
        <f>'Mitgliederstammdatei (Original)'!S380</f>
        <v>Ja</v>
      </c>
      <c r="S380" s="31">
        <f>'Mitgliederstammdatei (Original)'!T380</f>
        <v>0</v>
      </c>
      <c r="T380" s="31">
        <f>'Mitgliederstammdatei (Original)'!U380</f>
        <v>0</v>
      </c>
      <c r="U380" s="31" t="str">
        <f>'Mitgliederstammdatei (Original)'!V380</f>
        <v>Herr</v>
      </c>
      <c r="V380" s="31" t="str">
        <f>'Mitgliederstammdatei (Original)'!X380</f>
        <v xml:space="preserve"> </v>
      </c>
      <c r="W380" s="31">
        <f>'Mitgliederstammdatei (Original)'!Y380</f>
        <v>0</v>
      </c>
      <c r="X380" s="31">
        <f>'Mitgliederstammdatei (Original)'!Z380</f>
        <v>0</v>
      </c>
      <c r="Y380" s="31">
        <f>'Mitgliederstammdatei (Original)'!AA380</f>
        <v>0</v>
      </c>
      <c r="Z380" s="31">
        <f>'Mitgliederstammdatei (Original)'!AB380</f>
        <v>0</v>
      </c>
      <c r="AA380" s="31">
        <f>'Mitgliederstammdatei (Original)'!AC380</f>
        <v>0</v>
      </c>
      <c r="AB380" s="31">
        <f>'Mitgliederstammdatei (Original)'!AD380</f>
        <v>0</v>
      </c>
      <c r="AC380" s="31">
        <f>'Mitgliederstammdatei (Original)'!AE380</f>
        <v>0</v>
      </c>
      <c r="AD380" s="31">
        <f>'Mitgliederstammdatei (Original)'!AF380</f>
        <v>0</v>
      </c>
      <c r="AE380" s="31">
        <f>'Mitgliederstammdatei (Original)'!AG380</f>
        <v>0</v>
      </c>
    </row>
    <row r="381" spans="1:31" x14ac:dyDescent="0.2">
      <c r="A381" s="28" t="str">
        <f>'Mitgliederstammdatei (Original)'!A381</f>
        <v>R 6</v>
      </c>
      <c r="B381" s="31" t="str">
        <f>'Mitgliederstammdatei (Original)'!B381</f>
        <v>Hitzkirch SV</v>
      </c>
      <c r="C381" s="31" t="str">
        <f>'Mitgliederstammdatei (Original)'!C381</f>
        <v>RO</v>
      </c>
      <c r="D381" s="31" t="str">
        <f>'Mitgliederstammdatei (Original)'!D381</f>
        <v>VV</v>
      </c>
      <c r="E381" s="31">
        <f>'Mitgliederstammdatei (Original)'!E381</f>
        <v>0</v>
      </c>
      <c r="F381" s="31">
        <f>'Mitgliederstammdatei (Original)'!F381</f>
        <v>99028278</v>
      </c>
      <c r="G381" s="31" t="str">
        <f>'Mitgliederstammdatei (Original)'!H381</f>
        <v>Hartmann</v>
      </c>
      <c r="H381" s="71" t="str">
        <f>'Mitgliederstammdatei (Original)'!I381</f>
        <v>Herbert</v>
      </c>
      <c r="I381" s="31" t="str">
        <f>'Mitgliederstammdatei (Original)'!J381</f>
        <v>Hartmann Herbert</v>
      </c>
      <c r="J381" s="31" t="str">
        <f>'Mitgliederstammdatei (Original)'!K381</f>
        <v>26.01.1944</v>
      </c>
      <c r="K381" s="31" t="str">
        <f>'Mitgliederstammdatei (Original)'!L381</f>
        <v>26.01.1944</v>
      </c>
      <c r="L381" s="31" t="str">
        <f>'Mitgliederstammdatei (Original)'!M381</f>
        <v>01.01.2005</v>
      </c>
      <c r="M381" s="31" t="str">
        <f>'Mitgliederstammdatei (Original)'!N381</f>
        <v>Oberdorf</v>
      </c>
      <c r="N381" s="31" t="str">
        <f>'Mitgliederstammdatei (Original)'!O381</f>
        <v>1</v>
      </c>
      <c r="O381" s="31" t="str">
        <f>'Mitgliederstammdatei (Original)'!P381</f>
        <v>6286</v>
      </c>
      <c r="P381" s="71" t="str">
        <f>'Mitgliederstammdatei (Original)'!Q381</f>
        <v>Altwis</v>
      </c>
      <c r="Q381" s="71">
        <f>'Mitgliederstammdatei (Original)'!R381</f>
        <v>0</v>
      </c>
      <c r="R381" s="31" t="str">
        <f>'Mitgliederstammdatei (Original)'!S381</f>
        <v>Ja</v>
      </c>
      <c r="S381" s="31">
        <f>'Mitgliederstammdatei (Original)'!T381</f>
        <v>0</v>
      </c>
      <c r="T381" s="31">
        <f>'Mitgliederstammdatei (Original)'!U381</f>
        <v>0</v>
      </c>
      <c r="U381" s="31" t="str">
        <f>'Mitgliederstammdatei (Original)'!V381</f>
        <v>Herr</v>
      </c>
      <c r="V381" s="31" t="str">
        <f>'Mitgliederstammdatei (Original)'!X381</f>
        <v>VV</v>
      </c>
      <c r="W381" s="31">
        <f>'Mitgliederstammdatei (Original)'!Y381</f>
        <v>0</v>
      </c>
      <c r="X381" s="31">
        <f>'Mitgliederstammdatei (Original)'!Z381</f>
        <v>0</v>
      </c>
      <c r="Y381" s="31">
        <f>'Mitgliederstammdatei (Original)'!AA381</f>
        <v>0</v>
      </c>
      <c r="Z381" s="31">
        <f>'Mitgliederstammdatei (Original)'!AB381</f>
        <v>0</v>
      </c>
      <c r="AA381" s="31">
        <f>'Mitgliederstammdatei (Original)'!AC381</f>
        <v>0</v>
      </c>
      <c r="AB381" s="31">
        <f>'Mitgliederstammdatei (Original)'!AD381</f>
        <v>0</v>
      </c>
      <c r="AC381" s="31">
        <f>'Mitgliederstammdatei (Original)'!AE381</f>
        <v>0</v>
      </c>
      <c r="AD381" s="31">
        <f>'Mitgliederstammdatei (Original)'!AF381</f>
        <v>0</v>
      </c>
      <c r="AE381" s="31">
        <f>'Mitgliederstammdatei (Original)'!AG381</f>
        <v>0</v>
      </c>
    </row>
    <row r="382" spans="1:31" x14ac:dyDescent="0.2">
      <c r="A382" s="28" t="str">
        <f>'Mitgliederstammdatei (Original)'!A382</f>
        <v>R 1</v>
      </c>
      <c r="B382" s="31">
        <f>'Mitgliederstammdatei (Original)'!B382</f>
        <v>0</v>
      </c>
      <c r="C382" s="31">
        <f>'Mitgliederstammdatei (Original)'!C382</f>
        <v>0</v>
      </c>
      <c r="D382" s="31" t="str">
        <f>'Mitgliederstammdatei (Original)'!D382</f>
        <v xml:space="preserve"> </v>
      </c>
      <c r="E382" s="31">
        <f>'Mitgliederstammdatei (Original)'!E382</f>
        <v>0</v>
      </c>
      <c r="F382" s="31">
        <f>'Mitgliederstammdatei (Original)'!F382</f>
        <v>99028279</v>
      </c>
      <c r="G382" s="31" t="str">
        <f>'Mitgliederstammdatei (Original)'!H382</f>
        <v>Hasler</v>
      </c>
      <c r="H382" s="71" t="str">
        <f>'Mitgliederstammdatei (Original)'!I382</f>
        <v>Hans-Rudolf</v>
      </c>
      <c r="I382" s="31" t="str">
        <f>'Mitgliederstammdatei (Original)'!J382</f>
        <v>Hasler Hans-Rudolf</v>
      </c>
      <c r="J382" s="31" t="str">
        <f>'Mitgliederstammdatei (Original)'!K382</f>
        <v>24.01.1939</v>
      </c>
      <c r="K382" s="31" t="str">
        <f>'Mitgliederstammdatei (Original)'!L382</f>
        <v>24.01.1939</v>
      </c>
      <c r="L382" s="31" t="str">
        <f>'Mitgliederstammdatei (Original)'!M382</f>
        <v>01.01.1999</v>
      </c>
      <c r="M382" s="31" t="str">
        <f>'Mitgliederstammdatei (Original)'!N382</f>
        <v>Sonnenbergstrasse</v>
      </c>
      <c r="N382" s="31" t="str">
        <f>'Mitgliederstammdatei (Original)'!O382</f>
        <v>62</v>
      </c>
      <c r="O382" s="31" t="str">
        <f>'Mitgliederstammdatei (Original)'!P382</f>
        <v>6005</v>
      </c>
      <c r="P382" s="71" t="str">
        <f>'Mitgliederstammdatei (Original)'!Q382</f>
        <v>Luzern</v>
      </c>
      <c r="Q382" s="71">
        <f>'Mitgliederstammdatei (Original)'!R382</f>
        <v>0</v>
      </c>
      <c r="R382" s="31" t="str">
        <f>'Mitgliederstammdatei (Original)'!S382</f>
        <v>Ja</v>
      </c>
      <c r="S382" s="31">
        <f>'Mitgliederstammdatei (Original)'!T382</f>
        <v>0</v>
      </c>
      <c r="T382" s="31">
        <f>'Mitgliederstammdatei (Original)'!U382</f>
        <v>0</v>
      </c>
      <c r="U382" s="31" t="str">
        <f>'Mitgliederstammdatei (Original)'!V382</f>
        <v>Herr</v>
      </c>
      <c r="V382" s="31" t="str">
        <f>'Mitgliederstammdatei (Original)'!X382</f>
        <v xml:space="preserve"> </v>
      </c>
      <c r="W382" s="31">
        <f>'Mitgliederstammdatei (Original)'!Y382</f>
        <v>0</v>
      </c>
      <c r="X382" s="31">
        <f>'Mitgliederstammdatei (Original)'!Z382</f>
        <v>0</v>
      </c>
      <c r="Y382" s="31">
        <f>'Mitgliederstammdatei (Original)'!AA382</f>
        <v>0</v>
      </c>
      <c r="Z382" s="31">
        <f>'Mitgliederstammdatei (Original)'!AB382</f>
        <v>0</v>
      </c>
      <c r="AA382" s="31">
        <f>'Mitgliederstammdatei (Original)'!AC382</f>
        <v>0</v>
      </c>
      <c r="AB382" s="31">
        <f>'Mitgliederstammdatei (Original)'!AD382</f>
        <v>0</v>
      </c>
      <c r="AC382" s="31">
        <f>'Mitgliederstammdatei (Original)'!AE382</f>
        <v>0</v>
      </c>
      <c r="AD382" s="31">
        <f>'Mitgliederstammdatei (Original)'!AF382</f>
        <v>0</v>
      </c>
      <c r="AE382" s="31">
        <f>'Mitgliederstammdatei (Original)'!AG382</f>
        <v>0</v>
      </c>
    </row>
    <row r="383" spans="1:31" x14ac:dyDescent="0.2">
      <c r="A383" s="28" t="str">
        <f>'Mitgliederstammdatei (Original)'!A383</f>
        <v>R 8</v>
      </c>
      <c r="B383" s="31" t="str">
        <f>'Mitgliederstammdatei (Original)'!B383</f>
        <v>Emmen SG</v>
      </c>
      <c r="C383" s="31">
        <f>'Mitgliederstammdatei (Original)'!C383</f>
        <v>0</v>
      </c>
      <c r="D383" s="31" t="str">
        <f>'Mitgliederstammdatei (Original)'!D383</f>
        <v xml:space="preserve"> </v>
      </c>
      <c r="E383" s="31">
        <f>'Mitgliederstammdatei (Original)'!E383</f>
        <v>0</v>
      </c>
      <c r="F383" s="31">
        <f>'Mitgliederstammdatei (Original)'!F383</f>
        <v>99028280</v>
      </c>
      <c r="G383" s="31" t="str">
        <f>'Mitgliederstammdatei (Original)'!H383</f>
        <v>Hauser</v>
      </c>
      <c r="H383" s="71" t="str">
        <f>'Mitgliederstammdatei (Original)'!I383</f>
        <v>Walter</v>
      </c>
      <c r="I383" s="31" t="str">
        <f>'Mitgliederstammdatei (Original)'!J383</f>
        <v>Hauser Walter</v>
      </c>
      <c r="J383" s="31" t="str">
        <f>'Mitgliederstammdatei (Original)'!K383</f>
        <v>08.12.1947</v>
      </c>
      <c r="K383" s="31" t="str">
        <f>'Mitgliederstammdatei (Original)'!L383</f>
        <v>08.12.1947</v>
      </c>
      <c r="L383" s="31" t="str">
        <f>'Mitgliederstammdatei (Original)'!M383</f>
        <v>01.01.2007</v>
      </c>
      <c r="M383" s="31" t="str">
        <f>'Mitgliederstammdatei (Original)'!N383</f>
        <v>Obere Wiese</v>
      </c>
      <c r="N383" s="31" t="str">
        <f>'Mitgliederstammdatei (Original)'!O383</f>
        <v>13</v>
      </c>
      <c r="O383" s="31" t="str">
        <f>'Mitgliederstammdatei (Original)'!P383</f>
        <v>6020</v>
      </c>
      <c r="P383" s="71" t="str">
        <f>'Mitgliederstammdatei (Original)'!Q383</f>
        <v>Emmenbrücke</v>
      </c>
      <c r="Q383" s="71">
        <f>'Mitgliederstammdatei (Original)'!R383</f>
        <v>0</v>
      </c>
      <c r="R383" s="31" t="str">
        <f>'Mitgliederstammdatei (Original)'!S383</f>
        <v>Ja</v>
      </c>
      <c r="S383" s="31">
        <f>'Mitgliederstammdatei (Original)'!T383</f>
        <v>0</v>
      </c>
      <c r="T383" s="31">
        <f>'Mitgliederstammdatei (Original)'!U383</f>
        <v>0</v>
      </c>
      <c r="U383" s="31" t="str">
        <f>'Mitgliederstammdatei (Original)'!V383</f>
        <v>Herr</v>
      </c>
      <c r="V383" s="31" t="str">
        <f>'Mitgliederstammdatei (Original)'!X383</f>
        <v xml:space="preserve"> </v>
      </c>
      <c r="W383" s="31">
        <f>'Mitgliederstammdatei (Original)'!Y383</f>
        <v>0</v>
      </c>
      <c r="X383" s="31">
        <f>'Mitgliederstammdatei (Original)'!Z383</f>
        <v>0</v>
      </c>
      <c r="Y383" s="31">
        <f>'Mitgliederstammdatei (Original)'!AA383</f>
        <v>0</v>
      </c>
      <c r="Z383" s="31">
        <f>'Mitgliederstammdatei (Original)'!AB383</f>
        <v>0</v>
      </c>
      <c r="AA383" s="31">
        <f>'Mitgliederstammdatei (Original)'!AC383</f>
        <v>0</v>
      </c>
      <c r="AB383" s="31">
        <f>'Mitgliederstammdatei (Original)'!AD383</f>
        <v>0</v>
      </c>
      <c r="AC383" s="31">
        <f>'Mitgliederstammdatei (Original)'!AE383</f>
        <v>0</v>
      </c>
      <c r="AD383" s="31">
        <f>'Mitgliederstammdatei (Original)'!AF383</f>
        <v>0</v>
      </c>
      <c r="AE383" s="31">
        <f>'Mitgliederstammdatei (Original)'!AG383</f>
        <v>0</v>
      </c>
    </row>
    <row r="384" spans="1:31" x14ac:dyDescent="0.2">
      <c r="A384" s="28" t="str">
        <f>'Mitgliederstammdatei (Original)'!A384</f>
        <v>R 8</v>
      </c>
      <c r="B384" s="31" t="str">
        <f>'Mitgliederstammdatei (Original)'!B384</f>
        <v>Root SG</v>
      </c>
      <c r="C384" s="31">
        <f>'Mitgliederstammdatei (Original)'!C384</f>
        <v>0</v>
      </c>
      <c r="D384" s="31" t="str">
        <f>'Mitgliederstammdatei (Original)'!D384</f>
        <v xml:space="preserve"> </v>
      </c>
      <c r="E384" s="31">
        <f>'Mitgliederstammdatei (Original)'!E384</f>
        <v>0</v>
      </c>
      <c r="F384" s="31">
        <f>'Mitgliederstammdatei (Original)'!F384</f>
        <v>99028281</v>
      </c>
      <c r="G384" s="31" t="str">
        <f>'Mitgliederstammdatei (Original)'!H384</f>
        <v>Hediger</v>
      </c>
      <c r="H384" s="71" t="str">
        <f>'Mitgliederstammdatei (Original)'!I384</f>
        <v>Gottfried</v>
      </c>
      <c r="I384" s="31" t="str">
        <f>'Mitgliederstammdatei (Original)'!J384</f>
        <v>Hediger Gottfried</v>
      </c>
      <c r="J384" s="31" t="str">
        <f>'Mitgliederstammdatei (Original)'!K384</f>
        <v>21.02.1957</v>
      </c>
      <c r="K384" s="31" t="str">
        <f>'Mitgliederstammdatei (Original)'!L384</f>
        <v>21.02.1957</v>
      </c>
      <c r="L384" s="31" t="str">
        <f>'Mitgliederstammdatei (Original)'!M384</f>
        <v>01.01.2017</v>
      </c>
      <c r="M384" s="31" t="str">
        <f>'Mitgliederstammdatei (Original)'!N384</f>
        <v>Würzenbachstrasse</v>
      </c>
      <c r="N384" s="31" t="str">
        <f>'Mitgliederstammdatei (Original)'!O384</f>
        <v>49</v>
      </c>
      <c r="O384" s="31" t="str">
        <f>'Mitgliederstammdatei (Original)'!P384</f>
        <v>6006</v>
      </c>
      <c r="P384" s="71" t="str">
        <f>'Mitgliederstammdatei (Original)'!Q384</f>
        <v>Luzern</v>
      </c>
      <c r="Q384" s="71">
        <f>'Mitgliederstammdatei (Original)'!R384</f>
        <v>0</v>
      </c>
      <c r="R384" s="31" t="str">
        <f>'Mitgliederstammdatei (Original)'!S384</f>
        <v>Ja</v>
      </c>
      <c r="S384" s="31">
        <f>'Mitgliederstammdatei (Original)'!T384</f>
        <v>0</v>
      </c>
      <c r="T384" s="31">
        <f>'Mitgliederstammdatei (Original)'!U384</f>
        <v>0</v>
      </c>
      <c r="U384" s="31" t="str">
        <f>'Mitgliederstammdatei (Original)'!V384</f>
        <v>Herr</v>
      </c>
      <c r="V384" s="31" t="str">
        <f>'Mitgliederstammdatei (Original)'!X384</f>
        <v xml:space="preserve"> </v>
      </c>
      <c r="W384" s="31">
        <f>'Mitgliederstammdatei (Original)'!Y384</f>
        <v>0</v>
      </c>
      <c r="X384" s="31">
        <f>'Mitgliederstammdatei (Original)'!Z384</f>
        <v>0</v>
      </c>
      <c r="Y384" s="31">
        <f>'Mitgliederstammdatei (Original)'!AA384</f>
        <v>0</v>
      </c>
      <c r="Z384" s="31">
        <f>'Mitgliederstammdatei (Original)'!AB384</f>
        <v>0</v>
      </c>
      <c r="AA384" s="31">
        <f>'Mitgliederstammdatei (Original)'!AC384</f>
        <v>0</v>
      </c>
      <c r="AB384" s="31">
        <f>'Mitgliederstammdatei (Original)'!AD384</f>
        <v>0</v>
      </c>
      <c r="AC384" s="31">
        <f>'Mitgliederstammdatei (Original)'!AE384</f>
        <v>0</v>
      </c>
      <c r="AD384" s="31">
        <f>'Mitgliederstammdatei (Original)'!AF384</f>
        <v>0</v>
      </c>
      <c r="AE384" s="31">
        <f>'Mitgliederstammdatei (Original)'!AG384</f>
        <v>0</v>
      </c>
    </row>
    <row r="385" spans="1:31" x14ac:dyDescent="0.2">
      <c r="A385" s="28" t="str">
        <f>'Mitgliederstammdatei (Original)'!A385</f>
        <v>R 6</v>
      </c>
      <c r="B385" s="31">
        <f>'Mitgliederstammdatei (Original)'!B385</f>
        <v>0</v>
      </c>
      <c r="C385" s="31">
        <f>'Mitgliederstammdatei (Original)'!C385</f>
        <v>0</v>
      </c>
      <c r="D385" s="31" t="str">
        <f>'Mitgliederstammdatei (Original)'!D385</f>
        <v xml:space="preserve"> </v>
      </c>
      <c r="E385" s="31" t="str">
        <f>'Mitgliederstammdatei (Original)'!E385</f>
        <v>Hitzkirchertal PC</v>
      </c>
      <c r="F385" s="31">
        <f>'Mitgliederstammdatei (Original)'!F385</f>
        <v>99028282</v>
      </c>
      <c r="G385" s="31" t="str">
        <f>'Mitgliederstammdatei (Original)'!H385</f>
        <v>Heer</v>
      </c>
      <c r="H385" s="71" t="str">
        <f>'Mitgliederstammdatei (Original)'!I385</f>
        <v>Markus</v>
      </c>
      <c r="I385" s="31" t="str">
        <f>'Mitgliederstammdatei (Original)'!J385</f>
        <v>Heer Markus</v>
      </c>
      <c r="J385" s="31" t="str">
        <f>'Mitgliederstammdatei (Original)'!K385</f>
        <v>03.08.1961</v>
      </c>
      <c r="K385" s="31" t="str">
        <f>'Mitgliederstammdatei (Original)'!L385</f>
        <v>03.08.1961</v>
      </c>
      <c r="L385" s="31" t="str">
        <f>'Mitgliederstammdatei (Original)'!M385</f>
        <v>01.01.2021</v>
      </c>
      <c r="M385" s="31" t="str">
        <f>'Mitgliederstammdatei (Original)'!N385</f>
        <v>Bergstrasse</v>
      </c>
      <c r="N385" s="31" t="str">
        <f>'Mitgliederstammdatei (Original)'!O385</f>
        <v>3</v>
      </c>
      <c r="O385" s="31" t="str">
        <f>'Mitgliederstammdatei (Original)'!P385</f>
        <v>6277</v>
      </c>
      <c r="P385" s="71" t="str">
        <f>'Mitgliederstammdatei (Original)'!Q385</f>
        <v>Lieli</v>
      </c>
      <c r="Q385" s="71">
        <f>'Mitgliederstammdatei (Original)'!R385</f>
        <v>0</v>
      </c>
      <c r="R385" s="31" t="str">
        <f>'Mitgliederstammdatei (Original)'!S385</f>
        <v>Ja</v>
      </c>
      <c r="S385" s="31">
        <f>'Mitgliederstammdatei (Original)'!T385</f>
        <v>0</v>
      </c>
      <c r="T385" s="31">
        <f>'Mitgliederstammdatei (Original)'!U385</f>
        <v>0</v>
      </c>
      <c r="U385" s="31" t="str">
        <f>'Mitgliederstammdatei (Original)'!V385</f>
        <v>Herr</v>
      </c>
      <c r="V385" s="31" t="str">
        <f>'Mitgliederstammdatei (Original)'!X385</f>
        <v xml:space="preserve"> </v>
      </c>
      <c r="W385" s="31">
        <f>'Mitgliederstammdatei (Original)'!Y385</f>
        <v>0</v>
      </c>
      <c r="X385" s="31">
        <f>'Mitgliederstammdatei (Original)'!Z385</f>
        <v>0</v>
      </c>
      <c r="Y385" s="31">
        <f>'Mitgliederstammdatei (Original)'!AA385</f>
        <v>0</v>
      </c>
      <c r="Z385" s="31">
        <f>'Mitgliederstammdatei (Original)'!AB385</f>
        <v>0</v>
      </c>
      <c r="AA385" s="31">
        <f>'Mitgliederstammdatei (Original)'!AC385</f>
        <v>0</v>
      </c>
      <c r="AB385" s="31">
        <f>'Mitgliederstammdatei (Original)'!AD385</f>
        <v>0</v>
      </c>
      <c r="AC385" s="31">
        <f>'Mitgliederstammdatei (Original)'!AE385</f>
        <v>0</v>
      </c>
      <c r="AD385" s="31">
        <f>'Mitgliederstammdatei (Original)'!AF385</f>
        <v>0</v>
      </c>
      <c r="AE385" s="31">
        <f>'Mitgliederstammdatei (Original)'!AG385</f>
        <v>0</v>
      </c>
    </row>
    <row r="386" spans="1:31" x14ac:dyDescent="0.2">
      <c r="A386" s="28" t="str">
        <f>'Mitgliederstammdatei (Original)'!A386</f>
        <v>R 3</v>
      </c>
      <c r="B386" s="31" t="str">
        <f>'Mitgliederstammdatei (Original)'!B386</f>
        <v>Kriens SG</v>
      </c>
      <c r="C386" s="31">
        <f>'Mitgliederstammdatei (Original)'!C386</f>
        <v>0</v>
      </c>
      <c r="D386" s="31" t="str">
        <f>'Mitgliederstammdatei (Original)'!D386</f>
        <v xml:space="preserve"> </v>
      </c>
      <c r="E386" s="31" t="str">
        <f>'Mitgliederstammdatei (Original)'!E386</f>
        <v>Kriens SG</v>
      </c>
      <c r="F386" s="31">
        <f>'Mitgliederstammdatei (Original)'!F386</f>
        <v>99028283</v>
      </c>
      <c r="G386" s="31" t="str">
        <f>'Mitgliederstammdatei (Original)'!H386</f>
        <v>Heggendorn</v>
      </c>
      <c r="H386" s="71" t="str">
        <f>'Mitgliederstammdatei (Original)'!I386</f>
        <v>Eliane</v>
      </c>
      <c r="I386" s="31" t="str">
        <f>'Mitgliederstammdatei (Original)'!J386</f>
        <v>Heggendorn Eliane</v>
      </c>
      <c r="J386" s="31" t="str">
        <f>'Mitgliederstammdatei (Original)'!K386</f>
        <v>07.02.1954</v>
      </c>
      <c r="K386" s="31" t="str">
        <f>'Mitgliederstammdatei (Original)'!L386</f>
        <v>07.02.1954</v>
      </c>
      <c r="L386" s="31" t="str">
        <f>'Mitgliederstammdatei (Original)'!M386</f>
        <v>01.01.2014</v>
      </c>
      <c r="M386" s="31" t="str">
        <f>'Mitgliederstammdatei (Original)'!N386</f>
        <v>Holenwegstrasse</v>
      </c>
      <c r="N386" s="31" t="str">
        <f>'Mitgliederstammdatei (Original)'!O386</f>
        <v>6</v>
      </c>
      <c r="O386" s="31" t="str">
        <f>'Mitgliederstammdatei (Original)'!P386</f>
        <v>5734</v>
      </c>
      <c r="P386" s="71" t="str">
        <f>'Mitgliederstammdatei (Original)'!Q386</f>
        <v>Reinach AG</v>
      </c>
      <c r="Q386" s="71">
        <f>'Mitgliederstammdatei (Original)'!R386</f>
        <v>0</v>
      </c>
      <c r="R386" s="31" t="str">
        <f>'Mitgliederstammdatei (Original)'!S386</f>
        <v>Ja</v>
      </c>
      <c r="S386" s="31">
        <f>'Mitgliederstammdatei (Original)'!T386</f>
        <v>0</v>
      </c>
      <c r="T386" s="31">
        <f>'Mitgliederstammdatei (Original)'!U386</f>
        <v>0</v>
      </c>
      <c r="U386" s="31" t="str">
        <f>'Mitgliederstammdatei (Original)'!V386</f>
        <v>Frau</v>
      </c>
      <c r="V386" s="31" t="str">
        <f>'Mitgliederstammdatei (Original)'!X386</f>
        <v xml:space="preserve"> </v>
      </c>
      <c r="W386" s="31">
        <f>'Mitgliederstammdatei (Original)'!Y386</f>
        <v>0</v>
      </c>
      <c r="X386" s="31">
        <f>'Mitgliederstammdatei (Original)'!Z386</f>
        <v>0</v>
      </c>
      <c r="Y386" s="31">
        <f>'Mitgliederstammdatei (Original)'!AA386</f>
        <v>0</v>
      </c>
      <c r="Z386" s="31">
        <f>'Mitgliederstammdatei (Original)'!AB386</f>
        <v>0</v>
      </c>
      <c r="AA386" s="31">
        <f>'Mitgliederstammdatei (Original)'!AC386</f>
        <v>0</v>
      </c>
      <c r="AB386" s="31">
        <f>'Mitgliederstammdatei (Original)'!AD386</f>
        <v>0</v>
      </c>
      <c r="AC386" s="31">
        <f>'Mitgliederstammdatei (Original)'!AE386</f>
        <v>0</v>
      </c>
      <c r="AD386" s="31">
        <f>'Mitgliederstammdatei (Original)'!AF386</f>
        <v>0</v>
      </c>
      <c r="AE386" s="31">
        <f>'Mitgliederstammdatei (Original)'!AG386</f>
        <v>0</v>
      </c>
    </row>
    <row r="387" spans="1:31" x14ac:dyDescent="0.2">
      <c r="A387" s="28" t="str">
        <f>'Mitgliederstammdatei (Original)'!A387</f>
        <v>R 3</v>
      </c>
      <c r="B387" s="31" t="str">
        <f>'Mitgliederstammdatei (Original)'!B387</f>
        <v>Kriens SG</v>
      </c>
      <c r="C387" s="31">
        <f>'Mitgliederstammdatei (Original)'!C387</f>
        <v>0</v>
      </c>
      <c r="D387" s="31" t="str">
        <f>'Mitgliederstammdatei (Original)'!D387</f>
        <v xml:space="preserve"> </v>
      </c>
      <c r="E387" s="31" t="str">
        <f>'Mitgliederstammdatei (Original)'!E387</f>
        <v>Kriens SG</v>
      </c>
      <c r="F387" s="31">
        <f>'Mitgliederstammdatei (Original)'!F387</f>
        <v>99028284</v>
      </c>
      <c r="G387" s="31" t="str">
        <f>'Mitgliederstammdatei (Original)'!H387</f>
        <v>Heggendorn</v>
      </c>
      <c r="H387" s="71" t="str">
        <f>'Mitgliederstammdatei (Original)'!I387</f>
        <v>Niklaus</v>
      </c>
      <c r="I387" s="31" t="str">
        <f>'Mitgliederstammdatei (Original)'!J387</f>
        <v>Heggendorn Niklaus</v>
      </c>
      <c r="J387" s="31" t="str">
        <f>'Mitgliederstammdatei (Original)'!K387</f>
        <v>05.08.1962</v>
      </c>
      <c r="K387" s="31" t="str">
        <f>'Mitgliederstammdatei (Original)'!L387</f>
        <v>05.08.1962</v>
      </c>
      <c r="L387" s="31" t="str">
        <f>'Mitgliederstammdatei (Original)'!M387</f>
        <v>01.01.2022</v>
      </c>
      <c r="M387" s="31" t="str">
        <f>'Mitgliederstammdatei (Original)'!N387</f>
        <v>Holenwegstrasse</v>
      </c>
      <c r="N387" s="31" t="str">
        <f>'Mitgliederstammdatei (Original)'!O387</f>
        <v>6</v>
      </c>
      <c r="O387" s="31" t="str">
        <f>'Mitgliederstammdatei (Original)'!P387</f>
        <v>5734</v>
      </c>
      <c r="P387" s="71" t="str">
        <f>'Mitgliederstammdatei (Original)'!Q387</f>
        <v>Reinach AG</v>
      </c>
      <c r="Q387" s="71">
        <f>'Mitgliederstammdatei (Original)'!R387</f>
        <v>0</v>
      </c>
      <c r="R387" s="31" t="str">
        <f>'Mitgliederstammdatei (Original)'!S387</f>
        <v>Ja</v>
      </c>
      <c r="S387" s="31">
        <f>'Mitgliederstammdatei (Original)'!T387</f>
        <v>0</v>
      </c>
      <c r="T387" s="31">
        <f>'Mitgliederstammdatei (Original)'!U387</f>
        <v>0</v>
      </c>
      <c r="U387" s="31" t="str">
        <f>'Mitgliederstammdatei (Original)'!V387</f>
        <v>Herr</v>
      </c>
      <c r="V387" s="31" t="str">
        <f>'Mitgliederstammdatei (Original)'!X387</f>
        <v xml:space="preserve"> </v>
      </c>
      <c r="W387" s="31">
        <f>'Mitgliederstammdatei (Original)'!Y387</f>
        <v>0</v>
      </c>
      <c r="X387" s="31">
        <f>'Mitgliederstammdatei (Original)'!Z387</f>
        <v>0</v>
      </c>
      <c r="Y387" s="31">
        <f>'Mitgliederstammdatei (Original)'!AA387</f>
        <v>0</v>
      </c>
      <c r="Z387" s="31">
        <f>'Mitgliederstammdatei (Original)'!AB387</f>
        <v>0</v>
      </c>
      <c r="AA387" s="31">
        <f>'Mitgliederstammdatei (Original)'!AC387</f>
        <v>0</v>
      </c>
      <c r="AB387" s="31">
        <f>'Mitgliederstammdatei (Original)'!AD387</f>
        <v>0</v>
      </c>
      <c r="AC387" s="31">
        <f>'Mitgliederstammdatei (Original)'!AE387</f>
        <v>0</v>
      </c>
      <c r="AD387" s="31">
        <f>'Mitgliederstammdatei (Original)'!AF387</f>
        <v>0</v>
      </c>
      <c r="AE387" s="31">
        <f>'Mitgliederstammdatei (Original)'!AG387</f>
        <v>0</v>
      </c>
    </row>
    <row r="388" spans="1:31" x14ac:dyDescent="0.2">
      <c r="A388" s="28" t="str">
        <f>'Mitgliederstammdatei (Original)'!A388</f>
        <v>R11</v>
      </c>
      <c r="B388" s="31" t="str">
        <f>'Mitgliederstammdatei (Original)'!B388</f>
        <v>Ruswil SV</v>
      </c>
      <c r="C388" s="31">
        <f>'Mitgliederstammdatei (Original)'!C388</f>
        <v>0</v>
      </c>
      <c r="D388" s="31" t="str">
        <f>'Mitgliederstammdatei (Original)'!D388</f>
        <v xml:space="preserve"> </v>
      </c>
      <c r="E388" s="31">
        <f>'Mitgliederstammdatei (Original)'!E388</f>
        <v>0</v>
      </c>
      <c r="F388" s="31">
        <f>'Mitgliederstammdatei (Original)'!F388</f>
        <v>99028285</v>
      </c>
      <c r="G388" s="31" t="str">
        <f>'Mitgliederstammdatei (Original)'!H388</f>
        <v>Heini</v>
      </c>
      <c r="H388" s="71" t="str">
        <f>'Mitgliederstammdatei (Original)'!I388</f>
        <v>Beat</v>
      </c>
      <c r="I388" s="31" t="str">
        <f>'Mitgliederstammdatei (Original)'!J388</f>
        <v>Heini Beat</v>
      </c>
      <c r="J388" s="31" t="str">
        <f>'Mitgliederstammdatei (Original)'!K388</f>
        <v>07.03.1959</v>
      </c>
      <c r="K388" s="31" t="str">
        <f>'Mitgliederstammdatei (Original)'!L388</f>
        <v>07.03.1959</v>
      </c>
      <c r="L388" s="31" t="str">
        <f>'Mitgliederstammdatei (Original)'!M388</f>
        <v>01.01.2019</v>
      </c>
      <c r="M388" s="31" t="str">
        <f>'Mitgliederstammdatei (Original)'!N388</f>
        <v>Bärghof</v>
      </c>
      <c r="N388" s="31" t="str">
        <f>'Mitgliederstammdatei (Original)'!O388</f>
        <v>1</v>
      </c>
      <c r="O388" s="31" t="str">
        <f>'Mitgliederstammdatei (Original)'!P388</f>
        <v>6017</v>
      </c>
      <c r="P388" s="71" t="str">
        <f>'Mitgliederstammdatei (Original)'!Q388</f>
        <v>Ruswil</v>
      </c>
      <c r="Q388" s="71">
        <f>'Mitgliederstammdatei (Original)'!R388</f>
        <v>0</v>
      </c>
      <c r="R388" s="31" t="str">
        <f>'Mitgliederstammdatei (Original)'!S388</f>
        <v>Ja</v>
      </c>
      <c r="S388" s="31">
        <f>'Mitgliederstammdatei (Original)'!T388</f>
        <v>0</v>
      </c>
      <c r="T388" s="31">
        <f>'Mitgliederstammdatei (Original)'!U388</f>
        <v>0</v>
      </c>
      <c r="U388" s="31" t="str">
        <f>'Mitgliederstammdatei (Original)'!V388</f>
        <v>Herr</v>
      </c>
      <c r="V388" s="31" t="str">
        <f>'Mitgliederstammdatei (Original)'!X388</f>
        <v xml:space="preserve"> </v>
      </c>
      <c r="W388" s="31">
        <f>'Mitgliederstammdatei (Original)'!Y388</f>
        <v>0</v>
      </c>
      <c r="X388" s="31">
        <f>'Mitgliederstammdatei (Original)'!Z388</f>
        <v>0</v>
      </c>
      <c r="Y388" s="31">
        <f>'Mitgliederstammdatei (Original)'!AA388</f>
        <v>0</v>
      </c>
      <c r="Z388" s="31">
        <f>'Mitgliederstammdatei (Original)'!AB388</f>
        <v>0</v>
      </c>
      <c r="AA388" s="31">
        <f>'Mitgliederstammdatei (Original)'!AC388</f>
        <v>0</v>
      </c>
      <c r="AB388" s="31">
        <f>'Mitgliederstammdatei (Original)'!AD388</f>
        <v>0</v>
      </c>
      <c r="AC388" s="31">
        <f>'Mitgliederstammdatei (Original)'!AE388</f>
        <v>0</v>
      </c>
      <c r="AD388" s="31">
        <f>'Mitgliederstammdatei (Original)'!AF388</f>
        <v>0</v>
      </c>
      <c r="AE388" s="31">
        <f>'Mitgliederstammdatei (Original)'!AG388</f>
        <v>0</v>
      </c>
    </row>
    <row r="389" spans="1:31" x14ac:dyDescent="0.2">
      <c r="A389" s="28" t="str">
        <f>'Mitgliederstammdatei (Original)'!A389</f>
        <v>R 3</v>
      </c>
      <c r="B389" s="31">
        <f>'Mitgliederstammdatei (Original)'!B389</f>
        <v>0</v>
      </c>
      <c r="C389" s="31" t="str">
        <f>'Mitgliederstammdatei (Original)'!C389</f>
        <v>keine post</v>
      </c>
      <c r="D389" s="31" t="str">
        <f>'Mitgliederstammdatei (Original)'!D389</f>
        <v xml:space="preserve"> </v>
      </c>
      <c r="E389" s="31" t="str">
        <f>'Mitgliederstammdatei (Original)'!E389</f>
        <v>Kriens SG</v>
      </c>
      <c r="F389" s="31">
        <f>'Mitgliederstammdatei (Original)'!F389</f>
        <v>99028286</v>
      </c>
      <c r="G389" s="31" t="str">
        <f>'Mitgliederstammdatei (Original)'!H389</f>
        <v>Heini</v>
      </c>
      <c r="H389" s="71" t="str">
        <f>'Mitgliederstammdatei (Original)'!I389</f>
        <v>Franz</v>
      </c>
      <c r="I389" s="31" t="str">
        <f>'Mitgliederstammdatei (Original)'!J389</f>
        <v>Heini Franz</v>
      </c>
      <c r="J389" s="31" t="str">
        <f>'Mitgliederstammdatei (Original)'!K389</f>
        <v>20.11.1937</v>
      </c>
      <c r="K389" s="31" t="str">
        <f>'Mitgliederstammdatei (Original)'!L389</f>
        <v>20.11.1937</v>
      </c>
      <c r="L389" s="31" t="str">
        <f>'Mitgliederstammdatei (Original)'!M389</f>
        <v>01.01.1997</v>
      </c>
      <c r="M389" s="31" t="str">
        <f>'Mitgliederstammdatei (Original)'!N389</f>
        <v>Eigenheimweg</v>
      </c>
      <c r="N389" s="31" t="str">
        <f>'Mitgliederstammdatei (Original)'!O389</f>
        <v>2</v>
      </c>
      <c r="O389" s="31" t="str">
        <f>'Mitgliederstammdatei (Original)'!P389</f>
        <v>6010</v>
      </c>
      <c r="P389" s="71" t="str">
        <f>'Mitgliederstammdatei (Original)'!Q389</f>
        <v>Kriens</v>
      </c>
      <c r="Q389" s="71">
        <f>'Mitgliederstammdatei (Original)'!R389</f>
        <v>0</v>
      </c>
      <c r="R389" s="31" t="str">
        <f>'Mitgliederstammdatei (Original)'!S389</f>
        <v>Ja</v>
      </c>
      <c r="S389" s="31">
        <f>'Mitgliederstammdatei (Original)'!T389</f>
        <v>0</v>
      </c>
      <c r="T389" s="31">
        <f>'Mitgliederstammdatei (Original)'!U389</f>
        <v>0</v>
      </c>
      <c r="U389" s="31" t="str">
        <f>'Mitgliederstammdatei (Original)'!V389</f>
        <v>Herr</v>
      </c>
      <c r="V389" s="31" t="str">
        <f>'Mitgliederstammdatei (Original)'!X389</f>
        <v xml:space="preserve"> </v>
      </c>
      <c r="W389" s="31">
        <f>'Mitgliederstammdatei (Original)'!Y389</f>
        <v>0</v>
      </c>
      <c r="X389" s="31">
        <f>'Mitgliederstammdatei (Original)'!Z389</f>
        <v>0</v>
      </c>
      <c r="Y389" s="31">
        <f>'Mitgliederstammdatei (Original)'!AA389</f>
        <v>0</v>
      </c>
      <c r="Z389" s="31">
        <f>'Mitgliederstammdatei (Original)'!AB389</f>
        <v>0</v>
      </c>
      <c r="AA389" s="31">
        <f>'Mitgliederstammdatei (Original)'!AC389</f>
        <v>0</v>
      </c>
      <c r="AB389" s="31">
        <f>'Mitgliederstammdatei (Original)'!AD389</f>
        <v>0</v>
      </c>
      <c r="AC389" s="31">
        <f>'Mitgliederstammdatei (Original)'!AE389</f>
        <v>0</v>
      </c>
      <c r="AD389" s="31">
        <f>'Mitgliederstammdatei (Original)'!AF389</f>
        <v>0</v>
      </c>
      <c r="AE389" s="31">
        <f>'Mitgliederstammdatei (Original)'!AG389</f>
        <v>0</v>
      </c>
    </row>
    <row r="390" spans="1:31" x14ac:dyDescent="0.2">
      <c r="A390" s="28" t="str">
        <f>'Mitgliederstammdatei (Original)'!A390</f>
        <v>R 9</v>
      </c>
      <c r="B390" s="31" t="str">
        <f>'Mitgliederstammdatei (Original)'!B390</f>
        <v>Sempach SG</v>
      </c>
      <c r="C390" s="31">
        <f>'Mitgliederstammdatei (Original)'!C390</f>
        <v>0</v>
      </c>
      <c r="D390" s="31" t="str">
        <f>'Mitgliederstammdatei (Original)'!D390</f>
        <v xml:space="preserve"> </v>
      </c>
      <c r="E390" s="31">
        <f>'Mitgliederstammdatei (Original)'!E390</f>
        <v>0</v>
      </c>
      <c r="F390" s="31">
        <f>'Mitgliederstammdatei (Original)'!F390</f>
        <v>99028287</v>
      </c>
      <c r="G390" s="31" t="str">
        <f>'Mitgliederstammdatei (Original)'!H390</f>
        <v>Helfenstein</v>
      </c>
      <c r="H390" s="71" t="str">
        <f>'Mitgliederstammdatei (Original)'!I390</f>
        <v>Hans</v>
      </c>
      <c r="I390" s="31" t="str">
        <f>'Mitgliederstammdatei (Original)'!J390</f>
        <v>Helfenstein Hans</v>
      </c>
      <c r="J390" s="31" t="str">
        <f>'Mitgliederstammdatei (Original)'!K390</f>
        <v>13.11.1932</v>
      </c>
      <c r="K390" s="31" t="str">
        <f>'Mitgliederstammdatei (Original)'!L390</f>
        <v>13.11.1932</v>
      </c>
      <c r="L390" s="31" t="str">
        <f>'Mitgliederstammdatei (Original)'!M390</f>
        <v>01.01.1992</v>
      </c>
      <c r="M390" s="31" t="str">
        <f>'Mitgliederstammdatei (Original)'!N390</f>
        <v>AWH Meierhöfli Eichstrasse</v>
      </c>
      <c r="N390" s="31" t="str">
        <f>'Mitgliederstammdatei (Original)'!O390</f>
        <v>21</v>
      </c>
      <c r="O390" s="31" t="str">
        <f>'Mitgliederstammdatei (Original)'!P390</f>
        <v>6204</v>
      </c>
      <c r="P390" s="71" t="str">
        <f>'Mitgliederstammdatei (Original)'!Q390</f>
        <v>Sempach</v>
      </c>
      <c r="Q390" s="71">
        <f>'Mitgliederstammdatei (Original)'!R390</f>
        <v>0</v>
      </c>
      <c r="R390" s="31" t="str">
        <f>'Mitgliederstammdatei (Original)'!S390</f>
        <v>Ja</v>
      </c>
      <c r="S390" s="31">
        <f>'Mitgliederstammdatei (Original)'!T390</f>
        <v>0</v>
      </c>
      <c r="T390" s="31">
        <f>'Mitgliederstammdatei (Original)'!U390</f>
        <v>0</v>
      </c>
      <c r="U390" s="31" t="str">
        <f>'Mitgliederstammdatei (Original)'!V390</f>
        <v>Herr</v>
      </c>
      <c r="V390" s="31" t="str">
        <f>'Mitgliederstammdatei (Original)'!X390</f>
        <v xml:space="preserve"> </v>
      </c>
      <c r="W390" s="31">
        <f>'Mitgliederstammdatei (Original)'!Y390</f>
        <v>0</v>
      </c>
      <c r="X390" s="31">
        <f>'Mitgliederstammdatei (Original)'!Z390</f>
        <v>0</v>
      </c>
      <c r="Y390" s="31">
        <f>'Mitgliederstammdatei (Original)'!AA390</f>
        <v>0</v>
      </c>
      <c r="Z390" s="31">
        <f>'Mitgliederstammdatei (Original)'!AB390</f>
        <v>0</v>
      </c>
      <c r="AA390" s="31">
        <f>'Mitgliederstammdatei (Original)'!AC390</f>
        <v>0</v>
      </c>
      <c r="AB390" s="31">
        <f>'Mitgliederstammdatei (Original)'!AD390</f>
        <v>0</v>
      </c>
      <c r="AC390" s="31">
        <f>'Mitgliederstammdatei (Original)'!AE390</f>
        <v>0</v>
      </c>
      <c r="AD390" s="31">
        <f>'Mitgliederstammdatei (Original)'!AF390</f>
        <v>0</v>
      </c>
      <c r="AE390" s="31">
        <f>'Mitgliederstammdatei (Original)'!AG390</f>
        <v>0</v>
      </c>
    </row>
    <row r="391" spans="1:31" x14ac:dyDescent="0.2">
      <c r="A391" s="28" t="str">
        <f>'Mitgliederstammdatei (Original)'!A391</f>
        <v>R 8</v>
      </c>
      <c r="B391" s="31" t="str">
        <f>'Mitgliederstammdatei (Original)'!B391</f>
        <v>Emmen SG</v>
      </c>
      <c r="C391" s="31">
        <f>'Mitgliederstammdatei (Original)'!C391</f>
        <v>0</v>
      </c>
      <c r="D391" s="31" t="str">
        <f>'Mitgliederstammdatei (Original)'!D391</f>
        <v xml:space="preserve"> </v>
      </c>
      <c r="E391" s="31" t="str">
        <f>'Mitgliederstammdatei (Original)'!E391</f>
        <v>Emmen FS PC</v>
      </c>
      <c r="F391" s="31">
        <f>'Mitgliederstammdatei (Original)'!F391</f>
        <v>99028288</v>
      </c>
      <c r="G391" s="31" t="str">
        <f>'Mitgliederstammdatei (Original)'!H391</f>
        <v>Heller</v>
      </c>
      <c r="H391" s="71" t="str">
        <f>'Mitgliederstammdatei (Original)'!I391</f>
        <v>Marcel</v>
      </c>
      <c r="I391" s="31" t="str">
        <f>'Mitgliederstammdatei (Original)'!J391</f>
        <v>Heller Marcel</v>
      </c>
      <c r="J391" s="31" t="str">
        <f>'Mitgliederstammdatei (Original)'!K391</f>
        <v>13.05.1959</v>
      </c>
      <c r="K391" s="31" t="str">
        <f>'Mitgliederstammdatei (Original)'!L391</f>
        <v>13.05.1959</v>
      </c>
      <c r="L391" s="31" t="str">
        <f>'Mitgliederstammdatei (Original)'!M391</f>
        <v>01.01.2019</v>
      </c>
      <c r="M391" s="31" t="str">
        <f>'Mitgliederstammdatei (Original)'!N391</f>
        <v>Meggenhornstrasse</v>
      </c>
      <c r="N391" s="31" t="str">
        <f>'Mitgliederstammdatei (Original)'!O391</f>
        <v>5</v>
      </c>
      <c r="O391" s="31" t="str">
        <f>'Mitgliederstammdatei (Original)'!P391</f>
        <v>6045</v>
      </c>
      <c r="P391" s="71" t="str">
        <f>'Mitgliederstammdatei (Original)'!Q391</f>
        <v>Meggen</v>
      </c>
      <c r="Q391" s="71">
        <f>'Mitgliederstammdatei (Original)'!R391</f>
        <v>0</v>
      </c>
      <c r="R391" s="31" t="str">
        <f>'Mitgliederstammdatei (Original)'!S391</f>
        <v>Ja</v>
      </c>
      <c r="S391" s="31">
        <f>'Mitgliederstammdatei (Original)'!T391</f>
        <v>0</v>
      </c>
      <c r="T391" s="31">
        <f>'Mitgliederstammdatei (Original)'!U391</f>
        <v>0</v>
      </c>
      <c r="U391" s="31" t="str">
        <f>'Mitgliederstammdatei (Original)'!V391</f>
        <v>Herr</v>
      </c>
      <c r="V391" s="31" t="str">
        <f>'Mitgliederstammdatei (Original)'!X391</f>
        <v xml:space="preserve"> </v>
      </c>
      <c r="W391" s="31">
        <f>'Mitgliederstammdatei (Original)'!Y391</f>
        <v>0</v>
      </c>
      <c r="X391" s="31">
        <f>'Mitgliederstammdatei (Original)'!Z391</f>
        <v>0</v>
      </c>
      <c r="Y391" s="31">
        <f>'Mitgliederstammdatei (Original)'!AA391</f>
        <v>0</v>
      </c>
      <c r="Z391" s="31">
        <f>'Mitgliederstammdatei (Original)'!AB391</f>
        <v>0</v>
      </c>
      <c r="AA391" s="31">
        <f>'Mitgliederstammdatei (Original)'!AC391</f>
        <v>0</v>
      </c>
      <c r="AB391" s="31">
        <f>'Mitgliederstammdatei (Original)'!AD391</f>
        <v>0</v>
      </c>
      <c r="AC391" s="31">
        <f>'Mitgliederstammdatei (Original)'!AE391</f>
        <v>0</v>
      </c>
      <c r="AD391" s="31">
        <f>'Mitgliederstammdatei (Original)'!AF391</f>
        <v>0</v>
      </c>
      <c r="AE391" s="31">
        <f>'Mitgliederstammdatei (Original)'!AG391</f>
        <v>0</v>
      </c>
    </row>
    <row r="392" spans="1:31" x14ac:dyDescent="0.2">
      <c r="A392" s="28" t="str">
        <f>'Mitgliederstammdatei (Original)'!A392</f>
        <v>R11</v>
      </c>
      <c r="B392" s="31" t="str">
        <f>'Mitgliederstammdatei (Original)'!B392</f>
        <v>Oberkirch SG</v>
      </c>
      <c r="C392" s="31">
        <f>'Mitgliederstammdatei (Original)'!C392</f>
        <v>0</v>
      </c>
      <c r="D392" s="31" t="str">
        <f>'Mitgliederstammdatei (Original)'!D392</f>
        <v>VV</v>
      </c>
      <c r="E392" s="31">
        <f>'Mitgliederstammdatei (Original)'!E392</f>
        <v>0</v>
      </c>
      <c r="F392" s="31">
        <f>'Mitgliederstammdatei (Original)'!F392</f>
        <v>99028289</v>
      </c>
      <c r="G392" s="31" t="str">
        <f>'Mitgliederstammdatei (Original)'!H392</f>
        <v>Hellmüller</v>
      </c>
      <c r="H392" s="71" t="str">
        <f>'Mitgliederstammdatei (Original)'!I392</f>
        <v>Hanspeter</v>
      </c>
      <c r="I392" s="31" t="str">
        <f>'Mitgliederstammdatei (Original)'!J392</f>
        <v>Hellmüller Hanspeter</v>
      </c>
      <c r="J392" s="31" t="str">
        <f>'Mitgliederstammdatei (Original)'!K392</f>
        <v>17.05.1953</v>
      </c>
      <c r="K392" s="31" t="str">
        <f>'Mitgliederstammdatei (Original)'!L392</f>
        <v>17.05.1953</v>
      </c>
      <c r="L392" s="31" t="str">
        <f>'Mitgliederstammdatei (Original)'!M392</f>
        <v>01.01.2013</v>
      </c>
      <c r="M392" s="31" t="str">
        <f>'Mitgliederstammdatei (Original)'!N392</f>
        <v>Bahnstrasse</v>
      </c>
      <c r="N392" s="31" t="str">
        <f>'Mitgliederstammdatei (Original)'!O392</f>
        <v>26</v>
      </c>
      <c r="O392" s="31" t="str">
        <f>'Mitgliederstammdatei (Original)'!P392</f>
        <v>6208</v>
      </c>
      <c r="P392" s="71" t="str">
        <f>'Mitgliederstammdatei (Original)'!Q392</f>
        <v>Oberkirch</v>
      </c>
      <c r="Q392" s="71">
        <f>'Mitgliederstammdatei (Original)'!R392</f>
        <v>0</v>
      </c>
      <c r="R392" s="31" t="str">
        <f>'Mitgliederstammdatei (Original)'!S392</f>
        <v>Ja</v>
      </c>
      <c r="S392" s="31">
        <f>'Mitgliederstammdatei (Original)'!T392</f>
        <v>0</v>
      </c>
      <c r="T392" s="31">
        <f>'Mitgliederstammdatei (Original)'!U392</f>
        <v>0</v>
      </c>
      <c r="U392" s="31" t="str">
        <f>'Mitgliederstammdatei (Original)'!V392</f>
        <v>Herr</v>
      </c>
      <c r="V392" s="31" t="str">
        <f>'Mitgliederstammdatei (Original)'!X392</f>
        <v>VV</v>
      </c>
      <c r="W392" s="31">
        <f>'Mitgliederstammdatei (Original)'!Y392</f>
        <v>0</v>
      </c>
      <c r="X392" s="31">
        <f>'Mitgliederstammdatei (Original)'!Z392</f>
        <v>0</v>
      </c>
      <c r="Y392" s="31">
        <f>'Mitgliederstammdatei (Original)'!AA392</f>
        <v>0</v>
      </c>
      <c r="Z392" s="31">
        <f>'Mitgliederstammdatei (Original)'!AB392</f>
        <v>0</v>
      </c>
      <c r="AA392" s="31">
        <f>'Mitgliederstammdatei (Original)'!AC392</f>
        <v>0</v>
      </c>
      <c r="AB392" s="31">
        <f>'Mitgliederstammdatei (Original)'!AD392</f>
        <v>0</v>
      </c>
      <c r="AC392" s="31">
        <f>'Mitgliederstammdatei (Original)'!AE392</f>
        <v>0</v>
      </c>
      <c r="AD392" s="31">
        <f>'Mitgliederstammdatei (Original)'!AF392</f>
        <v>0</v>
      </c>
      <c r="AE392" s="31">
        <f>'Mitgliederstammdatei (Original)'!AG392</f>
        <v>0</v>
      </c>
    </row>
    <row r="393" spans="1:31" x14ac:dyDescent="0.2">
      <c r="A393" s="28" t="str">
        <f>'Mitgliederstammdatei (Original)'!A393</f>
        <v>R 8</v>
      </c>
      <c r="B393" s="31">
        <f>'Mitgliederstammdatei (Original)'!B393</f>
        <v>0</v>
      </c>
      <c r="C393" s="31">
        <f>'Mitgliederstammdatei (Original)'!C393</f>
        <v>0</v>
      </c>
      <c r="D393" s="31" t="str">
        <f>'Mitgliederstammdatei (Original)'!D393</f>
        <v xml:space="preserve"> </v>
      </c>
      <c r="E393" s="31" t="str">
        <f>'Mitgliederstammdatei (Original)'!E393</f>
        <v>Emmen FS PC</v>
      </c>
      <c r="F393" s="31">
        <f>'Mitgliederstammdatei (Original)'!F393</f>
        <v>99028290</v>
      </c>
      <c r="G393" s="31" t="str">
        <f>'Mitgliederstammdatei (Original)'!H393</f>
        <v>Hengemühl</v>
      </c>
      <c r="H393" s="71" t="str">
        <f>'Mitgliederstammdatei (Original)'!I393</f>
        <v>Bruno</v>
      </c>
      <c r="I393" s="31" t="str">
        <f>'Mitgliederstammdatei (Original)'!J393</f>
        <v>Hengemühl Bruno</v>
      </c>
      <c r="J393" s="31" t="str">
        <f>'Mitgliederstammdatei (Original)'!K393</f>
        <v>23.12.1957</v>
      </c>
      <c r="K393" s="31" t="str">
        <f>'Mitgliederstammdatei (Original)'!L393</f>
        <v>23.12.1957</v>
      </c>
      <c r="L393" s="31" t="str">
        <f>'Mitgliederstammdatei (Original)'!M393</f>
        <v>01.01.2017</v>
      </c>
      <c r="M393" s="31" t="str">
        <f>'Mitgliederstammdatei (Original)'!N393</f>
        <v>Zentralstrasse</v>
      </c>
      <c r="N393" s="31" t="str">
        <f>'Mitgliederstammdatei (Original)'!O393</f>
        <v>42</v>
      </c>
      <c r="O393" s="31" t="str">
        <f>'Mitgliederstammdatei (Original)'!P393</f>
        <v>6036</v>
      </c>
      <c r="P393" s="71" t="str">
        <f>'Mitgliederstammdatei (Original)'!Q393</f>
        <v>Dierikon</v>
      </c>
      <c r="Q393" s="71">
        <f>'Mitgliederstammdatei (Original)'!R393</f>
        <v>0</v>
      </c>
      <c r="R393" s="31" t="str">
        <f>'Mitgliederstammdatei (Original)'!S393</f>
        <v>Ja</v>
      </c>
      <c r="S393" s="31">
        <f>'Mitgliederstammdatei (Original)'!T393</f>
        <v>0</v>
      </c>
      <c r="T393" s="31">
        <f>'Mitgliederstammdatei (Original)'!U393</f>
        <v>0</v>
      </c>
      <c r="U393" s="31" t="str">
        <f>'Mitgliederstammdatei (Original)'!V393</f>
        <v>Herr</v>
      </c>
      <c r="V393" s="31" t="str">
        <f>'Mitgliederstammdatei (Original)'!X393</f>
        <v xml:space="preserve"> </v>
      </c>
      <c r="W393" s="31">
        <f>'Mitgliederstammdatei (Original)'!Y393</f>
        <v>0</v>
      </c>
      <c r="X393" s="31">
        <f>'Mitgliederstammdatei (Original)'!Z393</f>
        <v>0</v>
      </c>
      <c r="Y393" s="31">
        <f>'Mitgliederstammdatei (Original)'!AA393</f>
        <v>0</v>
      </c>
      <c r="Z393" s="31">
        <f>'Mitgliederstammdatei (Original)'!AB393</f>
        <v>0</v>
      </c>
      <c r="AA393" s="31">
        <f>'Mitgliederstammdatei (Original)'!AC393</f>
        <v>0</v>
      </c>
      <c r="AB393" s="31">
        <f>'Mitgliederstammdatei (Original)'!AD393</f>
        <v>0</v>
      </c>
      <c r="AC393" s="31">
        <f>'Mitgliederstammdatei (Original)'!AE393</f>
        <v>0</v>
      </c>
      <c r="AD393" s="31">
        <f>'Mitgliederstammdatei (Original)'!AF393</f>
        <v>0</v>
      </c>
      <c r="AE393" s="31">
        <f>'Mitgliederstammdatei (Original)'!AG393</f>
        <v>0</v>
      </c>
    </row>
    <row r="394" spans="1:31" x14ac:dyDescent="0.2">
      <c r="A394" s="28" t="str">
        <f>'Mitgliederstammdatei (Original)'!A394</f>
        <v>R 2</v>
      </c>
      <c r="B394" s="31" t="str">
        <f>'Mitgliederstammdatei (Original)'!B394</f>
        <v>Luzern AV</v>
      </c>
      <c r="C394" s="31">
        <f>'Mitgliederstammdatei (Original)'!C394</f>
        <v>0</v>
      </c>
      <c r="D394" s="31" t="str">
        <f>'Mitgliederstammdatei (Original)'!D394</f>
        <v xml:space="preserve"> </v>
      </c>
      <c r="E394" s="31">
        <f>'Mitgliederstammdatei (Original)'!E394</f>
        <v>0</v>
      </c>
      <c r="F394" s="31">
        <f>'Mitgliederstammdatei (Original)'!F394</f>
        <v>99028291</v>
      </c>
      <c r="G394" s="31" t="str">
        <f>'Mitgliederstammdatei (Original)'!H394</f>
        <v>Henseler</v>
      </c>
      <c r="H394" s="71" t="str">
        <f>'Mitgliederstammdatei (Original)'!I394</f>
        <v>Josef</v>
      </c>
      <c r="I394" s="31" t="str">
        <f>'Mitgliederstammdatei (Original)'!J394</f>
        <v>Henseler Josef</v>
      </c>
      <c r="J394" s="31" t="str">
        <f>'Mitgliederstammdatei (Original)'!K394</f>
        <v>19.05.1933</v>
      </c>
      <c r="K394" s="31" t="str">
        <f>'Mitgliederstammdatei (Original)'!L394</f>
        <v>19.05.1933</v>
      </c>
      <c r="L394" s="31" t="str">
        <f>'Mitgliederstammdatei (Original)'!M394</f>
        <v>01.01.1993</v>
      </c>
      <c r="M394" s="31" t="str">
        <f>'Mitgliederstammdatei (Original)'!N394</f>
        <v>Schlossstrasse</v>
      </c>
      <c r="N394" s="31" t="str">
        <f>'Mitgliederstammdatei (Original)'!O394</f>
        <v>8</v>
      </c>
      <c r="O394" s="31" t="str">
        <f>'Mitgliederstammdatei (Original)'!P394</f>
        <v>6006</v>
      </c>
      <c r="P394" s="71" t="str">
        <f>'Mitgliederstammdatei (Original)'!Q394</f>
        <v>Luzern</v>
      </c>
      <c r="Q394" s="71">
        <f>'Mitgliederstammdatei (Original)'!R394</f>
        <v>0</v>
      </c>
      <c r="R394" s="31" t="str">
        <f>'Mitgliederstammdatei (Original)'!S394</f>
        <v>Ja</v>
      </c>
      <c r="S394" s="31">
        <f>'Mitgliederstammdatei (Original)'!T394</f>
        <v>0</v>
      </c>
      <c r="T394" s="31">
        <f>'Mitgliederstammdatei (Original)'!U394</f>
        <v>0</v>
      </c>
      <c r="U394" s="31" t="str">
        <f>'Mitgliederstammdatei (Original)'!V394</f>
        <v>Herr</v>
      </c>
      <c r="V394" s="31" t="str">
        <f>'Mitgliederstammdatei (Original)'!X394</f>
        <v xml:space="preserve"> </v>
      </c>
      <c r="W394" s="31">
        <f>'Mitgliederstammdatei (Original)'!Y394</f>
        <v>0</v>
      </c>
      <c r="X394" s="31">
        <f>'Mitgliederstammdatei (Original)'!Z394</f>
        <v>0</v>
      </c>
      <c r="Y394" s="31">
        <f>'Mitgliederstammdatei (Original)'!AA394</f>
        <v>0</v>
      </c>
      <c r="Z394" s="31">
        <f>'Mitgliederstammdatei (Original)'!AB394</f>
        <v>0</v>
      </c>
      <c r="AA394" s="31">
        <f>'Mitgliederstammdatei (Original)'!AC394</f>
        <v>0</v>
      </c>
      <c r="AB394" s="31">
        <f>'Mitgliederstammdatei (Original)'!AD394</f>
        <v>0</v>
      </c>
      <c r="AC394" s="31">
        <f>'Mitgliederstammdatei (Original)'!AE394</f>
        <v>0</v>
      </c>
      <c r="AD394" s="31">
        <f>'Mitgliederstammdatei (Original)'!AF394</f>
        <v>0</v>
      </c>
      <c r="AE394" s="31">
        <f>'Mitgliederstammdatei (Original)'!AG394</f>
        <v>0</v>
      </c>
    </row>
    <row r="395" spans="1:31" x14ac:dyDescent="0.2">
      <c r="A395" s="28" t="str">
        <f>'Mitgliederstammdatei (Original)'!A395</f>
        <v>R 2</v>
      </c>
      <c r="B395" s="31" t="str">
        <f>'Mitgliederstammdatei (Original)'!B395</f>
        <v>Luzern SG der Stadt</v>
      </c>
      <c r="C395" s="31">
        <f>'Mitgliederstammdatei (Original)'!C395</f>
        <v>0</v>
      </c>
      <c r="D395" s="31" t="str">
        <f>'Mitgliederstammdatei (Original)'!D395</f>
        <v xml:space="preserve"> </v>
      </c>
      <c r="E395" s="31" t="str">
        <f>'Mitgliederstammdatei (Original)'!E395</f>
        <v>Luzern SG der Stadt</v>
      </c>
      <c r="F395" s="31">
        <f>'Mitgliederstammdatei (Original)'!F395</f>
        <v>99028292</v>
      </c>
      <c r="G395" s="31" t="str">
        <f>'Mitgliederstammdatei (Original)'!H395</f>
        <v>Hess</v>
      </c>
      <c r="H395" s="71" t="str">
        <f>'Mitgliederstammdatei (Original)'!I395</f>
        <v>Theo</v>
      </c>
      <c r="I395" s="31" t="str">
        <f>'Mitgliederstammdatei (Original)'!J395</f>
        <v>Hess Theo</v>
      </c>
      <c r="J395" s="31" t="str">
        <f>'Mitgliederstammdatei (Original)'!K395</f>
        <v>11.05.1943</v>
      </c>
      <c r="K395" s="31" t="str">
        <f>'Mitgliederstammdatei (Original)'!L395</f>
        <v>11.05.1943</v>
      </c>
      <c r="L395" s="31" t="str">
        <f>'Mitgliederstammdatei (Original)'!M395</f>
        <v>01.01.2003</v>
      </c>
      <c r="M395" s="31" t="str">
        <f>'Mitgliederstammdatei (Original)'!N395</f>
        <v>Allmendstrasse</v>
      </c>
      <c r="N395" s="31" t="str">
        <f>'Mitgliederstammdatei (Original)'!O395</f>
        <v>14</v>
      </c>
      <c r="O395" s="31" t="str">
        <f>'Mitgliederstammdatei (Original)'!P395</f>
        <v>6048</v>
      </c>
      <c r="P395" s="71" t="str">
        <f>'Mitgliederstammdatei (Original)'!Q395</f>
        <v>Horw</v>
      </c>
      <c r="Q395" s="71">
        <f>'Mitgliederstammdatei (Original)'!R395</f>
        <v>0</v>
      </c>
      <c r="R395" s="31" t="str">
        <f>'Mitgliederstammdatei (Original)'!S395</f>
        <v>Ja</v>
      </c>
      <c r="S395" s="31">
        <f>'Mitgliederstammdatei (Original)'!T395</f>
        <v>0</v>
      </c>
      <c r="T395" s="31">
        <f>'Mitgliederstammdatei (Original)'!U395</f>
        <v>0</v>
      </c>
      <c r="U395" s="31" t="str">
        <f>'Mitgliederstammdatei (Original)'!V395</f>
        <v>Herr</v>
      </c>
      <c r="V395" s="31" t="str">
        <f>'Mitgliederstammdatei (Original)'!X395</f>
        <v xml:space="preserve"> </v>
      </c>
      <c r="W395" s="31">
        <f>'Mitgliederstammdatei (Original)'!Y395</f>
        <v>0</v>
      </c>
      <c r="X395" s="31">
        <f>'Mitgliederstammdatei (Original)'!Z395</f>
        <v>0</v>
      </c>
      <c r="Y395" s="31">
        <f>'Mitgliederstammdatei (Original)'!AA395</f>
        <v>0</v>
      </c>
      <c r="Z395" s="31">
        <f>'Mitgliederstammdatei (Original)'!AB395</f>
        <v>0</v>
      </c>
      <c r="AA395" s="31">
        <f>'Mitgliederstammdatei (Original)'!AC395</f>
        <v>0</v>
      </c>
      <c r="AB395" s="31">
        <f>'Mitgliederstammdatei (Original)'!AD395</f>
        <v>0</v>
      </c>
      <c r="AC395" s="31">
        <f>'Mitgliederstammdatei (Original)'!AE395</f>
        <v>0</v>
      </c>
      <c r="AD395" s="31">
        <f>'Mitgliederstammdatei (Original)'!AF395</f>
        <v>0</v>
      </c>
      <c r="AE395" s="31">
        <f>'Mitgliederstammdatei (Original)'!AG395</f>
        <v>0</v>
      </c>
    </row>
    <row r="396" spans="1:31" x14ac:dyDescent="0.2">
      <c r="A396" s="28" t="str">
        <f>'Mitgliederstammdatei (Original)'!A396</f>
        <v>R15</v>
      </c>
      <c r="B396" s="31" t="str">
        <f>'Mitgliederstammdatei (Original)'!B396</f>
        <v>Roggliswil-Pfaffnau FSG</v>
      </c>
      <c r="C396" s="31">
        <f>'Mitgliederstammdatei (Original)'!C396</f>
        <v>0</v>
      </c>
      <c r="D396" s="31" t="str">
        <f>'Mitgliederstammdatei (Original)'!D396</f>
        <v xml:space="preserve"> </v>
      </c>
      <c r="E396" s="31">
        <f>'Mitgliederstammdatei (Original)'!E396</f>
        <v>0</v>
      </c>
      <c r="F396" s="31">
        <f>'Mitgliederstammdatei (Original)'!F396</f>
        <v>99028293</v>
      </c>
      <c r="G396" s="31" t="str">
        <f>'Mitgliederstammdatei (Original)'!H396</f>
        <v>Hirsiger</v>
      </c>
      <c r="H396" s="71" t="str">
        <f>'Mitgliederstammdatei (Original)'!I396</f>
        <v>Vinzenz</v>
      </c>
      <c r="I396" s="31" t="str">
        <f>'Mitgliederstammdatei (Original)'!J396</f>
        <v>Hirsiger Vinzenz</v>
      </c>
      <c r="J396" s="31" t="str">
        <f>'Mitgliederstammdatei (Original)'!K396</f>
        <v>07.09.1954</v>
      </c>
      <c r="K396" s="31" t="str">
        <f>'Mitgliederstammdatei (Original)'!L396</f>
        <v>07.09.1954</v>
      </c>
      <c r="L396" s="31" t="str">
        <f>'Mitgliederstammdatei (Original)'!M396</f>
        <v>01.01.2014</v>
      </c>
      <c r="M396" s="31" t="str">
        <f>'Mitgliederstammdatei (Original)'!N396</f>
        <v>Hohriedstrasse</v>
      </c>
      <c r="N396" s="31" t="str">
        <f>'Mitgliederstammdatei (Original)'!O396</f>
        <v>9</v>
      </c>
      <c r="O396" s="31" t="str">
        <f>'Mitgliederstammdatei (Original)'!P396</f>
        <v>6264</v>
      </c>
      <c r="P396" s="71" t="str">
        <f>'Mitgliederstammdatei (Original)'!Q396</f>
        <v>Pfaffnau</v>
      </c>
      <c r="Q396" s="71">
        <f>'Mitgliederstammdatei (Original)'!R396</f>
        <v>0</v>
      </c>
      <c r="R396" s="31" t="str">
        <f>'Mitgliederstammdatei (Original)'!S396</f>
        <v>Ja</v>
      </c>
      <c r="S396" s="31">
        <f>'Mitgliederstammdatei (Original)'!T396</f>
        <v>0</v>
      </c>
      <c r="T396" s="31">
        <f>'Mitgliederstammdatei (Original)'!U396</f>
        <v>0</v>
      </c>
      <c r="U396" s="31" t="str">
        <f>'Mitgliederstammdatei (Original)'!V396</f>
        <v>Herr</v>
      </c>
      <c r="V396" s="31" t="str">
        <f>'Mitgliederstammdatei (Original)'!X396</f>
        <v xml:space="preserve"> </v>
      </c>
      <c r="W396" s="31">
        <f>'Mitgliederstammdatei (Original)'!Y396</f>
        <v>0</v>
      </c>
      <c r="X396" s="31">
        <f>'Mitgliederstammdatei (Original)'!Z396</f>
        <v>0</v>
      </c>
      <c r="Y396" s="31">
        <f>'Mitgliederstammdatei (Original)'!AA396</f>
        <v>0</v>
      </c>
      <c r="Z396" s="31">
        <f>'Mitgliederstammdatei (Original)'!AB396</f>
        <v>0</v>
      </c>
      <c r="AA396" s="31">
        <f>'Mitgliederstammdatei (Original)'!AC396</f>
        <v>0</v>
      </c>
      <c r="AB396" s="31">
        <f>'Mitgliederstammdatei (Original)'!AD396</f>
        <v>0</v>
      </c>
      <c r="AC396" s="31">
        <f>'Mitgliederstammdatei (Original)'!AE396</f>
        <v>0</v>
      </c>
      <c r="AD396" s="31">
        <f>'Mitgliederstammdatei (Original)'!AF396</f>
        <v>0</v>
      </c>
      <c r="AE396" s="31">
        <f>'Mitgliederstammdatei (Original)'!AG396</f>
        <v>0</v>
      </c>
    </row>
    <row r="397" spans="1:31" x14ac:dyDescent="0.2">
      <c r="A397" s="28" t="str">
        <f>'Mitgliederstammdatei (Original)'!A397</f>
        <v>R13</v>
      </c>
      <c r="B397" s="31" t="str">
        <f>'Mitgliederstammdatei (Original)'!B397</f>
        <v>Menznau SG</v>
      </c>
      <c r="C397" s="31">
        <f>'Mitgliederstammdatei (Original)'!C397</f>
        <v>0</v>
      </c>
      <c r="D397" s="31" t="str">
        <f>'Mitgliederstammdatei (Original)'!D397</f>
        <v xml:space="preserve"> </v>
      </c>
      <c r="E397" s="31" t="str">
        <f>'Mitgliederstammdatei (Original)'!E397</f>
        <v>Wolhusen Zentroniker</v>
      </c>
      <c r="F397" s="31">
        <f>'Mitgliederstammdatei (Original)'!F397</f>
        <v>99028294</v>
      </c>
      <c r="G397" s="31" t="str">
        <f>'Mitgliederstammdatei (Original)'!H397</f>
        <v>Hocher</v>
      </c>
      <c r="H397" s="71" t="str">
        <f>'Mitgliederstammdatei (Original)'!I397</f>
        <v>Fritz</v>
      </c>
      <c r="I397" s="31" t="str">
        <f>'Mitgliederstammdatei (Original)'!J397</f>
        <v>Hocher Fritz</v>
      </c>
      <c r="J397" s="31" t="str">
        <f>'Mitgliederstammdatei (Original)'!K397</f>
        <v>06.02.1943</v>
      </c>
      <c r="K397" s="31" t="str">
        <f>'Mitgliederstammdatei (Original)'!L397</f>
        <v>06.02.1943</v>
      </c>
      <c r="L397" s="31" t="str">
        <f>'Mitgliederstammdatei (Original)'!M397</f>
        <v>01.01.2003</v>
      </c>
      <c r="M397" s="31" t="str">
        <f>'Mitgliederstammdatei (Original)'!N397</f>
        <v>Seestrasse</v>
      </c>
      <c r="N397" s="31" t="str">
        <f>'Mitgliederstammdatei (Original)'!O397</f>
        <v>4</v>
      </c>
      <c r="O397" s="31" t="str">
        <f>'Mitgliederstammdatei (Original)'!P397</f>
        <v>6123</v>
      </c>
      <c r="P397" s="71" t="str">
        <f>'Mitgliederstammdatei (Original)'!Q397</f>
        <v>Geiss</v>
      </c>
      <c r="Q397" s="71">
        <f>'Mitgliederstammdatei (Original)'!R397</f>
        <v>0</v>
      </c>
      <c r="R397" s="31" t="str">
        <f>'Mitgliederstammdatei (Original)'!S397</f>
        <v>Ja</v>
      </c>
      <c r="S397" s="31">
        <f>'Mitgliederstammdatei (Original)'!T397</f>
        <v>0</v>
      </c>
      <c r="T397" s="31">
        <f>'Mitgliederstammdatei (Original)'!U397</f>
        <v>0</v>
      </c>
      <c r="U397" s="31" t="str">
        <f>'Mitgliederstammdatei (Original)'!V397</f>
        <v>Herr</v>
      </c>
      <c r="V397" s="31" t="str">
        <f>'Mitgliederstammdatei (Original)'!X397</f>
        <v xml:space="preserve"> </v>
      </c>
      <c r="W397" s="31">
        <f>'Mitgliederstammdatei (Original)'!Y397</f>
        <v>0</v>
      </c>
      <c r="X397" s="31">
        <f>'Mitgliederstammdatei (Original)'!Z397</f>
        <v>0</v>
      </c>
      <c r="Y397" s="31">
        <f>'Mitgliederstammdatei (Original)'!AA397</f>
        <v>0</v>
      </c>
      <c r="Z397" s="31">
        <f>'Mitgliederstammdatei (Original)'!AB397</f>
        <v>0</v>
      </c>
      <c r="AA397" s="31">
        <f>'Mitgliederstammdatei (Original)'!AC397</f>
        <v>0</v>
      </c>
      <c r="AB397" s="31">
        <f>'Mitgliederstammdatei (Original)'!AD397</f>
        <v>0</v>
      </c>
      <c r="AC397" s="31">
        <f>'Mitgliederstammdatei (Original)'!AE397</f>
        <v>0</v>
      </c>
      <c r="AD397" s="31">
        <f>'Mitgliederstammdatei (Original)'!AF397</f>
        <v>0</v>
      </c>
      <c r="AE397" s="31">
        <f>'Mitgliederstammdatei (Original)'!AG397</f>
        <v>0</v>
      </c>
    </row>
    <row r="398" spans="1:31" x14ac:dyDescent="0.2">
      <c r="A398" s="28" t="str">
        <f>'Mitgliederstammdatei (Original)'!A398</f>
        <v>R 8</v>
      </c>
      <c r="B398" s="31" t="str">
        <f>'Mitgliederstammdatei (Original)'!B398</f>
        <v>Ebikon WV</v>
      </c>
      <c r="C398" s="31">
        <f>'Mitgliederstammdatei (Original)'!C398</f>
        <v>0</v>
      </c>
      <c r="D398" s="31" t="str">
        <f>'Mitgliederstammdatei (Original)'!D398</f>
        <v xml:space="preserve"> </v>
      </c>
      <c r="E398" s="31" t="str">
        <f>'Mitgliederstammdatei (Original)'!E398</f>
        <v>Ebikon PS</v>
      </c>
      <c r="F398" s="31">
        <f>'Mitgliederstammdatei (Original)'!F398</f>
        <v>99028295</v>
      </c>
      <c r="G398" s="31" t="str">
        <f>'Mitgliederstammdatei (Original)'!H398</f>
        <v>Hocher</v>
      </c>
      <c r="H398" s="71" t="str">
        <f>'Mitgliederstammdatei (Original)'!I398</f>
        <v>Jakob</v>
      </c>
      <c r="I398" s="31" t="str">
        <f>'Mitgliederstammdatei (Original)'!J398</f>
        <v>Hocher Jakob</v>
      </c>
      <c r="J398" s="31" t="str">
        <f>'Mitgliederstammdatei (Original)'!K398</f>
        <v>30.08.1953</v>
      </c>
      <c r="K398" s="31" t="str">
        <f>'Mitgliederstammdatei (Original)'!L398</f>
        <v>30.08.1953</v>
      </c>
      <c r="L398" s="31" t="str">
        <f>'Mitgliederstammdatei (Original)'!M398</f>
        <v>01.01.2013</v>
      </c>
      <c r="M398" s="31" t="str">
        <f>'Mitgliederstammdatei (Original)'!N398</f>
        <v>Ottigenbühlstrassr</v>
      </c>
      <c r="N398" s="31" t="str">
        <f>'Mitgliederstammdatei (Original)'!O398</f>
        <v>62</v>
      </c>
      <c r="O398" s="31" t="str">
        <f>'Mitgliederstammdatei (Original)'!P398</f>
        <v>6030</v>
      </c>
      <c r="P398" s="71" t="str">
        <f>'Mitgliederstammdatei (Original)'!Q398</f>
        <v>Ebikon</v>
      </c>
      <c r="Q398" s="71">
        <f>'Mitgliederstammdatei (Original)'!R398</f>
        <v>0</v>
      </c>
      <c r="R398" s="31" t="str">
        <f>'Mitgliederstammdatei (Original)'!S398</f>
        <v>Ja</v>
      </c>
      <c r="S398" s="31">
        <f>'Mitgliederstammdatei (Original)'!T398</f>
        <v>0</v>
      </c>
      <c r="T398" s="31">
        <f>'Mitgliederstammdatei (Original)'!U398</f>
        <v>0</v>
      </c>
      <c r="U398" s="31" t="str">
        <f>'Mitgliederstammdatei (Original)'!V398</f>
        <v>Herr</v>
      </c>
      <c r="V398" s="31" t="str">
        <f>'Mitgliederstammdatei (Original)'!X398</f>
        <v xml:space="preserve"> </v>
      </c>
      <c r="W398" s="31">
        <f>'Mitgliederstammdatei (Original)'!Y398</f>
        <v>0</v>
      </c>
      <c r="X398" s="31">
        <f>'Mitgliederstammdatei (Original)'!Z398</f>
        <v>0</v>
      </c>
      <c r="Y398" s="31">
        <f>'Mitgliederstammdatei (Original)'!AA398</f>
        <v>0</v>
      </c>
      <c r="Z398" s="31">
        <f>'Mitgliederstammdatei (Original)'!AB398</f>
        <v>0</v>
      </c>
      <c r="AA398" s="31">
        <f>'Mitgliederstammdatei (Original)'!AC398</f>
        <v>0</v>
      </c>
      <c r="AB398" s="31">
        <f>'Mitgliederstammdatei (Original)'!AD398</f>
        <v>0</v>
      </c>
      <c r="AC398" s="31">
        <f>'Mitgliederstammdatei (Original)'!AE398</f>
        <v>0</v>
      </c>
      <c r="AD398" s="31">
        <f>'Mitgliederstammdatei (Original)'!AF398</f>
        <v>0</v>
      </c>
      <c r="AE398" s="31">
        <f>'Mitgliederstammdatei (Original)'!AG398</f>
        <v>0</v>
      </c>
    </row>
    <row r="399" spans="1:31" x14ac:dyDescent="0.2">
      <c r="A399" s="28" t="str">
        <f>'Mitgliederstammdatei (Original)'!A399</f>
        <v>R 8</v>
      </c>
      <c r="B399" s="31" t="str">
        <f>'Mitgliederstammdatei (Original)'!B399</f>
        <v>Rothenburg SG</v>
      </c>
      <c r="C399" s="31">
        <f>'Mitgliederstammdatei (Original)'!C399</f>
        <v>0</v>
      </c>
      <c r="D399" s="31" t="str">
        <f>'Mitgliederstammdatei (Original)'!D399</f>
        <v xml:space="preserve"> </v>
      </c>
      <c r="E399" s="31">
        <f>'Mitgliederstammdatei (Original)'!E399</f>
        <v>0</v>
      </c>
      <c r="F399" s="31">
        <f>'Mitgliederstammdatei (Original)'!F399</f>
        <v>99028296</v>
      </c>
      <c r="G399" s="31" t="str">
        <f>'Mitgliederstammdatei (Original)'!H399</f>
        <v>Hodel</v>
      </c>
      <c r="H399" s="71" t="str">
        <f>'Mitgliederstammdatei (Original)'!I399</f>
        <v>Erwin</v>
      </c>
      <c r="I399" s="31" t="str">
        <f>'Mitgliederstammdatei (Original)'!J399</f>
        <v>Hodel Erwin</v>
      </c>
      <c r="J399" s="31" t="str">
        <f>'Mitgliederstammdatei (Original)'!K399</f>
        <v>15.04.1956</v>
      </c>
      <c r="K399" s="31" t="str">
        <f>'Mitgliederstammdatei (Original)'!L399</f>
        <v>15.04.1956</v>
      </c>
      <c r="L399" s="31" t="str">
        <f>'Mitgliederstammdatei (Original)'!M399</f>
        <v>01.01.2016</v>
      </c>
      <c r="M399" s="31" t="str">
        <f>'Mitgliederstammdatei (Original)'!N399</f>
        <v>Eichenstrasse</v>
      </c>
      <c r="N399" s="31" t="str">
        <f>'Mitgliederstammdatei (Original)'!O399</f>
        <v>32</v>
      </c>
      <c r="O399" s="31" t="str">
        <f>'Mitgliederstammdatei (Original)'!P399</f>
        <v>6015</v>
      </c>
      <c r="P399" s="71" t="str">
        <f>'Mitgliederstammdatei (Original)'!Q399</f>
        <v>Luzern</v>
      </c>
      <c r="Q399" s="71">
        <f>'Mitgliederstammdatei (Original)'!R399</f>
        <v>0</v>
      </c>
      <c r="R399" s="31" t="str">
        <f>'Mitgliederstammdatei (Original)'!S399</f>
        <v>Ja</v>
      </c>
      <c r="S399" s="31">
        <f>'Mitgliederstammdatei (Original)'!T399</f>
        <v>0</v>
      </c>
      <c r="T399" s="31">
        <f>'Mitgliederstammdatei (Original)'!U399</f>
        <v>0</v>
      </c>
      <c r="U399" s="31" t="str">
        <f>'Mitgliederstammdatei (Original)'!V399</f>
        <v>Herr</v>
      </c>
      <c r="V399" s="31" t="str">
        <f>'Mitgliederstammdatei (Original)'!X399</f>
        <v xml:space="preserve"> </v>
      </c>
      <c r="W399" s="31">
        <f>'Mitgliederstammdatei (Original)'!Y399</f>
        <v>0</v>
      </c>
      <c r="X399" s="31">
        <f>'Mitgliederstammdatei (Original)'!Z399</f>
        <v>0</v>
      </c>
      <c r="Y399" s="31">
        <f>'Mitgliederstammdatei (Original)'!AA399</f>
        <v>0</v>
      </c>
      <c r="Z399" s="31">
        <f>'Mitgliederstammdatei (Original)'!AB399</f>
        <v>0</v>
      </c>
      <c r="AA399" s="31">
        <f>'Mitgliederstammdatei (Original)'!AC399</f>
        <v>0</v>
      </c>
      <c r="AB399" s="31">
        <f>'Mitgliederstammdatei (Original)'!AD399</f>
        <v>0</v>
      </c>
      <c r="AC399" s="31">
        <f>'Mitgliederstammdatei (Original)'!AE399</f>
        <v>0</v>
      </c>
      <c r="AD399" s="31">
        <f>'Mitgliederstammdatei (Original)'!AF399</f>
        <v>0</v>
      </c>
      <c r="AE399" s="31">
        <f>'Mitgliederstammdatei (Original)'!AG399</f>
        <v>0</v>
      </c>
    </row>
    <row r="400" spans="1:31" x14ac:dyDescent="0.2">
      <c r="A400" s="28" t="str">
        <f>'Mitgliederstammdatei (Original)'!A400</f>
        <v>R10</v>
      </c>
      <c r="B400" s="31" t="str">
        <f>'Mitgliederstammdatei (Original)'!B400</f>
        <v>Winikon-Triengen SV</v>
      </c>
      <c r="C400" s="31">
        <f>'Mitgliederstammdatei (Original)'!C400</f>
        <v>0</v>
      </c>
      <c r="D400" s="31" t="str">
        <f>'Mitgliederstammdatei (Original)'!D400</f>
        <v xml:space="preserve"> </v>
      </c>
      <c r="E400" s="31">
        <f>'Mitgliederstammdatei (Original)'!E400</f>
        <v>0</v>
      </c>
      <c r="F400" s="31">
        <f>'Mitgliederstammdatei (Original)'!F400</f>
        <v>99028297</v>
      </c>
      <c r="G400" s="31" t="str">
        <f>'Mitgliederstammdatei (Original)'!H400</f>
        <v>Hodel</v>
      </c>
      <c r="H400" s="71" t="str">
        <f>'Mitgliederstammdatei (Original)'!I400</f>
        <v>Fritz</v>
      </c>
      <c r="I400" s="31" t="str">
        <f>'Mitgliederstammdatei (Original)'!J400</f>
        <v>Hodel Fritz</v>
      </c>
      <c r="J400" s="31" t="str">
        <f>'Mitgliederstammdatei (Original)'!K400</f>
        <v>06.11.1951</v>
      </c>
      <c r="K400" s="31" t="str">
        <f>'Mitgliederstammdatei (Original)'!L400</f>
        <v>06.11.1951</v>
      </c>
      <c r="L400" s="31" t="str">
        <f>'Mitgliederstammdatei (Original)'!M400</f>
        <v>01.01.2011</v>
      </c>
      <c r="M400" s="31" t="str">
        <f>'Mitgliederstammdatei (Original)'!N400</f>
        <v>Rütihofstrasse</v>
      </c>
      <c r="N400" s="31" t="str">
        <f>'Mitgliederstammdatei (Original)'!O400</f>
        <v>33</v>
      </c>
      <c r="O400" s="31" t="str">
        <f>'Mitgliederstammdatei (Original)'!P400</f>
        <v>6234</v>
      </c>
      <c r="P400" s="71" t="str">
        <f>'Mitgliederstammdatei (Original)'!Q400</f>
        <v>Triengen</v>
      </c>
      <c r="Q400" s="71">
        <f>'Mitgliederstammdatei (Original)'!R400</f>
        <v>0</v>
      </c>
      <c r="R400" s="31" t="str">
        <f>'Mitgliederstammdatei (Original)'!S400</f>
        <v>Ja</v>
      </c>
      <c r="S400" s="31">
        <f>'Mitgliederstammdatei (Original)'!T400</f>
        <v>0</v>
      </c>
      <c r="T400" s="31">
        <f>'Mitgliederstammdatei (Original)'!U400</f>
        <v>0</v>
      </c>
      <c r="U400" s="31" t="str">
        <f>'Mitgliederstammdatei (Original)'!V400</f>
        <v>Herr</v>
      </c>
      <c r="V400" s="31" t="str">
        <f>'Mitgliederstammdatei (Original)'!X400</f>
        <v xml:space="preserve"> </v>
      </c>
      <c r="W400" s="31">
        <f>'Mitgliederstammdatei (Original)'!Y400</f>
        <v>0</v>
      </c>
      <c r="X400" s="31">
        <f>'Mitgliederstammdatei (Original)'!Z400</f>
        <v>0</v>
      </c>
      <c r="Y400" s="31">
        <f>'Mitgliederstammdatei (Original)'!AA400</f>
        <v>0</v>
      </c>
      <c r="Z400" s="31">
        <f>'Mitgliederstammdatei (Original)'!AB400</f>
        <v>0</v>
      </c>
      <c r="AA400" s="31">
        <f>'Mitgliederstammdatei (Original)'!AC400</f>
        <v>0</v>
      </c>
      <c r="AB400" s="31">
        <f>'Mitgliederstammdatei (Original)'!AD400</f>
        <v>0</v>
      </c>
      <c r="AC400" s="31">
        <f>'Mitgliederstammdatei (Original)'!AE400</f>
        <v>0</v>
      </c>
      <c r="AD400" s="31">
        <f>'Mitgliederstammdatei (Original)'!AF400</f>
        <v>0</v>
      </c>
      <c r="AE400" s="31">
        <f>'Mitgliederstammdatei (Original)'!AG400</f>
        <v>0</v>
      </c>
    </row>
    <row r="401" spans="1:31" x14ac:dyDescent="0.2">
      <c r="A401" s="28" t="str">
        <f>'Mitgliederstammdatei (Original)'!A401</f>
        <v>R15</v>
      </c>
      <c r="B401" s="31" t="str">
        <f>'Mitgliederstammdatei (Original)'!B401</f>
        <v>Luthern SG</v>
      </c>
      <c r="C401" s="31">
        <f>'Mitgliederstammdatei (Original)'!C401</f>
        <v>0</v>
      </c>
      <c r="D401" s="31" t="str">
        <f>'Mitgliederstammdatei (Original)'!D401</f>
        <v xml:space="preserve"> </v>
      </c>
      <c r="E401" s="31">
        <f>'Mitgliederstammdatei (Original)'!E401</f>
        <v>0</v>
      </c>
      <c r="F401" s="31">
        <f>'Mitgliederstammdatei (Original)'!F401</f>
        <v>99028298</v>
      </c>
      <c r="G401" s="31" t="str">
        <f>'Mitgliederstammdatei (Original)'!H401</f>
        <v>Hodel</v>
      </c>
      <c r="H401" s="71" t="str">
        <f>'Mitgliederstammdatei (Original)'!I401</f>
        <v>Josef</v>
      </c>
      <c r="I401" s="31" t="str">
        <f>'Mitgliederstammdatei (Original)'!J401</f>
        <v>Hodel Josef</v>
      </c>
      <c r="J401" s="31" t="str">
        <f>'Mitgliederstammdatei (Original)'!K401</f>
        <v>04.08.1962</v>
      </c>
      <c r="K401" s="31" t="str">
        <f>'Mitgliederstammdatei (Original)'!L401</f>
        <v>04.08.1962</v>
      </c>
      <c r="L401" s="31" t="str">
        <f>'Mitgliederstammdatei (Original)'!M401</f>
        <v>01.01.2022</v>
      </c>
      <c r="M401" s="31" t="str">
        <f>'Mitgliederstammdatei (Original)'!N401</f>
        <v>Dorfstrasse</v>
      </c>
      <c r="N401" s="31" t="str">
        <f>'Mitgliederstammdatei (Original)'!O401</f>
        <v>7</v>
      </c>
      <c r="O401" s="31" t="str">
        <f>'Mitgliederstammdatei (Original)'!P401</f>
        <v>6154</v>
      </c>
      <c r="P401" s="71" t="str">
        <f>'Mitgliederstammdatei (Original)'!Q401</f>
        <v>Luthern</v>
      </c>
      <c r="Q401" s="71">
        <f>'Mitgliederstammdatei (Original)'!R401</f>
        <v>0</v>
      </c>
      <c r="R401" s="31" t="str">
        <f>'Mitgliederstammdatei (Original)'!S401</f>
        <v>Ja</v>
      </c>
      <c r="S401" s="31">
        <f>'Mitgliederstammdatei (Original)'!T401</f>
        <v>0</v>
      </c>
      <c r="T401" s="31">
        <f>'Mitgliederstammdatei (Original)'!U401</f>
        <v>0</v>
      </c>
      <c r="U401" s="31" t="str">
        <f>'Mitgliederstammdatei (Original)'!V401</f>
        <v>Herr</v>
      </c>
      <c r="V401" s="31" t="str">
        <f>'Mitgliederstammdatei (Original)'!X401</f>
        <v xml:space="preserve"> </v>
      </c>
      <c r="W401" s="31">
        <f>'Mitgliederstammdatei (Original)'!Y401</f>
        <v>0</v>
      </c>
      <c r="X401" s="31">
        <f>'Mitgliederstammdatei (Original)'!Z401</f>
        <v>0</v>
      </c>
      <c r="Y401" s="31">
        <f>'Mitgliederstammdatei (Original)'!AA401</f>
        <v>0</v>
      </c>
      <c r="Z401" s="31">
        <f>'Mitgliederstammdatei (Original)'!AB401</f>
        <v>0</v>
      </c>
      <c r="AA401" s="31">
        <f>'Mitgliederstammdatei (Original)'!AC401</f>
        <v>0</v>
      </c>
      <c r="AB401" s="31">
        <f>'Mitgliederstammdatei (Original)'!AD401</f>
        <v>0</v>
      </c>
      <c r="AC401" s="31">
        <f>'Mitgliederstammdatei (Original)'!AE401</f>
        <v>0</v>
      </c>
      <c r="AD401" s="31">
        <f>'Mitgliederstammdatei (Original)'!AF401</f>
        <v>0</v>
      </c>
      <c r="AE401" s="31">
        <f>'Mitgliederstammdatei (Original)'!AG401</f>
        <v>0</v>
      </c>
    </row>
    <row r="402" spans="1:31" x14ac:dyDescent="0.2">
      <c r="A402" s="28" t="str">
        <f>'Mitgliederstammdatei (Original)'!A402</f>
        <v>R 8</v>
      </c>
      <c r="B402" s="31" t="str">
        <f>'Mitgliederstammdatei (Original)'!B402</f>
        <v>Rothenburg SG</v>
      </c>
      <c r="C402" s="31">
        <f>'Mitgliederstammdatei (Original)'!C402</f>
        <v>0</v>
      </c>
      <c r="D402" s="31" t="str">
        <f>'Mitgliederstammdatei (Original)'!D402</f>
        <v xml:space="preserve"> </v>
      </c>
      <c r="E402" s="31">
        <f>'Mitgliederstammdatei (Original)'!E402</f>
        <v>0</v>
      </c>
      <c r="F402" s="31">
        <f>'Mitgliederstammdatei (Original)'!F402</f>
        <v>99028270</v>
      </c>
      <c r="G402" s="31" t="str">
        <f>'Mitgliederstammdatei (Original)'!H402</f>
        <v>Hodel</v>
      </c>
      <c r="H402" s="71" t="str">
        <f>'Mitgliederstammdatei (Original)'!I402</f>
        <v>Josef</v>
      </c>
      <c r="I402" s="31" t="str">
        <f>'Mitgliederstammdatei (Original)'!J402</f>
        <v>Hodel Josef</v>
      </c>
      <c r="J402" s="31" t="str">
        <f>'Mitgliederstammdatei (Original)'!K402</f>
        <v>16.02.1958</v>
      </c>
      <c r="K402" s="31" t="str">
        <f>'Mitgliederstammdatei (Original)'!L402</f>
        <v>16.02.1958</v>
      </c>
      <c r="L402" s="31" t="str">
        <f>'Mitgliederstammdatei (Original)'!M402</f>
        <v>01.01.2021</v>
      </c>
      <c r="M402" s="31" t="str">
        <f>'Mitgliederstammdatei (Original)'!N402</f>
        <v>Tulpenstrasse</v>
      </c>
      <c r="N402" s="31" t="str">
        <f>'Mitgliederstammdatei (Original)'!O402</f>
        <v>1</v>
      </c>
      <c r="O402" s="31" t="str">
        <f>'Mitgliederstammdatei (Original)'!P402</f>
        <v>6023</v>
      </c>
      <c r="P402" s="71" t="str">
        <f>'Mitgliederstammdatei (Original)'!Q402</f>
        <v>Rothenburg</v>
      </c>
      <c r="Q402" s="71">
        <f>'Mitgliederstammdatei (Original)'!R402</f>
        <v>0</v>
      </c>
      <c r="R402" s="31" t="str">
        <f>'Mitgliederstammdatei (Original)'!S402</f>
        <v>Ja</v>
      </c>
      <c r="S402" s="31">
        <f>'Mitgliederstammdatei (Original)'!T402</f>
        <v>0</v>
      </c>
      <c r="T402" s="31">
        <f>'Mitgliederstammdatei (Original)'!U402</f>
        <v>0</v>
      </c>
      <c r="U402" s="31" t="str">
        <f>'Mitgliederstammdatei (Original)'!V402</f>
        <v>Herr</v>
      </c>
      <c r="V402" s="31" t="str">
        <f>'Mitgliederstammdatei (Original)'!X402</f>
        <v xml:space="preserve"> </v>
      </c>
      <c r="W402" s="31">
        <f>'Mitgliederstammdatei (Original)'!Y402</f>
        <v>0</v>
      </c>
      <c r="X402" s="31">
        <f>'Mitgliederstammdatei (Original)'!Z402</f>
        <v>0</v>
      </c>
      <c r="Y402" s="31">
        <f>'Mitgliederstammdatei (Original)'!AA402</f>
        <v>0</v>
      </c>
      <c r="Z402" s="31">
        <f>'Mitgliederstammdatei (Original)'!AB402</f>
        <v>0</v>
      </c>
      <c r="AA402" s="31">
        <f>'Mitgliederstammdatei (Original)'!AC402</f>
        <v>0</v>
      </c>
      <c r="AB402" s="31">
        <f>'Mitgliederstammdatei (Original)'!AD402</f>
        <v>0</v>
      </c>
      <c r="AC402" s="31">
        <f>'Mitgliederstammdatei (Original)'!AE402</f>
        <v>0</v>
      </c>
      <c r="AD402" s="31">
        <f>'Mitgliederstammdatei (Original)'!AF402</f>
        <v>0</v>
      </c>
      <c r="AE402" s="31">
        <f>'Mitgliederstammdatei (Original)'!AG402</f>
        <v>0</v>
      </c>
    </row>
    <row r="403" spans="1:31" x14ac:dyDescent="0.2">
      <c r="A403" s="28" t="str">
        <f>'Mitgliederstammdatei (Original)'!A403</f>
        <v>R13</v>
      </c>
      <c r="B403" s="31" t="str">
        <f>'Mitgliederstammdatei (Original)'!B403</f>
        <v>Santenberg SV</v>
      </c>
      <c r="C403" s="31">
        <f>'Mitgliederstammdatei (Original)'!C403</f>
        <v>0</v>
      </c>
      <c r="D403" s="31" t="str">
        <f>'Mitgliederstammdatei (Original)'!D403</f>
        <v xml:space="preserve"> </v>
      </c>
      <c r="E403" s="31">
        <f>'Mitgliederstammdatei (Original)'!E403</f>
        <v>0</v>
      </c>
      <c r="F403" s="31">
        <f>'Mitgliederstammdatei (Original)'!F403</f>
        <v>99028269</v>
      </c>
      <c r="G403" s="31" t="str">
        <f>'Mitgliederstammdatei (Original)'!H403</f>
        <v>Hodel</v>
      </c>
      <c r="H403" s="71" t="str">
        <f>'Mitgliederstammdatei (Original)'!I403</f>
        <v>Leo</v>
      </c>
      <c r="I403" s="31" t="str">
        <f>'Mitgliederstammdatei (Original)'!J403</f>
        <v>Hodel Leo</v>
      </c>
      <c r="J403" s="31" t="str">
        <f>'Mitgliederstammdatei (Original)'!K403</f>
        <v>04.12.1959</v>
      </c>
      <c r="K403" s="31" t="str">
        <f>'Mitgliederstammdatei (Original)'!L403</f>
        <v>04.12.1959</v>
      </c>
      <c r="L403" s="31" t="str">
        <f>'Mitgliederstammdatei (Original)'!M403</f>
        <v>01.01.2019</v>
      </c>
      <c r="M403" s="31" t="str">
        <f>'Mitgliederstammdatei (Original)'!N403</f>
        <v>Büelenhof</v>
      </c>
      <c r="N403" s="31" t="str">
        <f>'Mitgliederstammdatei (Original)'!O403</f>
        <v>1</v>
      </c>
      <c r="O403" s="31" t="str">
        <f>'Mitgliederstammdatei (Original)'!P403</f>
        <v>6243</v>
      </c>
      <c r="P403" s="71" t="str">
        <f>'Mitgliederstammdatei (Original)'!Q403</f>
        <v>Egolzwil</v>
      </c>
      <c r="Q403" s="71">
        <f>'Mitgliederstammdatei (Original)'!R403</f>
        <v>0</v>
      </c>
      <c r="R403" s="31" t="str">
        <f>'Mitgliederstammdatei (Original)'!S403</f>
        <v>Ja</v>
      </c>
      <c r="S403" s="31">
        <f>'Mitgliederstammdatei (Original)'!T403</f>
        <v>0</v>
      </c>
      <c r="T403" s="31">
        <f>'Mitgliederstammdatei (Original)'!U403</f>
        <v>0</v>
      </c>
      <c r="U403" s="31" t="str">
        <f>'Mitgliederstammdatei (Original)'!V403</f>
        <v>Herr</v>
      </c>
      <c r="V403" s="31" t="str">
        <f>'Mitgliederstammdatei (Original)'!X403</f>
        <v xml:space="preserve"> </v>
      </c>
      <c r="W403" s="31">
        <f>'Mitgliederstammdatei (Original)'!Y403</f>
        <v>0</v>
      </c>
      <c r="X403" s="31">
        <f>'Mitgliederstammdatei (Original)'!Z403</f>
        <v>0</v>
      </c>
      <c r="Y403" s="31">
        <f>'Mitgliederstammdatei (Original)'!AA403</f>
        <v>0</v>
      </c>
      <c r="Z403" s="31">
        <f>'Mitgliederstammdatei (Original)'!AB403</f>
        <v>0</v>
      </c>
      <c r="AA403" s="31">
        <f>'Mitgliederstammdatei (Original)'!AC403</f>
        <v>0</v>
      </c>
      <c r="AB403" s="31">
        <f>'Mitgliederstammdatei (Original)'!AD403</f>
        <v>0</v>
      </c>
      <c r="AC403" s="31">
        <f>'Mitgliederstammdatei (Original)'!AE403</f>
        <v>0</v>
      </c>
      <c r="AD403" s="31">
        <f>'Mitgliederstammdatei (Original)'!AF403</f>
        <v>0</v>
      </c>
      <c r="AE403" s="31">
        <f>'Mitgliederstammdatei (Original)'!AG403</f>
        <v>0</v>
      </c>
    </row>
    <row r="404" spans="1:31" x14ac:dyDescent="0.2">
      <c r="A404" s="28" t="str">
        <f>'Mitgliederstammdatei (Original)'!A404</f>
        <v>R12</v>
      </c>
      <c r="B404" s="31" t="str">
        <f>'Mitgliederstammdatei (Original)'!B404</f>
        <v>Richenthal FSG</v>
      </c>
      <c r="C404" s="31">
        <f>'Mitgliederstammdatei (Original)'!C404</f>
        <v>0</v>
      </c>
      <c r="D404" s="31" t="str">
        <f>'Mitgliederstammdatei (Original)'!D404</f>
        <v xml:space="preserve"> </v>
      </c>
      <c r="E404" s="31">
        <f>'Mitgliederstammdatei (Original)'!E404</f>
        <v>0</v>
      </c>
      <c r="F404" s="31">
        <f>'Mitgliederstammdatei (Original)'!F404</f>
        <v>99028267</v>
      </c>
      <c r="G404" s="31" t="str">
        <f>'Mitgliederstammdatei (Original)'!H404</f>
        <v>Hodel</v>
      </c>
      <c r="H404" s="71" t="str">
        <f>'Mitgliederstammdatei (Original)'!I404</f>
        <v>Werner</v>
      </c>
      <c r="I404" s="31" t="str">
        <f>'Mitgliederstammdatei (Original)'!J404</f>
        <v>Hodel Werner</v>
      </c>
      <c r="J404" s="31" t="str">
        <f>'Mitgliederstammdatei (Original)'!K404</f>
        <v>16.04.1933</v>
      </c>
      <c r="K404" s="31" t="str">
        <f>'Mitgliederstammdatei (Original)'!L404</f>
        <v>16.04.1933</v>
      </c>
      <c r="L404" s="31" t="str">
        <f>'Mitgliederstammdatei (Original)'!M404</f>
        <v>01.01.1993</v>
      </c>
      <c r="M404" s="31" t="str">
        <f>'Mitgliederstammdatei (Original)'!N404</f>
        <v>Gässlistrasse</v>
      </c>
      <c r="N404" s="31" t="str">
        <f>'Mitgliederstammdatei (Original)'!O404</f>
        <v>10B</v>
      </c>
      <c r="O404" s="31" t="str">
        <f>'Mitgliederstammdatei (Original)'!P404</f>
        <v>6260</v>
      </c>
      <c r="P404" s="71" t="str">
        <f>'Mitgliederstammdatei (Original)'!Q404</f>
        <v>Reiden</v>
      </c>
      <c r="Q404" s="71">
        <f>'Mitgliederstammdatei (Original)'!R404</f>
        <v>0</v>
      </c>
      <c r="R404" s="31" t="str">
        <f>'Mitgliederstammdatei (Original)'!S404</f>
        <v>Ja</v>
      </c>
      <c r="S404" s="31">
        <f>'Mitgliederstammdatei (Original)'!T404</f>
        <v>0</v>
      </c>
      <c r="T404" s="31">
        <f>'Mitgliederstammdatei (Original)'!U404</f>
        <v>0</v>
      </c>
      <c r="U404" s="31" t="str">
        <f>'Mitgliederstammdatei (Original)'!V404</f>
        <v>Herr</v>
      </c>
      <c r="V404" s="31" t="str">
        <f>'Mitgliederstammdatei (Original)'!X404</f>
        <v xml:space="preserve"> </v>
      </c>
      <c r="W404" s="31">
        <f>'Mitgliederstammdatei (Original)'!Y404</f>
        <v>0</v>
      </c>
      <c r="X404" s="31">
        <f>'Mitgliederstammdatei (Original)'!Z404</f>
        <v>0</v>
      </c>
      <c r="Y404" s="31">
        <f>'Mitgliederstammdatei (Original)'!AA404</f>
        <v>0</v>
      </c>
      <c r="Z404" s="31">
        <f>'Mitgliederstammdatei (Original)'!AB404</f>
        <v>0</v>
      </c>
      <c r="AA404" s="31">
        <f>'Mitgliederstammdatei (Original)'!AC404</f>
        <v>0</v>
      </c>
      <c r="AB404" s="31">
        <f>'Mitgliederstammdatei (Original)'!AD404</f>
        <v>0</v>
      </c>
      <c r="AC404" s="31">
        <f>'Mitgliederstammdatei (Original)'!AE404</f>
        <v>0</v>
      </c>
      <c r="AD404" s="31">
        <f>'Mitgliederstammdatei (Original)'!AF404</f>
        <v>0</v>
      </c>
      <c r="AE404" s="31">
        <f>'Mitgliederstammdatei (Original)'!AG404</f>
        <v>0</v>
      </c>
    </row>
    <row r="405" spans="1:31" x14ac:dyDescent="0.2">
      <c r="A405" s="28" t="str">
        <f>'Mitgliederstammdatei (Original)'!A405</f>
        <v>R 2</v>
      </c>
      <c r="B405" s="31" t="str">
        <f>'Mitgliederstammdatei (Original)'!B405</f>
        <v>Luzern SG Pilatus</v>
      </c>
      <c r="C405" s="31">
        <f>'Mitgliederstammdatei (Original)'!C405</f>
        <v>0</v>
      </c>
      <c r="D405" s="31" t="str">
        <f>'Mitgliederstammdatei (Original)'!D405</f>
        <v xml:space="preserve"> </v>
      </c>
      <c r="E405" s="31" t="str">
        <f>'Mitgliederstammdatei (Original)'!E405</f>
        <v>Luzern SG Pilatus</v>
      </c>
      <c r="F405" s="31">
        <f>'Mitgliederstammdatei (Original)'!F405</f>
        <v>99028241</v>
      </c>
      <c r="G405" s="31" t="str">
        <f>'Mitgliederstammdatei (Original)'!H405</f>
        <v>Hofmann</v>
      </c>
      <c r="H405" s="71" t="str">
        <f>'Mitgliederstammdatei (Original)'!I405</f>
        <v>Otto</v>
      </c>
      <c r="I405" s="31" t="str">
        <f>'Mitgliederstammdatei (Original)'!J405</f>
        <v>Hofmann Otto</v>
      </c>
      <c r="J405" s="31" t="str">
        <f>'Mitgliederstammdatei (Original)'!K405</f>
        <v>01.12.1946</v>
      </c>
      <c r="K405" s="31" t="str">
        <f>'Mitgliederstammdatei (Original)'!L405</f>
        <v>01.12.1946</v>
      </c>
      <c r="L405" s="31" t="str">
        <f>'Mitgliederstammdatei (Original)'!M405</f>
        <v>01.01.2006</v>
      </c>
      <c r="M405" s="31" t="str">
        <f>'Mitgliederstammdatei (Original)'!N405</f>
        <v>Allmendstrasse</v>
      </c>
      <c r="N405" s="31" t="str">
        <f>'Mitgliederstammdatei (Original)'!O405</f>
        <v>8</v>
      </c>
      <c r="O405" s="31" t="str">
        <f>'Mitgliederstammdatei (Original)'!P405</f>
        <v>6048</v>
      </c>
      <c r="P405" s="71" t="str">
        <f>'Mitgliederstammdatei (Original)'!Q405</f>
        <v>Horw</v>
      </c>
      <c r="Q405" s="71">
        <f>'Mitgliederstammdatei (Original)'!R405</f>
        <v>0</v>
      </c>
      <c r="R405" s="31" t="str">
        <f>'Mitgliederstammdatei (Original)'!S405</f>
        <v>Ja</v>
      </c>
      <c r="S405" s="31">
        <f>'Mitgliederstammdatei (Original)'!T405</f>
        <v>0</v>
      </c>
      <c r="T405" s="31">
        <f>'Mitgliederstammdatei (Original)'!U405</f>
        <v>0</v>
      </c>
      <c r="U405" s="31" t="str">
        <f>'Mitgliederstammdatei (Original)'!V405</f>
        <v>Herr</v>
      </c>
      <c r="V405" s="31" t="str">
        <f>'Mitgliederstammdatei (Original)'!X405</f>
        <v xml:space="preserve"> </v>
      </c>
      <c r="W405" s="31">
        <f>'Mitgliederstammdatei (Original)'!Y405</f>
        <v>0</v>
      </c>
      <c r="X405" s="31">
        <f>'Mitgliederstammdatei (Original)'!Z405</f>
        <v>0</v>
      </c>
      <c r="Y405" s="31">
        <f>'Mitgliederstammdatei (Original)'!AA405</f>
        <v>0</v>
      </c>
      <c r="Z405" s="31">
        <f>'Mitgliederstammdatei (Original)'!AB405</f>
        <v>0</v>
      </c>
      <c r="AA405" s="31">
        <f>'Mitgliederstammdatei (Original)'!AC405</f>
        <v>0</v>
      </c>
      <c r="AB405" s="31">
        <f>'Mitgliederstammdatei (Original)'!AD405</f>
        <v>0</v>
      </c>
      <c r="AC405" s="31">
        <f>'Mitgliederstammdatei (Original)'!AE405</f>
        <v>0</v>
      </c>
      <c r="AD405" s="31">
        <f>'Mitgliederstammdatei (Original)'!AF405</f>
        <v>0</v>
      </c>
      <c r="AE405" s="31">
        <f>'Mitgliederstammdatei (Original)'!AG405</f>
        <v>0</v>
      </c>
    </row>
    <row r="406" spans="1:31" x14ac:dyDescent="0.2">
      <c r="A406" s="28" t="str">
        <f>'Mitgliederstammdatei (Original)'!A406</f>
        <v>R16</v>
      </c>
      <c r="B406" s="31" t="str">
        <f>'Mitgliederstammdatei (Original)'!B406</f>
        <v>Schachen SG</v>
      </c>
      <c r="C406" s="31">
        <f>'Mitgliederstammdatei (Original)'!C406</f>
        <v>0</v>
      </c>
      <c r="D406" s="31" t="str">
        <f>'Mitgliederstammdatei (Original)'!D406</f>
        <v xml:space="preserve"> </v>
      </c>
      <c r="E406" s="31" t="str">
        <f>'Mitgliederstammdatei (Original)'!E406</f>
        <v>Wolhusen Zentroniker</v>
      </c>
      <c r="F406" s="31">
        <f>'Mitgliederstammdatei (Original)'!F406</f>
        <v>99028242</v>
      </c>
      <c r="G406" s="31" t="str">
        <f>'Mitgliederstammdatei (Original)'!H406</f>
        <v>Hofstetter</v>
      </c>
      <c r="H406" s="71" t="str">
        <f>'Mitgliederstammdatei (Original)'!I406</f>
        <v>Josef</v>
      </c>
      <c r="I406" s="31" t="str">
        <f>'Mitgliederstammdatei (Original)'!J406</f>
        <v>Hofstetter Josef</v>
      </c>
      <c r="J406" s="31" t="str">
        <f>'Mitgliederstammdatei (Original)'!K406</f>
        <v>01.10.1947</v>
      </c>
      <c r="K406" s="31" t="str">
        <f>'Mitgliederstammdatei (Original)'!L406</f>
        <v>01.10.1947</v>
      </c>
      <c r="L406" s="31" t="str">
        <f>'Mitgliederstammdatei (Original)'!M406</f>
        <v>01.01.2007</v>
      </c>
      <c r="M406" s="31" t="str">
        <f>'Mitgliederstammdatei (Original)'!N406</f>
        <v>Langnau</v>
      </c>
      <c r="N406" s="31" t="str">
        <f>'Mitgliederstammdatei (Original)'!O406</f>
        <v>3</v>
      </c>
      <c r="O406" s="31" t="str">
        <f>'Mitgliederstammdatei (Original)'!P406</f>
        <v>6105</v>
      </c>
      <c r="P406" s="71" t="str">
        <f>'Mitgliederstammdatei (Original)'!Q406</f>
        <v>Schachen</v>
      </c>
      <c r="Q406" s="71">
        <f>'Mitgliederstammdatei (Original)'!R406</f>
        <v>0</v>
      </c>
      <c r="R406" s="31" t="str">
        <f>'Mitgliederstammdatei (Original)'!S406</f>
        <v>Ja</v>
      </c>
      <c r="S406" s="31">
        <f>'Mitgliederstammdatei (Original)'!T406</f>
        <v>0</v>
      </c>
      <c r="T406" s="31">
        <f>'Mitgliederstammdatei (Original)'!U406</f>
        <v>0</v>
      </c>
      <c r="U406" s="31" t="str">
        <f>'Mitgliederstammdatei (Original)'!V406</f>
        <v>Herr</v>
      </c>
      <c r="V406" s="31" t="str">
        <f>'Mitgliederstammdatei (Original)'!X406</f>
        <v xml:space="preserve"> </v>
      </c>
      <c r="W406" s="31">
        <f>'Mitgliederstammdatei (Original)'!Y406</f>
        <v>0</v>
      </c>
      <c r="X406" s="31">
        <f>'Mitgliederstammdatei (Original)'!Z406</f>
        <v>0</v>
      </c>
      <c r="Y406" s="31">
        <f>'Mitgliederstammdatei (Original)'!AA406</f>
        <v>0</v>
      </c>
      <c r="Z406" s="31">
        <f>'Mitgliederstammdatei (Original)'!AB406</f>
        <v>0</v>
      </c>
      <c r="AA406" s="31">
        <f>'Mitgliederstammdatei (Original)'!AC406</f>
        <v>0</v>
      </c>
      <c r="AB406" s="31">
        <f>'Mitgliederstammdatei (Original)'!AD406</f>
        <v>0</v>
      </c>
      <c r="AC406" s="31">
        <f>'Mitgliederstammdatei (Original)'!AE406</f>
        <v>0</v>
      </c>
      <c r="AD406" s="31">
        <f>'Mitgliederstammdatei (Original)'!AF406</f>
        <v>0</v>
      </c>
      <c r="AE406" s="31">
        <f>'Mitgliederstammdatei (Original)'!AG406</f>
        <v>0</v>
      </c>
    </row>
    <row r="407" spans="1:31" x14ac:dyDescent="0.2">
      <c r="A407" s="28" t="str">
        <f>'Mitgliederstammdatei (Original)'!A407</f>
        <v>R 8</v>
      </c>
      <c r="B407" s="31" t="str">
        <f>'Mitgliederstammdatei (Original)'!B407</f>
        <v>Root SG</v>
      </c>
      <c r="C407" s="31">
        <f>'Mitgliederstammdatei (Original)'!C407</f>
        <v>0</v>
      </c>
      <c r="D407" s="31" t="str">
        <f>'Mitgliederstammdatei (Original)'!D407</f>
        <v xml:space="preserve"> </v>
      </c>
      <c r="E407" s="31" t="str">
        <f>'Mitgliederstammdatei (Original)'!E407</f>
        <v>Ebikon PS</v>
      </c>
      <c r="F407" s="31">
        <f>'Mitgliederstammdatei (Original)'!F407</f>
        <v>99028243</v>
      </c>
      <c r="G407" s="31" t="str">
        <f>'Mitgliederstammdatei (Original)'!H407</f>
        <v>Holenstein</v>
      </c>
      <c r="H407" s="71" t="str">
        <f>'Mitgliederstammdatei (Original)'!I407</f>
        <v>Christian</v>
      </c>
      <c r="I407" s="31" t="str">
        <f>'Mitgliederstammdatei (Original)'!J407</f>
        <v>Holenstein Christian</v>
      </c>
      <c r="J407" s="31" t="str">
        <f>'Mitgliederstammdatei (Original)'!K407</f>
        <v>27.06.1940</v>
      </c>
      <c r="K407" s="31" t="str">
        <f>'Mitgliederstammdatei (Original)'!L407</f>
        <v>27.06.1940</v>
      </c>
      <c r="L407" s="31" t="str">
        <f>'Mitgliederstammdatei (Original)'!M407</f>
        <v>01.01.2000</v>
      </c>
      <c r="M407" s="31" t="str">
        <f>'Mitgliederstammdatei (Original)'!N407</f>
        <v>Neue Perlenstrasse</v>
      </c>
      <c r="N407" s="31" t="str">
        <f>'Mitgliederstammdatei (Original)'!O407</f>
        <v>1</v>
      </c>
      <c r="O407" s="31" t="str">
        <f>'Mitgliederstammdatei (Original)'!P407</f>
        <v>6037</v>
      </c>
      <c r="P407" s="71" t="str">
        <f>'Mitgliederstammdatei (Original)'!Q407</f>
        <v>Root</v>
      </c>
      <c r="Q407" s="71">
        <f>'Mitgliederstammdatei (Original)'!R407</f>
        <v>0</v>
      </c>
      <c r="R407" s="31" t="str">
        <f>'Mitgliederstammdatei (Original)'!S407</f>
        <v>Ja</v>
      </c>
      <c r="S407" s="31">
        <f>'Mitgliederstammdatei (Original)'!T407</f>
        <v>0</v>
      </c>
      <c r="T407" s="31">
        <f>'Mitgliederstammdatei (Original)'!U407</f>
        <v>0</v>
      </c>
      <c r="U407" s="31" t="str">
        <f>'Mitgliederstammdatei (Original)'!V407</f>
        <v>Herr</v>
      </c>
      <c r="V407" s="31" t="str">
        <f>'Mitgliederstammdatei (Original)'!X407</f>
        <v xml:space="preserve"> </v>
      </c>
      <c r="W407" s="31">
        <f>'Mitgliederstammdatei (Original)'!Y407</f>
        <v>0</v>
      </c>
      <c r="X407" s="31">
        <f>'Mitgliederstammdatei (Original)'!Z407</f>
        <v>0</v>
      </c>
      <c r="Y407" s="31">
        <f>'Mitgliederstammdatei (Original)'!AA407</f>
        <v>0</v>
      </c>
      <c r="Z407" s="31">
        <f>'Mitgliederstammdatei (Original)'!AB407</f>
        <v>0</v>
      </c>
      <c r="AA407" s="31">
        <f>'Mitgliederstammdatei (Original)'!AC407</f>
        <v>0</v>
      </c>
      <c r="AB407" s="31">
        <f>'Mitgliederstammdatei (Original)'!AD407</f>
        <v>0</v>
      </c>
      <c r="AC407" s="31">
        <f>'Mitgliederstammdatei (Original)'!AE407</f>
        <v>0</v>
      </c>
      <c r="AD407" s="31">
        <f>'Mitgliederstammdatei (Original)'!AF407</f>
        <v>0</v>
      </c>
      <c r="AE407" s="31">
        <f>'Mitgliederstammdatei (Original)'!AG407</f>
        <v>0</v>
      </c>
    </row>
    <row r="408" spans="1:31" x14ac:dyDescent="0.2">
      <c r="A408" s="28" t="str">
        <f>'Mitgliederstammdatei (Original)'!A408</f>
        <v>R 6</v>
      </c>
      <c r="B408" s="31" t="str">
        <f>'Mitgliederstammdatei (Original)'!B408</f>
        <v>Hohenrain BS</v>
      </c>
      <c r="C408" s="31">
        <f>'Mitgliederstammdatei (Original)'!C408</f>
        <v>0</v>
      </c>
      <c r="D408" s="31" t="str">
        <f>'Mitgliederstammdatei (Original)'!D408</f>
        <v xml:space="preserve"> </v>
      </c>
      <c r="E408" s="31" t="str">
        <f>'Mitgliederstammdatei (Original)'!E408</f>
        <v>Emmen FS PC</v>
      </c>
      <c r="F408" s="31">
        <f>'Mitgliederstammdatei (Original)'!F408</f>
        <v>99028244</v>
      </c>
      <c r="G408" s="31" t="str">
        <f>'Mitgliederstammdatei (Original)'!H408</f>
        <v>Huber</v>
      </c>
      <c r="H408" s="71" t="str">
        <f>'Mitgliederstammdatei (Original)'!I408</f>
        <v>Bernhard</v>
      </c>
      <c r="I408" s="31" t="str">
        <f>'Mitgliederstammdatei (Original)'!J408</f>
        <v>Huber Bernhard</v>
      </c>
      <c r="J408" s="31" t="str">
        <f>'Mitgliederstammdatei (Original)'!K408</f>
        <v>26.06.1960</v>
      </c>
      <c r="K408" s="31" t="str">
        <f>'Mitgliederstammdatei (Original)'!L408</f>
        <v>26.06.1960</v>
      </c>
      <c r="L408" s="31" t="str">
        <f>'Mitgliederstammdatei (Original)'!M408</f>
        <v>01.01.2020</v>
      </c>
      <c r="M408" s="31" t="str">
        <f>'Mitgliederstammdatei (Original)'!N408</f>
        <v>Ferrenstrasse</v>
      </c>
      <c r="N408" s="31" t="str">
        <f>'Mitgliederstammdatei (Original)'!O408</f>
        <v>23</v>
      </c>
      <c r="O408" s="31" t="str">
        <f>'Mitgliederstammdatei (Original)'!P408</f>
        <v>6277</v>
      </c>
      <c r="P408" s="71" t="str">
        <f>'Mitgliederstammdatei (Original)'!Q408</f>
        <v>Kleinwangen</v>
      </c>
      <c r="Q408" s="71">
        <f>'Mitgliederstammdatei (Original)'!R408</f>
        <v>0</v>
      </c>
      <c r="R408" s="31" t="str">
        <f>'Mitgliederstammdatei (Original)'!S408</f>
        <v>Ja</v>
      </c>
      <c r="S408" s="31">
        <f>'Mitgliederstammdatei (Original)'!T408</f>
        <v>0</v>
      </c>
      <c r="T408" s="31">
        <f>'Mitgliederstammdatei (Original)'!U408</f>
        <v>0</v>
      </c>
      <c r="U408" s="31" t="str">
        <f>'Mitgliederstammdatei (Original)'!V408</f>
        <v>Herr</v>
      </c>
      <c r="V408" s="31" t="str">
        <f>'Mitgliederstammdatei (Original)'!X408</f>
        <v xml:space="preserve"> </v>
      </c>
      <c r="W408" s="31">
        <f>'Mitgliederstammdatei (Original)'!Y408</f>
        <v>0</v>
      </c>
      <c r="X408" s="31">
        <f>'Mitgliederstammdatei (Original)'!Z408</f>
        <v>0</v>
      </c>
      <c r="Y408" s="31">
        <f>'Mitgliederstammdatei (Original)'!AA408</f>
        <v>0</v>
      </c>
      <c r="Z408" s="31">
        <f>'Mitgliederstammdatei (Original)'!AB408</f>
        <v>0</v>
      </c>
      <c r="AA408" s="31">
        <f>'Mitgliederstammdatei (Original)'!AC408</f>
        <v>0</v>
      </c>
      <c r="AB408" s="31">
        <f>'Mitgliederstammdatei (Original)'!AD408</f>
        <v>0</v>
      </c>
      <c r="AC408" s="31">
        <f>'Mitgliederstammdatei (Original)'!AE408</f>
        <v>0</v>
      </c>
      <c r="AD408" s="31">
        <f>'Mitgliederstammdatei (Original)'!AF408</f>
        <v>0</v>
      </c>
      <c r="AE408" s="31">
        <f>'Mitgliederstammdatei (Original)'!AG408</f>
        <v>0</v>
      </c>
    </row>
    <row r="409" spans="1:31" x14ac:dyDescent="0.2">
      <c r="A409" s="28" t="str">
        <f>'Mitgliederstammdatei (Original)'!A409</f>
        <v>R11</v>
      </c>
      <c r="B409" s="31">
        <f>'Mitgliederstammdatei (Original)'!B409</f>
        <v>0</v>
      </c>
      <c r="C409" s="31">
        <f>'Mitgliederstammdatei (Original)'!C409</f>
        <v>0</v>
      </c>
      <c r="D409" s="31" t="str">
        <f>'Mitgliederstammdatei (Original)'!D409</f>
        <v xml:space="preserve"> </v>
      </c>
      <c r="E409" s="31" t="str">
        <f>'Mitgliederstammdatei (Original)'!E409</f>
        <v>Grosswangen uU PS</v>
      </c>
      <c r="F409" s="31">
        <f>'Mitgliederstammdatei (Original)'!F409</f>
        <v>99028245</v>
      </c>
      <c r="G409" s="31" t="str">
        <f>'Mitgliederstammdatei (Original)'!H409</f>
        <v>Huber</v>
      </c>
      <c r="H409" s="71" t="str">
        <f>'Mitgliederstammdatei (Original)'!I409</f>
        <v>Franz</v>
      </c>
      <c r="I409" s="31" t="str">
        <f>'Mitgliederstammdatei (Original)'!J409</f>
        <v>Huber Franz</v>
      </c>
      <c r="J409" s="31" t="str">
        <f>'Mitgliederstammdatei (Original)'!K409</f>
        <v>05.01.1945</v>
      </c>
      <c r="K409" s="31" t="str">
        <f>'Mitgliederstammdatei (Original)'!L409</f>
        <v>05.01.1945</v>
      </c>
      <c r="L409" s="31" t="str">
        <f>'Mitgliederstammdatei (Original)'!M409</f>
        <v>01.01.2005</v>
      </c>
      <c r="M409" s="31" t="str">
        <f>'Mitgliederstammdatei (Original)'!N409</f>
        <v>Ziegelmatte</v>
      </c>
      <c r="N409" s="31" t="str">
        <f>'Mitgliederstammdatei (Original)'!O409</f>
        <v>5</v>
      </c>
      <c r="O409" s="31" t="str">
        <f>'Mitgliederstammdatei (Original)'!P409</f>
        <v>6022</v>
      </c>
      <c r="P409" s="71" t="str">
        <f>'Mitgliederstammdatei (Original)'!Q409</f>
        <v>Grosswangen</v>
      </c>
      <c r="Q409" s="71">
        <f>'Mitgliederstammdatei (Original)'!R409</f>
        <v>0</v>
      </c>
      <c r="R409" s="31" t="str">
        <f>'Mitgliederstammdatei (Original)'!S409</f>
        <v>Ja</v>
      </c>
      <c r="S409" s="31">
        <f>'Mitgliederstammdatei (Original)'!T409</f>
        <v>0</v>
      </c>
      <c r="T409" s="31">
        <f>'Mitgliederstammdatei (Original)'!U409</f>
        <v>0</v>
      </c>
      <c r="U409" s="31" t="str">
        <f>'Mitgliederstammdatei (Original)'!V409</f>
        <v>Herr</v>
      </c>
      <c r="V409" s="31" t="str">
        <f>'Mitgliederstammdatei (Original)'!X409</f>
        <v xml:space="preserve"> </v>
      </c>
      <c r="W409" s="31">
        <f>'Mitgliederstammdatei (Original)'!Y409</f>
        <v>0</v>
      </c>
      <c r="X409" s="31">
        <f>'Mitgliederstammdatei (Original)'!Z409</f>
        <v>0</v>
      </c>
      <c r="Y409" s="31">
        <f>'Mitgliederstammdatei (Original)'!AA409</f>
        <v>0</v>
      </c>
      <c r="Z409" s="31">
        <f>'Mitgliederstammdatei (Original)'!AB409</f>
        <v>0</v>
      </c>
      <c r="AA409" s="31">
        <f>'Mitgliederstammdatei (Original)'!AC409</f>
        <v>0</v>
      </c>
      <c r="AB409" s="31">
        <f>'Mitgliederstammdatei (Original)'!AD409</f>
        <v>0</v>
      </c>
      <c r="AC409" s="31">
        <f>'Mitgliederstammdatei (Original)'!AE409</f>
        <v>0</v>
      </c>
      <c r="AD409" s="31">
        <f>'Mitgliederstammdatei (Original)'!AF409</f>
        <v>0</v>
      </c>
      <c r="AE409" s="31">
        <f>'Mitgliederstammdatei (Original)'!AG409</f>
        <v>0</v>
      </c>
    </row>
    <row r="410" spans="1:31" x14ac:dyDescent="0.2">
      <c r="A410" s="28" t="str">
        <f>'Mitgliederstammdatei (Original)'!A410</f>
        <v>R11</v>
      </c>
      <c r="B410" s="31">
        <f>'Mitgliederstammdatei (Original)'!B410</f>
        <v>0</v>
      </c>
      <c r="C410" s="31">
        <f>'Mitgliederstammdatei (Original)'!C410</f>
        <v>0</v>
      </c>
      <c r="D410" s="31" t="str">
        <f>'Mitgliederstammdatei (Original)'!D410</f>
        <v xml:space="preserve"> </v>
      </c>
      <c r="E410" s="31" t="str">
        <f>'Mitgliederstammdatei (Original)'!E410</f>
        <v>Grosswangen uU PS</v>
      </c>
      <c r="F410" s="31">
        <f>'Mitgliederstammdatei (Original)'!F410</f>
        <v>99028246</v>
      </c>
      <c r="G410" s="31" t="str">
        <f>'Mitgliederstammdatei (Original)'!H410</f>
        <v>Huber-Wiederkehr</v>
      </c>
      <c r="H410" s="71" t="str">
        <f>'Mitgliederstammdatei (Original)'!I410</f>
        <v>Berta</v>
      </c>
      <c r="I410" s="31" t="str">
        <f>'Mitgliederstammdatei (Original)'!J410</f>
        <v>Huber-Wiederkehr Berta</v>
      </c>
      <c r="J410" s="31" t="str">
        <f>'Mitgliederstammdatei (Original)'!K410</f>
        <v>06.02.1955</v>
      </c>
      <c r="K410" s="31" t="str">
        <f>'Mitgliederstammdatei (Original)'!L410</f>
        <v>06.02.1955</v>
      </c>
      <c r="L410" s="31" t="str">
        <f>'Mitgliederstammdatei (Original)'!M410</f>
        <v>01.01.2017</v>
      </c>
      <c r="M410" s="31" t="str">
        <f>'Mitgliederstammdatei (Original)'!N410</f>
        <v>Schutz</v>
      </c>
      <c r="N410" s="31" t="str">
        <f>'Mitgliederstammdatei (Original)'!O410</f>
        <v>36</v>
      </c>
      <c r="O410" s="31" t="str">
        <f>'Mitgliederstammdatei (Original)'!P410</f>
        <v>6022</v>
      </c>
      <c r="P410" s="71" t="str">
        <f>'Mitgliederstammdatei (Original)'!Q410</f>
        <v>Grosswangen</v>
      </c>
      <c r="Q410" s="71">
        <f>'Mitgliederstammdatei (Original)'!R410</f>
        <v>0</v>
      </c>
      <c r="R410" s="31" t="str">
        <f>'Mitgliederstammdatei (Original)'!S410</f>
        <v>Ja</v>
      </c>
      <c r="S410" s="31">
        <f>'Mitgliederstammdatei (Original)'!T410</f>
        <v>0</v>
      </c>
      <c r="T410" s="31">
        <f>'Mitgliederstammdatei (Original)'!U410</f>
        <v>0</v>
      </c>
      <c r="U410" s="31" t="str">
        <f>'Mitgliederstammdatei (Original)'!V410</f>
        <v>Frau</v>
      </c>
      <c r="V410" s="31" t="str">
        <f>'Mitgliederstammdatei (Original)'!X410</f>
        <v xml:space="preserve"> </v>
      </c>
      <c r="W410" s="31">
        <f>'Mitgliederstammdatei (Original)'!Y410</f>
        <v>0</v>
      </c>
      <c r="X410" s="31">
        <f>'Mitgliederstammdatei (Original)'!Z410</f>
        <v>0</v>
      </c>
      <c r="Y410" s="31">
        <f>'Mitgliederstammdatei (Original)'!AA410</f>
        <v>0</v>
      </c>
      <c r="Z410" s="31">
        <f>'Mitgliederstammdatei (Original)'!AB410</f>
        <v>0</v>
      </c>
      <c r="AA410" s="31">
        <f>'Mitgliederstammdatei (Original)'!AC410</f>
        <v>0</v>
      </c>
      <c r="AB410" s="31">
        <f>'Mitgliederstammdatei (Original)'!AD410</f>
        <v>0</v>
      </c>
      <c r="AC410" s="31">
        <f>'Mitgliederstammdatei (Original)'!AE410</f>
        <v>0</v>
      </c>
      <c r="AD410" s="31">
        <f>'Mitgliederstammdatei (Original)'!AF410</f>
        <v>0</v>
      </c>
      <c r="AE410" s="31">
        <f>'Mitgliederstammdatei (Original)'!AG410</f>
        <v>0</v>
      </c>
    </row>
    <row r="411" spans="1:31" x14ac:dyDescent="0.2">
      <c r="A411" s="28" t="str">
        <f>'Mitgliederstammdatei (Original)'!A411</f>
        <v>R12</v>
      </c>
      <c r="B411" s="31" t="str">
        <f>'Mitgliederstammdatei (Original)'!B411</f>
        <v>Altishofen-Nebikon Sebastian</v>
      </c>
      <c r="C411" s="31">
        <f>'Mitgliederstammdatei (Original)'!C411</f>
        <v>0</v>
      </c>
      <c r="D411" s="31" t="str">
        <f>'Mitgliederstammdatei (Original)'!D411</f>
        <v xml:space="preserve"> </v>
      </c>
      <c r="E411" s="31">
        <f>'Mitgliederstammdatei (Original)'!E411</f>
        <v>0</v>
      </c>
      <c r="F411" s="31">
        <f>'Mitgliederstammdatei (Original)'!F411</f>
        <v>99028247</v>
      </c>
      <c r="G411" s="31" t="str">
        <f>'Mitgliederstammdatei (Original)'!H411</f>
        <v>Hunkeler</v>
      </c>
      <c r="H411" s="71" t="str">
        <f>'Mitgliederstammdatei (Original)'!I411</f>
        <v>Franz</v>
      </c>
      <c r="I411" s="31" t="str">
        <f>'Mitgliederstammdatei (Original)'!J411</f>
        <v>Hunkeler Franz</v>
      </c>
      <c r="J411" s="31" t="str">
        <f>'Mitgliederstammdatei (Original)'!K411</f>
        <v>02.08.1943</v>
      </c>
      <c r="K411" s="31" t="str">
        <f>'Mitgliederstammdatei (Original)'!L411</f>
        <v>02.08.1943</v>
      </c>
      <c r="L411" s="31" t="str">
        <f>'Mitgliederstammdatei (Original)'!M411</f>
        <v>01.01.2003</v>
      </c>
      <c r="M411" s="31" t="str">
        <f>'Mitgliederstammdatei (Original)'!N411</f>
        <v>Feld</v>
      </c>
      <c r="N411" s="31" t="str">
        <f>'Mitgliederstammdatei (Original)'!O411</f>
        <v>2</v>
      </c>
      <c r="O411" s="31" t="str">
        <f>'Mitgliederstammdatei (Original)'!P411</f>
        <v>6247</v>
      </c>
      <c r="P411" s="71" t="str">
        <f>'Mitgliederstammdatei (Original)'!Q411</f>
        <v>Schötz</v>
      </c>
      <c r="Q411" s="71">
        <f>'Mitgliederstammdatei (Original)'!R411</f>
        <v>0</v>
      </c>
      <c r="R411" s="31" t="str">
        <f>'Mitgliederstammdatei (Original)'!S411</f>
        <v>Ja</v>
      </c>
      <c r="S411" s="31">
        <f>'Mitgliederstammdatei (Original)'!T411</f>
        <v>0</v>
      </c>
      <c r="T411" s="31">
        <f>'Mitgliederstammdatei (Original)'!U411</f>
        <v>0</v>
      </c>
      <c r="U411" s="31" t="str">
        <f>'Mitgliederstammdatei (Original)'!V411</f>
        <v>Herr</v>
      </c>
      <c r="V411" s="31" t="str">
        <f>'Mitgliederstammdatei (Original)'!X411</f>
        <v xml:space="preserve"> </v>
      </c>
      <c r="W411" s="31">
        <f>'Mitgliederstammdatei (Original)'!Y411</f>
        <v>0</v>
      </c>
      <c r="X411" s="31">
        <f>'Mitgliederstammdatei (Original)'!Z411</f>
        <v>0</v>
      </c>
      <c r="Y411" s="31">
        <f>'Mitgliederstammdatei (Original)'!AA411</f>
        <v>0</v>
      </c>
      <c r="Z411" s="31">
        <f>'Mitgliederstammdatei (Original)'!AB411</f>
        <v>0</v>
      </c>
      <c r="AA411" s="31">
        <f>'Mitgliederstammdatei (Original)'!AC411</f>
        <v>0</v>
      </c>
      <c r="AB411" s="31">
        <f>'Mitgliederstammdatei (Original)'!AD411</f>
        <v>0</v>
      </c>
      <c r="AC411" s="31">
        <f>'Mitgliederstammdatei (Original)'!AE411</f>
        <v>0</v>
      </c>
      <c r="AD411" s="31">
        <f>'Mitgliederstammdatei (Original)'!AF411</f>
        <v>0</v>
      </c>
      <c r="AE411" s="31">
        <f>'Mitgliederstammdatei (Original)'!AG411</f>
        <v>0</v>
      </c>
    </row>
    <row r="412" spans="1:31" x14ac:dyDescent="0.2">
      <c r="A412" s="28" t="str">
        <f>'Mitgliederstammdatei (Original)'!A412</f>
        <v>R12</v>
      </c>
      <c r="B412" s="31" t="str">
        <f>'Mitgliederstammdatei (Original)'!B412</f>
        <v>Dagmersellen FSG</v>
      </c>
      <c r="C412" s="31">
        <f>'Mitgliederstammdatei (Original)'!C412</f>
        <v>0</v>
      </c>
      <c r="D412" s="31" t="str">
        <f>'Mitgliederstammdatei (Original)'!D412</f>
        <v xml:space="preserve"> </v>
      </c>
      <c r="E412" s="31">
        <f>'Mitgliederstammdatei (Original)'!E412</f>
        <v>0</v>
      </c>
      <c r="F412" s="31">
        <f>'Mitgliederstammdatei (Original)'!F412</f>
        <v>99028248</v>
      </c>
      <c r="G412" s="31" t="str">
        <f>'Mitgliederstammdatei (Original)'!H412</f>
        <v>Hunkeler</v>
      </c>
      <c r="H412" s="71" t="str">
        <f>'Mitgliederstammdatei (Original)'!I412</f>
        <v>Fritz</v>
      </c>
      <c r="I412" s="31" t="str">
        <f>'Mitgliederstammdatei (Original)'!J412</f>
        <v>Hunkeler Fritz</v>
      </c>
      <c r="J412" s="31" t="str">
        <f>'Mitgliederstammdatei (Original)'!K412</f>
        <v>17.09.1946</v>
      </c>
      <c r="K412" s="31" t="str">
        <f>'Mitgliederstammdatei (Original)'!L412</f>
        <v>17.09.1946</v>
      </c>
      <c r="L412" s="31" t="str">
        <f>'Mitgliederstammdatei (Original)'!M412</f>
        <v>01.01.2006</v>
      </c>
      <c r="M412" s="31" t="str">
        <f>'Mitgliederstammdatei (Original)'!N412</f>
        <v>Margitenweg</v>
      </c>
      <c r="N412" s="31" t="str">
        <f>'Mitgliederstammdatei (Original)'!O412</f>
        <v>7</v>
      </c>
      <c r="O412" s="31" t="str">
        <f>'Mitgliederstammdatei (Original)'!P412</f>
        <v>6252</v>
      </c>
      <c r="P412" s="71" t="str">
        <f>'Mitgliederstammdatei (Original)'!Q412</f>
        <v>Dagmersellen</v>
      </c>
      <c r="Q412" s="71">
        <f>'Mitgliederstammdatei (Original)'!R412</f>
        <v>0</v>
      </c>
      <c r="R412" s="31" t="str">
        <f>'Mitgliederstammdatei (Original)'!S412</f>
        <v>Ja</v>
      </c>
      <c r="S412" s="31">
        <f>'Mitgliederstammdatei (Original)'!T412</f>
        <v>0</v>
      </c>
      <c r="T412" s="31">
        <f>'Mitgliederstammdatei (Original)'!U412</f>
        <v>0</v>
      </c>
      <c r="U412" s="31" t="str">
        <f>'Mitgliederstammdatei (Original)'!V412</f>
        <v>Herr</v>
      </c>
      <c r="V412" s="31" t="str">
        <f>'Mitgliederstammdatei (Original)'!X412</f>
        <v xml:space="preserve"> </v>
      </c>
      <c r="W412" s="31">
        <f>'Mitgliederstammdatei (Original)'!Y412</f>
        <v>0</v>
      </c>
      <c r="X412" s="31">
        <f>'Mitgliederstammdatei (Original)'!Z412</f>
        <v>0</v>
      </c>
      <c r="Y412" s="31">
        <f>'Mitgliederstammdatei (Original)'!AA412</f>
        <v>0</v>
      </c>
      <c r="Z412" s="31">
        <f>'Mitgliederstammdatei (Original)'!AB412</f>
        <v>0</v>
      </c>
      <c r="AA412" s="31">
        <f>'Mitgliederstammdatei (Original)'!AC412</f>
        <v>0</v>
      </c>
      <c r="AB412" s="31">
        <f>'Mitgliederstammdatei (Original)'!AD412</f>
        <v>0</v>
      </c>
      <c r="AC412" s="31">
        <f>'Mitgliederstammdatei (Original)'!AE412</f>
        <v>0</v>
      </c>
      <c r="AD412" s="31">
        <f>'Mitgliederstammdatei (Original)'!AF412</f>
        <v>0</v>
      </c>
      <c r="AE412" s="31">
        <f>'Mitgliederstammdatei (Original)'!AG412</f>
        <v>0</v>
      </c>
    </row>
    <row r="413" spans="1:31" x14ac:dyDescent="0.2">
      <c r="A413" s="28" t="str">
        <f>'Mitgliederstammdatei (Original)'!A413</f>
        <v>R15</v>
      </c>
      <c r="B413" s="31" t="str">
        <f>'Mitgliederstammdatei (Original)'!B413</f>
        <v>Roggliswil-Pfaffnau FSG</v>
      </c>
      <c r="C413" s="31">
        <f>'Mitgliederstammdatei (Original)'!C413</f>
        <v>0</v>
      </c>
      <c r="D413" s="31" t="str">
        <f>'Mitgliederstammdatei (Original)'!D413</f>
        <v xml:space="preserve"> </v>
      </c>
      <c r="E413" s="31">
        <f>'Mitgliederstammdatei (Original)'!E413</f>
        <v>0</v>
      </c>
      <c r="F413" s="31">
        <f>'Mitgliederstammdatei (Original)'!F413</f>
        <v>99028249</v>
      </c>
      <c r="G413" s="31" t="str">
        <f>'Mitgliederstammdatei (Original)'!H413</f>
        <v>Hunkeler</v>
      </c>
      <c r="H413" s="71" t="str">
        <f>'Mitgliederstammdatei (Original)'!I413</f>
        <v>Johann</v>
      </c>
      <c r="I413" s="31" t="str">
        <f>'Mitgliederstammdatei (Original)'!J413</f>
        <v>Hunkeler Johann</v>
      </c>
      <c r="J413" s="31" t="str">
        <f>'Mitgliederstammdatei (Original)'!K413</f>
        <v>30.11.1949</v>
      </c>
      <c r="K413" s="31" t="str">
        <f>'Mitgliederstammdatei (Original)'!L413</f>
        <v>30.11.1949</v>
      </c>
      <c r="L413" s="31" t="str">
        <f>'Mitgliederstammdatei (Original)'!M413</f>
        <v>01.01.2009</v>
      </c>
      <c r="M413" s="31" t="str">
        <f>'Mitgliederstammdatei (Original)'!N413</f>
        <v>Schulhausstrasse</v>
      </c>
      <c r="N413" s="31" t="str">
        <f>'Mitgliederstammdatei (Original)'!O413</f>
        <v>5</v>
      </c>
      <c r="O413" s="31" t="str">
        <f>'Mitgliederstammdatei (Original)'!P413</f>
        <v>6264</v>
      </c>
      <c r="P413" s="71" t="str">
        <f>'Mitgliederstammdatei (Original)'!Q413</f>
        <v>Pfaffnau</v>
      </c>
      <c r="Q413" s="71">
        <f>'Mitgliederstammdatei (Original)'!R413</f>
        <v>0</v>
      </c>
      <c r="R413" s="31" t="str">
        <f>'Mitgliederstammdatei (Original)'!S413</f>
        <v>Ja</v>
      </c>
      <c r="S413" s="31">
        <f>'Mitgliederstammdatei (Original)'!T413</f>
        <v>0</v>
      </c>
      <c r="T413" s="31">
        <f>'Mitgliederstammdatei (Original)'!U413</f>
        <v>0</v>
      </c>
      <c r="U413" s="31" t="str">
        <f>'Mitgliederstammdatei (Original)'!V413</f>
        <v>Herr</v>
      </c>
      <c r="V413" s="31" t="str">
        <f>'Mitgliederstammdatei (Original)'!X413</f>
        <v xml:space="preserve"> </v>
      </c>
      <c r="W413" s="31">
        <f>'Mitgliederstammdatei (Original)'!Y413</f>
        <v>0</v>
      </c>
      <c r="X413" s="31">
        <f>'Mitgliederstammdatei (Original)'!Z413</f>
        <v>0</v>
      </c>
      <c r="Y413" s="31">
        <f>'Mitgliederstammdatei (Original)'!AA413</f>
        <v>0</v>
      </c>
      <c r="Z413" s="31">
        <f>'Mitgliederstammdatei (Original)'!AB413</f>
        <v>0</v>
      </c>
      <c r="AA413" s="31">
        <f>'Mitgliederstammdatei (Original)'!AC413</f>
        <v>0</v>
      </c>
      <c r="AB413" s="31">
        <f>'Mitgliederstammdatei (Original)'!AD413</f>
        <v>0</v>
      </c>
      <c r="AC413" s="31">
        <f>'Mitgliederstammdatei (Original)'!AE413</f>
        <v>0</v>
      </c>
      <c r="AD413" s="31">
        <f>'Mitgliederstammdatei (Original)'!AF413</f>
        <v>0</v>
      </c>
      <c r="AE413" s="31">
        <f>'Mitgliederstammdatei (Original)'!AG413</f>
        <v>0</v>
      </c>
    </row>
    <row r="414" spans="1:31" x14ac:dyDescent="0.2">
      <c r="A414" s="28" t="str">
        <f>'Mitgliederstammdatei (Original)'!A414</f>
        <v>R15</v>
      </c>
      <c r="B414" s="31" t="str">
        <f>'Mitgliederstammdatei (Original)'!B414</f>
        <v>Roggliswil-Pfaffnau FSG</v>
      </c>
      <c r="C414" s="31">
        <f>'Mitgliederstammdatei (Original)'!C414</f>
        <v>0</v>
      </c>
      <c r="D414" s="31" t="str">
        <f>'Mitgliederstammdatei (Original)'!D414</f>
        <v xml:space="preserve"> </v>
      </c>
      <c r="E414" s="31">
        <f>'Mitgliederstammdatei (Original)'!E414</f>
        <v>0</v>
      </c>
      <c r="F414" s="31">
        <f>'Mitgliederstammdatei (Original)'!F414</f>
        <v>99028250</v>
      </c>
      <c r="G414" s="31" t="str">
        <f>'Mitgliederstammdatei (Original)'!H414</f>
        <v>Hunkeler</v>
      </c>
      <c r="H414" s="71" t="str">
        <f>'Mitgliederstammdatei (Original)'!I414</f>
        <v>Rolf</v>
      </c>
      <c r="I414" s="31" t="str">
        <f>'Mitgliederstammdatei (Original)'!J414</f>
        <v>Hunkeler Rolf</v>
      </c>
      <c r="J414" s="31" t="str">
        <f>'Mitgliederstammdatei (Original)'!K414</f>
        <v>13.12.1957</v>
      </c>
      <c r="K414" s="31" t="str">
        <f>'Mitgliederstammdatei (Original)'!L414</f>
        <v>13.12.1957</v>
      </c>
      <c r="L414" s="31" t="str">
        <f>'Mitgliederstammdatei (Original)'!M414</f>
        <v>01.01.2017</v>
      </c>
      <c r="M414" s="31" t="str">
        <f>'Mitgliederstammdatei (Original)'!N414</f>
        <v>Schulhausstrasse</v>
      </c>
      <c r="N414" s="31" t="str">
        <f>'Mitgliederstammdatei (Original)'!O414</f>
        <v>5</v>
      </c>
      <c r="O414" s="31" t="str">
        <f>'Mitgliederstammdatei (Original)'!P414</f>
        <v>6264</v>
      </c>
      <c r="P414" s="71" t="str">
        <f>'Mitgliederstammdatei (Original)'!Q414</f>
        <v>Pfaffnau</v>
      </c>
      <c r="Q414" s="71">
        <f>'Mitgliederstammdatei (Original)'!R414</f>
        <v>0</v>
      </c>
      <c r="R414" s="31" t="str">
        <f>'Mitgliederstammdatei (Original)'!S414</f>
        <v>Ja</v>
      </c>
      <c r="S414" s="31">
        <f>'Mitgliederstammdatei (Original)'!T414</f>
        <v>0</v>
      </c>
      <c r="T414" s="31">
        <f>'Mitgliederstammdatei (Original)'!U414</f>
        <v>0</v>
      </c>
      <c r="U414" s="31" t="str">
        <f>'Mitgliederstammdatei (Original)'!V414</f>
        <v>Herr</v>
      </c>
      <c r="V414" s="31" t="str">
        <f>'Mitgliederstammdatei (Original)'!X414</f>
        <v xml:space="preserve"> </v>
      </c>
      <c r="W414" s="31">
        <f>'Mitgliederstammdatei (Original)'!Y414</f>
        <v>0</v>
      </c>
      <c r="X414" s="31">
        <f>'Mitgliederstammdatei (Original)'!Z414</f>
        <v>0</v>
      </c>
      <c r="Y414" s="31">
        <f>'Mitgliederstammdatei (Original)'!AA414</f>
        <v>0</v>
      </c>
      <c r="Z414" s="31">
        <f>'Mitgliederstammdatei (Original)'!AB414</f>
        <v>0</v>
      </c>
      <c r="AA414" s="31">
        <f>'Mitgliederstammdatei (Original)'!AC414</f>
        <v>0</v>
      </c>
      <c r="AB414" s="31">
        <f>'Mitgliederstammdatei (Original)'!AD414</f>
        <v>0</v>
      </c>
      <c r="AC414" s="31">
        <f>'Mitgliederstammdatei (Original)'!AE414</f>
        <v>0</v>
      </c>
      <c r="AD414" s="31">
        <f>'Mitgliederstammdatei (Original)'!AF414</f>
        <v>0</v>
      </c>
      <c r="AE414" s="31">
        <f>'Mitgliederstammdatei (Original)'!AG414</f>
        <v>0</v>
      </c>
    </row>
    <row r="415" spans="1:31" x14ac:dyDescent="0.2">
      <c r="A415" s="28" t="str">
        <f>'Mitgliederstammdatei (Original)'!A415</f>
        <v>R 8</v>
      </c>
      <c r="B415" s="31" t="str">
        <f>'Mitgliederstammdatei (Original)'!B415</f>
        <v>Rothenburg SG</v>
      </c>
      <c r="C415" s="31">
        <f>'Mitgliederstammdatei (Original)'!C415</f>
        <v>0</v>
      </c>
      <c r="D415" s="31" t="str">
        <f>'Mitgliederstammdatei (Original)'!D415</f>
        <v xml:space="preserve"> </v>
      </c>
      <c r="E415" s="31">
        <f>'Mitgliederstammdatei (Original)'!E415</f>
        <v>0</v>
      </c>
      <c r="F415" s="31">
        <f>'Mitgliederstammdatei (Original)'!F415</f>
        <v>99028251</v>
      </c>
      <c r="G415" s="31" t="str">
        <f>'Mitgliederstammdatei (Original)'!H415</f>
        <v>Hunn</v>
      </c>
      <c r="H415" s="71" t="str">
        <f>'Mitgliederstammdatei (Original)'!I415</f>
        <v>Hans Ruedi</v>
      </c>
      <c r="I415" s="31" t="str">
        <f>'Mitgliederstammdatei (Original)'!J415</f>
        <v>Hunn Hans Ruedi</v>
      </c>
      <c r="J415" s="31" t="str">
        <f>'Mitgliederstammdatei (Original)'!K415</f>
        <v>09.05.1947</v>
      </c>
      <c r="K415" s="31" t="str">
        <f>'Mitgliederstammdatei (Original)'!L415</f>
        <v>09.05.1947</v>
      </c>
      <c r="L415" s="31" t="str">
        <f>'Mitgliederstammdatei (Original)'!M415</f>
        <v>01.01.2007</v>
      </c>
      <c r="M415" s="31" t="str">
        <f>'Mitgliederstammdatei (Original)'!N415</f>
        <v>Hauptstrasse</v>
      </c>
      <c r="N415" s="31" t="str">
        <f>'Mitgliederstammdatei (Original)'!O415</f>
        <v>75</v>
      </c>
      <c r="O415" s="31" t="str">
        <f>'Mitgliederstammdatei (Original)'!P415</f>
        <v>6260</v>
      </c>
      <c r="P415" s="71" t="str">
        <f>'Mitgliederstammdatei (Original)'!Q415</f>
        <v>Reiden</v>
      </c>
      <c r="Q415" s="71">
        <f>'Mitgliederstammdatei (Original)'!R415</f>
        <v>0</v>
      </c>
      <c r="R415" s="31" t="str">
        <f>'Mitgliederstammdatei (Original)'!S415</f>
        <v>Ja</v>
      </c>
      <c r="S415" s="31">
        <f>'Mitgliederstammdatei (Original)'!T415</f>
        <v>0</v>
      </c>
      <c r="T415" s="31">
        <f>'Mitgliederstammdatei (Original)'!U415</f>
        <v>0</v>
      </c>
      <c r="U415" s="31" t="str">
        <f>'Mitgliederstammdatei (Original)'!V415</f>
        <v>Herr</v>
      </c>
      <c r="V415" s="31" t="str">
        <f>'Mitgliederstammdatei (Original)'!X415</f>
        <v xml:space="preserve"> </v>
      </c>
      <c r="W415" s="31">
        <f>'Mitgliederstammdatei (Original)'!Y415</f>
        <v>0</v>
      </c>
      <c r="X415" s="31">
        <f>'Mitgliederstammdatei (Original)'!Z415</f>
        <v>0</v>
      </c>
      <c r="Y415" s="31">
        <f>'Mitgliederstammdatei (Original)'!AA415</f>
        <v>0</v>
      </c>
      <c r="Z415" s="31">
        <f>'Mitgliederstammdatei (Original)'!AB415</f>
        <v>0</v>
      </c>
      <c r="AA415" s="31">
        <f>'Mitgliederstammdatei (Original)'!AC415</f>
        <v>0</v>
      </c>
      <c r="AB415" s="31">
        <f>'Mitgliederstammdatei (Original)'!AD415</f>
        <v>0</v>
      </c>
      <c r="AC415" s="31">
        <f>'Mitgliederstammdatei (Original)'!AE415</f>
        <v>0</v>
      </c>
      <c r="AD415" s="31">
        <f>'Mitgliederstammdatei (Original)'!AF415</f>
        <v>0</v>
      </c>
      <c r="AE415" s="31">
        <f>'Mitgliederstammdatei (Original)'!AG415</f>
        <v>0</v>
      </c>
    </row>
    <row r="416" spans="1:31" x14ac:dyDescent="0.2">
      <c r="A416" s="28" t="str">
        <f>'Mitgliederstammdatei (Original)'!A416</f>
        <v>R 8</v>
      </c>
      <c r="B416" s="31">
        <f>'Mitgliederstammdatei (Original)'!B416</f>
        <v>0</v>
      </c>
      <c r="C416" s="31">
        <f>'Mitgliederstammdatei (Original)'!C416</f>
        <v>0</v>
      </c>
      <c r="D416" s="31" t="str">
        <f>'Mitgliederstammdatei (Original)'!D416</f>
        <v xml:space="preserve"> </v>
      </c>
      <c r="E416" s="31" t="str">
        <f>'Mitgliederstammdatei (Original)'!E416</f>
        <v>Emmen FS PC</v>
      </c>
      <c r="F416" s="31">
        <f>'Mitgliederstammdatei (Original)'!F416</f>
        <v>99028253</v>
      </c>
      <c r="G416" s="31" t="str">
        <f>'Mitgliederstammdatei (Original)'!H416</f>
        <v>Hurni</v>
      </c>
      <c r="H416" s="71" t="str">
        <f>'Mitgliederstammdatei (Original)'!I416</f>
        <v>Gerhard</v>
      </c>
      <c r="I416" s="31" t="str">
        <f>'Mitgliederstammdatei (Original)'!J416</f>
        <v>Hurni Gerhard</v>
      </c>
      <c r="J416" s="31" t="str">
        <f>'Mitgliederstammdatei (Original)'!K416</f>
        <v>29.06.1944</v>
      </c>
      <c r="K416" s="31" t="str">
        <f>'Mitgliederstammdatei (Original)'!L416</f>
        <v>29.06.1944</v>
      </c>
      <c r="L416" s="31" t="str">
        <f>'Mitgliederstammdatei (Original)'!M416</f>
        <v>01.01.2004</v>
      </c>
      <c r="M416" s="31" t="str">
        <f>'Mitgliederstammdatei (Original)'!N416</f>
        <v>Rigiblick</v>
      </c>
      <c r="N416" s="31" t="str">
        <f>'Mitgliederstammdatei (Original)'!O416</f>
        <v>4</v>
      </c>
      <c r="O416" s="31" t="str">
        <f>'Mitgliederstammdatei (Original)'!P416</f>
        <v>6026</v>
      </c>
      <c r="P416" s="71" t="str">
        <f>'Mitgliederstammdatei (Original)'!Q416</f>
        <v>Rain</v>
      </c>
      <c r="Q416" s="71">
        <f>'Mitgliederstammdatei (Original)'!R416</f>
        <v>0</v>
      </c>
      <c r="R416" s="31" t="str">
        <f>'Mitgliederstammdatei (Original)'!S416</f>
        <v>Ja</v>
      </c>
      <c r="S416" s="31">
        <f>'Mitgliederstammdatei (Original)'!T416</f>
        <v>0</v>
      </c>
      <c r="T416" s="31">
        <f>'Mitgliederstammdatei (Original)'!U416</f>
        <v>0</v>
      </c>
      <c r="U416" s="31" t="str">
        <f>'Mitgliederstammdatei (Original)'!V416</f>
        <v>Herr</v>
      </c>
      <c r="V416" s="31" t="str">
        <f>'Mitgliederstammdatei (Original)'!X416</f>
        <v xml:space="preserve"> </v>
      </c>
      <c r="W416" s="31">
        <f>'Mitgliederstammdatei (Original)'!Y416</f>
        <v>0</v>
      </c>
      <c r="X416" s="31">
        <f>'Mitgliederstammdatei (Original)'!Z416</f>
        <v>0</v>
      </c>
      <c r="Y416" s="31">
        <f>'Mitgliederstammdatei (Original)'!AA416</f>
        <v>0</v>
      </c>
      <c r="Z416" s="31">
        <f>'Mitgliederstammdatei (Original)'!AB416</f>
        <v>0</v>
      </c>
      <c r="AA416" s="31">
        <f>'Mitgliederstammdatei (Original)'!AC416</f>
        <v>0</v>
      </c>
      <c r="AB416" s="31">
        <f>'Mitgliederstammdatei (Original)'!AD416</f>
        <v>0</v>
      </c>
      <c r="AC416" s="31">
        <f>'Mitgliederstammdatei (Original)'!AE416</f>
        <v>0</v>
      </c>
      <c r="AD416" s="31">
        <f>'Mitgliederstammdatei (Original)'!AF416</f>
        <v>0</v>
      </c>
      <c r="AE416" s="31">
        <f>'Mitgliederstammdatei (Original)'!AG416</f>
        <v>0</v>
      </c>
    </row>
    <row r="417" spans="1:31" x14ac:dyDescent="0.2">
      <c r="A417" s="28" t="str">
        <f>'Mitgliederstammdatei (Original)'!A417</f>
        <v>R11</v>
      </c>
      <c r="B417" s="31">
        <f>'Mitgliederstammdatei (Original)'!B417</f>
        <v>0</v>
      </c>
      <c r="C417" s="31">
        <f>'Mitgliederstammdatei (Original)'!C417</f>
        <v>0</v>
      </c>
      <c r="D417" s="31" t="str">
        <f>'Mitgliederstammdatei (Original)'!D417</f>
        <v xml:space="preserve"> </v>
      </c>
      <c r="E417" s="31" t="str">
        <f>'Mitgliederstammdatei (Original)'!E417</f>
        <v>Grosswangen uU PS</v>
      </c>
      <c r="F417" s="31">
        <f>'Mitgliederstammdatei (Original)'!F417</f>
        <v>99043803</v>
      </c>
      <c r="G417" s="31" t="str">
        <f>'Mitgliederstammdatei (Original)'!H417</f>
        <v>Hurschler</v>
      </c>
      <c r="H417" s="71" t="str">
        <f>'Mitgliederstammdatei (Original)'!I417</f>
        <v>Hans</v>
      </c>
      <c r="I417" s="31" t="str">
        <f>'Mitgliederstammdatei (Original)'!J417</f>
        <v>Hurschler Hans</v>
      </c>
      <c r="J417" s="31" t="str">
        <f>'Mitgliederstammdatei (Original)'!K417</f>
        <v>24.03.1963</v>
      </c>
      <c r="K417" s="31" t="str">
        <f>'Mitgliederstammdatei (Original)'!L417</f>
        <v>24.03.1963</v>
      </c>
      <c r="L417" s="31">
        <f>'Mitgliederstammdatei (Original)'!M417</f>
        <v>0</v>
      </c>
      <c r="M417" s="31" t="str">
        <f>'Mitgliederstammdatei (Original)'!N417</f>
        <v>Kirchweg</v>
      </c>
      <c r="N417" s="31" t="str">
        <f>'Mitgliederstammdatei (Original)'!O417</f>
        <v>2a</v>
      </c>
      <c r="O417" s="31" t="str">
        <f>'Mitgliederstammdatei (Original)'!P417</f>
        <v>6022</v>
      </c>
      <c r="P417" s="71" t="str">
        <f>'Mitgliederstammdatei (Original)'!Q417</f>
        <v>Grosswangen</v>
      </c>
      <c r="Q417" s="71">
        <f>'Mitgliederstammdatei (Original)'!R417</f>
        <v>0</v>
      </c>
      <c r="R417" s="31" t="str">
        <f>'Mitgliederstammdatei (Original)'!S417</f>
        <v>Ja</v>
      </c>
      <c r="S417" s="31">
        <f>'Mitgliederstammdatei (Original)'!T417</f>
        <v>0</v>
      </c>
      <c r="T417" s="31">
        <f>'Mitgliederstammdatei (Original)'!U417</f>
        <v>0</v>
      </c>
      <c r="U417" s="31" t="str">
        <f>'Mitgliederstammdatei (Original)'!V417</f>
        <v>Herr</v>
      </c>
      <c r="V417" s="31" t="str">
        <f>'Mitgliederstammdatei (Original)'!X417</f>
        <v xml:space="preserve"> </v>
      </c>
      <c r="W417" s="31">
        <f>'Mitgliederstammdatei (Original)'!Y417</f>
        <v>0</v>
      </c>
      <c r="X417" s="31">
        <f>'Mitgliederstammdatei (Original)'!Z417</f>
        <v>0</v>
      </c>
      <c r="Y417" s="31">
        <f>'Mitgliederstammdatei (Original)'!AA417</f>
        <v>0</v>
      </c>
      <c r="Z417" s="31">
        <f>'Mitgliederstammdatei (Original)'!AB417</f>
        <v>0</v>
      </c>
      <c r="AA417" s="31">
        <f>'Mitgliederstammdatei (Original)'!AC417</f>
        <v>0</v>
      </c>
      <c r="AB417" s="31">
        <f>'Mitgliederstammdatei (Original)'!AD417</f>
        <v>0</v>
      </c>
      <c r="AC417" s="31">
        <f>'Mitgliederstammdatei (Original)'!AE417</f>
        <v>0</v>
      </c>
      <c r="AD417" s="31">
        <f>'Mitgliederstammdatei (Original)'!AF417</f>
        <v>0</v>
      </c>
      <c r="AE417" s="31">
        <f>'Mitgliederstammdatei (Original)'!AG417</f>
        <v>0</v>
      </c>
    </row>
    <row r="418" spans="1:31" x14ac:dyDescent="0.2">
      <c r="A418" s="28" t="str">
        <f>'Mitgliederstammdatei (Original)'!A418</f>
        <v>R 8</v>
      </c>
      <c r="B418" s="31" t="str">
        <f>'Mitgliederstammdatei (Original)'!B418</f>
        <v>Root SG</v>
      </c>
      <c r="C418" s="31">
        <f>'Mitgliederstammdatei (Original)'!C418</f>
        <v>0</v>
      </c>
      <c r="D418" s="31" t="str">
        <f>'Mitgliederstammdatei (Original)'!D418</f>
        <v xml:space="preserve"> </v>
      </c>
      <c r="E418" s="31">
        <f>'Mitgliederstammdatei (Original)'!E418</f>
        <v>0</v>
      </c>
      <c r="F418" s="31">
        <f>'Mitgliederstammdatei (Original)'!F418</f>
        <v>99043818</v>
      </c>
      <c r="G418" s="31" t="str">
        <f>'Mitgliederstammdatei (Original)'!H418</f>
        <v>Hüsler</v>
      </c>
      <c r="H418" s="71" t="str">
        <f>'Mitgliederstammdatei (Original)'!I418</f>
        <v>Pius</v>
      </c>
      <c r="I418" s="31" t="str">
        <f>'Mitgliederstammdatei (Original)'!J418</f>
        <v>Hüsler Pius</v>
      </c>
      <c r="J418" s="31" t="str">
        <f>'Mitgliederstammdatei (Original)'!K418</f>
        <v>27.02.1963</v>
      </c>
      <c r="K418" s="31" t="str">
        <f>'Mitgliederstammdatei (Original)'!L418</f>
        <v>27.02.1963</v>
      </c>
      <c r="L418" s="31" t="str">
        <f>'Mitgliederstammdatei (Original)'!M418</f>
        <v>01.01.2023</v>
      </c>
      <c r="M418" s="31" t="str">
        <f>'Mitgliederstammdatei (Original)'!N418</f>
        <v>Klein-Huprächtigen</v>
      </c>
      <c r="N418" s="31" t="str">
        <f>'Mitgliederstammdatei (Original)'!O418</f>
        <v>2</v>
      </c>
      <c r="O418" s="31" t="str">
        <f>'Mitgliederstammdatei (Original)'!P418</f>
        <v>6207</v>
      </c>
      <c r="P418" s="71" t="str">
        <f>'Mitgliederstammdatei (Original)'!Q418</f>
        <v>Nottwil</v>
      </c>
      <c r="Q418" s="71">
        <f>'Mitgliederstammdatei (Original)'!R418</f>
        <v>0</v>
      </c>
      <c r="R418" s="31" t="str">
        <f>'Mitgliederstammdatei (Original)'!S418</f>
        <v>Ja</v>
      </c>
      <c r="S418" s="31">
        <f>'Mitgliederstammdatei (Original)'!T418</f>
        <v>0</v>
      </c>
      <c r="T418" s="31">
        <f>'Mitgliederstammdatei (Original)'!U418</f>
        <v>0</v>
      </c>
      <c r="U418" s="31" t="str">
        <f>'Mitgliederstammdatei (Original)'!V418</f>
        <v>Herr</v>
      </c>
      <c r="V418" s="31" t="str">
        <f>'Mitgliederstammdatei (Original)'!X418</f>
        <v xml:space="preserve"> </v>
      </c>
      <c r="W418" s="31">
        <f>'Mitgliederstammdatei (Original)'!Y418</f>
        <v>0</v>
      </c>
      <c r="X418" s="31">
        <f>'Mitgliederstammdatei (Original)'!Z418</f>
        <v>0</v>
      </c>
      <c r="Y418" s="31">
        <f>'Mitgliederstammdatei (Original)'!AA418</f>
        <v>0</v>
      </c>
      <c r="Z418" s="31">
        <f>'Mitgliederstammdatei (Original)'!AB418</f>
        <v>0</v>
      </c>
      <c r="AA418" s="31">
        <f>'Mitgliederstammdatei (Original)'!AC418</f>
        <v>0</v>
      </c>
      <c r="AB418" s="31">
        <f>'Mitgliederstammdatei (Original)'!AD418</f>
        <v>0</v>
      </c>
      <c r="AC418" s="31">
        <f>'Mitgliederstammdatei (Original)'!AE418</f>
        <v>0</v>
      </c>
      <c r="AD418" s="31">
        <f>'Mitgliederstammdatei (Original)'!AF418</f>
        <v>0</v>
      </c>
      <c r="AE418" s="31">
        <f>'Mitgliederstammdatei (Original)'!AG418</f>
        <v>0</v>
      </c>
    </row>
    <row r="419" spans="1:31" x14ac:dyDescent="0.2">
      <c r="A419" s="28" t="str">
        <f>'Mitgliederstammdatei (Original)'!A419</f>
        <v>R 9</v>
      </c>
      <c r="B419" s="31" t="str">
        <f>'Mitgliederstammdatei (Original)'!B419</f>
        <v>Rickenbach LU SG</v>
      </c>
      <c r="C419" s="31">
        <f>'Mitgliederstammdatei (Original)'!C419</f>
        <v>0</v>
      </c>
      <c r="D419" s="31" t="str">
        <f>'Mitgliederstammdatei (Original)'!D419</f>
        <v xml:space="preserve"> </v>
      </c>
      <c r="E419" s="31">
        <f>'Mitgliederstammdatei (Original)'!E419</f>
        <v>0</v>
      </c>
      <c r="F419" s="31">
        <f>'Mitgliederstammdatei (Original)'!F419</f>
        <v>99028254</v>
      </c>
      <c r="G419" s="31" t="str">
        <f>'Mitgliederstammdatei (Original)'!H419</f>
        <v>Hüsler</v>
      </c>
      <c r="H419" s="71" t="str">
        <f>'Mitgliederstammdatei (Original)'!I419</f>
        <v>Viktor</v>
      </c>
      <c r="I419" s="31" t="str">
        <f>'Mitgliederstammdatei (Original)'!J419</f>
        <v>Hüsler Viktor</v>
      </c>
      <c r="J419" s="31" t="str">
        <f>'Mitgliederstammdatei (Original)'!K419</f>
        <v>24.04.1947</v>
      </c>
      <c r="K419" s="31" t="str">
        <f>'Mitgliederstammdatei (Original)'!L419</f>
        <v>24.04.1947</v>
      </c>
      <c r="L419" s="31" t="str">
        <f>'Mitgliederstammdatei (Original)'!M419</f>
        <v>01.01.2007</v>
      </c>
      <c r="M419" s="31" t="str">
        <f>'Mitgliederstammdatei (Original)'!N419</f>
        <v>Fabrikweg</v>
      </c>
      <c r="N419" s="31" t="str">
        <f>'Mitgliederstammdatei (Original)'!O419</f>
        <v>4</v>
      </c>
      <c r="O419" s="31" t="str">
        <f>'Mitgliederstammdatei (Original)'!P419</f>
        <v>6221</v>
      </c>
      <c r="P419" s="71" t="str">
        <f>'Mitgliederstammdatei (Original)'!Q419</f>
        <v>Rickenbach</v>
      </c>
      <c r="Q419" s="71">
        <f>'Mitgliederstammdatei (Original)'!R419</f>
        <v>0</v>
      </c>
      <c r="R419" s="31" t="str">
        <f>'Mitgliederstammdatei (Original)'!S419</f>
        <v>Ja</v>
      </c>
      <c r="S419" s="31">
        <f>'Mitgliederstammdatei (Original)'!T419</f>
        <v>0</v>
      </c>
      <c r="T419" s="31">
        <f>'Mitgliederstammdatei (Original)'!U419</f>
        <v>0</v>
      </c>
      <c r="U419" s="31" t="str">
        <f>'Mitgliederstammdatei (Original)'!V419</f>
        <v>Herr</v>
      </c>
      <c r="V419" s="31" t="str">
        <f>'Mitgliederstammdatei (Original)'!X419</f>
        <v xml:space="preserve"> </v>
      </c>
      <c r="W419" s="31">
        <f>'Mitgliederstammdatei (Original)'!Y419</f>
        <v>0</v>
      </c>
      <c r="X419" s="31">
        <f>'Mitgliederstammdatei (Original)'!Z419</f>
        <v>0</v>
      </c>
      <c r="Y419" s="31">
        <f>'Mitgliederstammdatei (Original)'!AA419</f>
        <v>0</v>
      </c>
      <c r="Z419" s="31">
        <f>'Mitgliederstammdatei (Original)'!AB419</f>
        <v>0</v>
      </c>
      <c r="AA419" s="31">
        <f>'Mitgliederstammdatei (Original)'!AC419</f>
        <v>0</v>
      </c>
      <c r="AB419" s="31">
        <f>'Mitgliederstammdatei (Original)'!AD419</f>
        <v>0</v>
      </c>
      <c r="AC419" s="31">
        <f>'Mitgliederstammdatei (Original)'!AE419</f>
        <v>0</v>
      </c>
      <c r="AD419" s="31">
        <f>'Mitgliederstammdatei (Original)'!AF419</f>
        <v>0</v>
      </c>
      <c r="AE419" s="31">
        <f>'Mitgliederstammdatei (Original)'!AG419</f>
        <v>0</v>
      </c>
    </row>
    <row r="420" spans="1:31" x14ac:dyDescent="0.2">
      <c r="A420" s="28" t="str">
        <f>'Mitgliederstammdatei (Original)'!A420</f>
        <v>R13</v>
      </c>
      <c r="B420" s="31" t="str">
        <f>'Mitgliederstammdatei (Original)'!B420</f>
        <v>Ettiswil FS</v>
      </c>
      <c r="C420" s="31">
        <f>'Mitgliederstammdatei (Original)'!C420</f>
        <v>0</v>
      </c>
      <c r="D420" s="31" t="str">
        <f>'Mitgliederstammdatei (Original)'!D420</f>
        <v xml:space="preserve"> </v>
      </c>
      <c r="E420" s="31">
        <f>'Mitgliederstammdatei (Original)'!E420</f>
        <v>0</v>
      </c>
      <c r="F420" s="31">
        <f>'Mitgliederstammdatei (Original)'!F420</f>
        <v>99028255</v>
      </c>
      <c r="G420" s="31" t="str">
        <f>'Mitgliederstammdatei (Original)'!H420</f>
        <v>Hüsser</v>
      </c>
      <c r="H420" s="71" t="str">
        <f>'Mitgliederstammdatei (Original)'!I420</f>
        <v>Valentin</v>
      </c>
      <c r="I420" s="31" t="str">
        <f>'Mitgliederstammdatei (Original)'!J420</f>
        <v>Hüsser Valentin</v>
      </c>
      <c r="J420" s="31" t="str">
        <f>'Mitgliederstammdatei (Original)'!K420</f>
        <v>06.08.1946</v>
      </c>
      <c r="K420" s="31" t="str">
        <f>'Mitgliederstammdatei (Original)'!L420</f>
        <v>06.08.1946</v>
      </c>
      <c r="L420" s="31" t="str">
        <f>'Mitgliederstammdatei (Original)'!M420</f>
        <v>01.01.2006</v>
      </c>
      <c r="M420" s="31" t="str">
        <f>'Mitgliederstammdatei (Original)'!N420</f>
        <v>Grosswangerstrasse</v>
      </c>
      <c r="N420" s="31" t="str">
        <f>'Mitgliederstammdatei (Original)'!O420</f>
        <v>24</v>
      </c>
      <c r="O420" s="31" t="str">
        <f>'Mitgliederstammdatei (Original)'!P420</f>
        <v>6218</v>
      </c>
      <c r="P420" s="71" t="str">
        <f>'Mitgliederstammdatei (Original)'!Q420</f>
        <v>Ettiswil</v>
      </c>
      <c r="Q420" s="71">
        <f>'Mitgliederstammdatei (Original)'!R420</f>
        <v>0</v>
      </c>
      <c r="R420" s="31" t="str">
        <f>'Mitgliederstammdatei (Original)'!S420</f>
        <v>Ja</v>
      </c>
      <c r="S420" s="31">
        <f>'Mitgliederstammdatei (Original)'!T420</f>
        <v>0</v>
      </c>
      <c r="T420" s="31">
        <f>'Mitgliederstammdatei (Original)'!U420</f>
        <v>0</v>
      </c>
      <c r="U420" s="31" t="str">
        <f>'Mitgliederstammdatei (Original)'!V420</f>
        <v>Herr</v>
      </c>
      <c r="V420" s="31" t="str">
        <f>'Mitgliederstammdatei (Original)'!X420</f>
        <v xml:space="preserve"> </v>
      </c>
      <c r="W420" s="31">
        <f>'Mitgliederstammdatei (Original)'!Y420</f>
        <v>0</v>
      </c>
      <c r="X420" s="31">
        <f>'Mitgliederstammdatei (Original)'!Z420</f>
        <v>0</v>
      </c>
      <c r="Y420" s="31">
        <f>'Mitgliederstammdatei (Original)'!AA420</f>
        <v>0</v>
      </c>
      <c r="Z420" s="31">
        <f>'Mitgliederstammdatei (Original)'!AB420</f>
        <v>0</v>
      </c>
      <c r="AA420" s="31">
        <f>'Mitgliederstammdatei (Original)'!AC420</f>
        <v>0</v>
      </c>
      <c r="AB420" s="31">
        <f>'Mitgliederstammdatei (Original)'!AD420</f>
        <v>0</v>
      </c>
      <c r="AC420" s="31">
        <f>'Mitgliederstammdatei (Original)'!AE420</f>
        <v>0</v>
      </c>
      <c r="AD420" s="31">
        <f>'Mitgliederstammdatei (Original)'!AF420</f>
        <v>0</v>
      </c>
      <c r="AE420" s="31">
        <f>'Mitgliederstammdatei (Original)'!AG420</f>
        <v>0</v>
      </c>
    </row>
    <row r="421" spans="1:31" x14ac:dyDescent="0.2">
      <c r="A421" s="28" t="str">
        <f>'Mitgliederstammdatei (Original)'!A421</f>
        <v>R17</v>
      </c>
      <c r="B421" s="31" t="str">
        <f>'Mitgliederstammdatei (Original)'!B421</f>
        <v>Hasle LU FSG</v>
      </c>
      <c r="C421" s="31">
        <f>'Mitgliederstammdatei (Original)'!C421</f>
        <v>0</v>
      </c>
      <c r="D421" s="31" t="str">
        <f>'Mitgliederstammdatei (Original)'!D421</f>
        <v xml:space="preserve"> </v>
      </c>
      <c r="E421" s="31">
        <f>'Mitgliederstammdatei (Original)'!E421</f>
        <v>0</v>
      </c>
      <c r="F421" s="31">
        <f>'Mitgliederstammdatei (Original)'!F421</f>
        <v>99028256</v>
      </c>
      <c r="G421" s="31" t="str">
        <f>'Mitgliederstammdatei (Original)'!H421</f>
        <v>Huwiler</v>
      </c>
      <c r="H421" s="71" t="str">
        <f>'Mitgliederstammdatei (Original)'!I421</f>
        <v>Franz</v>
      </c>
      <c r="I421" s="31" t="str">
        <f>'Mitgliederstammdatei (Original)'!J421</f>
        <v>Huwiler Franz</v>
      </c>
      <c r="J421" s="31" t="str">
        <f>'Mitgliederstammdatei (Original)'!K421</f>
        <v>07.09.1953</v>
      </c>
      <c r="K421" s="31" t="str">
        <f>'Mitgliederstammdatei (Original)'!L421</f>
        <v>07.09.1953</v>
      </c>
      <c r="L421" s="31" t="str">
        <f>'Mitgliederstammdatei (Original)'!M421</f>
        <v>01.01.2013</v>
      </c>
      <c r="M421" s="31" t="str">
        <f>'Mitgliederstammdatei (Original)'!N421</f>
        <v>Heiligkreuzstrasse</v>
      </c>
      <c r="N421" s="31" t="str">
        <f>'Mitgliederstammdatei (Original)'!O421</f>
        <v>17</v>
      </c>
      <c r="O421" s="31" t="str">
        <f>'Mitgliederstammdatei (Original)'!P421</f>
        <v>6166</v>
      </c>
      <c r="P421" s="71" t="str">
        <f>'Mitgliederstammdatei (Original)'!Q421</f>
        <v>Hasle</v>
      </c>
      <c r="Q421" s="71">
        <f>'Mitgliederstammdatei (Original)'!R421</f>
        <v>0</v>
      </c>
      <c r="R421" s="31" t="str">
        <f>'Mitgliederstammdatei (Original)'!S421</f>
        <v>Ja</v>
      </c>
      <c r="S421" s="31">
        <f>'Mitgliederstammdatei (Original)'!T421</f>
        <v>0</v>
      </c>
      <c r="T421" s="31">
        <f>'Mitgliederstammdatei (Original)'!U421</f>
        <v>0</v>
      </c>
      <c r="U421" s="31" t="str">
        <f>'Mitgliederstammdatei (Original)'!V421</f>
        <v>Herr</v>
      </c>
      <c r="V421" s="31" t="str">
        <f>'Mitgliederstammdatei (Original)'!X421</f>
        <v xml:space="preserve"> </v>
      </c>
      <c r="W421" s="31">
        <f>'Mitgliederstammdatei (Original)'!Y421</f>
        <v>0</v>
      </c>
      <c r="X421" s="31">
        <f>'Mitgliederstammdatei (Original)'!Z421</f>
        <v>0</v>
      </c>
      <c r="Y421" s="31">
        <f>'Mitgliederstammdatei (Original)'!AA421</f>
        <v>0</v>
      </c>
      <c r="Z421" s="31">
        <f>'Mitgliederstammdatei (Original)'!AB421</f>
        <v>0</v>
      </c>
      <c r="AA421" s="31">
        <f>'Mitgliederstammdatei (Original)'!AC421</f>
        <v>0</v>
      </c>
      <c r="AB421" s="31">
        <f>'Mitgliederstammdatei (Original)'!AD421</f>
        <v>0</v>
      </c>
      <c r="AC421" s="31">
        <f>'Mitgliederstammdatei (Original)'!AE421</f>
        <v>0</v>
      </c>
      <c r="AD421" s="31">
        <f>'Mitgliederstammdatei (Original)'!AF421</f>
        <v>0</v>
      </c>
      <c r="AE421" s="31">
        <f>'Mitgliederstammdatei (Original)'!AG421</f>
        <v>0</v>
      </c>
    </row>
    <row r="422" spans="1:31" x14ac:dyDescent="0.2">
      <c r="A422" s="28" t="str">
        <f>'Mitgliederstammdatei (Original)'!A422</f>
        <v>R16</v>
      </c>
      <c r="B422" s="31">
        <f>'Mitgliederstammdatei (Original)'!B422</f>
        <v>0</v>
      </c>
      <c r="C422" s="31">
        <f>'Mitgliederstammdatei (Original)'!C422</f>
        <v>0</v>
      </c>
      <c r="D422" s="31" t="str">
        <f>'Mitgliederstammdatei (Original)'!D422</f>
        <v xml:space="preserve"> </v>
      </c>
      <c r="E422" s="31" t="str">
        <f>'Mitgliederstammdatei (Original)'!E422</f>
        <v>Wolhusen Zentroniker</v>
      </c>
      <c r="F422" s="31">
        <f>'Mitgliederstammdatei (Original)'!F422</f>
        <v>99028257</v>
      </c>
      <c r="G422" s="31" t="str">
        <f>'Mitgliederstammdatei (Original)'!H422</f>
        <v>Imbach</v>
      </c>
      <c r="H422" s="71" t="str">
        <f>'Mitgliederstammdatei (Original)'!I422</f>
        <v>Josef</v>
      </c>
      <c r="I422" s="31" t="str">
        <f>'Mitgliederstammdatei (Original)'!J422</f>
        <v>Imbach Josef</v>
      </c>
      <c r="J422" s="31" t="str">
        <f>'Mitgliederstammdatei (Original)'!K422</f>
        <v>28.08.1934</v>
      </c>
      <c r="K422" s="31" t="str">
        <f>'Mitgliederstammdatei (Original)'!L422</f>
        <v>28.08.1934</v>
      </c>
      <c r="L422" s="31" t="str">
        <f>'Mitgliederstammdatei (Original)'!M422</f>
        <v>01.01.1994</v>
      </c>
      <c r="M422" s="31" t="str">
        <f>'Mitgliederstammdatei (Original)'!N422</f>
        <v>Rothorn-Center</v>
      </c>
      <c r="N422" s="31" t="str">
        <f>'Mitgliederstammdatei (Original)'!O422</f>
        <v>4</v>
      </c>
      <c r="O422" s="31" t="str">
        <f>'Mitgliederstammdatei (Original)'!P422</f>
        <v>6174</v>
      </c>
      <c r="P422" s="71" t="str">
        <f>'Mitgliederstammdatei (Original)'!Q422</f>
        <v>Sörenberg</v>
      </c>
      <c r="Q422" s="71">
        <f>'Mitgliederstammdatei (Original)'!R422</f>
        <v>0</v>
      </c>
      <c r="R422" s="31" t="str">
        <f>'Mitgliederstammdatei (Original)'!S422</f>
        <v>Ja</v>
      </c>
      <c r="S422" s="31">
        <f>'Mitgliederstammdatei (Original)'!T422</f>
        <v>0</v>
      </c>
      <c r="T422" s="31">
        <f>'Mitgliederstammdatei (Original)'!U422</f>
        <v>0</v>
      </c>
      <c r="U422" s="31" t="str">
        <f>'Mitgliederstammdatei (Original)'!V422</f>
        <v>Herr</v>
      </c>
      <c r="V422" s="31" t="str">
        <f>'Mitgliederstammdatei (Original)'!X422</f>
        <v xml:space="preserve"> </v>
      </c>
      <c r="W422" s="31">
        <f>'Mitgliederstammdatei (Original)'!Y422</f>
        <v>0</v>
      </c>
      <c r="X422" s="31">
        <f>'Mitgliederstammdatei (Original)'!Z422</f>
        <v>0</v>
      </c>
      <c r="Y422" s="31">
        <f>'Mitgliederstammdatei (Original)'!AA422</f>
        <v>0</v>
      </c>
      <c r="Z422" s="31">
        <f>'Mitgliederstammdatei (Original)'!AB422</f>
        <v>0</v>
      </c>
      <c r="AA422" s="31">
        <f>'Mitgliederstammdatei (Original)'!AC422</f>
        <v>0</v>
      </c>
      <c r="AB422" s="31">
        <f>'Mitgliederstammdatei (Original)'!AD422</f>
        <v>0</v>
      </c>
      <c r="AC422" s="31">
        <f>'Mitgliederstammdatei (Original)'!AE422</f>
        <v>0</v>
      </c>
      <c r="AD422" s="31">
        <f>'Mitgliederstammdatei (Original)'!AF422</f>
        <v>0</v>
      </c>
      <c r="AE422" s="31">
        <f>'Mitgliederstammdatei (Original)'!AG422</f>
        <v>0</v>
      </c>
    </row>
    <row r="423" spans="1:31" x14ac:dyDescent="0.2">
      <c r="A423" s="28" t="str">
        <f>'Mitgliederstammdatei (Original)'!A423</f>
        <v>R13</v>
      </c>
      <c r="B423" s="31" t="str">
        <f>'Mitgliederstammdatei (Original)'!B423</f>
        <v>Menznau SG</v>
      </c>
      <c r="C423" s="31">
        <f>'Mitgliederstammdatei (Original)'!C423</f>
        <v>0</v>
      </c>
      <c r="D423" s="31" t="str">
        <f>'Mitgliederstammdatei (Original)'!D423</f>
        <v>VV</v>
      </c>
      <c r="E423" s="31">
        <f>'Mitgliederstammdatei (Original)'!E423</f>
        <v>0</v>
      </c>
      <c r="F423" s="31">
        <f>'Mitgliederstammdatei (Original)'!F423</f>
        <v>99028258</v>
      </c>
      <c r="G423" s="31" t="str">
        <f>'Mitgliederstammdatei (Original)'!H423</f>
        <v>Imboden</v>
      </c>
      <c r="H423" s="71" t="str">
        <f>'Mitgliederstammdatei (Original)'!I423</f>
        <v>Werner</v>
      </c>
      <c r="I423" s="31" t="str">
        <f>'Mitgliederstammdatei (Original)'!J423</f>
        <v>Imboden Werner</v>
      </c>
      <c r="J423" s="31" t="str">
        <f>'Mitgliederstammdatei (Original)'!K423</f>
        <v>30.01.1957</v>
      </c>
      <c r="K423" s="31" t="str">
        <f>'Mitgliederstammdatei (Original)'!L423</f>
        <v>30.01.1957</v>
      </c>
      <c r="L423" s="31" t="str">
        <f>'Mitgliederstammdatei (Original)'!M423</f>
        <v>01.01.2017</v>
      </c>
      <c r="M423" s="31" t="str">
        <f>'Mitgliederstammdatei (Original)'!N423</f>
        <v>Willisauerstrasse</v>
      </c>
      <c r="N423" s="31" t="str">
        <f>'Mitgliederstammdatei (Original)'!O423</f>
        <v>14b</v>
      </c>
      <c r="O423" s="31" t="str">
        <f>'Mitgliederstammdatei (Original)'!P423</f>
        <v>6122</v>
      </c>
      <c r="P423" s="71" t="str">
        <f>'Mitgliederstammdatei (Original)'!Q423</f>
        <v>Menznau</v>
      </c>
      <c r="Q423" s="71">
        <f>'Mitgliederstammdatei (Original)'!R423</f>
        <v>0</v>
      </c>
      <c r="R423" s="31" t="str">
        <f>'Mitgliederstammdatei (Original)'!S423</f>
        <v>Ja</v>
      </c>
      <c r="S423" s="31">
        <f>'Mitgliederstammdatei (Original)'!T423</f>
        <v>0</v>
      </c>
      <c r="T423" s="31">
        <f>'Mitgliederstammdatei (Original)'!U423</f>
        <v>0</v>
      </c>
      <c r="U423" s="31" t="str">
        <f>'Mitgliederstammdatei (Original)'!V423</f>
        <v>Herr</v>
      </c>
      <c r="V423" s="31" t="str">
        <f>'Mitgliederstammdatei (Original)'!X423</f>
        <v>VV</v>
      </c>
      <c r="W423" s="31">
        <f>'Mitgliederstammdatei (Original)'!Y423</f>
        <v>0</v>
      </c>
      <c r="X423" s="31">
        <f>'Mitgliederstammdatei (Original)'!Z423</f>
        <v>0</v>
      </c>
      <c r="Y423" s="31">
        <f>'Mitgliederstammdatei (Original)'!AA423</f>
        <v>0</v>
      </c>
      <c r="Z423" s="31">
        <f>'Mitgliederstammdatei (Original)'!AB423</f>
        <v>0</v>
      </c>
      <c r="AA423" s="31">
        <f>'Mitgliederstammdatei (Original)'!AC423</f>
        <v>0</v>
      </c>
      <c r="AB423" s="31">
        <f>'Mitgliederstammdatei (Original)'!AD423</f>
        <v>0</v>
      </c>
      <c r="AC423" s="31">
        <f>'Mitgliederstammdatei (Original)'!AE423</f>
        <v>0</v>
      </c>
      <c r="AD423" s="31">
        <f>'Mitgliederstammdatei (Original)'!AF423</f>
        <v>0</v>
      </c>
      <c r="AE423" s="31">
        <f>'Mitgliederstammdatei (Original)'!AG423</f>
        <v>0</v>
      </c>
    </row>
    <row r="424" spans="1:31" x14ac:dyDescent="0.2">
      <c r="A424" s="28" t="str">
        <f>'Mitgliederstammdatei (Original)'!A424</f>
        <v>R 2</v>
      </c>
      <c r="B424" s="31" t="str">
        <f>'Mitgliederstammdatei (Original)'!B424</f>
        <v>Kriens SG</v>
      </c>
      <c r="C424" s="31">
        <f>'Mitgliederstammdatei (Original)'!C424</f>
        <v>0</v>
      </c>
      <c r="D424" s="31" t="str">
        <f>'Mitgliederstammdatei (Original)'!D424</f>
        <v xml:space="preserve"> </v>
      </c>
      <c r="E424" s="31" t="str">
        <f>'Mitgliederstammdatei (Original)'!E424</f>
        <v>Kriens SG</v>
      </c>
      <c r="F424" s="31">
        <f>'Mitgliederstammdatei (Original)'!F424</f>
        <v>99028259</v>
      </c>
      <c r="G424" s="31" t="str">
        <f>'Mitgliederstammdatei (Original)'!H424</f>
        <v>Imfeld</v>
      </c>
      <c r="H424" s="71" t="str">
        <f>'Mitgliederstammdatei (Original)'!I424</f>
        <v>Josef</v>
      </c>
      <c r="I424" s="31" t="str">
        <f>'Mitgliederstammdatei (Original)'!J424</f>
        <v>Imfeld Josef</v>
      </c>
      <c r="J424" s="31" t="str">
        <f>'Mitgliederstammdatei (Original)'!K424</f>
        <v>25.03.1958</v>
      </c>
      <c r="K424" s="31" t="str">
        <f>'Mitgliederstammdatei (Original)'!L424</f>
        <v>25.03.1958</v>
      </c>
      <c r="L424" s="31" t="str">
        <f>'Mitgliederstammdatei (Original)'!M424</f>
        <v>01.01.2018</v>
      </c>
      <c r="M424" s="31" t="str">
        <f>'Mitgliederstammdatei (Original)'!N424</f>
        <v>Schönbühlweg</v>
      </c>
      <c r="N424" s="31" t="str">
        <f>'Mitgliederstammdatei (Original)'!O424</f>
        <v>1</v>
      </c>
      <c r="O424" s="31" t="str">
        <f>'Mitgliederstammdatei (Original)'!P424</f>
        <v>6048</v>
      </c>
      <c r="P424" s="71" t="str">
        <f>'Mitgliederstammdatei (Original)'!Q424</f>
        <v>Horw</v>
      </c>
      <c r="Q424" s="71">
        <f>'Mitgliederstammdatei (Original)'!R424</f>
        <v>0</v>
      </c>
      <c r="R424" s="31" t="str">
        <f>'Mitgliederstammdatei (Original)'!S424</f>
        <v>Ja</v>
      </c>
      <c r="S424" s="31">
        <f>'Mitgliederstammdatei (Original)'!T424</f>
        <v>0</v>
      </c>
      <c r="T424" s="31">
        <f>'Mitgliederstammdatei (Original)'!U424</f>
        <v>0</v>
      </c>
      <c r="U424" s="31" t="str">
        <f>'Mitgliederstammdatei (Original)'!V424</f>
        <v>Herr</v>
      </c>
      <c r="V424" s="31" t="str">
        <f>'Mitgliederstammdatei (Original)'!X424</f>
        <v xml:space="preserve"> </v>
      </c>
      <c r="W424" s="31">
        <f>'Mitgliederstammdatei (Original)'!Y424</f>
        <v>0</v>
      </c>
      <c r="X424" s="31">
        <f>'Mitgliederstammdatei (Original)'!Z424</f>
        <v>0</v>
      </c>
      <c r="Y424" s="31">
        <f>'Mitgliederstammdatei (Original)'!AA424</f>
        <v>0</v>
      </c>
      <c r="Z424" s="31">
        <f>'Mitgliederstammdatei (Original)'!AB424</f>
        <v>0</v>
      </c>
      <c r="AA424" s="31">
        <f>'Mitgliederstammdatei (Original)'!AC424</f>
        <v>0</v>
      </c>
      <c r="AB424" s="31">
        <f>'Mitgliederstammdatei (Original)'!AD424</f>
        <v>0</v>
      </c>
      <c r="AC424" s="31">
        <f>'Mitgliederstammdatei (Original)'!AE424</f>
        <v>0</v>
      </c>
      <c r="AD424" s="31">
        <f>'Mitgliederstammdatei (Original)'!AF424</f>
        <v>0</v>
      </c>
      <c r="AE424" s="31">
        <f>'Mitgliederstammdatei (Original)'!AG424</f>
        <v>0</v>
      </c>
    </row>
    <row r="425" spans="1:31" x14ac:dyDescent="0.2">
      <c r="A425" s="28" t="str">
        <f>'Mitgliederstammdatei (Original)'!A425</f>
        <v>R 3</v>
      </c>
      <c r="B425" s="31" t="str">
        <f>'Mitgliederstammdatei (Original)'!B425</f>
        <v>Luzern FSV</v>
      </c>
      <c r="C425" s="31">
        <f>'Mitgliederstammdatei (Original)'!C425</f>
        <v>0</v>
      </c>
      <c r="D425" s="31" t="str">
        <f>'Mitgliederstammdatei (Original)'!D425</f>
        <v xml:space="preserve"> </v>
      </c>
      <c r="E425" s="31" t="str">
        <f>'Mitgliederstammdatei (Original)'!E425</f>
        <v>Luzern FSV</v>
      </c>
      <c r="F425" s="31">
        <f>'Mitgliederstammdatei (Original)'!F425</f>
        <v>99028260</v>
      </c>
      <c r="G425" s="31" t="str">
        <f>'Mitgliederstammdatei (Original)'!H425</f>
        <v>Ineichen</v>
      </c>
      <c r="H425" s="71" t="str">
        <f>'Mitgliederstammdatei (Original)'!I425</f>
        <v>Gregor</v>
      </c>
      <c r="I425" s="31" t="str">
        <f>'Mitgliederstammdatei (Original)'!J425</f>
        <v>Ineichen Gregor</v>
      </c>
      <c r="J425" s="31" t="str">
        <f>'Mitgliederstammdatei (Original)'!K425</f>
        <v>18.12.1944</v>
      </c>
      <c r="K425" s="31" t="str">
        <f>'Mitgliederstammdatei (Original)'!L425</f>
        <v>18.12.1944</v>
      </c>
      <c r="L425" s="31" t="str">
        <f>'Mitgliederstammdatei (Original)'!M425</f>
        <v>01.01.2004</v>
      </c>
      <c r="M425" s="31" t="str">
        <f>'Mitgliederstammdatei (Original)'!N425</f>
        <v>Don Boscostrasse</v>
      </c>
      <c r="N425" s="31" t="str">
        <f>'Mitgliederstammdatei (Original)'!O425</f>
        <v>18</v>
      </c>
      <c r="O425" s="31" t="str">
        <f>'Mitgliederstammdatei (Original)'!P425</f>
        <v>6215</v>
      </c>
      <c r="P425" s="71" t="str">
        <f>'Mitgliederstammdatei (Original)'!Q425</f>
        <v>Beromünster</v>
      </c>
      <c r="Q425" s="71">
        <f>'Mitgliederstammdatei (Original)'!R425</f>
        <v>0</v>
      </c>
      <c r="R425" s="31" t="str">
        <f>'Mitgliederstammdatei (Original)'!S425</f>
        <v>Ja</v>
      </c>
      <c r="S425" s="31">
        <f>'Mitgliederstammdatei (Original)'!T425</f>
        <v>0</v>
      </c>
      <c r="T425" s="31">
        <f>'Mitgliederstammdatei (Original)'!U425</f>
        <v>0</v>
      </c>
      <c r="U425" s="31" t="str">
        <f>'Mitgliederstammdatei (Original)'!V425</f>
        <v>Herr</v>
      </c>
      <c r="V425" s="31" t="str">
        <f>'Mitgliederstammdatei (Original)'!X425</f>
        <v xml:space="preserve"> </v>
      </c>
      <c r="W425" s="31">
        <f>'Mitgliederstammdatei (Original)'!Y425</f>
        <v>0</v>
      </c>
      <c r="X425" s="31">
        <f>'Mitgliederstammdatei (Original)'!Z425</f>
        <v>0</v>
      </c>
      <c r="Y425" s="31">
        <f>'Mitgliederstammdatei (Original)'!AA425</f>
        <v>0</v>
      </c>
      <c r="Z425" s="31">
        <f>'Mitgliederstammdatei (Original)'!AB425</f>
        <v>0</v>
      </c>
      <c r="AA425" s="31">
        <f>'Mitgliederstammdatei (Original)'!AC425</f>
        <v>0</v>
      </c>
      <c r="AB425" s="31">
        <f>'Mitgliederstammdatei (Original)'!AD425</f>
        <v>0</v>
      </c>
      <c r="AC425" s="31">
        <f>'Mitgliederstammdatei (Original)'!AE425</f>
        <v>0</v>
      </c>
      <c r="AD425" s="31">
        <f>'Mitgliederstammdatei (Original)'!AF425</f>
        <v>0</v>
      </c>
      <c r="AE425" s="31">
        <f>'Mitgliederstammdatei (Original)'!AG425</f>
        <v>0</v>
      </c>
    </row>
    <row r="426" spans="1:31" x14ac:dyDescent="0.2">
      <c r="A426" s="28" t="str">
        <f>'Mitgliederstammdatei (Original)'!A426</f>
        <v>R 9</v>
      </c>
      <c r="B426" s="31" t="str">
        <f>'Mitgliederstammdatei (Original)'!B426</f>
        <v>Neuenkirch-Hellbühl S</v>
      </c>
      <c r="C426" s="31">
        <f>'Mitgliederstammdatei (Original)'!C426</f>
        <v>0</v>
      </c>
      <c r="D426" s="31" t="str">
        <f>'Mitgliederstammdatei (Original)'!D426</f>
        <v>VV</v>
      </c>
      <c r="E426" s="31">
        <f>'Mitgliederstammdatei (Original)'!E426</f>
        <v>0</v>
      </c>
      <c r="F426" s="31">
        <f>'Mitgliederstammdatei (Original)'!F426</f>
        <v>99028261</v>
      </c>
      <c r="G426" s="31" t="str">
        <f>'Mitgliederstammdatei (Original)'!H426</f>
        <v>Ineichen</v>
      </c>
      <c r="H426" s="71" t="str">
        <f>'Mitgliederstammdatei (Original)'!I426</f>
        <v>Hans</v>
      </c>
      <c r="I426" s="31" t="str">
        <f>'Mitgliederstammdatei (Original)'!J426</f>
        <v>Ineichen Hans</v>
      </c>
      <c r="J426" s="31" t="str">
        <f>'Mitgliederstammdatei (Original)'!K426</f>
        <v>26.03.1941</v>
      </c>
      <c r="K426" s="31" t="str">
        <f>'Mitgliederstammdatei (Original)'!L426</f>
        <v>26.03.1941</v>
      </c>
      <c r="L426" s="31" t="str">
        <f>'Mitgliederstammdatei (Original)'!M426</f>
        <v>01.01.2001</v>
      </c>
      <c r="M426" s="31" t="str">
        <f>'Mitgliederstammdatei (Original)'!N426</f>
        <v>Ruswilstrasse</v>
      </c>
      <c r="N426" s="31" t="str">
        <f>'Mitgliederstammdatei (Original)'!O426</f>
        <v>3</v>
      </c>
      <c r="O426" s="31" t="str">
        <f>'Mitgliederstammdatei (Original)'!P426</f>
        <v>6016</v>
      </c>
      <c r="P426" s="71" t="str">
        <f>'Mitgliederstammdatei (Original)'!Q426</f>
        <v>Hellbühl</v>
      </c>
      <c r="Q426" s="71">
        <f>'Mitgliederstammdatei (Original)'!R426</f>
        <v>0</v>
      </c>
      <c r="R426" s="31" t="str">
        <f>'Mitgliederstammdatei (Original)'!S426</f>
        <v>Ja</v>
      </c>
      <c r="S426" s="31">
        <f>'Mitgliederstammdatei (Original)'!T426</f>
        <v>0</v>
      </c>
      <c r="T426" s="31">
        <f>'Mitgliederstammdatei (Original)'!U426</f>
        <v>0</v>
      </c>
      <c r="U426" s="31" t="str">
        <f>'Mitgliederstammdatei (Original)'!V426</f>
        <v>Herr</v>
      </c>
      <c r="V426" s="31" t="str">
        <f>'Mitgliederstammdatei (Original)'!X426</f>
        <v>VV</v>
      </c>
      <c r="W426" s="31">
        <f>'Mitgliederstammdatei (Original)'!Y426</f>
        <v>0</v>
      </c>
      <c r="X426" s="31">
        <f>'Mitgliederstammdatei (Original)'!Z426</f>
        <v>0</v>
      </c>
      <c r="Y426" s="31">
        <f>'Mitgliederstammdatei (Original)'!AA426</f>
        <v>0</v>
      </c>
      <c r="Z426" s="31">
        <f>'Mitgliederstammdatei (Original)'!AB426</f>
        <v>0</v>
      </c>
      <c r="AA426" s="31">
        <f>'Mitgliederstammdatei (Original)'!AC426</f>
        <v>0</v>
      </c>
      <c r="AB426" s="31">
        <f>'Mitgliederstammdatei (Original)'!AD426</f>
        <v>0</v>
      </c>
      <c r="AC426" s="31">
        <f>'Mitgliederstammdatei (Original)'!AE426</f>
        <v>0</v>
      </c>
      <c r="AD426" s="31">
        <f>'Mitgliederstammdatei (Original)'!AF426</f>
        <v>0</v>
      </c>
      <c r="AE426" s="31">
        <f>'Mitgliederstammdatei (Original)'!AG426</f>
        <v>0</v>
      </c>
    </row>
    <row r="427" spans="1:31" x14ac:dyDescent="0.2">
      <c r="A427" s="28" t="str">
        <f>'Mitgliederstammdatei (Original)'!A427</f>
        <v>R16</v>
      </c>
      <c r="B427" s="31" t="str">
        <f>'Mitgliederstammdatei (Original)'!B427</f>
        <v>Luzern FSV</v>
      </c>
      <c r="C427" s="31">
        <f>'Mitgliederstammdatei (Original)'!C427</f>
        <v>0</v>
      </c>
      <c r="D427" s="31" t="str">
        <f>'Mitgliederstammdatei (Original)'!D427</f>
        <v xml:space="preserve"> </v>
      </c>
      <c r="E427" s="31" t="str">
        <f>'Mitgliederstammdatei (Original)'!E427</f>
        <v>Wolhusen Zentroniker</v>
      </c>
      <c r="F427" s="31">
        <f>'Mitgliederstammdatei (Original)'!F427</f>
        <v>99028263</v>
      </c>
      <c r="G427" s="31" t="str">
        <f>'Mitgliederstammdatei (Original)'!H427</f>
        <v>Ineichen</v>
      </c>
      <c r="H427" s="71" t="str">
        <f>'Mitgliederstammdatei (Original)'!I427</f>
        <v>Walter</v>
      </c>
      <c r="I427" s="31" t="str">
        <f>'Mitgliederstammdatei (Original)'!J427</f>
        <v>Ineichen Walter</v>
      </c>
      <c r="J427" s="31" t="str">
        <f>'Mitgliederstammdatei (Original)'!K427</f>
        <v>07.10.1942</v>
      </c>
      <c r="K427" s="31" t="str">
        <f>'Mitgliederstammdatei (Original)'!L427</f>
        <v>07.10.1942</v>
      </c>
      <c r="L427" s="31" t="str">
        <f>'Mitgliederstammdatei (Original)'!M427</f>
        <v>01.01.2002</v>
      </c>
      <c r="M427" s="31" t="str">
        <f>'Mitgliederstammdatei (Original)'!N427</f>
        <v>Mühlematt</v>
      </c>
      <c r="N427" s="31" t="str">
        <f>'Mitgliederstammdatei (Original)'!O427</f>
        <v>17</v>
      </c>
      <c r="O427" s="31" t="str">
        <f>'Mitgliederstammdatei (Original)'!P427</f>
        <v>6020</v>
      </c>
      <c r="P427" s="71" t="str">
        <f>'Mitgliederstammdatei (Original)'!Q427</f>
        <v>Emmenbrücke</v>
      </c>
      <c r="Q427" s="71">
        <f>'Mitgliederstammdatei (Original)'!R427</f>
        <v>0</v>
      </c>
      <c r="R427" s="31" t="str">
        <f>'Mitgliederstammdatei (Original)'!S427</f>
        <v>Ja</v>
      </c>
      <c r="S427" s="31">
        <f>'Mitgliederstammdatei (Original)'!T427</f>
        <v>0</v>
      </c>
      <c r="T427" s="31">
        <f>'Mitgliederstammdatei (Original)'!U427</f>
        <v>0</v>
      </c>
      <c r="U427" s="31" t="str">
        <f>'Mitgliederstammdatei (Original)'!V427</f>
        <v>Herr</v>
      </c>
      <c r="V427" s="31" t="str">
        <f>'Mitgliederstammdatei (Original)'!X427</f>
        <v xml:space="preserve"> </v>
      </c>
      <c r="W427" s="31">
        <f>'Mitgliederstammdatei (Original)'!Y427</f>
        <v>0</v>
      </c>
      <c r="X427" s="31">
        <f>'Mitgliederstammdatei (Original)'!Z427</f>
        <v>0</v>
      </c>
      <c r="Y427" s="31">
        <f>'Mitgliederstammdatei (Original)'!AA427</f>
        <v>0</v>
      </c>
      <c r="Z427" s="31">
        <f>'Mitgliederstammdatei (Original)'!AB427</f>
        <v>0</v>
      </c>
      <c r="AA427" s="31">
        <f>'Mitgliederstammdatei (Original)'!AC427</f>
        <v>0</v>
      </c>
      <c r="AB427" s="31">
        <f>'Mitgliederstammdatei (Original)'!AD427</f>
        <v>0</v>
      </c>
      <c r="AC427" s="31">
        <f>'Mitgliederstammdatei (Original)'!AE427</f>
        <v>0</v>
      </c>
      <c r="AD427" s="31">
        <f>'Mitgliederstammdatei (Original)'!AF427</f>
        <v>0</v>
      </c>
      <c r="AE427" s="31">
        <f>'Mitgliederstammdatei (Original)'!AG427</f>
        <v>0</v>
      </c>
    </row>
    <row r="428" spans="1:31" x14ac:dyDescent="0.2">
      <c r="A428" s="28" t="str">
        <f>'Mitgliederstammdatei (Original)'!A428</f>
        <v>R10</v>
      </c>
      <c r="B428" s="31" t="str">
        <f>'Mitgliederstammdatei (Original)'!B428</f>
        <v>Sursee FSG</v>
      </c>
      <c r="C428" s="31">
        <f>'Mitgliederstammdatei (Original)'!C428</f>
        <v>0</v>
      </c>
      <c r="D428" s="31" t="str">
        <f>'Mitgliederstammdatei (Original)'!D428</f>
        <v xml:space="preserve"> </v>
      </c>
      <c r="E428" s="31" t="str">
        <f>'Mitgliederstammdatei (Original)'!E428</f>
        <v>Sursee FSG</v>
      </c>
      <c r="F428" s="31">
        <f>'Mitgliederstammdatei (Original)'!F428</f>
        <v>99028264</v>
      </c>
      <c r="G428" s="31" t="str">
        <f>'Mitgliederstammdatei (Original)'!H428</f>
        <v>Iseli</v>
      </c>
      <c r="H428" s="71" t="str">
        <f>'Mitgliederstammdatei (Original)'!I428</f>
        <v>Karl</v>
      </c>
      <c r="I428" s="31" t="str">
        <f>'Mitgliederstammdatei (Original)'!J428</f>
        <v>Iseli Karl</v>
      </c>
      <c r="J428" s="31" t="str">
        <f>'Mitgliederstammdatei (Original)'!K428</f>
        <v>06.05.1954</v>
      </c>
      <c r="K428" s="31" t="str">
        <f>'Mitgliederstammdatei (Original)'!L428</f>
        <v>06.05.1954</v>
      </c>
      <c r="L428" s="31" t="str">
        <f>'Mitgliederstammdatei (Original)'!M428</f>
        <v>01.01.2014</v>
      </c>
      <c r="M428" s="31" t="str">
        <f>'Mitgliederstammdatei (Original)'!N428</f>
        <v>Eishofrain</v>
      </c>
      <c r="N428" s="31" t="str">
        <f>'Mitgliederstammdatei (Original)'!O428</f>
        <v>6</v>
      </c>
      <c r="O428" s="31" t="str">
        <f>'Mitgliederstammdatei (Original)'!P428</f>
        <v>6232</v>
      </c>
      <c r="P428" s="71" t="str">
        <f>'Mitgliederstammdatei (Original)'!Q428</f>
        <v>Geuensee</v>
      </c>
      <c r="Q428" s="71">
        <f>'Mitgliederstammdatei (Original)'!R428</f>
        <v>0</v>
      </c>
      <c r="R428" s="31" t="str">
        <f>'Mitgliederstammdatei (Original)'!S428</f>
        <v>Ja</v>
      </c>
      <c r="S428" s="31">
        <f>'Mitgliederstammdatei (Original)'!T428</f>
        <v>0</v>
      </c>
      <c r="T428" s="31">
        <f>'Mitgliederstammdatei (Original)'!U428</f>
        <v>0</v>
      </c>
      <c r="U428" s="31" t="str">
        <f>'Mitgliederstammdatei (Original)'!V428</f>
        <v>Herr</v>
      </c>
      <c r="V428" s="31" t="str">
        <f>'Mitgliederstammdatei (Original)'!X428</f>
        <v xml:space="preserve"> </v>
      </c>
      <c r="W428" s="31">
        <f>'Mitgliederstammdatei (Original)'!Y428</f>
        <v>0</v>
      </c>
      <c r="X428" s="31">
        <f>'Mitgliederstammdatei (Original)'!Z428</f>
        <v>0</v>
      </c>
      <c r="Y428" s="31">
        <f>'Mitgliederstammdatei (Original)'!AA428</f>
        <v>0</v>
      </c>
      <c r="Z428" s="31">
        <f>'Mitgliederstammdatei (Original)'!AB428</f>
        <v>0</v>
      </c>
      <c r="AA428" s="31">
        <f>'Mitgliederstammdatei (Original)'!AC428</f>
        <v>0</v>
      </c>
      <c r="AB428" s="31">
        <f>'Mitgliederstammdatei (Original)'!AD428</f>
        <v>0</v>
      </c>
      <c r="AC428" s="31">
        <f>'Mitgliederstammdatei (Original)'!AE428</f>
        <v>0</v>
      </c>
      <c r="AD428" s="31">
        <f>'Mitgliederstammdatei (Original)'!AF428</f>
        <v>0</v>
      </c>
      <c r="AE428" s="31">
        <f>'Mitgliederstammdatei (Original)'!AG428</f>
        <v>0</v>
      </c>
    </row>
    <row r="429" spans="1:31" x14ac:dyDescent="0.2">
      <c r="A429" s="28" t="str">
        <f>'Mitgliederstammdatei (Original)'!A429</f>
        <v>R15</v>
      </c>
      <c r="B429" s="31" t="str">
        <f>'Mitgliederstammdatei (Original)'!B429</f>
        <v>Altbüron FSG</v>
      </c>
      <c r="C429" s="31" t="str">
        <f>'Mitgliederstammdatei (Original)'!C429</f>
        <v>EM</v>
      </c>
      <c r="D429" s="31" t="str">
        <f>'Mitgliederstammdatei (Original)'!D429</f>
        <v xml:space="preserve"> </v>
      </c>
      <c r="E429" s="31">
        <f>'Mitgliederstammdatei (Original)'!E429</f>
        <v>0</v>
      </c>
      <c r="F429" s="31">
        <f>'Mitgliederstammdatei (Original)'!F429</f>
        <v>99028265</v>
      </c>
      <c r="G429" s="31" t="str">
        <f>'Mitgliederstammdatei (Original)'!H429</f>
        <v>Jaeggi</v>
      </c>
      <c r="H429" s="71" t="str">
        <f>'Mitgliederstammdatei (Original)'!I429</f>
        <v>Bruno</v>
      </c>
      <c r="I429" s="31" t="str">
        <f>'Mitgliederstammdatei (Original)'!J429</f>
        <v>Jaeggi Bruno</v>
      </c>
      <c r="J429" s="31" t="str">
        <f>'Mitgliederstammdatei (Original)'!K429</f>
        <v>29.09.1941</v>
      </c>
      <c r="K429" s="31" t="str">
        <f>'Mitgliederstammdatei (Original)'!L429</f>
        <v>29.09.1941</v>
      </c>
      <c r="L429" s="31" t="str">
        <f>'Mitgliederstammdatei (Original)'!M429</f>
        <v>01.01.2001</v>
      </c>
      <c r="M429" s="31" t="str">
        <f>'Mitgliederstammdatei (Original)'!N429</f>
        <v>St. Urbanstrasse</v>
      </c>
      <c r="N429" s="31" t="str">
        <f>'Mitgliederstammdatei (Original)'!O429</f>
        <v>6</v>
      </c>
      <c r="O429" s="31" t="str">
        <f>'Mitgliederstammdatei (Original)'!P429</f>
        <v>6147</v>
      </c>
      <c r="P429" s="71" t="str">
        <f>'Mitgliederstammdatei (Original)'!Q429</f>
        <v>Altbüron</v>
      </c>
      <c r="Q429" s="71">
        <f>'Mitgliederstammdatei (Original)'!R429</f>
        <v>0</v>
      </c>
      <c r="R429" s="31" t="str">
        <f>'Mitgliederstammdatei (Original)'!S429</f>
        <v>Ja</v>
      </c>
      <c r="S429" s="31">
        <f>'Mitgliederstammdatei (Original)'!T429</f>
        <v>0</v>
      </c>
      <c r="T429" s="31">
        <f>'Mitgliederstammdatei (Original)'!U429</f>
        <v>0</v>
      </c>
      <c r="U429" s="31" t="str">
        <f>'Mitgliederstammdatei (Original)'!V429</f>
        <v>Herr</v>
      </c>
      <c r="V429" s="31" t="str">
        <f>'Mitgliederstammdatei (Original)'!X429</f>
        <v xml:space="preserve"> </v>
      </c>
      <c r="W429" s="31">
        <f>'Mitgliederstammdatei (Original)'!Y429</f>
        <v>0</v>
      </c>
      <c r="X429" s="31">
        <f>'Mitgliederstammdatei (Original)'!Z429</f>
        <v>0</v>
      </c>
      <c r="Y429" s="31">
        <f>'Mitgliederstammdatei (Original)'!AA429</f>
        <v>0</v>
      </c>
      <c r="Z429" s="31">
        <f>'Mitgliederstammdatei (Original)'!AB429</f>
        <v>0</v>
      </c>
      <c r="AA429" s="31">
        <f>'Mitgliederstammdatei (Original)'!AC429</f>
        <v>0</v>
      </c>
      <c r="AB429" s="31">
        <f>'Mitgliederstammdatei (Original)'!AD429</f>
        <v>0</v>
      </c>
      <c r="AC429" s="31">
        <f>'Mitgliederstammdatei (Original)'!AE429</f>
        <v>0</v>
      </c>
      <c r="AD429" s="31">
        <f>'Mitgliederstammdatei (Original)'!AF429</f>
        <v>0</v>
      </c>
      <c r="AE429" s="31">
        <f>'Mitgliederstammdatei (Original)'!AG429</f>
        <v>0</v>
      </c>
    </row>
    <row r="430" spans="1:31" x14ac:dyDescent="0.2">
      <c r="A430" s="28" t="str">
        <f>'Mitgliederstammdatei (Original)'!A430</f>
        <v>R 8</v>
      </c>
      <c r="B430" s="31" t="str">
        <f>'Mitgliederstammdatei (Original)'!B430</f>
        <v>Root SG</v>
      </c>
      <c r="C430" s="31">
        <f>'Mitgliederstammdatei (Original)'!C430</f>
        <v>0</v>
      </c>
      <c r="D430" s="31" t="str">
        <f>'Mitgliederstammdatei (Original)'!D430</f>
        <v xml:space="preserve"> </v>
      </c>
      <c r="E430" s="31">
        <f>'Mitgliederstammdatei (Original)'!E430</f>
        <v>0</v>
      </c>
      <c r="F430" s="31">
        <f>'Mitgliederstammdatei (Original)'!F430</f>
        <v>99028266</v>
      </c>
      <c r="G430" s="31" t="str">
        <f>'Mitgliederstammdatei (Original)'!H430</f>
        <v>Jäggi</v>
      </c>
      <c r="H430" s="71" t="str">
        <f>'Mitgliederstammdatei (Original)'!I430</f>
        <v>Martin</v>
      </c>
      <c r="I430" s="31" t="str">
        <f>'Mitgliederstammdatei (Original)'!J430</f>
        <v>Jäggi Martin</v>
      </c>
      <c r="J430" s="31" t="str">
        <f>'Mitgliederstammdatei (Original)'!K430</f>
        <v>28.11.1962</v>
      </c>
      <c r="K430" s="31" t="str">
        <f>'Mitgliederstammdatei (Original)'!L430</f>
        <v>28.11.1962</v>
      </c>
      <c r="L430" s="31" t="str">
        <f>'Mitgliederstammdatei (Original)'!M430</f>
        <v>01.01.2022</v>
      </c>
      <c r="M430" s="31" t="str">
        <f>'Mitgliederstammdatei (Original)'!N430</f>
        <v>Spechtenstrasse</v>
      </c>
      <c r="N430" s="31" t="str">
        <f>'Mitgliederstammdatei (Original)'!O430</f>
        <v>74</v>
      </c>
      <c r="O430" s="31" t="str">
        <f>'Mitgliederstammdatei (Original)'!P430</f>
        <v>6063</v>
      </c>
      <c r="P430" s="71" t="str">
        <f>'Mitgliederstammdatei (Original)'!Q430</f>
        <v>Root</v>
      </c>
      <c r="Q430" s="71">
        <f>'Mitgliederstammdatei (Original)'!R430</f>
        <v>0</v>
      </c>
      <c r="R430" s="31" t="str">
        <f>'Mitgliederstammdatei (Original)'!S430</f>
        <v>Ja</v>
      </c>
      <c r="S430" s="31">
        <f>'Mitgliederstammdatei (Original)'!T430</f>
        <v>0</v>
      </c>
      <c r="T430" s="31">
        <f>'Mitgliederstammdatei (Original)'!U430</f>
        <v>0</v>
      </c>
      <c r="U430" s="31" t="str">
        <f>'Mitgliederstammdatei (Original)'!V430</f>
        <v>Herr</v>
      </c>
      <c r="V430" s="31" t="str">
        <f>'Mitgliederstammdatei (Original)'!X430</f>
        <v xml:space="preserve"> </v>
      </c>
      <c r="W430" s="31">
        <f>'Mitgliederstammdatei (Original)'!Y430</f>
        <v>0</v>
      </c>
      <c r="X430" s="31">
        <f>'Mitgliederstammdatei (Original)'!Z430</f>
        <v>0</v>
      </c>
      <c r="Y430" s="31">
        <f>'Mitgliederstammdatei (Original)'!AA430</f>
        <v>0</v>
      </c>
      <c r="Z430" s="31">
        <f>'Mitgliederstammdatei (Original)'!AB430</f>
        <v>0</v>
      </c>
      <c r="AA430" s="31">
        <f>'Mitgliederstammdatei (Original)'!AC430</f>
        <v>0</v>
      </c>
      <c r="AB430" s="31">
        <f>'Mitgliederstammdatei (Original)'!AD430</f>
        <v>0</v>
      </c>
      <c r="AC430" s="31">
        <f>'Mitgliederstammdatei (Original)'!AE430</f>
        <v>0</v>
      </c>
      <c r="AD430" s="31">
        <f>'Mitgliederstammdatei (Original)'!AF430</f>
        <v>0</v>
      </c>
      <c r="AE430" s="31">
        <f>'Mitgliederstammdatei (Original)'!AG430</f>
        <v>0</v>
      </c>
    </row>
    <row r="431" spans="1:31" x14ac:dyDescent="0.2">
      <c r="A431" s="28" t="str">
        <f>'Mitgliederstammdatei (Original)'!A431</f>
        <v>R 8</v>
      </c>
      <c r="B431" s="31">
        <f>'Mitgliederstammdatei (Original)'!B431</f>
        <v>0</v>
      </c>
      <c r="C431" s="31">
        <f>'Mitgliederstammdatei (Original)'!C431</f>
        <v>0</v>
      </c>
      <c r="D431" s="31" t="str">
        <f>'Mitgliederstammdatei (Original)'!D431</f>
        <v xml:space="preserve"> </v>
      </c>
      <c r="E431" s="31" t="str">
        <f>'Mitgliederstammdatei (Original)'!E431</f>
        <v>Ebikon PS</v>
      </c>
      <c r="F431" s="31">
        <f>'Mitgliederstammdatei (Original)'!F431</f>
        <v>99028268</v>
      </c>
      <c r="G431" s="31" t="str">
        <f>'Mitgliederstammdatei (Original)'!H431</f>
        <v>Jans</v>
      </c>
      <c r="H431" s="71" t="str">
        <f>'Mitgliederstammdatei (Original)'!I431</f>
        <v>Robert</v>
      </c>
      <c r="I431" s="31" t="str">
        <f>'Mitgliederstammdatei (Original)'!J431</f>
        <v>Jans Robert</v>
      </c>
      <c r="J431" s="31" t="str">
        <f>'Mitgliederstammdatei (Original)'!K431</f>
        <v>15.07.1950</v>
      </c>
      <c r="K431" s="31" t="str">
        <f>'Mitgliederstammdatei (Original)'!L431</f>
        <v>15.07.1950</v>
      </c>
      <c r="L431" s="31" t="str">
        <f>'Mitgliederstammdatei (Original)'!M431</f>
        <v>01.01.2021</v>
      </c>
      <c r="M431" s="31" t="str">
        <f>'Mitgliederstammdatei (Original)'!N431</f>
        <v>Kaspar-Koppstrasse</v>
      </c>
      <c r="N431" s="31" t="str">
        <f>'Mitgliederstammdatei (Original)'!O431</f>
        <v>127</v>
      </c>
      <c r="O431" s="31" t="str">
        <f>'Mitgliederstammdatei (Original)'!P431</f>
        <v>6030</v>
      </c>
      <c r="P431" s="71" t="str">
        <f>'Mitgliederstammdatei (Original)'!Q431</f>
        <v>Ebikon</v>
      </c>
      <c r="Q431" s="71">
        <f>'Mitgliederstammdatei (Original)'!R431</f>
        <v>0</v>
      </c>
      <c r="R431" s="31" t="str">
        <f>'Mitgliederstammdatei (Original)'!S431</f>
        <v>Ja</v>
      </c>
      <c r="S431" s="31">
        <f>'Mitgliederstammdatei (Original)'!T431</f>
        <v>0</v>
      </c>
      <c r="T431" s="31">
        <f>'Mitgliederstammdatei (Original)'!U431</f>
        <v>0</v>
      </c>
      <c r="U431" s="31" t="str">
        <f>'Mitgliederstammdatei (Original)'!V431</f>
        <v>Herr</v>
      </c>
      <c r="V431" s="31" t="str">
        <f>'Mitgliederstammdatei (Original)'!X431</f>
        <v xml:space="preserve"> </v>
      </c>
      <c r="W431" s="31">
        <f>'Mitgliederstammdatei (Original)'!Y431</f>
        <v>0</v>
      </c>
      <c r="X431" s="31">
        <f>'Mitgliederstammdatei (Original)'!Z431</f>
        <v>0</v>
      </c>
      <c r="Y431" s="31">
        <f>'Mitgliederstammdatei (Original)'!AA431</f>
        <v>0</v>
      </c>
      <c r="Z431" s="31">
        <f>'Mitgliederstammdatei (Original)'!AB431</f>
        <v>0</v>
      </c>
      <c r="AA431" s="31">
        <f>'Mitgliederstammdatei (Original)'!AC431</f>
        <v>0</v>
      </c>
      <c r="AB431" s="31">
        <f>'Mitgliederstammdatei (Original)'!AD431</f>
        <v>0</v>
      </c>
      <c r="AC431" s="31">
        <f>'Mitgliederstammdatei (Original)'!AE431</f>
        <v>0</v>
      </c>
      <c r="AD431" s="31">
        <f>'Mitgliederstammdatei (Original)'!AF431</f>
        <v>0</v>
      </c>
      <c r="AE431" s="31">
        <f>'Mitgliederstammdatei (Original)'!AG431</f>
        <v>0</v>
      </c>
    </row>
    <row r="432" spans="1:31" x14ac:dyDescent="0.2">
      <c r="A432" s="28" t="str">
        <f>'Mitgliederstammdatei (Original)'!A432</f>
        <v>R 8</v>
      </c>
      <c r="B432" s="31" t="str">
        <f>'Mitgliederstammdatei (Original)'!B432</f>
        <v>Emmen SG</v>
      </c>
      <c r="C432" s="31">
        <f>'Mitgliederstammdatei (Original)'!C432</f>
        <v>0</v>
      </c>
      <c r="D432" s="31" t="str">
        <f>'Mitgliederstammdatei (Original)'!D432</f>
        <v xml:space="preserve"> </v>
      </c>
      <c r="E432" s="31">
        <f>'Mitgliederstammdatei (Original)'!E432</f>
        <v>0</v>
      </c>
      <c r="F432" s="31">
        <f>'Mitgliederstammdatei (Original)'!F432</f>
        <v>99028299</v>
      </c>
      <c r="G432" s="31" t="str">
        <f>'Mitgliederstammdatei (Original)'!H432</f>
        <v>Jaquier</v>
      </c>
      <c r="H432" s="71" t="str">
        <f>'Mitgliederstammdatei (Original)'!I432</f>
        <v>Marcel</v>
      </c>
      <c r="I432" s="31" t="str">
        <f>'Mitgliederstammdatei (Original)'!J432</f>
        <v>Jaquier Marcel</v>
      </c>
      <c r="J432" s="31" t="str">
        <f>'Mitgliederstammdatei (Original)'!K432</f>
        <v>15.09.1941</v>
      </c>
      <c r="K432" s="31" t="str">
        <f>'Mitgliederstammdatei (Original)'!L432</f>
        <v>15.09.1941</v>
      </c>
      <c r="L432" s="31" t="str">
        <f>'Mitgliederstammdatei (Original)'!M432</f>
        <v>01.01.2001</v>
      </c>
      <c r="M432" s="31" t="str">
        <f>'Mitgliederstammdatei (Original)'!N432</f>
        <v>Heimetweg</v>
      </c>
      <c r="N432" s="31" t="str">
        <f>'Mitgliederstammdatei (Original)'!O432</f>
        <v>17</v>
      </c>
      <c r="O432" s="31" t="str">
        <f>'Mitgliederstammdatei (Original)'!P432</f>
        <v>6032</v>
      </c>
      <c r="P432" s="71" t="str">
        <f>'Mitgliederstammdatei (Original)'!Q432</f>
        <v>Emmen</v>
      </c>
      <c r="Q432" s="71">
        <f>'Mitgliederstammdatei (Original)'!R432</f>
        <v>0</v>
      </c>
      <c r="R432" s="31" t="str">
        <f>'Mitgliederstammdatei (Original)'!S432</f>
        <v>Ja</v>
      </c>
      <c r="S432" s="31">
        <f>'Mitgliederstammdatei (Original)'!T432</f>
        <v>0</v>
      </c>
      <c r="T432" s="31">
        <f>'Mitgliederstammdatei (Original)'!U432</f>
        <v>0</v>
      </c>
      <c r="U432" s="31" t="str">
        <f>'Mitgliederstammdatei (Original)'!V432</f>
        <v>Herr</v>
      </c>
      <c r="V432" s="31" t="str">
        <f>'Mitgliederstammdatei (Original)'!X432</f>
        <v xml:space="preserve"> </v>
      </c>
      <c r="W432" s="31">
        <f>'Mitgliederstammdatei (Original)'!Y432</f>
        <v>0</v>
      </c>
      <c r="X432" s="31">
        <f>'Mitgliederstammdatei (Original)'!Z432</f>
        <v>0</v>
      </c>
      <c r="Y432" s="31">
        <f>'Mitgliederstammdatei (Original)'!AA432</f>
        <v>0</v>
      </c>
      <c r="Z432" s="31">
        <f>'Mitgliederstammdatei (Original)'!AB432</f>
        <v>0</v>
      </c>
      <c r="AA432" s="31">
        <f>'Mitgliederstammdatei (Original)'!AC432</f>
        <v>0</v>
      </c>
      <c r="AB432" s="31">
        <f>'Mitgliederstammdatei (Original)'!AD432</f>
        <v>0</v>
      </c>
      <c r="AC432" s="31">
        <f>'Mitgliederstammdatei (Original)'!AE432</f>
        <v>0</v>
      </c>
      <c r="AD432" s="31">
        <f>'Mitgliederstammdatei (Original)'!AF432</f>
        <v>0</v>
      </c>
      <c r="AE432" s="31">
        <f>'Mitgliederstammdatei (Original)'!AG432</f>
        <v>0</v>
      </c>
    </row>
    <row r="433" spans="1:31" x14ac:dyDescent="0.2">
      <c r="A433" s="28" t="str">
        <f>'Mitgliederstammdatei (Original)'!A433</f>
        <v>R 8</v>
      </c>
      <c r="B433" s="31" t="str">
        <f>'Mitgliederstammdatei (Original)'!B433</f>
        <v>Ebikon WV</v>
      </c>
      <c r="C433" s="31">
        <f>'Mitgliederstammdatei (Original)'!C433</f>
        <v>0</v>
      </c>
      <c r="D433" s="31" t="str">
        <f>'Mitgliederstammdatei (Original)'!D433</f>
        <v xml:space="preserve"> </v>
      </c>
      <c r="E433" s="31">
        <f>'Mitgliederstammdatei (Original)'!E433</f>
        <v>0</v>
      </c>
      <c r="F433" s="31">
        <f>'Mitgliederstammdatei (Original)'!F433</f>
        <v>99028300</v>
      </c>
      <c r="G433" s="31" t="str">
        <f>'Mitgliederstammdatei (Original)'!H433</f>
        <v>Jeanneret</v>
      </c>
      <c r="H433" s="71" t="str">
        <f>'Mitgliederstammdatei (Original)'!I433</f>
        <v>Peter</v>
      </c>
      <c r="I433" s="31" t="str">
        <f>'Mitgliederstammdatei (Original)'!J433</f>
        <v>Jeanneret Peter</v>
      </c>
      <c r="J433" s="31" t="str">
        <f>'Mitgliederstammdatei (Original)'!K433</f>
        <v>14.09.1942</v>
      </c>
      <c r="K433" s="31" t="str">
        <f>'Mitgliederstammdatei (Original)'!L433</f>
        <v>14.09.1942</v>
      </c>
      <c r="L433" s="31" t="str">
        <f>'Mitgliederstammdatei (Original)'!M433</f>
        <v>01.01.2002</v>
      </c>
      <c r="M433" s="31" t="str">
        <f>'Mitgliederstammdatei (Original)'!N433</f>
        <v>Oberdierikonerstr.</v>
      </c>
      <c r="N433" s="31" t="str">
        <f>'Mitgliederstammdatei (Original)'!O433</f>
        <v>11</v>
      </c>
      <c r="O433" s="31" t="str">
        <f>'Mitgliederstammdatei (Original)'!P433</f>
        <v>6030</v>
      </c>
      <c r="P433" s="71" t="str">
        <f>'Mitgliederstammdatei (Original)'!Q433</f>
        <v>Ebikon</v>
      </c>
      <c r="Q433" s="71">
        <f>'Mitgliederstammdatei (Original)'!R433</f>
        <v>0</v>
      </c>
      <c r="R433" s="31" t="str">
        <f>'Mitgliederstammdatei (Original)'!S433</f>
        <v>Ja</v>
      </c>
      <c r="S433" s="31">
        <f>'Mitgliederstammdatei (Original)'!T433</f>
        <v>0</v>
      </c>
      <c r="T433" s="31">
        <f>'Mitgliederstammdatei (Original)'!U433</f>
        <v>0</v>
      </c>
      <c r="U433" s="31" t="str">
        <f>'Mitgliederstammdatei (Original)'!V433</f>
        <v>Herr</v>
      </c>
      <c r="V433" s="31" t="str">
        <f>'Mitgliederstammdatei (Original)'!X433</f>
        <v xml:space="preserve"> </v>
      </c>
      <c r="W433" s="31">
        <f>'Mitgliederstammdatei (Original)'!Y433</f>
        <v>0</v>
      </c>
      <c r="X433" s="31">
        <f>'Mitgliederstammdatei (Original)'!Z433</f>
        <v>0</v>
      </c>
      <c r="Y433" s="31">
        <f>'Mitgliederstammdatei (Original)'!AA433</f>
        <v>0</v>
      </c>
      <c r="Z433" s="31">
        <f>'Mitgliederstammdatei (Original)'!AB433</f>
        <v>0</v>
      </c>
      <c r="AA433" s="31">
        <f>'Mitgliederstammdatei (Original)'!AC433</f>
        <v>0</v>
      </c>
      <c r="AB433" s="31">
        <f>'Mitgliederstammdatei (Original)'!AD433</f>
        <v>0</v>
      </c>
      <c r="AC433" s="31">
        <f>'Mitgliederstammdatei (Original)'!AE433</f>
        <v>0</v>
      </c>
      <c r="AD433" s="31">
        <f>'Mitgliederstammdatei (Original)'!AF433</f>
        <v>0</v>
      </c>
      <c r="AE433" s="31">
        <f>'Mitgliederstammdatei (Original)'!AG433</f>
        <v>0</v>
      </c>
    </row>
    <row r="434" spans="1:31" x14ac:dyDescent="0.2">
      <c r="A434" s="28" t="str">
        <f>'Mitgliederstammdatei (Original)'!A434</f>
        <v>R15</v>
      </c>
      <c r="B434" s="31" t="str">
        <f>'Mitgliederstammdatei (Original)'!B434</f>
        <v>Grossdietwil SV</v>
      </c>
      <c r="C434" s="31">
        <f>'Mitgliederstammdatei (Original)'!C434</f>
        <v>0</v>
      </c>
      <c r="D434" s="31" t="str">
        <f>'Mitgliederstammdatei (Original)'!D434</f>
        <v xml:space="preserve"> </v>
      </c>
      <c r="E434" s="31">
        <f>'Mitgliederstammdatei (Original)'!E434</f>
        <v>0</v>
      </c>
      <c r="F434" s="31">
        <f>'Mitgliederstammdatei (Original)'!F434</f>
        <v>99028301</v>
      </c>
      <c r="G434" s="31" t="str">
        <f>'Mitgliederstammdatei (Original)'!H434</f>
        <v>Johann</v>
      </c>
      <c r="H434" s="71" t="str">
        <f>'Mitgliederstammdatei (Original)'!I434</f>
        <v>Markus</v>
      </c>
      <c r="I434" s="31" t="str">
        <f>'Mitgliederstammdatei (Original)'!J434</f>
        <v>Johann Markus</v>
      </c>
      <c r="J434" s="31" t="str">
        <f>'Mitgliederstammdatei (Original)'!K434</f>
        <v>13.12.1961</v>
      </c>
      <c r="K434" s="31" t="str">
        <f>'Mitgliederstammdatei (Original)'!L434</f>
        <v>13.12.1961</v>
      </c>
      <c r="L434" s="31" t="str">
        <f>'Mitgliederstammdatei (Original)'!M434</f>
        <v>01.01.2021</v>
      </c>
      <c r="M434" s="31" t="str">
        <f>'Mitgliederstammdatei (Original)'!N434</f>
        <v>Bühl</v>
      </c>
      <c r="N434" s="31" t="str">
        <f>'Mitgliederstammdatei (Original)'!O434</f>
        <v>27</v>
      </c>
      <c r="O434" s="31" t="str">
        <f>'Mitgliederstammdatei (Original)'!P434</f>
        <v>6147</v>
      </c>
      <c r="P434" s="71" t="str">
        <f>'Mitgliederstammdatei (Original)'!Q434</f>
        <v>Altbüron</v>
      </c>
      <c r="Q434" s="71">
        <f>'Mitgliederstammdatei (Original)'!R434</f>
        <v>0</v>
      </c>
      <c r="R434" s="31" t="str">
        <f>'Mitgliederstammdatei (Original)'!S434</f>
        <v>Ja</v>
      </c>
      <c r="S434" s="31">
        <f>'Mitgliederstammdatei (Original)'!T434</f>
        <v>0</v>
      </c>
      <c r="T434" s="31">
        <f>'Mitgliederstammdatei (Original)'!U434</f>
        <v>0</v>
      </c>
      <c r="U434" s="31" t="str">
        <f>'Mitgliederstammdatei (Original)'!V434</f>
        <v>Herr</v>
      </c>
      <c r="V434" s="31" t="str">
        <f>'Mitgliederstammdatei (Original)'!X434</f>
        <v xml:space="preserve"> </v>
      </c>
      <c r="W434" s="31">
        <f>'Mitgliederstammdatei (Original)'!Y434</f>
        <v>0</v>
      </c>
      <c r="X434" s="31">
        <f>'Mitgliederstammdatei (Original)'!Z434</f>
        <v>0</v>
      </c>
      <c r="Y434" s="31">
        <f>'Mitgliederstammdatei (Original)'!AA434</f>
        <v>0</v>
      </c>
      <c r="Z434" s="31">
        <f>'Mitgliederstammdatei (Original)'!AB434</f>
        <v>0</v>
      </c>
      <c r="AA434" s="31">
        <f>'Mitgliederstammdatei (Original)'!AC434</f>
        <v>0</v>
      </c>
      <c r="AB434" s="31">
        <f>'Mitgliederstammdatei (Original)'!AD434</f>
        <v>0</v>
      </c>
      <c r="AC434" s="31">
        <f>'Mitgliederstammdatei (Original)'!AE434</f>
        <v>0</v>
      </c>
      <c r="AD434" s="31">
        <f>'Mitgliederstammdatei (Original)'!AF434</f>
        <v>0</v>
      </c>
      <c r="AE434" s="31">
        <f>'Mitgliederstammdatei (Original)'!AG434</f>
        <v>0</v>
      </c>
    </row>
    <row r="435" spans="1:31" x14ac:dyDescent="0.2">
      <c r="A435" s="28" t="str">
        <f>'Mitgliederstammdatei (Original)'!A435</f>
        <v>R10</v>
      </c>
      <c r="B435" s="31" t="str">
        <f>'Mitgliederstammdatei (Original)'!B435</f>
        <v>Winikon-Triengen SV</v>
      </c>
      <c r="C435" s="31" t="str">
        <f>'Mitgliederstammdatei (Original)'!C435</f>
        <v>RO</v>
      </c>
      <c r="D435" s="31" t="str">
        <f>'Mitgliederstammdatei (Original)'!D435</f>
        <v>VV</v>
      </c>
      <c r="E435" s="31">
        <f>'Mitgliederstammdatei (Original)'!E435</f>
        <v>0</v>
      </c>
      <c r="F435" s="31">
        <f>'Mitgliederstammdatei (Original)'!F435</f>
        <v>99028333</v>
      </c>
      <c r="G435" s="31" t="str">
        <f>'Mitgliederstammdatei (Original)'!H435</f>
        <v>Jordi</v>
      </c>
      <c r="H435" s="71" t="str">
        <f>'Mitgliederstammdatei (Original)'!I435</f>
        <v>Fritz</v>
      </c>
      <c r="I435" s="31" t="str">
        <f>'Mitgliederstammdatei (Original)'!J435</f>
        <v>Jordi Fritz</v>
      </c>
      <c r="J435" s="31" t="str">
        <f>'Mitgliederstammdatei (Original)'!K435</f>
        <v>01.09.1947</v>
      </c>
      <c r="K435" s="31" t="str">
        <f>'Mitgliederstammdatei (Original)'!L435</f>
        <v>01.09.1947</v>
      </c>
      <c r="L435" s="31" t="str">
        <f>'Mitgliederstammdatei (Original)'!M435</f>
        <v>01.01.2007</v>
      </c>
      <c r="M435" s="31" t="str">
        <f>'Mitgliederstammdatei (Original)'!N435</f>
        <v>Hausmattstrasse</v>
      </c>
      <c r="N435" s="31" t="str">
        <f>'Mitgliederstammdatei (Original)'!O435</f>
        <v>2</v>
      </c>
      <c r="O435" s="31" t="str">
        <f>'Mitgliederstammdatei (Original)'!P435</f>
        <v>6234</v>
      </c>
      <c r="P435" s="71" t="str">
        <f>'Mitgliederstammdatei (Original)'!Q435</f>
        <v>Triengen</v>
      </c>
      <c r="Q435" s="71">
        <f>'Mitgliederstammdatei (Original)'!R435</f>
        <v>0</v>
      </c>
      <c r="R435" s="31" t="str">
        <f>'Mitgliederstammdatei (Original)'!S435</f>
        <v>Ja</v>
      </c>
      <c r="S435" s="31">
        <f>'Mitgliederstammdatei (Original)'!T435</f>
        <v>0</v>
      </c>
      <c r="T435" s="31">
        <f>'Mitgliederstammdatei (Original)'!U435</f>
        <v>0</v>
      </c>
      <c r="U435" s="31" t="str">
        <f>'Mitgliederstammdatei (Original)'!V435</f>
        <v>Herr</v>
      </c>
      <c r="V435" s="31" t="str">
        <f>'Mitgliederstammdatei (Original)'!X435</f>
        <v>VV</v>
      </c>
      <c r="W435" s="31">
        <f>'Mitgliederstammdatei (Original)'!Y435</f>
        <v>0</v>
      </c>
      <c r="X435" s="31">
        <f>'Mitgliederstammdatei (Original)'!Z435</f>
        <v>0</v>
      </c>
      <c r="Y435" s="31">
        <f>'Mitgliederstammdatei (Original)'!AA435</f>
        <v>0</v>
      </c>
      <c r="Z435" s="31">
        <f>'Mitgliederstammdatei (Original)'!AB435</f>
        <v>0</v>
      </c>
      <c r="AA435" s="31">
        <f>'Mitgliederstammdatei (Original)'!AC435</f>
        <v>0</v>
      </c>
      <c r="AB435" s="31">
        <f>'Mitgliederstammdatei (Original)'!AD435</f>
        <v>0</v>
      </c>
      <c r="AC435" s="31">
        <f>'Mitgliederstammdatei (Original)'!AE435</f>
        <v>0</v>
      </c>
      <c r="AD435" s="31">
        <f>'Mitgliederstammdatei (Original)'!AF435</f>
        <v>0</v>
      </c>
      <c r="AE435" s="31">
        <f>'Mitgliederstammdatei (Original)'!AG435</f>
        <v>0</v>
      </c>
    </row>
    <row r="436" spans="1:31" x14ac:dyDescent="0.2">
      <c r="A436" s="28" t="str">
        <f>'Mitgliederstammdatei (Original)'!A436</f>
        <v>R15</v>
      </c>
      <c r="B436" s="31" t="str">
        <f>'Mitgliederstammdatei (Original)'!B436</f>
        <v>St. Urban SG</v>
      </c>
      <c r="C436" s="31">
        <f>'Mitgliederstammdatei (Original)'!C436</f>
        <v>0</v>
      </c>
      <c r="D436" s="31" t="str">
        <f>'Mitgliederstammdatei (Original)'!D436</f>
        <v xml:space="preserve"> </v>
      </c>
      <c r="E436" s="31">
        <f>'Mitgliederstammdatei (Original)'!E436</f>
        <v>0</v>
      </c>
      <c r="F436" s="31">
        <f>'Mitgliederstammdatei (Original)'!F436</f>
        <v>99028334</v>
      </c>
      <c r="G436" s="31" t="str">
        <f>'Mitgliederstammdatei (Original)'!H436</f>
        <v>Jordi</v>
      </c>
      <c r="H436" s="71" t="str">
        <f>'Mitgliederstammdatei (Original)'!I436</f>
        <v>Willi</v>
      </c>
      <c r="I436" s="31" t="str">
        <f>'Mitgliederstammdatei (Original)'!J436</f>
        <v>Jordi Willi</v>
      </c>
      <c r="J436" s="31" t="str">
        <f>'Mitgliederstammdatei (Original)'!K436</f>
        <v>07.05.1941</v>
      </c>
      <c r="K436" s="31" t="str">
        <f>'Mitgliederstammdatei (Original)'!L436</f>
        <v>07.05.1941</v>
      </c>
      <c r="L436" s="31" t="str">
        <f>'Mitgliederstammdatei (Original)'!M436</f>
        <v>01.01.2001</v>
      </c>
      <c r="M436" s="31" t="str">
        <f>'Mitgliederstammdatei (Original)'!N436</f>
        <v>Sagiacher</v>
      </c>
      <c r="N436" s="31" t="str">
        <f>'Mitgliederstammdatei (Original)'!O436</f>
        <v>25</v>
      </c>
      <c r="O436" s="31" t="str">
        <f>'Mitgliederstammdatei (Original)'!P436</f>
        <v>4915</v>
      </c>
      <c r="P436" s="71" t="str">
        <f>'Mitgliederstammdatei (Original)'!Q436</f>
        <v>St. Urban</v>
      </c>
      <c r="Q436" s="71">
        <f>'Mitgliederstammdatei (Original)'!R436</f>
        <v>0</v>
      </c>
      <c r="R436" s="31" t="str">
        <f>'Mitgliederstammdatei (Original)'!S436</f>
        <v>Ja</v>
      </c>
      <c r="S436" s="31">
        <f>'Mitgliederstammdatei (Original)'!T436</f>
        <v>0</v>
      </c>
      <c r="T436" s="31">
        <f>'Mitgliederstammdatei (Original)'!U436</f>
        <v>0</v>
      </c>
      <c r="U436" s="31" t="str">
        <f>'Mitgliederstammdatei (Original)'!V436</f>
        <v>Herr</v>
      </c>
      <c r="V436" s="31" t="str">
        <f>'Mitgliederstammdatei (Original)'!X436</f>
        <v xml:space="preserve"> </v>
      </c>
      <c r="W436" s="31">
        <f>'Mitgliederstammdatei (Original)'!Y436</f>
        <v>0</v>
      </c>
      <c r="X436" s="31">
        <f>'Mitgliederstammdatei (Original)'!Z436</f>
        <v>0</v>
      </c>
      <c r="Y436" s="31">
        <f>'Mitgliederstammdatei (Original)'!AA436</f>
        <v>0</v>
      </c>
      <c r="Z436" s="31">
        <f>'Mitgliederstammdatei (Original)'!AB436</f>
        <v>0</v>
      </c>
      <c r="AA436" s="31">
        <f>'Mitgliederstammdatei (Original)'!AC436</f>
        <v>0</v>
      </c>
      <c r="AB436" s="31">
        <f>'Mitgliederstammdatei (Original)'!AD436</f>
        <v>0</v>
      </c>
      <c r="AC436" s="31">
        <f>'Mitgliederstammdatei (Original)'!AE436</f>
        <v>0</v>
      </c>
      <c r="AD436" s="31">
        <f>'Mitgliederstammdatei (Original)'!AF436</f>
        <v>0</v>
      </c>
      <c r="AE436" s="31">
        <f>'Mitgliederstammdatei (Original)'!AG436</f>
        <v>0</v>
      </c>
    </row>
    <row r="437" spans="1:31" x14ac:dyDescent="0.2">
      <c r="A437" s="28" t="str">
        <f>'Mitgliederstammdatei (Original)'!A437</f>
        <v>R15</v>
      </c>
      <c r="B437" s="31" t="str">
        <f>'Mitgliederstammdatei (Original)'!B437</f>
        <v>Fischbach WV</v>
      </c>
      <c r="C437" s="31">
        <f>'Mitgliederstammdatei (Original)'!C437</f>
        <v>0</v>
      </c>
      <c r="D437" s="31" t="str">
        <f>'Mitgliederstammdatei (Original)'!D437</f>
        <v xml:space="preserve"> </v>
      </c>
      <c r="E437" s="31">
        <f>'Mitgliederstammdatei (Original)'!E437</f>
        <v>0</v>
      </c>
      <c r="F437" s="31">
        <f>'Mitgliederstammdatei (Original)'!F437</f>
        <v>99028335</v>
      </c>
      <c r="G437" s="31" t="str">
        <f>'Mitgliederstammdatei (Original)'!H437</f>
        <v>Jost</v>
      </c>
      <c r="H437" s="71" t="str">
        <f>'Mitgliederstammdatei (Original)'!I437</f>
        <v>Erwin</v>
      </c>
      <c r="I437" s="31" t="str">
        <f>'Mitgliederstammdatei (Original)'!J437</f>
        <v>Jost Erwin</v>
      </c>
      <c r="J437" s="31" t="str">
        <f>'Mitgliederstammdatei (Original)'!K437</f>
        <v>02.04.1949</v>
      </c>
      <c r="K437" s="31" t="str">
        <f>'Mitgliederstammdatei (Original)'!L437</f>
        <v>02.04.1949</v>
      </c>
      <c r="L437" s="31" t="str">
        <f>'Mitgliederstammdatei (Original)'!M437</f>
        <v>01.01.2009</v>
      </c>
      <c r="M437" s="31" t="str">
        <f>'Mitgliederstammdatei (Original)'!N437</f>
        <v>Baumacher</v>
      </c>
      <c r="N437" s="31" t="str">
        <f>'Mitgliederstammdatei (Original)'!O437</f>
        <v>3</v>
      </c>
      <c r="O437" s="31" t="str">
        <f>'Mitgliederstammdatei (Original)'!P437</f>
        <v>6244</v>
      </c>
      <c r="P437" s="71" t="str">
        <f>'Mitgliederstammdatei (Original)'!Q437</f>
        <v>Nebikon</v>
      </c>
      <c r="Q437" s="71">
        <f>'Mitgliederstammdatei (Original)'!R437</f>
        <v>0</v>
      </c>
      <c r="R437" s="31" t="str">
        <f>'Mitgliederstammdatei (Original)'!S437</f>
        <v>Ja</v>
      </c>
      <c r="S437" s="31">
        <f>'Mitgliederstammdatei (Original)'!T437</f>
        <v>0</v>
      </c>
      <c r="T437" s="31">
        <f>'Mitgliederstammdatei (Original)'!U437</f>
        <v>0</v>
      </c>
      <c r="U437" s="31" t="str">
        <f>'Mitgliederstammdatei (Original)'!V437</f>
        <v>Herr</v>
      </c>
      <c r="V437" s="31" t="str">
        <f>'Mitgliederstammdatei (Original)'!X437</f>
        <v xml:space="preserve"> </v>
      </c>
      <c r="W437" s="31">
        <f>'Mitgliederstammdatei (Original)'!Y437</f>
        <v>0</v>
      </c>
      <c r="X437" s="31">
        <f>'Mitgliederstammdatei (Original)'!Z437</f>
        <v>0</v>
      </c>
      <c r="Y437" s="31">
        <f>'Mitgliederstammdatei (Original)'!AA437</f>
        <v>0</v>
      </c>
      <c r="Z437" s="31">
        <f>'Mitgliederstammdatei (Original)'!AB437</f>
        <v>0</v>
      </c>
      <c r="AA437" s="31">
        <f>'Mitgliederstammdatei (Original)'!AC437</f>
        <v>0</v>
      </c>
      <c r="AB437" s="31">
        <f>'Mitgliederstammdatei (Original)'!AD437</f>
        <v>0</v>
      </c>
      <c r="AC437" s="31">
        <f>'Mitgliederstammdatei (Original)'!AE437</f>
        <v>0</v>
      </c>
      <c r="AD437" s="31">
        <f>'Mitgliederstammdatei (Original)'!AF437</f>
        <v>0</v>
      </c>
      <c r="AE437" s="31">
        <f>'Mitgliederstammdatei (Original)'!AG437</f>
        <v>0</v>
      </c>
    </row>
    <row r="438" spans="1:31" x14ac:dyDescent="0.2">
      <c r="A438" s="28" t="str">
        <f>'Mitgliederstammdatei (Original)'!A438</f>
        <v>R12</v>
      </c>
      <c r="B438" s="31" t="str">
        <f>'Mitgliederstammdatei (Original)'!B438</f>
        <v>Uffikon MSG</v>
      </c>
      <c r="C438" s="31">
        <f>'Mitgliederstammdatei (Original)'!C438</f>
        <v>0</v>
      </c>
      <c r="D438" s="31" t="str">
        <f>'Mitgliederstammdatei (Original)'!D438</f>
        <v xml:space="preserve"> </v>
      </c>
      <c r="E438" s="31">
        <f>'Mitgliederstammdatei (Original)'!E438</f>
        <v>0</v>
      </c>
      <c r="F438" s="31">
        <f>'Mitgliederstammdatei (Original)'!F438</f>
        <v>99028336</v>
      </c>
      <c r="G438" s="31" t="str">
        <f>'Mitgliederstammdatei (Original)'!H438</f>
        <v>Jost</v>
      </c>
      <c r="H438" s="71" t="str">
        <f>'Mitgliederstammdatei (Original)'!I438</f>
        <v>Josef</v>
      </c>
      <c r="I438" s="31" t="str">
        <f>'Mitgliederstammdatei (Original)'!J438</f>
        <v>Jost Josef</v>
      </c>
      <c r="J438" s="31" t="str">
        <f>'Mitgliederstammdatei (Original)'!K438</f>
        <v>21.05.1940</v>
      </c>
      <c r="K438" s="31" t="str">
        <f>'Mitgliederstammdatei (Original)'!L438</f>
        <v>21.05.1940</v>
      </c>
      <c r="L438" s="31" t="str">
        <f>'Mitgliederstammdatei (Original)'!M438</f>
        <v>01.01.2000</v>
      </c>
      <c r="M438" s="31" t="str">
        <f>'Mitgliederstammdatei (Original)'!N438</f>
        <v>Alte Dorfstrasse</v>
      </c>
      <c r="N438" s="31" t="str">
        <f>'Mitgliederstammdatei (Original)'!O438</f>
        <v>10</v>
      </c>
      <c r="O438" s="31" t="str">
        <f>'Mitgliederstammdatei (Original)'!P438</f>
        <v>6253</v>
      </c>
      <c r="P438" s="71" t="str">
        <f>'Mitgliederstammdatei (Original)'!Q438</f>
        <v>Uffikon</v>
      </c>
      <c r="Q438" s="71">
        <f>'Mitgliederstammdatei (Original)'!R438</f>
        <v>0</v>
      </c>
      <c r="R438" s="31" t="str">
        <f>'Mitgliederstammdatei (Original)'!S438</f>
        <v>Ja</v>
      </c>
      <c r="S438" s="31">
        <f>'Mitgliederstammdatei (Original)'!T438</f>
        <v>0</v>
      </c>
      <c r="T438" s="31">
        <f>'Mitgliederstammdatei (Original)'!U438</f>
        <v>0</v>
      </c>
      <c r="U438" s="31" t="str">
        <f>'Mitgliederstammdatei (Original)'!V438</f>
        <v>Herr</v>
      </c>
      <c r="V438" s="31" t="str">
        <f>'Mitgliederstammdatei (Original)'!X438</f>
        <v xml:space="preserve"> </v>
      </c>
      <c r="W438" s="31">
        <f>'Mitgliederstammdatei (Original)'!Y438</f>
        <v>0</v>
      </c>
      <c r="X438" s="31">
        <f>'Mitgliederstammdatei (Original)'!Z438</f>
        <v>0</v>
      </c>
      <c r="Y438" s="31">
        <f>'Mitgliederstammdatei (Original)'!AA438</f>
        <v>0</v>
      </c>
      <c r="Z438" s="31">
        <f>'Mitgliederstammdatei (Original)'!AB438</f>
        <v>0</v>
      </c>
      <c r="AA438" s="31">
        <f>'Mitgliederstammdatei (Original)'!AC438</f>
        <v>0</v>
      </c>
      <c r="AB438" s="31">
        <f>'Mitgliederstammdatei (Original)'!AD438</f>
        <v>0</v>
      </c>
      <c r="AC438" s="31">
        <f>'Mitgliederstammdatei (Original)'!AE438</f>
        <v>0</v>
      </c>
      <c r="AD438" s="31">
        <f>'Mitgliederstammdatei (Original)'!AF438</f>
        <v>0</v>
      </c>
      <c r="AE438" s="31">
        <f>'Mitgliederstammdatei (Original)'!AG438</f>
        <v>0</v>
      </c>
    </row>
    <row r="439" spans="1:31" x14ac:dyDescent="0.2">
      <c r="A439" s="28" t="str">
        <f>'Mitgliederstammdatei (Original)'!A439</f>
        <v>R12</v>
      </c>
      <c r="B439" s="31" t="str">
        <f>'Mitgliederstammdatei (Original)'!B439</f>
        <v>Richenthal FSG</v>
      </c>
      <c r="C439" s="31">
        <f>'Mitgliederstammdatei (Original)'!C439</f>
        <v>0</v>
      </c>
      <c r="D439" s="31" t="str">
        <f>'Mitgliederstammdatei (Original)'!D439</f>
        <v xml:space="preserve"> </v>
      </c>
      <c r="E439" s="31">
        <f>'Mitgliederstammdatei (Original)'!E439</f>
        <v>0</v>
      </c>
      <c r="F439" s="31">
        <f>'Mitgliederstammdatei (Original)'!F439</f>
        <v>99028337</v>
      </c>
      <c r="G439" s="31" t="str">
        <f>'Mitgliederstammdatei (Original)'!H439</f>
        <v>Jost</v>
      </c>
      <c r="H439" s="71" t="str">
        <f>'Mitgliederstammdatei (Original)'!I439</f>
        <v>Peter</v>
      </c>
      <c r="I439" s="31" t="str">
        <f>'Mitgliederstammdatei (Original)'!J439</f>
        <v>Jost Peter</v>
      </c>
      <c r="J439" s="31" t="str">
        <f>'Mitgliederstammdatei (Original)'!K439</f>
        <v>03.09.1957</v>
      </c>
      <c r="K439" s="31" t="str">
        <f>'Mitgliederstammdatei (Original)'!L439</f>
        <v>03.09.1957</v>
      </c>
      <c r="L439" s="31" t="str">
        <f>'Mitgliederstammdatei (Original)'!M439</f>
        <v>01.01.2017</v>
      </c>
      <c r="M439" s="31" t="str">
        <f>'Mitgliederstammdatei (Original)'!N439</f>
        <v>Erlenweg</v>
      </c>
      <c r="N439" s="31" t="str">
        <f>'Mitgliederstammdatei (Original)'!O439</f>
        <v>2</v>
      </c>
      <c r="O439" s="31" t="str">
        <f>'Mitgliederstammdatei (Original)'!P439</f>
        <v>4805</v>
      </c>
      <c r="P439" s="71" t="str">
        <f>'Mitgliederstammdatei (Original)'!Q439</f>
        <v>Brittnau</v>
      </c>
      <c r="Q439" s="71">
        <f>'Mitgliederstammdatei (Original)'!R439</f>
        <v>0</v>
      </c>
      <c r="R439" s="31" t="str">
        <f>'Mitgliederstammdatei (Original)'!S439</f>
        <v>Ja</v>
      </c>
      <c r="S439" s="31">
        <f>'Mitgliederstammdatei (Original)'!T439</f>
        <v>0</v>
      </c>
      <c r="T439" s="31">
        <f>'Mitgliederstammdatei (Original)'!U439</f>
        <v>0</v>
      </c>
      <c r="U439" s="31" t="str">
        <f>'Mitgliederstammdatei (Original)'!V439</f>
        <v>Herr</v>
      </c>
      <c r="V439" s="31" t="str">
        <f>'Mitgliederstammdatei (Original)'!X439</f>
        <v xml:space="preserve"> </v>
      </c>
      <c r="W439" s="31">
        <f>'Mitgliederstammdatei (Original)'!Y439</f>
        <v>0</v>
      </c>
      <c r="X439" s="31">
        <f>'Mitgliederstammdatei (Original)'!Z439</f>
        <v>0</v>
      </c>
      <c r="Y439" s="31">
        <f>'Mitgliederstammdatei (Original)'!AA439</f>
        <v>0</v>
      </c>
      <c r="Z439" s="31">
        <f>'Mitgliederstammdatei (Original)'!AB439</f>
        <v>0</v>
      </c>
      <c r="AA439" s="31">
        <f>'Mitgliederstammdatei (Original)'!AC439</f>
        <v>0</v>
      </c>
      <c r="AB439" s="31">
        <f>'Mitgliederstammdatei (Original)'!AD439</f>
        <v>0</v>
      </c>
      <c r="AC439" s="31">
        <f>'Mitgliederstammdatei (Original)'!AE439</f>
        <v>0</v>
      </c>
      <c r="AD439" s="31">
        <f>'Mitgliederstammdatei (Original)'!AF439</f>
        <v>0</v>
      </c>
      <c r="AE439" s="31">
        <f>'Mitgliederstammdatei (Original)'!AG439</f>
        <v>0</v>
      </c>
    </row>
    <row r="440" spans="1:31" x14ac:dyDescent="0.2">
      <c r="A440" s="28" t="str">
        <f>'Mitgliederstammdatei (Original)'!A440</f>
        <v>R 9</v>
      </c>
      <c r="B440" s="31" t="str">
        <f>'Mitgliederstammdatei (Original)'!B440</f>
        <v>Hildisrieden FSG</v>
      </c>
      <c r="C440" s="31">
        <f>'Mitgliederstammdatei (Original)'!C440</f>
        <v>0</v>
      </c>
      <c r="D440" s="31" t="str">
        <f>'Mitgliederstammdatei (Original)'!D440</f>
        <v xml:space="preserve"> </v>
      </c>
      <c r="E440" s="31">
        <f>'Mitgliederstammdatei (Original)'!E440</f>
        <v>0</v>
      </c>
      <c r="F440" s="31">
        <f>'Mitgliederstammdatei (Original)'!F440</f>
        <v>99028338</v>
      </c>
      <c r="G440" s="31" t="str">
        <f>'Mitgliederstammdatei (Original)'!H440</f>
        <v>Jund</v>
      </c>
      <c r="H440" s="71" t="str">
        <f>'Mitgliederstammdatei (Original)'!I440</f>
        <v>Guido</v>
      </c>
      <c r="I440" s="31" t="str">
        <f>'Mitgliederstammdatei (Original)'!J440</f>
        <v>Jund Guido</v>
      </c>
      <c r="J440" s="31" t="str">
        <f>'Mitgliederstammdatei (Original)'!K440</f>
        <v>29.07.1956</v>
      </c>
      <c r="K440" s="31" t="str">
        <f>'Mitgliederstammdatei (Original)'!L440</f>
        <v>29.07.1956</v>
      </c>
      <c r="L440" s="31" t="str">
        <f>'Mitgliederstammdatei (Original)'!M440</f>
        <v>01.01.2021</v>
      </c>
      <c r="M440" s="31" t="str">
        <f>'Mitgliederstammdatei (Original)'!N440</f>
        <v>Neudorfstrasse</v>
      </c>
      <c r="N440" s="31" t="str">
        <f>'Mitgliederstammdatei (Original)'!O440</f>
        <v>4a</v>
      </c>
      <c r="O440" s="31" t="str">
        <f>'Mitgliederstammdatei (Original)'!P440</f>
        <v>6027</v>
      </c>
      <c r="P440" s="71" t="str">
        <f>'Mitgliederstammdatei (Original)'!Q440</f>
        <v>Römerswil</v>
      </c>
      <c r="Q440" s="71">
        <f>'Mitgliederstammdatei (Original)'!R440</f>
        <v>0</v>
      </c>
      <c r="R440" s="31" t="str">
        <f>'Mitgliederstammdatei (Original)'!S440</f>
        <v>Ja</v>
      </c>
      <c r="S440" s="31">
        <f>'Mitgliederstammdatei (Original)'!T440</f>
        <v>0</v>
      </c>
      <c r="T440" s="31">
        <f>'Mitgliederstammdatei (Original)'!U440</f>
        <v>0</v>
      </c>
      <c r="U440" s="31" t="str">
        <f>'Mitgliederstammdatei (Original)'!V440</f>
        <v>Herr</v>
      </c>
      <c r="V440" s="31" t="str">
        <f>'Mitgliederstammdatei (Original)'!X440</f>
        <v xml:space="preserve"> </v>
      </c>
      <c r="W440" s="31">
        <f>'Mitgliederstammdatei (Original)'!Y440</f>
        <v>0</v>
      </c>
      <c r="X440" s="31">
        <f>'Mitgliederstammdatei (Original)'!Z440</f>
        <v>0</v>
      </c>
      <c r="Y440" s="31">
        <f>'Mitgliederstammdatei (Original)'!AA440</f>
        <v>0</v>
      </c>
      <c r="Z440" s="31">
        <f>'Mitgliederstammdatei (Original)'!AB440</f>
        <v>0</v>
      </c>
      <c r="AA440" s="31">
        <f>'Mitgliederstammdatei (Original)'!AC440</f>
        <v>0</v>
      </c>
      <c r="AB440" s="31">
        <f>'Mitgliederstammdatei (Original)'!AD440</f>
        <v>0</v>
      </c>
      <c r="AC440" s="31">
        <f>'Mitgliederstammdatei (Original)'!AE440</f>
        <v>0</v>
      </c>
      <c r="AD440" s="31">
        <f>'Mitgliederstammdatei (Original)'!AF440</f>
        <v>0</v>
      </c>
      <c r="AE440" s="31">
        <f>'Mitgliederstammdatei (Original)'!AG440</f>
        <v>0</v>
      </c>
    </row>
    <row r="441" spans="1:31" x14ac:dyDescent="0.2">
      <c r="A441" s="28" t="str">
        <f>'Mitgliederstammdatei (Original)'!A441</f>
        <v>R 3</v>
      </c>
      <c r="B441" s="31" t="str">
        <f>'Mitgliederstammdatei (Original)'!B441</f>
        <v>Kriens SG</v>
      </c>
      <c r="C441" s="31">
        <f>'Mitgliederstammdatei (Original)'!C441</f>
        <v>0</v>
      </c>
      <c r="D441" s="31" t="str">
        <f>'Mitgliederstammdatei (Original)'!D441</f>
        <v xml:space="preserve"> </v>
      </c>
      <c r="E441" s="31" t="str">
        <f>'Mitgliederstammdatei (Original)'!E441</f>
        <v>Kriens SG</v>
      </c>
      <c r="F441" s="31">
        <f>'Mitgliederstammdatei (Original)'!F441</f>
        <v>99028339</v>
      </c>
      <c r="G441" s="31" t="str">
        <f>'Mitgliederstammdatei (Original)'!H441</f>
        <v>Kälin</v>
      </c>
      <c r="H441" s="71" t="str">
        <f>'Mitgliederstammdatei (Original)'!I441</f>
        <v>Aurelia</v>
      </c>
      <c r="I441" s="31" t="str">
        <f>'Mitgliederstammdatei (Original)'!J441</f>
        <v>Kälin Aurelia</v>
      </c>
      <c r="J441" s="31" t="str">
        <f>'Mitgliederstammdatei (Original)'!K441</f>
        <v>29.06.1933</v>
      </c>
      <c r="K441" s="31" t="str">
        <f>'Mitgliederstammdatei (Original)'!L441</f>
        <v>29.06.1933</v>
      </c>
      <c r="L441" s="31" t="str">
        <f>'Mitgliederstammdatei (Original)'!M441</f>
        <v>01.01.1999</v>
      </c>
      <c r="M441" s="31" t="str">
        <f>'Mitgliederstammdatei (Original)'!N441</f>
        <v>Maihofstrasse</v>
      </c>
      <c r="N441" s="31" t="str">
        <f>'Mitgliederstammdatei (Original)'!O441</f>
        <v>47</v>
      </c>
      <c r="O441" s="31" t="str">
        <f>'Mitgliederstammdatei (Original)'!P441</f>
        <v>6006</v>
      </c>
      <c r="P441" s="71" t="str">
        <f>'Mitgliederstammdatei (Original)'!Q441</f>
        <v>Luzern</v>
      </c>
      <c r="Q441" s="71">
        <f>'Mitgliederstammdatei (Original)'!R441</f>
        <v>0</v>
      </c>
      <c r="R441" s="31" t="str">
        <f>'Mitgliederstammdatei (Original)'!S441</f>
        <v>Ja</v>
      </c>
      <c r="S441" s="31">
        <f>'Mitgliederstammdatei (Original)'!T441</f>
        <v>0</v>
      </c>
      <c r="T441" s="31">
        <f>'Mitgliederstammdatei (Original)'!U441</f>
        <v>0</v>
      </c>
      <c r="U441" s="31" t="str">
        <f>'Mitgliederstammdatei (Original)'!V441</f>
        <v>Frau</v>
      </c>
      <c r="V441" s="31" t="str">
        <f>'Mitgliederstammdatei (Original)'!X441</f>
        <v xml:space="preserve"> </v>
      </c>
      <c r="W441" s="31">
        <f>'Mitgliederstammdatei (Original)'!Y441</f>
        <v>0</v>
      </c>
      <c r="X441" s="31">
        <f>'Mitgliederstammdatei (Original)'!Z441</f>
        <v>0</v>
      </c>
      <c r="Y441" s="31">
        <f>'Mitgliederstammdatei (Original)'!AA441</f>
        <v>0</v>
      </c>
      <c r="Z441" s="31">
        <f>'Mitgliederstammdatei (Original)'!AB441</f>
        <v>0</v>
      </c>
      <c r="AA441" s="31">
        <f>'Mitgliederstammdatei (Original)'!AC441</f>
        <v>0</v>
      </c>
      <c r="AB441" s="31">
        <f>'Mitgliederstammdatei (Original)'!AD441</f>
        <v>0</v>
      </c>
      <c r="AC441" s="31">
        <f>'Mitgliederstammdatei (Original)'!AE441</f>
        <v>0</v>
      </c>
      <c r="AD441" s="31">
        <f>'Mitgliederstammdatei (Original)'!AF441</f>
        <v>0</v>
      </c>
      <c r="AE441" s="31">
        <f>'Mitgliederstammdatei (Original)'!AG441</f>
        <v>0</v>
      </c>
    </row>
    <row r="442" spans="1:31" x14ac:dyDescent="0.2">
      <c r="A442" s="28" t="str">
        <f>'Mitgliederstammdatei (Original)'!A442</f>
        <v>R 6</v>
      </c>
      <c r="B442" s="31" t="str">
        <f>'Mitgliederstammdatei (Original)'!B442</f>
        <v>Ballwil SV</v>
      </c>
      <c r="C442" s="31">
        <f>'Mitgliederstammdatei (Original)'!C442</f>
        <v>0</v>
      </c>
      <c r="D442" s="31" t="str">
        <f>'Mitgliederstammdatei (Original)'!D442</f>
        <v xml:space="preserve"> </v>
      </c>
      <c r="E442" s="31">
        <f>'Mitgliederstammdatei (Original)'!E442</f>
        <v>0</v>
      </c>
      <c r="F442" s="31">
        <f>'Mitgliederstammdatei (Original)'!F442</f>
        <v>99028340</v>
      </c>
      <c r="G442" s="31" t="str">
        <f>'Mitgliederstammdatei (Original)'!H442</f>
        <v>Kammermann</v>
      </c>
      <c r="H442" s="71" t="str">
        <f>'Mitgliederstammdatei (Original)'!I442</f>
        <v>Bruno</v>
      </c>
      <c r="I442" s="31" t="str">
        <f>'Mitgliederstammdatei (Original)'!J442</f>
        <v>Kammermann Bruno</v>
      </c>
      <c r="J442" s="31" t="str">
        <f>'Mitgliederstammdatei (Original)'!K442</f>
        <v>22.04.1953</v>
      </c>
      <c r="K442" s="31" t="str">
        <f>'Mitgliederstammdatei (Original)'!L442</f>
        <v>22.04.1953</v>
      </c>
      <c r="L442" s="31" t="str">
        <f>'Mitgliederstammdatei (Original)'!M442</f>
        <v>01.01.2013</v>
      </c>
      <c r="M442" s="31" t="str">
        <f>'Mitgliederstammdatei (Original)'!N442</f>
        <v>Gütschhöhe</v>
      </c>
      <c r="N442" s="31" t="str">
        <f>'Mitgliederstammdatei (Original)'!O442</f>
        <v>2</v>
      </c>
      <c r="O442" s="31" t="str">
        <f>'Mitgliederstammdatei (Original)'!P442</f>
        <v>6275</v>
      </c>
      <c r="P442" s="71" t="str">
        <f>'Mitgliederstammdatei (Original)'!Q442</f>
        <v>Ballwil</v>
      </c>
      <c r="Q442" s="71">
        <f>'Mitgliederstammdatei (Original)'!R442</f>
        <v>0</v>
      </c>
      <c r="R442" s="31" t="str">
        <f>'Mitgliederstammdatei (Original)'!S442</f>
        <v>Ja</v>
      </c>
      <c r="S442" s="31">
        <f>'Mitgliederstammdatei (Original)'!T442</f>
        <v>0</v>
      </c>
      <c r="T442" s="31">
        <f>'Mitgliederstammdatei (Original)'!U442</f>
        <v>0</v>
      </c>
      <c r="U442" s="31" t="str">
        <f>'Mitgliederstammdatei (Original)'!V442</f>
        <v>Herr</v>
      </c>
      <c r="V442" s="31" t="str">
        <f>'Mitgliederstammdatei (Original)'!X442</f>
        <v xml:space="preserve"> </v>
      </c>
      <c r="W442" s="31">
        <f>'Mitgliederstammdatei (Original)'!Y442</f>
        <v>0</v>
      </c>
      <c r="X442" s="31">
        <f>'Mitgliederstammdatei (Original)'!Z442</f>
        <v>0</v>
      </c>
      <c r="Y442" s="31">
        <f>'Mitgliederstammdatei (Original)'!AA442</f>
        <v>0</v>
      </c>
      <c r="Z442" s="31">
        <f>'Mitgliederstammdatei (Original)'!AB442</f>
        <v>0</v>
      </c>
      <c r="AA442" s="31">
        <f>'Mitgliederstammdatei (Original)'!AC442</f>
        <v>0</v>
      </c>
      <c r="AB442" s="31">
        <f>'Mitgliederstammdatei (Original)'!AD442</f>
        <v>0</v>
      </c>
      <c r="AC442" s="31">
        <f>'Mitgliederstammdatei (Original)'!AE442</f>
        <v>0</v>
      </c>
      <c r="AD442" s="31">
        <f>'Mitgliederstammdatei (Original)'!AF442</f>
        <v>0</v>
      </c>
      <c r="AE442" s="31">
        <f>'Mitgliederstammdatei (Original)'!AG442</f>
        <v>0</v>
      </c>
    </row>
    <row r="443" spans="1:31" x14ac:dyDescent="0.2">
      <c r="A443" s="28" t="str">
        <f>'Mitgliederstammdatei (Original)'!A443</f>
        <v>R 4</v>
      </c>
      <c r="B443" s="31">
        <f>'Mitgliederstammdatei (Original)'!B443</f>
        <v>0</v>
      </c>
      <c r="C443" s="31">
        <f>'Mitgliederstammdatei (Original)'!C443</f>
        <v>0</v>
      </c>
      <c r="D443" s="31" t="str">
        <f>'Mitgliederstammdatei (Original)'!D443</f>
        <v xml:space="preserve"> </v>
      </c>
      <c r="E443" s="31" t="str">
        <f>'Mitgliederstammdatei (Original)'!E443</f>
        <v>Meggen PSV</v>
      </c>
      <c r="F443" s="31">
        <f>'Mitgliederstammdatei (Original)'!F443</f>
        <v>99028341</v>
      </c>
      <c r="G443" s="31" t="str">
        <f>'Mitgliederstammdatei (Original)'!H443</f>
        <v>Käppeli</v>
      </c>
      <c r="H443" s="71" t="str">
        <f>'Mitgliederstammdatei (Original)'!I443</f>
        <v>Walter</v>
      </c>
      <c r="I443" s="31" t="str">
        <f>'Mitgliederstammdatei (Original)'!J443</f>
        <v>Käppeli Walter</v>
      </c>
      <c r="J443" s="31" t="str">
        <f>'Mitgliederstammdatei (Original)'!K443</f>
        <v>01.09.1939</v>
      </c>
      <c r="K443" s="31" t="str">
        <f>'Mitgliederstammdatei (Original)'!L443</f>
        <v>01.09.1939</v>
      </c>
      <c r="L443" s="31" t="str">
        <f>'Mitgliederstammdatei (Original)'!M443</f>
        <v>01.01.1999</v>
      </c>
      <c r="M443" s="31" t="str">
        <f>'Mitgliederstammdatei (Original)'!N443</f>
        <v>Bühlacher</v>
      </c>
      <c r="N443" s="31" t="str">
        <f>'Mitgliederstammdatei (Original)'!O443</f>
        <v>35</v>
      </c>
      <c r="O443" s="31" t="str">
        <f>'Mitgliederstammdatei (Original)'!P443</f>
        <v>8916</v>
      </c>
      <c r="P443" s="71" t="str">
        <f>'Mitgliederstammdatei (Original)'!Q443</f>
        <v>Jonen</v>
      </c>
      <c r="Q443" s="71">
        <f>'Mitgliederstammdatei (Original)'!R443</f>
        <v>0</v>
      </c>
      <c r="R443" s="31" t="str">
        <f>'Mitgliederstammdatei (Original)'!S443</f>
        <v>Ja</v>
      </c>
      <c r="S443" s="31">
        <f>'Mitgliederstammdatei (Original)'!T443</f>
        <v>0</v>
      </c>
      <c r="T443" s="31">
        <f>'Mitgliederstammdatei (Original)'!U443</f>
        <v>0</v>
      </c>
      <c r="U443" s="31" t="str">
        <f>'Mitgliederstammdatei (Original)'!V443</f>
        <v>Herr</v>
      </c>
      <c r="V443" s="31" t="str">
        <f>'Mitgliederstammdatei (Original)'!X443</f>
        <v xml:space="preserve"> </v>
      </c>
      <c r="W443" s="31">
        <f>'Mitgliederstammdatei (Original)'!Y443</f>
        <v>0</v>
      </c>
      <c r="X443" s="31">
        <f>'Mitgliederstammdatei (Original)'!Z443</f>
        <v>0</v>
      </c>
      <c r="Y443" s="31">
        <f>'Mitgliederstammdatei (Original)'!AA443</f>
        <v>0</v>
      </c>
      <c r="Z443" s="31">
        <f>'Mitgliederstammdatei (Original)'!AB443</f>
        <v>0</v>
      </c>
      <c r="AA443" s="31">
        <f>'Mitgliederstammdatei (Original)'!AC443</f>
        <v>0</v>
      </c>
      <c r="AB443" s="31">
        <f>'Mitgliederstammdatei (Original)'!AD443</f>
        <v>0</v>
      </c>
      <c r="AC443" s="31">
        <f>'Mitgliederstammdatei (Original)'!AE443</f>
        <v>0</v>
      </c>
      <c r="AD443" s="31">
        <f>'Mitgliederstammdatei (Original)'!AF443</f>
        <v>0</v>
      </c>
      <c r="AE443" s="31">
        <f>'Mitgliederstammdatei (Original)'!AG443</f>
        <v>0</v>
      </c>
    </row>
    <row r="444" spans="1:31" x14ac:dyDescent="0.2">
      <c r="A444" s="28" t="str">
        <f>'Mitgliederstammdatei (Original)'!A444</f>
        <v>R12</v>
      </c>
      <c r="B444" s="31">
        <f>'Mitgliederstammdatei (Original)'!B444</f>
        <v>0</v>
      </c>
      <c r="C444" s="31">
        <f>'Mitgliederstammdatei (Original)'!C444</f>
        <v>0</v>
      </c>
      <c r="D444" s="31" t="str">
        <f>'Mitgliederstammdatei (Original)'!D444</f>
        <v xml:space="preserve"> </v>
      </c>
      <c r="E444" s="31" t="str">
        <f>'Mitgliederstammdatei (Original)'!E444</f>
        <v>Reiden PSB</v>
      </c>
      <c r="F444" s="31">
        <f>'Mitgliederstammdatei (Original)'!F444</f>
        <v>99028342</v>
      </c>
      <c r="G444" s="31" t="str">
        <f>'Mitgliederstammdatei (Original)'!H444</f>
        <v>Kappenthuler</v>
      </c>
      <c r="H444" s="71" t="str">
        <f>'Mitgliederstammdatei (Original)'!I444</f>
        <v>Rudolf</v>
      </c>
      <c r="I444" s="31" t="str">
        <f>'Mitgliederstammdatei (Original)'!J444</f>
        <v>Kappenthuler Rudolf</v>
      </c>
      <c r="J444" s="31" t="str">
        <f>'Mitgliederstammdatei (Original)'!K444</f>
        <v>30.05.1934</v>
      </c>
      <c r="K444" s="31" t="str">
        <f>'Mitgliederstammdatei (Original)'!L444</f>
        <v>30.05.1934</v>
      </c>
      <c r="L444" s="31" t="str">
        <f>'Mitgliederstammdatei (Original)'!M444</f>
        <v>01.01.1994</v>
      </c>
      <c r="M444" s="31" t="str">
        <f>'Mitgliederstammdatei (Original)'!N444</f>
        <v>Höflimatte</v>
      </c>
      <c r="N444" s="31" t="str">
        <f>'Mitgliederstammdatei (Original)'!O444</f>
        <v>3</v>
      </c>
      <c r="O444" s="31" t="str">
        <f>'Mitgliederstammdatei (Original)'!P444</f>
        <v>6207</v>
      </c>
      <c r="P444" s="71" t="str">
        <f>'Mitgliederstammdatei (Original)'!Q444</f>
        <v>Nottwil</v>
      </c>
      <c r="Q444" s="71">
        <f>'Mitgliederstammdatei (Original)'!R444</f>
        <v>0</v>
      </c>
      <c r="R444" s="31" t="str">
        <f>'Mitgliederstammdatei (Original)'!S444</f>
        <v>Ja</v>
      </c>
      <c r="S444" s="31">
        <f>'Mitgliederstammdatei (Original)'!T444</f>
        <v>0</v>
      </c>
      <c r="T444" s="31">
        <f>'Mitgliederstammdatei (Original)'!U444</f>
        <v>0</v>
      </c>
      <c r="U444" s="31" t="str">
        <f>'Mitgliederstammdatei (Original)'!V444</f>
        <v>Herr</v>
      </c>
      <c r="V444" s="31" t="str">
        <f>'Mitgliederstammdatei (Original)'!X444</f>
        <v xml:space="preserve"> </v>
      </c>
      <c r="W444" s="31">
        <f>'Mitgliederstammdatei (Original)'!Y444</f>
        <v>0</v>
      </c>
      <c r="X444" s="31">
        <f>'Mitgliederstammdatei (Original)'!Z444</f>
        <v>0</v>
      </c>
      <c r="Y444" s="31">
        <f>'Mitgliederstammdatei (Original)'!AA444</f>
        <v>0</v>
      </c>
      <c r="Z444" s="31">
        <f>'Mitgliederstammdatei (Original)'!AB444</f>
        <v>0</v>
      </c>
      <c r="AA444" s="31">
        <f>'Mitgliederstammdatei (Original)'!AC444</f>
        <v>0</v>
      </c>
      <c r="AB444" s="31">
        <f>'Mitgliederstammdatei (Original)'!AD444</f>
        <v>0</v>
      </c>
      <c r="AC444" s="31">
        <f>'Mitgliederstammdatei (Original)'!AE444</f>
        <v>0</v>
      </c>
      <c r="AD444" s="31">
        <f>'Mitgliederstammdatei (Original)'!AF444</f>
        <v>0</v>
      </c>
      <c r="AE444" s="31">
        <f>'Mitgliederstammdatei (Original)'!AG444</f>
        <v>0</v>
      </c>
    </row>
    <row r="445" spans="1:31" x14ac:dyDescent="0.2">
      <c r="A445" s="28" t="str">
        <f>'Mitgliederstammdatei (Original)'!A445</f>
        <v>R17</v>
      </c>
      <c r="B445" s="31" t="str">
        <f>'Mitgliederstammdatei (Original)'!B445</f>
        <v>Escholzmatt SG</v>
      </c>
      <c r="C445" s="31">
        <f>'Mitgliederstammdatei (Original)'!C445</f>
        <v>0</v>
      </c>
      <c r="D445" s="31" t="str">
        <f>'Mitgliederstammdatei (Original)'!D445</f>
        <v xml:space="preserve"> </v>
      </c>
      <c r="E445" s="31">
        <f>'Mitgliederstammdatei (Original)'!E445</f>
        <v>0</v>
      </c>
      <c r="F445" s="31">
        <f>'Mitgliederstammdatei (Original)'!F445</f>
        <v>99028343</v>
      </c>
      <c r="G445" s="31" t="str">
        <f>'Mitgliederstammdatei (Original)'!H445</f>
        <v>Kathriner</v>
      </c>
      <c r="H445" s="71" t="str">
        <f>'Mitgliederstammdatei (Original)'!I445</f>
        <v>Josef</v>
      </c>
      <c r="I445" s="31" t="str">
        <f>'Mitgliederstammdatei (Original)'!J445</f>
        <v>Kathriner Josef</v>
      </c>
      <c r="J445" s="31" t="str">
        <f>'Mitgliederstammdatei (Original)'!K445</f>
        <v>27.01.1952</v>
      </c>
      <c r="K445" s="31" t="str">
        <f>'Mitgliederstammdatei (Original)'!L445</f>
        <v>27.01.1952</v>
      </c>
      <c r="L445" s="31" t="str">
        <f>'Mitgliederstammdatei (Original)'!M445</f>
        <v>01.01.2012</v>
      </c>
      <c r="M445" s="31" t="str">
        <f>'Mitgliederstammdatei (Original)'!N445</f>
        <v>Wanne</v>
      </c>
      <c r="N445" s="31" t="str">
        <f>'Mitgliederstammdatei (Original)'!O445</f>
        <v>33</v>
      </c>
      <c r="O445" s="31" t="str">
        <f>'Mitgliederstammdatei (Original)'!P445</f>
        <v>6182</v>
      </c>
      <c r="P445" s="71" t="str">
        <f>'Mitgliederstammdatei (Original)'!Q445</f>
        <v>Escholzmatt</v>
      </c>
      <c r="Q445" s="71">
        <f>'Mitgliederstammdatei (Original)'!R445</f>
        <v>0</v>
      </c>
      <c r="R445" s="31" t="str">
        <f>'Mitgliederstammdatei (Original)'!S445</f>
        <v>Ja</v>
      </c>
      <c r="S445" s="31">
        <f>'Mitgliederstammdatei (Original)'!T445</f>
        <v>0</v>
      </c>
      <c r="T445" s="31">
        <f>'Mitgliederstammdatei (Original)'!U445</f>
        <v>0</v>
      </c>
      <c r="U445" s="31" t="str">
        <f>'Mitgliederstammdatei (Original)'!V445</f>
        <v>Herr</v>
      </c>
      <c r="V445" s="31" t="str">
        <f>'Mitgliederstammdatei (Original)'!X445</f>
        <v xml:space="preserve"> </v>
      </c>
      <c r="W445" s="31">
        <f>'Mitgliederstammdatei (Original)'!Y445</f>
        <v>0</v>
      </c>
      <c r="X445" s="31">
        <f>'Mitgliederstammdatei (Original)'!Z445</f>
        <v>0</v>
      </c>
      <c r="Y445" s="31">
        <f>'Mitgliederstammdatei (Original)'!AA445</f>
        <v>0</v>
      </c>
      <c r="Z445" s="31">
        <f>'Mitgliederstammdatei (Original)'!AB445</f>
        <v>0</v>
      </c>
      <c r="AA445" s="31">
        <f>'Mitgliederstammdatei (Original)'!AC445</f>
        <v>0</v>
      </c>
      <c r="AB445" s="31">
        <f>'Mitgliederstammdatei (Original)'!AD445</f>
        <v>0</v>
      </c>
      <c r="AC445" s="31">
        <f>'Mitgliederstammdatei (Original)'!AE445</f>
        <v>0</v>
      </c>
      <c r="AD445" s="31">
        <f>'Mitgliederstammdatei (Original)'!AF445</f>
        <v>0</v>
      </c>
      <c r="AE445" s="31">
        <f>'Mitgliederstammdatei (Original)'!AG445</f>
        <v>0</v>
      </c>
    </row>
    <row r="446" spans="1:31" x14ac:dyDescent="0.2">
      <c r="A446" s="28" t="str">
        <f>'Mitgliederstammdatei (Original)'!A446</f>
        <v>R12</v>
      </c>
      <c r="B446" s="31">
        <f>'Mitgliederstammdatei (Original)'!B446</f>
        <v>0</v>
      </c>
      <c r="C446" s="31">
        <f>'Mitgliederstammdatei (Original)'!C446</f>
        <v>0</v>
      </c>
      <c r="D446" s="31" t="str">
        <f>'Mitgliederstammdatei (Original)'!D446</f>
        <v xml:space="preserve"> </v>
      </c>
      <c r="E446" s="31" t="str">
        <f>'Mitgliederstammdatei (Original)'!E446</f>
        <v>Wiggertal PS</v>
      </c>
      <c r="F446" s="31">
        <f>'Mitgliederstammdatei (Original)'!F446</f>
        <v>99028344</v>
      </c>
      <c r="G446" s="31" t="str">
        <f>'Mitgliederstammdatei (Original)'!H446</f>
        <v>Kaufmann</v>
      </c>
      <c r="H446" s="71" t="str">
        <f>'Mitgliederstammdatei (Original)'!I446</f>
        <v>Agnes</v>
      </c>
      <c r="I446" s="31" t="str">
        <f>'Mitgliederstammdatei (Original)'!J446</f>
        <v>Kaufmann Agnes</v>
      </c>
      <c r="J446" s="31" t="str">
        <f>'Mitgliederstammdatei (Original)'!K446</f>
        <v>23.11.1945</v>
      </c>
      <c r="K446" s="31" t="str">
        <f>'Mitgliederstammdatei (Original)'!L446</f>
        <v>23.11.1945</v>
      </c>
      <c r="L446" s="31" t="str">
        <f>'Mitgliederstammdatei (Original)'!M446</f>
        <v>01.01.2006</v>
      </c>
      <c r="M446" s="31" t="str">
        <f>'Mitgliederstammdatei (Original)'!N446</f>
        <v>Eichbühl</v>
      </c>
      <c r="N446" s="31" t="str">
        <f>'Mitgliederstammdatei (Original)'!O446</f>
        <v>11</v>
      </c>
      <c r="O446" s="31" t="str">
        <f>'Mitgliederstammdatei (Original)'!P446</f>
        <v>6246</v>
      </c>
      <c r="P446" s="71" t="str">
        <f>'Mitgliederstammdatei (Original)'!Q446</f>
        <v>Altishofen</v>
      </c>
      <c r="Q446" s="71">
        <f>'Mitgliederstammdatei (Original)'!R446</f>
        <v>0</v>
      </c>
      <c r="R446" s="31" t="str">
        <f>'Mitgliederstammdatei (Original)'!S446</f>
        <v>Ja</v>
      </c>
      <c r="S446" s="31">
        <f>'Mitgliederstammdatei (Original)'!T446</f>
        <v>0</v>
      </c>
      <c r="T446" s="31">
        <f>'Mitgliederstammdatei (Original)'!U446</f>
        <v>0</v>
      </c>
      <c r="U446" s="31" t="str">
        <f>'Mitgliederstammdatei (Original)'!V446</f>
        <v>Frau</v>
      </c>
      <c r="V446" s="31" t="str">
        <f>'Mitgliederstammdatei (Original)'!X446</f>
        <v xml:space="preserve"> </v>
      </c>
      <c r="W446" s="31">
        <f>'Mitgliederstammdatei (Original)'!Y446</f>
        <v>0</v>
      </c>
      <c r="X446" s="31">
        <f>'Mitgliederstammdatei (Original)'!Z446</f>
        <v>0</v>
      </c>
      <c r="Y446" s="31">
        <f>'Mitgliederstammdatei (Original)'!AA446</f>
        <v>0</v>
      </c>
      <c r="Z446" s="31">
        <f>'Mitgliederstammdatei (Original)'!AB446</f>
        <v>0</v>
      </c>
      <c r="AA446" s="31">
        <f>'Mitgliederstammdatei (Original)'!AC446</f>
        <v>0</v>
      </c>
      <c r="AB446" s="31">
        <f>'Mitgliederstammdatei (Original)'!AD446</f>
        <v>0</v>
      </c>
      <c r="AC446" s="31">
        <f>'Mitgliederstammdatei (Original)'!AE446</f>
        <v>0</v>
      </c>
      <c r="AD446" s="31">
        <f>'Mitgliederstammdatei (Original)'!AF446</f>
        <v>0</v>
      </c>
      <c r="AE446" s="31">
        <f>'Mitgliederstammdatei (Original)'!AG446</f>
        <v>0</v>
      </c>
    </row>
    <row r="447" spans="1:31" x14ac:dyDescent="0.2">
      <c r="A447" s="28" t="str">
        <f>'Mitgliederstammdatei (Original)'!A447</f>
        <v>R10</v>
      </c>
      <c r="B447" s="31" t="str">
        <f>'Mitgliederstammdatei (Original)'!B447</f>
        <v>Winikon-Triengen SV</v>
      </c>
      <c r="C447" s="31">
        <f>'Mitgliederstammdatei (Original)'!C447</f>
        <v>0</v>
      </c>
      <c r="D447" s="31" t="str">
        <f>'Mitgliederstammdatei (Original)'!D447</f>
        <v xml:space="preserve"> </v>
      </c>
      <c r="E447" s="31">
        <f>'Mitgliederstammdatei (Original)'!E447</f>
        <v>0</v>
      </c>
      <c r="F447" s="31">
        <f>'Mitgliederstammdatei (Original)'!F447</f>
        <v>99028345</v>
      </c>
      <c r="G447" s="31" t="str">
        <f>'Mitgliederstammdatei (Original)'!H447</f>
        <v>Kaufmann</v>
      </c>
      <c r="H447" s="71" t="str">
        <f>'Mitgliederstammdatei (Original)'!I447</f>
        <v>Anton</v>
      </c>
      <c r="I447" s="31" t="str">
        <f>'Mitgliederstammdatei (Original)'!J447</f>
        <v>Kaufmann Anton</v>
      </c>
      <c r="J447" s="31" t="str">
        <f>'Mitgliederstammdatei (Original)'!K447</f>
        <v>07.01.1940</v>
      </c>
      <c r="K447" s="31" t="str">
        <f>'Mitgliederstammdatei (Original)'!L447</f>
        <v>07.01.1940</v>
      </c>
      <c r="L447" s="31" t="str">
        <f>'Mitgliederstammdatei (Original)'!M447</f>
        <v>01.01.2000</v>
      </c>
      <c r="M447" s="31" t="str">
        <f>'Mitgliederstammdatei (Original)'!N447</f>
        <v>Betagtenzentrum Lindenrain</v>
      </c>
      <c r="N447" s="31" t="str">
        <f>'Mitgliederstammdatei (Original)'!O447</f>
        <v>2</v>
      </c>
      <c r="O447" s="31" t="str">
        <f>'Mitgliederstammdatei (Original)'!P447</f>
        <v>6234</v>
      </c>
      <c r="P447" s="71" t="str">
        <f>'Mitgliederstammdatei (Original)'!Q447</f>
        <v>Triengen</v>
      </c>
      <c r="Q447" s="71">
        <f>'Mitgliederstammdatei (Original)'!R447</f>
        <v>0</v>
      </c>
      <c r="R447" s="31" t="str">
        <f>'Mitgliederstammdatei (Original)'!S447</f>
        <v>Ja</v>
      </c>
      <c r="S447" s="31">
        <f>'Mitgliederstammdatei (Original)'!T447</f>
        <v>0</v>
      </c>
      <c r="T447" s="31">
        <f>'Mitgliederstammdatei (Original)'!U447</f>
        <v>0</v>
      </c>
      <c r="U447" s="31" t="str">
        <f>'Mitgliederstammdatei (Original)'!V447</f>
        <v>Herr</v>
      </c>
      <c r="V447" s="31" t="str">
        <f>'Mitgliederstammdatei (Original)'!X447</f>
        <v xml:space="preserve"> </v>
      </c>
      <c r="W447" s="31">
        <f>'Mitgliederstammdatei (Original)'!Y447</f>
        <v>0</v>
      </c>
      <c r="X447" s="31">
        <f>'Mitgliederstammdatei (Original)'!Z447</f>
        <v>0</v>
      </c>
      <c r="Y447" s="31">
        <f>'Mitgliederstammdatei (Original)'!AA447</f>
        <v>0</v>
      </c>
      <c r="Z447" s="31">
        <f>'Mitgliederstammdatei (Original)'!AB447</f>
        <v>0</v>
      </c>
      <c r="AA447" s="31">
        <f>'Mitgliederstammdatei (Original)'!AC447</f>
        <v>0</v>
      </c>
      <c r="AB447" s="31">
        <f>'Mitgliederstammdatei (Original)'!AD447</f>
        <v>0</v>
      </c>
      <c r="AC447" s="31">
        <f>'Mitgliederstammdatei (Original)'!AE447</f>
        <v>0</v>
      </c>
      <c r="AD447" s="31">
        <f>'Mitgliederstammdatei (Original)'!AF447</f>
        <v>0</v>
      </c>
      <c r="AE447" s="31">
        <f>'Mitgliederstammdatei (Original)'!AG447</f>
        <v>0</v>
      </c>
    </row>
    <row r="448" spans="1:31" x14ac:dyDescent="0.2">
      <c r="A448" s="28" t="str">
        <f>'Mitgliederstammdatei (Original)'!A448</f>
        <v>R11</v>
      </c>
      <c r="B448" s="31">
        <f>'Mitgliederstammdatei (Original)'!B448</f>
        <v>0</v>
      </c>
      <c r="C448" s="31" t="str">
        <f>'Mitgliederstammdatei (Original)'!C448</f>
        <v>EN</v>
      </c>
      <c r="D448" s="31" t="str">
        <f>'Mitgliederstammdatei (Original)'!D448</f>
        <v xml:space="preserve"> </v>
      </c>
      <c r="E448" s="31" t="str">
        <f>'Mitgliederstammdatei (Original)'!E448</f>
        <v>Grosswangen uU PS</v>
      </c>
      <c r="F448" s="31">
        <f>'Mitgliederstammdatei (Original)'!F448</f>
        <v>99028347</v>
      </c>
      <c r="G448" s="31" t="str">
        <f>'Mitgliederstammdatei (Original)'!H448</f>
        <v>Kaufmann</v>
      </c>
      <c r="H448" s="71" t="str">
        <f>'Mitgliederstammdatei (Original)'!I448</f>
        <v>Hugo</v>
      </c>
      <c r="I448" s="31" t="str">
        <f>'Mitgliederstammdatei (Original)'!J448</f>
        <v>Kaufmann Hugo</v>
      </c>
      <c r="J448" s="31" t="str">
        <f>'Mitgliederstammdatei (Original)'!K448</f>
        <v>31.12.1936</v>
      </c>
      <c r="K448" s="31" t="str">
        <f>'Mitgliederstammdatei (Original)'!L448</f>
        <v>31.12.1936</v>
      </c>
      <c r="L448" s="31" t="str">
        <f>'Mitgliederstammdatei (Original)'!M448</f>
        <v>01.01.1996</v>
      </c>
      <c r="M448" s="31" t="str">
        <f>'Mitgliederstammdatei (Original)'!N448</f>
        <v>Schulhausstrasse</v>
      </c>
      <c r="N448" s="31" t="str">
        <f>'Mitgliederstammdatei (Original)'!O448</f>
        <v>5</v>
      </c>
      <c r="O448" s="31" t="str">
        <f>'Mitgliederstammdatei (Original)'!P448</f>
        <v>6203</v>
      </c>
      <c r="P448" s="71" t="str">
        <f>'Mitgliederstammdatei (Original)'!Q448</f>
        <v>Sempach-Station</v>
      </c>
      <c r="Q448" s="71">
        <f>'Mitgliederstammdatei (Original)'!R448</f>
        <v>0</v>
      </c>
      <c r="R448" s="31" t="str">
        <f>'Mitgliederstammdatei (Original)'!S448</f>
        <v>Ja</v>
      </c>
      <c r="S448" s="31">
        <f>'Mitgliederstammdatei (Original)'!T448</f>
        <v>0</v>
      </c>
      <c r="T448" s="31">
        <f>'Mitgliederstammdatei (Original)'!U448</f>
        <v>0</v>
      </c>
      <c r="U448" s="31" t="str">
        <f>'Mitgliederstammdatei (Original)'!V448</f>
        <v>Herr</v>
      </c>
      <c r="V448" s="31" t="str">
        <f>'Mitgliederstammdatei (Original)'!X448</f>
        <v xml:space="preserve"> </v>
      </c>
      <c r="W448" s="31">
        <f>'Mitgliederstammdatei (Original)'!Y448</f>
        <v>0</v>
      </c>
      <c r="X448" s="31">
        <f>'Mitgliederstammdatei (Original)'!Z448</f>
        <v>0</v>
      </c>
      <c r="Y448" s="31">
        <f>'Mitgliederstammdatei (Original)'!AA448</f>
        <v>0</v>
      </c>
      <c r="Z448" s="31">
        <f>'Mitgliederstammdatei (Original)'!AB448</f>
        <v>0</v>
      </c>
      <c r="AA448" s="31">
        <f>'Mitgliederstammdatei (Original)'!AC448</f>
        <v>0</v>
      </c>
      <c r="AB448" s="31">
        <f>'Mitgliederstammdatei (Original)'!AD448</f>
        <v>0</v>
      </c>
      <c r="AC448" s="31">
        <f>'Mitgliederstammdatei (Original)'!AE448</f>
        <v>0</v>
      </c>
      <c r="AD448" s="31">
        <f>'Mitgliederstammdatei (Original)'!AF448</f>
        <v>0</v>
      </c>
      <c r="AE448" s="31">
        <f>'Mitgliederstammdatei (Original)'!AG448</f>
        <v>0</v>
      </c>
    </row>
    <row r="449" spans="1:31" x14ac:dyDescent="0.2">
      <c r="A449" s="28" t="str">
        <f>'Mitgliederstammdatei (Original)'!A449</f>
        <v>R 9</v>
      </c>
      <c r="B449" s="31" t="str">
        <f>'Mitgliederstammdatei (Original)'!B449</f>
        <v>Neudorf LU FSG</v>
      </c>
      <c r="C449" s="31">
        <f>'Mitgliederstammdatei (Original)'!C449</f>
        <v>0</v>
      </c>
      <c r="D449" s="31" t="str">
        <f>'Mitgliederstammdatei (Original)'!D449</f>
        <v xml:space="preserve"> </v>
      </c>
      <c r="E449" s="31">
        <f>'Mitgliederstammdatei (Original)'!E449</f>
        <v>0</v>
      </c>
      <c r="F449" s="31">
        <f>'Mitgliederstammdatei (Original)'!F449</f>
        <v>99028361</v>
      </c>
      <c r="G449" s="31" t="str">
        <f>'Mitgliederstammdatei (Original)'!H449</f>
        <v>Kaufmann</v>
      </c>
      <c r="H449" s="71" t="str">
        <f>'Mitgliederstammdatei (Original)'!I449</f>
        <v>Josef</v>
      </c>
      <c r="I449" s="31" t="str">
        <f>'Mitgliederstammdatei (Original)'!J449</f>
        <v>Kaufmann Josef</v>
      </c>
      <c r="J449" s="31" t="str">
        <f>'Mitgliederstammdatei (Original)'!K449</f>
        <v>14.05.1941</v>
      </c>
      <c r="K449" s="31" t="str">
        <f>'Mitgliederstammdatei (Original)'!L449</f>
        <v>14.05.1941</v>
      </c>
      <c r="L449" s="31" t="str">
        <f>'Mitgliederstammdatei (Original)'!M449</f>
        <v>01.01.2006</v>
      </c>
      <c r="M449" s="31" t="str">
        <f>'Mitgliederstammdatei (Original)'!N449</f>
        <v>Winkel</v>
      </c>
      <c r="N449" s="31" t="str">
        <f>'Mitgliederstammdatei (Original)'!O449</f>
        <v>2</v>
      </c>
      <c r="O449" s="31" t="str">
        <f>'Mitgliederstammdatei (Original)'!P449</f>
        <v>6025</v>
      </c>
      <c r="P449" s="71" t="str">
        <f>'Mitgliederstammdatei (Original)'!Q449</f>
        <v>Neudorf</v>
      </c>
      <c r="Q449" s="71">
        <f>'Mitgliederstammdatei (Original)'!R449</f>
        <v>0</v>
      </c>
      <c r="R449" s="31" t="str">
        <f>'Mitgliederstammdatei (Original)'!S449</f>
        <v>Ja</v>
      </c>
      <c r="S449" s="31">
        <f>'Mitgliederstammdatei (Original)'!T449</f>
        <v>0</v>
      </c>
      <c r="T449" s="31">
        <f>'Mitgliederstammdatei (Original)'!U449</f>
        <v>0</v>
      </c>
      <c r="U449" s="31" t="str">
        <f>'Mitgliederstammdatei (Original)'!V449</f>
        <v>Herr</v>
      </c>
      <c r="V449" s="31" t="str">
        <f>'Mitgliederstammdatei (Original)'!X449</f>
        <v xml:space="preserve"> </v>
      </c>
      <c r="W449" s="31">
        <f>'Mitgliederstammdatei (Original)'!Y449</f>
        <v>0</v>
      </c>
      <c r="X449" s="31">
        <f>'Mitgliederstammdatei (Original)'!Z449</f>
        <v>0</v>
      </c>
      <c r="Y449" s="31">
        <f>'Mitgliederstammdatei (Original)'!AA449</f>
        <v>0</v>
      </c>
      <c r="Z449" s="31">
        <f>'Mitgliederstammdatei (Original)'!AB449</f>
        <v>0</v>
      </c>
      <c r="AA449" s="31">
        <f>'Mitgliederstammdatei (Original)'!AC449</f>
        <v>0</v>
      </c>
      <c r="AB449" s="31">
        <f>'Mitgliederstammdatei (Original)'!AD449</f>
        <v>0</v>
      </c>
      <c r="AC449" s="31">
        <f>'Mitgliederstammdatei (Original)'!AE449</f>
        <v>0</v>
      </c>
      <c r="AD449" s="31">
        <f>'Mitgliederstammdatei (Original)'!AF449</f>
        <v>0</v>
      </c>
      <c r="AE449" s="31">
        <f>'Mitgliederstammdatei (Original)'!AG449</f>
        <v>0</v>
      </c>
    </row>
    <row r="450" spans="1:31" x14ac:dyDescent="0.2">
      <c r="A450" s="28" t="str">
        <f>'Mitgliederstammdatei (Original)'!A450</f>
        <v>R13</v>
      </c>
      <c r="B450" s="31" t="str">
        <f>'Mitgliederstammdatei (Original)'!B450</f>
        <v>Santenberg SV</v>
      </c>
      <c r="C450" s="31" t="str">
        <f>'Mitgliederstammdatei (Original)'!C450</f>
        <v>keinePost</v>
      </c>
      <c r="D450" s="31" t="str">
        <f>'Mitgliederstammdatei (Original)'!D450</f>
        <v xml:space="preserve"> </v>
      </c>
      <c r="E450" s="31">
        <f>'Mitgliederstammdatei (Original)'!E450</f>
        <v>0</v>
      </c>
      <c r="F450" s="31">
        <f>'Mitgliederstammdatei (Original)'!F450</f>
        <v>99028349</v>
      </c>
      <c r="G450" s="31" t="str">
        <f>'Mitgliederstammdatei (Original)'!H450</f>
        <v>Kaufmann</v>
      </c>
      <c r="H450" s="71" t="str">
        <f>'Mitgliederstammdatei (Original)'!I450</f>
        <v>Josef</v>
      </c>
      <c r="I450" s="31" t="str">
        <f>'Mitgliederstammdatei (Original)'!J450</f>
        <v>Kaufmann Josef</v>
      </c>
      <c r="J450" s="31" t="str">
        <f>'Mitgliederstammdatei (Original)'!K450</f>
        <v>21.05.1929</v>
      </c>
      <c r="K450" s="31" t="str">
        <f>'Mitgliederstammdatei (Original)'!L450</f>
        <v>21.05.1929</v>
      </c>
      <c r="L450" s="31" t="str">
        <f>'Mitgliederstammdatei (Original)'!M450</f>
        <v>01.01.1989</v>
      </c>
      <c r="M450" s="31" t="str">
        <f>'Mitgliederstammdatei (Original)'!N450</f>
        <v>Lindenhof</v>
      </c>
      <c r="N450" s="31">
        <f>'Mitgliederstammdatei (Original)'!O450</f>
        <v>0</v>
      </c>
      <c r="O450" s="31" t="str">
        <f>'Mitgliederstammdatei (Original)'!P450</f>
        <v>6242</v>
      </c>
      <c r="P450" s="71" t="str">
        <f>'Mitgliederstammdatei (Original)'!Q450</f>
        <v>Wauwil</v>
      </c>
      <c r="Q450" s="71">
        <f>'Mitgliederstammdatei (Original)'!R450</f>
        <v>0</v>
      </c>
      <c r="R450" s="31" t="str">
        <f>'Mitgliederstammdatei (Original)'!S450</f>
        <v>Ja</v>
      </c>
      <c r="S450" s="31">
        <f>'Mitgliederstammdatei (Original)'!T450</f>
        <v>0</v>
      </c>
      <c r="T450" s="31">
        <f>'Mitgliederstammdatei (Original)'!U450</f>
        <v>0</v>
      </c>
      <c r="U450" s="31" t="str">
        <f>'Mitgliederstammdatei (Original)'!V450</f>
        <v>Herr</v>
      </c>
      <c r="V450" s="31" t="str">
        <f>'Mitgliederstammdatei (Original)'!X450</f>
        <v xml:space="preserve"> </v>
      </c>
      <c r="W450" s="31">
        <f>'Mitgliederstammdatei (Original)'!Y450</f>
        <v>0</v>
      </c>
      <c r="X450" s="31">
        <f>'Mitgliederstammdatei (Original)'!Z450</f>
        <v>0</v>
      </c>
      <c r="Y450" s="31">
        <f>'Mitgliederstammdatei (Original)'!AA450</f>
        <v>0</v>
      </c>
      <c r="Z450" s="31">
        <f>'Mitgliederstammdatei (Original)'!AB450</f>
        <v>0</v>
      </c>
      <c r="AA450" s="31">
        <f>'Mitgliederstammdatei (Original)'!AC450</f>
        <v>0</v>
      </c>
      <c r="AB450" s="31">
        <f>'Mitgliederstammdatei (Original)'!AD450</f>
        <v>0</v>
      </c>
      <c r="AC450" s="31">
        <f>'Mitgliederstammdatei (Original)'!AE450</f>
        <v>0</v>
      </c>
      <c r="AD450" s="31">
        <f>'Mitgliederstammdatei (Original)'!AF450</f>
        <v>0</v>
      </c>
      <c r="AE450" s="31">
        <f>'Mitgliederstammdatei (Original)'!AG450</f>
        <v>0</v>
      </c>
    </row>
    <row r="451" spans="1:31" x14ac:dyDescent="0.2">
      <c r="A451" s="28" t="str">
        <f>'Mitgliederstammdatei (Original)'!A451</f>
        <v>R12</v>
      </c>
      <c r="B451" s="31">
        <f>'Mitgliederstammdatei (Original)'!B451</f>
        <v>0</v>
      </c>
      <c r="C451" s="31">
        <f>'Mitgliederstammdatei (Original)'!C451</f>
        <v>0</v>
      </c>
      <c r="D451" s="31" t="str">
        <f>'Mitgliederstammdatei (Original)'!D451</f>
        <v xml:space="preserve"> </v>
      </c>
      <c r="E451" s="31" t="str">
        <f>'Mitgliederstammdatei (Original)'!E451</f>
        <v>Wiggertal PS</v>
      </c>
      <c r="F451" s="31">
        <f>'Mitgliederstammdatei (Original)'!F451</f>
        <v>99028348</v>
      </c>
      <c r="G451" s="31" t="str">
        <f>'Mitgliederstammdatei (Original)'!H451</f>
        <v>Kaufmann</v>
      </c>
      <c r="H451" s="71" t="str">
        <f>'Mitgliederstammdatei (Original)'!I451</f>
        <v>Josef</v>
      </c>
      <c r="I451" s="31" t="str">
        <f>'Mitgliederstammdatei (Original)'!J451</f>
        <v>Kaufmann Josef</v>
      </c>
      <c r="J451" s="31" t="str">
        <f>'Mitgliederstammdatei (Original)'!K451</f>
        <v>21.04.1944</v>
      </c>
      <c r="K451" s="31" t="str">
        <f>'Mitgliederstammdatei (Original)'!L451</f>
        <v>21.04.1944</v>
      </c>
      <c r="L451" s="31" t="str">
        <f>'Mitgliederstammdatei (Original)'!M451</f>
        <v>01.01.2001</v>
      </c>
      <c r="M451" s="31" t="str">
        <f>'Mitgliederstammdatei (Original)'!N451</f>
        <v>Eichbühl</v>
      </c>
      <c r="N451" s="31" t="str">
        <f>'Mitgliederstammdatei (Original)'!O451</f>
        <v>11</v>
      </c>
      <c r="O451" s="31" t="str">
        <f>'Mitgliederstammdatei (Original)'!P451</f>
        <v>6246</v>
      </c>
      <c r="P451" s="71" t="str">
        <f>'Mitgliederstammdatei (Original)'!Q451</f>
        <v>Altishofen</v>
      </c>
      <c r="Q451" s="71">
        <f>'Mitgliederstammdatei (Original)'!R451</f>
        <v>0</v>
      </c>
      <c r="R451" s="31" t="str">
        <f>'Mitgliederstammdatei (Original)'!S451</f>
        <v>Ja</v>
      </c>
      <c r="S451" s="31">
        <f>'Mitgliederstammdatei (Original)'!T451</f>
        <v>0</v>
      </c>
      <c r="T451" s="31">
        <f>'Mitgliederstammdatei (Original)'!U451</f>
        <v>0</v>
      </c>
      <c r="U451" s="31" t="str">
        <f>'Mitgliederstammdatei (Original)'!V451</f>
        <v>Herr</v>
      </c>
      <c r="V451" s="31" t="str">
        <f>'Mitgliederstammdatei (Original)'!X451</f>
        <v xml:space="preserve"> </v>
      </c>
      <c r="W451" s="31">
        <f>'Mitgliederstammdatei (Original)'!Y451</f>
        <v>0</v>
      </c>
      <c r="X451" s="31">
        <f>'Mitgliederstammdatei (Original)'!Z451</f>
        <v>0</v>
      </c>
      <c r="Y451" s="31">
        <f>'Mitgliederstammdatei (Original)'!AA451</f>
        <v>0</v>
      </c>
      <c r="Z451" s="31">
        <f>'Mitgliederstammdatei (Original)'!AB451</f>
        <v>0</v>
      </c>
      <c r="AA451" s="31">
        <f>'Mitgliederstammdatei (Original)'!AC451</f>
        <v>0</v>
      </c>
      <c r="AB451" s="31">
        <f>'Mitgliederstammdatei (Original)'!AD451</f>
        <v>0</v>
      </c>
      <c r="AC451" s="31">
        <f>'Mitgliederstammdatei (Original)'!AE451</f>
        <v>0</v>
      </c>
      <c r="AD451" s="31">
        <f>'Mitgliederstammdatei (Original)'!AF451</f>
        <v>0</v>
      </c>
      <c r="AE451" s="31">
        <f>'Mitgliederstammdatei (Original)'!AG451</f>
        <v>0</v>
      </c>
    </row>
    <row r="452" spans="1:31" x14ac:dyDescent="0.2">
      <c r="A452" s="28" t="str">
        <f>'Mitgliederstammdatei (Original)'!A452</f>
        <v>R11</v>
      </c>
      <c r="B452" s="31" t="str">
        <f>'Mitgliederstammdatei (Original)'!B452</f>
        <v>Nottwil FSG</v>
      </c>
      <c r="C452" s="31">
        <f>'Mitgliederstammdatei (Original)'!C452</f>
        <v>0</v>
      </c>
      <c r="D452" s="31" t="str">
        <f>'Mitgliederstammdatei (Original)'!D452</f>
        <v xml:space="preserve"> </v>
      </c>
      <c r="E452" s="31">
        <f>'Mitgliederstammdatei (Original)'!E452</f>
        <v>0</v>
      </c>
      <c r="F452" s="31">
        <f>'Mitgliederstammdatei (Original)'!F452</f>
        <v>99028350</v>
      </c>
      <c r="G452" s="31" t="str">
        <f>'Mitgliederstammdatei (Original)'!H452</f>
        <v>Kaufmann</v>
      </c>
      <c r="H452" s="71" t="str">
        <f>'Mitgliederstammdatei (Original)'!I452</f>
        <v>Jost</v>
      </c>
      <c r="I452" s="31" t="str">
        <f>'Mitgliederstammdatei (Original)'!J452</f>
        <v>Kaufmann Jost</v>
      </c>
      <c r="J452" s="31" t="str">
        <f>'Mitgliederstammdatei (Original)'!K452</f>
        <v>15.06.1934</v>
      </c>
      <c r="K452" s="31" t="str">
        <f>'Mitgliederstammdatei (Original)'!L452</f>
        <v>15.06.1934</v>
      </c>
      <c r="L452" s="31" t="str">
        <f>'Mitgliederstammdatei (Original)'!M452</f>
        <v>01.01.1994</v>
      </c>
      <c r="M452" s="31" t="str">
        <f>'Mitgliederstammdatei (Original)'!N452</f>
        <v>Fürtiring</v>
      </c>
      <c r="N452" s="31" t="str">
        <f>'Mitgliederstammdatei (Original)'!O452</f>
        <v>17</v>
      </c>
      <c r="O452" s="31" t="str">
        <f>'Mitgliederstammdatei (Original)'!P452</f>
        <v>6018</v>
      </c>
      <c r="P452" s="71" t="str">
        <f>'Mitgliederstammdatei (Original)'!Q452</f>
        <v>Buttisholz</v>
      </c>
      <c r="Q452" s="71">
        <f>'Mitgliederstammdatei (Original)'!R452</f>
        <v>0</v>
      </c>
      <c r="R452" s="31" t="str">
        <f>'Mitgliederstammdatei (Original)'!S452</f>
        <v>Ja</v>
      </c>
      <c r="S452" s="31">
        <f>'Mitgliederstammdatei (Original)'!T452</f>
        <v>0</v>
      </c>
      <c r="T452" s="31">
        <f>'Mitgliederstammdatei (Original)'!U452</f>
        <v>0</v>
      </c>
      <c r="U452" s="31" t="str">
        <f>'Mitgliederstammdatei (Original)'!V452</f>
        <v>Herr</v>
      </c>
      <c r="V452" s="31" t="str">
        <f>'Mitgliederstammdatei (Original)'!X452</f>
        <v xml:space="preserve"> </v>
      </c>
      <c r="W452" s="31">
        <f>'Mitgliederstammdatei (Original)'!Y452</f>
        <v>0</v>
      </c>
      <c r="X452" s="31">
        <f>'Mitgliederstammdatei (Original)'!Z452</f>
        <v>0</v>
      </c>
      <c r="Y452" s="31">
        <f>'Mitgliederstammdatei (Original)'!AA452</f>
        <v>0</v>
      </c>
      <c r="Z452" s="31">
        <f>'Mitgliederstammdatei (Original)'!AB452</f>
        <v>0</v>
      </c>
      <c r="AA452" s="31">
        <f>'Mitgliederstammdatei (Original)'!AC452</f>
        <v>0</v>
      </c>
      <c r="AB452" s="31">
        <f>'Mitgliederstammdatei (Original)'!AD452</f>
        <v>0</v>
      </c>
      <c r="AC452" s="31">
        <f>'Mitgliederstammdatei (Original)'!AE452</f>
        <v>0</v>
      </c>
      <c r="AD452" s="31">
        <f>'Mitgliederstammdatei (Original)'!AF452</f>
        <v>0</v>
      </c>
      <c r="AE452" s="31">
        <f>'Mitgliederstammdatei (Original)'!AG452</f>
        <v>0</v>
      </c>
    </row>
    <row r="453" spans="1:31" x14ac:dyDescent="0.2">
      <c r="A453" s="28" t="str">
        <f>'Mitgliederstammdatei (Original)'!A453</f>
        <v>R11</v>
      </c>
      <c r="B453" s="31" t="str">
        <f>'Mitgliederstammdatei (Original)'!B453</f>
        <v>Ruswil SV</v>
      </c>
      <c r="C453" s="31">
        <f>'Mitgliederstammdatei (Original)'!C453</f>
        <v>0</v>
      </c>
      <c r="D453" s="31" t="str">
        <f>'Mitgliederstammdatei (Original)'!D453</f>
        <v xml:space="preserve"> </v>
      </c>
      <c r="E453" s="31">
        <f>'Mitgliederstammdatei (Original)'!E453</f>
        <v>0</v>
      </c>
      <c r="F453" s="31">
        <f>'Mitgliederstammdatei (Original)'!F453</f>
        <v>99028351</v>
      </c>
      <c r="G453" s="31" t="str">
        <f>'Mitgliederstammdatei (Original)'!H453</f>
        <v>Keller</v>
      </c>
      <c r="H453" s="71" t="str">
        <f>'Mitgliederstammdatei (Original)'!I453</f>
        <v>Edy</v>
      </c>
      <c r="I453" s="31" t="str">
        <f>'Mitgliederstammdatei (Original)'!J453</f>
        <v>Keller Edy</v>
      </c>
      <c r="J453" s="31" t="str">
        <f>'Mitgliederstammdatei (Original)'!K453</f>
        <v>30.05.1945</v>
      </c>
      <c r="K453" s="31" t="str">
        <f>'Mitgliederstammdatei (Original)'!L453</f>
        <v>30.05.1945</v>
      </c>
      <c r="L453" s="31" t="str">
        <f>'Mitgliederstammdatei (Original)'!M453</f>
        <v>01.01.2005</v>
      </c>
      <c r="M453" s="31" t="str">
        <f>'Mitgliederstammdatei (Original)'!N453</f>
        <v>Hellbühlstrasse</v>
      </c>
      <c r="N453" s="31" t="str">
        <f>'Mitgliederstammdatei (Original)'!O453</f>
        <v>28</v>
      </c>
      <c r="O453" s="31" t="str">
        <f>'Mitgliederstammdatei (Original)'!P453</f>
        <v>6017</v>
      </c>
      <c r="P453" s="71" t="str">
        <f>'Mitgliederstammdatei (Original)'!Q453</f>
        <v>Ruswil</v>
      </c>
      <c r="Q453" s="71">
        <f>'Mitgliederstammdatei (Original)'!R453</f>
        <v>0</v>
      </c>
      <c r="R453" s="31" t="str">
        <f>'Mitgliederstammdatei (Original)'!S453</f>
        <v>Ja</v>
      </c>
      <c r="S453" s="31">
        <f>'Mitgliederstammdatei (Original)'!T453</f>
        <v>0</v>
      </c>
      <c r="T453" s="31">
        <f>'Mitgliederstammdatei (Original)'!U453</f>
        <v>0</v>
      </c>
      <c r="U453" s="31" t="str">
        <f>'Mitgliederstammdatei (Original)'!V453</f>
        <v>Herr</v>
      </c>
      <c r="V453" s="31" t="str">
        <f>'Mitgliederstammdatei (Original)'!X453</f>
        <v xml:space="preserve"> </v>
      </c>
      <c r="W453" s="31">
        <f>'Mitgliederstammdatei (Original)'!Y453</f>
        <v>0</v>
      </c>
      <c r="X453" s="31">
        <f>'Mitgliederstammdatei (Original)'!Z453</f>
        <v>0</v>
      </c>
      <c r="Y453" s="31">
        <f>'Mitgliederstammdatei (Original)'!AA453</f>
        <v>0</v>
      </c>
      <c r="Z453" s="31">
        <f>'Mitgliederstammdatei (Original)'!AB453</f>
        <v>0</v>
      </c>
      <c r="AA453" s="31">
        <f>'Mitgliederstammdatei (Original)'!AC453</f>
        <v>0</v>
      </c>
      <c r="AB453" s="31">
        <f>'Mitgliederstammdatei (Original)'!AD453</f>
        <v>0</v>
      </c>
      <c r="AC453" s="31">
        <f>'Mitgliederstammdatei (Original)'!AE453</f>
        <v>0</v>
      </c>
      <c r="AD453" s="31">
        <f>'Mitgliederstammdatei (Original)'!AF453</f>
        <v>0</v>
      </c>
      <c r="AE453" s="31">
        <f>'Mitgliederstammdatei (Original)'!AG453</f>
        <v>0</v>
      </c>
    </row>
    <row r="454" spans="1:31" x14ac:dyDescent="0.2">
      <c r="A454" s="28" t="str">
        <f>'Mitgliederstammdatei (Original)'!A454</f>
        <v>R12</v>
      </c>
      <c r="B454" s="31" t="str">
        <f>'Mitgliederstammdatei (Original)'!B454</f>
        <v>Altishofen-Nebikon Sebastian</v>
      </c>
      <c r="C454" s="31">
        <f>'Mitgliederstammdatei (Original)'!C454</f>
        <v>0</v>
      </c>
      <c r="D454" s="31" t="str">
        <f>'Mitgliederstammdatei (Original)'!D454</f>
        <v xml:space="preserve"> </v>
      </c>
      <c r="E454" s="31">
        <f>'Mitgliederstammdatei (Original)'!E454</f>
        <v>0</v>
      </c>
      <c r="F454" s="31">
        <f>'Mitgliederstammdatei (Original)'!F454</f>
        <v>99028352</v>
      </c>
      <c r="G454" s="31" t="str">
        <f>'Mitgliederstammdatei (Original)'!H454</f>
        <v>Keller</v>
      </c>
      <c r="H454" s="71" t="str">
        <f>'Mitgliederstammdatei (Original)'!I454</f>
        <v>Hans</v>
      </c>
      <c r="I454" s="31" t="str">
        <f>'Mitgliederstammdatei (Original)'!J454</f>
        <v>Keller Hans</v>
      </c>
      <c r="J454" s="31" t="str">
        <f>'Mitgliederstammdatei (Original)'!K454</f>
        <v>15.12.1942</v>
      </c>
      <c r="K454" s="31" t="str">
        <f>'Mitgliederstammdatei (Original)'!L454</f>
        <v>15.12.1942</v>
      </c>
      <c r="L454" s="31" t="str">
        <f>'Mitgliederstammdatei (Original)'!M454</f>
        <v>01.01.2002</v>
      </c>
      <c r="M454" s="31" t="str">
        <f>'Mitgliederstammdatei (Original)'!N454</f>
        <v>Eichbühl</v>
      </c>
      <c r="N454" s="31" t="str">
        <f>'Mitgliederstammdatei (Original)'!O454</f>
        <v>17</v>
      </c>
      <c r="O454" s="31" t="str">
        <f>'Mitgliederstammdatei (Original)'!P454</f>
        <v>6246</v>
      </c>
      <c r="P454" s="71" t="str">
        <f>'Mitgliederstammdatei (Original)'!Q454</f>
        <v>Altishofen</v>
      </c>
      <c r="Q454" s="71">
        <f>'Mitgliederstammdatei (Original)'!R454</f>
        <v>0</v>
      </c>
      <c r="R454" s="31" t="str">
        <f>'Mitgliederstammdatei (Original)'!S454</f>
        <v>Ja</v>
      </c>
      <c r="S454" s="31">
        <f>'Mitgliederstammdatei (Original)'!T454</f>
        <v>0</v>
      </c>
      <c r="T454" s="31">
        <f>'Mitgliederstammdatei (Original)'!U454</f>
        <v>0</v>
      </c>
      <c r="U454" s="31" t="str">
        <f>'Mitgliederstammdatei (Original)'!V454</f>
        <v>Herr</v>
      </c>
      <c r="V454" s="31" t="str">
        <f>'Mitgliederstammdatei (Original)'!X454</f>
        <v xml:space="preserve"> </v>
      </c>
      <c r="W454" s="31">
        <f>'Mitgliederstammdatei (Original)'!Y454</f>
        <v>0</v>
      </c>
      <c r="X454" s="31">
        <f>'Mitgliederstammdatei (Original)'!Z454</f>
        <v>0</v>
      </c>
      <c r="Y454" s="31">
        <f>'Mitgliederstammdatei (Original)'!AA454</f>
        <v>0</v>
      </c>
      <c r="Z454" s="31">
        <f>'Mitgliederstammdatei (Original)'!AB454</f>
        <v>0</v>
      </c>
      <c r="AA454" s="31">
        <f>'Mitgliederstammdatei (Original)'!AC454</f>
        <v>0</v>
      </c>
      <c r="AB454" s="31">
        <f>'Mitgliederstammdatei (Original)'!AD454</f>
        <v>0</v>
      </c>
      <c r="AC454" s="31">
        <f>'Mitgliederstammdatei (Original)'!AE454</f>
        <v>0</v>
      </c>
      <c r="AD454" s="31">
        <f>'Mitgliederstammdatei (Original)'!AF454</f>
        <v>0</v>
      </c>
      <c r="AE454" s="31">
        <f>'Mitgliederstammdatei (Original)'!AG454</f>
        <v>0</v>
      </c>
    </row>
    <row r="455" spans="1:31" x14ac:dyDescent="0.2">
      <c r="A455" s="28" t="str">
        <f>'Mitgliederstammdatei (Original)'!A455</f>
        <v>R 8</v>
      </c>
      <c r="B455" s="31" t="str">
        <f>'Mitgliederstammdatei (Original)'!B455</f>
        <v>Root SG</v>
      </c>
      <c r="C455" s="31">
        <f>'Mitgliederstammdatei (Original)'!C455</f>
        <v>0</v>
      </c>
      <c r="D455" s="31" t="str">
        <f>'Mitgliederstammdatei (Original)'!D455</f>
        <v xml:space="preserve"> </v>
      </c>
      <c r="E455" s="31">
        <f>'Mitgliederstammdatei (Original)'!E455</f>
        <v>0</v>
      </c>
      <c r="F455" s="31">
        <f>'Mitgliederstammdatei (Original)'!F455</f>
        <v>99028353</v>
      </c>
      <c r="G455" s="31" t="str">
        <f>'Mitgliederstammdatei (Original)'!H455</f>
        <v>Keller</v>
      </c>
      <c r="H455" s="71" t="str">
        <f>'Mitgliederstammdatei (Original)'!I455</f>
        <v>Willy</v>
      </c>
      <c r="I455" s="31" t="str">
        <f>'Mitgliederstammdatei (Original)'!J455</f>
        <v>Keller Willy</v>
      </c>
      <c r="J455" s="31" t="str">
        <f>'Mitgliederstammdatei (Original)'!K455</f>
        <v>05.11.1945</v>
      </c>
      <c r="K455" s="31" t="str">
        <f>'Mitgliederstammdatei (Original)'!L455</f>
        <v>05.11.1945</v>
      </c>
      <c r="L455" s="31" t="str">
        <f>'Mitgliederstammdatei (Original)'!M455</f>
        <v>01.01.2007</v>
      </c>
      <c r="M455" s="31" t="str">
        <f>'Mitgliederstammdatei (Original)'!N455</f>
        <v>Schulstrasse</v>
      </c>
      <c r="N455" s="31" t="str">
        <f>'Mitgliederstammdatei (Original)'!O455</f>
        <v>22</v>
      </c>
      <c r="O455" s="31" t="str">
        <f>'Mitgliederstammdatei (Original)'!P455</f>
        <v>6038</v>
      </c>
      <c r="P455" s="71" t="str">
        <f>'Mitgliederstammdatei (Original)'!Q455</f>
        <v>Gisikon</v>
      </c>
      <c r="Q455" s="71">
        <f>'Mitgliederstammdatei (Original)'!R455</f>
        <v>0</v>
      </c>
      <c r="R455" s="31" t="str">
        <f>'Mitgliederstammdatei (Original)'!S455</f>
        <v>Ja</v>
      </c>
      <c r="S455" s="31">
        <f>'Mitgliederstammdatei (Original)'!T455</f>
        <v>0</v>
      </c>
      <c r="T455" s="31">
        <f>'Mitgliederstammdatei (Original)'!U455</f>
        <v>0</v>
      </c>
      <c r="U455" s="31" t="str">
        <f>'Mitgliederstammdatei (Original)'!V455</f>
        <v>Herr</v>
      </c>
      <c r="V455" s="31" t="str">
        <f>'Mitgliederstammdatei (Original)'!X455</f>
        <v xml:space="preserve"> </v>
      </c>
      <c r="W455" s="31">
        <f>'Mitgliederstammdatei (Original)'!Y455</f>
        <v>0</v>
      </c>
      <c r="X455" s="31">
        <f>'Mitgliederstammdatei (Original)'!Z455</f>
        <v>0</v>
      </c>
      <c r="Y455" s="31">
        <f>'Mitgliederstammdatei (Original)'!AA455</f>
        <v>0</v>
      </c>
      <c r="Z455" s="31">
        <f>'Mitgliederstammdatei (Original)'!AB455</f>
        <v>0</v>
      </c>
      <c r="AA455" s="31">
        <f>'Mitgliederstammdatei (Original)'!AC455</f>
        <v>0</v>
      </c>
      <c r="AB455" s="31">
        <f>'Mitgliederstammdatei (Original)'!AD455</f>
        <v>0</v>
      </c>
      <c r="AC455" s="31">
        <f>'Mitgliederstammdatei (Original)'!AE455</f>
        <v>0</v>
      </c>
      <c r="AD455" s="31">
        <f>'Mitgliederstammdatei (Original)'!AF455</f>
        <v>0</v>
      </c>
      <c r="AE455" s="31">
        <f>'Mitgliederstammdatei (Original)'!AG455</f>
        <v>0</v>
      </c>
    </row>
    <row r="456" spans="1:31" x14ac:dyDescent="0.2">
      <c r="A456" s="28" t="str">
        <f>'Mitgliederstammdatei (Original)'!A456</f>
        <v>R 6</v>
      </c>
      <c r="B456" s="31" t="str">
        <f>'Mitgliederstammdatei (Original)'!B456</f>
        <v>Hohenrain BS</v>
      </c>
      <c r="C456" s="31">
        <f>'Mitgliederstammdatei (Original)'!C456</f>
        <v>0</v>
      </c>
      <c r="D456" s="31" t="str">
        <f>'Mitgliederstammdatei (Original)'!D456</f>
        <v xml:space="preserve"> </v>
      </c>
      <c r="E456" s="31">
        <f>'Mitgliederstammdatei (Original)'!E456</f>
        <v>0</v>
      </c>
      <c r="F456" s="31">
        <f>'Mitgliederstammdatei (Original)'!F456</f>
        <v>99028354</v>
      </c>
      <c r="G456" s="31" t="str">
        <f>'Mitgliederstammdatei (Original)'!H456</f>
        <v>Kempf</v>
      </c>
      <c r="H456" s="71" t="str">
        <f>'Mitgliederstammdatei (Original)'!I456</f>
        <v>Josef</v>
      </c>
      <c r="I456" s="31" t="str">
        <f>'Mitgliederstammdatei (Original)'!J456</f>
        <v>Kempf Josef</v>
      </c>
      <c r="J456" s="31" t="str">
        <f>'Mitgliederstammdatei (Original)'!K456</f>
        <v>20.07.1928</v>
      </c>
      <c r="K456" s="31" t="str">
        <f>'Mitgliederstammdatei (Original)'!L456</f>
        <v>20.07.1928</v>
      </c>
      <c r="L456" s="31" t="str">
        <f>'Mitgliederstammdatei (Original)'!M456</f>
        <v>01.01.1988</v>
      </c>
      <c r="M456" s="31" t="str">
        <f>'Mitgliederstammdatei (Original)'!N456</f>
        <v>Landschau</v>
      </c>
      <c r="N456" s="31" t="str">
        <f>'Mitgliederstammdatei (Original)'!O456</f>
        <v>21</v>
      </c>
      <c r="O456" s="31" t="str">
        <f>'Mitgliederstammdatei (Original)'!P456</f>
        <v>6276</v>
      </c>
      <c r="P456" s="71" t="str">
        <f>'Mitgliederstammdatei (Original)'!Q456</f>
        <v>Hohenrain</v>
      </c>
      <c r="Q456" s="71">
        <f>'Mitgliederstammdatei (Original)'!R456</f>
        <v>0</v>
      </c>
      <c r="R456" s="31" t="str">
        <f>'Mitgliederstammdatei (Original)'!S456</f>
        <v>Ja</v>
      </c>
      <c r="S456" s="31">
        <f>'Mitgliederstammdatei (Original)'!T456</f>
        <v>0</v>
      </c>
      <c r="T456" s="31">
        <f>'Mitgliederstammdatei (Original)'!U456</f>
        <v>0</v>
      </c>
      <c r="U456" s="31" t="str">
        <f>'Mitgliederstammdatei (Original)'!V456</f>
        <v>Herr</v>
      </c>
      <c r="V456" s="31" t="str">
        <f>'Mitgliederstammdatei (Original)'!X456</f>
        <v xml:space="preserve"> </v>
      </c>
      <c r="W456" s="31">
        <f>'Mitgliederstammdatei (Original)'!Y456</f>
        <v>0</v>
      </c>
      <c r="X456" s="31">
        <f>'Mitgliederstammdatei (Original)'!Z456</f>
        <v>0</v>
      </c>
      <c r="Y456" s="31">
        <f>'Mitgliederstammdatei (Original)'!AA456</f>
        <v>0</v>
      </c>
      <c r="Z456" s="31">
        <f>'Mitgliederstammdatei (Original)'!AB456</f>
        <v>0</v>
      </c>
      <c r="AA456" s="31">
        <f>'Mitgliederstammdatei (Original)'!AC456</f>
        <v>0</v>
      </c>
      <c r="AB456" s="31">
        <f>'Mitgliederstammdatei (Original)'!AD456</f>
        <v>0</v>
      </c>
      <c r="AC456" s="31">
        <f>'Mitgliederstammdatei (Original)'!AE456</f>
        <v>0</v>
      </c>
      <c r="AD456" s="31">
        <f>'Mitgliederstammdatei (Original)'!AF456</f>
        <v>0</v>
      </c>
      <c r="AE456" s="31">
        <f>'Mitgliederstammdatei (Original)'!AG456</f>
        <v>0</v>
      </c>
    </row>
    <row r="457" spans="1:31" x14ac:dyDescent="0.2">
      <c r="A457" s="28" t="str">
        <f>'Mitgliederstammdatei (Original)'!A457</f>
        <v>R11</v>
      </c>
      <c r="B457" s="31" t="str">
        <f>'Mitgliederstammdatei (Original)'!B457</f>
        <v>Buttisholz SV</v>
      </c>
      <c r="C457" s="31">
        <f>'Mitgliederstammdatei (Original)'!C457</f>
        <v>0</v>
      </c>
      <c r="D457" s="31" t="str">
        <f>'Mitgliederstammdatei (Original)'!D457</f>
        <v xml:space="preserve"> </v>
      </c>
      <c r="E457" s="31">
        <f>'Mitgliederstammdatei (Original)'!E457</f>
        <v>0</v>
      </c>
      <c r="F457" s="31">
        <f>'Mitgliederstammdatei (Original)'!F457</f>
        <v>99028355</v>
      </c>
      <c r="G457" s="31" t="str">
        <f>'Mitgliederstammdatei (Original)'!H457</f>
        <v>Kiener</v>
      </c>
      <c r="H457" s="71" t="str">
        <f>'Mitgliederstammdatei (Original)'!I457</f>
        <v>Josef</v>
      </c>
      <c r="I457" s="31" t="str">
        <f>'Mitgliederstammdatei (Original)'!J457</f>
        <v>Kiener Josef</v>
      </c>
      <c r="J457" s="31" t="str">
        <f>'Mitgliederstammdatei (Original)'!K457</f>
        <v>08.09.1960</v>
      </c>
      <c r="K457" s="31" t="str">
        <f>'Mitgliederstammdatei (Original)'!L457</f>
        <v>08.09.1960</v>
      </c>
      <c r="L457" s="31" t="str">
        <f>'Mitgliederstammdatei (Original)'!M457</f>
        <v>01.01.2020</v>
      </c>
      <c r="M457" s="31" t="str">
        <f>'Mitgliederstammdatei (Original)'!N457</f>
        <v>Arigstrasse</v>
      </c>
      <c r="N457" s="31" t="str">
        <f>'Mitgliederstammdatei (Original)'!O457</f>
        <v>11</v>
      </c>
      <c r="O457" s="31" t="str">
        <f>'Mitgliederstammdatei (Original)'!P457</f>
        <v>6018</v>
      </c>
      <c r="P457" s="71" t="str">
        <f>'Mitgliederstammdatei (Original)'!Q457</f>
        <v>Buttisholz</v>
      </c>
      <c r="Q457" s="71">
        <f>'Mitgliederstammdatei (Original)'!R457</f>
        <v>0</v>
      </c>
      <c r="R457" s="31" t="str">
        <f>'Mitgliederstammdatei (Original)'!S457</f>
        <v>Ja</v>
      </c>
      <c r="S457" s="31">
        <f>'Mitgliederstammdatei (Original)'!T457</f>
        <v>0</v>
      </c>
      <c r="T457" s="31">
        <f>'Mitgliederstammdatei (Original)'!U457</f>
        <v>0</v>
      </c>
      <c r="U457" s="31" t="str">
        <f>'Mitgliederstammdatei (Original)'!V457</f>
        <v>Herr</v>
      </c>
      <c r="V457" s="31" t="str">
        <f>'Mitgliederstammdatei (Original)'!X457</f>
        <v xml:space="preserve"> </v>
      </c>
      <c r="W457" s="31">
        <f>'Mitgliederstammdatei (Original)'!Y457</f>
        <v>0</v>
      </c>
      <c r="X457" s="31">
        <f>'Mitgliederstammdatei (Original)'!Z457</f>
        <v>0</v>
      </c>
      <c r="Y457" s="31">
        <f>'Mitgliederstammdatei (Original)'!AA457</f>
        <v>0</v>
      </c>
      <c r="Z457" s="31">
        <f>'Mitgliederstammdatei (Original)'!AB457</f>
        <v>0</v>
      </c>
      <c r="AA457" s="31">
        <f>'Mitgliederstammdatei (Original)'!AC457</f>
        <v>0</v>
      </c>
      <c r="AB457" s="31">
        <f>'Mitgliederstammdatei (Original)'!AD457</f>
        <v>0</v>
      </c>
      <c r="AC457" s="31">
        <f>'Mitgliederstammdatei (Original)'!AE457</f>
        <v>0</v>
      </c>
      <c r="AD457" s="31">
        <f>'Mitgliederstammdatei (Original)'!AF457</f>
        <v>0</v>
      </c>
      <c r="AE457" s="31">
        <f>'Mitgliederstammdatei (Original)'!AG457</f>
        <v>0</v>
      </c>
    </row>
    <row r="458" spans="1:31" x14ac:dyDescent="0.2">
      <c r="A458" s="28" t="str">
        <f>'Mitgliederstammdatei (Original)'!A458</f>
        <v>R 8</v>
      </c>
      <c r="B458" s="31" t="str">
        <f>'Mitgliederstammdatei (Original)'!B458</f>
        <v>Emmen SG</v>
      </c>
      <c r="C458" s="31">
        <f>'Mitgliederstammdatei (Original)'!C458</f>
        <v>0</v>
      </c>
      <c r="D458" s="31" t="str">
        <f>'Mitgliederstammdatei (Original)'!D458</f>
        <v xml:space="preserve"> </v>
      </c>
      <c r="E458" s="31">
        <f>'Mitgliederstammdatei (Original)'!E458</f>
        <v>0</v>
      </c>
      <c r="F458" s="31">
        <f>'Mitgliederstammdatei (Original)'!F458</f>
        <v>99028356</v>
      </c>
      <c r="G458" s="31" t="str">
        <f>'Mitgliederstammdatei (Original)'!H458</f>
        <v>Kipfer</v>
      </c>
      <c r="H458" s="71" t="str">
        <f>'Mitgliederstammdatei (Original)'!I458</f>
        <v>Edwin</v>
      </c>
      <c r="I458" s="31" t="str">
        <f>'Mitgliederstammdatei (Original)'!J458</f>
        <v>Kipfer Edwin</v>
      </c>
      <c r="J458" s="31" t="str">
        <f>'Mitgliederstammdatei (Original)'!K458</f>
        <v>02.09.1943</v>
      </c>
      <c r="K458" s="31" t="str">
        <f>'Mitgliederstammdatei (Original)'!L458</f>
        <v>02.09.1943</v>
      </c>
      <c r="L458" s="31" t="str">
        <f>'Mitgliederstammdatei (Original)'!M458</f>
        <v>01.01.2003</v>
      </c>
      <c r="M458" s="31" t="str">
        <f>'Mitgliederstammdatei (Original)'!N458</f>
        <v>Obere Erlen</v>
      </c>
      <c r="N458" s="31" t="str">
        <f>'Mitgliederstammdatei (Original)'!O458</f>
        <v>9</v>
      </c>
      <c r="O458" s="31" t="str">
        <f>'Mitgliederstammdatei (Original)'!P458</f>
        <v>6020</v>
      </c>
      <c r="P458" s="71" t="str">
        <f>'Mitgliederstammdatei (Original)'!Q458</f>
        <v>Emmenbrücke</v>
      </c>
      <c r="Q458" s="71">
        <f>'Mitgliederstammdatei (Original)'!R458</f>
        <v>0</v>
      </c>
      <c r="R458" s="31" t="str">
        <f>'Mitgliederstammdatei (Original)'!S458</f>
        <v>Ja</v>
      </c>
      <c r="S458" s="31">
        <f>'Mitgliederstammdatei (Original)'!T458</f>
        <v>0</v>
      </c>
      <c r="T458" s="31">
        <f>'Mitgliederstammdatei (Original)'!U458</f>
        <v>0</v>
      </c>
      <c r="U458" s="31" t="str">
        <f>'Mitgliederstammdatei (Original)'!V458</f>
        <v>Herr</v>
      </c>
      <c r="V458" s="31" t="str">
        <f>'Mitgliederstammdatei (Original)'!X458</f>
        <v xml:space="preserve"> </v>
      </c>
      <c r="W458" s="31">
        <f>'Mitgliederstammdatei (Original)'!Y458</f>
        <v>0</v>
      </c>
      <c r="X458" s="31">
        <f>'Mitgliederstammdatei (Original)'!Z458</f>
        <v>0</v>
      </c>
      <c r="Y458" s="31">
        <f>'Mitgliederstammdatei (Original)'!AA458</f>
        <v>0</v>
      </c>
      <c r="Z458" s="31">
        <f>'Mitgliederstammdatei (Original)'!AB458</f>
        <v>0</v>
      </c>
      <c r="AA458" s="31">
        <f>'Mitgliederstammdatei (Original)'!AC458</f>
        <v>0</v>
      </c>
      <c r="AB458" s="31">
        <f>'Mitgliederstammdatei (Original)'!AD458</f>
        <v>0</v>
      </c>
      <c r="AC458" s="31">
        <f>'Mitgliederstammdatei (Original)'!AE458</f>
        <v>0</v>
      </c>
      <c r="AD458" s="31">
        <f>'Mitgliederstammdatei (Original)'!AF458</f>
        <v>0</v>
      </c>
      <c r="AE458" s="31">
        <f>'Mitgliederstammdatei (Original)'!AG458</f>
        <v>0</v>
      </c>
    </row>
    <row r="459" spans="1:31" x14ac:dyDescent="0.2">
      <c r="A459" s="28" t="str">
        <f>'Mitgliederstammdatei (Original)'!A459</f>
        <v>R 8</v>
      </c>
      <c r="B459" s="31" t="str">
        <f>'Mitgliederstammdatei (Original)'!B459</f>
        <v>Emmen SG</v>
      </c>
      <c r="C459" s="31">
        <f>'Mitgliederstammdatei (Original)'!C459</f>
        <v>0</v>
      </c>
      <c r="D459" s="31" t="str">
        <f>'Mitgliederstammdatei (Original)'!D459</f>
        <v xml:space="preserve"> </v>
      </c>
      <c r="E459" s="31">
        <f>'Mitgliederstammdatei (Original)'!E459</f>
        <v>0</v>
      </c>
      <c r="F459" s="31">
        <f>'Mitgliederstammdatei (Original)'!F459</f>
        <v>99028357</v>
      </c>
      <c r="G459" s="31" t="str">
        <f>'Mitgliederstammdatei (Original)'!H459</f>
        <v>Kistler</v>
      </c>
      <c r="H459" s="71" t="str">
        <f>'Mitgliederstammdatei (Original)'!I459</f>
        <v>Franz</v>
      </c>
      <c r="I459" s="31" t="str">
        <f>'Mitgliederstammdatei (Original)'!J459</f>
        <v>Kistler Franz</v>
      </c>
      <c r="J459" s="31" t="str">
        <f>'Mitgliederstammdatei (Original)'!K459</f>
        <v>10.08.1948</v>
      </c>
      <c r="K459" s="31" t="str">
        <f>'Mitgliederstammdatei (Original)'!L459</f>
        <v>10.08.1948</v>
      </c>
      <c r="L459" s="31" t="str">
        <f>'Mitgliederstammdatei (Original)'!M459</f>
        <v>01.01.2008</v>
      </c>
      <c r="M459" s="31" t="str">
        <f>'Mitgliederstammdatei (Original)'!N459</f>
        <v>Alfred Schindler-Strasse</v>
      </c>
      <c r="N459" s="31" t="str">
        <f>'Mitgliederstammdatei (Original)'!O459</f>
        <v>3</v>
      </c>
      <c r="O459" s="31" t="str">
        <f>'Mitgliederstammdatei (Original)'!P459</f>
        <v>6032</v>
      </c>
      <c r="P459" s="71" t="str">
        <f>'Mitgliederstammdatei (Original)'!Q459</f>
        <v>Emmen</v>
      </c>
      <c r="Q459" s="71">
        <f>'Mitgliederstammdatei (Original)'!R459</f>
        <v>0</v>
      </c>
      <c r="R459" s="31" t="str">
        <f>'Mitgliederstammdatei (Original)'!S459</f>
        <v>Ja</v>
      </c>
      <c r="S459" s="31">
        <f>'Mitgliederstammdatei (Original)'!T459</f>
        <v>0</v>
      </c>
      <c r="T459" s="31">
        <f>'Mitgliederstammdatei (Original)'!U459</f>
        <v>0</v>
      </c>
      <c r="U459" s="31" t="str">
        <f>'Mitgliederstammdatei (Original)'!V459</f>
        <v>Herr</v>
      </c>
      <c r="V459" s="31" t="str">
        <f>'Mitgliederstammdatei (Original)'!X459</f>
        <v xml:space="preserve"> </v>
      </c>
      <c r="W459" s="31">
        <f>'Mitgliederstammdatei (Original)'!Y459</f>
        <v>0</v>
      </c>
      <c r="X459" s="31">
        <f>'Mitgliederstammdatei (Original)'!Z459</f>
        <v>0</v>
      </c>
      <c r="Y459" s="31">
        <f>'Mitgliederstammdatei (Original)'!AA459</f>
        <v>0</v>
      </c>
      <c r="Z459" s="31">
        <f>'Mitgliederstammdatei (Original)'!AB459</f>
        <v>0</v>
      </c>
      <c r="AA459" s="31">
        <f>'Mitgliederstammdatei (Original)'!AC459</f>
        <v>0</v>
      </c>
      <c r="AB459" s="31">
        <f>'Mitgliederstammdatei (Original)'!AD459</f>
        <v>0</v>
      </c>
      <c r="AC459" s="31">
        <f>'Mitgliederstammdatei (Original)'!AE459</f>
        <v>0</v>
      </c>
      <c r="AD459" s="31">
        <f>'Mitgliederstammdatei (Original)'!AF459</f>
        <v>0</v>
      </c>
      <c r="AE459" s="31">
        <f>'Mitgliederstammdatei (Original)'!AG459</f>
        <v>0</v>
      </c>
    </row>
    <row r="460" spans="1:31" x14ac:dyDescent="0.2">
      <c r="A460" s="28" t="str">
        <f>'Mitgliederstammdatei (Original)'!A460</f>
        <v>R 6</v>
      </c>
      <c r="B460" s="31" t="str">
        <f>'Mitgliederstammdatei (Original)'!B460</f>
        <v>Hochdorf WV</v>
      </c>
      <c r="C460" s="31">
        <f>'Mitgliederstammdatei (Original)'!C460</f>
        <v>0</v>
      </c>
      <c r="D460" s="31" t="str">
        <f>'Mitgliederstammdatei (Original)'!D460</f>
        <v xml:space="preserve"> </v>
      </c>
      <c r="E460" s="31">
        <f>'Mitgliederstammdatei (Original)'!E460</f>
        <v>0</v>
      </c>
      <c r="F460" s="31">
        <f>'Mitgliederstammdatei (Original)'!F460</f>
        <v>99028358</v>
      </c>
      <c r="G460" s="31" t="str">
        <f>'Mitgliederstammdatei (Original)'!H460</f>
        <v>Klingler</v>
      </c>
      <c r="H460" s="71" t="str">
        <f>'Mitgliederstammdatei (Original)'!I460</f>
        <v>Niklaus</v>
      </c>
      <c r="I460" s="31" t="str">
        <f>'Mitgliederstammdatei (Original)'!J460</f>
        <v>Klingler Niklaus</v>
      </c>
      <c r="J460" s="31" t="str">
        <f>'Mitgliederstammdatei (Original)'!K460</f>
        <v>28.01.1948</v>
      </c>
      <c r="K460" s="31" t="str">
        <f>'Mitgliederstammdatei (Original)'!L460</f>
        <v>28.01.1948</v>
      </c>
      <c r="L460" s="31" t="str">
        <f>'Mitgliederstammdatei (Original)'!M460</f>
        <v>01.01.2008</v>
      </c>
      <c r="M460" s="31" t="str">
        <f>'Mitgliederstammdatei (Original)'!N460</f>
        <v>Ligschwilring</v>
      </c>
      <c r="N460" s="31" t="str">
        <f>'Mitgliederstammdatei (Original)'!O460</f>
        <v>23</v>
      </c>
      <c r="O460" s="31" t="str">
        <f>'Mitgliederstammdatei (Original)'!P460</f>
        <v>6280</v>
      </c>
      <c r="P460" s="71" t="str">
        <f>'Mitgliederstammdatei (Original)'!Q460</f>
        <v>Urswil</v>
      </c>
      <c r="Q460" s="71">
        <f>'Mitgliederstammdatei (Original)'!R460</f>
        <v>0</v>
      </c>
      <c r="R460" s="31" t="str">
        <f>'Mitgliederstammdatei (Original)'!S460</f>
        <v>Ja</v>
      </c>
      <c r="S460" s="31">
        <f>'Mitgliederstammdatei (Original)'!T460</f>
        <v>0</v>
      </c>
      <c r="T460" s="31">
        <f>'Mitgliederstammdatei (Original)'!U460</f>
        <v>0</v>
      </c>
      <c r="U460" s="31" t="str">
        <f>'Mitgliederstammdatei (Original)'!V460</f>
        <v>Herr</v>
      </c>
      <c r="V460" s="31" t="str">
        <f>'Mitgliederstammdatei (Original)'!X460</f>
        <v xml:space="preserve"> </v>
      </c>
      <c r="W460" s="31">
        <f>'Mitgliederstammdatei (Original)'!Y460</f>
        <v>0</v>
      </c>
      <c r="X460" s="31">
        <f>'Mitgliederstammdatei (Original)'!Z460</f>
        <v>0</v>
      </c>
      <c r="Y460" s="31">
        <f>'Mitgliederstammdatei (Original)'!AA460</f>
        <v>0</v>
      </c>
      <c r="Z460" s="31">
        <f>'Mitgliederstammdatei (Original)'!AB460</f>
        <v>0</v>
      </c>
      <c r="AA460" s="31">
        <f>'Mitgliederstammdatei (Original)'!AC460</f>
        <v>0</v>
      </c>
      <c r="AB460" s="31">
        <f>'Mitgliederstammdatei (Original)'!AD460</f>
        <v>0</v>
      </c>
      <c r="AC460" s="31">
        <f>'Mitgliederstammdatei (Original)'!AE460</f>
        <v>0</v>
      </c>
      <c r="AD460" s="31">
        <f>'Mitgliederstammdatei (Original)'!AF460</f>
        <v>0</v>
      </c>
      <c r="AE460" s="31">
        <f>'Mitgliederstammdatei (Original)'!AG460</f>
        <v>0</v>
      </c>
    </row>
    <row r="461" spans="1:31" x14ac:dyDescent="0.2">
      <c r="A461" s="28" t="str">
        <f>'Mitgliederstammdatei (Original)'!A461</f>
        <v>R12</v>
      </c>
      <c r="B461" s="31" t="str">
        <f>'Mitgliederstammdatei (Original)'!B461</f>
        <v>Richenthal FSG</v>
      </c>
      <c r="C461" s="31">
        <f>'Mitgliederstammdatei (Original)'!C461</f>
        <v>0</v>
      </c>
      <c r="D461" s="31" t="str">
        <f>'Mitgliederstammdatei (Original)'!D461</f>
        <v xml:space="preserve"> </v>
      </c>
      <c r="E461" s="31">
        <f>'Mitgliederstammdatei (Original)'!E461</f>
        <v>0</v>
      </c>
      <c r="F461" s="31">
        <f>'Mitgliederstammdatei (Original)'!F461</f>
        <v>99028359</v>
      </c>
      <c r="G461" s="31" t="str">
        <f>'Mitgliederstammdatei (Original)'!H461</f>
        <v>Kneubühler</v>
      </c>
      <c r="H461" s="71" t="str">
        <f>'Mitgliederstammdatei (Original)'!I461</f>
        <v>Adolf</v>
      </c>
      <c r="I461" s="31" t="str">
        <f>'Mitgliederstammdatei (Original)'!J461</f>
        <v>Kneubühler Adolf</v>
      </c>
      <c r="J461" s="31" t="str">
        <f>'Mitgliederstammdatei (Original)'!K461</f>
        <v>06.03.1952</v>
      </c>
      <c r="K461" s="31" t="str">
        <f>'Mitgliederstammdatei (Original)'!L461</f>
        <v>06.03.1952</v>
      </c>
      <c r="L461" s="31" t="str">
        <f>'Mitgliederstammdatei (Original)'!M461</f>
        <v>01.01.1997</v>
      </c>
      <c r="M461" s="31" t="str">
        <f>'Mitgliederstammdatei (Original)'!N461</f>
        <v>Sagi</v>
      </c>
      <c r="N461" s="31" t="str">
        <f>'Mitgliederstammdatei (Original)'!O461</f>
        <v>8</v>
      </c>
      <c r="O461" s="31" t="str">
        <f>'Mitgliederstammdatei (Original)'!P461</f>
        <v>6263</v>
      </c>
      <c r="P461" s="71" t="str">
        <f>'Mitgliederstammdatei (Original)'!Q461</f>
        <v>Richenthal</v>
      </c>
      <c r="Q461" s="71">
        <f>'Mitgliederstammdatei (Original)'!R461</f>
        <v>0</v>
      </c>
      <c r="R461" s="31" t="str">
        <f>'Mitgliederstammdatei (Original)'!S461</f>
        <v>Ja</v>
      </c>
      <c r="S461" s="31">
        <f>'Mitgliederstammdatei (Original)'!T461</f>
        <v>0</v>
      </c>
      <c r="T461" s="31">
        <f>'Mitgliederstammdatei (Original)'!U461</f>
        <v>0</v>
      </c>
      <c r="U461" s="31" t="str">
        <f>'Mitgliederstammdatei (Original)'!V461</f>
        <v>Herr</v>
      </c>
      <c r="V461" s="31" t="str">
        <f>'Mitgliederstammdatei (Original)'!X461</f>
        <v xml:space="preserve"> </v>
      </c>
      <c r="W461" s="31">
        <f>'Mitgliederstammdatei (Original)'!Y461</f>
        <v>0</v>
      </c>
      <c r="X461" s="31">
        <f>'Mitgliederstammdatei (Original)'!Z461</f>
        <v>0</v>
      </c>
      <c r="Y461" s="31">
        <f>'Mitgliederstammdatei (Original)'!AA461</f>
        <v>0</v>
      </c>
      <c r="Z461" s="31">
        <f>'Mitgliederstammdatei (Original)'!AB461</f>
        <v>0</v>
      </c>
      <c r="AA461" s="31">
        <f>'Mitgliederstammdatei (Original)'!AC461</f>
        <v>0</v>
      </c>
      <c r="AB461" s="31">
        <f>'Mitgliederstammdatei (Original)'!AD461</f>
        <v>0</v>
      </c>
      <c r="AC461" s="31">
        <f>'Mitgliederstammdatei (Original)'!AE461</f>
        <v>0</v>
      </c>
      <c r="AD461" s="31">
        <f>'Mitgliederstammdatei (Original)'!AF461</f>
        <v>0</v>
      </c>
      <c r="AE461" s="31">
        <f>'Mitgliederstammdatei (Original)'!AG461</f>
        <v>0</v>
      </c>
    </row>
    <row r="462" spans="1:31" x14ac:dyDescent="0.2">
      <c r="A462" s="28" t="str">
        <f>'Mitgliederstammdatei (Original)'!A462</f>
        <v>R 6</v>
      </c>
      <c r="B462" s="31" t="str">
        <f>'Mitgliederstammdatei (Original)'!B462</f>
        <v>Hämikon SL</v>
      </c>
      <c r="C462" s="31">
        <f>'Mitgliederstammdatei (Original)'!C462</f>
        <v>0</v>
      </c>
      <c r="D462" s="31" t="str">
        <f>'Mitgliederstammdatei (Original)'!D462</f>
        <v xml:space="preserve"> </v>
      </c>
      <c r="E462" s="31">
        <f>'Mitgliederstammdatei (Original)'!E462</f>
        <v>0</v>
      </c>
      <c r="F462" s="31">
        <f>'Mitgliederstammdatei (Original)'!F462</f>
        <v>99043801</v>
      </c>
      <c r="G462" s="31" t="str">
        <f>'Mitgliederstammdatei (Original)'!H462</f>
        <v>Kneubühler</v>
      </c>
      <c r="H462" s="71" t="str">
        <f>'Mitgliederstammdatei (Original)'!I462</f>
        <v>Franz</v>
      </c>
      <c r="I462" s="31" t="str">
        <f>'Mitgliederstammdatei (Original)'!J462</f>
        <v>Kneubühler Franz</v>
      </c>
      <c r="J462" s="31" t="str">
        <f>'Mitgliederstammdatei (Original)'!K462</f>
        <v>12.09.1963</v>
      </c>
      <c r="K462" s="31" t="str">
        <f>'Mitgliederstammdatei (Original)'!L462</f>
        <v>12.09.1963</v>
      </c>
      <c r="L462" s="31" t="str">
        <f>'Mitgliederstammdatei (Original)'!M462</f>
        <v>01.01.2023</v>
      </c>
      <c r="M462" s="31" t="str">
        <f>'Mitgliederstammdatei (Original)'!N462</f>
        <v>Aescherstrasse</v>
      </c>
      <c r="N462" s="31" t="str">
        <f>'Mitgliederstammdatei (Original)'!O462</f>
        <v>26</v>
      </c>
      <c r="O462" s="31" t="str">
        <f>'Mitgliederstammdatei (Original)'!P462</f>
        <v>6289</v>
      </c>
      <c r="P462" s="71" t="str">
        <f>'Mitgliederstammdatei (Original)'!Q462</f>
        <v>Hämikon</v>
      </c>
      <c r="Q462" s="71">
        <f>'Mitgliederstammdatei (Original)'!R462</f>
        <v>0</v>
      </c>
      <c r="R462" s="31" t="str">
        <f>'Mitgliederstammdatei (Original)'!S462</f>
        <v>Ja</v>
      </c>
      <c r="S462" s="31">
        <f>'Mitgliederstammdatei (Original)'!T462</f>
        <v>0</v>
      </c>
      <c r="T462" s="31">
        <f>'Mitgliederstammdatei (Original)'!U462</f>
        <v>0</v>
      </c>
      <c r="U462" s="31" t="str">
        <f>'Mitgliederstammdatei (Original)'!V462</f>
        <v>Herr</v>
      </c>
      <c r="V462" s="31" t="str">
        <f>'Mitgliederstammdatei (Original)'!X462</f>
        <v xml:space="preserve"> </v>
      </c>
      <c r="W462" s="31">
        <f>'Mitgliederstammdatei (Original)'!Y462</f>
        <v>0</v>
      </c>
      <c r="X462" s="31">
        <f>'Mitgliederstammdatei (Original)'!Z462</f>
        <v>0</v>
      </c>
      <c r="Y462" s="31">
        <f>'Mitgliederstammdatei (Original)'!AA462</f>
        <v>0</v>
      </c>
      <c r="Z462" s="31">
        <f>'Mitgliederstammdatei (Original)'!AB462</f>
        <v>0</v>
      </c>
      <c r="AA462" s="31">
        <f>'Mitgliederstammdatei (Original)'!AC462</f>
        <v>0</v>
      </c>
      <c r="AB462" s="31">
        <f>'Mitgliederstammdatei (Original)'!AD462</f>
        <v>0</v>
      </c>
      <c r="AC462" s="31">
        <f>'Mitgliederstammdatei (Original)'!AE462</f>
        <v>0</v>
      </c>
      <c r="AD462" s="31">
        <f>'Mitgliederstammdatei (Original)'!AF462</f>
        <v>0</v>
      </c>
      <c r="AE462" s="31">
        <f>'Mitgliederstammdatei (Original)'!AG462</f>
        <v>0</v>
      </c>
    </row>
    <row r="463" spans="1:31" x14ac:dyDescent="0.2">
      <c r="A463" s="28" t="str">
        <f>'Mitgliederstammdatei (Original)'!A463</f>
        <v>R15</v>
      </c>
      <c r="B463" s="31" t="str">
        <f>'Mitgliederstammdatei (Original)'!B463</f>
        <v>Grossdietwil SV</v>
      </c>
      <c r="C463" s="31">
        <f>'Mitgliederstammdatei (Original)'!C463</f>
        <v>0</v>
      </c>
      <c r="D463" s="31" t="str">
        <f>'Mitgliederstammdatei (Original)'!D463</f>
        <v xml:space="preserve"> </v>
      </c>
      <c r="E463" s="31">
        <f>'Mitgliederstammdatei (Original)'!E463</f>
        <v>0</v>
      </c>
      <c r="F463" s="31">
        <f>'Mitgliederstammdatei (Original)'!F463</f>
        <v>99028360</v>
      </c>
      <c r="G463" s="31" t="str">
        <f>'Mitgliederstammdatei (Original)'!H463</f>
        <v>Kneubühler</v>
      </c>
      <c r="H463" s="71" t="str">
        <f>'Mitgliederstammdatei (Original)'!I463</f>
        <v>Hans</v>
      </c>
      <c r="I463" s="31" t="str">
        <f>'Mitgliederstammdatei (Original)'!J463</f>
        <v>Kneubühler Hans</v>
      </c>
      <c r="J463" s="31" t="str">
        <f>'Mitgliederstammdatei (Original)'!K463</f>
        <v>24.06.1960</v>
      </c>
      <c r="K463" s="31" t="str">
        <f>'Mitgliederstammdatei (Original)'!L463</f>
        <v>24.06.1960</v>
      </c>
      <c r="L463" s="31" t="str">
        <f>'Mitgliederstammdatei (Original)'!M463</f>
        <v>01.01.2012</v>
      </c>
      <c r="M463" s="31" t="str">
        <f>'Mitgliederstammdatei (Original)'!N463</f>
        <v>Kället</v>
      </c>
      <c r="N463" s="31" t="str">
        <f>'Mitgliederstammdatei (Original)'!O463</f>
        <v>111</v>
      </c>
      <c r="O463" s="31" t="str">
        <f>'Mitgliederstammdatei (Original)'!P463</f>
        <v>6245</v>
      </c>
      <c r="P463" s="71" t="str">
        <f>'Mitgliederstammdatei (Original)'!Q463</f>
        <v>Ebersecken</v>
      </c>
      <c r="Q463" s="71">
        <f>'Mitgliederstammdatei (Original)'!R463</f>
        <v>0</v>
      </c>
      <c r="R463" s="31" t="str">
        <f>'Mitgliederstammdatei (Original)'!S463</f>
        <v>Ja</v>
      </c>
      <c r="S463" s="31">
        <f>'Mitgliederstammdatei (Original)'!T463</f>
        <v>0</v>
      </c>
      <c r="T463" s="31">
        <f>'Mitgliederstammdatei (Original)'!U463</f>
        <v>0</v>
      </c>
      <c r="U463" s="31" t="str">
        <f>'Mitgliederstammdatei (Original)'!V463</f>
        <v>Herr</v>
      </c>
      <c r="V463" s="31" t="str">
        <f>'Mitgliederstammdatei (Original)'!X463</f>
        <v xml:space="preserve"> </v>
      </c>
      <c r="W463" s="31">
        <f>'Mitgliederstammdatei (Original)'!Y463</f>
        <v>0</v>
      </c>
      <c r="X463" s="31">
        <f>'Mitgliederstammdatei (Original)'!Z463</f>
        <v>0</v>
      </c>
      <c r="Y463" s="31">
        <f>'Mitgliederstammdatei (Original)'!AA463</f>
        <v>0</v>
      </c>
      <c r="Z463" s="31">
        <f>'Mitgliederstammdatei (Original)'!AB463</f>
        <v>0</v>
      </c>
      <c r="AA463" s="31">
        <f>'Mitgliederstammdatei (Original)'!AC463</f>
        <v>0</v>
      </c>
      <c r="AB463" s="31">
        <f>'Mitgliederstammdatei (Original)'!AD463</f>
        <v>0</v>
      </c>
      <c r="AC463" s="31">
        <f>'Mitgliederstammdatei (Original)'!AE463</f>
        <v>0</v>
      </c>
      <c r="AD463" s="31">
        <f>'Mitgliederstammdatei (Original)'!AF463</f>
        <v>0</v>
      </c>
      <c r="AE463" s="31">
        <f>'Mitgliederstammdatei (Original)'!AG463</f>
        <v>0</v>
      </c>
    </row>
    <row r="464" spans="1:31" x14ac:dyDescent="0.2">
      <c r="A464" s="28" t="str">
        <f>'Mitgliederstammdatei (Original)'!A464</f>
        <v>R13</v>
      </c>
      <c r="B464" s="31" t="str">
        <f>'Mitgliederstammdatei (Original)'!B464</f>
        <v>Ruessgraben Sport</v>
      </c>
      <c r="C464" s="31">
        <f>'Mitgliederstammdatei (Original)'!C464</f>
        <v>0</v>
      </c>
      <c r="D464" s="31" t="str">
        <f>'Mitgliederstammdatei (Original)'!D464</f>
        <v xml:space="preserve"> </v>
      </c>
      <c r="E464" s="31">
        <f>'Mitgliederstammdatei (Original)'!E464</f>
        <v>0</v>
      </c>
      <c r="F464" s="31">
        <f>'Mitgliederstammdatei (Original)'!F464</f>
        <v>99028332</v>
      </c>
      <c r="G464" s="31" t="str">
        <f>'Mitgliederstammdatei (Original)'!H464</f>
        <v>Kneubühler</v>
      </c>
      <c r="H464" s="71" t="str">
        <f>'Mitgliederstammdatei (Original)'!I464</f>
        <v>Hans</v>
      </c>
      <c r="I464" s="31" t="str">
        <f>'Mitgliederstammdatei (Original)'!J464</f>
        <v>Kneubühler Hans</v>
      </c>
      <c r="J464" s="31" t="str">
        <f>'Mitgliederstammdatei (Original)'!K464</f>
        <v>11.06.1937</v>
      </c>
      <c r="K464" s="31" t="str">
        <f>'Mitgliederstammdatei (Original)'!L464</f>
        <v>11.06.1937</v>
      </c>
      <c r="L464" s="31" t="str">
        <f>'Mitgliederstammdatei (Original)'!M464</f>
        <v>01.01.2020</v>
      </c>
      <c r="M464" s="31" t="str">
        <f>'Mitgliederstammdatei (Original)'!N464</f>
        <v>Warth</v>
      </c>
      <c r="N464" s="31">
        <f>'Mitgliederstammdatei (Original)'!O464</f>
        <v>0</v>
      </c>
      <c r="O464" s="31" t="str">
        <f>'Mitgliederstammdatei (Original)'!P464</f>
        <v>6142</v>
      </c>
      <c r="P464" s="71" t="str">
        <f>'Mitgliederstammdatei (Original)'!Q464</f>
        <v>Gettnau</v>
      </c>
      <c r="Q464" s="71">
        <f>'Mitgliederstammdatei (Original)'!R464</f>
        <v>0</v>
      </c>
      <c r="R464" s="31" t="str">
        <f>'Mitgliederstammdatei (Original)'!S464</f>
        <v>Ja</v>
      </c>
      <c r="S464" s="31">
        <f>'Mitgliederstammdatei (Original)'!T464</f>
        <v>0</v>
      </c>
      <c r="T464" s="31">
        <f>'Mitgliederstammdatei (Original)'!U464</f>
        <v>0</v>
      </c>
      <c r="U464" s="31" t="str">
        <f>'Mitgliederstammdatei (Original)'!V464</f>
        <v>Herr</v>
      </c>
      <c r="V464" s="31" t="str">
        <f>'Mitgliederstammdatei (Original)'!X464</f>
        <v xml:space="preserve"> </v>
      </c>
      <c r="W464" s="31">
        <f>'Mitgliederstammdatei (Original)'!Y464</f>
        <v>0</v>
      </c>
      <c r="X464" s="31">
        <f>'Mitgliederstammdatei (Original)'!Z464</f>
        <v>0</v>
      </c>
      <c r="Y464" s="31">
        <f>'Mitgliederstammdatei (Original)'!AA464</f>
        <v>0</v>
      </c>
      <c r="Z464" s="31">
        <f>'Mitgliederstammdatei (Original)'!AB464</f>
        <v>0</v>
      </c>
      <c r="AA464" s="31">
        <f>'Mitgliederstammdatei (Original)'!AC464</f>
        <v>0</v>
      </c>
      <c r="AB464" s="31">
        <f>'Mitgliederstammdatei (Original)'!AD464</f>
        <v>0</v>
      </c>
      <c r="AC464" s="31">
        <f>'Mitgliederstammdatei (Original)'!AE464</f>
        <v>0</v>
      </c>
      <c r="AD464" s="31">
        <f>'Mitgliederstammdatei (Original)'!AF464</f>
        <v>0</v>
      </c>
      <c r="AE464" s="31">
        <f>'Mitgliederstammdatei (Original)'!AG464</f>
        <v>0</v>
      </c>
    </row>
    <row r="465" spans="1:31" x14ac:dyDescent="0.2">
      <c r="A465" s="28" t="str">
        <f>'Mitgliederstammdatei (Original)'!A465</f>
        <v>R 3</v>
      </c>
      <c r="B465" s="31" t="str">
        <f>'Mitgliederstammdatei (Original)'!B465</f>
        <v>Schwarzenberg FSG</v>
      </c>
      <c r="C465" s="31">
        <f>'Mitgliederstammdatei (Original)'!C465</f>
        <v>0</v>
      </c>
      <c r="D465" s="31" t="str">
        <f>'Mitgliederstammdatei (Original)'!D465</f>
        <v xml:space="preserve"> </v>
      </c>
      <c r="E465" s="31" t="str">
        <f>'Mitgliederstammdatei (Original)'!E465</f>
        <v>Malters S</v>
      </c>
      <c r="F465" s="31">
        <f>'Mitgliederstammdatei (Original)'!F465</f>
        <v>99028331</v>
      </c>
      <c r="G465" s="31" t="str">
        <f>'Mitgliederstammdatei (Original)'!H465</f>
        <v>Köberl</v>
      </c>
      <c r="H465" s="71" t="str">
        <f>'Mitgliederstammdatei (Original)'!I465</f>
        <v>Rudolf</v>
      </c>
      <c r="I465" s="31" t="str">
        <f>'Mitgliederstammdatei (Original)'!J465</f>
        <v>Köberl Rudolf</v>
      </c>
      <c r="J465" s="31" t="str">
        <f>'Mitgliederstammdatei (Original)'!K465</f>
        <v>20.05.1951</v>
      </c>
      <c r="K465" s="31" t="str">
        <f>'Mitgliederstammdatei (Original)'!L465</f>
        <v>20.05.1951</v>
      </c>
      <c r="L465" s="31" t="str">
        <f>'Mitgliederstammdatei (Original)'!M465</f>
        <v>01.01.2011</v>
      </c>
      <c r="M465" s="31" t="str">
        <f>'Mitgliederstammdatei (Original)'!N465</f>
        <v>Dorfstrasse</v>
      </c>
      <c r="N465" s="31" t="str">
        <f>'Mitgliederstammdatei (Original)'!O465</f>
        <v>13</v>
      </c>
      <c r="O465" s="31" t="str">
        <f>'Mitgliederstammdatei (Original)'!P465</f>
        <v>6103</v>
      </c>
      <c r="P465" s="71" t="str">
        <f>'Mitgliederstammdatei (Original)'!Q465</f>
        <v>Schwarzenberg</v>
      </c>
      <c r="Q465" s="71">
        <f>'Mitgliederstammdatei (Original)'!R465</f>
        <v>0</v>
      </c>
      <c r="R465" s="31" t="str">
        <f>'Mitgliederstammdatei (Original)'!S465</f>
        <v>Ja</v>
      </c>
      <c r="S465" s="31">
        <f>'Mitgliederstammdatei (Original)'!T465</f>
        <v>0</v>
      </c>
      <c r="T465" s="31">
        <f>'Mitgliederstammdatei (Original)'!U465</f>
        <v>0</v>
      </c>
      <c r="U465" s="31" t="str">
        <f>'Mitgliederstammdatei (Original)'!V465</f>
        <v>Herr</v>
      </c>
      <c r="V465" s="31" t="str">
        <f>'Mitgliederstammdatei (Original)'!X465</f>
        <v xml:space="preserve"> </v>
      </c>
      <c r="W465" s="31">
        <f>'Mitgliederstammdatei (Original)'!Y465</f>
        <v>0</v>
      </c>
      <c r="X465" s="31">
        <f>'Mitgliederstammdatei (Original)'!Z465</f>
        <v>0</v>
      </c>
      <c r="Y465" s="31">
        <f>'Mitgliederstammdatei (Original)'!AA465</f>
        <v>0</v>
      </c>
      <c r="Z465" s="31">
        <f>'Mitgliederstammdatei (Original)'!AB465</f>
        <v>0</v>
      </c>
      <c r="AA465" s="31">
        <f>'Mitgliederstammdatei (Original)'!AC465</f>
        <v>0</v>
      </c>
      <c r="AB465" s="31">
        <f>'Mitgliederstammdatei (Original)'!AD465</f>
        <v>0</v>
      </c>
      <c r="AC465" s="31">
        <f>'Mitgliederstammdatei (Original)'!AE465</f>
        <v>0</v>
      </c>
      <c r="AD465" s="31">
        <f>'Mitgliederstammdatei (Original)'!AF465</f>
        <v>0</v>
      </c>
      <c r="AE465" s="31">
        <f>'Mitgliederstammdatei (Original)'!AG465</f>
        <v>0</v>
      </c>
    </row>
    <row r="466" spans="1:31" x14ac:dyDescent="0.2">
      <c r="A466" s="28" t="str">
        <f>'Mitgliederstammdatei (Original)'!A466</f>
        <v>R 6</v>
      </c>
      <c r="B466" s="31" t="str">
        <f>'Mitgliederstammdatei (Original)'!B466</f>
        <v>Aesch FSG</v>
      </c>
      <c r="C466" s="31">
        <f>'Mitgliederstammdatei (Original)'!C466</f>
        <v>0</v>
      </c>
      <c r="D466" s="31" t="str">
        <f>'Mitgliederstammdatei (Original)'!D466</f>
        <v xml:space="preserve"> </v>
      </c>
      <c r="E466" s="31">
        <f>'Mitgliederstammdatei (Original)'!E466</f>
        <v>0</v>
      </c>
      <c r="F466" s="31">
        <f>'Mitgliederstammdatei (Original)'!F466</f>
        <v>99028330</v>
      </c>
      <c r="G466" s="31" t="str">
        <f>'Mitgliederstammdatei (Original)'!H466</f>
        <v>Koch</v>
      </c>
      <c r="H466" s="71" t="str">
        <f>'Mitgliederstammdatei (Original)'!I466</f>
        <v>Gottlieb</v>
      </c>
      <c r="I466" s="31" t="str">
        <f>'Mitgliederstammdatei (Original)'!J466</f>
        <v>Koch Gottlieb</v>
      </c>
      <c r="J466" s="31" t="str">
        <f>'Mitgliederstammdatei (Original)'!K466</f>
        <v>06.10.1935</v>
      </c>
      <c r="K466" s="31" t="str">
        <f>'Mitgliederstammdatei (Original)'!L466</f>
        <v>06.10.1935</v>
      </c>
      <c r="L466" s="31" t="str">
        <f>'Mitgliederstammdatei (Original)'!M466</f>
        <v>01.01.2000</v>
      </c>
      <c r="M466" s="31" t="str">
        <f>'Mitgliederstammdatei (Original)'!N466</f>
        <v>Wynenfeldweg</v>
      </c>
      <c r="N466" s="31" t="str">
        <f>'Mitgliederstammdatei (Original)'!O466</f>
        <v>28</v>
      </c>
      <c r="O466" s="31" t="str">
        <f>'Mitgliederstammdatei (Original)'!P466</f>
        <v>5033</v>
      </c>
      <c r="P466" s="71" t="str">
        <f>'Mitgliederstammdatei (Original)'!Q466</f>
        <v>Buchs AG</v>
      </c>
      <c r="Q466" s="71">
        <f>'Mitgliederstammdatei (Original)'!R466</f>
        <v>0</v>
      </c>
      <c r="R466" s="31" t="str">
        <f>'Mitgliederstammdatei (Original)'!S466</f>
        <v>Ja</v>
      </c>
      <c r="S466" s="31">
        <f>'Mitgliederstammdatei (Original)'!T466</f>
        <v>0</v>
      </c>
      <c r="T466" s="31">
        <f>'Mitgliederstammdatei (Original)'!U466</f>
        <v>0</v>
      </c>
      <c r="U466" s="31" t="str">
        <f>'Mitgliederstammdatei (Original)'!V466</f>
        <v>Herr</v>
      </c>
      <c r="V466" s="31" t="str">
        <f>'Mitgliederstammdatei (Original)'!X466</f>
        <v xml:space="preserve"> </v>
      </c>
      <c r="W466" s="31">
        <f>'Mitgliederstammdatei (Original)'!Y466</f>
        <v>0</v>
      </c>
      <c r="X466" s="31">
        <f>'Mitgliederstammdatei (Original)'!Z466</f>
        <v>0</v>
      </c>
      <c r="Y466" s="31">
        <f>'Mitgliederstammdatei (Original)'!AA466</f>
        <v>0</v>
      </c>
      <c r="Z466" s="31">
        <f>'Mitgliederstammdatei (Original)'!AB466</f>
        <v>0</v>
      </c>
      <c r="AA466" s="31">
        <f>'Mitgliederstammdatei (Original)'!AC466</f>
        <v>0</v>
      </c>
      <c r="AB466" s="31">
        <f>'Mitgliederstammdatei (Original)'!AD466</f>
        <v>0</v>
      </c>
      <c r="AC466" s="31">
        <f>'Mitgliederstammdatei (Original)'!AE466</f>
        <v>0</v>
      </c>
      <c r="AD466" s="31">
        <f>'Mitgliederstammdatei (Original)'!AF466</f>
        <v>0</v>
      </c>
      <c r="AE466" s="31">
        <f>'Mitgliederstammdatei (Original)'!AG466</f>
        <v>0</v>
      </c>
    </row>
    <row r="467" spans="1:31" x14ac:dyDescent="0.2">
      <c r="A467" s="28" t="str">
        <f>'Mitgliederstammdatei (Original)'!A467</f>
        <v>R 3</v>
      </c>
      <c r="B467" s="31" t="str">
        <f>'Mitgliederstammdatei (Original)'!B467</f>
        <v>Kriens WV</v>
      </c>
      <c r="C467" s="31">
        <f>'Mitgliederstammdatei (Original)'!C467</f>
        <v>0</v>
      </c>
      <c r="D467" s="31" t="str">
        <f>'Mitgliederstammdatei (Original)'!D467</f>
        <v xml:space="preserve"> </v>
      </c>
      <c r="E467" s="31">
        <f>'Mitgliederstammdatei (Original)'!E467</f>
        <v>0</v>
      </c>
      <c r="F467" s="31">
        <f>'Mitgliederstammdatei (Original)'!F467</f>
        <v>99028329</v>
      </c>
      <c r="G467" s="31" t="str">
        <f>'Mitgliederstammdatei (Original)'!H467</f>
        <v>Koch</v>
      </c>
      <c r="H467" s="71" t="str">
        <f>'Mitgliederstammdatei (Original)'!I467</f>
        <v>Johann</v>
      </c>
      <c r="I467" s="31" t="str">
        <f>'Mitgliederstammdatei (Original)'!J467</f>
        <v>Koch Johann</v>
      </c>
      <c r="J467" s="31" t="str">
        <f>'Mitgliederstammdatei (Original)'!K467</f>
        <v>23.09.1943</v>
      </c>
      <c r="K467" s="31" t="str">
        <f>'Mitgliederstammdatei (Original)'!L467</f>
        <v>23.09.1943</v>
      </c>
      <c r="L467" s="31" t="str">
        <f>'Mitgliederstammdatei (Original)'!M467</f>
        <v>01.01.2003</v>
      </c>
      <c r="M467" s="31" t="str">
        <f>'Mitgliederstammdatei (Original)'!N467</f>
        <v>Roggernhalde</v>
      </c>
      <c r="N467" s="31" t="str">
        <f>'Mitgliederstammdatei (Original)'!O467</f>
        <v>6</v>
      </c>
      <c r="O467" s="31" t="str">
        <f>'Mitgliederstammdatei (Original)'!P467</f>
        <v>6010</v>
      </c>
      <c r="P467" s="71" t="str">
        <f>'Mitgliederstammdatei (Original)'!Q467</f>
        <v>Kriens</v>
      </c>
      <c r="Q467" s="71">
        <f>'Mitgliederstammdatei (Original)'!R467</f>
        <v>0</v>
      </c>
      <c r="R467" s="31" t="str">
        <f>'Mitgliederstammdatei (Original)'!S467</f>
        <v>Ja</v>
      </c>
      <c r="S467" s="31">
        <f>'Mitgliederstammdatei (Original)'!T467</f>
        <v>0</v>
      </c>
      <c r="T467" s="31">
        <f>'Mitgliederstammdatei (Original)'!U467</f>
        <v>0</v>
      </c>
      <c r="U467" s="31" t="str">
        <f>'Mitgliederstammdatei (Original)'!V467</f>
        <v>Herr</v>
      </c>
      <c r="V467" s="31" t="str">
        <f>'Mitgliederstammdatei (Original)'!X467</f>
        <v xml:space="preserve"> </v>
      </c>
      <c r="W467" s="31">
        <f>'Mitgliederstammdatei (Original)'!Y467</f>
        <v>0</v>
      </c>
      <c r="X467" s="31">
        <f>'Mitgliederstammdatei (Original)'!Z467</f>
        <v>0</v>
      </c>
      <c r="Y467" s="31">
        <f>'Mitgliederstammdatei (Original)'!AA467</f>
        <v>0</v>
      </c>
      <c r="Z467" s="31">
        <f>'Mitgliederstammdatei (Original)'!AB467</f>
        <v>0</v>
      </c>
      <c r="AA467" s="31">
        <f>'Mitgliederstammdatei (Original)'!AC467</f>
        <v>0</v>
      </c>
      <c r="AB467" s="31">
        <f>'Mitgliederstammdatei (Original)'!AD467</f>
        <v>0</v>
      </c>
      <c r="AC467" s="31">
        <f>'Mitgliederstammdatei (Original)'!AE467</f>
        <v>0</v>
      </c>
      <c r="AD467" s="31">
        <f>'Mitgliederstammdatei (Original)'!AF467</f>
        <v>0</v>
      </c>
      <c r="AE467" s="31">
        <f>'Mitgliederstammdatei (Original)'!AG467</f>
        <v>0</v>
      </c>
    </row>
    <row r="468" spans="1:31" x14ac:dyDescent="0.2">
      <c r="A468" s="28" t="str">
        <f>'Mitgliederstammdatei (Original)'!A468</f>
        <v>R17</v>
      </c>
      <c r="B468" s="31" t="str">
        <f>'Mitgliederstammdatei (Original)'!B468</f>
        <v>Hasle LU FSG</v>
      </c>
      <c r="C468" s="31">
        <f>'Mitgliederstammdatei (Original)'!C468</f>
        <v>0</v>
      </c>
      <c r="D468" s="31" t="str">
        <f>'Mitgliederstammdatei (Original)'!D468</f>
        <v>VV</v>
      </c>
      <c r="E468" s="31">
        <f>'Mitgliederstammdatei (Original)'!E468</f>
        <v>0</v>
      </c>
      <c r="F468" s="31">
        <f>'Mitgliederstammdatei (Original)'!F468</f>
        <v>99028302</v>
      </c>
      <c r="G468" s="31" t="str">
        <f>'Mitgliederstammdatei (Original)'!H468</f>
        <v>Koch</v>
      </c>
      <c r="H468" s="71" t="str">
        <f>'Mitgliederstammdatei (Original)'!I468</f>
        <v>Ludwig</v>
      </c>
      <c r="I468" s="31" t="str">
        <f>'Mitgliederstammdatei (Original)'!J468</f>
        <v>Koch Ludwig</v>
      </c>
      <c r="J468" s="31" t="str">
        <f>'Mitgliederstammdatei (Original)'!K468</f>
        <v>25.08.1960</v>
      </c>
      <c r="K468" s="31" t="str">
        <f>'Mitgliederstammdatei (Original)'!L468</f>
        <v>25.08.1960</v>
      </c>
      <c r="L468" s="31" t="str">
        <f>'Mitgliederstammdatei (Original)'!M468</f>
        <v>01.01.2020</v>
      </c>
      <c r="M468" s="31" t="str">
        <f>'Mitgliederstammdatei (Original)'!N468</f>
        <v>Frauentalstrasse</v>
      </c>
      <c r="N468" s="31" t="str">
        <f>'Mitgliederstammdatei (Original)'!O468</f>
        <v>6</v>
      </c>
      <c r="O468" s="31" t="str">
        <f>'Mitgliederstammdatei (Original)'!P468</f>
        <v>6166</v>
      </c>
      <c r="P468" s="71" t="str">
        <f>'Mitgliederstammdatei (Original)'!Q468</f>
        <v>Hasle</v>
      </c>
      <c r="Q468" s="71">
        <f>'Mitgliederstammdatei (Original)'!R468</f>
        <v>0</v>
      </c>
      <c r="R468" s="31" t="str">
        <f>'Mitgliederstammdatei (Original)'!S468</f>
        <v>Ja</v>
      </c>
      <c r="S468" s="31">
        <f>'Mitgliederstammdatei (Original)'!T468</f>
        <v>0</v>
      </c>
      <c r="T468" s="31">
        <f>'Mitgliederstammdatei (Original)'!U468</f>
        <v>0</v>
      </c>
      <c r="U468" s="31" t="str">
        <f>'Mitgliederstammdatei (Original)'!V468</f>
        <v>Herr</v>
      </c>
      <c r="V468" s="31" t="str">
        <f>'Mitgliederstammdatei (Original)'!X468</f>
        <v>VV</v>
      </c>
      <c r="W468" s="31">
        <f>'Mitgliederstammdatei (Original)'!Y468</f>
        <v>0</v>
      </c>
      <c r="X468" s="31">
        <f>'Mitgliederstammdatei (Original)'!Z468</f>
        <v>0</v>
      </c>
      <c r="Y468" s="31">
        <f>'Mitgliederstammdatei (Original)'!AA468</f>
        <v>0</v>
      </c>
      <c r="Z468" s="31">
        <f>'Mitgliederstammdatei (Original)'!AB468</f>
        <v>0</v>
      </c>
      <c r="AA468" s="31">
        <f>'Mitgliederstammdatei (Original)'!AC468</f>
        <v>0</v>
      </c>
      <c r="AB468" s="31">
        <f>'Mitgliederstammdatei (Original)'!AD468</f>
        <v>0</v>
      </c>
      <c r="AC468" s="31">
        <f>'Mitgliederstammdatei (Original)'!AE468</f>
        <v>0</v>
      </c>
      <c r="AD468" s="31">
        <f>'Mitgliederstammdatei (Original)'!AF468</f>
        <v>0</v>
      </c>
      <c r="AE468" s="31">
        <f>'Mitgliederstammdatei (Original)'!AG468</f>
        <v>0</v>
      </c>
    </row>
    <row r="469" spans="1:31" x14ac:dyDescent="0.2">
      <c r="A469" s="28" t="str">
        <f>'Mitgliederstammdatei (Original)'!A469</f>
        <v>R 6</v>
      </c>
      <c r="B469" s="31" t="str">
        <f>'Mitgliederstammdatei (Original)'!B469</f>
        <v>Hämikon SL</v>
      </c>
      <c r="C469" s="31" t="str">
        <f>'Mitgliederstammdatei (Original)'!C469</f>
        <v>EN</v>
      </c>
      <c r="D469" s="31" t="str">
        <f>'Mitgliederstammdatei (Original)'!D469</f>
        <v>VV</v>
      </c>
      <c r="E469" s="31">
        <f>'Mitgliederstammdatei (Original)'!E469</f>
        <v>0</v>
      </c>
      <c r="F469" s="31">
        <f>'Mitgliederstammdatei (Original)'!F469</f>
        <v>99028303</v>
      </c>
      <c r="G469" s="31" t="str">
        <f>'Mitgliederstammdatei (Original)'!H469</f>
        <v>Koch</v>
      </c>
      <c r="H469" s="71" t="str">
        <f>'Mitgliederstammdatei (Original)'!I469</f>
        <v>Niklaus</v>
      </c>
      <c r="I469" s="31" t="str">
        <f>'Mitgliederstammdatei (Original)'!J469</f>
        <v>Koch Niklaus</v>
      </c>
      <c r="J469" s="31" t="str">
        <f>'Mitgliederstammdatei (Original)'!K469</f>
        <v>28.01.1951</v>
      </c>
      <c r="K469" s="31" t="str">
        <f>'Mitgliederstammdatei (Original)'!L469</f>
        <v>28.01.1951</v>
      </c>
      <c r="L469" s="31" t="str">
        <f>'Mitgliederstammdatei (Original)'!M469</f>
        <v>01.01.2011</v>
      </c>
      <c r="M469" s="31" t="str">
        <f>'Mitgliederstammdatei (Original)'!N469</f>
        <v>Rain</v>
      </c>
      <c r="N469" s="31" t="str">
        <f>'Mitgliederstammdatei (Original)'!O469</f>
        <v>13</v>
      </c>
      <c r="O469" s="31" t="str">
        <f>'Mitgliederstammdatei (Original)'!P469</f>
        <v>6289</v>
      </c>
      <c r="P469" s="71" t="str">
        <f>'Mitgliederstammdatei (Original)'!Q469</f>
        <v>Hämikon</v>
      </c>
      <c r="Q469" s="71">
        <f>'Mitgliederstammdatei (Original)'!R469</f>
        <v>0</v>
      </c>
      <c r="R469" s="31" t="str">
        <f>'Mitgliederstammdatei (Original)'!S469</f>
        <v>Ja</v>
      </c>
      <c r="S469" s="31">
        <f>'Mitgliederstammdatei (Original)'!T469</f>
        <v>0</v>
      </c>
      <c r="T469" s="31">
        <f>'Mitgliederstammdatei (Original)'!U469</f>
        <v>0</v>
      </c>
      <c r="U469" s="31" t="str">
        <f>'Mitgliederstammdatei (Original)'!V469</f>
        <v>Herr</v>
      </c>
      <c r="V469" s="31" t="str">
        <f>'Mitgliederstammdatei (Original)'!X469</f>
        <v>VV</v>
      </c>
      <c r="W469" s="31">
        <f>'Mitgliederstammdatei (Original)'!Y469</f>
        <v>0</v>
      </c>
      <c r="X469" s="31">
        <f>'Mitgliederstammdatei (Original)'!Z469</f>
        <v>0</v>
      </c>
      <c r="Y469" s="31">
        <f>'Mitgliederstammdatei (Original)'!AA469</f>
        <v>0</v>
      </c>
      <c r="Z469" s="31">
        <f>'Mitgliederstammdatei (Original)'!AB469</f>
        <v>0</v>
      </c>
      <c r="AA469" s="31">
        <f>'Mitgliederstammdatei (Original)'!AC469</f>
        <v>0</v>
      </c>
      <c r="AB469" s="31">
        <f>'Mitgliederstammdatei (Original)'!AD469</f>
        <v>0</v>
      </c>
      <c r="AC469" s="31">
        <f>'Mitgliederstammdatei (Original)'!AE469</f>
        <v>0</v>
      </c>
      <c r="AD469" s="31">
        <f>'Mitgliederstammdatei (Original)'!AF469</f>
        <v>0</v>
      </c>
      <c r="AE469" s="31">
        <f>'Mitgliederstammdatei (Original)'!AG469</f>
        <v>0</v>
      </c>
    </row>
    <row r="470" spans="1:31" x14ac:dyDescent="0.2">
      <c r="A470" s="28" t="str">
        <f>'Mitgliederstammdatei (Original)'!A470</f>
        <v>R17</v>
      </c>
      <c r="B470" s="31" t="str">
        <f>'Mitgliederstammdatei (Original)'!B470</f>
        <v>Hasle LU FSG</v>
      </c>
      <c r="C470" s="31">
        <f>'Mitgliederstammdatei (Original)'!C470</f>
        <v>0</v>
      </c>
      <c r="D470" s="31" t="str">
        <f>'Mitgliederstammdatei (Original)'!D470</f>
        <v xml:space="preserve"> </v>
      </c>
      <c r="E470" s="31">
        <f>'Mitgliederstammdatei (Original)'!E470</f>
        <v>0</v>
      </c>
      <c r="F470" s="31">
        <f>'Mitgliederstammdatei (Original)'!F470</f>
        <v>99028304</v>
      </c>
      <c r="G470" s="31" t="str">
        <f>'Mitgliederstammdatei (Original)'!H470</f>
        <v>Koch</v>
      </c>
      <c r="H470" s="71" t="str">
        <f>'Mitgliederstammdatei (Original)'!I470</f>
        <v>Peter</v>
      </c>
      <c r="I470" s="31" t="str">
        <f>'Mitgliederstammdatei (Original)'!J470</f>
        <v>Koch Peter</v>
      </c>
      <c r="J470" s="31" t="str">
        <f>'Mitgliederstammdatei (Original)'!K470</f>
        <v>09.10.1950</v>
      </c>
      <c r="K470" s="31" t="str">
        <f>'Mitgliederstammdatei (Original)'!L470</f>
        <v>09.10.1950</v>
      </c>
      <c r="L470" s="31" t="str">
        <f>'Mitgliederstammdatei (Original)'!M470</f>
        <v>01.01.2010</v>
      </c>
      <c r="M470" s="31" t="str">
        <f>'Mitgliederstammdatei (Original)'!N470</f>
        <v>Buchstüdeli</v>
      </c>
      <c r="N470" s="31">
        <f>'Mitgliederstammdatei (Original)'!O470</f>
        <v>0</v>
      </c>
      <c r="O470" s="31" t="str">
        <f>'Mitgliederstammdatei (Original)'!P470</f>
        <v>6166</v>
      </c>
      <c r="P470" s="71" t="str">
        <f>'Mitgliederstammdatei (Original)'!Q470</f>
        <v>Hasle</v>
      </c>
      <c r="Q470" s="71">
        <f>'Mitgliederstammdatei (Original)'!R470</f>
        <v>0</v>
      </c>
      <c r="R470" s="31" t="str">
        <f>'Mitgliederstammdatei (Original)'!S470</f>
        <v>Ja</v>
      </c>
      <c r="S470" s="31">
        <f>'Mitgliederstammdatei (Original)'!T470</f>
        <v>0</v>
      </c>
      <c r="T470" s="31">
        <f>'Mitgliederstammdatei (Original)'!U470</f>
        <v>0</v>
      </c>
      <c r="U470" s="31" t="str">
        <f>'Mitgliederstammdatei (Original)'!V470</f>
        <v>Herr</v>
      </c>
      <c r="V470" s="31" t="str">
        <f>'Mitgliederstammdatei (Original)'!X470</f>
        <v xml:space="preserve"> </v>
      </c>
      <c r="W470" s="31">
        <f>'Mitgliederstammdatei (Original)'!Y470</f>
        <v>0</v>
      </c>
      <c r="X470" s="31">
        <f>'Mitgliederstammdatei (Original)'!Z470</f>
        <v>0</v>
      </c>
      <c r="Y470" s="31">
        <f>'Mitgliederstammdatei (Original)'!AA470</f>
        <v>0</v>
      </c>
      <c r="Z470" s="31">
        <f>'Mitgliederstammdatei (Original)'!AB470</f>
        <v>0</v>
      </c>
      <c r="AA470" s="31">
        <f>'Mitgliederstammdatei (Original)'!AC470</f>
        <v>0</v>
      </c>
      <c r="AB470" s="31">
        <f>'Mitgliederstammdatei (Original)'!AD470</f>
        <v>0</v>
      </c>
      <c r="AC470" s="31">
        <f>'Mitgliederstammdatei (Original)'!AE470</f>
        <v>0</v>
      </c>
      <c r="AD470" s="31">
        <f>'Mitgliederstammdatei (Original)'!AF470</f>
        <v>0</v>
      </c>
      <c r="AE470" s="31">
        <f>'Mitgliederstammdatei (Original)'!AG470</f>
        <v>0</v>
      </c>
    </row>
    <row r="471" spans="1:31" x14ac:dyDescent="0.2">
      <c r="A471" s="28" t="str">
        <f>'Mitgliederstammdatei (Original)'!A471</f>
        <v>R13</v>
      </c>
      <c r="B471" s="31" t="str">
        <f>'Mitgliederstammdatei (Original)'!B471</f>
        <v>Menznau SG</v>
      </c>
      <c r="C471" s="31">
        <f>'Mitgliederstammdatei (Original)'!C471</f>
        <v>0</v>
      </c>
      <c r="D471" s="31" t="str">
        <f>'Mitgliederstammdatei (Original)'!D471</f>
        <v xml:space="preserve"> </v>
      </c>
      <c r="E471" s="31">
        <f>'Mitgliederstammdatei (Original)'!E471</f>
        <v>0</v>
      </c>
      <c r="F471" s="31">
        <f>'Mitgliederstammdatei (Original)'!F471</f>
        <v>99028305</v>
      </c>
      <c r="G471" s="31" t="str">
        <f>'Mitgliederstammdatei (Original)'!H471</f>
        <v>Koch</v>
      </c>
      <c r="H471" s="71" t="str">
        <f>'Mitgliederstammdatei (Original)'!I471</f>
        <v>Sonja</v>
      </c>
      <c r="I471" s="31" t="str">
        <f>'Mitgliederstammdatei (Original)'!J471</f>
        <v>Koch Sonja</v>
      </c>
      <c r="J471" s="31" t="str">
        <f>'Mitgliederstammdatei (Original)'!K471</f>
        <v>07.11.1959</v>
      </c>
      <c r="K471" s="31" t="str">
        <f>'Mitgliederstammdatei (Original)'!L471</f>
        <v>07.11.1959</v>
      </c>
      <c r="L471" s="31" t="str">
        <f>'Mitgliederstammdatei (Original)'!M471</f>
        <v>01.01.2019</v>
      </c>
      <c r="M471" s="31" t="str">
        <f>'Mitgliederstammdatei (Original)'!N471</f>
        <v>Dorfstrasse</v>
      </c>
      <c r="N471" s="31" t="str">
        <f>'Mitgliederstammdatei (Original)'!O471</f>
        <v>34</v>
      </c>
      <c r="O471" s="31" t="str">
        <f>'Mitgliederstammdatei (Original)'!P471</f>
        <v>6196</v>
      </c>
      <c r="P471" s="71" t="str">
        <f>'Mitgliederstammdatei (Original)'!Q471</f>
        <v>Marbach</v>
      </c>
      <c r="Q471" s="71">
        <f>'Mitgliederstammdatei (Original)'!R471</f>
        <v>0</v>
      </c>
      <c r="R471" s="31" t="str">
        <f>'Mitgliederstammdatei (Original)'!S471</f>
        <v>Ja</v>
      </c>
      <c r="S471" s="31">
        <f>'Mitgliederstammdatei (Original)'!T471</f>
        <v>0</v>
      </c>
      <c r="T471" s="31">
        <f>'Mitgliederstammdatei (Original)'!U471</f>
        <v>0</v>
      </c>
      <c r="U471" s="31" t="str">
        <f>'Mitgliederstammdatei (Original)'!V471</f>
        <v>Frau</v>
      </c>
      <c r="V471" s="31" t="str">
        <f>'Mitgliederstammdatei (Original)'!X471</f>
        <v xml:space="preserve"> </v>
      </c>
      <c r="W471" s="31">
        <f>'Mitgliederstammdatei (Original)'!Y471</f>
        <v>0</v>
      </c>
      <c r="X471" s="31">
        <f>'Mitgliederstammdatei (Original)'!Z471</f>
        <v>0</v>
      </c>
      <c r="Y471" s="31">
        <f>'Mitgliederstammdatei (Original)'!AA471</f>
        <v>0</v>
      </c>
      <c r="Z471" s="31">
        <f>'Mitgliederstammdatei (Original)'!AB471</f>
        <v>0</v>
      </c>
      <c r="AA471" s="31">
        <f>'Mitgliederstammdatei (Original)'!AC471</f>
        <v>0</v>
      </c>
      <c r="AB471" s="31">
        <f>'Mitgliederstammdatei (Original)'!AD471</f>
        <v>0</v>
      </c>
      <c r="AC471" s="31">
        <f>'Mitgliederstammdatei (Original)'!AE471</f>
        <v>0</v>
      </c>
      <c r="AD471" s="31">
        <f>'Mitgliederstammdatei (Original)'!AF471</f>
        <v>0</v>
      </c>
      <c r="AE471" s="31">
        <f>'Mitgliederstammdatei (Original)'!AG471</f>
        <v>0</v>
      </c>
    </row>
    <row r="472" spans="1:31" x14ac:dyDescent="0.2">
      <c r="A472" s="28" t="str">
        <f>'Mitgliederstammdatei (Original)'!A472</f>
        <v>R 6</v>
      </c>
      <c r="B472" s="31" t="str">
        <f>'Mitgliederstammdatei (Original)'!B472</f>
        <v>Hämikon SL</v>
      </c>
      <c r="C472" s="31">
        <f>'Mitgliederstammdatei (Original)'!C472</f>
        <v>0</v>
      </c>
      <c r="D472" s="31" t="str">
        <f>'Mitgliederstammdatei (Original)'!D472</f>
        <v xml:space="preserve"> </v>
      </c>
      <c r="E472" s="31">
        <f>'Mitgliederstammdatei (Original)'!E472</f>
        <v>0</v>
      </c>
      <c r="F472" s="31">
        <f>'Mitgliederstammdatei (Original)'!F472</f>
        <v>99028306</v>
      </c>
      <c r="G472" s="31" t="str">
        <f>'Mitgliederstammdatei (Original)'!H472</f>
        <v>Koch</v>
      </c>
      <c r="H472" s="71" t="str">
        <f>'Mitgliederstammdatei (Original)'!I472</f>
        <v>Walter</v>
      </c>
      <c r="I472" s="31" t="str">
        <f>'Mitgliederstammdatei (Original)'!J472</f>
        <v>Koch Walter</v>
      </c>
      <c r="J472" s="31" t="str">
        <f>'Mitgliederstammdatei (Original)'!K472</f>
        <v>05.09.1953</v>
      </c>
      <c r="K472" s="31" t="str">
        <f>'Mitgliederstammdatei (Original)'!L472</f>
        <v>05.09.1953</v>
      </c>
      <c r="L472" s="31" t="str">
        <f>'Mitgliederstammdatei (Original)'!M472</f>
        <v>01.01.2013</v>
      </c>
      <c r="M472" s="31" t="str">
        <f>'Mitgliederstammdatei (Original)'!N472</f>
        <v>Rain</v>
      </c>
      <c r="N472" s="31" t="str">
        <f>'Mitgliederstammdatei (Original)'!O472</f>
        <v>11</v>
      </c>
      <c r="O472" s="31" t="str">
        <f>'Mitgliederstammdatei (Original)'!P472</f>
        <v>6289</v>
      </c>
      <c r="P472" s="71" t="str">
        <f>'Mitgliederstammdatei (Original)'!Q472</f>
        <v>Hämikon</v>
      </c>
      <c r="Q472" s="71">
        <f>'Mitgliederstammdatei (Original)'!R472</f>
        <v>0</v>
      </c>
      <c r="R472" s="31" t="str">
        <f>'Mitgliederstammdatei (Original)'!S472</f>
        <v>Ja</v>
      </c>
      <c r="S472" s="31">
        <f>'Mitgliederstammdatei (Original)'!T472</f>
        <v>0</v>
      </c>
      <c r="T472" s="31">
        <f>'Mitgliederstammdatei (Original)'!U472</f>
        <v>0</v>
      </c>
      <c r="U472" s="31" t="str">
        <f>'Mitgliederstammdatei (Original)'!V472</f>
        <v>Herr</v>
      </c>
      <c r="V472" s="31" t="str">
        <f>'Mitgliederstammdatei (Original)'!X472</f>
        <v xml:space="preserve"> </v>
      </c>
      <c r="W472" s="31">
        <f>'Mitgliederstammdatei (Original)'!Y472</f>
        <v>0</v>
      </c>
      <c r="X472" s="31">
        <f>'Mitgliederstammdatei (Original)'!Z472</f>
        <v>0</v>
      </c>
      <c r="Y472" s="31">
        <f>'Mitgliederstammdatei (Original)'!AA472</f>
        <v>0</v>
      </c>
      <c r="Z472" s="31">
        <f>'Mitgliederstammdatei (Original)'!AB472</f>
        <v>0</v>
      </c>
      <c r="AA472" s="31">
        <f>'Mitgliederstammdatei (Original)'!AC472</f>
        <v>0</v>
      </c>
      <c r="AB472" s="31">
        <f>'Mitgliederstammdatei (Original)'!AD472</f>
        <v>0</v>
      </c>
      <c r="AC472" s="31">
        <f>'Mitgliederstammdatei (Original)'!AE472</f>
        <v>0</v>
      </c>
      <c r="AD472" s="31">
        <f>'Mitgliederstammdatei (Original)'!AF472</f>
        <v>0</v>
      </c>
      <c r="AE472" s="31">
        <f>'Mitgliederstammdatei (Original)'!AG472</f>
        <v>0</v>
      </c>
    </row>
    <row r="473" spans="1:31" x14ac:dyDescent="0.2">
      <c r="A473" s="28" t="str">
        <f>'Mitgliederstammdatei (Original)'!A473</f>
        <v>R 9</v>
      </c>
      <c r="B473" s="31" t="str">
        <f>'Mitgliederstammdatei (Original)'!B473</f>
        <v>Neuenkirch-Hellbühl S</v>
      </c>
      <c r="C473" s="31">
        <f>'Mitgliederstammdatei (Original)'!C473</f>
        <v>0</v>
      </c>
      <c r="D473" s="31" t="str">
        <f>'Mitgliederstammdatei (Original)'!D473</f>
        <v xml:space="preserve"> </v>
      </c>
      <c r="E473" s="31">
        <f>'Mitgliederstammdatei (Original)'!E473</f>
        <v>0</v>
      </c>
      <c r="F473" s="31">
        <f>'Mitgliederstammdatei (Original)'!F473</f>
        <v>99028307</v>
      </c>
      <c r="G473" s="31" t="str">
        <f>'Mitgliederstammdatei (Original)'!H473</f>
        <v>Kohler</v>
      </c>
      <c r="H473" s="71" t="str">
        <f>'Mitgliederstammdatei (Original)'!I473</f>
        <v>Toni</v>
      </c>
      <c r="I473" s="31" t="str">
        <f>'Mitgliederstammdatei (Original)'!J473</f>
        <v>Kohler Toni</v>
      </c>
      <c r="J473" s="31" t="str">
        <f>'Mitgliederstammdatei (Original)'!K473</f>
        <v>06.03.1945</v>
      </c>
      <c r="K473" s="31" t="str">
        <f>'Mitgliederstammdatei (Original)'!L473</f>
        <v>06.03.1945</v>
      </c>
      <c r="L473" s="31" t="str">
        <f>'Mitgliederstammdatei (Original)'!M473</f>
        <v>01.01.2005</v>
      </c>
      <c r="M473" s="31" t="str">
        <f>'Mitgliederstammdatei (Original)'!N473</f>
        <v>Gärtnerweg</v>
      </c>
      <c r="N473" s="31" t="str">
        <f>'Mitgliederstammdatei (Original)'!O473</f>
        <v>4c</v>
      </c>
      <c r="O473" s="31" t="str">
        <f>'Mitgliederstammdatei (Original)'!P473</f>
        <v>6206</v>
      </c>
      <c r="P473" s="71" t="str">
        <f>'Mitgliederstammdatei (Original)'!Q473</f>
        <v>Neuenkirch</v>
      </c>
      <c r="Q473" s="71">
        <f>'Mitgliederstammdatei (Original)'!R473</f>
        <v>0</v>
      </c>
      <c r="R473" s="31" t="str">
        <f>'Mitgliederstammdatei (Original)'!S473</f>
        <v>Ja</v>
      </c>
      <c r="S473" s="31">
        <f>'Mitgliederstammdatei (Original)'!T473</f>
        <v>0</v>
      </c>
      <c r="T473" s="31">
        <f>'Mitgliederstammdatei (Original)'!U473</f>
        <v>0</v>
      </c>
      <c r="U473" s="31" t="str">
        <f>'Mitgliederstammdatei (Original)'!V473</f>
        <v>Herr</v>
      </c>
      <c r="V473" s="31" t="str">
        <f>'Mitgliederstammdatei (Original)'!X473</f>
        <v xml:space="preserve"> </v>
      </c>
      <c r="W473" s="31">
        <f>'Mitgliederstammdatei (Original)'!Y473</f>
        <v>0</v>
      </c>
      <c r="X473" s="31">
        <f>'Mitgliederstammdatei (Original)'!Z473</f>
        <v>0</v>
      </c>
      <c r="Y473" s="31">
        <f>'Mitgliederstammdatei (Original)'!AA473</f>
        <v>0</v>
      </c>
      <c r="Z473" s="31">
        <f>'Mitgliederstammdatei (Original)'!AB473</f>
        <v>0</v>
      </c>
      <c r="AA473" s="31">
        <f>'Mitgliederstammdatei (Original)'!AC473</f>
        <v>0</v>
      </c>
      <c r="AB473" s="31">
        <f>'Mitgliederstammdatei (Original)'!AD473</f>
        <v>0</v>
      </c>
      <c r="AC473" s="31">
        <f>'Mitgliederstammdatei (Original)'!AE473</f>
        <v>0</v>
      </c>
      <c r="AD473" s="31">
        <f>'Mitgliederstammdatei (Original)'!AF473</f>
        <v>0</v>
      </c>
      <c r="AE473" s="31">
        <f>'Mitgliederstammdatei (Original)'!AG473</f>
        <v>0</v>
      </c>
    </row>
    <row r="474" spans="1:31" x14ac:dyDescent="0.2">
      <c r="A474" s="28" t="str">
        <f>'Mitgliederstammdatei (Original)'!A474</f>
        <v>R 6</v>
      </c>
      <c r="B474" s="31">
        <f>'Mitgliederstammdatei (Original)'!B474</f>
        <v>0</v>
      </c>
      <c r="C474" s="31">
        <f>'Mitgliederstammdatei (Original)'!C474</f>
        <v>0</v>
      </c>
      <c r="D474" s="31" t="str">
        <f>'Mitgliederstammdatei (Original)'!D474</f>
        <v xml:space="preserve"> </v>
      </c>
      <c r="E474" s="31" t="str">
        <f>'Mitgliederstammdatei (Original)'!E474</f>
        <v>Hitzkirchertal PC</v>
      </c>
      <c r="F474" s="31">
        <f>'Mitgliederstammdatei (Original)'!F474</f>
        <v>99028308</v>
      </c>
      <c r="G474" s="31" t="str">
        <f>'Mitgliederstammdatei (Original)'!H474</f>
        <v>Kolb</v>
      </c>
      <c r="H474" s="71" t="str">
        <f>'Mitgliederstammdatei (Original)'!I474</f>
        <v>Josef</v>
      </c>
      <c r="I474" s="31" t="str">
        <f>'Mitgliederstammdatei (Original)'!J474</f>
        <v>Kolb Josef</v>
      </c>
      <c r="J474" s="31" t="str">
        <f>'Mitgliederstammdatei (Original)'!K474</f>
        <v>28.05.1943</v>
      </c>
      <c r="K474" s="31" t="str">
        <f>'Mitgliederstammdatei (Original)'!L474</f>
        <v>28.05.1943</v>
      </c>
      <c r="L474" s="31" t="str">
        <f>'Mitgliederstammdatei (Original)'!M474</f>
        <v>01.01.2003</v>
      </c>
      <c r="M474" s="31" t="str">
        <f>'Mitgliederstammdatei (Original)'!N474</f>
        <v>Bürgenstrasse</v>
      </c>
      <c r="N474" s="31" t="str">
        <f>'Mitgliederstammdatei (Original)'!O474</f>
        <v>9</v>
      </c>
      <c r="O474" s="31" t="str">
        <f>'Mitgliederstammdatei (Original)'!P474</f>
        <v>6005</v>
      </c>
      <c r="P474" s="71" t="str">
        <f>'Mitgliederstammdatei (Original)'!Q474</f>
        <v>Luzern</v>
      </c>
      <c r="Q474" s="71">
        <f>'Mitgliederstammdatei (Original)'!R474</f>
        <v>0</v>
      </c>
      <c r="R474" s="31" t="str">
        <f>'Mitgliederstammdatei (Original)'!S474</f>
        <v>Ja</v>
      </c>
      <c r="S474" s="31">
        <f>'Mitgliederstammdatei (Original)'!T474</f>
        <v>0</v>
      </c>
      <c r="T474" s="31">
        <f>'Mitgliederstammdatei (Original)'!U474</f>
        <v>0</v>
      </c>
      <c r="U474" s="31" t="str">
        <f>'Mitgliederstammdatei (Original)'!V474</f>
        <v>Herr</v>
      </c>
      <c r="V474" s="31" t="str">
        <f>'Mitgliederstammdatei (Original)'!X474</f>
        <v xml:space="preserve"> </v>
      </c>
      <c r="W474" s="31">
        <f>'Mitgliederstammdatei (Original)'!Y474</f>
        <v>0</v>
      </c>
      <c r="X474" s="31">
        <f>'Mitgliederstammdatei (Original)'!Z474</f>
        <v>0</v>
      </c>
      <c r="Y474" s="31">
        <f>'Mitgliederstammdatei (Original)'!AA474</f>
        <v>0</v>
      </c>
      <c r="Z474" s="31">
        <f>'Mitgliederstammdatei (Original)'!AB474</f>
        <v>0</v>
      </c>
      <c r="AA474" s="31">
        <f>'Mitgliederstammdatei (Original)'!AC474</f>
        <v>0</v>
      </c>
      <c r="AB474" s="31">
        <f>'Mitgliederstammdatei (Original)'!AD474</f>
        <v>0</v>
      </c>
      <c r="AC474" s="31">
        <f>'Mitgliederstammdatei (Original)'!AE474</f>
        <v>0</v>
      </c>
      <c r="AD474" s="31">
        <f>'Mitgliederstammdatei (Original)'!AF474</f>
        <v>0</v>
      </c>
      <c r="AE474" s="31">
        <f>'Mitgliederstammdatei (Original)'!AG474</f>
        <v>0</v>
      </c>
    </row>
    <row r="475" spans="1:31" x14ac:dyDescent="0.2">
      <c r="A475" s="28" t="str">
        <f>'Mitgliederstammdatei (Original)'!A475</f>
        <v>R15</v>
      </c>
      <c r="B475" s="31">
        <f>'Mitgliederstammdatei (Original)'!B475</f>
        <v>0</v>
      </c>
      <c r="C475" s="31">
        <f>'Mitgliederstammdatei (Original)'!C475</f>
        <v>0</v>
      </c>
      <c r="D475" s="31" t="str">
        <f>'Mitgliederstammdatei (Original)'!D475</f>
        <v xml:space="preserve"> </v>
      </c>
      <c r="E475" s="31" t="str">
        <f>'Mitgliederstammdatei (Original)'!E475</f>
        <v>Grossdietwil SV</v>
      </c>
      <c r="F475" s="31">
        <f>'Mitgliederstammdatei (Original)'!F475</f>
        <v>99028309</v>
      </c>
      <c r="G475" s="31" t="str">
        <f>'Mitgliederstammdatei (Original)'!H475</f>
        <v>Koller</v>
      </c>
      <c r="H475" s="71" t="str">
        <f>'Mitgliederstammdatei (Original)'!I475</f>
        <v>Alois</v>
      </c>
      <c r="I475" s="31" t="str">
        <f>'Mitgliederstammdatei (Original)'!J475</f>
        <v>Koller Alois</v>
      </c>
      <c r="J475" s="31" t="str">
        <f>'Mitgliederstammdatei (Original)'!K475</f>
        <v>04.02.1946</v>
      </c>
      <c r="K475" s="31" t="str">
        <f>'Mitgliederstammdatei (Original)'!L475</f>
        <v>04.02.1946</v>
      </c>
      <c r="L475" s="31">
        <f>'Mitgliederstammdatei (Original)'!M475</f>
        <v>0</v>
      </c>
      <c r="M475" s="31" t="str">
        <f>'Mitgliederstammdatei (Original)'!N475</f>
        <v>Blumenweg</v>
      </c>
      <c r="N475" s="31" t="str">
        <f>'Mitgliederstammdatei (Original)'!O475</f>
        <v>6</v>
      </c>
      <c r="O475" s="31" t="str">
        <f>'Mitgliederstammdatei (Original)'!P475</f>
        <v>6146</v>
      </c>
      <c r="P475" s="71" t="str">
        <f>'Mitgliederstammdatei (Original)'!Q475</f>
        <v>Grossdietwil</v>
      </c>
      <c r="Q475" s="71">
        <f>'Mitgliederstammdatei (Original)'!R475</f>
        <v>0</v>
      </c>
      <c r="R475" s="31" t="str">
        <f>'Mitgliederstammdatei (Original)'!S475</f>
        <v>Ja</v>
      </c>
      <c r="S475" s="31">
        <f>'Mitgliederstammdatei (Original)'!T475</f>
        <v>0</v>
      </c>
      <c r="T475" s="31">
        <f>'Mitgliederstammdatei (Original)'!U475</f>
        <v>0</v>
      </c>
      <c r="U475" s="31" t="str">
        <f>'Mitgliederstammdatei (Original)'!V475</f>
        <v>Herr</v>
      </c>
      <c r="V475" s="31" t="str">
        <f>'Mitgliederstammdatei (Original)'!X475</f>
        <v xml:space="preserve"> </v>
      </c>
      <c r="W475" s="31">
        <f>'Mitgliederstammdatei (Original)'!Y475</f>
        <v>0</v>
      </c>
      <c r="X475" s="31">
        <f>'Mitgliederstammdatei (Original)'!Z475</f>
        <v>0</v>
      </c>
      <c r="Y475" s="31">
        <f>'Mitgliederstammdatei (Original)'!AA475</f>
        <v>0</v>
      </c>
      <c r="Z475" s="31">
        <f>'Mitgliederstammdatei (Original)'!AB475</f>
        <v>0</v>
      </c>
      <c r="AA475" s="31">
        <f>'Mitgliederstammdatei (Original)'!AC475</f>
        <v>0</v>
      </c>
      <c r="AB475" s="31">
        <f>'Mitgliederstammdatei (Original)'!AD475</f>
        <v>0</v>
      </c>
      <c r="AC475" s="31">
        <f>'Mitgliederstammdatei (Original)'!AE475</f>
        <v>0</v>
      </c>
      <c r="AD475" s="31">
        <f>'Mitgliederstammdatei (Original)'!AF475</f>
        <v>0</v>
      </c>
      <c r="AE475" s="31">
        <f>'Mitgliederstammdatei (Original)'!AG475</f>
        <v>0</v>
      </c>
    </row>
    <row r="476" spans="1:31" x14ac:dyDescent="0.2">
      <c r="A476" s="28" t="str">
        <f>'Mitgliederstammdatei (Original)'!A476</f>
        <v>R 3</v>
      </c>
      <c r="B476" s="31" t="str">
        <f>'Mitgliederstammdatei (Original)'!B476</f>
        <v>Kriens WV</v>
      </c>
      <c r="C476" s="31">
        <f>'Mitgliederstammdatei (Original)'!C476</f>
        <v>0</v>
      </c>
      <c r="D476" s="31" t="str">
        <f>'Mitgliederstammdatei (Original)'!D476</f>
        <v xml:space="preserve"> </v>
      </c>
      <c r="E476" s="31" t="str">
        <f>'Mitgliederstammdatei (Original)'!E476</f>
        <v>Emmen FS PC</v>
      </c>
      <c r="F476" s="31">
        <f>'Mitgliederstammdatei (Original)'!F476</f>
        <v>99028312</v>
      </c>
      <c r="G476" s="31" t="str">
        <f>'Mitgliederstammdatei (Original)'!H476</f>
        <v>Koller</v>
      </c>
      <c r="H476" s="71" t="str">
        <f>'Mitgliederstammdatei (Original)'!I476</f>
        <v>Hans</v>
      </c>
      <c r="I476" s="31" t="str">
        <f>'Mitgliederstammdatei (Original)'!J476</f>
        <v>Koller Hans</v>
      </c>
      <c r="J476" s="31" t="str">
        <f>'Mitgliederstammdatei (Original)'!K476</f>
        <v>06.08.1927</v>
      </c>
      <c r="K476" s="31" t="str">
        <f>'Mitgliederstammdatei (Original)'!L476</f>
        <v>06.08.1927</v>
      </c>
      <c r="L476" s="31" t="str">
        <f>'Mitgliederstammdatei (Original)'!M476</f>
        <v>01.01.2011</v>
      </c>
      <c r="M476" s="31" t="str">
        <f>'Mitgliederstammdatei (Original)'!N476</f>
        <v>Heiterweid</v>
      </c>
      <c r="N476" s="31" t="str">
        <f>'Mitgliederstammdatei (Original)'!O476</f>
        <v>8a</v>
      </c>
      <c r="O476" s="31" t="str">
        <f>'Mitgliederstammdatei (Original)'!P476</f>
        <v>6015</v>
      </c>
      <c r="P476" s="71" t="str">
        <f>'Mitgliederstammdatei (Original)'!Q476</f>
        <v>Luzern</v>
      </c>
      <c r="Q476" s="71">
        <f>'Mitgliederstammdatei (Original)'!R476</f>
        <v>0</v>
      </c>
      <c r="R476" s="31" t="str">
        <f>'Mitgliederstammdatei (Original)'!S476</f>
        <v>Ja</v>
      </c>
      <c r="S476" s="31">
        <f>'Mitgliederstammdatei (Original)'!T476</f>
        <v>0</v>
      </c>
      <c r="T476" s="31">
        <f>'Mitgliederstammdatei (Original)'!U476</f>
        <v>0</v>
      </c>
      <c r="U476" s="31" t="str">
        <f>'Mitgliederstammdatei (Original)'!V476</f>
        <v>Herr</v>
      </c>
      <c r="V476" s="31" t="str">
        <f>'Mitgliederstammdatei (Original)'!X476</f>
        <v xml:space="preserve"> </v>
      </c>
      <c r="W476" s="31">
        <f>'Mitgliederstammdatei (Original)'!Y476</f>
        <v>0</v>
      </c>
      <c r="X476" s="31">
        <f>'Mitgliederstammdatei (Original)'!Z476</f>
        <v>0</v>
      </c>
      <c r="Y476" s="31">
        <f>'Mitgliederstammdatei (Original)'!AA476</f>
        <v>0</v>
      </c>
      <c r="Z476" s="31">
        <f>'Mitgliederstammdatei (Original)'!AB476</f>
        <v>0</v>
      </c>
      <c r="AA476" s="31">
        <f>'Mitgliederstammdatei (Original)'!AC476</f>
        <v>0</v>
      </c>
      <c r="AB476" s="31">
        <f>'Mitgliederstammdatei (Original)'!AD476</f>
        <v>0</v>
      </c>
      <c r="AC476" s="31">
        <f>'Mitgliederstammdatei (Original)'!AE476</f>
        <v>0</v>
      </c>
      <c r="AD476" s="31">
        <f>'Mitgliederstammdatei (Original)'!AF476</f>
        <v>0</v>
      </c>
      <c r="AE476" s="31">
        <f>'Mitgliederstammdatei (Original)'!AG476</f>
        <v>0</v>
      </c>
    </row>
    <row r="477" spans="1:31" x14ac:dyDescent="0.2">
      <c r="A477" s="28" t="str">
        <f>'Mitgliederstammdatei (Original)'!A477</f>
        <v>R15</v>
      </c>
      <c r="B477" s="31" t="str">
        <f>'Mitgliederstammdatei (Original)'!B477</f>
        <v>Grossdietwil SV</v>
      </c>
      <c r="C477" s="31">
        <f>'Mitgliederstammdatei (Original)'!C477</f>
        <v>0</v>
      </c>
      <c r="D477" s="31" t="str">
        <f>'Mitgliederstammdatei (Original)'!D477</f>
        <v xml:space="preserve"> </v>
      </c>
      <c r="E477" s="31">
        <f>'Mitgliederstammdatei (Original)'!E477</f>
        <v>0</v>
      </c>
      <c r="F477" s="31">
        <f>'Mitgliederstammdatei (Original)'!F477</f>
        <v>99028311</v>
      </c>
      <c r="G477" s="31" t="str">
        <f>'Mitgliederstammdatei (Original)'!H477</f>
        <v>Koller</v>
      </c>
      <c r="H477" s="71" t="str">
        <f>'Mitgliederstammdatei (Original)'!I477</f>
        <v>Hans</v>
      </c>
      <c r="I477" s="31" t="str">
        <f>'Mitgliederstammdatei (Original)'!J477</f>
        <v>Koller Hans</v>
      </c>
      <c r="J477" s="31" t="str">
        <f>'Mitgliederstammdatei (Original)'!K477</f>
        <v>29.03.1951</v>
      </c>
      <c r="K477" s="31" t="str">
        <f>'Mitgliederstammdatei (Original)'!L477</f>
        <v>29.03.1951</v>
      </c>
      <c r="L477" s="31" t="str">
        <f>'Mitgliederstammdatei (Original)'!M477</f>
        <v>01.01.2005</v>
      </c>
      <c r="M477" s="31" t="str">
        <f>'Mitgliederstammdatei (Original)'!N477</f>
        <v>Feldweg</v>
      </c>
      <c r="N477" s="31" t="str">
        <f>'Mitgliederstammdatei (Original)'!O477</f>
        <v>3</v>
      </c>
      <c r="O477" s="31" t="str">
        <f>'Mitgliederstammdatei (Original)'!P477</f>
        <v>6146</v>
      </c>
      <c r="P477" s="71" t="str">
        <f>'Mitgliederstammdatei (Original)'!Q477</f>
        <v>Grossdietwil</v>
      </c>
      <c r="Q477" s="71">
        <f>'Mitgliederstammdatei (Original)'!R477</f>
        <v>0</v>
      </c>
      <c r="R477" s="31" t="str">
        <f>'Mitgliederstammdatei (Original)'!S477</f>
        <v>Ja</v>
      </c>
      <c r="S477" s="31">
        <f>'Mitgliederstammdatei (Original)'!T477</f>
        <v>0</v>
      </c>
      <c r="T477" s="31">
        <f>'Mitgliederstammdatei (Original)'!U477</f>
        <v>0</v>
      </c>
      <c r="U477" s="31" t="str">
        <f>'Mitgliederstammdatei (Original)'!V477</f>
        <v>Herr</v>
      </c>
      <c r="V477" s="31" t="str">
        <f>'Mitgliederstammdatei (Original)'!X477</f>
        <v xml:space="preserve"> </v>
      </c>
      <c r="W477" s="31">
        <f>'Mitgliederstammdatei (Original)'!Y477</f>
        <v>0</v>
      </c>
      <c r="X477" s="31">
        <f>'Mitgliederstammdatei (Original)'!Z477</f>
        <v>0</v>
      </c>
      <c r="Y477" s="31">
        <f>'Mitgliederstammdatei (Original)'!AA477</f>
        <v>0</v>
      </c>
      <c r="Z477" s="31">
        <f>'Mitgliederstammdatei (Original)'!AB477</f>
        <v>0</v>
      </c>
      <c r="AA477" s="31">
        <f>'Mitgliederstammdatei (Original)'!AC477</f>
        <v>0</v>
      </c>
      <c r="AB477" s="31">
        <f>'Mitgliederstammdatei (Original)'!AD477</f>
        <v>0</v>
      </c>
      <c r="AC477" s="31">
        <f>'Mitgliederstammdatei (Original)'!AE477</f>
        <v>0</v>
      </c>
      <c r="AD477" s="31">
        <f>'Mitgliederstammdatei (Original)'!AF477</f>
        <v>0</v>
      </c>
      <c r="AE477" s="31">
        <f>'Mitgliederstammdatei (Original)'!AG477</f>
        <v>0</v>
      </c>
    </row>
    <row r="478" spans="1:31" x14ac:dyDescent="0.2">
      <c r="A478" s="28" t="str">
        <f>'Mitgliederstammdatei (Original)'!A478</f>
        <v>R13</v>
      </c>
      <c r="B478" s="31" t="str">
        <f>'Mitgliederstammdatei (Original)'!B478</f>
        <v>Ruessgraben Sport</v>
      </c>
      <c r="C478" s="31">
        <f>'Mitgliederstammdatei (Original)'!C478</f>
        <v>0</v>
      </c>
      <c r="D478" s="31" t="str">
        <f>'Mitgliederstammdatei (Original)'!D478</f>
        <v xml:space="preserve"> </v>
      </c>
      <c r="E478" s="31">
        <f>'Mitgliederstammdatei (Original)'!E478</f>
        <v>0</v>
      </c>
      <c r="F478" s="31">
        <f>'Mitgliederstammdatei (Original)'!F478</f>
        <v>99028310</v>
      </c>
      <c r="G478" s="31" t="str">
        <f>'Mitgliederstammdatei (Original)'!H478</f>
        <v>Koller</v>
      </c>
      <c r="H478" s="71" t="str">
        <f>'Mitgliederstammdatei (Original)'!I478</f>
        <v>Hans</v>
      </c>
      <c r="I478" s="31" t="str">
        <f>'Mitgliederstammdatei (Original)'!J478</f>
        <v>Koller Hans</v>
      </c>
      <c r="J478" s="31" t="str">
        <f>'Mitgliederstammdatei (Original)'!K478</f>
        <v>26.10.1945</v>
      </c>
      <c r="K478" s="31" t="str">
        <f>'Mitgliederstammdatei (Original)'!L478</f>
        <v>26.10.1945</v>
      </c>
      <c r="L478" s="31" t="str">
        <f>'Mitgliederstammdatei (Original)'!M478</f>
        <v>01.01.1987</v>
      </c>
      <c r="M478" s="31" t="str">
        <f>'Mitgliederstammdatei (Original)'!N478</f>
        <v>Baumgartenweg</v>
      </c>
      <c r="N478" s="31" t="str">
        <f>'Mitgliederstammdatei (Original)'!O478</f>
        <v>10</v>
      </c>
      <c r="O478" s="31" t="str">
        <f>'Mitgliederstammdatei (Original)'!P478</f>
        <v>6142</v>
      </c>
      <c r="P478" s="71" t="str">
        <f>'Mitgliederstammdatei (Original)'!Q478</f>
        <v>Gettnau</v>
      </c>
      <c r="Q478" s="71">
        <f>'Mitgliederstammdatei (Original)'!R478</f>
        <v>0</v>
      </c>
      <c r="R478" s="31" t="str">
        <f>'Mitgliederstammdatei (Original)'!S478</f>
        <v>Ja</v>
      </c>
      <c r="S478" s="31">
        <f>'Mitgliederstammdatei (Original)'!T478</f>
        <v>0</v>
      </c>
      <c r="T478" s="31">
        <f>'Mitgliederstammdatei (Original)'!U478</f>
        <v>0</v>
      </c>
      <c r="U478" s="31" t="str">
        <f>'Mitgliederstammdatei (Original)'!V478</f>
        <v>Herr</v>
      </c>
      <c r="V478" s="31" t="str">
        <f>'Mitgliederstammdatei (Original)'!X478</f>
        <v xml:space="preserve"> </v>
      </c>
      <c r="W478" s="31">
        <f>'Mitgliederstammdatei (Original)'!Y478</f>
        <v>0</v>
      </c>
      <c r="X478" s="31">
        <f>'Mitgliederstammdatei (Original)'!Z478</f>
        <v>0</v>
      </c>
      <c r="Y478" s="31">
        <f>'Mitgliederstammdatei (Original)'!AA478</f>
        <v>0</v>
      </c>
      <c r="Z478" s="31">
        <f>'Mitgliederstammdatei (Original)'!AB478</f>
        <v>0</v>
      </c>
      <c r="AA478" s="31">
        <f>'Mitgliederstammdatei (Original)'!AC478</f>
        <v>0</v>
      </c>
      <c r="AB478" s="31">
        <f>'Mitgliederstammdatei (Original)'!AD478</f>
        <v>0</v>
      </c>
      <c r="AC478" s="31">
        <f>'Mitgliederstammdatei (Original)'!AE478</f>
        <v>0</v>
      </c>
      <c r="AD478" s="31">
        <f>'Mitgliederstammdatei (Original)'!AF478</f>
        <v>0</v>
      </c>
      <c r="AE478" s="31">
        <f>'Mitgliederstammdatei (Original)'!AG478</f>
        <v>0</v>
      </c>
    </row>
    <row r="479" spans="1:31" x14ac:dyDescent="0.2">
      <c r="A479" s="28" t="str">
        <f>'Mitgliederstammdatei (Original)'!A479</f>
        <v>R11</v>
      </c>
      <c r="B479" s="31">
        <f>'Mitgliederstammdatei (Original)'!B479</f>
        <v>0</v>
      </c>
      <c r="C479" s="31">
        <f>'Mitgliederstammdatei (Original)'!C479</f>
        <v>0</v>
      </c>
      <c r="D479" s="31" t="str">
        <f>'Mitgliederstammdatei (Original)'!D479</f>
        <v xml:space="preserve"> </v>
      </c>
      <c r="E479" s="31" t="str">
        <f>'Mitgliederstammdatei (Original)'!E479</f>
        <v>Grosswangen uU PS</v>
      </c>
      <c r="F479" s="31">
        <f>'Mitgliederstammdatei (Original)'!F479</f>
        <v>99028313</v>
      </c>
      <c r="G479" s="31" t="str">
        <f>'Mitgliederstammdatei (Original)'!H479</f>
        <v>Koller</v>
      </c>
      <c r="H479" s="71" t="str">
        <f>'Mitgliederstammdatei (Original)'!I479</f>
        <v>René</v>
      </c>
      <c r="I479" s="31" t="str">
        <f>'Mitgliederstammdatei (Original)'!J479</f>
        <v>Koller René</v>
      </c>
      <c r="J479" s="31" t="str">
        <f>'Mitgliederstammdatei (Original)'!K479</f>
        <v>10.02.1961</v>
      </c>
      <c r="K479" s="31" t="str">
        <f>'Mitgliederstammdatei (Original)'!L479</f>
        <v>10.02.1961</v>
      </c>
      <c r="L479" s="31" t="str">
        <f>'Mitgliederstammdatei (Original)'!M479</f>
        <v>01.01.2021</v>
      </c>
      <c r="M479" s="31" t="str">
        <f>'Mitgliederstammdatei (Original)'!N479</f>
        <v>Gewerbe Badhus</v>
      </c>
      <c r="N479" s="31" t="str">
        <f>'Mitgliederstammdatei (Original)'!O479</f>
        <v>1</v>
      </c>
      <c r="O479" s="31" t="str">
        <f>'Mitgliederstammdatei (Original)'!P479</f>
        <v>6022</v>
      </c>
      <c r="P479" s="71" t="str">
        <f>'Mitgliederstammdatei (Original)'!Q479</f>
        <v>Grosswangen</v>
      </c>
      <c r="Q479" s="71">
        <f>'Mitgliederstammdatei (Original)'!R479</f>
        <v>0</v>
      </c>
      <c r="R479" s="31" t="str">
        <f>'Mitgliederstammdatei (Original)'!S479</f>
        <v>Ja</v>
      </c>
      <c r="S479" s="31">
        <f>'Mitgliederstammdatei (Original)'!T479</f>
        <v>0</v>
      </c>
      <c r="T479" s="31">
        <f>'Mitgliederstammdatei (Original)'!U479</f>
        <v>0</v>
      </c>
      <c r="U479" s="31" t="str">
        <f>'Mitgliederstammdatei (Original)'!V479</f>
        <v>Herr</v>
      </c>
      <c r="V479" s="31" t="str">
        <f>'Mitgliederstammdatei (Original)'!X479</f>
        <v xml:space="preserve"> </v>
      </c>
      <c r="W479" s="31">
        <f>'Mitgliederstammdatei (Original)'!Y479</f>
        <v>0</v>
      </c>
      <c r="X479" s="31">
        <f>'Mitgliederstammdatei (Original)'!Z479</f>
        <v>0</v>
      </c>
      <c r="Y479" s="31">
        <f>'Mitgliederstammdatei (Original)'!AA479</f>
        <v>0</v>
      </c>
      <c r="Z479" s="31">
        <f>'Mitgliederstammdatei (Original)'!AB479</f>
        <v>0</v>
      </c>
      <c r="AA479" s="31">
        <f>'Mitgliederstammdatei (Original)'!AC479</f>
        <v>0</v>
      </c>
      <c r="AB479" s="31">
        <f>'Mitgliederstammdatei (Original)'!AD479</f>
        <v>0</v>
      </c>
      <c r="AC479" s="31">
        <f>'Mitgliederstammdatei (Original)'!AE479</f>
        <v>0</v>
      </c>
      <c r="AD479" s="31">
        <f>'Mitgliederstammdatei (Original)'!AF479</f>
        <v>0</v>
      </c>
      <c r="AE479" s="31">
        <f>'Mitgliederstammdatei (Original)'!AG479</f>
        <v>0</v>
      </c>
    </row>
    <row r="480" spans="1:31" x14ac:dyDescent="0.2">
      <c r="A480" s="28" t="str">
        <f>'Mitgliederstammdatei (Original)'!A480</f>
        <v>R12</v>
      </c>
      <c r="B480" s="31" t="str">
        <f>'Mitgliederstammdatei (Original)'!B480</f>
        <v>Richenthal FSG</v>
      </c>
      <c r="C480" s="31">
        <f>'Mitgliederstammdatei (Original)'!C480</f>
        <v>0</v>
      </c>
      <c r="D480" s="31" t="str">
        <f>'Mitgliederstammdatei (Original)'!D480</f>
        <v xml:space="preserve"> </v>
      </c>
      <c r="E480" s="31">
        <f>'Mitgliederstammdatei (Original)'!E480</f>
        <v>0</v>
      </c>
      <c r="F480" s="31">
        <f>'Mitgliederstammdatei (Original)'!F480</f>
        <v>99028314</v>
      </c>
      <c r="G480" s="31" t="str">
        <f>'Mitgliederstammdatei (Original)'!H480</f>
        <v>König</v>
      </c>
      <c r="H480" s="71" t="str">
        <f>'Mitgliederstammdatei (Original)'!I480</f>
        <v>Beat</v>
      </c>
      <c r="I480" s="31" t="str">
        <f>'Mitgliederstammdatei (Original)'!J480</f>
        <v>König Beat</v>
      </c>
      <c r="J480" s="31" t="str">
        <f>'Mitgliederstammdatei (Original)'!K480</f>
        <v>08.08.1957</v>
      </c>
      <c r="K480" s="31" t="str">
        <f>'Mitgliederstammdatei (Original)'!L480</f>
        <v>08.08.1957</v>
      </c>
      <c r="L480" s="31" t="str">
        <f>'Mitgliederstammdatei (Original)'!M480</f>
        <v>06.01.2023</v>
      </c>
      <c r="M480" s="31" t="str">
        <f>'Mitgliederstammdatei (Original)'!N480</f>
        <v>Kreuzstrasse</v>
      </c>
      <c r="N480" s="31" t="str">
        <f>'Mitgliederstammdatei (Original)'!O480</f>
        <v>14</v>
      </c>
      <c r="O480" s="31" t="str">
        <f>'Mitgliederstammdatei (Original)'!P480</f>
        <v>6263</v>
      </c>
      <c r="P480" s="71" t="str">
        <f>'Mitgliederstammdatei (Original)'!Q480</f>
        <v>Richenthal</v>
      </c>
      <c r="Q480" s="71">
        <f>'Mitgliederstammdatei (Original)'!R480</f>
        <v>0</v>
      </c>
      <c r="R480" s="31" t="str">
        <f>'Mitgliederstammdatei (Original)'!S480</f>
        <v>Ja</v>
      </c>
      <c r="S480" s="31">
        <f>'Mitgliederstammdatei (Original)'!T480</f>
        <v>0</v>
      </c>
      <c r="T480" s="31">
        <f>'Mitgliederstammdatei (Original)'!U480</f>
        <v>0</v>
      </c>
      <c r="U480" s="31" t="str">
        <f>'Mitgliederstammdatei (Original)'!V480</f>
        <v>Herr</v>
      </c>
      <c r="V480" s="31" t="str">
        <f>'Mitgliederstammdatei (Original)'!X480</f>
        <v xml:space="preserve"> </v>
      </c>
      <c r="W480" s="31">
        <f>'Mitgliederstammdatei (Original)'!Y480</f>
        <v>0</v>
      </c>
      <c r="X480" s="31">
        <f>'Mitgliederstammdatei (Original)'!Z480</f>
        <v>0</v>
      </c>
      <c r="Y480" s="31">
        <f>'Mitgliederstammdatei (Original)'!AA480</f>
        <v>0</v>
      </c>
      <c r="Z480" s="31">
        <f>'Mitgliederstammdatei (Original)'!AB480</f>
        <v>0</v>
      </c>
      <c r="AA480" s="31">
        <f>'Mitgliederstammdatei (Original)'!AC480</f>
        <v>0</v>
      </c>
      <c r="AB480" s="31">
        <f>'Mitgliederstammdatei (Original)'!AD480</f>
        <v>0</v>
      </c>
      <c r="AC480" s="31">
        <f>'Mitgliederstammdatei (Original)'!AE480</f>
        <v>0</v>
      </c>
      <c r="AD480" s="31">
        <f>'Mitgliederstammdatei (Original)'!AF480</f>
        <v>0</v>
      </c>
      <c r="AE480" s="31">
        <f>'Mitgliederstammdatei (Original)'!AG480</f>
        <v>0</v>
      </c>
    </row>
    <row r="481" spans="1:31" x14ac:dyDescent="0.2">
      <c r="A481" s="28" t="str">
        <f>'Mitgliederstammdatei (Original)'!A481</f>
        <v>R 6</v>
      </c>
      <c r="B481" s="31" t="str">
        <f>'Mitgliederstammdatei (Original)'!B481</f>
        <v>Aesch FSG</v>
      </c>
      <c r="C481" s="31">
        <f>'Mitgliederstammdatei (Original)'!C481</f>
        <v>0</v>
      </c>
      <c r="D481" s="31" t="str">
        <f>'Mitgliederstammdatei (Original)'!D481</f>
        <v xml:space="preserve"> </v>
      </c>
      <c r="E481" s="31">
        <f>'Mitgliederstammdatei (Original)'!E481</f>
        <v>0</v>
      </c>
      <c r="F481" s="31">
        <f>'Mitgliederstammdatei (Original)'!F481</f>
        <v>99028315</v>
      </c>
      <c r="G481" s="31" t="str">
        <f>'Mitgliederstammdatei (Original)'!H481</f>
        <v>Kopp</v>
      </c>
      <c r="H481" s="71" t="str">
        <f>'Mitgliederstammdatei (Original)'!I481</f>
        <v>Josef</v>
      </c>
      <c r="I481" s="31" t="str">
        <f>'Mitgliederstammdatei (Original)'!J481</f>
        <v>Kopp Josef</v>
      </c>
      <c r="J481" s="31" t="str">
        <f>'Mitgliederstammdatei (Original)'!K481</f>
        <v>05.04.1954</v>
      </c>
      <c r="K481" s="31" t="str">
        <f>'Mitgliederstammdatei (Original)'!L481</f>
        <v>05.04.1954</v>
      </c>
      <c r="L481" s="31" t="str">
        <f>'Mitgliederstammdatei (Original)'!M481</f>
        <v>01.01.2019</v>
      </c>
      <c r="M481" s="31" t="str">
        <f>'Mitgliederstammdatei (Original)'!N481</f>
        <v>Kreuzmatt</v>
      </c>
      <c r="N481" s="31" t="str">
        <f>'Mitgliederstammdatei (Original)'!O481</f>
        <v>4</v>
      </c>
      <c r="O481" s="31" t="str">
        <f>'Mitgliederstammdatei (Original)'!P481</f>
        <v>6287</v>
      </c>
      <c r="P481" s="71" t="str">
        <f>'Mitgliederstammdatei (Original)'!Q481</f>
        <v>Aesch</v>
      </c>
      <c r="Q481" s="71">
        <f>'Mitgliederstammdatei (Original)'!R481</f>
        <v>0</v>
      </c>
      <c r="R481" s="31" t="str">
        <f>'Mitgliederstammdatei (Original)'!S481</f>
        <v>Ja</v>
      </c>
      <c r="S481" s="31">
        <f>'Mitgliederstammdatei (Original)'!T481</f>
        <v>0</v>
      </c>
      <c r="T481" s="31">
        <f>'Mitgliederstammdatei (Original)'!U481</f>
        <v>0</v>
      </c>
      <c r="U481" s="31" t="str">
        <f>'Mitgliederstammdatei (Original)'!V481</f>
        <v>Herr</v>
      </c>
      <c r="V481" s="31" t="str">
        <f>'Mitgliederstammdatei (Original)'!X481</f>
        <v xml:space="preserve"> </v>
      </c>
      <c r="W481" s="31">
        <f>'Mitgliederstammdatei (Original)'!Y481</f>
        <v>0</v>
      </c>
      <c r="X481" s="31">
        <f>'Mitgliederstammdatei (Original)'!Z481</f>
        <v>0</v>
      </c>
      <c r="Y481" s="31">
        <f>'Mitgliederstammdatei (Original)'!AA481</f>
        <v>0</v>
      </c>
      <c r="Z481" s="31">
        <f>'Mitgliederstammdatei (Original)'!AB481</f>
        <v>0</v>
      </c>
      <c r="AA481" s="31">
        <f>'Mitgliederstammdatei (Original)'!AC481</f>
        <v>0</v>
      </c>
      <c r="AB481" s="31">
        <f>'Mitgliederstammdatei (Original)'!AD481</f>
        <v>0</v>
      </c>
      <c r="AC481" s="31">
        <f>'Mitgliederstammdatei (Original)'!AE481</f>
        <v>0</v>
      </c>
      <c r="AD481" s="31">
        <f>'Mitgliederstammdatei (Original)'!AF481</f>
        <v>0</v>
      </c>
      <c r="AE481" s="31">
        <f>'Mitgliederstammdatei (Original)'!AG481</f>
        <v>0</v>
      </c>
    </row>
    <row r="482" spans="1:31" x14ac:dyDescent="0.2">
      <c r="A482" s="28" t="str">
        <f>'Mitgliederstammdatei (Original)'!A482</f>
        <v>R13</v>
      </c>
      <c r="B482" s="31" t="str">
        <f>'Mitgliederstammdatei (Original)'!B482</f>
        <v>Willisau-Land SV</v>
      </c>
      <c r="C482" s="31" t="str">
        <f>'Mitgliederstammdatei (Original)'!C482</f>
        <v>EN</v>
      </c>
      <c r="D482" s="31" t="str">
        <f>'Mitgliederstammdatei (Original)'!D482</f>
        <v xml:space="preserve"> </v>
      </c>
      <c r="E482" s="31" t="str">
        <f>'Mitgliederstammdatei (Original)'!E482</f>
        <v>Willisau PS</v>
      </c>
      <c r="F482" s="31">
        <f>'Mitgliederstammdatei (Original)'!F482</f>
        <v>99028316</v>
      </c>
      <c r="G482" s="31" t="str">
        <f>'Mitgliederstammdatei (Original)'!H482</f>
        <v>Korner</v>
      </c>
      <c r="H482" s="71" t="str">
        <f>'Mitgliederstammdatei (Original)'!I482</f>
        <v>Johann</v>
      </c>
      <c r="I482" s="31" t="str">
        <f>'Mitgliederstammdatei (Original)'!J482</f>
        <v>Korner Johann</v>
      </c>
      <c r="J482" s="31" t="str">
        <f>'Mitgliederstammdatei (Original)'!K482</f>
        <v>25.06.1942</v>
      </c>
      <c r="K482" s="31" t="str">
        <f>'Mitgliederstammdatei (Original)'!L482</f>
        <v>25.06.1942</v>
      </c>
      <c r="L482" s="31" t="str">
        <f>'Mitgliederstammdatei (Original)'!M482</f>
        <v>01.01.2002</v>
      </c>
      <c r="M482" s="31" t="str">
        <f>'Mitgliederstammdatei (Original)'!N482</f>
        <v>Sonnrüti</v>
      </c>
      <c r="N482" s="31" t="str">
        <f>'Mitgliederstammdatei (Original)'!O482</f>
        <v>20</v>
      </c>
      <c r="O482" s="31" t="str">
        <f>'Mitgliederstammdatei (Original)'!P482</f>
        <v>6130</v>
      </c>
      <c r="P482" s="71" t="str">
        <f>'Mitgliederstammdatei (Original)'!Q482</f>
        <v>Willisau</v>
      </c>
      <c r="Q482" s="71">
        <f>'Mitgliederstammdatei (Original)'!R482</f>
        <v>0</v>
      </c>
      <c r="R482" s="31" t="str">
        <f>'Mitgliederstammdatei (Original)'!S482</f>
        <v>Ja</v>
      </c>
      <c r="S482" s="31">
        <f>'Mitgliederstammdatei (Original)'!T482</f>
        <v>0</v>
      </c>
      <c r="T482" s="31">
        <f>'Mitgliederstammdatei (Original)'!U482</f>
        <v>0</v>
      </c>
      <c r="U482" s="31" t="str">
        <f>'Mitgliederstammdatei (Original)'!V482</f>
        <v>Herr</v>
      </c>
      <c r="V482" s="31" t="str">
        <f>'Mitgliederstammdatei (Original)'!X482</f>
        <v xml:space="preserve"> </v>
      </c>
      <c r="W482" s="31">
        <f>'Mitgliederstammdatei (Original)'!Y482</f>
        <v>0</v>
      </c>
      <c r="X482" s="31">
        <f>'Mitgliederstammdatei (Original)'!Z482</f>
        <v>0</v>
      </c>
      <c r="Y482" s="31">
        <f>'Mitgliederstammdatei (Original)'!AA482</f>
        <v>0</v>
      </c>
      <c r="Z482" s="31">
        <f>'Mitgliederstammdatei (Original)'!AB482</f>
        <v>0</v>
      </c>
      <c r="AA482" s="31">
        <f>'Mitgliederstammdatei (Original)'!AC482</f>
        <v>0</v>
      </c>
      <c r="AB482" s="31">
        <f>'Mitgliederstammdatei (Original)'!AD482</f>
        <v>0</v>
      </c>
      <c r="AC482" s="31">
        <f>'Mitgliederstammdatei (Original)'!AE482</f>
        <v>0</v>
      </c>
      <c r="AD482" s="31">
        <f>'Mitgliederstammdatei (Original)'!AF482</f>
        <v>0</v>
      </c>
      <c r="AE482" s="31">
        <f>'Mitgliederstammdatei (Original)'!AG482</f>
        <v>0</v>
      </c>
    </row>
    <row r="483" spans="1:31" x14ac:dyDescent="0.2">
      <c r="A483" s="28" t="str">
        <f>'Mitgliederstammdatei (Original)'!A483</f>
        <v>R16</v>
      </c>
      <c r="B483" s="31" t="str">
        <f>'Mitgliederstammdatei (Original)'!B483</f>
        <v>Malters S</v>
      </c>
      <c r="C483" s="31">
        <f>'Mitgliederstammdatei (Original)'!C483</f>
        <v>0</v>
      </c>
      <c r="D483" s="31" t="str">
        <f>'Mitgliederstammdatei (Original)'!D483</f>
        <v xml:space="preserve"> </v>
      </c>
      <c r="E483" s="31" t="str">
        <f>'Mitgliederstammdatei (Original)'!E483</f>
        <v>Malters S</v>
      </c>
      <c r="F483" s="31">
        <f>'Mitgliederstammdatei (Original)'!F483</f>
        <v>99043807</v>
      </c>
      <c r="G483" s="31" t="str">
        <f>'Mitgliederstammdatei (Original)'!H483</f>
        <v>Krauer</v>
      </c>
      <c r="H483" s="71" t="str">
        <f>'Mitgliederstammdatei (Original)'!I483</f>
        <v>Helene</v>
      </c>
      <c r="I483" s="31" t="str">
        <f>'Mitgliederstammdatei (Original)'!J483</f>
        <v>Krauer Helene</v>
      </c>
      <c r="J483" s="31" t="str">
        <f>'Mitgliederstammdatei (Original)'!K483</f>
        <v>18.06.1963</v>
      </c>
      <c r="K483" s="31" t="str">
        <f>'Mitgliederstammdatei (Original)'!L483</f>
        <v>18.06.1963</v>
      </c>
      <c r="L483" s="31" t="str">
        <f>'Mitgliederstammdatei (Original)'!M483</f>
        <v>01.01.2023</v>
      </c>
      <c r="M483" s="31" t="str">
        <f>'Mitgliederstammdatei (Original)'!N483</f>
        <v>Luzernstrasse</v>
      </c>
      <c r="N483" s="31" t="str">
        <f>'Mitgliederstammdatei (Original)'!O483</f>
        <v>40</v>
      </c>
      <c r="O483" s="31" t="str">
        <f>'Mitgliederstammdatei (Original)'!P483</f>
        <v>6102</v>
      </c>
      <c r="P483" s="71" t="str">
        <f>'Mitgliederstammdatei (Original)'!Q483</f>
        <v>Malters</v>
      </c>
      <c r="Q483" s="71">
        <f>'Mitgliederstammdatei (Original)'!R483</f>
        <v>0</v>
      </c>
      <c r="R483" s="31" t="str">
        <f>'Mitgliederstammdatei (Original)'!S483</f>
        <v>Ja</v>
      </c>
      <c r="S483" s="31">
        <f>'Mitgliederstammdatei (Original)'!T483</f>
        <v>0</v>
      </c>
      <c r="T483" s="31">
        <f>'Mitgliederstammdatei (Original)'!U483</f>
        <v>0</v>
      </c>
      <c r="U483" s="31" t="str">
        <f>'Mitgliederstammdatei (Original)'!V483</f>
        <v>Frau</v>
      </c>
      <c r="V483" s="31" t="str">
        <f>'Mitgliederstammdatei (Original)'!X483</f>
        <v xml:space="preserve"> </v>
      </c>
      <c r="W483" s="31">
        <f>'Mitgliederstammdatei (Original)'!Y483</f>
        <v>0</v>
      </c>
      <c r="X483" s="31">
        <f>'Mitgliederstammdatei (Original)'!Z483</f>
        <v>0</v>
      </c>
      <c r="Y483" s="31">
        <f>'Mitgliederstammdatei (Original)'!AA483</f>
        <v>0</v>
      </c>
      <c r="Z483" s="31">
        <f>'Mitgliederstammdatei (Original)'!AB483</f>
        <v>0</v>
      </c>
      <c r="AA483" s="31">
        <f>'Mitgliederstammdatei (Original)'!AC483</f>
        <v>0</v>
      </c>
      <c r="AB483" s="31">
        <f>'Mitgliederstammdatei (Original)'!AD483</f>
        <v>0</v>
      </c>
      <c r="AC483" s="31">
        <f>'Mitgliederstammdatei (Original)'!AE483</f>
        <v>0</v>
      </c>
      <c r="AD483" s="31">
        <f>'Mitgliederstammdatei (Original)'!AF483</f>
        <v>0</v>
      </c>
      <c r="AE483" s="31">
        <f>'Mitgliederstammdatei (Original)'!AG483</f>
        <v>0</v>
      </c>
    </row>
    <row r="484" spans="1:31" x14ac:dyDescent="0.2">
      <c r="A484" s="28" t="str">
        <f>'Mitgliederstammdatei (Original)'!A484</f>
        <v>R16</v>
      </c>
      <c r="B484" s="31">
        <f>'Mitgliederstammdatei (Original)'!B484</f>
        <v>0</v>
      </c>
      <c r="C484" s="31">
        <f>'Mitgliederstammdatei (Original)'!C484</f>
        <v>0</v>
      </c>
      <c r="D484" s="31" t="str">
        <f>'Mitgliederstammdatei (Original)'!D484</f>
        <v xml:space="preserve"> </v>
      </c>
      <c r="E484" s="31" t="str">
        <f>'Mitgliederstammdatei (Original)'!E484</f>
        <v>Malters S</v>
      </c>
      <c r="F484" s="31">
        <f>'Mitgliederstammdatei (Original)'!F484</f>
        <v>99028317</v>
      </c>
      <c r="G484" s="31" t="str">
        <f>'Mitgliederstammdatei (Original)'!H484</f>
        <v>Krauer</v>
      </c>
      <c r="H484" s="71" t="str">
        <f>'Mitgliederstammdatei (Original)'!I484</f>
        <v>Stefan</v>
      </c>
      <c r="I484" s="31" t="str">
        <f>'Mitgliederstammdatei (Original)'!J484</f>
        <v>Krauer Stefan</v>
      </c>
      <c r="J484" s="31" t="str">
        <f>'Mitgliederstammdatei (Original)'!K484</f>
        <v>18.07.1958</v>
      </c>
      <c r="K484" s="31" t="str">
        <f>'Mitgliederstammdatei (Original)'!L484</f>
        <v>18.07.1958</v>
      </c>
      <c r="L484" s="31" t="str">
        <f>'Mitgliederstammdatei (Original)'!M484</f>
        <v>01.01.2018</v>
      </c>
      <c r="M484" s="31" t="str">
        <f>'Mitgliederstammdatei (Original)'!N484</f>
        <v>Luzernstrasse</v>
      </c>
      <c r="N484" s="31" t="str">
        <f>'Mitgliederstammdatei (Original)'!O484</f>
        <v>40</v>
      </c>
      <c r="O484" s="31" t="str">
        <f>'Mitgliederstammdatei (Original)'!P484</f>
        <v>6102</v>
      </c>
      <c r="P484" s="71" t="str">
        <f>'Mitgliederstammdatei (Original)'!Q484</f>
        <v>Malters</v>
      </c>
      <c r="Q484" s="71">
        <f>'Mitgliederstammdatei (Original)'!R484</f>
        <v>0</v>
      </c>
      <c r="R484" s="31" t="str">
        <f>'Mitgliederstammdatei (Original)'!S484</f>
        <v>Ja</v>
      </c>
      <c r="S484" s="31">
        <f>'Mitgliederstammdatei (Original)'!T484</f>
        <v>0</v>
      </c>
      <c r="T484" s="31">
        <f>'Mitgliederstammdatei (Original)'!U484</f>
        <v>0</v>
      </c>
      <c r="U484" s="31" t="str">
        <f>'Mitgliederstammdatei (Original)'!V484</f>
        <v>Herr</v>
      </c>
      <c r="V484" s="31" t="str">
        <f>'Mitgliederstammdatei (Original)'!X484</f>
        <v xml:space="preserve"> </v>
      </c>
      <c r="W484" s="31">
        <f>'Mitgliederstammdatei (Original)'!Y484</f>
        <v>0</v>
      </c>
      <c r="X484" s="31">
        <f>'Mitgliederstammdatei (Original)'!Z484</f>
        <v>0</v>
      </c>
      <c r="Y484" s="31">
        <f>'Mitgliederstammdatei (Original)'!AA484</f>
        <v>0</v>
      </c>
      <c r="Z484" s="31">
        <f>'Mitgliederstammdatei (Original)'!AB484</f>
        <v>0</v>
      </c>
      <c r="AA484" s="31">
        <f>'Mitgliederstammdatei (Original)'!AC484</f>
        <v>0</v>
      </c>
      <c r="AB484" s="31">
        <f>'Mitgliederstammdatei (Original)'!AD484</f>
        <v>0</v>
      </c>
      <c r="AC484" s="31">
        <f>'Mitgliederstammdatei (Original)'!AE484</f>
        <v>0</v>
      </c>
      <c r="AD484" s="31">
        <f>'Mitgliederstammdatei (Original)'!AF484</f>
        <v>0</v>
      </c>
      <c r="AE484" s="31">
        <f>'Mitgliederstammdatei (Original)'!AG484</f>
        <v>0</v>
      </c>
    </row>
    <row r="485" spans="1:31" x14ac:dyDescent="0.2">
      <c r="A485" s="28" t="str">
        <f>'Mitgliederstammdatei (Original)'!A485</f>
        <v>R12</v>
      </c>
      <c r="B485" s="31" t="str">
        <f>'Mitgliederstammdatei (Original)'!B485</f>
        <v>Wikon WV</v>
      </c>
      <c r="C485" s="31">
        <f>'Mitgliederstammdatei (Original)'!C485</f>
        <v>0</v>
      </c>
      <c r="D485" s="31" t="str">
        <f>'Mitgliederstammdatei (Original)'!D485</f>
        <v xml:space="preserve"> </v>
      </c>
      <c r="E485" s="31">
        <f>'Mitgliederstammdatei (Original)'!E485</f>
        <v>0</v>
      </c>
      <c r="F485" s="31">
        <f>'Mitgliederstammdatei (Original)'!F485</f>
        <v>99043802</v>
      </c>
      <c r="G485" s="31" t="str">
        <f>'Mitgliederstammdatei (Original)'!H485</f>
        <v>Kreis</v>
      </c>
      <c r="H485" s="71" t="str">
        <f>'Mitgliederstammdatei (Original)'!I485</f>
        <v>Philipp</v>
      </c>
      <c r="I485" s="31" t="str">
        <f>'Mitgliederstammdatei (Original)'!J485</f>
        <v>Kreis Philipp</v>
      </c>
      <c r="J485" s="31" t="str">
        <f>'Mitgliederstammdatei (Original)'!K485</f>
        <v>06.01.1963</v>
      </c>
      <c r="K485" s="31" t="str">
        <f>'Mitgliederstammdatei (Original)'!L485</f>
        <v>06.01.1963</v>
      </c>
      <c r="L485" s="31" t="str">
        <f>'Mitgliederstammdatei (Original)'!M485</f>
        <v>01.01.2023</v>
      </c>
      <c r="M485" s="31" t="str">
        <f>'Mitgliederstammdatei (Original)'!N485</f>
        <v>Chäppelimatte</v>
      </c>
      <c r="N485" s="31" t="str">
        <f>'Mitgliederstammdatei (Original)'!O485</f>
        <v>9</v>
      </c>
      <c r="O485" s="31" t="str">
        <f>'Mitgliederstammdatei (Original)'!P485</f>
        <v>4806</v>
      </c>
      <c r="P485" s="71" t="str">
        <f>'Mitgliederstammdatei (Original)'!Q485</f>
        <v>Wikon</v>
      </c>
      <c r="Q485" s="71">
        <f>'Mitgliederstammdatei (Original)'!R485</f>
        <v>0</v>
      </c>
      <c r="R485" s="31" t="str">
        <f>'Mitgliederstammdatei (Original)'!S485</f>
        <v>Ja</v>
      </c>
      <c r="S485" s="31">
        <f>'Mitgliederstammdatei (Original)'!T485</f>
        <v>0</v>
      </c>
      <c r="T485" s="31">
        <f>'Mitgliederstammdatei (Original)'!U485</f>
        <v>0</v>
      </c>
      <c r="U485" s="31" t="str">
        <f>'Mitgliederstammdatei (Original)'!V485</f>
        <v>Herr</v>
      </c>
      <c r="V485" s="31" t="str">
        <f>'Mitgliederstammdatei (Original)'!X485</f>
        <v xml:space="preserve"> </v>
      </c>
      <c r="W485" s="31">
        <f>'Mitgliederstammdatei (Original)'!Y485</f>
        <v>0</v>
      </c>
      <c r="X485" s="31">
        <f>'Mitgliederstammdatei (Original)'!Z485</f>
        <v>0</v>
      </c>
      <c r="Y485" s="31">
        <f>'Mitgliederstammdatei (Original)'!AA485</f>
        <v>0</v>
      </c>
      <c r="Z485" s="31">
        <f>'Mitgliederstammdatei (Original)'!AB485</f>
        <v>0</v>
      </c>
      <c r="AA485" s="31">
        <f>'Mitgliederstammdatei (Original)'!AC485</f>
        <v>0</v>
      </c>
      <c r="AB485" s="31">
        <f>'Mitgliederstammdatei (Original)'!AD485</f>
        <v>0</v>
      </c>
      <c r="AC485" s="31">
        <f>'Mitgliederstammdatei (Original)'!AE485</f>
        <v>0</v>
      </c>
      <c r="AD485" s="31">
        <f>'Mitgliederstammdatei (Original)'!AF485</f>
        <v>0</v>
      </c>
      <c r="AE485" s="31">
        <f>'Mitgliederstammdatei (Original)'!AG485</f>
        <v>0</v>
      </c>
    </row>
    <row r="486" spans="1:31" x14ac:dyDescent="0.2">
      <c r="A486" s="28" t="str">
        <f>'Mitgliederstammdatei (Original)'!A486</f>
        <v>R 6</v>
      </c>
      <c r="B486" s="31" t="str">
        <f>'Mitgliederstammdatei (Original)'!B486</f>
        <v>Schongau SG</v>
      </c>
      <c r="C486" s="31">
        <f>'Mitgliederstammdatei (Original)'!C486</f>
        <v>0</v>
      </c>
      <c r="D486" s="31" t="str">
        <f>'Mitgliederstammdatei (Original)'!D486</f>
        <v xml:space="preserve"> </v>
      </c>
      <c r="E486" s="31">
        <f>'Mitgliederstammdatei (Original)'!E486</f>
        <v>0</v>
      </c>
      <c r="F486" s="31">
        <f>'Mitgliederstammdatei (Original)'!F486</f>
        <v>99028318</v>
      </c>
      <c r="G486" s="31" t="str">
        <f>'Mitgliederstammdatei (Original)'!H486</f>
        <v>Kretz</v>
      </c>
      <c r="H486" s="71" t="str">
        <f>'Mitgliederstammdatei (Original)'!I486</f>
        <v>Bruno</v>
      </c>
      <c r="I486" s="31" t="str">
        <f>'Mitgliederstammdatei (Original)'!J486</f>
        <v>Kretz Bruno</v>
      </c>
      <c r="J486" s="31" t="str">
        <f>'Mitgliederstammdatei (Original)'!K486</f>
        <v>29.10.1952</v>
      </c>
      <c r="K486" s="31" t="str">
        <f>'Mitgliederstammdatei (Original)'!L486</f>
        <v>29.10.1952</v>
      </c>
      <c r="L486" s="31" t="str">
        <f>'Mitgliederstammdatei (Original)'!M486</f>
        <v>01.01.2012</v>
      </c>
      <c r="M486" s="31" t="str">
        <f>'Mitgliederstammdatei (Original)'!N486</f>
        <v>Langacher</v>
      </c>
      <c r="N486" s="31" t="str">
        <f>'Mitgliederstammdatei (Original)'!O486</f>
        <v>3</v>
      </c>
      <c r="O486" s="31" t="str">
        <f>'Mitgliederstammdatei (Original)'!P486</f>
        <v>6288</v>
      </c>
      <c r="P486" s="71" t="str">
        <f>'Mitgliederstammdatei (Original)'!Q486</f>
        <v>Schongau</v>
      </c>
      <c r="Q486" s="71">
        <f>'Mitgliederstammdatei (Original)'!R486</f>
        <v>0</v>
      </c>
      <c r="R486" s="31" t="str">
        <f>'Mitgliederstammdatei (Original)'!S486</f>
        <v>Ja</v>
      </c>
      <c r="S486" s="31">
        <f>'Mitgliederstammdatei (Original)'!T486</f>
        <v>0</v>
      </c>
      <c r="T486" s="31">
        <f>'Mitgliederstammdatei (Original)'!U486</f>
        <v>0</v>
      </c>
      <c r="U486" s="31" t="str">
        <f>'Mitgliederstammdatei (Original)'!V486</f>
        <v>Herr</v>
      </c>
      <c r="V486" s="31" t="str">
        <f>'Mitgliederstammdatei (Original)'!X486</f>
        <v xml:space="preserve"> </v>
      </c>
      <c r="W486" s="31">
        <f>'Mitgliederstammdatei (Original)'!Y486</f>
        <v>0</v>
      </c>
      <c r="X486" s="31">
        <f>'Mitgliederstammdatei (Original)'!Z486</f>
        <v>0</v>
      </c>
      <c r="Y486" s="31">
        <f>'Mitgliederstammdatei (Original)'!AA486</f>
        <v>0</v>
      </c>
      <c r="Z486" s="31">
        <f>'Mitgliederstammdatei (Original)'!AB486</f>
        <v>0</v>
      </c>
      <c r="AA486" s="31">
        <f>'Mitgliederstammdatei (Original)'!AC486</f>
        <v>0</v>
      </c>
      <c r="AB486" s="31">
        <f>'Mitgliederstammdatei (Original)'!AD486</f>
        <v>0</v>
      </c>
      <c r="AC486" s="31">
        <f>'Mitgliederstammdatei (Original)'!AE486</f>
        <v>0</v>
      </c>
      <c r="AD486" s="31">
        <f>'Mitgliederstammdatei (Original)'!AF486</f>
        <v>0</v>
      </c>
      <c r="AE486" s="31">
        <f>'Mitgliederstammdatei (Original)'!AG486</f>
        <v>0</v>
      </c>
    </row>
    <row r="487" spans="1:31" x14ac:dyDescent="0.2">
      <c r="A487" s="28" t="str">
        <f>'Mitgliederstammdatei (Original)'!A487</f>
        <v>R 6</v>
      </c>
      <c r="B487" s="31" t="str">
        <f>'Mitgliederstammdatei (Original)'!B487</f>
        <v>Schongau SG</v>
      </c>
      <c r="C487" s="31">
        <f>'Mitgliederstammdatei (Original)'!C487</f>
        <v>0</v>
      </c>
      <c r="D487" s="31" t="str">
        <f>'Mitgliederstammdatei (Original)'!D487</f>
        <v xml:space="preserve"> </v>
      </c>
      <c r="E487" s="31">
        <f>'Mitgliederstammdatei (Original)'!E487</f>
        <v>0</v>
      </c>
      <c r="F487" s="31">
        <f>'Mitgliederstammdatei (Original)'!F487</f>
        <v>99028319</v>
      </c>
      <c r="G487" s="31" t="str">
        <f>'Mitgliederstammdatei (Original)'!H487</f>
        <v>Kretz</v>
      </c>
      <c r="H487" s="71" t="str">
        <f>'Mitgliederstammdatei (Original)'!I487</f>
        <v>Kandid</v>
      </c>
      <c r="I487" s="31" t="str">
        <f>'Mitgliederstammdatei (Original)'!J487</f>
        <v>Kretz Kandid</v>
      </c>
      <c r="J487" s="31" t="str">
        <f>'Mitgliederstammdatei (Original)'!K487</f>
        <v>08.04.1949</v>
      </c>
      <c r="K487" s="31" t="str">
        <f>'Mitgliederstammdatei (Original)'!L487</f>
        <v>08.04.1949</v>
      </c>
      <c r="L487" s="31" t="str">
        <f>'Mitgliederstammdatei (Original)'!M487</f>
        <v>01.01.2012</v>
      </c>
      <c r="M487" s="31" t="str">
        <f>'Mitgliederstammdatei (Original)'!N487</f>
        <v>Rüedikerstrasse</v>
      </c>
      <c r="N487" s="31" t="str">
        <f>'Mitgliederstammdatei (Original)'!O487</f>
        <v>12</v>
      </c>
      <c r="O487" s="31" t="str">
        <f>'Mitgliederstammdatei (Original)'!P487</f>
        <v>6288</v>
      </c>
      <c r="P487" s="71" t="str">
        <f>'Mitgliederstammdatei (Original)'!Q487</f>
        <v>Schongau</v>
      </c>
      <c r="Q487" s="71">
        <f>'Mitgliederstammdatei (Original)'!R487</f>
        <v>0</v>
      </c>
      <c r="R487" s="31" t="str">
        <f>'Mitgliederstammdatei (Original)'!S487</f>
        <v>Ja</v>
      </c>
      <c r="S487" s="31">
        <f>'Mitgliederstammdatei (Original)'!T487</f>
        <v>0</v>
      </c>
      <c r="T487" s="31">
        <f>'Mitgliederstammdatei (Original)'!U487</f>
        <v>0</v>
      </c>
      <c r="U487" s="31" t="str">
        <f>'Mitgliederstammdatei (Original)'!V487</f>
        <v>Herr</v>
      </c>
      <c r="V487" s="31" t="str">
        <f>'Mitgliederstammdatei (Original)'!X487</f>
        <v xml:space="preserve"> </v>
      </c>
      <c r="W487" s="31">
        <f>'Mitgliederstammdatei (Original)'!Y487</f>
        <v>0</v>
      </c>
      <c r="X487" s="31">
        <f>'Mitgliederstammdatei (Original)'!Z487</f>
        <v>0</v>
      </c>
      <c r="Y487" s="31">
        <f>'Mitgliederstammdatei (Original)'!AA487</f>
        <v>0</v>
      </c>
      <c r="Z487" s="31">
        <f>'Mitgliederstammdatei (Original)'!AB487</f>
        <v>0</v>
      </c>
      <c r="AA487" s="31">
        <f>'Mitgliederstammdatei (Original)'!AC487</f>
        <v>0</v>
      </c>
      <c r="AB487" s="31">
        <f>'Mitgliederstammdatei (Original)'!AD487</f>
        <v>0</v>
      </c>
      <c r="AC487" s="31">
        <f>'Mitgliederstammdatei (Original)'!AE487</f>
        <v>0</v>
      </c>
      <c r="AD487" s="31">
        <f>'Mitgliederstammdatei (Original)'!AF487</f>
        <v>0</v>
      </c>
      <c r="AE487" s="31">
        <f>'Mitgliederstammdatei (Original)'!AG487</f>
        <v>0</v>
      </c>
    </row>
    <row r="488" spans="1:31" x14ac:dyDescent="0.2">
      <c r="A488" s="28" t="str">
        <f>'Mitgliederstammdatei (Original)'!A488</f>
        <v>R 8</v>
      </c>
      <c r="B488" s="31">
        <f>'Mitgliederstammdatei (Original)'!B488</f>
        <v>0</v>
      </c>
      <c r="C488" s="31">
        <f>'Mitgliederstammdatei (Original)'!C488</f>
        <v>0</v>
      </c>
      <c r="D488" s="31" t="str">
        <f>'Mitgliederstammdatei (Original)'!D488</f>
        <v xml:space="preserve"> </v>
      </c>
      <c r="E488" s="31" t="str">
        <f>'Mitgliederstammdatei (Original)'!E488</f>
        <v>Emmen FS PC</v>
      </c>
      <c r="F488" s="31">
        <f>'Mitgliederstammdatei (Original)'!F488</f>
        <v>99028320</v>
      </c>
      <c r="G488" s="31" t="str">
        <f>'Mitgliederstammdatei (Original)'!H488</f>
        <v>Kritzer</v>
      </c>
      <c r="H488" s="71" t="str">
        <f>'Mitgliederstammdatei (Original)'!I488</f>
        <v>Anton</v>
      </c>
      <c r="I488" s="31" t="str">
        <f>'Mitgliederstammdatei (Original)'!J488</f>
        <v>Kritzer Anton</v>
      </c>
      <c r="J488" s="31" t="str">
        <f>'Mitgliederstammdatei (Original)'!K488</f>
        <v>09.04.1936</v>
      </c>
      <c r="K488" s="31" t="str">
        <f>'Mitgliederstammdatei (Original)'!L488</f>
        <v>09.04.1936</v>
      </c>
      <c r="L488" s="31" t="str">
        <f>'Mitgliederstammdatei (Original)'!M488</f>
        <v>01.01.1996</v>
      </c>
      <c r="M488" s="31" t="str">
        <f>'Mitgliederstammdatei (Original)'!N488</f>
        <v>Chüegass</v>
      </c>
      <c r="N488" s="31" t="str">
        <f>'Mitgliederstammdatei (Original)'!O488</f>
        <v>28</v>
      </c>
      <c r="O488" s="31" t="str">
        <f>'Mitgliederstammdatei (Original)'!P488</f>
        <v>6023</v>
      </c>
      <c r="P488" s="71" t="str">
        <f>'Mitgliederstammdatei (Original)'!Q488</f>
        <v>Rothenburg</v>
      </c>
      <c r="Q488" s="71">
        <f>'Mitgliederstammdatei (Original)'!R488</f>
        <v>0</v>
      </c>
      <c r="R488" s="31" t="str">
        <f>'Mitgliederstammdatei (Original)'!S488</f>
        <v>Ja</v>
      </c>
      <c r="S488" s="31">
        <f>'Mitgliederstammdatei (Original)'!T488</f>
        <v>0</v>
      </c>
      <c r="T488" s="31">
        <f>'Mitgliederstammdatei (Original)'!U488</f>
        <v>0</v>
      </c>
      <c r="U488" s="31" t="str">
        <f>'Mitgliederstammdatei (Original)'!V488</f>
        <v>Herr</v>
      </c>
      <c r="V488" s="31" t="str">
        <f>'Mitgliederstammdatei (Original)'!X488</f>
        <v xml:space="preserve"> </v>
      </c>
      <c r="W488" s="31">
        <f>'Mitgliederstammdatei (Original)'!Y488</f>
        <v>0</v>
      </c>
      <c r="X488" s="31">
        <f>'Mitgliederstammdatei (Original)'!Z488</f>
        <v>0</v>
      </c>
      <c r="Y488" s="31">
        <f>'Mitgliederstammdatei (Original)'!AA488</f>
        <v>0</v>
      </c>
      <c r="Z488" s="31">
        <f>'Mitgliederstammdatei (Original)'!AB488</f>
        <v>0</v>
      </c>
      <c r="AA488" s="31">
        <f>'Mitgliederstammdatei (Original)'!AC488</f>
        <v>0</v>
      </c>
      <c r="AB488" s="31">
        <f>'Mitgliederstammdatei (Original)'!AD488</f>
        <v>0</v>
      </c>
      <c r="AC488" s="31">
        <f>'Mitgliederstammdatei (Original)'!AE488</f>
        <v>0</v>
      </c>
      <c r="AD488" s="31">
        <f>'Mitgliederstammdatei (Original)'!AF488</f>
        <v>0</v>
      </c>
      <c r="AE488" s="31">
        <f>'Mitgliederstammdatei (Original)'!AG488</f>
        <v>0</v>
      </c>
    </row>
    <row r="489" spans="1:31" x14ac:dyDescent="0.2">
      <c r="A489" s="28" t="str">
        <f>'Mitgliederstammdatei (Original)'!A489</f>
        <v>R 9</v>
      </c>
      <c r="B489" s="31" t="str">
        <f>'Mitgliederstammdatei (Original)'!B489</f>
        <v>Neudorf LU FSG</v>
      </c>
      <c r="C489" s="31">
        <f>'Mitgliederstammdatei (Original)'!C489</f>
        <v>0</v>
      </c>
      <c r="D489" s="31" t="str">
        <f>'Mitgliederstammdatei (Original)'!D489</f>
        <v xml:space="preserve"> </v>
      </c>
      <c r="E489" s="31">
        <f>'Mitgliederstammdatei (Original)'!E489</f>
        <v>0</v>
      </c>
      <c r="F489" s="31">
        <f>'Mitgliederstammdatei (Original)'!F489</f>
        <v>99028321</v>
      </c>
      <c r="G489" s="31" t="str">
        <f>'Mitgliederstammdatei (Original)'!H489</f>
        <v>Kronenberg</v>
      </c>
      <c r="H489" s="71" t="str">
        <f>'Mitgliederstammdatei (Original)'!I489</f>
        <v>Alois</v>
      </c>
      <c r="I489" s="31" t="str">
        <f>'Mitgliederstammdatei (Original)'!J489</f>
        <v>Kronenberg Alois</v>
      </c>
      <c r="J489" s="31" t="str">
        <f>'Mitgliederstammdatei (Original)'!K489</f>
        <v>21.12.1954</v>
      </c>
      <c r="K489" s="31" t="str">
        <f>'Mitgliederstammdatei (Original)'!L489</f>
        <v>21.12.1954</v>
      </c>
      <c r="L489" s="31" t="str">
        <f>'Mitgliederstammdatei (Original)'!M489</f>
        <v>01.01.2014</v>
      </c>
      <c r="M489" s="31" t="str">
        <f>'Mitgliederstammdatei (Original)'!N489</f>
        <v>Wesmeristrasse</v>
      </c>
      <c r="N489" s="31" t="str">
        <f>'Mitgliederstammdatei (Original)'!O489</f>
        <v>7</v>
      </c>
      <c r="O489" s="31" t="str">
        <f>'Mitgliederstammdatei (Original)'!P489</f>
        <v>6221</v>
      </c>
      <c r="P489" s="71" t="str">
        <f>'Mitgliederstammdatei (Original)'!Q489</f>
        <v>Rickenbach</v>
      </c>
      <c r="Q489" s="71">
        <f>'Mitgliederstammdatei (Original)'!R489</f>
        <v>0</v>
      </c>
      <c r="R489" s="31" t="str">
        <f>'Mitgliederstammdatei (Original)'!S489</f>
        <v>Ja</v>
      </c>
      <c r="S489" s="31">
        <f>'Mitgliederstammdatei (Original)'!T489</f>
        <v>0</v>
      </c>
      <c r="T489" s="31">
        <f>'Mitgliederstammdatei (Original)'!U489</f>
        <v>0</v>
      </c>
      <c r="U489" s="31" t="str">
        <f>'Mitgliederstammdatei (Original)'!V489</f>
        <v>Herr</v>
      </c>
      <c r="V489" s="31" t="str">
        <f>'Mitgliederstammdatei (Original)'!X489</f>
        <v xml:space="preserve"> </v>
      </c>
      <c r="W489" s="31">
        <f>'Mitgliederstammdatei (Original)'!Y489</f>
        <v>0</v>
      </c>
      <c r="X489" s="31">
        <f>'Mitgliederstammdatei (Original)'!Z489</f>
        <v>0</v>
      </c>
      <c r="Y489" s="31">
        <f>'Mitgliederstammdatei (Original)'!AA489</f>
        <v>0</v>
      </c>
      <c r="Z489" s="31">
        <f>'Mitgliederstammdatei (Original)'!AB489</f>
        <v>0</v>
      </c>
      <c r="AA489" s="31">
        <f>'Mitgliederstammdatei (Original)'!AC489</f>
        <v>0</v>
      </c>
      <c r="AB489" s="31">
        <f>'Mitgliederstammdatei (Original)'!AD489</f>
        <v>0</v>
      </c>
      <c r="AC489" s="31">
        <f>'Mitgliederstammdatei (Original)'!AE489</f>
        <v>0</v>
      </c>
      <c r="AD489" s="31">
        <f>'Mitgliederstammdatei (Original)'!AF489</f>
        <v>0</v>
      </c>
      <c r="AE489" s="31">
        <f>'Mitgliederstammdatei (Original)'!AG489</f>
        <v>0</v>
      </c>
    </row>
    <row r="490" spans="1:31" x14ac:dyDescent="0.2">
      <c r="A490" s="28" t="str">
        <f>'Mitgliederstammdatei (Original)'!A490</f>
        <v>R17</v>
      </c>
      <c r="B490" s="31" t="str">
        <f>'Mitgliederstammdatei (Original)'!B490</f>
        <v>Entlebucher BlindeiS</v>
      </c>
      <c r="C490" s="31">
        <f>'Mitgliederstammdatei (Original)'!C490</f>
        <v>0</v>
      </c>
      <c r="D490" s="31" t="str">
        <f>'Mitgliederstammdatei (Original)'!D490</f>
        <v xml:space="preserve"> </v>
      </c>
      <c r="E490" s="31" t="str">
        <f>'Mitgliederstammdatei (Original)'!E490</f>
        <v>Wolhusen Zentroniker</v>
      </c>
      <c r="F490" s="31">
        <f>'Mitgliederstammdatei (Original)'!F490</f>
        <v>99028322</v>
      </c>
      <c r="G490" s="31" t="str">
        <f>'Mitgliederstammdatei (Original)'!H490</f>
        <v>Krummenacher</v>
      </c>
      <c r="H490" s="71" t="str">
        <f>'Mitgliederstammdatei (Original)'!I490</f>
        <v>Franz</v>
      </c>
      <c r="I490" s="31" t="str">
        <f>'Mitgliederstammdatei (Original)'!J490</f>
        <v>Krummenacher Franz</v>
      </c>
      <c r="J490" s="31" t="str">
        <f>'Mitgliederstammdatei (Original)'!K490</f>
        <v>19.01.1955</v>
      </c>
      <c r="K490" s="31" t="str">
        <f>'Mitgliederstammdatei (Original)'!L490</f>
        <v>19.01.1955</v>
      </c>
      <c r="L490" s="31" t="str">
        <f>'Mitgliederstammdatei (Original)'!M490</f>
        <v>01.01.2015</v>
      </c>
      <c r="M490" s="31" t="str">
        <f>'Mitgliederstammdatei (Original)'!N490</f>
        <v>Buholzerstrasse</v>
      </c>
      <c r="N490" s="31" t="str">
        <f>'Mitgliederstammdatei (Original)'!O490</f>
        <v>6</v>
      </c>
      <c r="O490" s="31" t="str">
        <f>'Mitgliederstammdatei (Original)'!P490</f>
        <v>6110</v>
      </c>
      <c r="P490" s="71" t="str">
        <f>'Mitgliederstammdatei (Original)'!Q490</f>
        <v>Wolhusen</v>
      </c>
      <c r="Q490" s="71">
        <f>'Mitgliederstammdatei (Original)'!R490</f>
        <v>0</v>
      </c>
      <c r="R490" s="31" t="str">
        <f>'Mitgliederstammdatei (Original)'!S490</f>
        <v>Ja</v>
      </c>
      <c r="S490" s="31">
        <f>'Mitgliederstammdatei (Original)'!T490</f>
        <v>0</v>
      </c>
      <c r="T490" s="31">
        <f>'Mitgliederstammdatei (Original)'!U490</f>
        <v>0</v>
      </c>
      <c r="U490" s="31" t="str">
        <f>'Mitgliederstammdatei (Original)'!V490</f>
        <v>Herr</v>
      </c>
      <c r="V490" s="31" t="str">
        <f>'Mitgliederstammdatei (Original)'!X490</f>
        <v xml:space="preserve"> </v>
      </c>
      <c r="W490" s="31">
        <f>'Mitgliederstammdatei (Original)'!Y490</f>
        <v>0</v>
      </c>
      <c r="X490" s="31">
        <f>'Mitgliederstammdatei (Original)'!Z490</f>
        <v>0</v>
      </c>
      <c r="Y490" s="31">
        <f>'Mitgliederstammdatei (Original)'!AA490</f>
        <v>0</v>
      </c>
      <c r="Z490" s="31">
        <f>'Mitgliederstammdatei (Original)'!AB490</f>
        <v>0</v>
      </c>
      <c r="AA490" s="31">
        <f>'Mitgliederstammdatei (Original)'!AC490</f>
        <v>0</v>
      </c>
      <c r="AB490" s="31">
        <f>'Mitgliederstammdatei (Original)'!AD490</f>
        <v>0</v>
      </c>
      <c r="AC490" s="31">
        <f>'Mitgliederstammdatei (Original)'!AE490</f>
        <v>0</v>
      </c>
      <c r="AD490" s="31">
        <f>'Mitgliederstammdatei (Original)'!AF490</f>
        <v>0</v>
      </c>
      <c r="AE490" s="31">
        <f>'Mitgliederstammdatei (Original)'!AG490</f>
        <v>0</v>
      </c>
    </row>
    <row r="491" spans="1:31" x14ac:dyDescent="0.2">
      <c r="A491" s="28" t="str">
        <f>'Mitgliederstammdatei (Original)'!A491</f>
        <v>R 3</v>
      </c>
      <c r="B491" s="31" t="str">
        <f>'Mitgliederstammdatei (Original)'!B491</f>
        <v>Kriens WV</v>
      </c>
      <c r="C491" s="31">
        <f>'Mitgliederstammdatei (Original)'!C491</f>
        <v>0</v>
      </c>
      <c r="D491" s="31" t="str">
        <f>'Mitgliederstammdatei (Original)'!D491</f>
        <v xml:space="preserve"> </v>
      </c>
      <c r="E491" s="31">
        <f>'Mitgliederstammdatei (Original)'!E491</f>
        <v>0</v>
      </c>
      <c r="F491" s="31">
        <f>'Mitgliederstammdatei (Original)'!F491</f>
        <v>99028323</v>
      </c>
      <c r="G491" s="31" t="str">
        <f>'Mitgliederstammdatei (Original)'!H491</f>
        <v>Krummenacher</v>
      </c>
      <c r="H491" s="71" t="str">
        <f>'Mitgliederstammdatei (Original)'!I491</f>
        <v>Theo</v>
      </c>
      <c r="I491" s="31" t="str">
        <f>'Mitgliederstammdatei (Original)'!J491</f>
        <v>Krummenacher Theo</v>
      </c>
      <c r="J491" s="31" t="str">
        <f>'Mitgliederstammdatei (Original)'!K491</f>
        <v>09.08.1939</v>
      </c>
      <c r="K491" s="31" t="str">
        <f>'Mitgliederstammdatei (Original)'!L491</f>
        <v>09.08.1939</v>
      </c>
      <c r="L491" s="31" t="str">
        <f>'Mitgliederstammdatei (Original)'!M491</f>
        <v>01.01.1999</v>
      </c>
      <c r="M491" s="31" t="str">
        <f>'Mitgliederstammdatei (Original)'!N491</f>
        <v>Unterfeld</v>
      </c>
      <c r="N491" s="31" t="str">
        <f>'Mitgliederstammdatei (Original)'!O491</f>
        <v>6</v>
      </c>
      <c r="O491" s="31" t="str">
        <f>'Mitgliederstammdatei (Original)'!P491</f>
        <v>6012</v>
      </c>
      <c r="P491" s="71" t="str">
        <f>'Mitgliederstammdatei (Original)'!Q491</f>
        <v>Malters</v>
      </c>
      <c r="Q491" s="71">
        <f>'Mitgliederstammdatei (Original)'!R491</f>
        <v>0</v>
      </c>
      <c r="R491" s="31" t="str">
        <f>'Mitgliederstammdatei (Original)'!S491</f>
        <v>Ja</v>
      </c>
      <c r="S491" s="31">
        <f>'Mitgliederstammdatei (Original)'!T491</f>
        <v>0</v>
      </c>
      <c r="T491" s="31">
        <f>'Mitgliederstammdatei (Original)'!U491</f>
        <v>0</v>
      </c>
      <c r="U491" s="31" t="str">
        <f>'Mitgliederstammdatei (Original)'!V491</f>
        <v>Herr</v>
      </c>
      <c r="V491" s="31" t="str">
        <f>'Mitgliederstammdatei (Original)'!X491</f>
        <v xml:space="preserve"> </v>
      </c>
      <c r="W491" s="31">
        <f>'Mitgliederstammdatei (Original)'!Y491</f>
        <v>0</v>
      </c>
      <c r="X491" s="31">
        <f>'Mitgliederstammdatei (Original)'!Z491</f>
        <v>0</v>
      </c>
      <c r="Y491" s="31">
        <f>'Mitgliederstammdatei (Original)'!AA491</f>
        <v>0</v>
      </c>
      <c r="Z491" s="31">
        <f>'Mitgliederstammdatei (Original)'!AB491</f>
        <v>0</v>
      </c>
      <c r="AA491" s="31">
        <f>'Mitgliederstammdatei (Original)'!AC491</f>
        <v>0</v>
      </c>
      <c r="AB491" s="31">
        <f>'Mitgliederstammdatei (Original)'!AD491</f>
        <v>0</v>
      </c>
      <c r="AC491" s="31">
        <f>'Mitgliederstammdatei (Original)'!AE491</f>
        <v>0</v>
      </c>
      <c r="AD491" s="31">
        <f>'Mitgliederstammdatei (Original)'!AF491</f>
        <v>0</v>
      </c>
      <c r="AE491" s="31">
        <f>'Mitgliederstammdatei (Original)'!AG491</f>
        <v>0</v>
      </c>
    </row>
    <row r="492" spans="1:31" x14ac:dyDescent="0.2">
      <c r="A492" s="28" t="str">
        <f>'Mitgliederstammdatei (Original)'!A492</f>
        <v>R16</v>
      </c>
      <c r="B492" s="31" t="str">
        <f>'Mitgliederstammdatei (Original)'!B492</f>
        <v>Malters S</v>
      </c>
      <c r="C492" s="31">
        <f>'Mitgliederstammdatei (Original)'!C492</f>
        <v>0</v>
      </c>
      <c r="D492" s="31" t="str">
        <f>'Mitgliederstammdatei (Original)'!D492</f>
        <v xml:space="preserve"> </v>
      </c>
      <c r="E492" s="31">
        <f>'Mitgliederstammdatei (Original)'!E492</f>
        <v>0</v>
      </c>
      <c r="F492" s="31">
        <f>'Mitgliederstammdatei (Original)'!F492</f>
        <v>99028324</v>
      </c>
      <c r="G492" s="31" t="str">
        <f>'Mitgliederstammdatei (Original)'!H492</f>
        <v>Krummenacher</v>
      </c>
      <c r="H492" s="71" t="str">
        <f>'Mitgliederstammdatei (Original)'!I492</f>
        <v>Walter</v>
      </c>
      <c r="I492" s="31" t="str">
        <f>'Mitgliederstammdatei (Original)'!J492</f>
        <v>Krummenacher Walter</v>
      </c>
      <c r="J492" s="31" t="str">
        <f>'Mitgliederstammdatei (Original)'!K492</f>
        <v>11.01.1944</v>
      </c>
      <c r="K492" s="31" t="str">
        <f>'Mitgliederstammdatei (Original)'!L492</f>
        <v>11.01.1944</v>
      </c>
      <c r="L492" s="31" t="str">
        <f>'Mitgliederstammdatei (Original)'!M492</f>
        <v>01.01.2004</v>
      </c>
      <c r="M492" s="31" t="str">
        <f>'Mitgliederstammdatei (Original)'!N492</f>
        <v>Schwarzenbergstrasse</v>
      </c>
      <c r="N492" s="31" t="str">
        <f>'Mitgliederstammdatei (Original)'!O492</f>
        <v>15</v>
      </c>
      <c r="O492" s="31" t="str">
        <f>'Mitgliederstammdatei (Original)'!P492</f>
        <v>6102</v>
      </c>
      <c r="P492" s="71" t="str">
        <f>'Mitgliederstammdatei (Original)'!Q492</f>
        <v>Malters</v>
      </c>
      <c r="Q492" s="71">
        <f>'Mitgliederstammdatei (Original)'!R492</f>
        <v>0</v>
      </c>
      <c r="R492" s="31" t="str">
        <f>'Mitgliederstammdatei (Original)'!S492</f>
        <v>Ja</v>
      </c>
      <c r="S492" s="31">
        <f>'Mitgliederstammdatei (Original)'!T492</f>
        <v>0</v>
      </c>
      <c r="T492" s="31">
        <f>'Mitgliederstammdatei (Original)'!U492</f>
        <v>0</v>
      </c>
      <c r="U492" s="31" t="str">
        <f>'Mitgliederstammdatei (Original)'!V492</f>
        <v>Herr</v>
      </c>
      <c r="V492" s="31" t="str">
        <f>'Mitgliederstammdatei (Original)'!X492</f>
        <v xml:space="preserve"> </v>
      </c>
      <c r="W492" s="31">
        <f>'Mitgliederstammdatei (Original)'!Y492</f>
        <v>0</v>
      </c>
      <c r="X492" s="31">
        <f>'Mitgliederstammdatei (Original)'!Z492</f>
        <v>0</v>
      </c>
      <c r="Y492" s="31">
        <f>'Mitgliederstammdatei (Original)'!AA492</f>
        <v>0</v>
      </c>
      <c r="Z492" s="31">
        <f>'Mitgliederstammdatei (Original)'!AB492</f>
        <v>0</v>
      </c>
      <c r="AA492" s="31">
        <f>'Mitgliederstammdatei (Original)'!AC492</f>
        <v>0</v>
      </c>
      <c r="AB492" s="31">
        <f>'Mitgliederstammdatei (Original)'!AD492</f>
        <v>0</v>
      </c>
      <c r="AC492" s="31">
        <f>'Mitgliederstammdatei (Original)'!AE492</f>
        <v>0</v>
      </c>
      <c r="AD492" s="31">
        <f>'Mitgliederstammdatei (Original)'!AF492</f>
        <v>0</v>
      </c>
      <c r="AE492" s="31">
        <f>'Mitgliederstammdatei (Original)'!AG492</f>
        <v>0</v>
      </c>
    </row>
    <row r="493" spans="1:31" x14ac:dyDescent="0.2">
      <c r="A493" s="28" t="str">
        <f>'Mitgliederstammdatei (Original)'!A493</f>
        <v>R 4</v>
      </c>
      <c r="B493" s="31" t="str">
        <f>'Mitgliederstammdatei (Original)'!B493</f>
        <v>Sempach SG</v>
      </c>
      <c r="C493" s="31">
        <f>'Mitgliederstammdatei (Original)'!C493</f>
        <v>0</v>
      </c>
      <c r="D493" s="31" t="str">
        <f>'Mitgliederstammdatei (Original)'!D493</f>
        <v xml:space="preserve"> </v>
      </c>
      <c r="E493" s="31" t="str">
        <f>'Mitgliederstammdatei (Original)'!E493</f>
        <v>Meggen PSV</v>
      </c>
      <c r="F493" s="31">
        <f>'Mitgliederstammdatei (Original)'!F493</f>
        <v>99028325</v>
      </c>
      <c r="G493" s="31" t="str">
        <f>'Mitgliederstammdatei (Original)'!H493</f>
        <v>Kümin</v>
      </c>
      <c r="H493" s="71" t="str">
        <f>'Mitgliederstammdatei (Original)'!I493</f>
        <v>Priska</v>
      </c>
      <c r="I493" s="31" t="str">
        <f>'Mitgliederstammdatei (Original)'!J493</f>
        <v>Kümin Priska</v>
      </c>
      <c r="J493" s="31" t="str">
        <f>'Mitgliederstammdatei (Original)'!K493</f>
        <v>26.01.1961</v>
      </c>
      <c r="K493" s="31" t="str">
        <f>'Mitgliederstammdatei (Original)'!L493</f>
        <v>26.01.1961</v>
      </c>
      <c r="L493" s="31" t="str">
        <f>'Mitgliederstammdatei (Original)'!M493</f>
        <v>01.01.2021</v>
      </c>
      <c r="M493" s="31" t="str">
        <f>'Mitgliederstammdatei (Original)'!N493</f>
        <v>Allmendweg</v>
      </c>
      <c r="N493" s="31" t="str">
        <f>'Mitgliederstammdatei (Original)'!O493</f>
        <v>21</v>
      </c>
      <c r="O493" s="31" t="str">
        <f>'Mitgliederstammdatei (Original)'!P493</f>
        <v>6045</v>
      </c>
      <c r="P493" s="71" t="str">
        <f>'Mitgliederstammdatei (Original)'!Q493</f>
        <v>Meggen</v>
      </c>
      <c r="Q493" s="71">
        <f>'Mitgliederstammdatei (Original)'!R493</f>
        <v>0</v>
      </c>
      <c r="R493" s="31" t="str">
        <f>'Mitgliederstammdatei (Original)'!S493</f>
        <v>Ja</v>
      </c>
      <c r="S493" s="31">
        <f>'Mitgliederstammdatei (Original)'!T493</f>
        <v>0</v>
      </c>
      <c r="T493" s="31">
        <f>'Mitgliederstammdatei (Original)'!U493</f>
        <v>0</v>
      </c>
      <c r="U493" s="31" t="str">
        <f>'Mitgliederstammdatei (Original)'!V493</f>
        <v>Frau</v>
      </c>
      <c r="V493" s="31" t="str">
        <f>'Mitgliederstammdatei (Original)'!X493</f>
        <v xml:space="preserve"> </v>
      </c>
      <c r="W493" s="31">
        <f>'Mitgliederstammdatei (Original)'!Y493</f>
        <v>0</v>
      </c>
      <c r="X493" s="31">
        <f>'Mitgliederstammdatei (Original)'!Z493</f>
        <v>0</v>
      </c>
      <c r="Y493" s="31">
        <f>'Mitgliederstammdatei (Original)'!AA493</f>
        <v>0</v>
      </c>
      <c r="Z493" s="31">
        <f>'Mitgliederstammdatei (Original)'!AB493</f>
        <v>0</v>
      </c>
      <c r="AA493" s="31">
        <f>'Mitgliederstammdatei (Original)'!AC493</f>
        <v>0</v>
      </c>
      <c r="AB493" s="31">
        <f>'Mitgliederstammdatei (Original)'!AD493</f>
        <v>0</v>
      </c>
      <c r="AC493" s="31">
        <f>'Mitgliederstammdatei (Original)'!AE493</f>
        <v>0</v>
      </c>
      <c r="AD493" s="31">
        <f>'Mitgliederstammdatei (Original)'!AF493</f>
        <v>0</v>
      </c>
      <c r="AE493" s="31">
        <f>'Mitgliederstammdatei (Original)'!AG493</f>
        <v>0</v>
      </c>
    </row>
    <row r="494" spans="1:31" x14ac:dyDescent="0.2">
      <c r="A494" s="28" t="str">
        <f>'Mitgliederstammdatei (Original)'!A494</f>
        <v>R 9</v>
      </c>
      <c r="B494" s="31" t="str">
        <f>'Mitgliederstammdatei (Original)'!B494</f>
        <v>Rickenbach LU SG</v>
      </c>
      <c r="C494" s="31">
        <f>'Mitgliederstammdatei (Original)'!C494</f>
        <v>0</v>
      </c>
      <c r="D494" s="31" t="str">
        <f>'Mitgliederstammdatei (Original)'!D494</f>
        <v xml:space="preserve"> </v>
      </c>
      <c r="E494" s="31">
        <f>'Mitgliederstammdatei (Original)'!E494</f>
        <v>0</v>
      </c>
      <c r="F494" s="31">
        <f>'Mitgliederstammdatei (Original)'!F494</f>
        <v>99028327</v>
      </c>
      <c r="G494" s="31" t="str">
        <f>'Mitgliederstammdatei (Original)'!H494</f>
        <v>Küng</v>
      </c>
      <c r="H494" s="71" t="str">
        <f>'Mitgliederstammdatei (Original)'!I494</f>
        <v>Philipp</v>
      </c>
      <c r="I494" s="31" t="str">
        <f>'Mitgliederstammdatei (Original)'!J494</f>
        <v>Küng Philipp</v>
      </c>
      <c r="J494" s="31" t="str">
        <f>'Mitgliederstammdatei (Original)'!K494</f>
        <v>05.03.1952</v>
      </c>
      <c r="K494" s="31" t="str">
        <f>'Mitgliederstammdatei (Original)'!L494</f>
        <v>05.03.1952</v>
      </c>
      <c r="L494" s="31" t="str">
        <f>'Mitgliederstammdatei (Original)'!M494</f>
        <v>01.01.2015</v>
      </c>
      <c r="M494" s="31" t="str">
        <f>'Mitgliederstammdatei (Original)'!N494</f>
        <v>im Baumgarten</v>
      </c>
      <c r="N494" s="31" t="str">
        <f>'Mitgliederstammdatei (Original)'!O494</f>
        <v>1</v>
      </c>
      <c r="O494" s="31" t="str">
        <f>'Mitgliederstammdatei (Original)'!P494</f>
        <v>6231</v>
      </c>
      <c r="P494" s="71" t="str">
        <f>'Mitgliederstammdatei (Original)'!Q494</f>
        <v>Schlierbach</v>
      </c>
      <c r="Q494" s="71">
        <f>'Mitgliederstammdatei (Original)'!R494</f>
        <v>0</v>
      </c>
      <c r="R494" s="31" t="str">
        <f>'Mitgliederstammdatei (Original)'!S494</f>
        <v>Ja</v>
      </c>
      <c r="S494" s="31">
        <f>'Mitgliederstammdatei (Original)'!T494</f>
        <v>0</v>
      </c>
      <c r="T494" s="31">
        <f>'Mitgliederstammdatei (Original)'!U494</f>
        <v>0</v>
      </c>
      <c r="U494" s="31" t="str">
        <f>'Mitgliederstammdatei (Original)'!V494</f>
        <v>Herr</v>
      </c>
      <c r="V494" s="31" t="str">
        <f>'Mitgliederstammdatei (Original)'!X494</f>
        <v xml:space="preserve"> </v>
      </c>
      <c r="W494" s="31">
        <f>'Mitgliederstammdatei (Original)'!Y494</f>
        <v>0</v>
      </c>
      <c r="X494" s="31">
        <f>'Mitgliederstammdatei (Original)'!Z494</f>
        <v>0</v>
      </c>
      <c r="Y494" s="31">
        <f>'Mitgliederstammdatei (Original)'!AA494</f>
        <v>0</v>
      </c>
      <c r="Z494" s="31">
        <f>'Mitgliederstammdatei (Original)'!AB494</f>
        <v>0</v>
      </c>
      <c r="AA494" s="31">
        <f>'Mitgliederstammdatei (Original)'!AC494</f>
        <v>0</v>
      </c>
      <c r="AB494" s="31">
        <f>'Mitgliederstammdatei (Original)'!AD494</f>
        <v>0</v>
      </c>
      <c r="AC494" s="31">
        <f>'Mitgliederstammdatei (Original)'!AE494</f>
        <v>0</v>
      </c>
      <c r="AD494" s="31">
        <f>'Mitgliederstammdatei (Original)'!AF494</f>
        <v>0</v>
      </c>
      <c r="AE494" s="31">
        <f>'Mitgliederstammdatei (Original)'!AG494</f>
        <v>0</v>
      </c>
    </row>
    <row r="495" spans="1:31" x14ac:dyDescent="0.2">
      <c r="A495" s="28" t="str">
        <f>'Mitgliederstammdatei (Original)'!A495</f>
        <v>R13</v>
      </c>
      <c r="B495" s="31" t="str">
        <f>'Mitgliederstammdatei (Original)'!B495</f>
        <v>Ruessgraben Sport</v>
      </c>
      <c r="C495" s="31">
        <f>'Mitgliederstammdatei (Original)'!C495</f>
        <v>0</v>
      </c>
      <c r="D495" s="31" t="str">
        <f>'Mitgliederstammdatei (Original)'!D495</f>
        <v>VV</v>
      </c>
      <c r="E495" s="31">
        <f>'Mitgliederstammdatei (Original)'!E495</f>
        <v>0</v>
      </c>
      <c r="F495" s="31">
        <f>'Mitgliederstammdatei (Original)'!F495</f>
        <v>99028328</v>
      </c>
      <c r="G495" s="31" t="str">
        <f>'Mitgliederstammdatei (Original)'!H495</f>
        <v>Kunz</v>
      </c>
      <c r="H495" s="71" t="str">
        <f>'Mitgliederstammdatei (Original)'!I495</f>
        <v>Bruno</v>
      </c>
      <c r="I495" s="31" t="str">
        <f>'Mitgliederstammdatei (Original)'!J495</f>
        <v>Kunz Bruno</v>
      </c>
      <c r="J495" s="31" t="str">
        <f>'Mitgliederstammdatei (Original)'!K495</f>
        <v>18.05.1958</v>
      </c>
      <c r="K495" s="31" t="str">
        <f>'Mitgliederstammdatei (Original)'!L495</f>
        <v>18.05.1958</v>
      </c>
      <c r="L495" s="31" t="str">
        <f>'Mitgliederstammdatei (Original)'!M495</f>
        <v>01.01.2018</v>
      </c>
      <c r="M495" s="31" t="str">
        <f>'Mitgliederstammdatei (Original)'!N495</f>
        <v>Schleifrain</v>
      </c>
      <c r="N495" s="31" t="str">
        <f>'Mitgliederstammdatei (Original)'!O495</f>
        <v>9</v>
      </c>
      <c r="O495" s="31" t="str">
        <f>'Mitgliederstammdatei (Original)'!P495</f>
        <v>6247</v>
      </c>
      <c r="P495" s="71" t="str">
        <f>'Mitgliederstammdatei (Original)'!Q495</f>
        <v>Schötz</v>
      </c>
      <c r="Q495" s="71">
        <f>'Mitgliederstammdatei (Original)'!R495</f>
        <v>0</v>
      </c>
      <c r="R495" s="31" t="str">
        <f>'Mitgliederstammdatei (Original)'!S495</f>
        <v>Ja</v>
      </c>
      <c r="S495" s="31">
        <f>'Mitgliederstammdatei (Original)'!T495</f>
        <v>0</v>
      </c>
      <c r="T495" s="31">
        <f>'Mitgliederstammdatei (Original)'!U495</f>
        <v>0</v>
      </c>
      <c r="U495" s="31" t="str">
        <f>'Mitgliederstammdatei (Original)'!V495</f>
        <v>Herr</v>
      </c>
      <c r="V495" s="31" t="str">
        <f>'Mitgliederstammdatei (Original)'!X495</f>
        <v>VV</v>
      </c>
      <c r="W495" s="31">
        <f>'Mitgliederstammdatei (Original)'!Y495</f>
        <v>0</v>
      </c>
      <c r="X495" s="31">
        <f>'Mitgliederstammdatei (Original)'!Z495</f>
        <v>0</v>
      </c>
      <c r="Y495" s="31">
        <f>'Mitgliederstammdatei (Original)'!AA495</f>
        <v>0</v>
      </c>
      <c r="Z495" s="31">
        <f>'Mitgliederstammdatei (Original)'!AB495</f>
        <v>0</v>
      </c>
      <c r="AA495" s="31">
        <f>'Mitgliederstammdatei (Original)'!AC495</f>
        <v>0</v>
      </c>
      <c r="AB495" s="31">
        <f>'Mitgliederstammdatei (Original)'!AD495</f>
        <v>0</v>
      </c>
      <c r="AC495" s="31">
        <f>'Mitgliederstammdatei (Original)'!AE495</f>
        <v>0</v>
      </c>
      <c r="AD495" s="31">
        <f>'Mitgliederstammdatei (Original)'!AF495</f>
        <v>0</v>
      </c>
      <c r="AE495" s="31">
        <f>'Mitgliederstammdatei (Original)'!AG495</f>
        <v>0</v>
      </c>
    </row>
    <row r="496" spans="1:31" x14ac:dyDescent="0.2">
      <c r="A496" s="28" t="str">
        <f>'Mitgliederstammdatei (Original)'!A496</f>
        <v>R11</v>
      </c>
      <c r="B496" s="31" t="str">
        <f>'Mitgliederstammdatei (Original)'!B496</f>
        <v>Nottwil FSG</v>
      </c>
      <c r="C496" s="31">
        <f>'Mitgliederstammdatei (Original)'!C496</f>
        <v>0</v>
      </c>
      <c r="D496" s="31" t="str">
        <f>'Mitgliederstammdatei (Original)'!D496</f>
        <v xml:space="preserve"> </v>
      </c>
      <c r="E496" s="31">
        <f>'Mitgliederstammdatei (Original)'!E496</f>
        <v>0</v>
      </c>
      <c r="F496" s="31">
        <f>'Mitgliederstammdatei (Original)'!F496</f>
        <v>99027989</v>
      </c>
      <c r="G496" s="31" t="str">
        <f>'Mitgliederstammdatei (Original)'!H496</f>
        <v>Kunz</v>
      </c>
      <c r="H496" s="71" t="str">
        <f>'Mitgliederstammdatei (Original)'!I496</f>
        <v>Herbert</v>
      </c>
      <c r="I496" s="31" t="str">
        <f>'Mitgliederstammdatei (Original)'!J496</f>
        <v>Kunz Herbert</v>
      </c>
      <c r="J496" s="31" t="str">
        <f>'Mitgliederstammdatei (Original)'!K496</f>
        <v>01.03.1946</v>
      </c>
      <c r="K496" s="31" t="str">
        <f>'Mitgliederstammdatei (Original)'!L496</f>
        <v>01.03.1946</v>
      </c>
      <c r="L496" s="31" t="str">
        <f>'Mitgliederstammdatei (Original)'!M496</f>
        <v>01.01.2006</v>
      </c>
      <c r="M496" s="31" t="str">
        <f>'Mitgliederstammdatei (Original)'!N496</f>
        <v>Bühlstrasse</v>
      </c>
      <c r="N496" s="31" t="str">
        <f>'Mitgliederstammdatei (Original)'!O496</f>
        <v>39</v>
      </c>
      <c r="O496" s="31" t="str">
        <f>'Mitgliederstammdatei (Original)'!P496</f>
        <v>6207</v>
      </c>
      <c r="P496" s="71" t="str">
        <f>'Mitgliederstammdatei (Original)'!Q496</f>
        <v>Nottwil</v>
      </c>
      <c r="Q496" s="71">
        <f>'Mitgliederstammdatei (Original)'!R496</f>
        <v>0</v>
      </c>
      <c r="R496" s="31" t="str">
        <f>'Mitgliederstammdatei (Original)'!S496</f>
        <v>Ja</v>
      </c>
      <c r="S496" s="31">
        <f>'Mitgliederstammdatei (Original)'!T496</f>
        <v>0</v>
      </c>
      <c r="T496" s="31">
        <f>'Mitgliederstammdatei (Original)'!U496</f>
        <v>0</v>
      </c>
      <c r="U496" s="31" t="str">
        <f>'Mitgliederstammdatei (Original)'!V496</f>
        <v>Herr</v>
      </c>
      <c r="V496" s="31" t="str">
        <f>'Mitgliederstammdatei (Original)'!X496</f>
        <v xml:space="preserve"> </v>
      </c>
      <c r="W496" s="31">
        <f>'Mitgliederstammdatei (Original)'!Y496</f>
        <v>0</v>
      </c>
      <c r="X496" s="31">
        <f>'Mitgliederstammdatei (Original)'!Z496</f>
        <v>0</v>
      </c>
      <c r="Y496" s="31">
        <f>'Mitgliederstammdatei (Original)'!AA496</f>
        <v>0</v>
      </c>
      <c r="Z496" s="31">
        <f>'Mitgliederstammdatei (Original)'!AB496</f>
        <v>0</v>
      </c>
      <c r="AA496" s="31">
        <f>'Mitgliederstammdatei (Original)'!AC496</f>
        <v>0</v>
      </c>
      <c r="AB496" s="31">
        <f>'Mitgliederstammdatei (Original)'!AD496</f>
        <v>0</v>
      </c>
      <c r="AC496" s="31">
        <f>'Mitgliederstammdatei (Original)'!AE496</f>
        <v>0</v>
      </c>
      <c r="AD496" s="31">
        <f>'Mitgliederstammdatei (Original)'!AF496</f>
        <v>0</v>
      </c>
      <c r="AE496" s="31">
        <f>'Mitgliederstammdatei (Original)'!AG496</f>
        <v>0</v>
      </c>
    </row>
    <row r="497" spans="1:31" x14ac:dyDescent="0.2">
      <c r="A497" s="28" t="str">
        <f>'Mitgliederstammdatei (Original)'!A497</f>
        <v>R13</v>
      </c>
      <c r="B497" s="31" t="str">
        <f>'Mitgliederstammdatei (Original)'!B497</f>
        <v>Menznau SG</v>
      </c>
      <c r="C497" s="31">
        <f>'Mitgliederstammdatei (Original)'!C497</f>
        <v>0</v>
      </c>
      <c r="D497" s="31" t="str">
        <f>'Mitgliederstammdatei (Original)'!D497</f>
        <v xml:space="preserve"> </v>
      </c>
      <c r="E497" s="31">
        <f>'Mitgliederstammdatei (Original)'!E497</f>
        <v>0</v>
      </c>
      <c r="F497" s="31">
        <f>'Mitgliederstammdatei (Original)'!F497</f>
        <v>99047195</v>
      </c>
      <c r="G497" s="31" t="str">
        <f>'Mitgliederstammdatei (Original)'!H497</f>
        <v>Kunz</v>
      </c>
      <c r="H497" s="71" t="str">
        <f>'Mitgliederstammdatei (Original)'!I497</f>
        <v>Josef</v>
      </c>
      <c r="I497" s="31" t="str">
        <f>'Mitgliederstammdatei (Original)'!J497</f>
        <v>Kunz Josef</v>
      </c>
      <c r="J497" s="31" t="str">
        <f>'Mitgliederstammdatei (Original)'!K497</f>
        <v>10.09.1963</v>
      </c>
      <c r="K497" s="31" t="str">
        <f>'Mitgliederstammdatei (Original)'!L497</f>
        <v>10.09.1963</v>
      </c>
      <c r="L497" s="31" t="str">
        <f>'Mitgliederstammdatei (Original)'!M497</f>
        <v>14.05.2023</v>
      </c>
      <c r="M497" s="31" t="str">
        <f>'Mitgliederstammdatei (Original)'!N497</f>
        <v>Rüdel</v>
      </c>
      <c r="N497" s="31" t="str">
        <f>'Mitgliederstammdatei (Original)'!O497</f>
        <v>5</v>
      </c>
      <c r="O497" s="31" t="str">
        <f>'Mitgliederstammdatei (Original)'!P497</f>
        <v>6122</v>
      </c>
      <c r="P497" s="71" t="str">
        <f>'Mitgliederstammdatei (Original)'!Q497</f>
        <v>Menznau</v>
      </c>
      <c r="Q497" s="71">
        <f>'Mitgliederstammdatei (Original)'!R497</f>
        <v>0</v>
      </c>
      <c r="R497" s="31" t="str">
        <f>'Mitgliederstammdatei (Original)'!S497</f>
        <v>Ja</v>
      </c>
      <c r="S497" s="31">
        <f>'Mitgliederstammdatei (Original)'!T497</f>
        <v>0</v>
      </c>
      <c r="T497" s="31">
        <f>'Mitgliederstammdatei (Original)'!U497</f>
        <v>0</v>
      </c>
      <c r="U497" s="31" t="str">
        <f>'Mitgliederstammdatei (Original)'!V497</f>
        <v>Herr</v>
      </c>
      <c r="V497" s="31" t="str">
        <f>'Mitgliederstammdatei (Original)'!X497</f>
        <v xml:space="preserve"> </v>
      </c>
      <c r="W497" s="31">
        <f>'Mitgliederstammdatei (Original)'!Y497</f>
        <v>0</v>
      </c>
      <c r="X497" s="31">
        <f>'Mitgliederstammdatei (Original)'!Z497</f>
        <v>0</v>
      </c>
      <c r="Y497" s="31">
        <f>'Mitgliederstammdatei (Original)'!AA497</f>
        <v>0</v>
      </c>
      <c r="Z497" s="31">
        <f>'Mitgliederstammdatei (Original)'!AB497</f>
        <v>0</v>
      </c>
      <c r="AA497" s="31">
        <f>'Mitgliederstammdatei (Original)'!AC497</f>
        <v>0</v>
      </c>
      <c r="AB497" s="31">
        <f>'Mitgliederstammdatei (Original)'!AD497</f>
        <v>0</v>
      </c>
      <c r="AC497" s="31">
        <f>'Mitgliederstammdatei (Original)'!AE497</f>
        <v>0</v>
      </c>
      <c r="AD497" s="31">
        <f>'Mitgliederstammdatei (Original)'!AF497</f>
        <v>0</v>
      </c>
      <c r="AE497" s="31">
        <f>'Mitgliederstammdatei (Original)'!AG497</f>
        <v>0</v>
      </c>
    </row>
    <row r="498" spans="1:31" x14ac:dyDescent="0.2">
      <c r="A498" s="28" t="str">
        <f>'Mitgliederstammdatei (Original)'!A498</f>
        <v>R 6</v>
      </c>
      <c r="B498" s="31">
        <f>'Mitgliederstammdatei (Original)'!B498</f>
        <v>0</v>
      </c>
      <c r="C498" s="31">
        <f>'Mitgliederstammdatei (Original)'!C498</f>
        <v>0</v>
      </c>
      <c r="D498" s="31" t="str">
        <f>'Mitgliederstammdatei (Original)'!D498</f>
        <v xml:space="preserve"> </v>
      </c>
      <c r="E498" s="31" t="str">
        <f>'Mitgliederstammdatei (Original)'!E498</f>
        <v>Hitzkirchertal PC</v>
      </c>
      <c r="F498" s="31">
        <f>'Mitgliederstammdatei (Original)'!F498</f>
        <v>99028237</v>
      </c>
      <c r="G498" s="31" t="str">
        <f>'Mitgliederstammdatei (Original)'!H498</f>
        <v>Kunz</v>
      </c>
      <c r="H498" s="71" t="str">
        <f>'Mitgliederstammdatei (Original)'!I498</f>
        <v>Max</v>
      </c>
      <c r="I498" s="31" t="str">
        <f>'Mitgliederstammdatei (Original)'!J498</f>
        <v>Kunz Max</v>
      </c>
      <c r="J498" s="31" t="str">
        <f>'Mitgliederstammdatei (Original)'!K498</f>
        <v>30.08.1957</v>
      </c>
      <c r="K498" s="31" t="str">
        <f>'Mitgliederstammdatei (Original)'!L498</f>
        <v>30.08.1957</v>
      </c>
      <c r="L498" s="31" t="str">
        <f>'Mitgliederstammdatei (Original)'!M498</f>
        <v>01.01.2018</v>
      </c>
      <c r="M498" s="31" t="str">
        <f>'Mitgliederstammdatei (Original)'!N498</f>
        <v>Margarethenweg</v>
      </c>
      <c r="N498" s="31" t="str">
        <f>'Mitgliederstammdatei (Original)'!O498</f>
        <v>5</v>
      </c>
      <c r="O498" s="31" t="str">
        <f>'Mitgliederstammdatei (Original)'!P498</f>
        <v>6288</v>
      </c>
      <c r="P498" s="71" t="str">
        <f>'Mitgliederstammdatei (Original)'!Q498</f>
        <v>Schongau</v>
      </c>
      <c r="Q498" s="71">
        <f>'Mitgliederstammdatei (Original)'!R498</f>
        <v>0</v>
      </c>
      <c r="R498" s="31" t="str">
        <f>'Mitgliederstammdatei (Original)'!S498</f>
        <v>Ja</v>
      </c>
      <c r="S498" s="31">
        <f>'Mitgliederstammdatei (Original)'!T498</f>
        <v>0</v>
      </c>
      <c r="T498" s="31">
        <f>'Mitgliederstammdatei (Original)'!U498</f>
        <v>0</v>
      </c>
      <c r="U498" s="31" t="str">
        <f>'Mitgliederstammdatei (Original)'!V498</f>
        <v>Herr</v>
      </c>
      <c r="V498" s="31" t="str">
        <f>'Mitgliederstammdatei (Original)'!X498</f>
        <v xml:space="preserve"> </v>
      </c>
      <c r="W498" s="31">
        <f>'Mitgliederstammdatei (Original)'!Y498</f>
        <v>0</v>
      </c>
      <c r="X498" s="31">
        <f>'Mitgliederstammdatei (Original)'!Z498</f>
        <v>0</v>
      </c>
      <c r="Y498" s="31">
        <f>'Mitgliederstammdatei (Original)'!AA498</f>
        <v>0</v>
      </c>
      <c r="Z498" s="31">
        <f>'Mitgliederstammdatei (Original)'!AB498</f>
        <v>0</v>
      </c>
      <c r="AA498" s="31">
        <f>'Mitgliederstammdatei (Original)'!AC498</f>
        <v>0</v>
      </c>
      <c r="AB498" s="31">
        <f>'Mitgliederstammdatei (Original)'!AD498</f>
        <v>0</v>
      </c>
      <c r="AC498" s="31">
        <f>'Mitgliederstammdatei (Original)'!AE498</f>
        <v>0</v>
      </c>
      <c r="AD498" s="31">
        <f>'Mitgliederstammdatei (Original)'!AF498</f>
        <v>0</v>
      </c>
      <c r="AE498" s="31">
        <f>'Mitgliederstammdatei (Original)'!AG498</f>
        <v>0</v>
      </c>
    </row>
    <row r="499" spans="1:31" x14ac:dyDescent="0.2">
      <c r="A499" s="28" t="str">
        <f>'Mitgliederstammdatei (Original)'!A499</f>
        <v>R 2</v>
      </c>
      <c r="B499" s="31" t="str">
        <f>'Mitgliederstammdatei (Original)'!B499</f>
        <v>Luzern SG der Stadt</v>
      </c>
      <c r="C499" s="31">
        <f>'Mitgliederstammdatei (Original)'!C499</f>
        <v>0</v>
      </c>
      <c r="D499" s="31" t="str">
        <f>'Mitgliederstammdatei (Original)'!D499</f>
        <v xml:space="preserve"> </v>
      </c>
      <c r="E499" s="31" t="str">
        <f>'Mitgliederstammdatei (Original)'!E499</f>
        <v>Luzern SG der Stadt</v>
      </c>
      <c r="F499" s="31">
        <f>'Mitgliederstammdatei (Original)'!F499</f>
        <v>99027988</v>
      </c>
      <c r="G499" s="31" t="str">
        <f>'Mitgliederstammdatei (Original)'!H499</f>
        <v>Kunz</v>
      </c>
      <c r="H499" s="71" t="str">
        <f>'Mitgliederstammdatei (Original)'!I499</f>
        <v>Niklaus</v>
      </c>
      <c r="I499" s="31" t="str">
        <f>'Mitgliederstammdatei (Original)'!J499</f>
        <v>Kunz Niklaus</v>
      </c>
      <c r="J499" s="31" t="str">
        <f>'Mitgliederstammdatei (Original)'!K499</f>
        <v>13.08.1945</v>
      </c>
      <c r="K499" s="31" t="str">
        <f>'Mitgliederstammdatei (Original)'!L499</f>
        <v>13.08.1945</v>
      </c>
      <c r="L499" s="31" t="str">
        <f>'Mitgliederstammdatei (Original)'!M499</f>
        <v>01.01.2005</v>
      </c>
      <c r="M499" s="31" t="str">
        <f>'Mitgliederstammdatei (Original)'!N499</f>
        <v>Büttenhalde</v>
      </c>
      <c r="N499" s="31" t="str">
        <f>'Mitgliederstammdatei (Original)'!O499</f>
        <v>48</v>
      </c>
      <c r="O499" s="31" t="str">
        <f>'Mitgliederstammdatei (Original)'!P499</f>
        <v>6006</v>
      </c>
      <c r="P499" s="71" t="str">
        <f>'Mitgliederstammdatei (Original)'!Q499</f>
        <v>Luzern</v>
      </c>
      <c r="Q499" s="71">
        <f>'Mitgliederstammdatei (Original)'!R499</f>
        <v>0</v>
      </c>
      <c r="R499" s="31" t="str">
        <f>'Mitgliederstammdatei (Original)'!S499</f>
        <v>Ja</v>
      </c>
      <c r="S499" s="31">
        <f>'Mitgliederstammdatei (Original)'!T499</f>
        <v>0</v>
      </c>
      <c r="T499" s="31">
        <f>'Mitgliederstammdatei (Original)'!U499</f>
        <v>0</v>
      </c>
      <c r="U499" s="31" t="str">
        <f>'Mitgliederstammdatei (Original)'!V499</f>
        <v>Herr</v>
      </c>
      <c r="V499" s="31" t="str">
        <f>'Mitgliederstammdatei (Original)'!X499</f>
        <v xml:space="preserve"> </v>
      </c>
      <c r="W499" s="31">
        <f>'Mitgliederstammdatei (Original)'!Y499</f>
        <v>0</v>
      </c>
      <c r="X499" s="31">
        <f>'Mitgliederstammdatei (Original)'!Z499</f>
        <v>0</v>
      </c>
      <c r="Y499" s="31">
        <f>'Mitgliederstammdatei (Original)'!AA499</f>
        <v>0</v>
      </c>
      <c r="Z499" s="31">
        <f>'Mitgliederstammdatei (Original)'!AB499</f>
        <v>0</v>
      </c>
      <c r="AA499" s="31">
        <f>'Mitgliederstammdatei (Original)'!AC499</f>
        <v>0</v>
      </c>
      <c r="AB499" s="31">
        <f>'Mitgliederstammdatei (Original)'!AD499</f>
        <v>0</v>
      </c>
      <c r="AC499" s="31">
        <f>'Mitgliederstammdatei (Original)'!AE499</f>
        <v>0</v>
      </c>
      <c r="AD499" s="31">
        <f>'Mitgliederstammdatei (Original)'!AF499</f>
        <v>0</v>
      </c>
      <c r="AE499" s="31">
        <f>'Mitgliederstammdatei (Original)'!AG499</f>
        <v>0</v>
      </c>
    </row>
    <row r="500" spans="1:31" x14ac:dyDescent="0.2">
      <c r="A500" s="28" t="str">
        <f>'Mitgliederstammdatei (Original)'!A500</f>
        <v>R 2</v>
      </c>
      <c r="B500" s="31" t="str">
        <f>'Mitgliederstammdatei (Original)'!B500</f>
        <v>Luzern SG der Stadt</v>
      </c>
      <c r="C500" s="31">
        <f>'Mitgliederstammdatei (Original)'!C500</f>
        <v>0</v>
      </c>
      <c r="D500" s="31" t="str">
        <f>'Mitgliederstammdatei (Original)'!D500</f>
        <v xml:space="preserve"> </v>
      </c>
      <c r="E500" s="31" t="str">
        <f>'Mitgliederstammdatei (Original)'!E500</f>
        <v>Luzern SG der Stadt</v>
      </c>
      <c r="F500" s="31">
        <f>'Mitgliederstammdatei (Original)'!F500</f>
        <v>99027646</v>
      </c>
      <c r="G500" s="31" t="str">
        <f>'Mitgliederstammdatei (Original)'!H500</f>
        <v>Kuratli</v>
      </c>
      <c r="H500" s="71" t="str">
        <f>'Mitgliederstammdatei (Original)'!I500</f>
        <v>Werner</v>
      </c>
      <c r="I500" s="31" t="str">
        <f>'Mitgliederstammdatei (Original)'!J500</f>
        <v>Kuratli Werner</v>
      </c>
      <c r="J500" s="31" t="str">
        <f>'Mitgliederstammdatei (Original)'!K500</f>
        <v>27.05.1939</v>
      </c>
      <c r="K500" s="31" t="str">
        <f>'Mitgliederstammdatei (Original)'!L500</f>
        <v>27.05.1939</v>
      </c>
      <c r="L500" s="31" t="str">
        <f>'Mitgliederstammdatei (Original)'!M500</f>
        <v>01.01.1999</v>
      </c>
      <c r="M500" s="31" t="str">
        <f>'Mitgliederstammdatei (Original)'!N500</f>
        <v>Zihlmatte</v>
      </c>
      <c r="N500" s="31" t="str">
        <f>'Mitgliederstammdatei (Original)'!O500</f>
        <v>20</v>
      </c>
      <c r="O500" s="31" t="str">
        <f>'Mitgliederstammdatei (Original)'!P500</f>
        <v>6362</v>
      </c>
      <c r="P500" s="71" t="str">
        <f>'Mitgliederstammdatei (Original)'!Q500</f>
        <v>Stansstad</v>
      </c>
      <c r="Q500" s="71">
        <f>'Mitgliederstammdatei (Original)'!R500</f>
        <v>0</v>
      </c>
      <c r="R500" s="31" t="str">
        <f>'Mitgliederstammdatei (Original)'!S500</f>
        <v>Ja</v>
      </c>
      <c r="S500" s="31">
        <f>'Mitgliederstammdatei (Original)'!T500</f>
        <v>0</v>
      </c>
      <c r="T500" s="31">
        <f>'Mitgliederstammdatei (Original)'!U500</f>
        <v>0</v>
      </c>
      <c r="U500" s="31" t="str">
        <f>'Mitgliederstammdatei (Original)'!V500</f>
        <v>Herr</v>
      </c>
      <c r="V500" s="31" t="str">
        <f>'Mitgliederstammdatei (Original)'!X500</f>
        <v xml:space="preserve"> </v>
      </c>
      <c r="W500" s="31">
        <f>'Mitgliederstammdatei (Original)'!Y500</f>
        <v>0</v>
      </c>
      <c r="X500" s="31">
        <f>'Mitgliederstammdatei (Original)'!Z500</f>
        <v>0</v>
      </c>
      <c r="Y500" s="31">
        <f>'Mitgliederstammdatei (Original)'!AA500</f>
        <v>0</v>
      </c>
      <c r="Z500" s="31">
        <f>'Mitgliederstammdatei (Original)'!AB500</f>
        <v>0</v>
      </c>
      <c r="AA500" s="31">
        <f>'Mitgliederstammdatei (Original)'!AC500</f>
        <v>0</v>
      </c>
      <c r="AB500" s="31">
        <f>'Mitgliederstammdatei (Original)'!AD500</f>
        <v>0</v>
      </c>
      <c r="AC500" s="31">
        <f>'Mitgliederstammdatei (Original)'!AE500</f>
        <v>0</v>
      </c>
      <c r="AD500" s="31">
        <f>'Mitgliederstammdatei (Original)'!AF500</f>
        <v>0</v>
      </c>
      <c r="AE500" s="31">
        <f>'Mitgliederstammdatei (Original)'!AG500</f>
        <v>0</v>
      </c>
    </row>
    <row r="501" spans="1:31" x14ac:dyDescent="0.2">
      <c r="A501" s="28" t="str">
        <f>'Mitgliederstammdatei (Original)'!A501</f>
        <v>R 6</v>
      </c>
      <c r="B501" s="31" t="str">
        <f>'Mitgliederstammdatei (Original)'!B501</f>
        <v>Ballwil SV</v>
      </c>
      <c r="C501" s="31">
        <f>'Mitgliederstammdatei (Original)'!C501</f>
        <v>0</v>
      </c>
      <c r="D501" s="31" t="str">
        <f>'Mitgliederstammdatei (Original)'!D501</f>
        <v xml:space="preserve"> </v>
      </c>
      <c r="E501" s="31">
        <f>'Mitgliederstammdatei (Original)'!E501</f>
        <v>0</v>
      </c>
      <c r="F501" s="31">
        <f>'Mitgliederstammdatei (Original)'!F501</f>
        <v>99043816</v>
      </c>
      <c r="G501" s="31" t="str">
        <f>'Mitgliederstammdatei (Original)'!H501</f>
        <v>Kurmann</v>
      </c>
      <c r="H501" s="71" t="str">
        <f>'Mitgliederstammdatei (Original)'!I501</f>
        <v>Niklaus</v>
      </c>
      <c r="I501" s="31" t="str">
        <f>'Mitgliederstammdatei (Original)'!J501</f>
        <v>Kurmann Niklaus</v>
      </c>
      <c r="J501" s="31" t="str">
        <f>'Mitgliederstammdatei (Original)'!K501</f>
        <v>09.09.1963</v>
      </c>
      <c r="K501" s="31" t="str">
        <f>'Mitgliederstammdatei (Original)'!L501</f>
        <v>09.09.1963</v>
      </c>
      <c r="L501" s="31" t="str">
        <f>'Mitgliederstammdatei (Original)'!M501</f>
        <v>01.01.2023</v>
      </c>
      <c r="M501" s="31" t="str">
        <f>'Mitgliederstammdatei (Original)'!N501</f>
        <v>Gütsch</v>
      </c>
      <c r="N501" s="31" t="str">
        <f>'Mitgliederstammdatei (Original)'!O501</f>
        <v>1</v>
      </c>
      <c r="O501" s="31" t="str">
        <f>'Mitgliederstammdatei (Original)'!P501</f>
        <v>6275</v>
      </c>
      <c r="P501" s="71" t="str">
        <f>'Mitgliederstammdatei (Original)'!Q501</f>
        <v>Ballwil</v>
      </c>
      <c r="Q501" s="71">
        <f>'Mitgliederstammdatei (Original)'!R501</f>
        <v>0</v>
      </c>
      <c r="R501" s="31" t="str">
        <f>'Mitgliederstammdatei (Original)'!S501</f>
        <v>Ja</v>
      </c>
      <c r="S501" s="31">
        <f>'Mitgliederstammdatei (Original)'!T501</f>
        <v>0</v>
      </c>
      <c r="T501" s="31">
        <f>'Mitgliederstammdatei (Original)'!U501</f>
        <v>0</v>
      </c>
      <c r="U501" s="31" t="str">
        <f>'Mitgliederstammdatei (Original)'!V501</f>
        <v>Herr</v>
      </c>
      <c r="V501" s="31" t="str">
        <f>'Mitgliederstammdatei (Original)'!X501</f>
        <v xml:space="preserve"> </v>
      </c>
      <c r="W501" s="31">
        <f>'Mitgliederstammdatei (Original)'!Y501</f>
        <v>0</v>
      </c>
      <c r="X501" s="31">
        <f>'Mitgliederstammdatei (Original)'!Z501</f>
        <v>0</v>
      </c>
      <c r="Y501" s="31">
        <f>'Mitgliederstammdatei (Original)'!AA501</f>
        <v>0</v>
      </c>
      <c r="Z501" s="31">
        <f>'Mitgliederstammdatei (Original)'!AB501</f>
        <v>0</v>
      </c>
      <c r="AA501" s="31">
        <f>'Mitgliederstammdatei (Original)'!AC501</f>
        <v>0</v>
      </c>
      <c r="AB501" s="31">
        <f>'Mitgliederstammdatei (Original)'!AD501</f>
        <v>0</v>
      </c>
      <c r="AC501" s="31">
        <f>'Mitgliederstammdatei (Original)'!AE501</f>
        <v>0</v>
      </c>
      <c r="AD501" s="31">
        <f>'Mitgliederstammdatei (Original)'!AF501</f>
        <v>0</v>
      </c>
      <c r="AE501" s="31">
        <f>'Mitgliederstammdatei (Original)'!AG501</f>
        <v>0</v>
      </c>
    </row>
    <row r="502" spans="1:31" x14ac:dyDescent="0.2">
      <c r="A502" s="28" t="str">
        <f>'Mitgliederstammdatei (Original)'!A502</f>
        <v>R13</v>
      </c>
      <c r="B502" s="31" t="str">
        <f>'Mitgliederstammdatei (Original)'!B502</f>
        <v>Hergiswil LU SG</v>
      </c>
      <c r="C502" s="31">
        <f>'Mitgliederstammdatei (Original)'!C502</f>
        <v>0</v>
      </c>
      <c r="D502" s="31" t="str">
        <f>'Mitgliederstammdatei (Original)'!D502</f>
        <v>VV</v>
      </c>
      <c r="E502" s="31">
        <f>'Mitgliederstammdatei (Original)'!E502</f>
        <v>0</v>
      </c>
      <c r="F502" s="31">
        <f>'Mitgliederstammdatei (Original)'!F502</f>
        <v>99027647</v>
      </c>
      <c r="G502" s="31" t="str">
        <f>'Mitgliederstammdatei (Original)'!H502</f>
        <v>Kurmann</v>
      </c>
      <c r="H502" s="71" t="str">
        <f>'Mitgliederstammdatei (Original)'!I502</f>
        <v>Siegfried</v>
      </c>
      <c r="I502" s="31" t="str">
        <f>'Mitgliederstammdatei (Original)'!J502</f>
        <v>Kurmann Siegfried</v>
      </c>
      <c r="J502" s="31" t="str">
        <f>'Mitgliederstammdatei (Original)'!K502</f>
        <v>02.08.1954</v>
      </c>
      <c r="K502" s="31" t="str">
        <f>'Mitgliederstammdatei (Original)'!L502</f>
        <v>02.08.1954</v>
      </c>
      <c r="L502" s="31" t="str">
        <f>'Mitgliederstammdatei (Original)'!M502</f>
        <v>01.01.2014</v>
      </c>
      <c r="M502" s="31" t="str">
        <f>'Mitgliederstammdatei (Original)'!N502</f>
        <v>Dorfstrasse</v>
      </c>
      <c r="N502" s="31" t="str">
        <f>'Mitgliederstammdatei (Original)'!O502</f>
        <v>1</v>
      </c>
      <c r="O502" s="31" t="str">
        <f>'Mitgliederstammdatei (Original)'!P502</f>
        <v>6133</v>
      </c>
      <c r="P502" s="71" t="str">
        <f>'Mitgliederstammdatei (Original)'!Q502</f>
        <v>Hergiswil LU</v>
      </c>
      <c r="Q502" s="71">
        <f>'Mitgliederstammdatei (Original)'!R502</f>
        <v>0</v>
      </c>
      <c r="R502" s="31" t="str">
        <f>'Mitgliederstammdatei (Original)'!S502</f>
        <v>Ja</v>
      </c>
      <c r="S502" s="31">
        <f>'Mitgliederstammdatei (Original)'!T502</f>
        <v>0</v>
      </c>
      <c r="T502" s="31">
        <f>'Mitgliederstammdatei (Original)'!U502</f>
        <v>0</v>
      </c>
      <c r="U502" s="31" t="str">
        <f>'Mitgliederstammdatei (Original)'!V502</f>
        <v>Herr</v>
      </c>
      <c r="V502" s="31" t="str">
        <f>'Mitgliederstammdatei (Original)'!X502</f>
        <v>VV</v>
      </c>
      <c r="W502" s="31">
        <f>'Mitgliederstammdatei (Original)'!Y502</f>
        <v>0</v>
      </c>
      <c r="X502" s="31">
        <f>'Mitgliederstammdatei (Original)'!Z502</f>
        <v>0</v>
      </c>
      <c r="Y502" s="31">
        <f>'Mitgliederstammdatei (Original)'!AA502</f>
        <v>0</v>
      </c>
      <c r="Z502" s="31">
        <f>'Mitgliederstammdatei (Original)'!AB502</f>
        <v>0</v>
      </c>
      <c r="AA502" s="31">
        <f>'Mitgliederstammdatei (Original)'!AC502</f>
        <v>0</v>
      </c>
      <c r="AB502" s="31">
        <f>'Mitgliederstammdatei (Original)'!AD502</f>
        <v>0</v>
      </c>
      <c r="AC502" s="31">
        <f>'Mitgliederstammdatei (Original)'!AE502</f>
        <v>0</v>
      </c>
      <c r="AD502" s="31">
        <f>'Mitgliederstammdatei (Original)'!AF502</f>
        <v>0</v>
      </c>
      <c r="AE502" s="31">
        <f>'Mitgliederstammdatei (Original)'!AG502</f>
        <v>0</v>
      </c>
    </row>
    <row r="503" spans="1:31" x14ac:dyDescent="0.2">
      <c r="A503" s="28" t="str">
        <f>'Mitgliederstammdatei (Original)'!A503</f>
        <v>R 3</v>
      </c>
      <c r="B503" s="31" t="str">
        <f>'Mitgliederstammdatei (Original)'!B503</f>
        <v>Luzern FSV</v>
      </c>
      <c r="C503" s="31">
        <f>'Mitgliederstammdatei (Original)'!C503</f>
        <v>0</v>
      </c>
      <c r="D503" s="31" t="str">
        <f>'Mitgliederstammdatei (Original)'!D503</f>
        <v xml:space="preserve"> </v>
      </c>
      <c r="E503" s="31" t="str">
        <f>'Mitgliederstammdatei (Original)'!E503</f>
        <v>Luzern FSV</v>
      </c>
      <c r="F503" s="31">
        <f>'Mitgliederstammdatei (Original)'!F503</f>
        <v>99027648</v>
      </c>
      <c r="G503" s="31" t="str">
        <f>'Mitgliederstammdatei (Original)'!H503</f>
        <v>Kurzmeyer</v>
      </c>
      <c r="H503" s="71" t="str">
        <f>'Mitgliederstammdatei (Original)'!I503</f>
        <v>Franz</v>
      </c>
      <c r="I503" s="31" t="str">
        <f>'Mitgliederstammdatei (Original)'!J503</f>
        <v>Kurzmeyer Franz</v>
      </c>
      <c r="J503" s="31" t="str">
        <f>'Mitgliederstammdatei (Original)'!K503</f>
        <v>29.08.1953</v>
      </c>
      <c r="K503" s="31" t="str">
        <f>'Mitgliederstammdatei (Original)'!L503</f>
        <v>29.08.1953</v>
      </c>
      <c r="L503" s="31" t="str">
        <f>'Mitgliederstammdatei (Original)'!M503</f>
        <v>01.01.2013</v>
      </c>
      <c r="M503" s="31" t="str">
        <f>'Mitgliederstammdatei (Original)'!N503</f>
        <v>Kreuzbuchstrasse</v>
      </c>
      <c r="N503" s="31" t="str">
        <f>'Mitgliederstammdatei (Original)'!O503</f>
        <v>121</v>
      </c>
      <c r="O503" s="31" t="str">
        <f>'Mitgliederstammdatei (Original)'!P503</f>
        <v>6006</v>
      </c>
      <c r="P503" s="71" t="str">
        <f>'Mitgliederstammdatei (Original)'!Q503</f>
        <v>Luzern</v>
      </c>
      <c r="Q503" s="71">
        <f>'Mitgliederstammdatei (Original)'!R503</f>
        <v>0</v>
      </c>
      <c r="R503" s="31" t="str">
        <f>'Mitgliederstammdatei (Original)'!S503</f>
        <v>Ja</v>
      </c>
      <c r="S503" s="31">
        <f>'Mitgliederstammdatei (Original)'!T503</f>
        <v>0</v>
      </c>
      <c r="T503" s="31">
        <f>'Mitgliederstammdatei (Original)'!U503</f>
        <v>0</v>
      </c>
      <c r="U503" s="31" t="str">
        <f>'Mitgliederstammdatei (Original)'!V503</f>
        <v>Herr</v>
      </c>
      <c r="V503" s="31" t="str">
        <f>'Mitgliederstammdatei (Original)'!X503</f>
        <v xml:space="preserve"> </v>
      </c>
      <c r="W503" s="31">
        <f>'Mitgliederstammdatei (Original)'!Y503</f>
        <v>0</v>
      </c>
      <c r="X503" s="31">
        <f>'Mitgliederstammdatei (Original)'!Z503</f>
        <v>0</v>
      </c>
      <c r="Y503" s="31">
        <f>'Mitgliederstammdatei (Original)'!AA503</f>
        <v>0</v>
      </c>
      <c r="Z503" s="31">
        <f>'Mitgliederstammdatei (Original)'!AB503</f>
        <v>0</v>
      </c>
      <c r="AA503" s="31">
        <f>'Mitgliederstammdatei (Original)'!AC503</f>
        <v>0</v>
      </c>
      <c r="AB503" s="31">
        <f>'Mitgliederstammdatei (Original)'!AD503</f>
        <v>0</v>
      </c>
      <c r="AC503" s="31">
        <f>'Mitgliederstammdatei (Original)'!AE503</f>
        <v>0</v>
      </c>
      <c r="AD503" s="31">
        <f>'Mitgliederstammdatei (Original)'!AF503</f>
        <v>0</v>
      </c>
      <c r="AE503" s="31">
        <f>'Mitgliederstammdatei (Original)'!AG503</f>
        <v>0</v>
      </c>
    </row>
    <row r="504" spans="1:31" x14ac:dyDescent="0.2">
      <c r="A504" s="28" t="str">
        <f>'Mitgliederstammdatei (Original)'!A504</f>
        <v>R 2</v>
      </c>
      <c r="B504" s="31" t="str">
        <f>'Mitgliederstammdatei (Original)'!B504</f>
        <v>Luzern SG der Stadt</v>
      </c>
      <c r="C504" s="31" t="str">
        <f>'Mitgliederstammdatei (Original)'!C504</f>
        <v>EN</v>
      </c>
      <c r="D504" s="31" t="str">
        <f>'Mitgliederstammdatei (Original)'!D504</f>
        <v xml:space="preserve"> </v>
      </c>
      <c r="E504" s="31" t="str">
        <f>'Mitgliederstammdatei (Original)'!E504</f>
        <v>Luzern SG der Stadt</v>
      </c>
      <c r="F504" s="31">
        <f>'Mitgliederstammdatei (Original)'!F504</f>
        <v>99027649</v>
      </c>
      <c r="G504" s="31" t="str">
        <f>'Mitgliederstammdatei (Original)'!H504</f>
        <v>Küttel</v>
      </c>
      <c r="H504" s="71" t="str">
        <f>'Mitgliederstammdatei (Original)'!I504</f>
        <v>Armin</v>
      </c>
      <c r="I504" s="31" t="str">
        <f>'Mitgliederstammdatei (Original)'!J504</f>
        <v>Küttel Armin</v>
      </c>
      <c r="J504" s="31" t="str">
        <f>'Mitgliederstammdatei (Original)'!K504</f>
        <v>23.05.1941</v>
      </c>
      <c r="K504" s="31" t="str">
        <f>'Mitgliederstammdatei (Original)'!L504</f>
        <v>23.05.1941</v>
      </c>
      <c r="L504" s="31" t="str">
        <f>'Mitgliederstammdatei (Original)'!M504</f>
        <v>01.01.2001</v>
      </c>
      <c r="M504" s="31" t="str">
        <f>'Mitgliederstammdatei (Original)'!N504</f>
        <v>Mittlerhusweg</v>
      </c>
      <c r="N504" s="31" t="str">
        <f>'Mitgliederstammdatei (Original)'!O504</f>
        <v>39</v>
      </c>
      <c r="O504" s="31" t="str">
        <f>'Mitgliederstammdatei (Original)'!P504</f>
        <v>6010</v>
      </c>
      <c r="P504" s="71" t="str">
        <f>'Mitgliederstammdatei (Original)'!Q504</f>
        <v>Kriens</v>
      </c>
      <c r="Q504" s="71">
        <f>'Mitgliederstammdatei (Original)'!R504</f>
        <v>0</v>
      </c>
      <c r="R504" s="31" t="str">
        <f>'Mitgliederstammdatei (Original)'!S504</f>
        <v>Ja</v>
      </c>
      <c r="S504" s="31">
        <f>'Mitgliederstammdatei (Original)'!T504</f>
        <v>0</v>
      </c>
      <c r="T504" s="31">
        <f>'Mitgliederstammdatei (Original)'!U504</f>
        <v>0</v>
      </c>
      <c r="U504" s="31" t="str">
        <f>'Mitgliederstammdatei (Original)'!V504</f>
        <v>Herr</v>
      </c>
      <c r="V504" s="31" t="str">
        <f>'Mitgliederstammdatei (Original)'!X504</f>
        <v xml:space="preserve"> </v>
      </c>
      <c r="W504" s="31">
        <f>'Mitgliederstammdatei (Original)'!Y504</f>
        <v>0</v>
      </c>
      <c r="X504" s="31">
        <f>'Mitgliederstammdatei (Original)'!Z504</f>
        <v>0</v>
      </c>
      <c r="Y504" s="31">
        <f>'Mitgliederstammdatei (Original)'!AA504</f>
        <v>0</v>
      </c>
      <c r="Z504" s="31">
        <f>'Mitgliederstammdatei (Original)'!AB504</f>
        <v>0</v>
      </c>
      <c r="AA504" s="31">
        <f>'Mitgliederstammdatei (Original)'!AC504</f>
        <v>0</v>
      </c>
      <c r="AB504" s="31">
        <f>'Mitgliederstammdatei (Original)'!AD504</f>
        <v>0</v>
      </c>
      <c r="AC504" s="31">
        <f>'Mitgliederstammdatei (Original)'!AE504</f>
        <v>0</v>
      </c>
      <c r="AD504" s="31">
        <f>'Mitgliederstammdatei (Original)'!AF504</f>
        <v>0</v>
      </c>
      <c r="AE504" s="31">
        <f>'Mitgliederstammdatei (Original)'!AG504</f>
        <v>0</v>
      </c>
    </row>
    <row r="505" spans="1:31" x14ac:dyDescent="0.2">
      <c r="A505" s="28" t="str">
        <f>'Mitgliederstammdatei (Original)'!A505</f>
        <v>R 3</v>
      </c>
      <c r="B505" s="31" t="str">
        <f>'Mitgliederstammdatei (Original)'!B505</f>
        <v>Luzern SG der Stadt</v>
      </c>
      <c r="C505" s="31">
        <f>'Mitgliederstammdatei (Original)'!C505</f>
        <v>0</v>
      </c>
      <c r="D505" s="31" t="str">
        <f>'Mitgliederstammdatei (Original)'!D505</f>
        <v xml:space="preserve"> </v>
      </c>
      <c r="E505" s="31" t="str">
        <f>'Mitgliederstammdatei (Original)'!E505</f>
        <v>Luzern SG der Stadt</v>
      </c>
      <c r="F505" s="31">
        <f>'Mitgliederstammdatei (Original)'!F505</f>
        <v>99027650</v>
      </c>
      <c r="G505" s="31" t="str">
        <f>'Mitgliederstammdatei (Original)'!H505</f>
        <v>Laner</v>
      </c>
      <c r="H505" s="71" t="str">
        <f>'Mitgliederstammdatei (Original)'!I505</f>
        <v>Franz</v>
      </c>
      <c r="I505" s="31" t="str">
        <f>'Mitgliederstammdatei (Original)'!J505</f>
        <v>Laner Franz</v>
      </c>
      <c r="J505" s="31" t="str">
        <f>'Mitgliederstammdatei (Original)'!K505</f>
        <v>26.05.1938</v>
      </c>
      <c r="K505" s="31" t="str">
        <f>'Mitgliederstammdatei (Original)'!L505</f>
        <v>26.05.1938</v>
      </c>
      <c r="L505" s="31" t="str">
        <f>'Mitgliederstammdatei (Original)'!M505</f>
        <v>01.01.2003</v>
      </c>
      <c r="M505" s="31" t="str">
        <f>'Mitgliederstammdatei (Original)'!N505</f>
        <v>Gärtnerweg</v>
      </c>
      <c r="N505" s="31" t="str">
        <f>'Mitgliederstammdatei (Original)'!O505</f>
        <v>12</v>
      </c>
      <c r="O505" s="31" t="str">
        <f>'Mitgliederstammdatei (Original)'!P505</f>
        <v>6010</v>
      </c>
      <c r="P505" s="71" t="str">
        <f>'Mitgliederstammdatei (Original)'!Q505</f>
        <v>Kriens</v>
      </c>
      <c r="Q505" s="71">
        <f>'Mitgliederstammdatei (Original)'!R505</f>
        <v>0</v>
      </c>
      <c r="R505" s="31" t="str">
        <f>'Mitgliederstammdatei (Original)'!S505</f>
        <v>Ja</v>
      </c>
      <c r="S505" s="31">
        <f>'Mitgliederstammdatei (Original)'!T505</f>
        <v>0</v>
      </c>
      <c r="T505" s="31">
        <f>'Mitgliederstammdatei (Original)'!U505</f>
        <v>0</v>
      </c>
      <c r="U505" s="31" t="str">
        <f>'Mitgliederstammdatei (Original)'!V505</f>
        <v>Herr</v>
      </c>
      <c r="V505" s="31" t="str">
        <f>'Mitgliederstammdatei (Original)'!X505</f>
        <v xml:space="preserve"> </v>
      </c>
      <c r="W505" s="31">
        <f>'Mitgliederstammdatei (Original)'!Y505</f>
        <v>0</v>
      </c>
      <c r="X505" s="31">
        <f>'Mitgliederstammdatei (Original)'!Z505</f>
        <v>0</v>
      </c>
      <c r="Y505" s="31">
        <f>'Mitgliederstammdatei (Original)'!AA505</f>
        <v>0</v>
      </c>
      <c r="Z505" s="31">
        <f>'Mitgliederstammdatei (Original)'!AB505</f>
        <v>0</v>
      </c>
      <c r="AA505" s="31">
        <f>'Mitgliederstammdatei (Original)'!AC505</f>
        <v>0</v>
      </c>
      <c r="AB505" s="31">
        <f>'Mitgliederstammdatei (Original)'!AD505</f>
        <v>0</v>
      </c>
      <c r="AC505" s="31">
        <f>'Mitgliederstammdatei (Original)'!AE505</f>
        <v>0</v>
      </c>
      <c r="AD505" s="31">
        <f>'Mitgliederstammdatei (Original)'!AF505</f>
        <v>0</v>
      </c>
      <c r="AE505" s="31">
        <f>'Mitgliederstammdatei (Original)'!AG505</f>
        <v>0</v>
      </c>
    </row>
    <row r="506" spans="1:31" x14ac:dyDescent="0.2">
      <c r="A506" s="28" t="str">
        <f>'Mitgliederstammdatei (Original)'!A506</f>
        <v>R 9</v>
      </c>
      <c r="B506" s="31" t="str">
        <f>'Mitgliederstammdatei (Original)'!B506</f>
        <v>Eich SC</v>
      </c>
      <c r="C506" s="31">
        <f>'Mitgliederstammdatei (Original)'!C506</f>
        <v>0</v>
      </c>
      <c r="D506" s="31" t="str">
        <f>'Mitgliederstammdatei (Original)'!D506</f>
        <v xml:space="preserve"> </v>
      </c>
      <c r="E506" s="31">
        <f>'Mitgliederstammdatei (Original)'!E506</f>
        <v>0</v>
      </c>
      <c r="F506" s="31">
        <f>'Mitgliederstammdatei (Original)'!F506</f>
        <v>99027651</v>
      </c>
      <c r="G506" s="31" t="str">
        <f>'Mitgliederstammdatei (Original)'!H506</f>
        <v>Lang</v>
      </c>
      <c r="H506" s="71" t="str">
        <f>'Mitgliederstammdatei (Original)'!I506</f>
        <v>Anton</v>
      </c>
      <c r="I506" s="31" t="str">
        <f>'Mitgliederstammdatei (Original)'!J506</f>
        <v>Lang Anton</v>
      </c>
      <c r="J506" s="31" t="str">
        <f>'Mitgliederstammdatei (Original)'!K506</f>
        <v>23.01.1956</v>
      </c>
      <c r="K506" s="31" t="str">
        <f>'Mitgliederstammdatei (Original)'!L506</f>
        <v>23.01.1956</v>
      </c>
      <c r="L506" s="31" t="str">
        <f>'Mitgliederstammdatei (Original)'!M506</f>
        <v>01.01.2016</v>
      </c>
      <c r="M506" s="31" t="str">
        <f>'Mitgliederstammdatei (Original)'!N506</f>
        <v>Spillgässli</v>
      </c>
      <c r="N506" s="31" t="str">
        <f>'Mitgliederstammdatei (Original)'!O506</f>
        <v>14</v>
      </c>
      <c r="O506" s="31" t="str">
        <f>'Mitgliederstammdatei (Original)'!P506</f>
        <v>6205</v>
      </c>
      <c r="P506" s="71" t="str">
        <f>'Mitgliederstammdatei (Original)'!Q506</f>
        <v>Eich</v>
      </c>
      <c r="Q506" s="71">
        <f>'Mitgliederstammdatei (Original)'!R506</f>
        <v>0</v>
      </c>
      <c r="R506" s="31" t="str">
        <f>'Mitgliederstammdatei (Original)'!S506</f>
        <v>Ja</v>
      </c>
      <c r="S506" s="31">
        <f>'Mitgliederstammdatei (Original)'!T506</f>
        <v>0</v>
      </c>
      <c r="T506" s="31">
        <f>'Mitgliederstammdatei (Original)'!U506</f>
        <v>0</v>
      </c>
      <c r="U506" s="31" t="str">
        <f>'Mitgliederstammdatei (Original)'!V506</f>
        <v>Herr</v>
      </c>
      <c r="V506" s="31" t="str">
        <f>'Mitgliederstammdatei (Original)'!X506</f>
        <v xml:space="preserve"> </v>
      </c>
      <c r="W506" s="31">
        <f>'Mitgliederstammdatei (Original)'!Y506</f>
        <v>0</v>
      </c>
      <c r="X506" s="31">
        <f>'Mitgliederstammdatei (Original)'!Z506</f>
        <v>0</v>
      </c>
      <c r="Y506" s="31">
        <f>'Mitgliederstammdatei (Original)'!AA506</f>
        <v>0</v>
      </c>
      <c r="Z506" s="31">
        <f>'Mitgliederstammdatei (Original)'!AB506</f>
        <v>0</v>
      </c>
      <c r="AA506" s="31">
        <f>'Mitgliederstammdatei (Original)'!AC506</f>
        <v>0</v>
      </c>
      <c r="AB506" s="31">
        <f>'Mitgliederstammdatei (Original)'!AD506</f>
        <v>0</v>
      </c>
      <c r="AC506" s="31">
        <f>'Mitgliederstammdatei (Original)'!AE506</f>
        <v>0</v>
      </c>
      <c r="AD506" s="31">
        <f>'Mitgliederstammdatei (Original)'!AF506</f>
        <v>0</v>
      </c>
      <c r="AE506" s="31">
        <f>'Mitgliederstammdatei (Original)'!AG506</f>
        <v>0</v>
      </c>
    </row>
    <row r="507" spans="1:31" x14ac:dyDescent="0.2">
      <c r="A507" s="28" t="str">
        <f>'Mitgliederstammdatei (Original)'!A507</f>
        <v>R 9</v>
      </c>
      <c r="B507" s="31" t="str">
        <f>'Mitgliederstammdatei (Original)'!B507</f>
        <v>Neudorf LU FSG</v>
      </c>
      <c r="C507" s="31">
        <f>'Mitgliederstammdatei (Original)'!C507</f>
        <v>0</v>
      </c>
      <c r="D507" s="31" t="str">
        <f>'Mitgliederstammdatei (Original)'!D507</f>
        <v xml:space="preserve"> </v>
      </c>
      <c r="E507" s="31">
        <f>'Mitgliederstammdatei (Original)'!E507</f>
        <v>0</v>
      </c>
      <c r="F507" s="31">
        <f>'Mitgliederstammdatei (Original)'!F507</f>
        <v>99027652</v>
      </c>
      <c r="G507" s="31" t="str">
        <f>'Mitgliederstammdatei (Original)'!H507</f>
        <v>Lang</v>
      </c>
      <c r="H507" s="71" t="str">
        <f>'Mitgliederstammdatei (Original)'!I507</f>
        <v>Franz</v>
      </c>
      <c r="I507" s="31" t="str">
        <f>'Mitgliederstammdatei (Original)'!J507</f>
        <v>Lang Franz</v>
      </c>
      <c r="J507" s="31" t="str">
        <f>'Mitgliederstammdatei (Original)'!K507</f>
        <v>29.12.1947</v>
      </c>
      <c r="K507" s="31" t="str">
        <f>'Mitgliederstammdatei (Original)'!L507</f>
        <v>29.12.1947</v>
      </c>
      <c r="L507" s="31" t="str">
        <f>'Mitgliederstammdatei (Original)'!M507</f>
        <v>01.01.2007</v>
      </c>
      <c r="M507" s="31" t="str">
        <f>'Mitgliederstammdatei (Original)'!N507</f>
        <v>Chilematte</v>
      </c>
      <c r="N507" s="31" t="str">
        <f>'Mitgliederstammdatei (Original)'!O507</f>
        <v>17</v>
      </c>
      <c r="O507" s="31" t="str">
        <f>'Mitgliederstammdatei (Original)'!P507</f>
        <v>6025</v>
      </c>
      <c r="P507" s="71" t="str">
        <f>'Mitgliederstammdatei (Original)'!Q507</f>
        <v>Neudorf</v>
      </c>
      <c r="Q507" s="71">
        <f>'Mitgliederstammdatei (Original)'!R507</f>
        <v>0</v>
      </c>
      <c r="R507" s="31" t="str">
        <f>'Mitgliederstammdatei (Original)'!S507</f>
        <v>Ja</v>
      </c>
      <c r="S507" s="31">
        <f>'Mitgliederstammdatei (Original)'!T507</f>
        <v>0</v>
      </c>
      <c r="T507" s="31">
        <f>'Mitgliederstammdatei (Original)'!U507</f>
        <v>0</v>
      </c>
      <c r="U507" s="31" t="str">
        <f>'Mitgliederstammdatei (Original)'!V507</f>
        <v>Herr</v>
      </c>
      <c r="V507" s="31" t="str">
        <f>'Mitgliederstammdatei (Original)'!X507</f>
        <v xml:space="preserve"> </v>
      </c>
      <c r="W507" s="31">
        <f>'Mitgliederstammdatei (Original)'!Y507</f>
        <v>0</v>
      </c>
      <c r="X507" s="31">
        <f>'Mitgliederstammdatei (Original)'!Z507</f>
        <v>0</v>
      </c>
      <c r="Y507" s="31">
        <f>'Mitgliederstammdatei (Original)'!AA507</f>
        <v>0</v>
      </c>
      <c r="Z507" s="31">
        <f>'Mitgliederstammdatei (Original)'!AB507</f>
        <v>0</v>
      </c>
      <c r="AA507" s="31">
        <f>'Mitgliederstammdatei (Original)'!AC507</f>
        <v>0</v>
      </c>
      <c r="AB507" s="31">
        <f>'Mitgliederstammdatei (Original)'!AD507</f>
        <v>0</v>
      </c>
      <c r="AC507" s="31">
        <f>'Mitgliederstammdatei (Original)'!AE507</f>
        <v>0</v>
      </c>
      <c r="AD507" s="31">
        <f>'Mitgliederstammdatei (Original)'!AF507</f>
        <v>0</v>
      </c>
      <c r="AE507" s="31">
        <f>'Mitgliederstammdatei (Original)'!AG507</f>
        <v>0</v>
      </c>
    </row>
    <row r="508" spans="1:31" x14ac:dyDescent="0.2">
      <c r="A508" s="28" t="str">
        <f>'Mitgliederstammdatei (Original)'!A508</f>
        <v>R 2</v>
      </c>
      <c r="B508" s="31" t="str">
        <f>'Mitgliederstammdatei (Original)'!B508</f>
        <v>Luzern WSSV</v>
      </c>
      <c r="C508" s="31">
        <f>'Mitgliederstammdatei (Original)'!C508</f>
        <v>0</v>
      </c>
      <c r="D508" s="31" t="str">
        <f>'Mitgliederstammdatei (Original)'!D508</f>
        <v xml:space="preserve"> </v>
      </c>
      <c r="E508" s="31">
        <f>'Mitgliederstammdatei (Original)'!E508</f>
        <v>0</v>
      </c>
      <c r="F508" s="31">
        <f>'Mitgliederstammdatei (Original)'!F508</f>
        <v>99027654</v>
      </c>
      <c r="G508" s="31" t="str">
        <f>'Mitgliederstammdatei (Original)'!H508</f>
        <v>Leibundgut</v>
      </c>
      <c r="H508" s="71" t="str">
        <f>'Mitgliederstammdatei (Original)'!I508</f>
        <v>Andreas</v>
      </c>
      <c r="I508" s="31" t="str">
        <f>'Mitgliederstammdatei (Original)'!J508</f>
        <v>Leibundgut Andreas</v>
      </c>
      <c r="J508" s="31" t="str">
        <f>'Mitgliederstammdatei (Original)'!K508</f>
        <v>13.02.1948</v>
      </c>
      <c r="K508" s="31" t="str">
        <f>'Mitgliederstammdatei (Original)'!L508</f>
        <v>13.02.1948</v>
      </c>
      <c r="L508" s="31" t="str">
        <f>'Mitgliederstammdatei (Original)'!M508</f>
        <v>01.01.2008</v>
      </c>
      <c r="M508" s="31" t="str">
        <f>'Mitgliederstammdatei (Original)'!N508</f>
        <v>Rosengartenhalde</v>
      </c>
      <c r="N508" s="31" t="str">
        <f>'Mitgliederstammdatei (Original)'!O508</f>
        <v>20</v>
      </c>
      <c r="O508" s="31" t="str">
        <f>'Mitgliederstammdatei (Original)'!P508</f>
        <v>6006</v>
      </c>
      <c r="P508" s="71" t="str">
        <f>'Mitgliederstammdatei (Original)'!Q508</f>
        <v>Luzern</v>
      </c>
      <c r="Q508" s="71">
        <f>'Mitgliederstammdatei (Original)'!R508</f>
        <v>0</v>
      </c>
      <c r="R508" s="31" t="str">
        <f>'Mitgliederstammdatei (Original)'!S508</f>
        <v>Ja</v>
      </c>
      <c r="S508" s="31">
        <f>'Mitgliederstammdatei (Original)'!T508</f>
        <v>0</v>
      </c>
      <c r="T508" s="31">
        <f>'Mitgliederstammdatei (Original)'!U508</f>
        <v>0</v>
      </c>
      <c r="U508" s="31" t="str">
        <f>'Mitgliederstammdatei (Original)'!V508</f>
        <v>Herr</v>
      </c>
      <c r="V508" s="31" t="str">
        <f>'Mitgliederstammdatei (Original)'!X508</f>
        <v xml:space="preserve"> </v>
      </c>
      <c r="W508" s="31">
        <f>'Mitgliederstammdatei (Original)'!Y508</f>
        <v>0</v>
      </c>
      <c r="X508" s="31">
        <f>'Mitgliederstammdatei (Original)'!Z508</f>
        <v>0</v>
      </c>
      <c r="Y508" s="31">
        <f>'Mitgliederstammdatei (Original)'!AA508</f>
        <v>0</v>
      </c>
      <c r="Z508" s="31">
        <f>'Mitgliederstammdatei (Original)'!AB508</f>
        <v>0</v>
      </c>
      <c r="AA508" s="31">
        <f>'Mitgliederstammdatei (Original)'!AC508</f>
        <v>0</v>
      </c>
      <c r="AB508" s="31">
        <f>'Mitgliederstammdatei (Original)'!AD508</f>
        <v>0</v>
      </c>
      <c r="AC508" s="31">
        <f>'Mitgliederstammdatei (Original)'!AE508</f>
        <v>0</v>
      </c>
      <c r="AD508" s="31">
        <f>'Mitgliederstammdatei (Original)'!AF508</f>
        <v>0</v>
      </c>
      <c r="AE508" s="31">
        <f>'Mitgliederstammdatei (Original)'!AG508</f>
        <v>0</v>
      </c>
    </row>
    <row r="509" spans="1:31" x14ac:dyDescent="0.2">
      <c r="A509" s="28" t="str">
        <f>'Mitgliederstammdatei (Original)'!A509</f>
        <v>R 8</v>
      </c>
      <c r="B509" s="31" t="str">
        <f>'Mitgliederstammdatei (Original)'!B509</f>
        <v>Root SG</v>
      </c>
      <c r="C509" s="31">
        <f>'Mitgliederstammdatei (Original)'!C509</f>
        <v>0</v>
      </c>
      <c r="D509" s="31" t="str">
        <f>'Mitgliederstammdatei (Original)'!D509</f>
        <v xml:space="preserve"> </v>
      </c>
      <c r="E509" s="31">
        <f>'Mitgliederstammdatei (Original)'!E509</f>
        <v>0</v>
      </c>
      <c r="F509" s="31">
        <f>'Mitgliederstammdatei (Original)'!F509</f>
        <v>99027656</v>
      </c>
      <c r="G509" s="31" t="str">
        <f>'Mitgliederstammdatei (Original)'!H509</f>
        <v>Leisibach</v>
      </c>
      <c r="H509" s="71" t="str">
        <f>'Mitgliederstammdatei (Original)'!I509</f>
        <v>Hansruedi</v>
      </c>
      <c r="I509" s="31" t="str">
        <f>'Mitgliederstammdatei (Original)'!J509</f>
        <v>Leisibach Hansruedi</v>
      </c>
      <c r="J509" s="31" t="str">
        <f>'Mitgliederstammdatei (Original)'!K509</f>
        <v>28.10.1946</v>
      </c>
      <c r="K509" s="31" t="str">
        <f>'Mitgliederstammdatei (Original)'!L509</f>
        <v>28.10.1946</v>
      </c>
      <c r="L509" s="31" t="str">
        <f>'Mitgliederstammdatei (Original)'!M509</f>
        <v>01.01.2006</v>
      </c>
      <c r="M509" s="31" t="str">
        <f>'Mitgliederstammdatei (Original)'!N509</f>
        <v>Hauptstrasse</v>
      </c>
      <c r="N509" s="31" t="str">
        <f>'Mitgliederstammdatei (Original)'!O509</f>
        <v>21</v>
      </c>
      <c r="O509" s="31" t="str">
        <f>'Mitgliederstammdatei (Original)'!P509</f>
        <v>6034</v>
      </c>
      <c r="P509" s="71" t="str">
        <f>'Mitgliederstammdatei (Original)'!Q509</f>
        <v>Inwil</v>
      </c>
      <c r="Q509" s="71">
        <f>'Mitgliederstammdatei (Original)'!R509</f>
        <v>0</v>
      </c>
      <c r="R509" s="31" t="str">
        <f>'Mitgliederstammdatei (Original)'!S509</f>
        <v>Ja</v>
      </c>
      <c r="S509" s="31">
        <f>'Mitgliederstammdatei (Original)'!T509</f>
        <v>0</v>
      </c>
      <c r="T509" s="31">
        <f>'Mitgliederstammdatei (Original)'!U509</f>
        <v>0</v>
      </c>
      <c r="U509" s="31" t="str">
        <f>'Mitgliederstammdatei (Original)'!V509</f>
        <v>Herr</v>
      </c>
      <c r="V509" s="31" t="str">
        <f>'Mitgliederstammdatei (Original)'!X509</f>
        <v xml:space="preserve"> </v>
      </c>
      <c r="W509" s="31">
        <f>'Mitgliederstammdatei (Original)'!Y509</f>
        <v>0</v>
      </c>
      <c r="X509" s="31">
        <f>'Mitgliederstammdatei (Original)'!Z509</f>
        <v>0</v>
      </c>
      <c r="Y509" s="31">
        <f>'Mitgliederstammdatei (Original)'!AA509</f>
        <v>0</v>
      </c>
      <c r="Z509" s="31">
        <f>'Mitgliederstammdatei (Original)'!AB509</f>
        <v>0</v>
      </c>
      <c r="AA509" s="31">
        <f>'Mitgliederstammdatei (Original)'!AC509</f>
        <v>0</v>
      </c>
      <c r="AB509" s="31">
        <f>'Mitgliederstammdatei (Original)'!AD509</f>
        <v>0</v>
      </c>
      <c r="AC509" s="31">
        <f>'Mitgliederstammdatei (Original)'!AE509</f>
        <v>0</v>
      </c>
      <c r="AD509" s="31">
        <f>'Mitgliederstammdatei (Original)'!AF509</f>
        <v>0</v>
      </c>
      <c r="AE509" s="31">
        <f>'Mitgliederstammdatei (Original)'!AG509</f>
        <v>0</v>
      </c>
    </row>
    <row r="510" spans="1:31" x14ac:dyDescent="0.2">
      <c r="A510" s="28" t="str">
        <f>'Mitgliederstammdatei (Original)'!A510</f>
        <v>R 8</v>
      </c>
      <c r="B510" s="31" t="str">
        <f>'Mitgliederstammdatei (Original)'!B510</f>
        <v>Root SG</v>
      </c>
      <c r="C510" s="31">
        <f>'Mitgliederstammdatei (Original)'!C510</f>
        <v>0</v>
      </c>
      <c r="D510" s="31" t="str">
        <f>'Mitgliederstammdatei (Original)'!D510</f>
        <v>VV</v>
      </c>
      <c r="E510" s="31">
        <f>'Mitgliederstammdatei (Original)'!E510</f>
        <v>0</v>
      </c>
      <c r="F510" s="31">
        <f>'Mitgliederstammdatei (Original)'!F510</f>
        <v>99027657</v>
      </c>
      <c r="G510" s="31" t="str">
        <f>'Mitgliederstammdatei (Original)'!H510</f>
        <v>Leisibach</v>
      </c>
      <c r="H510" s="71" t="str">
        <f>'Mitgliederstammdatei (Original)'!I510</f>
        <v>Werner</v>
      </c>
      <c r="I510" s="31" t="str">
        <f>'Mitgliederstammdatei (Original)'!J510</f>
        <v>Leisibach Werner</v>
      </c>
      <c r="J510" s="31" t="str">
        <f>'Mitgliederstammdatei (Original)'!K510</f>
        <v>06.08.1952</v>
      </c>
      <c r="K510" s="31" t="str">
        <f>'Mitgliederstammdatei (Original)'!L510</f>
        <v>06.08.1952</v>
      </c>
      <c r="L510" s="31" t="str">
        <f>'Mitgliederstammdatei (Original)'!M510</f>
        <v>01.01.2012</v>
      </c>
      <c r="M510" s="31" t="str">
        <f>'Mitgliederstammdatei (Original)'!N510</f>
        <v>Schulstrasse</v>
      </c>
      <c r="N510" s="31" t="str">
        <f>'Mitgliederstammdatei (Original)'!O510</f>
        <v>29</v>
      </c>
      <c r="O510" s="31" t="str">
        <f>'Mitgliederstammdatei (Original)'!P510</f>
        <v>6037</v>
      </c>
      <c r="P510" s="71" t="str">
        <f>'Mitgliederstammdatei (Original)'!Q510</f>
        <v>Root</v>
      </c>
      <c r="Q510" s="71">
        <f>'Mitgliederstammdatei (Original)'!R510</f>
        <v>0</v>
      </c>
      <c r="R510" s="31" t="str">
        <f>'Mitgliederstammdatei (Original)'!S510</f>
        <v>Ja</v>
      </c>
      <c r="S510" s="31">
        <f>'Mitgliederstammdatei (Original)'!T510</f>
        <v>0</v>
      </c>
      <c r="T510" s="31">
        <f>'Mitgliederstammdatei (Original)'!U510</f>
        <v>0</v>
      </c>
      <c r="U510" s="31" t="str">
        <f>'Mitgliederstammdatei (Original)'!V510</f>
        <v>Herr</v>
      </c>
      <c r="V510" s="31" t="str">
        <f>'Mitgliederstammdatei (Original)'!X510</f>
        <v>VV</v>
      </c>
      <c r="W510" s="31">
        <f>'Mitgliederstammdatei (Original)'!Y510</f>
        <v>0</v>
      </c>
      <c r="X510" s="31">
        <f>'Mitgliederstammdatei (Original)'!Z510</f>
        <v>0</v>
      </c>
      <c r="Y510" s="31">
        <f>'Mitgliederstammdatei (Original)'!AA510</f>
        <v>0</v>
      </c>
      <c r="Z510" s="31">
        <f>'Mitgliederstammdatei (Original)'!AB510</f>
        <v>0</v>
      </c>
      <c r="AA510" s="31">
        <f>'Mitgliederstammdatei (Original)'!AC510</f>
        <v>0</v>
      </c>
      <c r="AB510" s="31">
        <f>'Mitgliederstammdatei (Original)'!AD510</f>
        <v>0</v>
      </c>
      <c r="AC510" s="31">
        <f>'Mitgliederstammdatei (Original)'!AE510</f>
        <v>0</v>
      </c>
      <c r="AD510" s="31">
        <f>'Mitgliederstammdatei (Original)'!AF510</f>
        <v>0</v>
      </c>
      <c r="AE510" s="31">
        <f>'Mitgliederstammdatei (Original)'!AG510</f>
        <v>0</v>
      </c>
    </row>
    <row r="511" spans="1:31" x14ac:dyDescent="0.2">
      <c r="A511" s="28" t="str">
        <f>'Mitgliederstammdatei (Original)'!A511</f>
        <v>R 6</v>
      </c>
      <c r="B511" s="31" t="str">
        <f>'Mitgliederstammdatei (Original)'!B511</f>
        <v>Schongau SG</v>
      </c>
      <c r="C511" s="31">
        <f>'Mitgliederstammdatei (Original)'!C511</f>
        <v>0</v>
      </c>
      <c r="D511" s="31" t="str">
        <f>'Mitgliederstammdatei (Original)'!D511</f>
        <v xml:space="preserve"> </v>
      </c>
      <c r="E511" s="31">
        <f>'Mitgliederstammdatei (Original)'!E511</f>
        <v>0</v>
      </c>
      <c r="F511" s="31">
        <f>'Mitgliederstammdatei (Original)'!F511</f>
        <v>99027658</v>
      </c>
      <c r="G511" s="31" t="str">
        <f>'Mitgliederstammdatei (Original)'!H511</f>
        <v>Leu</v>
      </c>
      <c r="H511" s="71" t="str">
        <f>'Mitgliederstammdatei (Original)'!I511</f>
        <v>Alfred</v>
      </c>
      <c r="I511" s="31" t="str">
        <f>'Mitgliederstammdatei (Original)'!J511</f>
        <v>Leu Alfred</v>
      </c>
      <c r="J511" s="31" t="str">
        <f>'Mitgliederstammdatei (Original)'!K511</f>
        <v>08.07.1929</v>
      </c>
      <c r="K511" s="31" t="str">
        <f>'Mitgliederstammdatei (Original)'!L511</f>
        <v>08.07.1929</v>
      </c>
      <c r="L511" s="31" t="str">
        <f>'Mitgliederstammdatei (Original)'!M511</f>
        <v>01.01.1989</v>
      </c>
      <c r="M511" s="31" t="str">
        <f>'Mitgliederstammdatei (Original)'!N511</f>
        <v>Alte Poststrasse</v>
      </c>
      <c r="N511" s="31" t="str">
        <f>'Mitgliederstammdatei (Original)'!O511</f>
        <v>5</v>
      </c>
      <c r="O511" s="31" t="str">
        <f>'Mitgliederstammdatei (Original)'!P511</f>
        <v>6288</v>
      </c>
      <c r="P511" s="71" t="str">
        <f>'Mitgliederstammdatei (Original)'!Q511</f>
        <v>Schongau</v>
      </c>
      <c r="Q511" s="71">
        <f>'Mitgliederstammdatei (Original)'!R511</f>
        <v>0</v>
      </c>
      <c r="R511" s="31" t="str">
        <f>'Mitgliederstammdatei (Original)'!S511</f>
        <v>Ja</v>
      </c>
      <c r="S511" s="31">
        <f>'Mitgliederstammdatei (Original)'!T511</f>
        <v>0</v>
      </c>
      <c r="T511" s="31">
        <f>'Mitgliederstammdatei (Original)'!U511</f>
        <v>0</v>
      </c>
      <c r="U511" s="31" t="str">
        <f>'Mitgliederstammdatei (Original)'!V511</f>
        <v>Herr</v>
      </c>
      <c r="V511" s="31" t="str">
        <f>'Mitgliederstammdatei (Original)'!X511</f>
        <v xml:space="preserve"> </v>
      </c>
      <c r="W511" s="31">
        <f>'Mitgliederstammdatei (Original)'!Y511</f>
        <v>0</v>
      </c>
      <c r="X511" s="31">
        <f>'Mitgliederstammdatei (Original)'!Z511</f>
        <v>0</v>
      </c>
      <c r="Y511" s="31">
        <f>'Mitgliederstammdatei (Original)'!AA511</f>
        <v>0</v>
      </c>
      <c r="Z511" s="31">
        <f>'Mitgliederstammdatei (Original)'!AB511</f>
        <v>0</v>
      </c>
      <c r="AA511" s="31">
        <f>'Mitgliederstammdatei (Original)'!AC511</f>
        <v>0</v>
      </c>
      <c r="AB511" s="31">
        <f>'Mitgliederstammdatei (Original)'!AD511</f>
        <v>0</v>
      </c>
      <c r="AC511" s="31">
        <f>'Mitgliederstammdatei (Original)'!AE511</f>
        <v>0</v>
      </c>
      <c r="AD511" s="31">
        <f>'Mitgliederstammdatei (Original)'!AF511</f>
        <v>0</v>
      </c>
      <c r="AE511" s="31">
        <f>'Mitgliederstammdatei (Original)'!AG511</f>
        <v>0</v>
      </c>
    </row>
    <row r="512" spans="1:31" x14ac:dyDescent="0.2">
      <c r="A512" s="28" t="str">
        <f>'Mitgliederstammdatei (Original)'!A512</f>
        <v>R11</v>
      </c>
      <c r="B512" s="31">
        <f>'Mitgliederstammdatei (Original)'!B512</f>
        <v>0</v>
      </c>
      <c r="C512" s="31">
        <f>'Mitgliederstammdatei (Original)'!C512</f>
        <v>0</v>
      </c>
      <c r="D512" s="31" t="str">
        <f>'Mitgliederstammdatei (Original)'!D512</f>
        <v xml:space="preserve"> </v>
      </c>
      <c r="E512" s="31" t="str">
        <f>'Mitgliederstammdatei (Original)'!E512</f>
        <v>Grosswangen uU PS</v>
      </c>
      <c r="F512" s="31">
        <f>'Mitgliederstammdatei (Original)'!F512</f>
        <v>99027659</v>
      </c>
      <c r="G512" s="31" t="str">
        <f>'Mitgliederstammdatei (Original)'!H512</f>
        <v>Leupi</v>
      </c>
      <c r="H512" s="71" t="str">
        <f>'Mitgliederstammdatei (Original)'!I512</f>
        <v>Werner</v>
      </c>
      <c r="I512" s="31" t="str">
        <f>'Mitgliederstammdatei (Original)'!J512</f>
        <v>Leupi Werner</v>
      </c>
      <c r="J512" s="31" t="str">
        <f>'Mitgliederstammdatei (Original)'!K512</f>
        <v>27.04.1959</v>
      </c>
      <c r="K512" s="31" t="str">
        <f>'Mitgliederstammdatei (Original)'!L512</f>
        <v>27.04.1959</v>
      </c>
      <c r="L512" s="31" t="str">
        <f>'Mitgliederstammdatei (Original)'!M512</f>
        <v>01.01.2019</v>
      </c>
      <c r="M512" s="31" t="str">
        <f>'Mitgliederstammdatei (Original)'!N512</f>
        <v>Nebikerstrasse</v>
      </c>
      <c r="N512" s="31" t="str">
        <f>'Mitgliederstammdatei (Original)'!O512</f>
        <v>119</v>
      </c>
      <c r="O512" s="31" t="str">
        <f>'Mitgliederstammdatei (Original)'!P512</f>
        <v>6247</v>
      </c>
      <c r="P512" s="71" t="str">
        <f>'Mitgliederstammdatei (Original)'!Q512</f>
        <v>Schötz</v>
      </c>
      <c r="Q512" s="71">
        <f>'Mitgliederstammdatei (Original)'!R512</f>
        <v>0</v>
      </c>
      <c r="R512" s="31" t="str">
        <f>'Mitgliederstammdatei (Original)'!S512</f>
        <v>Ja</v>
      </c>
      <c r="S512" s="31">
        <f>'Mitgliederstammdatei (Original)'!T512</f>
        <v>0</v>
      </c>
      <c r="T512" s="31">
        <f>'Mitgliederstammdatei (Original)'!U512</f>
        <v>0</v>
      </c>
      <c r="U512" s="31" t="str">
        <f>'Mitgliederstammdatei (Original)'!V512</f>
        <v>Herr</v>
      </c>
      <c r="V512" s="31" t="str">
        <f>'Mitgliederstammdatei (Original)'!X512</f>
        <v xml:space="preserve"> </v>
      </c>
      <c r="W512" s="31">
        <f>'Mitgliederstammdatei (Original)'!Y512</f>
        <v>0</v>
      </c>
      <c r="X512" s="31">
        <f>'Mitgliederstammdatei (Original)'!Z512</f>
        <v>0</v>
      </c>
      <c r="Y512" s="31">
        <f>'Mitgliederstammdatei (Original)'!AA512</f>
        <v>0</v>
      </c>
      <c r="Z512" s="31">
        <f>'Mitgliederstammdatei (Original)'!AB512</f>
        <v>0</v>
      </c>
      <c r="AA512" s="31">
        <f>'Mitgliederstammdatei (Original)'!AC512</f>
        <v>0</v>
      </c>
      <c r="AB512" s="31">
        <f>'Mitgliederstammdatei (Original)'!AD512</f>
        <v>0</v>
      </c>
      <c r="AC512" s="31">
        <f>'Mitgliederstammdatei (Original)'!AE512</f>
        <v>0</v>
      </c>
      <c r="AD512" s="31">
        <f>'Mitgliederstammdatei (Original)'!AF512</f>
        <v>0</v>
      </c>
      <c r="AE512" s="31">
        <f>'Mitgliederstammdatei (Original)'!AG512</f>
        <v>0</v>
      </c>
    </row>
    <row r="513" spans="1:31" x14ac:dyDescent="0.2">
      <c r="A513" s="28" t="str">
        <f>'Mitgliederstammdatei (Original)'!A513</f>
        <v>R 8</v>
      </c>
      <c r="B513" s="31" t="str">
        <f>'Mitgliederstammdatei (Original)'!B513</f>
        <v>Rain SG</v>
      </c>
      <c r="C513" s="31">
        <f>'Mitgliederstammdatei (Original)'!C513</f>
        <v>0</v>
      </c>
      <c r="D513" s="31" t="str">
        <f>'Mitgliederstammdatei (Original)'!D513</f>
        <v xml:space="preserve"> </v>
      </c>
      <c r="E513" s="31">
        <f>'Mitgliederstammdatei (Original)'!E513</f>
        <v>0</v>
      </c>
      <c r="F513" s="31">
        <f>'Mitgliederstammdatei (Original)'!F513</f>
        <v>99027660</v>
      </c>
      <c r="G513" s="31" t="str">
        <f>'Mitgliederstammdatei (Original)'!H513</f>
        <v>Lichtsteiner</v>
      </c>
      <c r="H513" s="71" t="str">
        <f>'Mitgliederstammdatei (Original)'!I513</f>
        <v>Fritz</v>
      </c>
      <c r="I513" s="31" t="str">
        <f>'Mitgliederstammdatei (Original)'!J513</f>
        <v>Lichtsteiner Fritz</v>
      </c>
      <c r="J513" s="31" t="str">
        <f>'Mitgliederstammdatei (Original)'!K513</f>
        <v>17.05.1926</v>
      </c>
      <c r="K513" s="31" t="str">
        <f>'Mitgliederstammdatei (Original)'!L513</f>
        <v>17.05.1926</v>
      </c>
      <c r="L513" s="31" t="str">
        <f>'Mitgliederstammdatei (Original)'!M513</f>
        <v>01.01.2004</v>
      </c>
      <c r="M513" s="31" t="str">
        <f>'Mitgliederstammdatei (Original)'!N513</f>
        <v>Chileweid</v>
      </c>
      <c r="N513" s="31" t="str">
        <f>'Mitgliederstammdatei (Original)'!O513</f>
        <v>3</v>
      </c>
      <c r="O513" s="31" t="str">
        <f>'Mitgliederstammdatei (Original)'!P513</f>
        <v>6026</v>
      </c>
      <c r="P513" s="71" t="str">
        <f>'Mitgliederstammdatei (Original)'!Q513</f>
        <v>Rain</v>
      </c>
      <c r="Q513" s="71">
        <f>'Mitgliederstammdatei (Original)'!R513</f>
        <v>0</v>
      </c>
      <c r="R513" s="31" t="str">
        <f>'Mitgliederstammdatei (Original)'!S513</f>
        <v>Ja</v>
      </c>
      <c r="S513" s="31">
        <f>'Mitgliederstammdatei (Original)'!T513</f>
        <v>0</v>
      </c>
      <c r="T513" s="31">
        <f>'Mitgliederstammdatei (Original)'!U513</f>
        <v>0</v>
      </c>
      <c r="U513" s="31" t="str">
        <f>'Mitgliederstammdatei (Original)'!V513</f>
        <v>Herr</v>
      </c>
      <c r="V513" s="31" t="str">
        <f>'Mitgliederstammdatei (Original)'!X513</f>
        <v xml:space="preserve"> </v>
      </c>
      <c r="W513" s="31">
        <f>'Mitgliederstammdatei (Original)'!Y513</f>
        <v>0</v>
      </c>
      <c r="X513" s="31">
        <f>'Mitgliederstammdatei (Original)'!Z513</f>
        <v>0</v>
      </c>
      <c r="Y513" s="31">
        <f>'Mitgliederstammdatei (Original)'!AA513</f>
        <v>0</v>
      </c>
      <c r="Z513" s="31">
        <f>'Mitgliederstammdatei (Original)'!AB513</f>
        <v>0</v>
      </c>
      <c r="AA513" s="31">
        <f>'Mitgliederstammdatei (Original)'!AC513</f>
        <v>0</v>
      </c>
      <c r="AB513" s="31">
        <f>'Mitgliederstammdatei (Original)'!AD513</f>
        <v>0</v>
      </c>
      <c r="AC513" s="31">
        <f>'Mitgliederstammdatei (Original)'!AE513</f>
        <v>0</v>
      </c>
      <c r="AD513" s="31">
        <f>'Mitgliederstammdatei (Original)'!AF513</f>
        <v>0</v>
      </c>
      <c r="AE513" s="31">
        <f>'Mitgliederstammdatei (Original)'!AG513</f>
        <v>0</v>
      </c>
    </row>
    <row r="514" spans="1:31" x14ac:dyDescent="0.2">
      <c r="A514" s="28" t="str">
        <f>'Mitgliederstammdatei (Original)'!A514</f>
        <v>R17</v>
      </c>
      <c r="B514" s="31">
        <f>'Mitgliederstammdatei (Original)'!B514</f>
        <v>0</v>
      </c>
      <c r="C514" s="31">
        <f>'Mitgliederstammdatei (Original)'!C514</f>
        <v>0</v>
      </c>
      <c r="D514" s="31" t="str">
        <f>'Mitgliederstammdatei (Original)'!D514</f>
        <v xml:space="preserve"> </v>
      </c>
      <c r="E514" s="31" t="str">
        <f>'Mitgliederstammdatei (Original)'!E514</f>
        <v>Schüpfheim - Flühli PS</v>
      </c>
      <c r="F514" s="31">
        <f>'Mitgliederstammdatei (Original)'!F514</f>
        <v>99027661</v>
      </c>
      <c r="G514" s="31" t="str">
        <f>'Mitgliederstammdatei (Original)'!H514</f>
        <v>Limacher</v>
      </c>
      <c r="H514" s="71" t="str">
        <f>'Mitgliederstammdatei (Original)'!I514</f>
        <v>Franz</v>
      </c>
      <c r="I514" s="31" t="str">
        <f>'Mitgliederstammdatei (Original)'!J514</f>
        <v>Limacher Franz</v>
      </c>
      <c r="J514" s="31" t="str">
        <f>'Mitgliederstammdatei (Original)'!K514</f>
        <v>30.03.1947</v>
      </c>
      <c r="K514" s="31" t="str">
        <f>'Mitgliederstammdatei (Original)'!L514</f>
        <v>30.03.1947</v>
      </c>
      <c r="L514" s="31" t="str">
        <f>'Mitgliederstammdatei (Original)'!M514</f>
        <v>01.01.2008</v>
      </c>
      <c r="M514" s="31" t="str">
        <f>'Mitgliederstammdatei (Original)'!N514</f>
        <v>im Weidli</v>
      </c>
      <c r="N514" s="31" t="str">
        <f>'Mitgliederstammdatei (Original)'!O514</f>
        <v>4</v>
      </c>
      <c r="O514" s="31" t="str">
        <f>'Mitgliederstammdatei (Original)'!P514</f>
        <v>6173</v>
      </c>
      <c r="P514" s="71" t="str">
        <f>'Mitgliederstammdatei (Original)'!Q514</f>
        <v>Flühli</v>
      </c>
      <c r="Q514" s="71">
        <f>'Mitgliederstammdatei (Original)'!R514</f>
        <v>0</v>
      </c>
      <c r="R514" s="31" t="str">
        <f>'Mitgliederstammdatei (Original)'!S514</f>
        <v>Ja</v>
      </c>
      <c r="S514" s="31">
        <f>'Mitgliederstammdatei (Original)'!T514</f>
        <v>0</v>
      </c>
      <c r="T514" s="31">
        <f>'Mitgliederstammdatei (Original)'!U514</f>
        <v>0</v>
      </c>
      <c r="U514" s="31" t="str">
        <f>'Mitgliederstammdatei (Original)'!V514</f>
        <v>Herr</v>
      </c>
      <c r="V514" s="31" t="str">
        <f>'Mitgliederstammdatei (Original)'!X514</f>
        <v xml:space="preserve"> </v>
      </c>
      <c r="W514" s="31">
        <f>'Mitgliederstammdatei (Original)'!Y514</f>
        <v>0</v>
      </c>
      <c r="X514" s="31">
        <f>'Mitgliederstammdatei (Original)'!Z514</f>
        <v>0</v>
      </c>
      <c r="Y514" s="31">
        <f>'Mitgliederstammdatei (Original)'!AA514</f>
        <v>0</v>
      </c>
      <c r="Z514" s="31">
        <f>'Mitgliederstammdatei (Original)'!AB514</f>
        <v>0</v>
      </c>
      <c r="AA514" s="31">
        <f>'Mitgliederstammdatei (Original)'!AC514</f>
        <v>0</v>
      </c>
      <c r="AB514" s="31">
        <f>'Mitgliederstammdatei (Original)'!AD514</f>
        <v>0</v>
      </c>
      <c r="AC514" s="31">
        <f>'Mitgliederstammdatei (Original)'!AE514</f>
        <v>0</v>
      </c>
      <c r="AD514" s="31">
        <f>'Mitgliederstammdatei (Original)'!AF514</f>
        <v>0</v>
      </c>
      <c r="AE514" s="31">
        <f>'Mitgliederstammdatei (Original)'!AG514</f>
        <v>0</v>
      </c>
    </row>
    <row r="515" spans="1:31" x14ac:dyDescent="0.2">
      <c r="A515" s="28" t="str">
        <f>'Mitgliederstammdatei (Original)'!A515</f>
        <v>R11</v>
      </c>
      <c r="B515" s="31" t="str">
        <f>'Mitgliederstammdatei (Original)'!B515</f>
        <v>Buttisholz SV</v>
      </c>
      <c r="C515" s="31">
        <f>'Mitgliederstammdatei (Original)'!C515</f>
        <v>0</v>
      </c>
      <c r="D515" s="31" t="str">
        <f>'Mitgliederstammdatei (Original)'!D515</f>
        <v xml:space="preserve"> </v>
      </c>
      <c r="E515" s="31">
        <f>'Mitgliederstammdatei (Original)'!E515</f>
        <v>0</v>
      </c>
      <c r="F515" s="31">
        <f>'Mitgliederstammdatei (Original)'!F515</f>
        <v>99027662</v>
      </c>
      <c r="G515" s="31" t="str">
        <f>'Mitgliederstammdatei (Original)'!H515</f>
        <v>Limacher</v>
      </c>
      <c r="H515" s="71" t="str">
        <f>'Mitgliederstammdatei (Original)'!I515</f>
        <v>Hans</v>
      </c>
      <c r="I515" s="31" t="str">
        <f>'Mitgliederstammdatei (Original)'!J515</f>
        <v>Limacher Hans</v>
      </c>
      <c r="J515" s="31" t="str">
        <f>'Mitgliederstammdatei (Original)'!K515</f>
        <v>04.04.1949</v>
      </c>
      <c r="K515" s="31" t="str">
        <f>'Mitgliederstammdatei (Original)'!L515</f>
        <v>04.04.1949</v>
      </c>
      <c r="L515" s="31" t="str">
        <f>'Mitgliederstammdatei (Original)'!M515</f>
        <v>01.01.2009</v>
      </c>
      <c r="M515" s="31" t="str">
        <f>'Mitgliederstammdatei (Original)'!N515</f>
        <v>Wasen</v>
      </c>
      <c r="N515" s="31">
        <f>'Mitgliederstammdatei (Original)'!O515</f>
        <v>0</v>
      </c>
      <c r="O515" s="31" t="str">
        <f>'Mitgliederstammdatei (Original)'!P515</f>
        <v>6018</v>
      </c>
      <c r="P515" s="71" t="str">
        <f>'Mitgliederstammdatei (Original)'!Q515</f>
        <v>Buttisholz</v>
      </c>
      <c r="Q515" s="71">
        <f>'Mitgliederstammdatei (Original)'!R515</f>
        <v>0</v>
      </c>
      <c r="R515" s="31" t="str">
        <f>'Mitgliederstammdatei (Original)'!S515</f>
        <v>Ja</v>
      </c>
      <c r="S515" s="31">
        <f>'Mitgliederstammdatei (Original)'!T515</f>
        <v>0</v>
      </c>
      <c r="T515" s="31">
        <f>'Mitgliederstammdatei (Original)'!U515</f>
        <v>0</v>
      </c>
      <c r="U515" s="31" t="str">
        <f>'Mitgliederstammdatei (Original)'!V515</f>
        <v>Herr</v>
      </c>
      <c r="V515" s="31" t="str">
        <f>'Mitgliederstammdatei (Original)'!X515</f>
        <v xml:space="preserve"> </v>
      </c>
      <c r="W515" s="31">
        <f>'Mitgliederstammdatei (Original)'!Y515</f>
        <v>0</v>
      </c>
      <c r="X515" s="31">
        <f>'Mitgliederstammdatei (Original)'!Z515</f>
        <v>0</v>
      </c>
      <c r="Y515" s="31">
        <f>'Mitgliederstammdatei (Original)'!AA515</f>
        <v>0</v>
      </c>
      <c r="Z515" s="31">
        <f>'Mitgliederstammdatei (Original)'!AB515</f>
        <v>0</v>
      </c>
      <c r="AA515" s="31">
        <f>'Mitgliederstammdatei (Original)'!AC515</f>
        <v>0</v>
      </c>
      <c r="AB515" s="31">
        <f>'Mitgliederstammdatei (Original)'!AD515</f>
        <v>0</v>
      </c>
      <c r="AC515" s="31">
        <f>'Mitgliederstammdatei (Original)'!AE515</f>
        <v>0</v>
      </c>
      <c r="AD515" s="31">
        <f>'Mitgliederstammdatei (Original)'!AF515</f>
        <v>0</v>
      </c>
      <c r="AE515" s="31">
        <f>'Mitgliederstammdatei (Original)'!AG515</f>
        <v>0</v>
      </c>
    </row>
    <row r="516" spans="1:31" x14ac:dyDescent="0.2">
      <c r="A516" s="28" t="str">
        <f>'Mitgliederstammdatei (Original)'!A516</f>
        <v>R 4</v>
      </c>
      <c r="B516" s="31" t="str">
        <f>'Mitgliederstammdatei (Original)'!B516</f>
        <v>Perlen SG</v>
      </c>
      <c r="C516" s="31">
        <f>'Mitgliederstammdatei (Original)'!C516</f>
        <v>0</v>
      </c>
      <c r="D516" s="31" t="str">
        <f>'Mitgliederstammdatei (Original)'!D516</f>
        <v xml:space="preserve"> </v>
      </c>
      <c r="E516" s="31">
        <f>'Mitgliederstammdatei (Original)'!E516</f>
        <v>0</v>
      </c>
      <c r="F516" s="31">
        <f>'Mitgliederstammdatei (Original)'!F516</f>
        <v>99027663</v>
      </c>
      <c r="G516" s="31" t="str">
        <f>'Mitgliederstammdatei (Original)'!H516</f>
        <v>Limacher</v>
      </c>
      <c r="H516" s="71" t="str">
        <f>'Mitgliederstammdatei (Original)'!I516</f>
        <v>Kurt</v>
      </c>
      <c r="I516" s="31" t="str">
        <f>'Mitgliederstammdatei (Original)'!J516</f>
        <v>Limacher Kurt</v>
      </c>
      <c r="J516" s="31" t="str">
        <f>'Mitgliederstammdatei (Original)'!K516</f>
        <v>06.02.1942</v>
      </c>
      <c r="K516" s="31" t="str">
        <f>'Mitgliederstammdatei (Original)'!L516</f>
        <v>06.02.1942</v>
      </c>
      <c r="L516" s="31" t="str">
        <f>'Mitgliederstammdatei (Original)'!M516</f>
        <v>01.01.2017</v>
      </c>
      <c r="M516" s="31" t="str">
        <f>'Mitgliederstammdatei (Original)'!N516</f>
        <v>Arnikaweg</v>
      </c>
      <c r="N516" s="31" t="str">
        <f>'Mitgliederstammdatei (Original)'!O516</f>
        <v>16</v>
      </c>
      <c r="O516" s="31" t="str">
        <f>'Mitgliederstammdatei (Original)'!P516</f>
        <v>6045</v>
      </c>
      <c r="P516" s="71" t="str">
        <f>'Mitgliederstammdatei (Original)'!Q516</f>
        <v>Meggen</v>
      </c>
      <c r="Q516" s="71">
        <f>'Mitgliederstammdatei (Original)'!R516</f>
        <v>0</v>
      </c>
      <c r="R516" s="31" t="str">
        <f>'Mitgliederstammdatei (Original)'!S516</f>
        <v>Ja</v>
      </c>
      <c r="S516" s="31">
        <f>'Mitgliederstammdatei (Original)'!T516</f>
        <v>0</v>
      </c>
      <c r="T516" s="31">
        <f>'Mitgliederstammdatei (Original)'!U516</f>
        <v>0</v>
      </c>
      <c r="U516" s="31" t="str">
        <f>'Mitgliederstammdatei (Original)'!V516</f>
        <v>Herr</v>
      </c>
      <c r="V516" s="31" t="str">
        <f>'Mitgliederstammdatei (Original)'!X516</f>
        <v xml:space="preserve"> </v>
      </c>
      <c r="W516" s="31">
        <f>'Mitgliederstammdatei (Original)'!Y516</f>
        <v>0</v>
      </c>
      <c r="X516" s="31">
        <f>'Mitgliederstammdatei (Original)'!Z516</f>
        <v>0</v>
      </c>
      <c r="Y516" s="31">
        <f>'Mitgliederstammdatei (Original)'!AA516</f>
        <v>0</v>
      </c>
      <c r="Z516" s="31">
        <f>'Mitgliederstammdatei (Original)'!AB516</f>
        <v>0</v>
      </c>
      <c r="AA516" s="31">
        <f>'Mitgliederstammdatei (Original)'!AC516</f>
        <v>0</v>
      </c>
      <c r="AB516" s="31">
        <f>'Mitgliederstammdatei (Original)'!AD516</f>
        <v>0</v>
      </c>
      <c r="AC516" s="31">
        <f>'Mitgliederstammdatei (Original)'!AE516</f>
        <v>0</v>
      </c>
      <c r="AD516" s="31">
        <f>'Mitgliederstammdatei (Original)'!AF516</f>
        <v>0</v>
      </c>
      <c r="AE516" s="31">
        <f>'Mitgliederstammdatei (Original)'!AG516</f>
        <v>0</v>
      </c>
    </row>
    <row r="517" spans="1:31" x14ac:dyDescent="0.2">
      <c r="A517" s="28" t="str">
        <f>'Mitgliederstammdatei (Original)'!A517</f>
        <v>R 9</v>
      </c>
      <c r="B517" s="31" t="str">
        <f>'Mitgliederstammdatei (Original)'!B517</f>
        <v>Sempach SG</v>
      </c>
      <c r="C517" s="31">
        <f>'Mitgliederstammdatei (Original)'!C517</f>
        <v>0</v>
      </c>
      <c r="D517" s="31" t="str">
        <f>'Mitgliederstammdatei (Original)'!D517</f>
        <v xml:space="preserve"> </v>
      </c>
      <c r="E517" s="31">
        <f>'Mitgliederstammdatei (Original)'!E517</f>
        <v>0</v>
      </c>
      <c r="F517" s="31">
        <f>'Mitgliederstammdatei (Original)'!F517</f>
        <v>99027665</v>
      </c>
      <c r="G517" s="31" t="str">
        <f>'Mitgliederstammdatei (Original)'!H517</f>
        <v>Lischer</v>
      </c>
      <c r="H517" s="71" t="str">
        <f>'Mitgliederstammdatei (Original)'!I517</f>
        <v>Walter</v>
      </c>
      <c r="I517" s="31" t="str">
        <f>'Mitgliederstammdatei (Original)'!J517</f>
        <v>Lischer Walter</v>
      </c>
      <c r="J517" s="31" t="str">
        <f>'Mitgliederstammdatei (Original)'!K517</f>
        <v>16.12.1952</v>
      </c>
      <c r="K517" s="31" t="str">
        <f>'Mitgliederstammdatei (Original)'!L517</f>
        <v>16.12.1952</v>
      </c>
      <c r="L517" s="31" t="str">
        <f>'Mitgliederstammdatei (Original)'!M517</f>
        <v>01.01.2012</v>
      </c>
      <c r="M517" s="31" t="str">
        <f>'Mitgliederstammdatei (Original)'!N517</f>
        <v>Hubelmatt</v>
      </c>
      <c r="N517" s="31" t="str">
        <f>'Mitgliederstammdatei (Original)'!O517</f>
        <v>3</v>
      </c>
      <c r="O517" s="31" t="str">
        <f>'Mitgliederstammdatei (Original)'!P517</f>
        <v>6204</v>
      </c>
      <c r="P517" s="71" t="str">
        <f>'Mitgliederstammdatei (Original)'!Q517</f>
        <v>Sempach</v>
      </c>
      <c r="Q517" s="71">
        <f>'Mitgliederstammdatei (Original)'!R517</f>
        <v>0</v>
      </c>
      <c r="R517" s="31" t="str">
        <f>'Mitgliederstammdatei (Original)'!S517</f>
        <v>Ja</v>
      </c>
      <c r="S517" s="31">
        <f>'Mitgliederstammdatei (Original)'!T517</f>
        <v>0</v>
      </c>
      <c r="T517" s="31">
        <f>'Mitgliederstammdatei (Original)'!U517</f>
        <v>0</v>
      </c>
      <c r="U517" s="31" t="str">
        <f>'Mitgliederstammdatei (Original)'!V517</f>
        <v>Herr</v>
      </c>
      <c r="V517" s="31" t="str">
        <f>'Mitgliederstammdatei (Original)'!X517</f>
        <v xml:space="preserve"> </v>
      </c>
      <c r="W517" s="31">
        <f>'Mitgliederstammdatei (Original)'!Y517</f>
        <v>0</v>
      </c>
      <c r="X517" s="31">
        <f>'Mitgliederstammdatei (Original)'!Z517</f>
        <v>0</v>
      </c>
      <c r="Y517" s="31">
        <f>'Mitgliederstammdatei (Original)'!AA517</f>
        <v>0</v>
      </c>
      <c r="Z517" s="31">
        <f>'Mitgliederstammdatei (Original)'!AB517</f>
        <v>0</v>
      </c>
      <c r="AA517" s="31">
        <f>'Mitgliederstammdatei (Original)'!AC517</f>
        <v>0</v>
      </c>
      <c r="AB517" s="31">
        <f>'Mitgliederstammdatei (Original)'!AD517</f>
        <v>0</v>
      </c>
      <c r="AC517" s="31">
        <f>'Mitgliederstammdatei (Original)'!AE517</f>
        <v>0</v>
      </c>
      <c r="AD517" s="31">
        <f>'Mitgliederstammdatei (Original)'!AF517</f>
        <v>0</v>
      </c>
      <c r="AE517" s="31">
        <f>'Mitgliederstammdatei (Original)'!AG517</f>
        <v>0</v>
      </c>
    </row>
    <row r="518" spans="1:31" x14ac:dyDescent="0.2">
      <c r="A518" s="28" t="str">
        <f>'Mitgliederstammdatei (Original)'!A518</f>
        <v>R 9</v>
      </c>
      <c r="B518" s="31" t="str">
        <f>'Mitgliederstammdatei (Original)'!B518</f>
        <v>Sempach SG</v>
      </c>
      <c r="C518" s="31">
        <f>'Mitgliederstammdatei (Original)'!C518</f>
        <v>0</v>
      </c>
      <c r="D518" s="31" t="str">
        <f>'Mitgliederstammdatei (Original)'!D518</f>
        <v xml:space="preserve"> </v>
      </c>
      <c r="E518" s="31">
        <f>'Mitgliederstammdatei (Original)'!E518</f>
        <v>0</v>
      </c>
      <c r="F518" s="31">
        <f>'Mitgliederstammdatei (Original)'!F518</f>
        <v>99027666</v>
      </c>
      <c r="G518" s="31" t="str">
        <f>'Mitgliederstammdatei (Original)'!H518</f>
        <v>Lötscher</v>
      </c>
      <c r="H518" s="71" t="str">
        <f>'Mitgliederstammdatei (Original)'!I518</f>
        <v>Albert</v>
      </c>
      <c r="I518" s="31" t="str">
        <f>'Mitgliederstammdatei (Original)'!J518</f>
        <v>Lötscher Albert</v>
      </c>
      <c r="J518" s="31" t="str">
        <f>'Mitgliederstammdatei (Original)'!K518</f>
        <v>07.07.1959</v>
      </c>
      <c r="K518" s="31" t="str">
        <f>'Mitgliederstammdatei (Original)'!L518</f>
        <v>07.07.1959</v>
      </c>
      <c r="L518" s="31" t="str">
        <f>'Mitgliederstammdatei (Original)'!M518</f>
        <v>01.01.2019</v>
      </c>
      <c r="M518" s="31" t="str">
        <f>'Mitgliederstammdatei (Original)'!N518</f>
        <v>Hubelstrasse</v>
      </c>
      <c r="N518" s="31" t="str">
        <f>'Mitgliederstammdatei (Original)'!O518</f>
        <v>25</v>
      </c>
      <c r="O518" s="31" t="str">
        <f>'Mitgliederstammdatei (Original)'!P518</f>
        <v>6204</v>
      </c>
      <c r="P518" s="71" t="str">
        <f>'Mitgliederstammdatei (Original)'!Q518</f>
        <v>Sempach Stadt</v>
      </c>
      <c r="Q518" s="71">
        <f>'Mitgliederstammdatei (Original)'!R518</f>
        <v>0</v>
      </c>
      <c r="R518" s="31" t="str">
        <f>'Mitgliederstammdatei (Original)'!S518</f>
        <v>Ja</v>
      </c>
      <c r="S518" s="31">
        <f>'Mitgliederstammdatei (Original)'!T518</f>
        <v>0</v>
      </c>
      <c r="T518" s="31">
        <f>'Mitgliederstammdatei (Original)'!U518</f>
        <v>0</v>
      </c>
      <c r="U518" s="31" t="str">
        <f>'Mitgliederstammdatei (Original)'!V518</f>
        <v>Herr</v>
      </c>
      <c r="V518" s="31" t="str">
        <f>'Mitgliederstammdatei (Original)'!X518</f>
        <v xml:space="preserve"> </v>
      </c>
      <c r="W518" s="31">
        <f>'Mitgliederstammdatei (Original)'!Y518</f>
        <v>0</v>
      </c>
      <c r="X518" s="31">
        <f>'Mitgliederstammdatei (Original)'!Z518</f>
        <v>0</v>
      </c>
      <c r="Y518" s="31">
        <f>'Mitgliederstammdatei (Original)'!AA518</f>
        <v>0</v>
      </c>
      <c r="Z518" s="31">
        <f>'Mitgliederstammdatei (Original)'!AB518</f>
        <v>0</v>
      </c>
      <c r="AA518" s="31">
        <f>'Mitgliederstammdatei (Original)'!AC518</f>
        <v>0</v>
      </c>
      <c r="AB518" s="31">
        <f>'Mitgliederstammdatei (Original)'!AD518</f>
        <v>0</v>
      </c>
      <c r="AC518" s="31">
        <f>'Mitgliederstammdatei (Original)'!AE518</f>
        <v>0</v>
      </c>
      <c r="AD518" s="31">
        <f>'Mitgliederstammdatei (Original)'!AF518</f>
        <v>0</v>
      </c>
      <c r="AE518" s="31">
        <f>'Mitgliederstammdatei (Original)'!AG518</f>
        <v>0</v>
      </c>
    </row>
    <row r="519" spans="1:31" x14ac:dyDescent="0.2">
      <c r="A519" s="28" t="str">
        <f>'Mitgliederstammdatei (Original)'!A519</f>
        <v>R 8</v>
      </c>
      <c r="B519" s="31" t="str">
        <f>'Mitgliederstammdatei (Original)'!B519</f>
        <v>Eschenbach FS</v>
      </c>
      <c r="C519" s="31">
        <f>'Mitgliederstammdatei (Original)'!C519</f>
        <v>0</v>
      </c>
      <c r="D519" s="31" t="str">
        <f>'Mitgliederstammdatei (Original)'!D519</f>
        <v xml:space="preserve"> </v>
      </c>
      <c r="E519" s="31">
        <f>'Mitgliederstammdatei (Original)'!E519</f>
        <v>0</v>
      </c>
      <c r="F519" s="31">
        <f>'Mitgliederstammdatei (Original)'!F519</f>
        <v>99027667</v>
      </c>
      <c r="G519" s="31" t="str">
        <f>'Mitgliederstammdatei (Original)'!H519</f>
        <v>Lötscher</v>
      </c>
      <c r="H519" s="71" t="str">
        <f>'Mitgliederstammdatei (Original)'!I519</f>
        <v>Alois</v>
      </c>
      <c r="I519" s="31" t="str">
        <f>'Mitgliederstammdatei (Original)'!J519</f>
        <v>Lötscher Alois</v>
      </c>
      <c r="J519" s="31" t="str">
        <f>'Mitgliederstammdatei (Original)'!K519</f>
        <v>02.01.1936</v>
      </c>
      <c r="K519" s="31" t="str">
        <f>'Mitgliederstammdatei (Original)'!L519</f>
        <v>02.01.1936</v>
      </c>
      <c r="L519" s="31" t="str">
        <f>'Mitgliederstammdatei (Original)'!M519</f>
        <v>01.01.1996</v>
      </c>
      <c r="M519" s="31" t="str">
        <f>'Mitgliederstammdatei (Original)'!N519</f>
        <v>Lindenfeldstrasse</v>
      </c>
      <c r="N519" s="31" t="str">
        <f>'Mitgliederstammdatei (Original)'!O519</f>
        <v>12</v>
      </c>
      <c r="O519" s="31" t="str">
        <f>'Mitgliederstammdatei (Original)'!P519</f>
        <v>6274</v>
      </c>
      <c r="P519" s="71" t="str">
        <f>'Mitgliederstammdatei (Original)'!Q519</f>
        <v>Eschenbach</v>
      </c>
      <c r="Q519" s="71">
        <f>'Mitgliederstammdatei (Original)'!R519</f>
        <v>0</v>
      </c>
      <c r="R519" s="31" t="str">
        <f>'Mitgliederstammdatei (Original)'!S519</f>
        <v>Ja</v>
      </c>
      <c r="S519" s="31">
        <f>'Mitgliederstammdatei (Original)'!T519</f>
        <v>0</v>
      </c>
      <c r="T519" s="31">
        <f>'Mitgliederstammdatei (Original)'!U519</f>
        <v>0</v>
      </c>
      <c r="U519" s="31" t="str">
        <f>'Mitgliederstammdatei (Original)'!V519</f>
        <v>Herr</v>
      </c>
      <c r="V519" s="31" t="str">
        <f>'Mitgliederstammdatei (Original)'!X519</f>
        <v xml:space="preserve"> </v>
      </c>
      <c r="W519" s="31">
        <f>'Mitgliederstammdatei (Original)'!Y519</f>
        <v>0</v>
      </c>
      <c r="X519" s="31">
        <f>'Mitgliederstammdatei (Original)'!Z519</f>
        <v>0</v>
      </c>
      <c r="Y519" s="31">
        <f>'Mitgliederstammdatei (Original)'!AA519</f>
        <v>0</v>
      </c>
      <c r="Z519" s="31">
        <f>'Mitgliederstammdatei (Original)'!AB519</f>
        <v>0</v>
      </c>
      <c r="AA519" s="31">
        <f>'Mitgliederstammdatei (Original)'!AC519</f>
        <v>0</v>
      </c>
      <c r="AB519" s="31">
        <f>'Mitgliederstammdatei (Original)'!AD519</f>
        <v>0</v>
      </c>
      <c r="AC519" s="31">
        <f>'Mitgliederstammdatei (Original)'!AE519</f>
        <v>0</v>
      </c>
      <c r="AD519" s="31">
        <f>'Mitgliederstammdatei (Original)'!AF519</f>
        <v>0</v>
      </c>
      <c r="AE519" s="31">
        <f>'Mitgliederstammdatei (Original)'!AG519</f>
        <v>0</v>
      </c>
    </row>
    <row r="520" spans="1:31" x14ac:dyDescent="0.2">
      <c r="A520" s="28" t="str">
        <f>'Mitgliederstammdatei (Original)'!A520</f>
        <v>R17</v>
      </c>
      <c r="B520" s="31">
        <f>'Mitgliederstammdatei (Original)'!B520</f>
        <v>0</v>
      </c>
      <c r="C520" s="31">
        <f>'Mitgliederstammdatei (Original)'!C520</f>
        <v>0</v>
      </c>
      <c r="D520" s="31" t="str">
        <f>'Mitgliederstammdatei (Original)'!D520</f>
        <v xml:space="preserve"> </v>
      </c>
      <c r="E520" s="31" t="str">
        <f>'Mitgliederstammdatei (Original)'!E520</f>
        <v>Schüpfheim - Flühli PS</v>
      </c>
      <c r="F520" s="31">
        <f>'Mitgliederstammdatei (Original)'!F520</f>
        <v>99027668</v>
      </c>
      <c r="G520" s="31" t="str">
        <f>'Mitgliederstammdatei (Original)'!H520</f>
        <v>Lötscher</v>
      </c>
      <c r="H520" s="71" t="str">
        <f>'Mitgliederstammdatei (Original)'!I520</f>
        <v>Arthur</v>
      </c>
      <c r="I520" s="31" t="str">
        <f>'Mitgliederstammdatei (Original)'!J520</f>
        <v>Lötscher Arthur</v>
      </c>
      <c r="J520" s="31" t="str">
        <f>'Mitgliederstammdatei (Original)'!K520</f>
        <v>10.01.1952</v>
      </c>
      <c r="K520" s="31" t="str">
        <f>'Mitgliederstammdatei (Original)'!L520</f>
        <v>10.01.1952</v>
      </c>
      <c r="L520" s="31" t="str">
        <f>'Mitgliederstammdatei (Original)'!M520</f>
        <v>01.01.2017</v>
      </c>
      <c r="M520" s="31" t="str">
        <f>'Mitgliederstammdatei (Original)'!N520</f>
        <v>Höflistrasse</v>
      </c>
      <c r="N520" s="31" t="str">
        <f>'Mitgliederstammdatei (Original)'!O520</f>
        <v>9</v>
      </c>
      <c r="O520" s="31" t="str">
        <f>'Mitgliederstammdatei (Original)'!P520</f>
        <v>6030</v>
      </c>
      <c r="P520" s="71" t="str">
        <f>'Mitgliederstammdatei (Original)'!Q520</f>
        <v>Ebikon</v>
      </c>
      <c r="Q520" s="71">
        <f>'Mitgliederstammdatei (Original)'!R520</f>
        <v>0</v>
      </c>
      <c r="R520" s="31" t="str">
        <f>'Mitgliederstammdatei (Original)'!S520</f>
        <v>Ja</v>
      </c>
      <c r="S520" s="31">
        <f>'Mitgliederstammdatei (Original)'!T520</f>
        <v>0</v>
      </c>
      <c r="T520" s="31">
        <f>'Mitgliederstammdatei (Original)'!U520</f>
        <v>0</v>
      </c>
      <c r="U520" s="31" t="str">
        <f>'Mitgliederstammdatei (Original)'!V520</f>
        <v>Herr</v>
      </c>
      <c r="V520" s="31" t="str">
        <f>'Mitgliederstammdatei (Original)'!X520</f>
        <v xml:space="preserve"> </v>
      </c>
      <c r="W520" s="31">
        <f>'Mitgliederstammdatei (Original)'!Y520</f>
        <v>0</v>
      </c>
      <c r="X520" s="31">
        <f>'Mitgliederstammdatei (Original)'!Z520</f>
        <v>0</v>
      </c>
      <c r="Y520" s="31">
        <f>'Mitgliederstammdatei (Original)'!AA520</f>
        <v>0</v>
      </c>
      <c r="Z520" s="31">
        <f>'Mitgliederstammdatei (Original)'!AB520</f>
        <v>0</v>
      </c>
      <c r="AA520" s="31">
        <f>'Mitgliederstammdatei (Original)'!AC520</f>
        <v>0</v>
      </c>
      <c r="AB520" s="31">
        <f>'Mitgliederstammdatei (Original)'!AD520</f>
        <v>0</v>
      </c>
      <c r="AC520" s="31">
        <f>'Mitgliederstammdatei (Original)'!AE520</f>
        <v>0</v>
      </c>
      <c r="AD520" s="31">
        <f>'Mitgliederstammdatei (Original)'!AF520</f>
        <v>0</v>
      </c>
      <c r="AE520" s="31">
        <f>'Mitgliederstammdatei (Original)'!AG520</f>
        <v>0</v>
      </c>
    </row>
    <row r="521" spans="1:31" x14ac:dyDescent="0.2">
      <c r="A521" s="28" t="str">
        <f>'Mitgliederstammdatei (Original)'!A521</f>
        <v>R 8</v>
      </c>
      <c r="B521" s="31" t="str">
        <f>'Mitgliederstammdatei (Original)'!B521</f>
        <v>Inwil FSG</v>
      </c>
      <c r="C521" s="31">
        <f>'Mitgliederstammdatei (Original)'!C521</f>
        <v>0</v>
      </c>
      <c r="D521" s="31" t="str">
        <f>'Mitgliederstammdatei (Original)'!D521</f>
        <v xml:space="preserve"> </v>
      </c>
      <c r="E521" s="31">
        <f>'Mitgliederstammdatei (Original)'!E521</f>
        <v>0</v>
      </c>
      <c r="F521" s="31">
        <f>'Mitgliederstammdatei (Original)'!F521</f>
        <v>99027669</v>
      </c>
      <c r="G521" s="31" t="str">
        <f>'Mitgliederstammdatei (Original)'!H521</f>
        <v>Lötscher</v>
      </c>
      <c r="H521" s="71" t="str">
        <f>'Mitgliederstammdatei (Original)'!I521</f>
        <v>Franz</v>
      </c>
      <c r="I521" s="31" t="str">
        <f>'Mitgliederstammdatei (Original)'!J521</f>
        <v>Lötscher Franz</v>
      </c>
      <c r="J521" s="31" t="str">
        <f>'Mitgliederstammdatei (Original)'!K521</f>
        <v>12.03.1947</v>
      </c>
      <c r="K521" s="31" t="str">
        <f>'Mitgliederstammdatei (Original)'!L521</f>
        <v>12.03.1947</v>
      </c>
      <c r="L521" s="31" t="str">
        <f>'Mitgliederstammdatei (Original)'!M521</f>
        <v>01.01.2009</v>
      </c>
      <c r="M521" s="31" t="str">
        <f>'Mitgliederstammdatei (Original)'!N521</f>
        <v>Hauptstrasse</v>
      </c>
      <c r="N521" s="31" t="str">
        <f>'Mitgliederstammdatei (Original)'!O521</f>
        <v>16</v>
      </c>
      <c r="O521" s="31" t="str">
        <f>'Mitgliederstammdatei (Original)'!P521</f>
        <v>6034</v>
      </c>
      <c r="P521" s="71" t="str">
        <f>'Mitgliederstammdatei (Original)'!Q521</f>
        <v>Inwil</v>
      </c>
      <c r="Q521" s="71">
        <f>'Mitgliederstammdatei (Original)'!R521</f>
        <v>0</v>
      </c>
      <c r="R521" s="31" t="str">
        <f>'Mitgliederstammdatei (Original)'!S521</f>
        <v>Ja</v>
      </c>
      <c r="S521" s="31">
        <f>'Mitgliederstammdatei (Original)'!T521</f>
        <v>0</v>
      </c>
      <c r="T521" s="31">
        <f>'Mitgliederstammdatei (Original)'!U521</f>
        <v>0</v>
      </c>
      <c r="U521" s="31" t="str">
        <f>'Mitgliederstammdatei (Original)'!V521</f>
        <v>Herr</v>
      </c>
      <c r="V521" s="31" t="str">
        <f>'Mitgliederstammdatei (Original)'!X521</f>
        <v xml:space="preserve"> </v>
      </c>
      <c r="W521" s="31">
        <f>'Mitgliederstammdatei (Original)'!Y521</f>
        <v>0</v>
      </c>
      <c r="X521" s="31">
        <f>'Mitgliederstammdatei (Original)'!Z521</f>
        <v>0</v>
      </c>
      <c r="Y521" s="31">
        <f>'Mitgliederstammdatei (Original)'!AA521</f>
        <v>0</v>
      </c>
      <c r="Z521" s="31">
        <f>'Mitgliederstammdatei (Original)'!AB521</f>
        <v>0</v>
      </c>
      <c r="AA521" s="31">
        <f>'Mitgliederstammdatei (Original)'!AC521</f>
        <v>0</v>
      </c>
      <c r="AB521" s="31">
        <f>'Mitgliederstammdatei (Original)'!AD521</f>
        <v>0</v>
      </c>
      <c r="AC521" s="31">
        <f>'Mitgliederstammdatei (Original)'!AE521</f>
        <v>0</v>
      </c>
      <c r="AD521" s="31">
        <f>'Mitgliederstammdatei (Original)'!AF521</f>
        <v>0</v>
      </c>
      <c r="AE521" s="31">
        <f>'Mitgliederstammdatei (Original)'!AG521</f>
        <v>0</v>
      </c>
    </row>
    <row r="522" spans="1:31" x14ac:dyDescent="0.2">
      <c r="A522" s="28" t="str">
        <f>'Mitgliederstammdatei (Original)'!A522</f>
        <v>R17</v>
      </c>
      <c r="B522" s="31" t="str">
        <f>'Mitgliederstammdatei (Original)'!B522</f>
        <v>Escholzmatt SG</v>
      </c>
      <c r="C522" s="31">
        <f>'Mitgliederstammdatei (Original)'!C522</f>
        <v>0</v>
      </c>
      <c r="D522" s="31" t="str">
        <f>'Mitgliederstammdatei (Original)'!D522</f>
        <v xml:space="preserve"> </v>
      </c>
      <c r="E522" s="31">
        <f>'Mitgliederstammdatei (Original)'!E522</f>
        <v>0</v>
      </c>
      <c r="F522" s="31">
        <f>'Mitgliederstammdatei (Original)'!F522</f>
        <v>99027670</v>
      </c>
      <c r="G522" s="31" t="str">
        <f>'Mitgliederstammdatei (Original)'!H522</f>
        <v>Lötscher</v>
      </c>
      <c r="H522" s="71" t="str">
        <f>'Mitgliederstammdatei (Original)'!I522</f>
        <v>Hans</v>
      </c>
      <c r="I522" s="31" t="str">
        <f>'Mitgliederstammdatei (Original)'!J522</f>
        <v>Lötscher Hans</v>
      </c>
      <c r="J522" s="31" t="str">
        <f>'Mitgliederstammdatei (Original)'!K522</f>
        <v>20.07.1961</v>
      </c>
      <c r="K522" s="31" t="str">
        <f>'Mitgliederstammdatei (Original)'!L522</f>
        <v>20.07.1961</v>
      </c>
      <c r="L522" s="31" t="str">
        <f>'Mitgliederstammdatei (Original)'!M522</f>
        <v>01.01.2021</v>
      </c>
      <c r="M522" s="31" t="str">
        <f>'Mitgliederstammdatei (Original)'!N522</f>
        <v>Dürrenbach</v>
      </c>
      <c r="N522" s="31" t="str">
        <f>'Mitgliederstammdatei (Original)'!O522</f>
        <v>15</v>
      </c>
      <c r="O522" s="31" t="str">
        <f>'Mitgliederstammdatei (Original)'!P522</f>
        <v>6192</v>
      </c>
      <c r="P522" s="71" t="str">
        <f>'Mitgliederstammdatei (Original)'!Q522</f>
        <v>Wiggen</v>
      </c>
      <c r="Q522" s="71">
        <f>'Mitgliederstammdatei (Original)'!R522</f>
        <v>0</v>
      </c>
      <c r="R522" s="31" t="str">
        <f>'Mitgliederstammdatei (Original)'!S522</f>
        <v>Ja</v>
      </c>
      <c r="S522" s="31">
        <f>'Mitgliederstammdatei (Original)'!T522</f>
        <v>0</v>
      </c>
      <c r="T522" s="31">
        <f>'Mitgliederstammdatei (Original)'!U522</f>
        <v>0</v>
      </c>
      <c r="U522" s="31" t="str">
        <f>'Mitgliederstammdatei (Original)'!V522</f>
        <v>Herr</v>
      </c>
      <c r="V522" s="31" t="str">
        <f>'Mitgliederstammdatei (Original)'!X522</f>
        <v xml:space="preserve"> </v>
      </c>
      <c r="W522" s="31">
        <f>'Mitgliederstammdatei (Original)'!Y522</f>
        <v>0</v>
      </c>
      <c r="X522" s="31">
        <f>'Mitgliederstammdatei (Original)'!Z522</f>
        <v>0</v>
      </c>
      <c r="Y522" s="31">
        <f>'Mitgliederstammdatei (Original)'!AA522</f>
        <v>0</v>
      </c>
      <c r="Z522" s="31">
        <f>'Mitgliederstammdatei (Original)'!AB522</f>
        <v>0</v>
      </c>
      <c r="AA522" s="31">
        <f>'Mitgliederstammdatei (Original)'!AC522</f>
        <v>0</v>
      </c>
      <c r="AB522" s="31">
        <f>'Mitgliederstammdatei (Original)'!AD522</f>
        <v>0</v>
      </c>
      <c r="AC522" s="31">
        <f>'Mitgliederstammdatei (Original)'!AE522</f>
        <v>0</v>
      </c>
      <c r="AD522" s="31">
        <f>'Mitgliederstammdatei (Original)'!AF522</f>
        <v>0</v>
      </c>
      <c r="AE522" s="31">
        <f>'Mitgliederstammdatei (Original)'!AG522</f>
        <v>0</v>
      </c>
    </row>
    <row r="523" spans="1:31" x14ac:dyDescent="0.2">
      <c r="A523" s="28" t="str">
        <f>'Mitgliederstammdatei (Original)'!A523</f>
        <v>R17</v>
      </c>
      <c r="B523" s="31">
        <f>'Mitgliederstammdatei (Original)'!B523</f>
        <v>0</v>
      </c>
      <c r="C523" s="31">
        <f>'Mitgliederstammdatei (Original)'!C523</f>
        <v>0</v>
      </c>
      <c r="D523" s="31" t="str">
        <f>'Mitgliederstammdatei (Original)'!D523</f>
        <v xml:space="preserve"> </v>
      </c>
      <c r="E523" s="31" t="str">
        <f>'Mitgliederstammdatei (Original)'!E523</f>
        <v>Schüpfheim - Flühli PS</v>
      </c>
      <c r="F523" s="31">
        <f>'Mitgliederstammdatei (Original)'!F523</f>
        <v>99027672</v>
      </c>
      <c r="G523" s="31" t="str">
        <f>'Mitgliederstammdatei (Original)'!H523</f>
        <v>Lötscher</v>
      </c>
      <c r="H523" s="71" t="str">
        <f>'Mitgliederstammdatei (Original)'!I523</f>
        <v>Josef</v>
      </c>
      <c r="I523" s="31" t="str">
        <f>'Mitgliederstammdatei (Original)'!J523</f>
        <v>Lötscher Josef</v>
      </c>
      <c r="J523" s="31" t="str">
        <f>'Mitgliederstammdatei (Original)'!K523</f>
        <v>31.10.1949</v>
      </c>
      <c r="K523" s="31" t="str">
        <f>'Mitgliederstammdatei (Original)'!L523</f>
        <v>31.10.1949</v>
      </c>
      <c r="L523" s="31" t="str">
        <f>'Mitgliederstammdatei (Original)'!M523</f>
        <v>01.01.2021</v>
      </c>
      <c r="M523" s="31" t="str">
        <f>'Mitgliederstammdatei (Original)'!N523</f>
        <v>Paradiesli</v>
      </c>
      <c r="N523" s="31" t="str">
        <f>'Mitgliederstammdatei (Original)'!O523</f>
        <v>3</v>
      </c>
      <c r="O523" s="31" t="str">
        <f>'Mitgliederstammdatei (Original)'!P523</f>
        <v>6173</v>
      </c>
      <c r="P523" s="71" t="str">
        <f>'Mitgliederstammdatei (Original)'!Q523</f>
        <v>Flühli</v>
      </c>
      <c r="Q523" s="71">
        <f>'Mitgliederstammdatei (Original)'!R523</f>
        <v>0</v>
      </c>
      <c r="R523" s="31" t="str">
        <f>'Mitgliederstammdatei (Original)'!S523</f>
        <v>Ja</v>
      </c>
      <c r="S523" s="31">
        <f>'Mitgliederstammdatei (Original)'!T523</f>
        <v>0</v>
      </c>
      <c r="T523" s="31">
        <f>'Mitgliederstammdatei (Original)'!U523</f>
        <v>0</v>
      </c>
      <c r="U523" s="31" t="str">
        <f>'Mitgliederstammdatei (Original)'!V523</f>
        <v>Herr</v>
      </c>
      <c r="V523" s="31" t="str">
        <f>'Mitgliederstammdatei (Original)'!X523</f>
        <v xml:space="preserve"> </v>
      </c>
      <c r="W523" s="31">
        <f>'Mitgliederstammdatei (Original)'!Y523</f>
        <v>0</v>
      </c>
      <c r="X523" s="31">
        <f>'Mitgliederstammdatei (Original)'!Z523</f>
        <v>0</v>
      </c>
      <c r="Y523" s="31">
        <f>'Mitgliederstammdatei (Original)'!AA523</f>
        <v>0</v>
      </c>
      <c r="Z523" s="31">
        <f>'Mitgliederstammdatei (Original)'!AB523</f>
        <v>0</v>
      </c>
      <c r="AA523" s="31">
        <f>'Mitgliederstammdatei (Original)'!AC523</f>
        <v>0</v>
      </c>
      <c r="AB523" s="31">
        <f>'Mitgliederstammdatei (Original)'!AD523</f>
        <v>0</v>
      </c>
      <c r="AC523" s="31">
        <f>'Mitgliederstammdatei (Original)'!AE523</f>
        <v>0</v>
      </c>
      <c r="AD523" s="31">
        <f>'Mitgliederstammdatei (Original)'!AF523</f>
        <v>0</v>
      </c>
      <c r="AE523" s="31">
        <f>'Mitgliederstammdatei (Original)'!AG523</f>
        <v>0</v>
      </c>
    </row>
    <row r="524" spans="1:31" x14ac:dyDescent="0.2">
      <c r="A524" s="28" t="str">
        <f>'Mitgliederstammdatei (Original)'!A524</f>
        <v>R13</v>
      </c>
      <c r="B524" s="31" t="str">
        <f>'Mitgliederstammdatei (Original)'!B524</f>
        <v>Willisau-Land SV</v>
      </c>
      <c r="C524" s="31">
        <f>'Mitgliederstammdatei (Original)'!C524</f>
        <v>0</v>
      </c>
      <c r="D524" s="31" t="str">
        <f>'Mitgliederstammdatei (Original)'!D524</f>
        <v xml:space="preserve"> </v>
      </c>
      <c r="E524" s="31">
        <f>'Mitgliederstammdatei (Original)'!E524</f>
        <v>0</v>
      </c>
      <c r="F524" s="31">
        <f>'Mitgliederstammdatei (Original)'!F524</f>
        <v>99027645</v>
      </c>
      <c r="G524" s="31" t="str">
        <f>'Mitgliederstammdatei (Original)'!H524</f>
        <v>Lötscher</v>
      </c>
      <c r="H524" s="71" t="str">
        <f>'Mitgliederstammdatei (Original)'!I524</f>
        <v>Josef</v>
      </c>
      <c r="I524" s="31" t="str">
        <f>'Mitgliederstammdatei (Original)'!J524</f>
        <v>Lötscher Josef</v>
      </c>
      <c r="J524" s="31" t="str">
        <f>'Mitgliederstammdatei (Original)'!K524</f>
        <v>17.02.1957</v>
      </c>
      <c r="K524" s="31" t="str">
        <f>'Mitgliederstammdatei (Original)'!L524</f>
        <v>17.02.1957</v>
      </c>
      <c r="L524" s="31" t="str">
        <f>'Mitgliederstammdatei (Original)'!M524</f>
        <v>01.01.2017</v>
      </c>
      <c r="M524" s="31" t="str">
        <f>'Mitgliederstammdatei (Original)'!N524</f>
        <v>Dorfstrasse</v>
      </c>
      <c r="N524" s="31" t="str">
        <f>'Mitgliederstammdatei (Original)'!O524</f>
        <v>32</v>
      </c>
      <c r="O524" s="31" t="str">
        <f>'Mitgliederstammdatei (Original)'!P524</f>
        <v>6133</v>
      </c>
      <c r="P524" s="71" t="str">
        <f>'Mitgliederstammdatei (Original)'!Q524</f>
        <v>Hergiswil</v>
      </c>
      <c r="Q524" s="71">
        <f>'Mitgliederstammdatei (Original)'!R524</f>
        <v>0</v>
      </c>
      <c r="R524" s="31" t="str">
        <f>'Mitgliederstammdatei (Original)'!S524</f>
        <v>Ja</v>
      </c>
      <c r="S524" s="31">
        <f>'Mitgliederstammdatei (Original)'!T524</f>
        <v>0</v>
      </c>
      <c r="T524" s="31">
        <f>'Mitgliederstammdatei (Original)'!U524</f>
        <v>0</v>
      </c>
      <c r="U524" s="31" t="str">
        <f>'Mitgliederstammdatei (Original)'!V524</f>
        <v>Herr</v>
      </c>
      <c r="V524" s="31" t="str">
        <f>'Mitgliederstammdatei (Original)'!X524</f>
        <v xml:space="preserve"> </v>
      </c>
      <c r="W524" s="31">
        <f>'Mitgliederstammdatei (Original)'!Y524</f>
        <v>0</v>
      </c>
      <c r="X524" s="31">
        <f>'Mitgliederstammdatei (Original)'!Z524</f>
        <v>0</v>
      </c>
      <c r="Y524" s="31">
        <f>'Mitgliederstammdatei (Original)'!AA524</f>
        <v>0</v>
      </c>
      <c r="Z524" s="31">
        <f>'Mitgliederstammdatei (Original)'!AB524</f>
        <v>0</v>
      </c>
      <c r="AA524" s="31">
        <f>'Mitgliederstammdatei (Original)'!AC524</f>
        <v>0</v>
      </c>
      <c r="AB524" s="31">
        <f>'Mitgliederstammdatei (Original)'!AD524</f>
        <v>0</v>
      </c>
      <c r="AC524" s="31">
        <f>'Mitgliederstammdatei (Original)'!AE524</f>
        <v>0</v>
      </c>
      <c r="AD524" s="31">
        <f>'Mitgliederstammdatei (Original)'!AF524</f>
        <v>0</v>
      </c>
      <c r="AE524" s="31">
        <f>'Mitgliederstammdatei (Original)'!AG524</f>
        <v>0</v>
      </c>
    </row>
    <row r="525" spans="1:31" x14ac:dyDescent="0.2">
      <c r="A525" s="28" t="str">
        <f>'Mitgliederstammdatei (Original)'!A525</f>
        <v>R 3</v>
      </c>
      <c r="B525" s="31" t="str">
        <f>'Mitgliederstammdatei (Original)'!B525</f>
        <v>Schwarzenberg FSG</v>
      </c>
      <c r="C525" s="31">
        <f>'Mitgliederstammdatei (Original)'!C525</f>
        <v>0</v>
      </c>
      <c r="D525" s="31" t="str">
        <f>'Mitgliederstammdatei (Original)'!D525</f>
        <v xml:space="preserve"> </v>
      </c>
      <c r="E525" s="31">
        <f>'Mitgliederstammdatei (Original)'!E525</f>
        <v>0</v>
      </c>
      <c r="F525" s="31">
        <f>'Mitgliederstammdatei (Original)'!F525</f>
        <v>99027671</v>
      </c>
      <c r="G525" s="31" t="str">
        <f>'Mitgliederstammdatei (Original)'!H525</f>
        <v>Lötscher</v>
      </c>
      <c r="H525" s="71" t="str">
        <f>'Mitgliederstammdatei (Original)'!I525</f>
        <v>Josef</v>
      </c>
      <c r="I525" s="31" t="str">
        <f>'Mitgliederstammdatei (Original)'!J525</f>
        <v>Lötscher Josef</v>
      </c>
      <c r="J525" s="31" t="str">
        <f>'Mitgliederstammdatei (Original)'!K525</f>
        <v>31.07.1961</v>
      </c>
      <c r="K525" s="31" t="str">
        <f>'Mitgliederstammdatei (Original)'!L525</f>
        <v>31.07.1961</v>
      </c>
      <c r="L525" s="31" t="str">
        <f>'Mitgliederstammdatei (Original)'!M525</f>
        <v>01.01.2009</v>
      </c>
      <c r="M525" s="31" t="str">
        <f>'Mitgliederstammdatei (Original)'!N525</f>
        <v>Lifelen</v>
      </c>
      <c r="N525" s="31" t="str">
        <f>'Mitgliederstammdatei (Original)'!O525</f>
        <v>2</v>
      </c>
      <c r="O525" s="31" t="str">
        <f>'Mitgliederstammdatei (Original)'!P525</f>
        <v>6103</v>
      </c>
      <c r="P525" s="71" t="str">
        <f>'Mitgliederstammdatei (Original)'!Q525</f>
        <v>Schwarzenberg</v>
      </c>
      <c r="Q525" s="71">
        <f>'Mitgliederstammdatei (Original)'!R525</f>
        <v>0</v>
      </c>
      <c r="R525" s="31" t="str">
        <f>'Mitgliederstammdatei (Original)'!S525</f>
        <v>Ja</v>
      </c>
      <c r="S525" s="31">
        <f>'Mitgliederstammdatei (Original)'!T525</f>
        <v>0</v>
      </c>
      <c r="T525" s="31">
        <f>'Mitgliederstammdatei (Original)'!U525</f>
        <v>0</v>
      </c>
      <c r="U525" s="31" t="str">
        <f>'Mitgliederstammdatei (Original)'!V525</f>
        <v>Herr</v>
      </c>
      <c r="V525" s="31" t="str">
        <f>'Mitgliederstammdatei (Original)'!X525</f>
        <v xml:space="preserve"> </v>
      </c>
      <c r="W525" s="31">
        <f>'Mitgliederstammdatei (Original)'!Y525</f>
        <v>0</v>
      </c>
      <c r="X525" s="31">
        <f>'Mitgliederstammdatei (Original)'!Z525</f>
        <v>0</v>
      </c>
      <c r="Y525" s="31">
        <f>'Mitgliederstammdatei (Original)'!AA525</f>
        <v>0</v>
      </c>
      <c r="Z525" s="31">
        <f>'Mitgliederstammdatei (Original)'!AB525</f>
        <v>0</v>
      </c>
      <c r="AA525" s="31">
        <f>'Mitgliederstammdatei (Original)'!AC525</f>
        <v>0</v>
      </c>
      <c r="AB525" s="31">
        <f>'Mitgliederstammdatei (Original)'!AD525</f>
        <v>0</v>
      </c>
      <c r="AC525" s="31">
        <f>'Mitgliederstammdatei (Original)'!AE525</f>
        <v>0</v>
      </c>
      <c r="AD525" s="31">
        <f>'Mitgliederstammdatei (Original)'!AF525</f>
        <v>0</v>
      </c>
      <c r="AE525" s="31">
        <f>'Mitgliederstammdatei (Original)'!AG525</f>
        <v>0</v>
      </c>
    </row>
    <row r="526" spans="1:31" x14ac:dyDescent="0.2">
      <c r="A526" s="28" t="str">
        <f>'Mitgliederstammdatei (Original)'!A526</f>
        <v>R17</v>
      </c>
      <c r="B526" s="31" t="str">
        <f>'Mitgliederstammdatei (Original)'!B526</f>
        <v>Escholzmatt SG</v>
      </c>
      <c r="C526" s="31">
        <f>'Mitgliederstammdatei (Original)'!C526</f>
        <v>0</v>
      </c>
      <c r="D526" s="31" t="str">
        <f>'Mitgliederstammdatei (Original)'!D526</f>
        <v xml:space="preserve"> </v>
      </c>
      <c r="E526" s="31">
        <f>'Mitgliederstammdatei (Original)'!E526</f>
        <v>0</v>
      </c>
      <c r="F526" s="31">
        <f>'Mitgliederstammdatei (Original)'!F526</f>
        <v>99027673</v>
      </c>
      <c r="G526" s="31" t="str">
        <f>'Mitgliederstammdatei (Original)'!H526</f>
        <v>Lötscher</v>
      </c>
      <c r="H526" s="71" t="str">
        <f>'Mitgliederstammdatei (Original)'!I526</f>
        <v>Roman</v>
      </c>
      <c r="I526" s="31" t="str">
        <f>'Mitgliederstammdatei (Original)'!J526</f>
        <v>Lötscher Roman</v>
      </c>
      <c r="J526" s="31" t="str">
        <f>'Mitgliederstammdatei (Original)'!K526</f>
        <v>16.04.1945</v>
      </c>
      <c r="K526" s="31" t="str">
        <f>'Mitgliederstammdatei (Original)'!L526</f>
        <v>16.04.1945</v>
      </c>
      <c r="L526" s="31" t="str">
        <f>'Mitgliederstammdatei (Original)'!M526</f>
        <v>01.01.2005</v>
      </c>
      <c r="M526" s="31" t="str">
        <f>'Mitgliederstammdatei (Original)'!N526</f>
        <v>Dorfmattenstrasse</v>
      </c>
      <c r="N526" s="31" t="str">
        <f>'Mitgliederstammdatei (Original)'!O526</f>
        <v>1A</v>
      </c>
      <c r="O526" s="31" t="str">
        <f>'Mitgliederstammdatei (Original)'!P526</f>
        <v>6182</v>
      </c>
      <c r="P526" s="71" t="str">
        <f>'Mitgliederstammdatei (Original)'!Q526</f>
        <v>Escholzmatt</v>
      </c>
      <c r="Q526" s="71">
        <f>'Mitgliederstammdatei (Original)'!R526</f>
        <v>0</v>
      </c>
      <c r="R526" s="31" t="str">
        <f>'Mitgliederstammdatei (Original)'!S526</f>
        <v>Ja</v>
      </c>
      <c r="S526" s="31">
        <f>'Mitgliederstammdatei (Original)'!T526</f>
        <v>0</v>
      </c>
      <c r="T526" s="31">
        <f>'Mitgliederstammdatei (Original)'!U526</f>
        <v>0</v>
      </c>
      <c r="U526" s="31" t="str">
        <f>'Mitgliederstammdatei (Original)'!V526</f>
        <v>Herr</v>
      </c>
      <c r="V526" s="31" t="str">
        <f>'Mitgliederstammdatei (Original)'!X526</f>
        <v xml:space="preserve"> </v>
      </c>
      <c r="W526" s="31">
        <f>'Mitgliederstammdatei (Original)'!Y526</f>
        <v>0</v>
      </c>
      <c r="X526" s="31">
        <f>'Mitgliederstammdatei (Original)'!Z526</f>
        <v>0</v>
      </c>
      <c r="Y526" s="31">
        <f>'Mitgliederstammdatei (Original)'!AA526</f>
        <v>0</v>
      </c>
      <c r="Z526" s="31">
        <f>'Mitgliederstammdatei (Original)'!AB526</f>
        <v>0</v>
      </c>
      <c r="AA526" s="31">
        <f>'Mitgliederstammdatei (Original)'!AC526</f>
        <v>0</v>
      </c>
      <c r="AB526" s="31">
        <f>'Mitgliederstammdatei (Original)'!AD526</f>
        <v>0</v>
      </c>
      <c r="AC526" s="31">
        <f>'Mitgliederstammdatei (Original)'!AE526</f>
        <v>0</v>
      </c>
      <c r="AD526" s="31">
        <f>'Mitgliederstammdatei (Original)'!AF526</f>
        <v>0</v>
      </c>
      <c r="AE526" s="31">
        <f>'Mitgliederstammdatei (Original)'!AG526</f>
        <v>0</v>
      </c>
    </row>
    <row r="527" spans="1:31" x14ac:dyDescent="0.2">
      <c r="A527" s="28" t="str">
        <f>'Mitgliederstammdatei (Original)'!A527</f>
        <v>R 8</v>
      </c>
      <c r="B527" s="31" t="str">
        <f>'Mitgliederstammdatei (Original)'!B527</f>
        <v>Eschenbach FS</v>
      </c>
      <c r="C527" s="31">
        <f>'Mitgliederstammdatei (Original)'!C527</f>
        <v>0</v>
      </c>
      <c r="D527" s="31" t="str">
        <f>'Mitgliederstammdatei (Original)'!D527</f>
        <v xml:space="preserve"> </v>
      </c>
      <c r="E527" s="31">
        <f>'Mitgliederstammdatei (Original)'!E527</f>
        <v>0</v>
      </c>
      <c r="F527" s="31">
        <f>'Mitgliederstammdatei (Original)'!F527</f>
        <v>99027644</v>
      </c>
      <c r="G527" s="31" t="str">
        <f>'Mitgliederstammdatei (Original)'!H527</f>
        <v>Lussi</v>
      </c>
      <c r="H527" s="71" t="str">
        <f>'Mitgliederstammdatei (Original)'!I527</f>
        <v>Walter</v>
      </c>
      <c r="I527" s="31" t="str">
        <f>'Mitgliederstammdatei (Original)'!J527</f>
        <v>Lussi Walter</v>
      </c>
      <c r="J527" s="31" t="str">
        <f>'Mitgliederstammdatei (Original)'!K527</f>
        <v>09.02.1957</v>
      </c>
      <c r="K527" s="31" t="str">
        <f>'Mitgliederstammdatei (Original)'!L527</f>
        <v>09.02.1957</v>
      </c>
      <c r="L527" s="31" t="str">
        <f>'Mitgliederstammdatei (Original)'!M527</f>
        <v>01.01.2017</v>
      </c>
      <c r="M527" s="31" t="str">
        <f>'Mitgliederstammdatei (Original)'!N527</f>
        <v>Lindenfeldstrasse</v>
      </c>
      <c r="N527" s="31" t="str">
        <f>'Mitgliederstammdatei (Original)'!O527</f>
        <v>47</v>
      </c>
      <c r="O527" s="31" t="str">
        <f>'Mitgliederstammdatei (Original)'!P527</f>
        <v>6274</v>
      </c>
      <c r="P527" s="71" t="str">
        <f>'Mitgliederstammdatei (Original)'!Q527</f>
        <v>Eschenbach</v>
      </c>
      <c r="Q527" s="71">
        <f>'Mitgliederstammdatei (Original)'!R527</f>
        <v>0</v>
      </c>
      <c r="R527" s="31" t="str">
        <f>'Mitgliederstammdatei (Original)'!S527</f>
        <v>Ja</v>
      </c>
      <c r="S527" s="31">
        <f>'Mitgliederstammdatei (Original)'!T527</f>
        <v>0</v>
      </c>
      <c r="T527" s="31">
        <f>'Mitgliederstammdatei (Original)'!U527</f>
        <v>0</v>
      </c>
      <c r="U527" s="31" t="str">
        <f>'Mitgliederstammdatei (Original)'!V527</f>
        <v>Herr</v>
      </c>
      <c r="V527" s="31" t="str">
        <f>'Mitgliederstammdatei (Original)'!X527</f>
        <v xml:space="preserve"> </v>
      </c>
      <c r="W527" s="31">
        <f>'Mitgliederstammdatei (Original)'!Y527</f>
        <v>0</v>
      </c>
      <c r="X527" s="31">
        <f>'Mitgliederstammdatei (Original)'!Z527</f>
        <v>0</v>
      </c>
      <c r="Y527" s="31">
        <f>'Mitgliederstammdatei (Original)'!AA527</f>
        <v>0</v>
      </c>
      <c r="Z527" s="31">
        <f>'Mitgliederstammdatei (Original)'!AB527</f>
        <v>0</v>
      </c>
      <c r="AA527" s="31">
        <f>'Mitgliederstammdatei (Original)'!AC527</f>
        <v>0</v>
      </c>
      <c r="AB527" s="31">
        <f>'Mitgliederstammdatei (Original)'!AD527</f>
        <v>0</v>
      </c>
      <c r="AC527" s="31">
        <f>'Mitgliederstammdatei (Original)'!AE527</f>
        <v>0</v>
      </c>
      <c r="AD527" s="31">
        <f>'Mitgliederstammdatei (Original)'!AF527</f>
        <v>0</v>
      </c>
      <c r="AE527" s="31">
        <f>'Mitgliederstammdatei (Original)'!AG527</f>
        <v>0</v>
      </c>
    </row>
    <row r="528" spans="1:31" x14ac:dyDescent="0.2">
      <c r="A528" s="28" t="str">
        <f>'Mitgliederstammdatei (Original)'!A528</f>
        <v>R 8</v>
      </c>
      <c r="B528" s="31" t="str">
        <f>'Mitgliederstammdatei (Original)'!B528</f>
        <v>Eschenbach FS</v>
      </c>
      <c r="C528" s="31">
        <f>'Mitgliederstammdatei (Original)'!C528</f>
        <v>0</v>
      </c>
      <c r="D528" s="31" t="str">
        <f>'Mitgliederstammdatei (Original)'!D528</f>
        <v xml:space="preserve"> </v>
      </c>
      <c r="E528" s="31">
        <f>'Mitgliederstammdatei (Original)'!E528</f>
        <v>0</v>
      </c>
      <c r="F528" s="31">
        <f>'Mitgliederstammdatei (Original)'!F528</f>
        <v>99027642</v>
      </c>
      <c r="G528" s="31" t="str">
        <f>'Mitgliederstammdatei (Original)'!H528</f>
        <v>Lussy</v>
      </c>
      <c r="H528" s="71" t="str">
        <f>'Mitgliederstammdatei (Original)'!I528</f>
        <v>Josef</v>
      </c>
      <c r="I528" s="31" t="str">
        <f>'Mitgliederstammdatei (Original)'!J528</f>
        <v>Lussy Josef</v>
      </c>
      <c r="J528" s="31" t="str">
        <f>'Mitgliederstammdatei (Original)'!K528</f>
        <v>11.04.1955</v>
      </c>
      <c r="K528" s="31" t="str">
        <f>'Mitgliederstammdatei (Original)'!L528</f>
        <v>11.04.1955</v>
      </c>
      <c r="L528" s="31" t="str">
        <f>'Mitgliederstammdatei (Original)'!M528</f>
        <v>01.01.2015</v>
      </c>
      <c r="M528" s="31" t="str">
        <f>'Mitgliederstammdatei (Original)'!N528</f>
        <v>Isenringen</v>
      </c>
      <c r="N528" s="31" t="str">
        <f>'Mitgliederstammdatei (Original)'!O528</f>
        <v>3</v>
      </c>
      <c r="O528" s="31" t="str">
        <f>'Mitgliederstammdatei (Original)'!P528</f>
        <v>6274</v>
      </c>
      <c r="P528" s="71" t="str">
        <f>'Mitgliederstammdatei (Original)'!Q528</f>
        <v>Eschenbach LU</v>
      </c>
      <c r="Q528" s="71">
        <f>'Mitgliederstammdatei (Original)'!R528</f>
        <v>0</v>
      </c>
      <c r="R528" s="31" t="str">
        <f>'Mitgliederstammdatei (Original)'!S528</f>
        <v>Ja</v>
      </c>
      <c r="S528" s="31">
        <f>'Mitgliederstammdatei (Original)'!T528</f>
        <v>0</v>
      </c>
      <c r="T528" s="31">
        <f>'Mitgliederstammdatei (Original)'!U528</f>
        <v>0</v>
      </c>
      <c r="U528" s="31" t="str">
        <f>'Mitgliederstammdatei (Original)'!V528</f>
        <v>Herr</v>
      </c>
      <c r="V528" s="31" t="str">
        <f>'Mitgliederstammdatei (Original)'!X528</f>
        <v xml:space="preserve"> </v>
      </c>
      <c r="W528" s="31">
        <f>'Mitgliederstammdatei (Original)'!Y528</f>
        <v>0</v>
      </c>
      <c r="X528" s="31">
        <f>'Mitgliederstammdatei (Original)'!Z528</f>
        <v>0</v>
      </c>
      <c r="Y528" s="31">
        <f>'Mitgliederstammdatei (Original)'!AA528</f>
        <v>0</v>
      </c>
      <c r="Z528" s="31">
        <f>'Mitgliederstammdatei (Original)'!AB528</f>
        <v>0</v>
      </c>
      <c r="AA528" s="31">
        <f>'Mitgliederstammdatei (Original)'!AC528</f>
        <v>0</v>
      </c>
      <c r="AB528" s="31">
        <f>'Mitgliederstammdatei (Original)'!AD528</f>
        <v>0</v>
      </c>
      <c r="AC528" s="31">
        <f>'Mitgliederstammdatei (Original)'!AE528</f>
        <v>0</v>
      </c>
      <c r="AD528" s="31">
        <f>'Mitgliederstammdatei (Original)'!AF528</f>
        <v>0</v>
      </c>
      <c r="AE528" s="31">
        <f>'Mitgliederstammdatei (Original)'!AG528</f>
        <v>0</v>
      </c>
    </row>
    <row r="529" spans="1:31" x14ac:dyDescent="0.2">
      <c r="A529" s="28" t="str">
        <f>'Mitgliederstammdatei (Original)'!A529</f>
        <v>R15</v>
      </c>
      <c r="B529" s="31" t="str">
        <f>'Mitgliederstammdatei (Original)'!B529</f>
        <v>Luthern SG</v>
      </c>
      <c r="C529" s="31">
        <f>'Mitgliederstammdatei (Original)'!C529</f>
        <v>0</v>
      </c>
      <c r="D529" s="31" t="str">
        <f>'Mitgliederstammdatei (Original)'!D529</f>
        <v xml:space="preserve"> </v>
      </c>
      <c r="E529" s="31">
        <f>'Mitgliederstammdatei (Original)'!E529</f>
        <v>0</v>
      </c>
      <c r="F529" s="31">
        <f>'Mitgliederstammdatei (Original)'!F529</f>
        <v>99027616</v>
      </c>
      <c r="G529" s="31" t="str">
        <f>'Mitgliederstammdatei (Original)'!H529</f>
        <v>Lustenberger</v>
      </c>
      <c r="H529" s="71" t="str">
        <f>'Mitgliederstammdatei (Original)'!I529</f>
        <v>Hans</v>
      </c>
      <c r="I529" s="31" t="str">
        <f>'Mitgliederstammdatei (Original)'!J529</f>
        <v>Lustenberger Hans</v>
      </c>
      <c r="J529" s="31" t="str">
        <f>'Mitgliederstammdatei (Original)'!K529</f>
        <v>01.09.1945</v>
      </c>
      <c r="K529" s="31" t="str">
        <f>'Mitgliederstammdatei (Original)'!L529</f>
        <v>01.09.1945</v>
      </c>
      <c r="L529" s="31" t="str">
        <f>'Mitgliederstammdatei (Original)'!M529</f>
        <v>01.01.2005</v>
      </c>
      <c r="M529" s="31" t="str">
        <f>'Mitgliederstammdatei (Original)'!N529</f>
        <v>Bodenenzi</v>
      </c>
      <c r="N529" s="31">
        <f>'Mitgliederstammdatei (Original)'!O529</f>
        <v>0</v>
      </c>
      <c r="O529" s="31" t="str">
        <f>'Mitgliederstammdatei (Original)'!P529</f>
        <v>6156</v>
      </c>
      <c r="P529" s="71" t="str">
        <f>'Mitgliederstammdatei (Original)'!Q529</f>
        <v>Luthern Bad</v>
      </c>
      <c r="Q529" s="71">
        <f>'Mitgliederstammdatei (Original)'!R529</f>
        <v>0</v>
      </c>
      <c r="R529" s="31" t="str">
        <f>'Mitgliederstammdatei (Original)'!S529</f>
        <v>Ja</v>
      </c>
      <c r="S529" s="31">
        <f>'Mitgliederstammdatei (Original)'!T529</f>
        <v>0</v>
      </c>
      <c r="T529" s="31">
        <f>'Mitgliederstammdatei (Original)'!U529</f>
        <v>0</v>
      </c>
      <c r="U529" s="31" t="str">
        <f>'Mitgliederstammdatei (Original)'!V529</f>
        <v>Herr</v>
      </c>
      <c r="V529" s="31" t="str">
        <f>'Mitgliederstammdatei (Original)'!X529</f>
        <v xml:space="preserve"> </v>
      </c>
      <c r="W529" s="31">
        <f>'Mitgliederstammdatei (Original)'!Y529</f>
        <v>0</v>
      </c>
      <c r="X529" s="31">
        <f>'Mitgliederstammdatei (Original)'!Z529</f>
        <v>0</v>
      </c>
      <c r="Y529" s="31">
        <f>'Mitgliederstammdatei (Original)'!AA529</f>
        <v>0</v>
      </c>
      <c r="Z529" s="31">
        <f>'Mitgliederstammdatei (Original)'!AB529</f>
        <v>0</v>
      </c>
      <c r="AA529" s="31">
        <f>'Mitgliederstammdatei (Original)'!AC529</f>
        <v>0</v>
      </c>
      <c r="AB529" s="31">
        <f>'Mitgliederstammdatei (Original)'!AD529</f>
        <v>0</v>
      </c>
      <c r="AC529" s="31">
        <f>'Mitgliederstammdatei (Original)'!AE529</f>
        <v>0</v>
      </c>
      <c r="AD529" s="31">
        <f>'Mitgliederstammdatei (Original)'!AF529</f>
        <v>0</v>
      </c>
      <c r="AE529" s="31">
        <f>'Mitgliederstammdatei (Original)'!AG529</f>
        <v>0</v>
      </c>
    </row>
    <row r="530" spans="1:31" x14ac:dyDescent="0.2">
      <c r="A530" s="28" t="str">
        <f>'Mitgliederstammdatei (Original)'!A530</f>
        <v>R13</v>
      </c>
      <c r="B530" s="31" t="str">
        <f>'Mitgliederstammdatei (Original)'!B530</f>
        <v>Menznau SG</v>
      </c>
      <c r="C530" s="31">
        <f>'Mitgliederstammdatei (Original)'!C530</f>
        <v>0</v>
      </c>
      <c r="D530" s="31" t="str">
        <f>'Mitgliederstammdatei (Original)'!D530</f>
        <v xml:space="preserve"> </v>
      </c>
      <c r="E530" s="31">
        <f>'Mitgliederstammdatei (Original)'!E530</f>
        <v>0</v>
      </c>
      <c r="F530" s="31">
        <f>'Mitgliederstammdatei (Original)'!F530</f>
        <v>99027617</v>
      </c>
      <c r="G530" s="31" t="str">
        <f>'Mitgliederstammdatei (Original)'!H530</f>
        <v>Lustenberger</v>
      </c>
      <c r="H530" s="71" t="str">
        <f>'Mitgliederstammdatei (Original)'!I530</f>
        <v>Josef</v>
      </c>
      <c r="I530" s="31" t="str">
        <f>'Mitgliederstammdatei (Original)'!J530</f>
        <v>Lustenberger Josef</v>
      </c>
      <c r="J530" s="31" t="str">
        <f>'Mitgliederstammdatei (Original)'!K530</f>
        <v>15.03.1953</v>
      </c>
      <c r="K530" s="31" t="str">
        <f>'Mitgliederstammdatei (Original)'!L530</f>
        <v>15.03.1953</v>
      </c>
      <c r="L530" s="31" t="str">
        <f>'Mitgliederstammdatei (Original)'!M530</f>
        <v>01.01.2013</v>
      </c>
      <c r="M530" s="31" t="str">
        <f>'Mitgliederstammdatei (Original)'!N530</f>
        <v>Schattemösli</v>
      </c>
      <c r="N530" s="31">
        <f>'Mitgliederstammdatei (Original)'!O530</f>
        <v>0</v>
      </c>
      <c r="O530" s="31" t="str">
        <f>'Mitgliederstammdatei (Original)'!P530</f>
        <v>6125</v>
      </c>
      <c r="P530" s="71" t="str">
        <f>'Mitgliederstammdatei (Original)'!Q530</f>
        <v>Menzberg</v>
      </c>
      <c r="Q530" s="71">
        <f>'Mitgliederstammdatei (Original)'!R530</f>
        <v>0</v>
      </c>
      <c r="R530" s="31" t="str">
        <f>'Mitgliederstammdatei (Original)'!S530</f>
        <v>Ja</v>
      </c>
      <c r="S530" s="31">
        <f>'Mitgliederstammdatei (Original)'!T530</f>
        <v>0</v>
      </c>
      <c r="T530" s="31">
        <f>'Mitgliederstammdatei (Original)'!U530</f>
        <v>0</v>
      </c>
      <c r="U530" s="31" t="str">
        <f>'Mitgliederstammdatei (Original)'!V530</f>
        <v>Herr</v>
      </c>
      <c r="V530" s="31" t="str">
        <f>'Mitgliederstammdatei (Original)'!X530</f>
        <v xml:space="preserve"> </v>
      </c>
      <c r="W530" s="31">
        <f>'Mitgliederstammdatei (Original)'!Y530</f>
        <v>0</v>
      </c>
      <c r="X530" s="31">
        <f>'Mitgliederstammdatei (Original)'!Z530</f>
        <v>0</v>
      </c>
      <c r="Y530" s="31">
        <f>'Mitgliederstammdatei (Original)'!AA530</f>
        <v>0</v>
      </c>
      <c r="Z530" s="31">
        <f>'Mitgliederstammdatei (Original)'!AB530</f>
        <v>0</v>
      </c>
      <c r="AA530" s="31">
        <f>'Mitgliederstammdatei (Original)'!AC530</f>
        <v>0</v>
      </c>
      <c r="AB530" s="31">
        <f>'Mitgliederstammdatei (Original)'!AD530</f>
        <v>0</v>
      </c>
      <c r="AC530" s="31">
        <f>'Mitgliederstammdatei (Original)'!AE530</f>
        <v>0</v>
      </c>
      <c r="AD530" s="31">
        <f>'Mitgliederstammdatei (Original)'!AF530</f>
        <v>0</v>
      </c>
      <c r="AE530" s="31">
        <f>'Mitgliederstammdatei (Original)'!AG530</f>
        <v>0</v>
      </c>
    </row>
    <row r="531" spans="1:31" x14ac:dyDescent="0.2">
      <c r="A531" s="28" t="str">
        <f>'Mitgliederstammdatei (Original)'!A531</f>
        <v>R15</v>
      </c>
      <c r="B531" s="31" t="str">
        <f>'Mitgliederstammdatei (Original)'!B531</f>
        <v>Luthern SG</v>
      </c>
      <c r="C531" s="31">
        <f>'Mitgliederstammdatei (Original)'!C531</f>
        <v>0</v>
      </c>
      <c r="D531" s="31" t="str">
        <f>'Mitgliederstammdatei (Original)'!D531</f>
        <v xml:space="preserve"> </v>
      </c>
      <c r="E531" s="31">
        <f>'Mitgliederstammdatei (Original)'!E531</f>
        <v>0</v>
      </c>
      <c r="F531" s="31">
        <f>'Mitgliederstammdatei (Original)'!F531</f>
        <v>99027618</v>
      </c>
      <c r="G531" s="31" t="str">
        <f>'Mitgliederstammdatei (Original)'!H531</f>
        <v>Lustenberger</v>
      </c>
      <c r="H531" s="71" t="str">
        <f>'Mitgliederstammdatei (Original)'!I531</f>
        <v>Josef</v>
      </c>
      <c r="I531" s="31" t="str">
        <f>'Mitgliederstammdatei (Original)'!J531</f>
        <v>Lustenberger Josef</v>
      </c>
      <c r="J531" s="31" t="str">
        <f>'Mitgliederstammdatei (Original)'!K531</f>
        <v>05.05.1944</v>
      </c>
      <c r="K531" s="31" t="str">
        <f>'Mitgliederstammdatei (Original)'!L531</f>
        <v>05.05.1944</v>
      </c>
      <c r="L531" s="31" t="str">
        <f>'Mitgliederstammdatei (Original)'!M531</f>
        <v>01.01.2005</v>
      </c>
      <c r="M531" s="31" t="str">
        <f>'Mitgliederstammdatei (Original)'!N531</f>
        <v>Bleuen</v>
      </c>
      <c r="N531" s="31" t="str">
        <f>'Mitgliederstammdatei (Original)'!O531</f>
        <v>5</v>
      </c>
      <c r="O531" s="31" t="str">
        <f>'Mitgliederstammdatei (Original)'!P531</f>
        <v>6130</v>
      </c>
      <c r="P531" s="71" t="str">
        <f>'Mitgliederstammdatei (Original)'!Q531</f>
        <v>Willisau</v>
      </c>
      <c r="Q531" s="71">
        <f>'Mitgliederstammdatei (Original)'!R531</f>
        <v>0</v>
      </c>
      <c r="R531" s="31" t="str">
        <f>'Mitgliederstammdatei (Original)'!S531</f>
        <v>Ja</v>
      </c>
      <c r="S531" s="31">
        <f>'Mitgliederstammdatei (Original)'!T531</f>
        <v>0</v>
      </c>
      <c r="T531" s="31">
        <f>'Mitgliederstammdatei (Original)'!U531</f>
        <v>0</v>
      </c>
      <c r="U531" s="31" t="str">
        <f>'Mitgliederstammdatei (Original)'!V531</f>
        <v>Herr</v>
      </c>
      <c r="V531" s="31" t="str">
        <f>'Mitgliederstammdatei (Original)'!X531</f>
        <v xml:space="preserve"> </v>
      </c>
      <c r="W531" s="31">
        <f>'Mitgliederstammdatei (Original)'!Y531</f>
        <v>0</v>
      </c>
      <c r="X531" s="31">
        <f>'Mitgliederstammdatei (Original)'!Z531</f>
        <v>0</v>
      </c>
      <c r="Y531" s="31">
        <f>'Mitgliederstammdatei (Original)'!AA531</f>
        <v>0</v>
      </c>
      <c r="Z531" s="31">
        <f>'Mitgliederstammdatei (Original)'!AB531</f>
        <v>0</v>
      </c>
      <c r="AA531" s="31">
        <f>'Mitgliederstammdatei (Original)'!AC531</f>
        <v>0</v>
      </c>
      <c r="AB531" s="31">
        <f>'Mitgliederstammdatei (Original)'!AD531</f>
        <v>0</v>
      </c>
      <c r="AC531" s="31">
        <f>'Mitgliederstammdatei (Original)'!AE531</f>
        <v>0</v>
      </c>
      <c r="AD531" s="31">
        <f>'Mitgliederstammdatei (Original)'!AF531</f>
        <v>0</v>
      </c>
      <c r="AE531" s="31">
        <f>'Mitgliederstammdatei (Original)'!AG531</f>
        <v>0</v>
      </c>
    </row>
    <row r="532" spans="1:31" x14ac:dyDescent="0.2">
      <c r="A532" s="28" t="str">
        <f>'Mitgliederstammdatei (Original)'!A532</f>
        <v>R 3</v>
      </c>
      <c r="B532" s="31" t="str">
        <f>'Mitgliederstammdatei (Original)'!B532</f>
        <v>Luzern FSV</v>
      </c>
      <c r="C532" s="31" t="str">
        <f>'Mitgliederstammdatei (Original)'!C532</f>
        <v>keine Post</v>
      </c>
      <c r="D532" s="31" t="str">
        <f>'Mitgliederstammdatei (Original)'!D532</f>
        <v xml:space="preserve"> </v>
      </c>
      <c r="E532" s="31">
        <f>'Mitgliederstammdatei (Original)'!E532</f>
        <v>0</v>
      </c>
      <c r="F532" s="31">
        <f>'Mitgliederstammdatei (Original)'!F532</f>
        <v>99027619</v>
      </c>
      <c r="G532" s="31" t="str">
        <f>'Mitgliederstammdatei (Original)'!H532</f>
        <v>Lustenberger</v>
      </c>
      <c r="H532" s="71" t="str">
        <f>'Mitgliederstammdatei (Original)'!I532</f>
        <v>Rudolf</v>
      </c>
      <c r="I532" s="31" t="str">
        <f>'Mitgliederstammdatei (Original)'!J532</f>
        <v>Lustenberger Rudolf</v>
      </c>
      <c r="J532" s="31" t="str">
        <f>'Mitgliederstammdatei (Original)'!K532</f>
        <v>17.01.1936</v>
      </c>
      <c r="K532" s="31" t="str">
        <f>'Mitgliederstammdatei (Original)'!L532</f>
        <v>17.01.1936</v>
      </c>
      <c r="L532" s="31" t="str">
        <f>'Mitgliederstammdatei (Original)'!M532</f>
        <v>01.01.1996</v>
      </c>
      <c r="M532" s="31" t="str">
        <f>'Mitgliederstammdatei (Original)'!N532</f>
        <v>Hitzlibergstrasse</v>
      </c>
      <c r="N532" s="31" t="str">
        <f>'Mitgliederstammdatei (Original)'!O532</f>
        <v>16</v>
      </c>
      <c r="O532" s="31" t="str">
        <f>'Mitgliederstammdatei (Original)'!P532</f>
        <v>6006</v>
      </c>
      <c r="P532" s="71" t="str">
        <f>'Mitgliederstammdatei (Original)'!Q532</f>
        <v>Luzern</v>
      </c>
      <c r="Q532" s="71">
        <f>'Mitgliederstammdatei (Original)'!R532</f>
        <v>0</v>
      </c>
      <c r="R532" s="31" t="str">
        <f>'Mitgliederstammdatei (Original)'!S532</f>
        <v>Ja</v>
      </c>
      <c r="S532" s="31">
        <f>'Mitgliederstammdatei (Original)'!T532</f>
        <v>0</v>
      </c>
      <c r="T532" s="31">
        <f>'Mitgliederstammdatei (Original)'!U532</f>
        <v>0</v>
      </c>
      <c r="U532" s="31" t="str">
        <f>'Mitgliederstammdatei (Original)'!V532</f>
        <v>Herr</v>
      </c>
      <c r="V532" s="31" t="str">
        <f>'Mitgliederstammdatei (Original)'!X532</f>
        <v xml:space="preserve"> </v>
      </c>
      <c r="W532" s="31">
        <f>'Mitgliederstammdatei (Original)'!Y532</f>
        <v>0</v>
      </c>
      <c r="X532" s="31">
        <f>'Mitgliederstammdatei (Original)'!Z532</f>
        <v>0</v>
      </c>
      <c r="Y532" s="31">
        <f>'Mitgliederstammdatei (Original)'!AA532</f>
        <v>0</v>
      </c>
      <c r="Z532" s="31">
        <f>'Mitgliederstammdatei (Original)'!AB532</f>
        <v>0</v>
      </c>
      <c r="AA532" s="31">
        <f>'Mitgliederstammdatei (Original)'!AC532</f>
        <v>0</v>
      </c>
      <c r="AB532" s="31">
        <f>'Mitgliederstammdatei (Original)'!AD532</f>
        <v>0</v>
      </c>
      <c r="AC532" s="31">
        <f>'Mitgliederstammdatei (Original)'!AE532</f>
        <v>0</v>
      </c>
      <c r="AD532" s="31">
        <f>'Mitgliederstammdatei (Original)'!AF532</f>
        <v>0</v>
      </c>
      <c r="AE532" s="31">
        <f>'Mitgliederstammdatei (Original)'!AG532</f>
        <v>0</v>
      </c>
    </row>
    <row r="533" spans="1:31" x14ac:dyDescent="0.2">
      <c r="A533" s="28" t="str">
        <f>'Mitgliederstammdatei (Original)'!A533</f>
        <v>R17</v>
      </c>
      <c r="B533" s="31" t="str">
        <f>'Mitgliederstammdatei (Original)'!B533</f>
        <v>Entlebucher BlindeiS</v>
      </c>
      <c r="C533" s="31">
        <f>'Mitgliederstammdatei (Original)'!C533</f>
        <v>0</v>
      </c>
      <c r="D533" s="31" t="str">
        <f>'Mitgliederstammdatei (Original)'!D533</f>
        <v xml:space="preserve"> </v>
      </c>
      <c r="E533" s="31">
        <f>'Mitgliederstammdatei (Original)'!E533</f>
        <v>0</v>
      </c>
      <c r="F533" s="31">
        <f>'Mitgliederstammdatei (Original)'!F533</f>
        <v>99027620</v>
      </c>
      <c r="G533" s="31" t="str">
        <f>'Mitgliederstammdatei (Original)'!H533</f>
        <v>Lustenberger</v>
      </c>
      <c r="H533" s="71" t="str">
        <f>'Mitgliederstammdatei (Original)'!I533</f>
        <v>Ruedi</v>
      </c>
      <c r="I533" s="31" t="str">
        <f>'Mitgliederstammdatei (Original)'!J533</f>
        <v>Lustenberger Ruedi</v>
      </c>
      <c r="J533" s="31" t="str">
        <f>'Mitgliederstammdatei (Original)'!K533</f>
        <v>02.04.1950</v>
      </c>
      <c r="K533" s="31" t="str">
        <f>'Mitgliederstammdatei (Original)'!L533</f>
        <v>02.04.1950</v>
      </c>
      <c r="L533" s="31" t="str">
        <f>'Mitgliederstammdatei (Original)'!M533</f>
        <v>01.01.2010</v>
      </c>
      <c r="M533" s="31" t="str">
        <f>'Mitgliederstammdatei (Original)'!N533</f>
        <v>Flühbodematte</v>
      </c>
      <c r="N533" s="31" t="str">
        <f>'Mitgliederstammdatei (Original)'!O533</f>
        <v>1</v>
      </c>
      <c r="O533" s="31" t="str">
        <f>'Mitgliederstammdatei (Original)'!P533</f>
        <v>6113</v>
      </c>
      <c r="P533" s="71" t="str">
        <f>'Mitgliederstammdatei (Original)'!Q533</f>
        <v>Romoos</v>
      </c>
      <c r="Q533" s="71">
        <f>'Mitgliederstammdatei (Original)'!R533</f>
        <v>0</v>
      </c>
      <c r="R533" s="31" t="str">
        <f>'Mitgliederstammdatei (Original)'!S533</f>
        <v>Ja</v>
      </c>
      <c r="S533" s="31">
        <f>'Mitgliederstammdatei (Original)'!T533</f>
        <v>0</v>
      </c>
      <c r="T533" s="31">
        <f>'Mitgliederstammdatei (Original)'!U533</f>
        <v>0</v>
      </c>
      <c r="U533" s="31" t="str">
        <f>'Mitgliederstammdatei (Original)'!V533</f>
        <v>Herr</v>
      </c>
      <c r="V533" s="31" t="str">
        <f>'Mitgliederstammdatei (Original)'!X533</f>
        <v xml:space="preserve"> </v>
      </c>
      <c r="W533" s="31">
        <f>'Mitgliederstammdatei (Original)'!Y533</f>
        <v>0</v>
      </c>
      <c r="X533" s="31">
        <f>'Mitgliederstammdatei (Original)'!Z533</f>
        <v>0</v>
      </c>
      <c r="Y533" s="31">
        <f>'Mitgliederstammdatei (Original)'!AA533</f>
        <v>0</v>
      </c>
      <c r="Z533" s="31">
        <f>'Mitgliederstammdatei (Original)'!AB533</f>
        <v>0</v>
      </c>
      <c r="AA533" s="31">
        <f>'Mitgliederstammdatei (Original)'!AC533</f>
        <v>0</v>
      </c>
      <c r="AB533" s="31">
        <f>'Mitgliederstammdatei (Original)'!AD533</f>
        <v>0</v>
      </c>
      <c r="AC533" s="31">
        <f>'Mitgliederstammdatei (Original)'!AE533</f>
        <v>0</v>
      </c>
      <c r="AD533" s="31">
        <f>'Mitgliederstammdatei (Original)'!AF533</f>
        <v>0</v>
      </c>
      <c r="AE533" s="31">
        <f>'Mitgliederstammdatei (Original)'!AG533</f>
        <v>0</v>
      </c>
    </row>
    <row r="534" spans="1:31" x14ac:dyDescent="0.2">
      <c r="A534" s="28" t="str">
        <f>'Mitgliederstammdatei (Original)'!A534</f>
        <v>R13</v>
      </c>
      <c r="B534" s="31" t="str">
        <f>'Mitgliederstammdatei (Original)'!B534</f>
        <v>Hergiswil LU SG</v>
      </c>
      <c r="C534" s="31">
        <f>'Mitgliederstammdatei (Original)'!C534</f>
        <v>0</v>
      </c>
      <c r="D534" s="31" t="str">
        <f>'Mitgliederstammdatei (Original)'!D534</f>
        <v xml:space="preserve"> </v>
      </c>
      <c r="E534" s="31">
        <f>'Mitgliederstammdatei (Original)'!E534</f>
        <v>0</v>
      </c>
      <c r="F534" s="31">
        <f>'Mitgliederstammdatei (Original)'!F534</f>
        <v>99027621</v>
      </c>
      <c r="G534" s="31" t="str">
        <f>'Mitgliederstammdatei (Original)'!H534</f>
        <v>Lustenberger</v>
      </c>
      <c r="H534" s="71" t="str">
        <f>'Mitgliederstammdatei (Original)'!I534</f>
        <v>Vinzenz</v>
      </c>
      <c r="I534" s="31" t="str">
        <f>'Mitgliederstammdatei (Original)'!J534</f>
        <v>Lustenberger Vinzenz</v>
      </c>
      <c r="J534" s="31" t="str">
        <f>'Mitgliederstammdatei (Original)'!K534</f>
        <v>22.10.1952</v>
      </c>
      <c r="K534" s="31" t="str">
        <f>'Mitgliederstammdatei (Original)'!L534</f>
        <v>22.10.1952</v>
      </c>
      <c r="L534" s="31" t="str">
        <f>'Mitgliederstammdatei (Original)'!M534</f>
        <v>01.01.2012</v>
      </c>
      <c r="M534" s="31" t="str">
        <f>'Mitgliederstammdatei (Original)'!N534</f>
        <v>Schachenmatt</v>
      </c>
      <c r="N534" s="31" t="str">
        <f>'Mitgliederstammdatei (Original)'!O534</f>
        <v>5</v>
      </c>
      <c r="O534" s="31" t="str">
        <f>'Mitgliederstammdatei (Original)'!P534</f>
        <v>6133</v>
      </c>
      <c r="P534" s="71" t="str">
        <f>'Mitgliederstammdatei (Original)'!Q534</f>
        <v>Hergiswil</v>
      </c>
      <c r="Q534" s="71">
        <f>'Mitgliederstammdatei (Original)'!R534</f>
        <v>0</v>
      </c>
      <c r="R534" s="31" t="str">
        <f>'Mitgliederstammdatei (Original)'!S534</f>
        <v>Ja</v>
      </c>
      <c r="S534" s="31">
        <f>'Mitgliederstammdatei (Original)'!T534</f>
        <v>0</v>
      </c>
      <c r="T534" s="31">
        <f>'Mitgliederstammdatei (Original)'!U534</f>
        <v>0</v>
      </c>
      <c r="U534" s="31" t="str">
        <f>'Mitgliederstammdatei (Original)'!V534</f>
        <v>Herr</v>
      </c>
      <c r="V534" s="31" t="str">
        <f>'Mitgliederstammdatei (Original)'!X534</f>
        <v xml:space="preserve"> </v>
      </c>
      <c r="W534" s="31">
        <f>'Mitgliederstammdatei (Original)'!Y534</f>
        <v>0</v>
      </c>
      <c r="X534" s="31">
        <f>'Mitgliederstammdatei (Original)'!Z534</f>
        <v>0</v>
      </c>
      <c r="Y534" s="31">
        <f>'Mitgliederstammdatei (Original)'!AA534</f>
        <v>0</v>
      </c>
      <c r="Z534" s="31">
        <f>'Mitgliederstammdatei (Original)'!AB534</f>
        <v>0</v>
      </c>
      <c r="AA534" s="31">
        <f>'Mitgliederstammdatei (Original)'!AC534</f>
        <v>0</v>
      </c>
      <c r="AB534" s="31">
        <f>'Mitgliederstammdatei (Original)'!AD534</f>
        <v>0</v>
      </c>
      <c r="AC534" s="31">
        <f>'Mitgliederstammdatei (Original)'!AE534</f>
        <v>0</v>
      </c>
      <c r="AD534" s="31">
        <f>'Mitgliederstammdatei (Original)'!AF534</f>
        <v>0</v>
      </c>
      <c r="AE534" s="31">
        <f>'Mitgliederstammdatei (Original)'!AG534</f>
        <v>0</v>
      </c>
    </row>
    <row r="535" spans="1:31" x14ac:dyDescent="0.2">
      <c r="A535" s="28" t="str">
        <f>'Mitgliederstammdatei (Original)'!A535</f>
        <v>R 9</v>
      </c>
      <c r="B535" s="31" t="str">
        <f>'Mitgliederstammdatei (Original)'!B535</f>
        <v>Hildisrieden FSG</v>
      </c>
      <c r="C535" s="31">
        <f>'Mitgliederstammdatei (Original)'!C535</f>
        <v>0</v>
      </c>
      <c r="D535" s="31" t="str">
        <f>'Mitgliederstammdatei (Original)'!D535</f>
        <v xml:space="preserve"> </v>
      </c>
      <c r="E535" s="31">
        <f>'Mitgliederstammdatei (Original)'!E535</f>
        <v>0</v>
      </c>
      <c r="F535" s="31">
        <f>'Mitgliederstammdatei (Original)'!F535</f>
        <v>99027622</v>
      </c>
      <c r="G535" s="31" t="str">
        <f>'Mitgliederstammdatei (Original)'!H535</f>
        <v>Luterbach</v>
      </c>
      <c r="H535" s="71" t="str">
        <f>'Mitgliederstammdatei (Original)'!I535</f>
        <v>Robert</v>
      </c>
      <c r="I535" s="31" t="str">
        <f>'Mitgliederstammdatei (Original)'!J535</f>
        <v>Luterbach Robert</v>
      </c>
      <c r="J535" s="31" t="str">
        <f>'Mitgliederstammdatei (Original)'!K535</f>
        <v>17.08.1950</v>
      </c>
      <c r="K535" s="31" t="str">
        <f>'Mitgliederstammdatei (Original)'!L535</f>
        <v>17.08.1950</v>
      </c>
      <c r="L535" s="31" t="str">
        <f>'Mitgliederstammdatei (Original)'!M535</f>
        <v>01.01.2010</v>
      </c>
      <c r="M535" s="31" t="str">
        <f>'Mitgliederstammdatei (Original)'!N535</f>
        <v>Hofbachweg</v>
      </c>
      <c r="N535" s="31" t="str">
        <f>'Mitgliederstammdatei (Original)'!O535</f>
        <v>3</v>
      </c>
      <c r="O535" s="31" t="str">
        <f>'Mitgliederstammdatei (Original)'!P535</f>
        <v>6208</v>
      </c>
      <c r="P535" s="71" t="str">
        <f>'Mitgliederstammdatei (Original)'!Q535</f>
        <v>Oberkirch</v>
      </c>
      <c r="Q535" s="71">
        <f>'Mitgliederstammdatei (Original)'!R535</f>
        <v>0</v>
      </c>
      <c r="R535" s="31" t="str">
        <f>'Mitgliederstammdatei (Original)'!S535</f>
        <v>Ja</v>
      </c>
      <c r="S535" s="31">
        <f>'Mitgliederstammdatei (Original)'!T535</f>
        <v>0</v>
      </c>
      <c r="T535" s="31">
        <f>'Mitgliederstammdatei (Original)'!U535</f>
        <v>0</v>
      </c>
      <c r="U535" s="31" t="str">
        <f>'Mitgliederstammdatei (Original)'!V535</f>
        <v>Herr</v>
      </c>
      <c r="V535" s="31" t="str">
        <f>'Mitgliederstammdatei (Original)'!X535</f>
        <v xml:space="preserve"> </v>
      </c>
      <c r="W535" s="31">
        <f>'Mitgliederstammdatei (Original)'!Y535</f>
        <v>0</v>
      </c>
      <c r="X535" s="31">
        <f>'Mitgliederstammdatei (Original)'!Z535</f>
        <v>0</v>
      </c>
      <c r="Y535" s="31">
        <f>'Mitgliederstammdatei (Original)'!AA535</f>
        <v>0</v>
      </c>
      <c r="Z535" s="31">
        <f>'Mitgliederstammdatei (Original)'!AB535</f>
        <v>0</v>
      </c>
      <c r="AA535" s="31">
        <f>'Mitgliederstammdatei (Original)'!AC535</f>
        <v>0</v>
      </c>
      <c r="AB535" s="31">
        <f>'Mitgliederstammdatei (Original)'!AD535</f>
        <v>0</v>
      </c>
      <c r="AC535" s="31">
        <f>'Mitgliederstammdatei (Original)'!AE535</f>
        <v>0</v>
      </c>
      <c r="AD535" s="31">
        <f>'Mitgliederstammdatei (Original)'!AF535</f>
        <v>0</v>
      </c>
      <c r="AE535" s="31">
        <f>'Mitgliederstammdatei (Original)'!AG535</f>
        <v>0</v>
      </c>
    </row>
    <row r="536" spans="1:31" x14ac:dyDescent="0.2">
      <c r="A536" s="28" t="str">
        <f>'Mitgliederstammdatei (Original)'!A536</f>
        <v>R15</v>
      </c>
      <c r="B536" s="31" t="str">
        <f>'Mitgliederstammdatei (Original)'!B536</f>
        <v>Roggliswil-Pfaffnau FSG</v>
      </c>
      <c r="C536" s="31">
        <f>'Mitgliederstammdatei (Original)'!C536</f>
        <v>0</v>
      </c>
      <c r="D536" s="31" t="str">
        <f>'Mitgliederstammdatei (Original)'!D536</f>
        <v xml:space="preserve"> </v>
      </c>
      <c r="E536" s="31">
        <f>'Mitgliederstammdatei (Original)'!E536</f>
        <v>0</v>
      </c>
      <c r="F536" s="31">
        <f>'Mitgliederstammdatei (Original)'!F536</f>
        <v>99027623</v>
      </c>
      <c r="G536" s="31" t="str">
        <f>'Mitgliederstammdatei (Original)'!H536</f>
        <v>Luternauer</v>
      </c>
      <c r="H536" s="71" t="str">
        <f>'Mitgliederstammdatei (Original)'!I536</f>
        <v>Josef</v>
      </c>
      <c r="I536" s="31" t="str">
        <f>'Mitgliederstammdatei (Original)'!J536</f>
        <v>Luternauer Josef</v>
      </c>
      <c r="J536" s="31" t="str">
        <f>'Mitgliederstammdatei (Original)'!K536</f>
        <v>08.05.1932</v>
      </c>
      <c r="K536" s="31" t="str">
        <f>'Mitgliederstammdatei (Original)'!L536</f>
        <v>08.05.1932</v>
      </c>
      <c r="L536" s="31" t="str">
        <f>'Mitgliederstammdatei (Original)'!M536</f>
        <v>01.01.1992</v>
      </c>
      <c r="M536" s="31" t="str">
        <f>'Mitgliederstammdatei (Original)'!N536</f>
        <v>Hubel</v>
      </c>
      <c r="N536" s="31" t="str">
        <f>'Mitgliederstammdatei (Original)'!O536</f>
        <v>14</v>
      </c>
      <c r="O536" s="31" t="str">
        <f>'Mitgliederstammdatei (Original)'!P536</f>
        <v>6265</v>
      </c>
      <c r="P536" s="71" t="str">
        <f>'Mitgliederstammdatei (Original)'!Q536</f>
        <v>Roggliswil</v>
      </c>
      <c r="Q536" s="71">
        <f>'Mitgliederstammdatei (Original)'!R536</f>
        <v>0</v>
      </c>
      <c r="R536" s="31" t="str">
        <f>'Mitgliederstammdatei (Original)'!S536</f>
        <v>Ja</v>
      </c>
      <c r="S536" s="31">
        <f>'Mitgliederstammdatei (Original)'!T536</f>
        <v>0</v>
      </c>
      <c r="T536" s="31">
        <f>'Mitgliederstammdatei (Original)'!U536</f>
        <v>0</v>
      </c>
      <c r="U536" s="31" t="str">
        <f>'Mitgliederstammdatei (Original)'!V536</f>
        <v>Herr</v>
      </c>
      <c r="V536" s="31" t="str">
        <f>'Mitgliederstammdatei (Original)'!X536</f>
        <v xml:space="preserve"> </v>
      </c>
      <c r="W536" s="31">
        <f>'Mitgliederstammdatei (Original)'!Y536</f>
        <v>0</v>
      </c>
      <c r="X536" s="31">
        <f>'Mitgliederstammdatei (Original)'!Z536</f>
        <v>0</v>
      </c>
      <c r="Y536" s="31">
        <f>'Mitgliederstammdatei (Original)'!AA536</f>
        <v>0</v>
      </c>
      <c r="Z536" s="31">
        <f>'Mitgliederstammdatei (Original)'!AB536</f>
        <v>0</v>
      </c>
      <c r="AA536" s="31">
        <f>'Mitgliederstammdatei (Original)'!AC536</f>
        <v>0</v>
      </c>
      <c r="AB536" s="31">
        <f>'Mitgliederstammdatei (Original)'!AD536</f>
        <v>0</v>
      </c>
      <c r="AC536" s="31">
        <f>'Mitgliederstammdatei (Original)'!AE536</f>
        <v>0</v>
      </c>
      <c r="AD536" s="31">
        <f>'Mitgliederstammdatei (Original)'!AF536</f>
        <v>0</v>
      </c>
      <c r="AE536" s="31">
        <f>'Mitgliederstammdatei (Original)'!AG536</f>
        <v>0</v>
      </c>
    </row>
    <row r="537" spans="1:31" x14ac:dyDescent="0.2">
      <c r="A537" s="28" t="str">
        <f>'Mitgliederstammdatei (Original)'!A537</f>
        <v>R15</v>
      </c>
      <c r="B537" s="31" t="str">
        <f>'Mitgliederstammdatei (Original)'!B537</f>
        <v>Roggliswil-Pfaffnau FSG</v>
      </c>
      <c r="C537" s="31">
        <f>'Mitgliederstammdatei (Original)'!C537</f>
        <v>0</v>
      </c>
      <c r="D537" s="31" t="str">
        <f>'Mitgliederstammdatei (Original)'!D537</f>
        <v xml:space="preserve"> </v>
      </c>
      <c r="E537" s="31">
        <f>'Mitgliederstammdatei (Original)'!E537</f>
        <v>0</v>
      </c>
      <c r="F537" s="31">
        <f>'Mitgliederstammdatei (Original)'!F537</f>
        <v>99027624</v>
      </c>
      <c r="G537" s="31" t="str">
        <f>'Mitgliederstammdatei (Original)'!H537</f>
        <v>Luternauer</v>
      </c>
      <c r="H537" s="71" t="str">
        <f>'Mitgliederstammdatei (Original)'!I537</f>
        <v>Roland</v>
      </c>
      <c r="I537" s="31" t="str">
        <f>'Mitgliederstammdatei (Original)'!J537</f>
        <v>Luternauer Roland</v>
      </c>
      <c r="J537" s="31" t="str">
        <f>'Mitgliederstammdatei (Original)'!K537</f>
        <v>06.08.1956</v>
      </c>
      <c r="K537" s="31" t="str">
        <f>'Mitgliederstammdatei (Original)'!L537</f>
        <v>06.08.1956</v>
      </c>
      <c r="L537" s="31" t="str">
        <f>'Mitgliederstammdatei (Original)'!M537</f>
        <v>01.01.2016</v>
      </c>
      <c r="M537" s="31" t="str">
        <f>'Mitgliederstammdatei (Original)'!N537</f>
        <v>Winkel</v>
      </c>
      <c r="N537" s="31" t="str">
        <f>'Mitgliederstammdatei (Original)'!O537</f>
        <v>23</v>
      </c>
      <c r="O537" s="31" t="str">
        <f>'Mitgliederstammdatei (Original)'!P537</f>
        <v>6265</v>
      </c>
      <c r="P537" s="71" t="str">
        <f>'Mitgliederstammdatei (Original)'!Q537</f>
        <v>Roggliswil</v>
      </c>
      <c r="Q537" s="71">
        <f>'Mitgliederstammdatei (Original)'!R537</f>
        <v>0</v>
      </c>
      <c r="R537" s="31" t="str">
        <f>'Mitgliederstammdatei (Original)'!S537</f>
        <v>Ja</v>
      </c>
      <c r="S537" s="31">
        <f>'Mitgliederstammdatei (Original)'!T537</f>
        <v>0</v>
      </c>
      <c r="T537" s="31">
        <f>'Mitgliederstammdatei (Original)'!U537</f>
        <v>0</v>
      </c>
      <c r="U537" s="31" t="str">
        <f>'Mitgliederstammdatei (Original)'!V537</f>
        <v>Herr</v>
      </c>
      <c r="V537" s="31" t="str">
        <f>'Mitgliederstammdatei (Original)'!X537</f>
        <v xml:space="preserve"> </v>
      </c>
      <c r="W537" s="31">
        <f>'Mitgliederstammdatei (Original)'!Y537</f>
        <v>0</v>
      </c>
      <c r="X537" s="31">
        <f>'Mitgliederstammdatei (Original)'!Z537</f>
        <v>0</v>
      </c>
      <c r="Y537" s="31">
        <f>'Mitgliederstammdatei (Original)'!AA537</f>
        <v>0</v>
      </c>
      <c r="Z537" s="31">
        <f>'Mitgliederstammdatei (Original)'!AB537</f>
        <v>0</v>
      </c>
      <c r="AA537" s="31">
        <f>'Mitgliederstammdatei (Original)'!AC537</f>
        <v>0</v>
      </c>
      <c r="AB537" s="31">
        <f>'Mitgliederstammdatei (Original)'!AD537</f>
        <v>0</v>
      </c>
      <c r="AC537" s="31">
        <f>'Mitgliederstammdatei (Original)'!AE537</f>
        <v>0</v>
      </c>
      <c r="AD537" s="31">
        <f>'Mitgliederstammdatei (Original)'!AF537</f>
        <v>0</v>
      </c>
      <c r="AE537" s="31">
        <f>'Mitgliederstammdatei (Original)'!AG537</f>
        <v>0</v>
      </c>
    </row>
    <row r="538" spans="1:31" x14ac:dyDescent="0.2">
      <c r="A538" s="28" t="str">
        <f>'Mitgliederstammdatei (Original)'!A538</f>
        <v>R15</v>
      </c>
      <c r="B538" s="31" t="str">
        <f>'Mitgliederstammdatei (Original)'!B538</f>
        <v>Roggliswil-Pfaffnau FSG</v>
      </c>
      <c r="C538" s="31">
        <f>'Mitgliederstammdatei (Original)'!C538</f>
        <v>0</v>
      </c>
      <c r="D538" s="31" t="str">
        <f>'Mitgliederstammdatei (Original)'!D538</f>
        <v xml:space="preserve"> </v>
      </c>
      <c r="E538" s="31">
        <f>'Mitgliederstammdatei (Original)'!E538</f>
        <v>0</v>
      </c>
      <c r="F538" s="31">
        <f>'Mitgliederstammdatei (Original)'!F538</f>
        <v>99027625</v>
      </c>
      <c r="G538" s="31" t="str">
        <f>'Mitgliederstammdatei (Original)'!H538</f>
        <v>Luternauer</v>
      </c>
      <c r="H538" s="71" t="str">
        <f>'Mitgliederstammdatei (Original)'!I538</f>
        <v>Vinzenz</v>
      </c>
      <c r="I538" s="31" t="str">
        <f>'Mitgliederstammdatei (Original)'!J538</f>
        <v>Luternauer Vinzenz</v>
      </c>
      <c r="J538" s="31" t="str">
        <f>'Mitgliederstammdatei (Original)'!K538</f>
        <v>18.02.1930</v>
      </c>
      <c r="K538" s="31" t="str">
        <f>'Mitgliederstammdatei (Original)'!L538</f>
        <v>18.02.1930</v>
      </c>
      <c r="L538" s="31" t="str">
        <f>'Mitgliederstammdatei (Original)'!M538</f>
        <v>01.01.1990</v>
      </c>
      <c r="M538" s="31" t="str">
        <f>'Mitgliederstammdatei (Original)'!N538</f>
        <v>Feldheimstrasse</v>
      </c>
      <c r="N538" s="31" t="str">
        <f>'Mitgliederstammdatei (Original)'!O538</f>
        <v>1</v>
      </c>
      <c r="O538" s="31" t="str">
        <f>'Mitgliederstammdatei (Original)'!P538</f>
        <v>6260</v>
      </c>
      <c r="P538" s="71" t="str">
        <f>'Mitgliederstammdatei (Original)'!Q538</f>
        <v>Reiden</v>
      </c>
      <c r="Q538" s="71">
        <f>'Mitgliederstammdatei (Original)'!R538</f>
        <v>0</v>
      </c>
      <c r="R538" s="31" t="str">
        <f>'Mitgliederstammdatei (Original)'!S538</f>
        <v>Ja</v>
      </c>
      <c r="S538" s="31">
        <f>'Mitgliederstammdatei (Original)'!T538</f>
        <v>0</v>
      </c>
      <c r="T538" s="31">
        <f>'Mitgliederstammdatei (Original)'!U538</f>
        <v>0</v>
      </c>
      <c r="U538" s="31" t="str">
        <f>'Mitgliederstammdatei (Original)'!V538</f>
        <v>Herr</v>
      </c>
      <c r="V538" s="31" t="str">
        <f>'Mitgliederstammdatei (Original)'!X538</f>
        <v xml:space="preserve"> </v>
      </c>
      <c r="W538" s="31">
        <f>'Mitgliederstammdatei (Original)'!Y538</f>
        <v>0</v>
      </c>
      <c r="X538" s="31">
        <f>'Mitgliederstammdatei (Original)'!Z538</f>
        <v>0</v>
      </c>
      <c r="Y538" s="31">
        <f>'Mitgliederstammdatei (Original)'!AA538</f>
        <v>0</v>
      </c>
      <c r="Z538" s="31">
        <f>'Mitgliederstammdatei (Original)'!AB538</f>
        <v>0</v>
      </c>
      <c r="AA538" s="31">
        <f>'Mitgliederstammdatei (Original)'!AC538</f>
        <v>0</v>
      </c>
      <c r="AB538" s="31">
        <f>'Mitgliederstammdatei (Original)'!AD538</f>
        <v>0</v>
      </c>
      <c r="AC538" s="31">
        <f>'Mitgliederstammdatei (Original)'!AE538</f>
        <v>0</v>
      </c>
      <c r="AD538" s="31">
        <f>'Mitgliederstammdatei (Original)'!AF538</f>
        <v>0</v>
      </c>
      <c r="AE538" s="31">
        <f>'Mitgliederstammdatei (Original)'!AG538</f>
        <v>0</v>
      </c>
    </row>
    <row r="539" spans="1:31" x14ac:dyDescent="0.2">
      <c r="A539" s="28" t="str">
        <f>'Mitgliederstammdatei (Original)'!A539</f>
        <v>R12</v>
      </c>
      <c r="B539" s="31" t="str">
        <f>'Mitgliederstammdatei (Original)'!B539</f>
        <v>Uffikon MSG</v>
      </c>
      <c r="C539" s="31">
        <f>'Mitgliederstammdatei (Original)'!C539</f>
        <v>0</v>
      </c>
      <c r="D539" s="31" t="str">
        <f>'Mitgliederstammdatei (Original)'!D539</f>
        <v xml:space="preserve"> </v>
      </c>
      <c r="E539" s="31">
        <f>'Mitgliederstammdatei (Original)'!E539</f>
        <v>0</v>
      </c>
      <c r="F539" s="31">
        <f>'Mitgliederstammdatei (Original)'!F539</f>
        <v>99027626</v>
      </c>
      <c r="G539" s="31" t="str">
        <f>'Mitgliederstammdatei (Original)'!H539</f>
        <v>Lüthy</v>
      </c>
      <c r="H539" s="71" t="str">
        <f>'Mitgliederstammdatei (Original)'!I539</f>
        <v>Hans</v>
      </c>
      <c r="I539" s="31" t="str">
        <f>'Mitgliederstammdatei (Original)'!J539</f>
        <v>Lüthy Hans</v>
      </c>
      <c r="J539" s="31" t="str">
        <f>'Mitgliederstammdatei (Original)'!K539</f>
        <v>03.02.1941</v>
      </c>
      <c r="K539" s="31" t="str">
        <f>'Mitgliederstammdatei (Original)'!L539</f>
        <v>03.02.1941</v>
      </c>
      <c r="L539" s="31" t="str">
        <f>'Mitgliederstammdatei (Original)'!M539</f>
        <v>01.01.2001</v>
      </c>
      <c r="M539" s="31" t="str">
        <f>'Mitgliederstammdatei (Original)'!N539</f>
        <v>Stumpenweg</v>
      </c>
      <c r="N539" s="31" t="str">
        <f>'Mitgliederstammdatei (Original)'!O539</f>
        <v>3</v>
      </c>
      <c r="O539" s="31" t="str">
        <f>'Mitgliederstammdatei (Original)'!P539</f>
        <v>6260</v>
      </c>
      <c r="P539" s="71" t="str">
        <f>'Mitgliederstammdatei (Original)'!Q539</f>
        <v>Reiden</v>
      </c>
      <c r="Q539" s="71">
        <f>'Mitgliederstammdatei (Original)'!R539</f>
        <v>0</v>
      </c>
      <c r="R539" s="31" t="str">
        <f>'Mitgliederstammdatei (Original)'!S539</f>
        <v>Ja</v>
      </c>
      <c r="S539" s="31">
        <f>'Mitgliederstammdatei (Original)'!T539</f>
        <v>0</v>
      </c>
      <c r="T539" s="31">
        <f>'Mitgliederstammdatei (Original)'!U539</f>
        <v>0</v>
      </c>
      <c r="U539" s="31" t="str">
        <f>'Mitgliederstammdatei (Original)'!V539</f>
        <v>Herr</v>
      </c>
      <c r="V539" s="31" t="str">
        <f>'Mitgliederstammdatei (Original)'!X539</f>
        <v xml:space="preserve"> </v>
      </c>
      <c r="W539" s="31">
        <f>'Mitgliederstammdatei (Original)'!Y539</f>
        <v>0</v>
      </c>
      <c r="X539" s="31">
        <f>'Mitgliederstammdatei (Original)'!Z539</f>
        <v>0</v>
      </c>
      <c r="Y539" s="31">
        <f>'Mitgliederstammdatei (Original)'!AA539</f>
        <v>0</v>
      </c>
      <c r="Z539" s="31">
        <f>'Mitgliederstammdatei (Original)'!AB539</f>
        <v>0</v>
      </c>
      <c r="AA539" s="31">
        <f>'Mitgliederstammdatei (Original)'!AC539</f>
        <v>0</v>
      </c>
      <c r="AB539" s="31">
        <f>'Mitgliederstammdatei (Original)'!AD539</f>
        <v>0</v>
      </c>
      <c r="AC539" s="31">
        <f>'Mitgliederstammdatei (Original)'!AE539</f>
        <v>0</v>
      </c>
      <c r="AD539" s="31">
        <f>'Mitgliederstammdatei (Original)'!AF539</f>
        <v>0</v>
      </c>
      <c r="AE539" s="31">
        <f>'Mitgliederstammdatei (Original)'!AG539</f>
        <v>0</v>
      </c>
    </row>
    <row r="540" spans="1:31" x14ac:dyDescent="0.2">
      <c r="A540" s="28" t="str">
        <f>'Mitgliederstammdatei (Original)'!A540</f>
        <v>R16</v>
      </c>
      <c r="B540" s="31" t="str">
        <f>'Mitgliederstammdatei (Original)'!B540</f>
        <v>Malters S</v>
      </c>
      <c r="C540" s="31" t="str">
        <f>'Mitgliederstammdatei (Original)'!C540</f>
        <v>keine Post</v>
      </c>
      <c r="D540" s="31" t="str">
        <f>'Mitgliederstammdatei (Original)'!D540</f>
        <v xml:space="preserve"> </v>
      </c>
      <c r="E540" s="31">
        <f>'Mitgliederstammdatei (Original)'!E540</f>
        <v>0</v>
      </c>
      <c r="F540" s="31">
        <f>'Mitgliederstammdatei (Original)'!F540</f>
        <v>99027627</v>
      </c>
      <c r="G540" s="31" t="str">
        <f>'Mitgliederstammdatei (Original)'!H540</f>
        <v>Lütolf</v>
      </c>
      <c r="H540" s="71" t="str">
        <f>'Mitgliederstammdatei (Original)'!I540</f>
        <v>Fritz</v>
      </c>
      <c r="I540" s="31" t="str">
        <f>'Mitgliederstammdatei (Original)'!J540</f>
        <v>Lütolf Fritz</v>
      </c>
      <c r="J540" s="31" t="str">
        <f>'Mitgliederstammdatei (Original)'!K540</f>
        <v>19.10.1941</v>
      </c>
      <c r="K540" s="31" t="str">
        <f>'Mitgliederstammdatei (Original)'!L540</f>
        <v>19.10.1941</v>
      </c>
      <c r="L540" s="31" t="str">
        <f>'Mitgliederstammdatei (Original)'!M540</f>
        <v>01.01.2001</v>
      </c>
      <c r="M540" s="31" t="str">
        <f>'Mitgliederstammdatei (Original)'!N540</f>
        <v>Luzernstrasse</v>
      </c>
      <c r="N540" s="31" t="str">
        <f>'Mitgliederstammdatei (Original)'!O540</f>
        <v>33</v>
      </c>
      <c r="O540" s="31" t="str">
        <f>'Mitgliederstammdatei (Original)'!P540</f>
        <v>6102</v>
      </c>
      <c r="P540" s="71" t="str">
        <f>'Mitgliederstammdatei (Original)'!Q540</f>
        <v>Malters</v>
      </c>
      <c r="Q540" s="71">
        <f>'Mitgliederstammdatei (Original)'!R540</f>
        <v>0</v>
      </c>
      <c r="R540" s="31" t="str">
        <f>'Mitgliederstammdatei (Original)'!S540</f>
        <v>Ja</v>
      </c>
      <c r="S540" s="31">
        <f>'Mitgliederstammdatei (Original)'!T540</f>
        <v>0</v>
      </c>
      <c r="T540" s="31">
        <f>'Mitgliederstammdatei (Original)'!U540</f>
        <v>0</v>
      </c>
      <c r="U540" s="31" t="str">
        <f>'Mitgliederstammdatei (Original)'!V540</f>
        <v>Herr</v>
      </c>
      <c r="V540" s="31" t="str">
        <f>'Mitgliederstammdatei (Original)'!X540</f>
        <v xml:space="preserve"> </v>
      </c>
      <c r="W540" s="31">
        <f>'Mitgliederstammdatei (Original)'!Y540</f>
        <v>0</v>
      </c>
      <c r="X540" s="31">
        <f>'Mitgliederstammdatei (Original)'!Z540</f>
        <v>0</v>
      </c>
      <c r="Y540" s="31">
        <f>'Mitgliederstammdatei (Original)'!AA540</f>
        <v>0</v>
      </c>
      <c r="Z540" s="31">
        <f>'Mitgliederstammdatei (Original)'!AB540</f>
        <v>0</v>
      </c>
      <c r="AA540" s="31">
        <f>'Mitgliederstammdatei (Original)'!AC540</f>
        <v>0</v>
      </c>
      <c r="AB540" s="31">
        <f>'Mitgliederstammdatei (Original)'!AD540</f>
        <v>0</v>
      </c>
      <c r="AC540" s="31">
        <f>'Mitgliederstammdatei (Original)'!AE540</f>
        <v>0</v>
      </c>
      <c r="AD540" s="31">
        <f>'Mitgliederstammdatei (Original)'!AF540</f>
        <v>0</v>
      </c>
      <c r="AE540" s="31">
        <f>'Mitgliederstammdatei (Original)'!AG540</f>
        <v>0</v>
      </c>
    </row>
    <row r="541" spans="1:31" x14ac:dyDescent="0.2">
      <c r="A541" s="28" t="str">
        <f>'Mitgliederstammdatei (Original)'!A541</f>
        <v>R13</v>
      </c>
      <c r="B541" s="31" t="str">
        <f>'Mitgliederstammdatei (Original)'!B541</f>
        <v>Willisau Stadt</v>
      </c>
      <c r="C541" s="31">
        <f>'Mitgliederstammdatei (Original)'!C541</f>
        <v>0</v>
      </c>
      <c r="D541" s="31" t="str">
        <f>'Mitgliederstammdatei (Original)'!D541</f>
        <v xml:space="preserve"> </v>
      </c>
      <c r="E541" s="31">
        <f>'Mitgliederstammdatei (Original)'!E541</f>
        <v>0</v>
      </c>
      <c r="F541" s="31">
        <f>'Mitgliederstammdatei (Original)'!F541</f>
        <v>99027628</v>
      </c>
      <c r="G541" s="31" t="str">
        <f>'Mitgliederstammdatei (Original)'!H541</f>
        <v>Lütolf</v>
      </c>
      <c r="H541" s="71" t="str">
        <f>'Mitgliederstammdatei (Original)'!I541</f>
        <v>Josef</v>
      </c>
      <c r="I541" s="31" t="str">
        <f>'Mitgliederstammdatei (Original)'!J541</f>
        <v>Lütolf Josef</v>
      </c>
      <c r="J541" s="31" t="str">
        <f>'Mitgliederstammdatei (Original)'!K541</f>
        <v>06.05.1938</v>
      </c>
      <c r="K541" s="31" t="str">
        <f>'Mitgliederstammdatei (Original)'!L541</f>
        <v>06.05.1938</v>
      </c>
      <c r="L541" s="31" t="str">
        <f>'Mitgliederstammdatei (Original)'!M541</f>
        <v>01.01.2007</v>
      </c>
      <c r="M541" s="31" t="str">
        <f>'Mitgliederstammdatei (Original)'!N541</f>
        <v>Zehtenplatz</v>
      </c>
      <c r="N541" s="31" t="str">
        <f>'Mitgliederstammdatei (Original)'!O541</f>
        <v>2</v>
      </c>
      <c r="O541" s="31" t="str">
        <f>'Mitgliederstammdatei (Original)'!P541</f>
        <v>6130</v>
      </c>
      <c r="P541" s="71" t="str">
        <f>'Mitgliederstammdatei (Original)'!Q541</f>
        <v>Willisau</v>
      </c>
      <c r="Q541" s="71">
        <f>'Mitgliederstammdatei (Original)'!R541</f>
        <v>0</v>
      </c>
      <c r="R541" s="31" t="str">
        <f>'Mitgliederstammdatei (Original)'!S541</f>
        <v>Ja</v>
      </c>
      <c r="S541" s="31">
        <f>'Mitgliederstammdatei (Original)'!T541</f>
        <v>0</v>
      </c>
      <c r="T541" s="31">
        <f>'Mitgliederstammdatei (Original)'!U541</f>
        <v>0</v>
      </c>
      <c r="U541" s="31" t="str">
        <f>'Mitgliederstammdatei (Original)'!V541</f>
        <v>Herr</v>
      </c>
      <c r="V541" s="31" t="str">
        <f>'Mitgliederstammdatei (Original)'!X541</f>
        <v xml:space="preserve"> </v>
      </c>
      <c r="W541" s="31">
        <f>'Mitgliederstammdatei (Original)'!Y541</f>
        <v>0</v>
      </c>
      <c r="X541" s="31">
        <f>'Mitgliederstammdatei (Original)'!Z541</f>
        <v>0</v>
      </c>
      <c r="Y541" s="31">
        <f>'Mitgliederstammdatei (Original)'!AA541</f>
        <v>0</v>
      </c>
      <c r="Z541" s="31">
        <f>'Mitgliederstammdatei (Original)'!AB541</f>
        <v>0</v>
      </c>
      <c r="AA541" s="31">
        <f>'Mitgliederstammdatei (Original)'!AC541</f>
        <v>0</v>
      </c>
      <c r="AB541" s="31">
        <f>'Mitgliederstammdatei (Original)'!AD541</f>
        <v>0</v>
      </c>
      <c r="AC541" s="31">
        <f>'Mitgliederstammdatei (Original)'!AE541</f>
        <v>0</v>
      </c>
      <c r="AD541" s="31">
        <f>'Mitgliederstammdatei (Original)'!AF541</f>
        <v>0</v>
      </c>
      <c r="AE541" s="31">
        <f>'Mitgliederstammdatei (Original)'!AG541</f>
        <v>0</v>
      </c>
    </row>
    <row r="542" spans="1:31" x14ac:dyDescent="0.2">
      <c r="A542" s="28" t="str">
        <f>'Mitgliederstammdatei (Original)'!A542</f>
        <v>R17</v>
      </c>
      <c r="B542" s="31" t="str">
        <f>'Mitgliederstammdatei (Original)'!B542</f>
        <v>Entlebucher BlindeiS</v>
      </c>
      <c r="C542" s="31">
        <f>'Mitgliederstammdatei (Original)'!C542</f>
        <v>0</v>
      </c>
      <c r="D542" s="31" t="str">
        <f>'Mitgliederstammdatei (Original)'!D542</f>
        <v xml:space="preserve"> </v>
      </c>
      <c r="E542" s="31">
        <f>'Mitgliederstammdatei (Original)'!E542</f>
        <v>0</v>
      </c>
      <c r="F542" s="31">
        <f>'Mitgliederstammdatei (Original)'!F542</f>
        <v>99027629</v>
      </c>
      <c r="G542" s="31" t="str">
        <f>'Mitgliederstammdatei (Original)'!H542</f>
        <v>Mahnig</v>
      </c>
      <c r="H542" s="71" t="str">
        <f>'Mitgliederstammdatei (Original)'!I542</f>
        <v>Fredy</v>
      </c>
      <c r="I542" s="31" t="str">
        <f>'Mitgliederstammdatei (Original)'!J542</f>
        <v>Mahnig Fredy</v>
      </c>
      <c r="J542" s="31" t="str">
        <f>'Mitgliederstammdatei (Original)'!K542</f>
        <v>22.07.1952</v>
      </c>
      <c r="K542" s="31" t="str">
        <f>'Mitgliederstammdatei (Original)'!L542</f>
        <v>22.07.1952</v>
      </c>
      <c r="L542" s="31" t="str">
        <f>'Mitgliederstammdatei (Original)'!M542</f>
        <v>01.01.2012</v>
      </c>
      <c r="M542" s="31" t="str">
        <f>'Mitgliederstammdatei (Original)'!N542</f>
        <v>Walferdingenweg</v>
      </c>
      <c r="N542" s="31" t="str">
        <f>'Mitgliederstammdatei (Original)'!O542</f>
        <v>5</v>
      </c>
      <c r="O542" s="31" t="str">
        <f>'Mitgliederstammdatei (Original)'!P542</f>
        <v>6110</v>
      </c>
      <c r="P542" s="71" t="str">
        <f>'Mitgliederstammdatei (Original)'!Q542</f>
        <v>Wolhusen</v>
      </c>
      <c r="Q542" s="71">
        <f>'Mitgliederstammdatei (Original)'!R542</f>
        <v>0</v>
      </c>
      <c r="R542" s="31" t="str">
        <f>'Mitgliederstammdatei (Original)'!S542</f>
        <v>Ja</v>
      </c>
      <c r="S542" s="31">
        <f>'Mitgliederstammdatei (Original)'!T542</f>
        <v>0</v>
      </c>
      <c r="T542" s="31">
        <f>'Mitgliederstammdatei (Original)'!U542</f>
        <v>0</v>
      </c>
      <c r="U542" s="31" t="str">
        <f>'Mitgliederstammdatei (Original)'!V542</f>
        <v>Herr</v>
      </c>
      <c r="V542" s="31" t="str">
        <f>'Mitgliederstammdatei (Original)'!X542</f>
        <v xml:space="preserve"> </v>
      </c>
      <c r="W542" s="31">
        <f>'Mitgliederstammdatei (Original)'!Y542</f>
        <v>0</v>
      </c>
      <c r="X542" s="31">
        <f>'Mitgliederstammdatei (Original)'!Z542</f>
        <v>0</v>
      </c>
      <c r="Y542" s="31">
        <f>'Mitgliederstammdatei (Original)'!AA542</f>
        <v>0</v>
      </c>
      <c r="Z542" s="31">
        <f>'Mitgliederstammdatei (Original)'!AB542</f>
        <v>0</v>
      </c>
      <c r="AA542" s="31">
        <f>'Mitgliederstammdatei (Original)'!AC542</f>
        <v>0</v>
      </c>
      <c r="AB542" s="31">
        <f>'Mitgliederstammdatei (Original)'!AD542</f>
        <v>0</v>
      </c>
      <c r="AC542" s="31">
        <f>'Mitgliederstammdatei (Original)'!AE542</f>
        <v>0</v>
      </c>
      <c r="AD542" s="31">
        <f>'Mitgliederstammdatei (Original)'!AF542</f>
        <v>0</v>
      </c>
      <c r="AE542" s="31">
        <f>'Mitgliederstammdatei (Original)'!AG542</f>
        <v>0</v>
      </c>
    </row>
    <row r="543" spans="1:31" x14ac:dyDescent="0.2">
      <c r="A543" s="28" t="str">
        <f>'Mitgliederstammdatei (Original)'!A543</f>
        <v>R13</v>
      </c>
      <c r="B543" s="31" t="str">
        <f>'Mitgliederstammdatei (Original)'!B543</f>
        <v>Ettiswil FS</v>
      </c>
      <c r="C543" s="31">
        <f>'Mitgliederstammdatei (Original)'!C543</f>
        <v>0</v>
      </c>
      <c r="D543" s="31" t="str">
        <f>'Mitgliederstammdatei (Original)'!D543</f>
        <v xml:space="preserve"> </v>
      </c>
      <c r="E543" s="31" t="str">
        <f>'Mitgliederstammdatei (Original)'!E543</f>
        <v>Willisau PS</v>
      </c>
      <c r="F543" s="31">
        <f>'Mitgliederstammdatei (Original)'!F543</f>
        <v>99027630</v>
      </c>
      <c r="G543" s="31" t="str">
        <f>'Mitgliederstammdatei (Original)'!H543</f>
        <v>Marbach</v>
      </c>
      <c r="H543" s="71" t="str">
        <f>'Mitgliederstammdatei (Original)'!I543</f>
        <v>Josef</v>
      </c>
      <c r="I543" s="31" t="str">
        <f>'Mitgliederstammdatei (Original)'!J543</f>
        <v>Marbach Josef</v>
      </c>
      <c r="J543" s="31" t="str">
        <f>'Mitgliederstammdatei (Original)'!K543</f>
        <v>11.02.1959</v>
      </c>
      <c r="K543" s="31" t="str">
        <f>'Mitgliederstammdatei (Original)'!L543</f>
        <v>11.02.1959</v>
      </c>
      <c r="L543" s="31" t="str">
        <f>'Mitgliederstammdatei (Original)'!M543</f>
        <v>01.01.2019</v>
      </c>
      <c r="M543" s="31" t="str">
        <f>'Mitgliederstammdatei (Original)'!N543</f>
        <v>Dorf</v>
      </c>
      <c r="N543" s="31" t="str">
        <f>'Mitgliederstammdatei (Original)'!O543</f>
        <v>11</v>
      </c>
      <c r="O543" s="31" t="str">
        <f>'Mitgliederstammdatei (Original)'!P543</f>
        <v>6218</v>
      </c>
      <c r="P543" s="71" t="str">
        <f>'Mitgliederstammdatei (Original)'!Q543</f>
        <v>Ettiswil</v>
      </c>
      <c r="Q543" s="71">
        <f>'Mitgliederstammdatei (Original)'!R543</f>
        <v>0</v>
      </c>
      <c r="R543" s="31" t="str">
        <f>'Mitgliederstammdatei (Original)'!S543</f>
        <v>Ja</v>
      </c>
      <c r="S543" s="31">
        <f>'Mitgliederstammdatei (Original)'!T543</f>
        <v>0</v>
      </c>
      <c r="T543" s="31">
        <f>'Mitgliederstammdatei (Original)'!U543</f>
        <v>0</v>
      </c>
      <c r="U543" s="31" t="str">
        <f>'Mitgliederstammdatei (Original)'!V543</f>
        <v>Herr</v>
      </c>
      <c r="V543" s="31" t="str">
        <f>'Mitgliederstammdatei (Original)'!X543</f>
        <v xml:space="preserve"> </v>
      </c>
      <c r="W543" s="31">
        <f>'Mitgliederstammdatei (Original)'!Y543</f>
        <v>0</v>
      </c>
      <c r="X543" s="31">
        <f>'Mitgliederstammdatei (Original)'!Z543</f>
        <v>0</v>
      </c>
      <c r="Y543" s="31">
        <f>'Mitgliederstammdatei (Original)'!AA543</f>
        <v>0</v>
      </c>
      <c r="Z543" s="31">
        <f>'Mitgliederstammdatei (Original)'!AB543</f>
        <v>0</v>
      </c>
      <c r="AA543" s="31">
        <f>'Mitgliederstammdatei (Original)'!AC543</f>
        <v>0</v>
      </c>
      <c r="AB543" s="31">
        <f>'Mitgliederstammdatei (Original)'!AD543</f>
        <v>0</v>
      </c>
      <c r="AC543" s="31">
        <f>'Mitgliederstammdatei (Original)'!AE543</f>
        <v>0</v>
      </c>
      <c r="AD543" s="31">
        <f>'Mitgliederstammdatei (Original)'!AF543</f>
        <v>0</v>
      </c>
      <c r="AE543" s="31">
        <f>'Mitgliederstammdatei (Original)'!AG543</f>
        <v>0</v>
      </c>
    </row>
    <row r="544" spans="1:31" x14ac:dyDescent="0.2">
      <c r="A544" s="28" t="str">
        <f>'Mitgliederstammdatei (Original)'!A544</f>
        <v>R 3</v>
      </c>
      <c r="B544" s="31" t="str">
        <f>'Mitgliederstammdatei (Original)'!B544</f>
        <v>Kriens WV</v>
      </c>
      <c r="C544" s="31" t="str">
        <f>'Mitgliederstammdatei (Original)'!C544</f>
        <v>EM</v>
      </c>
      <c r="D544" s="31" t="str">
        <f>'Mitgliederstammdatei (Original)'!D544</f>
        <v xml:space="preserve"> </v>
      </c>
      <c r="E544" s="31" t="str">
        <f>'Mitgliederstammdatei (Original)'!E544</f>
        <v>Kriens SG</v>
      </c>
      <c r="F544" s="31">
        <f>'Mitgliederstammdatei (Original)'!F544</f>
        <v>99027631</v>
      </c>
      <c r="G544" s="31" t="str">
        <f>'Mitgliederstammdatei (Original)'!H544</f>
        <v>Marbacher</v>
      </c>
      <c r="H544" s="71" t="str">
        <f>'Mitgliederstammdatei (Original)'!I544</f>
        <v>Andreas</v>
      </c>
      <c r="I544" s="31" t="str">
        <f>'Mitgliederstammdatei (Original)'!J544</f>
        <v>Marbacher Andreas</v>
      </c>
      <c r="J544" s="31" t="str">
        <f>'Mitgliederstammdatei (Original)'!K544</f>
        <v>30.11.1937</v>
      </c>
      <c r="K544" s="31" t="str">
        <f>'Mitgliederstammdatei (Original)'!L544</f>
        <v>30.11.1937</v>
      </c>
      <c r="L544" s="31" t="str">
        <f>'Mitgliederstammdatei (Original)'!M544</f>
        <v>01.01.1997</v>
      </c>
      <c r="M544" s="31" t="str">
        <f>'Mitgliederstammdatei (Original)'!N544</f>
        <v>Eschenstrasse</v>
      </c>
      <c r="N544" s="31" t="str">
        <f>'Mitgliederstammdatei (Original)'!O544</f>
        <v>28</v>
      </c>
      <c r="O544" s="31" t="str">
        <f>'Mitgliederstammdatei (Original)'!P544</f>
        <v>6005</v>
      </c>
      <c r="P544" s="71" t="str">
        <f>'Mitgliederstammdatei (Original)'!Q544</f>
        <v>Luzern</v>
      </c>
      <c r="Q544" s="71">
        <f>'Mitgliederstammdatei (Original)'!R544</f>
        <v>0</v>
      </c>
      <c r="R544" s="31" t="str">
        <f>'Mitgliederstammdatei (Original)'!S544</f>
        <v>Ja</v>
      </c>
      <c r="S544" s="31">
        <f>'Mitgliederstammdatei (Original)'!T544</f>
        <v>0</v>
      </c>
      <c r="T544" s="31">
        <f>'Mitgliederstammdatei (Original)'!U544</f>
        <v>0</v>
      </c>
      <c r="U544" s="31" t="str">
        <f>'Mitgliederstammdatei (Original)'!V544</f>
        <v>Herr</v>
      </c>
      <c r="V544" s="31" t="str">
        <f>'Mitgliederstammdatei (Original)'!X544</f>
        <v xml:space="preserve"> </v>
      </c>
      <c r="W544" s="31">
        <f>'Mitgliederstammdatei (Original)'!Y544</f>
        <v>0</v>
      </c>
      <c r="X544" s="31">
        <f>'Mitgliederstammdatei (Original)'!Z544</f>
        <v>0</v>
      </c>
      <c r="Y544" s="31">
        <f>'Mitgliederstammdatei (Original)'!AA544</f>
        <v>0</v>
      </c>
      <c r="Z544" s="31">
        <f>'Mitgliederstammdatei (Original)'!AB544</f>
        <v>0</v>
      </c>
      <c r="AA544" s="31">
        <f>'Mitgliederstammdatei (Original)'!AC544</f>
        <v>0</v>
      </c>
      <c r="AB544" s="31">
        <f>'Mitgliederstammdatei (Original)'!AD544</f>
        <v>0</v>
      </c>
      <c r="AC544" s="31">
        <f>'Mitgliederstammdatei (Original)'!AE544</f>
        <v>0</v>
      </c>
      <c r="AD544" s="31">
        <f>'Mitgliederstammdatei (Original)'!AF544</f>
        <v>0</v>
      </c>
      <c r="AE544" s="31">
        <f>'Mitgliederstammdatei (Original)'!AG544</f>
        <v>0</v>
      </c>
    </row>
    <row r="545" spans="1:31" x14ac:dyDescent="0.2">
      <c r="A545" s="28" t="str">
        <f>'Mitgliederstammdatei (Original)'!A545</f>
        <v>R 9</v>
      </c>
      <c r="B545" s="31" t="str">
        <f>'Mitgliederstammdatei (Original)'!B545</f>
        <v>Michelsamt SSM</v>
      </c>
      <c r="C545" s="31">
        <f>'Mitgliederstammdatei (Original)'!C545</f>
        <v>0</v>
      </c>
      <c r="D545" s="31" t="str">
        <f>'Mitgliederstammdatei (Original)'!D545</f>
        <v xml:space="preserve"> </v>
      </c>
      <c r="E545" s="31">
        <f>'Mitgliederstammdatei (Original)'!E545</f>
        <v>0</v>
      </c>
      <c r="F545" s="31">
        <f>'Mitgliederstammdatei (Original)'!F545</f>
        <v>99027632</v>
      </c>
      <c r="G545" s="31" t="str">
        <f>'Mitgliederstammdatei (Original)'!H545</f>
        <v>Marbot</v>
      </c>
      <c r="H545" s="71" t="str">
        <f>'Mitgliederstammdatei (Original)'!I545</f>
        <v>Samuel</v>
      </c>
      <c r="I545" s="31" t="str">
        <f>'Mitgliederstammdatei (Original)'!J545</f>
        <v>Marbot Samuel</v>
      </c>
      <c r="J545" s="31" t="str">
        <f>'Mitgliederstammdatei (Original)'!K545</f>
        <v>21.12.1952</v>
      </c>
      <c r="K545" s="31" t="str">
        <f>'Mitgliederstammdatei (Original)'!L545</f>
        <v>21.12.1952</v>
      </c>
      <c r="L545" s="31" t="str">
        <f>'Mitgliederstammdatei (Original)'!M545</f>
        <v>01.01.2012</v>
      </c>
      <c r="M545" s="31" t="str">
        <f>'Mitgliederstammdatei (Original)'!N545</f>
        <v>Sonnegg</v>
      </c>
      <c r="N545" s="31" t="str">
        <f>'Mitgliederstammdatei (Original)'!O545</f>
        <v>6</v>
      </c>
      <c r="O545" s="31" t="str">
        <f>'Mitgliederstammdatei (Original)'!P545</f>
        <v>6215</v>
      </c>
      <c r="P545" s="71" t="str">
        <f>'Mitgliederstammdatei (Original)'!Q545</f>
        <v>Schwarzenbach</v>
      </c>
      <c r="Q545" s="71">
        <f>'Mitgliederstammdatei (Original)'!R545</f>
        <v>0</v>
      </c>
      <c r="R545" s="31" t="str">
        <f>'Mitgliederstammdatei (Original)'!S545</f>
        <v>Ja</v>
      </c>
      <c r="S545" s="31">
        <f>'Mitgliederstammdatei (Original)'!T545</f>
        <v>0</v>
      </c>
      <c r="T545" s="31">
        <f>'Mitgliederstammdatei (Original)'!U545</f>
        <v>0</v>
      </c>
      <c r="U545" s="31" t="str">
        <f>'Mitgliederstammdatei (Original)'!V545</f>
        <v>Herr</v>
      </c>
      <c r="V545" s="31" t="str">
        <f>'Mitgliederstammdatei (Original)'!X545</f>
        <v xml:space="preserve"> </v>
      </c>
      <c r="W545" s="31">
        <f>'Mitgliederstammdatei (Original)'!Y545</f>
        <v>0</v>
      </c>
      <c r="X545" s="31">
        <f>'Mitgliederstammdatei (Original)'!Z545</f>
        <v>0</v>
      </c>
      <c r="Y545" s="31">
        <f>'Mitgliederstammdatei (Original)'!AA545</f>
        <v>0</v>
      </c>
      <c r="Z545" s="31">
        <f>'Mitgliederstammdatei (Original)'!AB545</f>
        <v>0</v>
      </c>
      <c r="AA545" s="31">
        <f>'Mitgliederstammdatei (Original)'!AC545</f>
        <v>0</v>
      </c>
      <c r="AB545" s="31">
        <f>'Mitgliederstammdatei (Original)'!AD545</f>
        <v>0</v>
      </c>
      <c r="AC545" s="31">
        <f>'Mitgliederstammdatei (Original)'!AE545</f>
        <v>0</v>
      </c>
      <c r="AD545" s="31">
        <f>'Mitgliederstammdatei (Original)'!AF545</f>
        <v>0</v>
      </c>
      <c r="AE545" s="31">
        <f>'Mitgliederstammdatei (Original)'!AG545</f>
        <v>0</v>
      </c>
    </row>
    <row r="546" spans="1:31" x14ac:dyDescent="0.2">
      <c r="A546" s="28" t="str">
        <f>'Mitgliederstammdatei (Original)'!A546</f>
        <v>R12</v>
      </c>
      <c r="B546" s="31" t="str">
        <f>'Mitgliederstammdatei (Original)'!B546</f>
        <v>Richenthal FSG</v>
      </c>
      <c r="C546" s="31">
        <f>'Mitgliederstammdatei (Original)'!C546</f>
        <v>0</v>
      </c>
      <c r="D546" s="31" t="str">
        <f>'Mitgliederstammdatei (Original)'!D546</f>
        <v xml:space="preserve"> </v>
      </c>
      <c r="E546" s="31">
        <f>'Mitgliederstammdatei (Original)'!E546</f>
        <v>0</v>
      </c>
      <c r="F546" s="31">
        <f>'Mitgliederstammdatei (Original)'!F546</f>
        <v>99027633</v>
      </c>
      <c r="G546" s="31" t="str">
        <f>'Mitgliederstammdatei (Original)'!H546</f>
        <v>Marfurt</v>
      </c>
      <c r="H546" s="71" t="str">
        <f>'Mitgliederstammdatei (Original)'!I546</f>
        <v>Andreas</v>
      </c>
      <c r="I546" s="31" t="str">
        <f>'Mitgliederstammdatei (Original)'!J546</f>
        <v>Marfurt Andreas</v>
      </c>
      <c r="J546" s="31" t="str">
        <f>'Mitgliederstammdatei (Original)'!K546</f>
        <v>03.03.1935</v>
      </c>
      <c r="K546" s="31" t="str">
        <f>'Mitgliederstammdatei (Original)'!L546</f>
        <v>03.03.1935</v>
      </c>
      <c r="L546" s="31" t="str">
        <f>'Mitgliederstammdatei (Original)'!M546</f>
        <v>01.01.1995</v>
      </c>
      <c r="M546" s="31" t="str">
        <f>'Mitgliederstammdatei (Original)'!N546</f>
        <v>Weihermattstrasse</v>
      </c>
      <c r="N546" s="31" t="str">
        <f>'Mitgliederstammdatei (Original)'!O546</f>
        <v>33</v>
      </c>
      <c r="O546" s="31" t="str">
        <f>'Mitgliederstammdatei (Original)'!P546</f>
        <v>6260</v>
      </c>
      <c r="P546" s="71" t="str">
        <f>'Mitgliederstammdatei (Original)'!Q546</f>
        <v>Reiden</v>
      </c>
      <c r="Q546" s="71">
        <f>'Mitgliederstammdatei (Original)'!R546</f>
        <v>0</v>
      </c>
      <c r="R546" s="31" t="str">
        <f>'Mitgliederstammdatei (Original)'!S546</f>
        <v>Ja</v>
      </c>
      <c r="S546" s="31">
        <f>'Mitgliederstammdatei (Original)'!T546</f>
        <v>0</v>
      </c>
      <c r="T546" s="31">
        <f>'Mitgliederstammdatei (Original)'!U546</f>
        <v>0</v>
      </c>
      <c r="U546" s="31" t="str">
        <f>'Mitgliederstammdatei (Original)'!V546</f>
        <v>Herr</v>
      </c>
      <c r="V546" s="31" t="str">
        <f>'Mitgliederstammdatei (Original)'!X546</f>
        <v xml:space="preserve"> </v>
      </c>
      <c r="W546" s="31">
        <f>'Mitgliederstammdatei (Original)'!Y546</f>
        <v>0</v>
      </c>
      <c r="X546" s="31">
        <f>'Mitgliederstammdatei (Original)'!Z546</f>
        <v>0</v>
      </c>
      <c r="Y546" s="31">
        <f>'Mitgliederstammdatei (Original)'!AA546</f>
        <v>0</v>
      </c>
      <c r="Z546" s="31">
        <f>'Mitgliederstammdatei (Original)'!AB546</f>
        <v>0</v>
      </c>
      <c r="AA546" s="31">
        <f>'Mitgliederstammdatei (Original)'!AC546</f>
        <v>0</v>
      </c>
      <c r="AB546" s="31">
        <f>'Mitgliederstammdatei (Original)'!AD546</f>
        <v>0</v>
      </c>
      <c r="AC546" s="31">
        <f>'Mitgliederstammdatei (Original)'!AE546</f>
        <v>0</v>
      </c>
      <c r="AD546" s="31">
        <f>'Mitgliederstammdatei (Original)'!AF546</f>
        <v>0</v>
      </c>
      <c r="AE546" s="31">
        <f>'Mitgliederstammdatei (Original)'!AG546</f>
        <v>0</v>
      </c>
    </row>
    <row r="547" spans="1:31" x14ac:dyDescent="0.2">
      <c r="A547" s="28" t="str">
        <f>'Mitgliederstammdatei (Original)'!A547</f>
        <v>R13</v>
      </c>
      <c r="B547" s="31" t="str">
        <f>'Mitgliederstammdatei (Original)'!B547</f>
        <v>Ettiswil FS</v>
      </c>
      <c r="C547" s="31" t="str">
        <f>'Mitgliederstammdatei (Original)'!C547</f>
        <v>RO</v>
      </c>
      <c r="D547" s="31" t="str">
        <f>'Mitgliederstammdatei (Original)'!D547</f>
        <v xml:space="preserve"> </v>
      </c>
      <c r="E547" s="31">
        <f>'Mitgliederstammdatei (Original)'!E547</f>
        <v>0</v>
      </c>
      <c r="F547" s="31">
        <f>'Mitgliederstammdatei (Original)'!F547</f>
        <v>99027634</v>
      </c>
      <c r="G547" s="31" t="str">
        <f>'Mitgliederstammdatei (Original)'!H547</f>
        <v>Marfurt</v>
      </c>
      <c r="H547" s="71" t="str">
        <f>'Mitgliederstammdatei (Original)'!I547</f>
        <v>Franz</v>
      </c>
      <c r="I547" s="31" t="str">
        <f>'Mitgliederstammdatei (Original)'!J547</f>
        <v>Marfurt Franz</v>
      </c>
      <c r="J547" s="31" t="str">
        <f>'Mitgliederstammdatei (Original)'!K547</f>
        <v>16.10.1950</v>
      </c>
      <c r="K547" s="31" t="str">
        <f>'Mitgliederstammdatei (Original)'!L547</f>
        <v>16.10.1950</v>
      </c>
      <c r="L547" s="31" t="str">
        <f>'Mitgliederstammdatei (Original)'!M547</f>
        <v>01.01.2010</v>
      </c>
      <c r="M547" s="31" t="str">
        <f>'Mitgliederstammdatei (Original)'!N547</f>
        <v>Haisihof</v>
      </c>
      <c r="N547" s="31" t="str">
        <f>'Mitgliederstammdatei (Original)'!O547</f>
        <v>13</v>
      </c>
      <c r="O547" s="31" t="str">
        <f>'Mitgliederstammdatei (Original)'!P547</f>
        <v>6218</v>
      </c>
      <c r="P547" s="71" t="str">
        <f>'Mitgliederstammdatei (Original)'!Q547</f>
        <v>Ettiswil</v>
      </c>
      <c r="Q547" s="71">
        <f>'Mitgliederstammdatei (Original)'!R547</f>
        <v>0</v>
      </c>
      <c r="R547" s="31" t="str">
        <f>'Mitgliederstammdatei (Original)'!S547</f>
        <v>Ja</v>
      </c>
      <c r="S547" s="31">
        <f>'Mitgliederstammdatei (Original)'!T547</f>
        <v>0</v>
      </c>
      <c r="T547" s="31">
        <f>'Mitgliederstammdatei (Original)'!U547</f>
        <v>0</v>
      </c>
      <c r="U547" s="31" t="str">
        <f>'Mitgliederstammdatei (Original)'!V547</f>
        <v>Herr</v>
      </c>
      <c r="V547" s="31" t="str">
        <f>'Mitgliederstammdatei (Original)'!X547</f>
        <v xml:space="preserve"> </v>
      </c>
      <c r="W547" s="31">
        <f>'Mitgliederstammdatei (Original)'!Y547</f>
        <v>0</v>
      </c>
      <c r="X547" s="31">
        <f>'Mitgliederstammdatei (Original)'!Z547</f>
        <v>0</v>
      </c>
      <c r="Y547" s="31">
        <f>'Mitgliederstammdatei (Original)'!AA547</f>
        <v>0</v>
      </c>
      <c r="Z547" s="31">
        <f>'Mitgliederstammdatei (Original)'!AB547</f>
        <v>0</v>
      </c>
      <c r="AA547" s="31">
        <f>'Mitgliederstammdatei (Original)'!AC547</f>
        <v>0</v>
      </c>
      <c r="AB547" s="31">
        <f>'Mitgliederstammdatei (Original)'!AD547</f>
        <v>0</v>
      </c>
      <c r="AC547" s="31">
        <f>'Mitgliederstammdatei (Original)'!AE547</f>
        <v>0</v>
      </c>
      <c r="AD547" s="31">
        <f>'Mitgliederstammdatei (Original)'!AF547</f>
        <v>0</v>
      </c>
      <c r="AE547" s="31">
        <f>'Mitgliederstammdatei (Original)'!AG547</f>
        <v>0</v>
      </c>
    </row>
    <row r="548" spans="1:31" x14ac:dyDescent="0.2">
      <c r="A548" s="28" t="str">
        <f>'Mitgliederstammdatei (Original)'!A548</f>
        <v>R13</v>
      </c>
      <c r="B548" s="31" t="str">
        <f>'Mitgliederstammdatei (Original)'!B548</f>
        <v>Santenberg SV</v>
      </c>
      <c r="C548" s="31">
        <f>'Mitgliederstammdatei (Original)'!C548</f>
        <v>0</v>
      </c>
      <c r="D548" s="31" t="str">
        <f>'Mitgliederstammdatei (Original)'!D548</f>
        <v xml:space="preserve"> </v>
      </c>
      <c r="E548" s="31">
        <f>'Mitgliederstammdatei (Original)'!E548</f>
        <v>0</v>
      </c>
      <c r="F548" s="31">
        <f>'Mitgliederstammdatei (Original)'!F548</f>
        <v>99027635</v>
      </c>
      <c r="G548" s="31" t="str">
        <f>'Mitgliederstammdatei (Original)'!H548</f>
        <v>Marfurt</v>
      </c>
      <c r="H548" s="71" t="str">
        <f>'Mitgliederstammdatei (Original)'!I548</f>
        <v>Isidor</v>
      </c>
      <c r="I548" s="31" t="str">
        <f>'Mitgliederstammdatei (Original)'!J548</f>
        <v>Marfurt Isidor</v>
      </c>
      <c r="J548" s="31" t="str">
        <f>'Mitgliederstammdatei (Original)'!K548</f>
        <v>07.11.1954</v>
      </c>
      <c r="K548" s="31" t="str">
        <f>'Mitgliederstammdatei (Original)'!L548</f>
        <v>07.11.1954</v>
      </c>
      <c r="L548" s="31" t="str">
        <f>'Mitgliederstammdatei (Original)'!M548</f>
        <v>01.01.2014</v>
      </c>
      <c r="M548" s="31" t="str">
        <f>'Mitgliederstammdatei (Original)'!N548</f>
        <v>Rainacher</v>
      </c>
      <c r="N548" s="31" t="str">
        <f>'Mitgliederstammdatei (Original)'!O548</f>
        <v>26</v>
      </c>
      <c r="O548" s="31" t="str">
        <f>'Mitgliederstammdatei (Original)'!P548</f>
        <v>6243</v>
      </c>
      <c r="P548" s="71" t="str">
        <f>'Mitgliederstammdatei (Original)'!Q548</f>
        <v>Egolzwil</v>
      </c>
      <c r="Q548" s="71">
        <f>'Mitgliederstammdatei (Original)'!R548</f>
        <v>0</v>
      </c>
      <c r="R548" s="31" t="str">
        <f>'Mitgliederstammdatei (Original)'!S548</f>
        <v>Ja</v>
      </c>
      <c r="S548" s="31">
        <f>'Mitgliederstammdatei (Original)'!T548</f>
        <v>0</v>
      </c>
      <c r="T548" s="31">
        <f>'Mitgliederstammdatei (Original)'!U548</f>
        <v>0</v>
      </c>
      <c r="U548" s="31" t="str">
        <f>'Mitgliederstammdatei (Original)'!V548</f>
        <v>Herr</v>
      </c>
      <c r="V548" s="31" t="str">
        <f>'Mitgliederstammdatei (Original)'!X548</f>
        <v xml:space="preserve"> </v>
      </c>
      <c r="W548" s="31">
        <f>'Mitgliederstammdatei (Original)'!Y548</f>
        <v>0</v>
      </c>
      <c r="X548" s="31">
        <f>'Mitgliederstammdatei (Original)'!Z548</f>
        <v>0</v>
      </c>
      <c r="Y548" s="31">
        <f>'Mitgliederstammdatei (Original)'!AA548</f>
        <v>0</v>
      </c>
      <c r="Z548" s="31">
        <f>'Mitgliederstammdatei (Original)'!AB548</f>
        <v>0</v>
      </c>
      <c r="AA548" s="31">
        <f>'Mitgliederstammdatei (Original)'!AC548</f>
        <v>0</v>
      </c>
      <c r="AB548" s="31">
        <f>'Mitgliederstammdatei (Original)'!AD548</f>
        <v>0</v>
      </c>
      <c r="AC548" s="31">
        <f>'Mitgliederstammdatei (Original)'!AE548</f>
        <v>0</v>
      </c>
      <c r="AD548" s="31">
        <f>'Mitgliederstammdatei (Original)'!AF548</f>
        <v>0</v>
      </c>
      <c r="AE548" s="31">
        <f>'Mitgliederstammdatei (Original)'!AG548</f>
        <v>0</v>
      </c>
    </row>
    <row r="549" spans="1:31" x14ac:dyDescent="0.2">
      <c r="A549" s="28" t="str">
        <f>'Mitgliederstammdatei (Original)'!A549</f>
        <v>R13</v>
      </c>
      <c r="B549" s="31" t="str">
        <f>'Mitgliederstammdatei (Original)'!B549</f>
        <v>Ettiswil FS</v>
      </c>
      <c r="C549" s="31">
        <f>'Mitgliederstammdatei (Original)'!C549</f>
        <v>0</v>
      </c>
      <c r="D549" s="31" t="str">
        <f>'Mitgliederstammdatei (Original)'!D549</f>
        <v xml:space="preserve"> </v>
      </c>
      <c r="E549" s="31">
        <f>'Mitgliederstammdatei (Original)'!E549</f>
        <v>0</v>
      </c>
      <c r="F549" s="31">
        <f>'Mitgliederstammdatei (Original)'!F549</f>
        <v>99027636</v>
      </c>
      <c r="G549" s="31" t="str">
        <f>'Mitgliederstammdatei (Original)'!H549</f>
        <v>Marfurt-Wigger</v>
      </c>
      <c r="H549" s="71" t="str">
        <f>'Mitgliederstammdatei (Original)'!I549</f>
        <v>Martha</v>
      </c>
      <c r="I549" s="31" t="str">
        <f>'Mitgliederstammdatei (Original)'!J549</f>
        <v>Marfurt-Wigger Martha</v>
      </c>
      <c r="J549" s="31" t="str">
        <f>'Mitgliederstammdatei (Original)'!K549</f>
        <v>16.05.1954</v>
      </c>
      <c r="K549" s="31" t="str">
        <f>'Mitgliederstammdatei (Original)'!L549</f>
        <v>16.05.1954</v>
      </c>
      <c r="L549" s="31" t="str">
        <f>'Mitgliederstammdatei (Original)'!M549</f>
        <v>01.01.2014</v>
      </c>
      <c r="M549" s="31" t="str">
        <f>'Mitgliederstammdatei (Original)'!N549</f>
        <v>Haisihof</v>
      </c>
      <c r="N549" s="31" t="str">
        <f>'Mitgliederstammdatei (Original)'!O549</f>
        <v>13</v>
      </c>
      <c r="O549" s="31" t="str">
        <f>'Mitgliederstammdatei (Original)'!P549</f>
        <v>6218</v>
      </c>
      <c r="P549" s="71" t="str">
        <f>'Mitgliederstammdatei (Original)'!Q549</f>
        <v>Ettiswil</v>
      </c>
      <c r="Q549" s="71">
        <f>'Mitgliederstammdatei (Original)'!R549</f>
        <v>0</v>
      </c>
      <c r="R549" s="31" t="str">
        <f>'Mitgliederstammdatei (Original)'!S549</f>
        <v>Ja</v>
      </c>
      <c r="S549" s="31">
        <f>'Mitgliederstammdatei (Original)'!T549</f>
        <v>0</v>
      </c>
      <c r="T549" s="31">
        <f>'Mitgliederstammdatei (Original)'!U549</f>
        <v>0</v>
      </c>
      <c r="U549" s="31" t="str">
        <f>'Mitgliederstammdatei (Original)'!V549</f>
        <v>Frau</v>
      </c>
      <c r="V549" s="31" t="str">
        <f>'Mitgliederstammdatei (Original)'!X549</f>
        <v xml:space="preserve"> </v>
      </c>
      <c r="W549" s="31">
        <f>'Mitgliederstammdatei (Original)'!Y549</f>
        <v>0</v>
      </c>
      <c r="X549" s="31">
        <f>'Mitgliederstammdatei (Original)'!Z549</f>
        <v>0</v>
      </c>
      <c r="Y549" s="31">
        <f>'Mitgliederstammdatei (Original)'!AA549</f>
        <v>0</v>
      </c>
      <c r="Z549" s="31">
        <f>'Mitgliederstammdatei (Original)'!AB549</f>
        <v>0</v>
      </c>
      <c r="AA549" s="31">
        <f>'Mitgliederstammdatei (Original)'!AC549</f>
        <v>0</v>
      </c>
      <c r="AB549" s="31">
        <f>'Mitgliederstammdatei (Original)'!AD549</f>
        <v>0</v>
      </c>
      <c r="AC549" s="31">
        <f>'Mitgliederstammdatei (Original)'!AE549</f>
        <v>0</v>
      </c>
      <c r="AD549" s="31">
        <f>'Mitgliederstammdatei (Original)'!AF549</f>
        <v>0</v>
      </c>
      <c r="AE549" s="31">
        <f>'Mitgliederstammdatei (Original)'!AG549</f>
        <v>0</v>
      </c>
    </row>
    <row r="550" spans="1:31" x14ac:dyDescent="0.2">
      <c r="A550" s="28" t="str">
        <f>'Mitgliederstammdatei (Original)'!A550</f>
        <v>R 6</v>
      </c>
      <c r="B550" s="31" t="str">
        <f>'Mitgliederstammdatei (Original)'!B550</f>
        <v>Ermensee FSG</v>
      </c>
      <c r="C550" s="31">
        <f>'Mitgliederstammdatei (Original)'!C550</f>
        <v>0</v>
      </c>
      <c r="D550" s="31" t="str">
        <f>'Mitgliederstammdatei (Original)'!D550</f>
        <v xml:space="preserve"> </v>
      </c>
      <c r="E550" s="31">
        <f>'Mitgliederstammdatei (Original)'!E550</f>
        <v>0</v>
      </c>
      <c r="F550" s="31">
        <f>'Mitgliederstammdatei (Original)'!F550</f>
        <v>99027637</v>
      </c>
      <c r="G550" s="31" t="str">
        <f>'Mitgliederstammdatei (Original)'!H550</f>
        <v>Marti</v>
      </c>
      <c r="H550" s="71" t="str">
        <f>'Mitgliederstammdatei (Original)'!I550</f>
        <v>Anton</v>
      </c>
      <c r="I550" s="31" t="str">
        <f>'Mitgliederstammdatei (Original)'!J550</f>
        <v>Marti Anton</v>
      </c>
      <c r="J550" s="31" t="str">
        <f>'Mitgliederstammdatei (Original)'!K550</f>
        <v>07.02.1954</v>
      </c>
      <c r="K550" s="31" t="str">
        <f>'Mitgliederstammdatei (Original)'!L550</f>
        <v>07.02.1954</v>
      </c>
      <c r="L550" s="31" t="str">
        <f>'Mitgliederstammdatei (Original)'!M550</f>
        <v>01.01.2014</v>
      </c>
      <c r="M550" s="31" t="str">
        <f>'Mitgliederstammdatei (Original)'!N550</f>
        <v>Bahnhofstrasse</v>
      </c>
      <c r="N550" s="31" t="str">
        <f>'Mitgliederstammdatei (Original)'!O550</f>
        <v>2</v>
      </c>
      <c r="O550" s="31" t="str">
        <f>'Mitgliederstammdatei (Original)'!P550</f>
        <v>6215</v>
      </c>
      <c r="P550" s="71" t="str">
        <f>'Mitgliederstammdatei (Original)'!Q550</f>
        <v>Beromünster</v>
      </c>
      <c r="Q550" s="71">
        <f>'Mitgliederstammdatei (Original)'!R550</f>
        <v>0</v>
      </c>
      <c r="R550" s="31" t="str">
        <f>'Mitgliederstammdatei (Original)'!S550</f>
        <v>Ja</v>
      </c>
      <c r="S550" s="31">
        <f>'Mitgliederstammdatei (Original)'!T550</f>
        <v>0</v>
      </c>
      <c r="T550" s="31">
        <f>'Mitgliederstammdatei (Original)'!U550</f>
        <v>0</v>
      </c>
      <c r="U550" s="31" t="str">
        <f>'Mitgliederstammdatei (Original)'!V550</f>
        <v>Herr</v>
      </c>
      <c r="V550" s="31" t="str">
        <f>'Mitgliederstammdatei (Original)'!X550</f>
        <v xml:space="preserve"> </v>
      </c>
      <c r="W550" s="31">
        <f>'Mitgliederstammdatei (Original)'!Y550</f>
        <v>0</v>
      </c>
      <c r="X550" s="31">
        <f>'Mitgliederstammdatei (Original)'!Z550</f>
        <v>0</v>
      </c>
      <c r="Y550" s="31">
        <f>'Mitgliederstammdatei (Original)'!AA550</f>
        <v>0</v>
      </c>
      <c r="Z550" s="31">
        <f>'Mitgliederstammdatei (Original)'!AB550</f>
        <v>0</v>
      </c>
      <c r="AA550" s="31">
        <f>'Mitgliederstammdatei (Original)'!AC550</f>
        <v>0</v>
      </c>
      <c r="AB550" s="31">
        <f>'Mitgliederstammdatei (Original)'!AD550</f>
        <v>0</v>
      </c>
      <c r="AC550" s="31">
        <f>'Mitgliederstammdatei (Original)'!AE550</f>
        <v>0</v>
      </c>
      <c r="AD550" s="31">
        <f>'Mitgliederstammdatei (Original)'!AF550</f>
        <v>0</v>
      </c>
      <c r="AE550" s="31">
        <f>'Mitgliederstammdatei (Original)'!AG550</f>
        <v>0</v>
      </c>
    </row>
    <row r="551" spans="1:31" x14ac:dyDescent="0.2">
      <c r="A551" s="28" t="str">
        <f>'Mitgliederstammdatei (Original)'!A551</f>
        <v>R11</v>
      </c>
      <c r="B551" s="31" t="str">
        <f>'Mitgliederstammdatei (Original)'!B551</f>
        <v>Ruswil SV</v>
      </c>
      <c r="C551" s="31">
        <f>'Mitgliederstammdatei (Original)'!C551</f>
        <v>0</v>
      </c>
      <c r="D551" s="31" t="str">
        <f>'Mitgliederstammdatei (Original)'!D551</f>
        <v xml:space="preserve"> </v>
      </c>
      <c r="E551" s="31">
        <f>'Mitgliederstammdatei (Original)'!E551</f>
        <v>0</v>
      </c>
      <c r="F551" s="31">
        <f>'Mitgliederstammdatei (Original)'!F551</f>
        <v>99027638</v>
      </c>
      <c r="G551" s="31" t="str">
        <f>'Mitgliederstammdatei (Original)'!H551</f>
        <v>Marti</v>
      </c>
      <c r="H551" s="71" t="str">
        <f>'Mitgliederstammdatei (Original)'!I551</f>
        <v>Guido</v>
      </c>
      <c r="I551" s="31" t="str">
        <f>'Mitgliederstammdatei (Original)'!J551</f>
        <v>Marti Guido</v>
      </c>
      <c r="J551" s="31" t="str">
        <f>'Mitgliederstammdatei (Original)'!K551</f>
        <v>14.07.1943</v>
      </c>
      <c r="K551" s="31" t="str">
        <f>'Mitgliederstammdatei (Original)'!L551</f>
        <v>14.07.1943</v>
      </c>
      <c r="L551" s="31" t="str">
        <f>'Mitgliederstammdatei (Original)'!M551</f>
        <v>01.01.2003</v>
      </c>
      <c r="M551" s="31" t="str">
        <f>'Mitgliederstammdatei (Original)'!N551</f>
        <v>Ruediswilerstrasse</v>
      </c>
      <c r="N551" s="31" t="str">
        <f>'Mitgliederstammdatei (Original)'!O551</f>
        <v>51</v>
      </c>
      <c r="O551" s="31" t="str">
        <f>'Mitgliederstammdatei (Original)'!P551</f>
        <v>6017</v>
      </c>
      <c r="P551" s="71" t="str">
        <f>'Mitgliederstammdatei (Original)'!Q551</f>
        <v>Ruswil</v>
      </c>
      <c r="Q551" s="71">
        <f>'Mitgliederstammdatei (Original)'!R551</f>
        <v>0</v>
      </c>
      <c r="R551" s="31" t="str">
        <f>'Mitgliederstammdatei (Original)'!S551</f>
        <v>Ja</v>
      </c>
      <c r="S551" s="31">
        <f>'Mitgliederstammdatei (Original)'!T551</f>
        <v>0</v>
      </c>
      <c r="T551" s="31">
        <f>'Mitgliederstammdatei (Original)'!U551</f>
        <v>0</v>
      </c>
      <c r="U551" s="31" t="str">
        <f>'Mitgliederstammdatei (Original)'!V551</f>
        <v>Herr</v>
      </c>
      <c r="V551" s="31" t="str">
        <f>'Mitgliederstammdatei (Original)'!X551</f>
        <v xml:space="preserve"> </v>
      </c>
      <c r="W551" s="31">
        <f>'Mitgliederstammdatei (Original)'!Y551</f>
        <v>0</v>
      </c>
      <c r="X551" s="31">
        <f>'Mitgliederstammdatei (Original)'!Z551</f>
        <v>0</v>
      </c>
      <c r="Y551" s="31">
        <f>'Mitgliederstammdatei (Original)'!AA551</f>
        <v>0</v>
      </c>
      <c r="Z551" s="31">
        <f>'Mitgliederstammdatei (Original)'!AB551</f>
        <v>0</v>
      </c>
      <c r="AA551" s="31">
        <f>'Mitgliederstammdatei (Original)'!AC551</f>
        <v>0</v>
      </c>
      <c r="AB551" s="31">
        <f>'Mitgliederstammdatei (Original)'!AD551</f>
        <v>0</v>
      </c>
      <c r="AC551" s="31">
        <f>'Mitgliederstammdatei (Original)'!AE551</f>
        <v>0</v>
      </c>
      <c r="AD551" s="31">
        <f>'Mitgliederstammdatei (Original)'!AF551</f>
        <v>0</v>
      </c>
      <c r="AE551" s="31">
        <f>'Mitgliederstammdatei (Original)'!AG551</f>
        <v>0</v>
      </c>
    </row>
    <row r="552" spans="1:31" x14ac:dyDescent="0.2">
      <c r="A552" s="28" t="str">
        <f>'Mitgliederstammdatei (Original)'!A552</f>
        <v>R13</v>
      </c>
      <c r="B552" s="31" t="str">
        <f>'Mitgliederstammdatei (Original)'!B552</f>
        <v>Menznau SG</v>
      </c>
      <c r="C552" s="31">
        <f>'Mitgliederstammdatei (Original)'!C552</f>
        <v>0</v>
      </c>
      <c r="D552" s="31" t="str">
        <f>'Mitgliederstammdatei (Original)'!D552</f>
        <v xml:space="preserve"> </v>
      </c>
      <c r="E552" s="31">
        <f>'Mitgliederstammdatei (Original)'!E552</f>
        <v>0</v>
      </c>
      <c r="F552" s="31">
        <f>'Mitgliederstammdatei (Original)'!F552</f>
        <v>99027639</v>
      </c>
      <c r="G552" s="31" t="str">
        <f>'Mitgliederstammdatei (Original)'!H552</f>
        <v>Marti</v>
      </c>
      <c r="H552" s="71" t="str">
        <f>'Mitgliederstammdatei (Original)'!I552</f>
        <v>Hans</v>
      </c>
      <c r="I552" s="31" t="str">
        <f>'Mitgliederstammdatei (Original)'!J552</f>
        <v>Marti Hans</v>
      </c>
      <c r="J552" s="31" t="str">
        <f>'Mitgliederstammdatei (Original)'!K552</f>
        <v>22.06.1951</v>
      </c>
      <c r="K552" s="31" t="str">
        <f>'Mitgliederstammdatei (Original)'!L552</f>
        <v>22.06.1951</v>
      </c>
      <c r="L552" s="31" t="str">
        <f>'Mitgliederstammdatei (Original)'!M552</f>
        <v>01.01.2017</v>
      </c>
      <c r="M552" s="31" t="str">
        <f>'Mitgliederstammdatei (Original)'!N552</f>
        <v>Mühlestrasse</v>
      </c>
      <c r="N552" s="31" t="str">
        <f>'Mitgliederstammdatei (Original)'!O552</f>
        <v>4</v>
      </c>
      <c r="O552" s="31" t="str">
        <f>'Mitgliederstammdatei (Original)'!P552</f>
        <v>6022</v>
      </c>
      <c r="P552" s="71" t="str">
        <f>'Mitgliederstammdatei (Original)'!Q552</f>
        <v>Grosswangen</v>
      </c>
      <c r="Q552" s="71">
        <f>'Mitgliederstammdatei (Original)'!R552</f>
        <v>0</v>
      </c>
      <c r="R552" s="31" t="str">
        <f>'Mitgliederstammdatei (Original)'!S552</f>
        <v>Ja</v>
      </c>
      <c r="S552" s="31">
        <f>'Mitgliederstammdatei (Original)'!T552</f>
        <v>0</v>
      </c>
      <c r="T552" s="31">
        <f>'Mitgliederstammdatei (Original)'!U552</f>
        <v>0</v>
      </c>
      <c r="U552" s="31" t="str">
        <f>'Mitgliederstammdatei (Original)'!V552</f>
        <v>Herr</v>
      </c>
      <c r="V552" s="31" t="str">
        <f>'Mitgliederstammdatei (Original)'!X552</f>
        <v xml:space="preserve"> </v>
      </c>
      <c r="W552" s="31">
        <f>'Mitgliederstammdatei (Original)'!Y552</f>
        <v>0</v>
      </c>
      <c r="X552" s="31">
        <f>'Mitgliederstammdatei (Original)'!Z552</f>
        <v>0</v>
      </c>
      <c r="Y552" s="31">
        <f>'Mitgliederstammdatei (Original)'!AA552</f>
        <v>0</v>
      </c>
      <c r="Z552" s="31">
        <f>'Mitgliederstammdatei (Original)'!AB552</f>
        <v>0</v>
      </c>
      <c r="AA552" s="31">
        <f>'Mitgliederstammdatei (Original)'!AC552</f>
        <v>0</v>
      </c>
      <c r="AB552" s="31">
        <f>'Mitgliederstammdatei (Original)'!AD552</f>
        <v>0</v>
      </c>
      <c r="AC552" s="31">
        <f>'Mitgliederstammdatei (Original)'!AE552</f>
        <v>0</v>
      </c>
      <c r="AD552" s="31">
        <f>'Mitgliederstammdatei (Original)'!AF552</f>
        <v>0</v>
      </c>
      <c r="AE552" s="31">
        <f>'Mitgliederstammdatei (Original)'!AG552</f>
        <v>0</v>
      </c>
    </row>
    <row r="553" spans="1:31" x14ac:dyDescent="0.2">
      <c r="A553" s="28" t="str">
        <f>'Mitgliederstammdatei (Original)'!A553</f>
        <v>R13</v>
      </c>
      <c r="B553" s="31">
        <f>'Mitgliederstammdatei (Original)'!B553</f>
        <v>0</v>
      </c>
      <c r="C553" s="31">
        <f>'Mitgliederstammdatei (Original)'!C553</f>
        <v>0</v>
      </c>
      <c r="D553" s="31" t="str">
        <f>'Mitgliederstammdatei (Original)'!D553</f>
        <v xml:space="preserve"> </v>
      </c>
      <c r="E553" s="31" t="str">
        <f>'Mitgliederstammdatei (Original)'!E553</f>
        <v>Willisau PS</v>
      </c>
      <c r="F553" s="31">
        <f>'Mitgliederstammdatei (Original)'!F553</f>
        <v>99027640</v>
      </c>
      <c r="G553" s="31" t="str">
        <f>'Mitgliederstammdatei (Original)'!H553</f>
        <v>Marti</v>
      </c>
      <c r="H553" s="71" t="str">
        <f>'Mitgliederstammdatei (Original)'!I553</f>
        <v>Isidor</v>
      </c>
      <c r="I553" s="31" t="str">
        <f>'Mitgliederstammdatei (Original)'!J553</f>
        <v>Marti Isidor</v>
      </c>
      <c r="J553" s="31" t="str">
        <f>'Mitgliederstammdatei (Original)'!K553</f>
        <v>04.10.1960</v>
      </c>
      <c r="K553" s="31" t="str">
        <f>'Mitgliederstammdatei (Original)'!L553</f>
        <v>04.10.1960</v>
      </c>
      <c r="L553" s="31" t="str">
        <f>'Mitgliederstammdatei (Original)'!M553</f>
        <v>01.01.2020</v>
      </c>
      <c r="M553" s="31" t="str">
        <f>'Mitgliederstammdatei (Original)'!N553</f>
        <v>Riemerhüsli</v>
      </c>
      <c r="N553" s="31">
        <f>'Mitgliederstammdatei (Original)'!O553</f>
        <v>0</v>
      </c>
      <c r="O553" s="31" t="str">
        <f>'Mitgliederstammdatei (Original)'!P553</f>
        <v>6133</v>
      </c>
      <c r="P553" s="71" t="str">
        <f>'Mitgliederstammdatei (Original)'!Q553</f>
        <v>Hergiswil</v>
      </c>
      <c r="Q553" s="71">
        <f>'Mitgliederstammdatei (Original)'!R553</f>
        <v>0</v>
      </c>
      <c r="R553" s="31" t="str">
        <f>'Mitgliederstammdatei (Original)'!S553</f>
        <v>Ja</v>
      </c>
      <c r="S553" s="31">
        <f>'Mitgliederstammdatei (Original)'!T553</f>
        <v>0</v>
      </c>
      <c r="T553" s="31">
        <f>'Mitgliederstammdatei (Original)'!U553</f>
        <v>0</v>
      </c>
      <c r="U553" s="31" t="str">
        <f>'Mitgliederstammdatei (Original)'!V553</f>
        <v>Herr</v>
      </c>
      <c r="V553" s="31" t="str">
        <f>'Mitgliederstammdatei (Original)'!X553</f>
        <v xml:space="preserve"> </v>
      </c>
      <c r="W553" s="31">
        <f>'Mitgliederstammdatei (Original)'!Y553</f>
        <v>0</v>
      </c>
      <c r="X553" s="31">
        <f>'Mitgliederstammdatei (Original)'!Z553</f>
        <v>0</v>
      </c>
      <c r="Y553" s="31">
        <f>'Mitgliederstammdatei (Original)'!AA553</f>
        <v>0</v>
      </c>
      <c r="Z553" s="31">
        <f>'Mitgliederstammdatei (Original)'!AB553</f>
        <v>0</v>
      </c>
      <c r="AA553" s="31">
        <f>'Mitgliederstammdatei (Original)'!AC553</f>
        <v>0</v>
      </c>
      <c r="AB553" s="31">
        <f>'Mitgliederstammdatei (Original)'!AD553</f>
        <v>0</v>
      </c>
      <c r="AC553" s="31">
        <f>'Mitgliederstammdatei (Original)'!AE553</f>
        <v>0</v>
      </c>
      <c r="AD553" s="31">
        <f>'Mitgliederstammdatei (Original)'!AF553</f>
        <v>0</v>
      </c>
      <c r="AE553" s="31">
        <f>'Mitgliederstammdatei (Original)'!AG553</f>
        <v>0</v>
      </c>
    </row>
    <row r="554" spans="1:31" x14ac:dyDescent="0.2">
      <c r="A554" s="28" t="str">
        <f>'Mitgliederstammdatei (Original)'!A554</f>
        <v>R 3</v>
      </c>
      <c r="B554" s="31" t="str">
        <f>'Mitgliederstammdatei (Original)'!B554</f>
        <v>Kriens WV</v>
      </c>
      <c r="C554" s="31">
        <f>'Mitgliederstammdatei (Original)'!C554</f>
        <v>0</v>
      </c>
      <c r="D554" s="31" t="str">
        <f>'Mitgliederstammdatei (Original)'!D554</f>
        <v xml:space="preserve"> </v>
      </c>
      <c r="E554" s="31">
        <f>'Mitgliederstammdatei (Original)'!E554</f>
        <v>0</v>
      </c>
      <c r="F554" s="31">
        <f>'Mitgliederstammdatei (Original)'!F554</f>
        <v>99027641</v>
      </c>
      <c r="G554" s="31" t="str">
        <f>'Mitgliederstammdatei (Original)'!H554</f>
        <v>Marti</v>
      </c>
      <c r="H554" s="71" t="str">
        <f>'Mitgliederstammdatei (Original)'!I554</f>
        <v>Josef</v>
      </c>
      <c r="I554" s="31" t="str">
        <f>'Mitgliederstammdatei (Original)'!J554</f>
        <v>Marti Josef</v>
      </c>
      <c r="J554" s="31" t="str">
        <f>'Mitgliederstammdatei (Original)'!K554</f>
        <v>21.04.1932</v>
      </c>
      <c r="K554" s="31" t="str">
        <f>'Mitgliederstammdatei (Original)'!L554</f>
        <v>21.04.1932</v>
      </c>
      <c r="L554" s="31" t="str">
        <f>'Mitgliederstammdatei (Original)'!M554</f>
        <v>01.01.1992</v>
      </c>
      <c r="M554" s="31" t="str">
        <f>'Mitgliederstammdatei (Original)'!N554</f>
        <v>Rootseehöhe</v>
      </c>
      <c r="N554" s="31" t="str">
        <f>'Mitgliederstammdatei (Original)'!O554</f>
        <v>18</v>
      </c>
      <c r="O554" s="31" t="str">
        <f>'Mitgliederstammdatei (Original)'!P554</f>
        <v>6006</v>
      </c>
      <c r="P554" s="71" t="str">
        <f>'Mitgliederstammdatei (Original)'!Q554</f>
        <v>Luzern</v>
      </c>
      <c r="Q554" s="71">
        <f>'Mitgliederstammdatei (Original)'!R554</f>
        <v>0</v>
      </c>
      <c r="R554" s="31" t="str">
        <f>'Mitgliederstammdatei (Original)'!S554</f>
        <v>Ja</v>
      </c>
      <c r="S554" s="31">
        <f>'Mitgliederstammdatei (Original)'!T554</f>
        <v>0</v>
      </c>
      <c r="T554" s="31">
        <f>'Mitgliederstammdatei (Original)'!U554</f>
        <v>0</v>
      </c>
      <c r="U554" s="31" t="str">
        <f>'Mitgliederstammdatei (Original)'!V554</f>
        <v>Herr</v>
      </c>
      <c r="V554" s="31" t="str">
        <f>'Mitgliederstammdatei (Original)'!X554</f>
        <v xml:space="preserve"> </v>
      </c>
      <c r="W554" s="31">
        <f>'Mitgliederstammdatei (Original)'!Y554</f>
        <v>0</v>
      </c>
      <c r="X554" s="31">
        <f>'Mitgliederstammdatei (Original)'!Z554</f>
        <v>0</v>
      </c>
      <c r="Y554" s="31">
        <f>'Mitgliederstammdatei (Original)'!AA554</f>
        <v>0</v>
      </c>
      <c r="Z554" s="31">
        <f>'Mitgliederstammdatei (Original)'!AB554</f>
        <v>0</v>
      </c>
      <c r="AA554" s="31">
        <f>'Mitgliederstammdatei (Original)'!AC554</f>
        <v>0</v>
      </c>
      <c r="AB554" s="31">
        <f>'Mitgliederstammdatei (Original)'!AD554</f>
        <v>0</v>
      </c>
      <c r="AC554" s="31">
        <f>'Mitgliederstammdatei (Original)'!AE554</f>
        <v>0</v>
      </c>
      <c r="AD554" s="31">
        <f>'Mitgliederstammdatei (Original)'!AF554</f>
        <v>0</v>
      </c>
      <c r="AE554" s="31">
        <f>'Mitgliederstammdatei (Original)'!AG554</f>
        <v>0</v>
      </c>
    </row>
    <row r="555" spans="1:31" x14ac:dyDescent="0.2">
      <c r="A555" s="28" t="str">
        <f>'Mitgliederstammdatei (Original)'!A555</f>
        <v>R 3</v>
      </c>
      <c r="B555" s="31" t="str">
        <f>'Mitgliederstammdatei (Original)'!B555</f>
        <v>Kriens ASV</v>
      </c>
      <c r="C555" s="31">
        <f>'Mitgliederstammdatei (Original)'!C555</f>
        <v>0</v>
      </c>
      <c r="D555" s="31" t="str">
        <f>'Mitgliederstammdatei (Original)'!D555</f>
        <v xml:space="preserve"> </v>
      </c>
      <c r="E555" s="31">
        <f>'Mitgliederstammdatei (Original)'!E555</f>
        <v>0</v>
      </c>
      <c r="F555" s="31">
        <f>'Mitgliederstammdatei (Original)'!F555</f>
        <v>99027643</v>
      </c>
      <c r="G555" s="31" t="str">
        <f>'Mitgliederstammdatei (Original)'!H555</f>
        <v>Marti</v>
      </c>
      <c r="H555" s="71" t="str">
        <f>'Mitgliederstammdatei (Original)'!I555</f>
        <v>Markus</v>
      </c>
      <c r="I555" s="31" t="str">
        <f>'Mitgliederstammdatei (Original)'!J555</f>
        <v>Marti Markus</v>
      </c>
      <c r="J555" s="31" t="str">
        <f>'Mitgliederstammdatei (Original)'!K555</f>
        <v>15.05.1960</v>
      </c>
      <c r="K555" s="31" t="str">
        <f>'Mitgliederstammdatei (Original)'!L555</f>
        <v>15.05.1960</v>
      </c>
      <c r="L555" s="31" t="str">
        <f>'Mitgliederstammdatei (Original)'!M555</f>
        <v>01.01.2020</v>
      </c>
      <c r="M555" s="31" t="str">
        <f>'Mitgliederstammdatei (Original)'!N555</f>
        <v>Aemmemättlistrasse</v>
      </c>
      <c r="N555" s="31" t="str">
        <f>'Mitgliederstammdatei (Original)'!O555</f>
        <v>1B</v>
      </c>
      <c r="O555" s="31" t="str">
        <f>'Mitgliederstammdatei (Original)'!P555</f>
        <v>6370</v>
      </c>
      <c r="P555" s="71" t="str">
        <f>'Mitgliederstammdatei (Original)'!Q555</f>
        <v>Stans</v>
      </c>
      <c r="Q555" s="71">
        <f>'Mitgliederstammdatei (Original)'!R555</f>
        <v>0</v>
      </c>
      <c r="R555" s="31" t="str">
        <f>'Mitgliederstammdatei (Original)'!S555</f>
        <v>Ja</v>
      </c>
      <c r="S555" s="31">
        <f>'Mitgliederstammdatei (Original)'!T555</f>
        <v>0</v>
      </c>
      <c r="T555" s="31">
        <f>'Mitgliederstammdatei (Original)'!U555</f>
        <v>0</v>
      </c>
      <c r="U555" s="31" t="str">
        <f>'Mitgliederstammdatei (Original)'!V555</f>
        <v>Herr</v>
      </c>
      <c r="V555" s="31" t="str">
        <f>'Mitgliederstammdatei (Original)'!X555</f>
        <v xml:space="preserve"> </v>
      </c>
      <c r="W555" s="31">
        <f>'Mitgliederstammdatei (Original)'!Y555</f>
        <v>0</v>
      </c>
      <c r="X555" s="31">
        <f>'Mitgliederstammdatei (Original)'!Z555</f>
        <v>0</v>
      </c>
      <c r="Y555" s="31">
        <f>'Mitgliederstammdatei (Original)'!AA555</f>
        <v>0</v>
      </c>
      <c r="Z555" s="31">
        <f>'Mitgliederstammdatei (Original)'!AB555</f>
        <v>0</v>
      </c>
      <c r="AA555" s="31">
        <f>'Mitgliederstammdatei (Original)'!AC555</f>
        <v>0</v>
      </c>
      <c r="AB555" s="31">
        <f>'Mitgliederstammdatei (Original)'!AD555</f>
        <v>0</v>
      </c>
      <c r="AC555" s="31">
        <f>'Mitgliederstammdatei (Original)'!AE555</f>
        <v>0</v>
      </c>
      <c r="AD555" s="31">
        <f>'Mitgliederstammdatei (Original)'!AF555</f>
        <v>0</v>
      </c>
      <c r="AE555" s="31">
        <f>'Mitgliederstammdatei (Original)'!AG555</f>
        <v>0</v>
      </c>
    </row>
    <row r="556" spans="1:31" x14ac:dyDescent="0.2">
      <c r="A556" s="28" t="str">
        <f>'Mitgliederstammdatei (Original)'!A556</f>
        <v>R17</v>
      </c>
      <c r="B556" s="31" t="str">
        <f>'Mitgliederstammdatei (Original)'!B556</f>
        <v>Hasle LU FSG</v>
      </c>
      <c r="C556" s="31" t="str">
        <f>'Mitgliederstammdatei (Original)'!C556</f>
        <v>EN</v>
      </c>
      <c r="D556" s="31" t="str">
        <f>'Mitgliederstammdatei (Original)'!D556</f>
        <v xml:space="preserve"> </v>
      </c>
      <c r="E556" s="31">
        <f>'Mitgliederstammdatei (Original)'!E556</f>
        <v>0</v>
      </c>
      <c r="F556" s="31">
        <f>'Mitgliederstammdatei (Original)'!F556</f>
        <v>99027674</v>
      </c>
      <c r="G556" s="31" t="str">
        <f>'Mitgliederstammdatei (Original)'!H556</f>
        <v>Marti</v>
      </c>
      <c r="H556" s="71" t="str">
        <f>'Mitgliederstammdatei (Original)'!I556</f>
        <v>Richard</v>
      </c>
      <c r="I556" s="31" t="str">
        <f>'Mitgliederstammdatei (Original)'!J556</f>
        <v>Marti Richard</v>
      </c>
      <c r="J556" s="31" t="str">
        <f>'Mitgliederstammdatei (Original)'!K556</f>
        <v>22.10.1944</v>
      </c>
      <c r="K556" s="31" t="str">
        <f>'Mitgliederstammdatei (Original)'!L556</f>
        <v>22.10.1944</v>
      </c>
      <c r="L556" s="31" t="str">
        <f>'Mitgliederstammdatei (Original)'!M556</f>
        <v>01.01.2004</v>
      </c>
      <c r="M556" s="31" t="str">
        <f>'Mitgliederstammdatei (Original)'!N556</f>
        <v>Heiligkreuzstrasse</v>
      </c>
      <c r="N556" s="31" t="str">
        <f>'Mitgliederstammdatei (Original)'!O556</f>
        <v>23</v>
      </c>
      <c r="O556" s="31" t="str">
        <f>'Mitgliederstammdatei (Original)'!P556</f>
        <v>6166</v>
      </c>
      <c r="P556" s="71" t="str">
        <f>'Mitgliederstammdatei (Original)'!Q556</f>
        <v>Hasle</v>
      </c>
      <c r="Q556" s="71">
        <f>'Mitgliederstammdatei (Original)'!R556</f>
        <v>0</v>
      </c>
      <c r="R556" s="31" t="str">
        <f>'Mitgliederstammdatei (Original)'!S556</f>
        <v>Ja</v>
      </c>
      <c r="S556" s="31">
        <f>'Mitgliederstammdatei (Original)'!T556</f>
        <v>0</v>
      </c>
      <c r="T556" s="31">
        <f>'Mitgliederstammdatei (Original)'!U556</f>
        <v>0</v>
      </c>
      <c r="U556" s="31" t="str">
        <f>'Mitgliederstammdatei (Original)'!V556</f>
        <v>Herr</v>
      </c>
      <c r="V556" s="31" t="str">
        <f>'Mitgliederstammdatei (Original)'!X556</f>
        <v xml:space="preserve"> </v>
      </c>
      <c r="W556" s="31">
        <f>'Mitgliederstammdatei (Original)'!Y556</f>
        <v>0</v>
      </c>
      <c r="X556" s="31">
        <f>'Mitgliederstammdatei (Original)'!Z556</f>
        <v>0</v>
      </c>
      <c r="Y556" s="31">
        <f>'Mitgliederstammdatei (Original)'!AA556</f>
        <v>0</v>
      </c>
      <c r="Z556" s="31">
        <f>'Mitgliederstammdatei (Original)'!AB556</f>
        <v>0</v>
      </c>
      <c r="AA556" s="31">
        <f>'Mitgliederstammdatei (Original)'!AC556</f>
        <v>0</v>
      </c>
      <c r="AB556" s="31">
        <f>'Mitgliederstammdatei (Original)'!AD556</f>
        <v>0</v>
      </c>
      <c r="AC556" s="31">
        <f>'Mitgliederstammdatei (Original)'!AE556</f>
        <v>0</v>
      </c>
      <c r="AD556" s="31">
        <f>'Mitgliederstammdatei (Original)'!AF556</f>
        <v>0</v>
      </c>
      <c r="AE556" s="31">
        <f>'Mitgliederstammdatei (Original)'!AG556</f>
        <v>0</v>
      </c>
    </row>
    <row r="557" spans="1:31" x14ac:dyDescent="0.2">
      <c r="A557" s="28" t="str">
        <f>'Mitgliederstammdatei (Original)'!A557</f>
        <v>R13</v>
      </c>
      <c r="B557" s="31" t="str">
        <f>'Mitgliederstammdatei (Original)'!B557</f>
        <v>Ettiswil FS</v>
      </c>
      <c r="C557" s="31">
        <f>'Mitgliederstammdatei (Original)'!C557</f>
        <v>0</v>
      </c>
      <c r="D557" s="31" t="str">
        <f>'Mitgliederstammdatei (Original)'!D557</f>
        <v xml:space="preserve"> </v>
      </c>
      <c r="E557" s="31">
        <f>'Mitgliederstammdatei (Original)'!E557</f>
        <v>0</v>
      </c>
      <c r="F557" s="31">
        <f>'Mitgliederstammdatei (Original)'!F557</f>
        <v>99027675</v>
      </c>
      <c r="G557" s="31" t="str">
        <f>'Mitgliederstammdatei (Original)'!H557</f>
        <v>Marti</v>
      </c>
      <c r="H557" s="71" t="str">
        <f>'Mitgliederstammdatei (Original)'!I557</f>
        <v>Willi</v>
      </c>
      <c r="I557" s="31" t="str">
        <f>'Mitgliederstammdatei (Original)'!J557</f>
        <v>Marti Willi</v>
      </c>
      <c r="J557" s="31" t="str">
        <f>'Mitgliederstammdatei (Original)'!K557</f>
        <v>03.10.1960</v>
      </c>
      <c r="K557" s="31" t="str">
        <f>'Mitgliederstammdatei (Original)'!L557</f>
        <v>03.10.1960</v>
      </c>
      <c r="L557" s="31" t="str">
        <f>'Mitgliederstammdatei (Original)'!M557</f>
        <v>01.01.2020</v>
      </c>
      <c r="M557" s="31" t="str">
        <f>'Mitgliederstammdatei (Original)'!N557</f>
        <v>Ziegelmatte</v>
      </c>
      <c r="N557" s="31" t="str">
        <f>'Mitgliederstammdatei (Original)'!O557</f>
        <v>3a</v>
      </c>
      <c r="O557" s="31" t="str">
        <f>'Mitgliederstammdatei (Original)'!P557</f>
        <v>6022</v>
      </c>
      <c r="P557" s="71" t="str">
        <f>'Mitgliederstammdatei (Original)'!Q557</f>
        <v>Grosswangen</v>
      </c>
      <c r="Q557" s="71">
        <f>'Mitgliederstammdatei (Original)'!R557</f>
        <v>0</v>
      </c>
      <c r="R557" s="31" t="str">
        <f>'Mitgliederstammdatei (Original)'!S557</f>
        <v>Ja</v>
      </c>
      <c r="S557" s="31">
        <f>'Mitgliederstammdatei (Original)'!T557</f>
        <v>0</v>
      </c>
      <c r="T557" s="31">
        <f>'Mitgliederstammdatei (Original)'!U557</f>
        <v>0</v>
      </c>
      <c r="U557" s="31" t="str">
        <f>'Mitgliederstammdatei (Original)'!V557</f>
        <v>Herr</v>
      </c>
      <c r="V557" s="31" t="str">
        <f>'Mitgliederstammdatei (Original)'!X557</f>
        <v xml:space="preserve"> </v>
      </c>
      <c r="W557" s="31">
        <f>'Mitgliederstammdatei (Original)'!Y557</f>
        <v>0</v>
      </c>
      <c r="X557" s="31">
        <f>'Mitgliederstammdatei (Original)'!Z557</f>
        <v>0</v>
      </c>
      <c r="Y557" s="31">
        <f>'Mitgliederstammdatei (Original)'!AA557</f>
        <v>0</v>
      </c>
      <c r="Z557" s="31">
        <f>'Mitgliederstammdatei (Original)'!AB557</f>
        <v>0</v>
      </c>
      <c r="AA557" s="31">
        <f>'Mitgliederstammdatei (Original)'!AC557</f>
        <v>0</v>
      </c>
      <c r="AB557" s="31">
        <f>'Mitgliederstammdatei (Original)'!AD557</f>
        <v>0</v>
      </c>
      <c r="AC557" s="31">
        <f>'Mitgliederstammdatei (Original)'!AE557</f>
        <v>0</v>
      </c>
      <c r="AD557" s="31">
        <f>'Mitgliederstammdatei (Original)'!AF557</f>
        <v>0</v>
      </c>
      <c r="AE557" s="31">
        <f>'Mitgliederstammdatei (Original)'!AG557</f>
        <v>0</v>
      </c>
    </row>
    <row r="558" spans="1:31" x14ac:dyDescent="0.2">
      <c r="A558" s="28" t="str">
        <f>'Mitgliederstammdatei (Original)'!A558</f>
        <v>R 8</v>
      </c>
      <c r="B558" s="31" t="str">
        <f>'Mitgliederstammdatei (Original)'!B558</f>
        <v>Hochdorf WV</v>
      </c>
      <c r="C558" s="31">
        <f>'Mitgliederstammdatei (Original)'!C558</f>
        <v>0</v>
      </c>
      <c r="D558" s="31" t="str">
        <f>'Mitgliederstammdatei (Original)'!D558</f>
        <v xml:space="preserve"> </v>
      </c>
      <c r="E558" s="31">
        <f>'Mitgliederstammdatei (Original)'!E558</f>
        <v>0</v>
      </c>
      <c r="F558" s="31">
        <f>'Mitgliederstammdatei (Original)'!F558</f>
        <v>99027676</v>
      </c>
      <c r="G558" s="31" t="str">
        <f>'Mitgliederstammdatei (Original)'!H558</f>
        <v>Mathis</v>
      </c>
      <c r="H558" s="71" t="str">
        <f>'Mitgliederstammdatei (Original)'!I558</f>
        <v>Markus</v>
      </c>
      <c r="I558" s="31" t="str">
        <f>'Mitgliederstammdatei (Original)'!J558</f>
        <v>Mathis Markus</v>
      </c>
      <c r="J558" s="31" t="str">
        <f>'Mitgliederstammdatei (Original)'!K558</f>
        <v>28.05.1950</v>
      </c>
      <c r="K558" s="31" t="str">
        <f>'Mitgliederstammdatei (Original)'!L558</f>
        <v>28.05.1950</v>
      </c>
      <c r="L558" s="31" t="str">
        <f>'Mitgliederstammdatei (Original)'!M558</f>
        <v>01.01.2010</v>
      </c>
      <c r="M558" s="31" t="str">
        <f>'Mitgliederstammdatei (Original)'!N558</f>
        <v>Hauptstrasse</v>
      </c>
      <c r="N558" s="31" t="str">
        <f>'Mitgliederstammdatei (Original)'!O558</f>
        <v>15</v>
      </c>
      <c r="O558" s="31" t="str">
        <f>'Mitgliederstammdatei (Original)'!P558</f>
        <v>6034</v>
      </c>
      <c r="P558" s="71" t="str">
        <f>'Mitgliederstammdatei (Original)'!Q558</f>
        <v>Inwil</v>
      </c>
      <c r="Q558" s="71">
        <f>'Mitgliederstammdatei (Original)'!R558</f>
        <v>0</v>
      </c>
      <c r="R558" s="31" t="str">
        <f>'Mitgliederstammdatei (Original)'!S558</f>
        <v>Ja</v>
      </c>
      <c r="S558" s="31">
        <f>'Mitgliederstammdatei (Original)'!T558</f>
        <v>0</v>
      </c>
      <c r="T558" s="31">
        <f>'Mitgliederstammdatei (Original)'!U558</f>
        <v>0</v>
      </c>
      <c r="U558" s="31" t="str">
        <f>'Mitgliederstammdatei (Original)'!V558</f>
        <v>Herr</v>
      </c>
      <c r="V558" s="31" t="str">
        <f>'Mitgliederstammdatei (Original)'!X558</f>
        <v xml:space="preserve"> </v>
      </c>
      <c r="W558" s="31">
        <f>'Mitgliederstammdatei (Original)'!Y558</f>
        <v>0</v>
      </c>
      <c r="X558" s="31">
        <f>'Mitgliederstammdatei (Original)'!Z558</f>
        <v>0</v>
      </c>
      <c r="Y558" s="31">
        <f>'Mitgliederstammdatei (Original)'!AA558</f>
        <v>0</v>
      </c>
      <c r="Z558" s="31">
        <f>'Mitgliederstammdatei (Original)'!AB558</f>
        <v>0</v>
      </c>
      <c r="AA558" s="31">
        <f>'Mitgliederstammdatei (Original)'!AC558</f>
        <v>0</v>
      </c>
      <c r="AB558" s="31">
        <f>'Mitgliederstammdatei (Original)'!AD558</f>
        <v>0</v>
      </c>
      <c r="AC558" s="31">
        <f>'Mitgliederstammdatei (Original)'!AE558</f>
        <v>0</v>
      </c>
      <c r="AD558" s="31">
        <f>'Mitgliederstammdatei (Original)'!AF558</f>
        <v>0</v>
      </c>
      <c r="AE558" s="31">
        <f>'Mitgliederstammdatei (Original)'!AG558</f>
        <v>0</v>
      </c>
    </row>
    <row r="559" spans="1:31" x14ac:dyDescent="0.2">
      <c r="A559" s="28" t="str">
        <f>'Mitgliederstammdatei (Original)'!A559</f>
        <v>R 9</v>
      </c>
      <c r="B559" s="31" t="str">
        <f>'Mitgliederstammdatei (Original)'!B559</f>
        <v>Neuenkirch-Hellbühl S</v>
      </c>
      <c r="C559" s="31">
        <f>'Mitgliederstammdatei (Original)'!C559</f>
        <v>0</v>
      </c>
      <c r="D559" s="31" t="str">
        <f>'Mitgliederstammdatei (Original)'!D559</f>
        <v xml:space="preserve"> </v>
      </c>
      <c r="E559" s="31">
        <f>'Mitgliederstammdatei (Original)'!E559</f>
        <v>0</v>
      </c>
      <c r="F559" s="31">
        <f>'Mitgliederstammdatei (Original)'!F559</f>
        <v>99027708</v>
      </c>
      <c r="G559" s="31" t="str">
        <f>'Mitgliederstammdatei (Original)'!H559</f>
        <v>Mathis</v>
      </c>
      <c r="H559" s="71" t="str">
        <f>'Mitgliederstammdatei (Original)'!I559</f>
        <v>Trudi</v>
      </c>
      <c r="I559" s="31" t="str">
        <f>'Mitgliederstammdatei (Original)'!J559</f>
        <v>Mathis Trudi</v>
      </c>
      <c r="J559" s="31" t="str">
        <f>'Mitgliederstammdatei (Original)'!K559</f>
        <v>02.03.1955</v>
      </c>
      <c r="K559" s="31" t="str">
        <f>'Mitgliederstammdatei (Original)'!L559</f>
        <v>02.03.1955</v>
      </c>
      <c r="L559" s="31" t="str">
        <f>'Mitgliederstammdatei (Original)'!M559</f>
        <v>01.01.2017</v>
      </c>
      <c r="M559" s="31" t="str">
        <f>'Mitgliederstammdatei (Original)'!N559</f>
        <v>Eggstrasse</v>
      </c>
      <c r="N559" s="31" t="str">
        <f>'Mitgliederstammdatei (Original)'!O559</f>
        <v>2</v>
      </c>
      <c r="O559" s="31" t="str">
        <f>'Mitgliederstammdatei (Original)'!P559</f>
        <v>6206</v>
      </c>
      <c r="P559" s="71" t="str">
        <f>'Mitgliederstammdatei (Original)'!Q559</f>
        <v>Neuenkirch</v>
      </c>
      <c r="Q559" s="71">
        <f>'Mitgliederstammdatei (Original)'!R559</f>
        <v>0</v>
      </c>
      <c r="R559" s="31" t="str">
        <f>'Mitgliederstammdatei (Original)'!S559</f>
        <v>Ja</v>
      </c>
      <c r="S559" s="31">
        <f>'Mitgliederstammdatei (Original)'!T559</f>
        <v>0</v>
      </c>
      <c r="T559" s="31">
        <f>'Mitgliederstammdatei (Original)'!U559</f>
        <v>0</v>
      </c>
      <c r="U559" s="31" t="str">
        <f>'Mitgliederstammdatei (Original)'!V559</f>
        <v>Frau</v>
      </c>
      <c r="V559" s="31" t="str">
        <f>'Mitgliederstammdatei (Original)'!X559</f>
        <v xml:space="preserve"> </v>
      </c>
      <c r="W559" s="31">
        <f>'Mitgliederstammdatei (Original)'!Y559</f>
        <v>0</v>
      </c>
      <c r="X559" s="31">
        <f>'Mitgliederstammdatei (Original)'!Z559</f>
        <v>0</v>
      </c>
      <c r="Y559" s="31">
        <f>'Mitgliederstammdatei (Original)'!AA559</f>
        <v>0</v>
      </c>
      <c r="Z559" s="31">
        <f>'Mitgliederstammdatei (Original)'!AB559</f>
        <v>0</v>
      </c>
      <c r="AA559" s="31">
        <f>'Mitgliederstammdatei (Original)'!AC559</f>
        <v>0</v>
      </c>
      <c r="AB559" s="31">
        <f>'Mitgliederstammdatei (Original)'!AD559</f>
        <v>0</v>
      </c>
      <c r="AC559" s="31">
        <f>'Mitgliederstammdatei (Original)'!AE559</f>
        <v>0</v>
      </c>
      <c r="AD559" s="31">
        <f>'Mitgliederstammdatei (Original)'!AF559</f>
        <v>0</v>
      </c>
      <c r="AE559" s="31">
        <f>'Mitgliederstammdatei (Original)'!AG559</f>
        <v>0</v>
      </c>
    </row>
    <row r="560" spans="1:31" x14ac:dyDescent="0.2">
      <c r="A560" s="28" t="str">
        <f>'Mitgliederstammdatei (Original)'!A560</f>
        <v>R 8</v>
      </c>
      <c r="B560" s="31" t="str">
        <f>'Mitgliederstammdatei (Original)'!B560</f>
        <v>Rothenburg SG</v>
      </c>
      <c r="C560" s="31">
        <f>'Mitgliederstammdatei (Original)'!C560</f>
        <v>0</v>
      </c>
      <c r="D560" s="31" t="str">
        <f>'Mitgliederstammdatei (Original)'!D560</f>
        <v xml:space="preserve"> </v>
      </c>
      <c r="E560" s="31" t="str">
        <f>'Mitgliederstammdatei (Original)'!E560</f>
        <v>Rothenburg SG</v>
      </c>
      <c r="F560" s="31">
        <f>'Mitgliederstammdatei (Original)'!F560</f>
        <v>99027709</v>
      </c>
      <c r="G560" s="31" t="str">
        <f>'Mitgliederstammdatei (Original)'!H560</f>
        <v>Mathis-Wey</v>
      </c>
      <c r="H560" s="71" t="str">
        <f>'Mitgliederstammdatei (Original)'!I560</f>
        <v>Jakob</v>
      </c>
      <c r="I560" s="31" t="str">
        <f>'Mitgliederstammdatei (Original)'!J560</f>
        <v>Mathis-Wey Jakob</v>
      </c>
      <c r="J560" s="31" t="str">
        <f>'Mitgliederstammdatei (Original)'!K560</f>
        <v>02.03.1956</v>
      </c>
      <c r="K560" s="31" t="str">
        <f>'Mitgliederstammdatei (Original)'!L560</f>
        <v>02.03.1956</v>
      </c>
      <c r="L560" s="31" t="str">
        <f>'Mitgliederstammdatei (Original)'!M560</f>
        <v>01.01.2016</v>
      </c>
      <c r="M560" s="31" t="str">
        <f>'Mitgliederstammdatei (Original)'!N560</f>
        <v>Flecken</v>
      </c>
      <c r="N560" s="31" t="str">
        <f>'Mitgliederstammdatei (Original)'!O560</f>
        <v>29</v>
      </c>
      <c r="O560" s="31" t="str">
        <f>'Mitgliederstammdatei (Original)'!P560</f>
        <v>6023</v>
      </c>
      <c r="P560" s="71" t="str">
        <f>'Mitgliederstammdatei (Original)'!Q560</f>
        <v>Rothenburg</v>
      </c>
      <c r="Q560" s="71">
        <f>'Mitgliederstammdatei (Original)'!R560</f>
        <v>0</v>
      </c>
      <c r="R560" s="31" t="str">
        <f>'Mitgliederstammdatei (Original)'!S560</f>
        <v>Ja</v>
      </c>
      <c r="S560" s="31">
        <f>'Mitgliederstammdatei (Original)'!T560</f>
        <v>0</v>
      </c>
      <c r="T560" s="31">
        <f>'Mitgliederstammdatei (Original)'!U560</f>
        <v>0</v>
      </c>
      <c r="U560" s="31" t="str">
        <f>'Mitgliederstammdatei (Original)'!V560</f>
        <v>Herr</v>
      </c>
      <c r="V560" s="31" t="str">
        <f>'Mitgliederstammdatei (Original)'!X560</f>
        <v xml:space="preserve"> </v>
      </c>
      <c r="W560" s="31">
        <f>'Mitgliederstammdatei (Original)'!Y560</f>
        <v>0</v>
      </c>
      <c r="X560" s="31">
        <f>'Mitgliederstammdatei (Original)'!Z560</f>
        <v>0</v>
      </c>
      <c r="Y560" s="31">
        <f>'Mitgliederstammdatei (Original)'!AA560</f>
        <v>0</v>
      </c>
      <c r="Z560" s="31">
        <f>'Mitgliederstammdatei (Original)'!AB560</f>
        <v>0</v>
      </c>
      <c r="AA560" s="31">
        <f>'Mitgliederstammdatei (Original)'!AC560</f>
        <v>0</v>
      </c>
      <c r="AB560" s="31">
        <f>'Mitgliederstammdatei (Original)'!AD560</f>
        <v>0</v>
      </c>
      <c r="AC560" s="31">
        <f>'Mitgliederstammdatei (Original)'!AE560</f>
        <v>0</v>
      </c>
      <c r="AD560" s="31">
        <f>'Mitgliederstammdatei (Original)'!AF560</f>
        <v>0</v>
      </c>
      <c r="AE560" s="31">
        <f>'Mitgliederstammdatei (Original)'!AG560</f>
        <v>0</v>
      </c>
    </row>
    <row r="561" spans="1:31" x14ac:dyDescent="0.2">
      <c r="A561" s="28" t="str">
        <f>'Mitgliederstammdatei (Original)'!A561</f>
        <v>R 1</v>
      </c>
      <c r="B561" s="31">
        <f>'Mitgliederstammdatei (Original)'!B561</f>
        <v>0</v>
      </c>
      <c r="C561" s="31" t="str">
        <f>'Mitgliederstammdatei (Original)'!C561</f>
        <v>keine Post</v>
      </c>
      <c r="D561" s="31" t="str">
        <f>'Mitgliederstammdatei (Original)'!D561</f>
        <v xml:space="preserve"> </v>
      </c>
      <c r="E561" s="31">
        <f>'Mitgliederstammdatei (Original)'!E561</f>
        <v>0</v>
      </c>
      <c r="F561" s="31">
        <f>'Mitgliederstammdatei (Original)'!F561</f>
        <v>99027710</v>
      </c>
      <c r="G561" s="31" t="str">
        <f>'Mitgliederstammdatei (Original)'!H561</f>
        <v>Matter</v>
      </c>
      <c r="H561" s="71" t="str">
        <f>'Mitgliederstammdatei (Original)'!I561</f>
        <v>Hans</v>
      </c>
      <c r="I561" s="31" t="str">
        <f>'Mitgliederstammdatei (Original)'!J561</f>
        <v>Matter Hans</v>
      </c>
      <c r="J561" s="31" t="str">
        <f>'Mitgliederstammdatei (Original)'!K561</f>
        <v>14.02.1924</v>
      </c>
      <c r="K561" s="31" t="str">
        <f>'Mitgliederstammdatei (Original)'!L561</f>
        <v>14.02.1924</v>
      </c>
      <c r="L561" s="31" t="str">
        <f>'Mitgliederstammdatei (Original)'!M561</f>
        <v>01.01.1984</v>
      </c>
      <c r="M561" s="31" t="str">
        <f>'Mitgliederstammdatei (Original)'!N561</f>
        <v>Rainstrasse</v>
      </c>
      <c r="N561" s="31" t="str">
        <f>'Mitgliederstammdatei (Original)'!O561</f>
        <v>21</v>
      </c>
      <c r="O561" s="31" t="str">
        <f>'Mitgliederstammdatei (Original)'!P561</f>
        <v>6390</v>
      </c>
      <c r="P561" s="71" t="str">
        <f>'Mitgliederstammdatei (Original)'!Q561</f>
        <v>Engelberg</v>
      </c>
      <c r="Q561" s="71">
        <f>'Mitgliederstammdatei (Original)'!R561</f>
        <v>0</v>
      </c>
      <c r="R561" s="31" t="str">
        <f>'Mitgliederstammdatei (Original)'!S561</f>
        <v>Ja</v>
      </c>
      <c r="S561" s="31">
        <f>'Mitgliederstammdatei (Original)'!T561</f>
        <v>0</v>
      </c>
      <c r="T561" s="31">
        <f>'Mitgliederstammdatei (Original)'!U561</f>
        <v>0</v>
      </c>
      <c r="U561" s="31" t="str">
        <f>'Mitgliederstammdatei (Original)'!V561</f>
        <v>Herr</v>
      </c>
      <c r="V561" s="31" t="str">
        <f>'Mitgliederstammdatei (Original)'!X561</f>
        <v xml:space="preserve"> </v>
      </c>
      <c r="W561" s="31">
        <f>'Mitgliederstammdatei (Original)'!Y561</f>
        <v>0</v>
      </c>
      <c r="X561" s="31">
        <f>'Mitgliederstammdatei (Original)'!Z561</f>
        <v>0</v>
      </c>
      <c r="Y561" s="31">
        <f>'Mitgliederstammdatei (Original)'!AA561</f>
        <v>0</v>
      </c>
      <c r="Z561" s="31">
        <f>'Mitgliederstammdatei (Original)'!AB561</f>
        <v>0</v>
      </c>
      <c r="AA561" s="31">
        <f>'Mitgliederstammdatei (Original)'!AC561</f>
        <v>0</v>
      </c>
      <c r="AB561" s="31">
        <f>'Mitgliederstammdatei (Original)'!AD561</f>
        <v>0</v>
      </c>
      <c r="AC561" s="31">
        <f>'Mitgliederstammdatei (Original)'!AE561</f>
        <v>0</v>
      </c>
      <c r="AD561" s="31">
        <f>'Mitgliederstammdatei (Original)'!AF561</f>
        <v>0</v>
      </c>
      <c r="AE561" s="31">
        <f>'Mitgliederstammdatei (Original)'!AG561</f>
        <v>0</v>
      </c>
    </row>
    <row r="562" spans="1:31" x14ac:dyDescent="0.2">
      <c r="A562" s="28" t="str">
        <f>'Mitgliederstammdatei (Original)'!A562</f>
        <v>R16</v>
      </c>
      <c r="B562" s="31">
        <f>'Mitgliederstammdatei (Original)'!B562</f>
        <v>0</v>
      </c>
      <c r="C562" s="31">
        <f>'Mitgliederstammdatei (Original)'!C562</f>
        <v>0</v>
      </c>
      <c r="D562" s="31" t="str">
        <f>'Mitgliederstammdatei (Original)'!D562</f>
        <v xml:space="preserve"> </v>
      </c>
      <c r="E562" s="31" t="str">
        <f>'Mitgliederstammdatei (Original)'!E562</f>
        <v>Wolhusen Zentroniker</v>
      </c>
      <c r="F562" s="31">
        <f>'Mitgliederstammdatei (Original)'!F562</f>
        <v>99027711</v>
      </c>
      <c r="G562" s="31" t="str">
        <f>'Mitgliederstammdatei (Original)'!H562</f>
        <v>Matter</v>
      </c>
      <c r="H562" s="71" t="str">
        <f>'Mitgliederstammdatei (Original)'!I562</f>
        <v>Johanna</v>
      </c>
      <c r="I562" s="31" t="str">
        <f>'Mitgliederstammdatei (Original)'!J562</f>
        <v>Matter Johanna</v>
      </c>
      <c r="J562" s="31" t="str">
        <f>'Mitgliederstammdatei (Original)'!K562</f>
        <v>30.07.1958</v>
      </c>
      <c r="K562" s="31" t="str">
        <f>'Mitgliederstammdatei (Original)'!L562</f>
        <v>30.07.1958</v>
      </c>
      <c r="L562" s="31" t="str">
        <f>'Mitgliederstammdatei (Original)'!M562</f>
        <v>01.01.2018</v>
      </c>
      <c r="M562" s="31" t="str">
        <f>'Mitgliederstammdatei (Original)'!N562</f>
        <v>Schluckhüsli</v>
      </c>
      <c r="N562" s="31">
        <f>'Mitgliederstammdatei (Original)'!O562</f>
        <v>0</v>
      </c>
      <c r="O562" s="31" t="str">
        <f>'Mitgliederstammdatei (Original)'!P562</f>
        <v>6154</v>
      </c>
      <c r="P562" s="71" t="str">
        <f>'Mitgliederstammdatei (Original)'!Q562</f>
        <v>Hofstatt</v>
      </c>
      <c r="Q562" s="71">
        <f>'Mitgliederstammdatei (Original)'!R562</f>
        <v>0</v>
      </c>
      <c r="R562" s="31" t="str">
        <f>'Mitgliederstammdatei (Original)'!S562</f>
        <v>Ja</v>
      </c>
      <c r="S562" s="31">
        <f>'Mitgliederstammdatei (Original)'!T562</f>
        <v>0</v>
      </c>
      <c r="T562" s="31">
        <f>'Mitgliederstammdatei (Original)'!U562</f>
        <v>0</v>
      </c>
      <c r="U562" s="31" t="str">
        <f>'Mitgliederstammdatei (Original)'!V562</f>
        <v>Frau</v>
      </c>
      <c r="V562" s="31" t="str">
        <f>'Mitgliederstammdatei (Original)'!X562</f>
        <v xml:space="preserve"> </v>
      </c>
      <c r="W562" s="31">
        <f>'Mitgliederstammdatei (Original)'!Y562</f>
        <v>0</v>
      </c>
      <c r="X562" s="31">
        <f>'Mitgliederstammdatei (Original)'!Z562</f>
        <v>0</v>
      </c>
      <c r="Y562" s="31">
        <f>'Mitgliederstammdatei (Original)'!AA562</f>
        <v>0</v>
      </c>
      <c r="Z562" s="31">
        <f>'Mitgliederstammdatei (Original)'!AB562</f>
        <v>0</v>
      </c>
      <c r="AA562" s="31">
        <f>'Mitgliederstammdatei (Original)'!AC562</f>
        <v>0</v>
      </c>
      <c r="AB562" s="31">
        <f>'Mitgliederstammdatei (Original)'!AD562</f>
        <v>0</v>
      </c>
      <c r="AC562" s="31">
        <f>'Mitgliederstammdatei (Original)'!AE562</f>
        <v>0</v>
      </c>
      <c r="AD562" s="31">
        <f>'Mitgliederstammdatei (Original)'!AF562</f>
        <v>0</v>
      </c>
      <c r="AE562" s="31">
        <f>'Mitgliederstammdatei (Original)'!AG562</f>
        <v>0</v>
      </c>
    </row>
    <row r="563" spans="1:31" x14ac:dyDescent="0.2">
      <c r="A563" s="28" t="str">
        <f>'Mitgliederstammdatei (Original)'!A563</f>
        <v>R11</v>
      </c>
      <c r="B563" s="31" t="str">
        <f>'Mitgliederstammdatei (Original)'!B563</f>
        <v>Nottwil FSG</v>
      </c>
      <c r="C563" s="31" t="str">
        <f>'Mitgliederstammdatei (Original)'!C563</f>
        <v>RO</v>
      </c>
      <c r="D563" s="31" t="str">
        <f>'Mitgliederstammdatei (Original)'!D563</f>
        <v>VV</v>
      </c>
      <c r="E563" s="31">
        <f>'Mitgliederstammdatei (Original)'!E563</f>
        <v>0</v>
      </c>
      <c r="F563" s="31">
        <f>'Mitgliederstammdatei (Original)'!F563</f>
        <v>99027712</v>
      </c>
      <c r="G563" s="31" t="str">
        <f>'Mitgliederstammdatei (Original)'!H563</f>
        <v>Matter</v>
      </c>
      <c r="H563" s="71" t="str">
        <f>'Mitgliederstammdatei (Original)'!I563</f>
        <v>Josef-Anton</v>
      </c>
      <c r="I563" s="31" t="str">
        <f>'Mitgliederstammdatei (Original)'!J563</f>
        <v>Matter Josef-Anton</v>
      </c>
      <c r="J563" s="31" t="str">
        <f>'Mitgliederstammdatei (Original)'!K563</f>
        <v>08.11.1953</v>
      </c>
      <c r="K563" s="31" t="str">
        <f>'Mitgliederstammdatei (Original)'!L563</f>
        <v>08.11.1953</v>
      </c>
      <c r="L563" s="31" t="str">
        <f>'Mitgliederstammdatei (Original)'!M563</f>
        <v>01.01.2013</v>
      </c>
      <c r="M563" s="31" t="str">
        <f>'Mitgliederstammdatei (Original)'!N563</f>
        <v>Gartenweg</v>
      </c>
      <c r="N563" s="31" t="str">
        <f>'Mitgliederstammdatei (Original)'!O563</f>
        <v>8d</v>
      </c>
      <c r="O563" s="31" t="str">
        <f>'Mitgliederstammdatei (Original)'!P563</f>
        <v>6207</v>
      </c>
      <c r="P563" s="71" t="str">
        <f>'Mitgliederstammdatei (Original)'!Q563</f>
        <v>Nottwil</v>
      </c>
      <c r="Q563" s="71">
        <f>'Mitgliederstammdatei (Original)'!R563</f>
        <v>0</v>
      </c>
      <c r="R563" s="31" t="str">
        <f>'Mitgliederstammdatei (Original)'!S563</f>
        <v>Ja</v>
      </c>
      <c r="S563" s="31">
        <f>'Mitgliederstammdatei (Original)'!T563</f>
        <v>0</v>
      </c>
      <c r="T563" s="31">
        <f>'Mitgliederstammdatei (Original)'!U563</f>
        <v>0</v>
      </c>
      <c r="U563" s="31" t="str">
        <f>'Mitgliederstammdatei (Original)'!V563</f>
        <v>Herr</v>
      </c>
      <c r="V563" s="31" t="str">
        <f>'Mitgliederstammdatei (Original)'!X563</f>
        <v>VV</v>
      </c>
      <c r="W563" s="31">
        <f>'Mitgliederstammdatei (Original)'!Y563</f>
        <v>0</v>
      </c>
      <c r="X563" s="31">
        <f>'Mitgliederstammdatei (Original)'!Z563</f>
        <v>0</v>
      </c>
      <c r="Y563" s="31">
        <f>'Mitgliederstammdatei (Original)'!AA563</f>
        <v>0</v>
      </c>
      <c r="Z563" s="31">
        <f>'Mitgliederstammdatei (Original)'!AB563</f>
        <v>0</v>
      </c>
      <c r="AA563" s="31">
        <f>'Mitgliederstammdatei (Original)'!AC563</f>
        <v>0</v>
      </c>
      <c r="AB563" s="31">
        <f>'Mitgliederstammdatei (Original)'!AD563</f>
        <v>0</v>
      </c>
      <c r="AC563" s="31">
        <f>'Mitgliederstammdatei (Original)'!AE563</f>
        <v>0</v>
      </c>
      <c r="AD563" s="31">
        <f>'Mitgliederstammdatei (Original)'!AF563</f>
        <v>0</v>
      </c>
      <c r="AE563" s="31">
        <f>'Mitgliederstammdatei (Original)'!AG563</f>
        <v>0</v>
      </c>
    </row>
    <row r="564" spans="1:31" x14ac:dyDescent="0.2">
      <c r="A564" s="28" t="str">
        <f>'Mitgliederstammdatei (Original)'!A564</f>
        <v>R 8</v>
      </c>
      <c r="B564" s="31" t="str">
        <f>'Mitgliederstammdatei (Original)'!B564</f>
        <v>Eschenbach FS</v>
      </c>
      <c r="C564" s="31">
        <f>'Mitgliederstammdatei (Original)'!C564</f>
        <v>0</v>
      </c>
      <c r="D564" s="31" t="str">
        <f>'Mitgliederstammdatei (Original)'!D564</f>
        <v xml:space="preserve"> </v>
      </c>
      <c r="E564" s="31">
        <f>'Mitgliederstammdatei (Original)'!E564</f>
        <v>0</v>
      </c>
      <c r="F564" s="31">
        <f>'Mitgliederstammdatei (Original)'!F564</f>
        <v>99027713</v>
      </c>
      <c r="G564" s="31" t="str">
        <f>'Mitgliederstammdatei (Original)'!H564</f>
        <v>Mattmann</v>
      </c>
      <c r="H564" s="71" t="str">
        <f>'Mitgliederstammdatei (Original)'!I564</f>
        <v>Josef</v>
      </c>
      <c r="I564" s="31" t="str">
        <f>'Mitgliederstammdatei (Original)'!J564</f>
        <v>Mattmann Josef</v>
      </c>
      <c r="J564" s="31" t="str">
        <f>'Mitgliederstammdatei (Original)'!K564</f>
        <v>23.02.1954</v>
      </c>
      <c r="K564" s="31" t="str">
        <f>'Mitgliederstammdatei (Original)'!L564</f>
        <v>23.02.1954</v>
      </c>
      <c r="L564" s="31" t="str">
        <f>'Mitgliederstammdatei (Original)'!M564</f>
        <v>01.01.2014</v>
      </c>
      <c r="M564" s="31" t="str">
        <f>'Mitgliederstammdatei (Original)'!N564</f>
        <v>Rotzbergstrasse</v>
      </c>
      <c r="N564" s="31" t="str">
        <f>'Mitgliederstammdatei (Original)'!O564</f>
        <v>18</v>
      </c>
      <c r="O564" s="31" t="str">
        <f>'Mitgliederstammdatei (Original)'!P564</f>
        <v>6362</v>
      </c>
      <c r="P564" s="71" t="str">
        <f>'Mitgliederstammdatei (Original)'!Q564</f>
        <v>Stansstad</v>
      </c>
      <c r="Q564" s="71">
        <f>'Mitgliederstammdatei (Original)'!R564</f>
        <v>0</v>
      </c>
      <c r="R564" s="31" t="str">
        <f>'Mitgliederstammdatei (Original)'!S564</f>
        <v>Ja</v>
      </c>
      <c r="S564" s="31">
        <f>'Mitgliederstammdatei (Original)'!T564</f>
        <v>0</v>
      </c>
      <c r="T564" s="31">
        <f>'Mitgliederstammdatei (Original)'!U564</f>
        <v>0</v>
      </c>
      <c r="U564" s="31" t="str">
        <f>'Mitgliederstammdatei (Original)'!V564</f>
        <v>Herr</v>
      </c>
      <c r="V564" s="31" t="str">
        <f>'Mitgliederstammdatei (Original)'!X564</f>
        <v xml:space="preserve"> </v>
      </c>
      <c r="W564" s="31">
        <f>'Mitgliederstammdatei (Original)'!Y564</f>
        <v>0</v>
      </c>
      <c r="X564" s="31">
        <f>'Mitgliederstammdatei (Original)'!Z564</f>
        <v>0</v>
      </c>
      <c r="Y564" s="31">
        <f>'Mitgliederstammdatei (Original)'!AA564</f>
        <v>0</v>
      </c>
      <c r="Z564" s="31">
        <f>'Mitgliederstammdatei (Original)'!AB564</f>
        <v>0</v>
      </c>
      <c r="AA564" s="31">
        <f>'Mitgliederstammdatei (Original)'!AC564</f>
        <v>0</v>
      </c>
      <c r="AB564" s="31">
        <f>'Mitgliederstammdatei (Original)'!AD564</f>
        <v>0</v>
      </c>
      <c r="AC564" s="31">
        <f>'Mitgliederstammdatei (Original)'!AE564</f>
        <v>0</v>
      </c>
      <c r="AD564" s="31">
        <f>'Mitgliederstammdatei (Original)'!AF564</f>
        <v>0</v>
      </c>
      <c r="AE564" s="31">
        <f>'Mitgliederstammdatei (Original)'!AG564</f>
        <v>0</v>
      </c>
    </row>
    <row r="565" spans="1:31" x14ac:dyDescent="0.2">
      <c r="A565" s="28" t="str">
        <f>'Mitgliederstammdatei (Original)'!A565</f>
        <v>R12</v>
      </c>
      <c r="B565" s="31" t="str">
        <f>'Mitgliederstammdatei (Original)'!B565</f>
        <v>Altishofen-Nebikon Sebastian</v>
      </c>
      <c r="C565" s="31">
        <f>'Mitgliederstammdatei (Original)'!C565</f>
        <v>0</v>
      </c>
      <c r="D565" s="31" t="str">
        <f>'Mitgliederstammdatei (Original)'!D565</f>
        <v xml:space="preserve"> </v>
      </c>
      <c r="E565" s="31" t="str">
        <f>'Mitgliederstammdatei (Original)'!E565</f>
        <v>Reiden PSB</v>
      </c>
      <c r="F565" s="31">
        <f>'Mitgliederstammdatei (Original)'!F565</f>
        <v>99027714</v>
      </c>
      <c r="G565" s="31" t="str">
        <f>'Mitgliederstammdatei (Original)'!H565</f>
        <v>Mazzolino</v>
      </c>
      <c r="H565" s="71" t="str">
        <f>'Mitgliederstammdatei (Original)'!I565</f>
        <v>Heinz</v>
      </c>
      <c r="I565" s="31" t="str">
        <f>'Mitgliederstammdatei (Original)'!J565</f>
        <v>Mazzolino Heinz</v>
      </c>
      <c r="J565" s="31" t="str">
        <f>'Mitgliederstammdatei (Original)'!K565</f>
        <v>19.06.1947</v>
      </c>
      <c r="K565" s="31" t="str">
        <f>'Mitgliederstammdatei (Original)'!L565</f>
        <v>19.06.1947</v>
      </c>
      <c r="L565" s="31" t="str">
        <f>'Mitgliederstammdatei (Original)'!M565</f>
        <v>01.01.2007</v>
      </c>
      <c r="M565" s="31" t="str">
        <f>'Mitgliederstammdatei (Original)'!N565</f>
        <v>Stumpenweg</v>
      </c>
      <c r="N565" s="31" t="str">
        <f>'Mitgliederstammdatei (Original)'!O565</f>
        <v>9</v>
      </c>
      <c r="O565" s="31" t="str">
        <f>'Mitgliederstammdatei (Original)'!P565</f>
        <v>6260</v>
      </c>
      <c r="P565" s="71" t="str">
        <f>'Mitgliederstammdatei (Original)'!Q565</f>
        <v>Reiden</v>
      </c>
      <c r="Q565" s="71">
        <f>'Mitgliederstammdatei (Original)'!R565</f>
        <v>0</v>
      </c>
      <c r="R565" s="31" t="str">
        <f>'Mitgliederstammdatei (Original)'!S565</f>
        <v>Ja</v>
      </c>
      <c r="S565" s="31">
        <f>'Mitgliederstammdatei (Original)'!T565</f>
        <v>0</v>
      </c>
      <c r="T565" s="31">
        <f>'Mitgliederstammdatei (Original)'!U565</f>
        <v>0</v>
      </c>
      <c r="U565" s="31" t="str">
        <f>'Mitgliederstammdatei (Original)'!V565</f>
        <v>Herr</v>
      </c>
      <c r="V565" s="31" t="str">
        <f>'Mitgliederstammdatei (Original)'!X565</f>
        <v xml:space="preserve"> </v>
      </c>
      <c r="W565" s="31">
        <f>'Mitgliederstammdatei (Original)'!Y565</f>
        <v>0</v>
      </c>
      <c r="X565" s="31">
        <f>'Mitgliederstammdatei (Original)'!Z565</f>
        <v>0</v>
      </c>
      <c r="Y565" s="31">
        <f>'Mitgliederstammdatei (Original)'!AA565</f>
        <v>0</v>
      </c>
      <c r="Z565" s="31">
        <f>'Mitgliederstammdatei (Original)'!AB565</f>
        <v>0</v>
      </c>
      <c r="AA565" s="31">
        <f>'Mitgliederstammdatei (Original)'!AC565</f>
        <v>0</v>
      </c>
      <c r="AB565" s="31">
        <f>'Mitgliederstammdatei (Original)'!AD565</f>
        <v>0</v>
      </c>
      <c r="AC565" s="31">
        <f>'Mitgliederstammdatei (Original)'!AE565</f>
        <v>0</v>
      </c>
      <c r="AD565" s="31">
        <f>'Mitgliederstammdatei (Original)'!AF565</f>
        <v>0</v>
      </c>
      <c r="AE565" s="31">
        <f>'Mitgliederstammdatei (Original)'!AG565</f>
        <v>0</v>
      </c>
    </row>
    <row r="566" spans="1:31" x14ac:dyDescent="0.2">
      <c r="A566" s="28" t="str">
        <f>'Mitgliederstammdatei (Original)'!A566</f>
        <v>R12</v>
      </c>
      <c r="B566" s="31" t="str">
        <f>'Mitgliederstammdatei (Original)'!B566</f>
        <v>Altishofen-Nebikon Sebastian</v>
      </c>
      <c r="C566" s="31">
        <f>'Mitgliederstammdatei (Original)'!C566</f>
        <v>0</v>
      </c>
      <c r="D566" s="31" t="str">
        <f>'Mitgliederstammdatei (Original)'!D566</f>
        <v xml:space="preserve"> </v>
      </c>
      <c r="E566" s="31">
        <f>'Mitgliederstammdatei (Original)'!E566</f>
        <v>0</v>
      </c>
      <c r="F566" s="31">
        <f>'Mitgliederstammdatei (Original)'!F566</f>
        <v>99027715</v>
      </c>
      <c r="G566" s="31" t="str">
        <f>'Mitgliederstammdatei (Original)'!H566</f>
        <v>Mehr</v>
      </c>
      <c r="H566" s="71" t="str">
        <f>'Mitgliederstammdatei (Original)'!I566</f>
        <v>Hedy</v>
      </c>
      <c r="I566" s="31" t="str">
        <f>'Mitgliederstammdatei (Original)'!J566</f>
        <v>Mehr Hedy</v>
      </c>
      <c r="J566" s="31" t="str">
        <f>'Mitgliederstammdatei (Original)'!K566</f>
        <v>14.02.1951</v>
      </c>
      <c r="K566" s="31" t="str">
        <f>'Mitgliederstammdatei (Original)'!L566</f>
        <v>14.02.1951</v>
      </c>
      <c r="L566" s="31" t="str">
        <f>'Mitgliederstammdatei (Original)'!M566</f>
        <v>01.01.2011</v>
      </c>
      <c r="M566" s="31" t="str">
        <f>'Mitgliederstammdatei (Original)'!N566</f>
        <v>Feld</v>
      </c>
      <c r="N566" s="31" t="str">
        <f>'Mitgliederstammdatei (Original)'!O566</f>
        <v>2</v>
      </c>
      <c r="O566" s="31" t="str">
        <f>'Mitgliederstammdatei (Original)'!P566</f>
        <v>6247</v>
      </c>
      <c r="P566" s="71" t="str">
        <f>'Mitgliederstammdatei (Original)'!Q566</f>
        <v>Schötz</v>
      </c>
      <c r="Q566" s="71">
        <f>'Mitgliederstammdatei (Original)'!R566</f>
        <v>0</v>
      </c>
      <c r="R566" s="31" t="str">
        <f>'Mitgliederstammdatei (Original)'!S566</f>
        <v>Ja</v>
      </c>
      <c r="S566" s="31">
        <f>'Mitgliederstammdatei (Original)'!T566</f>
        <v>0</v>
      </c>
      <c r="T566" s="31">
        <f>'Mitgliederstammdatei (Original)'!U566</f>
        <v>0</v>
      </c>
      <c r="U566" s="31" t="str">
        <f>'Mitgliederstammdatei (Original)'!V566</f>
        <v>Frau</v>
      </c>
      <c r="V566" s="31" t="str">
        <f>'Mitgliederstammdatei (Original)'!X566</f>
        <v xml:space="preserve"> </v>
      </c>
      <c r="W566" s="31">
        <f>'Mitgliederstammdatei (Original)'!Y566</f>
        <v>0</v>
      </c>
      <c r="X566" s="31">
        <f>'Mitgliederstammdatei (Original)'!Z566</f>
        <v>0</v>
      </c>
      <c r="Y566" s="31">
        <f>'Mitgliederstammdatei (Original)'!AA566</f>
        <v>0</v>
      </c>
      <c r="Z566" s="31">
        <f>'Mitgliederstammdatei (Original)'!AB566</f>
        <v>0</v>
      </c>
      <c r="AA566" s="31">
        <f>'Mitgliederstammdatei (Original)'!AC566</f>
        <v>0</v>
      </c>
      <c r="AB566" s="31">
        <f>'Mitgliederstammdatei (Original)'!AD566</f>
        <v>0</v>
      </c>
      <c r="AC566" s="31">
        <f>'Mitgliederstammdatei (Original)'!AE566</f>
        <v>0</v>
      </c>
      <c r="AD566" s="31">
        <f>'Mitgliederstammdatei (Original)'!AF566</f>
        <v>0</v>
      </c>
      <c r="AE566" s="31">
        <f>'Mitgliederstammdatei (Original)'!AG566</f>
        <v>0</v>
      </c>
    </row>
    <row r="567" spans="1:31" x14ac:dyDescent="0.2">
      <c r="A567" s="28" t="str">
        <f>'Mitgliederstammdatei (Original)'!A567</f>
        <v>R13</v>
      </c>
      <c r="B567" s="31" t="str">
        <f>'Mitgliederstammdatei (Original)'!B567</f>
        <v>Willisau-Land SV</v>
      </c>
      <c r="C567" s="31">
        <f>'Mitgliederstammdatei (Original)'!C567</f>
        <v>0</v>
      </c>
      <c r="D567" s="31" t="str">
        <f>'Mitgliederstammdatei (Original)'!D567</f>
        <v xml:space="preserve"> </v>
      </c>
      <c r="E567" s="31">
        <f>'Mitgliederstammdatei (Original)'!E567</f>
        <v>0</v>
      </c>
      <c r="F567" s="31">
        <f>'Mitgliederstammdatei (Original)'!F567</f>
        <v>99027716</v>
      </c>
      <c r="G567" s="31" t="str">
        <f>'Mitgliederstammdatei (Original)'!H567</f>
        <v>Meier</v>
      </c>
      <c r="H567" s="71" t="str">
        <f>'Mitgliederstammdatei (Original)'!I567</f>
        <v>Alfred</v>
      </c>
      <c r="I567" s="31" t="str">
        <f>'Mitgliederstammdatei (Original)'!J567</f>
        <v>Meier Alfred</v>
      </c>
      <c r="J567" s="31" t="str">
        <f>'Mitgliederstammdatei (Original)'!K567</f>
        <v>24.04.1956</v>
      </c>
      <c r="K567" s="31" t="str">
        <f>'Mitgliederstammdatei (Original)'!L567</f>
        <v>24.04.1956</v>
      </c>
      <c r="L567" s="31" t="str">
        <f>'Mitgliederstammdatei (Original)'!M567</f>
        <v>01.01.2016</v>
      </c>
      <c r="M567" s="31" t="str">
        <f>'Mitgliederstammdatei (Original)'!N567</f>
        <v>Herrenwaldstrasse</v>
      </c>
      <c r="N567" s="31" t="str">
        <f>'Mitgliederstammdatei (Original)'!O567</f>
        <v>11</v>
      </c>
      <c r="O567" s="31" t="str">
        <f>'Mitgliederstammdatei (Original)'!P567</f>
        <v>6122</v>
      </c>
      <c r="P567" s="71" t="str">
        <f>'Mitgliederstammdatei (Original)'!Q567</f>
        <v>Menznau</v>
      </c>
      <c r="Q567" s="71">
        <f>'Mitgliederstammdatei (Original)'!R567</f>
        <v>0</v>
      </c>
      <c r="R567" s="31" t="str">
        <f>'Mitgliederstammdatei (Original)'!S567</f>
        <v>Ja</v>
      </c>
      <c r="S567" s="31">
        <f>'Mitgliederstammdatei (Original)'!T567</f>
        <v>0</v>
      </c>
      <c r="T567" s="31">
        <f>'Mitgliederstammdatei (Original)'!U567</f>
        <v>0</v>
      </c>
      <c r="U567" s="31" t="str">
        <f>'Mitgliederstammdatei (Original)'!V567</f>
        <v>Herr</v>
      </c>
      <c r="V567" s="31" t="str">
        <f>'Mitgliederstammdatei (Original)'!X567</f>
        <v xml:space="preserve"> </v>
      </c>
      <c r="W567" s="31">
        <f>'Mitgliederstammdatei (Original)'!Y567</f>
        <v>0</v>
      </c>
      <c r="X567" s="31">
        <f>'Mitgliederstammdatei (Original)'!Z567</f>
        <v>0</v>
      </c>
      <c r="Y567" s="31">
        <f>'Mitgliederstammdatei (Original)'!AA567</f>
        <v>0</v>
      </c>
      <c r="Z567" s="31">
        <f>'Mitgliederstammdatei (Original)'!AB567</f>
        <v>0</v>
      </c>
      <c r="AA567" s="31">
        <f>'Mitgliederstammdatei (Original)'!AC567</f>
        <v>0</v>
      </c>
      <c r="AB567" s="31">
        <f>'Mitgliederstammdatei (Original)'!AD567</f>
        <v>0</v>
      </c>
      <c r="AC567" s="31">
        <f>'Mitgliederstammdatei (Original)'!AE567</f>
        <v>0</v>
      </c>
      <c r="AD567" s="31">
        <f>'Mitgliederstammdatei (Original)'!AF567</f>
        <v>0</v>
      </c>
      <c r="AE567" s="31">
        <f>'Mitgliederstammdatei (Original)'!AG567</f>
        <v>0</v>
      </c>
    </row>
    <row r="568" spans="1:31" x14ac:dyDescent="0.2">
      <c r="A568" s="28" t="str">
        <f>'Mitgliederstammdatei (Original)'!A568</f>
        <v>R 6</v>
      </c>
      <c r="B568" s="31">
        <f>'Mitgliederstammdatei (Original)'!B568</f>
        <v>0</v>
      </c>
      <c r="C568" s="31" t="str">
        <f>'Mitgliederstammdatei (Original)'!C568</f>
        <v>VV</v>
      </c>
      <c r="D568" s="31" t="str">
        <f>'Mitgliederstammdatei (Original)'!D568</f>
        <v xml:space="preserve"> </v>
      </c>
      <c r="E568" s="31" t="str">
        <f>'Mitgliederstammdatei (Original)'!E568</f>
        <v>Hitzkirchertal PC</v>
      </c>
      <c r="F568" s="31">
        <f>'Mitgliederstammdatei (Original)'!F568</f>
        <v>99027717</v>
      </c>
      <c r="G568" s="31" t="str">
        <f>'Mitgliederstammdatei (Original)'!H568</f>
        <v>Meier</v>
      </c>
      <c r="H568" s="71" t="str">
        <f>'Mitgliederstammdatei (Original)'!I568</f>
        <v>Daniel</v>
      </c>
      <c r="I568" s="31" t="str">
        <f>'Mitgliederstammdatei (Original)'!J568</f>
        <v>Meier Daniel</v>
      </c>
      <c r="J568" s="31" t="str">
        <f>'Mitgliederstammdatei (Original)'!K568</f>
        <v>16.06.1961</v>
      </c>
      <c r="K568" s="31" t="str">
        <f>'Mitgliederstammdatei (Original)'!L568</f>
        <v>16.06.1961</v>
      </c>
      <c r="L568" s="31" t="str">
        <f>'Mitgliederstammdatei (Original)'!M568</f>
        <v>01.01.2021</v>
      </c>
      <c r="M568" s="31" t="str">
        <f>'Mitgliederstammdatei (Original)'!N568</f>
        <v>Lindenbrunnenstrasse</v>
      </c>
      <c r="N568" s="31" t="str">
        <f>'Mitgliederstammdatei (Original)'!O568</f>
        <v>4</v>
      </c>
      <c r="O568" s="31" t="str">
        <f>'Mitgliederstammdatei (Original)'!P568</f>
        <v>6274</v>
      </c>
      <c r="P568" s="71" t="str">
        <f>'Mitgliederstammdatei (Original)'!Q568</f>
        <v>Eschenbach</v>
      </c>
      <c r="Q568" s="71">
        <f>'Mitgliederstammdatei (Original)'!R568</f>
        <v>0</v>
      </c>
      <c r="R568" s="31" t="str">
        <f>'Mitgliederstammdatei (Original)'!S568</f>
        <v>Ja</v>
      </c>
      <c r="S568" s="31">
        <f>'Mitgliederstammdatei (Original)'!T568</f>
        <v>0</v>
      </c>
      <c r="T568" s="31">
        <f>'Mitgliederstammdatei (Original)'!U568</f>
        <v>0</v>
      </c>
      <c r="U568" s="31" t="str">
        <f>'Mitgliederstammdatei (Original)'!V568</f>
        <v>Herr</v>
      </c>
      <c r="V568" s="31" t="str">
        <f>'Mitgliederstammdatei (Original)'!X568</f>
        <v xml:space="preserve"> </v>
      </c>
      <c r="W568" s="31">
        <f>'Mitgliederstammdatei (Original)'!Y568</f>
        <v>0</v>
      </c>
      <c r="X568" s="31">
        <f>'Mitgliederstammdatei (Original)'!Z568</f>
        <v>0</v>
      </c>
      <c r="Y568" s="31">
        <f>'Mitgliederstammdatei (Original)'!AA568</f>
        <v>0</v>
      </c>
      <c r="Z568" s="31">
        <f>'Mitgliederstammdatei (Original)'!AB568</f>
        <v>0</v>
      </c>
      <c r="AA568" s="31">
        <f>'Mitgliederstammdatei (Original)'!AC568</f>
        <v>0</v>
      </c>
      <c r="AB568" s="31">
        <f>'Mitgliederstammdatei (Original)'!AD568</f>
        <v>0</v>
      </c>
      <c r="AC568" s="31">
        <f>'Mitgliederstammdatei (Original)'!AE568</f>
        <v>0</v>
      </c>
      <c r="AD568" s="31">
        <f>'Mitgliederstammdatei (Original)'!AF568</f>
        <v>0</v>
      </c>
      <c r="AE568" s="31">
        <f>'Mitgliederstammdatei (Original)'!AG568</f>
        <v>0</v>
      </c>
    </row>
    <row r="569" spans="1:31" x14ac:dyDescent="0.2">
      <c r="A569" s="28" t="str">
        <f>'Mitgliederstammdatei (Original)'!A569</f>
        <v>R 3</v>
      </c>
      <c r="B569" s="31">
        <f>'Mitgliederstammdatei (Original)'!B569</f>
        <v>0</v>
      </c>
      <c r="C569" s="31">
        <f>'Mitgliederstammdatei (Original)'!C569</f>
        <v>0</v>
      </c>
      <c r="D569" s="31" t="str">
        <f>'Mitgliederstammdatei (Original)'!D569</f>
        <v xml:space="preserve"> </v>
      </c>
      <c r="E569" s="31" t="str">
        <f>'Mitgliederstammdatei (Original)'!E569</f>
        <v>Kriens SG</v>
      </c>
      <c r="F569" s="31">
        <f>'Mitgliederstammdatei (Original)'!F569</f>
        <v>99027718</v>
      </c>
      <c r="G569" s="31" t="str">
        <f>'Mitgliederstammdatei (Original)'!H569</f>
        <v>Meier</v>
      </c>
      <c r="H569" s="71" t="str">
        <f>'Mitgliederstammdatei (Original)'!I569</f>
        <v>Ernst</v>
      </c>
      <c r="I569" s="31" t="str">
        <f>'Mitgliederstammdatei (Original)'!J569</f>
        <v>Meier Ernst</v>
      </c>
      <c r="J569" s="31" t="str">
        <f>'Mitgliederstammdatei (Original)'!K569</f>
        <v>16.10.1934</v>
      </c>
      <c r="K569" s="31" t="str">
        <f>'Mitgliederstammdatei (Original)'!L569</f>
        <v>16.10.1934</v>
      </c>
      <c r="L569" s="31" t="str">
        <f>'Mitgliederstammdatei (Original)'!M569</f>
        <v>01.01.1994</v>
      </c>
      <c r="M569" s="31" t="str">
        <f>'Mitgliederstammdatei (Original)'!N569</f>
        <v>Eichenspesstrasse</v>
      </c>
      <c r="N569" s="31" t="str">
        <f>'Mitgliederstammdatei (Original)'!O569</f>
        <v>10</v>
      </c>
      <c r="O569" s="31" t="str">
        <f>'Mitgliederstammdatei (Original)'!P569</f>
        <v>6010</v>
      </c>
      <c r="P569" s="71" t="str">
        <f>'Mitgliederstammdatei (Original)'!Q569</f>
        <v>Kriens</v>
      </c>
      <c r="Q569" s="71">
        <f>'Mitgliederstammdatei (Original)'!R569</f>
        <v>0</v>
      </c>
      <c r="R569" s="31" t="str">
        <f>'Mitgliederstammdatei (Original)'!S569</f>
        <v>Ja</v>
      </c>
      <c r="S569" s="31">
        <f>'Mitgliederstammdatei (Original)'!T569</f>
        <v>0</v>
      </c>
      <c r="T569" s="31">
        <f>'Mitgliederstammdatei (Original)'!U569</f>
        <v>0</v>
      </c>
      <c r="U569" s="31" t="str">
        <f>'Mitgliederstammdatei (Original)'!V569</f>
        <v>Herr</v>
      </c>
      <c r="V569" s="31" t="str">
        <f>'Mitgliederstammdatei (Original)'!X569</f>
        <v xml:space="preserve"> </v>
      </c>
      <c r="W569" s="31">
        <f>'Mitgliederstammdatei (Original)'!Y569</f>
        <v>0</v>
      </c>
      <c r="X569" s="31">
        <f>'Mitgliederstammdatei (Original)'!Z569</f>
        <v>0</v>
      </c>
      <c r="Y569" s="31">
        <f>'Mitgliederstammdatei (Original)'!AA569</f>
        <v>0</v>
      </c>
      <c r="Z569" s="31">
        <f>'Mitgliederstammdatei (Original)'!AB569</f>
        <v>0</v>
      </c>
      <c r="AA569" s="31">
        <f>'Mitgliederstammdatei (Original)'!AC569</f>
        <v>0</v>
      </c>
      <c r="AB569" s="31">
        <f>'Mitgliederstammdatei (Original)'!AD569</f>
        <v>0</v>
      </c>
      <c r="AC569" s="31">
        <f>'Mitgliederstammdatei (Original)'!AE569</f>
        <v>0</v>
      </c>
      <c r="AD569" s="31">
        <f>'Mitgliederstammdatei (Original)'!AF569</f>
        <v>0</v>
      </c>
      <c r="AE569" s="31">
        <f>'Mitgliederstammdatei (Original)'!AG569</f>
        <v>0</v>
      </c>
    </row>
    <row r="570" spans="1:31" x14ac:dyDescent="0.2">
      <c r="A570" s="28" t="str">
        <f>'Mitgliederstammdatei (Original)'!A570</f>
        <v>R17</v>
      </c>
      <c r="B570" s="31" t="str">
        <f>'Mitgliederstammdatei (Original)'!B570</f>
        <v>Entlebucher BlindeiS</v>
      </c>
      <c r="C570" s="31">
        <f>'Mitgliederstammdatei (Original)'!C570</f>
        <v>0</v>
      </c>
      <c r="D570" s="31" t="str">
        <f>'Mitgliederstammdatei (Original)'!D570</f>
        <v xml:space="preserve"> </v>
      </c>
      <c r="E570" s="31">
        <f>'Mitgliederstammdatei (Original)'!E570</f>
        <v>0</v>
      </c>
      <c r="F570" s="31">
        <f>'Mitgliederstammdatei (Original)'!F570</f>
        <v>99027719</v>
      </c>
      <c r="G570" s="31" t="str">
        <f>'Mitgliederstammdatei (Original)'!H570</f>
        <v>Meier</v>
      </c>
      <c r="H570" s="71" t="str">
        <f>'Mitgliederstammdatei (Original)'!I570</f>
        <v>Fredy</v>
      </c>
      <c r="I570" s="31" t="str">
        <f>'Mitgliederstammdatei (Original)'!J570</f>
        <v>Meier Fredy</v>
      </c>
      <c r="J570" s="31" t="str">
        <f>'Mitgliederstammdatei (Original)'!K570</f>
        <v>01.06.1954</v>
      </c>
      <c r="K570" s="31" t="str">
        <f>'Mitgliederstammdatei (Original)'!L570</f>
        <v>01.06.1954</v>
      </c>
      <c r="L570" s="31" t="str">
        <f>'Mitgliederstammdatei (Original)'!M570</f>
        <v>01.01.2014</v>
      </c>
      <c r="M570" s="31" t="str">
        <f>'Mitgliederstammdatei (Original)'!N570</f>
        <v>Bachweg</v>
      </c>
      <c r="N570" s="31" t="str">
        <f>'Mitgliederstammdatei (Original)'!O570</f>
        <v>4</v>
      </c>
      <c r="O570" s="31" t="str">
        <f>'Mitgliederstammdatei (Original)'!P570</f>
        <v>6106</v>
      </c>
      <c r="P570" s="71" t="str">
        <f>'Mitgliederstammdatei (Original)'!Q570</f>
        <v>Werthenstein</v>
      </c>
      <c r="Q570" s="71">
        <f>'Mitgliederstammdatei (Original)'!R570</f>
        <v>0</v>
      </c>
      <c r="R570" s="31" t="str">
        <f>'Mitgliederstammdatei (Original)'!S570</f>
        <v>Ja</v>
      </c>
      <c r="S570" s="31">
        <f>'Mitgliederstammdatei (Original)'!T570</f>
        <v>0</v>
      </c>
      <c r="T570" s="31">
        <f>'Mitgliederstammdatei (Original)'!U570</f>
        <v>0</v>
      </c>
      <c r="U570" s="31" t="str">
        <f>'Mitgliederstammdatei (Original)'!V570</f>
        <v>Herr</v>
      </c>
      <c r="V570" s="31" t="str">
        <f>'Mitgliederstammdatei (Original)'!X570</f>
        <v xml:space="preserve"> </v>
      </c>
      <c r="W570" s="31">
        <f>'Mitgliederstammdatei (Original)'!Y570</f>
        <v>0</v>
      </c>
      <c r="X570" s="31">
        <f>'Mitgliederstammdatei (Original)'!Z570</f>
        <v>0</v>
      </c>
      <c r="Y570" s="31">
        <f>'Mitgliederstammdatei (Original)'!AA570</f>
        <v>0</v>
      </c>
      <c r="Z570" s="31">
        <f>'Mitgliederstammdatei (Original)'!AB570</f>
        <v>0</v>
      </c>
      <c r="AA570" s="31">
        <f>'Mitgliederstammdatei (Original)'!AC570</f>
        <v>0</v>
      </c>
      <c r="AB570" s="31">
        <f>'Mitgliederstammdatei (Original)'!AD570</f>
        <v>0</v>
      </c>
      <c r="AC570" s="31">
        <f>'Mitgliederstammdatei (Original)'!AE570</f>
        <v>0</v>
      </c>
      <c r="AD570" s="31">
        <f>'Mitgliederstammdatei (Original)'!AF570</f>
        <v>0</v>
      </c>
      <c r="AE570" s="31">
        <f>'Mitgliederstammdatei (Original)'!AG570</f>
        <v>0</v>
      </c>
    </row>
    <row r="571" spans="1:31" x14ac:dyDescent="0.2">
      <c r="A571" s="28" t="str">
        <f>'Mitgliederstammdatei (Original)'!A571</f>
        <v>R12</v>
      </c>
      <c r="B571" s="31" t="str">
        <f>'Mitgliederstammdatei (Original)'!B571</f>
        <v>Buchs LU SG</v>
      </c>
      <c r="C571" s="31" t="str">
        <f>'Mitgliederstammdatei (Original)'!C571</f>
        <v>EN</v>
      </c>
      <c r="D571" s="31" t="str">
        <f>'Mitgliederstammdatei (Original)'!D571</f>
        <v xml:space="preserve"> </v>
      </c>
      <c r="E571" s="31">
        <f>'Mitgliederstammdatei (Original)'!E571</f>
        <v>0</v>
      </c>
      <c r="F571" s="31">
        <f>'Mitgliederstammdatei (Original)'!F571</f>
        <v>99027720</v>
      </c>
      <c r="G571" s="31" t="str">
        <f>'Mitgliederstammdatei (Original)'!H571</f>
        <v>Meier</v>
      </c>
      <c r="H571" s="71" t="str">
        <f>'Mitgliederstammdatei (Original)'!I571</f>
        <v>Hugo</v>
      </c>
      <c r="I571" s="31" t="str">
        <f>'Mitgliederstammdatei (Original)'!J571</f>
        <v>Meier Hugo</v>
      </c>
      <c r="J571" s="31" t="str">
        <f>'Mitgliederstammdatei (Original)'!K571</f>
        <v>03.09.1943</v>
      </c>
      <c r="K571" s="31" t="str">
        <f>'Mitgliederstammdatei (Original)'!L571</f>
        <v>03.09.1943</v>
      </c>
      <c r="L571" s="31" t="str">
        <f>'Mitgliederstammdatei (Original)'!M571</f>
        <v>01.01.2003</v>
      </c>
      <c r="M571" s="31" t="str">
        <f>'Mitgliederstammdatei (Original)'!N571</f>
        <v>Hertistrasse</v>
      </c>
      <c r="N571" s="31" t="str">
        <f>'Mitgliederstammdatei (Original)'!O571</f>
        <v>2</v>
      </c>
      <c r="O571" s="31" t="str">
        <f>'Mitgliederstammdatei (Original)'!P571</f>
        <v>6211</v>
      </c>
      <c r="P571" s="71" t="str">
        <f>'Mitgliederstammdatei (Original)'!Q571</f>
        <v>Buchs</v>
      </c>
      <c r="Q571" s="71">
        <f>'Mitgliederstammdatei (Original)'!R571</f>
        <v>0</v>
      </c>
      <c r="R571" s="31" t="str">
        <f>'Mitgliederstammdatei (Original)'!S571</f>
        <v>Ja</v>
      </c>
      <c r="S571" s="31">
        <f>'Mitgliederstammdatei (Original)'!T571</f>
        <v>0</v>
      </c>
      <c r="T571" s="31">
        <f>'Mitgliederstammdatei (Original)'!U571</f>
        <v>0</v>
      </c>
      <c r="U571" s="31" t="str">
        <f>'Mitgliederstammdatei (Original)'!V571</f>
        <v>Herr</v>
      </c>
      <c r="V571" s="31" t="str">
        <f>'Mitgliederstammdatei (Original)'!X571</f>
        <v xml:space="preserve"> </v>
      </c>
      <c r="W571" s="31">
        <f>'Mitgliederstammdatei (Original)'!Y571</f>
        <v>0</v>
      </c>
      <c r="X571" s="31">
        <f>'Mitgliederstammdatei (Original)'!Z571</f>
        <v>0</v>
      </c>
      <c r="Y571" s="31">
        <f>'Mitgliederstammdatei (Original)'!AA571</f>
        <v>0</v>
      </c>
      <c r="Z571" s="31">
        <f>'Mitgliederstammdatei (Original)'!AB571</f>
        <v>0</v>
      </c>
      <c r="AA571" s="31">
        <f>'Mitgliederstammdatei (Original)'!AC571</f>
        <v>0</v>
      </c>
      <c r="AB571" s="31">
        <f>'Mitgliederstammdatei (Original)'!AD571</f>
        <v>0</v>
      </c>
      <c r="AC571" s="31">
        <f>'Mitgliederstammdatei (Original)'!AE571</f>
        <v>0</v>
      </c>
      <c r="AD571" s="31">
        <f>'Mitgliederstammdatei (Original)'!AF571</f>
        <v>0</v>
      </c>
      <c r="AE571" s="31">
        <f>'Mitgliederstammdatei (Original)'!AG571</f>
        <v>0</v>
      </c>
    </row>
    <row r="572" spans="1:31" x14ac:dyDescent="0.2">
      <c r="A572" s="28" t="str">
        <f>'Mitgliederstammdatei (Original)'!A572</f>
        <v>R12</v>
      </c>
      <c r="B572" s="31" t="str">
        <f>'Mitgliederstammdatei (Original)'!B572</f>
        <v>Buchs LU SG</v>
      </c>
      <c r="C572" s="31">
        <f>'Mitgliederstammdatei (Original)'!C572</f>
        <v>0</v>
      </c>
      <c r="D572" s="31" t="str">
        <f>'Mitgliederstammdatei (Original)'!D572</f>
        <v xml:space="preserve"> </v>
      </c>
      <c r="E572" s="31">
        <f>'Mitgliederstammdatei (Original)'!E572</f>
        <v>0</v>
      </c>
      <c r="F572" s="31">
        <f>'Mitgliederstammdatei (Original)'!F572</f>
        <v>99027722</v>
      </c>
      <c r="G572" s="31" t="str">
        <f>'Mitgliederstammdatei (Original)'!H572</f>
        <v>Meier</v>
      </c>
      <c r="H572" s="71" t="str">
        <f>'Mitgliederstammdatei (Original)'!I572</f>
        <v>Josef</v>
      </c>
      <c r="I572" s="31" t="str">
        <f>'Mitgliederstammdatei (Original)'!J572</f>
        <v>Meier Josef</v>
      </c>
      <c r="J572" s="31" t="str">
        <f>'Mitgliederstammdatei (Original)'!K572</f>
        <v>21.10.1954</v>
      </c>
      <c r="K572" s="31" t="str">
        <f>'Mitgliederstammdatei (Original)'!L572</f>
        <v>21.10.1954</v>
      </c>
      <c r="L572" s="31" t="str">
        <f>'Mitgliederstammdatei (Original)'!M572</f>
        <v>01.01.2014</v>
      </c>
      <c r="M572" s="31" t="str">
        <f>'Mitgliederstammdatei (Original)'!N572</f>
        <v>Dorfstrasse</v>
      </c>
      <c r="N572" s="31" t="str">
        <f>'Mitgliederstammdatei (Original)'!O572</f>
        <v>37</v>
      </c>
      <c r="O572" s="31" t="str">
        <f>'Mitgliederstammdatei (Original)'!P572</f>
        <v>6211</v>
      </c>
      <c r="P572" s="71" t="str">
        <f>'Mitgliederstammdatei (Original)'!Q572</f>
        <v>Buchs Lu</v>
      </c>
      <c r="Q572" s="71">
        <f>'Mitgliederstammdatei (Original)'!R572</f>
        <v>0</v>
      </c>
      <c r="R572" s="31" t="str">
        <f>'Mitgliederstammdatei (Original)'!S572</f>
        <v>Ja</v>
      </c>
      <c r="S572" s="31">
        <f>'Mitgliederstammdatei (Original)'!T572</f>
        <v>0</v>
      </c>
      <c r="T572" s="31">
        <f>'Mitgliederstammdatei (Original)'!U572</f>
        <v>0</v>
      </c>
      <c r="U572" s="31" t="str">
        <f>'Mitgliederstammdatei (Original)'!V572</f>
        <v>Herr</v>
      </c>
      <c r="V572" s="31" t="str">
        <f>'Mitgliederstammdatei (Original)'!X572</f>
        <v xml:space="preserve"> </v>
      </c>
      <c r="W572" s="31">
        <f>'Mitgliederstammdatei (Original)'!Y572</f>
        <v>0</v>
      </c>
      <c r="X572" s="31">
        <f>'Mitgliederstammdatei (Original)'!Z572</f>
        <v>0</v>
      </c>
      <c r="Y572" s="31">
        <f>'Mitgliederstammdatei (Original)'!AA572</f>
        <v>0</v>
      </c>
      <c r="Z572" s="31">
        <f>'Mitgliederstammdatei (Original)'!AB572</f>
        <v>0</v>
      </c>
      <c r="AA572" s="31">
        <f>'Mitgliederstammdatei (Original)'!AC572</f>
        <v>0</v>
      </c>
      <c r="AB572" s="31">
        <f>'Mitgliederstammdatei (Original)'!AD572</f>
        <v>0</v>
      </c>
      <c r="AC572" s="31">
        <f>'Mitgliederstammdatei (Original)'!AE572</f>
        <v>0</v>
      </c>
      <c r="AD572" s="31">
        <f>'Mitgliederstammdatei (Original)'!AF572</f>
        <v>0</v>
      </c>
      <c r="AE572" s="31">
        <f>'Mitgliederstammdatei (Original)'!AG572</f>
        <v>0</v>
      </c>
    </row>
    <row r="573" spans="1:31" x14ac:dyDescent="0.2">
      <c r="A573" s="28" t="str">
        <f>'Mitgliederstammdatei (Original)'!A573</f>
        <v>R 6</v>
      </c>
      <c r="B573" s="31">
        <f>'Mitgliederstammdatei (Original)'!B573</f>
        <v>0</v>
      </c>
      <c r="C573" s="31">
        <f>'Mitgliederstammdatei (Original)'!C573</f>
        <v>0</v>
      </c>
      <c r="D573" s="31" t="str">
        <f>'Mitgliederstammdatei (Original)'!D573</f>
        <v xml:space="preserve"> </v>
      </c>
      <c r="E573" s="31" t="str">
        <f>'Mitgliederstammdatei (Original)'!E573</f>
        <v>Hitzkirchertal PC</v>
      </c>
      <c r="F573" s="31">
        <f>'Mitgliederstammdatei (Original)'!F573</f>
        <v>99027736</v>
      </c>
      <c r="G573" s="31" t="str">
        <f>'Mitgliederstammdatei (Original)'!H573</f>
        <v>Meier</v>
      </c>
      <c r="H573" s="71" t="str">
        <f>'Mitgliederstammdatei (Original)'!I573</f>
        <v>Kurt</v>
      </c>
      <c r="I573" s="31" t="str">
        <f>'Mitgliederstammdatei (Original)'!J573</f>
        <v>Meier Kurt</v>
      </c>
      <c r="J573" s="31" t="str">
        <f>'Mitgliederstammdatei (Original)'!K573</f>
        <v>23.12.1944</v>
      </c>
      <c r="K573" s="31" t="str">
        <f>'Mitgliederstammdatei (Original)'!L573</f>
        <v>23.12.1944</v>
      </c>
      <c r="L573" s="31" t="str">
        <f>'Mitgliederstammdatei (Original)'!M573</f>
        <v>01.01.2004</v>
      </c>
      <c r="M573" s="31" t="str">
        <f>'Mitgliederstammdatei (Original)'!N573</f>
        <v>Cysatstrasse</v>
      </c>
      <c r="N573" s="31" t="str">
        <f>'Mitgliederstammdatei (Original)'!O573</f>
        <v>3</v>
      </c>
      <c r="O573" s="31" t="str">
        <f>'Mitgliederstammdatei (Original)'!P573</f>
        <v>6004</v>
      </c>
      <c r="P573" s="71" t="str">
        <f>'Mitgliederstammdatei (Original)'!Q573</f>
        <v>Luzern</v>
      </c>
      <c r="Q573" s="71">
        <f>'Mitgliederstammdatei (Original)'!R573</f>
        <v>0</v>
      </c>
      <c r="R573" s="31" t="str">
        <f>'Mitgliederstammdatei (Original)'!S573</f>
        <v>Ja</v>
      </c>
      <c r="S573" s="31">
        <f>'Mitgliederstammdatei (Original)'!T573</f>
        <v>0</v>
      </c>
      <c r="T573" s="31">
        <f>'Mitgliederstammdatei (Original)'!U573</f>
        <v>0</v>
      </c>
      <c r="U573" s="31" t="str">
        <f>'Mitgliederstammdatei (Original)'!V573</f>
        <v>Herr</v>
      </c>
      <c r="V573" s="31" t="str">
        <f>'Mitgliederstammdatei (Original)'!X573</f>
        <v xml:space="preserve"> </v>
      </c>
      <c r="W573" s="31">
        <f>'Mitgliederstammdatei (Original)'!Y573</f>
        <v>0</v>
      </c>
      <c r="X573" s="31">
        <f>'Mitgliederstammdatei (Original)'!Z573</f>
        <v>0</v>
      </c>
      <c r="Y573" s="31">
        <f>'Mitgliederstammdatei (Original)'!AA573</f>
        <v>0</v>
      </c>
      <c r="Z573" s="31">
        <f>'Mitgliederstammdatei (Original)'!AB573</f>
        <v>0</v>
      </c>
      <c r="AA573" s="31">
        <f>'Mitgliederstammdatei (Original)'!AC573</f>
        <v>0</v>
      </c>
      <c r="AB573" s="31">
        <f>'Mitgliederstammdatei (Original)'!AD573</f>
        <v>0</v>
      </c>
      <c r="AC573" s="31">
        <f>'Mitgliederstammdatei (Original)'!AE573</f>
        <v>0</v>
      </c>
      <c r="AD573" s="31">
        <f>'Mitgliederstammdatei (Original)'!AF573</f>
        <v>0</v>
      </c>
      <c r="AE573" s="31">
        <f>'Mitgliederstammdatei (Original)'!AG573</f>
        <v>0</v>
      </c>
    </row>
    <row r="574" spans="1:31" x14ac:dyDescent="0.2">
      <c r="A574" s="28" t="str">
        <f>'Mitgliederstammdatei (Original)'!A574</f>
        <v>R13</v>
      </c>
      <c r="B574" s="31" t="str">
        <f>'Mitgliederstammdatei (Original)'!B574</f>
        <v>Willisau-Land SV</v>
      </c>
      <c r="C574" s="31">
        <f>'Mitgliederstammdatei (Original)'!C574</f>
        <v>0</v>
      </c>
      <c r="D574" s="31" t="str">
        <f>'Mitgliederstammdatei (Original)'!D574</f>
        <v xml:space="preserve"> </v>
      </c>
      <c r="E574" s="31">
        <f>'Mitgliederstammdatei (Original)'!E574</f>
        <v>0</v>
      </c>
      <c r="F574" s="31">
        <f>'Mitgliederstammdatei (Original)'!F574</f>
        <v>99027723</v>
      </c>
      <c r="G574" s="31" t="str">
        <f>'Mitgliederstammdatei (Original)'!H574</f>
        <v>Meier</v>
      </c>
      <c r="H574" s="71" t="str">
        <f>'Mitgliederstammdatei (Original)'!I574</f>
        <v>Meinrad</v>
      </c>
      <c r="I574" s="31" t="str">
        <f>'Mitgliederstammdatei (Original)'!J574</f>
        <v>Meier Meinrad</v>
      </c>
      <c r="J574" s="31" t="str">
        <f>'Mitgliederstammdatei (Original)'!K574</f>
        <v>02.04.1945</v>
      </c>
      <c r="K574" s="31" t="str">
        <f>'Mitgliederstammdatei (Original)'!L574</f>
        <v>02.04.1945</v>
      </c>
      <c r="L574" s="31" t="str">
        <f>'Mitgliederstammdatei (Original)'!M574</f>
        <v>01.01.2005</v>
      </c>
      <c r="M574" s="31" t="str">
        <f>'Mitgliederstammdatei (Original)'!N574</f>
        <v>Im Grund</v>
      </c>
      <c r="N574" s="31" t="str">
        <f>'Mitgliederstammdatei (Original)'!O574</f>
        <v>6A</v>
      </c>
      <c r="O574" s="31" t="str">
        <f>'Mitgliederstammdatei (Original)'!P574</f>
        <v>6130</v>
      </c>
      <c r="P574" s="71" t="str">
        <f>'Mitgliederstammdatei (Original)'!Q574</f>
        <v>Willisau</v>
      </c>
      <c r="Q574" s="71">
        <f>'Mitgliederstammdatei (Original)'!R574</f>
        <v>0</v>
      </c>
      <c r="R574" s="31" t="str">
        <f>'Mitgliederstammdatei (Original)'!S574</f>
        <v>Ja</v>
      </c>
      <c r="S574" s="31">
        <f>'Mitgliederstammdatei (Original)'!T574</f>
        <v>0</v>
      </c>
      <c r="T574" s="31">
        <f>'Mitgliederstammdatei (Original)'!U574</f>
        <v>0</v>
      </c>
      <c r="U574" s="31" t="str">
        <f>'Mitgliederstammdatei (Original)'!V574</f>
        <v>Herr</v>
      </c>
      <c r="V574" s="31" t="str">
        <f>'Mitgliederstammdatei (Original)'!X574</f>
        <v xml:space="preserve"> </v>
      </c>
      <c r="W574" s="31">
        <f>'Mitgliederstammdatei (Original)'!Y574</f>
        <v>0</v>
      </c>
      <c r="X574" s="31">
        <f>'Mitgliederstammdatei (Original)'!Z574</f>
        <v>0</v>
      </c>
      <c r="Y574" s="31">
        <f>'Mitgliederstammdatei (Original)'!AA574</f>
        <v>0</v>
      </c>
      <c r="Z574" s="31">
        <f>'Mitgliederstammdatei (Original)'!AB574</f>
        <v>0</v>
      </c>
      <c r="AA574" s="31">
        <f>'Mitgliederstammdatei (Original)'!AC574</f>
        <v>0</v>
      </c>
      <c r="AB574" s="31">
        <f>'Mitgliederstammdatei (Original)'!AD574</f>
        <v>0</v>
      </c>
      <c r="AC574" s="31">
        <f>'Mitgliederstammdatei (Original)'!AE574</f>
        <v>0</v>
      </c>
      <c r="AD574" s="31">
        <f>'Mitgliederstammdatei (Original)'!AF574</f>
        <v>0</v>
      </c>
      <c r="AE574" s="31">
        <f>'Mitgliederstammdatei (Original)'!AG574</f>
        <v>0</v>
      </c>
    </row>
    <row r="575" spans="1:31" x14ac:dyDescent="0.2">
      <c r="A575" s="28" t="str">
        <f>'Mitgliederstammdatei (Original)'!A575</f>
        <v>R17</v>
      </c>
      <c r="B575" s="31">
        <f>'Mitgliederstammdatei (Original)'!B575</f>
        <v>0</v>
      </c>
      <c r="C575" s="31">
        <f>'Mitgliederstammdatei (Original)'!C575</f>
        <v>0</v>
      </c>
      <c r="D575" s="31" t="str">
        <f>'Mitgliederstammdatei (Original)'!D575</f>
        <v xml:space="preserve"> </v>
      </c>
      <c r="E575" s="31" t="str">
        <f>'Mitgliederstammdatei (Original)'!E575</f>
        <v>Schüpfheim - Flühli PS</v>
      </c>
      <c r="F575" s="31">
        <f>'Mitgliederstammdatei (Original)'!F575</f>
        <v>99027724</v>
      </c>
      <c r="G575" s="31" t="str">
        <f>'Mitgliederstammdatei (Original)'!H575</f>
        <v>Meier</v>
      </c>
      <c r="H575" s="71" t="str">
        <f>'Mitgliederstammdatei (Original)'!I575</f>
        <v>Roman</v>
      </c>
      <c r="I575" s="31" t="str">
        <f>'Mitgliederstammdatei (Original)'!J575</f>
        <v>Meier Roman</v>
      </c>
      <c r="J575" s="31" t="str">
        <f>'Mitgliederstammdatei (Original)'!K575</f>
        <v>10.05.1950</v>
      </c>
      <c r="K575" s="31" t="str">
        <f>'Mitgliederstammdatei (Original)'!L575</f>
        <v>10.05.1950</v>
      </c>
      <c r="L575" s="31" t="str">
        <f>'Mitgliederstammdatei (Original)'!M575</f>
        <v>01.01.2010</v>
      </c>
      <c r="M575" s="31" t="str">
        <f>'Mitgliederstammdatei (Original)'!N575</f>
        <v>Brüggmösli</v>
      </c>
      <c r="N575" s="31" t="str">
        <f>'Mitgliederstammdatei (Original)'!O575</f>
        <v>28</v>
      </c>
      <c r="O575" s="31" t="str">
        <f>'Mitgliederstammdatei (Original)'!P575</f>
        <v>6170</v>
      </c>
      <c r="P575" s="71" t="str">
        <f>'Mitgliederstammdatei (Original)'!Q575</f>
        <v>Schüpfheim</v>
      </c>
      <c r="Q575" s="71">
        <f>'Mitgliederstammdatei (Original)'!R575</f>
        <v>0</v>
      </c>
      <c r="R575" s="31" t="str">
        <f>'Mitgliederstammdatei (Original)'!S575</f>
        <v>Ja</v>
      </c>
      <c r="S575" s="31">
        <f>'Mitgliederstammdatei (Original)'!T575</f>
        <v>0</v>
      </c>
      <c r="T575" s="31">
        <f>'Mitgliederstammdatei (Original)'!U575</f>
        <v>0</v>
      </c>
      <c r="U575" s="31" t="str">
        <f>'Mitgliederstammdatei (Original)'!V575</f>
        <v>Herr</v>
      </c>
      <c r="V575" s="31" t="str">
        <f>'Mitgliederstammdatei (Original)'!X575</f>
        <v xml:space="preserve"> </v>
      </c>
      <c r="W575" s="31">
        <f>'Mitgliederstammdatei (Original)'!Y575</f>
        <v>0</v>
      </c>
      <c r="X575" s="31">
        <f>'Mitgliederstammdatei (Original)'!Z575</f>
        <v>0</v>
      </c>
      <c r="Y575" s="31">
        <f>'Mitgliederstammdatei (Original)'!AA575</f>
        <v>0</v>
      </c>
      <c r="Z575" s="31">
        <f>'Mitgliederstammdatei (Original)'!AB575</f>
        <v>0</v>
      </c>
      <c r="AA575" s="31">
        <f>'Mitgliederstammdatei (Original)'!AC575</f>
        <v>0</v>
      </c>
      <c r="AB575" s="31">
        <f>'Mitgliederstammdatei (Original)'!AD575</f>
        <v>0</v>
      </c>
      <c r="AC575" s="31">
        <f>'Mitgliederstammdatei (Original)'!AE575</f>
        <v>0</v>
      </c>
      <c r="AD575" s="31">
        <f>'Mitgliederstammdatei (Original)'!AF575</f>
        <v>0</v>
      </c>
      <c r="AE575" s="31">
        <f>'Mitgliederstammdatei (Original)'!AG575</f>
        <v>0</v>
      </c>
    </row>
    <row r="576" spans="1:31" x14ac:dyDescent="0.2">
      <c r="A576" s="28" t="str">
        <f>'Mitgliederstammdatei (Original)'!A576</f>
        <v>R 6</v>
      </c>
      <c r="B576" s="31" t="str">
        <f>'Mitgliederstammdatei (Original)'!B576</f>
        <v>Schongau SG</v>
      </c>
      <c r="C576" s="31">
        <f>'Mitgliederstammdatei (Original)'!C576</f>
        <v>0</v>
      </c>
      <c r="D576" s="31" t="str">
        <f>'Mitgliederstammdatei (Original)'!D576</f>
        <v xml:space="preserve"> </v>
      </c>
      <c r="E576" s="31">
        <f>'Mitgliederstammdatei (Original)'!E576</f>
        <v>0</v>
      </c>
      <c r="F576" s="31">
        <f>'Mitgliederstammdatei (Original)'!F576</f>
        <v>99027725</v>
      </c>
      <c r="G576" s="31" t="str">
        <f>'Mitgliederstammdatei (Original)'!H576</f>
        <v>Meier</v>
      </c>
      <c r="H576" s="71" t="str">
        <f>'Mitgliederstammdatei (Original)'!I576</f>
        <v>Urs</v>
      </c>
      <c r="I576" s="31" t="str">
        <f>'Mitgliederstammdatei (Original)'!J576</f>
        <v>Meier Urs</v>
      </c>
      <c r="J576" s="31" t="str">
        <f>'Mitgliederstammdatei (Original)'!K576</f>
        <v>06.07.1962</v>
      </c>
      <c r="K576" s="31" t="str">
        <f>'Mitgliederstammdatei (Original)'!L576</f>
        <v>06.07.1962</v>
      </c>
      <c r="L576" s="31" t="str">
        <f>'Mitgliederstammdatei (Original)'!M576</f>
        <v>01.01.2022</v>
      </c>
      <c r="M576" s="31" t="str">
        <f>'Mitgliederstammdatei (Original)'!N576</f>
        <v>Weidweg</v>
      </c>
      <c r="N576" s="31" t="str">
        <f>'Mitgliederstammdatei (Original)'!O576</f>
        <v>1</v>
      </c>
      <c r="O576" s="31" t="str">
        <f>'Mitgliederstammdatei (Original)'!P576</f>
        <v>6288</v>
      </c>
      <c r="P576" s="71" t="str">
        <f>'Mitgliederstammdatei (Original)'!Q576</f>
        <v>Schongau</v>
      </c>
      <c r="Q576" s="71">
        <f>'Mitgliederstammdatei (Original)'!R576</f>
        <v>0</v>
      </c>
      <c r="R576" s="31" t="str">
        <f>'Mitgliederstammdatei (Original)'!S576</f>
        <v>Ja</v>
      </c>
      <c r="S576" s="31">
        <f>'Mitgliederstammdatei (Original)'!T576</f>
        <v>0</v>
      </c>
      <c r="T576" s="31">
        <f>'Mitgliederstammdatei (Original)'!U576</f>
        <v>0</v>
      </c>
      <c r="U576" s="31" t="str">
        <f>'Mitgliederstammdatei (Original)'!V576</f>
        <v>Herr</v>
      </c>
      <c r="V576" s="31" t="str">
        <f>'Mitgliederstammdatei (Original)'!X576</f>
        <v xml:space="preserve"> </v>
      </c>
      <c r="W576" s="31">
        <f>'Mitgliederstammdatei (Original)'!Y576</f>
        <v>0</v>
      </c>
      <c r="X576" s="31">
        <f>'Mitgliederstammdatei (Original)'!Z576</f>
        <v>0</v>
      </c>
      <c r="Y576" s="31">
        <f>'Mitgliederstammdatei (Original)'!AA576</f>
        <v>0</v>
      </c>
      <c r="Z576" s="31">
        <f>'Mitgliederstammdatei (Original)'!AB576</f>
        <v>0</v>
      </c>
      <c r="AA576" s="31">
        <f>'Mitgliederstammdatei (Original)'!AC576</f>
        <v>0</v>
      </c>
      <c r="AB576" s="31">
        <f>'Mitgliederstammdatei (Original)'!AD576</f>
        <v>0</v>
      </c>
      <c r="AC576" s="31">
        <f>'Mitgliederstammdatei (Original)'!AE576</f>
        <v>0</v>
      </c>
      <c r="AD576" s="31">
        <f>'Mitgliederstammdatei (Original)'!AF576</f>
        <v>0</v>
      </c>
      <c r="AE576" s="31">
        <f>'Mitgliederstammdatei (Original)'!AG576</f>
        <v>0</v>
      </c>
    </row>
    <row r="577" spans="1:31" x14ac:dyDescent="0.2">
      <c r="A577" s="28" t="str">
        <f>'Mitgliederstammdatei (Original)'!A577</f>
        <v>R12</v>
      </c>
      <c r="B577" s="31" t="str">
        <f>'Mitgliederstammdatei (Original)'!B577</f>
        <v>Buchs LU SG</v>
      </c>
      <c r="C577" s="31">
        <f>'Mitgliederstammdatei (Original)'!C577</f>
        <v>0</v>
      </c>
      <c r="D577" s="31" t="str">
        <f>'Mitgliederstammdatei (Original)'!D577</f>
        <v xml:space="preserve"> </v>
      </c>
      <c r="E577" s="31">
        <f>'Mitgliederstammdatei (Original)'!E577</f>
        <v>0</v>
      </c>
      <c r="F577" s="31">
        <f>'Mitgliederstammdatei (Original)'!F577</f>
        <v>99027726</v>
      </c>
      <c r="G577" s="31" t="str">
        <f>'Mitgliederstammdatei (Original)'!H577</f>
        <v>Meier</v>
      </c>
      <c r="H577" s="71" t="str">
        <f>'Mitgliederstammdatei (Original)'!I577</f>
        <v>Xaver</v>
      </c>
      <c r="I577" s="31" t="str">
        <f>'Mitgliederstammdatei (Original)'!J577</f>
        <v>Meier Xaver</v>
      </c>
      <c r="J577" s="31" t="str">
        <f>'Mitgliederstammdatei (Original)'!K577</f>
        <v>14.05.1956</v>
      </c>
      <c r="K577" s="31" t="str">
        <f>'Mitgliederstammdatei (Original)'!L577</f>
        <v>14.05.1956</v>
      </c>
      <c r="L577" s="31" t="str">
        <f>'Mitgliederstammdatei (Original)'!M577</f>
        <v>01.01.2016</v>
      </c>
      <c r="M577" s="31" t="str">
        <f>'Mitgliederstammdatei (Original)'!N577</f>
        <v>Herti</v>
      </c>
      <c r="N577" s="31" t="str">
        <f>'Mitgliederstammdatei (Original)'!O577</f>
        <v>1</v>
      </c>
      <c r="O577" s="31" t="str">
        <f>'Mitgliederstammdatei (Original)'!P577</f>
        <v>6211</v>
      </c>
      <c r="P577" s="71" t="str">
        <f>'Mitgliederstammdatei (Original)'!Q577</f>
        <v>Buchs</v>
      </c>
      <c r="Q577" s="71">
        <f>'Mitgliederstammdatei (Original)'!R577</f>
        <v>0</v>
      </c>
      <c r="R577" s="31" t="str">
        <f>'Mitgliederstammdatei (Original)'!S577</f>
        <v>Ja</v>
      </c>
      <c r="S577" s="31">
        <f>'Mitgliederstammdatei (Original)'!T577</f>
        <v>0</v>
      </c>
      <c r="T577" s="31">
        <f>'Mitgliederstammdatei (Original)'!U577</f>
        <v>0</v>
      </c>
      <c r="U577" s="31" t="str">
        <f>'Mitgliederstammdatei (Original)'!V577</f>
        <v>Herr</v>
      </c>
      <c r="V577" s="31" t="str">
        <f>'Mitgliederstammdatei (Original)'!X577</f>
        <v xml:space="preserve"> </v>
      </c>
      <c r="W577" s="31">
        <f>'Mitgliederstammdatei (Original)'!Y577</f>
        <v>0</v>
      </c>
      <c r="X577" s="31">
        <f>'Mitgliederstammdatei (Original)'!Z577</f>
        <v>0</v>
      </c>
      <c r="Y577" s="31">
        <f>'Mitgliederstammdatei (Original)'!AA577</f>
        <v>0</v>
      </c>
      <c r="Z577" s="31">
        <f>'Mitgliederstammdatei (Original)'!AB577</f>
        <v>0</v>
      </c>
      <c r="AA577" s="31">
        <f>'Mitgliederstammdatei (Original)'!AC577</f>
        <v>0</v>
      </c>
      <c r="AB577" s="31">
        <f>'Mitgliederstammdatei (Original)'!AD577</f>
        <v>0</v>
      </c>
      <c r="AC577" s="31">
        <f>'Mitgliederstammdatei (Original)'!AE577</f>
        <v>0</v>
      </c>
      <c r="AD577" s="31">
        <f>'Mitgliederstammdatei (Original)'!AF577</f>
        <v>0</v>
      </c>
      <c r="AE577" s="31">
        <f>'Mitgliederstammdatei (Original)'!AG577</f>
        <v>0</v>
      </c>
    </row>
    <row r="578" spans="1:31" x14ac:dyDescent="0.2">
      <c r="A578" s="28" t="str">
        <f>'Mitgliederstammdatei (Original)'!A578</f>
        <v>R 6</v>
      </c>
      <c r="B578" s="31" t="str">
        <f>'Mitgliederstammdatei (Original)'!B578</f>
        <v>Ballwil SV</v>
      </c>
      <c r="C578" s="31">
        <f>'Mitgliederstammdatei (Original)'!C578</f>
        <v>0</v>
      </c>
      <c r="D578" s="31" t="str">
        <f>'Mitgliederstammdatei (Original)'!D578</f>
        <v xml:space="preserve"> </v>
      </c>
      <c r="E578" s="31">
        <f>'Mitgliederstammdatei (Original)'!E578</f>
        <v>0</v>
      </c>
      <c r="F578" s="31">
        <f>'Mitgliederstammdatei (Original)'!F578</f>
        <v>99027727</v>
      </c>
      <c r="G578" s="31" t="str">
        <f>'Mitgliederstammdatei (Original)'!H578</f>
        <v>Meierhans</v>
      </c>
      <c r="H578" s="71" t="str">
        <f>'Mitgliederstammdatei (Original)'!I578</f>
        <v>Josef</v>
      </c>
      <c r="I578" s="31" t="str">
        <f>'Mitgliederstammdatei (Original)'!J578</f>
        <v>Meierhans Josef</v>
      </c>
      <c r="J578" s="31" t="str">
        <f>'Mitgliederstammdatei (Original)'!K578</f>
        <v>05.08.1944</v>
      </c>
      <c r="K578" s="31" t="str">
        <f>'Mitgliederstammdatei (Original)'!L578</f>
        <v>05.08.1944</v>
      </c>
      <c r="L578" s="31" t="str">
        <f>'Mitgliederstammdatei (Original)'!M578</f>
        <v>01.01.2009</v>
      </c>
      <c r="M578" s="31" t="str">
        <f>'Mitgliederstammdatei (Original)'!N578</f>
        <v>Rütli</v>
      </c>
      <c r="N578" s="31" t="str">
        <f>'Mitgliederstammdatei (Original)'!O578</f>
        <v>6</v>
      </c>
      <c r="O578" s="31" t="str">
        <f>'Mitgliederstammdatei (Original)'!P578</f>
        <v>6034</v>
      </c>
      <c r="P578" s="71" t="str">
        <f>'Mitgliederstammdatei (Original)'!Q578</f>
        <v>Inwil</v>
      </c>
      <c r="Q578" s="71">
        <f>'Mitgliederstammdatei (Original)'!R578</f>
        <v>0</v>
      </c>
      <c r="R578" s="31" t="str">
        <f>'Mitgliederstammdatei (Original)'!S578</f>
        <v>Ja</v>
      </c>
      <c r="S578" s="31">
        <f>'Mitgliederstammdatei (Original)'!T578</f>
        <v>0</v>
      </c>
      <c r="T578" s="31">
        <f>'Mitgliederstammdatei (Original)'!U578</f>
        <v>0</v>
      </c>
      <c r="U578" s="31" t="str">
        <f>'Mitgliederstammdatei (Original)'!V578</f>
        <v>Herr</v>
      </c>
      <c r="V578" s="31" t="str">
        <f>'Mitgliederstammdatei (Original)'!X578</f>
        <v xml:space="preserve"> </v>
      </c>
      <c r="W578" s="31">
        <f>'Mitgliederstammdatei (Original)'!Y578</f>
        <v>0</v>
      </c>
      <c r="X578" s="31">
        <f>'Mitgliederstammdatei (Original)'!Z578</f>
        <v>0</v>
      </c>
      <c r="Y578" s="31">
        <f>'Mitgliederstammdatei (Original)'!AA578</f>
        <v>0</v>
      </c>
      <c r="Z578" s="31">
        <f>'Mitgliederstammdatei (Original)'!AB578</f>
        <v>0</v>
      </c>
      <c r="AA578" s="31">
        <f>'Mitgliederstammdatei (Original)'!AC578</f>
        <v>0</v>
      </c>
      <c r="AB578" s="31">
        <f>'Mitgliederstammdatei (Original)'!AD578</f>
        <v>0</v>
      </c>
      <c r="AC578" s="31">
        <f>'Mitgliederstammdatei (Original)'!AE578</f>
        <v>0</v>
      </c>
      <c r="AD578" s="31">
        <f>'Mitgliederstammdatei (Original)'!AF578</f>
        <v>0</v>
      </c>
      <c r="AE578" s="31">
        <f>'Mitgliederstammdatei (Original)'!AG578</f>
        <v>0</v>
      </c>
    </row>
    <row r="579" spans="1:31" x14ac:dyDescent="0.2">
      <c r="A579" s="28" t="str">
        <f>'Mitgliederstammdatei (Original)'!A579</f>
        <v>R12</v>
      </c>
      <c r="B579" s="31" t="str">
        <f>'Mitgliederstammdatei (Original)'!B579</f>
        <v>Richenthal FSG</v>
      </c>
      <c r="C579" s="31">
        <f>'Mitgliederstammdatei (Original)'!C579</f>
        <v>0</v>
      </c>
      <c r="D579" s="31" t="str">
        <f>'Mitgliederstammdatei (Original)'!D579</f>
        <v xml:space="preserve"> </v>
      </c>
      <c r="E579" s="31">
        <f>'Mitgliederstammdatei (Original)'!E579</f>
        <v>0</v>
      </c>
      <c r="F579" s="31">
        <f>'Mitgliederstammdatei (Original)'!F579</f>
        <v>99027728</v>
      </c>
      <c r="G579" s="31" t="str">
        <f>'Mitgliederstammdatei (Original)'!H579</f>
        <v>Meierhans</v>
      </c>
      <c r="H579" s="71" t="str">
        <f>'Mitgliederstammdatei (Original)'!I579</f>
        <v>Toni</v>
      </c>
      <c r="I579" s="31" t="str">
        <f>'Mitgliederstammdatei (Original)'!J579</f>
        <v>Meierhans Toni</v>
      </c>
      <c r="J579" s="31" t="str">
        <f>'Mitgliederstammdatei (Original)'!K579</f>
        <v>26.03.1950</v>
      </c>
      <c r="K579" s="31" t="str">
        <f>'Mitgliederstammdatei (Original)'!L579</f>
        <v>26.03.1950</v>
      </c>
      <c r="L579" s="31" t="str">
        <f>'Mitgliederstammdatei (Original)'!M579</f>
        <v>01.01.2010</v>
      </c>
      <c r="M579" s="31" t="str">
        <f>'Mitgliederstammdatei (Original)'!N579</f>
        <v>Katzhof</v>
      </c>
      <c r="N579" s="31">
        <f>'Mitgliederstammdatei (Original)'!O579</f>
        <v>0</v>
      </c>
      <c r="O579" s="31" t="str">
        <f>'Mitgliederstammdatei (Original)'!P579</f>
        <v>6263</v>
      </c>
      <c r="P579" s="71" t="str">
        <f>'Mitgliederstammdatei (Original)'!Q579</f>
        <v>Richenthal</v>
      </c>
      <c r="Q579" s="71">
        <f>'Mitgliederstammdatei (Original)'!R579</f>
        <v>0</v>
      </c>
      <c r="R579" s="31" t="str">
        <f>'Mitgliederstammdatei (Original)'!S579</f>
        <v>Ja</v>
      </c>
      <c r="S579" s="31">
        <f>'Mitgliederstammdatei (Original)'!T579</f>
        <v>0</v>
      </c>
      <c r="T579" s="31">
        <f>'Mitgliederstammdatei (Original)'!U579</f>
        <v>0</v>
      </c>
      <c r="U579" s="31" t="str">
        <f>'Mitgliederstammdatei (Original)'!V579</f>
        <v>Herr</v>
      </c>
      <c r="V579" s="31" t="str">
        <f>'Mitgliederstammdatei (Original)'!X579</f>
        <v xml:space="preserve"> </v>
      </c>
      <c r="W579" s="31">
        <f>'Mitgliederstammdatei (Original)'!Y579</f>
        <v>0</v>
      </c>
      <c r="X579" s="31">
        <f>'Mitgliederstammdatei (Original)'!Z579</f>
        <v>0</v>
      </c>
      <c r="Y579" s="31">
        <f>'Mitgliederstammdatei (Original)'!AA579</f>
        <v>0</v>
      </c>
      <c r="Z579" s="31">
        <f>'Mitgliederstammdatei (Original)'!AB579</f>
        <v>0</v>
      </c>
      <c r="AA579" s="31">
        <f>'Mitgliederstammdatei (Original)'!AC579</f>
        <v>0</v>
      </c>
      <c r="AB579" s="31">
        <f>'Mitgliederstammdatei (Original)'!AD579</f>
        <v>0</v>
      </c>
      <c r="AC579" s="31">
        <f>'Mitgliederstammdatei (Original)'!AE579</f>
        <v>0</v>
      </c>
      <c r="AD579" s="31">
        <f>'Mitgliederstammdatei (Original)'!AF579</f>
        <v>0</v>
      </c>
      <c r="AE579" s="31">
        <f>'Mitgliederstammdatei (Original)'!AG579</f>
        <v>0</v>
      </c>
    </row>
    <row r="580" spans="1:31" x14ac:dyDescent="0.2">
      <c r="A580" s="28" t="str">
        <f>'Mitgliederstammdatei (Original)'!A580</f>
        <v>R 4</v>
      </c>
      <c r="B580" s="31" t="str">
        <f>'Mitgliederstammdatei (Original)'!B580</f>
        <v>Meggen SV</v>
      </c>
      <c r="C580" s="31">
        <f>'Mitgliederstammdatei (Original)'!C580</f>
        <v>0</v>
      </c>
      <c r="D580" s="31" t="str">
        <f>'Mitgliederstammdatei (Original)'!D580</f>
        <v xml:space="preserve"> </v>
      </c>
      <c r="E580" s="31">
        <f>'Mitgliederstammdatei (Original)'!E580</f>
        <v>0</v>
      </c>
      <c r="F580" s="31">
        <f>'Mitgliederstammdatei (Original)'!F580</f>
        <v>99027729</v>
      </c>
      <c r="G580" s="31" t="str">
        <f>'Mitgliederstammdatei (Original)'!H580</f>
        <v>Meierhans</v>
      </c>
      <c r="H580" s="71" t="str">
        <f>'Mitgliederstammdatei (Original)'!I580</f>
        <v>Walter</v>
      </c>
      <c r="I580" s="31" t="str">
        <f>'Mitgliederstammdatei (Original)'!J580</f>
        <v>Meierhans Walter</v>
      </c>
      <c r="J580" s="31" t="str">
        <f>'Mitgliederstammdatei (Original)'!K580</f>
        <v>07.11.1945</v>
      </c>
      <c r="K580" s="31" t="str">
        <f>'Mitgliederstammdatei (Original)'!L580</f>
        <v>07.11.1945</v>
      </c>
      <c r="L580" s="31" t="str">
        <f>'Mitgliederstammdatei (Original)'!M580</f>
        <v>01.01.2005</v>
      </c>
      <c r="M580" s="31" t="str">
        <f>'Mitgliederstammdatei (Original)'!N580</f>
        <v>Weidhof</v>
      </c>
      <c r="N580" s="31" t="str">
        <f>'Mitgliederstammdatei (Original)'!O580</f>
        <v>2</v>
      </c>
      <c r="O580" s="31" t="str">
        <f>'Mitgliederstammdatei (Original)'!P580</f>
        <v>6044</v>
      </c>
      <c r="P580" s="71" t="str">
        <f>'Mitgliederstammdatei (Original)'!Q580</f>
        <v>Udligenswil</v>
      </c>
      <c r="Q580" s="71">
        <f>'Mitgliederstammdatei (Original)'!R580</f>
        <v>0</v>
      </c>
      <c r="R580" s="31" t="str">
        <f>'Mitgliederstammdatei (Original)'!S580</f>
        <v>Ja</v>
      </c>
      <c r="S580" s="31">
        <f>'Mitgliederstammdatei (Original)'!T580</f>
        <v>0</v>
      </c>
      <c r="T580" s="31">
        <f>'Mitgliederstammdatei (Original)'!U580</f>
        <v>0</v>
      </c>
      <c r="U580" s="31" t="str">
        <f>'Mitgliederstammdatei (Original)'!V580</f>
        <v>Herr</v>
      </c>
      <c r="V580" s="31" t="str">
        <f>'Mitgliederstammdatei (Original)'!X580</f>
        <v xml:space="preserve"> </v>
      </c>
      <c r="W580" s="31">
        <f>'Mitgliederstammdatei (Original)'!Y580</f>
        <v>0</v>
      </c>
      <c r="X580" s="31">
        <f>'Mitgliederstammdatei (Original)'!Z580</f>
        <v>0</v>
      </c>
      <c r="Y580" s="31">
        <f>'Mitgliederstammdatei (Original)'!AA580</f>
        <v>0</v>
      </c>
      <c r="Z580" s="31">
        <f>'Mitgliederstammdatei (Original)'!AB580</f>
        <v>0</v>
      </c>
      <c r="AA580" s="31">
        <f>'Mitgliederstammdatei (Original)'!AC580</f>
        <v>0</v>
      </c>
      <c r="AB580" s="31">
        <f>'Mitgliederstammdatei (Original)'!AD580</f>
        <v>0</v>
      </c>
      <c r="AC580" s="31">
        <f>'Mitgliederstammdatei (Original)'!AE580</f>
        <v>0</v>
      </c>
      <c r="AD580" s="31">
        <f>'Mitgliederstammdatei (Original)'!AF580</f>
        <v>0</v>
      </c>
      <c r="AE580" s="31">
        <f>'Mitgliederstammdatei (Original)'!AG580</f>
        <v>0</v>
      </c>
    </row>
    <row r="581" spans="1:31" x14ac:dyDescent="0.2">
      <c r="A581" s="28" t="str">
        <f>'Mitgliederstammdatei (Original)'!A581</f>
        <v>R 2</v>
      </c>
      <c r="B581" s="31" t="str">
        <f>'Mitgliederstammdatei (Original)'!B581</f>
        <v>Luzern SG der Stadt</v>
      </c>
      <c r="C581" s="31">
        <f>'Mitgliederstammdatei (Original)'!C581</f>
        <v>0</v>
      </c>
      <c r="D581" s="31" t="str">
        <f>'Mitgliederstammdatei (Original)'!D581</f>
        <v xml:space="preserve"> </v>
      </c>
      <c r="E581" s="31">
        <f>'Mitgliederstammdatei (Original)'!E581</f>
        <v>0</v>
      </c>
      <c r="F581" s="31">
        <f>'Mitgliederstammdatei (Original)'!F581</f>
        <v>99027730</v>
      </c>
      <c r="G581" s="31" t="str">
        <f>'Mitgliederstammdatei (Original)'!H581</f>
        <v>Melcher</v>
      </c>
      <c r="H581" s="71" t="str">
        <f>'Mitgliederstammdatei (Original)'!I581</f>
        <v>Jonin</v>
      </c>
      <c r="I581" s="31" t="str">
        <f>'Mitgliederstammdatei (Original)'!J581</f>
        <v>Melcher Jonin</v>
      </c>
      <c r="J581" s="31" t="str">
        <f>'Mitgliederstammdatei (Original)'!K581</f>
        <v>12.09.1951</v>
      </c>
      <c r="K581" s="31" t="str">
        <f>'Mitgliederstammdatei (Original)'!L581</f>
        <v>12.09.1951</v>
      </c>
      <c r="L581" s="31" t="str">
        <f>'Mitgliederstammdatei (Original)'!M581</f>
        <v>01.01.2011</v>
      </c>
      <c r="M581" s="31" t="str">
        <f>'Mitgliederstammdatei (Original)'!N581</f>
        <v>Mattweg</v>
      </c>
      <c r="N581" s="31" t="str">
        <f>'Mitgliederstammdatei (Original)'!O581</f>
        <v>5</v>
      </c>
      <c r="O581" s="31" t="str">
        <f>'Mitgliederstammdatei (Original)'!P581</f>
        <v>6014</v>
      </c>
      <c r="P581" s="71" t="str">
        <f>'Mitgliederstammdatei (Original)'!Q581</f>
        <v>Luzern</v>
      </c>
      <c r="Q581" s="71">
        <f>'Mitgliederstammdatei (Original)'!R581</f>
        <v>0</v>
      </c>
      <c r="R581" s="31" t="str">
        <f>'Mitgliederstammdatei (Original)'!S581</f>
        <v>Ja</v>
      </c>
      <c r="S581" s="31">
        <f>'Mitgliederstammdatei (Original)'!T581</f>
        <v>0</v>
      </c>
      <c r="T581" s="31">
        <f>'Mitgliederstammdatei (Original)'!U581</f>
        <v>0</v>
      </c>
      <c r="U581" s="31" t="str">
        <f>'Mitgliederstammdatei (Original)'!V581</f>
        <v>Herr</v>
      </c>
      <c r="V581" s="31" t="str">
        <f>'Mitgliederstammdatei (Original)'!X581</f>
        <v xml:space="preserve"> </v>
      </c>
      <c r="W581" s="31">
        <f>'Mitgliederstammdatei (Original)'!Y581</f>
        <v>0</v>
      </c>
      <c r="X581" s="31">
        <f>'Mitgliederstammdatei (Original)'!Z581</f>
        <v>0</v>
      </c>
      <c r="Y581" s="31">
        <f>'Mitgliederstammdatei (Original)'!AA581</f>
        <v>0</v>
      </c>
      <c r="Z581" s="31">
        <f>'Mitgliederstammdatei (Original)'!AB581</f>
        <v>0</v>
      </c>
      <c r="AA581" s="31">
        <f>'Mitgliederstammdatei (Original)'!AC581</f>
        <v>0</v>
      </c>
      <c r="AB581" s="31">
        <f>'Mitgliederstammdatei (Original)'!AD581</f>
        <v>0</v>
      </c>
      <c r="AC581" s="31">
        <f>'Mitgliederstammdatei (Original)'!AE581</f>
        <v>0</v>
      </c>
      <c r="AD581" s="31">
        <f>'Mitgliederstammdatei (Original)'!AF581</f>
        <v>0</v>
      </c>
      <c r="AE581" s="31">
        <f>'Mitgliederstammdatei (Original)'!AG581</f>
        <v>0</v>
      </c>
    </row>
    <row r="582" spans="1:31" x14ac:dyDescent="0.2">
      <c r="A582" s="28" t="str">
        <f>'Mitgliederstammdatei (Original)'!A582</f>
        <v>R 2</v>
      </c>
      <c r="B582" s="31">
        <f>'Mitgliederstammdatei (Original)'!B582</f>
        <v>0</v>
      </c>
      <c r="C582" s="31">
        <f>'Mitgliederstammdatei (Original)'!C582</f>
        <v>0</v>
      </c>
      <c r="D582" s="31" t="str">
        <f>'Mitgliederstammdatei (Original)'!D582</f>
        <v xml:space="preserve"> </v>
      </c>
      <c r="E582" s="31" t="str">
        <f>'Mitgliederstammdatei (Original)'!E582</f>
        <v>Luzern SG der Stadt</v>
      </c>
      <c r="F582" s="31">
        <f>'Mitgliederstammdatei (Original)'!F582</f>
        <v>99027731</v>
      </c>
      <c r="G582" s="31" t="str">
        <f>'Mitgliederstammdatei (Original)'!H582</f>
        <v>Métry</v>
      </c>
      <c r="H582" s="71" t="str">
        <f>'Mitgliederstammdatei (Original)'!I582</f>
        <v>Magi</v>
      </c>
      <c r="I582" s="31" t="str">
        <f>'Mitgliederstammdatei (Original)'!J582</f>
        <v>Métry Magi</v>
      </c>
      <c r="J582" s="31" t="str">
        <f>'Mitgliederstammdatei (Original)'!K582</f>
        <v>20.08.1952</v>
      </c>
      <c r="K582" s="31" t="str">
        <f>'Mitgliederstammdatei (Original)'!L582</f>
        <v>20.08.1952</v>
      </c>
      <c r="L582" s="31">
        <f>'Mitgliederstammdatei (Original)'!M582</f>
        <v>0</v>
      </c>
      <c r="M582" s="31" t="str">
        <f>'Mitgliederstammdatei (Original)'!N582</f>
        <v>Bruchstrasse</v>
      </c>
      <c r="N582" s="31" t="str">
        <f>'Mitgliederstammdatei (Original)'!O582</f>
        <v>12</v>
      </c>
      <c r="O582" s="31" t="str">
        <f>'Mitgliederstammdatei (Original)'!P582</f>
        <v>6003</v>
      </c>
      <c r="P582" s="71" t="str">
        <f>'Mitgliederstammdatei (Original)'!Q582</f>
        <v>Luzern</v>
      </c>
      <c r="Q582" s="71">
        <f>'Mitgliederstammdatei (Original)'!R582</f>
        <v>0</v>
      </c>
      <c r="R582" s="31" t="str">
        <f>'Mitgliederstammdatei (Original)'!S582</f>
        <v>Ja</v>
      </c>
      <c r="S582" s="31">
        <f>'Mitgliederstammdatei (Original)'!T582</f>
        <v>0</v>
      </c>
      <c r="T582" s="31">
        <f>'Mitgliederstammdatei (Original)'!U582</f>
        <v>0</v>
      </c>
      <c r="U582" s="31" t="str">
        <f>'Mitgliederstammdatei (Original)'!V582</f>
        <v>Frau</v>
      </c>
      <c r="V582" s="31" t="str">
        <f>'Mitgliederstammdatei (Original)'!X582</f>
        <v xml:space="preserve"> </v>
      </c>
      <c r="W582" s="31">
        <f>'Mitgliederstammdatei (Original)'!Y582</f>
        <v>0</v>
      </c>
      <c r="X582" s="31">
        <f>'Mitgliederstammdatei (Original)'!Z582</f>
        <v>0</v>
      </c>
      <c r="Y582" s="31">
        <f>'Mitgliederstammdatei (Original)'!AA582</f>
        <v>0</v>
      </c>
      <c r="Z582" s="31">
        <f>'Mitgliederstammdatei (Original)'!AB582</f>
        <v>0</v>
      </c>
      <c r="AA582" s="31">
        <f>'Mitgliederstammdatei (Original)'!AC582</f>
        <v>0</v>
      </c>
      <c r="AB582" s="31">
        <f>'Mitgliederstammdatei (Original)'!AD582</f>
        <v>0</v>
      </c>
      <c r="AC582" s="31">
        <f>'Mitgliederstammdatei (Original)'!AE582</f>
        <v>0</v>
      </c>
      <c r="AD582" s="31">
        <f>'Mitgliederstammdatei (Original)'!AF582</f>
        <v>0</v>
      </c>
      <c r="AE582" s="31">
        <f>'Mitgliederstammdatei (Original)'!AG582</f>
        <v>0</v>
      </c>
    </row>
    <row r="583" spans="1:31" x14ac:dyDescent="0.2">
      <c r="A583" s="28" t="str">
        <f>'Mitgliederstammdatei (Original)'!A583</f>
        <v>R11</v>
      </c>
      <c r="B583" s="31">
        <f>'Mitgliederstammdatei (Original)'!B583</f>
        <v>0</v>
      </c>
      <c r="C583" s="31">
        <f>'Mitgliederstammdatei (Original)'!C583</f>
        <v>0</v>
      </c>
      <c r="D583" s="31" t="str">
        <f>'Mitgliederstammdatei (Original)'!D583</f>
        <v xml:space="preserve"> </v>
      </c>
      <c r="E583" s="31" t="str">
        <f>'Mitgliederstammdatei (Original)'!E583</f>
        <v>Grosswangen uU PS</v>
      </c>
      <c r="F583" s="31">
        <f>'Mitgliederstammdatei (Original)'!F583</f>
        <v>99027732</v>
      </c>
      <c r="G583" s="31" t="str">
        <f>'Mitgliederstammdatei (Original)'!H583</f>
        <v>Meyer</v>
      </c>
      <c r="H583" s="71" t="str">
        <f>'Mitgliederstammdatei (Original)'!I583</f>
        <v>Anton</v>
      </c>
      <c r="I583" s="31" t="str">
        <f>'Mitgliederstammdatei (Original)'!J583</f>
        <v>Meyer Anton</v>
      </c>
      <c r="J583" s="31" t="str">
        <f>'Mitgliederstammdatei (Original)'!K583</f>
        <v>08.09.1932</v>
      </c>
      <c r="K583" s="31" t="str">
        <f>'Mitgliederstammdatei (Original)'!L583</f>
        <v>08.09.1932</v>
      </c>
      <c r="L583" s="31" t="str">
        <f>'Mitgliederstammdatei (Original)'!M583</f>
        <v>01.01.2002</v>
      </c>
      <c r="M583" s="31" t="str">
        <f>'Mitgliederstammdatei (Original)'!N583</f>
        <v>Breiten</v>
      </c>
      <c r="N583" s="31" t="str">
        <f>'Mitgliederstammdatei (Original)'!O583</f>
        <v>6</v>
      </c>
      <c r="O583" s="31" t="str">
        <f>'Mitgliederstammdatei (Original)'!P583</f>
        <v>6022</v>
      </c>
      <c r="P583" s="71" t="str">
        <f>'Mitgliederstammdatei (Original)'!Q583</f>
        <v>Grosswangen</v>
      </c>
      <c r="Q583" s="71">
        <f>'Mitgliederstammdatei (Original)'!R583</f>
        <v>0</v>
      </c>
      <c r="R583" s="31" t="str">
        <f>'Mitgliederstammdatei (Original)'!S583</f>
        <v>Ja</v>
      </c>
      <c r="S583" s="31">
        <f>'Mitgliederstammdatei (Original)'!T583</f>
        <v>0</v>
      </c>
      <c r="T583" s="31">
        <f>'Mitgliederstammdatei (Original)'!U583</f>
        <v>0</v>
      </c>
      <c r="U583" s="31" t="str">
        <f>'Mitgliederstammdatei (Original)'!V583</f>
        <v>Herr</v>
      </c>
      <c r="V583" s="31" t="str">
        <f>'Mitgliederstammdatei (Original)'!X583</f>
        <v xml:space="preserve"> </v>
      </c>
      <c r="W583" s="31">
        <f>'Mitgliederstammdatei (Original)'!Y583</f>
        <v>0</v>
      </c>
      <c r="X583" s="31">
        <f>'Mitgliederstammdatei (Original)'!Z583</f>
        <v>0</v>
      </c>
      <c r="Y583" s="31">
        <f>'Mitgliederstammdatei (Original)'!AA583</f>
        <v>0</v>
      </c>
      <c r="Z583" s="31">
        <f>'Mitgliederstammdatei (Original)'!AB583</f>
        <v>0</v>
      </c>
      <c r="AA583" s="31">
        <f>'Mitgliederstammdatei (Original)'!AC583</f>
        <v>0</v>
      </c>
      <c r="AB583" s="31">
        <f>'Mitgliederstammdatei (Original)'!AD583</f>
        <v>0</v>
      </c>
      <c r="AC583" s="31">
        <f>'Mitgliederstammdatei (Original)'!AE583</f>
        <v>0</v>
      </c>
      <c r="AD583" s="31">
        <f>'Mitgliederstammdatei (Original)'!AF583</f>
        <v>0</v>
      </c>
      <c r="AE583" s="31">
        <f>'Mitgliederstammdatei (Original)'!AG583</f>
        <v>0</v>
      </c>
    </row>
    <row r="584" spans="1:31" x14ac:dyDescent="0.2">
      <c r="A584" s="28" t="str">
        <f>'Mitgliederstammdatei (Original)'!A584</f>
        <v>R11</v>
      </c>
      <c r="B584" s="31" t="str">
        <f>'Mitgliederstammdatei (Original)'!B584</f>
        <v>Ruswil SV</v>
      </c>
      <c r="C584" s="31">
        <f>'Mitgliederstammdatei (Original)'!C584</f>
        <v>0</v>
      </c>
      <c r="D584" s="31" t="str">
        <f>'Mitgliederstammdatei (Original)'!D584</f>
        <v xml:space="preserve"> </v>
      </c>
      <c r="E584" s="31">
        <f>'Mitgliederstammdatei (Original)'!E584</f>
        <v>0</v>
      </c>
      <c r="F584" s="31">
        <f>'Mitgliederstammdatei (Original)'!F584</f>
        <v>99027733</v>
      </c>
      <c r="G584" s="31" t="str">
        <f>'Mitgliederstammdatei (Original)'!H584</f>
        <v>Meyer</v>
      </c>
      <c r="H584" s="71" t="str">
        <f>'Mitgliederstammdatei (Original)'!I584</f>
        <v>Armin</v>
      </c>
      <c r="I584" s="31" t="str">
        <f>'Mitgliederstammdatei (Original)'!J584</f>
        <v>Meyer Armin</v>
      </c>
      <c r="J584" s="31" t="str">
        <f>'Mitgliederstammdatei (Original)'!K584</f>
        <v>18.07.1959</v>
      </c>
      <c r="K584" s="31" t="str">
        <f>'Mitgliederstammdatei (Original)'!L584</f>
        <v>18.07.1959</v>
      </c>
      <c r="L584" s="31" t="str">
        <f>'Mitgliederstammdatei (Original)'!M584</f>
        <v>01.01.2019</v>
      </c>
      <c r="M584" s="31" t="str">
        <f>'Mitgliederstammdatei (Original)'!N584</f>
        <v>Etzenerle</v>
      </c>
      <c r="N584" s="31" t="str">
        <f>'Mitgliederstammdatei (Original)'!O584</f>
        <v>7</v>
      </c>
      <c r="O584" s="31" t="str">
        <f>'Mitgliederstammdatei (Original)'!P584</f>
        <v>6017</v>
      </c>
      <c r="P584" s="71" t="str">
        <f>'Mitgliederstammdatei (Original)'!Q584</f>
        <v>Ruswil</v>
      </c>
      <c r="Q584" s="71">
        <f>'Mitgliederstammdatei (Original)'!R584</f>
        <v>0</v>
      </c>
      <c r="R584" s="31" t="str">
        <f>'Mitgliederstammdatei (Original)'!S584</f>
        <v>Ja</v>
      </c>
      <c r="S584" s="31">
        <f>'Mitgliederstammdatei (Original)'!T584</f>
        <v>0</v>
      </c>
      <c r="T584" s="31">
        <f>'Mitgliederstammdatei (Original)'!U584</f>
        <v>0</v>
      </c>
      <c r="U584" s="31" t="str">
        <f>'Mitgliederstammdatei (Original)'!V584</f>
        <v>Herr</v>
      </c>
      <c r="V584" s="31" t="str">
        <f>'Mitgliederstammdatei (Original)'!X584</f>
        <v xml:space="preserve"> </v>
      </c>
      <c r="W584" s="31">
        <f>'Mitgliederstammdatei (Original)'!Y584</f>
        <v>0</v>
      </c>
      <c r="X584" s="31">
        <f>'Mitgliederstammdatei (Original)'!Z584</f>
        <v>0</v>
      </c>
      <c r="Y584" s="31">
        <f>'Mitgliederstammdatei (Original)'!AA584</f>
        <v>0</v>
      </c>
      <c r="Z584" s="31">
        <f>'Mitgliederstammdatei (Original)'!AB584</f>
        <v>0</v>
      </c>
      <c r="AA584" s="31">
        <f>'Mitgliederstammdatei (Original)'!AC584</f>
        <v>0</v>
      </c>
      <c r="AB584" s="31">
        <f>'Mitgliederstammdatei (Original)'!AD584</f>
        <v>0</v>
      </c>
      <c r="AC584" s="31">
        <f>'Mitgliederstammdatei (Original)'!AE584</f>
        <v>0</v>
      </c>
      <c r="AD584" s="31">
        <f>'Mitgliederstammdatei (Original)'!AF584</f>
        <v>0</v>
      </c>
      <c r="AE584" s="31">
        <f>'Mitgliederstammdatei (Original)'!AG584</f>
        <v>0</v>
      </c>
    </row>
    <row r="585" spans="1:31" x14ac:dyDescent="0.2">
      <c r="A585" s="28" t="str">
        <f>'Mitgliederstammdatei (Original)'!A585</f>
        <v>R17</v>
      </c>
      <c r="B585" s="31" t="str">
        <f>'Mitgliederstammdatei (Original)'!B585</f>
        <v>Entlebucher BlindeiS</v>
      </c>
      <c r="C585" s="31">
        <f>'Mitgliederstammdatei (Original)'!C585</f>
        <v>0</v>
      </c>
      <c r="D585" s="31" t="str">
        <f>'Mitgliederstammdatei (Original)'!D585</f>
        <v xml:space="preserve"> </v>
      </c>
      <c r="E585" s="31">
        <f>'Mitgliederstammdatei (Original)'!E585</f>
        <v>0</v>
      </c>
      <c r="F585" s="31">
        <f>'Mitgliederstammdatei (Original)'!F585</f>
        <v>99027734</v>
      </c>
      <c r="G585" s="31" t="str">
        <f>'Mitgliederstammdatei (Original)'!H585</f>
        <v>Meyer</v>
      </c>
      <c r="H585" s="71" t="str">
        <f>'Mitgliederstammdatei (Original)'!I585</f>
        <v>Fritz</v>
      </c>
      <c r="I585" s="31" t="str">
        <f>'Mitgliederstammdatei (Original)'!J585</f>
        <v>Meyer Fritz</v>
      </c>
      <c r="J585" s="31" t="str">
        <f>'Mitgliederstammdatei (Original)'!K585</f>
        <v>27.06.1951</v>
      </c>
      <c r="K585" s="31" t="str">
        <f>'Mitgliederstammdatei (Original)'!L585</f>
        <v>27.06.1951</v>
      </c>
      <c r="L585" s="31" t="str">
        <f>'Mitgliederstammdatei (Original)'!M585</f>
        <v>01.01.2011</v>
      </c>
      <c r="M585" s="31" t="str">
        <f>'Mitgliederstammdatei (Original)'!N585</f>
        <v>Bachweg</v>
      </c>
      <c r="N585" s="31" t="str">
        <f>'Mitgliederstammdatei (Original)'!O585</f>
        <v>2</v>
      </c>
      <c r="O585" s="31" t="str">
        <f>'Mitgliederstammdatei (Original)'!P585</f>
        <v>6106</v>
      </c>
      <c r="P585" s="71" t="str">
        <f>'Mitgliederstammdatei (Original)'!Q585</f>
        <v>Werthenstein</v>
      </c>
      <c r="Q585" s="71">
        <f>'Mitgliederstammdatei (Original)'!R585</f>
        <v>0</v>
      </c>
      <c r="R585" s="31" t="str">
        <f>'Mitgliederstammdatei (Original)'!S585</f>
        <v>Ja</v>
      </c>
      <c r="S585" s="31">
        <f>'Mitgliederstammdatei (Original)'!T585</f>
        <v>0</v>
      </c>
      <c r="T585" s="31">
        <f>'Mitgliederstammdatei (Original)'!U585</f>
        <v>0</v>
      </c>
      <c r="U585" s="31" t="str">
        <f>'Mitgliederstammdatei (Original)'!V585</f>
        <v>Herr</v>
      </c>
      <c r="V585" s="31" t="str">
        <f>'Mitgliederstammdatei (Original)'!X585</f>
        <v xml:space="preserve"> </v>
      </c>
      <c r="W585" s="31">
        <f>'Mitgliederstammdatei (Original)'!Y585</f>
        <v>0</v>
      </c>
      <c r="X585" s="31">
        <f>'Mitgliederstammdatei (Original)'!Z585</f>
        <v>0</v>
      </c>
      <c r="Y585" s="31">
        <f>'Mitgliederstammdatei (Original)'!AA585</f>
        <v>0</v>
      </c>
      <c r="Z585" s="31">
        <f>'Mitgliederstammdatei (Original)'!AB585</f>
        <v>0</v>
      </c>
      <c r="AA585" s="31">
        <f>'Mitgliederstammdatei (Original)'!AC585</f>
        <v>0</v>
      </c>
      <c r="AB585" s="31">
        <f>'Mitgliederstammdatei (Original)'!AD585</f>
        <v>0</v>
      </c>
      <c r="AC585" s="31">
        <f>'Mitgliederstammdatei (Original)'!AE585</f>
        <v>0</v>
      </c>
      <c r="AD585" s="31">
        <f>'Mitgliederstammdatei (Original)'!AF585</f>
        <v>0</v>
      </c>
      <c r="AE585" s="31">
        <f>'Mitgliederstammdatei (Original)'!AG585</f>
        <v>0</v>
      </c>
    </row>
    <row r="586" spans="1:31" x14ac:dyDescent="0.2">
      <c r="A586" s="28" t="str">
        <f>'Mitgliederstammdatei (Original)'!A586</f>
        <v>R 6</v>
      </c>
      <c r="B586" s="31" t="str">
        <f>'Mitgliederstammdatei (Original)'!B586</f>
        <v>Hitzkirch SV</v>
      </c>
      <c r="C586" s="31">
        <f>'Mitgliederstammdatei (Original)'!C586</f>
        <v>0</v>
      </c>
      <c r="D586" s="31" t="str">
        <f>'Mitgliederstammdatei (Original)'!D586</f>
        <v xml:space="preserve"> </v>
      </c>
      <c r="E586" s="31" t="str">
        <f>'Mitgliederstammdatei (Original)'!E586</f>
        <v>Hitzkirchertal PC</v>
      </c>
      <c r="F586" s="31">
        <f>'Mitgliederstammdatei (Original)'!F586</f>
        <v>99027735</v>
      </c>
      <c r="G586" s="31" t="str">
        <f>'Mitgliederstammdatei (Original)'!H586</f>
        <v>Meyer</v>
      </c>
      <c r="H586" s="71" t="str">
        <f>'Mitgliederstammdatei (Original)'!I586</f>
        <v>Gerold</v>
      </c>
      <c r="I586" s="31" t="str">
        <f>'Mitgliederstammdatei (Original)'!J586</f>
        <v>Meyer Gerold</v>
      </c>
      <c r="J586" s="31" t="str">
        <f>'Mitgliederstammdatei (Original)'!K586</f>
        <v>10.08.1941</v>
      </c>
      <c r="K586" s="31" t="str">
        <f>'Mitgliederstammdatei (Original)'!L586</f>
        <v>10.08.1941</v>
      </c>
      <c r="L586" s="31" t="str">
        <f>'Mitgliederstammdatei (Original)'!M586</f>
        <v>01.01.2001</v>
      </c>
      <c r="M586" s="31" t="str">
        <f>'Mitgliederstammdatei (Original)'!N586</f>
        <v>Weinstrasse</v>
      </c>
      <c r="N586" s="31" t="str">
        <f>'Mitgliederstammdatei (Original)'!O586</f>
        <v>14</v>
      </c>
      <c r="O586" s="31" t="str">
        <f>'Mitgliederstammdatei (Original)'!P586</f>
        <v>6285</v>
      </c>
      <c r="P586" s="71" t="str">
        <f>'Mitgliederstammdatei (Original)'!Q586</f>
        <v>Hitzkirch</v>
      </c>
      <c r="Q586" s="71">
        <f>'Mitgliederstammdatei (Original)'!R586</f>
        <v>0</v>
      </c>
      <c r="R586" s="31" t="str">
        <f>'Mitgliederstammdatei (Original)'!S586</f>
        <v>Ja</v>
      </c>
      <c r="S586" s="31">
        <f>'Mitgliederstammdatei (Original)'!T586</f>
        <v>0</v>
      </c>
      <c r="T586" s="31">
        <f>'Mitgliederstammdatei (Original)'!U586</f>
        <v>0</v>
      </c>
      <c r="U586" s="31" t="str">
        <f>'Mitgliederstammdatei (Original)'!V586</f>
        <v>Herr</v>
      </c>
      <c r="V586" s="31" t="str">
        <f>'Mitgliederstammdatei (Original)'!X586</f>
        <v xml:space="preserve"> </v>
      </c>
      <c r="W586" s="31">
        <f>'Mitgliederstammdatei (Original)'!Y586</f>
        <v>0</v>
      </c>
      <c r="X586" s="31">
        <f>'Mitgliederstammdatei (Original)'!Z586</f>
        <v>0</v>
      </c>
      <c r="Y586" s="31">
        <f>'Mitgliederstammdatei (Original)'!AA586</f>
        <v>0</v>
      </c>
      <c r="Z586" s="31">
        <f>'Mitgliederstammdatei (Original)'!AB586</f>
        <v>0</v>
      </c>
      <c r="AA586" s="31">
        <f>'Mitgliederstammdatei (Original)'!AC586</f>
        <v>0</v>
      </c>
      <c r="AB586" s="31">
        <f>'Mitgliederstammdatei (Original)'!AD586</f>
        <v>0</v>
      </c>
      <c r="AC586" s="31">
        <f>'Mitgliederstammdatei (Original)'!AE586</f>
        <v>0</v>
      </c>
      <c r="AD586" s="31">
        <f>'Mitgliederstammdatei (Original)'!AF586</f>
        <v>0</v>
      </c>
      <c r="AE586" s="31">
        <f>'Mitgliederstammdatei (Original)'!AG586</f>
        <v>0</v>
      </c>
    </row>
    <row r="587" spans="1:31" x14ac:dyDescent="0.2">
      <c r="A587" s="28" t="str">
        <f>'Mitgliederstammdatei (Original)'!A587</f>
        <v>R 8</v>
      </c>
      <c r="B587" s="31" t="str">
        <f>'Mitgliederstammdatei (Original)'!B587</f>
        <v>Rain SG</v>
      </c>
      <c r="C587" s="31">
        <f>'Mitgliederstammdatei (Original)'!C587</f>
        <v>0</v>
      </c>
      <c r="D587" s="31" t="str">
        <f>'Mitgliederstammdatei (Original)'!D587</f>
        <v xml:space="preserve"> </v>
      </c>
      <c r="E587" s="31">
        <f>'Mitgliederstammdatei (Original)'!E587</f>
        <v>0</v>
      </c>
      <c r="F587" s="31">
        <f>'Mitgliederstammdatei (Original)'!F587</f>
        <v>99027707</v>
      </c>
      <c r="G587" s="31" t="str">
        <f>'Mitgliederstammdatei (Original)'!H587</f>
        <v>Meyer</v>
      </c>
      <c r="H587" s="71" t="str">
        <f>'Mitgliederstammdatei (Original)'!I587</f>
        <v>Hans</v>
      </c>
      <c r="I587" s="31" t="str">
        <f>'Mitgliederstammdatei (Original)'!J587</f>
        <v>Meyer Hans</v>
      </c>
      <c r="J587" s="31" t="str">
        <f>'Mitgliederstammdatei (Original)'!K587</f>
        <v>18.11.1946</v>
      </c>
      <c r="K587" s="31" t="str">
        <f>'Mitgliederstammdatei (Original)'!L587</f>
        <v>18.11.1946</v>
      </c>
      <c r="L587" s="31" t="str">
        <f>'Mitgliederstammdatei (Original)'!M587</f>
        <v>01.01.2006</v>
      </c>
      <c r="M587" s="31" t="str">
        <f>'Mitgliederstammdatei (Original)'!N587</f>
        <v>Gäälimatt</v>
      </c>
      <c r="N587" s="31" t="str">
        <f>'Mitgliederstammdatei (Original)'!O587</f>
        <v>27</v>
      </c>
      <c r="O587" s="31" t="str">
        <f>'Mitgliederstammdatei (Original)'!P587</f>
        <v>6026</v>
      </c>
      <c r="P587" s="71" t="str">
        <f>'Mitgliederstammdatei (Original)'!Q587</f>
        <v>Rain</v>
      </c>
      <c r="Q587" s="71">
        <f>'Mitgliederstammdatei (Original)'!R587</f>
        <v>0</v>
      </c>
      <c r="R587" s="31" t="str">
        <f>'Mitgliederstammdatei (Original)'!S587</f>
        <v>Ja</v>
      </c>
      <c r="S587" s="31">
        <f>'Mitgliederstammdatei (Original)'!T587</f>
        <v>0</v>
      </c>
      <c r="T587" s="31">
        <f>'Mitgliederstammdatei (Original)'!U587</f>
        <v>0</v>
      </c>
      <c r="U587" s="31" t="str">
        <f>'Mitgliederstammdatei (Original)'!V587</f>
        <v>Herr</v>
      </c>
      <c r="V587" s="31" t="str">
        <f>'Mitgliederstammdatei (Original)'!X587</f>
        <v xml:space="preserve"> </v>
      </c>
      <c r="W587" s="31">
        <f>'Mitgliederstammdatei (Original)'!Y587</f>
        <v>0</v>
      </c>
      <c r="X587" s="31">
        <f>'Mitgliederstammdatei (Original)'!Z587</f>
        <v>0</v>
      </c>
      <c r="Y587" s="31">
        <f>'Mitgliederstammdatei (Original)'!AA587</f>
        <v>0</v>
      </c>
      <c r="Z587" s="31">
        <f>'Mitgliederstammdatei (Original)'!AB587</f>
        <v>0</v>
      </c>
      <c r="AA587" s="31">
        <f>'Mitgliederstammdatei (Original)'!AC587</f>
        <v>0</v>
      </c>
      <c r="AB587" s="31">
        <f>'Mitgliederstammdatei (Original)'!AD587</f>
        <v>0</v>
      </c>
      <c r="AC587" s="31">
        <f>'Mitgliederstammdatei (Original)'!AE587</f>
        <v>0</v>
      </c>
      <c r="AD587" s="31">
        <f>'Mitgliederstammdatei (Original)'!AF587</f>
        <v>0</v>
      </c>
      <c r="AE587" s="31">
        <f>'Mitgliederstammdatei (Original)'!AG587</f>
        <v>0</v>
      </c>
    </row>
    <row r="588" spans="1:31" x14ac:dyDescent="0.2">
      <c r="A588" s="28" t="str">
        <f>'Mitgliederstammdatei (Original)'!A588</f>
        <v>R15</v>
      </c>
      <c r="B588" s="31" t="str">
        <f>'Mitgliederstammdatei (Original)'!B588</f>
        <v>Altbüron FSG</v>
      </c>
      <c r="C588" s="31">
        <f>'Mitgliederstammdatei (Original)'!C588</f>
        <v>0</v>
      </c>
      <c r="D588" s="31" t="str">
        <f>'Mitgliederstammdatei (Original)'!D588</f>
        <v xml:space="preserve"> </v>
      </c>
      <c r="E588" s="31">
        <f>'Mitgliederstammdatei (Original)'!E588</f>
        <v>0</v>
      </c>
      <c r="F588" s="31">
        <f>'Mitgliederstammdatei (Original)'!F588</f>
        <v>99027706</v>
      </c>
      <c r="G588" s="31" t="str">
        <f>'Mitgliederstammdatei (Original)'!H588</f>
        <v>Meyer</v>
      </c>
      <c r="H588" s="71" t="str">
        <f>'Mitgliederstammdatei (Original)'!I588</f>
        <v>Hugo</v>
      </c>
      <c r="I588" s="31" t="str">
        <f>'Mitgliederstammdatei (Original)'!J588</f>
        <v>Meyer Hugo</v>
      </c>
      <c r="J588" s="31" t="str">
        <f>'Mitgliederstammdatei (Original)'!K588</f>
        <v>28.03.1955</v>
      </c>
      <c r="K588" s="31" t="str">
        <f>'Mitgliederstammdatei (Original)'!L588</f>
        <v>28.03.1955</v>
      </c>
      <c r="L588" s="31" t="str">
        <f>'Mitgliederstammdatei (Original)'!M588</f>
        <v>01.01.2015</v>
      </c>
      <c r="M588" s="31" t="str">
        <f>'Mitgliederstammdatei (Original)'!N588</f>
        <v>Carl Beckstrasse</v>
      </c>
      <c r="N588" s="31" t="str">
        <f>'Mitgliederstammdatei (Original)'!O588</f>
        <v>1B</v>
      </c>
      <c r="O588" s="31" t="str">
        <f>'Mitgliederstammdatei (Original)'!P588</f>
        <v>6210</v>
      </c>
      <c r="P588" s="71" t="str">
        <f>'Mitgliederstammdatei (Original)'!Q588</f>
        <v>Sursee</v>
      </c>
      <c r="Q588" s="71">
        <f>'Mitgliederstammdatei (Original)'!R588</f>
        <v>0</v>
      </c>
      <c r="R588" s="31" t="str">
        <f>'Mitgliederstammdatei (Original)'!S588</f>
        <v>Ja</v>
      </c>
      <c r="S588" s="31">
        <f>'Mitgliederstammdatei (Original)'!T588</f>
        <v>0</v>
      </c>
      <c r="T588" s="31">
        <f>'Mitgliederstammdatei (Original)'!U588</f>
        <v>0</v>
      </c>
      <c r="U588" s="31" t="str">
        <f>'Mitgliederstammdatei (Original)'!V588</f>
        <v>Herr</v>
      </c>
      <c r="V588" s="31" t="str">
        <f>'Mitgliederstammdatei (Original)'!X588</f>
        <v xml:space="preserve"> </v>
      </c>
      <c r="W588" s="31">
        <f>'Mitgliederstammdatei (Original)'!Y588</f>
        <v>0</v>
      </c>
      <c r="X588" s="31">
        <f>'Mitgliederstammdatei (Original)'!Z588</f>
        <v>0</v>
      </c>
      <c r="Y588" s="31">
        <f>'Mitgliederstammdatei (Original)'!AA588</f>
        <v>0</v>
      </c>
      <c r="Z588" s="31">
        <f>'Mitgliederstammdatei (Original)'!AB588</f>
        <v>0</v>
      </c>
      <c r="AA588" s="31">
        <f>'Mitgliederstammdatei (Original)'!AC588</f>
        <v>0</v>
      </c>
      <c r="AB588" s="31">
        <f>'Mitgliederstammdatei (Original)'!AD588</f>
        <v>0</v>
      </c>
      <c r="AC588" s="31">
        <f>'Mitgliederstammdatei (Original)'!AE588</f>
        <v>0</v>
      </c>
      <c r="AD588" s="31">
        <f>'Mitgliederstammdatei (Original)'!AF588</f>
        <v>0</v>
      </c>
      <c r="AE588" s="31">
        <f>'Mitgliederstammdatei (Original)'!AG588</f>
        <v>0</v>
      </c>
    </row>
    <row r="589" spans="1:31" x14ac:dyDescent="0.2">
      <c r="A589" s="28" t="str">
        <f>'Mitgliederstammdatei (Original)'!A589</f>
        <v>R 6</v>
      </c>
      <c r="B589" s="31">
        <f>'Mitgliederstammdatei (Original)'!B589</f>
        <v>0</v>
      </c>
      <c r="C589" s="31">
        <f>'Mitgliederstammdatei (Original)'!C589</f>
        <v>0</v>
      </c>
      <c r="D589" s="31" t="str">
        <f>'Mitgliederstammdatei (Original)'!D589</f>
        <v xml:space="preserve"> </v>
      </c>
      <c r="E589" s="31" t="str">
        <f>'Mitgliederstammdatei (Original)'!E589</f>
        <v>Hitzkirchertal PC</v>
      </c>
      <c r="F589" s="31">
        <f>'Mitgliederstammdatei (Original)'!F589</f>
        <v>99027705</v>
      </c>
      <c r="G589" s="31" t="str">
        <f>'Mitgliederstammdatei (Original)'!H589</f>
        <v>Meyer</v>
      </c>
      <c r="H589" s="71" t="str">
        <f>'Mitgliederstammdatei (Original)'!I589</f>
        <v>Marietheres</v>
      </c>
      <c r="I589" s="31" t="str">
        <f>'Mitgliederstammdatei (Original)'!J589</f>
        <v>Meyer Marietheres</v>
      </c>
      <c r="J589" s="31" t="str">
        <f>'Mitgliederstammdatei (Original)'!K589</f>
        <v>19.02.1942</v>
      </c>
      <c r="K589" s="31" t="str">
        <f>'Mitgliederstammdatei (Original)'!L589</f>
        <v>19.02.1942</v>
      </c>
      <c r="L589" s="31" t="str">
        <f>'Mitgliederstammdatei (Original)'!M589</f>
        <v>01.01.2002</v>
      </c>
      <c r="M589" s="31" t="str">
        <f>'Mitgliederstammdatei (Original)'!N589</f>
        <v>Weinstrasse</v>
      </c>
      <c r="N589" s="31" t="str">
        <f>'Mitgliederstammdatei (Original)'!O589</f>
        <v>14</v>
      </c>
      <c r="O589" s="31" t="str">
        <f>'Mitgliederstammdatei (Original)'!P589</f>
        <v>6285</v>
      </c>
      <c r="P589" s="71" t="str">
        <f>'Mitgliederstammdatei (Original)'!Q589</f>
        <v>Hitzkirch</v>
      </c>
      <c r="Q589" s="71">
        <f>'Mitgliederstammdatei (Original)'!R589</f>
        <v>0</v>
      </c>
      <c r="R589" s="31" t="str">
        <f>'Mitgliederstammdatei (Original)'!S589</f>
        <v>Ja</v>
      </c>
      <c r="S589" s="31">
        <f>'Mitgliederstammdatei (Original)'!T589</f>
        <v>0</v>
      </c>
      <c r="T589" s="31">
        <f>'Mitgliederstammdatei (Original)'!U589</f>
        <v>0</v>
      </c>
      <c r="U589" s="31" t="str">
        <f>'Mitgliederstammdatei (Original)'!V589</f>
        <v>Frau</v>
      </c>
      <c r="V589" s="31" t="str">
        <f>'Mitgliederstammdatei (Original)'!X589</f>
        <v xml:space="preserve"> </v>
      </c>
      <c r="W589" s="31">
        <f>'Mitgliederstammdatei (Original)'!Y589</f>
        <v>0</v>
      </c>
      <c r="X589" s="31">
        <f>'Mitgliederstammdatei (Original)'!Z589</f>
        <v>0</v>
      </c>
      <c r="Y589" s="31">
        <f>'Mitgliederstammdatei (Original)'!AA589</f>
        <v>0</v>
      </c>
      <c r="Z589" s="31">
        <f>'Mitgliederstammdatei (Original)'!AB589</f>
        <v>0</v>
      </c>
      <c r="AA589" s="31">
        <f>'Mitgliederstammdatei (Original)'!AC589</f>
        <v>0</v>
      </c>
      <c r="AB589" s="31">
        <f>'Mitgliederstammdatei (Original)'!AD589</f>
        <v>0</v>
      </c>
      <c r="AC589" s="31">
        <f>'Mitgliederstammdatei (Original)'!AE589</f>
        <v>0</v>
      </c>
      <c r="AD589" s="31">
        <f>'Mitgliederstammdatei (Original)'!AF589</f>
        <v>0</v>
      </c>
      <c r="AE589" s="31">
        <f>'Mitgliederstammdatei (Original)'!AG589</f>
        <v>0</v>
      </c>
    </row>
    <row r="590" spans="1:31" x14ac:dyDescent="0.2">
      <c r="A590" s="28" t="str">
        <f>'Mitgliederstammdatei (Original)'!A590</f>
        <v>R13</v>
      </c>
      <c r="B590" s="31" t="str">
        <f>'Mitgliederstammdatei (Original)'!B590</f>
        <v>Ruessgraben Sport</v>
      </c>
      <c r="C590" s="31">
        <f>'Mitgliederstammdatei (Original)'!C590</f>
        <v>0</v>
      </c>
      <c r="D590" s="31" t="str">
        <f>'Mitgliederstammdatei (Original)'!D590</f>
        <v xml:space="preserve"> </v>
      </c>
      <c r="E590" s="31">
        <f>'Mitgliederstammdatei (Original)'!E590</f>
        <v>0</v>
      </c>
      <c r="F590" s="31">
        <f>'Mitgliederstammdatei (Original)'!F590</f>
        <v>99027704</v>
      </c>
      <c r="G590" s="31" t="str">
        <f>'Mitgliederstammdatei (Original)'!H590</f>
        <v>Meyer</v>
      </c>
      <c r="H590" s="71" t="str">
        <f>'Mitgliederstammdatei (Original)'!I590</f>
        <v>Robert</v>
      </c>
      <c r="I590" s="31" t="str">
        <f>'Mitgliederstammdatei (Original)'!J590</f>
        <v>Meyer Robert</v>
      </c>
      <c r="J590" s="31" t="str">
        <f>'Mitgliederstammdatei (Original)'!K590</f>
        <v>10.05.1940</v>
      </c>
      <c r="K590" s="31" t="str">
        <f>'Mitgliederstammdatei (Original)'!L590</f>
        <v>10.05.1940</v>
      </c>
      <c r="L590" s="31" t="str">
        <f>'Mitgliederstammdatei (Original)'!M590</f>
        <v>01.01.2000</v>
      </c>
      <c r="M590" s="31" t="str">
        <f>'Mitgliederstammdatei (Original)'!N590</f>
        <v>Spychermatte</v>
      </c>
      <c r="N590" s="31" t="str">
        <f>'Mitgliederstammdatei (Original)'!O590</f>
        <v>9</v>
      </c>
      <c r="O590" s="31" t="str">
        <f>'Mitgliederstammdatei (Original)'!P590</f>
        <v>6247</v>
      </c>
      <c r="P590" s="71" t="str">
        <f>'Mitgliederstammdatei (Original)'!Q590</f>
        <v>Schötz</v>
      </c>
      <c r="Q590" s="71">
        <f>'Mitgliederstammdatei (Original)'!R590</f>
        <v>0</v>
      </c>
      <c r="R590" s="31" t="str">
        <f>'Mitgliederstammdatei (Original)'!S590</f>
        <v>Ja</v>
      </c>
      <c r="S590" s="31">
        <f>'Mitgliederstammdatei (Original)'!T590</f>
        <v>0</v>
      </c>
      <c r="T590" s="31">
        <f>'Mitgliederstammdatei (Original)'!U590</f>
        <v>0</v>
      </c>
      <c r="U590" s="31" t="str">
        <f>'Mitgliederstammdatei (Original)'!V590</f>
        <v>Herr</v>
      </c>
      <c r="V590" s="31" t="str">
        <f>'Mitgliederstammdatei (Original)'!X590</f>
        <v xml:space="preserve"> </v>
      </c>
      <c r="W590" s="31">
        <f>'Mitgliederstammdatei (Original)'!Y590</f>
        <v>0</v>
      </c>
      <c r="X590" s="31">
        <f>'Mitgliederstammdatei (Original)'!Z590</f>
        <v>0</v>
      </c>
      <c r="Y590" s="31">
        <f>'Mitgliederstammdatei (Original)'!AA590</f>
        <v>0</v>
      </c>
      <c r="Z590" s="31">
        <f>'Mitgliederstammdatei (Original)'!AB590</f>
        <v>0</v>
      </c>
      <c r="AA590" s="31">
        <f>'Mitgliederstammdatei (Original)'!AC590</f>
        <v>0</v>
      </c>
      <c r="AB590" s="31">
        <f>'Mitgliederstammdatei (Original)'!AD590</f>
        <v>0</v>
      </c>
      <c r="AC590" s="31">
        <f>'Mitgliederstammdatei (Original)'!AE590</f>
        <v>0</v>
      </c>
      <c r="AD590" s="31">
        <f>'Mitgliederstammdatei (Original)'!AF590</f>
        <v>0</v>
      </c>
      <c r="AE590" s="31">
        <f>'Mitgliederstammdatei (Original)'!AG590</f>
        <v>0</v>
      </c>
    </row>
    <row r="591" spans="1:31" x14ac:dyDescent="0.2">
      <c r="A591" s="28" t="str">
        <f>'Mitgliederstammdatei (Original)'!A591</f>
        <v>R12</v>
      </c>
      <c r="B591" s="31" t="str">
        <f>'Mitgliederstammdatei (Original)'!B591</f>
        <v>Richenthal FSG</v>
      </c>
      <c r="C591" s="31">
        <f>'Mitgliederstammdatei (Original)'!C591</f>
        <v>0</v>
      </c>
      <c r="D591" s="31" t="str">
        <f>'Mitgliederstammdatei (Original)'!D591</f>
        <v xml:space="preserve"> </v>
      </c>
      <c r="E591" s="31">
        <f>'Mitgliederstammdatei (Original)'!E591</f>
        <v>0</v>
      </c>
      <c r="F591" s="31">
        <f>'Mitgliederstammdatei (Original)'!F591</f>
        <v>99027677</v>
      </c>
      <c r="G591" s="31" t="str">
        <f>'Mitgliederstammdatei (Original)'!H591</f>
        <v>Meyer</v>
      </c>
      <c r="H591" s="71" t="str">
        <f>'Mitgliederstammdatei (Original)'!I591</f>
        <v>Vinzenz</v>
      </c>
      <c r="I591" s="31" t="str">
        <f>'Mitgliederstammdatei (Original)'!J591</f>
        <v>Meyer Vinzenz</v>
      </c>
      <c r="J591" s="31" t="str">
        <f>'Mitgliederstammdatei (Original)'!K591</f>
        <v>20.10.1949</v>
      </c>
      <c r="K591" s="31" t="str">
        <f>'Mitgliederstammdatei (Original)'!L591</f>
        <v>20.10.1949</v>
      </c>
      <c r="L591" s="31" t="str">
        <f>'Mitgliederstammdatei (Original)'!M591</f>
        <v>01.01.2009</v>
      </c>
      <c r="M591" s="31" t="str">
        <f>'Mitgliederstammdatei (Original)'!N591</f>
        <v>Hölzlistrasse</v>
      </c>
      <c r="N591" s="31" t="str">
        <f>'Mitgliederstammdatei (Original)'!O591</f>
        <v>18b</v>
      </c>
      <c r="O591" s="31" t="str">
        <f>'Mitgliederstammdatei (Original)'!P591</f>
        <v>6260</v>
      </c>
      <c r="P591" s="71" t="str">
        <f>'Mitgliederstammdatei (Original)'!Q591</f>
        <v>Reiden</v>
      </c>
      <c r="Q591" s="71">
        <f>'Mitgliederstammdatei (Original)'!R591</f>
        <v>0</v>
      </c>
      <c r="R591" s="31" t="str">
        <f>'Mitgliederstammdatei (Original)'!S591</f>
        <v>Ja</v>
      </c>
      <c r="S591" s="31">
        <f>'Mitgliederstammdatei (Original)'!T591</f>
        <v>0</v>
      </c>
      <c r="T591" s="31">
        <f>'Mitgliederstammdatei (Original)'!U591</f>
        <v>0</v>
      </c>
      <c r="U591" s="31" t="str">
        <f>'Mitgliederstammdatei (Original)'!V591</f>
        <v>Herr</v>
      </c>
      <c r="V591" s="31" t="str">
        <f>'Mitgliederstammdatei (Original)'!X591</f>
        <v xml:space="preserve"> </v>
      </c>
      <c r="W591" s="31">
        <f>'Mitgliederstammdatei (Original)'!Y591</f>
        <v>0</v>
      </c>
      <c r="X591" s="31">
        <f>'Mitgliederstammdatei (Original)'!Z591</f>
        <v>0</v>
      </c>
      <c r="Y591" s="31">
        <f>'Mitgliederstammdatei (Original)'!AA591</f>
        <v>0</v>
      </c>
      <c r="Z591" s="31">
        <f>'Mitgliederstammdatei (Original)'!AB591</f>
        <v>0</v>
      </c>
      <c r="AA591" s="31">
        <f>'Mitgliederstammdatei (Original)'!AC591</f>
        <v>0</v>
      </c>
      <c r="AB591" s="31">
        <f>'Mitgliederstammdatei (Original)'!AD591</f>
        <v>0</v>
      </c>
      <c r="AC591" s="31">
        <f>'Mitgliederstammdatei (Original)'!AE591</f>
        <v>0</v>
      </c>
      <c r="AD591" s="31">
        <f>'Mitgliederstammdatei (Original)'!AF591</f>
        <v>0</v>
      </c>
      <c r="AE591" s="31">
        <f>'Mitgliederstammdatei (Original)'!AG591</f>
        <v>0</v>
      </c>
    </row>
    <row r="592" spans="1:31" x14ac:dyDescent="0.2">
      <c r="A592" s="28" t="str">
        <f>'Mitgliederstammdatei (Original)'!A592</f>
        <v>R 6</v>
      </c>
      <c r="B592" s="31" t="str">
        <f>'Mitgliederstammdatei (Original)'!B592</f>
        <v>Aesch FSG</v>
      </c>
      <c r="C592" s="31">
        <f>'Mitgliederstammdatei (Original)'!C592</f>
        <v>0</v>
      </c>
      <c r="D592" s="31" t="str">
        <f>'Mitgliederstammdatei (Original)'!D592</f>
        <v xml:space="preserve"> </v>
      </c>
      <c r="E592" s="31">
        <f>'Mitgliederstammdatei (Original)'!E592</f>
        <v>0</v>
      </c>
      <c r="F592" s="31">
        <f>'Mitgliederstammdatei (Original)'!F592</f>
        <v>99027678</v>
      </c>
      <c r="G592" s="31" t="str">
        <f>'Mitgliederstammdatei (Original)'!H592</f>
        <v>Michel</v>
      </c>
      <c r="H592" s="71" t="str">
        <f>'Mitgliederstammdatei (Original)'!I592</f>
        <v>Alois</v>
      </c>
      <c r="I592" s="31" t="str">
        <f>'Mitgliederstammdatei (Original)'!J592</f>
        <v>Michel Alois</v>
      </c>
      <c r="J592" s="31" t="str">
        <f>'Mitgliederstammdatei (Original)'!K592</f>
        <v>14.04.1949</v>
      </c>
      <c r="K592" s="31" t="str">
        <f>'Mitgliederstammdatei (Original)'!L592</f>
        <v>14.04.1949</v>
      </c>
      <c r="L592" s="31" t="str">
        <f>'Mitgliederstammdatei (Original)'!M592</f>
        <v>01.01.2009</v>
      </c>
      <c r="M592" s="31" t="str">
        <f>'Mitgliederstammdatei (Original)'!N592</f>
        <v>Aargauerstrass</v>
      </c>
      <c r="N592" s="31" t="str">
        <f>'Mitgliederstammdatei (Original)'!O592</f>
        <v>6</v>
      </c>
      <c r="O592" s="31" t="str">
        <f>'Mitgliederstammdatei (Original)'!P592</f>
        <v>6285</v>
      </c>
      <c r="P592" s="71" t="str">
        <f>'Mitgliederstammdatei (Original)'!Q592</f>
        <v>Hitzkirch</v>
      </c>
      <c r="Q592" s="71">
        <f>'Mitgliederstammdatei (Original)'!R592</f>
        <v>0</v>
      </c>
      <c r="R592" s="31" t="str">
        <f>'Mitgliederstammdatei (Original)'!S592</f>
        <v>Ja</v>
      </c>
      <c r="S592" s="31">
        <f>'Mitgliederstammdatei (Original)'!T592</f>
        <v>0</v>
      </c>
      <c r="T592" s="31">
        <f>'Mitgliederstammdatei (Original)'!U592</f>
        <v>0</v>
      </c>
      <c r="U592" s="31" t="str">
        <f>'Mitgliederstammdatei (Original)'!V592</f>
        <v>Herr</v>
      </c>
      <c r="V592" s="31" t="str">
        <f>'Mitgliederstammdatei (Original)'!X592</f>
        <v xml:space="preserve"> </v>
      </c>
      <c r="W592" s="31">
        <f>'Mitgliederstammdatei (Original)'!Y592</f>
        <v>0</v>
      </c>
      <c r="X592" s="31">
        <f>'Mitgliederstammdatei (Original)'!Z592</f>
        <v>0</v>
      </c>
      <c r="Y592" s="31">
        <f>'Mitgliederstammdatei (Original)'!AA592</f>
        <v>0</v>
      </c>
      <c r="Z592" s="31">
        <f>'Mitgliederstammdatei (Original)'!AB592</f>
        <v>0</v>
      </c>
      <c r="AA592" s="31">
        <f>'Mitgliederstammdatei (Original)'!AC592</f>
        <v>0</v>
      </c>
      <c r="AB592" s="31">
        <f>'Mitgliederstammdatei (Original)'!AD592</f>
        <v>0</v>
      </c>
      <c r="AC592" s="31">
        <f>'Mitgliederstammdatei (Original)'!AE592</f>
        <v>0</v>
      </c>
      <c r="AD592" s="31">
        <f>'Mitgliederstammdatei (Original)'!AF592</f>
        <v>0</v>
      </c>
      <c r="AE592" s="31">
        <f>'Mitgliederstammdatei (Original)'!AG592</f>
        <v>0</v>
      </c>
    </row>
    <row r="593" spans="1:31" x14ac:dyDescent="0.2">
      <c r="A593" s="28" t="str">
        <f>'Mitgliederstammdatei (Original)'!A593</f>
        <v>R12</v>
      </c>
      <c r="B593" s="31">
        <f>'Mitgliederstammdatei (Original)'!B593</f>
        <v>0</v>
      </c>
      <c r="C593" s="31">
        <f>'Mitgliederstammdatei (Original)'!C593</f>
        <v>0</v>
      </c>
      <c r="D593" s="31" t="str">
        <f>'Mitgliederstammdatei (Original)'!D593</f>
        <v xml:space="preserve"> </v>
      </c>
      <c r="E593" s="31" t="str">
        <f>'Mitgliederstammdatei (Original)'!E593</f>
        <v>Reiden PSB</v>
      </c>
      <c r="F593" s="31">
        <f>'Mitgliederstammdatei (Original)'!F593</f>
        <v>99027679</v>
      </c>
      <c r="G593" s="31" t="str">
        <f>'Mitgliederstammdatei (Original)'!H593</f>
        <v>Michelin</v>
      </c>
      <c r="H593" s="71" t="str">
        <f>'Mitgliederstammdatei (Original)'!I593</f>
        <v>Sergio</v>
      </c>
      <c r="I593" s="31" t="str">
        <f>'Mitgliederstammdatei (Original)'!J593</f>
        <v>Michelin Sergio</v>
      </c>
      <c r="J593" s="31" t="str">
        <f>'Mitgliederstammdatei (Original)'!K593</f>
        <v>01.02.1950</v>
      </c>
      <c r="K593" s="31" t="str">
        <f>'Mitgliederstammdatei (Original)'!L593</f>
        <v>01.02.1950</v>
      </c>
      <c r="L593" s="31" t="str">
        <f>'Mitgliederstammdatei (Original)'!M593</f>
        <v>01.01.2010</v>
      </c>
      <c r="M593" s="31" t="str">
        <f>'Mitgliederstammdatei (Original)'!N593</f>
        <v>Füeliacherweg</v>
      </c>
      <c r="N593" s="31" t="str">
        <f>'Mitgliederstammdatei (Original)'!O593</f>
        <v>1</v>
      </c>
      <c r="O593" s="31" t="str">
        <f>'Mitgliederstammdatei (Original)'!P593</f>
        <v>4806</v>
      </c>
      <c r="P593" s="71" t="str">
        <f>'Mitgliederstammdatei (Original)'!Q593</f>
        <v>Wikon</v>
      </c>
      <c r="Q593" s="71">
        <f>'Mitgliederstammdatei (Original)'!R593</f>
        <v>0</v>
      </c>
      <c r="R593" s="31" t="str">
        <f>'Mitgliederstammdatei (Original)'!S593</f>
        <v>Ja</v>
      </c>
      <c r="S593" s="31">
        <f>'Mitgliederstammdatei (Original)'!T593</f>
        <v>0</v>
      </c>
      <c r="T593" s="31">
        <f>'Mitgliederstammdatei (Original)'!U593</f>
        <v>0</v>
      </c>
      <c r="U593" s="31" t="str">
        <f>'Mitgliederstammdatei (Original)'!V593</f>
        <v>Herr</v>
      </c>
      <c r="V593" s="31" t="str">
        <f>'Mitgliederstammdatei (Original)'!X593</f>
        <v xml:space="preserve"> </v>
      </c>
      <c r="W593" s="31">
        <f>'Mitgliederstammdatei (Original)'!Y593</f>
        <v>0</v>
      </c>
      <c r="X593" s="31">
        <f>'Mitgliederstammdatei (Original)'!Z593</f>
        <v>0</v>
      </c>
      <c r="Y593" s="31">
        <f>'Mitgliederstammdatei (Original)'!AA593</f>
        <v>0</v>
      </c>
      <c r="Z593" s="31">
        <f>'Mitgliederstammdatei (Original)'!AB593</f>
        <v>0</v>
      </c>
      <c r="AA593" s="31">
        <f>'Mitgliederstammdatei (Original)'!AC593</f>
        <v>0</v>
      </c>
      <c r="AB593" s="31">
        <f>'Mitgliederstammdatei (Original)'!AD593</f>
        <v>0</v>
      </c>
      <c r="AC593" s="31">
        <f>'Mitgliederstammdatei (Original)'!AE593</f>
        <v>0</v>
      </c>
      <c r="AD593" s="31">
        <f>'Mitgliederstammdatei (Original)'!AF593</f>
        <v>0</v>
      </c>
      <c r="AE593" s="31">
        <f>'Mitgliederstammdatei (Original)'!AG593</f>
        <v>0</v>
      </c>
    </row>
    <row r="594" spans="1:31" x14ac:dyDescent="0.2">
      <c r="A594" s="28" t="str">
        <f>'Mitgliederstammdatei (Original)'!A594</f>
        <v>R16</v>
      </c>
      <c r="B594" s="31" t="str">
        <f>'Mitgliederstammdatei (Original)'!B594</f>
        <v>Malters S</v>
      </c>
      <c r="C594" s="31">
        <f>'Mitgliederstammdatei (Original)'!C594</f>
        <v>0</v>
      </c>
      <c r="D594" s="31" t="str">
        <f>'Mitgliederstammdatei (Original)'!D594</f>
        <v xml:space="preserve"> </v>
      </c>
      <c r="E594" s="31" t="str">
        <f>'Mitgliederstammdatei (Original)'!E594</f>
        <v>Malters S</v>
      </c>
      <c r="F594" s="31">
        <f>'Mitgliederstammdatei (Original)'!F594</f>
        <v>99027680</v>
      </c>
      <c r="G594" s="31" t="str">
        <f>'Mitgliederstammdatei (Original)'!H594</f>
        <v>Moos</v>
      </c>
      <c r="H594" s="71" t="str">
        <f>'Mitgliederstammdatei (Original)'!I594</f>
        <v>Werner</v>
      </c>
      <c r="I594" s="31" t="str">
        <f>'Mitgliederstammdatei (Original)'!J594</f>
        <v>Moos Werner</v>
      </c>
      <c r="J594" s="31" t="str">
        <f>'Mitgliederstammdatei (Original)'!K594</f>
        <v>08.10.1950</v>
      </c>
      <c r="K594" s="31" t="str">
        <f>'Mitgliederstammdatei (Original)'!L594</f>
        <v>08.10.1950</v>
      </c>
      <c r="L594" s="31" t="str">
        <f>'Mitgliederstammdatei (Original)'!M594</f>
        <v>01.01.2010</v>
      </c>
      <c r="M594" s="31" t="str">
        <f>'Mitgliederstammdatei (Original)'!N594</f>
        <v>Weihermatte</v>
      </c>
      <c r="N594" s="31" t="str">
        <f>'Mitgliederstammdatei (Original)'!O594</f>
        <v>6</v>
      </c>
      <c r="O594" s="31" t="str">
        <f>'Mitgliederstammdatei (Original)'!P594</f>
        <v>6102</v>
      </c>
      <c r="P594" s="71" t="str">
        <f>'Mitgliederstammdatei (Original)'!Q594</f>
        <v>Malters</v>
      </c>
      <c r="Q594" s="71">
        <f>'Mitgliederstammdatei (Original)'!R594</f>
        <v>0</v>
      </c>
      <c r="R594" s="31" t="str">
        <f>'Mitgliederstammdatei (Original)'!S594</f>
        <v>Ja</v>
      </c>
      <c r="S594" s="31">
        <f>'Mitgliederstammdatei (Original)'!T594</f>
        <v>0</v>
      </c>
      <c r="T594" s="31">
        <f>'Mitgliederstammdatei (Original)'!U594</f>
        <v>0</v>
      </c>
      <c r="U594" s="31" t="str">
        <f>'Mitgliederstammdatei (Original)'!V594</f>
        <v>Herr</v>
      </c>
      <c r="V594" s="31" t="str">
        <f>'Mitgliederstammdatei (Original)'!X594</f>
        <v xml:space="preserve"> </v>
      </c>
      <c r="W594" s="31">
        <f>'Mitgliederstammdatei (Original)'!Y594</f>
        <v>0</v>
      </c>
      <c r="X594" s="31">
        <f>'Mitgliederstammdatei (Original)'!Z594</f>
        <v>0</v>
      </c>
      <c r="Y594" s="31">
        <f>'Mitgliederstammdatei (Original)'!AA594</f>
        <v>0</v>
      </c>
      <c r="Z594" s="31">
        <f>'Mitgliederstammdatei (Original)'!AB594</f>
        <v>0</v>
      </c>
      <c r="AA594" s="31">
        <f>'Mitgliederstammdatei (Original)'!AC594</f>
        <v>0</v>
      </c>
      <c r="AB594" s="31">
        <f>'Mitgliederstammdatei (Original)'!AD594</f>
        <v>0</v>
      </c>
      <c r="AC594" s="31">
        <f>'Mitgliederstammdatei (Original)'!AE594</f>
        <v>0</v>
      </c>
      <c r="AD594" s="31">
        <f>'Mitgliederstammdatei (Original)'!AF594</f>
        <v>0</v>
      </c>
      <c r="AE594" s="31">
        <f>'Mitgliederstammdatei (Original)'!AG594</f>
        <v>0</v>
      </c>
    </row>
    <row r="595" spans="1:31" x14ac:dyDescent="0.2">
      <c r="A595" s="28" t="str">
        <f>'Mitgliederstammdatei (Original)'!A595</f>
        <v>R 3</v>
      </c>
      <c r="B595" s="31" t="str">
        <f>'Mitgliederstammdatei (Original)'!B595</f>
        <v>Kriens WV</v>
      </c>
      <c r="C595" s="31">
        <f>'Mitgliederstammdatei (Original)'!C595</f>
        <v>0</v>
      </c>
      <c r="D595" s="31" t="str">
        <f>'Mitgliederstammdatei (Original)'!D595</f>
        <v xml:space="preserve"> </v>
      </c>
      <c r="E595" s="31">
        <f>'Mitgliederstammdatei (Original)'!E595</f>
        <v>0</v>
      </c>
      <c r="F595" s="31">
        <f>'Mitgliederstammdatei (Original)'!F595</f>
        <v>99027681</v>
      </c>
      <c r="G595" s="31" t="str">
        <f>'Mitgliederstammdatei (Original)'!H595</f>
        <v>Moser</v>
      </c>
      <c r="H595" s="71" t="str">
        <f>'Mitgliederstammdatei (Original)'!I595</f>
        <v>Thuro</v>
      </c>
      <c r="I595" s="31" t="str">
        <f>'Mitgliederstammdatei (Original)'!J595</f>
        <v>Moser Thuro</v>
      </c>
      <c r="J595" s="31" t="str">
        <f>'Mitgliederstammdatei (Original)'!K595</f>
        <v>11.08.1934</v>
      </c>
      <c r="K595" s="31" t="str">
        <f>'Mitgliederstammdatei (Original)'!L595</f>
        <v>11.08.1934</v>
      </c>
      <c r="L595" s="31" t="str">
        <f>'Mitgliederstammdatei (Original)'!M595</f>
        <v>01.01.1994</v>
      </c>
      <c r="M595" s="31" t="str">
        <f>'Mitgliederstammdatei (Original)'!N595</f>
        <v>Wichlernweg</v>
      </c>
      <c r="N595" s="31" t="str">
        <f>'Mitgliederstammdatei (Original)'!O595</f>
        <v>7</v>
      </c>
      <c r="O595" s="31" t="str">
        <f>'Mitgliederstammdatei (Original)'!P595</f>
        <v>6010</v>
      </c>
      <c r="P595" s="71" t="str">
        <f>'Mitgliederstammdatei (Original)'!Q595</f>
        <v>Kriens</v>
      </c>
      <c r="Q595" s="71">
        <f>'Mitgliederstammdatei (Original)'!R595</f>
        <v>0</v>
      </c>
      <c r="R595" s="31" t="str">
        <f>'Mitgliederstammdatei (Original)'!S595</f>
        <v>Ja</v>
      </c>
      <c r="S595" s="31">
        <f>'Mitgliederstammdatei (Original)'!T595</f>
        <v>0</v>
      </c>
      <c r="T595" s="31">
        <f>'Mitgliederstammdatei (Original)'!U595</f>
        <v>0</v>
      </c>
      <c r="U595" s="31" t="str">
        <f>'Mitgliederstammdatei (Original)'!V595</f>
        <v>Herr</v>
      </c>
      <c r="V595" s="31" t="str">
        <f>'Mitgliederstammdatei (Original)'!X595</f>
        <v xml:space="preserve"> </v>
      </c>
      <c r="W595" s="31">
        <f>'Mitgliederstammdatei (Original)'!Y595</f>
        <v>0</v>
      </c>
      <c r="X595" s="31">
        <f>'Mitgliederstammdatei (Original)'!Z595</f>
        <v>0</v>
      </c>
      <c r="Y595" s="31">
        <f>'Mitgliederstammdatei (Original)'!AA595</f>
        <v>0</v>
      </c>
      <c r="Z595" s="31">
        <f>'Mitgliederstammdatei (Original)'!AB595</f>
        <v>0</v>
      </c>
      <c r="AA595" s="31">
        <f>'Mitgliederstammdatei (Original)'!AC595</f>
        <v>0</v>
      </c>
      <c r="AB595" s="31">
        <f>'Mitgliederstammdatei (Original)'!AD595</f>
        <v>0</v>
      </c>
      <c r="AC595" s="31">
        <f>'Mitgliederstammdatei (Original)'!AE595</f>
        <v>0</v>
      </c>
      <c r="AD595" s="31">
        <f>'Mitgliederstammdatei (Original)'!AF595</f>
        <v>0</v>
      </c>
      <c r="AE595" s="31">
        <f>'Mitgliederstammdatei (Original)'!AG595</f>
        <v>0</v>
      </c>
    </row>
    <row r="596" spans="1:31" x14ac:dyDescent="0.2">
      <c r="A596" s="28" t="str">
        <f>'Mitgliederstammdatei (Original)'!A596</f>
        <v>R13</v>
      </c>
      <c r="B596" s="31" t="str">
        <f>'Mitgliederstammdatei (Original)'!B596</f>
        <v>Willisau-Land SV</v>
      </c>
      <c r="C596" s="31">
        <f>'Mitgliederstammdatei (Original)'!C596</f>
        <v>0</v>
      </c>
      <c r="D596" s="31" t="str">
        <f>'Mitgliederstammdatei (Original)'!D596</f>
        <v xml:space="preserve"> </v>
      </c>
      <c r="E596" s="31">
        <f>'Mitgliederstammdatei (Original)'!E596</f>
        <v>0</v>
      </c>
      <c r="F596" s="31">
        <f>'Mitgliederstammdatei (Original)'!F596</f>
        <v>99027682</v>
      </c>
      <c r="G596" s="31" t="str">
        <f>'Mitgliederstammdatei (Original)'!H596</f>
        <v>Muff</v>
      </c>
      <c r="H596" s="71" t="str">
        <f>'Mitgliederstammdatei (Original)'!I596</f>
        <v>Hanspeter</v>
      </c>
      <c r="I596" s="31" t="str">
        <f>'Mitgliederstammdatei (Original)'!J596</f>
        <v>Muff Hanspeter</v>
      </c>
      <c r="J596" s="31" t="str">
        <f>'Mitgliederstammdatei (Original)'!K596</f>
        <v>16.02.1958</v>
      </c>
      <c r="K596" s="31" t="str">
        <f>'Mitgliederstammdatei (Original)'!L596</f>
        <v>16.02.1958</v>
      </c>
      <c r="L596" s="31" t="str">
        <f>'Mitgliederstammdatei (Original)'!M596</f>
        <v>01.01.2018</v>
      </c>
      <c r="M596" s="31" t="str">
        <f>'Mitgliederstammdatei (Original)'!N596</f>
        <v>Dorfmatt</v>
      </c>
      <c r="N596" s="31" t="str">
        <f>'Mitgliederstammdatei (Original)'!O596</f>
        <v>2</v>
      </c>
      <c r="O596" s="31" t="str">
        <f>'Mitgliederstammdatei (Original)'!P596</f>
        <v>6244</v>
      </c>
      <c r="P596" s="71" t="str">
        <f>'Mitgliederstammdatei (Original)'!Q596</f>
        <v>Nebikon</v>
      </c>
      <c r="Q596" s="71">
        <f>'Mitgliederstammdatei (Original)'!R596</f>
        <v>0</v>
      </c>
      <c r="R596" s="31" t="str">
        <f>'Mitgliederstammdatei (Original)'!S596</f>
        <v>Ja</v>
      </c>
      <c r="S596" s="31">
        <f>'Mitgliederstammdatei (Original)'!T596</f>
        <v>0</v>
      </c>
      <c r="T596" s="31">
        <f>'Mitgliederstammdatei (Original)'!U596</f>
        <v>0</v>
      </c>
      <c r="U596" s="31" t="str">
        <f>'Mitgliederstammdatei (Original)'!V596</f>
        <v>Herr</v>
      </c>
      <c r="V596" s="31" t="str">
        <f>'Mitgliederstammdatei (Original)'!X596</f>
        <v xml:space="preserve"> </v>
      </c>
      <c r="W596" s="31">
        <f>'Mitgliederstammdatei (Original)'!Y596</f>
        <v>0</v>
      </c>
      <c r="X596" s="31">
        <f>'Mitgliederstammdatei (Original)'!Z596</f>
        <v>0</v>
      </c>
      <c r="Y596" s="31">
        <f>'Mitgliederstammdatei (Original)'!AA596</f>
        <v>0</v>
      </c>
      <c r="Z596" s="31">
        <f>'Mitgliederstammdatei (Original)'!AB596</f>
        <v>0</v>
      </c>
      <c r="AA596" s="31">
        <f>'Mitgliederstammdatei (Original)'!AC596</f>
        <v>0</v>
      </c>
      <c r="AB596" s="31">
        <f>'Mitgliederstammdatei (Original)'!AD596</f>
        <v>0</v>
      </c>
      <c r="AC596" s="31">
        <f>'Mitgliederstammdatei (Original)'!AE596</f>
        <v>0</v>
      </c>
      <c r="AD596" s="31">
        <f>'Mitgliederstammdatei (Original)'!AF596</f>
        <v>0</v>
      </c>
      <c r="AE596" s="31">
        <f>'Mitgliederstammdatei (Original)'!AG596</f>
        <v>0</v>
      </c>
    </row>
    <row r="597" spans="1:31" x14ac:dyDescent="0.2">
      <c r="A597" s="28" t="str">
        <f>'Mitgliederstammdatei (Original)'!A597</f>
        <v>R 8</v>
      </c>
      <c r="B597" s="31" t="str">
        <f>'Mitgliederstammdatei (Original)'!B597</f>
        <v>Rain SG</v>
      </c>
      <c r="C597" s="31">
        <f>'Mitgliederstammdatei (Original)'!C597</f>
        <v>0</v>
      </c>
      <c r="D597" s="31" t="str">
        <f>'Mitgliederstammdatei (Original)'!D597</f>
        <v xml:space="preserve"> </v>
      </c>
      <c r="E597" s="31">
        <f>'Mitgliederstammdatei (Original)'!E597</f>
        <v>0</v>
      </c>
      <c r="F597" s="31">
        <f>'Mitgliederstammdatei (Original)'!F597</f>
        <v>99027683</v>
      </c>
      <c r="G597" s="31" t="str">
        <f>'Mitgliederstammdatei (Original)'!H597</f>
        <v>Muff</v>
      </c>
      <c r="H597" s="71" t="str">
        <f>'Mitgliederstammdatei (Original)'!I597</f>
        <v>Hubert</v>
      </c>
      <c r="I597" s="31" t="str">
        <f>'Mitgliederstammdatei (Original)'!J597</f>
        <v>Muff Hubert</v>
      </c>
      <c r="J597" s="31" t="str">
        <f>'Mitgliederstammdatei (Original)'!K597</f>
        <v>09.12.1961</v>
      </c>
      <c r="K597" s="31" t="str">
        <f>'Mitgliederstammdatei (Original)'!L597</f>
        <v>09.12.1961</v>
      </c>
      <c r="L597" s="31" t="str">
        <f>'Mitgliederstammdatei (Original)'!M597</f>
        <v>01.01.2021</v>
      </c>
      <c r="M597" s="31" t="str">
        <f>'Mitgliederstammdatei (Original)'!N597</f>
        <v>Chileweid</v>
      </c>
      <c r="N597" s="31" t="str">
        <f>'Mitgliederstammdatei (Original)'!O597</f>
        <v>1</v>
      </c>
      <c r="O597" s="31" t="str">
        <f>'Mitgliederstammdatei (Original)'!P597</f>
        <v>6026</v>
      </c>
      <c r="P597" s="71" t="str">
        <f>'Mitgliederstammdatei (Original)'!Q597</f>
        <v>Rain</v>
      </c>
      <c r="Q597" s="71">
        <f>'Mitgliederstammdatei (Original)'!R597</f>
        <v>0</v>
      </c>
      <c r="R597" s="31" t="str">
        <f>'Mitgliederstammdatei (Original)'!S597</f>
        <v>Ja</v>
      </c>
      <c r="S597" s="31">
        <f>'Mitgliederstammdatei (Original)'!T597</f>
        <v>0</v>
      </c>
      <c r="T597" s="31">
        <f>'Mitgliederstammdatei (Original)'!U597</f>
        <v>0</v>
      </c>
      <c r="U597" s="31" t="str">
        <f>'Mitgliederstammdatei (Original)'!V597</f>
        <v>Herr</v>
      </c>
      <c r="V597" s="31" t="str">
        <f>'Mitgliederstammdatei (Original)'!X597</f>
        <v xml:space="preserve"> </v>
      </c>
      <c r="W597" s="31">
        <f>'Mitgliederstammdatei (Original)'!Y597</f>
        <v>0</v>
      </c>
      <c r="X597" s="31">
        <f>'Mitgliederstammdatei (Original)'!Z597</f>
        <v>0</v>
      </c>
      <c r="Y597" s="31">
        <f>'Mitgliederstammdatei (Original)'!AA597</f>
        <v>0</v>
      </c>
      <c r="Z597" s="31">
        <f>'Mitgliederstammdatei (Original)'!AB597</f>
        <v>0</v>
      </c>
      <c r="AA597" s="31">
        <f>'Mitgliederstammdatei (Original)'!AC597</f>
        <v>0</v>
      </c>
      <c r="AB597" s="31">
        <f>'Mitgliederstammdatei (Original)'!AD597</f>
        <v>0</v>
      </c>
      <c r="AC597" s="31">
        <f>'Mitgliederstammdatei (Original)'!AE597</f>
        <v>0</v>
      </c>
      <c r="AD597" s="31">
        <f>'Mitgliederstammdatei (Original)'!AF597</f>
        <v>0</v>
      </c>
      <c r="AE597" s="31">
        <f>'Mitgliederstammdatei (Original)'!AG597</f>
        <v>0</v>
      </c>
    </row>
    <row r="598" spans="1:31" x14ac:dyDescent="0.2">
      <c r="A598" s="28" t="str">
        <f>'Mitgliederstammdatei (Original)'!A598</f>
        <v>R 6</v>
      </c>
      <c r="B598" s="31" t="str">
        <f>'Mitgliederstammdatei (Original)'!B598</f>
        <v>Ermensee FSG</v>
      </c>
      <c r="C598" s="31">
        <f>'Mitgliederstammdatei (Original)'!C598</f>
        <v>0</v>
      </c>
      <c r="D598" s="31" t="str">
        <f>'Mitgliederstammdatei (Original)'!D598</f>
        <v xml:space="preserve"> </v>
      </c>
      <c r="E598" s="31">
        <f>'Mitgliederstammdatei (Original)'!E598</f>
        <v>0</v>
      </c>
      <c r="F598" s="31">
        <f>'Mitgliederstammdatei (Original)'!F598</f>
        <v>99027684</v>
      </c>
      <c r="G598" s="31" t="str">
        <f>'Mitgliederstammdatei (Original)'!H598</f>
        <v>Muff</v>
      </c>
      <c r="H598" s="71" t="str">
        <f>'Mitgliederstammdatei (Original)'!I598</f>
        <v>Jakob</v>
      </c>
      <c r="I598" s="31" t="str">
        <f>'Mitgliederstammdatei (Original)'!J598</f>
        <v>Muff Jakob</v>
      </c>
      <c r="J598" s="31" t="str">
        <f>'Mitgliederstammdatei (Original)'!K598</f>
        <v>10.11.1944</v>
      </c>
      <c r="K598" s="31" t="str">
        <f>'Mitgliederstammdatei (Original)'!L598</f>
        <v>10.11.1944</v>
      </c>
      <c r="L598" s="31" t="str">
        <f>'Mitgliederstammdatei (Original)'!M598</f>
        <v>01.01.2005</v>
      </c>
      <c r="M598" s="31" t="str">
        <f>'Mitgliederstammdatei (Original)'!N598</f>
        <v>Herrenberg</v>
      </c>
      <c r="N598" s="31" t="str">
        <f>'Mitgliederstammdatei (Original)'!O598</f>
        <v>21</v>
      </c>
      <c r="O598" s="31" t="str">
        <f>'Mitgliederstammdatei (Original)'!P598</f>
        <v>6294</v>
      </c>
      <c r="P598" s="71" t="str">
        <f>'Mitgliederstammdatei (Original)'!Q598</f>
        <v>Ermensee</v>
      </c>
      <c r="Q598" s="71">
        <f>'Mitgliederstammdatei (Original)'!R598</f>
        <v>0</v>
      </c>
      <c r="R598" s="31" t="str">
        <f>'Mitgliederstammdatei (Original)'!S598</f>
        <v>Ja</v>
      </c>
      <c r="S598" s="31">
        <f>'Mitgliederstammdatei (Original)'!T598</f>
        <v>0</v>
      </c>
      <c r="T598" s="31">
        <f>'Mitgliederstammdatei (Original)'!U598</f>
        <v>0</v>
      </c>
      <c r="U598" s="31" t="str">
        <f>'Mitgliederstammdatei (Original)'!V598</f>
        <v>Herr</v>
      </c>
      <c r="V598" s="31" t="str">
        <f>'Mitgliederstammdatei (Original)'!X598</f>
        <v xml:space="preserve"> </v>
      </c>
      <c r="W598" s="31">
        <f>'Mitgliederstammdatei (Original)'!Y598</f>
        <v>0</v>
      </c>
      <c r="X598" s="31">
        <f>'Mitgliederstammdatei (Original)'!Z598</f>
        <v>0</v>
      </c>
      <c r="Y598" s="31">
        <f>'Mitgliederstammdatei (Original)'!AA598</f>
        <v>0</v>
      </c>
      <c r="Z598" s="31">
        <f>'Mitgliederstammdatei (Original)'!AB598</f>
        <v>0</v>
      </c>
      <c r="AA598" s="31">
        <f>'Mitgliederstammdatei (Original)'!AC598</f>
        <v>0</v>
      </c>
      <c r="AB598" s="31">
        <f>'Mitgliederstammdatei (Original)'!AD598</f>
        <v>0</v>
      </c>
      <c r="AC598" s="31">
        <f>'Mitgliederstammdatei (Original)'!AE598</f>
        <v>0</v>
      </c>
      <c r="AD598" s="31">
        <f>'Mitgliederstammdatei (Original)'!AF598</f>
        <v>0</v>
      </c>
      <c r="AE598" s="31">
        <f>'Mitgliederstammdatei (Original)'!AG598</f>
        <v>0</v>
      </c>
    </row>
    <row r="599" spans="1:31" x14ac:dyDescent="0.2">
      <c r="A599" s="28" t="str">
        <f>'Mitgliederstammdatei (Original)'!A599</f>
        <v>R 6</v>
      </c>
      <c r="B599" s="31" t="str">
        <f>'Mitgliederstammdatei (Original)'!B599</f>
        <v>Schongau SG</v>
      </c>
      <c r="C599" s="31">
        <f>'Mitgliederstammdatei (Original)'!C599</f>
        <v>0</v>
      </c>
      <c r="D599" s="31" t="str">
        <f>'Mitgliederstammdatei (Original)'!D599</f>
        <v xml:space="preserve"> </v>
      </c>
      <c r="E599" s="31">
        <f>'Mitgliederstammdatei (Original)'!E599</f>
        <v>0</v>
      </c>
      <c r="F599" s="31">
        <f>'Mitgliederstammdatei (Original)'!F599</f>
        <v>99027685</v>
      </c>
      <c r="G599" s="31" t="str">
        <f>'Mitgliederstammdatei (Original)'!H599</f>
        <v>Muff</v>
      </c>
      <c r="H599" s="71" t="str">
        <f>'Mitgliederstammdatei (Original)'!I599</f>
        <v>Josef</v>
      </c>
      <c r="I599" s="31" t="str">
        <f>'Mitgliederstammdatei (Original)'!J599</f>
        <v>Muff Josef</v>
      </c>
      <c r="J599" s="31" t="str">
        <f>'Mitgliederstammdatei (Original)'!K599</f>
        <v>25.11.1951</v>
      </c>
      <c r="K599" s="31" t="str">
        <f>'Mitgliederstammdatei (Original)'!L599</f>
        <v>25.11.1951</v>
      </c>
      <c r="L599" s="31" t="str">
        <f>'Mitgliederstammdatei (Original)'!M599</f>
        <v>01.01.2014</v>
      </c>
      <c r="M599" s="31" t="str">
        <f>'Mitgliederstammdatei (Original)'!N599</f>
        <v>Mülirain</v>
      </c>
      <c r="N599" s="31" t="str">
        <f>'Mitgliederstammdatei (Original)'!O599</f>
        <v>2</v>
      </c>
      <c r="O599" s="31" t="str">
        <f>'Mitgliederstammdatei (Original)'!P599</f>
        <v>6288</v>
      </c>
      <c r="P599" s="71" t="str">
        <f>'Mitgliederstammdatei (Original)'!Q599</f>
        <v>Schongau</v>
      </c>
      <c r="Q599" s="71">
        <f>'Mitgliederstammdatei (Original)'!R599</f>
        <v>0</v>
      </c>
      <c r="R599" s="31" t="str">
        <f>'Mitgliederstammdatei (Original)'!S599</f>
        <v>Ja</v>
      </c>
      <c r="S599" s="31">
        <f>'Mitgliederstammdatei (Original)'!T599</f>
        <v>0</v>
      </c>
      <c r="T599" s="31">
        <f>'Mitgliederstammdatei (Original)'!U599</f>
        <v>0</v>
      </c>
      <c r="U599" s="31" t="str">
        <f>'Mitgliederstammdatei (Original)'!V599</f>
        <v>Herr</v>
      </c>
      <c r="V599" s="31" t="str">
        <f>'Mitgliederstammdatei (Original)'!X599</f>
        <v xml:space="preserve"> </v>
      </c>
      <c r="W599" s="31">
        <f>'Mitgliederstammdatei (Original)'!Y599</f>
        <v>0</v>
      </c>
      <c r="X599" s="31">
        <f>'Mitgliederstammdatei (Original)'!Z599</f>
        <v>0</v>
      </c>
      <c r="Y599" s="31">
        <f>'Mitgliederstammdatei (Original)'!AA599</f>
        <v>0</v>
      </c>
      <c r="Z599" s="31">
        <f>'Mitgliederstammdatei (Original)'!AB599</f>
        <v>0</v>
      </c>
      <c r="AA599" s="31">
        <f>'Mitgliederstammdatei (Original)'!AC599</f>
        <v>0</v>
      </c>
      <c r="AB599" s="31">
        <f>'Mitgliederstammdatei (Original)'!AD599</f>
        <v>0</v>
      </c>
      <c r="AC599" s="31">
        <f>'Mitgliederstammdatei (Original)'!AE599</f>
        <v>0</v>
      </c>
      <c r="AD599" s="31">
        <f>'Mitgliederstammdatei (Original)'!AF599</f>
        <v>0</v>
      </c>
      <c r="AE599" s="31">
        <f>'Mitgliederstammdatei (Original)'!AG599</f>
        <v>0</v>
      </c>
    </row>
    <row r="600" spans="1:31" x14ac:dyDescent="0.2">
      <c r="A600" s="28" t="str">
        <f>'Mitgliederstammdatei (Original)'!A600</f>
        <v>R13</v>
      </c>
      <c r="B600" s="31" t="str">
        <f>'Mitgliederstammdatei (Original)'!B600</f>
        <v>Willisau Stadt</v>
      </c>
      <c r="C600" s="31">
        <f>'Mitgliederstammdatei (Original)'!C600</f>
        <v>0</v>
      </c>
      <c r="D600" s="31" t="str">
        <f>'Mitgliederstammdatei (Original)'!D600</f>
        <v xml:space="preserve"> </v>
      </c>
      <c r="E600" s="31">
        <f>'Mitgliederstammdatei (Original)'!E600</f>
        <v>0</v>
      </c>
      <c r="F600" s="31">
        <f>'Mitgliederstammdatei (Original)'!F600</f>
        <v>99027686</v>
      </c>
      <c r="G600" s="31" t="str">
        <f>'Mitgliederstammdatei (Original)'!H600</f>
        <v>Mühlemann</v>
      </c>
      <c r="H600" s="71" t="str">
        <f>'Mitgliederstammdatei (Original)'!I600</f>
        <v>Kurt</v>
      </c>
      <c r="I600" s="31" t="str">
        <f>'Mitgliederstammdatei (Original)'!J600</f>
        <v>Mühlemann Kurt</v>
      </c>
      <c r="J600" s="31" t="str">
        <f>'Mitgliederstammdatei (Original)'!K600</f>
        <v>04.09.1949</v>
      </c>
      <c r="K600" s="31" t="str">
        <f>'Mitgliederstammdatei (Original)'!L600</f>
        <v>04.09.1949</v>
      </c>
      <c r="L600" s="31" t="str">
        <f>'Mitgliederstammdatei (Original)'!M600</f>
        <v>01.01.2009</v>
      </c>
      <c r="M600" s="31" t="str">
        <f>'Mitgliederstammdatei (Original)'!N600</f>
        <v>Höchhusmatt</v>
      </c>
      <c r="N600" s="31" t="str">
        <f>'Mitgliederstammdatei (Original)'!O600</f>
        <v>17</v>
      </c>
      <c r="O600" s="31" t="str">
        <f>'Mitgliederstammdatei (Original)'!P600</f>
        <v>6130</v>
      </c>
      <c r="P600" s="71" t="str">
        <f>'Mitgliederstammdatei (Original)'!Q600</f>
        <v>Willisau</v>
      </c>
      <c r="Q600" s="71">
        <f>'Mitgliederstammdatei (Original)'!R600</f>
        <v>0</v>
      </c>
      <c r="R600" s="31" t="str">
        <f>'Mitgliederstammdatei (Original)'!S600</f>
        <v>Ja</v>
      </c>
      <c r="S600" s="31">
        <f>'Mitgliederstammdatei (Original)'!T600</f>
        <v>0</v>
      </c>
      <c r="T600" s="31">
        <f>'Mitgliederstammdatei (Original)'!U600</f>
        <v>0</v>
      </c>
      <c r="U600" s="31" t="str">
        <f>'Mitgliederstammdatei (Original)'!V600</f>
        <v>Herr</v>
      </c>
      <c r="V600" s="31" t="str">
        <f>'Mitgliederstammdatei (Original)'!X600</f>
        <v xml:space="preserve"> </v>
      </c>
      <c r="W600" s="31">
        <f>'Mitgliederstammdatei (Original)'!Y600</f>
        <v>0</v>
      </c>
      <c r="X600" s="31">
        <f>'Mitgliederstammdatei (Original)'!Z600</f>
        <v>0</v>
      </c>
      <c r="Y600" s="31">
        <f>'Mitgliederstammdatei (Original)'!AA600</f>
        <v>0</v>
      </c>
      <c r="Z600" s="31">
        <f>'Mitgliederstammdatei (Original)'!AB600</f>
        <v>0</v>
      </c>
      <c r="AA600" s="31">
        <f>'Mitgliederstammdatei (Original)'!AC600</f>
        <v>0</v>
      </c>
      <c r="AB600" s="31">
        <f>'Mitgliederstammdatei (Original)'!AD600</f>
        <v>0</v>
      </c>
      <c r="AC600" s="31">
        <f>'Mitgliederstammdatei (Original)'!AE600</f>
        <v>0</v>
      </c>
      <c r="AD600" s="31">
        <f>'Mitgliederstammdatei (Original)'!AF600</f>
        <v>0</v>
      </c>
      <c r="AE600" s="31">
        <f>'Mitgliederstammdatei (Original)'!AG600</f>
        <v>0</v>
      </c>
    </row>
    <row r="601" spans="1:31" x14ac:dyDescent="0.2">
      <c r="A601" s="28" t="str">
        <f>'Mitgliederstammdatei (Original)'!A601</f>
        <v>R 3</v>
      </c>
      <c r="B601" s="31" t="str">
        <f>'Mitgliederstammdatei (Original)'!B601</f>
        <v>Kriens SG</v>
      </c>
      <c r="C601" s="31">
        <f>'Mitgliederstammdatei (Original)'!C601</f>
        <v>0</v>
      </c>
      <c r="D601" s="31" t="str">
        <f>'Mitgliederstammdatei (Original)'!D601</f>
        <v xml:space="preserve"> </v>
      </c>
      <c r="E601" s="31">
        <f>'Mitgliederstammdatei (Original)'!E601</f>
        <v>0</v>
      </c>
      <c r="F601" s="31">
        <f>'Mitgliederstammdatei (Original)'!F601</f>
        <v>99027687</v>
      </c>
      <c r="G601" s="31" t="str">
        <f>'Mitgliederstammdatei (Original)'!H601</f>
        <v>Mulle</v>
      </c>
      <c r="H601" s="71" t="str">
        <f>'Mitgliederstammdatei (Original)'!I601</f>
        <v>Alois</v>
      </c>
      <c r="I601" s="31" t="str">
        <f>'Mitgliederstammdatei (Original)'!J601</f>
        <v>Mulle Alois</v>
      </c>
      <c r="J601" s="31" t="str">
        <f>'Mitgliederstammdatei (Original)'!K601</f>
        <v>27.01.1938</v>
      </c>
      <c r="K601" s="31" t="str">
        <f>'Mitgliederstammdatei (Original)'!L601</f>
        <v>27.01.1938</v>
      </c>
      <c r="L601" s="31" t="str">
        <f>'Mitgliederstammdatei (Original)'!M601</f>
        <v>01.01.1998</v>
      </c>
      <c r="M601" s="31" t="str">
        <f>'Mitgliederstammdatei (Original)'!N601</f>
        <v>Quellenstrasse</v>
      </c>
      <c r="N601" s="31" t="str">
        <f>'Mitgliederstammdatei (Original)'!O601</f>
        <v>1</v>
      </c>
      <c r="O601" s="31" t="str">
        <f>'Mitgliederstammdatei (Original)'!P601</f>
        <v>6010</v>
      </c>
      <c r="P601" s="71" t="str">
        <f>'Mitgliederstammdatei (Original)'!Q601</f>
        <v>Kriens</v>
      </c>
      <c r="Q601" s="71">
        <f>'Mitgliederstammdatei (Original)'!R601</f>
        <v>0</v>
      </c>
      <c r="R601" s="31" t="str">
        <f>'Mitgliederstammdatei (Original)'!S601</f>
        <v>Ja</v>
      </c>
      <c r="S601" s="31">
        <f>'Mitgliederstammdatei (Original)'!T601</f>
        <v>0</v>
      </c>
      <c r="T601" s="31">
        <f>'Mitgliederstammdatei (Original)'!U601</f>
        <v>0</v>
      </c>
      <c r="U601" s="31" t="str">
        <f>'Mitgliederstammdatei (Original)'!V601</f>
        <v>Herr</v>
      </c>
      <c r="V601" s="31" t="str">
        <f>'Mitgliederstammdatei (Original)'!X601</f>
        <v xml:space="preserve"> </v>
      </c>
      <c r="W601" s="31">
        <f>'Mitgliederstammdatei (Original)'!Y601</f>
        <v>0</v>
      </c>
      <c r="X601" s="31">
        <f>'Mitgliederstammdatei (Original)'!Z601</f>
        <v>0</v>
      </c>
      <c r="Y601" s="31">
        <f>'Mitgliederstammdatei (Original)'!AA601</f>
        <v>0</v>
      </c>
      <c r="Z601" s="31">
        <f>'Mitgliederstammdatei (Original)'!AB601</f>
        <v>0</v>
      </c>
      <c r="AA601" s="31">
        <f>'Mitgliederstammdatei (Original)'!AC601</f>
        <v>0</v>
      </c>
      <c r="AB601" s="31">
        <f>'Mitgliederstammdatei (Original)'!AD601</f>
        <v>0</v>
      </c>
      <c r="AC601" s="31">
        <f>'Mitgliederstammdatei (Original)'!AE601</f>
        <v>0</v>
      </c>
      <c r="AD601" s="31">
        <f>'Mitgliederstammdatei (Original)'!AF601</f>
        <v>0</v>
      </c>
      <c r="AE601" s="31">
        <f>'Mitgliederstammdatei (Original)'!AG601</f>
        <v>0</v>
      </c>
    </row>
    <row r="602" spans="1:31" x14ac:dyDescent="0.2">
      <c r="A602" s="28" t="str">
        <f>'Mitgliederstammdatei (Original)'!A602</f>
        <v>R 9</v>
      </c>
      <c r="B602" s="31" t="str">
        <f>'Mitgliederstammdatei (Original)'!B602</f>
        <v>Hildisrieden FSG</v>
      </c>
      <c r="C602" s="31">
        <f>'Mitgliederstammdatei (Original)'!C602</f>
        <v>0</v>
      </c>
      <c r="D602" s="31" t="str">
        <f>'Mitgliederstammdatei (Original)'!D602</f>
        <v xml:space="preserve"> </v>
      </c>
      <c r="E602" s="31">
        <f>'Mitgliederstammdatei (Original)'!E602</f>
        <v>0</v>
      </c>
      <c r="F602" s="31">
        <f>'Mitgliederstammdatei (Original)'!F602</f>
        <v>99027688</v>
      </c>
      <c r="G602" s="31" t="str">
        <f>'Mitgliederstammdatei (Original)'!H602</f>
        <v>Müller</v>
      </c>
      <c r="H602" s="71" t="str">
        <f>'Mitgliederstammdatei (Original)'!I602</f>
        <v>Alois</v>
      </c>
      <c r="I602" s="31" t="str">
        <f>'Mitgliederstammdatei (Original)'!J602</f>
        <v>Müller Alois</v>
      </c>
      <c r="J602" s="31" t="str">
        <f>'Mitgliederstammdatei (Original)'!K602</f>
        <v>01.03.1932</v>
      </c>
      <c r="K602" s="31" t="str">
        <f>'Mitgliederstammdatei (Original)'!L602</f>
        <v>01.03.1932</v>
      </c>
      <c r="L602" s="31" t="str">
        <f>'Mitgliederstammdatei (Original)'!M602</f>
        <v>01.01.1993</v>
      </c>
      <c r="M602" s="31" t="str">
        <f>'Mitgliederstammdatei (Original)'!N602</f>
        <v>Sempacherstrasse</v>
      </c>
      <c r="N602" s="31" t="str">
        <f>'Mitgliederstammdatei (Original)'!O602</f>
        <v>5</v>
      </c>
      <c r="O602" s="31" t="str">
        <f>'Mitgliederstammdatei (Original)'!P602</f>
        <v>6024</v>
      </c>
      <c r="P602" s="71" t="str">
        <f>'Mitgliederstammdatei (Original)'!Q602</f>
        <v>Hildisrieden</v>
      </c>
      <c r="Q602" s="71">
        <f>'Mitgliederstammdatei (Original)'!R602</f>
        <v>0</v>
      </c>
      <c r="R602" s="31" t="str">
        <f>'Mitgliederstammdatei (Original)'!S602</f>
        <v>Ja</v>
      </c>
      <c r="S602" s="31">
        <f>'Mitgliederstammdatei (Original)'!T602</f>
        <v>0</v>
      </c>
      <c r="T602" s="31">
        <f>'Mitgliederstammdatei (Original)'!U602</f>
        <v>0</v>
      </c>
      <c r="U602" s="31" t="str">
        <f>'Mitgliederstammdatei (Original)'!V602</f>
        <v>Herr</v>
      </c>
      <c r="V602" s="31" t="str">
        <f>'Mitgliederstammdatei (Original)'!X602</f>
        <v xml:space="preserve"> </v>
      </c>
      <c r="W602" s="31">
        <f>'Mitgliederstammdatei (Original)'!Y602</f>
        <v>0</v>
      </c>
      <c r="X602" s="31">
        <f>'Mitgliederstammdatei (Original)'!Z602</f>
        <v>0</v>
      </c>
      <c r="Y602" s="31">
        <f>'Mitgliederstammdatei (Original)'!AA602</f>
        <v>0</v>
      </c>
      <c r="Z602" s="31">
        <f>'Mitgliederstammdatei (Original)'!AB602</f>
        <v>0</v>
      </c>
      <c r="AA602" s="31">
        <f>'Mitgliederstammdatei (Original)'!AC602</f>
        <v>0</v>
      </c>
      <c r="AB602" s="31">
        <f>'Mitgliederstammdatei (Original)'!AD602</f>
        <v>0</v>
      </c>
      <c r="AC602" s="31">
        <f>'Mitgliederstammdatei (Original)'!AE602</f>
        <v>0</v>
      </c>
      <c r="AD602" s="31">
        <f>'Mitgliederstammdatei (Original)'!AF602</f>
        <v>0</v>
      </c>
      <c r="AE602" s="31">
        <f>'Mitgliederstammdatei (Original)'!AG602</f>
        <v>0</v>
      </c>
    </row>
    <row r="603" spans="1:31" x14ac:dyDescent="0.2">
      <c r="A603" s="28" t="str">
        <f>'Mitgliederstammdatei (Original)'!A603</f>
        <v>R 4</v>
      </c>
      <c r="B603" s="31" t="str">
        <f>'Mitgliederstammdatei (Original)'!B603</f>
        <v>Weggis SV</v>
      </c>
      <c r="C603" s="31">
        <f>'Mitgliederstammdatei (Original)'!C603</f>
        <v>0</v>
      </c>
      <c r="D603" s="31" t="str">
        <f>'Mitgliederstammdatei (Original)'!D603</f>
        <v xml:space="preserve"> </v>
      </c>
      <c r="E603" s="31">
        <f>'Mitgliederstammdatei (Original)'!E603</f>
        <v>0</v>
      </c>
      <c r="F603" s="31">
        <f>'Mitgliederstammdatei (Original)'!F603</f>
        <v>99027689</v>
      </c>
      <c r="G603" s="31" t="str">
        <f>'Mitgliederstammdatei (Original)'!H603</f>
        <v>Müller</v>
      </c>
      <c r="H603" s="71" t="str">
        <f>'Mitgliederstammdatei (Original)'!I603</f>
        <v>Andreas</v>
      </c>
      <c r="I603" s="31" t="str">
        <f>'Mitgliederstammdatei (Original)'!J603</f>
        <v>Müller Andreas</v>
      </c>
      <c r="J603" s="31" t="str">
        <f>'Mitgliederstammdatei (Original)'!K603</f>
        <v>20.10.1953</v>
      </c>
      <c r="K603" s="31" t="str">
        <f>'Mitgliederstammdatei (Original)'!L603</f>
        <v>20.10.1953</v>
      </c>
      <c r="L603" s="31" t="str">
        <f>'Mitgliederstammdatei (Original)'!M603</f>
        <v>01.01.2013</v>
      </c>
      <c r="M603" s="31" t="str">
        <f>'Mitgliederstammdatei (Original)'!N603</f>
        <v>Sunnerainstrasse</v>
      </c>
      <c r="N603" s="31" t="str">
        <f>'Mitgliederstammdatei (Original)'!O603</f>
        <v>48</v>
      </c>
      <c r="O603" s="31" t="str">
        <f>'Mitgliederstammdatei (Original)'!P603</f>
        <v>6353</v>
      </c>
      <c r="P603" s="71" t="str">
        <f>'Mitgliederstammdatei (Original)'!Q603</f>
        <v>Weggis</v>
      </c>
      <c r="Q603" s="71">
        <f>'Mitgliederstammdatei (Original)'!R603</f>
        <v>0</v>
      </c>
      <c r="R603" s="31" t="str">
        <f>'Mitgliederstammdatei (Original)'!S603</f>
        <v>Ja</v>
      </c>
      <c r="S603" s="31">
        <f>'Mitgliederstammdatei (Original)'!T603</f>
        <v>0</v>
      </c>
      <c r="T603" s="31">
        <f>'Mitgliederstammdatei (Original)'!U603</f>
        <v>0</v>
      </c>
      <c r="U603" s="31" t="str">
        <f>'Mitgliederstammdatei (Original)'!V603</f>
        <v>Herr</v>
      </c>
      <c r="V603" s="31" t="str">
        <f>'Mitgliederstammdatei (Original)'!X603</f>
        <v xml:space="preserve"> </v>
      </c>
      <c r="W603" s="31">
        <f>'Mitgliederstammdatei (Original)'!Y603</f>
        <v>0</v>
      </c>
      <c r="X603" s="31">
        <f>'Mitgliederstammdatei (Original)'!Z603</f>
        <v>0</v>
      </c>
      <c r="Y603" s="31">
        <f>'Mitgliederstammdatei (Original)'!AA603</f>
        <v>0</v>
      </c>
      <c r="Z603" s="31">
        <f>'Mitgliederstammdatei (Original)'!AB603</f>
        <v>0</v>
      </c>
      <c r="AA603" s="31">
        <f>'Mitgliederstammdatei (Original)'!AC603</f>
        <v>0</v>
      </c>
      <c r="AB603" s="31">
        <f>'Mitgliederstammdatei (Original)'!AD603</f>
        <v>0</v>
      </c>
      <c r="AC603" s="31">
        <f>'Mitgliederstammdatei (Original)'!AE603</f>
        <v>0</v>
      </c>
      <c r="AD603" s="31">
        <f>'Mitgliederstammdatei (Original)'!AF603</f>
        <v>0</v>
      </c>
      <c r="AE603" s="31">
        <f>'Mitgliederstammdatei (Original)'!AG603</f>
        <v>0</v>
      </c>
    </row>
    <row r="604" spans="1:31" x14ac:dyDescent="0.2">
      <c r="A604" s="28" t="str">
        <f>'Mitgliederstammdatei (Original)'!A604</f>
        <v>R 4</v>
      </c>
      <c r="B604" s="31" t="str">
        <f>'Mitgliederstammdatei (Original)'!B604</f>
        <v>Perlen SG</v>
      </c>
      <c r="C604" s="31">
        <f>'Mitgliederstammdatei (Original)'!C604</f>
        <v>0</v>
      </c>
      <c r="D604" s="31" t="str">
        <f>'Mitgliederstammdatei (Original)'!D604</f>
        <v xml:space="preserve"> </v>
      </c>
      <c r="E604" s="31">
        <f>'Mitgliederstammdatei (Original)'!E604</f>
        <v>0</v>
      </c>
      <c r="F604" s="31">
        <f>'Mitgliederstammdatei (Original)'!F604</f>
        <v>99027690</v>
      </c>
      <c r="G604" s="31" t="str">
        <f>'Mitgliederstammdatei (Original)'!H604</f>
        <v>Müller</v>
      </c>
      <c r="H604" s="71" t="str">
        <f>'Mitgliederstammdatei (Original)'!I604</f>
        <v>Bernhard</v>
      </c>
      <c r="I604" s="31" t="str">
        <f>'Mitgliederstammdatei (Original)'!J604</f>
        <v>Müller Bernhard</v>
      </c>
      <c r="J604" s="31" t="str">
        <f>'Mitgliederstammdatei (Original)'!K604</f>
        <v>21.06.1934</v>
      </c>
      <c r="K604" s="31" t="str">
        <f>'Mitgliederstammdatei (Original)'!L604</f>
        <v>21.06.1934</v>
      </c>
      <c r="L604" s="31" t="str">
        <f>'Mitgliederstammdatei (Original)'!M604</f>
        <v>01.01.1994</v>
      </c>
      <c r="M604" s="31" t="str">
        <f>'Mitgliederstammdatei (Original)'!N604</f>
        <v>Unterdorfstrasse</v>
      </c>
      <c r="N604" s="31" t="str">
        <f>'Mitgliederstammdatei (Original)'!O604</f>
        <v>5a</v>
      </c>
      <c r="O604" s="31" t="str">
        <f>'Mitgliederstammdatei (Original)'!P604</f>
        <v>6033</v>
      </c>
      <c r="P604" s="71" t="str">
        <f>'Mitgliederstammdatei (Original)'!Q604</f>
        <v>Buchrain</v>
      </c>
      <c r="Q604" s="71">
        <f>'Mitgliederstammdatei (Original)'!R604</f>
        <v>0</v>
      </c>
      <c r="R604" s="31" t="str">
        <f>'Mitgliederstammdatei (Original)'!S604</f>
        <v>Ja</v>
      </c>
      <c r="S604" s="31">
        <f>'Mitgliederstammdatei (Original)'!T604</f>
        <v>0</v>
      </c>
      <c r="T604" s="31">
        <f>'Mitgliederstammdatei (Original)'!U604</f>
        <v>0</v>
      </c>
      <c r="U604" s="31" t="str">
        <f>'Mitgliederstammdatei (Original)'!V604</f>
        <v>Herr</v>
      </c>
      <c r="V604" s="31" t="str">
        <f>'Mitgliederstammdatei (Original)'!X604</f>
        <v xml:space="preserve"> </v>
      </c>
      <c r="W604" s="31">
        <f>'Mitgliederstammdatei (Original)'!Y604</f>
        <v>0</v>
      </c>
      <c r="X604" s="31">
        <f>'Mitgliederstammdatei (Original)'!Z604</f>
        <v>0</v>
      </c>
      <c r="Y604" s="31">
        <f>'Mitgliederstammdatei (Original)'!AA604</f>
        <v>0</v>
      </c>
      <c r="Z604" s="31">
        <f>'Mitgliederstammdatei (Original)'!AB604</f>
        <v>0</v>
      </c>
      <c r="AA604" s="31">
        <f>'Mitgliederstammdatei (Original)'!AC604</f>
        <v>0</v>
      </c>
      <c r="AB604" s="31">
        <f>'Mitgliederstammdatei (Original)'!AD604</f>
        <v>0</v>
      </c>
      <c r="AC604" s="31">
        <f>'Mitgliederstammdatei (Original)'!AE604</f>
        <v>0</v>
      </c>
      <c r="AD604" s="31">
        <f>'Mitgliederstammdatei (Original)'!AF604</f>
        <v>0</v>
      </c>
      <c r="AE604" s="31">
        <f>'Mitgliederstammdatei (Original)'!AG604</f>
        <v>0</v>
      </c>
    </row>
    <row r="605" spans="1:31" x14ac:dyDescent="0.2">
      <c r="A605" s="28" t="str">
        <f>'Mitgliederstammdatei (Original)'!A605</f>
        <v>R 6</v>
      </c>
      <c r="B605" s="31" t="str">
        <f>'Mitgliederstammdatei (Original)'!B605</f>
        <v>Ermensee FSG</v>
      </c>
      <c r="C605" s="31">
        <f>'Mitgliederstammdatei (Original)'!C605</f>
        <v>0</v>
      </c>
      <c r="D605" s="31" t="str">
        <f>'Mitgliederstammdatei (Original)'!D605</f>
        <v xml:space="preserve"> </v>
      </c>
      <c r="E605" s="31">
        <f>'Mitgliederstammdatei (Original)'!E605</f>
        <v>0</v>
      </c>
      <c r="F605" s="31">
        <f>'Mitgliederstammdatei (Original)'!F605</f>
        <v>99027691</v>
      </c>
      <c r="G605" s="31" t="str">
        <f>'Mitgliederstammdatei (Original)'!H605</f>
        <v>Müller</v>
      </c>
      <c r="H605" s="71" t="str">
        <f>'Mitgliederstammdatei (Original)'!I605</f>
        <v>Ernst</v>
      </c>
      <c r="I605" s="31" t="str">
        <f>'Mitgliederstammdatei (Original)'!J605</f>
        <v>Müller Ernst</v>
      </c>
      <c r="J605" s="31" t="str">
        <f>'Mitgliederstammdatei (Original)'!K605</f>
        <v>22.02.1945</v>
      </c>
      <c r="K605" s="31" t="str">
        <f>'Mitgliederstammdatei (Original)'!L605</f>
        <v>22.02.1945</v>
      </c>
      <c r="L605" s="31" t="str">
        <f>'Mitgliederstammdatei (Original)'!M605</f>
        <v>01.01.2005</v>
      </c>
      <c r="M605" s="31" t="str">
        <f>'Mitgliederstammdatei (Original)'!N605</f>
        <v>Bahnhofstrasse</v>
      </c>
      <c r="N605" s="31" t="str">
        <f>'Mitgliederstammdatei (Original)'!O605</f>
        <v>12</v>
      </c>
      <c r="O605" s="31" t="str">
        <f>'Mitgliederstammdatei (Original)'!P605</f>
        <v>6285</v>
      </c>
      <c r="P605" s="71" t="str">
        <f>'Mitgliederstammdatei (Original)'!Q605</f>
        <v>Hitzkirch</v>
      </c>
      <c r="Q605" s="71">
        <f>'Mitgliederstammdatei (Original)'!R605</f>
        <v>0</v>
      </c>
      <c r="R605" s="31" t="str">
        <f>'Mitgliederstammdatei (Original)'!S605</f>
        <v>Ja</v>
      </c>
      <c r="S605" s="31">
        <f>'Mitgliederstammdatei (Original)'!T605</f>
        <v>0</v>
      </c>
      <c r="T605" s="31">
        <f>'Mitgliederstammdatei (Original)'!U605</f>
        <v>0</v>
      </c>
      <c r="U605" s="31" t="str">
        <f>'Mitgliederstammdatei (Original)'!V605</f>
        <v>Herr</v>
      </c>
      <c r="V605" s="31" t="str">
        <f>'Mitgliederstammdatei (Original)'!X605</f>
        <v xml:space="preserve"> </v>
      </c>
      <c r="W605" s="31">
        <f>'Mitgliederstammdatei (Original)'!Y605</f>
        <v>0</v>
      </c>
      <c r="X605" s="31">
        <f>'Mitgliederstammdatei (Original)'!Z605</f>
        <v>0</v>
      </c>
      <c r="Y605" s="31">
        <f>'Mitgliederstammdatei (Original)'!AA605</f>
        <v>0</v>
      </c>
      <c r="Z605" s="31">
        <f>'Mitgliederstammdatei (Original)'!AB605</f>
        <v>0</v>
      </c>
      <c r="AA605" s="31">
        <f>'Mitgliederstammdatei (Original)'!AC605</f>
        <v>0</v>
      </c>
      <c r="AB605" s="31">
        <f>'Mitgliederstammdatei (Original)'!AD605</f>
        <v>0</v>
      </c>
      <c r="AC605" s="31">
        <f>'Mitgliederstammdatei (Original)'!AE605</f>
        <v>0</v>
      </c>
      <c r="AD605" s="31">
        <f>'Mitgliederstammdatei (Original)'!AF605</f>
        <v>0</v>
      </c>
      <c r="AE605" s="31">
        <f>'Mitgliederstammdatei (Original)'!AG605</f>
        <v>0</v>
      </c>
    </row>
    <row r="606" spans="1:31" x14ac:dyDescent="0.2">
      <c r="A606" s="28" t="str">
        <f>'Mitgliederstammdatei (Original)'!A606</f>
        <v>R 6</v>
      </c>
      <c r="B606" s="31" t="str">
        <f>'Mitgliederstammdatei (Original)'!B606</f>
        <v>Hämikon SL</v>
      </c>
      <c r="C606" s="31">
        <f>'Mitgliederstammdatei (Original)'!C606</f>
        <v>0</v>
      </c>
      <c r="D606" s="31" t="str">
        <f>'Mitgliederstammdatei (Original)'!D606</f>
        <v xml:space="preserve"> </v>
      </c>
      <c r="E606" s="31">
        <f>'Mitgliederstammdatei (Original)'!E606</f>
        <v>0</v>
      </c>
      <c r="F606" s="31">
        <f>'Mitgliederstammdatei (Original)'!F606</f>
        <v>99027692</v>
      </c>
      <c r="G606" s="31" t="str">
        <f>'Mitgliederstammdatei (Original)'!H606</f>
        <v>Müller</v>
      </c>
      <c r="H606" s="71" t="str">
        <f>'Mitgliederstammdatei (Original)'!I606</f>
        <v>Hans</v>
      </c>
      <c r="I606" s="31" t="str">
        <f>'Mitgliederstammdatei (Original)'!J606</f>
        <v>Müller Hans</v>
      </c>
      <c r="J606" s="31" t="str">
        <f>'Mitgliederstammdatei (Original)'!K606</f>
        <v>19.05.1959</v>
      </c>
      <c r="K606" s="31" t="str">
        <f>'Mitgliederstammdatei (Original)'!L606</f>
        <v>19.05.1959</v>
      </c>
      <c r="L606" s="31" t="str">
        <f>'Mitgliederstammdatei (Original)'!M606</f>
        <v>01.01.2019</v>
      </c>
      <c r="M606" s="31" t="str">
        <f>'Mitgliederstammdatei (Original)'!N606</f>
        <v>Aescherstrasse</v>
      </c>
      <c r="N606" s="31" t="str">
        <f>'Mitgliederstammdatei (Original)'!O606</f>
        <v>28</v>
      </c>
      <c r="O606" s="31" t="str">
        <f>'Mitgliederstammdatei (Original)'!P606</f>
        <v>6289</v>
      </c>
      <c r="P606" s="71" t="str">
        <f>'Mitgliederstammdatei (Original)'!Q606</f>
        <v>Hämikon</v>
      </c>
      <c r="Q606" s="71">
        <f>'Mitgliederstammdatei (Original)'!R606</f>
        <v>0</v>
      </c>
      <c r="R606" s="31" t="str">
        <f>'Mitgliederstammdatei (Original)'!S606</f>
        <v>Ja</v>
      </c>
      <c r="S606" s="31">
        <f>'Mitgliederstammdatei (Original)'!T606</f>
        <v>0</v>
      </c>
      <c r="T606" s="31">
        <f>'Mitgliederstammdatei (Original)'!U606</f>
        <v>0</v>
      </c>
      <c r="U606" s="31" t="str">
        <f>'Mitgliederstammdatei (Original)'!V606</f>
        <v>Herr</v>
      </c>
      <c r="V606" s="31" t="str">
        <f>'Mitgliederstammdatei (Original)'!X606</f>
        <v xml:space="preserve"> </v>
      </c>
      <c r="W606" s="31">
        <f>'Mitgliederstammdatei (Original)'!Y606</f>
        <v>0</v>
      </c>
      <c r="X606" s="31">
        <f>'Mitgliederstammdatei (Original)'!Z606</f>
        <v>0</v>
      </c>
      <c r="Y606" s="31">
        <f>'Mitgliederstammdatei (Original)'!AA606</f>
        <v>0</v>
      </c>
      <c r="Z606" s="31">
        <f>'Mitgliederstammdatei (Original)'!AB606</f>
        <v>0</v>
      </c>
      <c r="AA606" s="31">
        <f>'Mitgliederstammdatei (Original)'!AC606</f>
        <v>0</v>
      </c>
      <c r="AB606" s="31">
        <f>'Mitgliederstammdatei (Original)'!AD606</f>
        <v>0</v>
      </c>
      <c r="AC606" s="31">
        <f>'Mitgliederstammdatei (Original)'!AE606</f>
        <v>0</v>
      </c>
      <c r="AD606" s="31">
        <f>'Mitgliederstammdatei (Original)'!AF606</f>
        <v>0</v>
      </c>
      <c r="AE606" s="31">
        <f>'Mitgliederstammdatei (Original)'!AG606</f>
        <v>0</v>
      </c>
    </row>
    <row r="607" spans="1:31" x14ac:dyDescent="0.2">
      <c r="A607" s="28" t="str">
        <f>'Mitgliederstammdatei (Original)'!A607</f>
        <v>R 8</v>
      </c>
      <c r="B607" s="31" t="str">
        <f>'Mitgliederstammdatei (Original)'!B607</f>
        <v>Ebikon WV</v>
      </c>
      <c r="C607" s="31">
        <f>'Mitgliederstammdatei (Original)'!C607</f>
        <v>0</v>
      </c>
      <c r="D607" s="31" t="str">
        <f>'Mitgliederstammdatei (Original)'!D607</f>
        <v xml:space="preserve"> </v>
      </c>
      <c r="E607" s="31">
        <f>'Mitgliederstammdatei (Original)'!E607</f>
        <v>0</v>
      </c>
      <c r="F607" s="31">
        <f>'Mitgliederstammdatei (Original)'!F607</f>
        <v>99027693</v>
      </c>
      <c r="G607" s="31" t="str">
        <f>'Mitgliederstammdatei (Original)'!H607</f>
        <v>Müller</v>
      </c>
      <c r="H607" s="71" t="str">
        <f>'Mitgliederstammdatei (Original)'!I607</f>
        <v>Josef</v>
      </c>
      <c r="I607" s="31" t="str">
        <f>'Mitgliederstammdatei (Original)'!J607</f>
        <v>Müller Josef</v>
      </c>
      <c r="J607" s="31" t="str">
        <f>'Mitgliederstammdatei (Original)'!K607</f>
        <v>17.10.1947</v>
      </c>
      <c r="K607" s="31" t="str">
        <f>'Mitgliederstammdatei (Original)'!L607</f>
        <v>17.10.1947</v>
      </c>
      <c r="L607" s="31" t="str">
        <f>'Mitgliederstammdatei (Original)'!M607</f>
        <v>01.01.2012</v>
      </c>
      <c r="M607" s="31" t="str">
        <f>'Mitgliederstammdatei (Original)'!N607</f>
        <v>Eichengasse</v>
      </c>
      <c r="N607" s="31" t="str">
        <f>'Mitgliederstammdatei (Original)'!O607</f>
        <v>2</v>
      </c>
      <c r="O607" s="31" t="str">
        <f>'Mitgliederstammdatei (Original)'!P607</f>
        <v>6331</v>
      </c>
      <c r="P607" s="71" t="str">
        <f>'Mitgliederstammdatei (Original)'!Q607</f>
        <v>Hünenberg</v>
      </c>
      <c r="Q607" s="71">
        <f>'Mitgliederstammdatei (Original)'!R607</f>
        <v>0</v>
      </c>
      <c r="R607" s="31" t="str">
        <f>'Mitgliederstammdatei (Original)'!S607</f>
        <v>Ja</v>
      </c>
      <c r="S607" s="31">
        <f>'Mitgliederstammdatei (Original)'!T607</f>
        <v>0</v>
      </c>
      <c r="T607" s="31">
        <f>'Mitgliederstammdatei (Original)'!U607</f>
        <v>0</v>
      </c>
      <c r="U607" s="31" t="str">
        <f>'Mitgliederstammdatei (Original)'!V607</f>
        <v>Herr</v>
      </c>
      <c r="V607" s="31" t="str">
        <f>'Mitgliederstammdatei (Original)'!X607</f>
        <v xml:space="preserve"> </v>
      </c>
      <c r="W607" s="31">
        <f>'Mitgliederstammdatei (Original)'!Y607</f>
        <v>0</v>
      </c>
      <c r="X607" s="31">
        <f>'Mitgliederstammdatei (Original)'!Z607</f>
        <v>0</v>
      </c>
      <c r="Y607" s="31">
        <f>'Mitgliederstammdatei (Original)'!AA607</f>
        <v>0</v>
      </c>
      <c r="Z607" s="31">
        <f>'Mitgliederstammdatei (Original)'!AB607</f>
        <v>0</v>
      </c>
      <c r="AA607" s="31">
        <f>'Mitgliederstammdatei (Original)'!AC607</f>
        <v>0</v>
      </c>
      <c r="AB607" s="31">
        <f>'Mitgliederstammdatei (Original)'!AD607</f>
        <v>0</v>
      </c>
      <c r="AC607" s="31">
        <f>'Mitgliederstammdatei (Original)'!AE607</f>
        <v>0</v>
      </c>
      <c r="AD607" s="31">
        <f>'Mitgliederstammdatei (Original)'!AF607</f>
        <v>0</v>
      </c>
      <c r="AE607" s="31">
        <f>'Mitgliederstammdatei (Original)'!AG607</f>
        <v>0</v>
      </c>
    </row>
    <row r="608" spans="1:31" x14ac:dyDescent="0.2">
      <c r="A608" s="28" t="str">
        <f>'Mitgliederstammdatei (Original)'!A608</f>
        <v>R11</v>
      </c>
      <c r="B608" s="31">
        <f>'Mitgliederstammdatei (Original)'!B608</f>
        <v>0</v>
      </c>
      <c r="C608" s="31">
        <f>'Mitgliederstammdatei (Original)'!C608</f>
        <v>0</v>
      </c>
      <c r="D608" s="31" t="str">
        <f>'Mitgliederstammdatei (Original)'!D608</f>
        <v xml:space="preserve"> </v>
      </c>
      <c r="E608" s="31" t="str">
        <f>'Mitgliederstammdatei (Original)'!E608</f>
        <v>Grosswangen uU PS</v>
      </c>
      <c r="F608" s="31">
        <f>'Mitgliederstammdatei (Original)'!F608</f>
        <v>99027694</v>
      </c>
      <c r="G608" s="31" t="str">
        <f>'Mitgliederstammdatei (Original)'!H608</f>
        <v>Müller</v>
      </c>
      <c r="H608" s="71" t="str">
        <f>'Mitgliederstammdatei (Original)'!I608</f>
        <v>Josef</v>
      </c>
      <c r="I608" s="31" t="str">
        <f>'Mitgliederstammdatei (Original)'!J608</f>
        <v>Müller Josef</v>
      </c>
      <c r="J608" s="31" t="str">
        <f>'Mitgliederstammdatei (Original)'!K608</f>
        <v>05.09.1952</v>
      </c>
      <c r="K608" s="31" t="str">
        <f>'Mitgliederstammdatei (Original)'!L608</f>
        <v>05.09.1952</v>
      </c>
      <c r="L608" s="31" t="str">
        <f>'Mitgliederstammdatei (Original)'!M608</f>
        <v>01.01.2007</v>
      </c>
      <c r="M608" s="31" t="str">
        <f>'Mitgliederstammdatei (Original)'!N608</f>
        <v>Rösslimattte</v>
      </c>
      <c r="N608" s="31" t="str">
        <f>'Mitgliederstammdatei (Original)'!O608</f>
        <v>7</v>
      </c>
      <c r="O608" s="31" t="str">
        <f>'Mitgliederstammdatei (Original)'!P608</f>
        <v>6216</v>
      </c>
      <c r="P608" s="71" t="str">
        <f>'Mitgliederstammdatei (Original)'!Q608</f>
        <v>Mauensee</v>
      </c>
      <c r="Q608" s="71">
        <f>'Mitgliederstammdatei (Original)'!R608</f>
        <v>0</v>
      </c>
      <c r="R608" s="31" t="str">
        <f>'Mitgliederstammdatei (Original)'!S608</f>
        <v>Ja</v>
      </c>
      <c r="S608" s="31">
        <f>'Mitgliederstammdatei (Original)'!T608</f>
        <v>0</v>
      </c>
      <c r="T608" s="31">
        <f>'Mitgliederstammdatei (Original)'!U608</f>
        <v>0</v>
      </c>
      <c r="U608" s="31" t="str">
        <f>'Mitgliederstammdatei (Original)'!V608</f>
        <v>Herr</v>
      </c>
      <c r="V608" s="31" t="str">
        <f>'Mitgliederstammdatei (Original)'!X608</f>
        <v xml:space="preserve"> </v>
      </c>
      <c r="W608" s="31">
        <f>'Mitgliederstammdatei (Original)'!Y608</f>
        <v>0</v>
      </c>
      <c r="X608" s="31">
        <f>'Mitgliederstammdatei (Original)'!Z608</f>
        <v>0</v>
      </c>
      <c r="Y608" s="31">
        <f>'Mitgliederstammdatei (Original)'!AA608</f>
        <v>0</v>
      </c>
      <c r="Z608" s="31">
        <f>'Mitgliederstammdatei (Original)'!AB608</f>
        <v>0</v>
      </c>
      <c r="AA608" s="31">
        <f>'Mitgliederstammdatei (Original)'!AC608</f>
        <v>0</v>
      </c>
      <c r="AB608" s="31">
        <f>'Mitgliederstammdatei (Original)'!AD608</f>
        <v>0</v>
      </c>
      <c r="AC608" s="31">
        <f>'Mitgliederstammdatei (Original)'!AE608</f>
        <v>0</v>
      </c>
      <c r="AD608" s="31">
        <f>'Mitgliederstammdatei (Original)'!AF608</f>
        <v>0</v>
      </c>
      <c r="AE608" s="31">
        <f>'Mitgliederstammdatei (Original)'!AG608</f>
        <v>0</v>
      </c>
    </row>
    <row r="609" spans="1:31" x14ac:dyDescent="0.2">
      <c r="A609" s="28" t="str">
        <f>'Mitgliederstammdatei (Original)'!A609</f>
        <v>R 2</v>
      </c>
      <c r="B609" s="31" t="str">
        <f>'Mitgliederstammdatei (Original)'!B609</f>
        <v>Luzern SG der Stadt</v>
      </c>
      <c r="C609" s="31">
        <f>'Mitgliederstammdatei (Original)'!C609</f>
        <v>0</v>
      </c>
      <c r="D609" s="31" t="str">
        <f>'Mitgliederstammdatei (Original)'!D609</f>
        <v xml:space="preserve"> </v>
      </c>
      <c r="E609" s="31" t="str">
        <f>'Mitgliederstammdatei (Original)'!E609</f>
        <v>Luzern SG der Stadt</v>
      </c>
      <c r="F609" s="31">
        <f>'Mitgliederstammdatei (Original)'!F609</f>
        <v>99027695</v>
      </c>
      <c r="G609" s="31" t="str">
        <f>'Mitgliederstammdatei (Original)'!H609</f>
        <v>Müller</v>
      </c>
      <c r="H609" s="71" t="str">
        <f>'Mitgliederstammdatei (Original)'!I609</f>
        <v>Kurt</v>
      </c>
      <c r="I609" s="31" t="str">
        <f>'Mitgliederstammdatei (Original)'!J609</f>
        <v>Müller Kurt</v>
      </c>
      <c r="J609" s="31" t="str">
        <f>'Mitgliederstammdatei (Original)'!K609</f>
        <v>04.04.1934</v>
      </c>
      <c r="K609" s="31" t="str">
        <f>'Mitgliederstammdatei (Original)'!L609</f>
        <v>04.04.1934</v>
      </c>
      <c r="L609" s="31" t="str">
        <f>'Mitgliederstammdatei (Original)'!M609</f>
        <v>01.01.2003</v>
      </c>
      <c r="M609" s="31" t="str">
        <f>'Mitgliederstammdatei (Original)'!N609</f>
        <v>Rankried</v>
      </c>
      <c r="N609" s="31" t="str">
        <f>'Mitgliederstammdatei (Original)'!O609</f>
        <v>4</v>
      </c>
      <c r="O609" s="31" t="str">
        <f>'Mitgliederstammdatei (Original)'!P609</f>
        <v>6048</v>
      </c>
      <c r="P609" s="71" t="str">
        <f>'Mitgliederstammdatei (Original)'!Q609</f>
        <v>Horw</v>
      </c>
      <c r="Q609" s="71">
        <f>'Mitgliederstammdatei (Original)'!R609</f>
        <v>0</v>
      </c>
      <c r="R609" s="31" t="str">
        <f>'Mitgliederstammdatei (Original)'!S609</f>
        <v>Ja</v>
      </c>
      <c r="S609" s="31">
        <f>'Mitgliederstammdatei (Original)'!T609</f>
        <v>0</v>
      </c>
      <c r="T609" s="31">
        <f>'Mitgliederstammdatei (Original)'!U609</f>
        <v>0</v>
      </c>
      <c r="U609" s="31" t="str">
        <f>'Mitgliederstammdatei (Original)'!V609</f>
        <v>Herr</v>
      </c>
      <c r="V609" s="31" t="str">
        <f>'Mitgliederstammdatei (Original)'!X609</f>
        <v xml:space="preserve"> </v>
      </c>
      <c r="W609" s="31">
        <f>'Mitgliederstammdatei (Original)'!Y609</f>
        <v>0</v>
      </c>
      <c r="X609" s="31">
        <f>'Mitgliederstammdatei (Original)'!Z609</f>
        <v>0</v>
      </c>
      <c r="Y609" s="31">
        <f>'Mitgliederstammdatei (Original)'!AA609</f>
        <v>0</v>
      </c>
      <c r="Z609" s="31">
        <f>'Mitgliederstammdatei (Original)'!AB609</f>
        <v>0</v>
      </c>
      <c r="AA609" s="31">
        <f>'Mitgliederstammdatei (Original)'!AC609</f>
        <v>0</v>
      </c>
      <c r="AB609" s="31">
        <f>'Mitgliederstammdatei (Original)'!AD609</f>
        <v>0</v>
      </c>
      <c r="AC609" s="31">
        <f>'Mitgliederstammdatei (Original)'!AE609</f>
        <v>0</v>
      </c>
      <c r="AD609" s="31">
        <f>'Mitgliederstammdatei (Original)'!AF609</f>
        <v>0</v>
      </c>
      <c r="AE609" s="31">
        <f>'Mitgliederstammdatei (Original)'!AG609</f>
        <v>0</v>
      </c>
    </row>
    <row r="610" spans="1:31" x14ac:dyDescent="0.2">
      <c r="A610" s="28" t="str">
        <f>'Mitgliederstammdatei (Original)'!A610</f>
        <v>R17</v>
      </c>
      <c r="B610" s="31" t="str">
        <f>'Mitgliederstammdatei (Original)'!B610</f>
        <v>Schüpfheim SSG</v>
      </c>
      <c r="C610" s="31">
        <f>'Mitgliederstammdatei (Original)'!C610</f>
        <v>0</v>
      </c>
      <c r="D610" s="31" t="str">
        <f>'Mitgliederstammdatei (Original)'!D610</f>
        <v xml:space="preserve"> </v>
      </c>
      <c r="E610" s="31">
        <f>'Mitgliederstammdatei (Original)'!E610</f>
        <v>0</v>
      </c>
      <c r="F610" s="31">
        <f>'Mitgliederstammdatei (Original)'!F610</f>
        <v>99027696</v>
      </c>
      <c r="G610" s="31" t="str">
        <f>'Mitgliederstammdatei (Original)'!H610</f>
        <v>Müller</v>
      </c>
      <c r="H610" s="71" t="str">
        <f>'Mitgliederstammdatei (Original)'!I610</f>
        <v>Kurt</v>
      </c>
      <c r="I610" s="31" t="str">
        <f>'Mitgliederstammdatei (Original)'!J610</f>
        <v>Müller Kurt</v>
      </c>
      <c r="J610" s="31" t="str">
        <f>'Mitgliederstammdatei (Original)'!K610</f>
        <v>01.12.1961</v>
      </c>
      <c r="K610" s="31" t="str">
        <f>'Mitgliederstammdatei (Original)'!L610</f>
        <v>01.12.1961</v>
      </c>
      <c r="L610" s="31" t="str">
        <f>'Mitgliederstammdatei (Original)'!M610</f>
        <v>01.01.2021</v>
      </c>
      <c r="M610" s="31" t="str">
        <f>'Mitgliederstammdatei (Original)'!N610</f>
        <v>Stadelmatt</v>
      </c>
      <c r="N610" s="31">
        <f>'Mitgliederstammdatei (Original)'!O610</f>
        <v>0</v>
      </c>
      <c r="O610" s="31" t="str">
        <f>'Mitgliederstammdatei (Original)'!P610</f>
        <v>6170</v>
      </c>
      <c r="P610" s="71" t="str">
        <f>'Mitgliederstammdatei (Original)'!Q610</f>
        <v>Schüpfheim</v>
      </c>
      <c r="Q610" s="71">
        <f>'Mitgliederstammdatei (Original)'!R610</f>
        <v>0</v>
      </c>
      <c r="R610" s="31" t="str">
        <f>'Mitgliederstammdatei (Original)'!S610</f>
        <v>Ja</v>
      </c>
      <c r="S610" s="31">
        <f>'Mitgliederstammdatei (Original)'!T610</f>
        <v>0</v>
      </c>
      <c r="T610" s="31">
        <f>'Mitgliederstammdatei (Original)'!U610</f>
        <v>0</v>
      </c>
      <c r="U610" s="31" t="str">
        <f>'Mitgliederstammdatei (Original)'!V610</f>
        <v>Herr</v>
      </c>
      <c r="V610" s="31" t="str">
        <f>'Mitgliederstammdatei (Original)'!X610</f>
        <v xml:space="preserve"> </v>
      </c>
      <c r="W610" s="31">
        <f>'Mitgliederstammdatei (Original)'!Y610</f>
        <v>0</v>
      </c>
      <c r="X610" s="31">
        <f>'Mitgliederstammdatei (Original)'!Z610</f>
        <v>0</v>
      </c>
      <c r="Y610" s="31">
        <f>'Mitgliederstammdatei (Original)'!AA610</f>
        <v>0</v>
      </c>
      <c r="Z610" s="31">
        <f>'Mitgliederstammdatei (Original)'!AB610</f>
        <v>0</v>
      </c>
      <c r="AA610" s="31">
        <f>'Mitgliederstammdatei (Original)'!AC610</f>
        <v>0</v>
      </c>
      <c r="AB610" s="31">
        <f>'Mitgliederstammdatei (Original)'!AD610</f>
        <v>0</v>
      </c>
      <c r="AC610" s="31">
        <f>'Mitgliederstammdatei (Original)'!AE610</f>
        <v>0</v>
      </c>
      <c r="AD610" s="31">
        <f>'Mitgliederstammdatei (Original)'!AF610</f>
        <v>0</v>
      </c>
      <c r="AE610" s="31">
        <f>'Mitgliederstammdatei (Original)'!AG610</f>
        <v>0</v>
      </c>
    </row>
    <row r="611" spans="1:31" x14ac:dyDescent="0.2">
      <c r="A611" s="28" t="str">
        <f>'Mitgliederstammdatei (Original)'!A611</f>
        <v>R11</v>
      </c>
      <c r="B611" s="31" t="str">
        <f>'Mitgliederstammdatei (Original)'!B611</f>
        <v>Sursee FSG</v>
      </c>
      <c r="C611" s="31">
        <f>'Mitgliederstammdatei (Original)'!C611</f>
        <v>0</v>
      </c>
      <c r="D611" s="31" t="str">
        <f>'Mitgliederstammdatei (Original)'!D611</f>
        <v xml:space="preserve"> </v>
      </c>
      <c r="E611" s="31">
        <f>'Mitgliederstammdatei (Original)'!E611</f>
        <v>0</v>
      </c>
      <c r="F611" s="31">
        <f>'Mitgliederstammdatei (Original)'!F611</f>
        <v>99027697</v>
      </c>
      <c r="G611" s="31" t="str">
        <f>'Mitgliederstammdatei (Original)'!H611</f>
        <v>Müller</v>
      </c>
      <c r="H611" s="71" t="str">
        <f>'Mitgliederstammdatei (Original)'!I611</f>
        <v>Leo</v>
      </c>
      <c r="I611" s="31" t="str">
        <f>'Mitgliederstammdatei (Original)'!J611</f>
        <v>Müller Leo</v>
      </c>
      <c r="J611" s="31" t="str">
        <f>'Mitgliederstammdatei (Original)'!K611</f>
        <v>27.03.1934</v>
      </c>
      <c r="K611" s="31" t="str">
        <f>'Mitgliederstammdatei (Original)'!L611</f>
        <v>27.03.1934</v>
      </c>
      <c r="L611" s="31" t="str">
        <f>'Mitgliederstammdatei (Original)'!M611</f>
        <v>01.01.1994</v>
      </c>
      <c r="M611" s="31" t="str">
        <f>'Mitgliederstammdatei (Original)'!N611</f>
        <v>St. Martinsgrund</v>
      </c>
      <c r="N611" s="31" t="str">
        <f>'Mitgliederstammdatei (Original)'!O611</f>
        <v>8</v>
      </c>
      <c r="O611" s="31" t="str">
        <f>'Mitgliederstammdatei (Original)'!P611</f>
        <v>6210</v>
      </c>
      <c r="P611" s="71" t="str">
        <f>'Mitgliederstammdatei (Original)'!Q611</f>
        <v>Sursee</v>
      </c>
      <c r="Q611" s="71">
        <f>'Mitgliederstammdatei (Original)'!R611</f>
        <v>0</v>
      </c>
      <c r="R611" s="31" t="str">
        <f>'Mitgliederstammdatei (Original)'!S611</f>
        <v>Ja</v>
      </c>
      <c r="S611" s="31">
        <f>'Mitgliederstammdatei (Original)'!T611</f>
        <v>0</v>
      </c>
      <c r="T611" s="31">
        <f>'Mitgliederstammdatei (Original)'!U611</f>
        <v>0</v>
      </c>
      <c r="U611" s="31" t="str">
        <f>'Mitgliederstammdatei (Original)'!V611</f>
        <v>Herr</v>
      </c>
      <c r="V611" s="31" t="str">
        <f>'Mitgliederstammdatei (Original)'!X611</f>
        <v xml:space="preserve"> </v>
      </c>
      <c r="W611" s="31">
        <f>'Mitgliederstammdatei (Original)'!Y611</f>
        <v>0</v>
      </c>
      <c r="X611" s="31">
        <f>'Mitgliederstammdatei (Original)'!Z611</f>
        <v>0</v>
      </c>
      <c r="Y611" s="31">
        <f>'Mitgliederstammdatei (Original)'!AA611</f>
        <v>0</v>
      </c>
      <c r="Z611" s="31">
        <f>'Mitgliederstammdatei (Original)'!AB611</f>
        <v>0</v>
      </c>
      <c r="AA611" s="31">
        <f>'Mitgliederstammdatei (Original)'!AC611</f>
        <v>0</v>
      </c>
      <c r="AB611" s="31">
        <f>'Mitgliederstammdatei (Original)'!AD611</f>
        <v>0</v>
      </c>
      <c r="AC611" s="31">
        <f>'Mitgliederstammdatei (Original)'!AE611</f>
        <v>0</v>
      </c>
      <c r="AD611" s="31">
        <f>'Mitgliederstammdatei (Original)'!AF611</f>
        <v>0</v>
      </c>
      <c r="AE611" s="31">
        <f>'Mitgliederstammdatei (Original)'!AG611</f>
        <v>0</v>
      </c>
    </row>
    <row r="612" spans="1:31" x14ac:dyDescent="0.2">
      <c r="A612" s="28" t="str">
        <f>'Mitgliederstammdatei (Original)'!A612</f>
        <v>R 6</v>
      </c>
      <c r="B612" s="31" t="str">
        <f>'Mitgliederstammdatei (Original)'!B612</f>
        <v>Aesch FSG</v>
      </c>
      <c r="C612" s="31">
        <f>'Mitgliederstammdatei (Original)'!C612</f>
        <v>0</v>
      </c>
      <c r="D612" s="31" t="str">
        <f>'Mitgliederstammdatei (Original)'!D612</f>
        <v xml:space="preserve"> </v>
      </c>
      <c r="E612" s="31">
        <f>'Mitgliederstammdatei (Original)'!E612</f>
        <v>0</v>
      </c>
      <c r="F612" s="31">
        <f>'Mitgliederstammdatei (Original)'!F612</f>
        <v>99027699</v>
      </c>
      <c r="G612" s="31" t="str">
        <f>'Mitgliederstammdatei (Original)'!H612</f>
        <v>Müller</v>
      </c>
      <c r="H612" s="71" t="str">
        <f>'Mitgliederstammdatei (Original)'!I612</f>
        <v>Markus</v>
      </c>
      <c r="I612" s="31" t="str">
        <f>'Mitgliederstammdatei (Original)'!J612</f>
        <v>Müller Markus</v>
      </c>
      <c r="J612" s="31" t="str">
        <f>'Mitgliederstammdatei (Original)'!K612</f>
        <v>12.06.1957</v>
      </c>
      <c r="K612" s="31" t="str">
        <f>'Mitgliederstammdatei (Original)'!L612</f>
        <v>12.06.1957</v>
      </c>
      <c r="L612" s="31" t="str">
        <f>'Mitgliederstammdatei (Original)'!M612</f>
        <v>01.01.2022</v>
      </c>
      <c r="M612" s="31" t="str">
        <f>'Mitgliederstammdatei (Original)'!N612</f>
        <v>im Boden</v>
      </c>
      <c r="N612" s="31" t="str">
        <f>'Mitgliederstammdatei (Original)'!O612</f>
        <v>6</v>
      </c>
      <c r="O612" s="31" t="str">
        <f>'Mitgliederstammdatei (Original)'!P612</f>
        <v>5616</v>
      </c>
      <c r="P612" s="71" t="str">
        <f>'Mitgliederstammdatei (Original)'!Q612</f>
        <v>Meisterschwanden</v>
      </c>
      <c r="Q612" s="71">
        <f>'Mitgliederstammdatei (Original)'!R612</f>
        <v>0</v>
      </c>
      <c r="R612" s="31" t="str">
        <f>'Mitgliederstammdatei (Original)'!S612</f>
        <v>Ja</v>
      </c>
      <c r="S612" s="31">
        <f>'Mitgliederstammdatei (Original)'!T612</f>
        <v>0</v>
      </c>
      <c r="T612" s="31">
        <f>'Mitgliederstammdatei (Original)'!U612</f>
        <v>0</v>
      </c>
      <c r="U612" s="31" t="str">
        <f>'Mitgliederstammdatei (Original)'!V612</f>
        <v>Herr</v>
      </c>
      <c r="V612" s="31" t="str">
        <f>'Mitgliederstammdatei (Original)'!X612</f>
        <v xml:space="preserve"> </v>
      </c>
      <c r="W612" s="31">
        <f>'Mitgliederstammdatei (Original)'!Y612</f>
        <v>0</v>
      </c>
      <c r="X612" s="31">
        <f>'Mitgliederstammdatei (Original)'!Z612</f>
        <v>0</v>
      </c>
      <c r="Y612" s="31">
        <f>'Mitgliederstammdatei (Original)'!AA612</f>
        <v>0</v>
      </c>
      <c r="Z612" s="31">
        <f>'Mitgliederstammdatei (Original)'!AB612</f>
        <v>0</v>
      </c>
      <c r="AA612" s="31">
        <f>'Mitgliederstammdatei (Original)'!AC612</f>
        <v>0</v>
      </c>
      <c r="AB612" s="31">
        <f>'Mitgliederstammdatei (Original)'!AD612</f>
        <v>0</v>
      </c>
      <c r="AC612" s="31">
        <f>'Mitgliederstammdatei (Original)'!AE612</f>
        <v>0</v>
      </c>
      <c r="AD612" s="31">
        <f>'Mitgliederstammdatei (Original)'!AF612</f>
        <v>0</v>
      </c>
      <c r="AE612" s="31">
        <f>'Mitgliederstammdatei (Original)'!AG612</f>
        <v>0</v>
      </c>
    </row>
    <row r="613" spans="1:31" x14ac:dyDescent="0.2">
      <c r="A613" s="28" t="str">
        <f>'Mitgliederstammdatei (Original)'!A613</f>
        <v>R 9</v>
      </c>
      <c r="B613" s="31" t="str">
        <f>'Mitgliederstammdatei (Original)'!B613</f>
        <v>Neudorf LU FSG</v>
      </c>
      <c r="C613" s="31">
        <f>'Mitgliederstammdatei (Original)'!C613</f>
        <v>0</v>
      </c>
      <c r="D613" s="31" t="str">
        <f>'Mitgliederstammdatei (Original)'!D613</f>
        <v xml:space="preserve"> </v>
      </c>
      <c r="E613" s="31">
        <f>'Mitgliederstammdatei (Original)'!E613</f>
        <v>0</v>
      </c>
      <c r="F613" s="31">
        <f>'Mitgliederstammdatei (Original)'!F613</f>
        <v>99027698</v>
      </c>
      <c r="G613" s="31" t="str">
        <f>'Mitgliederstammdatei (Original)'!H613</f>
        <v>Müller</v>
      </c>
      <c r="H613" s="71" t="str">
        <f>'Mitgliederstammdatei (Original)'!I613</f>
        <v>Markus</v>
      </c>
      <c r="I613" s="31" t="str">
        <f>'Mitgliederstammdatei (Original)'!J613</f>
        <v>Müller Markus</v>
      </c>
      <c r="J613" s="31" t="str">
        <f>'Mitgliederstammdatei (Original)'!K613</f>
        <v>16.03.1962</v>
      </c>
      <c r="K613" s="31" t="str">
        <f>'Mitgliederstammdatei (Original)'!L613</f>
        <v>16.03.1962</v>
      </c>
      <c r="L613" s="31" t="str">
        <f>'Mitgliederstammdatei (Original)'!M613</f>
        <v>01.01.2017</v>
      </c>
      <c r="M613" s="31" t="str">
        <f>'Mitgliederstammdatei (Original)'!N613</f>
        <v>Kirchgasse</v>
      </c>
      <c r="N613" s="31" t="str">
        <f>'Mitgliederstammdatei (Original)'!O613</f>
        <v>17</v>
      </c>
      <c r="O613" s="31" t="str">
        <f>'Mitgliederstammdatei (Original)'!P613</f>
        <v>6287</v>
      </c>
      <c r="P613" s="71" t="str">
        <f>'Mitgliederstammdatei (Original)'!Q613</f>
        <v>Aesch</v>
      </c>
      <c r="Q613" s="71">
        <f>'Mitgliederstammdatei (Original)'!R613</f>
        <v>0</v>
      </c>
      <c r="R613" s="31" t="str">
        <f>'Mitgliederstammdatei (Original)'!S613</f>
        <v>Ja</v>
      </c>
      <c r="S613" s="31">
        <f>'Mitgliederstammdatei (Original)'!T613</f>
        <v>0</v>
      </c>
      <c r="T613" s="31">
        <f>'Mitgliederstammdatei (Original)'!U613</f>
        <v>0</v>
      </c>
      <c r="U613" s="31" t="str">
        <f>'Mitgliederstammdatei (Original)'!V613</f>
        <v>Herr</v>
      </c>
      <c r="V613" s="31" t="str">
        <f>'Mitgliederstammdatei (Original)'!X613</f>
        <v xml:space="preserve"> </v>
      </c>
      <c r="W613" s="31">
        <f>'Mitgliederstammdatei (Original)'!Y613</f>
        <v>0</v>
      </c>
      <c r="X613" s="31">
        <f>'Mitgliederstammdatei (Original)'!Z613</f>
        <v>0</v>
      </c>
      <c r="Y613" s="31">
        <f>'Mitgliederstammdatei (Original)'!AA613</f>
        <v>0</v>
      </c>
      <c r="Z613" s="31">
        <f>'Mitgliederstammdatei (Original)'!AB613</f>
        <v>0</v>
      </c>
      <c r="AA613" s="31">
        <f>'Mitgliederstammdatei (Original)'!AC613</f>
        <v>0</v>
      </c>
      <c r="AB613" s="31">
        <f>'Mitgliederstammdatei (Original)'!AD613</f>
        <v>0</v>
      </c>
      <c r="AC613" s="31">
        <f>'Mitgliederstammdatei (Original)'!AE613</f>
        <v>0</v>
      </c>
      <c r="AD613" s="31">
        <f>'Mitgliederstammdatei (Original)'!AF613</f>
        <v>0</v>
      </c>
      <c r="AE613" s="31">
        <f>'Mitgliederstammdatei (Original)'!AG613</f>
        <v>0</v>
      </c>
    </row>
    <row r="614" spans="1:31" x14ac:dyDescent="0.2">
      <c r="A614" s="28" t="str">
        <f>'Mitgliederstammdatei (Original)'!A614</f>
        <v>R11</v>
      </c>
      <c r="B614" s="31" t="str">
        <f>'Mitgliederstammdatei (Original)'!B614</f>
        <v>Buttisholz SV</v>
      </c>
      <c r="C614" s="31">
        <f>'Mitgliederstammdatei (Original)'!C614</f>
        <v>0</v>
      </c>
      <c r="D614" s="31" t="str">
        <f>'Mitgliederstammdatei (Original)'!D614</f>
        <v xml:space="preserve"> </v>
      </c>
      <c r="E614" s="31" t="str">
        <f>'Mitgliederstammdatei (Original)'!E614</f>
        <v>Grosswangen uU PS</v>
      </c>
      <c r="F614" s="31">
        <f>'Mitgliederstammdatei (Original)'!F614</f>
        <v>99027700</v>
      </c>
      <c r="G614" s="31" t="str">
        <f>'Mitgliederstammdatei (Original)'!H614</f>
        <v>Müller</v>
      </c>
      <c r="H614" s="71" t="str">
        <f>'Mitgliederstammdatei (Original)'!I614</f>
        <v>Othmar</v>
      </c>
      <c r="I614" s="31" t="str">
        <f>'Mitgliederstammdatei (Original)'!J614</f>
        <v>Müller Othmar</v>
      </c>
      <c r="J614" s="31" t="str">
        <f>'Mitgliederstammdatei (Original)'!K614</f>
        <v>27.10.1958</v>
      </c>
      <c r="K614" s="31" t="str">
        <f>'Mitgliederstammdatei (Original)'!L614</f>
        <v>27.10.1958</v>
      </c>
      <c r="L614" s="31" t="str">
        <f>'Mitgliederstammdatei (Original)'!M614</f>
        <v>01.01.2018</v>
      </c>
      <c r="M614" s="31" t="str">
        <f>'Mitgliederstammdatei (Original)'!N614</f>
        <v>Arigstrasse</v>
      </c>
      <c r="N614" s="31" t="str">
        <f>'Mitgliederstammdatei (Original)'!O614</f>
        <v>3</v>
      </c>
      <c r="O614" s="31" t="str">
        <f>'Mitgliederstammdatei (Original)'!P614</f>
        <v>6018</v>
      </c>
      <c r="P614" s="71" t="str">
        <f>'Mitgliederstammdatei (Original)'!Q614</f>
        <v>Buttisholz</v>
      </c>
      <c r="Q614" s="71">
        <f>'Mitgliederstammdatei (Original)'!R614</f>
        <v>0</v>
      </c>
      <c r="R614" s="31" t="str">
        <f>'Mitgliederstammdatei (Original)'!S614</f>
        <v>Ja</v>
      </c>
      <c r="S614" s="31">
        <f>'Mitgliederstammdatei (Original)'!T614</f>
        <v>0</v>
      </c>
      <c r="T614" s="31">
        <f>'Mitgliederstammdatei (Original)'!U614</f>
        <v>0</v>
      </c>
      <c r="U614" s="31" t="str">
        <f>'Mitgliederstammdatei (Original)'!V614</f>
        <v>Herr</v>
      </c>
      <c r="V614" s="31" t="str">
        <f>'Mitgliederstammdatei (Original)'!X614</f>
        <v xml:space="preserve"> </v>
      </c>
      <c r="W614" s="31">
        <f>'Mitgliederstammdatei (Original)'!Y614</f>
        <v>0</v>
      </c>
      <c r="X614" s="31">
        <f>'Mitgliederstammdatei (Original)'!Z614</f>
        <v>0</v>
      </c>
      <c r="Y614" s="31">
        <f>'Mitgliederstammdatei (Original)'!AA614</f>
        <v>0</v>
      </c>
      <c r="Z614" s="31">
        <f>'Mitgliederstammdatei (Original)'!AB614</f>
        <v>0</v>
      </c>
      <c r="AA614" s="31">
        <f>'Mitgliederstammdatei (Original)'!AC614</f>
        <v>0</v>
      </c>
      <c r="AB614" s="31">
        <f>'Mitgliederstammdatei (Original)'!AD614</f>
        <v>0</v>
      </c>
      <c r="AC614" s="31">
        <f>'Mitgliederstammdatei (Original)'!AE614</f>
        <v>0</v>
      </c>
      <c r="AD614" s="31">
        <f>'Mitgliederstammdatei (Original)'!AF614</f>
        <v>0</v>
      </c>
      <c r="AE614" s="31">
        <f>'Mitgliederstammdatei (Original)'!AG614</f>
        <v>0</v>
      </c>
    </row>
    <row r="615" spans="1:31" x14ac:dyDescent="0.2">
      <c r="A615" s="28" t="str">
        <f>'Mitgliederstammdatei (Original)'!A615</f>
        <v>R13</v>
      </c>
      <c r="B615" s="31" t="str">
        <f>'Mitgliederstammdatei (Original)'!B615</f>
        <v>Willisau-Land SV</v>
      </c>
      <c r="C615" s="31">
        <f>'Mitgliederstammdatei (Original)'!C615</f>
        <v>0</v>
      </c>
      <c r="D615" s="31" t="str">
        <f>'Mitgliederstammdatei (Original)'!D615</f>
        <v xml:space="preserve"> </v>
      </c>
      <c r="E615" s="31">
        <f>'Mitgliederstammdatei (Original)'!E615</f>
        <v>0</v>
      </c>
      <c r="F615" s="31">
        <f>'Mitgliederstammdatei (Original)'!F615</f>
        <v>99027701</v>
      </c>
      <c r="G615" s="31" t="str">
        <f>'Mitgliederstammdatei (Original)'!H615</f>
        <v>Müller</v>
      </c>
      <c r="H615" s="71" t="str">
        <f>'Mitgliederstammdatei (Original)'!I615</f>
        <v>Peter</v>
      </c>
      <c r="I615" s="31" t="str">
        <f>'Mitgliederstammdatei (Original)'!J615</f>
        <v>Müller Peter</v>
      </c>
      <c r="J615" s="31" t="str">
        <f>'Mitgliederstammdatei (Original)'!K615</f>
        <v>01.12.1934</v>
      </c>
      <c r="K615" s="31" t="str">
        <f>'Mitgliederstammdatei (Original)'!L615</f>
        <v>01.12.1934</v>
      </c>
      <c r="L615" s="31" t="str">
        <f>'Mitgliederstammdatei (Original)'!M615</f>
        <v>01.01.1994</v>
      </c>
      <c r="M615" s="31" t="str">
        <f>'Mitgliederstammdatei (Original)'!N615</f>
        <v>Im Ostergau</v>
      </c>
      <c r="N615" s="31" t="str">
        <f>'Mitgliederstammdatei (Original)'!O615</f>
        <v>3</v>
      </c>
      <c r="O615" s="31" t="str">
        <f>'Mitgliederstammdatei (Original)'!P615</f>
        <v>6130</v>
      </c>
      <c r="P615" s="71" t="str">
        <f>'Mitgliederstammdatei (Original)'!Q615</f>
        <v>Willisau</v>
      </c>
      <c r="Q615" s="71">
        <f>'Mitgliederstammdatei (Original)'!R615</f>
        <v>0</v>
      </c>
      <c r="R615" s="31" t="str">
        <f>'Mitgliederstammdatei (Original)'!S615</f>
        <v>Ja</v>
      </c>
      <c r="S615" s="31">
        <f>'Mitgliederstammdatei (Original)'!T615</f>
        <v>0</v>
      </c>
      <c r="T615" s="31">
        <f>'Mitgliederstammdatei (Original)'!U615</f>
        <v>0</v>
      </c>
      <c r="U615" s="31" t="str">
        <f>'Mitgliederstammdatei (Original)'!V615</f>
        <v>Herr</v>
      </c>
      <c r="V615" s="31" t="str">
        <f>'Mitgliederstammdatei (Original)'!X615</f>
        <v xml:space="preserve"> </v>
      </c>
      <c r="W615" s="31">
        <f>'Mitgliederstammdatei (Original)'!Y615</f>
        <v>0</v>
      </c>
      <c r="X615" s="31">
        <f>'Mitgliederstammdatei (Original)'!Z615</f>
        <v>0</v>
      </c>
      <c r="Y615" s="31">
        <f>'Mitgliederstammdatei (Original)'!AA615</f>
        <v>0</v>
      </c>
      <c r="Z615" s="31">
        <f>'Mitgliederstammdatei (Original)'!AB615</f>
        <v>0</v>
      </c>
      <c r="AA615" s="31">
        <f>'Mitgliederstammdatei (Original)'!AC615</f>
        <v>0</v>
      </c>
      <c r="AB615" s="31">
        <f>'Mitgliederstammdatei (Original)'!AD615</f>
        <v>0</v>
      </c>
      <c r="AC615" s="31">
        <f>'Mitgliederstammdatei (Original)'!AE615</f>
        <v>0</v>
      </c>
      <c r="AD615" s="31">
        <f>'Mitgliederstammdatei (Original)'!AF615</f>
        <v>0</v>
      </c>
      <c r="AE615" s="31">
        <f>'Mitgliederstammdatei (Original)'!AG615</f>
        <v>0</v>
      </c>
    </row>
    <row r="616" spans="1:31" x14ac:dyDescent="0.2">
      <c r="A616" s="28" t="str">
        <f>'Mitgliederstammdatei (Original)'!A616</f>
        <v>R 8</v>
      </c>
      <c r="B616" s="31" t="str">
        <f>'Mitgliederstammdatei (Original)'!B616</f>
        <v>Eschenbach FS</v>
      </c>
      <c r="C616" s="31">
        <f>'Mitgliederstammdatei (Original)'!C616</f>
        <v>0</v>
      </c>
      <c r="D616" s="31" t="str">
        <f>'Mitgliederstammdatei (Original)'!D616</f>
        <v xml:space="preserve"> </v>
      </c>
      <c r="E616" s="31">
        <f>'Mitgliederstammdatei (Original)'!E616</f>
        <v>0</v>
      </c>
      <c r="F616" s="31">
        <f>'Mitgliederstammdatei (Original)'!F616</f>
        <v>99027702</v>
      </c>
      <c r="G616" s="31" t="str">
        <f>'Mitgliederstammdatei (Original)'!H616</f>
        <v>Müller</v>
      </c>
      <c r="H616" s="71" t="str">
        <f>'Mitgliederstammdatei (Original)'!I616</f>
        <v>Philipp</v>
      </c>
      <c r="I616" s="31" t="str">
        <f>'Mitgliederstammdatei (Original)'!J616</f>
        <v>Müller Philipp</v>
      </c>
      <c r="J616" s="31" t="str">
        <f>'Mitgliederstammdatei (Original)'!K616</f>
        <v>19.09.1944</v>
      </c>
      <c r="K616" s="31" t="str">
        <f>'Mitgliederstammdatei (Original)'!L616</f>
        <v>19.09.1944</v>
      </c>
      <c r="L616" s="31" t="str">
        <f>'Mitgliederstammdatei (Original)'!M616</f>
        <v>01.01.2004</v>
      </c>
      <c r="M616" s="31" t="str">
        <f>'Mitgliederstammdatei (Original)'!N616</f>
        <v>Lindenfeldstrasse</v>
      </c>
      <c r="N616" s="31" t="str">
        <f>'Mitgliederstammdatei (Original)'!O616</f>
        <v>32</v>
      </c>
      <c r="O616" s="31" t="str">
        <f>'Mitgliederstammdatei (Original)'!P616</f>
        <v>6274</v>
      </c>
      <c r="P616" s="71" t="str">
        <f>'Mitgliederstammdatei (Original)'!Q616</f>
        <v>Eschenbach</v>
      </c>
      <c r="Q616" s="71">
        <f>'Mitgliederstammdatei (Original)'!R616</f>
        <v>0</v>
      </c>
      <c r="R616" s="31" t="str">
        <f>'Mitgliederstammdatei (Original)'!S616</f>
        <v>Ja</v>
      </c>
      <c r="S616" s="31">
        <f>'Mitgliederstammdatei (Original)'!T616</f>
        <v>0</v>
      </c>
      <c r="T616" s="31">
        <f>'Mitgliederstammdatei (Original)'!U616</f>
        <v>0</v>
      </c>
      <c r="U616" s="31" t="str">
        <f>'Mitgliederstammdatei (Original)'!V616</f>
        <v>Herr</v>
      </c>
      <c r="V616" s="31" t="str">
        <f>'Mitgliederstammdatei (Original)'!X616</f>
        <v xml:space="preserve"> </v>
      </c>
      <c r="W616" s="31">
        <f>'Mitgliederstammdatei (Original)'!Y616</f>
        <v>0</v>
      </c>
      <c r="X616" s="31">
        <f>'Mitgliederstammdatei (Original)'!Z616</f>
        <v>0</v>
      </c>
      <c r="Y616" s="31">
        <f>'Mitgliederstammdatei (Original)'!AA616</f>
        <v>0</v>
      </c>
      <c r="Z616" s="31">
        <f>'Mitgliederstammdatei (Original)'!AB616</f>
        <v>0</v>
      </c>
      <c r="AA616" s="31">
        <f>'Mitgliederstammdatei (Original)'!AC616</f>
        <v>0</v>
      </c>
      <c r="AB616" s="31">
        <f>'Mitgliederstammdatei (Original)'!AD616</f>
        <v>0</v>
      </c>
      <c r="AC616" s="31">
        <f>'Mitgliederstammdatei (Original)'!AE616</f>
        <v>0</v>
      </c>
      <c r="AD616" s="31">
        <f>'Mitgliederstammdatei (Original)'!AF616</f>
        <v>0</v>
      </c>
      <c r="AE616" s="31">
        <f>'Mitgliederstammdatei (Original)'!AG616</f>
        <v>0</v>
      </c>
    </row>
    <row r="617" spans="1:31" x14ac:dyDescent="0.2">
      <c r="A617" s="28" t="str">
        <f>'Mitgliederstammdatei (Original)'!A617</f>
        <v>R17</v>
      </c>
      <c r="B617" s="31" t="str">
        <f>'Mitgliederstammdatei (Original)'!B617</f>
        <v>Schüpfheim SSG</v>
      </c>
      <c r="C617" s="31">
        <f>'Mitgliederstammdatei (Original)'!C617</f>
        <v>0</v>
      </c>
      <c r="D617" s="31" t="str">
        <f>'Mitgliederstammdatei (Original)'!D617</f>
        <v xml:space="preserve"> </v>
      </c>
      <c r="E617" s="31">
        <f>'Mitgliederstammdatei (Original)'!E617</f>
        <v>0</v>
      </c>
      <c r="F617" s="31">
        <f>'Mitgliederstammdatei (Original)'!F617</f>
        <v>99027703</v>
      </c>
      <c r="G617" s="31" t="str">
        <f>'Mitgliederstammdatei (Original)'!H617</f>
        <v>Müller</v>
      </c>
      <c r="H617" s="71" t="str">
        <f>'Mitgliederstammdatei (Original)'!I617</f>
        <v>Priska</v>
      </c>
      <c r="I617" s="31" t="str">
        <f>'Mitgliederstammdatei (Original)'!J617</f>
        <v>Müller Priska</v>
      </c>
      <c r="J617" s="31" t="str">
        <f>'Mitgliederstammdatei (Original)'!K617</f>
        <v>17.09.1962</v>
      </c>
      <c r="K617" s="31" t="str">
        <f>'Mitgliederstammdatei (Original)'!L617</f>
        <v>17.09.1962</v>
      </c>
      <c r="L617" s="31" t="str">
        <f>'Mitgliederstammdatei (Original)'!M617</f>
        <v>01.01.2022</v>
      </c>
      <c r="M617" s="31" t="str">
        <f>'Mitgliederstammdatei (Original)'!N617</f>
        <v>Stadelmatt</v>
      </c>
      <c r="N617" s="31">
        <f>'Mitgliederstammdatei (Original)'!O617</f>
        <v>0</v>
      </c>
      <c r="O617" s="31" t="str">
        <f>'Mitgliederstammdatei (Original)'!P617</f>
        <v>6170</v>
      </c>
      <c r="P617" s="71" t="str">
        <f>'Mitgliederstammdatei (Original)'!Q617</f>
        <v>Schüpfheim</v>
      </c>
      <c r="Q617" s="71">
        <f>'Mitgliederstammdatei (Original)'!R617</f>
        <v>0</v>
      </c>
      <c r="R617" s="31" t="str">
        <f>'Mitgliederstammdatei (Original)'!S617</f>
        <v>Ja</v>
      </c>
      <c r="S617" s="31">
        <f>'Mitgliederstammdatei (Original)'!T617</f>
        <v>0</v>
      </c>
      <c r="T617" s="31">
        <f>'Mitgliederstammdatei (Original)'!U617</f>
        <v>0</v>
      </c>
      <c r="U617" s="31" t="str">
        <f>'Mitgliederstammdatei (Original)'!V617</f>
        <v>Frau</v>
      </c>
      <c r="V617" s="31" t="str">
        <f>'Mitgliederstammdatei (Original)'!X617</f>
        <v xml:space="preserve"> </v>
      </c>
      <c r="W617" s="31">
        <f>'Mitgliederstammdatei (Original)'!Y617</f>
        <v>0</v>
      </c>
      <c r="X617" s="31">
        <f>'Mitgliederstammdatei (Original)'!Z617</f>
        <v>0</v>
      </c>
      <c r="Y617" s="31">
        <f>'Mitgliederstammdatei (Original)'!AA617</f>
        <v>0</v>
      </c>
      <c r="Z617" s="31">
        <f>'Mitgliederstammdatei (Original)'!AB617</f>
        <v>0</v>
      </c>
      <c r="AA617" s="31">
        <f>'Mitgliederstammdatei (Original)'!AC617</f>
        <v>0</v>
      </c>
      <c r="AB617" s="31">
        <f>'Mitgliederstammdatei (Original)'!AD617</f>
        <v>0</v>
      </c>
      <c r="AC617" s="31">
        <f>'Mitgliederstammdatei (Original)'!AE617</f>
        <v>0</v>
      </c>
      <c r="AD617" s="31">
        <f>'Mitgliederstammdatei (Original)'!AF617</f>
        <v>0</v>
      </c>
      <c r="AE617" s="31">
        <f>'Mitgliederstammdatei (Original)'!AG617</f>
        <v>0</v>
      </c>
    </row>
    <row r="618" spans="1:31" x14ac:dyDescent="0.2">
      <c r="A618" s="28" t="str">
        <f>'Mitgliederstammdatei (Original)'!A618</f>
        <v>R 8</v>
      </c>
      <c r="B618" s="31">
        <f>'Mitgliederstammdatei (Original)'!B618</f>
        <v>0</v>
      </c>
      <c r="C618" s="31">
        <f>'Mitgliederstammdatei (Original)'!C618</f>
        <v>0</v>
      </c>
      <c r="D618" s="31" t="str">
        <f>'Mitgliederstammdatei (Original)'!D618</f>
        <v xml:space="preserve"> </v>
      </c>
      <c r="E618" s="31" t="str">
        <f>'Mitgliederstammdatei (Original)'!E618</f>
        <v>Emmen FS PC</v>
      </c>
      <c r="F618" s="31">
        <f>'Mitgliederstammdatei (Original)'!F618</f>
        <v>99027614</v>
      </c>
      <c r="G618" s="31" t="str">
        <f>'Mitgliederstammdatei (Original)'!H618</f>
        <v>Müller</v>
      </c>
      <c r="H618" s="71" t="str">
        <f>'Mitgliederstammdatei (Original)'!I618</f>
        <v>Roger</v>
      </c>
      <c r="I618" s="31" t="str">
        <f>'Mitgliederstammdatei (Original)'!J618</f>
        <v>Müller Roger</v>
      </c>
      <c r="J618" s="31" t="str">
        <f>'Mitgliederstammdatei (Original)'!K618</f>
        <v>27.08.1953</v>
      </c>
      <c r="K618" s="31" t="str">
        <f>'Mitgliederstammdatei (Original)'!L618</f>
        <v>27.08.1953</v>
      </c>
      <c r="L618" s="31" t="str">
        <f>'Mitgliederstammdatei (Original)'!M618</f>
        <v>01.01.2013</v>
      </c>
      <c r="M618" s="31" t="str">
        <f>'Mitgliederstammdatei (Original)'!N618</f>
        <v>Jodersmatt</v>
      </c>
      <c r="N618" s="31" t="str">
        <f>'Mitgliederstammdatei (Original)'!O618</f>
        <v>3</v>
      </c>
      <c r="O618" s="31" t="str">
        <f>'Mitgliederstammdatei (Original)'!P618</f>
        <v>6014</v>
      </c>
      <c r="P618" s="71" t="str">
        <f>'Mitgliederstammdatei (Original)'!Q618</f>
        <v>Luzern</v>
      </c>
      <c r="Q618" s="71">
        <f>'Mitgliederstammdatei (Original)'!R618</f>
        <v>0</v>
      </c>
      <c r="R618" s="31" t="str">
        <f>'Mitgliederstammdatei (Original)'!S618</f>
        <v>Ja</v>
      </c>
      <c r="S618" s="31">
        <f>'Mitgliederstammdatei (Original)'!T618</f>
        <v>0</v>
      </c>
      <c r="T618" s="31">
        <f>'Mitgliederstammdatei (Original)'!U618</f>
        <v>0</v>
      </c>
      <c r="U618" s="31" t="str">
        <f>'Mitgliederstammdatei (Original)'!V618</f>
        <v>Herr</v>
      </c>
      <c r="V618" s="31" t="str">
        <f>'Mitgliederstammdatei (Original)'!X618</f>
        <v xml:space="preserve"> </v>
      </c>
      <c r="W618" s="31">
        <f>'Mitgliederstammdatei (Original)'!Y618</f>
        <v>0</v>
      </c>
      <c r="X618" s="31">
        <f>'Mitgliederstammdatei (Original)'!Z618</f>
        <v>0</v>
      </c>
      <c r="Y618" s="31">
        <f>'Mitgliederstammdatei (Original)'!AA618</f>
        <v>0</v>
      </c>
      <c r="Z618" s="31">
        <f>'Mitgliederstammdatei (Original)'!AB618</f>
        <v>0</v>
      </c>
      <c r="AA618" s="31">
        <f>'Mitgliederstammdatei (Original)'!AC618</f>
        <v>0</v>
      </c>
      <c r="AB618" s="31">
        <f>'Mitgliederstammdatei (Original)'!AD618</f>
        <v>0</v>
      </c>
      <c r="AC618" s="31">
        <f>'Mitgliederstammdatei (Original)'!AE618</f>
        <v>0</v>
      </c>
      <c r="AD618" s="31">
        <f>'Mitgliederstammdatei (Original)'!AF618</f>
        <v>0</v>
      </c>
      <c r="AE618" s="31">
        <f>'Mitgliederstammdatei (Original)'!AG618</f>
        <v>0</v>
      </c>
    </row>
    <row r="619" spans="1:31" x14ac:dyDescent="0.2">
      <c r="A619" s="28" t="str">
        <f>'Mitgliederstammdatei (Original)'!A619</f>
        <v>R17</v>
      </c>
      <c r="B619" s="31" t="str">
        <f>'Mitgliederstammdatei (Original)'!B619</f>
        <v>Entlebucher BlindeiS</v>
      </c>
      <c r="C619" s="31">
        <f>'Mitgliederstammdatei (Original)'!C619</f>
        <v>0</v>
      </c>
      <c r="D619" s="31" t="str">
        <f>'Mitgliederstammdatei (Original)'!D619</f>
        <v xml:space="preserve"> </v>
      </c>
      <c r="E619" s="31">
        <f>'Mitgliederstammdatei (Original)'!E619</f>
        <v>0</v>
      </c>
      <c r="F619" s="31">
        <f>'Mitgliederstammdatei (Original)'!F619</f>
        <v>99027721</v>
      </c>
      <c r="G619" s="31" t="str">
        <f>'Mitgliederstammdatei (Original)'!H619</f>
        <v>Müller</v>
      </c>
      <c r="H619" s="71" t="str">
        <f>'Mitgliederstammdatei (Original)'!I619</f>
        <v>Silvia</v>
      </c>
      <c r="I619" s="31" t="str">
        <f>'Mitgliederstammdatei (Original)'!J619</f>
        <v>Müller Silvia</v>
      </c>
      <c r="J619" s="31" t="str">
        <f>'Mitgliederstammdatei (Original)'!K619</f>
        <v>12.05.1956</v>
      </c>
      <c r="K619" s="31" t="str">
        <f>'Mitgliederstammdatei (Original)'!L619</f>
        <v>12.05.1956</v>
      </c>
      <c r="L619" s="31" t="str">
        <f>'Mitgliederstammdatei (Original)'!M619</f>
        <v>01.01.2016</v>
      </c>
      <c r="M619" s="31" t="str">
        <f>'Mitgliederstammdatei (Original)'!N619</f>
        <v>Pfaffischwand</v>
      </c>
      <c r="N619" s="31" t="str">
        <f>'Mitgliederstammdatei (Original)'!O619</f>
        <v>1</v>
      </c>
      <c r="O619" s="31" t="str">
        <f>'Mitgliederstammdatei (Original)'!P619</f>
        <v>6017</v>
      </c>
      <c r="P619" s="71" t="str">
        <f>'Mitgliederstammdatei (Original)'!Q619</f>
        <v>Ruswil</v>
      </c>
      <c r="Q619" s="71">
        <f>'Mitgliederstammdatei (Original)'!R619</f>
        <v>0</v>
      </c>
      <c r="R619" s="31" t="str">
        <f>'Mitgliederstammdatei (Original)'!S619</f>
        <v>Ja</v>
      </c>
      <c r="S619" s="31">
        <f>'Mitgliederstammdatei (Original)'!T619</f>
        <v>0</v>
      </c>
      <c r="T619" s="31">
        <f>'Mitgliederstammdatei (Original)'!U619</f>
        <v>0</v>
      </c>
      <c r="U619" s="31" t="str">
        <f>'Mitgliederstammdatei (Original)'!V619</f>
        <v>Frau</v>
      </c>
      <c r="V619" s="31" t="str">
        <f>'Mitgliederstammdatei (Original)'!X619</f>
        <v xml:space="preserve"> </v>
      </c>
      <c r="W619" s="31">
        <f>'Mitgliederstammdatei (Original)'!Y619</f>
        <v>0</v>
      </c>
      <c r="X619" s="31">
        <f>'Mitgliederstammdatei (Original)'!Z619</f>
        <v>0</v>
      </c>
      <c r="Y619" s="31">
        <f>'Mitgliederstammdatei (Original)'!AA619</f>
        <v>0</v>
      </c>
      <c r="Z619" s="31">
        <f>'Mitgliederstammdatei (Original)'!AB619</f>
        <v>0</v>
      </c>
      <c r="AA619" s="31">
        <f>'Mitgliederstammdatei (Original)'!AC619</f>
        <v>0</v>
      </c>
      <c r="AB619" s="31">
        <f>'Mitgliederstammdatei (Original)'!AD619</f>
        <v>0</v>
      </c>
      <c r="AC619" s="31">
        <f>'Mitgliederstammdatei (Original)'!AE619</f>
        <v>0</v>
      </c>
      <c r="AD619" s="31">
        <f>'Mitgliederstammdatei (Original)'!AF619</f>
        <v>0</v>
      </c>
      <c r="AE619" s="31">
        <f>'Mitgliederstammdatei (Original)'!AG619</f>
        <v>0</v>
      </c>
    </row>
    <row r="620" spans="1:31" x14ac:dyDescent="0.2">
      <c r="A620" s="28" t="str">
        <f>'Mitgliederstammdatei (Original)'!A620</f>
        <v>R13</v>
      </c>
      <c r="B620" s="31" t="str">
        <f>'Mitgliederstammdatei (Original)'!B620</f>
        <v>Willisau-Land SV</v>
      </c>
      <c r="C620" s="31">
        <f>'Mitgliederstammdatei (Original)'!C620</f>
        <v>0</v>
      </c>
      <c r="D620" s="31" t="str">
        <f>'Mitgliederstammdatei (Original)'!D620</f>
        <v xml:space="preserve"> </v>
      </c>
      <c r="E620" s="31">
        <f>'Mitgliederstammdatei (Original)'!E620</f>
        <v>0</v>
      </c>
      <c r="F620" s="31">
        <f>'Mitgliederstammdatei (Original)'!F620</f>
        <v>99027613</v>
      </c>
      <c r="G620" s="31" t="str">
        <f>'Mitgliederstammdatei (Original)'!H620</f>
        <v>Müller</v>
      </c>
      <c r="H620" s="71" t="str">
        <f>'Mitgliederstammdatei (Original)'!I620</f>
        <v>Tony</v>
      </c>
      <c r="I620" s="31" t="str">
        <f>'Mitgliederstammdatei (Original)'!J620</f>
        <v>Müller Tony</v>
      </c>
      <c r="J620" s="31" t="str">
        <f>'Mitgliederstammdatei (Original)'!K620</f>
        <v>13.06.1952</v>
      </c>
      <c r="K620" s="31" t="str">
        <f>'Mitgliederstammdatei (Original)'!L620</f>
        <v>13.06.1952</v>
      </c>
      <c r="L620" s="31" t="str">
        <f>'Mitgliederstammdatei (Original)'!M620</f>
        <v>01.01.2012</v>
      </c>
      <c r="M620" s="31" t="str">
        <f>'Mitgliederstammdatei (Original)'!N620</f>
        <v>Sonnrüti</v>
      </c>
      <c r="N620" s="31" t="str">
        <f>'Mitgliederstammdatei (Original)'!O620</f>
        <v>14</v>
      </c>
      <c r="O620" s="31" t="str">
        <f>'Mitgliederstammdatei (Original)'!P620</f>
        <v>6130</v>
      </c>
      <c r="P620" s="71" t="str">
        <f>'Mitgliederstammdatei (Original)'!Q620</f>
        <v>Willisau</v>
      </c>
      <c r="Q620" s="71">
        <f>'Mitgliederstammdatei (Original)'!R620</f>
        <v>0</v>
      </c>
      <c r="R620" s="31" t="str">
        <f>'Mitgliederstammdatei (Original)'!S620</f>
        <v>Ja</v>
      </c>
      <c r="S620" s="31">
        <f>'Mitgliederstammdatei (Original)'!T620</f>
        <v>0</v>
      </c>
      <c r="T620" s="31">
        <f>'Mitgliederstammdatei (Original)'!U620</f>
        <v>0</v>
      </c>
      <c r="U620" s="31" t="str">
        <f>'Mitgliederstammdatei (Original)'!V620</f>
        <v>Herr</v>
      </c>
      <c r="V620" s="31" t="str">
        <f>'Mitgliederstammdatei (Original)'!X620</f>
        <v xml:space="preserve"> </v>
      </c>
      <c r="W620" s="31">
        <f>'Mitgliederstammdatei (Original)'!Y620</f>
        <v>0</v>
      </c>
      <c r="X620" s="31">
        <f>'Mitgliederstammdatei (Original)'!Z620</f>
        <v>0</v>
      </c>
      <c r="Y620" s="31">
        <f>'Mitgliederstammdatei (Original)'!AA620</f>
        <v>0</v>
      </c>
      <c r="Z620" s="31">
        <f>'Mitgliederstammdatei (Original)'!AB620</f>
        <v>0</v>
      </c>
      <c r="AA620" s="31">
        <f>'Mitgliederstammdatei (Original)'!AC620</f>
        <v>0</v>
      </c>
      <c r="AB620" s="31">
        <f>'Mitgliederstammdatei (Original)'!AD620</f>
        <v>0</v>
      </c>
      <c r="AC620" s="31">
        <f>'Mitgliederstammdatei (Original)'!AE620</f>
        <v>0</v>
      </c>
      <c r="AD620" s="31">
        <f>'Mitgliederstammdatei (Original)'!AF620</f>
        <v>0</v>
      </c>
      <c r="AE620" s="31">
        <f>'Mitgliederstammdatei (Original)'!AG620</f>
        <v>0</v>
      </c>
    </row>
    <row r="621" spans="1:31" x14ac:dyDescent="0.2">
      <c r="A621" s="28" t="str">
        <f>'Mitgliederstammdatei (Original)'!A621</f>
        <v>R 9</v>
      </c>
      <c r="B621" s="31" t="str">
        <f>'Mitgliederstammdatei (Original)'!B621</f>
        <v>Rickenbach LU SG</v>
      </c>
      <c r="C621" s="31">
        <f>'Mitgliederstammdatei (Original)'!C621</f>
        <v>0</v>
      </c>
      <c r="D621" s="31" t="str">
        <f>'Mitgliederstammdatei (Original)'!D621</f>
        <v xml:space="preserve"> </v>
      </c>
      <c r="E621" s="31">
        <f>'Mitgliederstammdatei (Original)'!E621</f>
        <v>0</v>
      </c>
      <c r="F621" s="31">
        <f>'Mitgliederstammdatei (Original)'!F621</f>
        <v>99027596</v>
      </c>
      <c r="G621" s="31" t="str">
        <f>'Mitgliederstammdatei (Original)'!H621</f>
        <v>Müller</v>
      </c>
      <c r="H621" s="71" t="str">
        <f>'Mitgliederstammdatei (Original)'!I621</f>
        <v>Urs</v>
      </c>
      <c r="I621" s="31" t="str">
        <f>'Mitgliederstammdatei (Original)'!J621</f>
        <v>Müller Urs</v>
      </c>
      <c r="J621" s="31" t="str">
        <f>'Mitgliederstammdatei (Original)'!K621</f>
        <v>05.02.1960</v>
      </c>
      <c r="K621" s="31" t="str">
        <f>'Mitgliederstammdatei (Original)'!L621</f>
        <v>05.02.1960</v>
      </c>
      <c r="L621" s="31" t="str">
        <f>'Mitgliederstammdatei (Original)'!M621</f>
        <v>01.01.2020</v>
      </c>
      <c r="M621" s="31" t="str">
        <f>'Mitgliederstammdatei (Original)'!N621</f>
        <v>Rösslistrasse</v>
      </c>
      <c r="N621" s="31" t="str">
        <f>'Mitgliederstammdatei (Original)'!O621</f>
        <v>9</v>
      </c>
      <c r="O621" s="31" t="str">
        <f>'Mitgliederstammdatei (Original)'!P621</f>
        <v>6221</v>
      </c>
      <c r="P621" s="71" t="str">
        <f>'Mitgliederstammdatei (Original)'!Q621</f>
        <v>Rickenbach</v>
      </c>
      <c r="Q621" s="71">
        <f>'Mitgliederstammdatei (Original)'!R621</f>
        <v>0</v>
      </c>
      <c r="R621" s="31" t="str">
        <f>'Mitgliederstammdatei (Original)'!S621</f>
        <v>Ja</v>
      </c>
      <c r="S621" s="31">
        <f>'Mitgliederstammdatei (Original)'!T621</f>
        <v>0</v>
      </c>
      <c r="T621" s="31">
        <f>'Mitgliederstammdatei (Original)'!U621</f>
        <v>0</v>
      </c>
      <c r="U621" s="31" t="str">
        <f>'Mitgliederstammdatei (Original)'!V621</f>
        <v>Herr</v>
      </c>
      <c r="V621" s="31" t="str">
        <f>'Mitgliederstammdatei (Original)'!X621</f>
        <v xml:space="preserve"> </v>
      </c>
      <c r="W621" s="31">
        <f>'Mitgliederstammdatei (Original)'!Y621</f>
        <v>0</v>
      </c>
      <c r="X621" s="31">
        <f>'Mitgliederstammdatei (Original)'!Z621</f>
        <v>0</v>
      </c>
      <c r="Y621" s="31">
        <f>'Mitgliederstammdatei (Original)'!AA621</f>
        <v>0</v>
      </c>
      <c r="Z621" s="31">
        <f>'Mitgliederstammdatei (Original)'!AB621</f>
        <v>0</v>
      </c>
      <c r="AA621" s="31">
        <f>'Mitgliederstammdatei (Original)'!AC621</f>
        <v>0</v>
      </c>
      <c r="AB621" s="31">
        <f>'Mitgliederstammdatei (Original)'!AD621</f>
        <v>0</v>
      </c>
      <c r="AC621" s="31">
        <f>'Mitgliederstammdatei (Original)'!AE621</f>
        <v>0</v>
      </c>
      <c r="AD621" s="31">
        <f>'Mitgliederstammdatei (Original)'!AF621</f>
        <v>0</v>
      </c>
      <c r="AE621" s="31">
        <f>'Mitgliederstammdatei (Original)'!AG621</f>
        <v>0</v>
      </c>
    </row>
    <row r="622" spans="1:31" x14ac:dyDescent="0.2">
      <c r="A622" s="28" t="str">
        <f>'Mitgliederstammdatei (Original)'!A622</f>
        <v>R16</v>
      </c>
      <c r="B622" s="31" t="str">
        <f>'Mitgliederstammdatei (Original)'!B622</f>
        <v>Schachen SG</v>
      </c>
      <c r="C622" s="31">
        <f>'Mitgliederstammdatei (Original)'!C622</f>
        <v>0</v>
      </c>
      <c r="D622" s="31" t="str">
        <f>'Mitgliederstammdatei (Original)'!D622</f>
        <v xml:space="preserve"> </v>
      </c>
      <c r="E622" s="31">
        <f>'Mitgliederstammdatei (Original)'!E622</f>
        <v>0</v>
      </c>
      <c r="F622" s="31">
        <f>'Mitgliederstammdatei (Original)'!F622</f>
        <v>99027522</v>
      </c>
      <c r="G622" s="31" t="str">
        <f>'Mitgliederstammdatei (Original)'!H622</f>
        <v>Müller</v>
      </c>
      <c r="H622" s="71" t="str">
        <f>'Mitgliederstammdatei (Original)'!I622</f>
        <v>Werner</v>
      </c>
      <c r="I622" s="31" t="str">
        <f>'Mitgliederstammdatei (Original)'!J622</f>
        <v>Müller Werner</v>
      </c>
      <c r="J622" s="31" t="str">
        <f>'Mitgliederstammdatei (Original)'!K622</f>
        <v>28.02.1938</v>
      </c>
      <c r="K622" s="31" t="str">
        <f>'Mitgliederstammdatei (Original)'!L622</f>
        <v>28.02.1938</v>
      </c>
      <c r="L622" s="31" t="str">
        <f>'Mitgliederstammdatei (Original)'!M622</f>
        <v>01.01.2000</v>
      </c>
      <c r="M622" s="31" t="str">
        <f>'Mitgliederstammdatei (Original)'!N622</f>
        <v>Bachmättli</v>
      </c>
      <c r="N622" s="31" t="str">
        <f>'Mitgliederstammdatei (Original)'!O622</f>
        <v>13</v>
      </c>
      <c r="O622" s="31" t="str">
        <f>'Mitgliederstammdatei (Original)'!P622</f>
        <v>6105</v>
      </c>
      <c r="P622" s="71" t="str">
        <f>'Mitgliederstammdatei (Original)'!Q622</f>
        <v>Schachen</v>
      </c>
      <c r="Q622" s="71">
        <f>'Mitgliederstammdatei (Original)'!R622</f>
        <v>0</v>
      </c>
      <c r="R622" s="31" t="str">
        <f>'Mitgliederstammdatei (Original)'!S622</f>
        <v>Ja</v>
      </c>
      <c r="S622" s="31">
        <f>'Mitgliederstammdatei (Original)'!T622</f>
        <v>0</v>
      </c>
      <c r="T622" s="31">
        <f>'Mitgliederstammdatei (Original)'!U622</f>
        <v>0</v>
      </c>
      <c r="U622" s="31" t="str">
        <f>'Mitgliederstammdatei (Original)'!V622</f>
        <v>Herr</v>
      </c>
      <c r="V622" s="31" t="str">
        <f>'Mitgliederstammdatei (Original)'!X622</f>
        <v xml:space="preserve"> </v>
      </c>
      <c r="W622" s="31">
        <f>'Mitgliederstammdatei (Original)'!Y622</f>
        <v>0</v>
      </c>
      <c r="X622" s="31">
        <f>'Mitgliederstammdatei (Original)'!Z622</f>
        <v>0</v>
      </c>
      <c r="Y622" s="31">
        <f>'Mitgliederstammdatei (Original)'!AA622</f>
        <v>0</v>
      </c>
      <c r="Z622" s="31">
        <f>'Mitgliederstammdatei (Original)'!AB622</f>
        <v>0</v>
      </c>
      <c r="AA622" s="31">
        <f>'Mitgliederstammdatei (Original)'!AC622</f>
        <v>0</v>
      </c>
      <c r="AB622" s="31">
        <f>'Mitgliederstammdatei (Original)'!AD622</f>
        <v>0</v>
      </c>
      <c r="AC622" s="31">
        <f>'Mitgliederstammdatei (Original)'!AE622</f>
        <v>0</v>
      </c>
      <c r="AD622" s="31">
        <f>'Mitgliederstammdatei (Original)'!AF622</f>
        <v>0</v>
      </c>
      <c r="AE622" s="31">
        <f>'Mitgliederstammdatei (Original)'!AG622</f>
        <v>0</v>
      </c>
    </row>
    <row r="623" spans="1:31" x14ac:dyDescent="0.2">
      <c r="A623" s="28" t="str">
        <f>'Mitgliederstammdatei (Original)'!A623</f>
        <v>R 6</v>
      </c>
      <c r="B623" s="31" t="str">
        <f>'Mitgliederstammdatei (Original)'!B623</f>
        <v>Ermensee FSG</v>
      </c>
      <c r="C623" s="31">
        <f>'Mitgliederstammdatei (Original)'!C623</f>
        <v>0</v>
      </c>
      <c r="D623" s="31" t="str">
        <f>'Mitgliederstammdatei (Original)'!D623</f>
        <v xml:space="preserve"> </v>
      </c>
      <c r="E623" s="31">
        <f>'Mitgliederstammdatei (Original)'!E623</f>
        <v>0</v>
      </c>
      <c r="F623" s="31">
        <f>'Mitgliederstammdatei (Original)'!F623</f>
        <v>99027521</v>
      </c>
      <c r="G623" s="31" t="str">
        <f>'Mitgliederstammdatei (Original)'!H623</f>
        <v>Müller</v>
      </c>
      <c r="H623" s="71" t="str">
        <f>'Mitgliederstammdatei (Original)'!I623</f>
        <v>Werner</v>
      </c>
      <c r="I623" s="31" t="str">
        <f>'Mitgliederstammdatei (Original)'!J623</f>
        <v>Müller Werner</v>
      </c>
      <c r="J623" s="31" t="str">
        <f>'Mitgliederstammdatei (Original)'!K623</f>
        <v>20.04.1958</v>
      </c>
      <c r="K623" s="31" t="str">
        <f>'Mitgliederstammdatei (Original)'!L623</f>
        <v>20.04.1958</v>
      </c>
      <c r="L623" s="31" t="str">
        <f>'Mitgliederstammdatei (Original)'!M623</f>
        <v>01.01.2018</v>
      </c>
      <c r="M623" s="31" t="str">
        <f>'Mitgliederstammdatei (Original)'!N623</f>
        <v>Schulhausstrasse</v>
      </c>
      <c r="N623" s="31" t="str">
        <f>'Mitgliederstammdatei (Original)'!O623</f>
        <v>1</v>
      </c>
      <c r="O623" s="31" t="str">
        <f>'Mitgliederstammdatei (Original)'!P623</f>
        <v>6294</v>
      </c>
      <c r="P623" s="71" t="str">
        <f>'Mitgliederstammdatei (Original)'!Q623</f>
        <v>Ermensee</v>
      </c>
      <c r="Q623" s="71">
        <f>'Mitgliederstammdatei (Original)'!R623</f>
        <v>0</v>
      </c>
      <c r="R623" s="31" t="str">
        <f>'Mitgliederstammdatei (Original)'!S623</f>
        <v>Ja</v>
      </c>
      <c r="S623" s="31">
        <f>'Mitgliederstammdatei (Original)'!T623</f>
        <v>0</v>
      </c>
      <c r="T623" s="31">
        <f>'Mitgliederstammdatei (Original)'!U623</f>
        <v>0</v>
      </c>
      <c r="U623" s="31" t="str">
        <f>'Mitgliederstammdatei (Original)'!V623</f>
        <v>Herr</v>
      </c>
      <c r="V623" s="31" t="str">
        <f>'Mitgliederstammdatei (Original)'!X623</f>
        <v xml:space="preserve"> </v>
      </c>
      <c r="W623" s="31">
        <f>'Mitgliederstammdatei (Original)'!Y623</f>
        <v>0</v>
      </c>
      <c r="X623" s="31">
        <f>'Mitgliederstammdatei (Original)'!Z623</f>
        <v>0</v>
      </c>
      <c r="Y623" s="31">
        <f>'Mitgliederstammdatei (Original)'!AA623</f>
        <v>0</v>
      </c>
      <c r="Z623" s="31">
        <f>'Mitgliederstammdatei (Original)'!AB623</f>
        <v>0</v>
      </c>
      <c r="AA623" s="31">
        <f>'Mitgliederstammdatei (Original)'!AC623</f>
        <v>0</v>
      </c>
      <c r="AB623" s="31">
        <f>'Mitgliederstammdatei (Original)'!AD623</f>
        <v>0</v>
      </c>
      <c r="AC623" s="31">
        <f>'Mitgliederstammdatei (Original)'!AE623</f>
        <v>0</v>
      </c>
      <c r="AD623" s="31">
        <f>'Mitgliederstammdatei (Original)'!AF623</f>
        <v>0</v>
      </c>
      <c r="AE623" s="31">
        <f>'Mitgliederstammdatei (Original)'!AG623</f>
        <v>0</v>
      </c>
    </row>
    <row r="624" spans="1:31" x14ac:dyDescent="0.2">
      <c r="A624" s="28" t="str">
        <f>'Mitgliederstammdatei (Original)'!A624</f>
        <v>R 6</v>
      </c>
      <c r="B624" s="31" t="str">
        <f>'Mitgliederstammdatei (Original)'!B624</f>
        <v>Ermensee FSG</v>
      </c>
      <c r="C624" s="31">
        <f>'Mitgliederstammdatei (Original)'!C624</f>
        <v>0</v>
      </c>
      <c r="D624" s="31" t="str">
        <f>'Mitgliederstammdatei (Original)'!D624</f>
        <v xml:space="preserve"> </v>
      </c>
      <c r="E624" s="31">
        <f>'Mitgliederstammdatei (Original)'!E624</f>
        <v>0</v>
      </c>
      <c r="F624" s="31">
        <f>'Mitgliederstammdatei (Original)'!F624</f>
        <v>99043811</v>
      </c>
      <c r="G624" s="31" t="str">
        <f>'Mitgliederstammdatei (Original)'!H624</f>
        <v>Müller-Flühler</v>
      </c>
      <c r="H624" s="71" t="str">
        <f>'Mitgliederstammdatei (Original)'!I624</f>
        <v>Armin</v>
      </c>
      <c r="I624" s="31" t="str">
        <f>'Mitgliederstammdatei (Original)'!J624</f>
        <v>Müller-Flühler Armin</v>
      </c>
      <c r="J624" s="31" t="str">
        <f>'Mitgliederstammdatei (Original)'!K624</f>
        <v>17.03.1963</v>
      </c>
      <c r="K624" s="31" t="str">
        <f>'Mitgliederstammdatei (Original)'!L624</f>
        <v>17.03.1963</v>
      </c>
      <c r="L624" s="31" t="str">
        <f>'Mitgliederstammdatei (Original)'!M624</f>
        <v>01.01.2023</v>
      </c>
      <c r="M624" s="31" t="str">
        <f>'Mitgliederstammdatei (Original)'!N624</f>
        <v>Grundacher</v>
      </c>
      <c r="N624" s="31" t="str">
        <f>'Mitgliederstammdatei (Original)'!O624</f>
        <v>2</v>
      </c>
      <c r="O624" s="31" t="str">
        <f>'Mitgliederstammdatei (Original)'!P624</f>
        <v>6294</v>
      </c>
      <c r="P624" s="71" t="str">
        <f>'Mitgliederstammdatei (Original)'!Q624</f>
        <v>Ermensee</v>
      </c>
      <c r="Q624" s="71">
        <f>'Mitgliederstammdatei (Original)'!R624</f>
        <v>0</v>
      </c>
      <c r="R624" s="31" t="str">
        <f>'Mitgliederstammdatei (Original)'!S624</f>
        <v>Ja</v>
      </c>
      <c r="S624" s="31">
        <f>'Mitgliederstammdatei (Original)'!T624</f>
        <v>0</v>
      </c>
      <c r="T624" s="31">
        <f>'Mitgliederstammdatei (Original)'!U624</f>
        <v>0</v>
      </c>
      <c r="U624" s="31" t="str">
        <f>'Mitgliederstammdatei (Original)'!V624</f>
        <v>Herr</v>
      </c>
      <c r="V624" s="31" t="str">
        <f>'Mitgliederstammdatei (Original)'!X624</f>
        <v xml:space="preserve"> </v>
      </c>
      <c r="W624" s="31">
        <f>'Mitgliederstammdatei (Original)'!Y624</f>
        <v>0</v>
      </c>
      <c r="X624" s="31">
        <f>'Mitgliederstammdatei (Original)'!Z624</f>
        <v>0</v>
      </c>
      <c r="Y624" s="31">
        <f>'Mitgliederstammdatei (Original)'!AA624</f>
        <v>0</v>
      </c>
      <c r="Z624" s="31">
        <f>'Mitgliederstammdatei (Original)'!AB624</f>
        <v>0</v>
      </c>
      <c r="AA624" s="31">
        <f>'Mitgliederstammdatei (Original)'!AC624</f>
        <v>0</v>
      </c>
      <c r="AB624" s="31">
        <f>'Mitgliederstammdatei (Original)'!AD624</f>
        <v>0</v>
      </c>
      <c r="AC624" s="31">
        <f>'Mitgliederstammdatei (Original)'!AE624</f>
        <v>0</v>
      </c>
      <c r="AD624" s="31">
        <f>'Mitgliederstammdatei (Original)'!AF624</f>
        <v>0</v>
      </c>
      <c r="AE624" s="31">
        <f>'Mitgliederstammdatei (Original)'!AG624</f>
        <v>0</v>
      </c>
    </row>
    <row r="625" spans="1:31" x14ac:dyDescent="0.2">
      <c r="A625" s="28" t="str">
        <f>'Mitgliederstammdatei (Original)'!A625</f>
        <v>R 2</v>
      </c>
      <c r="B625" s="31" t="str">
        <f>'Mitgliederstammdatei (Original)'!B625</f>
        <v>Luzern SG der Stadt</v>
      </c>
      <c r="C625" s="31">
        <f>'Mitgliederstammdatei (Original)'!C625</f>
        <v>0</v>
      </c>
      <c r="D625" s="31" t="str">
        <f>'Mitgliederstammdatei (Original)'!D625</f>
        <v xml:space="preserve"> </v>
      </c>
      <c r="E625" s="31">
        <f>'Mitgliederstammdatei (Original)'!E625</f>
        <v>0</v>
      </c>
      <c r="F625" s="31">
        <f>'Mitgliederstammdatei (Original)'!F625</f>
        <v>99027523</v>
      </c>
      <c r="G625" s="31" t="str">
        <f>'Mitgliederstammdatei (Original)'!H625</f>
        <v>Müller-Meyer</v>
      </c>
      <c r="H625" s="71" t="str">
        <f>'Mitgliederstammdatei (Original)'!I625</f>
        <v>Otto</v>
      </c>
      <c r="I625" s="31" t="str">
        <f>'Mitgliederstammdatei (Original)'!J625</f>
        <v>Müller-Meyer Otto</v>
      </c>
      <c r="J625" s="31" t="str">
        <f>'Mitgliederstammdatei (Original)'!K625</f>
        <v>29.06.1937</v>
      </c>
      <c r="K625" s="31" t="str">
        <f>'Mitgliederstammdatei (Original)'!L625</f>
        <v>29.06.1937</v>
      </c>
      <c r="L625" s="31" t="str">
        <f>'Mitgliederstammdatei (Original)'!M625</f>
        <v>01.01.1997</v>
      </c>
      <c r="M625" s="31" t="str">
        <f>'Mitgliederstammdatei (Original)'!N625</f>
        <v>Unter-Geissenstein</v>
      </c>
      <c r="N625" s="31" t="str">
        <f>'Mitgliederstammdatei (Original)'!O625</f>
        <v>12</v>
      </c>
      <c r="O625" s="31" t="str">
        <f>'Mitgliederstammdatei (Original)'!P625</f>
        <v>6005</v>
      </c>
      <c r="P625" s="71" t="str">
        <f>'Mitgliederstammdatei (Original)'!Q625</f>
        <v>Luzern</v>
      </c>
      <c r="Q625" s="71">
        <f>'Mitgliederstammdatei (Original)'!R625</f>
        <v>0</v>
      </c>
      <c r="R625" s="31" t="str">
        <f>'Mitgliederstammdatei (Original)'!S625</f>
        <v>Ja</v>
      </c>
      <c r="S625" s="31">
        <f>'Mitgliederstammdatei (Original)'!T625</f>
        <v>0</v>
      </c>
      <c r="T625" s="31">
        <f>'Mitgliederstammdatei (Original)'!U625</f>
        <v>0</v>
      </c>
      <c r="U625" s="31" t="str">
        <f>'Mitgliederstammdatei (Original)'!V625</f>
        <v>Herr</v>
      </c>
      <c r="V625" s="31" t="str">
        <f>'Mitgliederstammdatei (Original)'!X625</f>
        <v xml:space="preserve"> </v>
      </c>
      <c r="W625" s="31">
        <f>'Mitgliederstammdatei (Original)'!Y625</f>
        <v>0</v>
      </c>
      <c r="X625" s="31">
        <f>'Mitgliederstammdatei (Original)'!Z625</f>
        <v>0</v>
      </c>
      <c r="Y625" s="31">
        <f>'Mitgliederstammdatei (Original)'!AA625</f>
        <v>0</v>
      </c>
      <c r="Z625" s="31">
        <f>'Mitgliederstammdatei (Original)'!AB625</f>
        <v>0</v>
      </c>
      <c r="AA625" s="31">
        <f>'Mitgliederstammdatei (Original)'!AC625</f>
        <v>0</v>
      </c>
      <c r="AB625" s="31">
        <f>'Mitgliederstammdatei (Original)'!AD625</f>
        <v>0</v>
      </c>
      <c r="AC625" s="31">
        <f>'Mitgliederstammdatei (Original)'!AE625</f>
        <v>0</v>
      </c>
      <c r="AD625" s="31">
        <f>'Mitgliederstammdatei (Original)'!AF625</f>
        <v>0</v>
      </c>
      <c r="AE625" s="31">
        <f>'Mitgliederstammdatei (Original)'!AG625</f>
        <v>0</v>
      </c>
    </row>
    <row r="626" spans="1:31" x14ac:dyDescent="0.2">
      <c r="A626" s="28" t="str">
        <f>'Mitgliederstammdatei (Original)'!A626</f>
        <v>R17</v>
      </c>
      <c r="B626" s="31">
        <f>'Mitgliederstammdatei (Original)'!B626</f>
        <v>0</v>
      </c>
      <c r="C626" s="31">
        <f>'Mitgliederstammdatei (Original)'!C626</f>
        <v>0</v>
      </c>
      <c r="D626" s="31" t="str">
        <f>'Mitgliederstammdatei (Original)'!D626</f>
        <v xml:space="preserve"> </v>
      </c>
      <c r="E626" s="31" t="str">
        <f>'Mitgliederstammdatei (Original)'!E626</f>
        <v>Schüpfheim - Flühli PS</v>
      </c>
      <c r="F626" s="31">
        <f>'Mitgliederstammdatei (Original)'!F626</f>
        <v>99027525</v>
      </c>
      <c r="G626" s="31" t="str">
        <f>'Mitgliederstammdatei (Original)'!H626</f>
        <v>Muther</v>
      </c>
      <c r="H626" s="71" t="str">
        <f>'Mitgliederstammdatei (Original)'!I626</f>
        <v>Hans</v>
      </c>
      <c r="I626" s="31" t="str">
        <f>'Mitgliederstammdatei (Original)'!J626</f>
        <v>Muther Hans</v>
      </c>
      <c r="J626" s="31" t="str">
        <f>'Mitgliederstammdatei (Original)'!K626</f>
        <v>25.01.1943</v>
      </c>
      <c r="K626" s="31" t="str">
        <f>'Mitgliederstammdatei (Original)'!L626</f>
        <v>25.01.1943</v>
      </c>
      <c r="L626" s="31">
        <f>'Mitgliederstammdatei (Original)'!M626</f>
        <v>0</v>
      </c>
      <c r="M626" s="31" t="str">
        <f>'Mitgliederstammdatei (Original)'!N626</f>
        <v>Lädergasse</v>
      </c>
      <c r="N626" s="31" t="str">
        <f>'Mitgliederstammdatei (Original)'!O626</f>
        <v>3</v>
      </c>
      <c r="O626" s="31" t="str">
        <f>'Mitgliederstammdatei (Original)'!P626</f>
        <v>6170</v>
      </c>
      <c r="P626" s="71" t="str">
        <f>'Mitgliederstammdatei (Original)'!Q626</f>
        <v>Schüpfheim</v>
      </c>
      <c r="Q626" s="71">
        <f>'Mitgliederstammdatei (Original)'!R626</f>
        <v>0</v>
      </c>
      <c r="R626" s="31" t="str">
        <f>'Mitgliederstammdatei (Original)'!S626</f>
        <v>Ja</v>
      </c>
      <c r="S626" s="31">
        <f>'Mitgliederstammdatei (Original)'!T626</f>
        <v>0</v>
      </c>
      <c r="T626" s="31">
        <f>'Mitgliederstammdatei (Original)'!U626</f>
        <v>0</v>
      </c>
      <c r="U626" s="31" t="str">
        <f>'Mitgliederstammdatei (Original)'!V626</f>
        <v>Herr</v>
      </c>
      <c r="V626" s="31" t="str">
        <f>'Mitgliederstammdatei (Original)'!X626</f>
        <v xml:space="preserve"> </v>
      </c>
      <c r="W626" s="31">
        <f>'Mitgliederstammdatei (Original)'!Y626</f>
        <v>0</v>
      </c>
      <c r="X626" s="31">
        <f>'Mitgliederstammdatei (Original)'!Z626</f>
        <v>0</v>
      </c>
      <c r="Y626" s="31">
        <f>'Mitgliederstammdatei (Original)'!AA626</f>
        <v>0</v>
      </c>
      <c r="Z626" s="31">
        <f>'Mitgliederstammdatei (Original)'!AB626</f>
        <v>0</v>
      </c>
      <c r="AA626" s="31">
        <f>'Mitgliederstammdatei (Original)'!AC626</f>
        <v>0</v>
      </c>
      <c r="AB626" s="31">
        <f>'Mitgliederstammdatei (Original)'!AD626</f>
        <v>0</v>
      </c>
      <c r="AC626" s="31">
        <f>'Mitgliederstammdatei (Original)'!AE626</f>
        <v>0</v>
      </c>
      <c r="AD626" s="31">
        <f>'Mitgliederstammdatei (Original)'!AF626</f>
        <v>0</v>
      </c>
      <c r="AE626" s="31">
        <f>'Mitgliederstammdatei (Original)'!AG626</f>
        <v>0</v>
      </c>
    </row>
    <row r="627" spans="1:31" x14ac:dyDescent="0.2">
      <c r="A627" s="28" t="str">
        <f>'Mitgliederstammdatei (Original)'!A627</f>
        <v>R13</v>
      </c>
      <c r="B627" s="31" t="str">
        <f>'Mitgliederstammdatei (Original)'!B627</f>
        <v>Willisau Stadt</v>
      </c>
      <c r="C627" s="31">
        <f>'Mitgliederstammdatei (Original)'!C627</f>
        <v>0</v>
      </c>
      <c r="D627" s="31" t="str">
        <f>'Mitgliederstammdatei (Original)'!D627</f>
        <v xml:space="preserve"> </v>
      </c>
      <c r="E627" s="31" t="str">
        <f>'Mitgliederstammdatei (Original)'!E627</f>
        <v>Willisau PS</v>
      </c>
      <c r="F627" s="31">
        <f>'Mitgliederstammdatei (Original)'!F627</f>
        <v>99027526</v>
      </c>
      <c r="G627" s="31" t="str">
        <f>'Mitgliederstammdatei (Original)'!H627</f>
        <v>Näf</v>
      </c>
      <c r="H627" s="71" t="str">
        <f>'Mitgliederstammdatei (Original)'!I627</f>
        <v>Anton</v>
      </c>
      <c r="I627" s="31" t="str">
        <f>'Mitgliederstammdatei (Original)'!J627</f>
        <v>Näf Anton</v>
      </c>
      <c r="J627" s="31" t="str">
        <f>'Mitgliederstammdatei (Original)'!K627</f>
        <v>18.12.1943</v>
      </c>
      <c r="K627" s="31" t="str">
        <f>'Mitgliederstammdatei (Original)'!L627</f>
        <v>18.12.1943</v>
      </c>
      <c r="L627" s="31" t="str">
        <f>'Mitgliederstammdatei (Original)'!M627</f>
        <v>01.01.2003</v>
      </c>
      <c r="M627" s="31" t="str">
        <f>'Mitgliederstammdatei (Original)'!N627</f>
        <v>I de Sänti</v>
      </c>
      <c r="N627" s="31" t="str">
        <f>'Mitgliederstammdatei (Original)'!O627</f>
        <v>21</v>
      </c>
      <c r="O627" s="31" t="str">
        <f>'Mitgliederstammdatei (Original)'!P627</f>
        <v>6130</v>
      </c>
      <c r="P627" s="71" t="str">
        <f>'Mitgliederstammdatei (Original)'!Q627</f>
        <v>Willisau</v>
      </c>
      <c r="Q627" s="71">
        <f>'Mitgliederstammdatei (Original)'!R627</f>
        <v>0</v>
      </c>
      <c r="R627" s="31" t="str">
        <f>'Mitgliederstammdatei (Original)'!S627</f>
        <v>Ja</v>
      </c>
      <c r="S627" s="31">
        <f>'Mitgliederstammdatei (Original)'!T627</f>
        <v>0</v>
      </c>
      <c r="T627" s="31">
        <f>'Mitgliederstammdatei (Original)'!U627</f>
        <v>0</v>
      </c>
      <c r="U627" s="31" t="str">
        <f>'Mitgliederstammdatei (Original)'!V627</f>
        <v>Herr</v>
      </c>
      <c r="V627" s="31" t="str">
        <f>'Mitgliederstammdatei (Original)'!X627</f>
        <v xml:space="preserve"> </v>
      </c>
      <c r="W627" s="31">
        <f>'Mitgliederstammdatei (Original)'!Y627</f>
        <v>0</v>
      </c>
      <c r="X627" s="31">
        <f>'Mitgliederstammdatei (Original)'!Z627</f>
        <v>0</v>
      </c>
      <c r="Y627" s="31">
        <f>'Mitgliederstammdatei (Original)'!AA627</f>
        <v>0</v>
      </c>
      <c r="Z627" s="31">
        <f>'Mitgliederstammdatei (Original)'!AB627</f>
        <v>0</v>
      </c>
      <c r="AA627" s="31">
        <f>'Mitgliederstammdatei (Original)'!AC627</f>
        <v>0</v>
      </c>
      <c r="AB627" s="31">
        <f>'Mitgliederstammdatei (Original)'!AD627</f>
        <v>0</v>
      </c>
      <c r="AC627" s="31">
        <f>'Mitgliederstammdatei (Original)'!AE627</f>
        <v>0</v>
      </c>
      <c r="AD627" s="31">
        <f>'Mitgliederstammdatei (Original)'!AF627</f>
        <v>0</v>
      </c>
      <c r="AE627" s="31">
        <f>'Mitgliederstammdatei (Original)'!AG627</f>
        <v>0</v>
      </c>
    </row>
    <row r="628" spans="1:31" x14ac:dyDescent="0.2">
      <c r="A628" s="28" t="str">
        <f>'Mitgliederstammdatei (Original)'!A628</f>
        <v>R 3</v>
      </c>
      <c r="B628" s="31" t="str">
        <f>'Mitgliederstammdatei (Original)'!B628</f>
        <v>Kriens WV</v>
      </c>
      <c r="C628" s="31">
        <f>'Mitgliederstammdatei (Original)'!C628</f>
        <v>0</v>
      </c>
      <c r="D628" s="31" t="str">
        <f>'Mitgliederstammdatei (Original)'!D628</f>
        <v xml:space="preserve"> </v>
      </c>
      <c r="E628" s="31">
        <f>'Mitgliederstammdatei (Original)'!E628</f>
        <v>0</v>
      </c>
      <c r="F628" s="31">
        <f>'Mitgliederstammdatei (Original)'!F628</f>
        <v>99027527</v>
      </c>
      <c r="G628" s="31" t="str">
        <f>'Mitgliederstammdatei (Original)'!H628</f>
        <v>Näf</v>
      </c>
      <c r="H628" s="71" t="str">
        <f>'Mitgliederstammdatei (Original)'!I628</f>
        <v>Josef</v>
      </c>
      <c r="I628" s="31" t="str">
        <f>'Mitgliederstammdatei (Original)'!J628</f>
        <v>Näf Josef</v>
      </c>
      <c r="J628" s="31" t="str">
        <f>'Mitgliederstammdatei (Original)'!K628</f>
        <v>03.07.1943</v>
      </c>
      <c r="K628" s="31" t="str">
        <f>'Mitgliederstammdatei (Original)'!L628</f>
        <v>03.07.1943</v>
      </c>
      <c r="L628" s="31" t="str">
        <f>'Mitgliederstammdatei (Original)'!M628</f>
        <v>01.01.2003</v>
      </c>
      <c r="M628" s="31" t="str">
        <f>'Mitgliederstammdatei (Original)'!N628</f>
        <v>Lindenfeldstrasse</v>
      </c>
      <c r="N628" s="31" t="str">
        <f>'Mitgliederstammdatei (Original)'!O628</f>
        <v>16</v>
      </c>
      <c r="O628" s="31" t="str">
        <f>'Mitgliederstammdatei (Original)'!P628</f>
        <v>6274</v>
      </c>
      <c r="P628" s="71" t="str">
        <f>'Mitgliederstammdatei (Original)'!Q628</f>
        <v>Eschenbach</v>
      </c>
      <c r="Q628" s="71">
        <f>'Mitgliederstammdatei (Original)'!R628</f>
        <v>0</v>
      </c>
      <c r="R628" s="31" t="str">
        <f>'Mitgliederstammdatei (Original)'!S628</f>
        <v>Ja</v>
      </c>
      <c r="S628" s="31">
        <f>'Mitgliederstammdatei (Original)'!T628</f>
        <v>0</v>
      </c>
      <c r="T628" s="31">
        <f>'Mitgliederstammdatei (Original)'!U628</f>
        <v>0</v>
      </c>
      <c r="U628" s="31" t="str">
        <f>'Mitgliederstammdatei (Original)'!V628</f>
        <v>Herr</v>
      </c>
      <c r="V628" s="31" t="str">
        <f>'Mitgliederstammdatei (Original)'!X628</f>
        <v xml:space="preserve"> </v>
      </c>
      <c r="W628" s="31">
        <f>'Mitgliederstammdatei (Original)'!Y628</f>
        <v>0</v>
      </c>
      <c r="X628" s="31">
        <f>'Mitgliederstammdatei (Original)'!Z628</f>
        <v>0</v>
      </c>
      <c r="Y628" s="31">
        <f>'Mitgliederstammdatei (Original)'!AA628</f>
        <v>0</v>
      </c>
      <c r="Z628" s="31">
        <f>'Mitgliederstammdatei (Original)'!AB628</f>
        <v>0</v>
      </c>
      <c r="AA628" s="31">
        <f>'Mitgliederstammdatei (Original)'!AC628</f>
        <v>0</v>
      </c>
      <c r="AB628" s="31">
        <f>'Mitgliederstammdatei (Original)'!AD628</f>
        <v>0</v>
      </c>
      <c r="AC628" s="31">
        <f>'Mitgliederstammdatei (Original)'!AE628</f>
        <v>0</v>
      </c>
      <c r="AD628" s="31">
        <f>'Mitgliederstammdatei (Original)'!AF628</f>
        <v>0</v>
      </c>
      <c r="AE628" s="31">
        <f>'Mitgliederstammdatei (Original)'!AG628</f>
        <v>0</v>
      </c>
    </row>
    <row r="629" spans="1:31" x14ac:dyDescent="0.2">
      <c r="A629" s="28" t="str">
        <f>'Mitgliederstammdatei (Original)'!A629</f>
        <v>R 2</v>
      </c>
      <c r="B629" s="31">
        <f>'Mitgliederstammdatei (Original)'!B629</f>
        <v>0</v>
      </c>
      <c r="C629" s="31" t="str">
        <f>'Mitgliederstammdatei (Original)'!C629</f>
        <v>keine Post</v>
      </c>
      <c r="D629" s="31" t="str">
        <f>'Mitgliederstammdatei (Original)'!D629</f>
        <v xml:space="preserve"> </v>
      </c>
      <c r="E629" s="31" t="str">
        <f>'Mitgliederstammdatei (Original)'!E629</f>
        <v>Luzern SG Pilatus</v>
      </c>
      <c r="F629" s="31">
        <f>'Mitgliederstammdatei (Original)'!F629</f>
        <v>99027528</v>
      </c>
      <c r="G629" s="31" t="str">
        <f>'Mitgliederstammdatei (Original)'!H629</f>
        <v>Näf</v>
      </c>
      <c r="H629" s="71" t="str">
        <f>'Mitgliederstammdatei (Original)'!I629</f>
        <v>Theodor</v>
      </c>
      <c r="I629" s="31" t="str">
        <f>'Mitgliederstammdatei (Original)'!J629</f>
        <v>Näf Theodor</v>
      </c>
      <c r="J629" s="31" t="str">
        <f>'Mitgliederstammdatei (Original)'!K629</f>
        <v>21.02.1936</v>
      </c>
      <c r="K629" s="31" t="str">
        <f>'Mitgliederstammdatei (Original)'!L629</f>
        <v>21.02.1936</v>
      </c>
      <c r="L629" s="31" t="str">
        <f>'Mitgliederstammdatei (Original)'!M629</f>
        <v>01.01.1996</v>
      </c>
      <c r="M629" s="31" t="str">
        <f>'Mitgliederstammdatei (Original)'!N629</f>
        <v>Senevita Rischstrasse</v>
      </c>
      <c r="N629" s="31" t="str">
        <f>'Mitgliederstammdatei (Original)'!O629</f>
        <v>13</v>
      </c>
      <c r="O629" s="31" t="str">
        <f>'Mitgliederstammdatei (Original)'!P629</f>
        <v>6030</v>
      </c>
      <c r="P629" s="71" t="str">
        <f>'Mitgliederstammdatei (Original)'!Q629</f>
        <v>Ebikon</v>
      </c>
      <c r="Q629" s="71">
        <f>'Mitgliederstammdatei (Original)'!R629</f>
        <v>0</v>
      </c>
      <c r="R629" s="31" t="str">
        <f>'Mitgliederstammdatei (Original)'!S629</f>
        <v>Ja</v>
      </c>
      <c r="S629" s="31">
        <f>'Mitgliederstammdatei (Original)'!T629</f>
        <v>0</v>
      </c>
      <c r="T629" s="31">
        <f>'Mitgliederstammdatei (Original)'!U629</f>
        <v>0</v>
      </c>
      <c r="U629" s="31" t="str">
        <f>'Mitgliederstammdatei (Original)'!V629</f>
        <v>Herr</v>
      </c>
      <c r="V629" s="31" t="str">
        <f>'Mitgliederstammdatei (Original)'!X629</f>
        <v xml:space="preserve"> </v>
      </c>
      <c r="W629" s="31">
        <f>'Mitgliederstammdatei (Original)'!Y629</f>
        <v>0</v>
      </c>
      <c r="X629" s="31">
        <f>'Mitgliederstammdatei (Original)'!Z629</f>
        <v>0</v>
      </c>
      <c r="Y629" s="31">
        <f>'Mitgliederstammdatei (Original)'!AA629</f>
        <v>0</v>
      </c>
      <c r="Z629" s="31">
        <f>'Mitgliederstammdatei (Original)'!AB629</f>
        <v>0</v>
      </c>
      <c r="AA629" s="31">
        <f>'Mitgliederstammdatei (Original)'!AC629</f>
        <v>0</v>
      </c>
      <c r="AB629" s="31">
        <f>'Mitgliederstammdatei (Original)'!AD629</f>
        <v>0</v>
      </c>
      <c r="AC629" s="31">
        <f>'Mitgliederstammdatei (Original)'!AE629</f>
        <v>0</v>
      </c>
      <c r="AD629" s="31">
        <f>'Mitgliederstammdatei (Original)'!AF629</f>
        <v>0</v>
      </c>
      <c r="AE629" s="31">
        <f>'Mitgliederstammdatei (Original)'!AG629</f>
        <v>0</v>
      </c>
    </row>
    <row r="630" spans="1:31" x14ac:dyDescent="0.2">
      <c r="A630" s="28" t="str">
        <f>'Mitgliederstammdatei (Original)'!A630</f>
        <v>R 8</v>
      </c>
      <c r="B630" s="31" t="str">
        <f>'Mitgliederstammdatei (Original)'!B630</f>
        <v>Rothenburg SG</v>
      </c>
      <c r="C630" s="31">
        <f>'Mitgliederstammdatei (Original)'!C630</f>
        <v>0</v>
      </c>
      <c r="D630" s="31" t="str">
        <f>'Mitgliederstammdatei (Original)'!D630</f>
        <v xml:space="preserve"> </v>
      </c>
      <c r="E630" s="31">
        <f>'Mitgliederstammdatei (Original)'!E630</f>
        <v>0</v>
      </c>
      <c r="F630" s="31">
        <f>'Mitgliederstammdatei (Original)'!F630</f>
        <v>99027529</v>
      </c>
      <c r="G630" s="31" t="str">
        <f>'Mitgliederstammdatei (Original)'!H630</f>
        <v>Näpfer</v>
      </c>
      <c r="H630" s="71" t="str">
        <f>'Mitgliederstammdatei (Original)'!I630</f>
        <v>Werner</v>
      </c>
      <c r="I630" s="31" t="str">
        <f>'Mitgliederstammdatei (Original)'!J630</f>
        <v>Näpfer Werner</v>
      </c>
      <c r="J630" s="31" t="str">
        <f>'Mitgliederstammdatei (Original)'!K630</f>
        <v>12.06.1951</v>
      </c>
      <c r="K630" s="31" t="str">
        <f>'Mitgliederstammdatei (Original)'!L630</f>
        <v>12.06.1951</v>
      </c>
      <c r="L630" s="31" t="str">
        <f>'Mitgliederstammdatei (Original)'!M630</f>
        <v>01.01.2020</v>
      </c>
      <c r="M630" s="31" t="str">
        <f>'Mitgliederstammdatei (Original)'!N630</f>
        <v>Eichenring</v>
      </c>
      <c r="N630" s="31" t="str">
        <f>'Mitgliederstammdatei (Original)'!O630</f>
        <v>2</v>
      </c>
      <c r="O630" s="31" t="str">
        <f>'Mitgliederstammdatei (Original)'!P630</f>
        <v>6023</v>
      </c>
      <c r="P630" s="71" t="str">
        <f>'Mitgliederstammdatei (Original)'!Q630</f>
        <v>Rothenburg</v>
      </c>
      <c r="Q630" s="71">
        <f>'Mitgliederstammdatei (Original)'!R630</f>
        <v>0</v>
      </c>
      <c r="R630" s="31" t="str">
        <f>'Mitgliederstammdatei (Original)'!S630</f>
        <v>Ja</v>
      </c>
      <c r="S630" s="31">
        <f>'Mitgliederstammdatei (Original)'!T630</f>
        <v>0</v>
      </c>
      <c r="T630" s="31">
        <f>'Mitgliederstammdatei (Original)'!U630</f>
        <v>0</v>
      </c>
      <c r="U630" s="31" t="str">
        <f>'Mitgliederstammdatei (Original)'!V630</f>
        <v>Herr</v>
      </c>
      <c r="V630" s="31" t="str">
        <f>'Mitgliederstammdatei (Original)'!X630</f>
        <v xml:space="preserve"> </v>
      </c>
      <c r="W630" s="31">
        <f>'Mitgliederstammdatei (Original)'!Y630</f>
        <v>0</v>
      </c>
      <c r="X630" s="31">
        <f>'Mitgliederstammdatei (Original)'!Z630</f>
        <v>0</v>
      </c>
      <c r="Y630" s="31">
        <f>'Mitgliederstammdatei (Original)'!AA630</f>
        <v>0</v>
      </c>
      <c r="Z630" s="31">
        <f>'Mitgliederstammdatei (Original)'!AB630</f>
        <v>0</v>
      </c>
      <c r="AA630" s="31">
        <f>'Mitgliederstammdatei (Original)'!AC630</f>
        <v>0</v>
      </c>
      <c r="AB630" s="31">
        <f>'Mitgliederstammdatei (Original)'!AD630</f>
        <v>0</v>
      </c>
      <c r="AC630" s="31">
        <f>'Mitgliederstammdatei (Original)'!AE630</f>
        <v>0</v>
      </c>
      <c r="AD630" s="31">
        <f>'Mitgliederstammdatei (Original)'!AF630</f>
        <v>0</v>
      </c>
      <c r="AE630" s="31">
        <f>'Mitgliederstammdatei (Original)'!AG630</f>
        <v>0</v>
      </c>
    </row>
    <row r="631" spans="1:31" x14ac:dyDescent="0.2">
      <c r="A631" s="28" t="str">
        <f>'Mitgliederstammdatei (Original)'!A631</f>
        <v>R10</v>
      </c>
      <c r="B631" s="31" t="str">
        <f>'Mitgliederstammdatei (Original)'!B631</f>
        <v>Schlierbach FSV</v>
      </c>
      <c r="C631" s="31">
        <f>'Mitgliederstammdatei (Original)'!C631</f>
        <v>0</v>
      </c>
      <c r="D631" s="31" t="str">
        <f>'Mitgliederstammdatei (Original)'!D631</f>
        <v xml:space="preserve"> </v>
      </c>
      <c r="E631" s="31">
        <f>'Mitgliederstammdatei (Original)'!E631</f>
        <v>0</v>
      </c>
      <c r="F631" s="31">
        <f>'Mitgliederstammdatei (Original)'!F631</f>
        <v>99027530</v>
      </c>
      <c r="G631" s="31" t="str">
        <f>'Mitgliederstammdatei (Original)'!H631</f>
        <v>Nick</v>
      </c>
      <c r="H631" s="71" t="str">
        <f>'Mitgliederstammdatei (Original)'!I631</f>
        <v>Jules</v>
      </c>
      <c r="I631" s="31" t="str">
        <f>'Mitgliederstammdatei (Original)'!J631</f>
        <v>Nick Jules</v>
      </c>
      <c r="J631" s="31" t="str">
        <f>'Mitgliederstammdatei (Original)'!K631</f>
        <v>17.10.1953</v>
      </c>
      <c r="K631" s="31" t="str">
        <f>'Mitgliederstammdatei (Original)'!L631</f>
        <v>17.10.1953</v>
      </c>
      <c r="L631" s="31" t="str">
        <f>'Mitgliederstammdatei (Original)'!M631</f>
        <v>01.01.2013</v>
      </c>
      <c r="M631" s="31" t="str">
        <f>'Mitgliederstammdatei (Original)'!N631</f>
        <v>Dorf</v>
      </c>
      <c r="N631" s="31" t="str">
        <f>'Mitgliederstammdatei (Original)'!O631</f>
        <v>6</v>
      </c>
      <c r="O631" s="31" t="str">
        <f>'Mitgliederstammdatei (Original)'!P631</f>
        <v>6231</v>
      </c>
      <c r="P631" s="71" t="str">
        <f>'Mitgliederstammdatei (Original)'!Q631</f>
        <v>Schlierbach</v>
      </c>
      <c r="Q631" s="71">
        <f>'Mitgliederstammdatei (Original)'!R631</f>
        <v>0</v>
      </c>
      <c r="R631" s="31" t="str">
        <f>'Mitgliederstammdatei (Original)'!S631</f>
        <v>Ja</v>
      </c>
      <c r="S631" s="31">
        <f>'Mitgliederstammdatei (Original)'!T631</f>
        <v>0</v>
      </c>
      <c r="T631" s="31">
        <f>'Mitgliederstammdatei (Original)'!U631</f>
        <v>0</v>
      </c>
      <c r="U631" s="31" t="str">
        <f>'Mitgliederstammdatei (Original)'!V631</f>
        <v>Herr</v>
      </c>
      <c r="V631" s="31" t="str">
        <f>'Mitgliederstammdatei (Original)'!X631</f>
        <v xml:space="preserve"> </v>
      </c>
      <c r="W631" s="31">
        <f>'Mitgliederstammdatei (Original)'!Y631</f>
        <v>0</v>
      </c>
      <c r="X631" s="31">
        <f>'Mitgliederstammdatei (Original)'!Z631</f>
        <v>0</v>
      </c>
      <c r="Y631" s="31">
        <f>'Mitgliederstammdatei (Original)'!AA631</f>
        <v>0</v>
      </c>
      <c r="Z631" s="31">
        <f>'Mitgliederstammdatei (Original)'!AB631</f>
        <v>0</v>
      </c>
      <c r="AA631" s="31">
        <f>'Mitgliederstammdatei (Original)'!AC631</f>
        <v>0</v>
      </c>
      <c r="AB631" s="31">
        <f>'Mitgliederstammdatei (Original)'!AD631</f>
        <v>0</v>
      </c>
      <c r="AC631" s="31">
        <f>'Mitgliederstammdatei (Original)'!AE631</f>
        <v>0</v>
      </c>
      <c r="AD631" s="31">
        <f>'Mitgliederstammdatei (Original)'!AF631</f>
        <v>0</v>
      </c>
      <c r="AE631" s="31">
        <f>'Mitgliederstammdatei (Original)'!AG631</f>
        <v>0</v>
      </c>
    </row>
    <row r="632" spans="1:31" x14ac:dyDescent="0.2">
      <c r="A632" s="28" t="str">
        <f>'Mitgliederstammdatei (Original)'!A632</f>
        <v>R10</v>
      </c>
      <c r="B632" s="31">
        <f>'Mitgliederstammdatei (Original)'!B632</f>
        <v>0</v>
      </c>
      <c r="C632" s="31">
        <f>'Mitgliederstammdatei (Original)'!C632</f>
        <v>0</v>
      </c>
      <c r="D632" s="31" t="str">
        <f>'Mitgliederstammdatei (Original)'!D632</f>
        <v xml:space="preserve"> </v>
      </c>
      <c r="E632" s="31">
        <f>'Mitgliederstammdatei (Original)'!E632</f>
        <v>0</v>
      </c>
      <c r="F632" s="31">
        <f>'Mitgliederstammdatei (Original)'!F632</f>
        <v>99027531</v>
      </c>
      <c r="G632" s="31" t="str">
        <f>'Mitgliederstammdatei (Original)'!H632</f>
        <v>Nick-Steiger</v>
      </c>
      <c r="H632" s="71" t="str">
        <f>'Mitgliederstammdatei (Original)'!I632</f>
        <v>Josef</v>
      </c>
      <c r="I632" s="31" t="str">
        <f>'Mitgliederstammdatei (Original)'!J632</f>
        <v>Nick-Steiger Josef</v>
      </c>
      <c r="J632" s="31" t="str">
        <f>'Mitgliederstammdatei (Original)'!K632</f>
        <v>17.06.1935</v>
      </c>
      <c r="K632" s="31" t="str">
        <f>'Mitgliederstammdatei (Original)'!L632</f>
        <v>17.06.1935</v>
      </c>
      <c r="L632" s="31" t="str">
        <f>'Mitgliederstammdatei (Original)'!M632</f>
        <v>01.01.1995</v>
      </c>
      <c r="M632" s="31" t="str">
        <f>'Mitgliederstammdatei (Original)'!N632</f>
        <v>Lindenhof</v>
      </c>
      <c r="N632" s="31">
        <f>'Mitgliederstammdatei (Original)'!O632</f>
        <v>0</v>
      </c>
      <c r="O632" s="31" t="str">
        <f>'Mitgliederstammdatei (Original)'!P632</f>
        <v>6233</v>
      </c>
      <c r="P632" s="71" t="str">
        <f>'Mitgliederstammdatei (Original)'!Q632</f>
        <v>Büron</v>
      </c>
      <c r="Q632" s="71">
        <f>'Mitgliederstammdatei (Original)'!R632</f>
        <v>0</v>
      </c>
      <c r="R632" s="31" t="str">
        <f>'Mitgliederstammdatei (Original)'!S632</f>
        <v>Ja</v>
      </c>
      <c r="S632" s="31">
        <f>'Mitgliederstammdatei (Original)'!T632</f>
        <v>0</v>
      </c>
      <c r="T632" s="31">
        <f>'Mitgliederstammdatei (Original)'!U632</f>
        <v>0</v>
      </c>
      <c r="U632" s="31" t="str">
        <f>'Mitgliederstammdatei (Original)'!V632</f>
        <v>Herr</v>
      </c>
      <c r="V632" s="31" t="str">
        <f>'Mitgliederstammdatei (Original)'!X632</f>
        <v xml:space="preserve"> </v>
      </c>
      <c r="W632" s="31">
        <f>'Mitgliederstammdatei (Original)'!Y632</f>
        <v>0</v>
      </c>
      <c r="X632" s="31">
        <f>'Mitgliederstammdatei (Original)'!Z632</f>
        <v>0</v>
      </c>
      <c r="Y632" s="31">
        <f>'Mitgliederstammdatei (Original)'!AA632</f>
        <v>0</v>
      </c>
      <c r="Z632" s="31">
        <f>'Mitgliederstammdatei (Original)'!AB632</f>
        <v>0</v>
      </c>
      <c r="AA632" s="31">
        <f>'Mitgliederstammdatei (Original)'!AC632</f>
        <v>0</v>
      </c>
      <c r="AB632" s="31">
        <f>'Mitgliederstammdatei (Original)'!AD632</f>
        <v>0</v>
      </c>
      <c r="AC632" s="31">
        <f>'Mitgliederstammdatei (Original)'!AE632</f>
        <v>0</v>
      </c>
      <c r="AD632" s="31">
        <f>'Mitgliederstammdatei (Original)'!AF632</f>
        <v>0</v>
      </c>
      <c r="AE632" s="31">
        <f>'Mitgliederstammdatei (Original)'!AG632</f>
        <v>0</v>
      </c>
    </row>
    <row r="633" spans="1:31" x14ac:dyDescent="0.2">
      <c r="A633" s="28" t="str">
        <f>'Mitgliederstammdatei (Original)'!A633</f>
        <v>R 9</v>
      </c>
      <c r="B633" s="31" t="str">
        <f>'Mitgliederstammdatei (Original)'!B633</f>
        <v>Neudorf LU FSG</v>
      </c>
      <c r="C633" s="31">
        <f>'Mitgliederstammdatei (Original)'!C633</f>
        <v>0</v>
      </c>
      <c r="D633" s="31" t="str">
        <f>'Mitgliederstammdatei (Original)'!D633</f>
        <v>VV</v>
      </c>
      <c r="E633" s="31" t="str">
        <f>'Mitgliederstammdatei (Original)'!E633</f>
        <v>Michelsamt SSM</v>
      </c>
      <c r="F633" s="31">
        <f>'Mitgliederstammdatei (Original)'!F633</f>
        <v>99027532</v>
      </c>
      <c r="G633" s="31" t="str">
        <f>'Mitgliederstammdatei (Original)'!H633</f>
        <v>Niederberger</v>
      </c>
      <c r="H633" s="71" t="str">
        <f>'Mitgliederstammdatei (Original)'!I633</f>
        <v>Albert</v>
      </c>
      <c r="I633" s="31" t="str">
        <f>'Mitgliederstammdatei (Original)'!J633</f>
        <v>Niederberger Albert</v>
      </c>
      <c r="J633" s="31" t="str">
        <f>'Mitgliederstammdatei (Original)'!K633</f>
        <v>25.07.1946</v>
      </c>
      <c r="K633" s="31" t="str">
        <f>'Mitgliederstammdatei (Original)'!L633</f>
        <v>25.07.1946</v>
      </c>
      <c r="L633" s="31" t="str">
        <f>'Mitgliederstammdatei (Original)'!M633</f>
        <v>01.01.2006</v>
      </c>
      <c r="M633" s="31" t="str">
        <f>'Mitgliederstammdatei (Original)'!N633</f>
        <v>Oezlige</v>
      </c>
      <c r="N633" s="31" t="str">
        <f>'Mitgliederstammdatei (Original)'!O633</f>
        <v>36</v>
      </c>
      <c r="O633" s="31" t="str">
        <f>'Mitgliederstammdatei (Original)'!P633</f>
        <v>6215</v>
      </c>
      <c r="P633" s="71" t="str">
        <f>'Mitgliederstammdatei (Original)'!Q633</f>
        <v>Beromünster</v>
      </c>
      <c r="Q633" s="71">
        <f>'Mitgliederstammdatei (Original)'!R633</f>
        <v>0</v>
      </c>
      <c r="R633" s="31" t="str">
        <f>'Mitgliederstammdatei (Original)'!S633</f>
        <v>Ja</v>
      </c>
      <c r="S633" s="31">
        <f>'Mitgliederstammdatei (Original)'!T633</f>
        <v>0</v>
      </c>
      <c r="T633" s="31">
        <f>'Mitgliederstammdatei (Original)'!U633</f>
        <v>0</v>
      </c>
      <c r="U633" s="31" t="str">
        <f>'Mitgliederstammdatei (Original)'!V633</f>
        <v>Herr</v>
      </c>
      <c r="V633" s="31" t="str">
        <f>'Mitgliederstammdatei (Original)'!X633</f>
        <v>VV</v>
      </c>
      <c r="W633" s="31">
        <f>'Mitgliederstammdatei (Original)'!Y633</f>
        <v>0</v>
      </c>
      <c r="X633" s="31">
        <f>'Mitgliederstammdatei (Original)'!Z633</f>
        <v>0</v>
      </c>
      <c r="Y633" s="31">
        <f>'Mitgliederstammdatei (Original)'!AA633</f>
        <v>0</v>
      </c>
      <c r="Z633" s="31">
        <f>'Mitgliederstammdatei (Original)'!AB633</f>
        <v>0</v>
      </c>
      <c r="AA633" s="31">
        <f>'Mitgliederstammdatei (Original)'!AC633</f>
        <v>0</v>
      </c>
      <c r="AB633" s="31">
        <f>'Mitgliederstammdatei (Original)'!AD633</f>
        <v>0</v>
      </c>
      <c r="AC633" s="31">
        <f>'Mitgliederstammdatei (Original)'!AE633</f>
        <v>0</v>
      </c>
      <c r="AD633" s="31">
        <f>'Mitgliederstammdatei (Original)'!AF633</f>
        <v>0</v>
      </c>
      <c r="AE633" s="31">
        <f>'Mitgliederstammdatei (Original)'!AG633</f>
        <v>0</v>
      </c>
    </row>
    <row r="634" spans="1:31" x14ac:dyDescent="0.2">
      <c r="A634" s="28" t="str">
        <f>'Mitgliederstammdatei (Original)'!A634</f>
        <v>R 8</v>
      </c>
      <c r="B634" s="31" t="str">
        <f>'Mitgliederstammdatei (Original)'!B634</f>
        <v>Rain SG</v>
      </c>
      <c r="C634" s="31">
        <f>'Mitgliederstammdatei (Original)'!C634</f>
        <v>0</v>
      </c>
      <c r="D634" s="31" t="str">
        <f>'Mitgliederstammdatei (Original)'!D634</f>
        <v xml:space="preserve"> </v>
      </c>
      <c r="E634" s="31">
        <f>'Mitgliederstammdatei (Original)'!E634</f>
        <v>0</v>
      </c>
      <c r="F634" s="31">
        <f>'Mitgliederstammdatei (Original)'!F634</f>
        <v>99027534</v>
      </c>
      <c r="G634" s="31" t="str">
        <f>'Mitgliederstammdatei (Original)'!H634</f>
        <v>Niederberger</v>
      </c>
      <c r="H634" s="71" t="str">
        <f>'Mitgliederstammdatei (Original)'!I634</f>
        <v>Josef</v>
      </c>
      <c r="I634" s="31" t="str">
        <f>'Mitgliederstammdatei (Original)'!J634</f>
        <v>Niederberger Josef</v>
      </c>
      <c r="J634" s="31" t="str">
        <f>'Mitgliederstammdatei (Original)'!K634</f>
        <v>14.03.1947</v>
      </c>
      <c r="K634" s="31" t="str">
        <f>'Mitgliederstammdatei (Original)'!L634</f>
        <v>14.03.1947</v>
      </c>
      <c r="L634" s="31" t="str">
        <f>'Mitgliederstammdatei (Original)'!M634</f>
        <v>01.01.2019</v>
      </c>
      <c r="M634" s="31" t="str">
        <f>'Mitgliederstammdatei (Original)'!N634</f>
        <v>Dubematt</v>
      </c>
      <c r="N634" s="31" t="str">
        <f>'Mitgliederstammdatei (Original)'!O634</f>
        <v>3</v>
      </c>
      <c r="O634" s="31" t="str">
        <f>'Mitgliederstammdatei (Original)'!P634</f>
        <v>6026</v>
      </c>
      <c r="P634" s="71" t="str">
        <f>'Mitgliederstammdatei (Original)'!Q634</f>
        <v>Rain</v>
      </c>
      <c r="Q634" s="71">
        <f>'Mitgliederstammdatei (Original)'!R634</f>
        <v>0</v>
      </c>
      <c r="R634" s="31" t="str">
        <f>'Mitgliederstammdatei (Original)'!S634</f>
        <v>Ja</v>
      </c>
      <c r="S634" s="31">
        <f>'Mitgliederstammdatei (Original)'!T634</f>
        <v>0</v>
      </c>
      <c r="T634" s="31">
        <f>'Mitgliederstammdatei (Original)'!U634</f>
        <v>0</v>
      </c>
      <c r="U634" s="31" t="str">
        <f>'Mitgliederstammdatei (Original)'!V634</f>
        <v>Herr</v>
      </c>
      <c r="V634" s="31" t="str">
        <f>'Mitgliederstammdatei (Original)'!X634</f>
        <v xml:space="preserve"> </v>
      </c>
      <c r="W634" s="31">
        <f>'Mitgliederstammdatei (Original)'!Y634</f>
        <v>0</v>
      </c>
      <c r="X634" s="31">
        <f>'Mitgliederstammdatei (Original)'!Z634</f>
        <v>0</v>
      </c>
      <c r="Y634" s="31">
        <f>'Mitgliederstammdatei (Original)'!AA634</f>
        <v>0</v>
      </c>
      <c r="Z634" s="31">
        <f>'Mitgliederstammdatei (Original)'!AB634</f>
        <v>0</v>
      </c>
      <c r="AA634" s="31">
        <f>'Mitgliederstammdatei (Original)'!AC634</f>
        <v>0</v>
      </c>
      <c r="AB634" s="31">
        <f>'Mitgliederstammdatei (Original)'!AD634</f>
        <v>0</v>
      </c>
      <c r="AC634" s="31">
        <f>'Mitgliederstammdatei (Original)'!AE634</f>
        <v>0</v>
      </c>
      <c r="AD634" s="31">
        <f>'Mitgliederstammdatei (Original)'!AF634</f>
        <v>0</v>
      </c>
      <c r="AE634" s="31">
        <f>'Mitgliederstammdatei (Original)'!AG634</f>
        <v>0</v>
      </c>
    </row>
    <row r="635" spans="1:31" x14ac:dyDescent="0.2">
      <c r="A635" s="28" t="str">
        <f>'Mitgliederstammdatei (Original)'!A635</f>
        <v>R 8</v>
      </c>
      <c r="B635" s="31" t="str">
        <f>'Mitgliederstammdatei (Original)'!B635</f>
        <v>Eschenbach FS</v>
      </c>
      <c r="C635" s="31">
        <f>'Mitgliederstammdatei (Original)'!C635</f>
        <v>0</v>
      </c>
      <c r="D635" s="31" t="str">
        <f>'Mitgliederstammdatei (Original)'!D635</f>
        <v xml:space="preserve"> </v>
      </c>
      <c r="E635" s="31">
        <f>'Mitgliederstammdatei (Original)'!E635</f>
        <v>0</v>
      </c>
      <c r="F635" s="31">
        <f>'Mitgliederstammdatei (Original)'!F635</f>
        <v>99027533</v>
      </c>
      <c r="G635" s="31" t="str">
        <f>'Mitgliederstammdatei (Original)'!H635</f>
        <v>Niederberger</v>
      </c>
      <c r="H635" s="71" t="str">
        <f>'Mitgliederstammdatei (Original)'!I635</f>
        <v>Josef</v>
      </c>
      <c r="I635" s="31" t="str">
        <f>'Mitgliederstammdatei (Original)'!J635</f>
        <v>Niederberger Josef</v>
      </c>
      <c r="J635" s="31" t="str">
        <f>'Mitgliederstammdatei (Original)'!K635</f>
        <v>11.05.1954</v>
      </c>
      <c r="K635" s="31" t="str">
        <f>'Mitgliederstammdatei (Original)'!L635</f>
        <v>11.05.1954</v>
      </c>
      <c r="L635" s="31" t="str">
        <f>'Mitgliederstammdatei (Original)'!M635</f>
        <v>01.01.2014</v>
      </c>
      <c r="M635" s="31" t="str">
        <f>'Mitgliederstammdatei (Original)'!N635</f>
        <v>Isenringen</v>
      </c>
      <c r="N635" s="31" t="str">
        <f>'Mitgliederstammdatei (Original)'!O635</f>
        <v>1</v>
      </c>
      <c r="O635" s="31" t="str">
        <f>'Mitgliederstammdatei (Original)'!P635</f>
        <v>6274</v>
      </c>
      <c r="P635" s="71" t="str">
        <f>'Mitgliederstammdatei (Original)'!Q635</f>
        <v>Eschenbach</v>
      </c>
      <c r="Q635" s="71">
        <f>'Mitgliederstammdatei (Original)'!R635</f>
        <v>0</v>
      </c>
      <c r="R635" s="31" t="str">
        <f>'Mitgliederstammdatei (Original)'!S635</f>
        <v>Ja</v>
      </c>
      <c r="S635" s="31">
        <f>'Mitgliederstammdatei (Original)'!T635</f>
        <v>0</v>
      </c>
      <c r="T635" s="31">
        <f>'Mitgliederstammdatei (Original)'!U635</f>
        <v>0</v>
      </c>
      <c r="U635" s="31" t="str">
        <f>'Mitgliederstammdatei (Original)'!V635</f>
        <v>Herr</v>
      </c>
      <c r="V635" s="31" t="str">
        <f>'Mitgliederstammdatei (Original)'!X635</f>
        <v xml:space="preserve"> </v>
      </c>
      <c r="W635" s="31">
        <f>'Mitgliederstammdatei (Original)'!Y635</f>
        <v>0</v>
      </c>
      <c r="X635" s="31">
        <f>'Mitgliederstammdatei (Original)'!Z635</f>
        <v>0</v>
      </c>
      <c r="Y635" s="31">
        <f>'Mitgliederstammdatei (Original)'!AA635</f>
        <v>0</v>
      </c>
      <c r="Z635" s="31">
        <f>'Mitgliederstammdatei (Original)'!AB635</f>
        <v>0</v>
      </c>
      <c r="AA635" s="31">
        <f>'Mitgliederstammdatei (Original)'!AC635</f>
        <v>0</v>
      </c>
      <c r="AB635" s="31">
        <f>'Mitgliederstammdatei (Original)'!AD635</f>
        <v>0</v>
      </c>
      <c r="AC635" s="31">
        <f>'Mitgliederstammdatei (Original)'!AE635</f>
        <v>0</v>
      </c>
      <c r="AD635" s="31">
        <f>'Mitgliederstammdatei (Original)'!AF635</f>
        <v>0</v>
      </c>
      <c r="AE635" s="31">
        <f>'Mitgliederstammdatei (Original)'!AG635</f>
        <v>0</v>
      </c>
    </row>
    <row r="636" spans="1:31" x14ac:dyDescent="0.2">
      <c r="A636" s="28" t="str">
        <f>'Mitgliederstammdatei (Original)'!A636</f>
        <v>R10</v>
      </c>
      <c r="B636" s="31" t="str">
        <f>'Mitgliederstammdatei (Original)'!B636</f>
        <v>Knutwil-St.Erhard WV</v>
      </c>
      <c r="C636" s="31">
        <f>'Mitgliederstammdatei (Original)'!C636</f>
        <v>0</v>
      </c>
      <c r="D636" s="31" t="str">
        <f>'Mitgliederstammdatei (Original)'!D636</f>
        <v>VV</v>
      </c>
      <c r="E636" s="31">
        <f>'Mitgliederstammdatei (Original)'!E636</f>
        <v>0</v>
      </c>
      <c r="F636" s="31">
        <f>'Mitgliederstammdatei (Original)'!F636</f>
        <v>99027535</v>
      </c>
      <c r="G636" s="31" t="str">
        <f>'Mitgliederstammdatei (Original)'!H636</f>
        <v>Niederberger</v>
      </c>
      <c r="H636" s="71" t="str">
        <f>'Mitgliederstammdatei (Original)'!I636</f>
        <v>Kurt</v>
      </c>
      <c r="I636" s="31" t="str">
        <f>'Mitgliederstammdatei (Original)'!J636</f>
        <v>Niederberger Kurt</v>
      </c>
      <c r="J636" s="31" t="str">
        <f>'Mitgliederstammdatei (Original)'!K636</f>
        <v>07.11.1945</v>
      </c>
      <c r="K636" s="31" t="str">
        <f>'Mitgliederstammdatei (Original)'!L636</f>
        <v>07.11.1945</v>
      </c>
      <c r="L636" s="31" t="str">
        <f>'Mitgliederstammdatei (Original)'!M636</f>
        <v>01.01.2005</v>
      </c>
      <c r="M636" s="31" t="str">
        <f>'Mitgliederstammdatei (Original)'!N636</f>
        <v>Eichenweg</v>
      </c>
      <c r="N636" s="31" t="str">
        <f>'Mitgliederstammdatei (Original)'!O636</f>
        <v>5</v>
      </c>
      <c r="O636" s="31" t="str">
        <f>'Mitgliederstammdatei (Original)'!P636</f>
        <v>6212</v>
      </c>
      <c r="P636" s="71" t="str">
        <f>'Mitgliederstammdatei (Original)'!Q636</f>
        <v>St. Erhard</v>
      </c>
      <c r="Q636" s="71">
        <f>'Mitgliederstammdatei (Original)'!R636</f>
        <v>0</v>
      </c>
      <c r="R636" s="31" t="str">
        <f>'Mitgliederstammdatei (Original)'!S636</f>
        <v>Ja</v>
      </c>
      <c r="S636" s="31">
        <f>'Mitgliederstammdatei (Original)'!T636</f>
        <v>0</v>
      </c>
      <c r="T636" s="31">
        <f>'Mitgliederstammdatei (Original)'!U636</f>
        <v>0</v>
      </c>
      <c r="U636" s="31" t="str">
        <f>'Mitgliederstammdatei (Original)'!V636</f>
        <v>Herr</v>
      </c>
      <c r="V636" s="31" t="str">
        <f>'Mitgliederstammdatei (Original)'!X636</f>
        <v>VV</v>
      </c>
      <c r="W636" s="31">
        <f>'Mitgliederstammdatei (Original)'!Y636</f>
        <v>0</v>
      </c>
      <c r="X636" s="31">
        <f>'Mitgliederstammdatei (Original)'!Z636</f>
        <v>0</v>
      </c>
      <c r="Y636" s="31">
        <f>'Mitgliederstammdatei (Original)'!AA636</f>
        <v>0</v>
      </c>
      <c r="Z636" s="31">
        <f>'Mitgliederstammdatei (Original)'!AB636</f>
        <v>0</v>
      </c>
      <c r="AA636" s="31">
        <f>'Mitgliederstammdatei (Original)'!AC636</f>
        <v>0</v>
      </c>
      <c r="AB636" s="31">
        <f>'Mitgliederstammdatei (Original)'!AD636</f>
        <v>0</v>
      </c>
      <c r="AC636" s="31">
        <f>'Mitgliederstammdatei (Original)'!AE636</f>
        <v>0</v>
      </c>
      <c r="AD636" s="31">
        <f>'Mitgliederstammdatei (Original)'!AF636</f>
        <v>0</v>
      </c>
      <c r="AE636" s="31">
        <f>'Mitgliederstammdatei (Original)'!AG636</f>
        <v>0</v>
      </c>
    </row>
    <row r="637" spans="1:31" x14ac:dyDescent="0.2">
      <c r="A637" s="28" t="str">
        <f>'Mitgliederstammdatei (Original)'!A637</f>
        <v>R 3</v>
      </c>
      <c r="B637" s="31" t="str">
        <f>'Mitgliederstammdatei (Original)'!B637</f>
        <v>Kriens SG</v>
      </c>
      <c r="C637" s="31">
        <f>'Mitgliederstammdatei (Original)'!C637</f>
        <v>0</v>
      </c>
      <c r="D637" s="31" t="str">
        <f>'Mitgliederstammdatei (Original)'!D637</f>
        <v xml:space="preserve"> </v>
      </c>
      <c r="E637" s="31">
        <f>'Mitgliederstammdatei (Original)'!E637</f>
        <v>0</v>
      </c>
      <c r="F637" s="31">
        <f>'Mitgliederstammdatei (Original)'!F637</f>
        <v>99027536</v>
      </c>
      <c r="G637" s="31" t="str">
        <f>'Mitgliederstammdatei (Original)'!H637</f>
        <v>Niederberger</v>
      </c>
      <c r="H637" s="71" t="str">
        <f>'Mitgliederstammdatei (Original)'!I637</f>
        <v>Otto</v>
      </c>
      <c r="I637" s="31" t="str">
        <f>'Mitgliederstammdatei (Original)'!J637</f>
        <v>Niederberger Otto</v>
      </c>
      <c r="J637" s="31" t="str">
        <f>'Mitgliederstammdatei (Original)'!K637</f>
        <v>05.05.1946</v>
      </c>
      <c r="K637" s="31" t="str">
        <f>'Mitgliederstammdatei (Original)'!L637</f>
        <v>05.05.1946</v>
      </c>
      <c r="L637" s="31" t="str">
        <f>'Mitgliederstammdatei (Original)'!M637</f>
        <v>01.01.2006</v>
      </c>
      <c r="M637" s="31" t="str">
        <f>'Mitgliederstammdatei (Original)'!N637</f>
        <v>Schwinferch</v>
      </c>
      <c r="N637" s="31">
        <f>'Mitgliederstammdatei (Original)'!O637</f>
        <v>0</v>
      </c>
      <c r="O637" s="31" t="str">
        <f>'Mitgliederstammdatei (Original)'!P637</f>
        <v>6010</v>
      </c>
      <c r="P637" s="71" t="str">
        <f>'Mitgliederstammdatei (Original)'!Q637</f>
        <v>Kriens</v>
      </c>
      <c r="Q637" s="71">
        <f>'Mitgliederstammdatei (Original)'!R637</f>
        <v>0</v>
      </c>
      <c r="R637" s="31" t="str">
        <f>'Mitgliederstammdatei (Original)'!S637</f>
        <v>Ja</v>
      </c>
      <c r="S637" s="31">
        <f>'Mitgliederstammdatei (Original)'!T637</f>
        <v>0</v>
      </c>
      <c r="T637" s="31">
        <f>'Mitgliederstammdatei (Original)'!U637</f>
        <v>0</v>
      </c>
      <c r="U637" s="31" t="str">
        <f>'Mitgliederstammdatei (Original)'!V637</f>
        <v>Herr</v>
      </c>
      <c r="V637" s="31" t="str">
        <f>'Mitgliederstammdatei (Original)'!X637</f>
        <v xml:space="preserve"> </v>
      </c>
      <c r="W637" s="31">
        <f>'Mitgliederstammdatei (Original)'!Y637</f>
        <v>0</v>
      </c>
      <c r="X637" s="31">
        <f>'Mitgliederstammdatei (Original)'!Z637</f>
        <v>0</v>
      </c>
      <c r="Y637" s="31">
        <f>'Mitgliederstammdatei (Original)'!AA637</f>
        <v>0</v>
      </c>
      <c r="Z637" s="31">
        <f>'Mitgliederstammdatei (Original)'!AB637</f>
        <v>0</v>
      </c>
      <c r="AA637" s="31">
        <f>'Mitgliederstammdatei (Original)'!AC637</f>
        <v>0</v>
      </c>
      <c r="AB637" s="31">
        <f>'Mitgliederstammdatei (Original)'!AD637</f>
        <v>0</v>
      </c>
      <c r="AC637" s="31">
        <f>'Mitgliederstammdatei (Original)'!AE637</f>
        <v>0</v>
      </c>
      <c r="AD637" s="31">
        <f>'Mitgliederstammdatei (Original)'!AF637</f>
        <v>0</v>
      </c>
      <c r="AE637" s="31">
        <f>'Mitgliederstammdatei (Original)'!AG637</f>
        <v>0</v>
      </c>
    </row>
    <row r="638" spans="1:31" x14ac:dyDescent="0.2">
      <c r="A638" s="28" t="str">
        <f>'Mitgliederstammdatei (Original)'!A638</f>
        <v>R 6</v>
      </c>
      <c r="B638" s="31" t="str">
        <f>'Mitgliederstammdatei (Original)'!B638</f>
        <v>Hitzkirch SV</v>
      </c>
      <c r="C638" s="31">
        <f>'Mitgliederstammdatei (Original)'!C638</f>
        <v>0</v>
      </c>
      <c r="D638" s="31" t="str">
        <f>'Mitgliederstammdatei (Original)'!D638</f>
        <v xml:space="preserve"> </v>
      </c>
      <c r="E638" s="31" t="str">
        <f>'Mitgliederstammdatei (Original)'!E638</f>
        <v>Hitzkirchertal PC</v>
      </c>
      <c r="F638" s="31">
        <f>'Mitgliederstammdatei (Original)'!F638</f>
        <v>99027537</v>
      </c>
      <c r="G638" s="31" t="str">
        <f>'Mitgliederstammdatei (Original)'!H638</f>
        <v>Niffeler</v>
      </c>
      <c r="H638" s="71" t="str">
        <f>'Mitgliederstammdatei (Original)'!I638</f>
        <v>Robert</v>
      </c>
      <c r="I638" s="31" t="str">
        <f>'Mitgliederstammdatei (Original)'!J638</f>
        <v>Niffeler Robert</v>
      </c>
      <c r="J638" s="31" t="str">
        <f>'Mitgliederstammdatei (Original)'!K638</f>
        <v>06.11.1933</v>
      </c>
      <c r="K638" s="31" t="str">
        <f>'Mitgliederstammdatei (Original)'!L638</f>
        <v>06.11.1933</v>
      </c>
      <c r="L638" s="31" t="str">
        <f>'Mitgliederstammdatei (Original)'!M638</f>
        <v>01.01.1993</v>
      </c>
      <c r="M638" s="31" t="str">
        <f>'Mitgliederstammdatei (Original)'!N638</f>
        <v>Corneliastrasse</v>
      </c>
      <c r="N638" s="31" t="str">
        <f>'Mitgliederstammdatei (Original)'!O638</f>
        <v>2c</v>
      </c>
      <c r="O638" s="31" t="str">
        <f>'Mitgliederstammdatei (Original)'!P638</f>
        <v>6285</v>
      </c>
      <c r="P638" s="71" t="str">
        <f>'Mitgliederstammdatei (Original)'!Q638</f>
        <v>Hitzkirch</v>
      </c>
      <c r="Q638" s="71">
        <f>'Mitgliederstammdatei (Original)'!R638</f>
        <v>0</v>
      </c>
      <c r="R638" s="31" t="str">
        <f>'Mitgliederstammdatei (Original)'!S638</f>
        <v>Ja</v>
      </c>
      <c r="S638" s="31">
        <f>'Mitgliederstammdatei (Original)'!T638</f>
        <v>0</v>
      </c>
      <c r="T638" s="31">
        <f>'Mitgliederstammdatei (Original)'!U638</f>
        <v>0</v>
      </c>
      <c r="U638" s="31" t="str">
        <f>'Mitgliederstammdatei (Original)'!V638</f>
        <v>Herr</v>
      </c>
      <c r="V638" s="31" t="str">
        <f>'Mitgliederstammdatei (Original)'!X638</f>
        <v xml:space="preserve"> </v>
      </c>
      <c r="W638" s="31">
        <f>'Mitgliederstammdatei (Original)'!Y638</f>
        <v>0</v>
      </c>
      <c r="X638" s="31">
        <f>'Mitgliederstammdatei (Original)'!Z638</f>
        <v>0</v>
      </c>
      <c r="Y638" s="31">
        <f>'Mitgliederstammdatei (Original)'!AA638</f>
        <v>0</v>
      </c>
      <c r="Z638" s="31">
        <f>'Mitgliederstammdatei (Original)'!AB638</f>
        <v>0</v>
      </c>
      <c r="AA638" s="31">
        <f>'Mitgliederstammdatei (Original)'!AC638</f>
        <v>0</v>
      </c>
      <c r="AB638" s="31">
        <f>'Mitgliederstammdatei (Original)'!AD638</f>
        <v>0</v>
      </c>
      <c r="AC638" s="31">
        <f>'Mitgliederstammdatei (Original)'!AE638</f>
        <v>0</v>
      </c>
      <c r="AD638" s="31">
        <f>'Mitgliederstammdatei (Original)'!AF638</f>
        <v>0</v>
      </c>
      <c r="AE638" s="31">
        <f>'Mitgliederstammdatei (Original)'!AG638</f>
        <v>0</v>
      </c>
    </row>
    <row r="639" spans="1:31" x14ac:dyDescent="0.2">
      <c r="A639" s="28" t="str">
        <f>'Mitgliederstammdatei (Original)'!A639</f>
        <v>R 8</v>
      </c>
      <c r="B639" s="31" t="str">
        <f>'Mitgliederstammdatei (Original)'!B639</f>
        <v>Emmen SG</v>
      </c>
      <c r="C639" s="31">
        <f>'Mitgliederstammdatei (Original)'!C639</f>
        <v>0</v>
      </c>
      <c r="D639" s="31" t="str">
        <f>'Mitgliederstammdatei (Original)'!D639</f>
        <v xml:space="preserve"> </v>
      </c>
      <c r="E639" s="31">
        <f>'Mitgliederstammdatei (Original)'!E639</f>
        <v>0</v>
      </c>
      <c r="F639" s="31">
        <f>'Mitgliederstammdatei (Original)'!F639</f>
        <v>99027538</v>
      </c>
      <c r="G639" s="31" t="str">
        <f>'Mitgliederstammdatei (Original)'!H639</f>
        <v>Nobs</v>
      </c>
      <c r="H639" s="71" t="str">
        <f>'Mitgliederstammdatei (Original)'!I639</f>
        <v>Arnold</v>
      </c>
      <c r="I639" s="31" t="str">
        <f>'Mitgliederstammdatei (Original)'!J639</f>
        <v>Nobs Arnold</v>
      </c>
      <c r="J639" s="31" t="str">
        <f>'Mitgliederstammdatei (Original)'!K639</f>
        <v>28.09.1931</v>
      </c>
      <c r="K639" s="31" t="str">
        <f>'Mitgliederstammdatei (Original)'!L639</f>
        <v>28.09.1931</v>
      </c>
      <c r="L639" s="31" t="str">
        <f>'Mitgliederstammdatei (Original)'!M639</f>
        <v>01.01.1991</v>
      </c>
      <c r="M639" s="31" t="str">
        <f>'Mitgliederstammdatei (Original)'!N639</f>
        <v>Benziwilstrasse</v>
      </c>
      <c r="N639" s="31" t="str">
        <f>'Mitgliederstammdatei (Original)'!O639</f>
        <v>4</v>
      </c>
      <c r="O639" s="31" t="str">
        <f>'Mitgliederstammdatei (Original)'!P639</f>
        <v>6020</v>
      </c>
      <c r="P639" s="71" t="str">
        <f>'Mitgliederstammdatei (Original)'!Q639</f>
        <v>Emmenbrücke</v>
      </c>
      <c r="Q639" s="71">
        <f>'Mitgliederstammdatei (Original)'!R639</f>
        <v>0</v>
      </c>
      <c r="R639" s="31" t="str">
        <f>'Mitgliederstammdatei (Original)'!S639</f>
        <v>Ja</v>
      </c>
      <c r="S639" s="31">
        <f>'Mitgliederstammdatei (Original)'!T639</f>
        <v>0</v>
      </c>
      <c r="T639" s="31">
        <f>'Mitgliederstammdatei (Original)'!U639</f>
        <v>0</v>
      </c>
      <c r="U639" s="31" t="str">
        <f>'Mitgliederstammdatei (Original)'!V639</f>
        <v>Herr</v>
      </c>
      <c r="V639" s="31" t="str">
        <f>'Mitgliederstammdatei (Original)'!X639</f>
        <v xml:space="preserve"> </v>
      </c>
      <c r="W639" s="31">
        <f>'Mitgliederstammdatei (Original)'!Y639</f>
        <v>0</v>
      </c>
      <c r="X639" s="31">
        <f>'Mitgliederstammdatei (Original)'!Z639</f>
        <v>0</v>
      </c>
      <c r="Y639" s="31">
        <f>'Mitgliederstammdatei (Original)'!AA639</f>
        <v>0</v>
      </c>
      <c r="Z639" s="31">
        <f>'Mitgliederstammdatei (Original)'!AB639</f>
        <v>0</v>
      </c>
      <c r="AA639" s="31">
        <f>'Mitgliederstammdatei (Original)'!AC639</f>
        <v>0</v>
      </c>
      <c r="AB639" s="31">
        <f>'Mitgliederstammdatei (Original)'!AD639</f>
        <v>0</v>
      </c>
      <c r="AC639" s="31">
        <f>'Mitgliederstammdatei (Original)'!AE639</f>
        <v>0</v>
      </c>
      <c r="AD639" s="31">
        <f>'Mitgliederstammdatei (Original)'!AF639</f>
        <v>0</v>
      </c>
      <c r="AE639" s="31">
        <f>'Mitgliederstammdatei (Original)'!AG639</f>
        <v>0</v>
      </c>
    </row>
    <row r="640" spans="1:31" x14ac:dyDescent="0.2">
      <c r="A640" s="28" t="str">
        <f>'Mitgliederstammdatei (Original)'!A640</f>
        <v>R 8</v>
      </c>
      <c r="B640" s="31" t="str">
        <f>'Mitgliederstammdatei (Original)'!B640</f>
        <v>Ebikon WV</v>
      </c>
      <c r="C640" s="31">
        <f>'Mitgliederstammdatei (Original)'!C640</f>
        <v>0</v>
      </c>
      <c r="D640" s="31" t="str">
        <f>'Mitgliederstammdatei (Original)'!D640</f>
        <v xml:space="preserve"> </v>
      </c>
      <c r="E640" s="31">
        <f>'Mitgliederstammdatei (Original)'!E640</f>
        <v>0</v>
      </c>
      <c r="F640" s="31">
        <f>'Mitgliederstammdatei (Original)'!F640</f>
        <v>99027539</v>
      </c>
      <c r="G640" s="31" t="str">
        <f>'Mitgliederstammdatei (Original)'!H640</f>
        <v>Odermatt</v>
      </c>
      <c r="H640" s="71" t="str">
        <f>'Mitgliederstammdatei (Original)'!I640</f>
        <v>Anton</v>
      </c>
      <c r="I640" s="31" t="str">
        <f>'Mitgliederstammdatei (Original)'!J640</f>
        <v>Odermatt Anton</v>
      </c>
      <c r="J640" s="31" t="str">
        <f>'Mitgliederstammdatei (Original)'!K640</f>
        <v>24.10.1958</v>
      </c>
      <c r="K640" s="31" t="str">
        <f>'Mitgliederstammdatei (Original)'!L640</f>
        <v>24.10.1958</v>
      </c>
      <c r="L640" s="31" t="str">
        <f>'Mitgliederstammdatei (Original)'!M640</f>
        <v>01.01.2018</v>
      </c>
      <c r="M640" s="31" t="str">
        <f>'Mitgliederstammdatei (Original)'!N640</f>
        <v>Vorhuben</v>
      </c>
      <c r="N640" s="31" t="str">
        <f>'Mitgliederstammdatei (Original)'!O640</f>
        <v>3</v>
      </c>
      <c r="O640" s="31" t="str">
        <f>'Mitgliederstammdatei (Original)'!P640</f>
        <v>6274</v>
      </c>
      <c r="P640" s="71" t="str">
        <f>'Mitgliederstammdatei (Original)'!Q640</f>
        <v>Eschenbach LU</v>
      </c>
      <c r="Q640" s="71">
        <f>'Mitgliederstammdatei (Original)'!R640</f>
        <v>0</v>
      </c>
      <c r="R640" s="31" t="str">
        <f>'Mitgliederstammdatei (Original)'!S640</f>
        <v>Ja</v>
      </c>
      <c r="S640" s="31">
        <f>'Mitgliederstammdatei (Original)'!T640</f>
        <v>0</v>
      </c>
      <c r="T640" s="31">
        <f>'Mitgliederstammdatei (Original)'!U640</f>
        <v>0</v>
      </c>
      <c r="U640" s="31" t="str">
        <f>'Mitgliederstammdatei (Original)'!V640</f>
        <v>Herr</v>
      </c>
      <c r="V640" s="31" t="str">
        <f>'Mitgliederstammdatei (Original)'!X640</f>
        <v xml:space="preserve"> </v>
      </c>
      <c r="W640" s="31">
        <f>'Mitgliederstammdatei (Original)'!Y640</f>
        <v>0</v>
      </c>
      <c r="X640" s="31">
        <f>'Mitgliederstammdatei (Original)'!Z640</f>
        <v>0</v>
      </c>
      <c r="Y640" s="31">
        <f>'Mitgliederstammdatei (Original)'!AA640</f>
        <v>0</v>
      </c>
      <c r="Z640" s="31">
        <f>'Mitgliederstammdatei (Original)'!AB640</f>
        <v>0</v>
      </c>
      <c r="AA640" s="31">
        <f>'Mitgliederstammdatei (Original)'!AC640</f>
        <v>0</v>
      </c>
      <c r="AB640" s="31">
        <f>'Mitgliederstammdatei (Original)'!AD640</f>
        <v>0</v>
      </c>
      <c r="AC640" s="31">
        <f>'Mitgliederstammdatei (Original)'!AE640</f>
        <v>0</v>
      </c>
      <c r="AD640" s="31">
        <f>'Mitgliederstammdatei (Original)'!AF640</f>
        <v>0</v>
      </c>
      <c r="AE640" s="31">
        <f>'Mitgliederstammdatei (Original)'!AG640</f>
        <v>0</v>
      </c>
    </row>
    <row r="641" spans="1:31" x14ac:dyDescent="0.2">
      <c r="A641" s="28" t="str">
        <f>'Mitgliederstammdatei (Original)'!A641</f>
        <v>R 2</v>
      </c>
      <c r="B641" s="31" t="str">
        <f>'Mitgliederstammdatei (Original)'!B641</f>
        <v>Luzern SG der Stadt</v>
      </c>
      <c r="C641" s="31">
        <f>'Mitgliederstammdatei (Original)'!C641</f>
        <v>0</v>
      </c>
      <c r="D641" s="31" t="str">
        <f>'Mitgliederstammdatei (Original)'!D641</f>
        <v xml:space="preserve"> </v>
      </c>
      <c r="E641" s="31">
        <f>'Mitgliederstammdatei (Original)'!E641</f>
        <v>0</v>
      </c>
      <c r="F641" s="31">
        <f>'Mitgliederstammdatei (Original)'!F641</f>
        <v>99027540</v>
      </c>
      <c r="G641" s="31" t="str">
        <f>'Mitgliederstammdatei (Original)'!H641</f>
        <v>Odermatt</v>
      </c>
      <c r="H641" s="71" t="str">
        <f>'Mitgliederstammdatei (Original)'!I641</f>
        <v>Paul</v>
      </c>
      <c r="I641" s="31" t="str">
        <f>'Mitgliederstammdatei (Original)'!J641</f>
        <v>Odermatt Paul</v>
      </c>
      <c r="J641" s="31" t="str">
        <f>'Mitgliederstammdatei (Original)'!K641</f>
        <v>27.06.1954</v>
      </c>
      <c r="K641" s="31" t="str">
        <f>'Mitgliederstammdatei (Original)'!L641</f>
        <v>27.06.1954</v>
      </c>
      <c r="L641" s="31" t="str">
        <f>'Mitgliederstammdatei (Original)'!M641</f>
        <v>01.01.2015</v>
      </c>
      <c r="M641" s="31" t="str">
        <f>'Mitgliederstammdatei (Original)'!N641</f>
        <v>Schweighofweg</v>
      </c>
      <c r="N641" s="31" t="str">
        <f>'Mitgliederstammdatei (Original)'!O641</f>
        <v>16</v>
      </c>
      <c r="O641" s="31" t="str">
        <f>'Mitgliederstammdatei (Original)'!P641</f>
        <v>6010</v>
      </c>
      <c r="P641" s="71" t="str">
        <f>'Mitgliederstammdatei (Original)'!Q641</f>
        <v>Kriens</v>
      </c>
      <c r="Q641" s="71">
        <f>'Mitgliederstammdatei (Original)'!R641</f>
        <v>0</v>
      </c>
      <c r="R641" s="31" t="str">
        <f>'Mitgliederstammdatei (Original)'!S641</f>
        <v>Ja</v>
      </c>
      <c r="S641" s="31">
        <f>'Mitgliederstammdatei (Original)'!T641</f>
        <v>0</v>
      </c>
      <c r="T641" s="31">
        <f>'Mitgliederstammdatei (Original)'!U641</f>
        <v>0</v>
      </c>
      <c r="U641" s="31" t="str">
        <f>'Mitgliederstammdatei (Original)'!V641</f>
        <v>Herr</v>
      </c>
      <c r="V641" s="31" t="str">
        <f>'Mitgliederstammdatei (Original)'!X641</f>
        <v xml:space="preserve"> </v>
      </c>
      <c r="W641" s="31">
        <f>'Mitgliederstammdatei (Original)'!Y641</f>
        <v>0</v>
      </c>
      <c r="X641" s="31">
        <f>'Mitgliederstammdatei (Original)'!Z641</f>
        <v>0</v>
      </c>
      <c r="Y641" s="31">
        <f>'Mitgliederstammdatei (Original)'!AA641</f>
        <v>0</v>
      </c>
      <c r="Z641" s="31">
        <f>'Mitgliederstammdatei (Original)'!AB641</f>
        <v>0</v>
      </c>
      <c r="AA641" s="31">
        <f>'Mitgliederstammdatei (Original)'!AC641</f>
        <v>0</v>
      </c>
      <c r="AB641" s="31">
        <f>'Mitgliederstammdatei (Original)'!AD641</f>
        <v>0</v>
      </c>
      <c r="AC641" s="31">
        <f>'Mitgliederstammdatei (Original)'!AE641</f>
        <v>0</v>
      </c>
      <c r="AD641" s="31">
        <f>'Mitgliederstammdatei (Original)'!AF641</f>
        <v>0</v>
      </c>
      <c r="AE641" s="31">
        <f>'Mitgliederstammdatei (Original)'!AG641</f>
        <v>0</v>
      </c>
    </row>
    <row r="642" spans="1:31" x14ac:dyDescent="0.2">
      <c r="A642" s="28" t="str">
        <f>'Mitgliederstammdatei (Original)'!A642</f>
        <v>R10</v>
      </c>
      <c r="B642" s="31" t="str">
        <f>'Mitgliederstammdatei (Original)'!B642</f>
        <v>Winikon-Triengen SV</v>
      </c>
      <c r="C642" s="31">
        <f>'Mitgliederstammdatei (Original)'!C642</f>
        <v>0</v>
      </c>
      <c r="D642" s="31" t="str">
        <f>'Mitgliederstammdatei (Original)'!D642</f>
        <v>VV</v>
      </c>
      <c r="E642" s="31">
        <f>'Mitgliederstammdatei (Original)'!E642</f>
        <v>0</v>
      </c>
      <c r="F642" s="31">
        <f>'Mitgliederstammdatei (Original)'!F642</f>
        <v>99027541</v>
      </c>
      <c r="G642" s="31" t="str">
        <f>'Mitgliederstammdatei (Original)'!H642</f>
        <v>Odermatt</v>
      </c>
      <c r="H642" s="71" t="str">
        <f>'Mitgliederstammdatei (Original)'!I642</f>
        <v>Werner</v>
      </c>
      <c r="I642" s="31" t="str">
        <f>'Mitgliederstammdatei (Original)'!J642</f>
        <v>Odermatt Werner</v>
      </c>
      <c r="J642" s="31" t="str">
        <f>'Mitgliederstammdatei (Original)'!K642</f>
        <v>09.12.1948</v>
      </c>
      <c r="K642" s="31" t="str">
        <f>'Mitgliederstammdatei (Original)'!L642</f>
        <v>09.12.1948</v>
      </c>
      <c r="L642" s="31" t="str">
        <f>'Mitgliederstammdatei (Original)'!M642</f>
        <v>01.01.2008</v>
      </c>
      <c r="M642" s="31" t="str">
        <f>'Mitgliederstammdatei (Original)'!N642</f>
        <v>Grünfeldmatte</v>
      </c>
      <c r="N642" s="31" t="str">
        <f>'Mitgliederstammdatei (Original)'!O642</f>
        <v>4</v>
      </c>
      <c r="O642" s="31" t="str">
        <f>'Mitgliederstammdatei (Original)'!P642</f>
        <v>6234</v>
      </c>
      <c r="P642" s="71" t="str">
        <f>'Mitgliederstammdatei (Original)'!Q642</f>
        <v>Triengen</v>
      </c>
      <c r="Q642" s="71">
        <f>'Mitgliederstammdatei (Original)'!R642</f>
        <v>0</v>
      </c>
      <c r="R642" s="31" t="str">
        <f>'Mitgliederstammdatei (Original)'!S642</f>
        <v>Ja</v>
      </c>
      <c r="S642" s="31">
        <f>'Mitgliederstammdatei (Original)'!T642</f>
        <v>0</v>
      </c>
      <c r="T642" s="31">
        <f>'Mitgliederstammdatei (Original)'!U642</f>
        <v>0</v>
      </c>
      <c r="U642" s="31" t="str">
        <f>'Mitgliederstammdatei (Original)'!V642</f>
        <v>Herr</v>
      </c>
      <c r="V642" s="31" t="str">
        <f>'Mitgliederstammdatei (Original)'!X642</f>
        <v>VV</v>
      </c>
      <c r="W642" s="31">
        <f>'Mitgliederstammdatei (Original)'!Y642</f>
        <v>0</v>
      </c>
      <c r="X642" s="31">
        <f>'Mitgliederstammdatei (Original)'!Z642</f>
        <v>0</v>
      </c>
      <c r="Y642" s="31">
        <f>'Mitgliederstammdatei (Original)'!AA642</f>
        <v>0</v>
      </c>
      <c r="Z642" s="31">
        <f>'Mitgliederstammdatei (Original)'!AB642</f>
        <v>0</v>
      </c>
      <c r="AA642" s="31">
        <f>'Mitgliederstammdatei (Original)'!AC642</f>
        <v>0</v>
      </c>
      <c r="AB642" s="31">
        <f>'Mitgliederstammdatei (Original)'!AD642</f>
        <v>0</v>
      </c>
      <c r="AC642" s="31">
        <f>'Mitgliederstammdatei (Original)'!AE642</f>
        <v>0</v>
      </c>
      <c r="AD642" s="31">
        <f>'Mitgliederstammdatei (Original)'!AF642</f>
        <v>0</v>
      </c>
      <c r="AE642" s="31">
        <f>'Mitgliederstammdatei (Original)'!AG642</f>
        <v>0</v>
      </c>
    </row>
    <row r="643" spans="1:31" x14ac:dyDescent="0.2">
      <c r="A643" s="28" t="str">
        <f>'Mitgliederstammdatei (Original)'!A643</f>
        <v>R 6</v>
      </c>
      <c r="B643" s="31" t="str">
        <f>'Mitgliederstammdatei (Original)'!B643</f>
        <v>Aesch FSG</v>
      </c>
      <c r="C643" s="31">
        <f>'Mitgliederstammdatei (Original)'!C643</f>
        <v>0</v>
      </c>
      <c r="D643" s="31" t="str">
        <f>'Mitgliederstammdatei (Original)'!D643</f>
        <v xml:space="preserve"> </v>
      </c>
      <c r="E643" s="31">
        <f>'Mitgliederstammdatei (Original)'!E643</f>
        <v>0</v>
      </c>
      <c r="F643" s="31">
        <f>'Mitgliederstammdatei (Original)'!F643</f>
        <v>99027542</v>
      </c>
      <c r="G643" s="31" t="str">
        <f>'Mitgliederstammdatei (Original)'!H643</f>
        <v>Oehen</v>
      </c>
      <c r="H643" s="71" t="str">
        <f>'Mitgliederstammdatei (Original)'!I643</f>
        <v>Hans</v>
      </c>
      <c r="I643" s="31" t="str">
        <f>'Mitgliederstammdatei (Original)'!J643</f>
        <v>Oehen Hans</v>
      </c>
      <c r="J643" s="31" t="str">
        <f>'Mitgliederstammdatei (Original)'!K643</f>
        <v>30.11.1939</v>
      </c>
      <c r="K643" s="31" t="str">
        <f>'Mitgliederstammdatei (Original)'!L643</f>
        <v>30.11.1939</v>
      </c>
      <c r="L643" s="31" t="str">
        <f>'Mitgliederstammdatei (Original)'!M643</f>
        <v>01.01.1999</v>
      </c>
      <c r="M643" s="31" t="str">
        <f>'Mitgliederstammdatei (Original)'!N643</f>
        <v>Ess</v>
      </c>
      <c r="N643" s="31">
        <f>'Mitgliederstammdatei (Original)'!O643</f>
        <v>0</v>
      </c>
      <c r="O643" s="31" t="str">
        <f>'Mitgliederstammdatei (Original)'!P643</f>
        <v>6287</v>
      </c>
      <c r="P643" s="71" t="str">
        <f>'Mitgliederstammdatei (Original)'!Q643</f>
        <v>Aesch</v>
      </c>
      <c r="Q643" s="71">
        <f>'Mitgliederstammdatei (Original)'!R643</f>
        <v>0</v>
      </c>
      <c r="R643" s="31" t="str">
        <f>'Mitgliederstammdatei (Original)'!S643</f>
        <v>Ja</v>
      </c>
      <c r="S643" s="31">
        <f>'Mitgliederstammdatei (Original)'!T643</f>
        <v>0</v>
      </c>
      <c r="T643" s="31">
        <f>'Mitgliederstammdatei (Original)'!U643</f>
        <v>0</v>
      </c>
      <c r="U643" s="31" t="str">
        <f>'Mitgliederstammdatei (Original)'!V643</f>
        <v>Herr</v>
      </c>
      <c r="V643" s="31" t="str">
        <f>'Mitgliederstammdatei (Original)'!X643</f>
        <v xml:space="preserve"> </v>
      </c>
      <c r="W643" s="31">
        <f>'Mitgliederstammdatei (Original)'!Y643</f>
        <v>0</v>
      </c>
      <c r="X643" s="31">
        <f>'Mitgliederstammdatei (Original)'!Z643</f>
        <v>0</v>
      </c>
      <c r="Y643" s="31">
        <f>'Mitgliederstammdatei (Original)'!AA643</f>
        <v>0</v>
      </c>
      <c r="Z643" s="31">
        <f>'Mitgliederstammdatei (Original)'!AB643</f>
        <v>0</v>
      </c>
      <c r="AA643" s="31">
        <f>'Mitgliederstammdatei (Original)'!AC643</f>
        <v>0</v>
      </c>
      <c r="AB643" s="31">
        <f>'Mitgliederstammdatei (Original)'!AD643</f>
        <v>0</v>
      </c>
      <c r="AC643" s="31">
        <f>'Mitgliederstammdatei (Original)'!AE643</f>
        <v>0</v>
      </c>
      <c r="AD643" s="31">
        <f>'Mitgliederstammdatei (Original)'!AF643</f>
        <v>0</v>
      </c>
      <c r="AE643" s="31">
        <f>'Mitgliederstammdatei (Original)'!AG643</f>
        <v>0</v>
      </c>
    </row>
    <row r="644" spans="1:31" x14ac:dyDescent="0.2">
      <c r="A644" s="28" t="str">
        <f>'Mitgliederstammdatei (Original)'!A644</f>
        <v>R 6</v>
      </c>
      <c r="B644" s="31" t="str">
        <f>'Mitgliederstammdatei (Original)'!B644</f>
        <v>Ermensee FSG</v>
      </c>
      <c r="C644" s="31">
        <f>'Mitgliederstammdatei (Original)'!C644</f>
        <v>0</v>
      </c>
      <c r="D644" s="31" t="str">
        <f>'Mitgliederstammdatei (Original)'!D644</f>
        <v>VV</v>
      </c>
      <c r="E644" s="31">
        <f>'Mitgliederstammdatei (Original)'!E644</f>
        <v>0</v>
      </c>
      <c r="F644" s="31">
        <f>'Mitgliederstammdatei (Original)'!F644</f>
        <v>99027543</v>
      </c>
      <c r="G644" s="31" t="str">
        <f>'Mitgliederstammdatei (Original)'!H644</f>
        <v>Oehen</v>
      </c>
      <c r="H644" s="71" t="str">
        <f>'Mitgliederstammdatei (Original)'!I644</f>
        <v>Martin</v>
      </c>
      <c r="I644" s="31" t="str">
        <f>'Mitgliederstammdatei (Original)'!J644</f>
        <v>Oehen Martin</v>
      </c>
      <c r="J644" s="31" t="str">
        <f>'Mitgliederstammdatei (Original)'!K644</f>
        <v>09.07.1957</v>
      </c>
      <c r="K644" s="31" t="str">
        <f>'Mitgliederstammdatei (Original)'!L644</f>
        <v>09.07.1957</v>
      </c>
      <c r="L644" s="31" t="str">
        <f>'Mitgliederstammdatei (Original)'!M644</f>
        <v>01.01.2017</v>
      </c>
      <c r="M644" s="31" t="str">
        <f>'Mitgliederstammdatei (Original)'!N644</f>
        <v>Chriesiweg</v>
      </c>
      <c r="N644" s="31" t="str">
        <f>'Mitgliederstammdatei (Original)'!O644</f>
        <v>3</v>
      </c>
      <c r="O644" s="31" t="str">
        <f>'Mitgliederstammdatei (Original)'!P644</f>
        <v>6294</v>
      </c>
      <c r="P644" s="71" t="str">
        <f>'Mitgliederstammdatei (Original)'!Q644</f>
        <v>Ermensee</v>
      </c>
      <c r="Q644" s="71">
        <f>'Mitgliederstammdatei (Original)'!R644</f>
        <v>0</v>
      </c>
      <c r="R644" s="31" t="str">
        <f>'Mitgliederstammdatei (Original)'!S644</f>
        <v>Ja</v>
      </c>
      <c r="S644" s="31">
        <f>'Mitgliederstammdatei (Original)'!T644</f>
        <v>0</v>
      </c>
      <c r="T644" s="31">
        <f>'Mitgliederstammdatei (Original)'!U644</f>
        <v>0</v>
      </c>
      <c r="U644" s="31" t="str">
        <f>'Mitgliederstammdatei (Original)'!V644</f>
        <v>Herr</v>
      </c>
      <c r="V644" s="31" t="str">
        <f>'Mitgliederstammdatei (Original)'!X644</f>
        <v>VV</v>
      </c>
      <c r="W644" s="31">
        <f>'Mitgliederstammdatei (Original)'!Y644</f>
        <v>0</v>
      </c>
      <c r="X644" s="31">
        <f>'Mitgliederstammdatei (Original)'!Z644</f>
        <v>0</v>
      </c>
      <c r="Y644" s="31">
        <f>'Mitgliederstammdatei (Original)'!AA644</f>
        <v>0</v>
      </c>
      <c r="Z644" s="31">
        <f>'Mitgliederstammdatei (Original)'!AB644</f>
        <v>0</v>
      </c>
      <c r="AA644" s="31">
        <f>'Mitgliederstammdatei (Original)'!AC644</f>
        <v>0</v>
      </c>
      <c r="AB644" s="31">
        <f>'Mitgliederstammdatei (Original)'!AD644</f>
        <v>0</v>
      </c>
      <c r="AC644" s="31">
        <f>'Mitgliederstammdatei (Original)'!AE644</f>
        <v>0</v>
      </c>
      <c r="AD644" s="31">
        <f>'Mitgliederstammdatei (Original)'!AF644</f>
        <v>0</v>
      </c>
      <c r="AE644" s="31">
        <f>'Mitgliederstammdatei (Original)'!AG644</f>
        <v>0</v>
      </c>
    </row>
    <row r="645" spans="1:31" x14ac:dyDescent="0.2">
      <c r="A645" s="28" t="str">
        <f>'Mitgliederstammdatei (Original)'!A645</f>
        <v>R12</v>
      </c>
      <c r="B645" s="31" t="str">
        <f>'Mitgliederstammdatei (Original)'!B645</f>
        <v>Richenthal FSG</v>
      </c>
      <c r="C645" s="31">
        <f>'Mitgliederstammdatei (Original)'!C645</f>
        <v>0</v>
      </c>
      <c r="D645" s="31" t="str">
        <f>'Mitgliederstammdatei (Original)'!D645</f>
        <v xml:space="preserve"> </v>
      </c>
      <c r="E645" s="31">
        <f>'Mitgliederstammdatei (Original)'!E645</f>
        <v>0</v>
      </c>
      <c r="F645" s="31">
        <f>'Mitgliederstammdatei (Original)'!F645</f>
        <v>99027544</v>
      </c>
      <c r="G645" s="31" t="str">
        <f>'Mitgliederstammdatei (Original)'!H645</f>
        <v>Oetterli</v>
      </c>
      <c r="H645" s="71" t="str">
        <f>'Mitgliederstammdatei (Original)'!I645</f>
        <v>Josef</v>
      </c>
      <c r="I645" s="31" t="str">
        <f>'Mitgliederstammdatei (Original)'!J645</f>
        <v>Oetterli Josef</v>
      </c>
      <c r="J645" s="31" t="str">
        <f>'Mitgliederstammdatei (Original)'!K645</f>
        <v>10.04.1935</v>
      </c>
      <c r="K645" s="31" t="str">
        <f>'Mitgliederstammdatei (Original)'!L645</f>
        <v>10.04.1935</v>
      </c>
      <c r="L645" s="31" t="str">
        <f>'Mitgliederstammdatei (Original)'!M645</f>
        <v>01.01.1995</v>
      </c>
      <c r="M645" s="31" t="str">
        <f>'Mitgliederstammdatei (Original)'!N645</f>
        <v>Eigenstrasse</v>
      </c>
      <c r="N645" s="31" t="str">
        <f>'Mitgliederstammdatei (Original)'!O645</f>
        <v>16</v>
      </c>
      <c r="O645" s="31" t="str">
        <f>'Mitgliederstammdatei (Original)'!P645</f>
        <v>6260</v>
      </c>
      <c r="P645" s="71" t="str">
        <f>'Mitgliederstammdatei (Original)'!Q645</f>
        <v>Reiden</v>
      </c>
      <c r="Q645" s="71">
        <f>'Mitgliederstammdatei (Original)'!R645</f>
        <v>0</v>
      </c>
      <c r="R645" s="31" t="str">
        <f>'Mitgliederstammdatei (Original)'!S645</f>
        <v>Ja</v>
      </c>
      <c r="S645" s="31">
        <f>'Mitgliederstammdatei (Original)'!T645</f>
        <v>0</v>
      </c>
      <c r="T645" s="31">
        <f>'Mitgliederstammdatei (Original)'!U645</f>
        <v>0</v>
      </c>
      <c r="U645" s="31" t="str">
        <f>'Mitgliederstammdatei (Original)'!V645</f>
        <v>Herr</v>
      </c>
      <c r="V645" s="31" t="str">
        <f>'Mitgliederstammdatei (Original)'!X645</f>
        <v xml:space="preserve"> </v>
      </c>
      <c r="W645" s="31">
        <f>'Mitgliederstammdatei (Original)'!Y645</f>
        <v>0</v>
      </c>
      <c r="X645" s="31">
        <f>'Mitgliederstammdatei (Original)'!Z645</f>
        <v>0</v>
      </c>
      <c r="Y645" s="31">
        <f>'Mitgliederstammdatei (Original)'!AA645</f>
        <v>0</v>
      </c>
      <c r="Z645" s="31">
        <f>'Mitgliederstammdatei (Original)'!AB645</f>
        <v>0</v>
      </c>
      <c r="AA645" s="31">
        <f>'Mitgliederstammdatei (Original)'!AC645</f>
        <v>0</v>
      </c>
      <c r="AB645" s="31">
        <f>'Mitgliederstammdatei (Original)'!AD645</f>
        <v>0</v>
      </c>
      <c r="AC645" s="31">
        <f>'Mitgliederstammdatei (Original)'!AE645</f>
        <v>0</v>
      </c>
      <c r="AD645" s="31">
        <f>'Mitgliederstammdatei (Original)'!AF645</f>
        <v>0</v>
      </c>
      <c r="AE645" s="31">
        <f>'Mitgliederstammdatei (Original)'!AG645</f>
        <v>0</v>
      </c>
    </row>
    <row r="646" spans="1:31" x14ac:dyDescent="0.2">
      <c r="A646" s="28" t="str">
        <f>'Mitgliederstammdatei (Original)'!A646</f>
        <v>R 9</v>
      </c>
      <c r="B646" s="31" t="str">
        <f>'Mitgliederstammdatei (Original)'!B646</f>
        <v>Rickenbach LU SG</v>
      </c>
      <c r="C646" s="31">
        <f>'Mitgliederstammdatei (Original)'!C646</f>
        <v>0</v>
      </c>
      <c r="D646" s="31" t="str">
        <f>'Mitgliederstammdatei (Original)'!D646</f>
        <v xml:space="preserve"> </v>
      </c>
      <c r="E646" s="31">
        <f>'Mitgliederstammdatei (Original)'!E646</f>
        <v>0</v>
      </c>
      <c r="F646" s="31">
        <f>'Mitgliederstammdatei (Original)'!F646</f>
        <v>99027545</v>
      </c>
      <c r="G646" s="31" t="str">
        <f>'Mitgliederstammdatei (Original)'!H646</f>
        <v>Ottiger</v>
      </c>
      <c r="H646" s="71" t="str">
        <f>'Mitgliederstammdatei (Original)'!I646</f>
        <v>Christoph</v>
      </c>
      <c r="I646" s="31" t="str">
        <f>'Mitgliederstammdatei (Original)'!J646</f>
        <v>Ottiger Christoph</v>
      </c>
      <c r="J646" s="31" t="str">
        <f>'Mitgliederstammdatei (Original)'!K646</f>
        <v>20.06.1962</v>
      </c>
      <c r="K646" s="31" t="str">
        <f>'Mitgliederstammdatei (Original)'!L646</f>
        <v>20.06.1962</v>
      </c>
      <c r="L646" s="31" t="str">
        <f>'Mitgliederstammdatei (Original)'!M646</f>
        <v>01.01.2022</v>
      </c>
      <c r="M646" s="31" t="str">
        <f>'Mitgliederstammdatei (Original)'!N646</f>
        <v>Niederwil</v>
      </c>
      <c r="N646" s="31">
        <f>'Mitgliederstammdatei (Original)'!O646</f>
        <v>0</v>
      </c>
      <c r="O646" s="31" t="str">
        <f>'Mitgliederstammdatei (Original)'!P646</f>
        <v>6221</v>
      </c>
      <c r="P646" s="71" t="str">
        <f>'Mitgliederstammdatei (Original)'!Q646</f>
        <v>Rickenbach</v>
      </c>
      <c r="Q646" s="71">
        <f>'Mitgliederstammdatei (Original)'!R646</f>
        <v>0</v>
      </c>
      <c r="R646" s="31" t="str">
        <f>'Mitgliederstammdatei (Original)'!S646</f>
        <v>Ja</v>
      </c>
      <c r="S646" s="31">
        <f>'Mitgliederstammdatei (Original)'!T646</f>
        <v>0</v>
      </c>
      <c r="T646" s="31">
        <f>'Mitgliederstammdatei (Original)'!U646</f>
        <v>0</v>
      </c>
      <c r="U646" s="31" t="str">
        <f>'Mitgliederstammdatei (Original)'!V646</f>
        <v>Herr</v>
      </c>
      <c r="V646" s="31" t="str">
        <f>'Mitgliederstammdatei (Original)'!X646</f>
        <v xml:space="preserve"> </v>
      </c>
      <c r="W646" s="31">
        <f>'Mitgliederstammdatei (Original)'!Y646</f>
        <v>0</v>
      </c>
      <c r="X646" s="31">
        <f>'Mitgliederstammdatei (Original)'!Z646</f>
        <v>0</v>
      </c>
      <c r="Y646" s="31">
        <f>'Mitgliederstammdatei (Original)'!AA646</f>
        <v>0</v>
      </c>
      <c r="Z646" s="31">
        <f>'Mitgliederstammdatei (Original)'!AB646</f>
        <v>0</v>
      </c>
      <c r="AA646" s="31">
        <f>'Mitgliederstammdatei (Original)'!AC646</f>
        <v>0</v>
      </c>
      <c r="AB646" s="31">
        <f>'Mitgliederstammdatei (Original)'!AD646</f>
        <v>0</v>
      </c>
      <c r="AC646" s="31">
        <f>'Mitgliederstammdatei (Original)'!AE646</f>
        <v>0</v>
      </c>
      <c r="AD646" s="31">
        <f>'Mitgliederstammdatei (Original)'!AF646</f>
        <v>0</v>
      </c>
      <c r="AE646" s="31">
        <f>'Mitgliederstammdatei (Original)'!AG646</f>
        <v>0</v>
      </c>
    </row>
    <row r="647" spans="1:31" x14ac:dyDescent="0.2">
      <c r="A647" s="28" t="str">
        <f>'Mitgliederstammdatei (Original)'!A647</f>
        <v>R11</v>
      </c>
      <c r="B647" s="31" t="str">
        <f>'Mitgliederstammdatei (Original)'!B647</f>
        <v>Sursee FSG</v>
      </c>
      <c r="C647" s="31">
        <f>'Mitgliederstammdatei (Original)'!C647</f>
        <v>0</v>
      </c>
      <c r="D647" s="31" t="str">
        <f>'Mitgliederstammdatei (Original)'!D647</f>
        <v xml:space="preserve"> </v>
      </c>
      <c r="E647" s="31" t="str">
        <f>'Mitgliederstammdatei (Original)'!E647</f>
        <v>Sursee FSG</v>
      </c>
      <c r="F647" s="31">
        <f>'Mitgliederstammdatei (Original)'!F647</f>
        <v>99027546</v>
      </c>
      <c r="G647" s="31" t="str">
        <f>'Mitgliederstammdatei (Original)'!H647</f>
        <v>Partonjic</v>
      </c>
      <c r="H647" s="71" t="str">
        <f>'Mitgliederstammdatei (Original)'!I647</f>
        <v>Dragan</v>
      </c>
      <c r="I647" s="31" t="str">
        <f>'Mitgliederstammdatei (Original)'!J647</f>
        <v>Partonjic Dragan</v>
      </c>
      <c r="J647" s="31" t="str">
        <f>'Mitgliederstammdatei (Original)'!K647</f>
        <v>29.08.1960</v>
      </c>
      <c r="K647" s="31" t="str">
        <f>'Mitgliederstammdatei (Original)'!L647</f>
        <v>29.08.1960</v>
      </c>
      <c r="L647" s="31" t="str">
        <f>'Mitgliederstammdatei (Original)'!M647</f>
        <v>01.01.2020</v>
      </c>
      <c r="M647" s="31" t="str">
        <f>'Mitgliederstammdatei (Original)'!N647</f>
        <v>Dörfliacher</v>
      </c>
      <c r="N647" s="31" t="str">
        <f>'Mitgliederstammdatei (Original)'!O647</f>
        <v>9</v>
      </c>
      <c r="O647" s="31" t="str">
        <f>'Mitgliederstammdatei (Original)'!P647</f>
        <v>6232</v>
      </c>
      <c r="P647" s="71" t="str">
        <f>'Mitgliederstammdatei (Original)'!Q647</f>
        <v>Geuensee</v>
      </c>
      <c r="Q647" s="71">
        <f>'Mitgliederstammdatei (Original)'!R647</f>
        <v>0</v>
      </c>
      <c r="R647" s="31" t="str">
        <f>'Mitgliederstammdatei (Original)'!S647</f>
        <v>Ja</v>
      </c>
      <c r="S647" s="31">
        <f>'Mitgliederstammdatei (Original)'!T647</f>
        <v>0</v>
      </c>
      <c r="T647" s="31">
        <f>'Mitgliederstammdatei (Original)'!U647</f>
        <v>0</v>
      </c>
      <c r="U647" s="31" t="str">
        <f>'Mitgliederstammdatei (Original)'!V647</f>
        <v>Herr</v>
      </c>
      <c r="V647" s="31" t="str">
        <f>'Mitgliederstammdatei (Original)'!X647</f>
        <v xml:space="preserve"> </v>
      </c>
      <c r="W647" s="31">
        <f>'Mitgliederstammdatei (Original)'!Y647</f>
        <v>0</v>
      </c>
      <c r="X647" s="31">
        <f>'Mitgliederstammdatei (Original)'!Z647</f>
        <v>0</v>
      </c>
      <c r="Y647" s="31">
        <f>'Mitgliederstammdatei (Original)'!AA647</f>
        <v>0</v>
      </c>
      <c r="Z647" s="31">
        <f>'Mitgliederstammdatei (Original)'!AB647</f>
        <v>0</v>
      </c>
      <c r="AA647" s="31">
        <f>'Mitgliederstammdatei (Original)'!AC647</f>
        <v>0</v>
      </c>
      <c r="AB647" s="31">
        <f>'Mitgliederstammdatei (Original)'!AD647</f>
        <v>0</v>
      </c>
      <c r="AC647" s="31">
        <f>'Mitgliederstammdatei (Original)'!AE647</f>
        <v>0</v>
      </c>
      <c r="AD647" s="31">
        <f>'Mitgliederstammdatei (Original)'!AF647</f>
        <v>0</v>
      </c>
      <c r="AE647" s="31">
        <f>'Mitgliederstammdatei (Original)'!AG647</f>
        <v>0</v>
      </c>
    </row>
    <row r="648" spans="1:31" x14ac:dyDescent="0.2">
      <c r="A648" s="28" t="str">
        <f>'Mitgliederstammdatei (Original)'!A648</f>
        <v>R17</v>
      </c>
      <c r="B648" s="31" t="str">
        <f>'Mitgliederstammdatei (Original)'!B648</f>
        <v>Kriens WV</v>
      </c>
      <c r="C648" s="31">
        <f>'Mitgliederstammdatei (Original)'!C648</f>
        <v>0</v>
      </c>
      <c r="D648" s="31" t="str">
        <f>'Mitgliederstammdatei (Original)'!D648</f>
        <v xml:space="preserve"> </v>
      </c>
      <c r="E648" s="31">
        <f>'Mitgliederstammdatei (Original)'!E648</f>
        <v>0</v>
      </c>
      <c r="F648" s="31">
        <f>'Mitgliederstammdatei (Original)'!F648</f>
        <v>99027547</v>
      </c>
      <c r="G648" s="31" t="str">
        <f>'Mitgliederstammdatei (Original)'!H648</f>
        <v>Peter</v>
      </c>
      <c r="H648" s="71" t="str">
        <f>'Mitgliederstammdatei (Original)'!I648</f>
        <v>Alice</v>
      </c>
      <c r="I648" s="31" t="str">
        <f>'Mitgliederstammdatei (Original)'!J648</f>
        <v>Peter Alice</v>
      </c>
      <c r="J648" s="31" t="str">
        <f>'Mitgliederstammdatei (Original)'!K648</f>
        <v>17.02.1943</v>
      </c>
      <c r="K648" s="31" t="str">
        <f>'Mitgliederstammdatei (Original)'!L648</f>
        <v>17.02.1943</v>
      </c>
      <c r="L648" s="31" t="str">
        <f>'Mitgliederstammdatei (Original)'!M648</f>
        <v>01.01.2003</v>
      </c>
      <c r="M648" s="31" t="str">
        <f>'Mitgliederstammdatei (Original)'!N648</f>
        <v>Halde</v>
      </c>
      <c r="N648" s="31" t="str">
        <f>'Mitgliederstammdatei (Original)'!O648</f>
        <v>3</v>
      </c>
      <c r="O648" s="31" t="str">
        <f>'Mitgliederstammdatei (Original)'!P648</f>
        <v>6106</v>
      </c>
      <c r="P648" s="71" t="str">
        <f>'Mitgliederstammdatei (Original)'!Q648</f>
        <v>Werthenstein</v>
      </c>
      <c r="Q648" s="71">
        <f>'Mitgliederstammdatei (Original)'!R648</f>
        <v>0</v>
      </c>
      <c r="R648" s="31" t="str">
        <f>'Mitgliederstammdatei (Original)'!S648</f>
        <v>Ja</v>
      </c>
      <c r="S648" s="31">
        <f>'Mitgliederstammdatei (Original)'!T648</f>
        <v>0</v>
      </c>
      <c r="T648" s="31">
        <f>'Mitgliederstammdatei (Original)'!U648</f>
        <v>0</v>
      </c>
      <c r="U648" s="31" t="str">
        <f>'Mitgliederstammdatei (Original)'!V648</f>
        <v>Frau</v>
      </c>
      <c r="V648" s="31" t="str">
        <f>'Mitgliederstammdatei (Original)'!X648</f>
        <v xml:space="preserve"> </v>
      </c>
      <c r="W648" s="31">
        <f>'Mitgliederstammdatei (Original)'!Y648</f>
        <v>0</v>
      </c>
      <c r="X648" s="31">
        <f>'Mitgliederstammdatei (Original)'!Z648</f>
        <v>0</v>
      </c>
      <c r="Y648" s="31">
        <f>'Mitgliederstammdatei (Original)'!AA648</f>
        <v>0</v>
      </c>
      <c r="Z648" s="31">
        <f>'Mitgliederstammdatei (Original)'!AB648</f>
        <v>0</v>
      </c>
      <c r="AA648" s="31">
        <f>'Mitgliederstammdatei (Original)'!AC648</f>
        <v>0</v>
      </c>
      <c r="AB648" s="31">
        <f>'Mitgliederstammdatei (Original)'!AD648</f>
        <v>0</v>
      </c>
      <c r="AC648" s="31">
        <f>'Mitgliederstammdatei (Original)'!AE648</f>
        <v>0</v>
      </c>
      <c r="AD648" s="31">
        <f>'Mitgliederstammdatei (Original)'!AF648</f>
        <v>0</v>
      </c>
      <c r="AE648" s="31">
        <f>'Mitgliederstammdatei (Original)'!AG648</f>
        <v>0</v>
      </c>
    </row>
    <row r="649" spans="1:31" x14ac:dyDescent="0.2">
      <c r="A649" s="28" t="str">
        <f>'Mitgliederstammdatei (Original)'!A649</f>
        <v>R15</v>
      </c>
      <c r="B649" s="31" t="str">
        <f>'Mitgliederstammdatei (Original)'!B649</f>
        <v>Luthern SG</v>
      </c>
      <c r="C649" s="31">
        <f>'Mitgliederstammdatei (Original)'!C649</f>
        <v>0</v>
      </c>
      <c r="D649" s="31" t="str">
        <f>'Mitgliederstammdatei (Original)'!D649</f>
        <v xml:space="preserve"> </v>
      </c>
      <c r="E649" s="31">
        <f>'Mitgliederstammdatei (Original)'!E649</f>
        <v>0</v>
      </c>
      <c r="F649" s="31">
        <f>'Mitgliederstammdatei (Original)'!F649</f>
        <v>99027520</v>
      </c>
      <c r="G649" s="31" t="str">
        <f>'Mitgliederstammdatei (Original)'!H649</f>
        <v>Peter</v>
      </c>
      <c r="H649" s="71" t="str">
        <f>'Mitgliederstammdatei (Original)'!I649</f>
        <v>Gerhard</v>
      </c>
      <c r="I649" s="31" t="str">
        <f>'Mitgliederstammdatei (Original)'!J649</f>
        <v>Peter Gerhard</v>
      </c>
      <c r="J649" s="31" t="str">
        <f>'Mitgliederstammdatei (Original)'!K649</f>
        <v>15.05.1942</v>
      </c>
      <c r="K649" s="31" t="str">
        <f>'Mitgliederstammdatei (Original)'!L649</f>
        <v>15.05.1942</v>
      </c>
      <c r="L649" s="31" t="str">
        <f>'Mitgliederstammdatei (Original)'!M649</f>
        <v>01.01.2002</v>
      </c>
      <c r="M649" s="31" t="str">
        <f>'Mitgliederstammdatei (Original)'!N649</f>
        <v>Schützenrain</v>
      </c>
      <c r="N649" s="31">
        <f>'Mitgliederstammdatei (Original)'!O649</f>
        <v>0</v>
      </c>
      <c r="O649" s="31" t="str">
        <f>'Mitgliederstammdatei (Original)'!P649</f>
        <v>6156</v>
      </c>
      <c r="P649" s="71" t="str">
        <f>'Mitgliederstammdatei (Original)'!Q649</f>
        <v>Luthern</v>
      </c>
      <c r="Q649" s="71">
        <f>'Mitgliederstammdatei (Original)'!R649</f>
        <v>0</v>
      </c>
      <c r="R649" s="31" t="str">
        <f>'Mitgliederstammdatei (Original)'!S649</f>
        <v>Ja</v>
      </c>
      <c r="S649" s="31">
        <f>'Mitgliederstammdatei (Original)'!T649</f>
        <v>0</v>
      </c>
      <c r="T649" s="31">
        <f>'Mitgliederstammdatei (Original)'!U649</f>
        <v>0</v>
      </c>
      <c r="U649" s="31" t="str">
        <f>'Mitgliederstammdatei (Original)'!V649</f>
        <v>Herr</v>
      </c>
      <c r="V649" s="31" t="str">
        <f>'Mitgliederstammdatei (Original)'!X649</f>
        <v xml:space="preserve"> </v>
      </c>
      <c r="W649" s="31">
        <f>'Mitgliederstammdatei (Original)'!Y649</f>
        <v>0</v>
      </c>
      <c r="X649" s="31">
        <f>'Mitgliederstammdatei (Original)'!Z649</f>
        <v>0</v>
      </c>
      <c r="Y649" s="31">
        <f>'Mitgliederstammdatei (Original)'!AA649</f>
        <v>0</v>
      </c>
      <c r="Z649" s="31">
        <f>'Mitgliederstammdatei (Original)'!AB649</f>
        <v>0</v>
      </c>
      <c r="AA649" s="31">
        <f>'Mitgliederstammdatei (Original)'!AC649</f>
        <v>0</v>
      </c>
      <c r="AB649" s="31">
        <f>'Mitgliederstammdatei (Original)'!AD649</f>
        <v>0</v>
      </c>
      <c r="AC649" s="31">
        <f>'Mitgliederstammdatei (Original)'!AE649</f>
        <v>0</v>
      </c>
      <c r="AD649" s="31">
        <f>'Mitgliederstammdatei (Original)'!AF649</f>
        <v>0</v>
      </c>
      <c r="AE649" s="31">
        <f>'Mitgliederstammdatei (Original)'!AG649</f>
        <v>0</v>
      </c>
    </row>
    <row r="650" spans="1:31" x14ac:dyDescent="0.2">
      <c r="A650" s="28" t="str">
        <f>'Mitgliederstammdatei (Original)'!A650</f>
        <v>R15</v>
      </c>
      <c r="B650" s="31" t="str">
        <f>'Mitgliederstammdatei (Original)'!B650</f>
        <v>Luthern SG</v>
      </c>
      <c r="C650" s="31">
        <f>'Mitgliederstammdatei (Original)'!C650</f>
        <v>0</v>
      </c>
      <c r="D650" s="31" t="str">
        <f>'Mitgliederstammdatei (Original)'!D650</f>
        <v xml:space="preserve"> </v>
      </c>
      <c r="E650" s="31">
        <f>'Mitgliederstammdatei (Original)'!E650</f>
        <v>0</v>
      </c>
      <c r="F650" s="31">
        <f>'Mitgliederstammdatei (Original)'!F650</f>
        <v>99027548</v>
      </c>
      <c r="G650" s="31" t="str">
        <f>'Mitgliederstammdatei (Original)'!H650</f>
        <v>Peter</v>
      </c>
      <c r="H650" s="71" t="str">
        <f>'Mitgliederstammdatei (Original)'!I650</f>
        <v>Julius</v>
      </c>
      <c r="I650" s="31" t="str">
        <f>'Mitgliederstammdatei (Original)'!J650</f>
        <v>Peter Julius</v>
      </c>
      <c r="J650" s="31" t="str">
        <f>'Mitgliederstammdatei (Original)'!K650</f>
        <v>18.06.1946</v>
      </c>
      <c r="K650" s="31" t="str">
        <f>'Mitgliederstammdatei (Original)'!L650</f>
        <v>18.06.1946</v>
      </c>
      <c r="L650" s="31" t="str">
        <f>'Mitgliederstammdatei (Original)'!M650</f>
        <v>01.01.2006</v>
      </c>
      <c r="M650" s="31" t="str">
        <f>'Mitgliederstammdatei (Original)'!N650</f>
        <v>Unterdorf</v>
      </c>
      <c r="N650" s="31" t="str">
        <f>'Mitgliederstammdatei (Original)'!O650</f>
        <v>19</v>
      </c>
      <c r="O650" s="31" t="str">
        <f>'Mitgliederstammdatei (Original)'!P650</f>
        <v>6156</v>
      </c>
      <c r="P650" s="71" t="str">
        <f>'Mitgliederstammdatei (Original)'!Q650</f>
        <v>Luthern</v>
      </c>
      <c r="Q650" s="71">
        <f>'Mitgliederstammdatei (Original)'!R650</f>
        <v>0</v>
      </c>
      <c r="R650" s="31" t="str">
        <f>'Mitgliederstammdatei (Original)'!S650</f>
        <v>Ja</v>
      </c>
      <c r="S650" s="31">
        <f>'Mitgliederstammdatei (Original)'!T650</f>
        <v>0</v>
      </c>
      <c r="T650" s="31">
        <f>'Mitgliederstammdatei (Original)'!U650</f>
        <v>0</v>
      </c>
      <c r="U650" s="31" t="str">
        <f>'Mitgliederstammdatei (Original)'!V650</f>
        <v>Herr</v>
      </c>
      <c r="V650" s="31" t="str">
        <f>'Mitgliederstammdatei (Original)'!X650</f>
        <v xml:space="preserve"> </v>
      </c>
      <c r="W650" s="31">
        <f>'Mitgliederstammdatei (Original)'!Y650</f>
        <v>0</v>
      </c>
      <c r="X650" s="31">
        <f>'Mitgliederstammdatei (Original)'!Z650</f>
        <v>0</v>
      </c>
      <c r="Y650" s="31">
        <f>'Mitgliederstammdatei (Original)'!AA650</f>
        <v>0</v>
      </c>
      <c r="Z650" s="31">
        <f>'Mitgliederstammdatei (Original)'!AB650</f>
        <v>0</v>
      </c>
      <c r="AA650" s="31">
        <f>'Mitgliederstammdatei (Original)'!AC650</f>
        <v>0</v>
      </c>
      <c r="AB650" s="31">
        <f>'Mitgliederstammdatei (Original)'!AD650</f>
        <v>0</v>
      </c>
      <c r="AC650" s="31">
        <f>'Mitgliederstammdatei (Original)'!AE650</f>
        <v>0</v>
      </c>
      <c r="AD650" s="31">
        <f>'Mitgliederstammdatei (Original)'!AF650</f>
        <v>0</v>
      </c>
      <c r="AE650" s="31">
        <f>'Mitgliederstammdatei (Original)'!AG650</f>
        <v>0</v>
      </c>
    </row>
    <row r="651" spans="1:31" x14ac:dyDescent="0.2">
      <c r="A651" s="28" t="str">
        <f>'Mitgliederstammdatei (Original)'!A651</f>
        <v>R 8</v>
      </c>
      <c r="B651" s="31" t="str">
        <f>'Mitgliederstammdatei (Original)'!B651</f>
        <v>Root SG</v>
      </c>
      <c r="C651" s="31">
        <f>'Mitgliederstammdatei (Original)'!C651</f>
        <v>0</v>
      </c>
      <c r="D651" s="31" t="str">
        <f>'Mitgliederstammdatei (Original)'!D651</f>
        <v xml:space="preserve"> </v>
      </c>
      <c r="E651" s="31">
        <f>'Mitgliederstammdatei (Original)'!E651</f>
        <v>0</v>
      </c>
      <c r="F651" s="31">
        <f>'Mitgliederstammdatei (Original)'!F651</f>
        <v>99027519</v>
      </c>
      <c r="G651" s="31" t="str">
        <f>'Mitgliederstammdatei (Original)'!H651</f>
        <v>Petermann</v>
      </c>
      <c r="H651" s="71" t="str">
        <f>'Mitgliederstammdatei (Original)'!I651</f>
        <v>Roland</v>
      </c>
      <c r="I651" s="31" t="str">
        <f>'Mitgliederstammdatei (Original)'!J651</f>
        <v>Petermann Roland</v>
      </c>
      <c r="J651" s="31" t="str">
        <f>'Mitgliederstammdatei (Original)'!K651</f>
        <v>22.09.1957</v>
      </c>
      <c r="K651" s="31" t="str">
        <f>'Mitgliederstammdatei (Original)'!L651</f>
        <v>22.09.1957</v>
      </c>
      <c r="L651" s="31" t="str">
        <f>'Mitgliederstammdatei (Original)'!M651</f>
        <v>01.01.2017</v>
      </c>
      <c r="M651" s="31" t="str">
        <f>'Mitgliederstammdatei (Original)'!N651</f>
        <v>Hauptstrasse</v>
      </c>
      <c r="N651" s="31" t="str">
        <f>'Mitgliederstammdatei (Original)'!O651</f>
        <v>68</v>
      </c>
      <c r="O651" s="31" t="str">
        <f>'Mitgliederstammdatei (Original)'!P651</f>
        <v>6033</v>
      </c>
      <c r="P651" s="71" t="str">
        <f>'Mitgliederstammdatei (Original)'!Q651</f>
        <v>Buchrain</v>
      </c>
      <c r="Q651" s="71">
        <f>'Mitgliederstammdatei (Original)'!R651</f>
        <v>0</v>
      </c>
      <c r="R651" s="31" t="str">
        <f>'Mitgliederstammdatei (Original)'!S651</f>
        <v>Ja</v>
      </c>
      <c r="S651" s="31">
        <f>'Mitgliederstammdatei (Original)'!T651</f>
        <v>0</v>
      </c>
      <c r="T651" s="31">
        <f>'Mitgliederstammdatei (Original)'!U651</f>
        <v>0</v>
      </c>
      <c r="U651" s="31" t="str">
        <f>'Mitgliederstammdatei (Original)'!V651</f>
        <v>Herr</v>
      </c>
      <c r="V651" s="31" t="str">
        <f>'Mitgliederstammdatei (Original)'!X651</f>
        <v xml:space="preserve"> </v>
      </c>
      <c r="W651" s="31">
        <f>'Mitgliederstammdatei (Original)'!Y651</f>
        <v>0</v>
      </c>
      <c r="X651" s="31">
        <f>'Mitgliederstammdatei (Original)'!Z651</f>
        <v>0</v>
      </c>
      <c r="Y651" s="31">
        <f>'Mitgliederstammdatei (Original)'!AA651</f>
        <v>0</v>
      </c>
      <c r="Z651" s="31">
        <f>'Mitgliederstammdatei (Original)'!AB651</f>
        <v>0</v>
      </c>
      <c r="AA651" s="31">
        <f>'Mitgliederstammdatei (Original)'!AC651</f>
        <v>0</v>
      </c>
      <c r="AB651" s="31">
        <f>'Mitgliederstammdatei (Original)'!AD651</f>
        <v>0</v>
      </c>
      <c r="AC651" s="31">
        <f>'Mitgliederstammdatei (Original)'!AE651</f>
        <v>0</v>
      </c>
      <c r="AD651" s="31">
        <f>'Mitgliederstammdatei (Original)'!AF651</f>
        <v>0</v>
      </c>
      <c r="AE651" s="31">
        <f>'Mitgliederstammdatei (Original)'!AG651</f>
        <v>0</v>
      </c>
    </row>
    <row r="652" spans="1:31" x14ac:dyDescent="0.2">
      <c r="A652" s="28" t="str">
        <f>'Mitgliederstammdatei (Original)'!A652</f>
        <v>R12</v>
      </c>
      <c r="B652" s="31">
        <f>'Mitgliederstammdatei (Original)'!B652</f>
        <v>0</v>
      </c>
      <c r="C652" s="31">
        <f>'Mitgliederstammdatei (Original)'!C652</f>
        <v>0</v>
      </c>
      <c r="D652" s="31" t="str">
        <f>'Mitgliederstammdatei (Original)'!D652</f>
        <v xml:space="preserve"> </v>
      </c>
      <c r="E652" s="31" t="str">
        <f>'Mitgliederstammdatei (Original)'!E652</f>
        <v>Wiggertal PS</v>
      </c>
      <c r="F652" s="31">
        <f>'Mitgliederstammdatei (Original)'!F652</f>
        <v>99027517</v>
      </c>
      <c r="G652" s="31" t="str">
        <f>'Mitgliederstammdatei (Original)'!H652</f>
        <v>Pfister</v>
      </c>
      <c r="H652" s="71" t="str">
        <f>'Mitgliederstammdatei (Original)'!I652</f>
        <v>Paul</v>
      </c>
      <c r="I652" s="31" t="str">
        <f>'Mitgliederstammdatei (Original)'!J652</f>
        <v>Pfister Paul</v>
      </c>
      <c r="J652" s="31" t="str">
        <f>'Mitgliederstammdatei (Original)'!K652</f>
        <v>21.05.1952</v>
      </c>
      <c r="K652" s="31" t="str">
        <f>'Mitgliederstammdatei (Original)'!L652</f>
        <v>21.05.1952</v>
      </c>
      <c r="L652" s="31" t="str">
        <f>'Mitgliederstammdatei (Original)'!M652</f>
        <v>01.01.2014</v>
      </c>
      <c r="M652" s="31" t="str">
        <f>'Mitgliederstammdatei (Original)'!N652</f>
        <v>Eichbühl</v>
      </c>
      <c r="N652" s="31" t="str">
        <f>'Mitgliederstammdatei (Original)'!O652</f>
        <v>26</v>
      </c>
      <c r="O652" s="31" t="str">
        <f>'Mitgliederstammdatei (Original)'!P652</f>
        <v>6246</v>
      </c>
      <c r="P652" s="71" t="str">
        <f>'Mitgliederstammdatei (Original)'!Q652</f>
        <v>Altishofen</v>
      </c>
      <c r="Q652" s="71">
        <f>'Mitgliederstammdatei (Original)'!R652</f>
        <v>0</v>
      </c>
      <c r="R652" s="31" t="str">
        <f>'Mitgliederstammdatei (Original)'!S652</f>
        <v>Ja</v>
      </c>
      <c r="S652" s="31">
        <f>'Mitgliederstammdatei (Original)'!T652</f>
        <v>0</v>
      </c>
      <c r="T652" s="31">
        <f>'Mitgliederstammdatei (Original)'!U652</f>
        <v>0</v>
      </c>
      <c r="U652" s="31" t="str">
        <f>'Mitgliederstammdatei (Original)'!V652</f>
        <v>Herr</v>
      </c>
      <c r="V652" s="31" t="str">
        <f>'Mitgliederstammdatei (Original)'!X652</f>
        <v xml:space="preserve"> </v>
      </c>
      <c r="W652" s="31">
        <f>'Mitgliederstammdatei (Original)'!Y652</f>
        <v>0</v>
      </c>
      <c r="X652" s="31">
        <f>'Mitgliederstammdatei (Original)'!Z652</f>
        <v>0</v>
      </c>
      <c r="Y652" s="31">
        <f>'Mitgliederstammdatei (Original)'!AA652</f>
        <v>0</v>
      </c>
      <c r="Z652" s="31">
        <f>'Mitgliederstammdatei (Original)'!AB652</f>
        <v>0</v>
      </c>
      <c r="AA652" s="31">
        <f>'Mitgliederstammdatei (Original)'!AC652</f>
        <v>0</v>
      </c>
      <c r="AB652" s="31">
        <f>'Mitgliederstammdatei (Original)'!AD652</f>
        <v>0</v>
      </c>
      <c r="AC652" s="31">
        <f>'Mitgliederstammdatei (Original)'!AE652</f>
        <v>0</v>
      </c>
      <c r="AD652" s="31">
        <f>'Mitgliederstammdatei (Original)'!AF652</f>
        <v>0</v>
      </c>
      <c r="AE652" s="31">
        <f>'Mitgliederstammdatei (Original)'!AG652</f>
        <v>0</v>
      </c>
    </row>
    <row r="653" spans="1:31" x14ac:dyDescent="0.2">
      <c r="A653" s="28" t="str">
        <f>'Mitgliederstammdatei (Original)'!A653</f>
        <v>R12</v>
      </c>
      <c r="B653" s="31" t="str">
        <f>'Mitgliederstammdatei (Original)'!B653</f>
        <v>Dagmersellen FSG</v>
      </c>
      <c r="C653" s="31" t="str">
        <f>'Mitgliederstammdatei (Original)'!C653</f>
        <v>EN</v>
      </c>
      <c r="D653" s="31" t="str">
        <f>'Mitgliederstammdatei (Original)'!D653</f>
        <v xml:space="preserve"> </v>
      </c>
      <c r="E653" s="31">
        <f>'Mitgliederstammdatei (Original)'!E653</f>
        <v>0</v>
      </c>
      <c r="F653" s="31">
        <f>'Mitgliederstammdatei (Original)'!F653</f>
        <v>99027490</v>
      </c>
      <c r="G653" s="31" t="str">
        <f>'Mitgliederstammdatei (Original)'!H653</f>
        <v>Pfister</v>
      </c>
      <c r="H653" s="71" t="str">
        <f>'Mitgliederstammdatei (Original)'!I653</f>
        <v>Vinzenz</v>
      </c>
      <c r="I653" s="31" t="str">
        <f>'Mitgliederstammdatei (Original)'!J653</f>
        <v>Pfister Vinzenz</v>
      </c>
      <c r="J653" s="31" t="str">
        <f>'Mitgliederstammdatei (Original)'!K653</f>
        <v>11.06.1934</v>
      </c>
      <c r="K653" s="31" t="str">
        <f>'Mitgliederstammdatei (Original)'!L653</f>
        <v>11.06.1934</v>
      </c>
      <c r="L653" s="31" t="str">
        <f>'Mitgliederstammdatei (Original)'!M653</f>
        <v>01.01.1994</v>
      </c>
      <c r="M653" s="31" t="str">
        <f>'Mitgliederstammdatei (Original)'!N653</f>
        <v>Birkenweg</v>
      </c>
      <c r="N653" s="31" t="str">
        <f>'Mitgliederstammdatei (Original)'!O653</f>
        <v>2</v>
      </c>
      <c r="O653" s="31" t="str">
        <f>'Mitgliederstammdatei (Original)'!P653</f>
        <v>6252</v>
      </c>
      <c r="P653" s="71" t="str">
        <f>'Mitgliederstammdatei (Original)'!Q653</f>
        <v>Dagmersellen</v>
      </c>
      <c r="Q653" s="71">
        <f>'Mitgliederstammdatei (Original)'!R653</f>
        <v>0</v>
      </c>
      <c r="R653" s="31" t="str">
        <f>'Mitgliederstammdatei (Original)'!S653</f>
        <v>Ja</v>
      </c>
      <c r="S653" s="31">
        <f>'Mitgliederstammdatei (Original)'!T653</f>
        <v>0</v>
      </c>
      <c r="T653" s="31">
        <f>'Mitgliederstammdatei (Original)'!U653</f>
        <v>0</v>
      </c>
      <c r="U653" s="31" t="str">
        <f>'Mitgliederstammdatei (Original)'!V653</f>
        <v>Herr</v>
      </c>
      <c r="V653" s="31" t="str">
        <f>'Mitgliederstammdatei (Original)'!X653</f>
        <v xml:space="preserve"> </v>
      </c>
      <c r="W653" s="31">
        <f>'Mitgliederstammdatei (Original)'!Y653</f>
        <v>0</v>
      </c>
      <c r="X653" s="31">
        <f>'Mitgliederstammdatei (Original)'!Z653</f>
        <v>0</v>
      </c>
      <c r="Y653" s="31">
        <f>'Mitgliederstammdatei (Original)'!AA653</f>
        <v>0</v>
      </c>
      <c r="Z653" s="31">
        <f>'Mitgliederstammdatei (Original)'!AB653</f>
        <v>0</v>
      </c>
      <c r="AA653" s="31">
        <f>'Mitgliederstammdatei (Original)'!AC653</f>
        <v>0</v>
      </c>
      <c r="AB653" s="31">
        <f>'Mitgliederstammdatei (Original)'!AD653</f>
        <v>0</v>
      </c>
      <c r="AC653" s="31">
        <f>'Mitgliederstammdatei (Original)'!AE653</f>
        <v>0</v>
      </c>
      <c r="AD653" s="31">
        <f>'Mitgliederstammdatei (Original)'!AF653</f>
        <v>0</v>
      </c>
      <c r="AE653" s="31">
        <f>'Mitgliederstammdatei (Original)'!AG653</f>
        <v>0</v>
      </c>
    </row>
    <row r="654" spans="1:31" x14ac:dyDescent="0.2">
      <c r="A654" s="28" t="str">
        <f>'Mitgliederstammdatei (Original)'!A654</f>
        <v>R 9</v>
      </c>
      <c r="B654" s="31" t="str">
        <f>'Mitgliederstammdatei (Original)'!B654</f>
        <v>Sempach SG</v>
      </c>
      <c r="C654" s="31">
        <f>'Mitgliederstammdatei (Original)'!C654</f>
        <v>0</v>
      </c>
      <c r="D654" s="31" t="str">
        <f>'Mitgliederstammdatei (Original)'!D654</f>
        <v xml:space="preserve"> </v>
      </c>
      <c r="E654" s="31" t="str">
        <f>'Mitgliederstammdatei (Original)'!E654</f>
        <v>Sempach SG</v>
      </c>
      <c r="F654" s="31">
        <f>'Mitgliederstammdatei (Original)'!F654</f>
        <v>99027491</v>
      </c>
      <c r="G654" s="31" t="str">
        <f>'Mitgliederstammdatei (Original)'!H654</f>
        <v>Plüss</v>
      </c>
      <c r="H654" s="71" t="str">
        <f>'Mitgliederstammdatei (Original)'!I654</f>
        <v>Paul</v>
      </c>
      <c r="I654" s="31" t="str">
        <f>'Mitgliederstammdatei (Original)'!J654</f>
        <v>Plüss Paul</v>
      </c>
      <c r="J654" s="31" t="str">
        <f>'Mitgliederstammdatei (Original)'!K654</f>
        <v>28.09.1958</v>
      </c>
      <c r="K654" s="31" t="str">
        <f>'Mitgliederstammdatei (Original)'!L654</f>
        <v>28.09.1958</v>
      </c>
      <c r="L654" s="31" t="str">
        <f>'Mitgliederstammdatei (Original)'!M654</f>
        <v>01.01.2018</v>
      </c>
      <c r="M654" s="31" t="str">
        <f>'Mitgliederstammdatei (Original)'!N654</f>
        <v>Bahnhofstrasse</v>
      </c>
      <c r="N654" s="31" t="str">
        <f>'Mitgliederstammdatei (Original)'!O654</f>
        <v>11</v>
      </c>
      <c r="O654" s="31" t="str">
        <f>'Mitgliederstammdatei (Original)'!P654</f>
        <v>6203</v>
      </c>
      <c r="P654" s="71" t="str">
        <f>'Mitgliederstammdatei (Original)'!Q654</f>
        <v>Sempach Station</v>
      </c>
      <c r="Q654" s="71">
        <f>'Mitgliederstammdatei (Original)'!R654</f>
        <v>0</v>
      </c>
      <c r="R654" s="31" t="str">
        <f>'Mitgliederstammdatei (Original)'!S654</f>
        <v>Ja</v>
      </c>
      <c r="S654" s="31">
        <f>'Mitgliederstammdatei (Original)'!T654</f>
        <v>0</v>
      </c>
      <c r="T654" s="31">
        <f>'Mitgliederstammdatei (Original)'!U654</f>
        <v>0</v>
      </c>
      <c r="U654" s="31" t="str">
        <f>'Mitgliederstammdatei (Original)'!V654</f>
        <v>Herr</v>
      </c>
      <c r="V654" s="31" t="str">
        <f>'Mitgliederstammdatei (Original)'!X654</f>
        <v xml:space="preserve"> </v>
      </c>
      <c r="W654" s="31">
        <f>'Mitgliederstammdatei (Original)'!Y654</f>
        <v>0</v>
      </c>
      <c r="X654" s="31">
        <f>'Mitgliederstammdatei (Original)'!Z654</f>
        <v>0</v>
      </c>
      <c r="Y654" s="31">
        <f>'Mitgliederstammdatei (Original)'!AA654</f>
        <v>0</v>
      </c>
      <c r="Z654" s="31">
        <f>'Mitgliederstammdatei (Original)'!AB654</f>
        <v>0</v>
      </c>
      <c r="AA654" s="31">
        <f>'Mitgliederstammdatei (Original)'!AC654</f>
        <v>0</v>
      </c>
      <c r="AB654" s="31">
        <f>'Mitgliederstammdatei (Original)'!AD654</f>
        <v>0</v>
      </c>
      <c r="AC654" s="31">
        <f>'Mitgliederstammdatei (Original)'!AE654</f>
        <v>0</v>
      </c>
      <c r="AD654" s="31">
        <f>'Mitgliederstammdatei (Original)'!AF654</f>
        <v>0</v>
      </c>
      <c r="AE654" s="31">
        <f>'Mitgliederstammdatei (Original)'!AG654</f>
        <v>0</v>
      </c>
    </row>
    <row r="655" spans="1:31" x14ac:dyDescent="0.2">
      <c r="A655" s="28" t="str">
        <f>'Mitgliederstammdatei (Original)'!A655</f>
        <v>R15</v>
      </c>
      <c r="B655" s="31" t="str">
        <f>'Mitgliederstammdatei (Original)'!B655</f>
        <v>Luthern SG</v>
      </c>
      <c r="C655" s="31">
        <f>'Mitgliederstammdatei (Original)'!C655</f>
        <v>0</v>
      </c>
      <c r="D655" s="31" t="str">
        <f>'Mitgliederstammdatei (Original)'!D655</f>
        <v xml:space="preserve"> </v>
      </c>
      <c r="E655" s="31">
        <f>'Mitgliederstammdatei (Original)'!E655</f>
        <v>0</v>
      </c>
      <c r="F655" s="31">
        <f>'Mitgliederstammdatei (Original)'!F655</f>
        <v>99027492</v>
      </c>
      <c r="G655" s="31" t="str">
        <f>'Mitgliederstammdatei (Original)'!H655</f>
        <v>Portmann</v>
      </c>
      <c r="H655" s="71" t="str">
        <f>'Mitgliederstammdatei (Original)'!I655</f>
        <v>Anton</v>
      </c>
      <c r="I655" s="31" t="str">
        <f>'Mitgliederstammdatei (Original)'!J655</f>
        <v>Portmann Anton</v>
      </c>
      <c r="J655" s="31" t="str">
        <f>'Mitgliederstammdatei (Original)'!K655</f>
        <v>08.11.1948</v>
      </c>
      <c r="K655" s="31" t="str">
        <f>'Mitgliederstammdatei (Original)'!L655</f>
        <v>08.11.1948</v>
      </c>
      <c r="L655" s="31" t="str">
        <f>'Mitgliederstammdatei (Original)'!M655</f>
        <v>01.01.2008</v>
      </c>
      <c r="M655" s="31" t="str">
        <f>'Mitgliederstammdatei (Original)'!N655</f>
        <v>Kronenmatt</v>
      </c>
      <c r="N655" s="31">
        <f>'Mitgliederstammdatei (Original)'!O655</f>
        <v>0</v>
      </c>
      <c r="O655" s="31" t="str">
        <f>'Mitgliederstammdatei (Original)'!P655</f>
        <v>6156</v>
      </c>
      <c r="P655" s="71" t="str">
        <f>'Mitgliederstammdatei (Original)'!Q655</f>
        <v>Luthern</v>
      </c>
      <c r="Q655" s="71">
        <f>'Mitgliederstammdatei (Original)'!R655</f>
        <v>0</v>
      </c>
      <c r="R655" s="31" t="str">
        <f>'Mitgliederstammdatei (Original)'!S655</f>
        <v>Ja</v>
      </c>
      <c r="S655" s="31">
        <f>'Mitgliederstammdatei (Original)'!T655</f>
        <v>0</v>
      </c>
      <c r="T655" s="31">
        <f>'Mitgliederstammdatei (Original)'!U655</f>
        <v>0</v>
      </c>
      <c r="U655" s="31" t="str">
        <f>'Mitgliederstammdatei (Original)'!V655</f>
        <v>Herr</v>
      </c>
      <c r="V655" s="31" t="str">
        <f>'Mitgliederstammdatei (Original)'!X655</f>
        <v xml:space="preserve"> </v>
      </c>
      <c r="W655" s="31">
        <f>'Mitgliederstammdatei (Original)'!Y655</f>
        <v>0</v>
      </c>
      <c r="X655" s="31">
        <f>'Mitgliederstammdatei (Original)'!Z655</f>
        <v>0</v>
      </c>
      <c r="Y655" s="31">
        <f>'Mitgliederstammdatei (Original)'!AA655</f>
        <v>0</v>
      </c>
      <c r="Z655" s="31">
        <f>'Mitgliederstammdatei (Original)'!AB655</f>
        <v>0</v>
      </c>
      <c r="AA655" s="31">
        <f>'Mitgliederstammdatei (Original)'!AC655</f>
        <v>0</v>
      </c>
      <c r="AB655" s="31">
        <f>'Mitgliederstammdatei (Original)'!AD655</f>
        <v>0</v>
      </c>
      <c r="AC655" s="31">
        <f>'Mitgliederstammdatei (Original)'!AE655</f>
        <v>0</v>
      </c>
      <c r="AD655" s="31">
        <f>'Mitgliederstammdatei (Original)'!AF655</f>
        <v>0</v>
      </c>
      <c r="AE655" s="31">
        <f>'Mitgliederstammdatei (Original)'!AG655</f>
        <v>0</v>
      </c>
    </row>
    <row r="656" spans="1:31" x14ac:dyDescent="0.2">
      <c r="A656" s="28" t="str">
        <f>'Mitgliederstammdatei (Original)'!A656</f>
        <v>R 3</v>
      </c>
      <c r="B656" s="31" t="str">
        <f>'Mitgliederstammdatei (Original)'!B656</f>
        <v>Kriens WV</v>
      </c>
      <c r="C656" s="31">
        <f>'Mitgliederstammdatei (Original)'!C656</f>
        <v>0</v>
      </c>
      <c r="D656" s="31" t="str">
        <f>'Mitgliederstammdatei (Original)'!D656</f>
        <v xml:space="preserve"> </v>
      </c>
      <c r="E656" s="31">
        <f>'Mitgliederstammdatei (Original)'!E656</f>
        <v>0</v>
      </c>
      <c r="F656" s="31">
        <f>'Mitgliederstammdatei (Original)'!F656</f>
        <v>99027493</v>
      </c>
      <c r="G656" s="31" t="str">
        <f>'Mitgliederstammdatei (Original)'!H656</f>
        <v>Portmann</v>
      </c>
      <c r="H656" s="71" t="str">
        <f>'Mitgliederstammdatei (Original)'!I656</f>
        <v>Beat</v>
      </c>
      <c r="I656" s="31" t="str">
        <f>'Mitgliederstammdatei (Original)'!J656</f>
        <v>Portmann Beat</v>
      </c>
      <c r="J656" s="31" t="str">
        <f>'Mitgliederstammdatei (Original)'!K656</f>
        <v>09.06.1955</v>
      </c>
      <c r="K656" s="31" t="str">
        <f>'Mitgliederstammdatei (Original)'!L656</f>
        <v>09.06.1955</v>
      </c>
      <c r="L656" s="31" t="str">
        <f>'Mitgliederstammdatei (Original)'!M656</f>
        <v>01.01.2015</v>
      </c>
      <c r="M656" s="31" t="str">
        <f>'Mitgliederstammdatei (Original)'!N656</f>
        <v>Lindau</v>
      </c>
      <c r="N656" s="31" t="str">
        <f>'Mitgliederstammdatei (Original)'!O656</f>
        <v>6</v>
      </c>
      <c r="O656" s="31" t="str">
        <f>'Mitgliederstammdatei (Original)'!P656</f>
        <v>6023</v>
      </c>
      <c r="P656" s="71" t="str">
        <f>'Mitgliederstammdatei (Original)'!Q656</f>
        <v>Rothenburg</v>
      </c>
      <c r="Q656" s="71">
        <f>'Mitgliederstammdatei (Original)'!R656</f>
        <v>0</v>
      </c>
      <c r="R656" s="31" t="str">
        <f>'Mitgliederstammdatei (Original)'!S656</f>
        <v>Ja</v>
      </c>
      <c r="S656" s="31">
        <f>'Mitgliederstammdatei (Original)'!T656</f>
        <v>0</v>
      </c>
      <c r="T656" s="31">
        <f>'Mitgliederstammdatei (Original)'!U656</f>
        <v>0</v>
      </c>
      <c r="U656" s="31" t="str">
        <f>'Mitgliederstammdatei (Original)'!V656</f>
        <v>Herr</v>
      </c>
      <c r="V656" s="31" t="str">
        <f>'Mitgliederstammdatei (Original)'!X656</f>
        <v xml:space="preserve"> </v>
      </c>
      <c r="W656" s="31">
        <f>'Mitgliederstammdatei (Original)'!Y656</f>
        <v>0</v>
      </c>
      <c r="X656" s="31">
        <f>'Mitgliederstammdatei (Original)'!Z656</f>
        <v>0</v>
      </c>
      <c r="Y656" s="31">
        <f>'Mitgliederstammdatei (Original)'!AA656</f>
        <v>0</v>
      </c>
      <c r="Z656" s="31">
        <f>'Mitgliederstammdatei (Original)'!AB656</f>
        <v>0</v>
      </c>
      <c r="AA656" s="31">
        <f>'Mitgliederstammdatei (Original)'!AC656</f>
        <v>0</v>
      </c>
      <c r="AB656" s="31">
        <f>'Mitgliederstammdatei (Original)'!AD656</f>
        <v>0</v>
      </c>
      <c r="AC656" s="31">
        <f>'Mitgliederstammdatei (Original)'!AE656</f>
        <v>0</v>
      </c>
      <c r="AD656" s="31">
        <f>'Mitgliederstammdatei (Original)'!AF656</f>
        <v>0</v>
      </c>
      <c r="AE656" s="31">
        <f>'Mitgliederstammdatei (Original)'!AG656</f>
        <v>0</v>
      </c>
    </row>
    <row r="657" spans="1:31" x14ac:dyDescent="0.2">
      <c r="A657" s="28" t="str">
        <f>'Mitgliederstammdatei (Original)'!A657</f>
        <v>R17</v>
      </c>
      <c r="B657" s="31">
        <f>'Mitgliederstammdatei (Original)'!B657</f>
        <v>0</v>
      </c>
      <c r="C657" s="31">
        <f>'Mitgliederstammdatei (Original)'!C657</f>
        <v>0</v>
      </c>
      <c r="D657" s="31" t="str">
        <f>'Mitgliederstammdatei (Original)'!D657</f>
        <v xml:space="preserve"> </v>
      </c>
      <c r="E657" s="31" t="str">
        <f>'Mitgliederstammdatei (Original)'!E657</f>
        <v>Schüpfheim - Flühli PS</v>
      </c>
      <c r="F657" s="31">
        <f>'Mitgliederstammdatei (Original)'!F657</f>
        <v>99027494</v>
      </c>
      <c r="G657" s="31" t="str">
        <f>'Mitgliederstammdatei (Original)'!H657</f>
        <v>Portmann</v>
      </c>
      <c r="H657" s="71" t="str">
        <f>'Mitgliederstammdatei (Original)'!I657</f>
        <v>Bruno</v>
      </c>
      <c r="I657" s="31" t="str">
        <f>'Mitgliederstammdatei (Original)'!J657</f>
        <v>Portmann Bruno</v>
      </c>
      <c r="J657" s="31" t="str">
        <f>'Mitgliederstammdatei (Original)'!K657</f>
        <v>15.11.1946</v>
      </c>
      <c r="K657" s="31" t="str">
        <f>'Mitgliederstammdatei (Original)'!L657</f>
        <v>15.11.1946</v>
      </c>
      <c r="L657" s="31" t="str">
        <f>'Mitgliederstammdatei (Original)'!M657</f>
        <v>01.01.2006</v>
      </c>
      <c r="M657" s="31" t="str">
        <f>'Mitgliederstammdatei (Original)'!N657</f>
        <v>Steinmattstrasse</v>
      </c>
      <c r="N657" s="31" t="str">
        <f>'Mitgliederstammdatei (Original)'!O657</f>
        <v>13</v>
      </c>
      <c r="O657" s="31" t="str">
        <f>'Mitgliederstammdatei (Original)'!P657</f>
        <v>6460</v>
      </c>
      <c r="P657" s="71" t="str">
        <f>'Mitgliederstammdatei (Original)'!Q657</f>
        <v>Altdorf</v>
      </c>
      <c r="Q657" s="71">
        <f>'Mitgliederstammdatei (Original)'!R657</f>
        <v>0</v>
      </c>
      <c r="R657" s="31" t="str">
        <f>'Mitgliederstammdatei (Original)'!S657</f>
        <v>Ja</v>
      </c>
      <c r="S657" s="31">
        <f>'Mitgliederstammdatei (Original)'!T657</f>
        <v>0</v>
      </c>
      <c r="T657" s="31">
        <f>'Mitgliederstammdatei (Original)'!U657</f>
        <v>0</v>
      </c>
      <c r="U657" s="31" t="str">
        <f>'Mitgliederstammdatei (Original)'!V657</f>
        <v>Herr</v>
      </c>
      <c r="V657" s="31" t="str">
        <f>'Mitgliederstammdatei (Original)'!X657</f>
        <v xml:space="preserve"> </v>
      </c>
      <c r="W657" s="31">
        <f>'Mitgliederstammdatei (Original)'!Y657</f>
        <v>0</v>
      </c>
      <c r="X657" s="31">
        <f>'Mitgliederstammdatei (Original)'!Z657</f>
        <v>0</v>
      </c>
      <c r="Y657" s="31">
        <f>'Mitgliederstammdatei (Original)'!AA657</f>
        <v>0</v>
      </c>
      <c r="Z657" s="31">
        <f>'Mitgliederstammdatei (Original)'!AB657</f>
        <v>0</v>
      </c>
      <c r="AA657" s="31">
        <f>'Mitgliederstammdatei (Original)'!AC657</f>
        <v>0</v>
      </c>
      <c r="AB657" s="31">
        <f>'Mitgliederstammdatei (Original)'!AD657</f>
        <v>0</v>
      </c>
      <c r="AC657" s="31">
        <f>'Mitgliederstammdatei (Original)'!AE657</f>
        <v>0</v>
      </c>
      <c r="AD657" s="31">
        <f>'Mitgliederstammdatei (Original)'!AF657</f>
        <v>0</v>
      </c>
      <c r="AE657" s="31">
        <f>'Mitgliederstammdatei (Original)'!AG657</f>
        <v>0</v>
      </c>
    </row>
    <row r="658" spans="1:31" x14ac:dyDescent="0.2">
      <c r="A658" s="28" t="str">
        <f>'Mitgliederstammdatei (Original)'!A658</f>
        <v>R17</v>
      </c>
      <c r="B658" s="31" t="str">
        <f>'Mitgliederstammdatei (Original)'!B658</f>
        <v>Hasle LU FSG</v>
      </c>
      <c r="C658" s="31" t="str">
        <f>'Mitgliederstammdatei (Original)'!C658</f>
        <v>EM</v>
      </c>
      <c r="D658" s="31" t="str">
        <f>'Mitgliederstammdatei (Original)'!D658</f>
        <v xml:space="preserve"> </v>
      </c>
      <c r="E658" s="31">
        <f>'Mitgliederstammdatei (Original)'!E658</f>
        <v>0</v>
      </c>
      <c r="F658" s="31">
        <f>'Mitgliederstammdatei (Original)'!F658</f>
        <v>99027495</v>
      </c>
      <c r="G658" s="31" t="str">
        <f>'Mitgliederstammdatei (Original)'!H658</f>
        <v>Portmann</v>
      </c>
      <c r="H658" s="71" t="str">
        <f>'Mitgliederstammdatei (Original)'!I658</f>
        <v>Franz</v>
      </c>
      <c r="I658" s="31" t="str">
        <f>'Mitgliederstammdatei (Original)'!J658</f>
        <v>Portmann Franz</v>
      </c>
      <c r="J658" s="31" t="str">
        <f>'Mitgliederstammdatei (Original)'!K658</f>
        <v>10.12.1933</v>
      </c>
      <c r="K658" s="31" t="str">
        <f>'Mitgliederstammdatei (Original)'!L658</f>
        <v>10.12.1933</v>
      </c>
      <c r="L658" s="31" t="str">
        <f>'Mitgliederstammdatei (Original)'!M658</f>
        <v>01.01.1993</v>
      </c>
      <c r="M658" s="31" t="str">
        <f>'Mitgliederstammdatei (Original)'!N658</f>
        <v>Frauental</v>
      </c>
      <c r="N658" s="31" t="str">
        <f>'Mitgliederstammdatei (Original)'!O658</f>
        <v>1</v>
      </c>
      <c r="O658" s="31" t="str">
        <f>'Mitgliederstammdatei (Original)'!P658</f>
        <v>6166</v>
      </c>
      <c r="P658" s="71" t="str">
        <f>'Mitgliederstammdatei (Original)'!Q658</f>
        <v>Hasle</v>
      </c>
      <c r="Q658" s="71">
        <f>'Mitgliederstammdatei (Original)'!R658</f>
        <v>0</v>
      </c>
      <c r="R658" s="31" t="str">
        <f>'Mitgliederstammdatei (Original)'!S658</f>
        <v>Ja</v>
      </c>
      <c r="S658" s="31">
        <f>'Mitgliederstammdatei (Original)'!T658</f>
        <v>0</v>
      </c>
      <c r="T658" s="31">
        <f>'Mitgliederstammdatei (Original)'!U658</f>
        <v>0</v>
      </c>
      <c r="U658" s="31" t="str">
        <f>'Mitgliederstammdatei (Original)'!V658</f>
        <v>Herr</v>
      </c>
      <c r="V658" s="31" t="str">
        <f>'Mitgliederstammdatei (Original)'!X658</f>
        <v xml:space="preserve"> </v>
      </c>
      <c r="W658" s="31">
        <f>'Mitgliederstammdatei (Original)'!Y658</f>
        <v>0</v>
      </c>
      <c r="X658" s="31">
        <f>'Mitgliederstammdatei (Original)'!Z658</f>
        <v>0</v>
      </c>
      <c r="Y658" s="31">
        <f>'Mitgliederstammdatei (Original)'!AA658</f>
        <v>0</v>
      </c>
      <c r="Z658" s="31">
        <f>'Mitgliederstammdatei (Original)'!AB658</f>
        <v>0</v>
      </c>
      <c r="AA658" s="31">
        <f>'Mitgliederstammdatei (Original)'!AC658</f>
        <v>0</v>
      </c>
      <c r="AB658" s="31">
        <f>'Mitgliederstammdatei (Original)'!AD658</f>
        <v>0</v>
      </c>
      <c r="AC658" s="31">
        <f>'Mitgliederstammdatei (Original)'!AE658</f>
        <v>0</v>
      </c>
      <c r="AD658" s="31">
        <f>'Mitgliederstammdatei (Original)'!AF658</f>
        <v>0</v>
      </c>
      <c r="AE658" s="31">
        <f>'Mitgliederstammdatei (Original)'!AG658</f>
        <v>0</v>
      </c>
    </row>
    <row r="659" spans="1:31" x14ac:dyDescent="0.2">
      <c r="A659" s="28" t="str">
        <f>'Mitgliederstammdatei (Original)'!A659</f>
        <v>R12</v>
      </c>
      <c r="B659" s="31">
        <f>'Mitgliederstammdatei (Original)'!B659</f>
        <v>0</v>
      </c>
      <c r="C659" s="31" t="str">
        <f>'Mitgliederstammdatei (Original)'!C659</f>
        <v>EN</v>
      </c>
      <c r="D659" s="31" t="str">
        <f>'Mitgliederstammdatei (Original)'!D659</f>
        <v xml:space="preserve"> </v>
      </c>
      <c r="E659" s="31" t="str">
        <f>'Mitgliederstammdatei (Original)'!E659</f>
        <v>Wiggertal PS</v>
      </c>
      <c r="F659" s="31">
        <f>'Mitgliederstammdatei (Original)'!F659</f>
        <v>99027497</v>
      </c>
      <c r="G659" s="31" t="str">
        <f>'Mitgliederstammdatei (Original)'!H659</f>
        <v>Portmann</v>
      </c>
      <c r="H659" s="71" t="str">
        <f>'Mitgliederstammdatei (Original)'!I659</f>
        <v>Hans</v>
      </c>
      <c r="I659" s="31" t="str">
        <f>'Mitgliederstammdatei (Original)'!J659</f>
        <v>Portmann Hans</v>
      </c>
      <c r="J659" s="31" t="str">
        <f>'Mitgliederstammdatei (Original)'!K659</f>
        <v>02.12.1946</v>
      </c>
      <c r="K659" s="31" t="str">
        <f>'Mitgliederstammdatei (Original)'!L659</f>
        <v>02.12.1946</v>
      </c>
      <c r="L659" s="31">
        <f>'Mitgliederstammdatei (Original)'!M659</f>
        <v>0</v>
      </c>
      <c r="M659" s="31" t="str">
        <f>'Mitgliederstammdatei (Original)'!N659</f>
        <v>Feldmatt</v>
      </c>
      <c r="N659" s="31" t="str">
        <f>'Mitgliederstammdatei (Original)'!O659</f>
        <v>28</v>
      </c>
      <c r="O659" s="31" t="str">
        <f>'Mitgliederstammdatei (Original)'!P659</f>
        <v>6246</v>
      </c>
      <c r="P659" s="71" t="str">
        <f>'Mitgliederstammdatei (Original)'!Q659</f>
        <v>Altishofen</v>
      </c>
      <c r="Q659" s="71">
        <f>'Mitgliederstammdatei (Original)'!R659</f>
        <v>0</v>
      </c>
      <c r="R659" s="31" t="str">
        <f>'Mitgliederstammdatei (Original)'!S659</f>
        <v>Ja</v>
      </c>
      <c r="S659" s="31">
        <f>'Mitgliederstammdatei (Original)'!T659</f>
        <v>0</v>
      </c>
      <c r="T659" s="31">
        <f>'Mitgliederstammdatei (Original)'!U659</f>
        <v>0</v>
      </c>
      <c r="U659" s="31" t="str">
        <f>'Mitgliederstammdatei (Original)'!V659</f>
        <v>Herr</v>
      </c>
      <c r="V659" s="31" t="str">
        <f>'Mitgliederstammdatei (Original)'!X659</f>
        <v xml:space="preserve"> </v>
      </c>
      <c r="W659" s="31">
        <f>'Mitgliederstammdatei (Original)'!Y659</f>
        <v>0</v>
      </c>
      <c r="X659" s="31">
        <f>'Mitgliederstammdatei (Original)'!Z659</f>
        <v>0</v>
      </c>
      <c r="Y659" s="31">
        <f>'Mitgliederstammdatei (Original)'!AA659</f>
        <v>0</v>
      </c>
      <c r="Z659" s="31">
        <f>'Mitgliederstammdatei (Original)'!AB659</f>
        <v>0</v>
      </c>
      <c r="AA659" s="31">
        <f>'Mitgliederstammdatei (Original)'!AC659</f>
        <v>0</v>
      </c>
      <c r="AB659" s="31">
        <f>'Mitgliederstammdatei (Original)'!AD659</f>
        <v>0</v>
      </c>
      <c r="AC659" s="31">
        <f>'Mitgliederstammdatei (Original)'!AE659</f>
        <v>0</v>
      </c>
      <c r="AD659" s="31">
        <f>'Mitgliederstammdatei (Original)'!AF659</f>
        <v>0</v>
      </c>
      <c r="AE659" s="31">
        <f>'Mitgliederstammdatei (Original)'!AG659</f>
        <v>0</v>
      </c>
    </row>
    <row r="660" spans="1:31" x14ac:dyDescent="0.2">
      <c r="A660" s="28" t="str">
        <f>'Mitgliederstammdatei (Original)'!A660</f>
        <v>R 8</v>
      </c>
      <c r="B660" s="31">
        <f>'Mitgliederstammdatei (Original)'!B660</f>
        <v>0</v>
      </c>
      <c r="C660" s="31">
        <f>'Mitgliederstammdatei (Original)'!C660</f>
        <v>0</v>
      </c>
      <c r="D660" s="31" t="str">
        <f>'Mitgliederstammdatei (Original)'!D660</f>
        <v xml:space="preserve"> </v>
      </c>
      <c r="E660" s="31" t="str">
        <f>'Mitgliederstammdatei (Original)'!E660</f>
        <v>Emmen FS PC</v>
      </c>
      <c r="F660" s="31">
        <f>'Mitgliederstammdatei (Original)'!F660</f>
        <v>99027496</v>
      </c>
      <c r="G660" s="31" t="str">
        <f>'Mitgliederstammdatei (Original)'!H660</f>
        <v>Portmann</v>
      </c>
      <c r="H660" s="71" t="str">
        <f>'Mitgliederstammdatei (Original)'!I660</f>
        <v>Hans</v>
      </c>
      <c r="I660" s="31" t="str">
        <f>'Mitgliederstammdatei (Original)'!J660</f>
        <v>Portmann Hans</v>
      </c>
      <c r="J660" s="31" t="str">
        <f>'Mitgliederstammdatei (Original)'!K660</f>
        <v>28.01.1942</v>
      </c>
      <c r="K660" s="31" t="str">
        <f>'Mitgliederstammdatei (Original)'!L660</f>
        <v>28.01.1942</v>
      </c>
      <c r="L660" s="31">
        <f>'Mitgliederstammdatei (Original)'!M660</f>
        <v>0</v>
      </c>
      <c r="M660" s="31" t="str">
        <f>'Mitgliederstammdatei (Original)'!N660</f>
        <v>Waldstrasse</v>
      </c>
      <c r="N660" s="31" t="str">
        <f>'Mitgliederstammdatei (Original)'!O660</f>
        <v>15</v>
      </c>
      <c r="O660" s="31" t="str">
        <f>'Mitgliederstammdatei (Original)'!P660</f>
        <v>6020</v>
      </c>
      <c r="P660" s="71" t="str">
        <f>'Mitgliederstammdatei (Original)'!Q660</f>
        <v>Emmenbrücke</v>
      </c>
      <c r="Q660" s="71">
        <f>'Mitgliederstammdatei (Original)'!R660</f>
        <v>0</v>
      </c>
      <c r="R660" s="31" t="str">
        <f>'Mitgliederstammdatei (Original)'!S660</f>
        <v>Ja</v>
      </c>
      <c r="S660" s="31">
        <f>'Mitgliederstammdatei (Original)'!T660</f>
        <v>0</v>
      </c>
      <c r="T660" s="31">
        <f>'Mitgliederstammdatei (Original)'!U660</f>
        <v>0</v>
      </c>
      <c r="U660" s="31" t="str">
        <f>'Mitgliederstammdatei (Original)'!V660</f>
        <v>Herr</v>
      </c>
      <c r="V660" s="31" t="str">
        <f>'Mitgliederstammdatei (Original)'!X660</f>
        <v xml:space="preserve"> </v>
      </c>
      <c r="W660" s="31">
        <f>'Mitgliederstammdatei (Original)'!Y660</f>
        <v>0</v>
      </c>
      <c r="X660" s="31">
        <f>'Mitgliederstammdatei (Original)'!Z660</f>
        <v>0</v>
      </c>
      <c r="Y660" s="31">
        <f>'Mitgliederstammdatei (Original)'!AA660</f>
        <v>0</v>
      </c>
      <c r="Z660" s="31">
        <f>'Mitgliederstammdatei (Original)'!AB660</f>
        <v>0</v>
      </c>
      <c r="AA660" s="31">
        <f>'Mitgliederstammdatei (Original)'!AC660</f>
        <v>0</v>
      </c>
      <c r="AB660" s="31">
        <f>'Mitgliederstammdatei (Original)'!AD660</f>
        <v>0</v>
      </c>
      <c r="AC660" s="31">
        <f>'Mitgliederstammdatei (Original)'!AE660</f>
        <v>0</v>
      </c>
      <c r="AD660" s="31">
        <f>'Mitgliederstammdatei (Original)'!AF660</f>
        <v>0</v>
      </c>
      <c r="AE660" s="31">
        <f>'Mitgliederstammdatei (Original)'!AG660</f>
        <v>0</v>
      </c>
    </row>
    <row r="661" spans="1:31" x14ac:dyDescent="0.2">
      <c r="A661" s="28" t="str">
        <f>'Mitgliederstammdatei (Original)'!A661</f>
        <v>R17</v>
      </c>
      <c r="B661" s="31" t="str">
        <f>'Mitgliederstammdatei (Original)'!B661</f>
        <v>Escholzmatt SG</v>
      </c>
      <c r="C661" s="31">
        <f>'Mitgliederstammdatei (Original)'!C661</f>
        <v>0</v>
      </c>
      <c r="D661" s="31" t="str">
        <f>'Mitgliederstammdatei (Original)'!D661</f>
        <v xml:space="preserve"> </v>
      </c>
      <c r="E661" s="31">
        <f>'Mitgliederstammdatei (Original)'!E661</f>
        <v>0</v>
      </c>
      <c r="F661" s="31">
        <f>'Mitgliederstammdatei (Original)'!F661</f>
        <v>99027498</v>
      </c>
      <c r="G661" s="31" t="str">
        <f>'Mitgliederstammdatei (Original)'!H661</f>
        <v>Portmann</v>
      </c>
      <c r="H661" s="71" t="str">
        <f>'Mitgliederstammdatei (Original)'!I661</f>
        <v>Hans-Werner</v>
      </c>
      <c r="I661" s="31" t="str">
        <f>'Mitgliederstammdatei (Original)'!J661</f>
        <v>Portmann Hans-Werner</v>
      </c>
      <c r="J661" s="31" t="str">
        <f>'Mitgliederstammdatei (Original)'!K661</f>
        <v>04.07.1955</v>
      </c>
      <c r="K661" s="31" t="str">
        <f>'Mitgliederstammdatei (Original)'!L661</f>
        <v>04.07.1955</v>
      </c>
      <c r="L661" s="31" t="str">
        <f>'Mitgliederstammdatei (Original)'!M661</f>
        <v>01.01.2015</v>
      </c>
      <c r="M661" s="31" t="str">
        <f>'Mitgliederstammdatei (Original)'!N661</f>
        <v>Schächlimatte</v>
      </c>
      <c r="N661" s="31" t="str">
        <f>'Mitgliederstammdatei (Original)'!O661</f>
        <v>16</v>
      </c>
      <c r="O661" s="31" t="str">
        <f>'Mitgliederstammdatei (Original)'!P661</f>
        <v>6170</v>
      </c>
      <c r="P661" s="71" t="str">
        <f>'Mitgliederstammdatei (Original)'!Q661</f>
        <v>Schüpfheim</v>
      </c>
      <c r="Q661" s="71">
        <f>'Mitgliederstammdatei (Original)'!R661</f>
        <v>0</v>
      </c>
      <c r="R661" s="31" t="str">
        <f>'Mitgliederstammdatei (Original)'!S661</f>
        <v>Ja</v>
      </c>
      <c r="S661" s="31">
        <f>'Mitgliederstammdatei (Original)'!T661</f>
        <v>0</v>
      </c>
      <c r="T661" s="31">
        <f>'Mitgliederstammdatei (Original)'!U661</f>
        <v>0</v>
      </c>
      <c r="U661" s="31" t="str">
        <f>'Mitgliederstammdatei (Original)'!V661</f>
        <v>Herr</v>
      </c>
      <c r="V661" s="31" t="str">
        <f>'Mitgliederstammdatei (Original)'!X661</f>
        <v xml:space="preserve"> </v>
      </c>
      <c r="W661" s="31">
        <f>'Mitgliederstammdatei (Original)'!Y661</f>
        <v>0</v>
      </c>
      <c r="X661" s="31">
        <f>'Mitgliederstammdatei (Original)'!Z661</f>
        <v>0</v>
      </c>
      <c r="Y661" s="31">
        <f>'Mitgliederstammdatei (Original)'!AA661</f>
        <v>0</v>
      </c>
      <c r="Z661" s="31">
        <f>'Mitgliederstammdatei (Original)'!AB661</f>
        <v>0</v>
      </c>
      <c r="AA661" s="31">
        <f>'Mitgliederstammdatei (Original)'!AC661</f>
        <v>0</v>
      </c>
      <c r="AB661" s="31">
        <f>'Mitgliederstammdatei (Original)'!AD661</f>
        <v>0</v>
      </c>
      <c r="AC661" s="31">
        <f>'Mitgliederstammdatei (Original)'!AE661</f>
        <v>0</v>
      </c>
      <c r="AD661" s="31">
        <f>'Mitgliederstammdatei (Original)'!AF661</f>
        <v>0</v>
      </c>
      <c r="AE661" s="31">
        <f>'Mitgliederstammdatei (Original)'!AG661</f>
        <v>0</v>
      </c>
    </row>
    <row r="662" spans="1:31" x14ac:dyDescent="0.2">
      <c r="A662" s="28" t="str">
        <f>'Mitgliederstammdatei (Original)'!A662</f>
        <v>R17</v>
      </c>
      <c r="B662" s="31" t="str">
        <f>'Mitgliederstammdatei (Original)'!B662</f>
        <v>Escholzmatt SG</v>
      </c>
      <c r="C662" s="31">
        <f>'Mitgliederstammdatei (Original)'!C662</f>
        <v>0</v>
      </c>
      <c r="D662" s="31" t="str">
        <f>'Mitgliederstammdatei (Original)'!D662</f>
        <v xml:space="preserve"> </v>
      </c>
      <c r="E662" s="31">
        <f>'Mitgliederstammdatei (Original)'!E662</f>
        <v>0</v>
      </c>
      <c r="F662" s="31">
        <f>'Mitgliederstammdatei (Original)'!F662</f>
        <v>99027499</v>
      </c>
      <c r="G662" s="31" t="str">
        <f>'Mitgliederstammdatei (Original)'!H662</f>
        <v>Portmann</v>
      </c>
      <c r="H662" s="71" t="str">
        <f>'Mitgliederstammdatei (Original)'!I662</f>
        <v>Hermann</v>
      </c>
      <c r="I662" s="31" t="str">
        <f>'Mitgliederstammdatei (Original)'!J662</f>
        <v>Portmann Hermann</v>
      </c>
      <c r="J662" s="31" t="str">
        <f>'Mitgliederstammdatei (Original)'!K662</f>
        <v>03.04.1949</v>
      </c>
      <c r="K662" s="31" t="str">
        <f>'Mitgliederstammdatei (Original)'!L662</f>
        <v>03.04.1949</v>
      </c>
      <c r="L662" s="31" t="str">
        <f>'Mitgliederstammdatei (Original)'!M662</f>
        <v>01.01.2016</v>
      </c>
      <c r="M662" s="31" t="str">
        <f>'Mitgliederstammdatei (Original)'!N662</f>
        <v>Obacher</v>
      </c>
      <c r="N662" s="31" t="str">
        <f>'Mitgliederstammdatei (Original)'!O662</f>
        <v>6</v>
      </c>
      <c r="O662" s="31" t="str">
        <f>'Mitgliederstammdatei (Original)'!P662</f>
        <v>6192</v>
      </c>
      <c r="P662" s="71" t="str">
        <f>'Mitgliederstammdatei (Original)'!Q662</f>
        <v>Wiggen</v>
      </c>
      <c r="Q662" s="71">
        <f>'Mitgliederstammdatei (Original)'!R662</f>
        <v>0</v>
      </c>
      <c r="R662" s="31" t="str">
        <f>'Mitgliederstammdatei (Original)'!S662</f>
        <v>Ja</v>
      </c>
      <c r="S662" s="31">
        <f>'Mitgliederstammdatei (Original)'!T662</f>
        <v>0</v>
      </c>
      <c r="T662" s="31">
        <f>'Mitgliederstammdatei (Original)'!U662</f>
        <v>0</v>
      </c>
      <c r="U662" s="31" t="str">
        <f>'Mitgliederstammdatei (Original)'!V662</f>
        <v>Herr</v>
      </c>
      <c r="V662" s="31" t="str">
        <f>'Mitgliederstammdatei (Original)'!X662</f>
        <v xml:space="preserve"> </v>
      </c>
      <c r="W662" s="31">
        <f>'Mitgliederstammdatei (Original)'!Y662</f>
        <v>0</v>
      </c>
      <c r="X662" s="31">
        <f>'Mitgliederstammdatei (Original)'!Z662</f>
        <v>0</v>
      </c>
      <c r="Y662" s="31">
        <f>'Mitgliederstammdatei (Original)'!AA662</f>
        <v>0</v>
      </c>
      <c r="Z662" s="31">
        <f>'Mitgliederstammdatei (Original)'!AB662</f>
        <v>0</v>
      </c>
      <c r="AA662" s="31">
        <f>'Mitgliederstammdatei (Original)'!AC662</f>
        <v>0</v>
      </c>
      <c r="AB662" s="31">
        <f>'Mitgliederstammdatei (Original)'!AD662</f>
        <v>0</v>
      </c>
      <c r="AC662" s="31">
        <f>'Mitgliederstammdatei (Original)'!AE662</f>
        <v>0</v>
      </c>
      <c r="AD662" s="31">
        <f>'Mitgliederstammdatei (Original)'!AF662</f>
        <v>0</v>
      </c>
      <c r="AE662" s="31">
        <f>'Mitgliederstammdatei (Original)'!AG662</f>
        <v>0</v>
      </c>
    </row>
    <row r="663" spans="1:31" x14ac:dyDescent="0.2">
      <c r="A663" s="28" t="str">
        <f>'Mitgliederstammdatei (Original)'!A663</f>
        <v>R17</v>
      </c>
      <c r="B663" s="31" t="str">
        <f>'Mitgliederstammdatei (Original)'!B663</f>
        <v>Escholzmatt SG</v>
      </c>
      <c r="C663" s="31">
        <f>'Mitgliederstammdatei (Original)'!C663</f>
        <v>0</v>
      </c>
      <c r="D663" s="31" t="str">
        <f>'Mitgliederstammdatei (Original)'!D663</f>
        <v xml:space="preserve"> </v>
      </c>
      <c r="E663" s="31">
        <f>'Mitgliederstammdatei (Original)'!E663</f>
        <v>0</v>
      </c>
      <c r="F663" s="31">
        <f>'Mitgliederstammdatei (Original)'!F663</f>
        <v>99027501</v>
      </c>
      <c r="G663" s="31" t="str">
        <f>'Mitgliederstammdatei (Original)'!H663</f>
        <v>Portmann</v>
      </c>
      <c r="H663" s="71" t="str">
        <f>'Mitgliederstammdatei (Original)'!I663</f>
        <v>Josef</v>
      </c>
      <c r="I663" s="31" t="str">
        <f>'Mitgliederstammdatei (Original)'!J663</f>
        <v>Portmann Josef</v>
      </c>
      <c r="J663" s="31" t="str">
        <f>'Mitgliederstammdatei (Original)'!K663</f>
        <v>20.11.1951</v>
      </c>
      <c r="K663" s="31" t="str">
        <f>'Mitgliederstammdatei (Original)'!L663</f>
        <v>20.11.1951</v>
      </c>
      <c r="L663" s="31" t="str">
        <f>'Mitgliederstammdatei (Original)'!M663</f>
        <v>01.01.2011</v>
      </c>
      <c r="M663" s="31" t="str">
        <f>'Mitgliederstammdatei (Original)'!N663</f>
        <v>Katharinenweg</v>
      </c>
      <c r="N663" s="31" t="str">
        <f>'Mitgliederstammdatei (Original)'!O663</f>
        <v>3</v>
      </c>
      <c r="O663" s="31" t="str">
        <f>'Mitgliederstammdatei (Original)'!P663</f>
        <v>6182</v>
      </c>
      <c r="P663" s="71" t="str">
        <f>'Mitgliederstammdatei (Original)'!Q663</f>
        <v>Escholzmatt</v>
      </c>
      <c r="Q663" s="71">
        <f>'Mitgliederstammdatei (Original)'!R663</f>
        <v>0</v>
      </c>
      <c r="R663" s="31" t="str">
        <f>'Mitgliederstammdatei (Original)'!S663</f>
        <v>Ja</v>
      </c>
      <c r="S663" s="31">
        <f>'Mitgliederstammdatei (Original)'!T663</f>
        <v>0</v>
      </c>
      <c r="T663" s="31">
        <f>'Mitgliederstammdatei (Original)'!U663</f>
        <v>0</v>
      </c>
      <c r="U663" s="31" t="str">
        <f>'Mitgliederstammdatei (Original)'!V663</f>
        <v>Herr</v>
      </c>
      <c r="V663" s="31" t="str">
        <f>'Mitgliederstammdatei (Original)'!X663</f>
        <v xml:space="preserve"> </v>
      </c>
      <c r="W663" s="31">
        <f>'Mitgliederstammdatei (Original)'!Y663</f>
        <v>0</v>
      </c>
      <c r="X663" s="31">
        <f>'Mitgliederstammdatei (Original)'!Z663</f>
        <v>0</v>
      </c>
      <c r="Y663" s="31">
        <f>'Mitgliederstammdatei (Original)'!AA663</f>
        <v>0</v>
      </c>
      <c r="Z663" s="31">
        <f>'Mitgliederstammdatei (Original)'!AB663</f>
        <v>0</v>
      </c>
      <c r="AA663" s="31">
        <f>'Mitgliederstammdatei (Original)'!AC663</f>
        <v>0</v>
      </c>
      <c r="AB663" s="31">
        <f>'Mitgliederstammdatei (Original)'!AD663</f>
        <v>0</v>
      </c>
      <c r="AC663" s="31">
        <f>'Mitgliederstammdatei (Original)'!AE663</f>
        <v>0</v>
      </c>
      <c r="AD663" s="31">
        <f>'Mitgliederstammdatei (Original)'!AF663</f>
        <v>0</v>
      </c>
      <c r="AE663" s="31">
        <f>'Mitgliederstammdatei (Original)'!AG663</f>
        <v>0</v>
      </c>
    </row>
    <row r="664" spans="1:31" x14ac:dyDescent="0.2">
      <c r="A664" s="28" t="str">
        <f>'Mitgliederstammdatei (Original)'!A664</f>
        <v>R16</v>
      </c>
      <c r="B664" s="31" t="str">
        <f>'Mitgliederstammdatei (Original)'!B664</f>
        <v>Schachen SG</v>
      </c>
      <c r="C664" s="31">
        <f>'Mitgliederstammdatei (Original)'!C664</f>
        <v>0</v>
      </c>
      <c r="D664" s="31" t="str">
        <f>'Mitgliederstammdatei (Original)'!D664</f>
        <v xml:space="preserve"> </v>
      </c>
      <c r="E664" s="31">
        <f>'Mitgliederstammdatei (Original)'!E664</f>
        <v>0</v>
      </c>
      <c r="F664" s="31">
        <f>'Mitgliederstammdatei (Original)'!F664</f>
        <v>99027500</v>
      </c>
      <c r="G664" s="31" t="str">
        <f>'Mitgliederstammdatei (Original)'!H664</f>
        <v>Portmann</v>
      </c>
      <c r="H664" s="71" t="str">
        <f>'Mitgliederstammdatei (Original)'!I664</f>
        <v>Josef</v>
      </c>
      <c r="I664" s="31" t="str">
        <f>'Mitgliederstammdatei (Original)'!J664</f>
        <v>Portmann Josef</v>
      </c>
      <c r="J664" s="31" t="str">
        <f>'Mitgliederstammdatei (Original)'!K664</f>
        <v>06.01.1946</v>
      </c>
      <c r="K664" s="31" t="str">
        <f>'Mitgliederstammdatei (Original)'!L664</f>
        <v>06.01.1946</v>
      </c>
      <c r="L664" s="31" t="str">
        <f>'Mitgliederstammdatei (Original)'!M664</f>
        <v>01.01.2006</v>
      </c>
      <c r="M664" s="31" t="str">
        <f>'Mitgliederstammdatei (Original)'!N664</f>
        <v>Obere Wiese</v>
      </c>
      <c r="N664" s="31" t="str">
        <f>'Mitgliederstammdatei (Original)'!O664</f>
        <v>11</v>
      </c>
      <c r="O664" s="31" t="str">
        <f>'Mitgliederstammdatei (Original)'!P664</f>
        <v>6020</v>
      </c>
      <c r="P664" s="71" t="str">
        <f>'Mitgliederstammdatei (Original)'!Q664</f>
        <v>Emmenbrücke</v>
      </c>
      <c r="Q664" s="71">
        <f>'Mitgliederstammdatei (Original)'!R664</f>
        <v>0</v>
      </c>
      <c r="R664" s="31" t="str">
        <f>'Mitgliederstammdatei (Original)'!S664</f>
        <v>Ja</v>
      </c>
      <c r="S664" s="31">
        <f>'Mitgliederstammdatei (Original)'!T664</f>
        <v>0</v>
      </c>
      <c r="T664" s="31">
        <f>'Mitgliederstammdatei (Original)'!U664</f>
        <v>0</v>
      </c>
      <c r="U664" s="31" t="str">
        <f>'Mitgliederstammdatei (Original)'!V664</f>
        <v>Herr</v>
      </c>
      <c r="V664" s="31" t="str">
        <f>'Mitgliederstammdatei (Original)'!X664</f>
        <v xml:space="preserve"> </v>
      </c>
      <c r="W664" s="31">
        <f>'Mitgliederstammdatei (Original)'!Y664</f>
        <v>0</v>
      </c>
      <c r="X664" s="31">
        <f>'Mitgliederstammdatei (Original)'!Z664</f>
        <v>0</v>
      </c>
      <c r="Y664" s="31">
        <f>'Mitgliederstammdatei (Original)'!AA664</f>
        <v>0</v>
      </c>
      <c r="Z664" s="31">
        <f>'Mitgliederstammdatei (Original)'!AB664</f>
        <v>0</v>
      </c>
      <c r="AA664" s="31">
        <f>'Mitgliederstammdatei (Original)'!AC664</f>
        <v>0</v>
      </c>
      <c r="AB664" s="31">
        <f>'Mitgliederstammdatei (Original)'!AD664</f>
        <v>0</v>
      </c>
      <c r="AC664" s="31">
        <f>'Mitgliederstammdatei (Original)'!AE664</f>
        <v>0</v>
      </c>
      <c r="AD664" s="31">
        <f>'Mitgliederstammdatei (Original)'!AF664</f>
        <v>0</v>
      </c>
      <c r="AE664" s="31">
        <f>'Mitgliederstammdatei (Original)'!AG664</f>
        <v>0</v>
      </c>
    </row>
    <row r="665" spans="1:31" x14ac:dyDescent="0.2">
      <c r="A665" s="28" t="str">
        <f>'Mitgliederstammdatei (Original)'!A665</f>
        <v>R17</v>
      </c>
      <c r="B665" s="31" t="str">
        <f>'Mitgliederstammdatei (Original)'!B665</f>
        <v>Escholzmatt SG</v>
      </c>
      <c r="C665" s="31">
        <f>'Mitgliederstammdatei (Original)'!C665</f>
        <v>0</v>
      </c>
      <c r="D665" s="31" t="str">
        <f>'Mitgliederstammdatei (Original)'!D665</f>
        <v xml:space="preserve"> </v>
      </c>
      <c r="E665" s="31">
        <f>'Mitgliederstammdatei (Original)'!E665</f>
        <v>0</v>
      </c>
      <c r="F665" s="31">
        <f>'Mitgliederstammdatei (Original)'!F665</f>
        <v>99027502</v>
      </c>
      <c r="G665" s="31" t="str">
        <f>'Mitgliederstammdatei (Original)'!H665</f>
        <v>Portmann</v>
      </c>
      <c r="H665" s="71" t="str">
        <f>'Mitgliederstammdatei (Original)'!I665</f>
        <v>Josef</v>
      </c>
      <c r="I665" s="31" t="str">
        <f>'Mitgliederstammdatei (Original)'!J665</f>
        <v>Portmann Josef</v>
      </c>
      <c r="J665" s="31" t="str">
        <f>'Mitgliederstammdatei (Original)'!K665</f>
        <v>20.09.1954</v>
      </c>
      <c r="K665" s="31" t="str">
        <f>'Mitgliederstammdatei (Original)'!L665</f>
        <v>20.09.1954</v>
      </c>
      <c r="L665" s="31" t="str">
        <f>'Mitgliederstammdatei (Original)'!M665</f>
        <v>01.01.2014</v>
      </c>
      <c r="M665" s="31" t="str">
        <f>'Mitgliederstammdatei (Original)'!N665</f>
        <v>Gigenstrasse</v>
      </c>
      <c r="N665" s="31" t="str">
        <f>'Mitgliederstammdatei (Original)'!O665</f>
        <v>48</v>
      </c>
      <c r="O665" s="31" t="str">
        <f>'Mitgliederstammdatei (Original)'!P665</f>
        <v>6182</v>
      </c>
      <c r="P665" s="71" t="str">
        <f>'Mitgliederstammdatei (Original)'!Q665</f>
        <v>Escholzmatt</v>
      </c>
      <c r="Q665" s="71">
        <f>'Mitgliederstammdatei (Original)'!R665</f>
        <v>0</v>
      </c>
      <c r="R665" s="31" t="str">
        <f>'Mitgliederstammdatei (Original)'!S665</f>
        <v>Ja</v>
      </c>
      <c r="S665" s="31">
        <f>'Mitgliederstammdatei (Original)'!T665</f>
        <v>0</v>
      </c>
      <c r="T665" s="31">
        <f>'Mitgliederstammdatei (Original)'!U665</f>
        <v>0</v>
      </c>
      <c r="U665" s="31" t="str">
        <f>'Mitgliederstammdatei (Original)'!V665</f>
        <v>Herr</v>
      </c>
      <c r="V665" s="31" t="str">
        <f>'Mitgliederstammdatei (Original)'!X665</f>
        <v xml:space="preserve"> </v>
      </c>
      <c r="W665" s="31">
        <f>'Mitgliederstammdatei (Original)'!Y665</f>
        <v>0</v>
      </c>
      <c r="X665" s="31">
        <f>'Mitgliederstammdatei (Original)'!Z665</f>
        <v>0</v>
      </c>
      <c r="Y665" s="31">
        <f>'Mitgliederstammdatei (Original)'!AA665</f>
        <v>0</v>
      </c>
      <c r="Z665" s="31">
        <f>'Mitgliederstammdatei (Original)'!AB665</f>
        <v>0</v>
      </c>
      <c r="AA665" s="31">
        <f>'Mitgliederstammdatei (Original)'!AC665</f>
        <v>0</v>
      </c>
      <c r="AB665" s="31">
        <f>'Mitgliederstammdatei (Original)'!AD665</f>
        <v>0</v>
      </c>
      <c r="AC665" s="31">
        <f>'Mitgliederstammdatei (Original)'!AE665</f>
        <v>0</v>
      </c>
      <c r="AD665" s="31">
        <f>'Mitgliederstammdatei (Original)'!AF665</f>
        <v>0</v>
      </c>
      <c r="AE665" s="31">
        <f>'Mitgliederstammdatei (Original)'!AG665</f>
        <v>0</v>
      </c>
    </row>
    <row r="666" spans="1:31" x14ac:dyDescent="0.2">
      <c r="A666" s="28" t="str">
        <f>'Mitgliederstammdatei (Original)'!A666</f>
        <v>R 8</v>
      </c>
      <c r="B666" s="31">
        <f>'Mitgliederstammdatei (Original)'!B666</f>
        <v>0</v>
      </c>
      <c r="C666" s="31">
        <f>'Mitgliederstammdatei (Original)'!C666</f>
        <v>0</v>
      </c>
      <c r="D666" s="31" t="str">
        <f>'Mitgliederstammdatei (Original)'!D666</f>
        <v xml:space="preserve"> </v>
      </c>
      <c r="E666" s="31" t="str">
        <f>'Mitgliederstammdatei (Original)'!E666</f>
        <v>Emmen FS PC</v>
      </c>
      <c r="F666" s="31">
        <f>'Mitgliederstammdatei (Original)'!F666</f>
        <v>99027503</v>
      </c>
      <c r="G666" s="31" t="str">
        <f>'Mitgliederstammdatei (Original)'!H666</f>
        <v>Portmann</v>
      </c>
      <c r="H666" s="71" t="str">
        <f>'Mitgliederstammdatei (Original)'!I666</f>
        <v>Marie-Theres</v>
      </c>
      <c r="I666" s="31" t="str">
        <f>'Mitgliederstammdatei (Original)'!J666</f>
        <v>Portmann Marie-Theres</v>
      </c>
      <c r="J666" s="31" t="str">
        <f>'Mitgliederstammdatei (Original)'!K666</f>
        <v>13.05.1946</v>
      </c>
      <c r="K666" s="31" t="str">
        <f>'Mitgliederstammdatei (Original)'!L666</f>
        <v>13.05.1946</v>
      </c>
      <c r="L666" s="31">
        <f>'Mitgliederstammdatei (Original)'!M666</f>
        <v>0</v>
      </c>
      <c r="M666" s="31" t="str">
        <f>'Mitgliederstammdatei (Original)'!N666</f>
        <v>Waldstrasse</v>
      </c>
      <c r="N666" s="31" t="str">
        <f>'Mitgliederstammdatei (Original)'!O666</f>
        <v>15</v>
      </c>
      <c r="O666" s="31" t="str">
        <f>'Mitgliederstammdatei (Original)'!P666</f>
        <v>6020</v>
      </c>
      <c r="P666" s="71" t="str">
        <f>'Mitgliederstammdatei (Original)'!Q666</f>
        <v>Emmenbrücke</v>
      </c>
      <c r="Q666" s="71">
        <f>'Mitgliederstammdatei (Original)'!R666</f>
        <v>0</v>
      </c>
      <c r="R666" s="31" t="str">
        <f>'Mitgliederstammdatei (Original)'!S666</f>
        <v>Ja</v>
      </c>
      <c r="S666" s="31">
        <f>'Mitgliederstammdatei (Original)'!T666</f>
        <v>0</v>
      </c>
      <c r="T666" s="31">
        <f>'Mitgliederstammdatei (Original)'!U666</f>
        <v>0</v>
      </c>
      <c r="U666" s="31" t="str">
        <f>'Mitgliederstammdatei (Original)'!V666</f>
        <v>Frau</v>
      </c>
      <c r="V666" s="31" t="str">
        <f>'Mitgliederstammdatei (Original)'!X666</f>
        <v xml:space="preserve"> </v>
      </c>
      <c r="W666" s="31">
        <f>'Mitgliederstammdatei (Original)'!Y666</f>
        <v>0</v>
      </c>
      <c r="X666" s="31">
        <f>'Mitgliederstammdatei (Original)'!Z666</f>
        <v>0</v>
      </c>
      <c r="Y666" s="31">
        <f>'Mitgliederstammdatei (Original)'!AA666</f>
        <v>0</v>
      </c>
      <c r="Z666" s="31">
        <f>'Mitgliederstammdatei (Original)'!AB666</f>
        <v>0</v>
      </c>
      <c r="AA666" s="31">
        <f>'Mitgliederstammdatei (Original)'!AC666</f>
        <v>0</v>
      </c>
      <c r="AB666" s="31">
        <f>'Mitgliederstammdatei (Original)'!AD666</f>
        <v>0</v>
      </c>
      <c r="AC666" s="31">
        <f>'Mitgliederstammdatei (Original)'!AE666</f>
        <v>0</v>
      </c>
      <c r="AD666" s="31">
        <f>'Mitgliederstammdatei (Original)'!AF666</f>
        <v>0</v>
      </c>
      <c r="AE666" s="31">
        <f>'Mitgliederstammdatei (Original)'!AG666</f>
        <v>0</v>
      </c>
    </row>
    <row r="667" spans="1:31" x14ac:dyDescent="0.2">
      <c r="A667" s="28" t="str">
        <f>'Mitgliederstammdatei (Original)'!A667</f>
        <v>R17</v>
      </c>
      <c r="B667" s="31" t="str">
        <f>'Mitgliederstammdatei (Original)'!B667</f>
        <v>Hasle LU FSG</v>
      </c>
      <c r="C667" s="31">
        <f>'Mitgliederstammdatei (Original)'!C667</f>
        <v>0</v>
      </c>
      <c r="D667" s="31" t="str">
        <f>'Mitgliederstammdatei (Original)'!D667</f>
        <v xml:space="preserve"> </v>
      </c>
      <c r="E667" s="31">
        <f>'Mitgliederstammdatei (Original)'!E667</f>
        <v>0</v>
      </c>
      <c r="F667" s="31">
        <f>'Mitgliederstammdatei (Original)'!F667</f>
        <v>99027504</v>
      </c>
      <c r="G667" s="31" t="str">
        <f>'Mitgliederstammdatei (Original)'!H667</f>
        <v>Portmann</v>
      </c>
      <c r="H667" s="71" t="str">
        <f>'Mitgliederstammdatei (Original)'!I667</f>
        <v>Markus</v>
      </c>
      <c r="I667" s="31" t="str">
        <f>'Mitgliederstammdatei (Original)'!J667</f>
        <v>Portmann Markus</v>
      </c>
      <c r="J667" s="31" t="str">
        <f>'Mitgliederstammdatei (Original)'!K667</f>
        <v>01.05.1961</v>
      </c>
      <c r="K667" s="31" t="str">
        <f>'Mitgliederstammdatei (Original)'!L667</f>
        <v>01.05.1961</v>
      </c>
      <c r="L667" s="31" t="str">
        <f>'Mitgliederstammdatei (Original)'!M667</f>
        <v>01.01.2021</v>
      </c>
      <c r="M667" s="31" t="str">
        <f>'Mitgliederstammdatei (Original)'!N667</f>
        <v>Moosmatte</v>
      </c>
      <c r="N667" s="31" t="str">
        <f>'Mitgliederstammdatei (Original)'!O667</f>
        <v>5</v>
      </c>
      <c r="O667" s="31" t="str">
        <f>'Mitgliederstammdatei (Original)'!P667</f>
        <v>6166</v>
      </c>
      <c r="P667" s="71" t="str">
        <f>'Mitgliederstammdatei (Original)'!Q667</f>
        <v>Hasle</v>
      </c>
      <c r="Q667" s="71">
        <f>'Mitgliederstammdatei (Original)'!R667</f>
        <v>0</v>
      </c>
      <c r="R667" s="31" t="str">
        <f>'Mitgliederstammdatei (Original)'!S667</f>
        <v>Ja</v>
      </c>
      <c r="S667" s="31">
        <f>'Mitgliederstammdatei (Original)'!T667</f>
        <v>0</v>
      </c>
      <c r="T667" s="31">
        <f>'Mitgliederstammdatei (Original)'!U667</f>
        <v>0</v>
      </c>
      <c r="U667" s="31" t="str">
        <f>'Mitgliederstammdatei (Original)'!V667</f>
        <v>Herr</v>
      </c>
      <c r="V667" s="31" t="str">
        <f>'Mitgliederstammdatei (Original)'!X667</f>
        <v xml:space="preserve"> </v>
      </c>
      <c r="W667" s="31">
        <f>'Mitgliederstammdatei (Original)'!Y667</f>
        <v>0</v>
      </c>
      <c r="X667" s="31">
        <f>'Mitgliederstammdatei (Original)'!Z667</f>
        <v>0</v>
      </c>
      <c r="Y667" s="31">
        <f>'Mitgliederstammdatei (Original)'!AA667</f>
        <v>0</v>
      </c>
      <c r="Z667" s="31">
        <f>'Mitgliederstammdatei (Original)'!AB667</f>
        <v>0</v>
      </c>
      <c r="AA667" s="31">
        <f>'Mitgliederstammdatei (Original)'!AC667</f>
        <v>0</v>
      </c>
      <c r="AB667" s="31">
        <f>'Mitgliederstammdatei (Original)'!AD667</f>
        <v>0</v>
      </c>
      <c r="AC667" s="31">
        <f>'Mitgliederstammdatei (Original)'!AE667</f>
        <v>0</v>
      </c>
      <c r="AD667" s="31">
        <f>'Mitgliederstammdatei (Original)'!AF667</f>
        <v>0</v>
      </c>
      <c r="AE667" s="31">
        <f>'Mitgliederstammdatei (Original)'!AG667</f>
        <v>0</v>
      </c>
    </row>
    <row r="668" spans="1:31" x14ac:dyDescent="0.2">
      <c r="A668" s="28" t="str">
        <f>'Mitgliederstammdatei (Original)'!A668</f>
        <v>R11</v>
      </c>
      <c r="B668" s="31" t="str">
        <f>'Mitgliederstammdatei (Original)'!B668</f>
        <v>Oberkirch SG</v>
      </c>
      <c r="C668" s="31">
        <f>'Mitgliederstammdatei (Original)'!C668</f>
        <v>0</v>
      </c>
      <c r="D668" s="31" t="str">
        <f>'Mitgliederstammdatei (Original)'!D668</f>
        <v xml:space="preserve"> </v>
      </c>
      <c r="E668" s="31">
        <f>'Mitgliederstammdatei (Original)'!E668</f>
        <v>0</v>
      </c>
      <c r="F668" s="31">
        <f>'Mitgliederstammdatei (Original)'!F668</f>
        <v>99027505</v>
      </c>
      <c r="G668" s="31" t="str">
        <f>'Mitgliederstammdatei (Original)'!H668</f>
        <v>Portmann</v>
      </c>
      <c r="H668" s="71" t="str">
        <f>'Mitgliederstammdatei (Original)'!I668</f>
        <v>Romy</v>
      </c>
      <c r="I668" s="31" t="str">
        <f>'Mitgliederstammdatei (Original)'!J668</f>
        <v>Portmann Romy</v>
      </c>
      <c r="J668" s="31" t="str">
        <f>'Mitgliederstammdatei (Original)'!K668</f>
        <v>21.05.1938</v>
      </c>
      <c r="K668" s="31" t="str">
        <f>'Mitgliederstammdatei (Original)'!L668</f>
        <v>21.05.1938</v>
      </c>
      <c r="L668" s="31" t="str">
        <f>'Mitgliederstammdatei (Original)'!M668</f>
        <v>01.01.1998</v>
      </c>
      <c r="M668" s="31" t="str">
        <f>'Mitgliederstammdatei (Original)'!N668</f>
        <v>Bahnstrasse</v>
      </c>
      <c r="N668" s="31" t="str">
        <f>'Mitgliederstammdatei (Original)'!O668</f>
        <v>9</v>
      </c>
      <c r="O668" s="31" t="str">
        <f>'Mitgliederstammdatei (Original)'!P668</f>
        <v>6208</v>
      </c>
      <c r="P668" s="71" t="str">
        <f>'Mitgliederstammdatei (Original)'!Q668</f>
        <v>Oberkirch</v>
      </c>
      <c r="Q668" s="71">
        <f>'Mitgliederstammdatei (Original)'!R668</f>
        <v>0</v>
      </c>
      <c r="R668" s="31" t="str">
        <f>'Mitgliederstammdatei (Original)'!S668</f>
        <v>Ja</v>
      </c>
      <c r="S668" s="31">
        <f>'Mitgliederstammdatei (Original)'!T668</f>
        <v>0</v>
      </c>
      <c r="T668" s="31">
        <f>'Mitgliederstammdatei (Original)'!U668</f>
        <v>0</v>
      </c>
      <c r="U668" s="31" t="str">
        <f>'Mitgliederstammdatei (Original)'!V668</f>
        <v>Frau</v>
      </c>
      <c r="V668" s="31" t="str">
        <f>'Mitgliederstammdatei (Original)'!X668</f>
        <v xml:space="preserve"> </v>
      </c>
      <c r="W668" s="31">
        <f>'Mitgliederstammdatei (Original)'!Y668</f>
        <v>0</v>
      </c>
      <c r="X668" s="31">
        <f>'Mitgliederstammdatei (Original)'!Z668</f>
        <v>0</v>
      </c>
      <c r="Y668" s="31">
        <f>'Mitgliederstammdatei (Original)'!AA668</f>
        <v>0</v>
      </c>
      <c r="Z668" s="31">
        <f>'Mitgliederstammdatei (Original)'!AB668</f>
        <v>0</v>
      </c>
      <c r="AA668" s="31">
        <f>'Mitgliederstammdatei (Original)'!AC668</f>
        <v>0</v>
      </c>
      <c r="AB668" s="31">
        <f>'Mitgliederstammdatei (Original)'!AD668</f>
        <v>0</v>
      </c>
      <c r="AC668" s="31">
        <f>'Mitgliederstammdatei (Original)'!AE668</f>
        <v>0</v>
      </c>
      <c r="AD668" s="31">
        <f>'Mitgliederstammdatei (Original)'!AF668</f>
        <v>0</v>
      </c>
      <c r="AE668" s="31">
        <f>'Mitgliederstammdatei (Original)'!AG668</f>
        <v>0</v>
      </c>
    </row>
    <row r="669" spans="1:31" x14ac:dyDescent="0.2">
      <c r="A669" s="28" t="str">
        <f>'Mitgliederstammdatei (Original)'!A669</f>
        <v>R17</v>
      </c>
      <c r="B669" s="31">
        <f>'Mitgliederstammdatei (Original)'!B669</f>
        <v>0</v>
      </c>
      <c r="C669" s="31">
        <f>'Mitgliederstammdatei (Original)'!C669</f>
        <v>0</v>
      </c>
      <c r="D669" s="31" t="str">
        <f>'Mitgliederstammdatei (Original)'!D669</f>
        <v xml:space="preserve"> </v>
      </c>
      <c r="E669" s="31" t="str">
        <f>'Mitgliederstammdatei (Original)'!E669</f>
        <v>Schüpfheim - Flühli PS</v>
      </c>
      <c r="F669" s="31">
        <f>'Mitgliederstammdatei (Original)'!F669</f>
        <v>99027506</v>
      </c>
      <c r="G669" s="31" t="str">
        <f>'Mitgliederstammdatei (Original)'!H669</f>
        <v>Portmann</v>
      </c>
      <c r="H669" s="71" t="str">
        <f>'Mitgliederstammdatei (Original)'!I669</f>
        <v>Rösy</v>
      </c>
      <c r="I669" s="31" t="str">
        <f>'Mitgliederstammdatei (Original)'!J669</f>
        <v>Portmann Rösy</v>
      </c>
      <c r="J669" s="31" t="str">
        <f>'Mitgliederstammdatei (Original)'!K669</f>
        <v>23.01.1941</v>
      </c>
      <c r="K669" s="31" t="str">
        <f>'Mitgliederstammdatei (Original)'!L669</f>
        <v>23.01.1941</v>
      </c>
      <c r="L669" s="31">
        <f>'Mitgliederstammdatei (Original)'!M669</f>
        <v>0</v>
      </c>
      <c r="M669" s="31" t="str">
        <f>'Mitgliederstammdatei (Original)'!N669</f>
        <v>Schächli</v>
      </c>
      <c r="N669" s="31" t="str">
        <f>'Mitgliederstammdatei (Original)'!O669</f>
        <v>26</v>
      </c>
      <c r="O669" s="31" t="str">
        <f>'Mitgliederstammdatei (Original)'!P669</f>
        <v>6170</v>
      </c>
      <c r="P669" s="71" t="str">
        <f>'Mitgliederstammdatei (Original)'!Q669</f>
        <v>Schüpfheim</v>
      </c>
      <c r="Q669" s="71">
        <f>'Mitgliederstammdatei (Original)'!R669</f>
        <v>0</v>
      </c>
      <c r="R669" s="31" t="str">
        <f>'Mitgliederstammdatei (Original)'!S669</f>
        <v>Ja</v>
      </c>
      <c r="S669" s="31">
        <f>'Mitgliederstammdatei (Original)'!T669</f>
        <v>0</v>
      </c>
      <c r="T669" s="31">
        <f>'Mitgliederstammdatei (Original)'!U669</f>
        <v>0</v>
      </c>
      <c r="U669" s="31" t="str">
        <f>'Mitgliederstammdatei (Original)'!V669</f>
        <v>Frau</v>
      </c>
      <c r="V669" s="31" t="str">
        <f>'Mitgliederstammdatei (Original)'!X669</f>
        <v xml:space="preserve"> </v>
      </c>
      <c r="W669" s="31">
        <f>'Mitgliederstammdatei (Original)'!Y669</f>
        <v>0</v>
      </c>
      <c r="X669" s="31">
        <f>'Mitgliederstammdatei (Original)'!Z669</f>
        <v>0</v>
      </c>
      <c r="Y669" s="31">
        <f>'Mitgliederstammdatei (Original)'!AA669</f>
        <v>0</v>
      </c>
      <c r="Z669" s="31">
        <f>'Mitgliederstammdatei (Original)'!AB669</f>
        <v>0</v>
      </c>
      <c r="AA669" s="31">
        <f>'Mitgliederstammdatei (Original)'!AC669</f>
        <v>0</v>
      </c>
      <c r="AB669" s="31">
        <f>'Mitgliederstammdatei (Original)'!AD669</f>
        <v>0</v>
      </c>
      <c r="AC669" s="31">
        <f>'Mitgliederstammdatei (Original)'!AE669</f>
        <v>0</v>
      </c>
      <c r="AD669" s="31">
        <f>'Mitgliederstammdatei (Original)'!AF669</f>
        <v>0</v>
      </c>
      <c r="AE669" s="31">
        <f>'Mitgliederstammdatei (Original)'!AG669</f>
        <v>0</v>
      </c>
    </row>
    <row r="670" spans="1:31" x14ac:dyDescent="0.2">
      <c r="A670" s="28" t="str">
        <f>'Mitgliederstammdatei (Original)'!A670</f>
        <v>R17</v>
      </c>
      <c r="B670" s="31" t="str">
        <f>'Mitgliederstammdatei (Original)'!B670</f>
        <v>Escholzmatt SG</v>
      </c>
      <c r="C670" s="31">
        <f>'Mitgliederstammdatei (Original)'!C670</f>
        <v>0</v>
      </c>
      <c r="D670" s="31" t="str">
        <f>'Mitgliederstammdatei (Original)'!D670</f>
        <v xml:space="preserve"> </v>
      </c>
      <c r="E670" s="31">
        <f>'Mitgliederstammdatei (Original)'!E670</f>
        <v>0</v>
      </c>
      <c r="F670" s="31">
        <f>'Mitgliederstammdatei (Original)'!F670</f>
        <v>99027507</v>
      </c>
      <c r="G670" s="31" t="str">
        <f>'Mitgliederstammdatei (Original)'!H670</f>
        <v>Portmann</v>
      </c>
      <c r="H670" s="71" t="str">
        <f>'Mitgliederstammdatei (Original)'!I670</f>
        <v>Ruedi</v>
      </c>
      <c r="I670" s="31" t="str">
        <f>'Mitgliederstammdatei (Original)'!J670</f>
        <v>Portmann Ruedi</v>
      </c>
      <c r="J670" s="31" t="str">
        <f>'Mitgliederstammdatei (Original)'!K670</f>
        <v>05.10.1952</v>
      </c>
      <c r="K670" s="31" t="str">
        <f>'Mitgliederstammdatei (Original)'!L670</f>
        <v>05.10.1952</v>
      </c>
      <c r="L670" s="31" t="str">
        <f>'Mitgliederstammdatei (Original)'!M670</f>
        <v>01.01.2012</v>
      </c>
      <c r="M670" s="31" t="str">
        <f>'Mitgliederstammdatei (Original)'!N670</f>
        <v>Oestrichli</v>
      </c>
      <c r="N670" s="31">
        <f>'Mitgliederstammdatei (Original)'!O670</f>
        <v>0</v>
      </c>
      <c r="O670" s="31" t="str">
        <f>'Mitgliederstammdatei (Original)'!P670</f>
        <v>6182</v>
      </c>
      <c r="P670" s="71" t="str">
        <f>'Mitgliederstammdatei (Original)'!Q670</f>
        <v>Escholzmatt</v>
      </c>
      <c r="Q670" s="71">
        <f>'Mitgliederstammdatei (Original)'!R670</f>
        <v>0</v>
      </c>
      <c r="R670" s="31" t="str">
        <f>'Mitgliederstammdatei (Original)'!S670</f>
        <v>Ja</v>
      </c>
      <c r="S670" s="31">
        <f>'Mitgliederstammdatei (Original)'!T670</f>
        <v>0</v>
      </c>
      <c r="T670" s="31">
        <f>'Mitgliederstammdatei (Original)'!U670</f>
        <v>0</v>
      </c>
      <c r="U670" s="31" t="str">
        <f>'Mitgliederstammdatei (Original)'!V670</f>
        <v>Herr</v>
      </c>
      <c r="V670" s="31" t="str">
        <f>'Mitgliederstammdatei (Original)'!X670</f>
        <v xml:space="preserve"> </v>
      </c>
      <c r="W670" s="31">
        <f>'Mitgliederstammdatei (Original)'!Y670</f>
        <v>0</v>
      </c>
      <c r="X670" s="31">
        <f>'Mitgliederstammdatei (Original)'!Z670</f>
        <v>0</v>
      </c>
      <c r="Y670" s="31">
        <f>'Mitgliederstammdatei (Original)'!AA670</f>
        <v>0</v>
      </c>
      <c r="Z670" s="31">
        <f>'Mitgliederstammdatei (Original)'!AB670</f>
        <v>0</v>
      </c>
      <c r="AA670" s="31">
        <f>'Mitgliederstammdatei (Original)'!AC670</f>
        <v>0</v>
      </c>
      <c r="AB670" s="31">
        <f>'Mitgliederstammdatei (Original)'!AD670</f>
        <v>0</v>
      </c>
      <c r="AC670" s="31">
        <f>'Mitgliederstammdatei (Original)'!AE670</f>
        <v>0</v>
      </c>
      <c r="AD670" s="31">
        <f>'Mitgliederstammdatei (Original)'!AF670</f>
        <v>0</v>
      </c>
      <c r="AE670" s="31">
        <f>'Mitgliederstammdatei (Original)'!AG670</f>
        <v>0</v>
      </c>
    </row>
    <row r="671" spans="1:31" x14ac:dyDescent="0.2">
      <c r="A671" s="28" t="str">
        <f>'Mitgliederstammdatei (Original)'!A671</f>
        <v>R10</v>
      </c>
      <c r="B671" s="31" t="str">
        <f>'Mitgliederstammdatei (Original)'!B671</f>
        <v>Luzern AV</v>
      </c>
      <c r="C671" s="31">
        <f>'Mitgliederstammdatei (Original)'!C671</f>
        <v>0</v>
      </c>
      <c r="D671" s="31" t="str">
        <f>'Mitgliederstammdatei (Original)'!D671</f>
        <v xml:space="preserve"> </v>
      </c>
      <c r="E671" s="31" t="str">
        <f>'Mitgliederstammdatei (Original)'!E671</f>
        <v>Luzern AV</v>
      </c>
      <c r="F671" s="31">
        <f>'Mitgliederstammdatei (Original)'!F671</f>
        <v>99027508</v>
      </c>
      <c r="G671" s="31" t="str">
        <f>'Mitgliederstammdatei (Original)'!H671</f>
        <v>Portmann</v>
      </c>
      <c r="H671" s="71" t="str">
        <f>'Mitgliederstammdatei (Original)'!I671</f>
        <v>Toni</v>
      </c>
      <c r="I671" s="31" t="str">
        <f>'Mitgliederstammdatei (Original)'!J671</f>
        <v>Portmann Toni</v>
      </c>
      <c r="J671" s="31" t="str">
        <f>'Mitgliederstammdatei (Original)'!K671</f>
        <v>07.12.1951</v>
      </c>
      <c r="K671" s="31" t="str">
        <f>'Mitgliederstammdatei (Original)'!L671</f>
        <v>07.12.1951</v>
      </c>
      <c r="L671" s="31" t="str">
        <f>'Mitgliederstammdatei (Original)'!M671</f>
        <v>01.01.2011</v>
      </c>
      <c r="M671" s="31" t="str">
        <f>'Mitgliederstammdatei (Original)'!N671</f>
        <v>Ottigenbühlrain</v>
      </c>
      <c r="N671" s="31" t="str">
        <f>'Mitgliederstammdatei (Original)'!O671</f>
        <v>15b</v>
      </c>
      <c r="O671" s="31" t="str">
        <f>'Mitgliederstammdatei (Original)'!P671</f>
        <v>6030</v>
      </c>
      <c r="P671" s="71" t="str">
        <f>'Mitgliederstammdatei (Original)'!Q671</f>
        <v>Ebikon</v>
      </c>
      <c r="Q671" s="71">
        <f>'Mitgliederstammdatei (Original)'!R671</f>
        <v>0</v>
      </c>
      <c r="R671" s="31" t="str">
        <f>'Mitgliederstammdatei (Original)'!S671</f>
        <v>Ja</v>
      </c>
      <c r="S671" s="31">
        <f>'Mitgliederstammdatei (Original)'!T671</f>
        <v>0</v>
      </c>
      <c r="T671" s="31">
        <f>'Mitgliederstammdatei (Original)'!U671</f>
        <v>0</v>
      </c>
      <c r="U671" s="31" t="str">
        <f>'Mitgliederstammdatei (Original)'!V671</f>
        <v>Herr</v>
      </c>
      <c r="V671" s="31" t="str">
        <f>'Mitgliederstammdatei (Original)'!X671</f>
        <v xml:space="preserve"> </v>
      </c>
      <c r="W671" s="31">
        <f>'Mitgliederstammdatei (Original)'!Y671</f>
        <v>0</v>
      </c>
      <c r="X671" s="31">
        <f>'Mitgliederstammdatei (Original)'!Z671</f>
        <v>0</v>
      </c>
      <c r="Y671" s="31">
        <f>'Mitgliederstammdatei (Original)'!AA671</f>
        <v>0</v>
      </c>
      <c r="Z671" s="31">
        <f>'Mitgliederstammdatei (Original)'!AB671</f>
        <v>0</v>
      </c>
      <c r="AA671" s="31">
        <f>'Mitgliederstammdatei (Original)'!AC671</f>
        <v>0</v>
      </c>
      <c r="AB671" s="31">
        <f>'Mitgliederstammdatei (Original)'!AD671</f>
        <v>0</v>
      </c>
      <c r="AC671" s="31">
        <f>'Mitgliederstammdatei (Original)'!AE671</f>
        <v>0</v>
      </c>
      <c r="AD671" s="31">
        <f>'Mitgliederstammdatei (Original)'!AF671</f>
        <v>0</v>
      </c>
      <c r="AE671" s="31">
        <f>'Mitgliederstammdatei (Original)'!AG671</f>
        <v>0</v>
      </c>
    </row>
    <row r="672" spans="1:31" x14ac:dyDescent="0.2">
      <c r="A672" s="28" t="str">
        <f>'Mitgliederstammdatei (Original)'!A672</f>
        <v>R17</v>
      </c>
      <c r="B672" s="31">
        <f>'Mitgliederstammdatei (Original)'!B672</f>
        <v>0</v>
      </c>
      <c r="C672" s="31" t="str">
        <f>'Mitgliederstammdatei (Original)'!C672</f>
        <v>EN</v>
      </c>
      <c r="D672" s="31" t="str">
        <f>'Mitgliederstammdatei (Original)'!D672</f>
        <v xml:space="preserve"> </v>
      </c>
      <c r="E672" s="31" t="str">
        <f>'Mitgliederstammdatei (Original)'!E672</f>
        <v>Escholzmatt PC</v>
      </c>
      <c r="F672" s="31">
        <f>'Mitgliederstammdatei (Original)'!F672</f>
        <v>99027509</v>
      </c>
      <c r="G672" s="31" t="str">
        <f>'Mitgliederstammdatei (Original)'!H672</f>
        <v>Portmann</v>
      </c>
      <c r="H672" s="71" t="str">
        <f>'Mitgliederstammdatei (Original)'!I672</f>
        <v>Walter</v>
      </c>
      <c r="I672" s="31" t="str">
        <f>'Mitgliederstammdatei (Original)'!J672</f>
        <v>Portmann Walter</v>
      </c>
      <c r="J672" s="31" t="str">
        <f>'Mitgliederstammdatei (Original)'!K672</f>
        <v>05.12.1944</v>
      </c>
      <c r="K672" s="31" t="str">
        <f>'Mitgliederstammdatei (Original)'!L672</f>
        <v>05.12.1944</v>
      </c>
      <c r="L672" s="31">
        <f>'Mitgliederstammdatei (Original)'!M672</f>
        <v>0</v>
      </c>
      <c r="M672" s="31" t="str">
        <f>'Mitgliederstammdatei (Original)'!N672</f>
        <v>Hauptstrasse</v>
      </c>
      <c r="N672" s="31" t="str">
        <f>'Mitgliederstammdatei (Original)'!O672</f>
        <v>34</v>
      </c>
      <c r="O672" s="31" t="str">
        <f>'Mitgliederstammdatei (Original)'!P672</f>
        <v>6182</v>
      </c>
      <c r="P672" s="71" t="str">
        <f>'Mitgliederstammdatei (Original)'!Q672</f>
        <v>Escholzmatt</v>
      </c>
      <c r="Q672" s="71">
        <f>'Mitgliederstammdatei (Original)'!R672</f>
        <v>0</v>
      </c>
      <c r="R672" s="31" t="str">
        <f>'Mitgliederstammdatei (Original)'!S672</f>
        <v>Ja</v>
      </c>
      <c r="S672" s="31">
        <f>'Mitgliederstammdatei (Original)'!T672</f>
        <v>0</v>
      </c>
      <c r="T672" s="31">
        <f>'Mitgliederstammdatei (Original)'!U672</f>
        <v>0</v>
      </c>
      <c r="U672" s="31" t="str">
        <f>'Mitgliederstammdatei (Original)'!V672</f>
        <v>Herr</v>
      </c>
      <c r="V672" s="31" t="str">
        <f>'Mitgliederstammdatei (Original)'!X672</f>
        <v xml:space="preserve"> </v>
      </c>
      <c r="W672" s="31">
        <f>'Mitgliederstammdatei (Original)'!Y672</f>
        <v>0</v>
      </c>
      <c r="X672" s="31">
        <f>'Mitgliederstammdatei (Original)'!Z672</f>
        <v>0</v>
      </c>
      <c r="Y672" s="31">
        <f>'Mitgliederstammdatei (Original)'!AA672</f>
        <v>0</v>
      </c>
      <c r="Z672" s="31">
        <f>'Mitgliederstammdatei (Original)'!AB672</f>
        <v>0</v>
      </c>
      <c r="AA672" s="31">
        <f>'Mitgliederstammdatei (Original)'!AC672</f>
        <v>0</v>
      </c>
      <c r="AB672" s="31">
        <f>'Mitgliederstammdatei (Original)'!AD672</f>
        <v>0</v>
      </c>
      <c r="AC672" s="31">
        <f>'Mitgliederstammdatei (Original)'!AE672</f>
        <v>0</v>
      </c>
      <c r="AD672" s="31">
        <f>'Mitgliederstammdatei (Original)'!AF672</f>
        <v>0</v>
      </c>
      <c r="AE672" s="31">
        <f>'Mitgliederstammdatei (Original)'!AG672</f>
        <v>0</v>
      </c>
    </row>
    <row r="673" spans="1:31" x14ac:dyDescent="0.2">
      <c r="A673" s="28" t="str">
        <f>'Mitgliederstammdatei (Original)'!A673</f>
        <v>R 2</v>
      </c>
      <c r="B673" s="31">
        <f>'Mitgliederstammdatei (Original)'!B673</f>
        <v>0</v>
      </c>
      <c r="C673" s="31">
        <f>'Mitgliederstammdatei (Original)'!C673</f>
        <v>0</v>
      </c>
      <c r="D673" s="31" t="str">
        <f>'Mitgliederstammdatei (Original)'!D673</f>
        <v xml:space="preserve"> </v>
      </c>
      <c r="E673" s="31" t="str">
        <f>'Mitgliederstammdatei (Original)'!E673</f>
        <v>Luzern SG der Stadt</v>
      </c>
      <c r="F673" s="31">
        <f>'Mitgliederstammdatei (Original)'!F673</f>
        <v>99027510</v>
      </c>
      <c r="G673" s="31" t="str">
        <f>'Mitgliederstammdatei (Original)'!H673</f>
        <v>Probst</v>
      </c>
      <c r="H673" s="71" t="str">
        <f>'Mitgliederstammdatei (Original)'!I673</f>
        <v>Albert</v>
      </c>
      <c r="I673" s="31" t="str">
        <f>'Mitgliederstammdatei (Original)'!J673</f>
        <v>Probst Albert</v>
      </c>
      <c r="J673" s="31" t="str">
        <f>'Mitgliederstammdatei (Original)'!K673</f>
        <v>17.06.1944</v>
      </c>
      <c r="K673" s="31" t="str">
        <f>'Mitgliederstammdatei (Original)'!L673</f>
        <v>17.06.1944</v>
      </c>
      <c r="L673" s="31">
        <f>'Mitgliederstammdatei (Original)'!M673</f>
        <v>0</v>
      </c>
      <c r="M673" s="31" t="str">
        <f>'Mitgliederstammdatei (Original)'!N673</f>
        <v>Neuhofstrasse</v>
      </c>
      <c r="N673" s="31" t="str">
        <f>'Mitgliederstammdatei (Original)'!O673</f>
        <v>7</v>
      </c>
      <c r="O673" s="31" t="str">
        <f>'Mitgliederstammdatei (Original)'!P673</f>
        <v>6020</v>
      </c>
      <c r="P673" s="71" t="str">
        <f>'Mitgliederstammdatei (Original)'!Q673</f>
        <v>Emmenbrücke</v>
      </c>
      <c r="Q673" s="71">
        <f>'Mitgliederstammdatei (Original)'!R673</f>
        <v>0</v>
      </c>
      <c r="R673" s="31" t="str">
        <f>'Mitgliederstammdatei (Original)'!S673</f>
        <v>Ja</v>
      </c>
      <c r="S673" s="31">
        <f>'Mitgliederstammdatei (Original)'!T673</f>
        <v>0</v>
      </c>
      <c r="T673" s="31">
        <f>'Mitgliederstammdatei (Original)'!U673</f>
        <v>0</v>
      </c>
      <c r="U673" s="31" t="str">
        <f>'Mitgliederstammdatei (Original)'!V673</f>
        <v>Herr</v>
      </c>
      <c r="V673" s="31" t="str">
        <f>'Mitgliederstammdatei (Original)'!X673</f>
        <v xml:space="preserve"> </v>
      </c>
      <c r="W673" s="31">
        <f>'Mitgliederstammdatei (Original)'!Y673</f>
        <v>0</v>
      </c>
      <c r="X673" s="31">
        <f>'Mitgliederstammdatei (Original)'!Z673</f>
        <v>0</v>
      </c>
      <c r="Y673" s="31">
        <f>'Mitgliederstammdatei (Original)'!AA673</f>
        <v>0</v>
      </c>
      <c r="Z673" s="31">
        <f>'Mitgliederstammdatei (Original)'!AB673</f>
        <v>0</v>
      </c>
      <c r="AA673" s="31">
        <f>'Mitgliederstammdatei (Original)'!AC673</f>
        <v>0</v>
      </c>
      <c r="AB673" s="31">
        <f>'Mitgliederstammdatei (Original)'!AD673</f>
        <v>0</v>
      </c>
      <c r="AC673" s="31">
        <f>'Mitgliederstammdatei (Original)'!AE673</f>
        <v>0</v>
      </c>
      <c r="AD673" s="31">
        <f>'Mitgliederstammdatei (Original)'!AF673</f>
        <v>0</v>
      </c>
      <c r="AE673" s="31">
        <f>'Mitgliederstammdatei (Original)'!AG673</f>
        <v>0</v>
      </c>
    </row>
    <row r="674" spans="1:31" x14ac:dyDescent="0.2">
      <c r="A674" s="28" t="str">
        <f>'Mitgliederstammdatei (Original)'!A674</f>
        <v>R12</v>
      </c>
      <c r="B674" s="31" t="str">
        <f>'Mitgliederstammdatei (Original)'!B674</f>
        <v>Wikon WV</v>
      </c>
      <c r="C674" s="31">
        <f>'Mitgliederstammdatei (Original)'!C674</f>
        <v>0</v>
      </c>
      <c r="D674" s="31" t="str">
        <f>'Mitgliederstammdatei (Original)'!D674</f>
        <v>VV</v>
      </c>
      <c r="E674" s="31">
        <f>'Mitgliederstammdatei (Original)'!E674</f>
        <v>0</v>
      </c>
      <c r="F674" s="31">
        <f>'Mitgliederstammdatei (Original)'!F674</f>
        <v>99027511</v>
      </c>
      <c r="G674" s="31" t="str">
        <f>'Mitgliederstammdatei (Original)'!H674</f>
        <v>Purtschert</v>
      </c>
      <c r="H674" s="71" t="str">
        <f>'Mitgliederstammdatei (Original)'!I674</f>
        <v>Anton</v>
      </c>
      <c r="I674" s="31" t="str">
        <f>'Mitgliederstammdatei (Original)'!J674</f>
        <v>Purtschert Anton</v>
      </c>
      <c r="J674" s="31" t="str">
        <f>'Mitgliederstammdatei (Original)'!K674</f>
        <v>23.02.1960</v>
      </c>
      <c r="K674" s="31" t="str">
        <f>'Mitgliederstammdatei (Original)'!L674</f>
        <v>23.02.1960</v>
      </c>
      <c r="L674" s="31" t="str">
        <f>'Mitgliederstammdatei (Original)'!M674</f>
        <v>01.01.2020</v>
      </c>
      <c r="M674" s="31" t="str">
        <f>'Mitgliederstammdatei (Original)'!N674</f>
        <v>Flüeliacherweg</v>
      </c>
      <c r="N674" s="31" t="str">
        <f>'Mitgliederstammdatei (Original)'!O674</f>
        <v>6</v>
      </c>
      <c r="O674" s="31" t="str">
        <f>'Mitgliederstammdatei (Original)'!P674</f>
        <v>4806</v>
      </c>
      <c r="P674" s="71" t="str">
        <f>'Mitgliederstammdatei (Original)'!Q674</f>
        <v>Wikon</v>
      </c>
      <c r="Q674" s="71">
        <f>'Mitgliederstammdatei (Original)'!R674</f>
        <v>0</v>
      </c>
      <c r="R674" s="31" t="str">
        <f>'Mitgliederstammdatei (Original)'!S674</f>
        <v>Ja</v>
      </c>
      <c r="S674" s="31">
        <f>'Mitgliederstammdatei (Original)'!T674</f>
        <v>0</v>
      </c>
      <c r="T674" s="31">
        <f>'Mitgliederstammdatei (Original)'!U674</f>
        <v>0</v>
      </c>
      <c r="U674" s="31" t="str">
        <f>'Mitgliederstammdatei (Original)'!V674</f>
        <v>Herr</v>
      </c>
      <c r="V674" s="31" t="str">
        <f>'Mitgliederstammdatei (Original)'!X674</f>
        <v>VV</v>
      </c>
      <c r="W674" s="31">
        <f>'Mitgliederstammdatei (Original)'!Y674</f>
        <v>0</v>
      </c>
      <c r="X674" s="31">
        <f>'Mitgliederstammdatei (Original)'!Z674</f>
        <v>0</v>
      </c>
      <c r="Y674" s="31">
        <f>'Mitgliederstammdatei (Original)'!AA674</f>
        <v>0</v>
      </c>
      <c r="Z674" s="31">
        <f>'Mitgliederstammdatei (Original)'!AB674</f>
        <v>0</v>
      </c>
      <c r="AA674" s="31">
        <f>'Mitgliederstammdatei (Original)'!AC674</f>
        <v>0</v>
      </c>
      <c r="AB674" s="31">
        <f>'Mitgliederstammdatei (Original)'!AD674</f>
        <v>0</v>
      </c>
      <c r="AC674" s="31">
        <f>'Mitgliederstammdatei (Original)'!AE674</f>
        <v>0</v>
      </c>
      <c r="AD674" s="31">
        <f>'Mitgliederstammdatei (Original)'!AF674</f>
        <v>0</v>
      </c>
      <c r="AE674" s="31">
        <f>'Mitgliederstammdatei (Original)'!AG674</f>
        <v>0</v>
      </c>
    </row>
    <row r="675" spans="1:31" x14ac:dyDescent="0.2">
      <c r="A675" s="28" t="str">
        <f>'Mitgliederstammdatei (Original)'!A675</f>
        <v>R 3</v>
      </c>
      <c r="B675" s="31" t="str">
        <f>'Mitgliederstammdatei (Original)'!B675</f>
        <v>Kriens WV</v>
      </c>
      <c r="C675" s="31">
        <f>'Mitgliederstammdatei (Original)'!C675</f>
        <v>0</v>
      </c>
      <c r="D675" s="31" t="str">
        <f>'Mitgliederstammdatei (Original)'!D675</f>
        <v xml:space="preserve"> </v>
      </c>
      <c r="E675" s="31">
        <f>'Mitgliederstammdatei (Original)'!E675</f>
        <v>0</v>
      </c>
      <c r="F675" s="31">
        <f>'Mitgliederstammdatei (Original)'!F675</f>
        <v>99027512</v>
      </c>
      <c r="G675" s="31" t="str">
        <f>'Mitgliederstammdatei (Original)'!H675</f>
        <v>Purtschert</v>
      </c>
      <c r="H675" s="71" t="str">
        <f>'Mitgliederstammdatei (Original)'!I675</f>
        <v>Ernst</v>
      </c>
      <c r="I675" s="31" t="str">
        <f>'Mitgliederstammdatei (Original)'!J675</f>
        <v>Purtschert Ernst</v>
      </c>
      <c r="J675" s="31" t="str">
        <f>'Mitgliederstammdatei (Original)'!K675</f>
        <v>21.05.1935</v>
      </c>
      <c r="K675" s="31" t="str">
        <f>'Mitgliederstammdatei (Original)'!L675</f>
        <v>21.05.1935</v>
      </c>
      <c r="L675" s="31" t="str">
        <f>'Mitgliederstammdatei (Original)'!M675</f>
        <v>01.01.1995</v>
      </c>
      <c r="M675" s="31" t="str">
        <f>'Mitgliederstammdatei (Original)'!N675</f>
        <v>Moosmattstrasse</v>
      </c>
      <c r="N675" s="31" t="str">
        <f>'Mitgliederstammdatei (Original)'!O675</f>
        <v>37</v>
      </c>
      <c r="O675" s="31" t="str">
        <f>'Mitgliederstammdatei (Original)'!P675</f>
        <v>6005</v>
      </c>
      <c r="P675" s="71" t="str">
        <f>'Mitgliederstammdatei (Original)'!Q675</f>
        <v>Luzern</v>
      </c>
      <c r="Q675" s="71">
        <f>'Mitgliederstammdatei (Original)'!R675</f>
        <v>0</v>
      </c>
      <c r="R675" s="31" t="str">
        <f>'Mitgliederstammdatei (Original)'!S675</f>
        <v>Ja</v>
      </c>
      <c r="S675" s="31">
        <f>'Mitgliederstammdatei (Original)'!T675</f>
        <v>0</v>
      </c>
      <c r="T675" s="31">
        <f>'Mitgliederstammdatei (Original)'!U675</f>
        <v>0</v>
      </c>
      <c r="U675" s="31" t="str">
        <f>'Mitgliederstammdatei (Original)'!V675</f>
        <v>Herr</v>
      </c>
      <c r="V675" s="31" t="str">
        <f>'Mitgliederstammdatei (Original)'!X675</f>
        <v xml:space="preserve"> </v>
      </c>
      <c r="W675" s="31">
        <f>'Mitgliederstammdatei (Original)'!Y675</f>
        <v>0</v>
      </c>
      <c r="X675" s="31">
        <f>'Mitgliederstammdatei (Original)'!Z675</f>
        <v>0</v>
      </c>
      <c r="Y675" s="31">
        <f>'Mitgliederstammdatei (Original)'!AA675</f>
        <v>0</v>
      </c>
      <c r="Z675" s="31">
        <f>'Mitgliederstammdatei (Original)'!AB675</f>
        <v>0</v>
      </c>
      <c r="AA675" s="31">
        <f>'Mitgliederstammdatei (Original)'!AC675</f>
        <v>0</v>
      </c>
      <c r="AB675" s="31">
        <f>'Mitgliederstammdatei (Original)'!AD675</f>
        <v>0</v>
      </c>
      <c r="AC675" s="31">
        <f>'Mitgliederstammdatei (Original)'!AE675</f>
        <v>0</v>
      </c>
      <c r="AD675" s="31">
        <f>'Mitgliederstammdatei (Original)'!AF675</f>
        <v>0</v>
      </c>
      <c r="AE675" s="31">
        <f>'Mitgliederstammdatei (Original)'!AG675</f>
        <v>0</v>
      </c>
    </row>
    <row r="676" spans="1:31" x14ac:dyDescent="0.2">
      <c r="A676" s="28" t="str">
        <f>'Mitgliederstammdatei (Original)'!A676</f>
        <v>R 6</v>
      </c>
      <c r="B676" s="31">
        <f>'Mitgliederstammdatei (Original)'!B676</f>
        <v>0</v>
      </c>
      <c r="C676" s="31" t="str">
        <f>'Mitgliederstammdatei (Original)'!C676</f>
        <v>EM</v>
      </c>
      <c r="D676" s="31" t="str">
        <f>'Mitgliederstammdatei (Original)'!D676</f>
        <v xml:space="preserve"> </v>
      </c>
      <c r="E676" s="31" t="str">
        <f>'Mitgliederstammdatei (Original)'!E676</f>
        <v>Hitzkirchertal PC</v>
      </c>
      <c r="F676" s="31">
        <f>'Mitgliederstammdatei (Original)'!F676</f>
        <v>99027513</v>
      </c>
      <c r="G676" s="31" t="str">
        <f>'Mitgliederstammdatei (Original)'!H676</f>
        <v>Räber</v>
      </c>
      <c r="H676" s="71" t="str">
        <f>'Mitgliederstammdatei (Original)'!I676</f>
        <v>Berta</v>
      </c>
      <c r="I676" s="31" t="str">
        <f>'Mitgliederstammdatei (Original)'!J676</f>
        <v>Räber Berta</v>
      </c>
      <c r="J676" s="31" t="str">
        <f>'Mitgliederstammdatei (Original)'!K676</f>
        <v>01.03.1932</v>
      </c>
      <c r="K676" s="31" t="str">
        <f>'Mitgliederstammdatei (Original)'!L676</f>
        <v>01.03.1932</v>
      </c>
      <c r="L676" s="31">
        <f>'Mitgliederstammdatei (Original)'!M676</f>
        <v>0</v>
      </c>
      <c r="M676" s="31" t="str">
        <f>'Mitgliederstammdatei (Original)'!N676</f>
        <v>Bahnhofstrasse</v>
      </c>
      <c r="N676" s="31" t="str">
        <f>'Mitgliederstammdatei (Original)'!O676</f>
        <v>19</v>
      </c>
      <c r="O676" s="31" t="str">
        <f>'Mitgliederstammdatei (Original)'!P676</f>
        <v>6285</v>
      </c>
      <c r="P676" s="71" t="str">
        <f>'Mitgliederstammdatei (Original)'!Q676</f>
        <v>Hitzkirch</v>
      </c>
      <c r="Q676" s="71">
        <f>'Mitgliederstammdatei (Original)'!R676</f>
        <v>0</v>
      </c>
      <c r="R676" s="31" t="str">
        <f>'Mitgliederstammdatei (Original)'!S676</f>
        <v>Ja</v>
      </c>
      <c r="S676" s="31">
        <f>'Mitgliederstammdatei (Original)'!T676</f>
        <v>0</v>
      </c>
      <c r="T676" s="31">
        <f>'Mitgliederstammdatei (Original)'!U676</f>
        <v>0</v>
      </c>
      <c r="U676" s="31" t="str">
        <f>'Mitgliederstammdatei (Original)'!V676</f>
        <v>Frau</v>
      </c>
      <c r="V676" s="31" t="str">
        <f>'Mitgliederstammdatei (Original)'!X676</f>
        <v xml:space="preserve"> </v>
      </c>
      <c r="W676" s="31">
        <f>'Mitgliederstammdatei (Original)'!Y676</f>
        <v>0</v>
      </c>
      <c r="X676" s="31">
        <f>'Mitgliederstammdatei (Original)'!Z676</f>
        <v>0</v>
      </c>
      <c r="Y676" s="31">
        <f>'Mitgliederstammdatei (Original)'!AA676</f>
        <v>0</v>
      </c>
      <c r="Z676" s="31">
        <f>'Mitgliederstammdatei (Original)'!AB676</f>
        <v>0</v>
      </c>
      <c r="AA676" s="31">
        <f>'Mitgliederstammdatei (Original)'!AC676</f>
        <v>0</v>
      </c>
      <c r="AB676" s="31">
        <f>'Mitgliederstammdatei (Original)'!AD676</f>
        <v>0</v>
      </c>
      <c r="AC676" s="31">
        <f>'Mitgliederstammdatei (Original)'!AE676</f>
        <v>0</v>
      </c>
      <c r="AD676" s="31">
        <f>'Mitgliederstammdatei (Original)'!AF676</f>
        <v>0</v>
      </c>
      <c r="AE676" s="31">
        <f>'Mitgliederstammdatei (Original)'!AG676</f>
        <v>0</v>
      </c>
    </row>
    <row r="677" spans="1:31" x14ac:dyDescent="0.2">
      <c r="A677" s="28" t="str">
        <f>'Mitgliederstammdatei (Original)'!A677</f>
        <v>R 6</v>
      </c>
      <c r="B677" s="31" t="str">
        <f>'Mitgliederstammdatei (Original)'!B677</f>
        <v>Ermensee FSG</v>
      </c>
      <c r="C677" s="31">
        <f>'Mitgliederstammdatei (Original)'!C677</f>
        <v>0</v>
      </c>
      <c r="D677" s="31" t="str">
        <f>'Mitgliederstammdatei (Original)'!D677</f>
        <v xml:space="preserve"> </v>
      </c>
      <c r="E677" s="31">
        <f>'Mitgliederstammdatei (Original)'!E677</f>
        <v>0</v>
      </c>
      <c r="F677" s="31">
        <f>'Mitgliederstammdatei (Original)'!F677</f>
        <v>99027514</v>
      </c>
      <c r="G677" s="31" t="str">
        <f>'Mitgliederstammdatei (Original)'!H677</f>
        <v>Rast</v>
      </c>
      <c r="H677" s="71" t="str">
        <f>'Mitgliederstammdatei (Original)'!I677</f>
        <v>Walter</v>
      </c>
      <c r="I677" s="31" t="str">
        <f>'Mitgliederstammdatei (Original)'!J677</f>
        <v>Rast Walter</v>
      </c>
      <c r="J677" s="31" t="str">
        <f>'Mitgliederstammdatei (Original)'!K677</f>
        <v>30.09.1957</v>
      </c>
      <c r="K677" s="31" t="str">
        <f>'Mitgliederstammdatei (Original)'!L677</f>
        <v>30.09.1957</v>
      </c>
      <c r="L677" s="31" t="str">
        <f>'Mitgliederstammdatei (Original)'!M677</f>
        <v>01.01.2017</v>
      </c>
      <c r="M677" s="31" t="str">
        <f>'Mitgliederstammdatei (Original)'!N677</f>
        <v>Herrenberg</v>
      </c>
      <c r="N677" s="31" t="str">
        <f>'Mitgliederstammdatei (Original)'!O677</f>
        <v>27</v>
      </c>
      <c r="O677" s="31" t="str">
        <f>'Mitgliederstammdatei (Original)'!P677</f>
        <v>6294</v>
      </c>
      <c r="P677" s="71" t="str">
        <f>'Mitgliederstammdatei (Original)'!Q677</f>
        <v>Ermensee</v>
      </c>
      <c r="Q677" s="71">
        <f>'Mitgliederstammdatei (Original)'!R677</f>
        <v>0</v>
      </c>
      <c r="R677" s="31" t="str">
        <f>'Mitgliederstammdatei (Original)'!S677</f>
        <v>Ja</v>
      </c>
      <c r="S677" s="31">
        <f>'Mitgliederstammdatei (Original)'!T677</f>
        <v>0</v>
      </c>
      <c r="T677" s="31">
        <f>'Mitgliederstammdatei (Original)'!U677</f>
        <v>0</v>
      </c>
      <c r="U677" s="31" t="str">
        <f>'Mitgliederstammdatei (Original)'!V677</f>
        <v>Herr</v>
      </c>
      <c r="V677" s="31" t="str">
        <f>'Mitgliederstammdatei (Original)'!X677</f>
        <v xml:space="preserve"> </v>
      </c>
      <c r="W677" s="31">
        <f>'Mitgliederstammdatei (Original)'!Y677</f>
        <v>0</v>
      </c>
      <c r="X677" s="31">
        <f>'Mitgliederstammdatei (Original)'!Z677</f>
        <v>0</v>
      </c>
      <c r="Y677" s="31">
        <f>'Mitgliederstammdatei (Original)'!AA677</f>
        <v>0</v>
      </c>
      <c r="Z677" s="31">
        <f>'Mitgliederstammdatei (Original)'!AB677</f>
        <v>0</v>
      </c>
      <c r="AA677" s="31">
        <f>'Mitgliederstammdatei (Original)'!AC677</f>
        <v>0</v>
      </c>
      <c r="AB677" s="31">
        <f>'Mitgliederstammdatei (Original)'!AD677</f>
        <v>0</v>
      </c>
      <c r="AC677" s="31">
        <f>'Mitgliederstammdatei (Original)'!AE677</f>
        <v>0</v>
      </c>
      <c r="AD677" s="31">
        <f>'Mitgliederstammdatei (Original)'!AF677</f>
        <v>0</v>
      </c>
      <c r="AE677" s="31">
        <f>'Mitgliederstammdatei (Original)'!AG677</f>
        <v>0</v>
      </c>
    </row>
    <row r="678" spans="1:31" x14ac:dyDescent="0.2">
      <c r="A678" s="28" t="str">
        <f>'Mitgliederstammdatei (Original)'!A678</f>
        <v>R 1</v>
      </c>
      <c r="B678" s="31">
        <f>'Mitgliederstammdatei (Original)'!B678</f>
        <v>0</v>
      </c>
      <c r="C678" s="31" t="str">
        <f>'Mitgliederstammdatei (Original)'!C678</f>
        <v>keine Post</v>
      </c>
      <c r="D678" s="31" t="str">
        <f>'Mitgliederstammdatei (Original)'!D678</f>
        <v xml:space="preserve"> </v>
      </c>
      <c r="E678" s="31">
        <f>'Mitgliederstammdatei (Original)'!E678</f>
        <v>0</v>
      </c>
      <c r="F678" s="31">
        <f>'Mitgliederstammdatei (Original)'!F678</f>
        <v>99027515</v>
      </c>
      <c r="G678" s="31" t="str">
        <f>'Mitgliederstammdatei (Original)'!H678</f>
        <v>Reichlin</v>
      </c>
      <c r="H678" s="71" t="str">
        <f>'Mitgliederstammdatei (Original)'!I678</f>
        <v>Josef</v>
      </c>
      <c r="I678" s="31" t="str">
        <f>'Mitgliederstammdatei (Original)'!J678</f>
        <v>Reichlin Josef</v>
      </c>
      <c r="J678" s="31" t="str">
        <f>'Mitgliederstammdatei (Original)'!K678</f>
        <v>20.03.1932</v>
      </c>
      <c r="K678" s="31" t="str">
        <f>'Mitgliederstammdatei (Original)'!L678</f>
        <v>20.03.1932</v>
      </c>
      <c r="L678" s="31" t="str">
        <f>'Mitgliederstammdatei (Original)'!M678</f>
        <v>01.01.1992</v>
      </c>
      <c r="M678" s="31" t="str">
        <f>'Mitgliederstammdatei (Original)'!N678</f>
        <v>Würzenbachstrasse</v>
      </c>
      <c r="N678" s="31" t="str">
        <f>'Mitgliederstammdatei (Original)'!O678</f>
        <v>16</v>
      </c>
      <c r="O678" s="31" t="str">
        <f>'Mitgliederstammdatei (Original)'!P678</f>
        <v>6006</v>
      </c>
      <c r="P678" s="71" t="str">
        <f>'Mitgliederstammdatei (Original)'!Q678</f>
        <v>Luzern</v>
      </c>
      <c r="Q678" s="71">
        <f>'Mitgliederstammdatei (Original)'!R678</f>
        <v>0</v>
      </c>
      <c r="R678" s="31" t="str">
        <f>'Mitgliederstammdatei (Original)'!S678</f>
        <v>Ja</v>
      </c>
      <c r="S678" s="31">
        <f>'Mitgliederstammdatei (Original)'!T678</f>
        <v>0</v>
      </c>
      <c r="T678" s="31">
        <f>'Mitgliederstammdatei (Original)'!U678</f>
        <v>0</v>
      </c>
      <c r="U678" s="31" t="str">
        <f>'Mitgliederstammdatei (Original)'!V678</f>
        <v>Herr</v>
      </c>
      <c r="V678" s="31" t="str">
        <f>'Mitgliederstammdatei (Original)'!X678</f>
        <v xml:space="preserve"> </v>
      </c>
      <c r="W678" s="31">
        <f>'Mitgliederstammdatei (Original)'!Y678</f>
        <v>0</v>
      </c>
      <c r="X678" s="31">
        <f>'Mitgliederstammdatei (Original)'!Z678</f>
        <v>0</v>
      </c>
      <c r="Y678" s="31">
        <f>'Mitgliederstammdatei (Original)'!AA678</f>
        <v>0</v>
      </c>
      <c r="Z678" s="31">
        <f>'Mitgliederstammdatei (Original)'!AB678</f>
        <v>0</v>
      </c>
      <c r="AA678" s="31">
        <f>'Mitgliederstammdatei (Original)'!AC678</f>
        <v>0</v>
      </c>
      <c r="AB678" s="31">
        <f>'Mitgliederstammdatei (Original)'!AD678</f>
        <v>0</v>
      </c>
      <c r="AC678" s="31">
        <f>'Mitgliederstammdatei (Original)'!AE678</f>
        <v>0</v>
      </c>
      <c r="AD678" s="31">
        <f>'Mitgliederstammdatei (Original)'!AF678</f>
        <v>0</v>
      </c>
      <c r="AE678" s="31">
        <f>'Mitgliederstammdatei (Original)'!AG678</f>
        <v>0</v>
      </c>
    </row>
    <row r="679" spans="1:31" x14ac:dyDescent="0.2">
      <c r="A679" s="28" t="str">
        <f>'Mitgliederstammdatei (Original)'!A679</f>
        <v>R11</v>
      </c>
      <c r="B679" s="31" t="str">
        <f>'Mitgliederstammdatei (Original)'!B679</f>
        <v>Ruswil SV</v>
      </c>
      <c r="C679" s="31">
        <f>'Mitgliederstammdatei (Original)'!C679</f>
        <v>0</v>
      </c>
      <c r="D679" s="31" t="str">
        <f>'Mitgliederstammdatei (Original)'!D679</f>
        <v xml:space="preserve"> </v>
      </c>
      <c r="E679" s="31">
        <f>'Mitgliederstammdatei (Original)'!E679</f>
        <v>0</v>
      </c>
      <c r="F679" s="31">
        <f>'Mitgliederstammdatei (Original)'!F679</f>
        <v>99027516</v>
      </c>
      <c r="G679" s="31" t="str">
        <f>'Mitgliederstammdatei (Original)'!H679</f>
        <v>Reichmuth</v>
      </c>
      <c r="H679" s="71" t="str">
        <f>'Mitgliederstammdatei (Original)'!I679</f>
        <v>Franz</v>
      </c>
      <c r="I679" s="31" t="str">
        <f>'Mitgliederstammdatei (Original)'!J679</f>
        <v>Reichmuth Franz</v>
      </c>
      <c r="J679" s="31" t="str">
        <f>'Mitgliederstammdatei (Original)'!K679</f>
        <v>07.11.1955</v>
      </c>
      <c r="K679" s="31" t="str">
        <f>'Mitgliederstammdatei (Original)'!L679</f>
        <v>07.11.1955</v>
      </c>
      <c r="L679" s="31" t="str">
        <f>'Mitgliederstammdatei (Original)'!M679</f>
        <v>01.01.2015</v>
      </c>
      <c r="M679" s="31" t="str">
        <f>'Mitgliederstammdatei (Original)'!N679</f>
        <v>Rosemättliweg</v>
      </c>
      <c r="N679" s="31" t="str">
        <f>'Mitgliederstammdatei (Original)'!O679</f>
        <v>8</v>
      </c>
      <c r="O679" s="31" t="str">
        <f>'Mitgliederstammdatei (Original)'!P679</f>
        <v>6017</v>
      </c>
      <c r="P679" s="71" t="str">
        <f>'Mitgliederstammdatei (Original)'!Q679</f>
        <v>Ruswil</v>
      </c>
      <c r="Q679" s="71">
        <f>'Mitgliederstammdatei (Original)'!R679</f>
        <v>0</v>
      </c>
      <c r="R679" s="31" t="str">
        <f>'Mitgliederstammdatei (Original)'!S679</f>
        <v>Ja</v>
      </c>
      <c r="S679" s="31">
        <f>'Mitgliederstammdatei (Original)'!T679</f>
        <v>0</v>
      </c>
      <c r="T679" s="31">
        <f>'Mitgliederstammdatei (Original)'!U679</f>
        <v>0</v>
      </c>
      <c r="U679" s="31" t="str">
        <f>'Mitgliederstammdatei (Original)'!V679</f>
        <v>Herr</v>
      </c>
      <c r="V679" s="31" t="str">
        <f>'Mitgliederstammdatei (Original)'!X679</f>
        <v xml:space="preserve"> </v>
      </c>
      <c r="W679" s="31">
        <f>'Mitgliederstammdatei (Original)'!Y679</f>
        <v>0</v>
      </c>
      <c r="X679" s="31">
        <f>'Mitgliederstammdatei (Original)'!Z679</f>
        <v>0</v>
      </c>
      <c r="Y679" s="31">
        <f>'Mitgliederstammdatei (Original)'!AA679</f>
        <v>0</v>
      </c>
      <c r="Z679" s="31">
        <f>'Mitgliederstammdatei (Original)'!AB679</f>
        <v>0</v>
      </c>
      <c r="AA679" s="31">
        <f>'Mitgliederstammdatei (Original)'!AC679</f>
        <v>0</v>
      </c>
      <c r="AB679" s="31">
        <f>'Mitgliederstammdatei (Original)'!AD679</f>
        <v>0</v>
      </c>
      <c r="AC679" s="31">
        <f>'Mitgliederstammdatei (Original)'!AE679</f>
        <v>0</v>
      </c>
      <c r="AD679" s="31">
        <f>'Mitgliederstammdatei (Original)'!AF679</f>
        <v>0</v>
      </c>
      <c r="AE679" s="31">
        <f>'Mitgliederstammdatei (Original)'!AG679</f>
        <v>0</v>
      </c>
    </row>
    <row r="680" spans="1:31" x14ac:dyDescent="0.2">
      <c r="A680" s="28" t="str">
        <f>'Mitgliederstammdatei (Original)'!A680</f>
        <v>R15</v>
      </c>
      <c r="B680" s="31" t="str">
        <f>'Mitgliederstammdatei (Original)'!B680</f>
        <v>Grossdietwil SV</v>
      </c>
      <c r="C680" s="31">
        <f>'Mitgliederstammdatei (Original)'!C680</f>
        <v>0</v>
      </c>
      <c r="D680" s="31" t="str">
        <f>'Mitgliederstammdatei (Original)'!D680</f>
        <v xml:space="preserve"> </v>
      </c>
      <c r="E680" s="31">
        <f>'Mitgliederstammdatei (Original)'!E680</f>
        <v>0</v>
      </c>
      <c r="F680" s="31">
        <f>'Mitgliederstammdatei (Original)'!F680</f>
        <v>99027518</v>
      </c>
      <c r="G680" s="31" t="str">
        <f>'Mitgliederstammdatei (Original)'!H680</f>
        <v>Reinert</v>
      </c>
      <c r="H680" s="71" t="str">
        <f>'Mitgliederstammdatei (Original)'!I680</f>
        <v>Hans</v>
      </c>
      <c r="I680" s="31" t="str">
        <f>'Mitgliederstammdatei (Original)'!J680</f>
        <v>Reinert Hans</v>
      </c>
      <c r="J680" s="31" t="str">
        <f>'Mitgliederstammdatei (Original)'!K680</f>
        <v>03.08.1939</v>
      </c>
      <c r="K680" s="31" t="str">
        <f>'Mitgliederstammdatei (Original)'!L680</f>
        <v>03.08.1939</v>
      </c>
      <c r="L680" s="31" t="str">
        <f>'Mitgliederstammdatei (Original)'!M680</f>
        <v>01.01.2004</v>
      </c>
      <c r="M680" s="31" t="str">
        <f>'Mitgliederstammdatei (Original)'!N680</f>
        <v>Gondiswilerstrasse</v>
      </c>
      <c r="N680" s="31" t="str">
        <f>'Mitgliederstammdatei (Original)'!O680</f>
        <v>16</v>
      </c>
      <c r="O680" s="31" t="str">
        <f>'Mitgliederstammdatei (Original)'!P680</f>
        <v>6146</v>
      </c>
      <c r="P680" s="71" t="str">
        <f>'Mitgliederstammdatei (Original)'!Q680</f>
        <v>Grossdietwil</v>
      </c>
      <c r="Q680" s="71">
        <f>'Mitgliederstammdatei (Original)'!R680</f>
        <v>0</v>
      </c>
      <c r="R680" s="31" t="str">
        <f>'Mitgliederstammdatei (Original)'!S680</f>
        <v>Ja</v>
      </c>
      <c r="S680" s="31">
        <f>'Mitgliederstammdatei (Original)'!T680</f>
        <v>0</v>
      </c>
      <c r="T680" s="31">
        <f>'Mitgliederstammdatei (Original)'!U680</f>
        <v>0</v>
      </c>
      <c r="U680" s="31" t="str">
        <f>'Mitgliederstammdatei (Original)'!V680</f>
        <v>Herr</v>
      </c>
      <c r="V680" s="31" t="str">
        <f>'Mitgliederstammdatei (Original)'!X680</f>
        <v xml:space="preserve"> </v>
      </c>
      <c r="W680" s="31">
        <f>'Mitgliederstammdatei (Original)'!Y680</f>
        <v>0</v>
      </c>
      <c r="X680" s="31">
        <f>'Mitgliederstammdatei (Original)'!Z680</f>
        <v>0</v>
      </c>
      <c r="Y680" s="31">
        <f>'Mitgliederstammdatei (Original)'!AA680</f>
        <v>0</v>
      </c>
      <c r="Z680" s="31">
        <f>'Mitgliederstammdatei (Original)'!AB680</f>
        <v>0</v>
      </c>
      <c r="AA680" s="31">
        <f>'Mitgliederstammdatei (Original)'!AC680</f>
        <v>0</v>
      </c>
      <c r="AB680" s="31">
        <f>'Mitgliederstammdatei (Original)'!AD680</f>
        <v>0</v>
      </c>
      <c r="AC680" s="31">
        <f>'Mitgliederstammdatei (Original)'!AE680</f>
        <v>0</v>
      </c>
      <c r="AD680" s="31">
        <f>'Mitgliederstammdatei (Original)'!AF680</f>
        <v>0</v>
      </c>
      <c r="AE680" s="31">
        <f>'Mitgliederstammdatei (Original)'!AG680</f>
        <v>0</v>
      </c>
    </row>
    <row r="681" spans="1:31" x14ac:dyDescent="0.2">
      <c r="A681" s="28" t="str">
        <f>'Mitgliederstammdatei (Original)'!A681</f>
        <v>R11</v>
      </c>
      <c r="B681" s="31" t="str">
        <f>'Mitgliederstammdatei (Original)'!B681</f>
        <v>Buttisholz SV</v>
      </c>
      <c r="C681" s="31">
        <f>'Mitgliederstammdatei (Original)'!C681</f>
        <v>0</v>
      </c>
      <c r="D681" s="31" t="str">
        <f>'Mitgliederstammdatei (Original)'!D681</f>
        <v xml:space="preserve"> </v>
      </c>
      <c r="E681" s="31">
        <f>'Mitgliederstammdatei (Original)'!E681</f>
        <v>0</v>
      </c>
      <c r="F681" s="31">
        <f>'Mitgliederstammdatei (Original)'!F681</f>
        <v>99027549</v>
      </c>
      <c r="G681" s="31" t="str">
        <f>'Mitgliederstammdatei (Original)'!H681</f>
        <v>Renggli</v>
      </c>
      <c r="H681" s="71" t="str">
        <f>'Mitgliederstammdatei (Original)'!I681</f>
        <v>Beat</v>
      </c>
      <c r="I681" s="31" t="str">
        <f>'Mitgliederstammdatei (Original)'!J681</f>
        <v>Renggli Beat</v>
      </c>
      <c r="J681" s="31" t="str">
        <f>'Mitgliederstammdatei (Original)'!K681</f>
        <v>03.10.1955</v>
      </c>
      <c r="K681" s="31" t="str">
        <f>'Mitgliederstammdatei (Original)'!L681</f>
        <v>03.10.1955</v>
      </c>
      <c r="L681" s="31" t="str">
        <f>'Mitgliederstammdatei (Original)'!M681</f>
        <v>01.01.2015</v>
      </c>
      <c r="M681" s="31" t="str">
        <f>'Mitgliederstammdatei (Original)'!N681</f>
        <v>Wacht</v>
      </c>
      <c r="N681" s="31" t="str">
        <f>'Mitgliederstammdatei (Original)'!O681</f>
        <v>4</v>
      </c>
      <c r="O681" s="31" t="str">
        <f>'Mitgliederstammdatei (Original)'!P681</f>
        <v>6018</v>
      </c>
      <c r="P681" s="71" t="str">
        <f>'Mitgliederstammdatei (Original)'!Q681</f>
        <v>Buttisholz</v>
      </c>
      <c r="Q681" s="71">
        <f>'Mitgliederstammdatei (Original)'!R681</f>
        <v>0</v>
      </c>
      <c r="R681" s="31" t="str">
        <f>'Mitgliederstammdatei (Original)'!S681</f>
        <v>Ja</v>
      </c>
      <c r="S681" s="31">
        <f>'Mitgliederstammdatei (Original)'!T681</f>
        <v>0</v>
      </c>
      <c r="T681" s="31">
        <f>'Mitgliederstammdatei (Original)'!U681</f>
        <v>0</v>
      </c>
      <c r="U681" s="31" t="str">
        <f>'Mitgliederstammdatei (Original)'!V681</f>
        <v>Herr</v>
      </c>
      <c r="V681" s="31" t="str">
        <f>'Mitgliederstammdatei (Original)'!X681</f>
        <v xml:space="preserve"> </v>
      </c>
      <c r="W681" s="31">
        <f>'Mitgliederstammdatei (Original)'!Y681</f>
        <v>0</v>
      </c>
      <c r="X681" s="31">
        <f>'Mitgliederstammdatei (Original)'!Z681</f>
        <v>0</v>
      </c>
      <c r="Y681" s="31">
        <f>'Mitgliederstammdatei (Original)'!AA681</f>
        <v>0</v>
      </c>
      <c r="Z681" s="31">
        <f>'Mitgliederstammdatei (Original)'!AB681</f>
        <v>0</v>
      </c>
      <c r="AA681" s="31">
        <f>'Mitgliederstammdatei (Original)'!AC681</f>
        <v>0</v>
      </c>
      <c r="AB681" s="31">
        <f>'Mitgliederstammdatei (Original)'!AD681</f>
        <v>0</v>
      </c>
      <c r="AC681" s="31">
        <f>'Mitgliederstammdatei (Original)'!AE681</f>
        <v>0</v>
      </c>
      <c r="AD681" s="31">
        <f>'Mitgliederstammdatei (Original)'!AF681</f>
        <v>0</v>
      </c>
      <c r="AE681" s="31">
        <f>'Mitgliederstammdatei (Original)'!AG681</f>
        <v>0</v>
      </c>
    </row>
    <row r="682" spans="1:31" x14ac:dyDescent="0.2">
      <c r="A682" s="28" t="str">
        <f>'Mitgliederstammdatei (Original)'!A682</f>
        <v>R17</v>
      </c>
      <c r="B682" s="31" t="str">
        <f>'Mitgliederstammdatei (Original)'!B682</f>
        <v>Entlebucher BlindeiS</v>
      </c>
      <c r="C682" s="31">
        <f>'Mitgliederstammdatei (Original)'!C682</f>
        <v>0</v>
      </c>
      <c r="D682" s="31" t="str">
        <f>'Mitgliederstammdatei (Original)'!D682</f>
        <v xml:space="preserve"> </v>
      </c>
      <c r="E682" s="31">
        <f>'Mitgliederstammdatei (Original)'!E682</f>
        <v>0</v>
      </c>
      <c r="F682" s="31">
        <f>'Mitgliederstammdatei (Original)'!F682</f>
        <v>99027550</v>
      </c>
      <c r="G682" s="31" t="str">
        <f>'Mitgliederstammdatei (Original)'!H682</f>
        <v>Renggli</v>
      </c>
      <c r="H682" s="71" t="str">
        <f>'Mitgliederstammdatei (Original)'!I682</f>
        <v>Franz</v>
      </c>
      <c r="I682" s="31" t="str">
        <f>'Mitgliederstammdatei (Original)'!J682</f>
        <v>Renggli Franz</v>
      </c>
      <c r="J682" s="31" t="str">
        <f>'Mitgliederstammdatei (Original)'!K682</f>
        <v>25.01.1953</v>
      </c>
      <c r="K682" s="31" t="str">
        <f>'Mitgliederstammdatei (Original)'!L682</f>
        <v>25.01.1953</v>
      </c>
      <c r="L682" s="31" t="str">
        <f>'Mitgliederstammdatei (Original)'!M682</f>
        <v>01.01.2013</v>
      </c>
      <c r="M682" s="31" t="str">
        <f>'Mitgliederstammdatei (Original)'!N682</f>
        <v>Bachwilstrasse</v>
      </c>
      <c r="N682" s="31" t="str">
        <f>'Mitgliederstammdatei (Original)'!O682</f>
        <v>3</v>
      </c>
      <c r="O682" s="31" t="str">
        <f>'Mitgliederstammdatei (Original)'!P682</f>
        <v>6162</v>
      </c>
      <c r="P682" s="71" t="str">
        <f>'Mitgliederstammdatei (Original)'!Q682</f>
        <v>Entlebuch</v>
      </c>
      <c r="Q682" s="71">
        <f>'Mitgliederstammdatei (Original)'!R682</f>
        <v>0</v>
      </c>
      <c r="R682" s="31" t="str">
        <f>'Mitgliederstammdatei (Original)'!S682</f>
        <v>Ja</v>
      </c>
      <c r="S682" s="31">
        <f>'Mitgliederstammdatei (Original)'!T682</f>
        <v>0</v>
      </c>
      <c r="T682" s="31">
        <f>'Mitgliederstammdatei (Original)'!U682</f>
        <v>0</v>
      </c>
      <c r="U682" s="31" t="str">
        <f>'Mitgliederstammdatei (Original)'!V682</f>
        <v>Herr</v>
      </c>
      <c r="V682" s="31" t="str">
        <f>'Mitgliederstammdatei (Original)'!X682</f>
        <v xml:space="preserve"> </v>
      </c>
      <c r="W682" s="31">
        <f>'Mitgliederstammdatei (Original)'!Y682</f>
        <v>0</v>
      </c>
      <c r="X682" s="31">
        <f>'Mitgliederstammdatei (Original)'!Z682</f>
        <v>0</v>
      </c>
      <c r="Y682" s="31">
        <f>'Mitgliederstammdatei (Original)'!AA682</f>
        <v>0</v>
      </c>
      <c r="Z682" s="31">
        <f>'Mitgliederstammdatei (Original)'!AB682</f>
        <v>0</v>
      </c>
      <c r="AA682" s="31">
        <f>'Mitgliederstammdatei (Original)'!AC682</f>
        <v>0</v>
      </c>
      <c r="AB682" s="31">
        <f>'Mitgliederstammdatei (Original)'!AD682</f>
        <v>0</v>
      </c>
      <c r="AC682" s="31">
        <f>'Mitgliederstammdatei (Original)'!AE682</f>
        <v>0</v>
      </c>
      <c r="AD682" s="31">
        <f>'Mitgliederstammdatei (Original)'!AF682</f>
        <v>0</v>
      </c>
      <c r="AE682" s="31">
        <f>'Mitgliederstammdatei (Original)'!AG682</f>
        <v>0</v>
      </c>
    </row>
    <row r="683" spans="1:31" x14ac:dyDescent="0.2">
      <c r="A683" s="28" t="str">
        <f>'Mitgliederstammdatei (Original)'!A683</f>
        <v>R16</v>
      </c>
      <c r="B683" s="31" t="str">
        <f>'Mitgliederstammdatei (Original)'!B683</f>
        <v>Schachen SG</v>
      </c>
      <c r="C683" s="31">
        <f>'Mitgliederstammdatei (Original)'!C683</f>
        <v>0</v>
      </c>
      <c r="D683" s="31" t="str">
        <f>'Mitgliederstammdatei (Original)'!D683</f>
        <v xml:space="preserve"> </v>
      </c>
      <c r="E683" s="31">
        <f>'Mitgliederstammdatei (Original)'!E683</f>
        <v>0</v>
      </c>
      <c r="F683" s="31">
        <f>'Mitgliederstammdatei (Original)'!F683</f>
        <v>99027551</v>
      </c>
      <c r="G683" s="31" t="str">
        <f>'Mitgliederstammdatei (Original)'!H683</f>
        <v>Renggli</v>
      </c>
      <c r="H683" s="71" t="str">
        <f>'Mitgliederstammdatei (Original)'!I683</f>
        <v>Hans</v>
      </c>
      <c r="I683" s="31" t="str">
        <f>'Mitgliederstammdatei (Original)'!J683</f>
        <v>Renggli Hans</v>
      </c>
      <c r="J683" s="31" t="str">
        <f>'Mitgliederstammdatei (Original)'!K683</f>
        <v>15.04.1957</v>
      </c>
      <c r="K683" s="31" t="str">
        <f>'Mitgliederstammdatei (Original)'!L683</f>
        <v>15.04.1957</v>
      </c>
      <c r="L683" s="31" t="str">
        <f>'Mitgliederstammdatei (Original)'!M683</f>
        <v>01.01.2017</v>
      </c>
      <c r="M683" s="31" t="str">
        <f>'Mitgliederstammdatei (Original)'!N683</f>
        <v>Oberzihl</v>
      </c>
      <c r="N683" s="31">
        <f>'Mitgliederstammdatei (Original)'!O683</f>
        <v>0</v>
      </c>
      <c r="O683" s="31" t="str">
        <f>'Mitgliederstammdatei (Original)'!P683</f>
        <v>6102</v>
      </c>
      <c r="P683" s="71" t="str">
        <f>'Mitgliederstammdatei (Original)'!Q683</f>
        <v>Malters</v>
      </c>
      <c r="Q683" s="71">
        <f>'Mitgliederstammdatei (Original)'!R683</f>
        <v>0</v>
      </c>
      <c r="R683" s="31" t="str">
        <f>'Mitgliederstammdatei (Original)'!S683</f>
        <v>Ja</v>
      </c>
      <c r="S683" s="31">
        <f>'Mitgliederstammdatei (Original)'!T683</f>
        <v>0</v>
      </c>
      <c r="T683" s="31">
        <f>'Mitgliederstammdatei (Original)'!U683</f>
        <v>0</v>
      </c>
      <c r="U683" s="31" t="str">
        <f>'Mitgliederstammdatei (Original)'!V683</f>
        <v>Herr</v>
      </c>
      <c r="V683" s="31" t="str">
        <f>'Mitgliederstammdatei (Original)'!X683</f>
        <v xml:space="preserve"> </v>
      </c>
      <c r="W683" s="31">
        <f>'Mitgliederstammdatei (Original)'!Y683</f>
        <v>0</v>
      </c>
      <c r="X683" s="31">
        <f>'Mitgliederstammdatei (Original)'!Z683</f>
        <v>0</v>
      </c>
      <c r="Y683" s="31">
        <f>'Mitgliederstammdatei (Original)'!AA683</f>
        <v>0</v>
      </c>
      <c r="Z683" s="31">
        <f>'Mitgliederstammdatei (Original)'!AB683</f>
        <v>0</v>
      </c>
      <c r="AA683" s="31">
        <f>'Mitgliederstammdatei (Original)'!AC683</f>
        <v>0</v>
      </c>
      <c r="AB683" s="31">
        <f>'Mitgliederstammdatei (Original)'!AD683</f>
        <v>0</v>
      </c>
      <c r="AC683" s="31">
        <f>'Mitgliederstammdatei (Original)'!AE683</f>
        <v>0</v>
      </c>
      <c r="AD683" s="31">
        <f>'Mitgliederstammdatei (Original)'!AF683</f>
        <v>0</v>
      </c>
      <c r="AE683" s="31">
        <f>'Mitgliederstammdatei (Original)'!AG683</f>
        <v>0</v>
      </c>
    </row>
    <row r="684" spans="1:31" x14ac:dyDescent="0.2">
      <c r="A684" s="28" t="str">
        <f>'Mitgliederstammdatei (Original)'!A684</f>
        <v>R16</v>
      </c>
      <c r="B684" s="31">
        <f>'Mitgliederstammdatei (Original)'!B684</f>
        <v>0</v>
      </c>
      <c r="C684" s="31">
        <f>'Mitgliederstammdatei (Original)'!C684</f>
        <v>0</v>
      </c>
      <c r="D684" s="31" t="str">
        <f>'Mitgliederstammdatei (Original)'!D684</f>
        <v xml:space="preserve"> </v>
      </c>
      <c r="E684" s="31" t="str">
        <f>'Mitgliederstammdatei (Original)'!E684</f>
        <v>Wolhusen Zentroniker</v>
      </c>
      <c r="F684" s="31">
        <f>'Mitgliederstammdatei (Original)'!F684</f>
        <v>99027583</v>
      </c>
      <c r="G684" s="31" t="str">
        <f>'Mitgliederstammdatei (Original)'!H684</f>
        <v>Renggli</v>
      </c>
      <c r="H684" s="71" t="str">
        <f>'Mitgliederstammdatei (Original)'!I684</f>
        <v>Jost</v>
      </c>
      <c r="I684" s="31" t="str">
        <f>'Mitgliederstammdatei (Original)'!J684</f>
        <v>Renggli Jost</v>
      </c>
      <c r="J684" s="31" t="str">
        <f>'Mitgliederstammdatei (Original)'!K684</f>
        <v>04.06.1941</v>
      </c>
      <c r="K684" s="31" t="str">
        <f>'Mitgliederstammdatei (Original)'!L684</f>
        <v>04.06.1941</v>
      </c>
      <c r="L684" s="31">
        <f>'Mitgliederstammdatei (Original)'!M684</f>
        <v>0</v>
      </c>
      <c r="M684" s="31" t="str">
        <f>'Mitgliederstammdatei (Original)'!N684</f>
        <v>Bahnhofstrasse</v>
      </c>
      <c r="N684" s="31" t="str">
        <f>'Mitgliederstammdatei (Original)'!O684</f>
        <v>8a</v>
      </c>
      <c r="O684" s="31" t="str">
        <f>'Mitgliederstammdatei (Original)'!P684</f>
        <v>6110</v>
      </c>
      <c r="P684" s="71" t="str">
        <f>'Mitgliederstammdatei (Original)'!Q684</f>
        <v>Wolhusen</v>
      </c>
      <c r="Q684" s="71">
        <f>'Mitgliederstammdatei (Original)'!R684</f>
        <v>0</v>
      </c>
      <c r="R684" s="31" t="str">
        <f>'Mitgliederstammdatei (Original)'!S684</f>
        <v>Ja</v>
      </c>
      <c r="S684" s="31">
        <f>'Mitgliederstammdatei (Original)'!T684</f>
        <v>0</v>
      </c>
      <c r="T684" s="31">
        <f>'Mitgliederstammdatei (Original)'!U684</f>
        <v>0</v>
      </c>
      <c r="U684" s="31" t="str">
        <f>'Mitgliederstammdatei (Original)'!V684</f>
        <v>Herr</v>
      </c>
      <c r="V684" s="31" t="str">
        <f>'Mitgliederstammdatei (Original)'!X684</f>
        <v xml:space="preserve"> </v>
      </c>
      <c r="W684" s="31">
        <f>'Mitgliederstammdatei (Original)'!Y684</f>
        <v>0</v>
      </c>
      <c r="X684" s="31">
        <f>'Mitgliederstammdatei (Original)'!Z684</f>
        <v>0</v>
      </c>
      <c r="Y684" s="31">
        <f>'Mitgliederstammdatei (Original)'!AA684</f>
        <v>0</v>
      </c>
      <c r="Z684" s="31">
        <f>'Mitgliederstammdatei (Original)'!AB684</f>
        <v>0</v>
      </c>
      <c r="AA684" s="31">
        <f>'Mitgliederstammdatei (Original)'!AC684</f>
        <v>0</v>
      </c>
      <c r="AB684" s="31">
        <f>'Mitgliederstammdatei (Original)'!AD684</f>
        <v>0</v>
      </c>
      <c r="AC684" s="31">
        <f>'Mitgliederstammdatei (Original)'!AE684</f>
        <v>0</v>
      </c>
      <c r="AD684" s="31">
        <f>'Mitgliederstammdatei (Original)'!AF684</f>
        <v>0</v>
      </c>
      <c r="AE684" s="31">
        <f>'Mitgliederstammdatei (Original)'!AG684</f>
        <v>0</v>
      </c>
    </row>
    <row r="685" spans="1:31" x14ac:dyDescent="0.2">
      <c r="A685" s="28" t="str">
        <f>'Mitgliederstammdatei (Original)'!A685</f>
        <v>R 6</v>
      </c>
      <c r="B685" s="31" t="str">
        <f>'Mitgliederstammdatei (Original)'!B685</f>
        <v>Hohenrain BS</v>
      </c>
      <c r="C685" s="31">
        <f>'Mitgliederstammdatei (Original)'!C685</f>
        <v>0</v>
      </c>
      <c r="D685" s="31" t="str">
        <f>'Mitgliederstammdatei (Original)'!D685</f>
        <v xml:space="preserve"> </v>
      </c>
      <c r="E685" s="31">
        <f>'Mitgliederstammdatei (Original)'!E685</f>
        <v>0</v>
      </c>
      <c r="F685" s="31">
        <f>'Mitgliederstammdatei (Original)'!F685</f>
        <v>99027584</v>
      </c>
      <c r="G685" s="31" t="str">
        <f>'Mitgliederstammdatei (Original)'!H685</f>
        <v>Riedener</v>
      </c>
      <c r="H685" s="71" t="str">
        <f>'Mitgliederstammdatei (Original)'!I685</f>
        <v>Alois</v>
      </c>
      <c r="I685" s="31" t="str">
        <f>'Mitgliederstammdatei (Original)'!J685</f>
        <v>Riedener Alois</v>
      </c>
      <c r="J685" s="31" t="str">
        <f>'Mitgliederstammdatei (Original)'!K685</f>
        <v>08.01.1959</v>
      </c>
      <c r="K685" s="31" t="str">
        <f>'Mitgliederstammdatei (Original)'!L685</f>
        <v>08.01.1959</v>
      </c>
      <c r="L685" s="31" t="str">
        <f>'Mitgliederstammdatei (Original)'!M685</f>
        <v>01.01.2019</v>
      </c>
      <c r="M685" s="31" t="str">
        <f>'Mitgliederstammdatei (Original)'!N685</f>
        <v>Himmelrichstrasse</v>
      </c>
      <c r="N685" s="31" t="str">
        <f>'Mitgliederstammdatei (Original)'!O685</f>
        <v>15a</v>
      </c>
      <c r="O685" s="31" t="str">
        <f>'Mitgliederstammdatei (Original)'!P685</f>
        <v>6283</v>
      </c>
      <c r="P685" s="71" t="str">
        <f>'Mitgliederstammdatei (Original)'!Q685</f>
        <v>Baldegg</v>
      </c>
      <c r="Q685" s="71">
        <f>'Mitgliederstammdatei (Original)'!R685</f>
        <v>0</v>
      </c>
      <c r="R685" s="31" t="str">
        <f>'Mitgliederstammdatei (Original)'!S685</f>
        <v>Ja</v>
      </c>
      <c r="S685" s="31">
        <f>'Mitgliederstammdatei (Original)'!T685</f>
        <v>0</v>
      </c>
      <c r="T685" s="31">
        <f>'Mitgliederstammdatei (Original)'!U685</f>
        <v>0</v>
      </c>
      <c r="U685" s="31" t="str">
        <f>'Mitgliederstammdatei (Original)'!V685</f>
        <v>Herr</v>
      </c>
      <c r="V685" s="31" t="str">
        <f>'Mitgliederstammdatei (Original)'!X685</f>
        <v xml:space="preserve"> </v>
      </c>
      <c r="W685" s="31">
        <f>'Mitgliederstammdatei (Original)'!Y685</f>
        <v>0</v>
      </c>
      <c r="X685" s="31">
        <f>'Mitgliederstammdatei (Original)'!Z685</f>
        <v>0</v>
      </c>
      <c r="Y685" s="31">
        <f>'Mitgliederstammdatei (Original)'!AA685</f>
        <v>0</v>
      </c>
      <c r="Z685" s="31">
        <f>'Mitgliederstammdatei (Original)'!AB685</f>
        <v>0</v>
      </c>
      <c r="AA685" s="31">
        <f>'Mitgliederstammdatei (Original)'!AC685</f>
        <v>0</v>
      </c>
      <c r="AB685" s="31">
        <f>'Mitgliederstammdatei (Original)'!AD685</f>
        <v>0</v>
      </c>
      <c r="AC685" s="31">
        <f>'Mitgliederstammdatei (Original)'!AE685</f>
        <v>0</v>
      </c>
      <c r="AD685" s="31">
        <f>'Mitgliederstammdatei (Original)'!AF685</f>
        <v>0</v>
      </c>
      <c r="AE685" s="31">
        <f>'Mitgliederstammdatei (Original)'!AG685</f>
        <v>0</v>
      </c>
    </row>
    <row r="686" spans="1:31" x14ac:dyDescent="0.2">
      <c r="A686" s="28" t="str">
        <f>'Mitgliederstammdatei (Original)'!A686</f>
        <v>R15</v>
      </c>
      <c r="B686" s="31" t="str">
        <f>'Mitgliederstammdatei (Original)'!B686</f>
        <v>Buchs LU SG</v>
      </c>
      <c r="C686" s="31">
        <f>'Mitgliederstammdatei (Original)'!C686</f>
        <v>0</v>
      </c>
      <c r="D686" s="31" t="str">
        <f>'Mitgliederstammdatei (Original)'!D686</f>
        <v xml:space="preserve"> </v>
      </c>
      <c r="E686" s="31" t="str">
        <f>'Mitgliederstammdatei (Original)'!E686</f>
        <v>Wolhusen Zentroniker</v>
      </c>
      <c r="F686" s="31">
        <f>'Mitgliederstammdatei (Original)'!F686</f>
        <v>99027585</v>
      </c>
      <c r="G686" s="31" t="str">
        <f>'Mitgliederstammdatei (Original)'!H686</f>
        <v>Riedweg</v>
      </c>
      <c r="H686" s="71" t="str">
        <f>'Mitgliederstammdatei (Original)'!I686</f>
        <v>Arthur</v>
      </c>
      <c r="I686" s="31" t="str">
        <f>'Mitgliederstammdatei (Original)'!J686</f>
        <v>Riedweg Arthur</v>
      </c>
      <c r="J686" s="31" t="str">
        <f>'Mitgliederstammdatei (Original)'!K686</f>
        <v>23.09.1956</v>
      </c>
      <c r="K686" s="31" t="str">
        <f>'Mitgliederstammdatei (Original)'!L686</f>
        <v>23.09.1956</v>
      </c>
      <c r="L686" s="31" t="str">
        <f>'Mitgliederstammdatei (Original)'!M686</f>
        <v>01.01.2016</v>
      </c>
      <c r="M686" s="31" t="str">
        <f>'Mitgliederstammdatei (Original)'!N686</f>
        <v>Dorfstrasse</v>
      </c>
      <c r="N686" s="31" t="str">
        <f>'Mitgliederstammdatei (Original)'!O686</f>
        <v>4</v>
      </c>
      <c r="O686" s="31" t="str">
        <f>'Mitgliederstammdatei (Original)'!P686</f>
        <v>6211</v>
      </c>
      <c r="P686" s="71" t="str">
        <f>'Mitgliederstammdatei (Original)'!Q686</f>
        <v>Buchs</v>
      </c>
      <c r="Q686" s="71">
        <f>'Mitgliederstammdatei (Original)'!R686</f>
        <v>0</v>
      </c>
      <c r="R686" s="31" t="str">
        <f>'Mitgliederstammdatei (Original)'!S686</f>
        <v>Ja</v>
      </c>
      <c r="S686" s="31">
        <f>'Mitgliederstammdatei (Original)'!T686</f>
        <v>0</v>
      </c>
      <c r="T686" s="31">
        <f>'Mitgliederstammdatei (Original)'!U686</f>
        <v>0</v>
      </c>
      <c r="U686" s="31" t="str">
        <f>'Mitgliederstammdatei (Original)'!V686</f>
        <v>Herr</v>
      </c>
      <c r="V686" s="31" t="str">
        <f>'Mitgliederstammdatei (Original)'!X686</f>
        <v xml:space="preserve"> </v>
      </c>
      <c r="W686" s="31">
        <f>'Mitgliederstammdatei (Original)'!Y686</f>
        <v>0</v>
      </c>
      <c r="X686" s="31">
        <f>'Mitgliederstammdatei (Original)'!Z686</f>
        <v>0</v>
      </c>
      <c r="Y686" s="31">
        <f>'Mitgliederstammdatei (Original)'!AA686</f>
        <v>0</v>
      </c>
      <c r="Z686" s="31">
        <f>'Mitgliederstammdatei (Original)'!AB686</f>
        <v>0</v>
      </c>
      <c r="AA686" s="31">
        <f>'Mitgliederstammdatei (Original)'!AC686</f>
        <v>0</v>
      </c>
      <c r="AB686" s="31">
        <f>'Mitgliederstammdatei (Original)'!AD686</f>
        <v>0</v>
      </c>
      <c r="AC686" s="31">
        <f>'Mitgliederstammdatei (Original)'!AE686</f>
        <v>0</v>
      </c>
      <c r="AD686" s="31">
        <f>'Mitgliederstammdatei (Original)'!AF686</f>
        <v>0</v>
      </c>
      <c r="AE686" s="31">
        <f>'Mitgliederstammdatei (Original)'!AG686</f>
        <v>0</v>
      </c>
    </row>
    <row r="687" spans="1:31" x14ac:dyDescent="0.2">
      <c r="A687" s="28" t="str">
        <f>'Mitgliederstammdatei (Original)'!A687</f>
        <v>R13</v>
      </c>
      <c r="B687" s="31" t="str">
        <f>'Mitgliederstammdatei (Original)'!B687</f>
        <v>Menznau SG</v>
      </c>
      <c r="C687" s="31">
        <f>'Mitgliederstammdatei (Original)'!C687</f>
        <v>0</v>
      </c>
      <c r="D687" s="31" t="str">
        <f>'Mitgliederstammdatei (Original)'!D687</f>
        <v xml:space="preserve"> </v>
      </c>
      <c r="E687" s="31">
        <f>'Mitgliederstammdatei (Original)'!E687</f>
        <v>0</v>
      </c>
      <c r="F687" s="31">
        <f>'Mitgliederstammdatei (Original)'!F687</f>
        <v>99027586</v>
      </c>
      <c r="G687" s="31" t="str">
        <f>'Mitgliederstammdatei (Original)'!H687</f>
        <v>Riedweg</v>
      </c>
      <c r="H687" s="71" t="str">
        <f>'Mitgliederstammdatei (Original)'!I687</f>
        <v>Josef</v>
      </c>
      <c r="I687" s="31" t="str">
        <f>'Mitgliederstammdatei (Original)'!J687</f>
        <v>Riedweg Josef</v>
      </c>
      <c r="J687" s="31" t="str">
        <f>'Mitgliederstammdatei (Original)'!K687</f>
        <v>30.01.1949</v>
      </c>
      <c r="K687" s="31" t="str">
        <f>'Mitgliederstammdatei (Original)'!L687</f>
        <v>30.01.1949</v>
      </c>
      <c r="L687" s="31" t="str">
        <f>'Mitgliederstammdatei (Original)'!M687</f>
        <v>01.01.2009</v>
      </c>
      <c r="M687" s="31" t="str">
        <f>'Mitgliederstammdatei (Original)'!N687</f>
        <v>Unter - Dotzenberg</v>
      </c>
      <c r="N687" s="31">
        <f>'Mitgliederstammdatei (Original)'!O687</f>
        <v>0</v>
      </c>
      <c r="O687" s="31" t="str">
        <f>'Mitgliederstammdatei (Original)'!P687</f>
        <v>6125</v>
      </c>
      <c r="P687" s="71" t="str">
        <f>'Mitgliederstammdatei (Original)'!Q687</f>
        <v>Menzberg</v>
      </c>
      <c r="Q687" s="71">
        <f>'Mitgliederstammdatei (Original)'!R687</f>
        <v>0</v>
      </c>
      <c r="R687" s="31" t="str">
        <f>'Mitgliederstammdatei (Original)'!S687</f>
        <v>Ja</v>
      </c>
      <c r="S687" s="31">
        <f>'Mitgliederstammdatei (Original)'!T687</f>
        <v>0</v>
      </c>
      <c r="T687" s="31">
        <f>'Mitgliederstammdatei (Original)'!U687</f>
        <v>0</v>
      </c>
      <c r="U687" s="31" t="str">
        <f>'Mitgliederstammdatei (Original)'!V687</f>
        <v>Herr</v>
      </c>
      <c r="V687" s="31" t="str">
        <f>'Mitgliederstammdatei (Original)'!X687</f>
        <v xml:space="preserve"> </v>
      </c>
      <c r="W687" s="31">
        <f>'Mitgliederstammdatei (Original)'!Y687</f>
        <v>0</v>
      </c>
      <c r="X687" s="31">
        <f>'Mitgliederstammdatei (Original)'!Z687</f>
        <v>0</v>
      </c>
      <c r="Y687" s="31">
        <f>'Mitgliederstammdatei (Original)'!AA687</f>
        <v>0</v>
      </c>
      <c r="Z687" s="31">
        <f>'Mitgliederstammdatei (Original)'!AB687</f>
        <v>0</v>
      </c>
      <c r="AA687" s="31">
        <f>'Mitgliederstammdatei (Original)'!AC687</f>
        <v>0</v>
      </c>
      <c r="AB687" s="31">
        <f>'Mitgliederstammdatei (Original)'!AD687</f>
        <v>0</v>
      </c>
      <c r="AC687" s="31">
        <f>'Mitgliederstammdatei (Original)'!AE687</f>
        <v>0</v>
      </c>
      <c r="AD687" s="31">
        <f>'Mitgliederstammdatei (Original)'!AF687</f>
        <v>0</v>
      </c>
      <c r="AE687" s="31">
        <f>'Mitgliederstammdatei (Original)'!AG687</f>
        <v>0</v>
      </c>
    </row>
    <row r="688" spans="1:31" x14ac:dyDescent="0.2">
      <c r="A688" s="28" t="str">
        <f>'Mitgliederstammdatei (Original)'!A688</f>
        <v>R17</v>
      </c>
      <c r="B688" s="31" t="str">
        <f>'Mitgliederstammdatei (Original)'!B688</f>
        <v>Schüpfheim SSG</v>
      </c>
      <c r="C688" s="31">
        <f>'Mitgliederstammdatei (Original)'!C688</f>
        <v>0</v>
      </c>
      <c r="D688" s="31" t="str">
        <f>'Mitgliederstammdatei (Original)'!D688</f>
        <v xml:space="preserve"> </v>
      </c>
      <c r="E688" s="31" t="str">
        <f>'Mitgliederstammdatei (Original)'!E688</f>
        <v>Schüpfheim - Flühli PS</v>
      </c>
      <c r="F688" s="31">
        <f>'Mitgliederstammdatei (Original)'!F688</f>
        <v>99027587</v>
      </c>
      <c r="G688" s="31" t="str">
        <f>'Mitgliederstammdatei (Original)'!H688</f>
        <v>Riedweg-Studer</v>
      </c>
      <c r="H688" s="71" t="str">
        <f>'Mitgliederstammdatei (Original)'!I688</f>
        <v>Peter</v>
      </c>
      <c r="I688" s="31" t="str">
        <f>'Mitgliederstammdatei (Original)'!J688</f>
        <v>Riedweg-Studer Peter</v>
      </c>
      <c r="J688" s="31" t="str">
        <f>'Mitgliederstammdatei (Original)'!K688</f>
        <v>19.08.1955</v>
      </c>
      <c r="K688" s="31" t="str">
        <f>'Mitgliederstammdatei (Original)'!L688</f>
        <v>19.08.1955</v>
      </c>
      <c r="L688" s="31" t="str">
        <f>'Mitgliederstammdatei (Original)'!M688</f>
        <v>01.01.2015</v>
      </c>
      <c r="M688" s="31" t="str">
        <f>'Mitgliederstammdatei (Original)'!N688</f>
        <v>Bodenmatt</v>
      </c>
      <c r="N688" s="31" t="str">
        <f>'Mitgliederstammdatei (Original)'!O688</f>
        <v>3a</v>
      </c>
      <c r="O688" s="31" t="str">
        <f>'Mitgliederstammdatei (Original)'!P688</f>
        <v>6162</v>
      </c>
      <c r="P688" s="71" t="str">
        <f>'Mitgliederstammdatei (Original)'!Q688</f>
        <v>Entlebuch</v>
      </c>
      <c r="Q688" s="71">
        <f>'Mitgliederstammdatei (Original)'!R688</f>
        <v>0</v>
      </c>
      <c r="R688" s="31" t="str">
        <f>'Mitgliederstammdatei (Original)'!S688</f>
        <v>Ja</v>
      </c>
      <c r="S688" s="31">
        <f>'Mitgliederstammdatei (Original)'!T688</f>
        <v>0</v>
      </c>
      <c r="T688" s="31">
        <f>'Mitgliederstammdatei (Original)'!U688</f>
        <v>0</v>
      </c>
      <c r="U688" s="31" t="str">
        <f>'Mitgliederstammdatei (Original)'!V688</f>
        <v>Herr</v>
      </c>
      <c r="V688" s="31" t="str">
        <f>'Mitgliederstammdatei (Original)'!X688</f>
        <v xml:space="preserve"> </v>
      </c>
      <c r="W688" s="31">
        <f>'Mitgliederstammdatei (Original)'!Y688</f>
        <v>0</v>
      </c>
      <c r="X688" s="31">
        <f>'Mitgliederstammdatei (Original)'!Z688</f>
        <v>0</v>
      </c>
      <c r="Y688" s="31">
        <f>'Mitgliederstammdatei (Original)'!AA688</f>
        <v>0</v>
      </c>
      <c r="Z688" s="31">
        <f>'Mitgliederstammdatei (Original)'!AB688</f>
        <v>0</v>
      </c>
      <c r="AA688" s="31">
        <f>'Mitgliederstammdatei (Original)'!AC688</f>
        <v>0</v>
      </c>
      <c r="AB688" s="31">
        <f>'Mitgliederstammdatei (Original)'!AD688</f>
        <v>0</v>
      </c>
      <c r="AC688" s="31">
        <f>'Mitgliederstammdatei (Original)'!AE688</f>
        <v>0</v>
      </c>
      <c r="AD688" s="31">
        <f>'Mitgliederstammdatei (Original)'!AF688</f>
        <v>0</v>
      </c>
      <c r="AE688" s="31">
        <f>'Mitgliederstammdatei (Original)'!AG688</f>
        <v>0</v>
      </c>
    </row>
    <row r="689" spans="1:31" x14ac:dyDescent="0.2">
      <c r="A689" s="28" t="str">
        <f>'Mitgliederstammdatei (Original)'!A689</f>
        <v>R16</v>
      </c>
      <c r="B689" s="31" t="str">
        <f>'Mitgliederstammdatei (Original)'!B689</f>
        <v>Schachen SG</v>
      </c>
      <c r="C689" s="31">
        <f>'Mitgliederstammdatei (Original)'!C689</f>
        <v>0</v>
      </c>
      <c r="D689" s="31" t="str">
        <f>'Mitgliederstammdatei (Original)'!D689</f>
        <v xml:space="preserve"> </v>
      </c>
      <c r="E689" s="31" t="str">
        <f>'Mitgliederstammdatei (Original)'!E689</f>
        <v>Wolhusen Zentroniker</v>
      </c>
      <c r="F689" s="31">
        <f>'Mitgliederstammdatei (Original)'!F689</f>
        <v>99027588</v>
      </c>
      <c r="G689" s="31" t="str">
        <f>'Mitgliederstammdatei (Original)'!H689</f>
        <v>Rigert</v>
      </c>
      <c r="H689" s="71" t="str">
        <f>'Mitgliederstammdatei (Original)'!I689</f>
        <v>Franz</v>
      </c>
      <c r="I689" s="31" t="str">
        <f>'Mitgliederstammdatei (Original)'!J689</f>
        <v>Rigert Franz</v>
      </c>
      <c r="J689" s="31" t="str">
        <f>'Mitgliederstammdatei (Original)'!K689</f>
        <v>23.12.1934</v>
      </c>
      <c r="K689" s="31" t="str">
        <f>'Mitgliederstammdatei (Original)'!L689</f>
        <v>23.12.1934</v>
      </c>
      <c r="L689" s="31" t="str">
        <f>'Mitgliederstammdatei (Original)'!M689</f>
        <v>01.01.1994</v>
      </c>
      <c r="M689" s="31" t="str">
        <f>'Mitgliederstammdatei (Original)'!N689</f>
        <v>Moos</v>
      </c>
      <c r="N689" s="31" t="str">
        <f>'Mitgliederstammdatei (Original)'!O689</f>
        <v>26</v>
      </c>
      <c r="O689" s="31" t="str">
        <f>'Mitgliederstammdatei (Original)'!P689</f>
        <v>6105</v>
      </c>
      <c r="P689" s="71" t="str">
        <f>'Mitgliederstammdatei (Original)'!Q689</f>
        <v>Schachen</v>
      </c>
      <c r="Q689" s="71">
        <f>'Mitgliederstammdatei (Original)'!R689</f>
        <v>0</v>
      </c>
      <c r="R689" s="31" t="str">
        <f>'Mitgliederstammdatei (Original)'!S689</f>
        <v>Ja</v>
      </c>
      <c r="S689" s="31">
        <f>'Mitgliederstammdatei (Original)'!T689</f>
        <v>0</v>
      </c>
      <c r="T689" s="31">
        <f>'Mitgliederstammdatei (Original)'!U689</f>
        <v>0</v>
      </c>
      <c r="U689" s="31" t="str">
        <f>'Mitgliederstammdatei (Original)'!V689</f>
        <v>Herr</v>
      </c>
      <c r="V689" s="31" t="str">
        <f>'Mitgliederstammdatei (Original)'!X689</f>
        <v xml:space="preserve"> </v>
      </c>
      <c r="W689" s="31">
        <f>'Mitgliederstammdatei (Original)'!Y689</f>
        <v>0</v>
      </c>
      <c r="X689" s="31">
        <f>'Mitgliederstammdatei (Original)'!Z689</f>
        <v>0</v>
      </c>
      <c r="Y689" s="31">
        <f>'Mitgliederstammdatei (Original)'!AA689</f>
        <v>0</v>
      </c>
      <c r="Z689" s="31">
        <f>'Mitgliederstammdatei (Original)'!AB689</f>
        <v>0</v>
      </c>
      <c r="AA689" s="31">
        <f>'Mitgliederstammdatei (Original)'!AC689</f>
        <v>0</v>
      </c>
      <c r="AB689" s="31">
        <f>'Mitgliederstammdatei (Original)'!AD689</f>
        <v>0</v>
      </c>
      <c r="AC689" s="31">
        <f>'Mitgliederstammdatei (Original)'!AE689</f>
        <v>0</v>
      </c>
      <c r="AD689" s="31">
        <f>'Mitgliederstammdatei (Original)'!AF689</f>
        <v>0</v>
      </c>
      <c r="AE689" s="31">
        <f>'Mitgliederstammdatei (Original)'!AG689</f>
        <v>0</v>
      </c>
    </row>
    <row r="690" spans="1:31" x14ac:dyDescent="0.2">
      <c r="A690" s="28" t="str">
        <f>'Mitgliederstammdatei (Original)'!A690</f>
        <v>R16</v>
      </c>
      <c r="B690" s="31" t="str">
        <f>'Mitgliederstammdatei (Original)'!B690</f>
        <v>Schachen SG</v>
      </c>
      <c r="C690" s="31">
        <f>'Mitgliederstammdatei (Original)'!C690</f>
        <v>0</v>
      </c>
      <c r="D690" s="31" t="str">
        <f>'Mitgliederstammdatei (Original)'!D690</f>
        <v xml:space="preserve"> </v>
      </c>
      <c r="E690" s="31">
        <f>'Mitgliederstammdatei (Original)'!E690</f>
        <v>0</v>
      </c>
      <c r="F690" s="31">
        <f>'Mitgliederstammdatei (Original)'!F690</f>
        <v>99027589</v>
      </c>
      <c r="G690" s="31" t="str">
        <f>'Mitgliederstammdatei (Original)'!H690</f>
        <v>Rigert-Lötscher</v>
      </c>
      <c r="H690" s="71" t="str">
        <f>'Mitgliederstammdatei (Original)'!I690</f>
        <v>Julie</v>
      </c>
      <c r="I690" s="31" t="str">
        <f>'Mitgliederstammdatei (Original)'!J690</f>
        <v>Rigert-Lötscher Julie</v>
      </c>
      <c r="J690" s="31" t="str">
        <f>'Mitgliederstammdatei (Original)'!K690</f>
        <v>18.11.1943</v>
      </c>
      <c r="K690" s="31" t="str">
        <f>'Mitgliederstammdatei (Original)'!L690</f>
        <v>18.11.1943</v>
      </c>
      <c r="L690" s="31" t="str">
        <f>'Mitgliederstammdatei (Original)'!M690</f>
        <v>01.01.2005</v>
      </c>
      <c r="M690" s="31" t="str">
        <f>'Mitgliederstammdatei (Original)'!N690</f>
        <v>Moos</v>
      </c>
      <c r="N690" s="31" t="str">
        <f>'Mitgliederstammdatei (Original)'!O690</f>
        <v>26</v>
      </c>
      <c r="O690" s="31" t="str">
        <f>'Mitgliederstammdatei (Original)'!P690</f>
        <v>6105</v>
      </c>
      <c r="P690" s="71" t="str">
        <f>'Mitgliederstammdatei (Original)'!Q690</f>
        <v>Schachen</v>
      </c>
      <c r="Q690" s="71">
        <f>'Mitgliederstammdatei (Original)'!R690</f>
        <v>0</v>
      </c>
      <c r="R690" s="31" t="str">
        <f>'Mitgliederstammdatei (Original)'!S690</f>
        <v>Ja</v>
      </c>
      <c r="S690" s="31">
        <f>'Mitgliederstammdatei (Original)'!T690</f>
        <v>0</v>
      </c>
      <c r="T690" s="31">
        <f>'Mitgliederstammdatei (Original)'!U690</f>
        <v>0</v>
      </c>
      <c r="U690" s="31" t="str">
        <f>'Mitgliederstammdatei (Original)'!V690</f>
        <v>Frau</v>
      </c>
      <c r="V690" s="31" t="str">
        <f>'Mitgliederstammdatei (Original)'!X690</f>
        <v xml:space="preserve"> </v>
      </c>
      <c r="W690" s="31">
        <f>'Mitgliederstammdatei (Original)'!Y690</f>
        <v>0</v>
      </c>
      <c r="X690" s="31">
        <f>'Mitgliederstammdatei (Original)'!Z690</f>
        <v>0</v>
      </c>
      <c r="Y690" s="31">
        <f>'Mitgliederstammdatei (Original)'!AA690</f>
        <v>0</v>
      </c>
      <c r="Z690" s="31">
        <f>'Mitgliederstammdatei (Original)'!AB690</f>
        <v>0</v>
      </c>
      <c r="AA690" s="31">
        <f>'Mitgliederstammdatei (Original)'!AC690</f>
        <v>0</v>
      </c>
      <c r="AB690" s="31">
        <f>'Mitgliederstammdatei (Original)'!AD690</f>
        <v>0</v>
      </c>
      <c r="AC690" s="31">
        <f>'Mitgliederstammdatei (Original)'!AE690</f>
        <v>0</v>
      </c>
      <c r="AD690" s="31">
        <f>'Mitgliederstammdatei (Original)'!AF690</f>
        <v>0</v>
      </c>
      <c r="AE690" s="31">
        <f>'Mitgliederstammdatei (Original)'!AG690</f>
        <v>0</v>
      </c>
    </row>
    <row r="691" spans="1:31" x14ac:dyDescent="0.2">
      <c r="A691" s="28" t="str">
        <f>'Mitgliederstammdatei (Original)'!A691</f>
        <v>R 2</v>
      </c>
      <c r="B691" s="31" t="str">
        <f>'Mitgliederstammdatei (Original)'!B691</f>
        <v>Luzern WSSV</v>
      </c>
      <c r="C691" s="31">
        <f>'Mitgliederstammdatei (Original)'!C691</f>
        <v>0</v>
      </c>
      <c r="D691" s="31" t="str">
        <f>'Mitgliederstammdatei (Original)'!D691</f>
        <v xml:space="preserve"> </v>
      </c>
      <c r="E691" s="31">
        <f>'Mitgliederstammdatei (Original)'!E691</f>
        <v>0</v>
      </c>
      <c r="F691" s="31">
        <f>'Mitgliederstammdatei (Original)'!F691</f>
        <v>99027590</v>
      </c>
      <c r="G691" s="31" t="str">
        <f>'Mitgliederstammdatei (Original)'!H691</f>
        <v>Rigoni</v>
      </c>
      <c r="H691" s="71" t="str">
        <f>'Mitgliederstammdatei (Original)'!I691</f>
        <v>Carletto</v>
      </c>
      <c r="I691" s="31" t="str">
        <f>'Mitgliederstammdatei (Original)'!J691</f>
        <v>Rigoni Carletto</v>
      </c>
      <c r="J691" s="31" t="str">
        <f>'Mitgliederstammdatei (Original)'!K691</f>
        <v>04.05.1931</v>
      </c>
      <c r="K691" s="31" t="str">
        <f>'Mitgliederstammdatei (Original)'!L691</f>
        <v>04.05.1931</v>
      </c>
      <c r="L691" s="31" t="str">
        <f>'Mitgliederstammdatei (Original)'!M691</f>
        <v>01.01.1991</v>
      </c>
      <c r="M691" s="31" t="str">
        <f>'Mitgliederstammdatei (Original)'!N691</f>
        <v>Zürichstrasse</v>
      </c>
      <c r="N691" s="31" t="str">
        <f>'Mitgliederstammdatei (Original)'!O691</f>
        <v>49</v>
      </c>
      <c r="O691" s="31" t="str">
        <f>'Mitgliederstammdatei (Original)'!P691</f>
        <v>6004</v>
      </c>
      <c r="P691" s="71" t="str">
        <f>'Mitgliederstammdatei (Original)'!Q691</f>
        <v>Luzern</v>
      </c>
      <c r="Q691" s="71">
        <f>'Mitgliederstammdatei (Original)'!R691</f>
        <v>0</v>
      </c>
      <c r="R691" s="31" t="str">
        <f>'Mitgliederstammdatei (Original)'!S691</f>
        <v>Ja</v>
      </c>
      <c r="S691" s="31">
        <f>'Mitgliederstammdatei (Original)'!T691</f>
        <v>0</v>
      </c>
      <c r="T691" s="31">
        <f>'Mitgliederstammdatei (Original)'!U691</f>
        <v>0</v>
      </c>
      <c r="U691" s="31" t="str">
        <f>'Mitgliederstammdatei (Original)'!V691</f>
        <v>Herr</v>
      </c>
      <c r="V691" s="31" t="str">
        <f>'Mitgliederstammdatei (Original)'!X691</f>
        <v xml:space="preserve"> </v>
      </c>
      <c r="W691" s="31">
        <f>'Mitgliederstammdatei (Original)'!Y691</f>
        <v>0</v>
      </c>
      <c r="X691" s="31">
        <f>'Mitgliederstammdatei (Original)'!Z691</f>
        <v>0</v>
      </c>
      <c r="Y691" s="31">
        <f>'Mitgliederstammdatei (Original)'!AA691</f>
        <v>0</v>
      </c>
      <c r="Z691" s="31">
        <f>'Mitgliederstammdatei (Original)'!AB691</f>
        <v>0</v>
      </c>
      <c r="AA691" s="31">
        <f>'Mitgliederstammdatei (Original)'!AC691</f>
        <v>0</v>
      </c>
      <c r="AB691" s="31">
        <f>'Mitgliederstammdatei (Original)'!AD691</f>
        <v>0</v>
      </c>
      <c r="AC691" s="31">
        <f>'Mitgliederstammdatei (Original)'!AE691</f>
        <v>0</v>
      </c>
      <c r="AD691" s="31">
        <f>'Mitgliederstammdatei (Original)'!AF691</f>
        <v>0</v>
      </c>
      <c r="AE691" s="31">
        <f>'Mitgliederstammdatei (Original)'!AG691</f>
        <v>0</v>
      </c>
    </row>
    <row r="692" spans="1:31" x14ac:dyDescent="0.2">
      <c r="A692" s="28" t="str">
        <f>'Mitgliederstammdatei (Original)'!A692</f>
        <v>R 4</v>
      </c>
      <c r="B692" s="31" t="str">
        <f>'Mitgliederstammdatei (Original)'!B692</f>
        <v>Udligenswil AS</v>
      </c>
      <c r="C692" s="31">
        <f>'Mitgliederstammdatei (Original)'!C692</f>
        <v>0</v>
      </c>
      <c r="D692" s="31" t="str">
        <f>'Mitgliederstammdatei (Original)'!D692</f>
        <v xml:space="preserve"> </v>
      </c>
      <c r="E692" s="31">
        <f>'Mitgliederstammdatei (Original)'!E692</f>
        <v>0</v>
      </c>
      <c r="F692" s="31">
        <f>'Mitgliederstammdatei (Original)'!F692</f>
        <v>99027591</v>
      </c>
      <c r="G692" s="31" t="str">
        <f>'Mitgliederstammdatei (Original)'!H692</f>
        <v>Roas</v>
      </c>
      <c r="H692" s="71" t="str">
        <f>'Mitgliederstammdatei (Original)'!I692</f>
        <v>Ludwig, Dr.</v>
      </c>
      <c r="I692" s="31" t="str">
        <f>'Mitgliederstammdatei (Original)'!J692</f>
        <v>Roas Ludwig, Dr.</v>
      </c>
      <c r="J692" s="31" t="str">
        <f>'Mitgliederstammdatei (Original)'!K692</f>
        <v>16.08.1938</v>
      </c>
      <c r="K692" s="31" t="str">
        <f>'Mitgliederstammdatei (Original)'!L692</f>
        <v>16.08.1938</v>
      </c>
      <c r="L692" s="31" t="str">
        <f>'Mitgliederstammdatei (Original)'!M692</f>
        <v>01.01.2000</v>
      </c>
      <c r="M692" s="31" t="str">
        <f>'Mitgliederstammdatei (Original)'!N692</f>
        <v>Landschaustrasse</v>
      </c>
      <c r="N692" s="31" t="str">
        <f>'Mitgliederstammdatei (Original)'!O692</f>
        <v>48</v>
      </c>
      <c r="O692" s="31" t="str">
        <f>'Mitgliederstammdatei (Original)'!P692</f>
        <v>6006</v>
      </c>
      <c r="P692" s="71" t="str">
        <f>'Mitgliederstammdatei (Original)'!Q692</f>
        <v>Luzern</v>
      </c>
      <c r="Q692" s="71">
        <f>'Mitgliederstammdatei (Original)'!R692</f>
        <v>0</v>
      </c>
      <c r="R692" s="31" t="str">
        <f>'Mitgliederstammdatei (Original)'!S692</f>
        <v>Ja</v>
      </c>
      <c r="S692" s="31">
        <f>'Mitgliederstammdatei (Original)'!T692</f>
        <v>0</v>
      </c>
      <c r="T692" s="31">
        <f>'Mitgliederstammdatei (Original)'!U692</f>
        <v>0</v>
      </c>
      <c r="U692" s="31" t="str">
        <f>'Mitgliederstammdatei (Original)'!V692</f>
        <v>Herr</v>
      </c>
      <c r="V692" s="31" t="str">
        <f>'Mitgliederstammdatei (Original)'!X692</f>
        <v xml:space="preserve"> </v>
      </c>
      <c r="W692" s="31">
        <f>'Mitgliederstammdatei (Original)'!Y692</f>
        <v>0</v>
      </c>
      <c r="X692" s="31">
        <f>'Mitgliederstammdatei (Original)'!Z692</f>
        <v>0</v>
      </c>
      <c r="Y692" s="31">
        <f>'Mitgliederstammdatei (Original)'!AA692</f>
        <v>0</v>
      </c>
      <c r="Z692" s="31">
        <f>'Mitgliederstammdatei (Original)'!AB692</f>
        <v>0</v>
      </c>
      <c r="AA692" s="31">
        <f>'Mitgliederstammdatei (Original)'!AC692</f>
        <v>0</v>
      </c>
      <c r="AB692" s="31">
        <f>'Mitgliederstammdatei (Original)'!AD692</f>
        <v>0</v>
      </c>
      <c r="AC692" s="31">
        <f>'Mitgliederstammdatei (Original)'!AE692</f>
        <v>0</v>
      </c>
      <c r="AD692" s="31">
        <f>'Mitgliederstammdatei (Original)'!AF692</f>
        <v>0</v>
      </c>
      <c r="AE692" s="31">
        <f>'Mitgliederstammdatei (Original)'!AG692</f>
        <v>0</v>
      </c>
    </row>
    <row r="693" spans="1:31" x14ac:dyDescent="0.2">
      <c r="A693" s="28" t="str">
        <f>'Mitgliederstammdatei (Original)'!A693</f>
        <v>R 2</v>
      </c>
      <c r="B693" s="31">
        <f>'Mitgliederstammdatei (Original)'!B693</f>
        <v>0</v>
      </c>
      <c r="C693" s="31">
        <f>'Mitgliederstammdatei (Original)'!C693</f>
        <v>0</v>
      </c>
      <c r="D693" s="31" t="str">
        <f>'Mitgliederstammdatei (Original)'!D693</f>
        <v xml:space="preserve"> </v>
      </c>
      <c r="E693" s="31" t="str">
        <f>'Mitgliederstammdatei (Original)'!E693</f>
        <v>Luzern SG Pilatus</v>
      </c>
      <c r="F693" s="31">
        <f>'Mitgliederstammdatei (Original)'!F693</f>
        <v>99027592</v>
      </c>
      <c r="G693" s="31" t="str">
        <f>'Mitgliederstammdatei (Original)'!H693</f>
        <v>Rodel</v>
      </c>
      <c r="H693" s="71" t="str">
        <f>'Mitgliederstammdatei (Original)'!I693</f>
        <v>Heinz</v>
      </c>
      <c r="I693" s="31" t="str">
        <f>'Mitgliederstammdatei (Original)'!J693</f>
        <v>Rodel Heinz</v>
      </c>
      <c r="J693" s="31" t="str">
        <f>'Mitgliederstammdatei (Original)'!K693</f>
        <v>01.06.1957</v>
      </c>
      <c r="K693" s="31" t="str">
        <f>'Mitgliederstammdatei (Original)'!L693</f>
        <v>01.06.1957</v>
      </c>
      <c r="L693" s="31">
        <f>'Mitgliederstammdatei (Original)'!M693</f>
        <v>0</v>
      </c>
      <c r="M693" s="31" t="str">
        <f>'Mitgliederstammdatei (Original)'!N693</f>
        <v>Büttenenstrasse</v>
      </c>
      <c r="N693" s="31" t="str">
        <f>'Mitgliederstammdatei (Original)'!O693</f>
        <v>14</v>
      </c>
      <c r="O693" s="31" t="str">
        <f>'Mitgliederstammdatei (Original)'!P693</f>
        <v>6006</v>
      </c>
      <c r="P693" s="71" t="str">
        <f>'Mitgliederstammdatei (Original)'!Q693</f>
        <v>Luzern</v>
      </c>
      <c r="Q693" s="71">
        <f>'Mitgliederstammdatei (Original)'!R693</f>
        <v>0</v>
      </c>
      <c r="R693" s="31" t="str">
        <f>'Mitgliederstammdatei (Original)'!S693</f>
        <v>Ja</v>
      </c>
      <c r="S693" s="31">
        <f>'Mitgliederstammdatei (Original)'!T693</f>
        <v>0</v>
      </c>
      <c r="T693" s="31">
        <f>'Mitgliederstammdatei (Original)'!U693</f>
        <v>0</v>
      </c>
      <c r="U693" s="31" t="str">
        <f>'Mitgliederstammdatei (Original)'!V693</f>
        <v>Herr</v>
      </c>
      <c r="V693" s="31" t="str">
        <f>'Mitgliederstammdatei (Original)'!X693</f>
        <v xml:space="preserve"> </v>
      </c>
      <c r="W693" s="31">
        <f>'Mitgliederstammdatei (Original)'!Y693</f>
        <v>0</v>
      </c>
      <c r="X693" s="31">
        <f>'Mitgliederstammdatei (Original)'!Z693</f>
        <v>0</v>
      </c>
      <c r="Y693" s="31">
        <f>'Mitgliederstammdatei (Original)'!AA693</f>
        <v>0</v>
      </c>
      <c r="Z693" s="31">
        <f>'Mitgliederstammdatei (Original)'!AB693</f>
        <v>0</v>
      </c>
      <c r="AA693" s="31">
        <f>'Mitgliederstammdatei (Original)'!AC693</f>
        <v>0</v>
      </c>
      <c r="AB693" s="31">
        <f>'Mitgliederstammdatei (Original)'!AD693</f>
        <v>0</v>
      </c>
      <c r="AC693" s="31">
        <f>'Mitgliederstammdatei (Original)'!AE693</f>
        <v>0</v>
      </c>
      <c r="AD693" s="31">
        <f>'Mitgliederstammdatei (Original)'!AF693</f>
        <v>0</v>
      </c>
      <c r="AE693" s="31">
        <f>'Mitgliederstammdatei (Original)'!AG693</f>
        <v>0</v>
      </c>
    </row>
    <row r="694" spans="1:31" x14ac:dyDescent="0.2">
      <c r="A694" s="28" t="str">
        <f>'Mitgliederstammdatei (Original)'!A694</f>
        <v>R12</v>
      </c>
      <c r="B694" s="31" t="str">
        <f>'Mitgliederstammdatei (Original)'!B694</f>
        <v>Richenthal FSG</v>
      </c>
      <c r="C694" s="31">
        <f>'Mitgliederstammdatei (Original)'!C694</f>
        <v>0</v>
      </c>
      <c r="D694" s="31" t="str">
        <f>'Mitgliederstammdatei (Original)'!D694</f>
        <v xml:space="preserve"> </v>
      </c>
      <c r="E694" s="31">
        <f>'Mitgliederstammdatei (Original)'!E694</f>
        <v>0</v>
      </c>
      <c r="F694" s="31">
        <f>'Mitgliederstammdatei (Original)'!F694</f>
        <v>99027593</v>
      </c>
      <c r="G694" s="31" t="str">
        <f>'Mitgliederstammdatei (Original)'!H694</f>
        <v>Rohner</v>
      </c>
      <c r="H694" s="71" t="str">
        <f>'Mitgliederstammdatei (Original)'!I694</f>
        <v>Peter</v>
      </c>
      <c r="I694" s="31" t="str">
        <f>'Mitgliederstammdatei (Original)'!J694</f>
        <v>Rohner Peter</v>
      </c>
      <c r="J694" s="31" t="str">
        <f>'Mitgliederstammdatei (Original)'!K694</f>
        <v>05.04.1946</v>
      </c>
      <c r="K694" s="31" t="str">
        <f>'Mitgliederstammdatei (Original)'!L694</f>
        <v>05.04.1946</v>
      </c>
      <c r="L694" s="31" t="str">
        <f>'Mitgliederstammdatei (Original)'!M694</f>
        <v>01.01.2006</v>
      </c>
      <c r="M694" s="31" t="str">
        <f>'Mitgliederstammdatei (Original)'!N694</f>
        <v>Girixweg</v>
      </c>
      <c r="N694" s="31" t="str">
        <f>'Mitgliederstammdatei (Original)'!O694</f>
        <v>19</v>
      </c>
      <c r="O694" s="31" t="str">
        <f>'Mitgliederstammdatei (Original)'!P694</f>
        <v>5000</v>
      </c>
      <c r="P694" s="71" t="str">
        <f>'Mitgliederstammdatei (Original)'!Q694</f>
        <v>Aarau</v>
      </c>
      <c r="Q694" s="71">
        <f>'Mitgliederstammdatei (Original)'!R694</f>
        <v>0</v>
      </c>
      <c r="R694" s="31" t="str">
        <f>'Mitgliederstammdatei (Original)'!S694</f>
        <v>Ja</v>
      </c>
      <c r="S694" s="31">
        <f>'Mitgliederstammdatei (Original)'!T694</f>
        <v>0</v>
      </c>
      <c r="T694" s="31">
        <f>'Mitgliederstammdatei (Original)'!U694</f>
        <v>0</v>
      </c>
      <c r="U694" s="31" t="str">
        <f>'Mitgliederstammdatei (Original)'!V694</f>
        <v>Herr</v>
      </c>
      <c r="V694" s="31" t="str">
        <f>'Mitgliederstammdatei (Original)'!X694</f>
        <v xml:space="preserve"> </v>
      </c>
      <c r="W694" s="31">
        <f>'Mitgliederstammdatei (Original)'!Y694</f>
        <v>0</v>
      </c>
      <c r="X694" s="31">
        <f>'Mitgliederstammdatei (Original)'!Z694</f>
        <v>0</v>
      </c>
      <c r="Y694" s="31">
        <f>'Mitgliederstammdatei (Original)'!AA694</f>
        <v>0</v>
      </c>
      <c r="Z694" s="31">
        <f>'Mitgliederstammdatei (Original)'!AB694</f>
        <v>0</v>
      </c>
      <c r="AA694" s="31">
        <f>'Mitgliederstammdatei (Original)'!AC694</f>
        <v>0</v>
      </c>
      <c r="AB694" s="31">
        <f>'Mitgliederstammdatei (Original)'!AD694</f>
        <v>0</v>
      </c>
      <c r="AC694" s="31">
        <f>'Mitgliederstammdatei (Original)'!AE694</f>
        <v>0</v>
      </c>
      <c r="AD694" s="31">
        <f>'Mitgliederstammdatei (Original)'!AF694</f>
        <v>0</v>
      </c>
      <c r="AE694" s="31">
        <f>'Mitgliederstammdatei (Original)'!AG694</f>
        <v>0</v>
      </c>
    </row>
    <row r="695" spans="1:31" x14ac:dyDescent="0.2">
      <c r="A695" s="28" t="str">
        <f>'Mitgliederstammdatei (Original)'!A695</f>
        <v>R11</v>
      </c>
      <c r="B695" s="31">
        <f>'Mitgliederstammdatei (Original)'!B695</f>
        <v>0</v>
      </c>
      <c r="C695" s="31" t="str">
        <f>'Mitgliederstammdatei (Original)'!C695</f>
        <v>EN</v>
      </c>
      <c r="D695" s="31" t="str">
        <f>'Mitgliederstammdatei (Original)'!D695</f>
        <v xml:space="preserve"> </v>
      </c>
      <c r="E695" s="31" t="str">
        <f>'Mitgliederstammdatei (Original)'!E695</f>
        <v>Grosswangen uU PS</v>
      </c>
      <c r="F695" s="31">
        <f>'Mitgliederstammdatei (Original)'!F695</f>
        <v>99027594</v>
      </c>
      <c r="G695" s="31" t="str">
        <f>'Mitgliederstammdatei (Original)'!H695</f>
        <v>Rölli</v>
      </c>
      <c r="H695" s="71" t="str">
        <f>'Mitgliederstammdatei (Original)'!I695</f>
        <v>Anton</v>
      </c>
      <c r="I695" s="31" t="str">
        <f>'Mitgliederstammdatei (Original)'!J695</f>
        <v>Rölli Anton</v>
      </c>
      <c r="J695" s="31" t="str">
        <f>'Mitgliederstammdatei (Original)'!K695</f>
        <v>19.01.1933</v>
      </c>
      <c r="K695" s="31" t="str">
        <f>'Mitgliederstammdatei (Original)'!L695</f>
        <v>19.01.1933</v>
      </c>
      <c r="L695" s="31">
        <f>'Mitgliederstammdatei (Original)'!M695</f>
        <v>0</v>
      </c>
      <c r="M695" s="31" t="str">
        <f>'Mitgliederstammdatei (Original)'!N695</f>
        <v>St. Martinsgrund</v>
      </c>
      <c r="N695" s="31" t="str">
        <f>'Mitgliederstammdatei (Original)'!O695</f>
        <v>5</v>
      </c>
      <c r="O695" s="31" t="str">
        <f>'Mitgliederstammdatei (Original)'!P695</f>
        <v>6210</v>
      </c>
      <c r="P695" s="71" t="str">
        <f>'Mitgliederstammdatei (Original)'!Q695</f>
        <v>Sursee</v>
      </c>
      <c r="Q695" s="71">
        <f>'Mitgliederstammdatei (Original)'!R695</f>
        <v>0</v>
      </c>
      <c r="R695" s="31" t="str">
        <f>'Mitgliederstammdatei (Original)'!S695</f>
        <v>Ja</v>
      </c>
      <c r="S695" s="31">
        <f>'Mitgliederstammdatei (Original)'!T695</f>
        <v>0</v>
      </c>
      <c r="T695" s="31">
        <f>'Mitgliederstammdatei (Original)'!U695</f>
        <v>0</v>
      </c>
      <c r="U695" s="31" t="str">
        <f>'Mitgliederstammdatei (Original)'!V695</f>
        <v>Herr</v>
      </c>
      <c r="V695" s="31" t="str">
        <f>'Mitgliederstammdatei (Original)'!X695</f>
        <v xml:space="preserve"> </v>
      </c>
      <c r="W695" s="31">
        <f>'Mitgliederstammdatei (Original)'!Y695</f>
        <v>0</v>
      </c>
      <c r="X695" s="31">
        <f>'Mitgliederstammdatei (Original)'!Z695</f>
        <v>0</v>
      </c>
      <c r="Y695" s="31">
        <f>'Mitgliederstammdatei (Original)'!AA695</f>
        <v>0</v>
      </c>
      <c r="Z695" s="31">
        <f>'Mitgliederstammdatei (Original)'!AB695</f>
        <v>0</v>
      </c>
      <c r="AA695" s="31">
        <f>'Mitgliederstammdatei (Original)'!AC695</f>
        <v>0</v>
      </c>
      <c r="AB695" s="31">
        <f>'Mitgliederstammdatei (Original)'!AD695</f>
        <v>0</v>
      </c>
      <c r="AC695" s="31">
        <f>'Mitgliederstammdatei (Original)'!AE695</f>
        <v>0</v>
      </c>
      <c r="AD695" s="31">
        <f>'Mitgliederstammdatei (Original)'!AF695</f>
        <v>0</v>
      </c>
      <c r="AE695" s="31">
        <f>'Mitgliederstammdatei (Original)'!AG695</f>
        <v>0</v>
      </c>
    </row>
    <row r="696" spans="1:31" x14ac:dyDescent="0.2">
      <c r="A696" s="28" t="str">
        <f>'Mitgliederstammdatei (Original)'!A696</f>
        <v>R13</v>
      </c>
      <c r="B696" s="31" t="str">
        <f>'Mitgliederstammdatei (Original)'!B696</f>
        <v>Willisau-Land SV</v>
      </c>
      <c r="C696" s="31">
        <f>'Mitgliederstammdatei (Original)'!C696</f>
        <v>0</v>
      </c>
      <c r="D696" s="31" t="str">
        <f>'Mitgliederstammdatei (Original)'!D696</f>
        <v>VV</v>
      </c>
      <c r="E696" s="31">
        <f>'Mitgliederstammdatei (Original)'!E696</f>
        <v>0</v>
      </c>
      <c r="F696" s="31">
        <f>'Mitgliederstammdatei (Original)'!F696</f>
        <v>99027595</v>
      </c>
      <c r="G696" s="31" t="str">
        <f>'Mitgliederstammdatei (Original)'!H696</f>
        <v>Rölli</v>
      </c>
      <c r="H696" s="71" t="str">
        <f>'Mitgliederstammdatei (Original)'!I696</f>
        <v>Eugen</v>
      </c>
      <c r="I696" s="31" t="str">
        <f>'Mitgliederstammdatei (Original)'!J696</f>
        <v>Rölli Eugen</v>
      </c>
      <c r="J696" s="31" t="str">
        <f>'Mitgliederstammdatei (Original)'!K696</f>
        <v>15.12.1958</v>
      </c>
      <c r="K696" s="31" t="str">
        <f>'Mitgliederstammdatei (Original)'!L696</f>
        <v>15.12.1958</v>
      </c>
      <c r="L696" s="31" t="str">
        <f>'Mitgliederstammdatei (Original)'!M696</f>
        <v>01.01.2018</v>
      </c>
      <c r="M696" s="31" t="str">
        <f>'Mitgliederstammdatei (Original)'!N696</f>
        <v>Walkimatt</v>
      </c>
      <c r="N696" s="31" t="str">
        <f>'Mitgliederstammdatei (Original)'!O696</f>
        <v>20</v>
      </c>
      <c r="O696" s="31" t="str">
        <f>'Mitgliederstammdatei (Original)'!P696</f>
        <v>6130</v>
      </c>
      <c r="P696" s="71" t="str">
        <f>'Mitgliederstammdatei (Original)'!Q696</f>
        <v>Willisau</v>
      </c>
      <c r="Q696" s="71">
        <f>'Mitgliederstammdatei (Original)'!R696</f>
        <v>0</v>
      </c>
      <c r="R696" s="31" t="str">
        <f>'Mitgliederstammdatei (Original)'!S696</f>
        <v>Ja</v>
      </c>
      <c r="S696" s="31">
        <f>'Mitgliederstammdatei (Original)'!T696</f>
        <v>0</v>
      </c>
      <c r="T696" s="31">
        <f>'Mitgliederstammdatei (Original)'!U696</f>
        <v>0</v>
      </c>
      <c r="U696" s="31" t="str">
        <f>'Mitgliederstammdatei (Original)'!V696</f>
        <v>Herr</v>
      </c>
      <c r="V696" s="31" t="str">
        <f>'Mitgliederstammdatei (Original)'!X696</f>
        <v>VV</v>
      </c>
      <c r="W696" s="31">
        <f>'Mitgliederstammdatei (Original)'!Y696</f>
        <v>0</v>
      </c>
      <c r="X696" s="31">
        <f>'Mitgliederstammdatei (Original)'!Z696</f>
        <v>0</v>
      </c>
      <c r="Y696" s="31">
        <f>'Mitgliederstammdatei (Original)'!AA696</f>
        <v>0</v>
      </c>
      <c r="Z696" s="31">
        <f>'Mitgliederstammdatei (Original)'!AB696</f>
        <v>0</v>
      </c>
      <c r="AA696" s="31">
        <f>'Mitgliederstammdatei (Original)'!AC696</f>
        <v>0</v>
      </c>
      <c r="AB696" s="31">
        <f>'Mitgliederstammdatei (Original)'!AD696</f>
        <v>0</v>
      </c>
      <c r="AC696" s="31">
        <f>'Mitgliederstammdatei (Original)'!AE696</f>
        <v>0</v>
      </c>
      <c r="AD696" s="31">
        <f>'Mitgliederstammdatei (Original)'!AF696</f>
        <v>0</v>
      </c>
      <c r="AE696" s="31">
        <f>'Mitgliederstammdatei (Original)'!AG696</f>
        <v>0</v>
      </c>
    </row>
    <row r="697" spans="1:31" x14ac:dyDescent="0.2">
      <c r="A697" s="28" t="str">
        <f>'Mitgliederstammdatei (Original)'!A697</f>
        <v>R12</v>
      </c>
      <c r="B697" s="31" t="str">
        <f>'Mitgliederstammdatei (Original)'!B697</f>
        <v>Richenthal FSG</v>
      </c>
      <c r="C697" s="31">
        <f>'Mitgliederstammdatei (Original)'!C697</f>
        <v>0</v>
      </c>
      <c r="D697" s="31" t="str">
        <f>'Mitgliederstammdatei (Original)'!D697</f>
        <v xml:space="preserve"> </v>
      </c>
      <c r="E697" s="31">
        <f>'Mitgliederstammdatei (Original)'!E697</f>
        <v>0</v>
      </c>
      <c r="F697" s="31">
        <f>'Mitgliederstammdatei (Original)'!F697</f>
        <v>99027597</v>
      </c>
      <c r="G697" s="31" t="str">
        <f>'Mitgliederstammdatei (Original)'!H697</f>
        <v>Rölli</v>
      </c>
      <c r="H697" s="71" t="str">
        <f>'Mitgliederstammdatei (Original)'!I697</f>
        <v>Hans-Peter</v>
      </c>
      <c r="I697" s="31" t="str">
        <f>'Mitgliederstammdatei (Original)'!J697</f>
        <v>Rölli Hans-Peter</v>
      </c>
      <c r="J697" s="31" t="str">
        <f>'Mitgliederstammdatei (Original)'!K697</f>
        <v>04.02.1959</v>
      </c>
      <c r="K697" s="31" t="str">
        <f>'Mitgliederstammdatei (Original)'!L697</f>
        <v>04.02.1959</v>
      </c>
      <c r="L697" s="31" t="str">
        <f>'Mitgliederstammdatei (Original)'!M697</f>
        <v>01.01.2019</v>
      </c>
      <c r="M697" s="31" t="str">
        <f>'Mitgliederstammdatei (Original)'!N697</f>
        <v>Gemeindehaus</v>
      </c>
      <c r="N697" s="31">
        <f>'Mitgliederstammdatei (Original)'!O697</f>
        <v>0</v>
      </c>
      <c r="O697" s="31" t="str">
        <f>'Mitgliederstammdatei (Original)'!P697</f>
        <v>6245</v>
      </c>
      <c r="P697" s="71" t="str">
        <f>'Mitgliederstammdatei (Original)'!Q697</f>
        <v>Ebersecken</v>
      </c>
      <c r="Q697" s="71">
        <f>'Mitgliederstammdatei (Original)'!R697</f>
        <v>0</v>
      </c>
      <c r="R697" s="31" t="str">
        <f>'Mitgliederstammdatei (Original)'!S697</f>
        <v>Ja</v>
      </c>
      <c r="S697" s="31">
        <f>'Mitgliederstammdatei (Original)'!T697</f>
        <v>0</v>
      </c>
      <c r="T697" s="31">
        <f>'Mitgliederstammdatei (Original)'!U697</f>
        <v>0</v>
      </c>
      <c r="U697" s="31" t="str">
        <f>'Mitgliederstammdatei (Original)'!V697</f>
        <v>Herr</v>
      </c>
      <c r="V697" s="31" t="str">
        <f>'Mitgliederstammdatei (Original)'!X697</f>
        <v xml:space="preserve"> </v>
      </c>
      <c r="W697" s="31">
        <f>'Mitgliederstammdatei (Original)'!Y697</f>
        <v>0</v>
      </c>
      <c r="X697" s="31">
        <f>'Mitgliederstammdatei (Original)'!Z697</f>
        <v>0</v>
      </c>
      <c r="Y697" s="31">
        <f>'Mitgliederstammdatei (Original)'!AA697</f>
        <v>0</v>
      </c>
      <c r="Z697" s="31">
        <f>'Mitgliederstammdatei (Original)'!AB697</f>
        <v>0</v>
      </c>
      <c r="AA697" s="31">
        <f>'Mitgliederstammdatei (Original)'!AC697</f>
        <v>0</v>
      </c>
      <c r="AB697" s="31">
        <f>'Mitgliederstammdatei (Original)'!AD697</f>
        <v>0</v>
      </c>
      <c r="AC697" s="31">
        <f>'Mitgliederstammdatei (Original)'!AE697</f>
        <v>0</v>
      </c>
      <c r="AD697" s="31">
        <f>'Mitgliederstammdatei (Original)'!AF697</f>
        <v>0</v>
      </c>
      <c r="AE697" s="31">
        <f>'Mitgliederstammdatei (Original)'!AG697</f>
        <v>0</v>
      </c>
    </row>
    <row r="698" spans="1:31" x14ac:dyDescent="0.2">
      <c r="A698" s="28" t="str">
        <f>'Mitgliederstammdatei (Original)'!A698</f>
        <v>R13</v>
      </c>
      <c r="B698" s="31">
        <f>'Mitgliederstammdatei (Original)'!B698</f>
        <v>0</v>
      </c>
      <c r="C698" s="31">
        <f>'Mitgliederstammdatei (Original)'!C698</f>
        <v>0</v>
      </c>
      <c r="D698" s="31" t="str">
        <f>'Mitgliederstammdatei (Original)'!D698</f>
        <v xml:space="preserve"> </v>
      </c>
      <c r="E698" s="31" t="str">
        <f>'Mitgliederstammdatei (Original)'!E698</f>
        <v>Willisau PS</v>
      </c>
      <c r="F698" s="31">
        <f>'Mitgliederstammdatei (Original)'!F698</f>
        <v>99027611</v>
      </c>
      <c r="G698" s="31" t="str">
        <f>'Mitgliederstammdatei (Original)'!H698</f>
        <v>Rölli</v>
      </c>
      <c r="H698" s="71" t="str">
        <f>'Mitgliederstammdatei (Original)'!I698</f>
        <v>Johann</v>
      </c>
      <c r="I698" s="31" t="str">
        <f>'Mitgliederstammdatei (Original)'!J698</f>
        <v>Rölli Johann</v>
      </c>
      <c r="J698" s="31" t="str">
        <f>'Mitgliederstammdatei (Original)'!K698</f>
        <v>25.11.1943</v>
      </c>
      <c r="K698" s="31" t="str">
        <f>'Mitgliederstammdatei (Original)'!L698</f>
        <v>25.11.1943</v>
      </c>
      <c r="L698" s="31">
        <f>'Mitgliederstammdatei (Original)'!M698</f>
        <v>0</v>
      </c>
      <c r="M698" s="31" t="str">
        <f>'Mitgliederstammdatei (Original)'!N698</f>
        <v>Unter-Feldli</v>
      </c>
      <c r="N698" s="31">
        <f>'Mitgliederstammdatei (Original)'!O698</f>
        <v>0</v>
      </c>
      <c r="O698" s="31" t="str">
        <f>'Mitgliederstammdatei (Original)'!P698</f>
        <v>6130</v>
      </c>
      <c r="P698" s="71" t="str">
        <f>'Mitgliederstammdatei (Original)'!Q698</f>
        <v>Willisau</v>
      </c>
      <c r="Q698" s="71">
        <f>'Mitgliederstammdatei (Original)'!R698</f>
        <v>0</v>
      </c>
      <c r="R698" s="31" t="str">
        <f>'Mitgliederstammdatei (Original)'!S698</f>
        <v>Ja</v>
      </c>
      <c r="S698" s="31">
        <f>'Mitgliederstammdatei (Original)'!T698</f>
        <v>0</v>
      </c>
      <c r="T698" s="31">
        <f>'Mitgliederstammdatei (Original)'!U698</f>
        <v>0</v>
      </c>
      <c r="U698" s="31" t="str">
        <f>'Mitgliederstammdatei (Original)'!V698</f>
        <v>Herr</v>
      </c>
      <c r="V698" s="31" t="str">
        <f>'Mitgliederstammdatei (Original)'!X698</f>
        <v xml:space="preserve"> </v>
      </c>
      <c r="W698" s="31">
        <f>'Mitgliederstammdatei (Original)'!Y698</f>
        <v>0</v>
      </c>
      <c r="X698" s="31">
        <f>'Mitgliederstammdatei (Original)'!Z698</f>
        <v>0</v>
      </c>
      <c r="Y698" s="31">
        <f>'Mitgliederstammdatei (Original)'!AA698</f>
        <v>0</v>
      </c>
      <c r="Z698" s="31">
        <f>'Mitgliederstammdatei (Original)'!AB698</f>
        <v>0</v>
      </c>
      <c r="AA698" s="31">
        <f>'Mitgliederstammdatei (Original)'!AC698</f>
        <v>0</v>
      </c>
      <c r="AB698" s="31">
        <f>'Mitgliederstammdatei (Original)'!AD698</f>
        <v>0</v>
      </c>
      <c r="AC698" s="31">
        <f>'Mitgliederstammdatei (Original)'!AE698</f>
        <v>0</v>
      </c>
      <c r="AD698" s="31">
        <f>'Mitgliederstammdatei (Original)'!AF698</f>
        <v>0</v>
      </c>
      <c r="AE698" s="31">
        <f>'Mitgliederstammdatei (Original)'!AG698</f>
        <v>0</v>
      </c>
    </row>
    <row r="699" spans="1:31" x14ac:dyDescent="0.2">
      <c r="A699" s="28" t="str">
        <f>'Mitgliederstammdatei (Original)'!A699</f>
        <v>R13</v>
      </c>
      <c r="B699" s="31" t="str">
        <f>'Mitgliederstammdatei (Original)'!B699</f>
        <v>Willisau-Land SV</v>
      </c>
      <c r="C699" s="31">
        <f>'Mitgliederstammdatei (Original)'!C699</f>
        <v>0</v>
      </c>
      <c r="D699" s="31" t="str">
        <f>'Mitgliederstammdatei (Original)'!D699</f>
        <v xml:space="preserve"> </v>
      </c>
      <c r="E699" s="31">
        <f>'Mitgliederstammdatei (Original)'!E699</f>
        <v>0</v>
      </c>
      <c r="F699" s="31">
        <f>'Mitgliederstammdatei (Original)'!F699</f>
        <v>99027598</v>
      </c>
      <c r="G699" s="31" t="str">
        <f>'Mitgliederstammdatei (Original)'!H699</f>
        <v>Rölli</v>
      </c>
      <c r="H699" s="71" t="str">
        <f>'Mitgliederstammdatei (Original)'!I699</f>
        <v>Josef</v>
      </c>
      <c r="I699" s="31" t="str">
        <f>'Mitgliederstammdatei (Original)'!J699</f>
        <v>Rölli Josef</v>
      </c>
      <c r="J699" s="31" t="str">
        <f>'Mitgliederstammdatei (Original)'!K699</f>
        <v>14.01.1948</v>
      </c>
      <c r="K699" s="31" t="str">
        <f>'Mitgliederstammdatei (Original)'!L699</f>
        <v>14.01.1948</v>
      </c>
      <c r="L699" s="31" t="str">
        <f>'Mitgliederstammdatei (Original)'!M699</f>
        <v>01.01.2008</v>
      </c>
      <c r="M699" s="31" t="str">
        <f>'Mitgliederstammdatei (Original)'!N699</f>
        <v>Schülenmoos</v>
      </c>
      <c r="N699" s="31">
        <f>'Mitgliederstammdatei (Original)'!O699</f>
        <v>0</v>
      </c>
      <c r="O699" s="31" t="str">
        <f>'Mitgliederstammdatei (Original)'!P699</f>
        <v>6126</v>
      </c>
      <c r="P699" s="71" t="str">
        <f>'Mitgliederstammdatei (Original)'!Q699</f>
        <v>Daiwil</v>
      </c>
      <c r="Q699" s="71">
        <f>'Mitgliederstammdatei (Original)'!R699</f>
        <v>0</v>
      </c>
      <c r="R699" s="31" t="str">
        <f>'Mitgliederstammdatei (Original)'!S699</f>
        <v>Ja</v>
      </c>
      <c r="S699" s="31">
        <f>'Mitgliederstammdatei (Original)'!T699</f>
        <v>0</v>
      </c>
      <c r="T699" s="31">
        <f>'Mitgliederstammdatei (Original)'!U699</f>
        <v>0</v>
      </c>
      <c r="U699" s="31" t="str">
        <f>'Mitgliederstammdatei (Original)'!V699</f>
        <v>Herr</v>
      </c>
      <c r="V699" s="31" t="str">
        <f>'Mitgliederstammdatei (Original)'!X699</f>
        <v xml:space="preserve"> </v>
      </c>
      <c r="W699" s="31">
        <f>'Mitgliederstammdatei (Original)'!Y699</f>
        <v>0</v>
      </c>
      <c r="X699" s="31">
        <f>'Mitgliederstammdatei (Original)'!Z699</f>
        <v>0</v>
      </c>
      <c r="Y699" s="31">
        <f>'Mitgliederstammdatei (Original)'!AA699</f>
        <v>0</v>
      </c>
      <c r="Z699" s="31">
        <f>'Mitgliederstammdatei (Original)'!AB699</f>
        <v>0</v>
      </c>
      <c r="AA699" s="31">
        <f>'Mitgliederstammdatei (Original)'!AC699</f>
        <v>0</v>
      </c>
      <c r="AB699" s="31">
        <f>'Mitgliederstammdatei (Original)'!AD699</f>
        <v>0</v>
      </c>
      <c r="AC699" s="31">
        <f>'Mitgliederstammdatei (Original)'!AE699</f>
        <v>0</v>
      </c>
      <c r="AD699" s="31">
        <f>'Mitgliederstammdatei (Original)'!AF699</f>
        <v>0</v>
      </c>
      <c r="AE699" s="31">
        <f>'Mitgliederstammdatei (Original)'!AG699</f>
        <v>0</v>
      </c>
    </row>
    <row r="700" spans="1:31" x14ac:dyDescent="0.2">
      <c r="A700" s="28" t="str">
        <f>'Mitgliederstammdatei (Original)'!A700</f>
        <v>R15</v>
      </c>
      <c r="B700" s="31" t="str">
        <f>'Mitgliederstammdatei (Original)'!B700</f>
        <v>Altbüron FSG</v>
      </c>
      <c r="C700" s="31">
        <f>'Mitgliederstammdatei (Original)'!C700</f>
        <v>0</v>
      </c>
      <c r="D700" s="31" t="str">
        <f>'Mitgliederstammdatei (Original)'!D700</f>
        <v xml:space="preserve"> </v>
      </c>
      <c r="E700" s="31">
        <f>'Mitgliederstammdatei (Original)'!E700</f>
        <v>0</v>
      </c>
      <c r="F700" s="31">
        <f>'Mitgliederstammdatei (Original)'!F700</f>
        <v>99027599</v>
      </c>
      <c r="G700" s="31" t="str">
        <f>'Mitgliederstammdatei (Original)'!H700</f>
        <v>Rölli</v>
      </c>
      <c r="H700" s="71" t="str">
        <f>'Mitgliederstammdatei (Original)'!I700</f>
        <v>Walter</v>
      </c>
      <c r="I700" s="31" t="str">
        <f>'Mitgliederstammdatei (Original)'!J700</f>
        <v>Rölli Walter</v>
      </c>
      <c r="J700" s="31" t="str">
        <f>'Mitgliederstammdatei (Original)'!K700</f>
        <v>09.03.1960</v>
      </c>
      <c r="K700" s="31" t="str">
        <f>'Mitgliederstammdatei (Original)'!L700</f>
        <v>09.03.1960</v>
      </c>
      <c r="L700" s="31" t="str">
        <f>'Mitgliederstammdatei (Original)'!M700</f>
        <v>01.01.2020</v>
      </c>
      <c r="M700" s="31" t="str">
        <f>'Mitgliederstammdatei (Original)'!N700</f>
        <v>Hübeli</v>
      </c>
      <c r="N700" s="31">
        <f>'Mitgliederstammdatei (Original)'!O700</f>
        <v>0</v>
      </c>
      <c r="O700" s="31" t="str">
        <f>'Mitgliederstammdatei (Original)'!P700</f>
        <v>6147</v>
      </c>
      <c r="P700" s="71" t="str">
        <f>'Mitgliederstammdatei (Original)'!Q700</f>
        <v>Altbüron</v>
      </c>
      <c r="Q700" s="71">
        <f>'Mitgliederstammdatei (Original)'!R700</f>
        <v>0</v>
      </c>
      <c r="R700" s="31" t="str">
        <f>'Mitgliederstammdatei (Original)'!S700</f>
        <v>Ja</v>
      </c>
      <c r="S700" s="31">
        <f>'Mitgliederstammdatei (Original)'!T700</f>
        <v>0</v>
      </c>
      <c r="T700" s="31">
        <f>'Mitgliederstammdatei (Original)'!U700</f>
        <v>0</v>
      </c>
      <c r="U700" s="31" t="str">
        <f>'Mitgliederstammdatei (Original)'!V700</f>
        <v>Herr</v>
      </c>
      <c r="V700" s="31" t="str">
        <f>'Mitgliederstammdatei (Original)'!X700</f>
        <v xml:space="preserve"> </v>
      </c>
      <c r="W700" s="31">
        <f>'Mitgliederstammdatei (Original)'!Y700</f>
        <v>0</v>
      </c>
      <c r="X700" s="31">
        <f>'Mitgliederstammdatei (Original)'!Z700</f>
        <v>0</v>
      </c>
      <c r="Y700" s="31">
        <f>'Mitgliederstammdatei (Original)'!AA700</f>
        <v>0</v>
      </c>
      <c r="Z700" s="31">
        <f>'Mitgliederstammdatei (Original)'!AB700</f>
        <v>0</v>
      </c>
      <c r="AA700" s="31">
        <f>'Mitgliederstammdatei (Original)'!AC700</f>
        <v>0</v>
      </c>
      <c r="AB700" s="31">
        <f>'Mitgliederstammdatei (Original)'!AD700</f>
        <v>0</v>
      </c>
      <c r="AC700" s="31">
        <f>'Mitgliederstammdatei (Original)'!AE700</f>
        <v>0</v>
      </c>
      <c r="AD700" s="31">
        <f>'Mitgliederstammdatei (Original)'!AF700</f>
        <v>0</v>
      </c>
      <c r="AE700" s="31">
        <f>'Mitgliederstammdatei (Original)'!AG700</f>
        <v>0</v>
      </c>
    </row>
    <row r="701" spans="1:31" x14ac:dyDescent="0.2">
      <c r="A701" s="28" t="str">
        <f>'Mitgliederstammdatei (Original)'!A701</f>
        <v>R 8</v>
      </c>
      <c r="B701" s="31" t="str">
        <f>'Mitgliederstammdatei (Original)'!B701</f>
        <v>Emmen SG</v>
      </c>
      <c r="C701" s="31">
        <f>'Mitgliederstammdatei (Original)'!C701</f>
        <v>0</v>
      </c>
      <c r="D701" s="31" t="str">
        <f>'Mitgliederstammdatei (Original)'!D701</f>
        <v xml:space="preserve"> </v>
      </c>
      <c r="E701" s="31">
        <f>'Mitgliederstammdatei (Original)'!E701</f>
        <v>0</v>
      </c>
      <c r="F701" s="31">
        <f>'Mitgliederstammdatei (Original)'!F701</f>
        <v>99027600</v>
      </c>
      <c r="G701" s="31" t="str">
        <f>'Mitgliederstammdatei (Original)'!H701</f>
        <v>Romann</v>
      </c>
      <c r="H701" s="71" t="str">
        <f>'Mitgliederstammdatei (Original)'!I701</f>
        <v>Dora</v>
      </c>
      <c r="I701" s="31" t="str">
        <f>'Mitgliederstammdatei (Original)'!J701</f>
        <v>Romann Dora</v>
      </c>
      <c r="J701" s="31" t="str">
        <f>'Mitgliederstammdatei (Original)'!K701</f>
        <v>03.03.1935</v>
      </c>
      <c r="K701" s="31" t="str">
        <f>'Mitgliederstammdatei (Original)'!L701</f>
        <v>03.03.1935</v>
      </c>
      <c r="L701" s="31" t="str">
        <f>'Mitgliederstammdatei (Original)'!M701</f>
        <v>01.01.1995</v>
      </c>
      <c r="M701" s="31" t="str">
        <f>'Mitgliederstammdatei (Original)'!N701</f>
        <v>Listrigstrasse</v>
      </c>
      <c r="N701" s="31" t="str">
        <f>'Mitgliederstammdatei (Original)'!O701</f>
        <v>12</v>
      </c>
      <c r="O701" s="31" t="str">
        <f>'Mitgliederstammdatei (Original)'!P701</f>
        <v>6020</v>
      </c>
      <c r="P701" s="71" t="str">
        <f>'Mitgliederstammdatei (Original)'!Q701</f>
        <v>Emmenbrücke</v>
      </c>
      <c r="Q701" s="71">
        <f>'Mitgliederstammdatei (Original)'!R701</f>
        <v>0</v>
      </c>
      <c r="R701" s="31" t="str">
        <f>'Mitgliederstammdatei (Original)'!S701</f>
        <v>Ja</v>
      </c>
      <c r="S701" s="31">
        <f>'Mitgliederstammdatei (Original)'!T701</f>
        <v>0</v>
      </c>
      <c r="T701" s="31">
        <f>'Mitgliederstammdatei (Original)'!U701</f>
        <v>0</v>
      </c>
      <c r="U701" s="31" t="str">
        <f>'Mitgliederstammdatei (Original)'!V701</f>
        <v>Frau</v>
      </c>
      <c r="V701" s="31" t="str">
        <f>'Mitgliederstammdatei (Original)'!X701</f>
        <v xml:space="preserve"> </v>
      </c>
      <c r="W701" s="31">
        <f>'Mitgliederstammdatei (Original)'!Y701</f>
        <v>0</v>
      </c>
      <c r="X701" s="31">
        <f>'Mitgliederstammdatei (Original)'!Z701</f>
        <v>0</v>
      </c>
      <c r="Y701" s="31">
        <f>'Mitgliederstammdatei (Original)'!AA701</f>
        <v>0</v>
      </c>
      <c r="Z701" s="31">
        <f>'Mitgliederstammdatei (Original)'!AB701</f>
        <v>0</v>
      </c>
      <c r="AA701" s="31">
        <f>'Mitgliederstammdatei (Original)'!AC701</f>
        <v>0</v>
      </c>
      <c r="AB701" s="31">
        <f>'Mitgliederstammdatei (Original)'!AD701</f>
        <v>0</v>
      </c>
      <c r="AC701" s="31">
        <f>'Mitgliederstammdatei (Original)'!AE701</f>
        <v>0</v>
      </c>
      <c r="AD701" s="31">
        <f>'Mitgliederstammdatei (Original)'!AF701</f>
        <v>0</v>
      </c>
      <c r="AE701" s="31">
        <f>'Mitgliederstammdatei (Original)'!AG701</f>
        <v>0</v>
      </c>
    </row>
    <row r="702" spans="1:31" x14ac:dyDescent="0.2">
      <c r="A702" s="28" t="str">
        <f>'Mitgliederstammdatei (Original)'!A702</f>
        <v>R17</v>
      </c>
      <c r="B702" s="31" t="str">
        <f>'Mitgliederstammdatei (Original)'!B702</f>
        <v>Entlebucher BlindeiS</v>
      </c>
      <c r="C702" s="31">
        <f>'Mitgliederstammdatei (Original)'!C702</f>
        <v>0</v>
      </c>
      <c r="D702" s="31" t="str">
        <f>'Mitgliederstammdatei (Original)'!D702</f>
        <v xml:space="preserve"> </v>
      </c>
      <c r="E702" s="31">
        <f>'Mitgliederstammdatei (Original)'!E702</f>
        <v>0</v>
      </c>
      <c r="F702" s="31">
        <f>'Mitgliederstammdatei (Original)'!F702</f>
        <v>99027601</v>
      </c>
      <c r="G702" s="31" t="str">
        <f>'Mitgliederstammdatei (Original)'!H702</f>
        <v>Roos</v>
      </c>
      <c r="H702" s="71" t="str">
        <f>'Mitgliederstammdatei (Original)'!I702</f>
        <v>Armin</v>
      </c>
      <c r="I702" s="31" t="str">
        <f>'Mitgliederstammdatei (Original)'!J702</f>
        <v>Roos Armin</v>
      </c>
      <c r="J702" s="31" t="str">
        <f>'Mitgliederstammdatei (Original)'!K702</f>
        <v>29.03.1953</v>
      </c>
      <c r="K702" s="31" t="str">
        <f>'Mitgliederstammdatei (Original)'!L702</f>
        <v>29.03.1953</v>
      </c>
      <c r="L702" s="31" t="str">
        <f>'Mitgliederstammdatei (Original)'!M702</f>
        <v>01.01.2013</v>
      </c>
      <c r="M702" s="31" t="str">
        <f>'Mitgliederstammdatei (Original)'!N702</f>
        <v>Oberdierikonerstrasse</v>
      </c>
      <c r="N702" s="31" t="str">
        <f>'Mitgliederstammdatei (Original)'!O702</f>
        <v>61</v>
      </c>
      <c r="O702" s="31" t="str">
        <f>'Mitgliederstammdatei (Original)'!P702</f>
        <v>6030</v>
      </c>
      <c r="P702" s="71" t="str">
        <f>'Mitgliederstammdatei (Original)'!Q702</f>
        <v>Ebikon</v>
      </c>
      <c r="Q702" s="71">
        <f>'Mitgliederstammdatei (Original)'!R702</f>
        <v>0</v>
      </c>
      <c r="R702" s="31" t="str">
        <f>'Mitgliederstammdatei (Original)'!S702</f>
        <v>Ja</v>
      </c>
      <c r="S702" s="31">
        <f>'Mitgliederstammdatei (Original)'!T702</f>
        <v>0</v>
      </c>
      <c r="T702" s="31">
        <f>'Mitgliederstammdatei (Original)'!U702</f>
        <v>0</v>
      </c>
      <c r="U702" s="31" t="str">
        <f>'Mitgliederstammdatei (Original)'!V702</f>
        <v>Herr</v>
      </c>
      <c r="V702" s="31" t="str">
        <f>'Mitgliederstammdatei (Original)'!X702</f>
        <v xml:space="preserve"> </v>
      </c>
      <c r="W702" s="31">
        <f>'Mitgliederstammdatei (Original)'!Y702</f>
        <v>0</v>
      </c>
      <c r="X702" s="31">
        <f>'Mitgliederstammdatei (Original)'!Z702</f>
        <v>0</v>
      </c>
      <c r="Y702" s="31">
        <f>'Mitgliederstammdatei (Original)'!AA702</f>
        <v>0</v>
      </c>
      <c r="Z702" s="31">
        <f>'Mitgliederstammdatei (Original)'!AB702</f>
        <v>0</v>
      </c>
      <c r="AA702" s="31">
        <f>'Mitgliederstammdatei (Original)'!AC702</f>
        <v>0</v>
      </c>
      <c r="AB702" s="31">
        <f>'Mitgliederstammdatei (Original)'!AD702</f>
        <v>0</v>
      </c>
      <c r="AC702" s="31">
        <f>'Mitgliederstammdatei (Original)'!AE702</f>
        <v>0</v>
      </c>
      <c r="AD702" s="31">
        <f>'Mitgliederstammdatei (Original)'!AF702</f>
        <v>0</v>
      </c>
      <c r="AE702" s="31">
        <f>'Mitgliederstammdatei (Original)'!AG702</f>
        <v>0</v>
      </c>
    </row>
    <row r="703" spans="1:31" x14ac:dyDescent="0.2">
      <c r="A703" s="28" t="str">
        <f>'Mitgliederstammdatei (Original)'!A703</f>
        <v>R17</v>
      </c>
      <c r="B703" s="31" t="str">
        <f>'Mitgliederstammdatei (Original)'!B703</f>
        <v>Entlebucher BlindeiS</v>
      </c>
      <c r="C703" s="31">
        <f>'Mitgliederstammdatei (Original)'!C703</f>
        <v>0</v>
      </c>
      <c r="D703" s="31" t="str">
        <f>'Mitgliederstammdatei (Original)'!D703</f>
        <v xml:space="preserve"> </v>
      </c>
      <c r="E703" s="31">
        <f>'Mitgliederstammdatei (Original)'!E703</f>
        <v>0</v>
      </c>
      <c r="F703" s="31">
        <f>'Mitgliederstammdatei (Original)'!F703</f>
        <v>99027602</v>
      </c>
      <c r="G703" s="31" t="str">
        <f>'Mitgliederstammdatei (Original)'!H703</f>
        <v>Roos</v>
      </c>
      <c r="H703" s="71" t="str">
        <f>'Mitgliederstammdatei (Original)'!I703</f>
        <v>Fredy</v>
      </c>
      <c r="I703" s="31" t="str">
        <f>'Mitgliederstammdatei (Original)'!J703</f>
        <v>Roos Fredy</v>
      </c>
      <c r="J703" s="31" t="str">
        <f>'Mitgliederstammdatei (Original)'!K703</f>
        <v>02.07.1959</v>
      </c>
      <c r="K703" s="31" t="str">
        <f>'Mitgliederstammdatei (Original)'!L703</f>
        <v>02.07.1959</v>
      </c>
      <c r="L703" s="31" t="str">
        <f>'Mitgliederstammdatei (Original)'!M703</f>
        <v>01.01.2019</v>
      </c>
      <c r="M703" s="31" t="str">
        <f>'Mitgliederstammdatei (Original)'!N703</f>
        <v>Fäligüetli</v>
      </c>
      <c r="N703" s="31">
        <f>'Mitgliederstammdatei (Original)'!O703</f>
        <v>0</v>
      </c>
      <c r="O703" s="31" t="str">
        <f>'Mitgliederstammdatei (Original)'!P703</f>
        <v>6113</v>
      </c>
      <c r="P703" s="71" t="str">
        <f>'Mitgliederstammdatei (Original)'!Q703</f>
        <v>Romoos</v>
      </c>
      <c r="Q703" s="71">
        <f>'Mitgliederstammdatei (Original)'!R703</f>
        <v>0</v>
      </c>
      <c r="R703" s="31" t="str">
        <f>'Mitgliederstammdatei (Original)'!S703</f>
        <v>Ja</v>
      </c>
      <c r="S703" s="31">
        <f>'Mitgliederstammdatei (Original)'!T703</f>
        <v>0</v>
      </c>
      <c r="T703" s="31">
        <f>'Mitgliederstammdatei (Original)'!U703</f>
        <v>0</v>
      </c>
      <c r="U703" s="31" t="str">
        <f>'Mitgliederstammdatei (Original)'!V703</f>
        <v>Herr</v>
      </c>
      <c r="V703" s="31" t="str">
        <f>'Mitgliederstammdatei (Original)'!X703</f>
        <v xml:space="preserve"> </v>
      </c>
      <c r="W703" s="31">
        <f>'Mitgliederstammdatei (Original)'!Y703</f>
        <v>0</v>
      </c>
      <c r="X703" s="31">
        <f>'Mitgliederstammdatei (Original)'!Z703</f>
        <v>0</v>
      </c>
      <c r="Y703" s="31">
        <f>'Mitgliederstammdatei (Original)'!AA703</f>
        <v>0</v>
      </c>
      <c r="Z703" s="31">
        <f>'Mitgliederstammdatei (Original)'!AB703</f>
        <v>0</v>
      </c>
      <c r="AA703" s="31">
        <f>'Mitgliederstammdatei (Original)'!AC703</f>
        <v>0</v>
      </c>
      <c r="AB703" s="31">
        <f>'Mitgliederstammdatei (Original)'!AD703</f>
        <v>0</v>
      </c>
      <c r="AC703" s="31">
        <f>'Mitgliederstammdatei (Original)'!AE703</f>
        <v>0</v>
      </c>
      <c r="AD703" s="31">
        <f>'Mitgliederstammdatei (Original)'!AF703</f>
        <v>0</v>
      </c>
      <c r="AE703" s="31">
        <f>'Mitgliederstammdatei (Original)'!AG703</f>
        <v>0</v>
      </c>
    </row>
    <row r="704" spans="1:31" x14ac:dyDescent="0.2">
      <c r="A704" s="28" t="str">
        <f>'Mitgliederstammdatei (Original)'!A704</f>
        <v>R 4</v>
      </c>
      <c r="B704" s="31" t="str">
        <f>'Mitgliederstammdatei (Original)'!B704</f>
        <v>Adligenswil FSG</v>
      </c>
      <c r="C704" s="31">
        <f>'Mitgliederstammdatei (Original)'!C704</f>
        <v>0</v>
      </c>
      <c r="D704" s="31" t="str">
        <f>'Mitgliederstammdatei (Original)'!D704</f>
        <v xml:space="preserve"> </v>
      </c>
      <c r="E704" s="31">
        <f>'Mitgliederstammdatei (Original)'!E704</f>
        <v>0</v>
      </c>
      <c r="F704" s="31">
        <f>'Mitgliederstammdatei (Original)'!F704</f>
        <v>99027603</v>
      </c>
      <c r="G704" s="31" t="str">
        <f>'Mitgliederstammdatei (Original)'!H704</f>
        <v>Roos</v>
      </c>
      <c r="H704" s="71" t="str">
        <f>'Mitgliederstammdatei (Original)'!I704</f>
        <v>Hans</v>
      </c>
      <c r="I704" s="31" t="str">
        <f>'Mitgliederstammdatei (Original)'!J704</f>
        <v>Roos Hans</v>
      </c>
      <c r="J704" s="31" t="str">
        <f>'Mitgliederstammdatei (Original)'!K704</f>
        <v>26.08.1935</v>
      </c>
      <c r="K704" s="31" t="str">
        <f>'Mitgliederstammdatei (Original)'!L704</f>
        <v>26.08.1935</v>
      </c>
      <c r="L704" s="31" t="str">
        <f>'Mitgliederstammdatei (Original)'!M704</f>
        <v>01.01.1995</v>
      </c>
      <c r="M704" s="31" t="str">
        <f>'Mitgliederstammdatei (Original)'!N704</f>
        <v>Dorfstrasse</v>
      </c>
      <c r="N704" s="31" t="str">
        <f>'Mitgliederstammdatei (Original)'!O704</f>
        <v>2</v>
      </c>
      <c r="O704" s="31" t="str">
        <f>'Mitgliederstammdatei (Original)'!P704</f>
        <v>6043</v>
      </c>
      <c r="P704" s="71" t="str">
        <f>'Mitgliederstammdatei (Original)'!Q704</f>
        <v>Adligenswil</v>
      </c>
      <c r="Q704" s="71">
        <f>'Mitgliederstammdatei (Original)'!R704</f>
        <v>0</v>
      </c>
      <c r="R704" s="31" t="str">
        <f>'Mitgliederstammdatei (Original)'!S704</f>
        <v>Ja</v>
      </c>
      <c r="S704" s="31">
        <f>'Mitgliederstammdatei (Original)'!T704</f>
        <v>0</v>
      </c>
      <c r="T704" s="31">
        <f>'Mitgliederstammdatei (Original)'!U704</f>
        <v>0</v>
      </c>
      <c r="U704" s="31" t="str">
        <f>'Mitgliederstammdatei (Original)'!V704</f>
        <v>Herr</v>
      </c>
      <c r="V704" s="31" t="str">
        <f>'Mitgliederstammdatei (Original)'!X704</f>
        <v xml:space="preserve"> </v>
      </c>
      <c r="W704" s="31">
        <f>'Mitgliederstammdatei (Original)'!Y704</f>
        <v>0</v>
      </c>
      <c r="X704" s="31">
        <f>'Mitgliederstammdatei (Original)'!Z704</f>
        <v>0</v>
      </c>
      <c r="Y704" s="31">
        <f>'Mitgliederstammdatei (Original)'!AA704</f>
        <v>0</v>
      </c>
      <c r="Z704" s="31">
        <f>'Mitgliederstammdatei (Original)'!AB704</f>
        <v>0</v>
      </c>
      <c r="AA704" s="31">
        <f>'Mitgliederstammdatei (Original)'!AC704</f>
        <v>0</v>
      </c>
      <c r="AB704" s="31">
        <f>'Mitgliederstammdatei (Original)'!AD704</f>
        <v>0</v>
      </c>
      <c r="AC704" s="31">
        <f>'Mitgliederstammdatei (Original)'!AE704</f>
        <v>0</v>
      </c>
      <c r="AD704" s="31">
        <f>'Mitgliederstammdatei (Original)'!AF704</f>
        <v>0</v>
      </c>
      <c r="AE704" s="31">
        <f>'Mitgliederstammdatei (Original)'!AG704</f>
        <v>0</v>
      </c>
    </row>
    <row r="705" spans="1:31" x14ac:dyDescent="0.2">
      <c r="A705" s="28" t="str">
        <f>'Mitgliederstammdatei (Original)'!A705</f>
        <v>R 2</v>
      </c>
      <c r="B705" s="31" t="str">
        <f>'Mitgliederstammdatei (Original)'!B705</f>
        <v>Luzern SG der Stadt</v>
      </c>
      <c r="C705" s="31">
        <f>'Mitgliederstammdatei (Original)'!C705</f>
        <v>0</v>
      </c>
      <c r="D705" s="31" t="str">
        <f>'Mitgliederstammdatei (Original)'!D705</f>
        <v xml:space="preserve"> </v>
      </c>
      <c r="E705" s="31" t="str">
        <f>'Mitgliederstammdatei (Original)'!E705</f>
        <v>Luzern SG der Stadt</v>
      </c>
      <c r="F705" s="31">
        <f>'Mitgliederstammdatei (Original)'!F705</f>
        <v>99027605</v>
      </c>
      <c r="G705" s="31" t="str">
        <f>'Mitgliederstammdatei (Original)'!H705</f>
        <v>Roos</v>
      </c>
      <c r="H705" s="71" t="str">
        <f>'Mitgliederstammdatei (Original)'!I705</f>
        <v>Kurt</v>
      </c>
      <c r="I705" s="31" t="str">
        <f>'Mitgliederstammdatei (Original)'!J705</f>
        <v>Roos Kurt</v>
      </c>
      <c r="J705" s="31" t="str">
        <f>'Mitgliederstammdatei (Original)'!K705</f>
        <v>20.02.1957</v>
      </c>
      <c r="K705" s="31" t="str">
        <f>'Mitgliederstammdatei (Original)'!L705</f>
        <v>20.02.1957</v>
      </c>
      <c r="L705" s="31" t="str">
        <f>'Mitgliederstammdatei (Original)'!M705</f>
        <v>01.01.2019</v>
      </c>
      <c r="M705" s="31" t="str">
        <f>'Mitgliederstammdatei (Original)'!N705</f>
        <v>Eschenstrasse</v>
      </c>
      <c r="N705" s="31" t="str">
        <f>'Mitgliederstammdatei (Original)'!O705</f>
        <v>22</v>
      </c>
      <c r="O705" s="31" t="str">
        <f>'Mitgliederstammdatei (Original)'!P705</f>
        <v>6005</v>
      </c>
      <c r="P705" s="71" t="str">
        <f>'Mitgliederstammdatei (Original)'!Q705</f>
        <v>Luzern</v>
      </c>
      <c r="Q705" s="71">
        <f>'Mitgliederstammdatei (Original)'!R705</f>
        <v>0</v>
      </c>
      <c r="R705" s="31" t="str">
        <f>'Mitgliederstammdatei (Original)'!S705</f>
        <v>Ja</v>
      </c>
      <c r="S705" s="31">
        <f>'Mitgliederstammdatei (Original)'!T705</f>
        <v>0</v>
      </c>
      <c r="T705" s="31">
        <f>'Mitgliederstammdatei (Original)'!U705</f>
        <v>0</v>
      </c>
      <c r="U705" s="31" t="str">
        <f>'Mitgliederstammdatei (Original)'!V705</f>
        <v>Herr</v>
      </c>
      <c r="V705" s="31" t="str">
        <f>'Mitgliederstammdatei (Original)'!X705</f>
        <v xml:space="preserve"> </v>
      </c>
      <c r="W705" s="31">
        <f>'Mitgliederstammdatei (Original)'!Y705</f>
        <v>0</v>
      </c>
      <c r="X705" s="31">
        <f>'Mitgliederstammdatei (Original)'!Z705</f>
        <v>0</v>
      </c>
      <c r="Y705" s="31">
        <f>'Mitgliederstammdatei (Original)'!AA705</f>
        <v>0</v>
      </c>
      <c r="Z705" s="31">
        <f>'Mitgliederstammdatei (Original)'!AB705</f>
        <v>0</v>
      </c>
      <c r="AA705" s="31">
        <f>'Mitgliederstammdatei (Original)'!AC705</f>
        <v>0</v>
      </c>
      <c r="AB705" s="31">
        <f>'Mitgliederstammdatei (Original)'!AD705</f>
        <v>0</v>
      </c>
      <c r="AC705" s="31">
        <f>'Mitgliederstammdatei (Original)'!AE705</f>
        <v>0</v>
      </c>
      <c r="AD705" s="31">
        <f>'Mitgliederstammdatei (Original)'!AF705</f>
        <v>0</v>
      </c>
      <c r="AE705" s="31">
        <f>'Mitgliederstammdatei (Original)'!AG705</f>
        <v>0</v>
      </c>
    </row>
    <row r="706" spans="1:31" x14ac:dyDescent="0.2">
      <c r="A706" s="28" t="str">
        <f>'Mitgliederstammdatei (Original)'!A706</f>
        <v>R17</v>
      </c>
      <c r="B706" s="31" t="str">
        <f>'Mitgliederstammdatei (Original)'!B706</f>
        <v>Flühli-Sörenberg FSG</v>
      </c>
      <c r="C706" s="31">
        <f>'Mitgliederstammdatei (Original)'!C706</f>
        <v>0</v>
      </c>
      <c r="D706" s="31" t="str">
        <f>'Mitgliederstammdatei (Original)'!D706</f>
        <v xml:space="preserve"> </v>
      </c>
      <c r="E706" s="31">
        <f>'Mitgliederstammdatei (Original)'!E706</f>
        <v>0</v>
      </c>
      <c r="F706" s="31">
        <f>'Mitgliederstammdatei (Original)'!F706</f>
        <v>99027606</v>
      </c>
      <c r="G706" s="31" t="str">
        <f>'Mitgliederstammdatei (Original)'!H706</f>
        <v>Röösli</v>
      </c>
      <c r="H706" s="71" t="str">
        <f>'Mitgliederstammdatei (Original)'!I706</f>
        <v>Roland</v>
      </c>
      <c r="I706" s="31" t="str">
        <f>'Mitgliederstammdatei (Original)'!J706</f>
        <v>Röösli Roland</v>
      </c>
      <c r="J706" s="31" t="str">
        <f>'Mitgliederstammdatei (Original)'!K706</f>
        <v>07.12.1962</v>
      </c>
      <c r="K706" s="31" t="str">
        <f>'Mitgliederstammdatei (Original)'!L706</f>
        <v>07.12.1962</v>
      </c>
      <c r="L706" s="31" t="str">
        <f>'Mitgliederstammdatei (Original)'!M706</f>
        <v>01.01.2022</v>
      </c>
      <c r="M706" s="31" t="str">
        <f>'Mitgliederstammdatei (Original)'!N706</f>
        <v>Im Weidli</v>
      </c>
      <c r="N706" s="31" t="str">
        <f>'Mitgliederstammdatei (Original)'!O706</f>
        <v>1</v>
      </c>
      <c r="O706" s="31" t="str">
        <f>'Mitgliederstammdatei (Original)'!P706</f>
        <v>6173</v>
      </c>
      <c r="P706" s="71" t="str">
        <f>'Mitgliederstammdatei (Original)'!Q706</f>
        <v>Flühli</v>
      </c>
      <c r="Q706" s="71">
        <f>'Mitgliederstammdatei (Original)'!R706</f>
        <v>0</v>
      </c>
      <c r="R706" s="31" t="str">
        <f>'Mitgliederstammdatei (Original)'!S706</f>
        <v>Ja</v>
      </c>
      <c r="S706" s="31">
        <f>'Mitgliederstammdatei (Original)'!T706</f>
        <v>0</v>
      </c>
      <c r="T706" s="31">
        <f>'Mitgliederstammdatei (Original)'!U706</f>
        <v>0</v>
      </c>
      <c r="U706" s="31" t="str">
        <f>'Mitgliederstammdatei (Original)'!V706</f>
        <v>Herr</v>
      </c>
      <c r="V706" s="31" t="str">
        <f>'Mitgliederstammdatei (Original)'!X706</f>
        <v xml:space="preserve"> </v>
      </c>
      <c r="W706" s="31">
        <f>'Mitgliederstammdatei (Original)'!Y706</f>
        <v>0</v>
      </c>
      <c r="X706" s="31">
        <f>'Mitgliederstammdatei (Original)'!Z706</f>
        <v>0</v>
      </c>
      <c r="Y706" s="31">
        <f>'Mitgliederstammdatei (Original)'!AA706</f>
        <v>0</v>
      </c>
      <c r="Z706" s="31">
        <f>'Mitgliederstammdatei (Original)'!AB706</f>
        <v>0</v>
      </c>
      <c r="AA706" s="31">
        <f>'Mitgliederstammdatei (Original)'!AC706</f>
        <v>0</v>
      </c>
      <c r="AB706" s="31">
        <f>'Mitgliederstammdatei (Original)'!AD706</f>
        <v>0</v>
      </c>
      <c r="AC706" s="31">
        <f>'Mitgliederstammdatei (Original)'!AE706</f>
        <v>0</v>
      </c>
      <c r="AD706" s="31">
        <f>'Mitgliederstammdatei (Original)'!AF706</f>
        <v>0</v>
      </c>
      <c r="AE706" s="31">
        <f>'Mitgliederstammdatei (Original)'!AG706</f>
        <v>0</v>
      </c>
    </row>
    <row r="707" spans="1:31" x14ac:dyDescent="0.2">
      <c r="A707" s="28" t="str">
        <f>'Mitgliederstammdatei (Original)'!A707</f>
        <v>R17</v>
      </c>
      <c r="B707" s="31" t="str">
        <f>'Mitgliederstammdatei (Original)'!B707</f>
        <v>Hasle LU FSG</v>
      </c>
      <c r="C707" s="31">
        <f>'Mitgliederstammdatei (Original)'!C707</f>
        <v>0</v>
      </c>
      <c r="D707" s="31" t="str">
        <f>'Mitgliederstammdatei (Original)'!D707</f>
        <v xml:space="preserve"> </v>
      </c>
      <c r="E707" s="31">
        <f>'Mitgliederstammdatei (Original)'!E707</f>
        <v>0</v>
      </c>
      <c r="F707" s="31">
        <f>'Mitgliederstammdatei (Original)'!F707</f>
        <v>99027607</v>
      </c>
      <c r="G707" s="31" t="str">
        <f>'Mitgliederstammdatei (Original)'!H707</f>
        <v>Röösli</v>
      </c>
      <c r="H707" s="71" t="str">
        <f>'Mitgliederstammdatei (Original)'!I707</f>
        <v>Walter</v>
      </c>
      <c r="I707" s="31" t="str">
        <f>'Mitgliederstammdatei (Original)'!J707</f>
        <v>Röösli Walter</v>
      </c>
      <c r="J707" s="31" t="str">
        <f>'Mitgliederstammdatei (Original)'!K707</f>
        <v>18.06.1951</v>
      </c>
      <c r="K707" s="31" t="str">
        <f>'Mitgliederstammdatei (Original)'!L707</f>
        <v>18.06.1951</v>
      </c>
      <c r="L707" s="31" t="str">
        <f>'Mitgliederstammdatei (Original)'!M707</f>
        <v>01.01.2021</v>
      </c>
      <c r="M707" s="31" t="str">
        <f>'Mitgliederstammdatei (Original)'!N707</f>
        <v>Brunnhalde</v>
      </c>
      <c r="N707" s="31" t="str">
        <f>'Mitgliederstammdatei (Original)'!O707</f>
        <v>4</v>
      </c>
      <c r="O707" s="31" t="str">
        <f>'Mitgliederstammdatei (Original)'!P707</f>
        <v>6112</v>
      </c>
      <c r="P707" s="71" t="str">
        <f>'Mitgliederstammdatei (Original)'!Q707</f>
        <v>Doppleschwand</v>
      </c>
      <c r="Q707" s="71">
        <f>'Mitgliederstammdatei (Original)'!R707</f>
        <v>0</v>
      </c>
      <c r="R707" s="31" t="str">
        <f>'Mitgliederstammdatei (Original)'!S707</f>
        <v>Ja</v>
      </c>
      <c r="S707" s="31">
        <f>'Mitgliederstammdatei (Original)'!T707</f>
        <v>0</v>
      </c>
      <c r="T707" s="31">
        <f>'Mitgliederstammdatei (Original)'!U707</f>
        <v>0</v>
      </c>
      <c r="U707" s="31" t="str">
        <f>'Mitgliederstammdatei (Original)'!V707</f>
        <v>Herr</v>
      </c>
      <c r="V707" s="31" t="str">
        <f>'Mitgliederstammdatei (Original)'!X707</f>
        <v xml:space="preserve"> </v>
      </c>
      <c r="W707" s="31">
        <f>'Mitgliederstammdatei (Original)'!Y707</f>
        <v>0</v>
      </c>
      <c r="X707" s="31">
        <f>'Mitgliederstammdatei (Original)'!Z707</f>
        <v>0</v>
      </c>
      <c r="Y707" s="31">
        <f>'Mitgliederstammdatei (Original)'!AA707</f>
        <v>0</v>
      </c>
      <c r="Z707" s="31">
        <f>'Mitgliederstammdatei (Original)'!AB707</f>
        <v>0</v>
      </c>
      <c r="AA707" s="31">
        <f>'Mitgliederstammdatei (Original)'!AC707</f>
        <v>0</v>
      </c>
      <c r="AB707" s="31">
        <f>'Mitgliederstammdatei (Original)'!AD707</f>
        <v>0</v>
      </c>
      <c r="AC707" s="31">
        <f>'Mitgliederstammdatei (Original)'!AE707</f>
        <v>0</v>
      </c>
      <c r="AD707" s="31">
        <f>'Mitgliederstammdatei (Original)'!AF707</f>
        <v>0</v>
      </c>
      <c r="AE707" s="31">
        <f>'Mitgliederstammdatei (Original)'!AG707</f>
        <v>0</v>
      </c>
    </row>
    <row r="708" spans="1:31" x14ac:dyDescent="0.2">
      <c r="A708" s="28" t="str">
        <f>'Mitgliederstammdatei (Original)'!A708</f>
        <v>R 8</v>
      </c>
      <c r="B708" s="31" t="str">
        <f>'Mitgliederstammdatei (Original)'!B708</f>
        <v>Luzern SG der Stadt</v>
      </c>
      <c r="C708" s="31">
        <f>'Mitgliederstammdatei (Original)'!C708</f>
        <v>0</v>
      </c>
      <c r="D708" s="31" t="str">
        <f>'Mitgliederstammdatei (Original)'!D708</f>
        <v xml:space="preserve"> </v>
      </c>
      <c r="E708" s="31" t="str">
        <f>'Mitgliederstammdatei (Original)'!E708</f>
        <v>Rothenburg SG</v>
      </c>
      <c r="F708" s="31">
        <f>'Mitgliederstammdatei (Original)'!F708</f>
        <v>99027608</v>
      </c>
      <c r="G708" s="31" t="str">
        <f>'Mitgliederstammdatei (Original)'!H708</f>
        <v>Rossano</v>
      </c>
      <c r="H708" s="71" t="str">
        <f>'Mitgliederstammdatei (Original)'!I708</f>
        <v>Sabatino</v>
      </c>
      <c r="I708" s="31" t="str">
        <f>'Mitgliederstammdatei (Original)'!J708</f>
        <v>Rossano Sabatino</v>
      </c>
      <c r="J708" s="31" t="str">
        <f>'Mitgliederstammdatei (Original)'!K708</f>
        <v>29.10.1962</v>
      </c>
      <c r="K708" s="31" t="str">
        <f>'Mitgliederstammdatei (Original)'!L708</f>
        <v>29.10.1962</v>
      </c>
      <c r="L708" s="31" t="str">
        <f>'Mitgliederstammdatei (Original)'!M708</f>
        <v>01.01.2022</v>
      </c>
      <c r="M708" s="31" t="str">
        <f>'Mitgliederstammdatei (Original)'!N708</f>
        <v>Oberhof</v>
      </c>
      <c r="N708" s="31" t="str">
        <f>'Mitgliederstammdatei (Original)'!O708</f>
        <v>4</v>
      </c>
      <c r="O708" s="31" t="str">
        <f>'Mitgliederstammdatei (Original)'!P708</f>
        <v>6014</v>
      </c>
      <c r="P708" s="71" t="str">
        <f>'Mitgliederstammdatei (Original)'!Q708</f>
        <v>Luzern</v>
      </c>
      <c r="Q708" s="71">
        <f>'Mitgliederstammdatei (Original)'!R708</f>
        <v>0</v>
      </c>
      <c r="R708" s="31" t="str">
        <f>'Mitgliederstammdatei (Original)'!S708</f>
        <v>Ja</v>
      </c>
      <c r="S708" s="31">
        <f>'Mitgliederstammdatei (Original)'!T708</f>
        <v>0</v>
      </c>
      <c r="T708" s="31">
        <f>'Mitgliederstammdatei (Original)'!U708</f>
        <v>0</v>
      </c>
      <c r="U708" s="31" t="str">
        <f>'Mitgliederstammdatei (Original)'!V708</f>
        <v>Herr</v>
      </c>
      <c r="V708" s="31" t="str">
        <f>'Mitgliederstammdatei (Original)'!X708</f>
        <v xml:space="preserve"> </v>
      </c>
      <c r="W708" s="31">
        <f>'Mitgliederstammdatei (Original)'!Y708</f>
        <v>0</v>
      </c>
      <c r="X708" s="31">
        <f>'Mitgliederstammdatei (Original)'!Z708</f>
        <v>0</v>
      </c>
      <c r="Y708" s="31">
        <f>'Mitgliederstammdatei (Original)'!AA708</f>
        <v>0</v>
      </c>
      <c r="Z708" s="31">
        <f>'Mitgliederstammdatei (Original)'!AB708</f>
        <v>0</v>
      </c>
      <c r="AA708" s="31">
        <f>'Mitgliederstammdatei (Original)'!AC708</f>
        <v>0</v>
      </c>
      <c r="AB708" s="31">
        <f>'Mitgliederstammdatei (Original)'!AD708</f>
        <v>0</v>
      </c>
      <c r="AC708" s="31">
        <f>'Mitgliederstammdatei (Original)'!AE708</f>
        <v>0</v>
      </c>
      <c r="AD708" s="31">
        <f>'Mitgliederstammdatei (Original)'!AF708</f>
        <v>0</v>
      </c>
      <c r="AE708" s="31">
        <f>'Mitgliederstammdatei (Original)'!AG708</f>
        <v>0</v>
      </c>
    </row>
    <row r="709" spans="1:31" x14ac:dyDescent="0.2">
      <c r="A709" s="28" t="str">
        <f>'Mitgliederstammdatei (Original)'!A709</f>
        <v>R15</v>
      </c>
      <c r="B709" s="31">
        <f>'Mitgliederstammdatei (Original)'!B709</f>
        <v>0</v>
      </c>
      <c r="C709" s="31">
        <f>'Mitgliederstammdatei (Original)'!C709</f>
        <v>0</v>
      </c>
      <c r="D709" s="31" t="str">
        <f>'Mitgliederstammdatei (Original)'!D709</f>
        <v xml:space="preserve"> </v>
      </c>
      <c r="E709" s="31" t="str">
        <f>'Mitgliederstammdatei (Original)'!E709</f>
        <v>Pfaffnerntal PC</v>
      </c>
      <c r="F709" s="31">
        <f>'Mitgliederstammdatei (Original)'!F709</f>
        <v>99027609</v>
      </c>
      <c r="G709" s="31" t="str">
        <f>'Mitgliederstammdatei (Original)'!H709</f>
        <v>Roth</v>
      </c>
      <c r="H709" s="71" t="str">
        <f>'Mitgliederstammdatei (Original)'!I709</f>
        <v>Hans</v>
      </c>
      <c r="I709" s="31" t="str">
        <f>'Mitgliederstammdatei (Original)'!J709</f>
        <v>Roth Hans</v>
      </c>
      <c r="J709" s="31" t="str">
        <f>'Mitgliederstammdatei (Original)'!K709</f>
        <v>20.06.1941</v>
      </c>
      <c r="K709" s="31" t="str">
        <f>'Mitgliederstammdatei (Original)'!L709</f>
        <v>20.06.1941</v>
      </c>
      <c r="L709" s="31">
        <f>'Mitgliederstammdatei (Original)'!M709</f>
        <v>0</v>
      </c>
      <c r="M709" s="31" t="str">
        <f>'Mitgliederstammdatei (Original)'!N709</f>
        <v>Bifangstrasse</v>
      </c>
      <c r="N709" s="31" t="str">
        <f>'Mitgliederstammdatei (Original)'!O709</f>
        <v>12</v>
      </c>
      <c r="O709" s="31" t="str">
        <f>'Mitgliederstammdatei (Original)'!P709</f>
        <v>4800</v>
      </c>
      <c r="P709" s="71" t="str">
        <f>'Mitgliederstammdatei (Original)'!Q709</f>
        <v>Zofingen</v>
      </c>
      <c r="Q709" s="71">
        <f>'Mitgliederstammdatei (Original)'!R709</f>
        <v>0</v>
      </c>
      <c r="R709" s="31" t="str">
        <f>'Mitgliederstammdatei (Original)'!S709</f>
        <v>Ja</v>
      </c>
      <c r="S709" s="31">
        <f>'Mitgliederstammdatei (Original)'!T709</f>
        <v>0</v>
      </c>
      <c r="T709" s="31">
        <f>'Mitgliederstammdatei (Original)'!U709</f>
        <v>0</v>
      </c>
      <c r="U709" s="31" t="str">
        <f>'Mitgliederstammdatei (Original)'!V709</f>
        <v>Herr</v>
      </c>
      <c r="V709" s="31" t="str">
        <f>'Mitgliederstammdatei (Original)'!X709</f>
        <v xml:space="preserve"> </v>
      </c>
      <c r="W709" s="31">
        <f>'Mitgliederstammdatei (Original)'!Y709</f>
        <v>0</v>
      </c>
      <c r="X709" s="31">
        <f>'Mitgliederstammdatei (Original)'!Z709</f>
        <v>0</v>
      </c>
      <c r="Y709" s="31">
        <f>'Mitgliederstammdatei (Original)'!AA709</f>
        <v>0</v>
      </c>
      <c r="Z709" s="31">
        <f>'Mitgliederstammdatei (Original)'!AB709</f>
        <v>0</v>
      </c>
      <c r="AA709" s="31">
        <f>'Mitgliederstammdatei (Original)'!AC709</f>
        <v>0</v>
      </c>
      <c r="AB709" s="31">
        <f>'Mitgliederstammdatei (Original)'!AD709</f>
        <v>0</v>
      </c>
      <c r="AC709" s="31">
        <f>'Mitgliederstammdatei (Original)'!AE709</f>
        <v>0</v>
      </c>
      <c r="AD709" s="31">
        <f>'Mitgliederstammdatei (Original)'!AF709</f>
        <v>0</v>
      </c>
      <c r="AE709" s="31">
        <f>'Mitgliederstammdatei (Original)'!AG709</f>
        <v>0</v>
      </c>
    </row>
    <row r="710" spans="1:31" x14ac:dyDescent="0.2">
      <c r="A710" s="28" t="str">
        <f>'Mitgliederstammdatei (Original)'!A710</f>
        <v>R 3</v>
      </c>
      <c r="B710" s="31" t="str">
        <f>'Mitgliederstammdatei (Original)'!B710</f>
        <v>Obernau FS</v>
      </c>
      <c r="C710" s="31">
        <f>'Mitgliederstammdatei (Original)'!C710</f>
        <v>0</v>
      </c>
      <c r="D710" s="31" t="str">
        <f>'Mitgliederstammdatei (Original)'!D710</f>
        <v xml:space="preserve"> </v>
      </c>
      <c r="E710" s="31">
        <f>'Mitgliederstammdatei (Original)'!E710</f>
        <v>0</v>
      </c>
      <c r="F710" s="31">
        <f>'Mitgliederstammdatei (Original)'!F710</f>
        <v>99027610</v>
      </c>
      <c r="G710" s="31" t="str">
        <f>'Mitgliederstammdatei (Original)'!H710</f>
        <v>Röthlin</v>
      </c>
      <c r="H710" s="71" t="str">
        <f>'Mitgliederstammdatei (Original)'!I710</f>
        <v>Heinz</v>
      </c>
      <c r="I710" s="31" t="str">
        <f>'Mitgliederstammdatei (Original)'!J710</f>
        <v>Röthlin Heinz</v>
      </c>
      <c r="J710" s="31" t="str">
        <f>'Mitgliederstammdatei (Original)'!K710</f>
        <v>24.06.1951</v>
      </c>
      <c r="K710" s="31" t="str">
        <f>'Mitgliederstammdatei (Original)'!L710</f>
        <v>24.06.1951</v>
      </c>
      <c r="L710" s="31" t="str">
        <f>'Mitgliederstammdatei (Original)'!M710</f>
        <v>01.01.2011</v>
      </c>
      <c r="M710" s="31" t="str">
        <f>'Mitgliederstammdatei (Original)'!N710</f>
        <v>Steineggli</v>
      </c>
      <c r="N710" s="31">
        <f>'Mitgliederstammdatei (Original)'!O710</f>
        <v>0</v>
      </c>
      <c r="O710" s="31" t="str">
        <f>'Mitgliederstammdatei (Original)'!P710</f>
        <v>6012</v>
      </c>
      <c r="P710" s="71" t="str">
        <f>'Mitgliederstammdatei (Original)'!Q710</f>
        <v>Obernau</v>
      </c>
      <c r="Q710" s="71">
        <f>'Mitgliederstammdatei (Original)'!R710</f>
        <v>0</v>
      </c>
      <c r="R710" s="31" t="str">
        <f>'Mitgliederstammdatei (Original)'!S710</f>
        <v>Ja</v>
      </c>
      <c r="S710" s="31">
        <f>'Mitgliederstammdatei (Original)'!T710</f>
        <v>0</v>
      </c>
      <c r="T710" s="31">
        <f>'Mitgliederstammdatei (Original)'!U710</f>
        <v>0</v>
      </c>
      <c r="U710" s="31" t="str">
        <f>'Mitgliederstammdatei (Original)'!V710</f>
        <v>Herr</v>
      </c>
      <c r="V710" s="31" t="str">
        <f>'Mitgliederstammdatei (Original)'!X710</f>
        <v xml:space="preserve"> </v>
      </c>
      <c r="W710" s="31">
        <f>'Mitgliederstammdatei (Original)'!Y710</f>
        <v>0</v>
      </c>
      <c r="X710" s="31">
        <f>'Mitgliederstammdatei (Original)'!Z710</f>
        <v>0</v>
      </c>
      <c r="Y710" s="31">
        <f>'Mitgliederstammdatei (Original)'!AA710</f>
        <v>0</v>
      </c>
      <c r="Z710" s="31">
        <f>'Mitgliederstammdatei (Original)'!AB710</f>
        <v>0</v>
      </c>
      <c r="AA710" s="31">
        <f>'Mitgliederstammdatei (Original)'!AC710</f>
        <v>0</v>
      </c>
      <c r="AB710" s="31">
        <f>'Mitgliederstammdatei (Original)'!AD710</f>
        <v>0</v>
      </c>
      <c r="AC710" s="31">
        <f>'Mitgliederstammdatei (Original)'!AE710</f>
        <v>0</v>
      </c>
      <c r="AD710" s="31">
        <f>'Mitgliederstammdatei (Original)'!AF710</f>
        <v>0</v>
      </c>
      <c r="AE710" s="31">
        <f>'Mitgliederstammdatei (Original)'!AG710</f>
        <v>0</v>
      </c>
    </row>
    <row r="711" spans="1:31" x14ac:dyDescent="0.2">
      <c r="A711" s="28" t="str">
        <f>'Mitgliederstammdatei (Original)'!A711</f>
        <v>R 3</v>
      </c>
      <c r="B711" s="31" t="str">
        <f>'Mitgliederstammdatei (Original)'!B711</f>
        <v>Obernau FS</v>
      </c>
      <c r="C711" s="31">
        <f>'Mitgliederstammdatei (Original)'!C711</f>
        <v>0</v>
      </c>
      <c r="D711" s="31" t="str">
        <f>'Mitgliederstammdatei (Original)'!D711</f>
        <v>VV</v>
      </c>
      <c r="E711" s="31">
        <f>'Mitgliederstammdatei (Original)'!E711</f>
        <v>0</v>
      </c>
      <c r="F711" s="31">
        <f>'Mitgliederstammdatei (Original)'!F711</f>
        <v>99027582</v>
      </c>
      <c r="G711" s="31" t="str">
        <f>'Mitgliederstammdatei (Original)'!H711</f>
        <v>Röthlin</v>
      </c>
      <c r="H711" s="71" t="str">
        <f>'Mitgliederstammdatei (Original)'!I711</f>
        <v>Robert</v>
      </c>
      <c r="I711" s="31" t="str">
        <f>'Mitgliederstammdatei (Original)'!J711</f>
        <v>Röthlin Robert</v>
      </c>
      <c r="J711" s="31" t="str">
        <f>'Mitgliederstammdatei (Original)'!K711</f>
        <v>19.01.1953</v>
      </c>
      <c r="K711" s="31" t="str">
        <f>'Mitgliederstammdatei (Original)'!L711</f>
        <v>19.01.1953</v>
      </c>
      <c r="L711" s="31" t="str">
        <f>'Mitgliederstammdatei (Original)'!M711</f>
        <v>01.01.2013</v>
      </c>
      <c r="M711" s="31" t="str">
        <f>'Mitgliederstammdatei (Original)'!N711</f>
        <v>Sonnefeld</v>
      </c>
      <c r="N711" s="31" t="str">
        <f>'Mitgliederstammdatei (Original)'!O711</f>
        <v>2</v>
      </c>
      <c r="O711" s="31" t="str">
        <f>'Mitgliederstammdatei (Original)'!P711</f>
        <v>6012</v>
      </c>
      <c r="P711" s="71" t="str">
        <f>'Mitgliederstammdatei (Original)'!Q711</f>
        <v>Obernau</v>
      </c>
      <c r="Q711" s="71">
        <f>'Mitgliederstammdatei (Original)'!R711</f>
        <v>0</v>
      </c>
      <c r="R711" s="31" t="str">
        <f>'Mitgliederstammdatei (Original)'!S711</f>
        <v>Ja</v>
      </c>
      <c r="S711" s="31">
        <f>'Mitgliederstammdatei (Original)'!T711</f>
        <v>0</v>
      </c>
      <c r="T711" s="31">
        <f>'Mitgliederstammdatei (Original)'!U711</f>
        <v>0</v>
      </c>
      <c r="U711" s="31" t="str">
        <f>'Mitgliederstammdatei (Original)'!V711</f>
        <v>Herr</v>
      </c>
      <c r="V711" s="31" t="str">
        <f>'Mitgliederstammdatei (Original)'!X711</f>
        <v>VV</v>
      </c>
      <c r="W711" s="31">
        <f>'Mitgliederstammdatei (Original)'!Y711</f>
        <v>0</v>
      </c>
      <c r="X711" s="31">
        <f>'Mitgliederstammdatei (Original)'!Z711</f>
        <v>0</v>
      </c>
      <c r="Y711" s="31">
        <f>'Mitgliederstammdatei (Original)'!AA711</f>
        <v>0</v>
      </c>
      <c r="Z711" s="31">
        <f>'Mitgliederstammdatei (Original)'!AB711</f>
        <v>0</v>
      </c>
      <c r="AA711" s="31">
        <f>'Mitgliederstammdatei (Original)'!AC711</f>
        <v>0</v>
      </c>
      <c r="AB711" s="31">
        <f>'Mitgliederstammdatei (Original)'!AD711</f>
        <v>0</v>
      </c>
      <c r="AC711" s="31">
        <f>'Mitgliederstammdatei (Original)'!AE711</f>
        <v>0</v>
      </c>
      <c r="AD711" s="31">
        <f>'Mitgliederstammdatei (Original)'!AF711</f>
        <v>0</v>
      </c>
      <c r="AE711" s="31">
        <f>'Mitgliederstammdatei (Original)'!AG711</f>
        <v>0</v>
      </c>
    </row>
    <row r="712" spans="1:31" x14ac:dyDescent="0.2">
      <c r="A712" s="28" t="str">
        <f>'Mitgliederstammdatei (Original)'!A712</f>
        <v>R12</v>
      </c>
      <c r="B712" s="31" t="str">
        <f>'Mitgliederstammdatei (Original)'!B712</f>
        <v>Buchs LU SG</v>
      </c>
      <c r="C712" s="31">
        <f>'Mitgliederstammdatei (Original)'!C712</f>
        <v>0</v>
      </c>
      <c r="D712" s="31" t="str">
        <f>'Mitgliederstammdatei (Original)'!D712</f>
        <v xml:space="preserve"> </v>
      </c>
      <c r="E712" s="31">
        <f>'Mitgliederstammdatei (Original)'!E712</f>
        <v>0</v>
      </c>
      <c r="F712" s="31">
        <f>'Mitgliederstammdatei (Original)'!F712</f>
        <v>99027581</v>
      </c>
      <c r="G712" s="31" t="str">
        <f>'Mitgliederstammdatei (Original)'!H712</f>
        <v>Röthlisberger</v>
      </c>
      <c r="H712" s="71" t="str">
        <f>'Mitgliederstammdatei (Original)'!I712</f>
        <v>Heidi</v>
      </c>
      <c r="I712" s="31" t="str">
        <f>'Mitgliederstammdatei (Original)'!J712</f>
        <v>Röthlisberger Heidi</v>
      </c>
      <c r="J712" s="31" t="str">
        <f>'Mitgliederstammdatei (Original)'!K712</f>
        <v>02.09.1960</v>
      </c>
      <c r="K712" s="31" t="str">
        <f>'Mitgliederstammdatei (Original)'!L712</f>
        <v>02.09.1960</v>
      </c>
      <c r="L712" s="31" t="str">
        <f>'Mitgliederstammdatei (Original)'!M712</f>
        <v>01.01.2020</v>
      </c>
      <c r="M712" s="31" t="str">
        <f>'Mitgliederstammdatei (Original)'!N712</f>
        <v>Innere Altachen</v>
      </c>
      <c r="N712" s="31" t="str">
        <f>'Mitgliederstammdatei (Original)'!O712</f>
        <v>19</v>
      </c>
      <c r="O712" s="31" t="str">
        <f>'Mitgliederstammdatei (Original)'!P712</f>
        <v>4800</v>
      </c>
      <c r="P712" s="71" t="str">
        <f>'Mitgliederstammdatei (Original)'!Q712</f>
        <v>Zofingen</v>
      </c>
      <c r="Q712" s="71">
        <f>'Mitgliederstammdatei (Original)'!R712</f>
        <v>0</v>
      </c>
      <c r="R712" s="31" t="str">
        <f>'Mitgliederstammdatei (Original)'!S712</f>
        <v>Ja</v>
      </c>
      <c r="S712" s="31">
        <f>'Mitgliederstammdatei (Original)'!T712</f>
        <v>0</v>
      </c>
      <c r="T712" s="31">
        <f>'Mitgliederstammdatei (Original)'!U712</f>
        <v>0</v>
      </c>
      <c r="U712" s="31" t="str">
        <f>'Mitgliederstammdatei (Original)'!V712</f>
        <v>Frau</v>
      </c>
      <c r="V712" s="31" t="str">
        <f>'Mitgliederstammdatei (Original)'!X712</f>
        <v xml:space="preserve"> </v>
      </c>
      <c r="W712" s="31">
        <f>'Mitgliederstammdatei (Original)'!Y712</f>
        <v>0</v>
      </c>
      <c r="X712" s="31">
        <f>'Mitgliederstammdatei (Original)'!Z712</f>
        <v>0</v>
      </c>
      <c r="Y712" s="31">
        <f>'Mitgliederstammdatei (Original)'!AA712</f>
        <v>0</v>
      </c>
      <c r="Z712" s="31">
        <f>'Mitgliederstammdatei (Original)'!AB712</f>
        <v>0</v>
      </c>
      <c r="AA712" s="31">
        <f>'Mitgliederstammdatei (Original)'!AC712</f>
        <v>0</v>
      </c>
      <c r="AB712" s="31">
        <f>'Mitgliederstammdatei (Original)'!AD712</f>
        <v>0</v>
      </c>
      <c r="AC712" s="31">
        <f>'Mitgliederstammdatei (Original)'!AE712</f>
        <v>0</v>
      </c>
      <c r="AD712" s="31">
        <f>'Mitgliederstammdatei (Original)'!AF712</f>
        <v>0</v>
      </c>
      <c r="AE712" s="31">
        <f>'Mitgliederstammdatei (Original)'!AG712</f>
        <v>0</v>
      </c>
    </row>
    <row r="713" spans="1:31" x14ac:dyDescent="0.2">
      <c r="A713" s="28" t="str">
        <f>'Mitgliederstammdatei (Original)'!A713</f>
        <v>R11</v>
      </c>
      <c r="B713" s="31" t="str">
        <f>'Mitgliederstammdatei (Original)'!B713</f>
        <v>Sursee FSG</v>
      </c>
      <c r="C713" s="31">
        <f>'Mitgliederstammdatei (Original)'!C713</f>
        <v>0</v>
      </c>
      <c r="D713" s="31" t="str">
        <f>'Mitgliederstammdatei (Original)'!D713</f>
        <v xml:space="preserve"> </v>
      </c>
      <c r="E713" s="31" t="str">
        <f>'Mitgliederstammdatei (Original)'!E713</f>
        <v>Sursee FSG</v>
      </c>
      <c r="F713" s="31">
        <f>'Mitgliederstammdatei (Original)'!F713</f>
        <v>99027579</v>
      </c>
      <c r="G713" s="31" t="str">
        <f>'Mitgliederstammdatei (Original)'!H713</f>
        <v>Rüesch</v>
      </c>
      <c r="H713" s="71" t="str">
        <f>'Mitgliederstammdatei (Original)'!I713</f>
        <v>Hans</v>
      </c>
      <c r="I713" s="31" t="str">
        <f>'Mitgliederstammdatei (Original)'!J713</f>
        <v>Rüesch Hans</v>
      </c>
      <c r="J713" s="31" t="str">
        <f>'Mitgliederstammdatei (Original)'!K713</f>
        <v>15.08.1939</v>
      </c>
      <c r="K713" s="31" t="str">
        <f>'Mitgliederstammdatei (Original)'!L713</f>
        <v>15.08.1939</v>
      </c>
      <c r="L713" s="31" t="str">
        <f>'Mitgliederstammdatei (Original)'!M713</f>
        <v>01.01.1999</v>
      </c>
      <c r="M713" s="31" t="str">
        <f>'Mitgliederstammdatei (Original)'!N713</f>
        <v>Hirschengasse</v>
      </c>
      <c r="N713" s="31" t="str">
        <f>'Mitgliederstammdatei (Original)'!O713</f>
        <v>1</v>
      </c>
      <c r="O713" s="31" t="str">
        <f>'Mitgliederstammdatei (Original)'!P713</f>
        <v>6210</v>
      </c>
      <c r="P713" s="71" t="str">
        <f>'Mitgliederstammdatei (Original)'!Q713</f>
        <v>Sursee</v>
      </c>
      <c r="Q713" s="71">
        <f>'Mitgliederstammdatei (Original)'!R713</f>
        <v>0</v>
      </c>
      <c r="R713" s="31" t="str">
        <f>'Mitgliederstammdatei (Original)'!S713</f>
        <v>Ja</v>
      </c>
      <c r="S713" s="31">
        <f>'Mitgliederstammdatei (Original)'!T713</f>
        <v>0</v>
      </c>
      <c r="T713" s="31">
        <f>'Mitgliederstammdatei (Original)'!U713</f>
        <v>0</v>
      </c>
      <c r="U713" s="31" t="str">
        <f>'Mitgliederstammdatei (Original)'!V713</f>
        <v>Herr</v>
      </c>
      <c r="V713" s="31" t="str">
        <f>'Mitgliederstammdatei (Original)'!X713</f>
        <v xml:space="preserve"> </v>
      </c>
      <c r="W713" s="31">
        <f>'Mitgliederstammdatei (Original)'!Y713</f>
        <v>0</v>
      </c>
      <c r="X713" s="31">
        <f>'Mitgliederstammdatei (Original)'!Z713</f>
        <v>0</v>
      </c>
      <c r="Y713" s="31">
        <f>'Mitgliederstammdatei (Original)'!AA713</f>
        <v>0</v>
      </c>
      <c r="Z713" s="31">
        <f>'Mitgliederstammdatei (Original)'!AB713</f>
        <v>0</v>
      </c>
      <c r="AA713" s="31">
        <f>'Mitgliederstammdatei (Original)'!AC713</f>
        <v>0</v>
      </c>
      <c r="AB713" s="31">
        <f>'Mitgliederstammdatei (Original)'!AD713</f>
        <v>0</v>
      </c>
      <c r="AC713" s="31">
        <f>'Mitgliederstammdatei (Original)'!AE713</f>
        <v>0</v>
      </c>
      <c r="AD713" s="31">
        <f>'Mitgliederstammdatei (Original)'!AF713</f>
        <v>0</v>
      </c>
      <c r="AE713" s="31">
        <f>'Mitgliederstammdatei (Original)'!AG713</f>
        <v>0</v>
      </c>
    </row>
    <row r="714" spans="1:31" x14ac:dyDescent="0.2">
      <c r="A714" s="28" t="str">
        <f>'Mitgliederstammdatei (Original)'!A714</f>
        <v>R 6</v>
      </c>
      <c r="B714" s="31" t="str">
        <f>'Mitgliederstammdatei (Original)'!B714</f>
        <v>Aesch FSG</v>
      </c>
      <c r="C714" s="31">
        <f>'Mitgliederstammdatei (Original)'!C714</f>
        <v>0</v>
      </c>
      <c r="D714" s="31" t="str">
        <f>'Mitgliederstammdatei (Original)'!D714</f>
        <v xml:space="preserve"> </v>
      </c>
      <c r="E714" s="31">
        <f>'Mitgliederstammdatei (Original)'!E714</f>
        <v>0</v>
      </c>
      <c r="F714" s="31">
        <f>'Mitgliederstammdatei (Original)'!F714</f>
        <v>99027552</v>
      </c>
      <c r="G714" s="31" t="str">
        <f>'Mitgliederstammdatei (Original)'!H714</f>
        <v>Rust</v>
      </c>
      <c r="H714" s="71" t="str">
        <f>'Mitgliederstammdatei (Original)'!I714</f>
        <v>Anton</v>
      </c>
      <c r="I714" s="31" t="str">
        <f>'Mitgliederstammdatei (Original)'!J714</f>
        <v>Rust Anton</v>
      </c>
      <c r="J714" s="31" t="str">
        <f>'Mitgliederstammdatei (Original)'!K714</f>
        <v>28.04.1951</v>
      </c>
      <c r="K714" s="31" t="str">
        <f>'Mitgliederstammdatei (Original)'!L714</f>
        <v>28.04.1951</v>
      </c>
      <c r="L714" s="31" t="str">
        <f>'Mitgliederstammdatei (Original)'!M714</f>
        <v>01.01.2011</v>
      </c>
      <c r="M714" s="31" t="str">
        <f>'Mitgliederstammdatei (Original)'!N714</f>
        <v>Grossacherstrasse</v>
      </c>
      <c r="N714" s="31" t="str">
        <f>'Mitgliederstammdatei (Original)'!O714</f>
        <v>2</v>
      </c>
      <c r="O714" s="31" t="str">
        <f>'Mitgliederstammdatei (Original)'!P714</f>
        <v>6287</v>
      </c>
      <c r="P714" s="71" t="str">
        <f>'Mitgliederstammdatei (Original)'!Q714</f>
        <v>Aesch</v>
      </c>
      <c r="Q714" s="71">
        <f>'Mitgliederstammdatei (Original)'!R714</f>
        <v>0</v>
      </c>
      <c r="R714" s="31" t="str">
        <f>'Mitgliederstammdatei (Original)'!S714</f>
        <v>Ja</v>
      </c>
      <c r="S714" s="31">
        <f>'Mitgliederstammdatei (Original)'!T714</f>
        <v>0</v>
      </c>
      <c r="T714" s="31">
        <f>'Mitgliederstammdatei (Original)'!U714</f>
        <v>0</v>
      </c>
      <c r="U714" s="31" t="str">
        <f>'Mitgliederstammdatei (Original)'!V714</f>
        <v>Herr</v>
      </c>
      <c r="V714" s="31" t="str">
        <f>'Mitgliederstammdatei (Original)'!X714</f>
        <v xml:space="preserve"> </v>
      </c>
      <c r="W714" s="31">
        <f>'Mitgliederstammdatei (Original)'!Y714</f>
        <v>0</v>
      </c>
      <c r="X714" s="31">
        <f>'Mitgliederstammdatei (Original)'!Z714</f>
        <v>0</v>
      </c>
      <c r="Y714" s="31">
        <f>'Mitgliederstammdatei (Original)'!AA714</f>
        <v>0</v>
      </c>
      <c r="Z714" s="31">
        <f>'Mitgliederstammdatei (Original)'!AB714</f>
        <v>0</v>
      </c>
      <c r="AA714" s="31">
        <f>'Mitgliederstammdatei (Original)'!AC714</f>
        <v>0</v>
      </c>
      <c r="AB714" s="31">
        <f>'Mitgliederstammdatei (Original)'!AD714</f>
        <v>0</v>
      </c>
      <c r="AC714" s="31">
        <f>'Mitgliederstammdatei (Original)'!AE714</f>
        <v>0</v>
      </c>
      <c r="AD714" s="31">
        <f>'Mitgliederstammdatei (Original)'!AF714</f>
        <v>0</v>
      </c>
      <c r="AE714" s="31">
        <f>'Mitgliederstammdatei (Original)'!AG714</f>
        <v>0</v>
      </c>
    </row>
    <row r="715" spans="1:31" x14ac:dyDescent="0.2">
      <c r="A715" s="28" t="str">
        <f>'Mitgliederstammdatei (Original)'!A715</f>
        <v>R10</v>
      </c>
      <c r="B715" s="31">
        <f>'Mitgliederstammdatei (Original)'!B715</f>
        <v>0</v>
      </c>
      <c r="C715" s="31">
        <f>'Mitgliederstammdatei (Original)'!C715</f>
        <v>0</v>
      </c>
      <c r="D715" s="31" t="str">
        <f>'Mitgliederstammdatei (Original)'!D715</f>
        <v xml:space="preserve"> </v>
      </c>
      <c r="E715" s="31" t="str">
        <f>'Mitgliederstammdatei (Original)'!E715</f>
        <v>Sursee FSG</v>
      </c>
      <c r="F715" s="31">
        <f>'Mitgliederstammdatei (Original)'!F715</f>
        <v>99027553</v>
      </c>
      <c r="G715" s="31" t="str">
        <f>'Mitgliederstammdatei (Original)'!H715</f>
        <v>Rust-Zemp</v>
      </c>
      <c r="H715" s="71" t="str">
        <f>'Mitgliederstammdatei (Original)'!I715</f>
        <v>Josef</v>
      </c>
      <c r="I715" s="31" t="str">
        <f>'Mitgliederstammdatei (Original)'!J715</f>
        <v>Rust-Zemp Josef</v>
      </c>
      <c r="J715" s="31" t="str">
        <f>'Mitgliederstammdatei (Original)'!K715</f>
        <v>21.12.1933</v>
      </c>
      <c r="K715" s="31" t="str">
        <f>'Mitgliederstammdatei (Original)'!L715</f>
        <v>21.12.1933</v>
      </c>
      <c r="L715" s="31">
        <f>'Mitgliederstammdatei (Original)'!M715</f>
        <v>0</v>
      </c>
      <c r="M715" s="31" t="str">
        <f>'Mitgliederstammdatei (Original)'!N715</f>
        <v>Buttenberg</v>
      </c>
      <c r="N715" s="31">
        <f>'Mitgliederstammdatei (Original)'!O715</f>
        <v>0</v>
      </c>
      <c r="O715" s="31" t="str">
        <f>'Mitgliederstammdatei (Original)'!P715</f>
        <v>6231</v>
      </c>
      <c r="P715" s="71" t="str">
        <f>'Mitgliederstammdatei (Original)'!Q715</f>
        <v>Schlierbach</v>
      </c>
      <c r="Q715" s="71">
        <f>'Mitgliederstammdatei (Original)'!R715</f>
        <v>0</v>
      </c>
      <c r="R715" s="31" t="str">
        <f>'Mitgliederstammdatei (Original)'!S715</f>
        <v>Ja</v>
      </c>
      <c r="S715" s="31">
        <f>'Mitgliederstammdatei (Original)'!T715</f>
        <v>0</v>
      </c>
      <c r="T715" s="31">
        <f>'Mitgliederstammdatei (Original)'!U715</f>
        <v>0</v>
      </c>
      <c r="U715" s="31" t="str">
        <f>'Mitgliederstammdatei (Original)'!V715</f>
        <v>Herr</v>
      </c>
      <c r="V715" s="31" t="str">
        <f>'Mitgliederstammdatei (Original)'!X715</f>
        <v xml:space="preserve"> </v>
      </c>
      <c r="W715" s="31">
        <f>'Mitgliederstammdatei (Original)'!Y715</f>
        <v>0</v>
      </c>
      <c r="X715" s="31">
        <f>'Mitgliederstammdatei (Original)'!Z715</f>
        <v>0</v>
      </c>
      <c r="Y715" s="31">
        <f>'Mitgliederstammdatei (Original)'!AA715</f>
        <v>0</v>
      </c>
      <c r="Z715" s="31">
        <f>'Mitgliederstammdatei (Original)'!AB715</f>
        <v>0</v>
      </c>
      <c r="AA715" s="31">
        <f>'Mitgliederstammdatei (Original)'!AC715</f>
        <v>0</v>
      </c>
      <c r="AB715" s="31">
        <f>'Mitgliederstammdatei (Original)'!AD715</f>
        <v>0</v>
      </c>
      <c r="AC715" s="31">
        <f>'Mitgliederstammdatei (Original)'!AE715</f>
        <v>0</v>
      </c>
      <c r="AD715" s="31">
        <f>'Mitgliederstammdatei (Original)'!AF715</f>
        <v>0</v>
      </c>
      <c r="AE715" s="31">
        <f>'Mitgliederstammdatei (Original)'!AG715</f>
        <v>0</v>
      </c>
    </row>
    <row r="716" spans="1:31" x14ac:dyDescent="0.2">
      <c r="A716" s="28" t="str">
        <f>'Mitgliederstammdatei (Original)'!A716</f>
        <v>R 9</v>
      </c>
      <c r="B716" s="31" t="str">
        <f>'Mitgliederstammdatei (Original)'!B716</f>
        <v>Hildisrieden FSG</v>
      </c>
      <c r="C716" s="31">
        <f>'Mitgliederstammdatei (Original)'!C716</f>
        <v>0</v>
      </c>
      <c r="D716" s="31" t="str">
        <f>'Mitgliederstammdatei (Original)'!D716</f>
        <v xml:space="preserve"> </v>
      </c>
      <c r="E716" s="31">
        <f>'Mitgliederstammdatei (Original)'!E716</f>
        <v>0</v>
      </c>
      <c r="F716" s="31">
        <f>'Mitgliederstammdatei (Original)'!F716</f>
        <v>99027554</v>
      </c>
      <c r="G716" s="31" t="str">
        <f>'Mitgliederstammdatei (Original)'!H716</f>
        <v>Rüttimann</v>
      </c>
      <c r="H716" s="71" t="str">
        <f>'Mitgliederstammdatei (Original)'!I716</f>
        <v>Werner</v>
      </c>
      <c r="I716" s="31" t="str">
        <f>'Mitgliederstammdatei (Original)'!J716</f>
        <v>Rüttimann Werner</v>
      </c>
      <c r="J716" s="31" t="str">
        <f>'Mitgliederstammdatei (Original)'!K716</f>
        <v>08.10.1950</v>
      </c>
      <c r="K716" s="31" t="str">
        <f>'Mitgliederstammdatei (Original)'!L716</f>
        <v>08.10.1950</v>
      </c>
      <c r="L716" s="31" t="str">
        <f>'Mitgliederstammdatei (Original)'!M716</f>
        <v>01.01.2010</v>
      </c>
      <c r="M716" s="31" t="str">
        <f>'Mitgliederstammdatei (Original)'!N716</f>
        <v>Sonnhalde</v>
      </c>
      <c r="N716" s="31" t="str">
        <f>'Mitgliederstammdatei (Original)'!O716</f>
        <v>30</v>
      </c>
      <c r="O716" s="31" t="str">
        <f>'Mitgliederstammdatei (Original)'!P716</f>
        <v>6024</v>
      </c>
      <c r="P716" s="71" t="str">
        <f>'Mitgliederstammdatei (Original)'!Q716</f>
        <v>Hildisrieden</v>
      </c>
      <c r="Q716" s="71">
        <f>'Mitgliederstammdatei (Original)'!R716</f>
        <v>0</v>
      </c>
      <c r="R716" s="31" t="str">
        <f>'Mitgliederstammdatei (Original)'!S716</f>
        <v>Ja</v>
      </c>
      <c r="S716" s="31">
        <f>'Mitgliederstammdatei (Original)'!T716</f>
        <v>0</v>
      </c>
      <c r="T716" s="31">
        <f>'Mitgliederstammdatei (Original)'!U716</f>
        <v>0</v>
      </c>
      <c r="U716" s="31" t="str">
        <f>'Mitgliederstammdatei (Original)'!V716</f>
        <v>Herr</v>
      </c>
      <c r="V716" s="31" t="str">
        <f>'Mitgliederstammdatei (Original)'!X716</f>
        <v xml:space="preserve"> </v>
      </c>
      <c r="W716" s="31">
        <f>'Mitgliederstammdatei (Original)'!Y716</f>
        <v>0</v>
      </c>
      <c r="X716" s="31">
        <f>'Mitgliederstammdatei (Original)'!Z716</f>
        <v>0</v>
      </c>
      <c r="Y716" s="31">
        <f>'Mitgliederstammdatei (Original)'!AA716</f>
        <v>0</v>
      </c>
      <c r="Z716" s="31">
        <f>'Mitgliederstammdatei (Original)'!AB716</f>
        <v>0</v>
      </c>
      <c r="AA716" s="31">
        <f>'Mitgliederstammdatei (Original)'!AC716</f>
        <v>0</v>
      </c>
      <c r="AB716" s="31">
        <f>'Mitgliederstammdatei (Original)'!AD716</f>
        <v>0</v>
      </c>
      <c r="AC716" s="31">
        <f>'Mitgliederstammdatei (Original)'!AE716</f>
        <v>0</v>
      </c>
      <c r="AD716" s="31">
        <f>'Mitgliederstammdatei (Original)'!AF716</f>
        <v>0</v>
      </c>
      <c r="AE716" s="31">
        <f>'Mitgliederstammdatei (Original)'!AG716</f>
        <v>0</v>
      </c>
    </row>
    <row r="717" spans="1:31" x14ac:dyDescent="0.2">
      <c r="A717" s="28" t="str">
        <f>'Mitgliederstammdatei (Original)'!A717</f>
        <v>R 2</v>
      </c>
      <c r="B717" s="31" t="str">
        <f>'Mitgliederstammdatei (Original)'!B717</f>
        <v>Luzern SG Pilatus</v>
      </c>
      <c r="C717" s="31">
        <f>'Mitgliederstammdatei (Original)'!C717</f>
        <v>0</v>
      </c>
      <c r="D717" s="31" t="str">
        <f>'Mitgliederstammdatei (Original)'!D717</f>
        <v xml:space="preserve"> </v>
      </c>
      <c r="E717" s="31" t="str">
        <f>'Mitgliederstammdatei (Original)'!E717</f>
        <v>Luzern SG Pilatus</v>
      </c>
      <c r="F717" s="31">
        <f>'Mitgliederstammdatei (Original)'!F717</f>
        <v>99027555</v>
      </c>
      <c r="G717" s="31" t="str">
        <f>'Mitgliederstammdatei (Original)'!H717</f>
        <v>Ryser</v>
      </c>
      <c r="H717" s="71" t="str">
        <f>'Mitgliederstammdatei (Original)'!I717</f>
        <v>Beatrice</v>
      </c>
      <c r="I717" s="31" t="str">
        <f>'Mitgliederstammdatei (Original)'!J717</f>
        <v>Ryser Beatrice</v>
      </c>
      <c r="J717" s="31" t="str">
        <f>'Mitgliederstammdatei (Original)'!K717</f>
        <v>06.08.1959</v>
      </c>
      <c r="K717" s="31" t="str">
        <f>'Mitgliederstammdatei (Original)'!L717</f>
        <v>06.08.1959</v>
      </c>
      <c r="L717" s="31" t="str">
        <f>'Mitgliederstammdatei (Original)'!M717</f>
        <v>01.01.2019</v>
      </c>
      <c r="M717" s="31" t="str">
        <f>'Mitgliederstammdatei (Original)'!N717</f>
        <v>Greppenstrasse</v>
      </c>
      <c r="N717" s="31" t="str">
        <f>'Mitgliederstammdatei (Original)'!O717</f>
        <v>8</v>
      </c>
      <c r="O717" s="31" t="str">
        <f>'Mitgliederstammdatei (Original)'!P717</f>
        <v>6403</v>
      </c>
      <c r="P717" s="71" t="str">
        <f>'Mitgliederstammdatei (Original)'!Q717</f>
        <v>Küssnacht a. Rigi</v>
      </c>
      <c r="Q717" s="71">
        <f>'Mitgliederstammdatei (Original)'!R717</f>
        <v>0</v>
      </c>
      <c r="R717" s="31" t="str">
        <f>'Mitgliederstammdatei (Original)'!S717</f>
        <v>Ja</v>
      </c>
      <c r="S717" s="31">
        <f>'Mitgliederstammdatei (Original)'!T717</f>
        <v>0</v>
      </c>
      <c r="T717" s="31">
        <f>'Mitgliederstammdatei (Original)'!U717</f>
        <v>0</v>
      </c>
      <c r="U717" s="31" t="str">
        <f>'Mitgliederstammdatei (Original)'!V717</f>
        <v>Frau</v>
      </c>
      <c r="V717" s="31" t="str">
        <f>'Mitgliederstammdatei (Original)'!X717</f>
        <v xml:space="preserve"> </v>
      </c>
      <c r="W717" s="31">
        <f>'Mitgliederstammdatei (Original)'!Y717</f>
        <v>0</v>
      </c>
      <c r="X717" s="31">
        <f>'Mitgliederstammdatei (Original)'!Z717</f>
        <v>0</v>
      </c>
      <c r="Y717" s="31">
        <f>'Mitgliederstammdatei (Original)'!AA717</f>
        <v>0</v>
      </c>
      <c r="Z717" s="31">
        <f>'Mitgliederstammdatei (Original)'!AB717</f>
        <v>0</v>
      </c>
      <c r="AA717" s="31">
        <f>'Mitgliederstammdatei (Original)'!AC717</f>
        <v>0</v>
      </c>
      <c r="AB717" s="31">
        <f>'Mitgliederstammdatei (Original)'!AD717</f>
        <v>0</v>
      </c>
      <c r="AC717" s="31">
        <f>'Mitgliederstammdatei (Original)'!AE717</f>
        <v>0</v>
      </c>
      <c r="AD717" s="31">
        <f>'Mitgliederstammdatei (Original)'!AF717</f>
        <v>0</v>
      </c>
      <c r="AE717" s="31">
        <f>'Mitgliederstammdatei (Original)'!AG717</f>
        <v>0</v>
      </c>
    </row>
    <row r="718" spans="1:31" x14ac:dyDescent="0.2">
      <c r="A718" s="28" t="str">
        <f>'Mitgliederstammdatei (Original)'!A718</f>
        <v>R 3</v>
      </c>
      <c r="B718" s="31" t="str">
        <f>'Mitgliederstammdatei (Original)'!B718</f>
        <v>Luzern FSV</v>
      </c>
      <c r="C718" s="31">
        <f>'Mitgliederstammdatei (Original)'!C718</f>
        <v>0</v>
      </c>
      <c r="D718" s="31" t="str">
        <f>'Mitgliederstammdatei (Original)'!D718</f>
        <v xml:space="preserve"> </v>
      </c>
      <c r="E718" s="31" t="str">
        <f>'Mitgliederstammdatei (Original)'!E718</f>
        <v>Luzern FSV</v>
      </c>
      <c r="F718" s="31">
        <f>'Mitgliederstammdatei (Original)'!F718</f>
        <v>99027556</v>
      </c>
      <c r="G718" s="31" t="str">
        <f>'Mitgliederstammdatei (Original)'!H718</f>
        <v>Sanchioni</v>
      </c>
      <c r="H718" s="71" t="str">
        <f>'Mitgliederstammdatei (Original)'!I718</f>
        <v>Ernst</v>
      </c>
      <c r="I718" s="31" t="str">
        <f>'Mitgliederstammdatei (Original)'!J718</f>
        <v>Sanchioni Ernst</v>
      </c>
      <c r="J718" s="31" t="str">
        <f>'Mitgliederstammdatei (Original)'!K718</f>
        <v>09.04.1944</v>
      </c>
      <c r="K718" s="31" t="str">
        <f>'Mitgliederstammdatei (Original)'!L718</f>
        <v>09.04.1944</v>
      </c>
      <c r="L718" s="31" t="str">
        <f>'Mitgliederstammdatei (Original)'!M718</f>
        <v>01.01.2004</v>
      </c>
      <c r="M718" s="31" t="str">
        <f>'Mitgliederstammdatei (Original)'!N718</f>
        <v>Fluhgrund</v>
      </c>
      <c r="N718" s="31" t="str">
        <f>'Mitgliederstammdatei (Original)'!O718</f>
        <v>1</v>
      </c>
      <c r="O718" s="31" t="str">
        <f>'Mitgliederstammdatei (Original)'!P718</f>
        <v>6004</v>
      </c>
      <c r="P718" s="71" t="str">
        <f>'Mitgliederstammdatei (Original)'!Q718</f>
        <v>Luzern</v>
      </c>
      <c r="Q718" s="71">
        <f>'Mitgliederstammdatei (Original)'!R718</f>
        <v>0</v>
      </c>
      <c r="R718" s="31" t="str">
        <f>'Mitgliederstammdatei (Original)'!S718</f>
        <v>Ja</v>
      </c>
      <c r="S718" s="31">
        <f>'Mitgliederstammdatei (Original)'!T718</f>
        <v>0</v>
      </c>
      <c r="T718" s="31">
        <f>'Mitgliederstammdatei (Original)'!U718</f>
        <v>0</v>
      </c>
      <c r="U718" s="31" t="str">
        <f>'Mitgliederstammdatei (Original)'!V718</f>
        <v>Herr</v>
      </c>
      <c r="V718" s="31" t="str">
        <f>'Mitgliederstammdatei (Original)'!X718</f>
        <v xml:space="preserve"> </v>
      </c>
      <c r="W718" s="31">
        <f>'Mitgliederstammdatei (Original)'!Y718</f>
        <v>0</v>
      </c>
      <c r="X718" s="31">
        <f>'Mitgliederstammdatei (Original)'!Z718</f>
        <v>0</v>
      </c>
      <c r="Y718" s="31">
        <f>'Mitgliederstammdatei (Original)'!AA718</f>
        <v>0</v>
      </c>
      <c r="Z718" s="31">
        <f>'Mitgliederstammdatei (Original)'!AB718</f>
        <v>0</v>
      </c>
      <c r="AA718" s="31">
        <f>'Mitgliederstammdatei (Original)'!AC718</f>
        <v>0</v>
      </c>
      <c r="AB718" s="31">
        <f>'Mitgliederstammdatei (Original)'!AD718</f>
        <v>0</v>
      </c>
      <c r="AC718" s="31">
        <f>'Mitgliederstammdatei (Original)'!AE718</f>
        <v>0</v>
      </c>
      <c r="AD718" s="31">
        <f>'Mitgliederstammdatei (Original)'!AF718</f>
        <v>0</v>
      </c>
      <c r="AE718" s="31">
        <f>'Mitgliederstammdatei (Original)'!AG718</f>
        <v>0</v>
      </c>
    </row>
    <row r="719" spans="1:31" x14ac:dyDescent="0.2">
      <c r="A719" s="28" t="str">
        <f>'Mitgliederstammdatei (Original)'!A719</f>
        <v>R 3</v>
      </c>
      <c r="B719" s="31">
        <f>'Mitgliederstammdatei (Original)'!B719</f>
        <v>0</v>
      </c>
      <c r="C719" s="31">
        <f>'Mitgliederstammdatei (Original)'!C719</f>
        <v>0</v>
      </c>
      <c r="D719" s="31" t="str">
        <f>'Mitgliederstammdatei (Original)'!D719</f>
        <v xml:space="preserve"> </v>
      </c>
      <c r="E719" s="31" t="str">
        <f>'Mitgliederstammdatei (Original)'!E719</f>
        <v>Kriens SG</v>
      </c>
      <c r="F719" s="31">
        <f>'Mitgliederstammdatei (Original)'!F719</f>
        <v>99027557</v>
      </c>
      <c r="G719" s="31" t="str">
        <f>'Mitgliederstammdatei (Original)'!H719</f>
        <v>Sandmeier</v>
      </c>
      <c r="H719" s="71" t="str">
        <f>'Mitgliederstammdatei (Original)'!I719</f>
        <v>Ueli</v>
      </c>
      <c r="I719" s="31" t="str">
        <f>'Mitgliederstammdatei (Original)'!J719</f>
        <v>Sandmeier Ueli</v>
      </c>
      <c r="J719" s="31" t="str">
        <f>'Mitgliederstammdatei (Original)'!K719</f>
        <v>20.06.1946</v>
      </c>
      <c r="K719" s="31" t="str">
        <f>'Mitgliederstammdatei (Original)'!L719</f>
        <v>20.06.1946</v>
      </c>
      <c r="L719" s="31">
        <f>'Mitgliederstammdatei (Original)'!M719</f>
        <v>0</v>
      </c>
      <c r="M719" s="31" t="str">
        <f>'Mitgliederstammdatei (Original)'!N719</f>
        <v>Guetrütistrasse</v>
      </c>
      <c r="N719" s="31" t="str">
        <f>'Mitgliederstammdatei (Original)'!O719</f>
        <v>25</v>
      </c>
      <c r="O719" s="31" t="str">
        <f>'Mitgliederstammdatei (Original)'!P719</f>
        <v>6010</v>
      </c>
      <c r="P719" s="71" t="str">
        <f>'Mitgliederstammdatei (Original)'!Q719</f>
        <v>Kriens</v>
      </c>
      <c r="Q719" s="71">
        <f>'Mitgliederstammdatei (Original)'!R719</f>
        <v>0</v>
      </c>
      <c r="R719" s="31" t="str">
        <f>'Mitgliederstammdatei (Original)'!S719</f>
        <v>Ja</v>
      </c>
      <c r="S719" s="31">
        <f>'Mitgliederstammdatei (Original)'!T719</f>
        <v>0</v>
      </c>
      <c r="T719" s="31">
        <f>'Mitgliederstammdatei (Original)'!U719</f>
        <v>0</v>
      </c>
      <c r="U719" s="31" t="str">
        <f>'Mitgliederstammdatei (Original)'!V719</f>
        <v>Herr</v>
      </c>
      <c r="V719" s="31" t="str">
        <f>'Mitgliederstammdatei (Original)'!X719</f>
        <v xml:space="preserve"> </v>
      </c>
      <c r="W719" s="31">
        <f>'Mitgliederstammdatei (Original)'!Y719</f>
        <v>0</v>
      </c>
      <c r="X719" s="31">
        <f>'Mitgliederstammdatei (Original)'!Z719</f>
        <v>0</v>
      </c>
      <c r="Y719" s="31">
        <f>'Mitgliederstammdatei (Original)'!AA719</f>
        <v>0</v>
      </c>
      <c r="Z719" s="31">
        <f>'Mitgliederstammdatei (Original)'!AB719</f>
        <v>0</v>
      </c>
      <c r="AA719" s="31">
        <f>'Mitgliederstammdatei (Original)'!AC719</f>
        <v>0</v>
      </c>
      <c r="AB719" s="31">
        <f>'Mitgliederstammdatei (Original)'!AD719</f>
        <v>0</v>
      </c>
      <c r="AC719" s="31">
        <f>'Mitgliederstammdatei (Original)'!AE719</f>
        <v>0</v>
      </c>
      <c r="AD719" s="31">
        <f>'Mitgliederstammdatei (Original)'!AF719</f>
        <v>0</v>
      </c>
      <c r="AE719" s="31">
        <f>'Mitgliederstammdatei (Original)'!AG719</f>
        <v>0</v>
      </c>
    </row>
    <row r="720" spans="1:31" x14ac:dyDescent="0.2">
      <c r="A720" s="28" t="str">
        <f>'Mitgliederstammdatei (Original)'!A720</f>
        <v>R 6</v>
      </c>
      <c r="B720" s="31" t="str">
        <f>'Mitgliederstammdatei (Original)'!B720</f>
        <v>Ballwil SV</v>
      </c>
      <c r="C720" s="31">
        <f>'Mitgliederstammdatei (Original)'!C720</f>
        <v>0</v>
      </c>
      <c r="D720" s="31" t="str">
        <f>'Mitgliederstammdatei (Original)'!D720</f>
        <v xml:space="preserve"> </v>
      </c>
      <c r="E720" s="31">
        <f>'Mitgliederstammdatei (Original)'!E720</f>
        <v>0</v>
      </c>
      <c r="F720" s="31">
        <f>'Mitgliederstammdatei (Original)'!F720</f>
        <v>99027558</v>
      </c>
      <c r="G720" s="31" t="str">
        <f>'Mitgliederstammdatei (Original)'!H720</f>
        <v>Saner</v>
      </c>
      <c r="H720" s="71" t="str">
        <f>'Mitgliederstammdatei (Original)'!I720</f>
        <v>Ernst</v>
      </c>
      <c r="I720" s="31" t="str">
        <f>'Mitgliederstammdatei (Original)'!J720</f>
        <v>Saner Ernst</v>
      </c>
      <c r="J720" s="31" t="str">
        <f>'Mitgliederstammdatei (Original)'!K720</f>
        <v>11.05.1945</v>
      </c>
      <c r="K720" s="31" t="str">
        <f>'Mitgliederstammdatei (Original)'!L720</f>
        <v>11.05.1945</v>
      </c>
      <c r="L720" s="31" t="str">
        <f>'Mitgliederstammdatei (Original)'!M720</f>
        <v>01.01.2005</v>
      </c>
      <c r="M720" s="31" t="str">
        <f>'Mitgliederstammdatei (Original)'!N720</f>
        <v>Bahnhofstrasse</v>
      </c>
      <c r="N720" s="31" t="str">
        <f>'Mitgliederstammdatei (Original)'!O720</f>
        <v>2</v>
      </c>
      <c r="O720" s="31" t="str">
        <f>'Mitgliederstammdatei (Original)'!P720</f>
        <v>6275</v>
      </c>
      <c r="P720" s="71" t="str">
        <f>'Mitgliederstammdatei (Original)'!Q720</f>
        <v>Ballwil</v>
      </c>
      <c r="Q720" s="71">
        <f>'Mitgliederstammdatei (Original)'!R720</f>
        <v>0</v>
      </c>
      <c r="R720" s="31" t="str">
        <f>'Mitgliederstammdatei (Original)'!S720</f>
        <v>Ja</v>
      </c>
      <c r="S720" s="31">
        <f>'Mitgliederstammdatei (Original)'!T720</f>
        <v>0</v>
      </c>
      <c r="T720" s="31">
        <f>'Mitgliederstammdatei (Original)'!U720</f>
        <v>0</v>
      </c>
      <c r="U720" s="31" t="str">
        <f>'Mitgliederstammdatei (Original)'!V720</f>
        <v>Herr</v>
      </c>
      <c r="V720" s="31" t="str">
        <f>'Mitgliederstammdatei (Original)'!X720</f>
        <v xml:space="preserve"> </v>
      </c>
      <c r="W720" s="31">
        <f>'Mitgliederstammdatei (Original)'!Y720</f>
        <v>0</v>
      </c>
      <c r="X720" s="31">
        <f>'Mitgliederstammdatei (Original)'!Z720</f>
        <v>0</v>
      </c>
      <c r="Y720" s="31">
        <f>'Mitgliederstammdatei (Original)'!AA720</f>
        <v>0</v>
      </c>
      <c r="Z720" s="31">
        <f>'Mitgliederstammdatei (Original)'!AB720</f>
        <v>0</v>
      </c>
      <c r="AA720" s="31">
        <f>'Mitgliederstammdatei (Original)'!AC720</f>
        <v>0</v>
      </c>
      <c r="AB720" s="31">
        <f>'Mitgliederstammdatei (Original)'!AD720</f>
        <v>0</v>
      </c>
      <c r="AC720" s="31">
        <f>'Mitgliederstammdatei (Original)'!AE720</f>
        <v>0</v>
      </c>
      <c r="AD720" s="31">
        <f>'Mitgliederstammdatei (Original)'!AF720</f>
        <v>0</v>
      </c>
      <c r="AE720" s="31">
        <f>'Mitgliederstammdatei (Original)'!AG720</f>
        <v>0</v>
      </c>
    </row>
    <row r="721" spans="1:31" x14ac:dyDescent="0.2">
      <c r="A721" s="28" t="str">
        <f>'Mitgliederstammdatei (Original)'!A721</f>
        <v>R13</v>
      </c>
      <c r="B721" s="31" t="str">
        <f>'Mitgliederstammdatei (Original)'!B721</f>
        <v>Santenberg SV</v>
      </c>
      <c r="C721" s="31">
        <f>'Mitgliederstammdatei (Original)'!C721</f>
        <v>0</v>
      </c>
      <c r="D721" s="31" t="str">
        <f>'Mitgliederstammdatei (Original)'!D721</f>
        <v xml:space="preserve"> </v>
      </c>
      <c r="E721" s="31">
        <f>'Mitgliederstammdatei (Original)'!E721</f>
        <v>0</v>
      </c>
      <c r="F721" s="31">
        <f>'Mitgliederstammdatei (Original)'!F721</f>
        <v>99046928</v>
      </c>
      <c r="G721" s="31" t="str">
        <f>'Mitgliederstammdatei (Original)'!H721</f>
        <v>Schacher</v>
      </c>
      <c r="H721" s="71" t="str">
        <f>'Mitgliederstammdatei (Original)'!I721</f>
        <v>Edith</v>
      </c>
      <c r="I721" s="31" t="str">
        <f>'Mitgliederstammdatei (Original)'!J721</f>
        <v>Schacher Edith</v>
      </c>
      <c r="J721" s="31" t="str">
        <f>'Mitgliederstammdatei (Original)'!K721</f>
        <v>30.04.1963</v>
      </c>
      <c r="K721" s="31" t="str">
        <f>'Mitgliederstammdatei (Original)'!L721</f>
        <v>30.04.1963</v>
      </c>
      <c r="L721" s="31" t="str">
        <f>'Mitgliederstammdatei (Original)'!M721</f>
        <v>15.02.2023</v>
      </c>
      <c r="M721" s="31" t="str">
        <f>'Mitgliederstammdatei (Original)'!N721</f>
        <v>Nebikerstrasse</v>
      </c>
      <c r="N721" s="31" t="str">
        <f>'Mitgliederstammdatei (Original)'!O721</f>
        <v>89c</v>
      </c>
      <c r="O721" s="31" t="str">
        <f>'Mitgliederstammdatei (Original)'!P721</f>
        <v>6247</v>
      </c>
      <c r="P721" s="71" t="str">
        <f>'Mitgliederstammdatei (Original)'!Q721</f>
        <v>Schötz</v>
      </c>
      <c r="Q721" s="71">
        <f>'Mitgliederstammdatei (Original)'!R721</f>
        <v>0</v>
      </c>
      <c r="R721" s="31" t="str">
        <f>'Mitgliederstammdatei (Original)'!S721</f>
        <v>Ja</v>
      </c>
      <c r="S721" s="31">
        <f>'Mitgliederstammdatei (Original)'!T721</f>
        <v>0</v>
      </c>
      <c r="T721" s="31">
        <f>'Mitgliederstammdatei (Original)'!U721</f>
        <v>0</v>
      </c>
      <c r="U721" s="31" t="str">
        <f>'Mitgliederstammdatei (Original)'!V721</f>
        <v>Frau</v>
      </c>
      <c r="V721" s="31" t="str">
        <f>'Mitgliederstammdatei (Original)'!X721</f>
        <v xml:space="preserve"> </v>
      </c>
      <c r="W721" s="31">
        <f>'Mitgliederstammdatei (Original)'!Y721</f>
        <v>0</v>
      </c>
      <c r="X721" s="31">
        <f>'Mitgliederstammdatei (Original)'!Z721</f>
        <v>0</v>
      </c>
      <c r="Y721" s="31">
        <f>'Mitgliederstammdatei (Original)'!AA721</f>
        <v>0</v>
      </c>
      <c r="Z721" s="31">
        <f>'Mitgliederstammdatei (Original)'!AB721</f>
        <v>0</v>
      </c>
      <c r="AA721" s="31">
        <f>'Mitgliederstammdatei (Original)'!AC721</f>
        <v>0</v>
      </c>
      <c r="AB721" s="31">
        <f>'Mitgliederstammdatei (Original)'!AD721</f>
        <v>0</v>
      </c>
      <c r="AC721" s="31">
        <f>'Mitgliederstammdatei (Original)'!AE721</f>
        <v>0</v>
      </c>
      <c r="AD721" s="31">
        <f>'Mitgliederstammdatei (Original)'!AF721</f>
        <v>0</v>
      </c>
      <c r="AE721" s="31">
        <f>'Mitgliederstammdatei (Original)'!AG721</f>
        <v>0</v>
      </c>
    </row>
    <row r="722" spans="1:31" x14ac:dyDescent="0.2">
      <c r="A722" s="28" t="str">
        <f>'Mitgliederstammdatei (Original)'!A722</f>
        <v>R 8</v>
      </c>
      <c r="B722" s="31" t="str">
        <f>'Mitgliederstammdatei (Original)'!B722</f>
        <v>Inwil FSG</v>
      </c>
      <c r="C722" s="31">
        <f>'Mitgliederstammdatei (Original)'!C722</f>
        <v>0</v>
      </c>
      <c r="D722" s="31" t="str">
        <f>'Mitgliederstammdatei (Original)'!D722</f>
        <v xml:space="preserve"> </v>
      </c>
      <c r="E722" s="31">
        <f>'Mitgliederstammdatei (Original)'!E722</f>
        <v>0</v>
      </c>
      <c r="F722" s="31">
        <f>'Mitgliederstammdatei (Original)'!F722</f>
        <v>99027559</v>
      </c>
      <c r="G722" s="31" t="str">
        <f>'Mitgliederstammdatei (Original)'!H722</f>
        <v>Schacher</v>
      </c>
      <c r="H722" s="71" t="str">
        <f>'Mitgliederstammdatei (Original)'!I722</f>
        <v>Hans</v>
      </c>
      <c r="I722" s="31" t="str">
        <f>'Mitgliederstammdatei (Original)'!J722</f>
        <v>Schacher Hans</v>
      </c>
      <c r="J722" s="31" t="str">
        <f>'Mitgliederstammdatei (Original)'!K722</f>
        <v>23.03.1928</v>
      </c>
      <c r="K722" s="31" t="str">
        <f>'Mitgliederstammdatei (Original)'!L722</f>
        <v>23.03.1928</v>
      </c>
      <c r="L722" s="31" t="str">
        <f>'Mitgliederstammdatei (Original)'!M722</f>
        <v>01.01.1988</v>
      </c>
      <c r="M722" s="31" t="str">
        <f>'Mitgliederstammdatei (Original)'!N722</f>
        <v>Utigen</v>
      </c>
      <c r="N722" s="31">
        <f>'Mitgliederstammdatei (Original)'!O722</f>
        <v>0</v>
      </c>
      <c r="O722" s="31" t="str">
        <f>'Mitgliederstammdatei (Original)'!P722</f>
        <v>6034</v>
      </c>
      <c r="P722" s="71" t="str">
        <f>'Mitgliederstammdatei (Original)'!Q722</f>
        <v>Inwil</v>
      </c>
      <c r="Q722" s="71">
        <f>'Mitgliederstammdatei (Original)'!R722</f>
        <v>0</v>
      </c>
      <c r="R722" s="31" t="str">
        <f>'Mitgliederstammdatei (Original)'!S722</f>
        <v>Ja</v>
      </c>
      <c r="S722" s="31">
        <f>'Mitgliederstammdatei (Original)'!T722</f>
        <v>0</v>
      </c>
      <c r="T722" s="31">
        <f>'Mitgliederstammdatei (Original)'!U722</f>
        <v>0</v>
      </c>
      <c r="U722" s="31" t="str">
        <f>'Mitgliederstammdatei (Original)'!V722</f>
        <v>Herr</v>
      </c>
      <c r="V722" s="31" t="str">
        <f>'Mitgliederstammdatei (Original)'!X722</f>
        <v xml:space="preserve"> </v>
      </c>
      <c r="W722" s="31">
        <f>'Mitgliederstammdatei (Original)'!Y722</f>
        <v>0</v>
      </c>
      <c r="X722" s="31">
        <f>'Mitgliederstammdatei (Original)'!Z722</f>
        <v>0</v>
      </c>
      <c r="Y722" s="31">
        <f>'Mitgliederstammdatei (Original)'!AA722</f>
        <v>0</v>
      </c>
      <c r="Z722" s="31">
        <f>'Mitgliederstammdatei (Original)'!AB722</f>
        <v>0</v>
      </c>
      <c r="AA722" s="31">
        <f>'Mitgliederstammdatei (Original)'!AC722</f>
        <v>0</v>
      </c>
      <c r="AB722" s="31">
        <f>'Mitgliederstammdatei (Original)'!AD722</f>
        <v>0</v>
      </c>
      <c r="AC722" s="31">
        <f>'Mitgliederstammdatei (Original)'!AE722</f>
        <v>0</v>
      </c>
      <c r="AD722" s="31">
        <f>'Mitgliederstammdatei (Original)'!AF722</f>
        <v>0</v>
      </c>
      <c r="AE722" s="31">
        <f>'Mitgliederstammdatei (Original)'!AG722</f>
        <v>0</v>
      </c>
    </row>
    <row r="723" spans="1:31" x14ac:dyDescent="0.2">
      <c r="A723" s="28" t="str">
        <f>'Mitgliederstammdatei (Original)'!A723</f>
        <v>R 9</v>
      </c>
      <c r="B723" s="31" t="str">
        <f>'Mitgliederstammdatei (Original)'!B723</f>
        <v>Neuenkirch-Hellbühl S</v>
      </c>
      <c r="C723" s="31">
        <f>'Mitgliederstammdatei (Original)'!C723</f>
        <v>0</v>
      </c>
      <c r="D723" s="31" t="str">
        <f>'Mitgliederstammdatei (Original)'!D723</f>
        <v xml:space="preserve"> </v>
      </c>
      <c r="E723" s="31">
        <f>'Mitgliederstammdatei (Original)'!E723</f>
        <v>0</v>
      </c>
      <c r="F723" s="31">
        <f>'Mitgliederstammdatei (Original)'!F723</f>
        <v>99027560</v>
      </c>
      <c r="G723" s="31" t="str">
        <f>'Mitgliederstammdatei (Original)'!H723</f>
        <v>Schaller</v>
      </c>
      <c r="H723" s="71" t="str">
        <f>'Mitgliederstammdatei (Original)'!I723</f>
        <v>Bruno</v>
      </c>
      <c r="I723" s="31" t="str">
        <f>'Mitgliederstammdatei (Original)'!J723</f>
        <v>Schaller Bruno</v>
      </c>
      <c r="J723" s="31" t="str">
        <f>'Mitgliederstammdatei (Original)'!K723</f>
        <v>05.08.1937</v>
      </c>
      <c r="K723" s="31" t="str">
        <f>'Mitgliederstammdatei (Original)'!L723</f>
        <v>05.08.1937</v>
      </c>
      <c r="L723" s="31" t="str">
        <f>'Mitgliederstammdatei (Original)'!M723</f>
        <v>01.01.1997</v>
      </c>
      <c r="M723" s="31" t="str">
        <f>'Mitgliederstammdatei (Original)'!N723</f>
        <v>Hellbühlerstrasse</v>
      </c>
      <c r="N723" s="31" t="str">
        <f>'Mitgliederstammdatei (Original)'!O723</f>
        <v>15</v>
      </c>
      <c r="O723" s="31" t="str">
        <f>'Mitgliederstammdatei (Original)'!P723</f>
        <v>6017</v>
      </c>
      <c r="P723" s="71" t="str">
        <f>'Mitgliederstammdatei (Original)'!Q723</f>
        <v>Ruswil</v>
      </c>
      <c r="Q723" s="71">
        <f>'Mitgliederstammdatei (Original)'!R723</f>
        <v>0</v>
      </c>
      <c r="R723" s="31" t="str">
        <f>'Mitgliederstammdatei (Original)'!S723</f>
        <v>Ja</v>
      </c>
      <c r="S723" s="31">
        <f>'Mitgliederstammdatei (Original)'!T723</f>
        <v>0</v>
      </c>
      <c r="T723" s="31">
        <f>'Mitgliederstammdatei (Original)'!U723</f>
        <v>0</v>
      </c>
      <c r="U723" s="31" t="str">
        <f>'Mitgliederstammdatei (Original)'!V723</f>
        <v>Herr</v>
      </c>
      <c r="V723" s="31" t="str">
        <f>'Mitgliederstammdatei (Original)'!X723</f>
        <v xml:space="preserve"> </v>
      </c>
      <c r="W723" s="31">
        <f>'Mitgliederstammdatei (Original)'!Y723</f>
        <v>0</v>
      </c>
      <c r="X723" s="31">
        <f>'Mitgliederstammdatei (Original)'!Z723</f>
        <v>0</v>
      </c>
      <c r="Y723" s="31">
        <f>'Mitgliederstammdatei (Original)'!AA723</f>
        <v>0</v>
      </c>
      <c r="Z723" s="31">
        <f>'Mitgliederstammdatei (Original)'!AB723</f>
        <v>0</v>
      </c>
      <c r="AA723" s="31">
        <f>'Mitgliederstammdatei (Original)'!AC723</f>
        <v>0</v>
      </c>
      <c r="AB723" s="31">
        <f>'Mitgliederstammdatei (Original)'!AD723</f>
        <v>0</v>
      </c>
      <c r="AC723" s="31">
        <f>'Mitgliederstammdatei (Original)'!AE723</f>
        <v>0</v>
      </c>
      <c r="AD723" s="31">
        <f>'Mitgliederstammdatei (Original)'!AF723</f>
        <v>0</v>
      </c>
      <c r="AE723" s="31">
        <f>'Mitgliederstammdatei (Original)'!AG723</f>
        <v>0</v>
      </c>
    </row>
    <row r="724" spans="1:31" x14ac:dyDescent="0.2">
      <c r="A724" s="28" t="str">
        <f>'Mitgliederstammdatei (Original)'!A724</f>
        <v>R13</v>
      </c>
      <c r="B724" s="31" t="str">
        <f>'Mitgliederstammdatei (Original)'!B724</f>
        <v>Santenberg SV</v>
      </c>
      <c r="C724" s="31">
        <f>'Mitgliederstammdatei (Original)'!C724</f>
        <v>0</v>
      </c>
      <c r="D724" s="31" t="str">
        <f>'Mitgliederstammdatei (Original)'!D724</f>
        <v xml:space="preserve"> </v>
      </c>
      <c r="E724" s="31">
        <f>'Mitgliederstammdatei (Original)'!E724</f>
        <v>0</v>
      </c>
      <c r="F724" s="31">
        <f>'Mitgliederstammdatei (Original)'!F724</f>
        <v>99027561</v>
      </c>
      <c r="G724" s="31" t="str">
        <f>'Mitgliederstammdatei (Original)'!H724</f>
        <v>Schaller</v>
      </c>
      <c r="H724" s="71" t="str">
        <f>'Mitgliederstammdatei (Original)'!I724</f>
        <v>Bruno</v>
      </c>
      <c r="I724" s="31" t="str">
        <f>'Mitgliederstammdatei (Original)'!J724</f>
        <v>Schaller Bruno</v>
      </c>
      <c r="J724" s="31" t="str">
        <f>'Mitgliederstammdatei (Original)'!K724</f>
        <v>13.01.1946</v>
      </c>
      <c r="K724" s="31" t="str">
        <f>'Mitgliederstammdatei (Original)'!L724</f>
        <v>13.01.1946</v>
      </c>
      <c r="L724" s="31" t="str">
        <f>'Mitgliederstammdatei (Original)'!M724</f>
        <v>01.01.2006</v>
      </c>
      <c r="M724" s="31" t="str">
        <f>'Mitgliederstammdatei (Original)'!N724</f>
        <v>Waldegg</v>
      </c>
      <c r="N724" s="31" t="str">
        <f>'Mitgliederstammdatei (Original)'!O724</f>
        <v>17</v>
      </c>
      <c r="O724" s="31" t="str">
        <f>'Mitgliederstammdatei (Original)'!P724</f>
        <v>6242</v>
      </c>
      <c r="P724" s="71" t="str">
        <f>'Mitgliederstammdatei (Original)'!Q724</f>
        <v>Wauwil</v>
      </c>
      <c r="Q724" s="71">
        <f>'Mitgliederstammdatei (Original)'!R724</f>
        <v>0</v>
      </c>
      <c r="R724" s="31" t="str">
        <f>'Mitgliederstammdatei (Original)'!S724</f>
        <v>Ja</v>
      </c>
      <c r="S724" s="31">
        <f>'Mitgliederstammdatei (Original)'!T724</f>
        <v>0</v>
      </c>
      <c r="T724" s="31">
        <f>'Mitgliederstammdatei (Original)'!U724</f>
        <v>0</v>
      </c>
      <c r="U724" s="31" t="str">
        <f>'Mitgliederstammdatei (Original)'!V724</f>
        <v>Herr</v>
      </c>
      <c r="V724" s="31" t="str">
        <f>'Mitgliederstammdatei (Original)'!X724</f>
        <v xml:space="preserve"> </v>
      </c>
      <c r="W724" s="31">
        <f>'Mitgliederstammdatei (Original)'!Y724</f>
        <v>0</v>
      </c>
      <c r="X724" s="31">
        <f>'Mitgliederstammdatei (Original)'!Z724</f>
        <v>0</v>
      </c>
      <c r="Y724" s="31">
        <f>'Mitgliederstammdatei (Original)'!AA724</f>
        <v>0</v>
      </c>
      <c r="Z724" s="31">
        <f>'Mitgliederstammdatei (Original)'!AB724</f>
        <v>0</v>
      </c>
      <c r="AA724" s="31">
        <f>'Mitgliederstammdatei (Original)'!AC724</f>
        <v>0</v>
      </c>
      <c r="AB724" s="31">
        <f>'Mitgliederstammdatei (Original)'!AD724</f>
        <v>0</v>
      </c>
      <c r="AC724" s="31">
        <f>'Mitgliederstammdatei (Original)'!AE724</f>
        <v>0</v>
      </c>
      <c r="AD724" s="31">
        <f>'Mitgliederstammdatei (Original)'!AF724</f>
        <v>0</v>
      </c>
      <c r="AE724" s="31">
        <f>'Mitgliederstammdatei (Original)'!AG724</f>
        <v>0</v>
      </c>
    </row>
    <row r="725" spans="1:31" x14ac:dyDescent="0.2">
      <c r="A725" s="28" t="str">
        <f>'Mitgliederstammdatei (Original)'!A725</f>
        <v>R13</v>
      </c>
      <c r="B725" s="31">
        <f>'Mitgliederstammdatei (Original)'!B725</f>
        <v>0</v>
      </c>
      <c r="C725" s="31">
        <f>'Mitgliederstammdatei (Original)'!C725</f>
        <v>0</v>
      </c>
      <c r="D725" s="31" t="str">
        <f>'Mitgliederstammdatei (Original)'!D725</f>
        <v xml:space="preserve"> </v>
      </c>
      <c r="E725" s="31" t="str">
        <f>'Mitgliederstammdatei (Original)'!E725</f>
        <v>Willisau PS</v>
      </c>
      <c r="F725" s="31">
        <f>'Mitgliederstammdatei (Original)'!F725</f>
        <v>99027562</v>
      </c>
      <c r="G725" s="31" t="str">
        <f>'Mitgliederstammdatei (Original)'!H725</f>
        <v>Schaller</v>
      </c>
      <c r="H725" s="71" t="str">
        <f>'Mitgliederstammdatei (Original)'!I725</f>
        <v>Josef</v>
      </c>
      <c r="I725" s="31" t="str">
        <f>'Mitgliederstammdatei (Original)'!J725</f>
        <v>Schaller Josef</v>
      </c>
      <c r="J725" s="31" t="str">
        <f>'Mitgliederstammdatei (Original)'!K725</f>
        <v>06.04.1941</v>
      </c>
      <c r="K725" s="31" t="str">
        <f>'Mitgliederstammdatei (Original)'!L725</f>
        <v>06.04.1941</v>
      </c>
      <c r="L725" s="31">
        <f>'Mitgliederstammdatei (Original)'!M725</f>
        <v>0</v>
      </c>
      <c r="M725" s="31" t="str">
        <f>'Mitgliederstammdatei (Original)'!N725</f>
        <v>Parkstrasse</v>
      </c>
      <c r="N725" s="31" t="str">
        <f>'Mitgliederstammdatei (Original)'!O725</f>
        <v>14</v>
      </c>
      <c r="O725" s="31" t="str">
        <f>'Mitgliederstammdatei (Original)'!P725</f>
        <v>6214</v>
      </c>
      <c r="P725" s="71" t="str">
        <f>'Mitgliederstammdatei (Original)'!Q725</f>
        <v>Schenkon</v>
      </c>
      <c r="Q725" s="71">
        <f>'Mitgliederstammdatei (Original)'!R725</f>
        <v>0</v>
      </c>
      <c r="R725" s="31" t="str">
        <f>'Mitgliederstammdatei (Original)'!S725</f>
        <v>Ja</v>
      </c>
      <c r="S725" s="31">
        <f>'Mitgliederstammdatei (Original)'!T725</f>
        <v>0</v>
      </c>
      <c r="T725" s="31">
        <f>'Mitgliederstammdatei (Original)'!U725</f>
        <v>0</v>
      </c>
      <c r="U725" s="31" t="str">
        <f>'Mitgliederstammdatei (Original)'!V725</f>
        <v>Herr</v>
      </c>
      <c r="V725" s="31" t="str">
        <f>'Mitgliederstammdatei (Original)'!X725</f>
        <v xml:space="preserve"> </v>
      </c>
      <c r="W725" s="31">
        <f>'Mitgliederstammdatei (Original)'!Y725</f>
        <v>0</v>
      </c>
      <c r="X725" s="31">
        <f>'Mitgliederstammdatei (Original)'!Z725</f>
        <v>0</v>
      </c>
      <c r="Y725" s="31">
        <f>'Mitgliederstammdatei (Original)'!AA725</f>
        <v>0</v>
      </c>
      <c r="Z725" s="31">
        <f>'Mitgliederstammdatei (Original)'!AB725</f>
        <v>0</v>
      </c>
      <c r="AA725" s="31">
        <f>'Mitgliederstammdatei (Original)'!AC725</f>
        <v>0</v>
      </c>
      <c r="AB725" s="31">
        <f>'Mitgliederstammdatei (Original)'!AD725</f>
        <v>0</v>
      </c>
      <c r="AC725" s="31">
        <f>'Mitgliederstammdatei (Original)'!AE725</f>
        <v>0</v>
      </c>
      <c r="AD725" s="31">
        <f>'Mitgliederstammdatei (Original)'!AF725</f>
        <v>0</v>
      </c>
      <c r="AE725" s="31">
        <f>'Mitgliederstammdatei (Original)'!AG725</f>
        <v>0</v>
      </c>
    </row>
    <row r="726" spans="1:31" x14ac:dyDescent="0.2">
      <c r="A726" s="28" t="str">
        <f>'Mitgliederstammdatei (Original)'!A726</f>
        <v>R12</v>
      </c>
      <c r="B726" s="31" t="str">
        <f>'Mitgliederstammdatei (Original)'!B726</f>
        <v>Buchs LU SG</v>
      </c>
      <c r="C726" s="31">
        <f>'Mitgliederstammdatei (Original)'!C726</f>
        <v>0</v>
      </c>
      <c r="D726" s="31" t="str">
        <f>'Mitgliederstammdatei (Original)'!D726</f>
        <v xml:space="preserve"> </v>
      </c>
      <c r="E726" s="31">
        <f>'Mitgliederstammdatei (Original)'!E726</f>
        <v>0</v>
      </c>
      <c r="F726" s="31">
        <f>'Mitgliederstammdatei (Original)'!F726</f>
        <v>99027563</v>
      </c>
      <c r="G726" s="31" t="str">
        <f>'Mitgliederstammdatei (Original)'!H726</f>
        <v>Schaller</v>
      </c>
      <c r="H726" s="71" t="str">
        <f>'Mitgliederstammdatei (Original)'!I726</f>
        <v>Werner</v>
      </c>
      <c r="I726" s="31" t="str">
        <f>'Mitgliederstammdatei (Original)'!J726</f>
        <v>Schaller Werner</v>
      </c>
      <c r="J726" s="31" t="str">
        <f>'Mitgliederstammdatei (Original)'!K726</f>
        <v>19.05.1939</v>
      </c>
      <c r="K726" s="31" t="str">
        <f>'Mitgliederstammdatei (Original)'!L726</f>
        <v>19.05.1939</v>
      </c>
      <c r="L726" s="31" t="str">
        <f>'Mitgliederstammdatei (Original)'!M726</f>
        <v>01.01.1999</v>
      </c>
      <c r="M726" s="31" t="str">
        <f>'Mitgliederstammdatei (Original)'!N726</f>
        <v>Stengelmattstrasse</v>
      </c>
      <c r="N726" s="31" t="str">
        <f>'Mitgliederstammdatei (Original)'!O726</f>
        <v>8</v>
      </c>
      <c r="O726" s="31" t="str">
        <f>'Mitgliederstammdatei (Original)'!P726</f>
        <v>6252</v>
      </c>
      <c r="P726" s="71" t="str">
        <f>'Mitgliederstammdatei (Original)'!Q726</f>
        <v>Dagmersellen</v>
      </c>
      <c r="Q726" s="71">
        <f>'Mitgliederstammdatei (Original)'!R726</f>
        <v>0</v>
      </c>
      <c r="R726" s="31" t="str">
        <f>'Mitgliederstammdatei (Original)'!S726</f>
        <v>Ja</v>
      </c>
      <c r="S726" s="31">
        <f>'Mitgliederstammdatei (Original)'!T726</f>
        <v>0</v>
      </c>
      <c r="T726" s="31">
        <f>'Mitgliederstammdatei (Original)'!U726</f>
        <v>0</v>
      </c>
      <c r="U726" s="31" t="str">
        <f>'Mitgliederstammdatei (Original)'!V726</f>
        <v>Herr</v>
      </c>
      <c r="V726" s="31" t="str">
        <f>'Mitgliederstammdatei (Original)'!X726</f>
        <v xml:space="preserve"> </v>
      </c>
      <c r="W726" s="31">
        <f>'Mitgliederstammdatei (Original)'!Y726</f>
        <v>0</v>
      </c>
      <c r="X726" s="31">
        <f>'Mitgliederstammdatei (Original)'!Z726</f>
        <v>0</v>
      </c>
      <c r="Y726" s="31">
        <f>'Mitgliederstammdatei (Original)'!AA726</f>
        <v>0</v>
      </c>
      <c r="Z726" s="31">
        <f>'Mitgliederstammdatei (Original)'!AB726</f>
        <v>0</v>
      </c>
      <c r="AA726" s="31">
        <f>'Mitgliederstammdatei (Original)'!AC726</f>
        <v>0</v>
      </c>
      <c r="AB726" s="31">
        <f>'Mitgliederstammdatei (Original)'!AD726</f>
        <v>0</v>
      </c>
      <c r="AC726" s="31">
        <f>'Mitgliederstammdatei (Original)'!AE726</f>
        <v>0</v>
      </c>
      <c r="AD726" s="31">
        <f>'Mitgliederstammdatei (Original)'!AF726</f>
        <v>0</v>
      </c>
      <c r="AE726" s="31">
        <f>'Mitgliederstammdatei (Original)'!AG726</f>
        <v>0</v>
      </c>
    </row>
    <row r="727" spans="1:31" x14ac:dyDescent="0.2">
      <c r="A727" s="28" t="str">
        <f>'Mitgliederstammdatei (Original)'!A727</f>
        <v>R12</v>
      </c>
      <c r="B727" s="31" t="str">
        <f>'Mitgliederstammdatei (Original)'!B727</f>
        <v>Altishofen-Nebikon Sebastian</v>
      </c>
      <c r="C727" s="31">
        <f>'Mitgliederstammdatei (Original)'!C727</f>
        <v>0</v>
      </c>
      <c r="D727" s="31" t="str">
        <f>'Mitgliederstammdatei (Original)'!D727</f>
        <v xml:space="preserve"> </v>
      </c>
      <c r="E727" s="31">
        <f>'Mitgliederstammdatei (Original)'!E727</f>
        <v>0</v>
      </c>
      <c r="F727" s="31">
        <f>'Mitgliederstammdatei (Original)'!F727</f>
        <v>99027564</v>
      </c>
      <c r="G727" s="31" t="str">
        <f>'Mitgliederstammdatei (Original)'!H727</f>
        <v>Schär</v>
      </c>
      <c r="H727" s="71" t="str">
        <f>'Mitgliederstammdatei (Original)'!I727</f>
        <v>Jreno</v>
      </c>
      <c r="I727" s="31" t="str">
        <f>'Mitgliederstammdatei (Original)'!J727</f>
        <v>Schär Jreno</v>
      </c>
      <c r="J727" s="31" t="str">
        <f>'Mitgliederstammdatei (Original)'!K727</f>
        <v>15.08.1956</v>
      </c>
      <c r="K727" s="31" t="str">
        <f>'Mitgliederstammdatei (Original)'!L727</f>
        <v>15.08.1956</v>
      </c>
      <c r="L727" s="31" t="str">
        <f>'Mitgliederstammdatei (Original)'!M727</f>
        <v>01.01.2018</v>
      </c>
      <c r="M727" s="31" t="str">
        <f>'Mitgliederstammdatei (Original)'!N727</f>
        <v>Wendelinsmatte</v>
      </c>
      <c r="N727" s="31" t="str">
        <f>'Mitgliederstammdatei (Original)'!O727</f>
        <v>1</v>
      </c>
      <c r="O727" s="31" t="str">
        <f>'Mitgliederstammdatei (Original)'!P727</f>
        <v>6242</v>
      </c>
      <c r="P727" s="71" t="str">
        <f>'Mitgliederstammdatei (Original)'!Q727</f>
        <v>Wauwil</v>
      </c>
      <c r="Q727" s="71">
        <f>'Mitgliederstammdatei (Original)'!R727</f>
        <v>0</v>
      </c>
      <c r="R727" s="31" t="str">
        <f>'Mitgliederstammdatei (Original)'!S727</f>
        <v>Ja</v>
      </c>
      <c r="S727" s="31">
        <f>'Mitgliederstammdatei (Original)'!T727</f>
        <v>0</v>
      </c>
      <c r="T727" s="31">
        <f>'Mitgliederstammdatei (Original)'!U727</f>
        <v>0</v>
      </c>
      <c r="U727" s="31" t="str">
        <f>'Mitgliederstammdatei (Original)'!V727</f>
        <v>Herr</v>
      </c>
      <c r="V727" s="31" t="str">
        <f>'Mitgliederstammdatei (Original)'!X727</f>
        <v xml:space="preserve"> </v>
      </c>
      <c r="W727" s="31">
        <f>'Mitgliederstammdatei (Original)'!Y727</f>
        <v>0</v>
      </c>
      <c r="X727" s="31">
        <f>'Mitgliederstammdatei (Original)'!Z727</f>
        <v>0</v>
      </c>
      <c r="Y727" s="31">
        <f>'Mitgliederstammdatei (Original)'!AA727</f>
        <v>0</v>
      </c>
      <c r="Z727" s="31">
        <f>'Mitgliederstammdatei (Original)'!AB727</f>
        <v>0</v>
      </c>
      <c r="AA727" s="31">
        <f>'Mitgliederstammdatei (Original)'!AC727</f>
        <v>0</v>
      </c>
      <c r="AB727" s="31">
        <f>'Mitgliederstammdatei (Original)'!AD727</f>
        <v>0</v>
      </c>
      <c r="AC727" s="31">
        <f>'Mitgliederstammdatei (Original)'!AE727</f>
        <v>0</v>
      </c>
      <c r="AD727" s="31">
        <f>'Mitgliederstammdatei (Original)'!AF727</f>
        <v>0</v>
      </c>
      <c r="AE727" s="31">
        <f>'Mitgliederstammdatei (Original)'!AG727</f>
        <v>0</v>
      </c>
    </row>
    <row r="728" spans="1:31" x14ac:dyDescent="0.2">
      <c r="A728" s="28" t="str">
        <f>'Mitgliederstammdatei (Original)'!A728</f>
        <v>R 3</v>
      </c>
      <c r="B728" s="31" t="str">
        <f>'Mitgliederstammdatei (Original)'!B728</f>
        <v>Luzern FSV</v>
      </c>
      <c r="C728" s="31">
        <f>'Mitgliederstammdatei (Original)'!C728</f>
        <v>0</v>
      </c>
      <c r="D728" s="31" t="str">
        <f>'Mitgliederstammdatei (Original)'!D728</f>
        <v xml:space="preserve"> </v>
      </c>
      <c r="E728" s="31">
        <f>'Mitgliederstammdatei (Original)'!E728</f>
        <v>0</v>
      </c>
      <c r="F728" s="31">
        <f>'Mitgliederstammdatei (Original)'!F728</f>
        <v>99027565</v>
      </c>
      <c r="G728" s="31" t="str">
        <f>'Mitgliederstammdatei (Original)'!H728</f>
        <v>Schär</v>
      </c>
      <c r="H728" s="71" t="str">
        <f>'Mitgliederstammdatei (Original)'!I728</f>
        <v>Kurt</v>
      </c>
      <c r="I728" s="31" t="str">
        <f>'Mitgliederstammdatei (Original)'!J728</f>
        <v>Schär Kurt</v>
      </c>
      <c r="J728" s="31" t="str">
        <f>'Mitgliederstammdatei (Original)'!K728</f>
        <v>29.08.1934</v>
      </c>
      <c r="K728" s="31" t="str">
        <f>'Mitgliederstammdatei (Original)'!L728</f>
        <v>29.08.1934</v>
      </c>
      <c r="L728" s="31" t="str">
        <f>'Mitgliederstammdatei (Original)'!M728</f>
        <v>01.01.1994</v>
      </c>
      <c r="M728" s="31" t="str">
        <f>'Mitgliederstammdatei (Original)'!N728</f>
        <v>Udelbodenstrasse</v>
      </c>
      <c r="N728" s="31" t="str">
        <f>'Mitgliederstammdatei (Original)'!O728</f>
        <v>66</v>
      </c>
      <c r="O728" s="31" t="str">
        <f>'Mitgliederstammdatei (Original)'!P728</f>
        <v>6014</v>
      </c>
      <c r="P728" s="71" t="str">
        <f>'Mitgliederstammdatei (Original)'!Q728</f>
        <v>Luzern</v>
      </c>
      <c r="Q728" s="71">
        <f>'Mitgliederstammdatei (Original)'!R728</f>
        <v>0</v>
      </c>
      <c r="R728" s="31" t="str">
        <f>'Mitgliederstammdatei (Original)'!S728</f>
        <v>Ja</v>
      </c>
      <c r="S728" s="31">
        <f>'Mitgliederstammdatei (Original)'!T728</f>
        <v>0</v>
      </c>
      <c r="T728" s="31">
        <f>'Mitgliederstammdatei (Original)'!U728</f>
        <v>0</v>
      </c>
      <c r="U728" s="31" t="str">
        <f>'Mitgliederstammdatei (Original)'!V728</f>
        <v>Herr</v>
      </c>
      <c r="V728" s="31" t="str">
        <f>'Mitgliederstammdatei (Original)'!X728</f>
        <v xml:space="preserve"> </v>
      </c>
      <c r="W728" s="31">
        <f>'Mitgliederstammdatei (Original)'!Y728</f>
        <v>0</v>
      </c>
      <c r="X728" s="31">
        <f>'Mitgliederstammdatei (Original)'!Z728</f>
        <v>0</v>
      </c>
      <c r="Y728" s="31">
        <f>'Mitgliederstammdatei (Original)'!AA728</f>
        <v>0</v>
      </c>
      <c r="Z728" s="31">
        <f>'Mitgliederstammdatei (Original)'!AB728</f>
        <v>0</v>
      </c>
      <c r="AA728" s="31">
        <f>'Mitgliederstammdatei (Original)'!AC728</f>
        <v>0</v>
      </c>
      <c r="AB728" s="31">
        <f>'Mitgliederstammdatei (Original)'!AD728</f>
        <v>0</v>
      </c>
      <c r="AC728" s="31">
        <f>'Mitgliederstammdatei (Original)'!AE728</f>
        <v>0</v>
      </c>
      <c r="AD728" s="31">
        <f>'Mitgliederstammdatei (Original)'!AF728</f>
        <v>0</v>
      </c>
      <c r="AE728" s="31">
        <f>'Mitgliederstammdatei (Original)'!AG728</f>
        <v>0</v>
      </c>
    </row>
    <row r="729" spans="1:31" x14ac:dyDescent="0.2">
      <c r="A729" s="28" t="str">
        <f>'Mitgliederstammdatei (Original)'!A729</f>
        <v>R13</v>
      </c>
      <c r="B729" s="31" t="str">
        <f>'Mitgliederstammdatei (Original)'!B729</f>
        <v>Menznau SG</v>
      </c>
      <c r="C729" s="31">
        <f>'Mitgliederstammdatei (Original)'!C729</f>
        <v>0</v>
      </c>
      <c r="D729" s="31" t="str">
        <f>'Mitgliederstammdatei (Original)'!D729</f>
        <v xml:space="preserve"> </v>
      </c>
      <c r="E729" s="31">
        <f>'Mitgliederstammdatei (Original)'!E729</f>
        <v>0</v>
      </c>
      <c r="F729" s="31">
        <f>'Mitgliederstammdatei (Original)'!F729</f>
        <v>99027567</v>
      </c>
      <c r="G729" s="31" t="str">
        <f>'Mitgliederstammdatei (Original)'!H729</f>
        <v>Schärli</v>
      </c>
      <c r="H729" s="71" t="str">
        <f>'Mitgliederstammdatei (Original)'!I729</f>
        <v>Dominik</v>
      </c>
      <c r="I729" s="31" t="str">
        <f>'Mitgliederstammdatei (Original)'!J729</f>
        <v>Schärli Dominik</v>
      </c>
      <c r="J729" s="31" t="str">
        <f>'Mitgliederstammdatei (Original)'!K729</f>
        <v>21.07.1940</v>
      </c>
      <c r="K729" s="31" t="str">
        <f>'Mitgliederstammdatei (Original)'!L729</f>
        <v>21.07.1940</v>
      </c>
      <c r="L729" s="31" t="str">
        <f>'Mitgliederstammdatei (Original)'!M729</f>
        <v>01.01.2000</v>
      </c>
      <c r="M729" s="31" t="str">
        <f>'Mitgliederstammdatei (Original)'!N729</f>
        <v>Rengg</v>
      </c>
      <c r="N729" s="31">
        <f>'Mitgliederstammdatei (Original)'!O729</f>
        <v>0</v>
      </c>
      <c r="O729" s="31" t="str">
        <f>'Mitgliederstammdatei (Original)'!P729</f>
        <v>6125</v>
      </c>
      <c r="P729" s="71" t="str">
        <f>'Mitgliederstammdatei (Original)'!Q729</f>
        <v>Menzberg</v>
      </c>
      <c r="Q729" s="71">
        <f>'Mitgliederstammdatei (Original)'!R729</f>
        <v>0</v>
      </c>
      <c r="R729" s="31" t="str">
        <f>'Mitgliederstammdatei (Original)'!S729</f>
        <v>Ja</v>
      </c>
      <c r="S729" s="31">
        <f>'Mitgliederstammdatei (Original)'!T729</f>
        <v>0</v>
      </c>
      <c r="T729" s="31">
        <f>'Mitgliederstammdatei (Original)'!U729</f>
        <v>0</v>
      </c>
      <c r="U729" s="31" t="str">
        <f>'Mitgliederstammdatei (Original)'!V729</f>
        <v>Herr</v>
      </c>
      <c r="V729" s="31" t="str">
        <f>'Mitgliederstammdatei (Original)'!X729</f>
        <v xml:space="preserve"> </v>
      </c>
      <c r="W729" s="31">
        <f>'Mitgliederstammdatei (Original)'!Y729</f>
        <v>0</v>
      </c>
      <c r="X729" s="31">
        <f>'Mitgliederstammdatei (Original)'!Z729</f>
        <v>0</v>
      </c>
      <c r="Y729" s="31">
        <f>'Mitgliederstammdatei (Original)'!AA729</f>
        <v>0</v>
      </c>
      <c r="Z729" s="31">
        <f>'Mitgliederstammdatei (Original)'!AB729</f>
        <v>0</v>
      </c>
      <c r="AA729" s="31">
        <f>'Mitgliederstammdatei (Original)'!AC729</f>
        <v>0</v>
      </c>
      <c r="AB729" s="31">
        <f>'Mitgliederstammdatei (Original)'!AD729</f>
        <v>0</v>
      </c>
      <c r="AC729" s="31">
        <f>'Mitgliederstammdatei (Original)'!AE729</f>
        <v>0</v>
      </c>
      <c r="AD729" s="31">
        <f>'Mitgliederstammdatei (Original)'!AF729</f>
        <v>0</v>
      </c>
      <c r="AE729" s="31">
        <f>'Mitgliederstammdatei (Original)'!AG729</f>
        <v>0</v>
      </c>
    </row>
    <row r="730" spans="1:31" x14ac:dyDescent="0.2">
      <c r="A730" s="28" t="str">
        <f>'Mitgliederstammdatei (Original)'!A730</f>
        <v>R 2</v>
      </c>
      <c r="B730" s="31" t="str">
        <f>'Mitgliederstammdatei (Original)'!B730</f>
        <v>Luzern SG der Stadt</v>
      </c>
      <c r="C730" s="31">
        <f>'Mitgliederstammdatei (Original)'!C730</f>
        <v>0</v>
      </c>
      <c r="D730" s="31" t="str">
        <f>'Mitgliederstammdatei (Original)'!D730</f>
        <v xml:space="preserve"> </v>
      </c>
      <c r="E730" s="31" t="str">
        <f>'Mitgliederstammdatei (Original)'!E730</f>
        <v>Luzern SG der Stadt</v>
      </c>
      <c r="F730" s="31">
        <f>'Mitgliederstammdatei (Original)'!F730</f>
        <v>99027568</v>
      </c>
      <c r="G730" s="31" t="str">
        <f>'Mitgliederstammdatei (Original)'!H730</f>
        <v>Schärli</v>
      </c>
      <c r="H730" s="71" t="str">
        <f>'Mitgliederstammdatei (Original)'!I730</f>
        <v>Ferdinand</v>
      </c>
      <c r="I730" s="31" t="str">
        <f>'Mitgliederstammdatei (Original)'!J730</f>
        <v>Schärli Ferdinand</v>
      </c>
      <c r="J730" s="31" t="str">
        <f>'Mitgliederstammdatei (Original)'!K730</f>
        <v>10.11.1945</v>
      </c>
      <c r="K730" s="31" t="str">
        <f>'Mitgliederstammdatei (Original)'!L730</f>
        <v>10.11.1945</v>
      </c>
      <c r="L730" s="31" t="str">
        <f>'Mitgliederstammdatei (Original)'!M730</f>
        <v>01.01.2005</v>
      </c>
      <c r="M730" s="31" t="str">
        <f>'Mitgliederstammdatei (Original)'!N730</f>
        <v>Untergütschstrasse</v>
      </c>
      <c r="N730" s="31" t="str">
        <f>'Mitgliederstammdatei (Original)'!O730</f>
        <v>21</v>
      </c>
      <c r="O730" s="31" t="str">
        <f>'Mitgliederstammdatei (Original)'!P730</f>
        <v>6003</v>
      </c>
      <c r="P730" s="71" t="str">
        <f>'Mitgliederstammdatei (Original)'!Q730</f>
        <v>Luzern</v>
      </c>
      <c r="Q730" s="71">
        <f>'Mitgliederstammdatei (Original)'!R730</f>
        <v>0</v>
      </c>
      <c r="R730" s="31" t="str">
        <f>'Mitgliederstammdatei (Original)'!S730</f>
        <v>Ja</v>
      </c>
      <c r="S730" s="31">
        <f>'Mitgliederstammdatei (Original)'!T730</f>
        <v>0</v>
      </c>
      <c r="T730" s="31">
        <f>'Mitgliederstammdatei (Original)'!U730</f>
        <v>0</v>
      </c>
      <c r="U730" s="31" t="str">
        <f>'Mitgliederstammdatei (Original)'!V730</f>
        <v>Herr</v>
      </c>
      <c r="V730" s="31" t="str">
        <f>'Mitgliederstammdatei (Original)'!X730</f>
        <v xml:space="preserve"> </v>
      </c>
      <c r="W730" s="31">
        <f>'Mitgliederstammdatei (Original)'!Y730</f>
        <v>0</v>
      </c>
      <c r="X730" s="31">
        <f>'Mitgliederstammdatei (Original)'!Z730</f>
        <v>0</v>
      </c>
      <c r="Y730" s="31">
        <f>'Mitgliederstammdatei (Original)'!AA730</f>
        <v>0</v>
      </c>
      <c r="Z730" s="31">
        <f>'Mitgliederstammdatei (Original)'!AB730</f>
        <v>0</v>
      </c>
      <c r="AA730" s="31">
        <f>'Mitgliederstammdatei (Original)'!AC730</f>
        <v>0</v>
      </c>
      <c r="AB730" s="31">
        <f>'Mitgliederstammdatei (Original)'!AD730</f>
        <v>0</v>
      </c>
      <c r="AC730" s="31">
        <f>'Mitgliederstammdatei (Original)'!AE730</f>
        <v>0</v>
      </c>
      <c r="AD730" s="31">
        <f>'Mitgliederstammdatei (Original)'!AF730</f>
        <v>0</v>
      </c>
      <c r="AE730" s="31">
        <f>'Mitgliederstammdatei (Original)'!AG730</f>
        <v>0</v>
      </c>
    </row>
    <row r="731" spans="1:31" x14ac:dyDescent="0.2">
      <c r="A731" s="28" t="str">
        <f>'Mitgliederstammdatei (Original)'!A731</f>
        <v>R13</v>
      </c>
      <c r="B731" s="31" t="str">
        <f>'Mitgliederstammdatei (Original)'!B731</f>
        <v>Menznau SG</v>
      </c>
      <c r="C731" s="31">
        <f>'Mitgliederstammdatei (Original)'!C731</f>
        <v>0</v>
      </c>
      <c r="D731" s="31" t="str">
        <f>'Mitgliederstammdatei (Original)'!D731</f>
        <v xml:space="preserve"> </v>
      </c>
      <c r="E731" s="31">
        <f>'Mitgliederstammdatei (Original)'!E731</f>
        <v>0</v>
      </c>
      <c r="F731" s="31">
        <f>'Mitgliederstammdatei (Original)'!F731</f>
        <v>99027569</v>
      </c>
      <c r="G731" s="31" t="str">
        <f>'Mitgliederstammdatei (Original)'!H731</f>
        <v>Schärli</v>
      </c>
      <c r="H731" s="71" t="str">
        <f>'Mitgliederstammdatei (Original)'!I731</f>
        <v>Ruedi</v>
      </c>
      <c r="I731" s="31" t="str">
        <f>'Mitgliederstammdatei (Original)'!J731</f>
        <v>Schärli Ruedi</v>
      </c>
      <c r="J731" s="31" t="str">
        <f>'Mitgliederstammdatei (Original)'!K731</f>
        <v>07.04.1955</v>
      </c>
      <c r="K731" s="31" t="str">
        <f>'Mitgliederstammdatei (Original)'!L731</f>
        <v>07.04.1955</v>
      </c>
      <c r="L731" s="31" t="str">
        <f>'Mitgliederstammdatei (Original)'!M731</f>
        <v>01.01.2015</v>
      </c>
      <c r="M731" s="31" t="str">
        <f>'Mitgliederstammdatei (Original)'!N731</f>
        <v>I der Sänti</v>
      </c>
      <c r="N731" s="31" t="str">
        <f>'Mitgliederstammdatei (Original)'!O731</f>
        <v>1</v>
      </c>
      <c r="O731" s="31" t="str">
        <f>'Mitgliederstammdatei (Original)'!P731</f>
        <v>6130</v>
      </c>
      <c r="P731" s="71" t="str">
        <f>'Mitgliederstammdatei (Original)'!Q731</f>
        <v>Willisau</v>
      </c>
      <c r="Q731" s="71">
        <f>'Mitgliederstammdatei (Original)'!R731</f>
        <v>0</v>
      </c>
      <c r="R731" s="31" t="str">
        <f>'Mitgliederstammdatei (Original)'!S731</f>
        <v>Ja</v>
      </c>
      <c r="S731" s="31">
        <f>'Mitgliederstammdatei (Original)'!T731</f>
        <v>0</v>
      </c>
      <c r="T731" s="31">
        <f>'Mitgliederstammdatei (Original)'!U731</f>
        <v>0</v>
      </c>
      <c r="U731" s="31" t="str">
        <f>'Mitgliederstammdatei (Original)'!V731</f>
        <v>Herr</v>
      </c>
      <c r="V731" s="31" t="str">
        <f>'Mitgliederstammdatei (Original)'!X731</f>
        <v xml:space="preserve"> </v>
      </c>
      <c r="W731" s="31">
        <f>'Mitgliederstammdatei (Original)'!Y731</f>
        <v>0</v>
      </c>
      <c r="X731" s="31">
        <f>'Mitgliederstammdatei (Original)'!Z731</f>
        <v>0</v>
      </c>
      <c r="Y731" s="31">
        <f>'Mitgliederstammdatei (Original)'!AA731</f>
        <v>0</v>
      </c>
      <c r="Z731" s="31">
        <f>'Mitgliederstammdatei (Original)'!AB731</f>
        <v>0</v>
      </c>
      <c r="AA731" s="31">
        <f>'Mitgliederstammdatei (Original)'!AC731</f>
        <v>0</v>
      </c>
      <c r="AB731" s="31">
        <f>'Mitgliederstammdatei (Original)'!AD731</f>
        <v>0</v>
      </c>
      <c r="AC731" s="31">
        <f>'Mitgliederstammdatei (Original)'!AE731</f>
        <v>0</v>
      </c>
      <c r="AD731" s="31">
        <f>'Mitgliederstammdatei (Original)'!AF731</f>
        <v>0</v>
      </c>
      <c r="AE731" s="31">
        <f>'Mitgliederstammdatei (Original)'!AG731</f>
        <v>0</v>
      </c>
    </row>
    <row r="732" spans="1:31" x14ac:dyDescent="0.2">
      <c r="A732" s="28" t="str">
        <f>'Mitgliederstammdatei (Original)'!A732</f>
        <v>R 2</v>
      </c>
      <c r="B732" s="31">
        <f>'Mitgliederstammdatei (Original)'!B732</f>
        <v>0</v>
      </c>
      <c r="C732" s="31">
        <f>'Mitgliederstammdatei (Original)'!C732</f>
        <v>0</v>
      </c>
      <c r="D732" s="31" t="str">
        <f>'Mitgliederstammdatei (Original)'!D732</f>
        <v xml:space="preserve"> </v>
      </c>
      <c r="E732" s="31" t="str">
        <f>'Mitgliederstammdatei (Original)'!E732</f>
        <v>Luzern SG der Stadt</v>
      </c>
      <c r="F732" s="31">
        <f>'Mitgliederstammdatei (Original)'!F732</f>
        <v>99027571</v>
      </c>
      <c r="G732" s="31" t="str">
        <f>'Mitgliederstammdatei (Original)'!H732</f>
        <v>Schellenbaum</v>
      </c>
      <c r="H732" s="71" t="str">
        <f>'Mitgliederstammdatei (Original)'!I732</f>
        <v>Guido</v>
      </c>
      <c r="I732" s="31" t="str">
        <f>'Mitgliederstammdatei (Original)'!J732</f>
        <v>Schellenbaum Guido</v>
      </c>
      <c r="J732" s="31" t="str">
        <f>'Mitgliederstammdatei (Original)'!K732</f>
        <v>01.01.1933</v>
      </c>
      <c r="K732" s="31" t="str">
        <f>'Mitgliederstammdatei (Original)'!L732</f>
        <v>01.01.1933</v>
      </c>
      <c r="L732" s="31">
        <f>'Mitgliederstammdatei (Original)'!M732</f>
        <v>0</v>
      </c>
      <c r="M732" s="31" t="str">
        <f>'Mitgliederstammdatei (Original)'!N732</f>
        <v>Rankried</v>
      </c>
      <c r="N732" s="31" t="str">
        <f>'Mitgliederstammdatei (Original)'!O732</f>
        <v>4</v>
      </c>
      <c r="O732" s="31" t="str">
        <f>'Mitgliederstammdatei (Original)'!P732</f>
        <v>6048</v>
      </c>
      <c r="P732" s="71" t="str">
        <f>'Mitgliederstammdatei (Original)'!Q732</f>
        <v>Horw</v>
      </c>
      <c r="Q732" s="71">
        <f>'Mitgliederstammdatei (Original)'!R732</f>
        <v>0</v>
      </c>
      <c r="R732" s="31" t="str">
        <f>'Mitgliederstammdatei (Original)'!S732</f>
        <v>Ja</v>
      </c>
      <c r="S732" s="31">
        <f>'Mitgliederstammdatei (Original)'!T732</f>
        <v>0</v>
      </c>
      <c r="T732" s="31">
        <f>'Mitgliederstammdatei (Original)'!U732</f>
        <v>0</v>
      </c>
      <c r="U732" s="31" t="str">
        <f>'Mitgliederstammdatei (Original)'!V732</f>
        <v>Herr</v>
      </c>
      <c r="V732" s="31" t="str">
        <f>'Mitgliederstammdatei (Original)'!X732</f>
        <v xml:space="preserve"> </v>
      </c>
      <c r="W732" s="31">
        <f>'Mitgliederstammdatei (Original)'!Y732</f>
        <v>0</v>
      </c>
      <c r="X732" s="31">
        <f>'Mitgliederstammdatei (Original)'!Z732</f>
        <v>0</v>
      </c>
      <c r="Y732" s="31">
        <f>'Mitgliederstammdatei (Original)'!AA732</f>
        <v>0</v>
      </c>
      <c r="Z732" s="31">
        <f>'Mitgliederstammdatei (Original)'!AB732</f>
        <v>0</v>
      </c>
      <c r="AA732" s="31">
        <f>'Mitgliederstammdatei (Original)'!AC732</f>
        <v>0</v>
      </c>
      <c r="AB732" s="31">
        <f>'Mitgliederstammdatei (Original)'!AD732</f>
        <v>0</v>
      </c>
      <c r="AC732" s="31">
        <f>'Mitgliederstammdatei (Original)'!AE732</f>
        <v>0</v>
      </c>
      <c r="AD732" s="31">
        <f>'Mitgliederstammdatei (Original)'!AF732</f>
        <v>0</v>
      </c>
      <c r="AE732" s="31">
        <f>'Mitgliederstammdatei (Original)'!AG732</f>
        <v>0</v>
      </c>
    </row>
    <row r="733" spans="1:31" x14ac:dyDescent="0.2">
      <c r="A733" s="28" t="str">
        <f>'Mitgliederstammdatei (Original)'!A733</f>
        <v>R12</v>
      </c>
      <c r="B733" s="31" t="str">
        <f>'Mitgliederstammdatei (Original)'!B733</f>
        <v>Altishofen-Nebikon Sebastian</v>
      </c>
      <c r="C733" s="31">
        <f>'Mitgliederstammdatei (Original)'!C733</f>
        <v>0</v>
      </c>
      <c r="D733" s="31" t="str">
        <f>'Mitgliederstammdatei (Original)'!D733</f>
        <v xml:space="preserve"> </v>
      </c>
      <c r="E733" s="31">
        <f>'Mitgliederstammdatei (Original)'!E733</f>
        <v>0</v>
      </c>
      <c r="F733" s="31">
        <f>'Mitgliederstammdatei (Original)'!F733</f>
        <v>99027572</v>
      </c>
      <c r="G733" s="31" t="str">
        <f>'Mitgliederstammdatei (Original)'!H733</f>
        <v>Schenk-Broch</v>
      </c>
      <c r="H733" s="71" t="str">
        <f>'Mitgliederstammdatei (Original)'!I733</f>
        <v>Margrit</v>
      </c>
      <c r="I733" s="31" t="str">
        <f>'Mitgliederstammdatei (Original)'!J733</f>
        <v>Schenk-Broch Margrit</v>
      </c>
      <c r="J733" s="31" t="str">
        <f>'Mitgliederstammdatei (Original)'!K733</f>
        <v>26.07.1956</v>
      </c>
      <c r="K733" s="31" t="str">
        <f>'Mitgliederstammdatei (Original)'!L733</f>
        <v>26.07.1956</v>
      </c>
      <c r="L733" s="31" t="str">
        <f>'Mitgliederstammdatei (Original)'!M733</f>
        <v>01.01.2016</v>
      </c>
      <c r="M733" s="31" t="str">
        <f>'Mitgliederstammdatei (Original)'!N733</f>
        <v>Fröschengasse</v>
      </c>
      <c r="N733" s="31" t="str">
        <f>'Mitgliederstammdatei (Original)'!O733</f>
        <v>15</v>
      </c>
      <c r="O733" s="31" t="str">
        <f>'Mitgliederstammdatei (Original)'!P733</f>
        <v>6244</v>
      </c>
      <c r="P733" s="71" t="str">
        <f>'Mitgliederstammdatei (Original)'!Q733</f>
        <v>Nebikon</v>
      </c>
      <c r="Q733" s="71">
        <f>'Mitgliederstammdatei (Original)'!R733</f>
        <v>0</v>
      </c>
      <c r="R733" s="31" t="str">
        <f>'Mitgliederstammdatei (Original)'!S733</f>
        <v>Ja</v>
      </c>
      <c r="S733" s="31">
        <f>'Mitgliederstammdatei (Original)'!T733</f>
        <v>0</v>
      </c>
      <c r="T733" s="31">
        <f>'Mitgliederstammdatei (Original)'!U733</f>
        <v>0</v>
      </c>
      <c r="U733" s="31" t="str">
        <f>'Mitgliederstammdatei (Original)'!V733</f>
        <v>Frau</v>
      </c>
      <c r="V733" s="31" t="str">
        <f>'Mitgliederstammdatei (Original)'!X733</f>
        <v xml:space="preserve"> </v>
      </c>
      <c r="W733" s="31">
        <f>'Mitgliederstammdatei (Original)'!Y733</f>
        <v>0</v>
      </c>
      <c r="X733" s="31">
        <f>'Mitgliederstammdatei (Original)'!Z733</f>
        <v>0</v>
      </c>
      <c r="Y733" s="31">
        <f>'Mitgliederstammdatei (Original)'!AA733</f>
        <v>0</v>
      </c>
      <c r="Z733" s="31">
        <f>'Mitgliederstammdatei (Original)'!AB733</f>
        <v>0</v>
      </c>
      <c r="AA733" s="31">
        <f>'Mitgliederstammdatei (Original)'!AC733</f>
        <v>0</v>
      </c>
      <c r="AB733" s="31">
        <f>'Mitgliederstammdatei (Original)'!AD733</f>
        <v>0</v>
      </c>
      <c r="AC733" s="31">
        <f>'Mitgliederstammdatei (Original)'!AE733</f>
        <v>0</v>
      </c>
      <c r="AD733" s="31">
        <f>'Mitgliederstammdatei (Original)'!AF733</f>
        <v>0</v>
      </c>
      <c r="AE733" s="31">
        <f>'Mitgliederstammdatei (Original)'!AG733</f>
        <v>0</v>
      </c>
    </row>
    <row r="734" spans="1:31" x14ac:dyDescent="0.2">
      <c r="A734" s="28" t="str">
        <f>'Mitgliederstammdatei (Original)'!A734</f>
        <v>R 9</v>
      </c>
      <c r="B734" s="31" t="str">
        <f>'Mitgliederstammdatei (Original)'!B734</f>
        <v>Rickenbach LU SG</v>
      </c>
      <c r="C734" s="31">
        <f>'Mitgliederstammdatei (Original)'!C734</f>
        <v>0</v>
      </c>
      <c r="D734" s="31" t="str">
        <f>'Mitgliederstammdatei (Original)'!D734</f>
        <v xml:space="preserve"> </v>
      </c>
      <c r="E734" s="31">
        <f>'Mitgliederstammdatei (Original)'!E734</f>
        <v>0</v>
      </c>
      <c r="F734" s="31">
        <f>'Mitgliederstammdatei (Original)'!F734</f>
        <v>99027573</v>
      </c>
      <c r="G734" s="31" t="str">
        <f>'Mitgliederstammdatei (Original)'!H734</f>
        <v>Schenker</v>
      </c>
      <c r="H734" s="71" t="str">
        <f>'Mitgliederstammdatei (Original)'!I734</f>
        <v>Franz</v>
      </c>
      <c r="I734" s="31" t="str">
        <f>'Mitgliederstammdatei (Original)'!J734</f>
        <v>Schenker Franz</v>
      </c>
      <c r="J734" s="31" t="str">
        <f>'Mitgliederstammdatei (Original)'!K734</f>
        <v>11.02.1949</v>
      </c>
      <c r="K734" s="31" t="str">
        <f>'Mitgliederstammdatei (Original)'!L734</f>
        <v>11.02.1949</v>
      </c>
      <c r="L734" s="31" t="str">
        <f>'Mitgliederstammdatei (Original)'!M734</f>
        <v>01.01.2009</v>
      </c>
      <c r="M734" s="31" t="str">
        <f>'Mitgliederstammdatei (Original)'!N734</f>
        <v>Obertannberg</v>
      </c>
      <c r="N734" s="31" t="str">
        <f>'Mitgliederstammdatei (Original)'!O734</f>
        <v>1</v>
      </c>
      <c r="O734" s="31" t="str">
        <f>'Mitgliederstammdatei (Original)'!P734</f>
        <v>6214</v>
      </c>
      <c r="P734" s="71" t="str">
        <f>'Mitgliederstammdatei (Original)'!Q734</f>
        <v>Schenkon</v>
      </c>
      <c r="Q734" s="71">
        <f>'Mitgliederstammdatei (Original)'!R734</f>
        <v>0</v>
      </c>
      <c r="R734" s="31" t="str">
        <f>'Mitgliederstammdatei (Original)'!S734</f>
        <v>Ja</v>
      </c>
      <c r="S734" s="31">
        <f>'Mitgliederstammdatei (Original)'!T734</f>
        <v>0</v>
      </c>
      <c r="T734" s="31">
        <f>'Mitgliederstammdatei (Original)'!U734</f>
        <v>0</v>
      </c>
      <c r="U734" s="31" t="str">
        <f>'Mitgliederstammdatei (Original)'!V734</f>
        <v>Herr</v>
      </c>
      <c r="V734" s="31" t="str">
        <f>'Mitgliederstammdatei (Original)'!X734</f>
        <v xml:space="preserve"> </v>
      </c>
      <c r="W734" s="31">
        <f>'Mitgliederstammdatei (Original)'!Y734</f>
        <v>0</v>
      </c>
      <c r="X734" s="31">
        <f>'Mitgliederstammdatei (Original)'!Z734</f>
        <v>0</v>
      </c>
      <c r="Y734" s="31">
        <f>'Mitgliederstammdatei (Original)'!AA734</f>
        <v>0</v>
      </c>
      <c r="Z734" s="31">
        <f>'Mitgliederstammdatei (Original)'!AB734</f>
        <v>0</v>
      </c>
      <c r="AA734" s="31">
        <f>'Mitgliederstammdatei (Original)'!AC734</f>
        <v>0</v>
      </c>
      <c r="AB734" s="31">
        <f>'Mitgliederstammdatei (Original)'!AD734</f>
        <v>0</v>
      </c>
      <c r="AC734" s="31">
        <f>'Mitgliederstammdatei (Original)'!AE734</f>
        <v>0</v>
      </c>
      <c r="AD734" s="31">
        <f>'Mitgliederstammdatei (Original)'!AF734</f>
        <v>0</v>
      </c>
      <c r="AE734" s="31">
        <f>'Mitgliederstammdatei (Original)'!AG734</f>
        <v>0</v>
      </c>
    </row>
    <row r="735" spans="1:31" x14ac:dyDescent="0.2">
      <c r="A735" s="28" t="str">
        <f>'Mitgliederstammdatei (Original)'!A735</f>
        <v>R 4</v>
      </c>
      <c r="B735" s="31" t="str">
        <f>'Mitgliederstammdatei (Original)'!B735</f>
        <v>Perlen SG</v>
      </c>
      <c r="C735" s="31">
        <f>'Mitgliederstammdatei (Original)'!C735</f>
        <v>0</v>
      </c>
      <c r="D735" s="31" t="str">
        <f>'Mitgliederstammdatei (Original)'!D735</f>
        <v xml:space="preserve"> </v>
      </c>
      <c r="E735" s="31">
        <f>'Mitgliederstammdatei (Original)'!E735</f>
        <v>0</v>
      </c>
      <c r="F735" s="31">
        <f>'Mitgliederstammdatei (Original)'!F735</f>
        <v>99027574</v>
      </c>
      <c r="G735" s="31" t="str">
        <f>'Mitgliederstammdatei (Original)'!H735</f>
        <v>Scherrer</v>
      </c>
      <c r="H735" s="71" t="str">
        <f>'Mitgliederstammdatei (Original)'!I735</f>
        <v>Reto</v>
      </c>
      <c r="I735" s="31" t="str">
        <f>'Mitgliederstammdatei (Original)'!J735</f>
        <v>Scherrer Reto</v>
      </c>
      <c r="J735" s="31" t="str">
        <f>'Mitgliederstammdatei (Original)'!K735</f>
        <v>23.10.1941</v>
      </c>
      <c r="K735" s="31" t="str">
        <f>'Mitgliederstammdatei (Original)'!L735</f>
        <v>23.10.1941</v>
      </c>
      <c r="L735" s="31" t="str">
        <f>'Mitgliederstammdatei (Original)'!M735</f>
        <v>01.01.2001</v>
      </c>
      <c r="M735" s="31" t="str">
        <f>'Mitgliederstammdatei (Original)'!N735</f>
        <v>Unterdorfweg</v>
      </c>
      <c r="N735" s="31" t="str">
        <f>'Mitgliederstammdatei (Original)'!O735</f>
        <v>5</v>
      </c>
      <c r="O735" s="31" t="str">
        <f>'Mitgliederstammdatei (Original)'!P735</f>
        <v>6033</v>
      </c>
      <c r="P735" s="71" t="str">
        <f>'Mitgliederstammdatei (Original)'!Q735</f>
        <v>Buchrain</v>
      </c>
      <c r="Q735" s="71">
        <f>'Mitgliederstammdatei (Original)'!R735</f>
        <v>0</v>
      </c>
      <c r="R735" s="31" t="str">
        <f>'Mitgliederstammdatei (Original)'!S735</f>
        <v>Ja</v>
      </c>
      <c r="S735" s="31">
        <f>'Mitgliederstammdatei (Original)'!T735</f>
        <v>0</v>
      </c>
      <c r="T735" s="31">
        <f>'Mitgliederstammdatei (Original)'!U735</f>
        <v>0</v>
      </c>
      <c r="U735" s="31" t="str">
        <f>'Mitgliederstammdatei (Original)'!V735</f>
        <v>Herr</v>
      </c>
      <c r="V735" s="31" t="str">
        <f>'Mitgliederstammdatei (Original)'!X735</f>
        <v xml:space="preserve"> </v>
      </c>
      <c r="W735" s="31">
        <f>'Mitgliederstammdatei (Original)'!Y735</f>
        <v>0</v>
      </c>
      <c r="X735" s="31">
        <f>'Mitgliederstammdatei (Original)'!Z735</f>
        <v>0</v>
      </c>
      <c r="Y735" s="31">
        <f>'Mitgliederstammdatei (Original)'!AA735</f>
        <v>0</v>
      </c>
      <c r="Z735" s="31">
        <f>'Mitgliederstammdatei (Original)'!AB735</f>
        <v>0</v>
      </c>
      <c r="AA735" s="31">
        <f>'Mitgliederstammdatei (Original)'!AC735</f>
        <v>0</v>
      </c>
      <c r="AB735" s="31">
        <f>'Mitgliederstammdatei (Original)'!AD735</f>
        <v>0</v>
      </c>
      <c r="AC735" s="31">
        <f>'Mitgliederstammdatei (Original)'!AE735</f>
        <v>0</v>
      </c>
      <c r="AD735" s="31">
        <f>'Mitgliederstammdatei (Original)'!AF735</f>
        <v>0</v>
      </c>
      <c r="AE735" s="31">
        <f>'Mitgliederstammdatei (Original)'!AG735</f>
        <v>0</v>
      </c>
    </row>
    <row r="736" spans="1:31" x14ac:dyDescent="0.2">
      <c r="A736" s="28" t="str">
        <f>'Mitgliederstammdatei (Original)'!A736</f>
        <v>R 8</v>
      </c>
      <c r="B736" s="31">
        <f>'Mitgliederstammdatei (Original)'!B736</f>
        <v>0</v>
      </c>
      <c r="C736" s="31" t="str">
        <f>'Mitgliederstammdatei (Original)'!C736</f>
        <v>EM</v>
      </c>
      <c r="D736" s="31" t="str">
        <f>'Mitgliederstammdatei (Original)'!D736</f>
        <v xml:space="preserve"> </v>
      </c>
      <c r="E736" s="31" t="str">
        <f>'Mitgliederstammdatei (Original)'!E736</f>
        <v>Emmen FS PC</v>
      </c>
      <c r="F736" s="31">
        <f>'Mitgliederstammdatei (Original)'!F736</f>
        <v>99027575</v>
      </c>
      <c r="G736" s="31" t="str">
        <f>'Mitgliederstammdatei (Original)'!H736</f>
        <v>Scheurer</v>
      </c>
      <c r="H736" s="71" t="str">
        <f>'Mitgliederstammdatei (Original)'!I736</f>
        <v>Hans</v>
      </c>
      <c r="I736" s="31" t="str">
        <f>'Mitgliederstammdatei (Original)'!J736</f>
        <v>Scheurer Hans</v>
      </c>
      <c r="J736" s="31" t="str">
        <f>'Mitgliederstammdatei (Original)'!K736</f>
        <v>28.03.1944</v>
      </c>
      <c r="K736" s="31" t="str">
        <f>'Mitgliederstammdatei (Original)'!L736</f>
        <v>28.03.1944</v>
      </c>
      <c r="L736" s="31">
        <f>'Mitgliederstammdatei (Original)'!M736</f>
        <v>0</v>
      </c>
      <c r="M736" s="31" t="str">
        <f>'Mitgliederstammdatei (Original)'!N736</f>
        <v>Rosengartenstrasse</v>
      </c>
      <c r="N736" s="31" t="str">
        <f>'Mitgliederstammdatei (Original)'!O736</f>
        <v>19</v>
      </c>
      <c r="O736" s="31" t="str">
        <f>'Mitgliederstammdatei (Original)'!P736</f>
        <v>6023</v>
      </c>
      <c r="P736" s="71" t="str">
        <f>'Mitgliederstammdatei (Original)'!Q736</f>
        <v>Rothenburg</v>
      </c>
      <c r="Q736" s="71">
        <f>'Mitgliederstammdatei (Original)'!R736</f>
        <v>0</v>
      </c>
      <c r="R736" s="31" t="str">
        <f>'Mitgliederstammdatei (Original)'!S736</f>
        <v>Ja</v>
      </c>
      <c r="S736" s="31">
        <f>'Mitgliederstammdatei (Original)'!T736</f>
        <v>0</v>
      </c>
      <c r="T736" s="31">
        <f>'Mitgliederstammdatei (Original)'!U736</f>
        <v>0</v>
      </c>
      <c r="U736" s="31" t="str">
        <f>'Mitgliederstammdatei (Original)'!V736</f>
        <v>Herr</v>
      </c>
      <c r="V736" s="31" t="str">
        <f>'Mitgliederstammdatei (Original)'!X736</f>
        <v xml:space="preserve"> </v>
      </c>
      <c r="W736" s="31">
        <f>'Mitgliederstammdatei (Original)'!Y736</f>
        <v>0</v>
      </c>
      <c r="X736" s="31">
        <f>'Mitgliederstammdatei (Original)'!Z736</f>
        <v>0</v>
      </c>
      <c r="Y736" s="31">
        <f>'Mitgliederstammdatei (Original)'!AA736</f>
        <v>0</v>
      </c>
      <c r="Z736" s="31">
        <f>'Mitgliederstammdatei (Original)'!AB736</f>
        <v>0</v>
      </c>
      <c r="AA736" s="31">
        <f>'Mitgliederstammdatei (Original)'!AC736</f>
        <v>0</v>
      </c>
      <c r="AB736" s="31">
        <f>'Mitgliederstammdatei (Original)'!AD736</f>
        <v>0</v>
      </c>
      <c r="AC736" s="31">
        <f>'Mitgliederstammdatei (Original)'!AE736</f>
        <v>0</v>
      </c>
      <c r="AD736" s="31">
        <f>'Mitgliederstammdatei (Original)'!AF736</f>
        <v>0</v>
      </c>
      <c r="AE736" s="31">
        <f>'Mitgliederstammdatei (Original)'!AG736</f>
        <v>0</v>
      </c>
    </row>
    <row r="737" spans="1:31" x14ac:dyDescent="0.2">
      <c r="A737" s="28" t="str">
        <f>'Mitgliederstammdatei (Original)'!A737</f>
        <v>R12</v>
      </c>
      <c r="B737" s="31" t="str">
        <f>'Mitgliederstammdatei (Original)'!B737</f>
        <v>Wikon WV</v>
      </c>
      <c r="C737" s="31">
        <f>'Mitgliederstammdatei (Original)'!C737</f>
        <v>0</v>
      </c>
      <c r="D737" s="31" t="str">
        <f>'Mitgliederstammdatei (Original)'!D737</f>
        <v xml:space="preserve"> </v>
      </c>
      <c r="E737" s="31">
        <f>'Mitgliederstammdatei (Original)'!E737</f>
        <v>0</v>
      </c>
      <c r="F737" s="31">
        <f>'Mitgliederstammdatei (Original)'!F737</f>
        <v>99027576</v>
      </c>
      <c r="G737" s="31" t="str">
        <f>'Mitgliederstammdatei (Original)'!H737</f>
        <v>Schilter</v>
      </c>
      <c r="H737" s="71" t="str">
        <f>'Mitgliederstammdatei (Original)'!I737</f>
        <v>Andreas</v>
      </c>
      <c r="I737" s="31" t="str">
        <f>'Mitgliederstammdatei (Original)'!J737</f>
        <v>Schilter Andreas</v>
      </c>
      <c r="J737" s="31" t="str">
        <f>'Mitgliederstammdatei (Original)'!K737</f>
        <v>03.06.1960</v>
      </c>
      <c r="K737" s="31" t="str">
        <f>'Mitgliederstammdatei (Original)'!L737</f>
        <v>03.06.1960</v>
      </c>
      <c r="L737" s="31" t="str">
        <f>'Mitgliederstammdatei (Original)'!M737</f>
        <v>01.01.2021</v>
      </c>
      <c r="M737" s="31" t="str">
        <f>'Mitgliederstammdatei (Original)'!N737</f>
        <v>Röhrliberg</v>
      </c>
      <c r="N737" s="31" t="str">
        <f>'Mitgliederstammdatei (Original)'!O737</f>
        <v>56</v>
      </c>
      <c r="O737" s="31" t="str">
        <f>'Mitgliederstammdatei (Original)'!P737</f>
        <v>6330</v>
      </c>
      <c r="P737" s="71" t="str">
        <f>'Mitgliederstammdatei (Original)'!Q737</f>
        <v>Cham</v>
      </c>
      <c r="Q737" s="71">
        <f>'Mitgliederstammdatei (Original)'!R737</f>
        <v>0</v>
      </c>
      <c r="R737" s="31" t="str">
        <f>'Mitgliederstammdatei (Original)'!S737</f>
        <v>Ja</v>
      </c>
      <c r="S737" s="31">
        <f>'Mitgliederstammdatei (Original)'!T737</f>
        <v>0</v>
      </c>
      <c r="T737" s="31">
        <f>'Mitgliederstammdatei (Original)'!U737</f>
        <v>0</v>
      </c>
      <c r="U737" s="31" t="str">
        <f>'Mitgliederstammdatei (Original)'!V737</f>
        <v>Herr</v>
      </c>
      <c r="V737" s="31" t="str">
        <f>'Mitgliederstammdatei (Original)'!X737</f>
        <v xml:space="preserve"> </v>
      </c>
      <c r="W737" s="31">
        <f>'Mitgliederstammdatei (Original)'!Y737</f>
        <v>0</v>
      </c>
      <c r="X737" s="31">
        <f>'Mitgliederstammdatei (Original)'!Z737</f>
        <v>0</v>
      </c>
      <c r="Y737" s="31">
        <f>'Mitgliederstammdatei (Original)'!AA737</f>
        <v>0</v>
      </c>
      <c r="Z737" s="31">
        <f>'Mitgliederstammdatei (Original)'!AB737</f>
        <v>0</v>
      </c>
      <c r="AA737" s="31">
        <f>'Mitgliederstammdatei (Original)'!AC737</f>
        <v>0</v>
      </c>
      <c r="AB737" s="31">
        <f>'Mitgliederstammdatei (Original)'!AD737</f>
        <v>0</v>
      </c>
      <c r="AC737" s="31">
        <f>'Mitgliederstammdatei (Original)'!AE737</f>
        <v>0</v>
      </c>
      <c r="AD737" s="31">
        <f>'Mitgliederstammdatei (Original)'!AF737</f>
        <v>0</v>
      </c>
      <c r="AE737" s="31">
        <f>'Mitgliederstammdatei (Original)'!AG737</f>
        <v>0</v>
      </c>
    </row>
    <row r="738" spans="1:31" x14ac:dyDescent="0.2">
      <c r="A738" s="28" t="str">
        <f>'Mitgliederstammdatei (Original)'!A738</f>
        <v>R17</v>
      </c>
      <c r="B738" s="31" t="str">
        <f>'Mitgliederstammdatei (Original)'!B738</f>
        <v>Entlebucher BlindeiS</v>
      </c>
      <c r="C738" s="31">
        <f>'Mitgliederstammdatei (Original)'!C738</f>
        <v>0</v>
      </c>
      <c r="D738" s="31" t="str">
        <f>'Mitgliederstammdatei (Original)'!D738</f>
        <v xml:space="preserve"> </v>
      </c>
      <c r="E738" s="31">
        <f>'Mitgliederstammdatei (Original)'!E738</f>
        <v>0</v>
      </c>
      <c r="F738" s="31">
        <f>'Mitgliederstammdatei (Original)'!F738</f>
        <v>99027577</v>
      </c>
      <c r="G738" s="31" t="str">
        <f>'Mitgliederstammdatei (Original)'!H738</f>
        <v>Schilter</v>
      </c>
      <c r="H738" s="71" t="str">
        <f>'Mitgliederstammdatei (Original)'!I738</f>
        <v>Peter</v>
      </c>
      <c r="I738" s="31" t="str">
        <f>'Mitgliederstammdatei (Original)'!J738</f>
        <v>Schilter Peter</v>
      </c>
      <c r="J738" s="31" t="str">
        <f>'Mitgliederstammdatei (Original)'!K738</f>
        <v>06.09.1939</v>
      </c>
      <c r="K738" s="31" t="str">
        <f>'Mitgliederstammdatei (Original)'!L738</f>
        <v>06.09.1939</v>
      </c>
      <c r="L738" s="31" t="str">
        <f>'Mitgliederstammdatei (Original)'!M738</f>
        <v>01.01.1999</v>
      </c>
      <c r="M738" s="31" t="str">
        <f>'Mitgliederstammdatei (Original)'!N738</f>
        <v>Häntschen</v>
      </c>
      <c r="N738" s="31">
        <f>'Mitgliederstammdatei (Original)'!O738</f>
        <v>0</v>
      </c>
      <c r="O738" s="31" t="str">
        <f>'Mitgliederstammdatei (Original)'!P738</f>
        <v>6163</v>
      </c>
      <c r="P738" s="71" t="str">
        <f>'Mitgliederstammdatei (Original)'!Q738</f>
        <v>Ebnet</v>
      </c>
      <c r="Q738" s="71">
        <f>'Mitgliederstammdatei (Original)'!R738</f>
        <v>0</v>
      </c>
      <c r="R738" s="31" t="str">
        <f>'Mitgliederstammdatei (Original)'!S738</f>
        <v>Ja</v>
      </c>
      <c r="S738" s="31">
        <f>'Mitgliederstammdatei (Original)'!T738</f>
        <v>0</v>
      </c>
      <c r="T738" s="31">
        <f>'Mitgliederstammdatei (Original)'!U738</f>
        <v>0</v>
      </c>
      <c r="U738" s="31" t="str">
        <f>'Mitgliederstammdatei (Original)'!V738</f>
        <v>Herr</v>
      </c>
      <c r="V738" s="31" t="str">
        <f>'Mitgliederstammdatei (Original)'!X738</f>
        <v xml:space="preserve"> </v>
      </c>
      <c r="W738" s="31">
        <f>'Mitgliederstammdatei (Original)'!Y738</f>
        <v>0</v>
      </c>
      <c r="X738" s="31">
        <f>'Mitgliederstammdatei (Original)'!Z738</f>
        <v>0</v>
      </c>
      <c r="Y738" s="31">
        <f>'Mitgliederstammdatei (Original)'!AA738</f>
        <v>0</v>
      </c>
      <c r="Z738" s="31">
        <f>'Mitgliederstammdatei (Original)'!AB738</f>
        <v>0</v>
      </c>
      <c r="AA738" s="31">
        <f>'Mitgliederstammdatei (Original)'!AC738</f>
        <v>0</v>
      </c>
      <c r="AB738" s="31">
        <f>'Mitgliederstammdatei (Original)'!AD738</f>
        <v>0</v>
      </c>
      <c r="AC738" s="31">
        <f>'Mitgliederstammdatei (Original)'!AE738</f>
        <v>0</v>
      </c>
      <c r="AD738" s="31">
        <f>'Mitgliederstammdatei (Original)'!AF738</f>
        <v>0</v>
      </c>
      <c r="AE738" s="31">
        <f>'Mitgliederstammdatei (Original)'!AG738</f>
        <v>0</v>
      </c>
    </row>
    <row r="739" spans="1:31" x14ac:dyDescent="0.2">
      <c r="A739" s="28" t="str">
        <f>'Mitgliederstammdatei (Original)'!A739</f>
        <v>R13</v>
      </c>
      <c r="B739" s="31" t="str">
        <f>'Mitgliederstammdatei (Original)'!B739</f>
        <v>Willisau Stadt</v>
      </c>
      <c r="C739" s="31">
        <f>'Mitgliederstammdatei (Original)'!C739</f>
        <v>0</v>
      </c>
      <c r="D739" s="31" t="str">
        <f>'Mitgliederstammdatei (Original)'!D739</f>
        <v xml:space="preserve"> </v>
      </c>
      <c r="E739" s="31">
        <f>'Mitgliederstammdatei (Original)'!E739</f>
        <v>0</v>
      </c>
      <c r="F739" s="31">
        <f>'Mitgliederstammdatei (Original)'!F739</f>
        <v>99047298</v>
      </c>
      <c r="G739" s="31" t="str">
        <f>'Mitgliederstammdatei (Original)'!H739</f>
        <v>Schlup</v>
      </c>
      <c r="H739" s="71" t="str">
        <f>'Mitgliederstammdatei (Original)'!I739</f>
        <v>Daniel</v>
      </c>
      <c r="I739" s="31" t="str">
        <f>'Mitgliederstammdatei (Original)'!J739</f>
        <v>Schlup Daniel</v>
      </c>
      <c r="J739" s="31" t="str">
        <f>'Mitgliederstammdatei (Original)'!K739</f>
        <v>09.05.1957</v>
      </c>
      <c r="K739" s="31" t="str">
        <f>'Mitgliederstammdatei (Original)'!L739</f>
        <v>09.05.1957</v>
      </c>
      <c r="L739" s="31" t="str">
        <f>'Mitgliederstammdatei (Original)'!M739</f>
        <v>20.06.2023</v>
      </c>
      <c r="M739" s="31" t="str">
        <f>'Mitgliederstammdatei (Original)'!N739</f>
        <v>Gehren</v>
      </c>
      <c r="N739" s="31" t="str">
        <f>'Mitgliederstammdatei (Original)'!O739</f>
        <v>8</v>
      </c>
      <c r="O739" s="31" t="str">
        <f>'Mitgliederstammdatei (Original)'!P739</f>
        <v>6243</v>
      </c>
      <c r="P739" s="71" t="str">
        <f>'Mitgliederstammdatei (Original)'!Q739</f>
        <v>Egolzwil</v>
      </c>
      <c r="Q739" s="71">
        <f>'Mitgliederstammdatei (Original)'!R739</f>
        <v>0</v>
      </c>
      <c r="R739" s="31" t="str">
        <f>'Mitgliederstammdatei (Original)'!S739</f>
        <v>Ja</v>
      </c>
      <c r="S739" s="31">
        <f>'Mitgliederstammdatei (Original)'!T739</f>
        <v>0</v>
      </c>
      <c r="T739" s="31">
        <f>'Mitgliederstammdatei (Original)'!U739</f>
        <v>0</v>
      </c>
      <c r="U739" s="31" t="str">
        <f>'Mitgliederstammdatei (Original)'!V739</f>
        <v>Herr</v>
      </c>
      <c r="V739" s="31" t="str">
        <f>'Mitgliederstammdatei (Original)'!X739</f>
        <v xml:space="preserve"> </v>
      </c>
      <c r="W739" s="31">
        <f>'Mitgliederstammdatei (Original)'!Y739</f>
        <v>0</v>
      </c>
      <c r="X739" s="31">
        <f>'Mitgliederstammdatei (Original)'!Z739</f>
        <v>0</v>
      </c>
      <c r="Y739" s="31">
        <f>'Mitgliederstammdatei (Original)'!AA739</f>
        <v>0</v>
      </c>
      <c r="Z739" s="31">
        <f>'Mitgliederstammdatei (Original)'!AB739</f>
        <v>0</v>
      </c>
      <c r="AA739" s="31">
        <f>'Mitgliederstammdatei (Original)'!AC739</f>
        <v>0</v>
      </c>
      <c r="AB739" s="31">
        <f>'Mitgliederstammdatei (Original)'!AD739</f>
        <v>0</v>
      </c>
      <c r="AC739" s="31">
        <f>'Mitgliederstammdatei (Original)'!AE739</f>
        <v>0</v>
      </c>
      <c r="AD739" s="31">
        <f>'Mitgliederstammdatei (Original)'!AF739</f>
        <v>0</v>
      </c>
      <c r="AE739" s="31">
        <f>'Mitgliederstammdatei (Original)'!AG739</f>
        <v>0</v>
      </c>
    </row>
    <row r="740" spans="1:31" x14ac:dyDescent="0.2">
      <c r="A740" s="28" t="str">
        <f>'Mitgliederstammdatei (Original)'!A740</f>
        <v>R17</v>
      </c>
      <c r="B740" s="31" t="str">
        <f>'Mitgliederstammdatei (Original)'!B740</f>
        <v>Schüpfheim SSG</v>
      </c>
      <c r="C740" s="31" t="str">
        <f>'Mitgliederstammdatei (Original)'!C740</f>
        <v>keine Post</v>
      </c>
      <c r="D740" s="31" t="str">
        <f>'Mitgliederstammdatei (Original)'!D740</f>
        <v xml:space="preserve"> </v>
      </c>
      <c r="E740" s="31">
        <f>'Mitgliederstammdatei (Original)'!E740</f>
        <v>0</v>
      </c>
      <c r="F740" s="31">
        <f>'Mitgliederstammdatei (Original)'!F740</f>
        <v>99027578</v>
      </c>
      <c r="G740" s="31" t="str">
        <f>'Mitgliederstammdatei (Original)'!H740</f>
        <v>Schmid</v>
      </c>
      <c r="H740" s="71" t="str">
        <f>'Mitgliederstammdatei (Original)'!I740</f>
        <v>Anna</v>
      </c>
      <c r="I740" s="31" t="str">
        <f>'Mitgliederstammdatei (Original)'!J740</f>
        <v>Schmid Anna</v>
      </c>
      <c r="J740" s="31" t="str">
        <f>'Mitgliederstammdatei (Original)'!K740</f>
        <v>04.06.1934</v>
      </c>
      <c r="K740" s="31" t="str">
        <f>'Mitgliederstammdatei (Original)'!L740</f>
        <v>04.06.1934</v>
      </c>
      <c r="L740" s="31" t="str">
        <f>'Mitgliederstammdatei (Original)'!M740</f>
        <v>01.01.1994</v>
      </c>
      <c r="M740" s="31" t="str">
        <f>'Mitgliederstammdatei (Original)'!N740</f>
        <v>Sunnematte</v>
      </c>
      <c r="N740" s="31" t="str">
        <f>'Mitgliederstammdatei (Original)'!O740</f>
        <v>1</v>
      </c>
      <c r="O740" s="31" t="str">
        <f>'Mitgliederstammdatei (Original)'!P740</f>
        <v>6182</v>
      </c>
      <c r="P740" s="71" t="str">
        <f>'Mitgliederstammdatei (Original)'!Q740</f>
        <v>Escholzmatt</v>
      </c>
      <c r="Q740" s="71">
        <f>'Mitgliederstammdatei (Original)'!R740</f>
        <v>0</v>
      </c>
      <c r="R740" s="31" t="str">
        <f>'Mitgliederstammdatei (Original)'!S740</f>
        <v>Ja</v>
      </c>
      <c r="S740" s="31">
        <f>'Mitgliederstammdatei (Original)'!T740</f>
        <v>0</v>
      </c>
      <c r="T740" s="31">
        <f>'Mitgliederstammdatei (Original)'!U740</f>
        <v>0</v>
      </c>
      <c r="U740" s="31" t="str">
        <f>'Mitgliederstammdatei (Original)'!V740</f>
        <v>Frau</v>
      </c>
      <c r="V740" s="31" t="str">
        <f>'Mitgliederstammdatei (Original)'!X740</f>
        <v xml:space="preserve"> </v>
      </c>
      <c r="W740" s="31">
        <f>'Mitgliederstammdatei (Original)'!Y740</f>
        <v>0</v>
      </c>
      <c r="X740" s="31">
        <f>'Mitgliederstammdatei (Original)'!Z740</f>
        <v>0</v>
      </c>
      <c r="Y740" s="31">
        <f>'Mitgliederstammdatei (Original)'!AA740</f>
        <v>0</v>
      </c>
      <c r="Z740" s="31">
        <f>'Mitgliederstammdatei (Original)'!AB740</f>
        <v>0</v>
      </c>
      <c r="AA740" s="31">
        <f>'Mitgliederstammdatei (Original)'!AC740</f>
        <v>0</v>
      </c>
      <c r="AB740" s="31">
        <f>'Mitgliederstammdatei (Original)'!AD740</f>
        <v>0</v>
      </c>
      <c r="AC740" s="31">
        <f>'Mitgliederstammdatei (Original)'!AE740</f>
        <v>0</v>
      </c>
      <c r="AD740" s="31">
        <f>'Mitgliederstammdatei (Original)'!AF740</f>
        <v>0</v>
      </c>
      <c r="AE740" s="31">
        <f>'Mitgliederstammdatei (Original)'!AG740</f>
        <v>0</v>
      </c>
    </row>
    <row r="741" spans="1:31" x14ac:dyDescent="0.2">
      <c r="A741" s="28" t="str">
        <f>'Mitgliederstammdatei (Original)'!A741</f>
        <v>R17</v>
      </c>
      <c r="B741" s="31" t="str">
        <f>'Mitgliederstammdatei (Original)'!B741</f>
        <v>Flühli-Sörenberg FSG</v>
      </c>
      <c r="C741" s="31" t="str">
        <f>'Mitgliederstammdatei (Original)'!C741</f>
        <v>RO</v>
      </c>
      <c r="D741" s="31" t="str">
        <f>'Mitgliederstammdatei (Original)'!D741</f>
        <v>VV</v>
      </c>
      <c r="E741" s="31" t="str">
        <f>'Mitgliederstammdatei (Original)'!E741</f>
        <v>Schüpfheim - Flühli PS</v>
      </c>
      <c r="F741" s="31">
        <f>'Mitgliederstammdatei (Original)'!F741</f>
        <v>99027612</v>
      </c>
      <c r="G741" s="31" t="str">
        <f>'Mitgliederstammdatei (Original)'!H741</f>
        <v>Schmid</v>
      </c>
      <c r="H741" s="71" t="str">
        <f>'Mitgliederstammdatei (Original)'!I741</f>
        <v>Bruno</v>
      </c>
      <c r="I741" s="31" t="str">
        <f>'Mitgliederstammdatei (Original)'!J741</f>
        <v>Schmid Bruno</v>
      </c>
      <c r="J741" s="31" t="str">
        <f>'Mitgliederstammdatei (Original)'!K741</f>
        <v>17.05.1947</v>
      </c>
      <c r="K741" s="31" t="str">
        <f>'Mitgliederstammdatei (Original)'!L741</f>
        <v>17.05.1947</v>
      </c>
      <c r="L741" s="31" t="str">
        <f>'Mitgliederstammdatei (Original)'!M741</f>
        <v>01.01.2007</v>
      </c>
      <c r="M741" s="31" t="str">
        <f>'Mitgliederstammdatei (Original)'!N741</f>
        <v>Schlundstrasse</v>
      </c>
      <c r="N741" s="31" t="str">
        <f>'Mitgliederstammdatei (Original)'!O741</f>
        <v>11</v>
      </c>
      <c r="O741" s="31" t="str">
        <f>'Mitgliederstammdatei (Original)'!P741</f>
        <v>6173</v>
      </c>
      <c r="P741" s="71" t="str">
        <f>'Mitgliederstammdatei (Original)'!Q741</f>
        <v>Flühli</v>
      </c>
      <c r="Q741" s="71">
        <f>'Mitgliederstammdatei (Original)'!R741</f>
        <v>0</v>
      </c>
      <c r="R741" s="31" t="str">
        <f>'Mitgliederstammdatei (Original)'!S741</f>
        <v>Ja</v>
      </c>
      <c r="S741" s="31">
        <f>'Mitgliederstammdatei (Original)'!T741</f>
        <v>0</v>
      </c>
      <c r="T741" s="31">
        <f>'Mitgliederstammdatei (Original)'!U741</f>
        <v>0</v>
      </c>
      <c r="U741" s="31" t="str">
        <f>'Mitgliederstammdatei (Original)'!V741</f>
        <v>Herr</v>
      </c>
      <c r="V741" s="31" t="str">
        <f>'Mitgliederstammdatei (Original)'!X741</f>
        <v>VV</v>
      </c>
      <c r="W741" s="31">
        <f>'Mitgliederstammdatei (Original)'!Y741</f>
        <v>0</v>
      </c>
      <c r="X741" s="31">
        <f>'Mitgliederstammdatei (Original)'!Z741</f>
        <v>0</v>
      </c>
      <c r="Y741" s="31">
        <f>'Mitgliederstammdatei (Original)'!AA741</f>
        <v>0</v>
      </c>
      <c r="Z741" s="31">
        <f>'Mitgliederstammdatei (Original)'!AB741</f>
        <v>0</v>
      </c>
      <c r="AA741" s="31">
        <f>'Mitgliederstammdatei (Original)'!AC741</f>
        <v>0</v>
      </c>
      <c r="AB741" s="31">
        <f>'Mitgliederstammdatei (Original)'!AD741</f>
        <v>0</v>
      </c>
      <c r="AC741" s="31">
        <f>'Mitgliederstammdatei (Original)'!AE741</f>
        <v>0</v>
      </c>
      <c r="AD741" s="31">
        <f>'Mitgliederstammdatei (Original)'!AF741</f>
        <v>0</v>
      </c>
      <c r="AE741" s="31">
        <f>'Mitgliederstammdatei (Original)'!AG741</f>
        <v>0</v>
      </c>
    </row>
    <row r="742" spans="1:31" x14ac:dyDescent="0.2">
      <c r="A742" s="28" t="str">
        <f>'Mitgliederstammdatei (Original)'!A742</f>
        <v>R11</v>
      </c>
      <c r="B742" s="31" t="str">
        <f>'Mitgliederstammdatei (Original)'!B742</f>
        <v>Nottwil FSG</v>
      </c>
      <c r="C742" s="31">
        <f>'Mitgliederstammdatei (Original)'!C742</f>
        <v>0</v>
      </c>
      <c r="D742" s="31" t="str">
        <f>'Mitgliederstammdatei (Original)'!D742</f>
        <v xml:space="preserve"> </v>
      </c>
      <c r="E742" s="31">
        <f>'Mitgliederstammdatei (Original)'!E742</f>
        <v>0</v>
      </c>
      <c r="F742" s="31">
        <f>'Mitgliederstammdatei (Original)'!F742</f>
        <v>99027738</v>
      </c>
      <c r="G742" s="31" t="str">
        <f>'Mitgliederstammdatei (Original)'!H742</f>
        <v>Schmid</v>
      </c>
      <c r="H742" s="71" t="str">
        <f>'Mitgliederstammdatei (Original)'!I742</f>
        <v>Franz</v>
      </c>
      <c r="I742" s="31" t="str">
        <f>'Mitgliederstammdatei (Original)'!J742</f>
        <v>Schmid Franz</v>
      </c>
      <c r="J742" s="31" t="str">
        <f>'Mitgliederstammdatei (Original)'!K742</f>
        <v>29.10.1944</v>
      </c>
      <c r="K742" s="31" t="str">
        <f>'Mitgliederstammdatei (Original)'!L742</f>
        <v>29.10.1944</v>
      </c>
      <c r="L742" s="31" t="str">
        <f>'Mitgliederstammdatei (Original)'!M742</f>
        <v>01.01.2004</v>
      </c>
      <c r="M742" s="31" t="str">
        <f>'Mitgliederstammdatei (Original)'!N742</f>
        <v>Kantonsstrasse</v>
      </c>
      <c r="N742" s="31" t="str">
        <f>'Mitgliederstammdatei (Original)'!O742</f>
        <v>28</v>
      </c>
      <c r="O742" s="31" t="str">
        <f>'Mitgliederstammdatei (Original)'!P742</f>
        <v>6207</v>
      </c>
      <c r="P742" s="71" t="str">
        <f>'Mitgliederstammdatei (Original)'!Q742</f>
        <v>Nottwil</v>
      </c>
      <c r="Q742" s="71">
        <f>'Mitgliederstammdatei (Original)'!R742</f>
        <v>0</v>
      </c>
      <c r="R742" s="31" t="str">
        <f>'Mitgliederstammdatei (Original)'!S742</f>
        <v>Ja</v>
      </c>
      <c r="S742" s="31">
        <f>'Mitgliederstammdatei (Original)'!T742</f>
        <v>0</v>
      </c>
      <c r="T742" s="31">
        <f>'Mitgliederstammdatei (Original)'!U742</f>
        <v>0</v>
      </c>
      <c r="U742" s="31" t="str">
        <f>'Mitgliederstammdatei (Original)'!V742</f>
        <v>Herr</v>
      </c>
      <c r="V742" s="31" t="str">
        <f>'Mitgliederstammdatei (Original)'!X742</f>
        <v xml:space="preserve"> </v>
      </c>
      <c r="W742" s="31">
        <f>'Mitgliederstammdatei (Original)'!Y742</f>
        <v>0</v>
      </c>
      <c r="X742" s="31">
        <f>'Mitgliederstammdatei (Original)'!Z742</f>
        <v>0</v>
      </c>
      <c r="Y742" s="31">
        <f>'Mitgliederstammdatei (Original)'!AA742</f>
        <v>0</v>
      </c>
      <c r="Z742" s="31">
        <f>'Mitgliederstammdatei (Original)'!AB742</f>
        <v>0</v>
      </c>
      <c r="AA742" s="31">
        <f>'Mitgliederstammdatei (Original)'!AC742</f>
        <v>0</v>
      </c>
      <c r="AB742" s="31">
        <f>'Mitgliederstammdatei (Original)'!AD742</f>
        <v>0</v>
      </c>
      <c r="AC742" s="31">
        <f>'Mitgliederstammdatei (Original)'!AE742</f>
        <v>0</v>
      </c>
      <c r="AD742" s="31">
        <f>'Mitgliederstammdatei (Original)'!AF742</f>
        <v>0</v>
      </c>
      <c r="AE742" s="31">
        <f>'Mitgliederstammdatei (Original)'!AG742</f>
        <v>0</v>
      </c>
    </row>
    <row r="743" spans="1:31" x14ac:dyDescent="0.2">
      <c r="A743" s="28" t="str">
        <f>'Mitgliederstammdatei (Original)'!A743</f>
        <v>R 8</v>
      </c>
      <c r="B743" s="31" t="str">
        <f>'Mitgliederstammdatei (Original)'!B743</f>
        <v>Rothenburg SG</v>
      </c>
      <c r="C743" s="31">
        <f>'Mitgliederstammdatei (Original)'!C743</f>
        <v>0</v>
      </c>
      <c r="D743" s="31" t="str">
        <f>'Mitgliederstammdatei (Original)'!D743</f>
        <v xml:space="preserve"> </v>
      </c>
      <c r="E743" s="31">
        <f>'Mitgliederstammdatei (Original)'!E743</f>
        <v>0</v>
      </c>
      <c r="F743" s="31">
        <f>'Mitgliederstammdatei (Original)'!F743</f>
        <v>99027862</v>
      </c>
      <c r="G743" s="31" t="str">
        <f>'Mitgliederstammdatei (Original)'!H743</f>
        <v>Schmid</v>
      </c>
      <c r="H743" s="71" t="str">
        <f>'Mitgliederstammdatei (Original)'!I743</f>
        <v>Hans-Peter</v>
      </c>
      <c r="I743" s="31" t="str">
        <f>'Mitgliederstammdatei (Original)'!J743</f>
        <v>Schmid Hans-Peter</v>
      </c>
      <c r="J743" s="31" t="str">
        <f>'Mitgliederstammdatei (Original)'!K743</f>
        <v>04.11.1954</v>
      </c>
      <c r="K743" s="31" t="str">
        <f>'Mitgliederstammdatei (Original)'!L743</f>
        <v>04.11.1954</v>
      </c>
      <c r="L743" s="31" t="str">
        <f>'Mitgliederstammdatei (Original)'!M743</f>
        <v>01.01.2018</v>
      </c>
      <c r="M743" s="31" t="str">
        <f>'Mitgliederstammdatei (Original)'!N743</f>
        <v>Neuheim</v>
      </c>
      <c r="N743" s="31" t="str">
        <f>'Mitgliederstammdatei (Original)'!O743</f>
        <v>8</v>
      </c>
      <c r="O743" s="31" t="str">
        <f>'Mitgliederstammdatei (Original)'!P743</f>
        <v>6275</v>
      </c>
      <c r="P743" s="71" t="str">
        <f>'Mitgliederstammdatei (Original)'!Q743</f>
        <v>Ballwil</v>
      </c>
      <c r="Q743" s="71">
        <f>'Mitgliederstammdatei (Original)'!R743</f>
        <v>0</v>
      </c>
      <c r="R743" s="31" t="str">
        <f>'Mitgliederstammdatei (Original)'!S743</f>
        <v>Ja</v>
      </c>
      <c r="S743" s="31">
        <f>'Mitgliederstammdatei (Original)'!T743</f>
        <v>0</v>
      </c>
      <c r="T743" s="31">
        <f>'Mitgliederstammdatei (Original)'!U743</f>
        <v>0</v>
      </c>
      <c r="U743" s="31" t="str">
        <f>'Mitgliederstammdatei (Original)'!V743</f>
        <v>Herr</v>
      </c>
      <c r="V743" s="31" t="str">
        <f>'Mitgliederstammdatei (Original)'!X743</f>
        <v xml:space="preserve"> </v>
      </c>
      <c r="W743" s="31">
        <f>'Mitgliederstammdatei (Original)'!Y743</f>
        <v>0</v>
      </c>
      <c r="X743" s="31">
        <f>'Mitgliederstammdatei (Original)'!Z743</f>
        <v>0</v>
      </c>
      <c r="Y743" s="31">
        <f>'Mitgliederstammdatei (Original)'!AA743</f>
        <v>0</v>
      </c>
      <c r="Z743" s="31">
        <f>'Mitgliederstammdatei (Original)'!AB743</f>
        <v>0</v>
      </c>
      <c r="AA743" s="31">
        <f>'Mitgliederstammdatei (Original)'!AC743</f>
        <v>0</v>
      </c>
      <c r="AB743" s="31">
        <f>'Mitgliederstammdatei (Original)'!AD743</f>
        <v>0</v>
      </c>
      <c r="AC743" s="31">
        <f>'Mitgliederstammdatei (Original)'!AE743</f>
        <v>0</v>
      </c>
      <c r="AD743" s="31">
        <f>'Mitgliederstammdatei (Original)'!AF743</f>
        <v>0</v>
      </c>
      <c r="AE743" s="31">
        <f>'Mitgliederstammdatei (Original)'!AG743</f>
        <v>0</v>
      </c>
    </row>
    <row r="744" spans="1:31" x14ac:dyDescent="0.2">
      <c r="A744" s="28" t="str">
        <f>'Mitgliederstammdatei (Original)'!A744</f>
        <v>R 8</v>
      </c>
      <c r="B744" s="31" t="str">
        <f>'Mitgliederstammdatei (Original)'!B744</f>
        <v>Rothenburg SG</v>
      </c>
      <c r="C744" s="31" t="str">
        <f>'Mitgliederstammdatei (Original)'!C744</f>
        <v>EN</v>
      </c>
      <c r="D744" s="31" t="str">
        <f>'Mitgliederstammdatei (Original)'!D744</f>
        <v xml:space="preserve"> </v>
      </c>
      <c r="E744" s="31">
        <f>'Mitgliederstammdatei (Original)'!E744</f>
        <v>0</v>
      </c>
      <c r="F744" s="31">
        <f>'Mitgliederstammdatei (Original)'!F744</f>
        <v>99027739</v>
      </c>
      <c r="G744" s="31" t="str">
        <f>'Mitgliederstammdatei (Original)'!H744</f>
        <v>Schmid</v>
      </c>
      <c r="H744" s="71" t="str">
        <f>'Mitgliederstammdatei (Original)'!I744</f>
        <v>Josef</v>
      </c>
      <c r="I744" s="31" t="str">
        <f>'Mitgliederstammdatei (Original)'!J744</f>
        <v>Schmid Josef</v>
      </c>
      <c r="J744" s="31" t="str">
        <f>'Mitgliederstammdatei (Original)'!K744</f>
        <v>13.05.1938</v>
      </c>
      <c r="K744" s="31" t="str">
        <f>'Mitgliederstammdatei (Original)'!L744</f>
        <v>13.05.1938</v>
      </c>
      <c r="L744" s="31" t="str">
        <f>'Mitgliederstammdatei (Original)'!M744</f>
        <v>01.01.1998</v>
      </c>
      <c r="M744" s="31" t="str">
        <f>'Mitgliederstammdatei (Original)'!N744</f>
        <v>Kapfweg</v>
      </c>
      <c r="N744" s="31" t="str">
        <f>'Mitgliederstammdatei (Original)'!O744</f>
        <v>2</v>
      </c>
      <c r="O744" s="31" t="str">
        <f>'Mitgliederstammdatei (Original)'!P744</f>
        <v>6020</v>
      </c>
      <c r="P744" s="71" t="str">
        <f>'Mitgliederstammdatei (Original)'!Q744</f>
        <v>Emmenbrücke</v>
      </c>
      <c r="Q744" s="71">
        <f>'Mitgliederstammdatei (Original)'!R744</f>
        <v>0</v>
      </c>
      <c r="R744" s="31" t="str">
        <f>'Mitgliederstammdatei (Original)'!S744</f>
        <v>Ja</v>
      </c>
      <c r="S744" s="31">
        <f>'Mitgliederstammdatei (Original)'!T744</f>
        <v>0</v>
      </c>
      <c r="T744" s="31">
        <f>'Mitgliederstammdatei (Original)'!U744</f>
        <v>0</v>
      </c>
      <c r="U744" s="31" t="str">
        <f>'Mitgliederstammdatei (Original)'!V744</f>
        <v>Herr</v>
      </c>
      <c r="V744" s="31" t="str">
        <f>'Mitgliederstammdatei (Original)'!X744</f>
        <v xml:space="preserve"> </v>
      </c>
      <c r="W744" s="31">
        <f>'Mitgliederstammdatei (Original)'!Y744</f>
        <v>0</v>
      </c>
      <c r="X744" s="31">
        <f>'Mitgliederstammdatei (Original)'!Z744</f>
        <v>0</v>
      </c>
      <c r="Y744" s="31">
        <f>'Mitgliederstammdatei (Original)'!AA744</f>
        <v>0</v>
      </c>
      <c r="Z744" s="31">
        <f>'Mitgliederstammdatei (Original)'!AB744</f>
        <v>0</v>
      </c>
      <c r="AA744" s="31">
        <f>'Mitgliederstammdatei (Original)'!AC744</f>
        <v>0</v>
      </c>
      <c r="AB744" s="31">
        <f>'Mitgliederstammdatei (Original)'!AD744</f>
        <v>0</v>
      </c>
      <c r="AC744" s="31">
        <f>'Mitgliederstammdatei (Original)'!AE744</f>
        <v>0</v>
      </c>
      <c r="AD744" s="31">
        <f>'Mitgliederstammdatei (Original)'!AF744</f>
        <v>0</v>
      </c>
      <c r="AE744" s="31">
        <f>'Mitgliederstammdatei (Original)'!AG744</f>
        <v>0</v>
      </c>
    </row>
    <row r="745" spans="1:31" x14ac:dyDescent="0.2">
      <c r="A745" s="28" t="str">
        <f>'Mitgliederstammdatei (Original)'!A745</f>
        <v>R17</v>
      </c>
      <c r="B745" s="31" t="str">
        <f>'Mitgliederstammdatei (Original)'!B745</f>
        <v>Schüpfheim SSG</v>
      </c>
      <c r="C745" s="31">
        <f>'Mitgliederstammdatei (Original)'!C745</f>
        <v>0</v>
      </c>
      <c r="D745" s="31" t="str">
        <f>'Mitgliederstammdatei (Original)'!D745</f>
        <v xml:space="preserve"> </v>
      </c>
      <c r="E745" s="31">
        <f>'Mitgliederstammdatei (Original)'!E745</f>
        <v>0</v>
      </c>
      <c r="F745" s="31">
        <f>'Mitgliederstammdatei (Original)'!F745</f>
        <v>99027896</v>
      </c>
      <c r="G745" s="31" t="str">
        <f>'Mitgliederstammdatei (Original)'!H745</f>
        <v>Schmid</v>
      </c>
      <c r="H745" s="71" t="str">
        <f>'Mitgliederstammdatei (Original)'!I745</f>
        <v>Josef</v>
      </c>
      <c r="I745" s="31" t="str">
        <f>'Mitgliederstammdatei (Original)'!J745</f>
        <v>Schmid Josef</v>
      </c>
      <c r="J745" s="31" t="str">
        <f>'Mitgliederstammdatei (Original)'!K745</f>
        <v>01.03.1924</v>
      </c>
      <c r="K745" s="31" t="str">
        <f>'Mitgliederstammdatei (Original)'!L745</f>
        <v>01.03.1924</v>
      </c>
      <c r="L745" s="31" t="str">
        <f>'Mitgliederstammdatei (Original)'!M745</f>
        <v>01.01.1984</v>
      </c>
      <c r="M745" s="31" t="str">
        <f>'Mitgliederstammdatei (Original)'!N745</f>
        <v>Eyhof</v>
      </c>
      <c r="N745" s="31" t="str">
        <f>'Mitgliederstammdatei (Original)'!O745</f>
        <v>2</v>
      </c>
      <c r="O745" s="31" t="str">
        <f>'Mitgliederstammdatei (Original)'!P745</f>
        <v>6170</v>
      </c>
      <c r="P745" s="71" t="str">
        <f>'Mitgliederstammdatei (Original)'!Q745</f>
        <v>Schüpfheim</v>
      </c>
      <c r="Q745" s="71">
        <f>'Mitgliederstammdatei (Original)'!R745</f>
        <v>0</v>
      </c>
      <c r="R745" s="31" t="str">
        <f>'Mitgliederstammdatei (Original)'!S745</f>
        <v>Ja</v>
      </c>
      <c r="S745" s="31">
        <f>'Mitgliederstammdatei (Original)'!T745</f>
        <v>0</v>
      </c>
      <c r="T745" s="31">
        <f>'Mitgliederstammdatei (Original)'!U745</f>
        <v>0</v>
      </c>
      <c r="U745" s="31" t="str">
        <f>'Mitgliederstammdatei (Original)'!V745</f>
        <v>Herr</v>
      </c>
      <c r="V745" s="31" t="str">
        <f>'Mitgliederstammdatei (Original)'!X745</f>
        <v xml:space="preserve"> </v>
      </c>
      <c r="W745" s="31">
        <f>'Mitgliederstammdatei (Original)'!Y745</f>
        <v>0</v>
      </c>
      <c r="X745" s="31">
        <f>'Mitgliederstammdatei (Original)'!Z745</f>
        <v>0</v>
      </c>
      <c r="Y745" s="31">
        <f>'Mitgliederstammdatei (Original)'!AA745</f>
        <v>0</v>
      </c>
      <c r="Z745" s="31">
        <f>'Mitgliederstammdatei (Original)'!AB745</f>
        <v>0</v>
      </c>
      <c r="AA745" s="31">
        <f>'Mitgliederstammdatei (Original)'!AC745</f>
        <v>0</v>
      </c>
      <c r="AB745" s="31">
        <f>'Mitgliederstammdatei (Original)'!AD745</f>
        <v>0</v>
      </c>
      <c r="AC745" s="31">
        <f>'Mitgliederstammdatei (Original)'!AE745</f>
        <v>0</v>
      </c>
      <c r="AD745" s="31">
        <f>'Mitgliederstammdatei (Original)'!AF745</f>
        <v>0</v>
      </c>
      <c r="AE745" s="31">
        <f>'Mitgliederstammdatei (Original)'!AG745</f>
        <v>0</v>
      </c>
    </row>
    <row r="746" spans="1:31" x14ac:dyDescent="0.2">
      <c r="A746" s="28" t="str">
        <f>'Mitgliederstammdatei (Original)'!A746</f>
        <v>R 9</v>
      </c>
      <c r="B746" s="31" t="str">
        <f>'Mitgliederstammdatei (Original)'!B746</f>
        <v>Rickenbach LU SG</v>
      </c>
      <c r="C746" s="31">
        <f>'Mitgliederstammdatei (Original)'!C746</f>
        <v>0</v>
      </c>
      <c r="D746" s="31" t="str">
        <f>'Mitgliederstammdatei (Original)'!D746</f>
        <v xml:space="preserve"> </v>
      </c>
      <c r="E746" s="31">
        <f>'Mitgliederstammdatei (Original)'!E746</f>
        <v>0</v>
      </c>
      <c r="F746" s="31">
        <f>'Mitgliederstammdatei (Original)'!F746</f>
        <v>99027898</v>
      </c>
      <c r="G746" s="31" t="str">
        <f>'Mitgliederstammdatei (Original)'!H746</f>
        <v>Schmid</v>
      </c>
      <c r="H746" s="71" t="str">
        <f>'Mitgliederstammdatei (Original)'!I746</f>
        <v>Kurt</v>
      </c>
      <c r="I746" s="31" t="str">
        <f>'Mitgliederstammdatei (Original)'!J746</f>
        <v>Schmid Kurt</v>
      </c>
      <c r="J746" s="31" t="str">
        <f>'Mitgliederstammdatei (Original)'!K746</f>
        <v>06.01.1957</v>
      </c>
      <c r="K746" s="31" t="str">
        <f>'Mitgliederstammdatei (Original)'!L746</f>
        <v>06.01.1957</v>
      </c>
      <c r="L746" s="31" t="str">
        <f>'Mitgliederstammdatei (Original)'!M746</f>
        <v>01.01.2019</v>
      </c>
      <c r="M746" s="31" t="str">
        <f>'Mitgliederstammdatei (Original)'!N746</f>
        <v>Sonnenrain</v>
      </c>
      <c r="N746" s="31" t="str">
        <f>'Mitgliederstammdatei (Original)'!O746</f>
        <v>7</v>
      </c>
      <c r="O746" s="31" t="str">
        <f>'Mitgliederstammdatei (Original)'!P746</f>
        <v>6221</v>
      </c>
      <c r="P746" s="71" t="str">
        <f>'Mitgliederstammdatei (Original)'!Q746</f>
        <v>Rickenbach</v>
      </c>
      <c r="Q746" s="71">
        <f>'Mitgliederstammdatei (Original)'!R746</f>
        <v>0</v>
      </c>
      <c r="R746" s="31" t="str">
        <f>'Mitgliederstammdatei (Original)'!S746</f>
        <v>Ja</v>
      </c>
      <c r="S746" s="31">
        <f>'Mitgliederstammdatei (Original)'!T746</f>
        <v>0</v>
      </c>
      <c r="T746" s="31">
        <f>'Mitgliederstammdatei (Original)'!U746</f>
        <v>0</v>
      </c>
      <c r="U746" s="31" t="str">
        <f>'Mitgliederstammdatei (Original)'!V746</f>
        <v>Herr</v>
      </c>
      <c r="V746" s="31" t="str">
        <f>'Mitgliederstammdatei (Original)'!X746</f>
        <v xml:space="preserve"> </v>
      </c>
      <c r="W746" s="31">
        <f>'Mitgliederstammdatei (Original)'!Y746</f>
        <v>0</v>
      </c>
      <c r="X746" s="31">
        <f>'Mitgliederstammdatei (Original)'!Z746</f>
        <v>0</v>
      </c>
      <c r="Y746" s="31">
        <f>'Mitgliederstammdatei (Original)'!AA746</f>
        <v>0</v>
      </c>
      <c r="Z746" s="31">
        <f>'Mitgliederstammdatei (Original)'!AB746</f>
        <v>0</v>
      </c>
      <c r="AA746" s="31">
        <f>'Mitgliederstammdatei (Original)'!AC746</f>
        <v>0</v>
      </c>
      <c r="AB746" s="31">
        <f>'Mitgliederstammdatei (Original)'!AD746</f>
        <v>0</v>
      </c>
      <c r="AC746" s="31">
        <f>'Mitgliederstammdatei (Original)'!AE746</f>
        <v>0</v>
      </c>
      <c r="AD746" s="31">
        <f>'Mitgliederstammdatei (Original)'!AF746</f>
        <v>0</v>
      </c>
      <c r="AE746" s="31">
        <f>'Mitgliederstammdatei (Original)'!AG746</f>
        <v>0</v>
      </c>
    </row>
    <row r="747" spans="1:31" x14ac:dyDescent="0.2">
      <c r="A747" s="28" t="str">
        <f>'Mitgliederstammdatei (Original)'!A747</f>
        <v>R17</v>
      </c>
      <c r="B747" s="31" t="str">
        <f>'Mitgliederstammdatei (Original)'!B747</f>
        <v>Hasle LU FSG</v>
      </c>
      <c r="C747" s="31">
        <f>'Mitgliederstammdatei (Original)'!C747</f>
        <v>0</v>
      </c>
      <c r="D747" s="31" t="str">
        <f>'Mitgliederstammdatei (Original)'!D747</f>
        <v xml:space="preserve"> </v>
      </c>
      <c r="E747" s="31">
        <f>'Mitgliederstammdatei (Original)'!E747</f>
        <v>0</v>
      </c>
      <c r="F747" s="31">
        <f>'Mitgliederstammdatei (Original)'!F747</f>
        <v>99027897</v>
      </c>
      <c r="G747" s="31" t="str">
        <f>'Mitgliederstammdatei (Original)'!H747</f>
        <v>Schmid</v>
      </c>
      <c r="H747" s="71" t="str">
        <f>'Mitgliederstammdatei (Original)'!I747</f>
        <v>Kurt</v>
      </c>
      <c r="I747" s="31" t="str">
        <f>'Mitgliederstammdatei (Original)'!J747</f>
        <v>Schmid Kurt</v>
      </c>
      <c r="J747" s="31" t="str">
        <f>'Mitgliederstammdatei (Original)'!K747</f>
        <v>02.08.1958</v>
      </c>
      <c r="K747" s="31" t="str">
        <f>'Mitgliederstammdatei (Original)'!L747</f>
        <v>02.08.1958</v>
      </c>
      <c r="L747" s="31" t="str">
        <f>'Mitgliederstammdatei (Original)'!M747</f>
        <v>01.01.2017</v>
      </c>
      <c r="M747" s="31" t="str">
        <f>'Mitgliederstammdatei (Original)'!N747</f>
        <v>Hinterdorf</v>
      </c>
      <c r="N747" s="31" t="str">
        <f>'Mitgliederstammdatei (Original)'!O747</f>
        <v>17</v>
      </c>
      <c r="O747" s="31" t="str">
        <f>'Mitgliederstammdatei (Original)'!P747</f>
        <v>6166</v>
      </c>
      <c r="P747" s="71" t="str">
        <f>'Mitgliederstammdatei (Original)'!Q747</f>
        <v>Hasle</v>
      </c>
      <c r="Q747" s="71">
        <f>'Mitgliederstammdatei (Original)'!R747</f>
        <v>0</v>
      </c>
      <c r="R747" s="31" t="str">
        <f>'Mitgliederstammdatei (Original)'!S747</f>
        <v>Ja</v>
      </c>
      <c r="S747" s="31">
        <f>'Mitgliederstammdatei (Original)'!T747</f>
        <v>0</v>
      </c>
      <c r="T747" s="31">
        <f>'Mitgliederstammdatei (Original)'!U747</f>
        <v>0</v>
      </c>
      <c r="U747" s="31" t="str">
        <f>'Mitgliederstammdatei (Original)'!V747</f>
        <v>Herr</v>
      </c>
      <c r="V747" s="31" t="str">
        <f>'Mitgliederstammdatei (Original)'!X747</f>
        <v xml:space="preserve"> </v>
      </c>
      <c r="W747" s="31">
        <f>'Mitgliederstammdatei (Original)'!Y747</f>
        <v>0</v>
      </c>
      <c r="X747" s="31">
        <f>'Mitgliederstammdatei (Original)'!Z747</f>
        <v>0</v>
      </c>
      <c r="Y747" s="31">
        <f>'Mitgliederstammdatei (Original)'!AA747</f>
        <v>0</v>
      </c>
      <c r="Z747" s="31">
        <f>'Mitgliederstammdatei (Original)'!AB747</f>
        <v>0</v>
      </c>
      <c r="AA747" s="31">
        <f>'Mitgliederstammdatei (Original)'!AC747</f>
        <v>0</v>
      </c>
      <c r="AB747" s="31">
        <f>'Mitgliederstammdatei (Original)'!AD747</f>
        <v>0</v>
      </c>
      <c r="AC747" s="31">
        <f>'Mitgliederstammdatei (Original)'!AE747</f>
        <v>0</v>
      </c>
      <c r="AD747" s="31">
        <f>'Mitgliederstammdatei (Original)'!AF747</f>
        <v>0</v>
      </c>
      <c r="AE747" s="31">
        <f>'Mitgliederstammdatei (Original)'!AG747</f>
        <v>0</v>
      </c>
    </row>
    <row r="748" spans="1:31" x14ac:dyDescent="0.2">
      <c r="A748" s="28" t="str">
        <f>'Mitgliederstammdatei (Original)'!A748</f>
        <v>R17</v>
      </c>
      <c r="B748" s="31" t="str">
        <f>'Mitgliederstammdatei (Original)'!B748</f>
        <v>Escholzmatt SG</v>
      </c>
      <c r="C748" s="31">
        <f>'Mitgliederstammdatei (Original)'!C748</f>
        <v>0</v>
      </c>
      <c r="D748" s="31" t="str">
        <f>'Mitgliederstammdatei (Original)'!D748</f>
        <v xml:space="preserve"> </v>
      </c>
      <c r="E748" s="31">
        <f>'Mitgliederstammdatei (Original)'!E748</f>
        <v>0</v>
      </c>
      <c r="F748" s="31">
        <f>'Mitgliederstammdatei (Original)'!F748</f>
        <v>99027900</v>
      </c>
      <c r="G748" s="31" t="str">
        <f>'Mitgliederstammdatei (Original)'!H748</f>
        <v>Schmid</v>
      </c>
      <c r="H748" s="71" t="str">
        <f>'Mitgliederstammdatei (Original)'!I748</f>
        <v>Peter</v>
      </c>
      <c r="I748" s="31" t="str">
        <f>'Mitgliederstammdatei (Original)'!J748</f>
        <v>Schmid Peter</v>
      </c>
      <c r="J748" s="31" t="str">
        <f>'Mitgliederstammdatei (Original)'!K748</f>
        <v>23.10.1946</v>
      </c>
      <c r="K748" s="31" t="str">
        <f>'Mitgliederstammdatei (Original)'!L748</f>
        <v>23.10.1946</v>
      </c>
      <c r="L748" s="31" t="str">
        <f>'Mitgliederstammdatei (Original)'!M748</f>
        <v>01.01.2006</v>
      </c>
      <c r="M748" s="31" t="str">
        <f>'Mitgliederstammdatei (Original)'!N748</f>
        <v>Hauptstrasse</v>
      </c>
      <c r="N748" s="31" t="str">
        <f>'Mitgliederstammdatei (Original)'!O748</f>
        <v>122</v>
      </c>
      <c r="O748" s="31" t="str">
        <f>'Mitgliederstammdatei (Original)'!P748</f>
        <v>6182</v>
      </c>
      <c r="P748" s="71" t="str">
        <f>'Mitgliederstammdatei (Original)'!Q748</f>
        <v>Escholzmatt</v>
      </c>
      <c r="Q748" s="71">
        <f>'Mitgliederstammdatei (Original)'!R748</f>
        <v>0</v>
      </c>
      <c r="R748" s="31" t="str">
        <f>'Mitgliederstammdatei (Original)'!S748</f>
        <v>Ja</v>
      </c>
      <c r="S748" s="31">
        <f>'Mitgliederstammdatei (Original)'!T748</f>
        <v>0</v>
      </c>
      <c r="T748" s="31">
        <f>'Mitgliederstammdatei (Original)'!U748</f>
        <v>0</v>
      </c>
      <c r="U748" s="31" t="str">
        <f>'Mitgliederstammdatei (Original)'!V748</f>
        <v>Herr</v>
      </c>
      <c r="V748" s="31" t="str">
        <f>'Mitgliederstammdatei (Original)'!X748</f>
        <v xml:space="preserve"> </v>
      </c>
      <c r="W748" s="31">
        <f>'Mitgliederstammdatei (Original)'!Y748</f>
        <v>0</v>
      </c>
      <c r="X748" s="31">
        <f>'Mitgliederstammdatei (Original)'!Z748</f>
        <v>0</v>
      </c>
      <c r="Y748" s="31">
        <f>'Mitgliederstammdatei (Original)'!AA748</f>
        <v>0</v>
      </c>
      <c r="Z748" s="31">
        <f>'Mitgliederstammdatei (Original)'!AB748</f>
        <v>0</v>
      </c>
      <c r="AA748" s="31">
        <f>'Mitgliederstammdatei (Original)'!AC748</f>
        <v>0</v>
      </c>
      <c r="AB748" s="31">
        <f>'Mitgliederstammdatei (Original)'!AD748</f>
        <v>0</v>
      </c>
      <c r="AC748" s="31">
        <f>'Mitgliederstammdatei (Original)'!AE748</f>
        <v>0</v>
      </c>
      <c r="AD748" s="31">
        <f>'Mitgliederstammdatei (Original)'!AF748</f>
        <v>0</v>
      </c>
      <c r="AE748" s="31">
        <f>'Mitgliederstammdatei (Original)'!AG748</f>
        <v>0</v>
      </c>
    </row>
    <row r="749" spans="1:31" x14ac:dyDescent="0.2">
      <c r="A749" s="28" t="str">
        <f>'Mitgliederstammdatei (Original)'!A749</f>
        <v>R 8</v>
      </c>
      <c r="B749" s="31" t="str">
        <f>'Mitgliederstammdatei (Original)'!B749</f>
        <v>Rothenburg SG</v>
      </c>
      <c r="C749" s="31">
        <f>'Mitgliederstammdatei (Original)'!C749</f>
        <v>0</v>
      </c>
      <c r="D749" s="31" t="str">
        <f>'Mitgliederstammdatei (Original)'!D749</f>
        <v xml:space="preserve"> </v>
      </c>
      <c r="E749" s="31" t="str">
        <f>'Mitgliederstammdatei (Original)'!E749</f>
        <v>Rothenburg SG</v>
      </c>
      <c r="F749" s="31">
        <f>'Mitgliederstammdatei (Original)'!F749</f>
        <v>99027901</v>
      </c>
      <c r="G749" s="31" t="str">
        <f>'Mitgliederstammdatei (Original)'!H749</f>
        <v>Schmid</v>
      </c>
      <c r="H749" s="71" t="str">
        <f>'Mitgliederstammdatei (Original)'!I749</f>
        <v>Pius</v>
      </c>
      <c r="I749" s="31" t="str">
        <f>'Mitgliederstammdatei (Original)'!J749</f>
        <v>Schmid Pius</v>
      </c>
      <c r="J749" s="31" t="str">
        <f>'Mitgliederstammdatei (Original)'!K749</f>
        <v>15.07.1948</v>
      </c>
      <c r="K749" s="31" t="str">
        <f>'Mitgliederstammdatei (Original)'!L749</f>
        <v>15.07.1948</v>
      </c>
      <c r="L749" s="31" t="str">
        <f>'Mitgliederstammdatei (Original)'!M749</f>
        <v>01.01.2014</v>
      </c>
      <c r="M749" s="31" t="str">
        <f>'Mitgliederstammdatei (Original)'!N749</f>
        <v>Leebernstrasse</v>
      </c>
      <c r="N749" s="31" t="str">
        <f>'Mitgliederstammdatei (Original)'!O749</f>
        <v>25</v>
      </c>
      <c r="O749" s="31" t="str">
        <f>'Mitgliederstammdatei (Original)'!P749</f>
        <v>5646</v>
      </c>
      <c r="P749" s="71" t="str">
        <f>'Mitgliederstammdatei (Original)'!Q749</f>
        <v>Abtwil</v>
      </c>
      <c r="Q749" s="71">
        <f>'Mitgliederstammdatei (Original)'!R749</f>
        <v>0</v>
      </c>
      <c r="R749" s="31" t="str">
        <f>'Mitgliederstammdatei (Original)'!S749</f>
        <v>Ja</v>
      </c>
      <c r="S749" s="31">
        <f>'Mitgliederstammdatei (Original)'!T749</f>
        <v>0</v>
      </c>
      <c r="T749" s="31">
        <f>'Mitgliederstammdatei (Original)'!U749</f>
        <v>0</v>
      </c>
      <c r="U749" s="31" t="str">
        <f>'Mitgliederstammdatei (Original)'!V749</f>
        <v>Herr</v>
      </c>
      <c r="V749" s="31" t="str">
        <f>'Mitgliederstammdatei (Original)'!X749</f>
        <v xml:space="preserve"> </v>
      </c>
      <c r="W749" s="31">
        <f>'Mitgliederstammdatei (Original)'!Y749</f>
        <v>0</v>
      </c>
      <c r="X749" s="31">
        <f>'Mitgliederstammdatei (Original)'!Z749</f>
        <v>0</v>
      </c>
      <c r="Y749" s="31">
        <f>'Mitgliederstammdatei (Original)'!AA749</f>
        <v>0</v>
      </c>
      <c r="Z749" s="31">
        <f>'Mitgliederstammdatei (Original)'!AB749</f>
        <v>0</v>
      </c>
      <c r="AA749" s="31">
        <f>'Mitgliederstammdatei (Original)'!AC749</f>
        <v>0</v>
      </c>
      <c r="AB749" s="31">
        <f>'Mitgliederstammdatei (Original)'!AD749</f>
        <v>0</v>
      </c>
      <c r="AC749" s="31">
        <f>'Mitgliederstammdatei (Original)'!AE749</f>
        <v>0</v>
      </c>
      <c r="AD749" s="31">
        <f>'Mitgliederstammdatei (Original)'!AF749</f>
        <v>0</v>
      </c>
      <c r="AE749" s="31">
        <f>'Mitgliederstammdatei (Original)'!AG749</f>
        <v>0</v>
      </c>
    </row>
    <row r="750" spans="1:31" x14ac:dyDescent="0.2">
      <c r="A750" s="28" t="str">
        <f>'Mitgliederstammdatei (Original)'!A750</f>
        <v>R12</v>
      </c>
      <c r="B750" s="31" t="str">
        <f>'Mitgliederstammdatei (Original)'!B750</f>
        <v>Wikon WV</v>
      </c>
      <c r="C750" s="31">
        <f>'Mitgliederstammdatei (Original)'!C750</f>
        <v>0</v>
      </c>
      <c r="D750" s="31" t="str">
        <f>'Mitgliederstammdatei (Original)'!D750</f>
        <v xml:space="preserve"> </v>
      </c>
      <c r="E750" s="31">
        <f>'Mitgliederstammdatei (Original)'!E750</f>
        <v>0</v>
      </c>
      <c r="F750" s="31">
        <f>'Mitgliederstammdatei (Original)'!F750</f>
        <v>99047044</v>
      </c>
      <c r="G750" s="31" t="str">
        <f>'Mitgliederstammdatei (Original)'!H750</f>
        <v>Schmid</v>
      </c>
      <c r="H750" s="71" t="str">
        <f>'Mitgliederstammdatei (Original)'!I750</f>
        <v>Richard</v>
      </c>
      <c r="I750" s="31" t="str">
        <f>'Mitgliederstammdatei (Original)'!J750</f>
        <v>Schmid Richard</v>
      </c>
      <c r="J750" s="31" t="str">
        <f>'Mitgliederstammdatei (Original)'!K750</f>
        <v>30.09.1955</v>
      </c>
      <c r="K750" s="31" t="str">
        <f>'Mitgliederstammdatei (Original)'!L750</f>
        <v>30.09.1955</v>
      </c>
      <c r="L750" s="31" t="str">
        <f>'Mitgliederstammdatei (Original)'!M750</f>
        <v>13.03.2023</v>
      </c>
      <c r="M750" s="31" t="str">
        <f>'Mitgliederstammdatei (Original)'!N750</f>
        <v>Eigenstrasse</v>
      </c>
      <c r="N750" s="31" t="str">
        <f>'Mitgliederstammdatei (Original)'!O750</f>
        <v>8</v>
      </c>
      <c r="O750" s="31" t="str">
        <f>'Mitgliederstammdatei (Original)'!P750</f>
        <v>6260</v>
      </c>
      <c r="P750" s="71" t="str">
        <f>'Mitgliederstammdatei (Original)'!Q750</f>
        <v>Reiden</v>
      </c>
      <c r="Q750" s="71">
        <f>'Mitgliederstammdatei (Original)'!R750</f>
        <v>0</v>
      </c>
      <c r="R750" s="31" t="str">
        <f>'Mitgliederstammdatei (Original)'!S750</f>
        <v>Ja</v>
      </c>
      <c r="S750" s="31">
        <f>'Mitgliederstammdatei (Original)'!T750</f>
        <v>0</v>
      </c>
      <c r="T750" s="31">
        <f>'Mitgliederstammdatei (Original)'!U750</f>
        <v>0</v>
      </c>
      <c r="U750" s="31" t="str">
        <f>'Mitgliederstammdatei (Original)'!V750</f>
        <v>Herr</v>
      </c>
      <c r="V750" s="31" t="str">
        <f>'Mitgliederstammdatei (Original)'!X750</f>
        <v xml:space="preserve"> </v>
      </c>
      <c r="W750" s="31">
        <f>'Mitgliederstammdatei (Original)'!Y750</f>
        <v>0</v>
      </c>
      <c r="X750" s="31">
        <f>'Mitgliederstammdatei (Original)'!Z750</f>
        <v>0</v>
      </c>
      <c r="Y750" s="31">
        <f>'Mitgliederstammdatei (Original)'!AA750</f>
        <v>0</v>
      </c>
      <c r="Z750" s="31">
        <f>'Mitgliederstammdatei (Original)'!AB750</f>
        <v>0</v>
      </c>
      <c r="AA750" s="31">
        <f>'Mitgliederstammdatei (Original)'!AC750</f>
        <v>0</v>
      </c>
      <c r="AB750" s="31">
        <f>'Mitgliederstammdatei (Original)'!AD750</f>
        <v>0</v>
      </c>
      <c r="AC750" s="31">
        <f>'Mitgliederstammdatei (Original)'!AE750</f>
        <v>0</v>
      </c>
      <c r="AD750" s="31">
        <f>'Mitgliederstammdatei (Original)'!AF750</f>
        <v>0</v>
      </c>
      <c r="AE750" s="31">
        <f>'Mitgliederstammdatei (Original)'!AG750</f>
        <v>0</v>
      </c>
    </row>
    <row r="751" spans="1:31" x14ac:dyDescent="0.2">
      <c r="A751" s="28" t="str">
        <f>'Mitgliederstammdatei (Original)'!A751</f>
        <v>R17</v>
      </c>
      <c r="B751" s="31" t="str">
        <f>'Mitgliederstammdatei (Original)'!B751</f>
        <v>Schüpfheim SSG</v>
      </c>
      <c r="C751" s="31">
        <f>'Mitgliederstammdatei (Original)'!C751</f>
        <v>0</v>
      </c>
      <c r="D751" s="31" t="str">
        <f>'Mitgliederstammdatei (Original)'!D751</f>
        <v xml:space="preserve"> </v>
      </c>
      <c r="E751" s="31">
        <f>'Mitgliederstammdatei (Original)'!E751</f>
        <v>0</v>
      </c>
      <c r="F751" s="31">
        <f>'Mitgliederstammdatei (Original)'!F751</f>
        <v>99027902</v>
      </c>
      <c r="G751" s="31" t="str">
        <f>'Mitgliederstammdatei (Original)'!H751</f>
        <v>Schmid</v>
      </c>
      <c r="H751" s="71" t="str">
        <f>'Mitgliederstammdatei (Original)'!I751</f>
        <v>Theo</v>
      </c>
      <c r="I751" s="31" t="str">
        <f>'Mitgliederstammdatei (Original)'!J751</f>
        <v>Schmid Theo</v>
      </c>
      <c r="J751" s="31" t="str">
        <f>'Mitgliederstammdatei (Original)'!K751</f>
        <v>23.07.1946</v>
      </c>
      <c r="K751" s="31" t="str">
        <f>'Mitgliederstammdatei (Original)'!L751</f>
        <v>23.07.1946</v>
      </c>
      <c r="L751" s="31" t="str">
        <f>'Mitgliederstammdatei (Original)'!M751</f>
        <v>01.01.2006</v>
      </c>
      <c r="M751" s="31" t="str">
        <f>'Mitgliederstammdatei (Original)'!N751</f>
        <v>Schächlimatte</v>
      </c>
      <c r="N751" s="31" t="str">
        <f>'Mitgliederstammdatei (Original)'!O751</f>
        <v>1</v>
      </c>
      <c r="O751" s="31" t="str">
        <f>'Mitgliederstammdatei (Original)'!P751</f>
        <v>6170</v>
      </c>
      <c r="P751" s="71" t="str">
        <f>'Mitgliederstammdatei (Original)'!Q751</f>
        <v>Schüpfheim</v>
      </c>
      <c r="Q751" s="71">
        <f>'Mitgliederstammdatei (Original)'!R751</f>
        <v>0</v>
      </c>
      <c r="R751" s="31" t="str">
        <f>'Mitgliederstammdatei (Original)'!S751</f>
        <v>Ja</v>
      </c>
      <c r="S751" s="31">
        <f>'Mitgliederstammdatei (Original)'!T751</f>
        <v>0</v>
      </c>
      <c r="T751" s="31">
        <f>'Mitgliederstammdatei (Original)'!U751</f>
        <v>0</v>
      </c>
      <c r="U751" s="31" t="str">
        <f>'Mitgliederstammdatei (Original)'!V751</f>
        <v>Herr</v>
      </c>
      <c r="V751" s="31" t="str">
        <f>'Mitgliederstammdatei (Original)'!X751</f>
        <v xml:space="preserve"> </v>
      </c>
      <c r="W751" s="31">
        <f>'Mitgliederstammdatei (Original)'!Y751</f>
        <v>0</v>
      </c>
      <c r="X751" s="31">
        <f>'Mitgliederstammdatei (Original)'!Z751</f>
        <v>0</v>
      </c>
      <c r="Y751" s="31">
        <f>'Mitgliederstammdatei (Original)'!AA751</f>
        <v>0</v>
      </c>
      <c r="Z751" s="31">
        <f>'Mitgliederstammdatei (Original)'!AB751</f>
        <v>0</v>
      </c>
      <c r="AA751" s="31">
        <f>'Mitgliederstammdatei (Original)'!AC751</f>
        <v>0</v>
      </c>
      <c r="AB751" s="31">
        <f>'Mitgliederstammdatei (Original)'!AD751</f>
        <v>0</v>
      </c>
      <c r="AC751" s="31">
        <f>'Mitgliederstammdatei (Original)'!AE751</f>
        <v>0</v>
      </c>
      <c r="AD751" s="31">
        <f>'Mitgliederstammdatei (Original)'!AF751</f>
        <v>0</v>
      </c>
      <c r="AE751" s="31">
        <f>'Mitgliederstammdatei (Original)'!AG751</f>
        <v>0</v>
      </c>
    </row>
    <row r="752" spans="1:31" x14ac:dyDescent="0.2">
      <c r="A752" s="28" t="str">
        <f>'Mitgliederstammdatei (Original)'!A752</f>
        <v>R11</v>
      </c>
      <c r="B752" s="31">
        <f>'Mitgliederstammdatei (Original)'!B752</f>
        <v>0</v>
      </c>
      <c r="C752" s="31">
        <f>'Mitgliederstammdatei (Original)'!C752</f>
        <v>0</v>
      </c>
      <c r="D752" s="31" t="str">
        <f>'Mitgliederstammdatei (Original)'!D752</f>
        <v xml:space="preserve"> </v>
      </c>
      <c r="E752" s="31" t="str">
        <f>'Mitgliederstammdatei (Original)'!E752</f>
        <v>Grosswangen uU PS</v>
      </c>
      <c r="F752" s="31">
        <f>'Mitgliederstammdatei (Original)'!F752</f>
        <v>99027903</v>
      </c>
      <c r="G752" s="31" t="str">
        <f>'Mitgliederstammdatei (Original)'!H752</f>
        <v>Schmidli</v>
      </c>
      <c r="H752" s="71" t="str">
        <f>'Mitgliederstammdatei (Original)'!I752</f>
        <v>Brigitte</v>
      </c>
      <c r="I752" s="31" t="str">
        <f>'Mitgliederstammdatei (Original)'!J752</f>
        <v>Schmidli Brigitte</v>
      </c>
      <c r="J752" s="31" t="str">
        <f>'Mitgliederstammdatei (Original)'!K752</f>
        <v>02.08.1962</v>
      </c>
      <c r="K752" s="31" t="str">
        <f>'Mitgliederstammdatei (Original)'!L752</f>
        <v>02.08.1962</v>
      </c>
      <c r="L752" s="31">
        <f>'Mitgliederstammdatei (Original)'!M752</f>
        <v>0</v>
      </c>
      <c r="M752" s="31" t="str">
        <f>'Mitgliederstammdatei (Original)'!N752</f>
        <v>Feldstrasse</v>
      </c>
      <c r="N752" s="31" t="str">
        <f>'Mitgliederstammdatei (Original)'!O752</f>
        <v>1</v>
      </c>
      <c r="O752" s="31" t="str">
        <f>'Mitgliederstammdatei (Original)'!P752</f>
        <v>6022</v>
      </c>
      <c r="P752" s="71" t="str">
        <f>'Mitgliederstammdatei (Original)'!Q752</f>
        <v>Grosswangen</v>
      </c>
      <c r="Q752" s="71">
        <f>'Mitgliederstammdatei (Original)'!R752</f>
        <v>0</v>
      </c>
      <c r="R752" s="31" t="str">
        <f>'Mitgliederstammdatei (Original)'!S752</f>
        <v>Ja</v>
      </c>
      <c r="S752" s="31">
        <f>'Mitgliederstammdatei (Original)'!T752</f>
        <v>0</v>
      </c>
      <c r="T752" s="31">
        <f>'Mitgliederstammdatei (Original)'!U752</f>
        <v>0</v>
      </c>
      <c r="U752" s="31" t="str">
        <f>'Mitgliederstammdatei (Original)'!V752</f>
        <v>Frau</v>
      </c>
      <c r="V752" s="31" t="str">
        <f>'Mitgliederstammdatei (Original)'!X752</f>
        <v xml:space="preserve"> </v>
      </c>
      <c r="W752" s="31">
        <f>'Mitgliederstammdatei (Original)'!Y752</f>
        <v>0</v>
      </c>
      <c r="X752" s="31">
        <f>'Mitgliederstammdatei (Original)'!Z752</f>
        <v>0</v>
      </c>
      <c r="Y752" s="31">
        <f>'Mitgliederstammdatei (Original)'!AA752</f>
        <v>0</v>
      </c>
      <c r="Z752" s="31">
        <f>'Mitgliederstammdatei (Original)'!AB752</f>
        <v>0</v>
      </c>
      <c r="AA752" s="31">
        <f>'Mitgliederstammdatei (Original)'!AC752</f>
        <v>0</v>
      </c>
      <c r="AB752" s="31">
        <f>'Mitgliederstammdatei (Original)'!AD752</f>
        <v>0</v>
      </c>
      <c r="AC752" s="31">
        <f>'Mitgliederstammdatei (Original)'!AE752</f>
        <v>0</v>
      </c>
      <c r="AD752" s="31">
        <f>'Mitgliederstammdatei (Original)'!AF752</f>
        <v>0</v>
      </c>
      <c r="AE752" s="31">
        <f>'Mitgliederstammdatei (Original)'!AG752</f>
        <v>0</v>
      </c>
    </row>
    <row r="753" spans="1:31" x14ac:dyDescent="0.2">
      <c r="A753" s="28" t="str">
        <f>'Mitgliederstammdatei (Original)'!A753</f>
        <v>R 9</v>
      </c>
      <c r="B753" s="31" t="str">
        <f>'Mitgliederstammdatei (Original)'!B753</f>
        <v>Neuenkirch-Hellbühl S</v>
      </c>
      <c r="C753" s="31">
        <f>'Mitgliederstammdatei (Original)'!C753</f>
        <v>0</v>
      </c>
      <c r="D753" s="31" t="str">
        <f>'Mitgliederstammdatei (Original)'!D753</f>
        <v xml:space="preserve"> </v>
      </c>
      <c r="E753" s="31">
        <f>'Mitgliederstammdatei (Original)'!E753</f>
        <v>0</v>
      </c>
      <c r="F753" s="31">
        <f>'Mitgliederstammdatei (Original)'!F753</f>
        <v>99027904</v>
      </c>
      <c r="G753" s="31" t="str">
        <f>'Mitgliederstammdatei (Original)'!H753</f>
        <v>Schmidli</v>
      </c>
      <c r="H753" s="71" t="str">
        <f>'Mitgliederstammdatei (Original)'!I753</f>
        <v>Ernst</v>
      </c>
      <c r="I753" s="31" t="str">
        <f>'Mitgliederstammdatei (Original)'!J753</f>
        <v>Schmidli Ernst</v>
      </c>
      <c r="J753" s="31" t="str">
        <f>'Mitgliederstammdatei (Original)'!K753</f>
        <v>05.06.1946</v>
      </c>
      <c r="K753" s="31" t="str">
        <f>'Mitgliederstammdatei (Original)'!L753</f>
        <v>05.06.1946</v>
      </c>
      <c r="L753" s="31" t="str">
        <f>'Mitgliederstammdatei (Original)'!M753</f>
        <v>01.01.2006</v>
      </c>
      <c r="M753" s="31" t="str">
        <f>'Mitgliederstammdatei (Original)'!N753</f>
        <v>Schulhausstrasse</v>
      </c>
      <c r="N753" s="31" t="str">
        <f>'Mitgliederstammdatei (Original)'!O753</f>
        <v>4</v>
      </c>
      <c r="O753" s="31" t="str">
        <f>'Mitgliederstammdatei (Original)'!P753</f>
        <v>6206</v>
      </c>
      <c r="P753" s="71" t="str">
        <f>'Mitgliederstammdatei (Original)'!Q753</f>
        <v>Neuenkirch</v>
      </c>
      <c r="Q753" s="71">
        <f>'Mitgliederstammdatei (Original)'!R753</f>
        <v>0</v>
      </c>
      <c r="R753" s="31" t="str">
        <f>'Mitgliederstammdatei (Original)'!S753</f>
        <v>Ja</v>
      </c>
      <c r="S753" s="31">
        <f>'Mitgliederstammdatei (Original)'!T753</f>
        <v>0</v>
      </c>
      <c r="T753" s="31">
        <f>'Mitgliederstammdatei (Original)'!U753</f>
        <v>0</v>
      </c>
      <c r="U753" s="31" t="str">
        <f>'Mitgliederstammdatei (Original)'!V753</f>
        <v>Herr</v>
      </c>
      <c r="V753" s="31" t="str">
        <f>'Mitgliederstammdatei (Original)'!X753</f>
        <v xml:space="preserve"> </v>
      </c>
      <c r="W753" s="31">
        <f>'Mitgliederstammdatei (Original)'!Y753</f>
        <v>0</v>
      </c>
      <c r="X753" s="31">
        <f>'Mitgliederstammdatei (Original)'!Z753</f>
        <v>0</v>
      </c>
      <c r="Y753" s="31">
        <f>'Mitgliederstammdatei (Original)'!AA753</f>
        <v>0</v>
      </c>
      <c r="Z753" s="31">
        <f>'Mitgliederstammdatei (Original)'!AB753</f>
        <v>0</v>
      </c>
      <c r="AA753" s="31">
        <f>'Mitgliederstammdatei (Original)'!AC753</f>
        <v>0</v>
      </c>
      <c r="AB753" s="31">
        <f>'Mitgliederstammdatei (Original)'!AD753</f>
        <v>0</v>
      </c>
      <c r="AC753" s="31">
        <f>'Mitgliederstammdatei (Original)'!AE753</f>
        <v>0</v>
      </c>
      <c r="AD753" s="31">
        <f>'Mitgliederstammdatei (Original)'!AF753</f>
        <v>0</v>
      </c>
      <c r="AE753" s="31">
        <f>'Mitgliederstammdatei (Original)'!AG753</f>
        <v>0</v>
      </c>
    </row>
    <row r="754" spans="1:31" x14ac:dyDescent="0.2">
      <c r="A754" s="28" t="str">
        <f>'Mitgliederstammdatei (Original)'!A754</f>
        <v>R11</v>
      </c>
      <c r="B754" s="31" t="str">
        <f>'Mitgliederstammdatei (Original)'!B754</f>
        <v>Ruswil SV</v>
      </c>
      <c r="C754" s="31">
        <f>'Mitgliederstammdatei (Original)'!C754</f>
        <v>0</v>
      </c>
      <c r="D754" s="31" t="str">
        <f>'Mitgliederstammdatei (Original)'!D754</f>
        <v xml:space="preserve"> </v>
      </c>
      <c r="E754" s="31">
        <f>'Mitgliederstammdatei (Original)'!E754</f>
        <v>0</v>
      </c>
      <c r="F754" s="31">
        <f>'Mitgliederstammdatei (Original)'!F754</f>
        <v>99027905</v>
      </c>
      <c r="G754" s="31" t="str">
        <f>'Mitgliederstammdatei (Original)'!H754</f>
        <v>Schmidli</v>
      </c>
      <c r="H754" s="71" t="str">
        <f>'Mitgliederstammdatei (Original)'!I754</f>
        <v>Walter</v>
      </c>
      <c r="I754" s="31" t="str">
        <f>'Mitgliederstammdatei (Original)'!J754</f>
        <v>Schmidli Walter</v>
      </c>
      <c r="J754" s="31" t="str">
        <f>'Mitgliederstammdatei (Original)'!K754</f>
        <v>05.11.1956</v>
      </c>
      <c r="K754" s="31" t="str">
        <f>'Mitgliederstammdatei (Original)'!L754</f>
        <v>05.11.1956</v>
      </c>
      <c r="L754" s="31" t="str">
        <f>'Mitgliederstammdatei (Original)'!M754</f>
        <v>01.01.2016</v>
      </c>
      <c r="M754" s="31" t="str">
        <f>'Mitgliederstammdatei (Original)'!N754</f>
        <v>Ziswil</v>
      </c>
      <c r="N754" s="31" t="str">
        <f>'Mitgliederstammdatei (Original)'!O754</f>
        <v>2</v>
      </c>
      <c r="O754" s="31" t="str">
        <f>'Mitgliederstammdatei (Original)'!P754</f>
        <v>6017</v>
      </c>
      <c r="P754" s="71" t="str">
        <f>'Mitgliederstammdatei (Original)'!Q754</f>
        <v>Ruswil</v>
      </c>
      <c r="Q754" s="71">
        <f>'Mitgliederstammdatei (Original)'!R754</f>
        <v>0</v>
      </c>
      <c r="R754" s="31" t="str">
        <f>'Mitgliederstammdatei (Original)'!S754</f>
        <v>Ja</v>
      </c>
      <c r="S754" s="31">
        <f>'Mitgliederstammdatei (Original)'!T754</f>
        <v>0</v>
      </c>
      <c r="T754" s="31">
        <f>'Mitgliederstammdatei (Original)'!U754</f>
        <v>0</v>
      </c>
      <c r="U754" s="31" t="str">
        <f>'Mitgliederstammdatei (Original)'!V754</f>
        <v>Herr</v>
      </c>
      <c r="V754" s="31" t="str">
        <f>'Mitgliederstammdatei (Original)'!X754</f>
        <v xml:space="preserve"> </v>
      </c>
      <c r="W754" s="31">
        <f>'Mitgliederstammdatei (Original)'!Y754</f>
        <v>0</v>
      </c>
      <c r="X754" s="31">
        <f>'Mitgliederstammdatei (Original)'!Z754</f>
        <v>0</v>
      </c>
      <c r="Y754" s="31">
        <f>'Mitgliederstammdatei (Original)'!AA754</f>
        <v>0</v>
      </c>
      <c r="Z754" s="31">
        <f>'Mitgliederstammdatei (Original)'!AB754</f>
        <v>0</v>
      </c>
      <c r="AA754" s="31">
        <f>'Mitgliederstammdatei (Original)'!AC754</f>
        <v>0</v>
      </c>
      <c r="AB754" s="31">
        <f>'Mitgliederstammdatei (Original)'!AD754</f>
        <v>0</v>
      </c>
      <c r="AC754" s="31">
        <f>'Mitgliederstammdatei (Original)'!AE754</f>
        <v>0</v>
      </c>
      <c r="AD754" s="31">
        <f>'Mitgliederstammdatei (Original)'!AF754</f>
        <v>0</v>
      </c>
      <c r="AE754" s="31">
        <f>'Mitgliederstammdatei (Original)'!AG754</f>
        <v>0</v>
      </c>
    </row>
    <row r="755" spans="1:31" x14ac:dyDescent="0.2">
      <c r="A755" s="28" t="str">
        <f>'Mitgliederstammdatei (Original)'!A755</f>
        <v>R11</v>
      </c>
      <c r="B755" s="31" t="str">
        <f>'Mitgliederstammdatei (Original)'!B755</f>
        <v>Buttisholz SV</v>
      </c>
      <c r="C755" s="31">
        <f>'Mitgliederstammdatei (Original)'!C755</f>
        <v>0</v>
      </c>
      <c r="D755" s="31" t="str">
        <f>'Mitgliederstammdatei (Original)'!D755</f>
        <v xml:space="preserve"> </v>
      </c>
      <c r="E755" s="31">
        <f>'Mitgliederstammdatei (Original)'!E755</f>
        <v>0</v>
      </c>
      <c r="F755" s="31">
        <f>'Mitgliederstammdatei (Original)'!F755</f>
        <v>99027906</v>
      </c>
      <c r="G755" s="31" t="str">
        <f>'Mitgliederstammdatei (Original)'!H755</f>
        <v>Schmidlin</v>
      </c>
      <c r="H755" s="71" t="str">
        <f>'Mitgliederstammdatei (Original)'!I755</f>
        <v>Josef</v>
      </c>
      <c r="I755" s="31" t="str">
        <f>'Mitgliederstammdatei (Original)'!J755</f>
        <v>Schmidlin Josef</v>
      </c>
      <c r="J755" s="31" t="str">
        <f>'Mitgliederstammdatei (Original)'!K755</f>
        <v>22.04.1935</v>
      </c>
      <c r="K755" s="31" t="str">
        <f>'Mitgliederstammdatei (Original)'!L755</f>
        <v>22.04.1935</v>
      </c>
      <c r="L755" s="31" t="str">
        <f>'Mitgliederstammdatei (Original)'!M755</f>
        <v>01.01.1995</v>
      </c>
      <c r="M755" s="31" t="str">
        <f>'Mitgliederstammdatei (Original)'!N755</f>
        <v>Sonnmatt</v>
      </c>
      <c r="N755" s="31">
        <f>'Mitgliederstammdatei (Original)'!O755</f>
        <v>0</v>
      </c>
      <c r="O755" s="31" t="str">
        <f>'Mitgliederstammdatei (Original)'!P755</f>
        <v>6018</v>
      </c>
      <c r="P755" s="71" t="str">
        <f>'Mitgliederstammdatei (Original)'!Q755</f>
        <v>Buttisholz</v>
      </c>
      <c r="Q755" s="71">
        <f>'Mitgliederstammdatei (Original)'!R755</f>
        <v>0</v>
      </c>
      <c r="R755" s="31" t="str">
        <f>'Mitgliederstammdatei (Original)'!S755</f>
        <v>Ja</v>
      </c>
      <c r="S755" s="31">
        <f>'Mitgliederstammdatei (Original)'!T755</f>
        <v>0</v>
      </c>
      <c r="T755" s="31">
        <f>'Mitgliederstammdatei (Original)'!U755</f>
        <v>0</v>
      </c>
      <c r="U755" s="31" t="str">
        <f>'Mitgliederstammdatei (Original)'!V755</f>
        <v>Herr</v>
      </c>
      <c r="V755" s="31" t="str">
        <f>'Mitgliederstammdatei (Original)'!X755</f>
        <v xml:space="preserve"> </v>
      </c>
      <c r="W755" s="31">
        <f>'Mitgliederstammdatei (Original)'!Y755</f>
        <v>0</v>
      </c>
      <c r="X755" s="31">
        <f>'Mitgliederstammdatei (Original)'!Z755</f>
        <v>0</v>
      </c>
      <c r="Y755" s="31">
        <f>'Mitgliederstammdatei (Original)'!AA755</f>
        <v>0</v>
      </c>
      <c r="Z755" s="31">
        <f>'Mitgliederstammdatei (Original)'!AB755</f>
        <v>0</v>
      </c>
      <c r="AA755" s="31">
        <f>'Mitgliederstammdatei (Original)'!AC755</f>
        <v>0</v>
      </c>
      <c r="AB755" s="31">
        <f>'Mitgliederstammdatei (Original)'!AD755</f>
        <v>0</v>
      </c>
      <c r="AC755" s="31">
        <f>'Mitgliederstammdatei (Original)'!AE755</f>
        <v>0</v>
      </c>
      <c r="AD755" s="31">
        <f>'Mitgliederstammdatei (Original)'!AF755</f>
        <v>0</v>
      </c>
      <c r="AE755" s="31">
        <f>'Mitgliederstammdatei (Original)'!AG755</f>
        <v>0</v>
      </c>
    </row>
    <row r="756" spans="1:31" x14ac:dyDescent="0.2">
      <c r="A756" s="28" t="str">
        <f>'Mitgliederstammdatei (Original)'!A756</f>
        <v>R 8</v>
      </c>
      <c r="B756" s="31" t="str">
        <f>'Mitgliederstammdatei (Original)'!B756</f>
        <v>Emmen SG</v>
      </c>
      <c r="C756" s="31">
        <f>'Mitgliederstammdatei (Original)'!C756</f>
        <v>0</v>
      </c>
      <c r="D756" s="31" t="str">
        <f>'Mitgliederstammdatei (Original)'!D756</f>
        <v xml:space="preserve"> </v>
      </c>
      <c r="E756" s="31" t="str">
        <f>'Mitgliederstammdatei (Original)'!E756</f>
        <v>Emmen FS PC</v>
      </c>
      <c r="F756" s="31">
        <f>'Mitgliederstammdatei (Original)'!F756</f>
        <v>99027907</v>
      </c>
      <c r="G756" s="31" t="str">
        <f>'Mitgliederstammdatei (Original)'!H756</f>
        <v>Schmidlin</v>
      </c>
      <c r="H756" s="71" t="str">
        <f>'Mitgliederstammdatei (Original)'!I756</f>
        <v>Werner</v>
      </c>
      <c r="I756" s="31" t="str">
        <f>'Mitgliederstammdatei (Original)'!J756</f>
        <v>Schmidlin Werner</v>
      </c>
      <c r="J756" s="31" t="str">
        <f>'Mitgliederstammdatei (Original)'!K756</f>
        <v>24.07.1945</v>
      </c>
      <c r="K756" s="31" t="str">
        <f>'Mitgliederstammdatei (Original)'!L756</f>
        <v>24.07.1945</v>
      </c>
      <c r="L756" s="31" t="str">
        <f>'Mitgliederstammdatei (Original)'!M756</f>
        <v>01.01.2005</v>
      </c>
      <c r="M756" s="31" t="str">
        <f>'Mitgliederstammdatei (Original)'!N756</f>
        <v>Seetalstrasse</v>
      </c>
      <c r="N756" s="31" t="str">
        <f>'Mitgliederstammdatei (Original)'!O756</f>
        <v>98</v>
      </c>
      <c r="O756" s="31" t="str">
        <f>'Mitgliederstammdatei (Original)'!P756</f>
        <v>6032</v>
      </c>
      <c r="P756" s="71" t="str">
        <f>'Mitgliederstammdatei (Original)'!Q756</f>
        <v>Emmen</v>
      </c>
      <c r="Q756" s="71">
        <f>'Mitgliederstammdatei (Original)'!R756</f>
        <v>0</v>
      </c>
      <c r="R756" s="31" t="str">
        <f>'Mitgliederstammdatei (Original)'!S756</f>
        <v>Ja</v>
      </c>
      <c r="S756" s="31">
        <f>'Mitgliederstammdatei (Original)'!T756</f>
        <v>0</v>
      </c>
      <c r="T756" s="31">
        <f>'Mitgliederstammdatei (Original)'!U756</f>
        <v>0</v>
      </c>
      <c r="U756" s="31" t="str">
        <f>'Mitgliederstammdatei (Original)'!V756</f>
        <v>Herr</v>
      </c>
      <c r="V756" s="31" t="str">
        <f>'Mitgliederstammdatei (Original)'!X756</f>
        <v xml:space="preserve"> </v>
      </c>
      <c r="W756" s="31">
        <f>'Mitgliederstammdatei (Original)'!Y756</f>
        <v>0</v>
      </c>
      <c r="X756" s="31">
        <f>'Mitgliederstammdatei (Original)'!Z756</f>
        <v>0</v>
      </c>
      <c r="Y756" s="31">
        <f>'Mitgliederstammdatei (Original)'!AA756</f>
        <v>0</v>
      </c>
      <c r="Z756" s="31">
        <f>'Mitgliederstammdatei (Original)'!AB756</f>
        <v>0</v>
      </c>
      <c r="AA756" s="31">
        <f>'Mitgliederstammdatei (Original)'!AC756</f>
        <v>0</v>
      </c>
      <c r="AB756" s="31">
        <f>'Mitgliederstammdatei (Original)'!AD756</f>
        <v>0</v>
      </c>
      <c r="AC756" s="31">
        <f>'Mitgliederstammdatei (Original)'!AE756</f>
        <v>0</v>
      </c>
      <c r="AD756" s="31">
        <f>'Mitgliederstammdatei (Original)'!AF756</f>
        <v>0</v>
      </c>
      <c r="AE756" s="31">
        <f>'Mitgliederstammdatei (Original)'!AG756</f>
        <v>0</v>
      </c>
    </row>
    <row r="757" spans="1:31" x14ac:dyDescent="0.2">
      <c r="A757" s="28" t="str">
        <f>'Mitgliederstammdatei (Original)'!A757</f>
        <v>R 8</v>
      </c>
      <c r="B757" s="31">
        <f>'Mitgliederstammdatei (Original)'!B757</f>
        <v>0</v>
      </c>
      <c r="C757" s="31">
        <f>'Mitgliederstammdatei (Original)'!C757</f>
        <v>0</v>
      </c>
      <c r="D757" s="31" t="str">
        <f>'Mitgliederstammdatei (Original)'!D757</f>
        <v xml:space="preserve"> </v>
      </c>
      <c r="E757" s="31" t="str">
        <f>'Mitgliederstammdatei (Original)'!E757</f>
        <v>Emmen FS PC</v>
      </c>
      <c r="F757" s="31">
        <f>'Mitgliederstammdatei (Original)'!F757</f>
        <v>99027908</v>
      </c>
      <c r="G757" s="31" t="str">
        <f>'Mitgliederstammdatei (Original)'!H757</f>
        <v>Schmitt</v>
      </c>
      <c r="H757" s="71" t="str">
        <f>'Mitgliederstammdatei (Original)'!I757</f>
        <v>René</v>
      </c>
      <c r="I757" s="31" t="str">
        <f>'Mitgliederstammdatei (Original)'!J757</f>
        <v>Schmitt René</v>
      </c>
      <c r="J757" s="31" t="str">
        <f>'Mitgliederstammdatei (Original)'!K757</f>
        <v>31.07.1950</v>
      </c>
      <c r="K757" s="31" t="str">
        <f>'Mitgliederstammdatei (Original)'!L757</f>
        <v>31.07.1950</v>
      </c>
      <c r="L757" s="31">
        <f>'Mitgliederstammdatei (Original)'!M757</f>
        <v>0</v>
      </c>
      <c r="M757" s="31" t="str">
        <f>'Mitgliederstammdatei (Original)'!N757</f>
        <v>Kasernenstrasse</v>
      </c>
      <c r="N757" s="31" t="str">
        <f>'Mitgliederstammdatei (Original)'!O757</f>
        <v>2</v>
      </c>
      <c r="O757" s="31" t="str">
        <f>'Mitgliederstammdatei (Original)'!P757</f>
        <v>6032</v>
      </c>
      <c r="P757" s="71" t="str">
        <f>'Mitgliederstammdatei (Original)'!Q757</f>
        <v>Emmen</v>
      </c>
      <c r="Q757" s="71">
        <f>'Mitgliederstammdatei (Original)'!R757</f>
        <v>0</v>
      </c>
      <c r="R757" s="31" t="str">
        <f>'Mitgliederstammdatei (Original)'!S757</f>
        <v>Ja</v>
      </c>
      <c r="S757" s="31">
        <f>'Mitgliederstammdatei (Original)'!T757</f>
        <v>0</v>
      </c>
      <c r="T757" s="31">
        <f>'Mitgliederstammdatei (Original)'!U757</f>
        <v>0</v>
      </c>
      <c r="U757" s="31" t="str">
        <f>'Mitgliederstammdatei (Original)'!V757</f>
        <v>Herr</v>
      </c>
      <c r="V757" s="31" t="str">
        <f>'Mitgliederstammdatei (Original)'!X757</f>
        <v xml:space="preserve"> </v>
      </c>
      <c r="W757" s="31">
        <f>'Mitgliederstammdatei (Original)'!Y757</f>
        <v>0</v>
      </c>
      <c r="X757" s="31">
        <f>'Mitgliederstammdatei (Original)'!Z757</f>
        <v>0</v>
      </c>
      <c r="Y757" s="31">
        <f>'Mitgliederstammdatei (Original)'!AA757</f>
        <v>0</v>
      </c>
      <c r="Z757" s="31">
        <f>'Mitgliederstammdatei (Original)'!AB757</f>
        <v>0</v>
      </c>
      <c r="AA757" s="31">
        <f>'Mitgliederstammdatei (Original)'!AC757</f>
        <v>0</v>
      </c>
      <c r="AB757" s="31">
        <f>'Mitgliederstammdatei (Original)'!AD757</f>
        <v>0</v>
      </c>
      <c r="AC757" s="31">
        <f>'Mitgliederstammdatei (Original)'!AE757</f>
        <v>0</v>
      </c>
      <c r="AD757" s="31">
        <f>'Mitgliederstammdatei (Original)'!AF757</f>
        <v>0</v>
      </c>
      <c r="AE757" s="31">
        <f>'Mitgliederstammdatei (Original)'!AG757</f>
        <v>0</v>
      </c>
    </row>
    <row r="758" spans="1:31" x14ac:dyDescent="0.2">
      <c r="A758" s="28" t="str">
        <f>'Mitgliederstammdatei (Original)'!A758</f>
        <v>R 3</v>
      </c>
      <c r="B758" s="31">
        <f>'Mitgliederstammdatei (Original)'!B758</f>
        <v>0</v>
      </c>
      <c r="C758" s="31">
        <f>'Mitgliederstammdatei (Original)'!C758</f>
        <v>0</v>
      </c>
      <c r="D758" s="31" t="str">
        <f>'Mitgliederstammdatei (Original)'!D758</f>
        <v xml:space="preserve"> </v>
      </c>
      <c r="E758" s="31" t="str">
        <f>'Mitgliederstammdatei (Original)'!E758</f>
        <v>Kriens SG</v>
      </c>
      <c r="F758" s="31">
        <f>'Mitgliederstammdatei (Original)'!F758</f>
        <v>99027909</v>
      </c>
      <c r="G758" s="31" t="str">
        <f>'Mitgliederstammdatei (Original)'!H758</f>
        <v>Schneeberger</v>
      </c>
      <c r="H758" s="71" t="str">
        <f>'Mitgliederstammdatei (Original)'!I758</f>
        <v>Arthur</v>
      </c>
      <c r="I758" s="31" t="str">
        <f>'Mitgliederstammdatei (Original)'!J758</f>
        <v>Schneeberger Arthur</v>
      </c>
      <c r="J758" s="31" t="str">
        <f>'Mitgliederstammdatei (Original)'!K758</f>
        <v>30.01.1939</v>
      </c>
      <c r="K758" s="31" t="str">
        <f>'Mitgliederstammdatei (Original)'!L758</f>
        <v>30.01.1939</v>
      </c>
      <c r="L758" s="31">
        <f>'Mitgliederstammdatei (Original)'!M758</f>
        <v>0</v>
      </c>
      <c r="M758" s="31" t="str">
        <f>'Mitgliederstammdatei (Original)'!N758</f>
        <v>Wichlernweg</v>
      </c>
      <c r="N758" s="31" t="str">
        <f>'Mitgliederstammdatei (Original)'!O758</f>
        <v>7</v>
      </c>
      <c r="O758" s="31" t="str">
        <f>'Mitgliederstammdatei (Original)'!P758</f>
        <v>6010</v>
      </c>
      <c r="P758" s="71" t="str">
        <f>'Mitgliederstammdatei (Original)'!Q758</f>
        <v>Kriens</v>
      </c>
      <c r="Q758" s="71">
        <f>'Mitgliederstammdatei (Original)'!R758</f>
        <v>0</v>
      </c>
      <c r="R758" s="31" t="str">
        <f>'Mitgliederstammdatei (Original)'!S758</f>
        <v>Ja</v>
      </c>
      <c r="S758" s="31">
        <f>'Mitgliederstammdatei (Original)'!T758</f>
        <v>0</v>
      </c>
      <c r="T758" s="31">
        <f>'Mitgliederstammdatei (Original)'!U758</f>
        <v>0</v>
      </c>
      <c r="U758" s="31" t="str">
        <f>'Mitgliederstammdatei (Original)'!V758</f>
        <v>Herr</v>
      </c>
      <c r="V758" s="31" t="str">
        <f>'Mitgliederstammdatei (Original)'!X758</f>
        <v xml:space="preserve"> </v>
      </c>
      <c r="W758" s="31">
        <f>'Mitgliederstammdatei (Original)'!Y758</f>
        <v>0</v>
      </c>
      <c r="X758" s="31">
        <f>'Mitgliederstammdatei (Original)'!Z758</f>
        <v>0</v>
      </c>
      <c r="Y758" s="31">
        <f>'Mitgliederstammdatei (Original)'!AA758</f>
        <v>0</v>
      </c>
      <c r="Z758" s="31">
        <f>'Mitgliederstammdatei (Original)'!AB758</f>
        <v>0</v>
      </c>
      <c r="AA758" s="31">
        <f>'Mitgliederstammdatei (Original)'!AC758</f>
        <v>0</v>
      </c>
      <c r="AB758" s="31">
        <f>'Mitgliederstammdatei (Original)'!AD758</f>
        <v>0</v>
      </c>
      <c r="AC758" s="31">
        <f>'Mitgliederstammdatei (Original)'!AE758</f>
        <v>0</v>
      </c>
      <c r="AD758" s="31">
        <f>'Mitgliederstammdatei (Original)'!AF758</f>
        <v>0</v>
      </c>
      <c r="AE758" s="31">
        <f>'Mitgliederstammdatei (Original)'!AG758</f>
        <v>0</v>
      </c>
    </row>
    <row r="759" spans="1:31" x14ac:dyDescent="0.2">
      <c r="A759" s="28" t="str">
        <f>'Mitgliederstammdatei (Original)'!A759</f>
        <v>R 8</v>
      </c>
      <c r="B759" s="31" t="str">
        <f>'Mitgliederstammdatei (Original)'!B759</f>
        <v>Root SG</v>
      </c>
      <c r="C759" s="31">
        <f>'Mitgliederstammdatei (Original)'!C759</f>
        <v>0</v>
      </c>
      <c r="D759" s="31" t="str">
        <f>'Mitgliederstammdatei (Original)'!D759</f>
        <v xml:space="preserve"> </v>
      </c>
      <c r="E759" s="31" t="str">
        <f>'Mitgliederstammdatei (Original)'!E759</f>
        <v>Root SG</v>
      </c>
      <c r="F759" s="31">
        <f>'Mitgliederstammdatei (Original)'!F759</f>
        <v>99027910</v>
      </c>
      <c r="G759" s="31" t="str">
        <f>'Mitgliederstammdatei (Original)'!H759</f>
        <v>Schneeberger</v>
      </c>
      <c r="H759" s="71" t="str">
        <f>'Mitgliederstammdatei (Original)'!I759</f>
        <v>Karl</v>
      </c>
      <c r="I759" s="31" t="str">
        <f>'Mitgliederstammdatei (Original)'!J759</f>
        <v>Schneeberger Karl</v>
      </c>
      <c r="J759" s="31" t="str">
        <f>'Mitgliederstammdatei (Original)'!K759</f>
        <v>15.01.1962</v>
      </c>
      <c r="K759" s="31" t="str">
        <f>'Mitgliederstammdatei (Original)'!L759</f>
        <v>15.01.1962</v>
      </c>
      <c r="L759" s="31" t="str">
        <f>'Mitgliederstammdatei (Original)'!M759</f>
        <v>01.01.2022</v>
      </c>
      <c r="M759" s="31" t="str">
        <f>'Mitgliederstammdatei (Original)'!N759</f>
        <v>Hochrüti</v>
      </c>
      <c r="N759" s="31" t="str">
        <f>'Mitgliederstammdatei (Original)'!O759</f>
        <v>1</v>
      </c>
      <c r="O759" s="31" t="str">
        <f>'Mitgliederstammdatei (Original)'!P759</f>
        <v>6233</v>
      </c>
      <c r="P759" s="71" t="str">
        <f>'Mitgliederstammdatei (Original)'!Q759</f>
        <v>Büron</v>
      </c>
      <c r="Q759" s="71">
        <f>'Mitgliederstammdatei (Original)'!R759</f>
        <v>0</v>
      </c>
      <c r="R759" s="31" t="str">
        <f>'Mitgliederstammdatei (Original)'!S759</f>
        <v>Ja</v>
      </c>
      <c r="S759" s="31">
        <f>'Mitgliederstammdatei (Original)'!T759</f>
        <v>0</v>
      </c>
      <c r="T759" s="31">
        <f>'Mitgliederstammdatei (Original)'!U759</f>
        <v>0</v>
      </c>
      <c r="U759" s="31" t="str">
        <f>'Mitgliederstammdatei (Original)'!V759</f>
        <v>Herr</v>
      </c>
      <c r="V759" s="31" t="str">
        <f>'Mitgliederstammdatei (Original)'!X759</f>
        <v xml:space="preserve"> </v>
      </c>
      <c r="W759" s="31">
        <f>'Mitgliederstammdatei (Original)'!Y759</f>
        <v>0</v>
      </c>
      <c r="X759" s="31">
        <f>'Mitgliederstammdatei (Original)'!Z759</f>
        <v>0</v>
      </c>
      <c r="Y759" s="31">
        <f>'Mitgliederstammdatei (Original)'!AA759</f>
        <v>0</v>
      </c>
      <c r="Z759" s="31">
        <f>'Mitgliederstammdatei (Original)'!AB759</f>
        <v>0</v>
      </c>
      <c r="AA759" s="31">
        <f>'Mitgliederstammdatei (Original)'!AC759</f>
        <v>0</v>
      </c>
      <c r="AB759" s="31">
        <f>'Mitgliederstammdatei (Original)'!AD759</f>
        <v>0</v>
      </c>
      <c r="AC759" s="31">
        <f>'Mitgliederstammdatei (Original)'!AE759</f>
        <v>0</v>
      </c>
      <c r="AD759" s="31">
        <f>'Mitgliederstammdatei (Original)'!AF759</f>
        <v>0</v>
      </c>
      <c r="AE759" s="31">
        <f>'Mitgliederstammdatei (Original)'!AG759</f>
        <v>0</v>
      </c>
    </row>
    <row r="760" spans="1:31" x14ac:dyDescent="0.2">
      <c r="A760" s="28" t="str">
        <f>'Mitgliederstammdatei (Original)'!A760</f>
        <v>R 8</v>
      </c>
      <c r="B760" s="31" t="str">
        <f>'Mitgliederstammdatei (Original)'!B760</f>
        <v>Emmen SG</v>
      </c>
      <c r="C760" s="31" t="str">
        <f>'Mitgliederstammdatei (Original)'!C760</f>
        <v>keine Post</v>
      </c>
      <c r="D760" s="31" t="str">
        <f>'Mitgliederstammdatei (Original)'!D760</f>
        <v xml:space="preserve"> </v>
      </c>
      <c r="E760" s="31" t="str">
        <f>'Mitgliederstammdatei (Original)'!E760</f>
        <v>Emmen FS PC</v>
      </c>
      <c r="F760" s="31">
        <f>'Mitgliederstammdatei (Original)'!F760</f>
        <v>99027911</v>
      </c>
      <c r="G760" s="31" t="str">
        <f>'Mitgliederstammdatei (Original)'!H760</f>
        <v>Schnellmann</v>
      </c>
      <c r="H760" s="71" t="str">
        <f>'Mitgliederstammdatei (Original)'!I760</f>
        <v>Peter</v>
      </c>
      <c r="I760" s="31" t="str">
        <f>'Mitgliederstammdatei (Original)'!J760</f>
        <v>Schnellmann Peter</v>
      </c>
      <c r="J760" s="31" t="str">
        <f>'Mitgliederstammdatei (Original)'!K760</f>
        <v>25.06.1941</v>
      </c>
      <c r="K760" s="31" t="str">
        <f>'Mitgliederstammdatei (Original)'!L760</f>
        <v>25.06.1941</v>
      </c>
      <c r="L760" s="31" t="str">
        <f>'Mitgliederstammdatei (Original)'!M760</f>
        <v>01.01.2001</v>
      </c>
      <c r="M760" s="31" t="str">
        <f>'Mitgliederstammdatei (Original)'!N760</f>
        <v>Wattenwylstrasse</v>
      </c>
      <c r="N760" s="31" t="str">
        <f>'Mitgliederstammdatei (Original)'!O760</f>
        <v>2</v>
      </c>
      <c r="O760" s="31" t="str">
        <f>'Mitgliederstammdatei (Original)'!P760</f>
        <v>6020</v>
      </c>
      <c r="P760" s="71" t="str">
        <f>'Mitgliederstammdatei (Original)'!Q760</f>
        <v>Emmenbrücke</v>
      </c>
      <c r="Q760" s="71">
        <f>'Mitgliederstammdatei (Original)'!R760</f>
        <v>0</v>
      </c>
      <c r="R760" s="31" t="str">
        <f>'Mitgliederstammdatei (Original)'!S760</f>
        <v>Ja</v>
      </c>
      <c r="S760" s="31">
        <f>'Mitgliederstammdatei (Original)'!T760</f>
        <v>0</v>
      </c>
      <c r="T760" s="31">
        <f>'Mitgliederstammdatei (Original)'!U760</f>
        <v>0</v>
      </c>
      <c r="U760" s="31" t="str">
        <f>'Mitgliederstammdatei (Original)'!V760</f>
        <v>Herr</v>
      </c>
      <c r="V760" s="31" t="str">
        <f>'Mitgliederstammdatei (Original)'!X760</f>
        <v xml:space="preserve"> </v>
      </c>
      <c r="W760" s="31">
        <f>'Mitgliederstammdatei (Original)'!Y760</f>
        <v>0</v>
      </c>
      <c r="X760" s="31">
        <f>'Mitgliederstammdatei (Original)'!Z760</f>
        <v>0</v>
      </c>
      <c r="Y760" s="31">
        <f>'Mitgliederstammdatei (Original)'!AA760</f>
        <v>0</v>
      </c>
      <c r="Z760" s="31">
        <f>'Mitgliederstammdatei (Original)'!AB760</f>
        <v>0</v>
      </c>
      <c r="AA760" s="31">
        <f>'Mitgliederstammdatei (Original)'!AC760</f>
        <v>0</v>
      </c>
      <c r="AB760" s="31">
        <f>'Mitgliederstammdatei (Original)'!AD760</f>
        <v>0</v>
      </c>
      <c r="AC760" s="31">
        <f>'Mitgliederstammdatei (Original)'!AE760</f>
        <v>0</v>
      </c>
      <c r="AD760" s="31">
        <f>'Mitgliederstammdatei (Original)'!AF760</f>
        <v>0</v>
      </c>
      <c r="AE760" s="31">
        <f>'Mitgliederstammdatei (Original)'!AG760</f>
        <v>0</v>
      </c>
    </row>
    <row r="761" spans="1:31" x14ac:dyDescent="0.2">
      <c r="A761" s="28" t="str">
        <f>'Mitgliederstammdatei (Original)'!A761</f>
        <v>R17</v>
      </c>
      <c r="B761" s="31">
        <f>'Mitgliederstammdatei (Original)'!B761</f>
        <v>0</v>
      </c>
      <c r="C761" s="31">
        <f>'Mitgliederstammdatei (Original)'!C761</f>
        <v>0</v>
      </c>
      <c r="D761" s="31" t="str">
        <f>'Mitgliederstammdatei (Original)'!D761</f>
        <v xml:space="preserve"> </v>
      </c>
      <c r="E761" s="31" t="str">
        <f>'Mitgliederstammdatei (Original)'!E761</f>
        <v>Schüpfheim - Flühli PS</v>
      </c>
      <c r="F761" s="31">
        <f>'Mitgliederstammdatei (Original)'!F761</f>
        <v>99027912</v>
      </c>
      <c r="G761" s="31" t="str">
        <f>'Mitgliederstammdatei (Original)'!H761</f>
        <v>Schnider</v>
      </c>
      <c r="H761" s="71" t="str">
        <f>'Mitgliederstammdatei (Original)'!I761</f>
        <v>Andreas</v>
      </c>
      <c r="I761" s="31" t="str">
        <f>'Mitgliederstammdatei (Original)'!J761</f>
        <v>Schnider Andreas</v>
      </c>
      <c r="J761" s="31" t="str">
        <f>'Mitgliederstammdatei (Original)'!K761</f>
        <v>18.12.1958</v>
      </c>
      <c r="K761" s="31" t="str">
        <f>'Mitgliederstammdatei (Original)'!L761</f>
        <v>18.12.1958</v>
      </c>
      <c r="L761" s="31">
        <f>'Mitgliederstammdatei (Original)'!M761</f>
        <v>0</v>
      </c>
      <c r="M761" s="31" t="str">
        <f>'Mitgliederstammdatei (Original)'!N761</f>
        <v>Wolfgang</v>
      </c>
      <c r="N761" s="31" t="str">
        <f>'Mitgliederstammdatei (Original)'!O761</f>
        <v>5</v>
      </c>
      <c r="O761" s="31" t="str">
        <f>'Mitgliederstammdatei (Original)'!P761</f>
        <v>6170</v>
      </c>
      <c r="P761" s="71" t="str">
        <f>'Mitgliederstammdatei (Original)'!Q761</f>
        <v>Schüpfheim</v>
      </c>
      <c r="Q761" s="71">
        <f>'Mitgliederstammdatei (Original)'!R761</f>
        <v>0</v>
      </c>
      <c r="R761" s="31" t="str">
        <f>'Mitgliederstammdatei (Original)'!S761</f>
        <v>Ja</v>
      </c>
      <c r="S761" s="31">
        <f>'Mitgliederstammdatei (Original)'!T761</f>
        <v>0</v>
      </c>
      <c r="T761" s="31">
        <f>'Mitgliederstammdatei (Original)'!U761</f>
        <v>0</v>
      </c>
      <c r="U761" s="31" t="str">
        <f>'Mitgliederstammdatei (Original)'!V761</f>
        <v>Herr</v>
      </c>
      <c r="V761" s="31" t="str">
        <f>'Mitgliederstammdatei (Original)'!X761</f>
        <v xml:space="preserve"> </v>
      </c>
      <c r="W761" s="31">
        <f>'Mitgliederstammdatei (Original)'!Y761</f>
        <v>0</v>
      </c>
      <c r="X761" s="31">
        <f>'Mitgliederstammdatei (Original)'!Z761</f>
        <v>0</v>
      </c>
      <c r="Y761" s="31">
        <f>'Mitgliederstammdatei (Original)'!AA761</f>
        <v>0</v>
      </c>
      <c r="Z761" s="31">
        <f>'Mitgliederstammdatei (Original)'!AB761</f>
        <v>0</v>
      </c>
      <c r="AA761" s="31">
        <f>'Mitgliederstammdatei (Original)'!AC761</f>
        <v>0</v>
      </c>
      <c r="AB761" s="31">
        <f>'Mitgliederstammdatei (Original)'!AD761</f>
        <v>0</v>
      </c>
      <c r="AC761" s="31">
        <f>'Mitgliederstammdatei (Original)'!AE761</f>
        <v>0</v>
      </c>
      <c r="AD761" s="31">
        <f>'Mitgliederstammdatei (Original)'!AF761</f>
        <v>0</v>
      </c>
      <c r="AE761" s="31">
        <f>'Mitgliederstammdatei (Original)'!AG761</f>
        <v>0</v>
      </c>
    </row>
    <row r="762" spans="1:31" x14ac:dyDescent="0.2">
      <c r="A762" s="28" t="str">
        <f>'Mitgliederstammdatei (Original)'!A762</f>
        <v>R17</v>
      </c>
      <c r="B762" s="31" t="str">
        <f>'Mitgliederstammdatei (Original)'!B762</f>
        <v>Schüpfheim SSG</v>
      </c>
      <c r="C762" s="31">
        <f>'Mitgliederstammdatei (Original)'!C762</f>
        <v>0</v>
      </c>
      <c r="D762" s="31" t="str">
        <f>'Mitgliederstammdatei (Original)'!D762</f>
        <v xml:space="preserve"> </v>
      </c>
      <c r="E762" s="31" t="str">
        <f>'Mitgliederstammdatei (Original)'!E762</f>
        <v>Schüpfheim - Flühli PS</v>
      </c>
      <c r="F762" s="31">
        <f>'Mitgliederstammdatei (Original)'!F762</f>
        <v>99027914</v>
      </c>
      <c r="G762" s="31" t="str">
        <f>'Mitgliederstammdatei (Original)'!H762</f>
        <v>Schnider</v>
      </c>
      <c r="H762" s="71" t="str">
        <f>'Mitgliederstammdatei (Original)'!I762</f>
        <v>Anton</v>
      </c>
      <c r="I762" s="31" t="str">
        <f>'Mitgliederstammdatei (Original)'!J762</f>
        <v>Schnider Anton</v>
      </c>
      <c r="J762" s="31" t="str">
        <f>'Mitgliederstammdatei (Original)'!K762</f>
        <v>12.05.1957</v>
      </c>
      <c r="K762" s="31" t="str">
        <f>'Mitgliederstammdatei (Original)'!L762</f>
        <v>12.05.1957</v>
      </c>
      <c r="L762" s="31" t="str">
        <f>'Mitgliederstammdatei (Original)'!M762</f>
        <v>01.01.2017</v>
      </c>
      <c r="M762" s="31" t="str">
        <f>'Mitgliederstammdatei (Original)'!N762</f>
        <v>Hauptstrasse</v>
      </c>
      <c r="N762" s="31" t="str">
        <f>'Mitgliederstammdatei (Original)'!O762</f>
        <v>43</v>
      </c>
      <c r="O762" s="31" t="str">
        <f>'Mitgliederstammdatei (Original)'!P762</f>
        <v>6170</v>
      </c>
      <c r="P762" s="71" t="str">
        <f>'Mitgliederstammdatei (Original)'!Q762</f>
        <v>Schüpfheim</v>
      </c>
      <c r="Q762" s="71">
        <f>'Mitgliederstammdatei (Original)'!R762</f>
        <v>0</v>
      </c>
      <c r="R762" s="31" t="str">
        <f>'Mitgliederstammdatei (Original)'!S762</f>
        <v>Ja</v>
      </c>
      <c r="S762" s="31">
        <f>'Mitgliederstammdatei (Original)'!T762</f>
        <v>0</v>
      </c>
      <c r="T762" s="31">
        <f>'Mitgliederstammdatei (Original)'!U762</f>
        <v>0</v>
      </c>
      <c r="U762" s="31" t="str">
        <f>'Mitgliederstammdatei (Original)'!V762</f>
        <v>Herr</v>
      </c>
      <c r="V762" s="31" t="str">
        <f>'Mitgliederstammdatei (Original)'!X762</f>
        <v xml:space="preserve"> </v>
      </c>
      <c r="W762" s="31">
        <f>'Mitgliederstammdatei (Original)'!Y762</f>
        <v>0</v>
      </c>
      <c r="X762" s="31">
        <f>'Mitgliederstammdatei (Original)'!Z762</f>
        <v>0</v>
      </c>
      <c r="Y762" s="31">
        <f>'Mitgliederstammdatei (Original)'!AA762</f>
        <v>0</v>
      </c>
      <c r="Z762" s="31">
        <f>'Mitgliederstammdatei (Original)'!AB762</f>
        <v>0</v>
      </c>
      <c r="AA762" s="31">
        <f>'Mitgliederstammdatei (Original)'!AC762</f>
        <v>0</v>
      </c>
      <c r="AB762" s="31">
        <f>'Mitgliederstammdatei (Original)'!AD762</f>
        <v>0</v>
      </c>
      <c r="AC762" s="31">
        <f>'Mitgliederstammdatei (Original)'!AE762</f>
        <v>0</v>
      </c>
      <c r="AD762" s="31">
        <f>'Mitgliederstammdatei (Original)'!AF762</f>
        <v>0</v>
      </c>
      <c r="AE762" s="31">
        <f>'Mitgliederstammdatei (Original)'!AG762</f>
        <v>0</v>
      </c>
    </row>
    <row r="763" spans="1:31" x14ac:dyDescent="0.2">
      <c r="A763" s="28" t="str">
        <f>'Mitgliederstammdatei (Original)'!A763</f>
        <v>R17</v>
      </c>
      <c r="B763" s="31" t="str">
        <f>'Mitgliederstammdatei (Original)'!B763</f>
        <v>Flühli-Sörenberg FSG</v>
      </c>
      <c r="C763" s="31">
        <f>'Mitgliederstammdatei (Original)'!C763</f>
        <v>0</v>
      </c>
      <c r="D763" s="31" t="str">
        <f>'Mitgliederstammdatei (Original)'!D763</f>
        <v xml:space="preserve"> </v>
      </c>
      <c r="E763" s="31">
        <f>'Mitgliederstammdatei (Original)'!E763</f>
        <v>0</v>
      </c>
      <c r="F763" s="31">
        <f>'Mitgliederstammdatei (Original)'!F763</f>
        <v>99027913</v>
      </c>
      <c r="G763" s="31" t="str">
        <f>'Mitgliederstammdatei (Original)'!H763</f>
        <v>Schnider</v>
      </c>
      <c r="H763" s="71" t="str">
        <f>'Mitgliederstammdatei (Original)'!I763</f>
        <v>Anton</v>
      </c>
      <c r="I763" s="31" t="str">
        <f>'Mitgliederstammdatei (Original)'!J763</f>
        <v>Schnider Anton</v>
      </c>
      <c r="J763" s="31" t="str">
        <f>'Mitgliederstammdatei (Original)'!K763</f>
        <v>17.04.1946</v>
      </c>
      <c r="K763" s="31" t="str">
        <f>'Mitgliederstammdatei (Original)'!L763</f>
        <v>17.04.1946</v>
      </c>
      <c r="L763" s="31" t="str">
        <f>'Mitgliederstammdatei (Original)'!M763</f>
        <v>01.01.2017</v>
      </c>
      <c r="M763" s="31" t="str">
        <f>'Mitgliederstammdatei (Original)'!N763</f>
        <v>Vormüli</v>
      </c>
      <c r="N763" s="31" t="str">
        <f>'Mitgliederstammdatei (Original)'!O763</f>
        <v>3</v>
      </c>
      <c r="O763" s="31" t="str">
        <f>'Mitgliederstammdatei (Original)'!P763</f>
        <v>6170</v>
      </c>
      <c r="P763" s="71" t="str">
        <f>'Mitgliederstammdatei (Original)'!Q763</f>
        <v>Schüpfheim</v>
      </c>
      <c r="Q763" s="71">
        <f>'Mitgliederstammdatei (Original)'!R763</f>
        <v>0</v>
      </c>
      <c r="R763" s="31" t="str">
        <f>'Mitgliederstammdatei (Original)'!S763</f>
        <v>Ja</v>
      </c>
      <c r="S763" s="31">
        <f>'Mitgliederstammdatei (Original)'!T763</f>
        <v>0</v>
      </c>
      <c r="T763" s="31">
        <f>'Mitgliederstammdatei (Original)'!U763</f>
        <v>0</v>
      </c>
      <c r="U763" s="31" t="str">
        <f>'Mitgliederstammdatei (Original)'!V763</f>
        <v>Herr</v>
      </c>
      <c r="V763" s="31" t="str">
        <f>'Mitgliederstammdatei (Original)'!X763</f>
        <v xml:space="preserve"> </v>
      </c>
      <c r="W763" s="31">
        <f>'Mitgliederstammdatei (Original)'!Y763</f>
        <v>0</v>
      </c>
      <c r="X763" s="31">
        <f>'Mitgliederstammdatei (Original)'!Z763</f>
        <v>0</v>
      </c>
      <c r="Y763" s="31">
        <f>'Mitgliederstammdatei (Original)'!AA763</f>
        <v>0</v>
      </c>
      <c r="Z763" s="31">
        <f>'Mitgliederstammdatei (Original)'!AB763</f>
        <v>0</v>
      </c>
      <c r="AA763" s="31">
        <f>'Mitgliederstammdatei (Original)'!AC763</f>
        <v>0</v>
      </c>
      <c r="AB763" s="31">
        <f>'Mitgliederstammdatei (Original)'!AD763</f>
        <v>0</v>
      </c>
      <c r="AC763" s="31">
        <f>'Mitgliederstammdatei (Original)'!AE763</f>
        <v>0</v>
      </c>
      <c r="AD763" s="31">
        <f>'Mitgliederstammdatei (Original)'!AF763</f>
        <v>0</v>
      </c>
      <c r="AE763" s="31">
        <f>'Mitgliederstammdatei (Original)'!AG763</f>
        <v>0</v>
      </c>
    </row>
    <row r="764" spans="1:31" x14ac:dyDescent="0.2">
      <c r="A764" s="28" t="str">
        <f>'Mitgliederstammdatei (Original)'!A764</f>
        <v>R17</v>
      </c>
      <c r="B764" s="31" t="str">
        <f>'Mitgliederstammdatei (Original)'!B764</f>
        <v>Schüpfheim SSG</v>
      </c>
      <c r="C764" s="31">
        <f>'Mitgliederstammdatei (Original)'!C764</f>
        <v>0</v>
      </c>
      <c r="D764" s="31" t="str">
        <f>'Mitgliederstammdatei (Original)'!D764</f>
        <v xml:space="preserve"> </v>
      </c>
      <c r="E764" s="31">
        <f>'Mitgliederstammdatei (Original)'!E764</f>
        <v>0</v>
      </c>
      <c r="F764" s="31">
        <f>'Mitgliederstammdatei (Original)'!F764</f>
        <v>99027915</v>
      </c>
      <c r="G764" s="31" t="str">
        <f>'Mitgliederstammdatei (Original)'!H764</f>
        <v>Schnider</v>
      </c>
      <c r="H764" s="71" t="str">
        <f>'Mitgliederstammdatei (Original)'!I764</f>
        <v>Christoph</v>
      </c>
      <c r="I764" s="31" t="str">
        <f>'Mitgliederstammdatei (Original)'!J764</f>
        <v>Schnider Christoph</v>
      </c>
      <c r="J764" s="31" t="str">
        <f>'Mitgliederstammdatei (Original)'!K764</f>
        <v>06.08.1955</v>
      </c>
      <c r="K764" s="31" t="str">
        <f>'Mitgliederstammdatei (Original)'!L764</f>
        <v>06.08.1955</v>
      </c>
      <c r="L764" s="31" t="str">
        <f>'Mitgliederstammdatei (Original)'!M764</f>
        <v>01.01.2015</v>
      </c>
      <c r="M764" s="31" t="str">
        <f>'Mitgliederstammdatei (Original)'!N764</f>
        <v>Zopfmättili</v>
      </c>
      <c r="N764" s="31" t="str">
        <f>'Mitgliederstammdatei (Original)'!O764</f>
        <v>3</v>
      </c>
      <c r="O764" s="31" t="str">
        <f>'Mitgliederstammdatei (Original)'!P764</f>
        <v>6170</v>
      </c>
      <c r="P764" s="71" t="str">
        <f>'Mitgliederstammdatei (Original)'!Q764</f>
        <v>Schüpfheim</v>
      </c>
      <c r="Q764" s="71">
        <f>'Mitgliederstammdatei (Original)'!R764</f>
        <v>0</v>
      </c>
      <c r="R764" s="31" t="str">
        <f>'Mitgliederstammdatei (Original)'!S764</f>
        <v>Ja</v>
      </c>
      <c r="S764" s="31">
        <f>'Mitgliederstammdatei (Original)'!T764</f>
        <v>0</v>
      </c>
      <c r="T764" s="31">
        <f>'Mitgliederstammdatei (Original)'!U764</f>
        <v>0</v>
      </c>
      <c r="U764" s="31" t="str">
        <f>'Mitgliederstammdatei (Original)'!V764</f>
        <v>Herr</v>
      </c>
      <c r="V764" s="31" t="str">
        <f>'Mitgliederstammdatei (Original)'!X764</f>
        <v xml:space="preserve"> </v>
      </c>
      <c r="W764" s="31">
        <f>'Mitgliederstammdatei (Original)'!Y764</f>
        <v>0</v>
      </c>
      <c r="X764" s="31">
        <f>'Mitgliederstammdatei (Original)'!Z764</f>
        <v>0</v>
      </c>
      <c r="Y764" s="31">
        <f>'Mitgliederstammdatei (Original)'!AA764</f>
        <v>0</v>
      </c>
      <c r="Z764" s="31">
        <f>'Mitgliederstammdatei (Original)'!AB764</f>
        <v>0</v>
      </c>
      <c r="AA764" s="31">
        <f>'Mitgliederstammdatei (Original)'!AC764</f>
        <v>0</v>
      </c>
      <c r="AB764" s="31">
        <f>'Mitgliederstammdatei (Original)'!AD764</f>
        <v>0</v>
      </c>
      <c r="AC764" s="31">
        <f>'Mitgliederstammdatei (Original)'!AE764</f>
        <v>0</v>
      </c>
      <c r="AD764" s="31">
        <f>'Mitgliederstammdatei (Original)'!AF764</f>
        <v>0</v>
      </c>
      <c r="AE764" s="31">
        <f>'Mitgliederstammdatei (Original)'!AG764</f>
        <v>0</v>
      </c>
    </row>
    <row r="765" spans="1:31" x14ac:dyDescent="0.2">
      <c r="A765" s="28" t="str">
        <f>'Mitgliederstammdatei (Original)'!A765</f>
        <v>R17</v>
      </c>
      <c r="B765" s="31" t="str">
        <f>'Mitgliederstammdatei (Original)'!B765</f>
        <v>Entlebucher BlindeiS</v>
      </c>
      <c r="C765" s="31">
        <f>'Mitgliederstammdatei (Original)'!C765</f>
        <v>0</v>
      </c>
      <c r="D765" s="31" t="str">
        <f>'Mitgliederstammdatei (Original)'!D765</f>
        <v xml:space="preserve"> </v>
      </c>
      <c r="E765" s="31">
        <f>'Mitgliederstammdatei (Original)'!E765</f>
        <v>0</v>
      </c>
      <c r="F765" s="31">
        <f>'Mitgliederstammdatei (Original)'!F765</f>
        <v>99027917</v>
      </c>
      <c r="G765" s="31" t="str">
        <f>'Mitgliederstammdatei (Original)'!H765</f>
        <v>Schnider</v>
      </c>
      <c r="H765" s="71" t="str">
        <f>'Mitgliederstammdatei (Original)'!I765</f>
        <v>Josef</v>
      </c>
      <c r="I765" s="31" t="str">
        <f>'Mitgliederstammdatei (Original)'!J765</f>
        <v>Schnider Josef</v>
      </c>
      <c r="J765" s="31" t="str">
        <f>'Mitgliederstammdatei (Original)'!K765</f>
        <v>11.09.1957</v>
      </c>
      <c r="K765" s="31" t="str">
        <f>'Mitgliederstammdatei (Original)'!L765</f>
        <v>11.09.1957</v>
      </c>
      <c r="L765" s="31" t="str">
        <f>'Mitgliederstammdatei (Original)'!M765</f>
        <v>01.01.2001</v>
      </c>
      <c r="M765" s="31" t="str">
        <f>'Mitgliederstammdatei (Original)'!N765</f>
        <v>Pfaffischwand</v>
      </c>
      <c r="N765" s="31" t="str">
        <f>'Mitgliederstammdatei (Original)'!O765</f>
        <v>1</v>
      </c>
      <c r="O765" s="31" t="str">
        <f>'Mitgliederstammdatei (Original)'!P765</f>
        <v>6017</v>
      </c>
      <c r="P765" s="71" t="str">
        <f>'Mitgliederstammdatei (Original)'!Q765</f>
        <v>Ruswil</v>
      </c>
      <c r="Q765" s="71">
        <f>'Mitgliederstammdatei (Original)'!R765</f>
        <v>0</v>
      </c>
      <c r="R765" s="31" t="str">
        <f>'Mitgliederstammdatei (Original)'!S765</f>
        <v>Ja</v>
      </c>
      <c r="S765" s="31">
        <f>'Mitgliederstammdatei (Original)'!T765</f>
        <v>0</v>
      </c>
      <c r="T765" s="31">
        <f>'Mitgliederstammdatei (Original)'!U765</f>
        <v>0</v>
      </c>
      <c r="U765" s="31" t="str">
        <f>'Mitgliederstammdatei (Original)'!V765</f>
        <v>Herr</v>
      </c>
      <c r="V765" s="31" t="str">
        <f>'Mitgliederstammdatei (Original)'!X765</f>
        <v xml:space="preserve"> </v>
      </c>
      <c r="W765" s="31">
        <f>'Mitgliederstammdatei (Original)'!Y765</f>
        <v>0</v>
      </c>
      <c r="X765" s="31">
        <f>'Mitgliederstammdatei (Original)'!Z765</f>
        <v>0</v>
      </c>
      <c r="Y765" s="31">
        <f>'Mitgliederstammdatei (Original)'!AA765</f>
        <v>0</v>
      </c>
      <c r="Z765" s="31">
        <f>'Mitgliederstammdatei (Original)'!AB765</f>
        <v>0</v>
      </c>
      <c r="AA765" s="31">
        <f>'Mitgliederstammdatei (Original)'!AC765</f>
        <v>0</v>
      </c>
      <c r="AB765" s="31">
        <f>'Mitgliederstammdatei (Original)'!AD765</f>
        <v>0</v>
      </c>
      <c r="AC765" s="31">
        <f>'Mitgliederstammdatei (Original)'!AE765</f>
        <v>0</v>
      </c>
      <c r="AD765" s="31">
        <f>'Mitgliederstammdatei (Original)'!AF765</f>
        <v>0</v>
      </c>
      <c r="AE765" s="31">
        <f>'Mitgliederstammdatei (Original)'!AG765</f>
        <v>0</v>
      </c>
    </row>
    <row r="766" spans="1:31" x14ac:dyDescent="0.2">
      <c r="A766" s="28" t="str">
        <f>'Mitgliederstammdatei (Original)'!A766</f>
        <v>R17</v>
      </c>
      <c r="B766" s="31" t="str">
        <f>'Mitgliederstammdatei (Original)'!B766</f>
        <v>Flühli-Sörenberg FSG</v>
      </c>
      <c r="C766" s="31">
        <f>'Mitgliederstammdatei (Original)'!C766</f>
        <v>0</v>
      </c>
      <c r="D766" s="31" t="str">
        <f>'Mitgliederstammdatei (Original)'!D766</f>
        <v xml:space="preserve"> </v>
      </c>
      <c r="E766" s="31">
        <f>'Mitgliederstammdatei (Original)'!E766</f>
        <v>0</v>
      </c>
      <c r="F766" s="31">
        <f>'Mitgliederstammdatei (Original)'!F766</f>
        <v>99027916</v>
      </c>
      <c r="G766" s="31" t="str">
        <f>'Mitgliederstammdatei (Original)'!H766</f>
        <v>Schnider</v>
      </c>
      <c r="H766" s="71" t="str">
        <f>'Mitgliederstammdatei (Original)'!I766</f>
        <v>Josef</v>
      </c>
      <c r="I766" s="31" t="str">
        <f>'Mitgliederstammdatei (Original)'!J766</f>
        <v>Schnider Josef</v>
      </c>
      <c r="J766" s="31" t="str">
        <f>'Mitgliederstammdatei (Original)'!K766</f>
        <v>09.03.1941</v>
      </c>
      <c r="K766" s="31" t="str">
        <f>'Mitgliederstammdatei (Original)'!L766</f>
        <v>09.03.1941</v>
      </c>
      <c r="L766" s="31" t="str">
        <f>'Mitgliederstammdatei (Original)'!M766</f>
        <v>01.01.2017</v>
      </c>
      <c r="M766" s="31" t="str">
        <f>'Mitgliederstammdatei (Original)'!N766</f>
        <v>Rischlistrasse</v>
      </c>
      <c r="N766" s="31" t="str">
        <f>'Mitgliederstammdatei (Original)'!O766</f>
        <v>90</v>
      </c>
      <c r="O766" s="31" t="str">
        <f>'Mitgliederstammdatei (Original)'!P766</f>
        <v>6174</v>
      </c>
      <c r="P766" s="71" t="str">
        <f>'Mitgliederstammdatei (Original)'!Q766</f>
        <v>Sörenberg</v>
      </c>
      <c r="Q766" s="71">
        <f>'Mitgliederstammdatei (Original)'!R766</f>
        <v>0</v>
      </c>
      <c r="R766" s="31" t="str">
        <f>'Mitgliederstammdatei (Original)'!S766</f>
        <v>Ja</v>
      </c>
      <c r="S766" s="31">
        <f>'Mitgliederstammdatei (Original)'!T766</f>
        <v>0</v>
      </c>
      <c r="T766" s="31">
        <f>'Mitgliederstammdatei (Original)'!U766</f>
        <v>0</v>
      </c>
      <c r="U766" s="31" t="str">
        <f>'Mitgliederstammdatei (Original)'!V766</f>
        <v>Herr</v>
      </c>
      <c r="V766" s="31" t="str">
        <f>'Mitgliederstammdatei (Original)'!X766</f>
        <v xml:space="preserve"> </v>
      </c>
      <c r="W766" s="31">
        <f>'Mitgliederstammdatei (Original)'!Y766</f>
        <v>0</v>
      </c>
      <c r="X766" s="31">
        <f>'Mitgliederstammdatei (Original)'!Z766</f>
        <v>0</v>
      </c>
      <c r="Y766" s="31">
        <f>'Mitgliederstammdatei (Original)'!AA766</f>
        <v>0</v>
      </c>
      <c r="Z766" s="31">
        <f>'Mitgliederstammdatei (Original)'!AB766</f>
        <v>0</v>
      </c>
      <c r="AA766" s="31">
        <f>'Mitgliederstammdatei (Original)'!AC766</f>
        <v>0</v>
      </c>
      <c r="AB766" s="31">
        <f>'Mitgliederstammdatei (Original)'!AD766</f>
        <v>0</v>
      </c>
      <c r="AC766" s="31">
        <f>'Mitgliederstammdatei (Original)'!AE766</f>
        <v>0</v>
      </c>
      <c r="AD766" s="31">
        <f>'Mitgliederstammdatei (Original)'!AF766</f>
        <v>0</v>
      </c>
      <c r="AE766" s="31">
        <f>'Mitgliederstammdatei (Original)'!AG766</f>
        <v>0</v>
      </c>
    </row>
    <row r="767" spans="1:31" x14ac:dyDescent="0.2">
      <c r="A767" s="28" t="str">
        <f>'Mitgliederstammdatei (Original)'!A767</f>
        <v>R 3</v>
      </c>
      <c r="B767" s="31" t="str">
        <f>'Mitgliederstammdatei (Original)'!B767</f>
        <v>Kriens WV</v>
      </c>
      <c r="C767" s="31">
        <f>'Mitgliederstammdatei (Original)'!C767</f>
        <v>0</v>
      </c>
      <c r="D767" s="31" t="str">
        <f>'Mitgliederstammdatei (Original)'!D767</f>
        <v xml:space="preserve"> </v>
      </c>
      <c r="E767" s="31">
        <f>'Mitgliederstammdatei (Original)'!E767</f>
        <v>0</v>
      </c>
      <c r="F767" s="31">
        <f>'Mitgliederstammdatei (Original)'!F767</f>
        <v>99027918</v>
      </c>
      <c r="G767" s="31" t="str">
        <f>'Mitgliederstammdatei (Original)'!H767</f>
        <v>Schnyder</v>
      </c>
      <c r="H767" s="71" t="str">
        <f>'Mitgliederstammdatei (Original)'!I767</f>
        <v>André</v>
      </c>
      <c r="I767" s="31" t="str">
        <f>'Mitgliederstammdatei (Original)'!J767</f>
        <v>Schnyder André</v>
      </c>
      <c r="J767" s="31" t="str">
        <f>'Mitgliederstammdatei (Original)'!K767</f>
        <v>12.08.1959</v>
      </c>
      <c r="K767" s="31" t="str">
        <f>'Mitgliederstammdatei (Original)'!L767</f>
        <v>12.08.1959</v>
      </c>
      <c r="L767" s="31" t="str">
        <f>'Mitgliederstammdatei (Original)'!M767</f>
        <v>01.01.2019</v>
      </c>
      <c r="M767" s="31" t="str">
        <f>'Mitgliederstammdatei (Original)'!N767</f>
        <v>Spitzmattstrasse</v>
      </c>
      <c r="N767" s="31" t="str">
        <f>'Mitgliederstammdatei (Original)'!O767</f>
        <v>2</v>
      </c>
      <c r="O767" s="31" t="str">
        <f>'Mitgliederstammdatei (Original)'!P767</f>
        <v>6010</v>
      </c>
      <c r="P767" s="71" t="str">
        <f>'Mitgliederstammdatei (Original)'!Q767</f>
        <v>Kriens</v>
      </c>
      <c r="Q767" s="71">
        <f>'Mitgliederstammdatei (Original)'!R767</f>
        <v>0</v>
      </c>
      <c r="R767" s="31" t="str">
        <f>'Mitgliederstammdatei (Original)'!S767</f>
        <v>Ja</v>
      </c>
      <c r="S767" s="31">
        <f>'Mitgliederstammdatei (Original)'!T767</f>
        <v>0</v>
      </c>
      <c r="T767" s="31">
        <f>'Mitgliederstammdatei (Original)'!U767</f>
        <v>0</v>
      </c>
      <c r="U767" s="31" t="str">
        <f>'Mitgliederstammdatei (Original)'!V767</f>
        <v>Herr</v>
      </c>
      <c r="V767" s="31" t="str">
        <f>'Mitgliederstammdatei (Original)'!X767</f>
        <v xml:space="preserve"> </v>
      </c>
      <c r="W767" s="31">
        <f>'Mitgliederstammdatei (Original)'!Y767</f>
        <v>0</v>
      </c>
      <c r="X767" s="31">
        <f>'Mitgliederstammdatei (Original)'!Z767</f>
        <v>0</v>
      </c>
      <c r="Y767" s="31">
        <f>'Mitgliederstammdatei (Original)'!AA767</f>
        <v>0</v>
      </c>
      <c r="Z767" s="31">
        <f>'Mitgliederstammdatei (Original)'!AB767</f>
        <v>0</v>
      </c>
      <c r="AA767" s="31">
        <f>'Mitgliederstammdatei (Original)'!AC767</f>
        <v>0</v>
      </c>
      <c r="AB767" s="31">
        <f>'Mitgliederstammdatei (Original)'!AD767</f>
        <v>0</v>
      </c>
      <c r="AC767" s="31">
        <f>'Mitgliederstammdatei (Original)'!AE767</f>
        <v>0</v>
      </c>
      <c r="AD767" s="31">
        <f>'Mitgliederstammdatei (Original)'!AF767</f>
        <v>0</v>
      </c>
      <c r="AE767" s="31">
        <f>'Mitgliederstammdatei (Original)'!AG767</f>
        <v>0</v>
      </c>
    </row>
    <row r="768" spans="1:31" x14ac:dyDescent="0.2">
      <c r="A768" s="28" t="str">
        <f>'Mitgliederstammdatei (Original)'!A768</f>
        <v>R 2</v>
      </c>
      <c r="B768" s="31" t="str">
        <f>'Mitgliederstammdatei (Original)'!B768</f>
        <v>Luzern SG der Stadt</v>
      </c>
      <c r="C768" s="31" t="str">
        <f>'Mitgliederstammdatei (Original)'!C768</f>
        <v>EN</v>
      </c>
      <c r="D768" s="31" t="str">
        <f>'Mitgliederstammdatei (Original)'!D768</f>
        <v xml:space="preserve"> </v>
      </c>
      <c r="E768" s="31" t="str">
        <f>'Mitgliederstammdatei (Original)'!E768</f>
        <v>Luzern SG der Stadt</v>
      </c>
      <c r="F768" s="31">
        <f>'Mitgliederstammdatei (Original)'!F768</f>
        <v>99027919</v>
      </c>
      <c r="G768" s="31" t="str">
        <f>'Mitgliederstammdatei (Original)'!H768</f>
        <v>Schnyder</v>
      </c>
      <c r="H768" s="71" t="str">
        <f>'Mitgliederstammdatei (Original)'!I768</f>
        <v>Sigisbert</v>
      </c>
      <c r="I768" s="31" t="str">
        <f>'Mitgliederstammdatei (Original)'!J768</f>
        <v>Schnyder Sigisbert</v>
      </c>
      <c r="J768" s="31" t="str">
        <f>'Mitgliederstammdatei (Original)'!K768</f>
        <v>07.08.1940</v>
      </c>
      <c r="K768" s="31" t="str">
        <f>'Mitgliederstammdatei (Original)'!L768</f>
        <v>07.08.1940</v>
      </c>
      <c r="L768" s="31" t="str">
        <f>'Mitgliederstammdatei (Original)'!M768</f>
        <v>01.01.2000</v>
      </c>
      <c r="M768" s="31" t="str">
        <f>'Mitgliederstammdatei (Original)'!N768</f>
        <v>Hasegässli</v>
      </c>
      <c r="N768" s="31">
        <f>'Mitgliederstammdatei (Original)'!O768</f>
        <v>0</v>
      </c>
      <c r="O768" s="31" t="str">
        <f>'Mitgliederstammdatei (Original)'!P768</f>
        <v>6023</v>
      </c>
      <c r="P768" s="71" t="str">
        <f>'Mitgliederstammdatei (Original)'!Q768</f>
        <v>Rothenburg</v>
      </c>
      <c r="Q768" s="71">
        <f>'Mitgliederstammdatei (Original)'!R768</f>
        <v>0</v>
      </c>
      <c r="R768" s="31" t="str">
        <f>'Mitgliederstammdatei (Original)'!S768</f>
        <v>Ja</v>
      </c>
      <c r="S768" s="31">
        <f>'Mitgliederstammdatei (Original)'!T768</f>
        <v>0</v>
      </c>
      <c r="T768" s="31">
        <f>'Mitgliederstammdatei (Original)'!U768</f>
        <v>0</v>
      </c>
      <c r="U768" s="31" t="str">
        <f>'Mitgliederstammdatei (Original)'!V768</f>
        <v>Herr</v>
      </c>
      <c r="V768" s="31" t="str">
        <f>'Mitgliederstammdatei (Original)'!X768</f>
        <v xml:space="preserve"> </v>
      </c>
      <c r="W768" s="31">
        <f>'Mitgliederstammdatei (Original)'!Y768</f>
        <v>0</v>
      </c>
      <c r="X768" s="31">
        <f>'Mitgliederstammdatei (Original)'!Z768</f>
        <v>0</v>
      </c>
      <c r="Y768" s="31">
        <f>'Mitgliederstammdatei (Original)'!AA768</f>
        <v>0</v>
      </c>
      <c r="Z768" s="31">
        <f>'Mitgliederstammdatei (Original)'!AB768</f>
        <v>0</v>
      </c>
      <c r="AA768" s="31">
        <f>'Mitgliederstammdatei (Original)'!AC768</f>
        <v>0</v>
      </c>
      <c r="AB768" s="31">
        <f>'Mitgliederstammdatei (Original)'!AD768</f>
        <v>0</v>
      </c>
      <c r="AC768" s="31">
        <f>'Mitgliederstammdatei (Original)'!AE768</f>
        <v>0</v>
      </c>
      <c r="AD768" s="31">
        <f>'Mitgliederstammdatei (Original)'!AF768</f>
        <v>0</v>
      </c>
      <c r="AE768" s="31">
        <f>'Mitgliederstammdatei (Original)'!AG768</f>
        <v>0</v>
      </c>
    </row>
    <row r="769" spans="1:31" x14ac:dyDescent="0.2">
      <c r="A769" s="28" t="str">
        <f>'Mitgliederstammdatei (Original)'!A769</f>
        <v>R12</v>
      </c>
      <c r="B769" s="31" t="str">
        <f>'Mitgliederstammdatei (Original)'!B769</f>
        <v>Uffikon MSG</v>
      </c>
      <c r="C769" s="31">
        <f>'Mitgliederstammdatei (Original)'!C769</f>
        <v>0</v>
      </c>
      <c r="D769" s="31" t="str">
        <f>'Mitgliederstammdatei (Original)'!D769</f>
        <v xml:space="preserve"> </v>
      </c>
      <c r="E769" s="31">
        <f>'Mitgliederstammdatei (Original)'!E769</f>
        <v>0</v>
      </c>
      <c r="F769" s="31">
        <f>'Mitgliederstammdatei (Original)'!F769</f>
        <v>99027920</v>
      </c>
      <c r="G769" s="31" t="str">
        <f>'Mitgliederstammdatei (Original)'!H769</f>
        <v>Schöpfer</v>
      </c>
      <c r="H769" s="71" t="str">
        <f>'Mitgliederstammdatei (Original)'!I769</f>
        <v>Anton</v>
      </c>
      <c r="I769" s="31" t="str">
        <f>'Mitgliederstammdatei (Original)'!J769</f>
        <v>Schöpfer Anton</v>
      </c>
      <c r="J769" s="31" t="str">
        <f>'Mitgliederstammdatei (Original)'!K769</f>
        <v>26.05.1941</v>
      </c>
      <c r="K769" s="31" t="str">
        <f>'Mitgliederstammdatei (Original)'!L769</f>
        <v>26.05.1941</v>
      </c>
      <c r="L769" s="31" t="str">
        <f>'Mitgliederstammdatei (Original)'!M769</f>
        <v>01.01.2001</v>
      </c>
      <c r="M769" s="31" t="str">
        <f>'Mitgliederstammdatei (Original)'!N769</f>
        <v>Geissmatt</v>
      </c>
      <c r="N769" s="31">
        <f>'Mitgliederstammdatei (Original)'!O769</f>
        <v>0</v>
      </c>
      <c r="O769" s="31" t="str">
        <f>'Mitgliederstammdatei (Original)'!P769</f>
        <v>6260</v>
      </c>
      <c r="P769" s="71" t="str">
        <f>'Mitgliederstammdatei (Original)'!Q769</f>
        <v>Reidermoos</v>
      </c>
      <c r="Q769" s="71">
        <f>'Mitgliederstammdatei (Original)'!R769</f>
        <v>0</v>
      </c>
      <c r="R769" s="31" t="str">
        <f>'Mitgliederstammdatei (Original)'!S769</f>
        <v>Ja</v>
      </c>
      <c r="S769" s="31">
        <f>'Mitgliederstammdatei (Original)'!T769</f>
        <v>0</v>
      </c>
      <c r="T769" s="31">
        <f>'Mitgliederstammdatei (Original)'!U769</f>
        <v>0</v>
      </c>
      <c r="U769" s="31" t="str">
        <f>'Mitgliederstammdatei (Original)'!V769</f>
        <v>Herr</v>
      </c>
      <c r="V769" s="31" t="str">
        <f>'Mitgliederstammdatei (Original)'!X769</f>
        <v xml:space="preserve"> </v>
      </c>
      <c r="W769" s="31">
        <f>'Mitgliederstammdatei (Original)'!Y769</f>
        <v>0</v>
      </c>
      <c r="X769" s="31">
        <f>'Mitgliederstammdatei (Original)'!Z769</f>
        <v>0</v>
      </c>
      <c r="Y769" s="31">
        <f>'Mitgliederstammdatei (Original)'!AA769</f>
        <v>0</v>
      </c>
      <c r="Z769" s="31">
        <f>'Mitgliederstammdatei (Original)'!AB769</f>
        <v>0</v>
      </c>
      <c r="AA769" s="31">
        <f>'Mitgliederstammdatei (Original)'!AC769</f>
        <v>0</v>
      </c>
      <c r="AB769" s="31">
        <f>'Mitgliederstammdatei (Original)'!AD769</f>
        <v>0</v>
      </c>
      <c r="AC769" s="31">
        <f>'Mitgliederstammdatei (Original)'!AE769</f>
        <v>0</v>
      </c>
      <c r="AD769" s="31">
        <f>'Mitgliederstammdatei (Original)'!AF769</f>
        <v>0</v>
      </c>
      <c r="AE769" s="31">
        <f>'Mitgliederstammdatei (Original)'!AG769</f>
        <v>0</v>
      </c>
    </row>
    <row r="770" spans="1:31" x14ac:dyDescent="0.2">
      <c r="A770" s="28" t="str">
        <f>'Mitgliederstammdatei (Original)'!A770</f>
        <v>R10</v>
      </c>
      <c r="B770" s="31" t="str">
        <f>'Mitgliederstammdatei (Original)'!B770</f>
        <v>Sursee FSG</v>
      </c>
      <c r="C770" s="31">
        <f>'Mitgliederstammdatei (Original)'!C770</f>
        <v>0</v>
      </c>
      <c r="D770" s="31" t="str">
        <f>'Mitgliederstammdatei (Original)'!D770</f>
        <v xml:space="preserve"> </v>
      </c>
      <c r="E770" s="31" t="str">
        <f>'Mitgliederstammdatei (Original)'!E770</f>
        <v>Sursee FSG</v>
      </c>
      <c r="F770" s="31">
        <f>'Mitgliederstammdatei (Original)'!F770</f>
        <v>99027921</v>
      </c>
      <c r="G770" s="31" t="str">
        <f>'Mitgliederstammdatei (Original)'!H770</f>
        <v>Schöpfer</v>
      </c>
      <c r="H770" s="71" t="str">
        <f>'Mitgliederstammdatei (Original)'!I770</f>
        <v>Guido</v>
      </c>
      <c r="I770" s="31" t="str">
        <f>'Mitgliederstammdatei (Original)'!J770</f>
        <v>Schöpfer Guido</v>
      </c>
      <c r="J770" s="31" t="str">
        <f>'Mitgliederstammdatei (Original)'!K770</f>
        <v>16.05.1947</v>
      </c>
      <c r="K770" s="31" t="str">
        <f>'Mitgliederstammdatei (Original)'!L770</f>
        <v>16.05.1947</v>
      </c>
      <c r="L770" s="31" t="str">
        <f>'Mitgliederstammdatei (Original)'!M770</f>
        <v>01.01.2011</v>
      </c>
      <c r="M770" s="31" t="str">
        <f>'Mitgliederstammdatei (Original)'!N770</f>
        <v>Schützenmatte</v>
      </c>
      <c r="N770" s="31" t="str">
        <f>'Mitgliederstammdatei (Original)'!O770</f>
        <v>6</v>
      </c>
      <c r="O770" s="31" t="str">
        <f>'Mitgliederstammdatei (Original)'!P770</f>
        <v>6214</v>
      </c>
      <c r="P770" s="71" t="str">
        <f>'Mitgliederstammdatei (Original)'!Q770</f>
        <v>Schenkon</v>
      </c>
      <c r="Q770" s="71">
        <f>'Mitgliederstammdatei (Original)'!R770</f>
        <v>0</v>
      </c>
      <c r="R770" s="31" t="str">
        <f>'Mitgliederstammdatei (Original)'!S770</f>
        <v>Ja</v>
      </c>
      <c r="S770" s="31">
        <f>'Mitgliederstammdatei (Original)'!T770</f>
        <v>0</v>
      </c>
      <c r="T770" s="31">
        <f>'Mitgliederstammdatei (Original)'!U770</f>
        <v>0</v>
      </c>
      <c r="U770" s="31" t="str">
        <f>'Mitgliederstammdatei (Original)'!V770</f>
        <v>Herr</v>
      </c>
      <c r="V770" s="31" t="str">
        <f>'Mitgliederstammdatei (Original)'!X770</f>
        <v xml:space="preserve"> </v>
      </c>
      <c r="W770" s="31">
        <f>'Mitgliederstammdatei (Original)'!Y770</f>
        <v>0</v>
      </c>
      <c r="X770" s="31">
        <f>'Mitgliederstammdatei (Original)'!Z770</f>
        <v>0</v>
      </c>
      <c r="Y770" s="31">
        <f>'Mitgliederstammdatei (Original)'!AA770</f>
        <v>0</v>
      </c>
      <c r="Z770" s="31">
        <f>'Mitgliederstammdatei (Original)'!AB770</f>
        <v>0</v>
      </c>
      <c r="AA770" s="31">
        <f>'Mitgliederstammdatei (Original)'!AC770</f>
        <v>0</v>
      </c>
      <c r="AB770" s="31">
        <f>'Mitgliederstammdatei (Original)'!AD770</f>
        <v>0</v>
      </c>
      <c r="AC770" s="31">
        <f>'Mitgliederstammdatei (Original)'!AE770</f>
        <v>0</v>
      </c>
      <c r="AD770" s="31">
        <f>'Mitgliederstammdatei (Original)'!AF770</f>
        <v>0</v>
      </c>
      <c r="AE770" s="31">
        <f>'Mitgliederstammdatei (Original)'!AG770</f>
        <v>0</v>
      </c>
    </row>
    <row r="771" spans="1:31" x14ac:dyDescent="0.2">
      <c r="A771" s="28" t="str">
        <f>'Mitgliederstammdatei (Original)'!A771</f>
        <v>R 8</v>
      </c>
      <c r="B771" s="31" t="str">
        <f>'Mitgliederstammdatei (Original)'!B771</f>
        <v>Emmen SG</v>
      </c>
      <c r="C771" s="31">
        <f>'Mitgliederstammdatei (Original)'!C771</f>
        <v>0</v>
      </c>
      <c r="D771" s="31" t="str">
        <f>'Mitgliederstammdatei (Original)'!D771</f>
        <v xml:space="preserve"> </v>
      </c>
      <c r="E771" s="31" t="str">
        <f>'Mitgliederstammdatei (Original)'!E771</f>
        <v>Emmen FS PC</v>
      </c>
      <c r="F771" s="31">
        <f>'Mitgliederstammdatei (Original)'!F771</f>
        <v>99027922</v>
      </c>
      <c r="G771" s="31" t="str">
        <f>'Mitgliederstammdatei (Original)'!H771</f>
        <v>Schöpfer</v>
      </c>
      <c r="H771" s="71" t="str">
        <f>'Mitgliederstammdatei (Original)'!I771</f>
        <v>Josef</v>
      </c>
      <c r="I771" s="31" t="str">
        <f>'Mitgliederstammdatei (Original)'!J771</f>
        <v>Schöpfer Josef</v>
      </c>
      <c r="J771" s="31" t="str">
        <f>'Mitgliederstammdatei (Original)'!K771</f>
        <v>18.08.1942</v>
      </c>
      <c r="K771" s="31" t="str">
        <f>'Mitgliederstammdatei (Original)'!L771</f>
        <v>18.08.1942</v>
      </c>
      <c r="L771" s="31" t="str">
        <f>'Mitgliederstammdatei (Original)'!M771</f>
        <v>01.01.2002</v>
      </c>
      <c r="M771" s="31" t="str">
        <f>'Mitgliederstammdatei (Original)'!N771</f>
        <v>Schaubhus</v>
      </c>
      <c r="N771" s="31" t="str">
        <f>'Mitgliederstammdatei (Original)'!O771</f>
        <v>5</v>
      </c>
      <c r="O771" s="31" t="str">
        <f>'Mitgliederstammdatei (Original)'!P771</f>
        <v>6020</v>
      </c>
      <c r="P771" s="71" t="str">
        <f>'Mitgliederstammdatei (Original)'!Q771</f>
        <v>Emmenbrücke</v>
      </c>
      <c r="Q771" s="71">
        <f>'Mitgliederstammdatei (Original)'!R771</f>
        <v>0</v>
      </c>
      <c r="R771" s="31" t="str">
        <f>'Mitgliederstammdatei (Original)'!S771</f>
        <v>Ja</v>
      </c>
      <c r="S771" s="31">
        <f>'Mitgliederstammdatei (Original)'!T771</f>
        <v>0</v>
      </c>
      <c r="T771" s="31">
        <f>'Mitgliederstammdatei (Original)'!U771</f>
        <v>0</v>
      </c>
      <c r="U771" s="31" t="str">
        <f>'Mitgliederstammdatei (Original)'!V771</f>
        <v>Herr</v>
      </c>
      <c r="V771" s="31" t="str">
        <f>'Mitgliederstammdatei (Original)'!X771</f>
        <v xml:space="preserve"> </v>
      </c>
      <c r="W771" s="31">
        <f>'Mitgliederstammdatei (Original)'!Y771</f>
        <v>0</v>
      </c>
      <c r="X771" s="31">
        <f>'Mitgliederstammdatei (Original)'!Z771</f>
        <v>0</v>
      </c>
      <c r="Y771" s="31">
        <f>'Mitgliederstammdatei (Original)'!AA771</f>
        <v>0</v>
      </c>
      <c r="Z771" s="31">
        <f>'Mitgliederstammdatei (Original)'!AB771</f>
        <v>0</v>
      </c>
      <c r="AA771" s="31">
        <f>'Mitgliederstammdatei (Original)'!AC771</f>
        <v>0</v>
      </c>
      <c r="AB771" s="31">
        <f>'Mitgliederstammdatei (Original)'!AD771</f>
        <v>0</v>
      </c>
      <c r="AC771" s="31">
        <f>'Mitgliederstammdatei (Original)'!AE771</f>
        <v>0</v>
      </c>
      <c r="AD771" s="31">
        <f>'Mitgliederstammdatei (Original)'!AF771</f>
        <v>0</v>
      </c>
      <c r="AE771" s="31">
        <f>'Mitgliederstammdatei (Original)'!AG771</f>
        <v>0</v>
      </c>
    </row>
    <row r="772" spans="1:31" x14ac:dyDescent="0.2">
      <c r="A772" s="28" t="str">
        <f>'Mitgliederstammdatei (Original)'!A772</f>
        <v>R12</v>
      </c>
      <c r="B772" s="31" t="str">
        <f>'Mitgliederstammdatei (Original)'!B772</f>
        <v>Richenthal FSG</v>
      </c>
      <c r="C772" s="31">
        <f>'Mitgliederstammdatei (Original)'!C772</f>
        <v>0</v>
      </c>
      <c r="D772" s="31" t="str">
        <f>'Mitgliederstammdatei (Original)'!D772</f>
        <v xml:space="preserve"> </v>
      </c>
      <c r="E772" s="31" t="str">
        <f>'Mitgliederstammdatei (Original)'!E772</f>
        <v>Reiden PSB</v>
      </c>
      <c r="F772" s="31">
        <f>'Mitgliederstammdatei (Original)'!F772</f>
        <v>99027895</v>
      </c>
      <c r="G772" s="31" t="str">
        <f>'Mitgliederstammdatei (Original)'!H772</f>
        <v>Schulthess</v>
      </c>
      <c r="H772" s="71" t="str">
        <f>'Mitgliederstammdatei (Original)'!I772</f>
        <v>Walter</v>
      </c>
      <c r="I772" s="31" t="str">
        <f>'Mitgliederstammdatei (Original)'!J772</f>
        <v>Schulthess Walter</v>
      </c>
      <c r="J772" s="31" t="str">
        <f>'Mitgliederstammdatei (Original)'!K772</f>
        <v>29.05.1960</v>
      </c>
      <c r="K772" s="31" t="str">
        <f>'Mitgliederstammdatei (Original)'!L772</f>
        <v>29.05.1960</v>
      </c>
      <c r="L772" s="31" t="str">
        <f>'Mitgliederstammdatei (Original)'!M772</f>
        <v>01.01.2020</v>
      </c>
      <c r="M772" s="31" t="str">
        <f>'Mitgliederstammdatei (Original)'!N772</f>
        <v>Bahnhofstrasse</v>
      </c>
      <c r="N772" s="31" t="str">
        <f>'Mitgliederstammdatei (Original)'!O772</f>
        <v>2</v>
      </c>
      <c r="O772" s="31" t="str">
        <f>'Mitgliederstammdatei (Original)'!P772</f>
        <v>6260</v>
      </c>
      <c r="P772" s="71" t="str">
        <f>'Mitgliederstammdatei (Original)'!Q772</f>
        <v>Reiden</v>
      </c>
      <c r="Q772" s="71">
        <f>'Mitgliederstammdatei (Original)'!R772</f>
        <v>0</v>
      </c>
      <c r="R772" s="31" t="str">
        <f>'Mitgliederstammdatei (Original)'!S772</f>
        <v>Ja</v>
      </c>
      <c r="S772" s="31">
        <f>'Mitgliederstammdatei (Original)'!T772</f>
        <v>0</v>
      </c>
      <c r="T772" s="31">
        <f>'Mitgliederstammdatei (Original)'!U772</f>
        <v>0</v>
      </c>
      <c r="U772" s="31" t="str">
        <f>'Mitgliederstammdatei (Original)'!V772</f>
        <v>Herr</v>
      </c>
      <c r="V772" s="31" t="str">
        <f>'Mitgliederstammdatei (Original)'!X772</f>
        <v xml:space="preserve"> </v>
      </c>
      <c r="W772" s="31">
        <f>'Mitgliederstammdatei (Original)'!Y772</f>
        <v>0</v>
      </c>
      <c r="X772" s="31">
        <f>'Mitgliederstammdatei (Original)'!Z772</f>
        <v>0</v>
      </c>
      <c r="Y772" s="31">
        <f>'Mitgliederstammdatei (Original)'!AA772</f>
        <v>0</v>
      </c>
      <c r="Z772" s="31">
        <f>'Mitgliederstammdatei (Original)'!AB772</f>
        <v>0</v>
      </c>
      <c r="AA772" s="31">
        <f>'Mitgliederstammdatei (Original)'!AC772</f>
        <v>0</v>
      </c>
      <c r="AB772" s="31">
        <f>'Mitgliederstammdatei (Original)'!AD772</f>
        <v>0</v>
      </c>
      <c r="AC772" s="31">
        <f>'Mitgliederstammdatei (Original)'!AE772</f>
        <v>0</v>
      </c>
      <c r="AD772" s="31">
        <f>'Mitgliederstammdatei (Original)'!AF772</f>
        <v>0</v>
      </c>
      <c r="AE772" s="31">
        <f>'Mitgliederstammdatei (Original)'!AG772</f>
        <v>0</v>
      </c>
    </row>
    <row r="773" spans="1:31" x14ac:dyDescent="0.2">
      <c r="A773" s="28" t="str">
        <f>'Mitgliederstammdatei (Original)'!A773</f>
        <v>R15</v>
      </c>
      <c r="B773" s="31" t="str">
        <f>'Mitgliederstammdatei (Original)'!B773</f>
        <v>Luthern SG</v>
      </c>
      <c r="C773" s="31">
        <f>'Mitgliederstammdatei (Original)'!C773</f>
        <v>0</v>
      </c>
      <c r="D773" s="31" t="str">
        <f>'Mitgliederstammdatei (Original)'!D773</f>
        <v xml:space="preserve"> </v>
      </c>
      <c r="E773" s="31">
        <f>'Mitgliederstammdatei (Original)'!E773</f>
        <v>0</v>
      </c>
      <c r="F773" s="31">
        <f>'Mitgliederstammdatei (Original)'!F773</f>
        <v>99027894</v>
      </c>
      <c r="G773" s="31" t="str">
        <f>'Mitgliederstammdatei (Original)'!H773</f>
        <v>Schumacher</v>
      </c>
      <c r="H773" s="71" t="str">
        <f>'Mitgliederstammdatei (Original)'!I773</f>
        <v>Alois</v>
      </c>
      <c r="I773" s="31" t="str">
        <f>'Mitgliederstammdatei (Original)'!J773</f>
        <v>Schumacher Alois</v>
      </c>
      <c r="J773" s="31" t="str">
        <f>'Mitgliederstammdatei (Original)'!K773</f>
        <v>15.01.1949</v>
      </c>
      <c r="K773" s="31" t="str">
        <f>'Mitgliederstammdatei (Original)'!L773</f>
        <v>15.01.1949</v>
      </c>
      <c r="L773" s="31" t="str">
        <f>'Mitgliederstammdatei (Original)'!M773</f>
        <v>01.01.2009</v>
      </c>
      <c r="M773" s="31" t="str">
        <f>'Mitgliederstammdatei (Original)'!N773</f>
        <v>Unter Wisshubel</v>
      </c>
      <c r="N773" s="31">
        <f>'Mitgliederstammdatei (Original)'!O773</f>
        <v>0</v>
      </c>
      <c r="O773" s="31" t="str">
        <f>'Mitgliederstammdatei (Original)'!P773</f>
        <v>6156</v>
      </c>
      <c r="P773" s="71" t="str">
        <f>'Mitgliederstammdatei (Original)'!Q773</f>
        <v>Luthern Bad</v>
      </c>
      <c r="Q773" s="71">
        <f>'Mitgliederstammdatei (Original)'!R773</f>
        <v>0</v>
      </c>
      <c r="R773" s="31" t="str">
        <f>'Mitgliederstammdatei (Original)'!S773</f>
        <v>Ja</v>
      </c>
      <c r="S773" s="31">
        <f>'Mitgliederstammdatei (Original)'!T773</f>
        <v>0</v>
      </c>
      <c r="T773" s="31">
        <f>'Mitgliederstammdatei (Original)'!U773</f>
        <v>0</v>
      </c>
      <c r="U773" s="31" t="str">
        <f>'Mitgliederstammdatei (Original)'!V773</f>
        <v>Herr</v>
      </c>
      <c r="V773" s="31" t="str">
        <f>'Mitgliederstammdatei (Original)'!X773</f>
        <v xml:space="preserve"> </v>
      </c>
      <c r="W773" s="31">
        <f>'Mitgliederstammdatei (Original)'!Y773</f>
        <v>0</v>
      </c>
      <c r="X773" s="31">
        <f>'Mitgliederstammdatei (Original)'!Z773</f>
        <v>0</v>
      </c>
      <c r="Y773" s="31">
        <f>'Mitgliederstammdatei (Original)'!AA773</f>
        <v>0</v>
      </c>
      <c r="Z773" s="31">
        <f>'Mitgliederstammdatei (Original)'!AB773</f>
        <v>0</v>
      </c>
      <c r="AA773" s="31">
        <f>'Mitgliederstammdatei (Original)'!AC773</f>
        <v>0</v>
      </c>
      <c r="AB773" s="31">
        <f>'Mitgliederstammdatei (Original)'!AD773</f>
        <v>0</v>
      </c>
      <c r="AC773" s="31">
        <f>'Mitgliederstammdatei (Original)'!AE773</f>
        <v>0</v>
      </c>
      <c r="AD773" s="31">
        <f>'Mitgliederstammdatei (Original)'!AF773</f>
        <v>0</v>
      </c>
      <c r="AE773" s="31">
        <f>'Mitgliederstammdatei (Original)'!AG773</f>
        <v>0</v>
      </c>
    </row>
    <row r="774" spans="1:31" x14ac:dyDescent="0.2">
      <c r="A774" s="28" t="str">
        <f>'Mitgliederstammdatei (Original)'!A774</f>
        <v>R17</v>
      </c>
      <c r="B774" s="31" t="str">
        <f>'Mitgliederstammdatei (Original)'!B774</f>
        <v>Hasle LU FSG</v>
      </c>
      <c r="C774" s="31">
        <f>'Mitgliederstammdatei (Original)'!C774</f>
        <v>0</v>
      </c>
      <c r="D774" s="31" t="str">
        <f>'Mitgliederstammdatei (Original)'!D774</f>
        <v xml:space="preserve"> </v>
      </c>
      <c r="E774" s="31">
        <f>'Mitgliederstammdatei (Original)'!E774</f>
        <v>0</v>
      </c>
      <c r="F774" s="31">
        <f>'Mitgliederstammdatei (Original)'!F774</f>
        <v>99027892</v>
      </c>
      <c r="G774" s="31" t="str">
        <f>'Mitgliederstammdatei (Original)'!H774</f>
        <v>Schumacher</v>
      </c>
      <c r="H774" s="71" t="str">
        <f>'Mitgliederstammdatei (Original)'!I774</f>
        <v>Franz</v>
      </c>
      <c r="I774" s="31" t="str">
        <f>'Mitgliederstammdatei (Original)'!J774</f>
        <v>Schumacher Franz</v>
      </c>
      <c r="J774" s="31" t="str">
        <f>'Mitgliederstammdatei (Original)'!K774</f>
        <v>11.06.1951</v>
      </c>
      <c r="K774" s="31" t="str">
        <f>'Mitgliederstammdatei (Original)'!L774</f>
        <v>11.06.1951</v>
      </c>
      <c r="L774" s="31" t="str">
        <f>'Mitgliederstammdatei (Original)'!M774</f>
        <v>01.01.2011</v>
      </c>
      <c r="M774" s="31" t="str">
        <f>'Mitgliederstammdatei (Original)'!N774</f>
        <v>Gibelmatte</v>
      </c>
      <c r="N774" s="31" t="str">
        <f>'Mitgliederstammdatei (Original)'!O774</f>
        <v>10</v>
      </c>
      <c r="O774" s="31" t="str">
        <f>'Mitgliederstammdatei (Original)'!P774</f>
        <v>6166</v>
      </c>
      <c r="P774" s="71" t="str">
        <f>'Mitgliederstammdatei (Original)'!Q774</f>
        <v>Hasle</v>
      </c>
      <c r="Q774" s="71">
        <f>'Mitgliederstammdatei (Original)'!R774</f>
        <v>0</v>
      </c>
      <c r="R774" s="31" t="str">
        <f>'Mitgliederstammdatei (Original)'!S774</f>
        <v>Ja</v>
      </c>
      <c r="S774" s="31">
        <f>'Mitgliederstammdatei (Original)'!T774</f>
        <v>0</v>
      </c>
      <c r="T774" s="31">
        <f>'Mitgliederstammdatei (Original)'!U774</f>
        <v>0</v>
      </c>
      <c r="U774" s="31" t="str">
        <f>'Mitgliederstammdatei (Original)'!V774</f>
        <v>Herr</v>
      </c>
      <c r="V774" s="31" t="str">
        <f>'Mitgliederstammdatei (Original)'!X774</f>
        <v xml:space="preserve"> </v>
      </c>
      <c r="W774" s="31">
        <f>'Mitgliederstammdatei (Original)'!Y774</f>
        <v>0</v>
      </c>
      <c r="X774" s="31">
        <f>'Mitgliederstammdatei (Original)'!Z774</f>
        <v>0</v>
      </c>
      <c r="Y774" s="31">
        <f>'Mitgliederstammdatei (Original)'!AA774</f>
        <v>0</v>
      </c>
      <c r="Z774" s="31">
        <f>'Mitgliederstammdatei (Original)'!AB774</f>
        <v>0</v>
      </c>
      <c r="AA774" s="31">
        <f>'Mitgliederstammdatei (Original)'!AC774</f>
        <v>0</v>
      </c>
      <c r="AB774" s="31">
        <f>'Mitgliederstammdatei (Original)'!AD774</f>
        <v>0</v>
      </c>
      <c r="AC774" s="31">
        <f>'Mitgliederstammdatei (Original)'!AE774</f>
        <v>0</v>
      </c>
      <c r="AD774" s="31">
        <f>'Mitgliederstammdatei (Original)'!AF774</f>
        <v>0</v>
      </c>
      <c r="AE774" s="31">
        <f>'Mitgliederstammdatei (Original)'!AG774</f>
        <v>0</v>
      </c>
    </row>
    <row r="775" spans="1:31" x14ac:dyDescent="0.2">
      <c r="A775" s="28" t="str">
        <f>'Mitgliederstammdatei (Original)'!A775</f>
        <v>R 1</v>
      </c>
      <c r="B775" s="31">
        <f>'Mitgliederstammdatei (Original)'!B775</f>
        <v>0</v>
      </c>
      <c r="C775" s="31" t="str">
        <f>'Mitgliederstammdatei (Original)'!C775</f>
        <v>keine Post</v>
      </c>
      <c r="D775" s="31" t="str">
        <f>'Mitgliederstammdatei (Original)'!D775</f>
        <v xml:space="preserve"> </v>
      </c>
      <c r="E775" s="31">
        <f>'Mitgliederstammdatei (Original)'!E775</f>
        <v>0</v>
      </c>
      <c r="F775" s="31">
        <f>'Mitgliederstammdatei (Original)'!F775</f>
        <v>99027865</v>
      </c>
      <c r="G775" s="31" t="str">
        <f>'Mitgliederstammdatei (Original)'!H775</f>
        <v>Schumacher</v>
      </c>
      <c r="H775" s="71" t="str">
        <f>'Mitgliederstammdatei (Original)'!I775</f>
        <v>Jakob</v>
      </c>
      <c r="I775" s="31" t="str">
        <f>'Mitgliederstammdatei (Original)'!J775</f>
        <v>Schumacher Jakob</v>
      </c>
      <c r="J775" s="31" t="str">
        <f>'Mitgliederstammdatei (Original)'!K775</f>
        <v>24.04.1937</v>
      </c>
      <c r="K775" s="31" t="str">
        <f>'Mitgliederstammdatei (Original)'!L775</f>
        <v>24.04.1937</v>
      </c>
      <c r="L775" s="31" t="str">
        <f>'Mitgliederstammdatei (Original)'!M775</f>
        <v>01.01.1997</v>
      </c>
      <c r="M775" s="31" t="str">
        <f>'Mitgliederstammdatei (Original)'!N775</f>
        <v>Bleicherstrasse</v>
      </c>
      <c r="N775" s="31" t="str">
        <f>'Mitgliederstammdatei (Original)'!O775</f>
        <v>4</v>
      </c>
      <c r="O775" s="31" t="str">
        <f>'Mitgliederstammdatei (Original)'!P775</f>
        <v>6003</v>
      </c>
      <c r="P775" s="71" t="str">
        <f>'Mitgliederstammdatei (Original)'!Q775</f>
        <v>Luzern</v>
      </c>
      <c r="Q775" s="71">
        <f>'Mitgliederstammdatei (Original)'!R775</f>
        <v>0</v>
      </c>
      <c r="R775" s="31" t="str">
        <f>'Mitgliederstammdatei (Original)'!S775</f>
        <v>Ja</v>
      </c>
      <c r="S775" s="31">
        <f>'Mitgliederstammdatei (Original)'!T775</f>
        <v>0</v>
      </c>
      <c r="T775" s="31">
        <f>'Mitgliederstammdatei (Original)'!U775</f>
        <v>0</v>
      </c>
      <c r="U775" s="31" t="str">
        <f>'Mitgliederstammdatei (Original)'!V775</f>
        <v>Herr</v>
      </c>
      <c r="V775" s="31" t="str">
        <f>'Mitgliederstammdatei (Original)'!X775</f>
        <v xml:space="preserve"> </v>
      </c>
      <c r="W775" s="31">
        <f>'Mitgliederstammdatei (Original)'!Y775</f>
        <v>0</v>
      </c>
      <c r="X775" s="31">
        <f>'Mitgliederstammdatei (Original)'!Z775</f>
        <v>0</v>
      </c>
      <c r="Y775" s="31">
        <f>'Mitgliederstammdatei (Original)'!AA775</f>
        <v>0</v>
      </c>
      <c r="Z775" s="31">
        <f>'Mitgliederstammdatei (Original)'!AB775</f>
        <v>0</v>
      </c>
      <c r="AA775" s="31">
        <f>'Mitgliederstammdatei (Original)'!AC775</f>
        <v>0</v>
      </c>
      <c r="AB775" s="31">
        <f>'Mitgliederstammdatei (Original)'!AD775</f>
        <v>0</v>
      </c>
      <c r="AC775" s="31">
        <f>'Mitgliederstammdatei (Original)'!AE775</f>
        <v>0</v>
      </c>
      <c r="AD775" s="31">
        <f>'Mitgliederstammdatei (Original)'!AF775</f>
        <v>0</v>
      </c>
      <c r="AE775" s="31">
        <f>'Mitgliederstammdatei (Original)'!AG775</f>
        <v>0</v>
      </c>
    </row>
    <row r="776" spans="1:31" x14ac:dyDescent="0.2">
      <c r="A776" s="28" t="str">
        <f>'Mitgliederstammdatei (Original)'!A776</f>
        <v>R 9</v>
      </c>
      <c r="B776" s="31" t="str">
        <f>'Mitgliederstammdatei (Original)'!B776</f>
        <v>Sempach SG</v>
      </c>
      <c r="C776" s="31">
        <f>'Mitgliederstammdatei (Original)'!C776</f>
        <v>0</v>
      </c>
      <c r="D776" s="31" t="str">
        <f>'Mitgliederstammdatei (Original)'!D776</f>
        <v xml:space="preserve"> </v>
      </c>
      <c r="E776" s="31">
        <f>'Mitgliederstammdatei (Original)'!E776</f>
        <v>0</v>
      </c>
      <c r="F776" s="31">
        <f>'Mitgliederstammdatei (Original)'!F776</f>
        <v>99027866</v>
      </c>
      <c r="G776" s="31" t="str">
        <f>'Mitgliederstammdatei (Original)'!H776</f>
        <v>Schumacher</v>
      </c>
      <c r="H776" s="71" t="str">
        <f>'Mitgliederstammdatei (Original)'!I776</f>
        <v>Oskar</v>
      </c>
      <c r="I776" s="31" t="str">
        <f>'Mitgliederstammdatei (Original)'!J776</f>
        <v>Schumacher Oskar</v>
      </c>
      <c r="J776" s="31" t="str">
        <f>'Mitgliederstammdatei (Original)'!K776</f>
        <v>01.06.1946</v>
      </c>
      <c r="K776" s="31" t="str">
        <f>'Mitgliederstammdatei (Original)'!L776</f>
        <v>01.06.1946</v>
      </c>
      <c r="L776" s="31" t="str">
        <f>'Mitgliederstammdatei (Original)'!M776</f>
        <v>01.01.2006</v>
      </c>
      <c r="M776" s="31" t="str">
        <f>'Mitgliederstammdatei (Original)'!N776</f>
        <v>Seerose</v>
      </c>
      <c r="N776" s="31" t="str">
        <f>'Mitgliederstammdatei (Original)'!O776</f>
        <v>6</v>
      </c>
      <c r="O776" s="31" t="str">
        <f>'Mitgliederstammdatei (Original)'!P776</f>
        <v>6204</v>
      </c>
      <c r="P776" s="71" t="str">
        <f>'Mitgliederstammdatei (Original)'!Q776</f>
        <v>Sempach</v>
      </c>
      <c r="Q776" s="71">
        <f>'Mitgliederstammdatei (Original)'!R776</f>
        <v>0</v>
      </c>
      <c r="R776" s="31" t="str">
        <f>'Mitgliederstammdatei (Original)'!S776</f>
        <v>Ja</v>
      </c>
      <c r="S776" s="31">
        <f>'Mitgliederstammdatei (Original)'!T776</f>
        <v>0</v>
      </c>
      <c r="T776" s="31">
        <f>'Mitgliederstammdatei (Original)'!U776</f>
        <v>0</v>
      </c>
      <c r="U776" s="31" t="str">
        <f>'Mitgliederstammdatei (Original)'!V776</f>
        <v>Herr</v>
      </c>
      <c r="V776" s="31" t="str">
        <f>'Mitgliederstammdatei (Original)'!X776</f>
        <v xml:space="preserve"> </v>
      </c>
      <c r="W776" s="31">
        <f>'Mitgliederstammdatei (Original)'!Y776</f>
        <v>0</v>
      </c>
      <c r="X776" s="31">
        <f>'Mitgliederstammdatei (Original)'!Z776</f>
        <v>0</v>
      </c>
      <c r="Y776" s="31">
        <f>'Mitgliederstammdatei (Original)'!AA776</f>
        <v>0</v>
      </c>
      <c r="Z776" s="31">
        <f>'Mitgliederstammdatei (Original)'!AB776</f>
        <v>0</v>
      </c>
      <c r="AA776" s="31">
        <f>'Mitgliederstammdatei (Original)'!AC776</f>
        <v>0</v>
      </c>
      <c r="AB776" s="31">
        <f>'Mitgliederstammdatei (Original)'!AD776</f>
        <v>0</v>
      </c>
      <c r="AC776" s="31">
        <f>'Mitgliederstammdatei (Original)'!AE776</f>
        <v>0</v>
      </c>
      <c r="AD776" s="31">
        <f>'Mitgliederstammdatei (Original)'!AF776</f>
        <v>0</v>
      </c>
      <c r="AE776" s="31">
        <f>'Mitgliederstammdatei (Original)'!AG776</f>
        <v>0</v>
      </c>
    </row>
    <row r="777" spans="1:31" x14ac:dyDescent="0.2">
      <c r="A777" s="28" t="str">
        <f>'Mitgliederstammdatei (Original)'!A777</f>
        <v>R11</v>
      </c>
      <c r="B777" s="31" t="str">
        <f>'Mitgliederstammdatei (Original)'!B777</f>
        <v>Ruswil SV</v>
      </c>
      <c r="C777" s="31">
        <f>'Mitgliederstammdatei (Original)'!C777</f>
        <v>0</v>
      </c>
      <c r="D777" s="31" t="str">
        <f>'Mitgliederstammdatei (Original)'!D777</f>
        <v xml:space="preserve"> </v>
      </c>
      <c r="E777" s="31">
        <f>'Mitgliederstammdatei (Original)'!E777</f>
        <v>0</v>
      </c>
      <c r="F777" s="31">
        <f>'Mitgliederstammdatei (Original)'!F777</f>
        <v>99027867</v>
      </c>
      <c r="G777" s="31" t="str">
        <f>'Mitgliederstammdatei (Original)'!H777</f>
        <v>Schumacher</v>
      </c>
      <c r="H777" s="71" t="str">
        <f>'Mitgliederstammdatei (Original)'!I777</f>
        <v>Walter</v>
      </c>
      <c r="I777" s="31" t="str">
        <f>'Mitgliederstammdatei (Original)'!J777</f>
        <v>Schumacher Walter</v>
      </c>
      <c r="J777" s="31" t="str">
        <f>'Mitgliederstammdatei (Original)'!K777</f>
        <v>02.04.1931</v>
      </c>
      <c r="K777" s="31" t="str">
        <f>'Mitgliederstammdatei (Original)'!L777</f>
        <v>02.04.1931</v>
      </c>
      <c r="L777" s="31" t="str">
        <f>'Mitgliederstammdatei (Original)'!M777</f>
        <v>01.01.1991</v>
      </c>
      <c r="M777" s="31" t="str">
        <f>'Mitgliederstammdatei (Original)'!N777</f>
        <v>Winkelstrasse</v>
      </c>
      <c r="N777" s="31" t="str">
        <f>'Mitgliederstammdatei (Original)'!O777</f>
        <v>3</v>
      </c>
      <c r="O777" s="31" t="str">
        <f>'Mitgliederstammdatei (Original)'!P777</f>
        <v>6017</v>
      </c>
      <c r="P777" s="71" t="str">
        <f>'Mitgliederstammdatei (Original)'!Q777</f>
        <v>Ruswil</v>
      </c>
      <c r="Q777" s="71">
        <f>'Mitgliederstammdatei (Original)'!R777</f>
        <v>0</v>
      </c>
      <c r="R777" s="31" t="str">
        <f>'Mitgliederstammdatei (Original)'!S777</f>
        <v>Ja</v>
      </c>
      <c r="S777" s="31">
        <f>'Mitgliederstammdatei (Original)'!T777</f>
        <v>0</v>
      </c>
      <c r="T777" s="31">
        <f>'Mitgliederstammdatei (Original)'!U777</f>
        <v>0</v>
      </c>
      <c r="U777" s="31" t="str">
        <f>'Mitgliederstammdatei (Original)'!V777</f>
        <v>Herr</v>
      </c>
      <c r="V777" s="31" t="str">
        <f>'Mitgliederstammdatei (Original)'!X777</f>
        <v xml:space="preserve"> </v>
      </c>
      <c r="W777" s="31">
        <f>'Mitgliederstammdatei (Original)'!Y777</f>
        <v>0</v>
      </c>
      <c r="X777" s="31">
        <f>'Mitgliederstammdatei (Original)'!Z777</f>
        <v>0</v>
      </c>
      <c r="Y777" s="31">
        <f>'Mitgliederstammdatei (Original)'!AA777</f>
        <v>0</v>
      </c>
      <c r="Z777" s="31">
        <f>'Mitgliederstammdatei (Original)'!AB777</f>
        <v>0</v>
      </c>
      <c r="AA777" s="31">
        <f>'Mitgliederstammdatei (Original)'!AC777</f>
        <v>0</v>
      </c>
      <c r="AB777" s="31">
        <f>'Mitgliederstammdatei (Original)'!AD777</f>
        <v>0</v>
      </c>
      <c r="AC777" s="31">
        <f>'Mitgliederstammdatei (Original)'!AE777</f>
        <v>0</v>
      </c>
      <c r="AD777" s="31">
        <f>'Mitgliederstammdatei (Original)'!AF777</f>
        <v>0</v>
      </c>
      <c r="AE777" s="31">
        <f>'Mitgliederstammdatei (Original)'!AG777</f>
        <v>0</v>
      </c>
    </row>
    <row r="778" spans="1:31" x14ac:dyDescent="0.2">
      <c r="A778" s="28" t="str">
        <f>'Mitgliederstammdatei (Original)'!A778</f>
        <v>R 9</v>
      </c>
      <c r="B778" s="31" t="str">
        <f>'Mitgliederstammdatei (Original)'!B778</f>
        <v>Sempach SG</v>
      </c>
      <c r="C778" s="31">
        <f>'Mitgliederstammdatei (Original)'!C778</f>
        <v>0</v>
      </c>
      <c r="D778" s="31" t="str">
        <f>'Mitgliederstammdatei (Original)'!D778</f>
        <v xml:space="preserve"> </v>
      </c>
      <c r="E778" s="31">
        <f>'Mitgliederstammdatei (Original)'!E778</f>
        <v>0</v>
      </c>
      <c r="F778" s="31">
        <f>'Mitgliederstammdatei (Original)'!F778</f>
        <v>99027868</v>
      </c>
      <c r="G778" s="31" t="str">
        <f>'Mitgliederstammdatei (Original)'!H778</f>
        <v>Schürmann</v>
      </c>
      <c r="H778" s="71" t="str">
        <f>'Mitgliederstammdatei (Original)'!I778</f>
        <v>Franz</v>
      </c>
      <c r="I778" s="31" t="str">
        <f>'Mitgliederstammdatei (Original)'!J778</f>
        <v>Schürmann Franz</v>
      </c>
      <c r="J778" s="31" t="str">
        <f>'Mitgliederstammdatei (Original)'!K778</f>
        <v>02.05.1947</v>
      </c>
      <c r="K778" s="31" t="str">
        <f>'Mitgliederstammdatei (Original)'!L778</f>
        <v>02.05.1947</v>
      </c>
      <c r="L778" s="31" t="str">
        <f>'Mitgliederstammdatei (Original)'!M778</f>
        <v>01.01.2007</v>
      </c>
      <c r="M778" s="31" t="str">
        <f>'Mitgliederstammdatei (Original)'!N778</f>
        <v>Stadtstrasse</v>
      </c>
      <c r="N778" s="31" t="str">
        <f>'Mitgliederstammdatei (Original)'!O778</f>
        <v>16</v>
      </c>
      <c r="O778" s="31" t="str">
        <f>'Mitgliederstammdatei (Original)'!P778</f>
        <v>6204</v>
      </c>
      <c r="P778" s="71" t="str">
        <f>'Mitgliederstammdatei (Original)'!Q778</f>
        <v>Sempach</v>
      </c>
      <c r="Q778" s="71">
        <f>'Mitgliederstammdatei (Original)'!R778</f>
        <v>0</v>
      </c>
      <c r="R778" s="31" t="str">
        <f>'Mitgliederstammdatei (Original)'!S778</f>
        <v>Ja</v>
      </c>
      <c r="S778" s="31">
        <f>'Mitgliederstammdatei (Original)'!T778</f>
        <v>0</v>
      </c>
      <c r="T778" s="31">
        <f>'Mitgliederstammdatei (Original)'!U778</f>
        <v>0</v>
      </c>
      <c r="U778" s="31" t="str">
        <f>'Mitgliederstammdatei (Original)'!V778</f>
        <v>Herr</v>
      </c>
      <c r="V778" s="31" t="str">
        <f>'Mitgliederstammdatei (Original)'!X778</f>
        <v xml:space="preserve"> </v>
      </c>
      <c r="W778" s="31">
        <f>'Mitgliederstammdatei (Original)'!Y778</f>
        <v>0</v>
      </c>
      <c r="X778" s="31">
        <f>'Mitgliederstammdatei (Original)'!Z778</f>
        <v>0</v>
      </c>
      <c r="Y778" s="31">
        <f>'Mitgliederstammdatei (Original)'!AA778</f>
        <v>0</v>
      </c>
      <c r="Z778" s="31">
        <f>'Mitgliederstammdatei (Original)'!AB778</f>
        <v>0</v>
      </c>
      <c r="AA778" s="31">
        <f>'Mitgliederstammdatei (Original)'!AC778</f>
        <v>0</v>
      </c>
      <c r="AB778" s="31">
        <f>'Mitgliederstammdatei (Original)'!AD778</f>
        <v>0</v>
      </c>
      <c r="AC778" s="31">
        <f>'Mitgliederstammdatei (Original)'!AE778</f>
        <v>0</v>
      </c>
      <c r="AD778" s="31">
        <f>'Mitgliederstammdatei (Original)'!AF778</f>
        <v>0</v>
      </c>
      <c r="AE778" s="31">
        <f>'Mitgliederstammdatei (Original)'!AG778</f>
        <v>0</v>
      </c>
    </row>
    <row r="779" spans="1:31" x14ac:dyDescent="0.2">
      <c r="A779" s="28" t="str">
        <f>'Mitgliederstammdatei (Original)'!A779</f>
        <v>R 4</v>
      </c>
      <c r="B779" s="31" t="str">
        <f>'Mitgliederstammdatei (Original)'!B779</f>
        <v>Weggis SV</v>
      </c>
      <c r="C779" s="31">
        <f>'Mitgliederstammdatei (Original)'!C779</f>
        <v>0</v>
      </c>
      <c r="D779" s="31" t="str">
        <f>'Mitgliederstammdatei (Original)'!D779</f>
        <v xml:space="preserve"> </v>
      </c>
      <c r="E779" s="31">
        <f>'Mitgliederstammdatei (Original)'!E779</f>
        <v>0</v>
      </c>
      <c r="F779" s="31">
        <f>'Mitgliederstammdatei (Original)'!F779</f>
        <v>99027869</v>
      </c>
      <c r="G779" s="31" t="str">
        <f>'Mitgliederstammdatei (Original)'!H779</f>
        <v>Schwarz</v>
      </c>
      <c r="H779" s="71" t="str">
        <f>'Mitgliederstammdatei (Original)'!I779</f>
        <v>Ruedi</v>
      </c>
      <c r="I779" s="31" t="str">
        <f>'Mitgliederstammdatei (Original)'!J779</f>
        <v>Schwarz Ruedi</v>
      </c>
      <c r="J779" s="31" t="str">
        <f>'Mitgliederstammdatei (Original)'!K779</f>
        <v>10.03.1959</v>
      </c>
      <c r="K779" s="31" t="str">
        <f>'Mitgliederstammdatei (Original)'!L779</f>
        <v>10.03.1959</v>
      </c>
      <c r="L779" s="31" t="str">
        <f>'Mitgliederstammdatei (Original)'!M779</f>
        <v>01.01.2019</v>
      </c>
      <c r="M779" s="31" t="str">
        <f>'Mitgliederstammdatei (Original)'!N779</f>
        <v>Luzernerstrasse</v>
      </c>
      <c r="N779" s="31" t="str">
        <f>'Mitgliederstammdatei (Original)'!O779</f>
        <v>64</v>
      </c>
      <c r="O779" s="31" t="str">
        <f>'Mitgliederstammdatei (Original)'!P779</f>
        <v>6353</v>
      </c>
      <c r="P779" s="71" t="str">
        <f>'Mitgliederstammdatei (Original)'!Q779</f>
        <v>Weggis</v>
      </c>
      <c r="Q779" s="71">
        <f>'Mitgliederstammdatei (Original)'!R779</f>
        <v>0</v>
      </c>
      <c r="R779" s="31" t="str">
        <f>'Mitgliederstammdatei (Original)'!S779</f>
        <v>Ja</v>
      </c>
      <c r="S779" s="31">
        <f>'Mitgliederstammdatei (Original)'!T779</f>
        <v>0</v>
      </c>
      <c r="T779" s="31">
        <f>'Mitgliederstammdatei (Original)'!U779</f>
        <v>0</v>
      </c>
      <c r="U779" s="31" t="str">
        <f>'Mitgliederstammdatei (Original)'!V779</f>
        <v>Herr</v>
      </c>
      <c r="V779" s="31" t="str">
        <f>'Mitgliederstammdatei (Original)'!X779</f>
        <v xml:space="preserve"> </v>
      </c>
      <c r="W779" s="31">
        <f>'Mitgliederstammdatei (Original)'!Y779</f>
        <v>0</v>
      </c>
      <c r="X779" s="31">
        <f>'Mitgliederstammdatei (Original)'!Z779</f>
        <v>0</v>
      </c>
      <c r="Y779" s="31">
        <f>'Mitgliederstammdatei (Original)'!AA779</f>
        <v>0</v>
      </c>
      <c r="Z779" s="31">
        <f>'Mitgliederstammdatei (Original)'!AB779</f>
        <v>0</v>
      </c>
      <c r="AA779" s="31">
        <f>'Mitgliederstammdatei (Original)'!AC779</f>
        <v>0</v>
      </c>
      <c r="AB779" s="31">
        <f>'Mitgliederstammdatei (Original)'!AD779</f>
        <v>0</v>
      </c>
      <c r="AC779" s="31">
        <f>'Mitgliederstammdatei (Original)'!AE779</f>
        <v>0</v>
      </c>
      <c r="AD779" s="31">
        <f>'Mitgliederstammdatei (Original)'!AF779</f>
        <v>0</v>
      </c>
      <c r="AE779" s="31">
        <f>'Mitgliederstammdatei (Original)'!AG779</f>
        <v>0</v>
      </c>
    </row>
    <row r="780" spans="1:31" x14ac:dyDescent="0.2">
      <c r="A780" s="28" t="str">
        <f>'Mitgliederstammdatei (Original)'!A780</f>
        <v>R16</v>
      </c>
      <c r="B780" s="31">
        <f>'Mitgliederstammdatei (Original)'!B780</f>
        <v>0</v>
      </c>
      <c r="C780" s="31">
        <f>'Mitgliederstammdatei (Original)'!C780</f>
        <v>0</v>
      </c>
      <c r="D780" s="31" t="str">
        <f>'Mitgliederstammdatei (Original)'!D780</f>
        <v xml:space="preserve"> </v>
      </c>
      <c r="E780" s="31" t="str">
        <f>'Mitgliederstammdatei (Original)'!E780</f>
        <v>Wolhusen Zentroniker</v>
      </c>
      <c r="F780" s="31">
        <f>'Mitgliederstammdatei (Original)'!F780</f>
        <v>99027870</v>
      </c>
      <c r="G780" s="31" t="str">
        <f>'Mitgliederstammdatei (Original)'!H780</f>
        <v>Schwegler</v>
      </c>
      <c r="H780" s="71" t="str">
        <f>'Mitgliederstammdatei (Original)'!I780</f>
        <v>Anton</v>
      </c>
      <c r="I780" s="31" t="str">
        <f>'Mitgliederstammdatei (Original)'!J780</f>
        <v>Schwegler Anton</v>
      </c>
      <c r="J780" s="31" t="str">
        <f>'Mitgliederstammdatei (Original)'!K780</f>
        <v>29.03.1951</v>
      </c>
      <c r="K780" s="31" t="str">
        <f>'Mitgliederstammdatei (Original)'!L780</f>
        <v>29.03.1951</v>
      </c>
      <c r="L780" s="31">
        <f>'Mitgliederstammdatei (Original)'!M780</f>
        <v>0</v>
      </c>
      <c r="M780" s="31" t="str">
        <f>'Mitgliederstammdatei (Original)'!N780</f>
        <v>Engelsgraben</v>
      </c>
      <c r="N780" s="31">
        <f>'Mitgliederstammdatei (Original)'!O780</f>
        <v>0</v>
      </c>
      <c r="O780" s="31" t="str">
        <f>'Mitgliederstammdatei (Original)'!P780</f>
        <v>6106</v>
      </c>
      <c r="P780" s="71" t="str">
        <f>'Mitgliederstammdatei (Original)'!Q780</f>
        <v>Werthenstein</v>
      </c>
      <c r="Q780" s="71">
        <f>'Mitgliederstammdatei (Original)'!R780</f>
        <v>0</v>
      </c>
      <c r="R780" s="31" t="str">
        <f>'Mitgliederstammdatei (Original)'!S780</f>
        <v>Ja</v>
      </c>
      <c r="S780" s="31">
        <f>'Mitgliederstammdatei (Original)'!T780</f>
        <v>0</v>
      </c>
      <c r="T780" s="31">
        <f>'Mitgliederstammdatei (Original)'!U780</f>
        <v>0</v>
      </c>
      <c r="U780" s="31" t="str">
        <f>'Mitgliederstammdatei (Original)'!V780</f>
        <v>Herr</v>
      </c>
      <c r="V780" s="31" t="str">
        <f>'Mitgliederstammdatei (Original)'!X780</f>
        <v xml:space="preserve"> </v>
      </c>
      <c r="W780" s="31">
        <f>'Mitgliederstammdatei (Original)'!Y780</f>
        <v>0</v>
      </c>
      <c r="X780" s="31">
        <f>'Mitgliederstammdatei (Original)'!Z780</f>
        <v>0</v>
      </c>
      <c r="Y780" s="31">
        <f>'Mitgliederstammdatei (Original)'!AA780</f>
        <v>0</v>
      </c>
      <c r="Z780" s="31">
        <f>'Mitgliederstammdatei (Original)'!AB780</f>
        <v>0</v>
      </c>
      <c r="AA780" s="31">
        <f>'Mitgliederstammdatei (Original)'!AC780</f>
        <v>0</v>
      </c>
      <c r="AB780" s="31">
        <f>'Mitgliederstammdatei (Original)'!AD780</f>
        <v>0</v>
      </c>
      <c r="AC780" s="31">
        <f>'Mitgliederstammdatei (Original)'!AE780</f>
        <v>0</v>
      </c>
      <c r="AD780" s="31">
        <f>'Mitgliederstammdatei (Original)'!AF780</f>
        <v>0</v>
      </c>
      <c r="AE780" s="31">
        <f>'Mitgliederstammdatei (Original)'!AG780</f>
        <v>0</v>
      </c>
    </row>
    <row r="781" spans="1:31" x14ac:dyDescent="0.2">
      <c r="A781" s="28" t="str">
        <f>'Mitgliederstammdatei (Original)'!A781</f>
        <v>R 8</v>
      </c>
      <c r="B781" s="31" t="str">
        <f>'Mitgliederstammdatei (Original)'!B781</f>
        <v>Rain SG</v>
      </c>
      <c r="C781" s="31">
        <f>'Mitgliederstammdatei (Original)'!C781</f>
        <v>0</v>
      </c>
      <c r="D781" s="31" t="str">
        <f>'Mitgliederstammdatei (Original)'!D781</f>
        <v xml:space="preserve"> </v>
      </c>
      <c r="E781" s="31">
        <f>'Mitgliederstammdatei (Original)'!E781</f>
        <v>0</v>
      </c>
      <c r="F781" s="31">
        <f>'Mitgliederstammdatei (Original)'!F781</f>
        <v>99027872</v>
      </c>
      <c r="G781" s="31" t="str">
        <f>'Mitgliederstammdatei (Original)'!H781</f>
        <v>Schwegler</v>
      </c>
      <c r="H781" s="71" t="str">
        <f>'Mitgliederstammdatei (Original)'!I781</f>
        <v>Franz</v>
      </c>
      <c r="I781" s="31" t="str">
        <f>'Mitgliederstammdatei (Original)'!J781</f>
        <v>Schwegler Franz</v>
      </c>
      <c r="J781" s="31" t="str">
        <f>'Mitgliederstammdatei (Original)'!K781</f>
        <v>28.09.1941</v>
      </c>
      <c r="K781" s="31" t="str">
        <f>'Mitgliederstammdatei (Original)'!L781</f>
        <v>28.09.1941</v>
      </c>
      <c r="L781" s="31" t="str">
        <f>'Mitgliederstammdatei (Original)'!M781</f>
        <v>01.01.2002</v>
      </c>
      <c r="M781" s="31" t="str">
        <f>'Mitgliederstammdatei (Original)'!N781</f>
        <v>Chilestrasse</v>
      </c>
      <c r="N781" s="31" t="str">
        <f>'Mitgliederstammdatei (Original)'!O781</f>
        <v>2</v>
      </c>
      <c r="O781" s="31" t="str">
        <f>'Mitgliederstammdatei (Original)'!P781</f>
        <v>6026</v>
      </c>
      <c r="P781" s="71" t="str">
        <f>'Mitgliederstammdatei (Original)'!Q781</f>
        <v>Rain</v>
      </c>
      <c r="Q781" s="71">
        <f>'Mitgliederstammdatei (Original)'!R781</f>
        <v>0</v>
      </c>
      <c r="R781" s="31" t="str">
        <f>'Mitgliederstammdatei (Original)'!S781</f>
        <v>Ja</v>
      </c>
      <c r="S781" s="31">
        <f>'Mitgliederstammdatei (Original)'!T781</f>
        <v>0</v>
      </c>
      <c r="T781" s="31">
        <f>'Mitgliederstammdatei (Original)'!U781</f>
        <v>0</v>
      </c>
      <c r="U781" s="31" t="str">
        <f>'Mitgliederstammdatei (Original)'!V781</f>
        <v>Herr</v>
      </c>
      <c r="V781" s="31" t="str">
        <f>'Mitgliederstammdatei (Original)'!X781</f>
        <v xml:space="preserve"> </v>
      </c>
      <c r="W781" s="31">
        <f>'Mitgliederstammdatei (Original)'!Y781</f>
        <v>0</v>
      </c>
      <c r="X781" s="31">
        <f>'Mitgliederstammdatei (Original)'!Z781</f>
        <v>0</v>
      </c>
      <c r="Y781" s="31">
        <f>'Mitgliederstammdatei (Original)'!AA781</f>
        <v>0</v>
      </c>
      <c r="Z781" s="31">
        <f>'Mitgliederstammdatei (Original)'!AB781</f>
        <v>0</v>
      </c>
      <c r="AA781" s="31">
        <f>'Mitgliederstammdatei (Original)'!AC781</f>
        <v>0</v>
      </c>
      <c r="AB781" s="31">
        <f>'Mitgliederstammdatei (Original)'!AD781</f>
        <v>0</v>
      </c>
      <c r="AC781" s="31">
        <f>'Mitgliederstammdatei (Original)'!AE781</f>
        <v>0</v>
      </c>
      <c r="AD781" s="31">
        <f>'Mitgliederstammdatei (Original)'!AF781</f>
        <v>0</v>
      </c>
      <c r="AE781" s="31">
        <f>'Mitgliederstammdatei (Original)'!AG781</f>
        <v>0</v>
      </c>
    </row>
    <row r="782" spans="1:31" x14ac:dyDescent="0.2">
      <c r="A782" s="28" t="str">
        <f>'Mitgliederstammdatei (Original)'!A782</f>
        <v>R16</v>
      </c>
      <c r="B782" s="31">
        <f>'Mitgliederstammdatei (Original)'!B782</f>
        <v>0</v>
      </c>
      <c r="C782" s="31">
        <f>'Mitgliederstammdatei (Original)'!C782</f>
        <v>0</v>
      </c>
      <c r="D782" s="31" t="str">
        <f>'Mitgliederstammdatei (Original)'!D782</f>
        <v xml:space="preserve"> </v>
      </c>
      <c r="E782" s="31" t="str">
        <f>'Mitgliederstammdatei (Original)'!E782</f>
        <v>Wolhusen Zentroniker</v>
      </c>
      <c r="F782" s="31">
        <f>'Mitgliederstammdatei (Original)'!F782</f>
        <v>99027873</v>
      </c>
      <c r="G782" s="31" t="str">
        <f>'Mitgliederstammdatei (Original)'!H782</f>
        <v>Schwegler</v>
      </c>
      <c r="H782" s="71" t="str">
        <f>'Mitgliederstammdatei (Original)'!I782</f>
        <v>Lina</v>
      </c>
      <c r="I782" s="31" t="str">
        <f>'Mitgliederstammdatei (Original)'!J782</f>
        <v>Schwegler Lina</v>
      </c>
      <c r="J782" s="31" t="str">
        <f>'Mitgliederstammdatei (Original)'!K782</f>
        <v>05.07.1953</v>
      </c>
      <c r="K782" s="31" t="str">
        <f>'Mitgliederstammdatei (Original)'!L782</f>
        <v>05.07.1953</v>
      </c>
      <c r="L782" s="31">
        <f>'Mitgliederstammdatei (Original)'!M782</f>
        <v>0</v>
      </c>
      <c r="M782" s="31" t="str">
        <f>'Mitgliederstammdatei (Original)'!N782</f>
        <v>Engelgraben</v>
      </c>
      <c r="N782" s="31">
        <f>'Mitgliederstammdatei (Original)'!O782</f>
        <v>0</v>
      </c>
      <c r="O782" s="31" t="str">
        <f>'Mitgliederstammdatei (Original)'!P782</f>
        <v>6106</v>
      </c>
      <c r="P782" s="71" t="str">
        <f>'Mitgliederstammdatei (Original)'!Q782</f>
        <v>Werthenstein</v>
      </c>
      <c r="Q782" s="71">
        <f>'Mitgliederstammdatei (Original)'!R782</f>
        <v>0</v>
      </c>
      <c r="R782" s="31" t="str">
        <f>'Mitgliederstammdatei (Original)'!S782</f>
        <v>Ja</v>
      </c>
      <c r="S782" s="31">
        <f>'Mitgliederstammdatei (Original)'!T782</f>
        <v>0</v>
      </c>
      <c r="T782" s="31">
        <f>'Mitgliederstammdatei (Original)'!U782</f>
        <v>0</v>
      </c>
      <c r="U782" s="31" t="str">
        <f>'Mitgliederstammdatei (Original)'!V782</f>
        <v>Frau</v>
      </c>
      <c r="V782" s="31" t="str">
        <f>'Mitgliederstammdatei (Original)'!X782</f>
        <v xml:space="preserve"> </v>
      </c>
      <c r="W782" s="31">
        <f>'Mitgliederstammdatei (Original)'!Y782</f>
        <v>0</v>
      </c>
      <c r="X782" s="31">
        <f>'Mitgliederstammdatei (Original)'!Z782</f>
        <v>0</v>
      </c>
      <c r="Y782" s="31">
        <f>'Mitgliederstammdatei (Original)'!AA782</f>
        <v>0</v>
      </c>
      <c r="Z782" s="31">
        <f>'Mitgliederstammdatei (Original)'!AB782</f>
        <v>0</v>
      </c>
      <c r="AA782" s="31">
        <f>'Mitgliederstammdatei (Original)'!AC782</f>
        <v>0</v>
      </c>
      <c r="AB782" s="31">
        <f>'Mitgliederstammdatei (Original)'!AD782</f>
        <v>0</v>
      </c>
      <c r="AC782" s="31">
        <f>'Mitgliederstammdatei (Original)'!AE782</f>
        <v>0</v>
      </c>
      <c r="AD782" s="31">
        <f>'Mitgliederstammdatei (Original)'!AF782</f>
        <v>0</v>
      </c>
      <c r="AE782" s="31">
        <f>'Mitgliederstammdatei (Original)'!AG782</f>
        <v>0</v>
      </c>
    </row>
    <row r="783" spans="1:31" x14ac:dyDescent="0.2">
      <c r="A783" s="28" t="str">
        <f>'Mitgliederstammdatei (Original)'!A783</f>
        <v>R15</v>
      </c>
      <c r="B783" s="31" t="str">
        <f>'Mitgliederstammdatei (Original)'!B783</f>
        <v>Altbüron FSG</v>
      </c>
      <c r="C783" s="31">
        <f>'Mitgliederstammdatei (Original)'!C783</f>
        <v>0</v>
      </c>
      <c r="D783" s="31" t="str">
        <f>'Mitgliederstammdatei (Original)'!D783</f>
        <v xml:space="preserve"> </v>
      </c>
      <c r="E783" s="31">
        <f>'Mitgliederstammdatei (Original)'!E783</f>
        <v>0</v>
      </c>
      <c r="F783" s="31">
        <f>'Mitgliederstammdatei (Original)'!F783</f>
        <v>99027874</v>
      </c>
      <c r="G783" s="31" t="str">
        <f>'Mitgliederstammdatei (Original)'!H783</f>
        <v>Schwegler</v>
      </c>
      <c r="H783" s="71" t="str">
        <f>'Mitgliederstammdatei (Original)'!I783</f>
        <v>Ruedi</v>
      </c>
      <c r="I783" s="31" t="str">
        <f>'Mitgliederstammdatei (Original)'!J783</f>
        <v>Schwegler Ruedi</v>
      </c>
      <c r="J783" s="31" t="str">
        <f>'Mitgliederstammdatei (Original)'!K783</f>
        <v>15.09.1961</v>
      </c>
      <c r="K783" s="31" t="str">
        <f>'Mitgliederstammdatei (Original)'!L783</f>
        <v>15.09.1961</v>
      </c>
      <c r="L783" s="31" t="str">
        <f>'Mitgliederstammdatei (Original)'!M783</f>
        <v>01.01.2021</v>
      </c>
      <c r="M783" s="31" t="str">
        <f>'Mitgliederstammdatei (Original)'!N783</f>
        <v>Schwyzermatt</v>
      </c>
      <c r="N783" s="31" t="str">
        <f>'Mitgliederstammdatei (Original)'!O783</f>
        <v>30</v>
      </c>
      <c r="O783" s="31" t="str">
        <f>'Mitgliederstammdatei (Original)'!P783</f>
        <v>6130</v>
      </c>
      <c r="P783" s="71" t="str">
        <f>'Mitgliederstammdatei (Original)'!Q783</f>
        <v>Willisau</v>
      </c>
      <c r="Q783" s="71">
        <f>'Mitgliederstammdatei (Original)'!R783</f>
        <v>0</v>
      </c>
      <c r="R783" s="31" t="str">
        <f>'Mitgliederstammdatei (Original)'!S783</f>
        <v>Ja</v>
      </c>
      <c r="S783" s="31">
        <f>'Mitgliederstammdatei (Original)'!T783</f>
        <v>0</v>
      </c>
      <c r="T783" s="31">
        <f>'Mitgliederstammdatei (Original)'!U783</f>
        <v>0</v>
      </c>
      <c r="U783" s="31" t="str">
        <f>'Mitgliederstammdatei (Original)'!V783</f>
        <v>Herr</v>
      </c>
      <c r="V783" s="31" t="str">
        <f>'Mitgliederstammdatei (Original)'!X783</f>
        <v xml:space="preserve"> </v>
      </c>
      <c r="W783" s="31">
        <f>'Mitgliederstammdatei (Original)'!Y783</f>
        <v>0</v>
      </c>
      <c r="X783" s="31">
        <f>'Mitgliederstammdatei (Original)'!Z783</f>
        <v>0</v>
      </c>
      <c r="Y783" s="31">
        <f>'Mitgliederstammdatei (Original)'!AA783</f>
        <v>0</v>
      </c>
      <c r="Z783" s="31">
        <f>'Mitgliederstammdatei (Original)'!AB783</f>
        <v>0</v>
      </c>
      <c r="AA783" s="31">
        <f>'Mitgliederstammdatei (Original)'!AC783</f>
        <v>0</v>
      </c>
      <c r="AB783" s="31">
        <f>'Mitgliederstammdatei (Original)'!AD783</f>
        <v>0</v>
      </c>
      <c r="AC783" s="31">
        <f>'Mitgliederstammdatei (Original)'!AE783</f>
        <v>0</v>
      </c>
      <c r="AD783" s="31">
        <f>'Mitgliederstammdatei (Original)'!AF783</f>
        <v>0</v>
      </c>
      <c r="AE783" s="31">
        <f>'Mitgliederstammdatei (Original)'!AG783</f>
        <v>0</v>
      </c>
    </row>
    <row r="784" spans="1:31" x14ac:dyDescent="0.2">
      <c r="A784" s="28" t="str">
        <f>'Mitgliederstammdatei (Original)'!A784</f>
        <v>R16</v>
      </c>
      <c r="B784" s="31" t="str">
        <f>'Mitgliederstammdatei (Original)'!B784</f>
        <v>Dagmersellen FSG</v>
      </c>
      <c r="C784" s="31" t="str">
        <f>'Mitgliederstammdatei (Original)'!C784</f>
        <v>EN</v>
      </c>
      <c r="D784" s="31" t="str">
        <f>'Mitgliederstammdatei (Original)'!D784</f>
        <v xml:space="preserve"> </v>
      </c>
      <c r="E784" s="31" t="str">
        <f>'Mitgliederstammdatei (Original)'!E784</f>
        <v>Malters S</v>
      </c>
      <c r="F784" s="31">
        <f>'Mitgliederstammdatei (Original)'!F784</f>
        <v>99027875</v>
      </c>
      <c r="G784" s="31" t="str">
        <f>'Mitgliederstammdatei (Original)'!H784</f>
        <v>Schweizer</v>
      </c>
      <c r="H784" s="71" t="str">
        <f>'Mitgliederstammdatei (Original)'!I784</f>
        <v>Andreas</v>
      </c>
      <c r="I784" s="31" t="str">
        <f>'Mitgliederstammdatei (Original)'!J784</f>
        <v>Schweizer Andreas</v>
      </c>
      <c r="J784" s="31" t="str">
        <f>'Mitgliederstammdatei (Original)'!K784</f>
        <v>31.07.1955</v>
      </c>
      <c r="K784" s="31" t="str">
        <f>'Mitgliederstammdatei (Original)'!L784</f>
        <v>31.07.1955</v>
      </c>
      <c r="L784" s="31" t="str">
        <f>'Mitgliederstammdatei (Original)'!M784</f>
        <v>01.01.2015</v>
      </c>
      <c r="M784" s="31" t="str">
        <f>'Mitgliederstammdatei (Original)'!N784</f>
        <v>Surseestrasse</v>
      </c>
      <c r="N784" s="31" t="str">
        <f>'Mitgliederstammdatei (Original)'!O784</f>
        <v>15</v>
      </c>
      <c r="O784" s="31" t="str">
        <f>'Mitgliederstammdatei (Original)'!P784</f>
        <v>6242</v>
      </c>
      <c r="P784" s="71" t="str">
        <f>'Mitgliederstammdatei (Original)'!Q784</f>
        <v>Wauwil</v>
      </c>
      <c r="Q784" s="71">
        <f>'Mitgliederstammdatei (Original)'!R784</f>
        <v>0</v>
      </c>
      <c r="R784" s="31" t="str">
        <f>'Mitgliederstammdatei (Original)'!S784</f>
        <v>Ja</v>
      </c>
      <c r="S784" s="31">
        <f>'Mitgliederstammdatei (Original)'!T784</f>
        <v>0</v>
      </c>
      <c r="T784" s="31">
        <f>'Mitgliederstammdatei (Original)'!U784</f>
        <v>0</v>
      </c>
      <c r="U784" s="31" t="str">
        <f>'Mitgliederstammdatei (Original)'!V784</f>
        <v>Herr</v>
      </c>
      <c r="V784" s="31" t="str">
        <f>'Mitgliederstammdatei (Original)'!X784</f>
        <v xml:space="preserve"> </v>
      </c>
      <c r="W784" s="31">
        <f>'Mitgliederstammdatei (Original)'!Y784</f>
        <v>0</v>
      </c>
      <c r="X784" s="31">
        <f>'Mitgliederstammdatei (Original)'!Z784</f>
        <v>0</v>
      </c>
      <c r="Y784" s="31">
        <f>'Mitgliederstammdatei (Original)'!AA784</f>
        <v>0</v>
      </c>
      <c r="Z784" s="31">
        <f>'Mitgliederstammdatei (Original)'!AB784</f>
        <v>0</v>
      </c>
      <c r="AA784" s="31">
        <f>'Mitgliederstammdatei (Original)'!AC784</f>
        <v>0</v>
      </c>
      <c r="AB784" s="31">
        <f>'Mitgliederstammdatei (Original)'!AD784</f>
        <v>0</v>
      </c>
      <c r="AC784" s="31">
        <f>'Mitgliederstammdatei (Original)'!AE784</f>
        <v>0</v>
      </c>
      <c r="AD784" s="31">
        <f>'Mitgliederstammdatei (Original)'!AF784</f>
        <v>0</v>
      </c>
      <c r="AE784" s="31">
        <f>'Mitgliederstammdatei (Original)'!AG784</f>
        <v>0</v>
      </c>
    </row>
    <row r="785" spans="1:31" x14ac:dyDescent="0.2">
      <c r="A785" s="28" t="str">
        <f>'Mitgliederstammdatei (Original)'!A785</f>
        <v>R16</v>
      </c>
      <c r="B785" s="31" t="str">
        <f>'Mitgliederstammdatei (Original)'!B785</f>
        <v>Dagmersellen FSG</v>
      </c>
      <c r="C785" s="31">
        <f>'Mitgliederstammdatei (Original)'!C785</f>
        <v>0</v>
      </c>
      <c r="D785" s="31" t="str">
        <f>'Mitgliederstammdatei (Original)'!D785</f>
        <v xml:space="preserve"> </v>
      </c>
      <c r="E785" s="31" t="str">
        <f>'Mitgliederstammdatei (Original)'!E785</f>
        <v>Malters S</v>
      </c>
      <c r="F785" s="31">
        <f>'Mitgliederstammdatei (Original)'!F785</f>
        <v>99027876</v>
      </c>
      <c r="G785" s="31" t="str">
        <f>'Mitgliederstammdatei (Original)'!H785</f>
        <v>Schweizer</v>
      </c>
      <c r="H785" s="71" t="str">
        <f>'Mitgliederstammdatei (Original)'!I785</f>
        <v>Hannelore</v>
      </c>
      <c r="I785" s="31" t="str">
        <f>'Mitgliederstammdatei (Original)'!J785</f>
        <v>Schweizer Hannelore</v>
      </c>
      <c r="J785" s="31" t="str">
        <f>'Mitgliederstammdatei (Original)'!K785</f>
        <v>27.12.1957</v>
      </c>
      <c r="K785" s="31" t="str">
        <f>'Mitgliederstammdatei (Original)'!L785</f>
        <v>27.12.1957</v>
      </c>
      <c r="L785" s="31" t="str">
        <f>'Mitgliederstammdatei (Original)'!M785</f>
        <v>01.01.2017</v>
      </c>
      <c r="M785" s="31" t="str">
        <f>'Mitgliederstammdatei (Original)'!N785</f>
        <v>Durseestrasse</v>
      </c>
      <c r="N785" s="31" t="str">
        <f>'Mitgliederstammdatei (Original)'!O785</f>
        <v>15</v>
      </c>
      <c r="O785" s="31" t="str">
        <f>'Mitgliederstammdatei (Original)'!P785</f>
        <v>6242</v>
      </c>
      <c r="P785" s="71" t="str">
        <f>'Mitgliederstammdatei (Original)'!Q785</f>
        <v>Wauwil</v>
      </c>
      <c r="Q785" s="71">
        <f>'Mitgliederstammdatei (Original)'!R785</f>
        <v>0</v>
      </c>
      <c r="R785" s="31" t="str">
        <f>'Mitgliederstammdatei (Original)'!S785</f>
        <v>Ja</v>
      </c>
      <c r="S785" s="31">
        <f>'Mitgliederstammdatei (Original)'!T785</f>
        <v>0</v>
      </c>
      <c r="T785" s="31">
        <f>'Mitgliederstammdatei (Original)'!U785</f>
        <v>0</v>
      </c>
      <c r="U785" s="31" t="str">
        <f>'Mitgliederstammdatei (Original)'!V785</f>
        <v>Frau</v>
      </c>
      <c r="V785" s="31" t="str">
        <f>'Mitgliederstammdatei (Original)'!X785</f>
        <v xml:space="preserve"> </v>
      </c>
      <c r="W785" s="31">
        <f>'Mitgliederstammdatei (Original)'!Y785</f>
        <v>0</v>
      </c>
      <c r="X785" s="31">
        <f>'Mitgliederstammdatei (Original)'!Z785</f>
        <v>0</v>
      </c>
      <c r="Y785" s="31">
        <f>'Mitgliederstammdatei (Original)'!AA785</f>
        <v>0</v>
      </c>
      <c r="Z785" s="31">
        <f>'Mitgliederstammdatei (Original)'!AB785</f>
        <v>0</v>
      </c>
      <c r="AA785" s="31">
        <f>'Mitgliederstammdatei (Original)'!AC785</f>
        <v>0</v>
      </c>
      <c r="AB785" s="31">
        <f>'Mitgliederstammdatei (Original)'!AD785</f>
        <v>0</v>
      </c>
      <c r="AC785" s="31">
        <f>'Mitgliederstammdatei (Original)'!AE785</f>
        <v>0</v>
      </c>
      <c r="AD785" s="31">
        <f>'Mitgliederstammdatei (Original)'!AF785</f>
        <v>0</v>
      </c>
      <c r="AE785" s="31">
        <f>'Mitgliederstammdatei (Original)'!AG785</f>
        <v>0</v>
      </c>
    </row>
    <row r="786" spans="1:31" x14ac:dyDescent="0.2">
      <c r="A786" s="28" t="str">
        <f>'Mitgliederstammdatei (Original)'!A786</f>
        <v>R 9</v>
      </c>
      <c r="B786" s="31" t="str">
        <f>'Mitgliederstammdatei (Original)'!B786</f>
        <v>Neudorf LU FSG</v>
      </c>
      <c r="C786" s="31">
        <f>'Mitgliederstammdatei (Original)'!C786</f>
        <v>0</v>
      </c>
      <c r="D786" s="31" t="str">
        <f>'Mitgliederstammdatei (Original)'!D786</f>
        <v>VV</v>
      </c>
      <c r="E786" s="31" t="str">
        <f>'Mitgliederstammdatei (Original)'!E786</f>
        <v>Michelsamt SSM</v>
      </c>
      <c r="F786" s="31">
        <f>'Mitgliederstammdatei (Original)'!F786</f>
        <v>99043809</v>
      </c>
      <c r="G786" s="31" t="str">
        <f>'Mitgliederstammdatei (Original)'!H786</f>
        <v>Seeholzer</v>
      </c>
      <c r="H786" s="71" t="str">
        <f>'Mitgliederstammdatei (Original)'!I786</f>
        <v>Bruno</v>
      </c>
      <c r="I786" s="31" t="str">
        <f>'Mitgliederstammdatei (Original)'!J786</f>
        <v>Seeholzer Bruno</v>
      </c>
      <c r="J786" s="31" t="str">
        <f>'Mitgliederstammdatei (Original)'!K786</f>
        <v>04.01.1963</v>
      </c>
      <c r="K786" s="31" t="str">
        <f>'Mitgliederstammdatei (Original)'!L786</f>
        <v>04.01.1963</v>
      </c>
      <c r="L786" s="31" t="str">
        <f>'Mitgliederstammdatei (Original)'!M786</f>
        <v>01.01.1963</v>
      </c>
      <c r="M786" s="31" t="str">
        <f>'Mitgliederstammdatei (Original)'!N786</f>
        <v>Dorfstrasse</v>
      </c>
      <c r="N786" s="31" t="str">
        <f>'Mitgliederstammdatei (Original)'!O786</f>
        <v>42</v>
      </c>
      <c r="O786" s="31" t="str">
        <f>'Mitgliederstammdatei (Original)'!P786</f>
        <v>6222</v>
      </c>
      <c r="P786" s="71" t="str">
        <f>'Mitgliederstammdatei (Original)'!Q786</f>
        <v>Gunzwil</v>
      </c>
      <c r="Q786" s="71">
        <f>'Mitgliederstammdatei (Original)'!R786</f>
        <v>0</v>
      </c>
      <c r="R786" s="31" t="str">
        <f>'Mitgliederstammdatei (Original)'!S786</f>
        <v>Ja</v>
      </c>
      <c r="S786" s="31">
        <f>'Mitgliederstammdatei (Original)'!T786</f>
        <v>0</v>
      </c>
      <c r="T786" s="31">
        <f>'Mitgliederstammdatei (Original)'!U786</f>
        <v>0</v>
      </c>
      <c r="U786" s="31" t="str">
        <f>'Mitgliederstammdatei (Original)'!V786</f>
        <v>Herr</v>
      </c>
      <c r="V786" s="31" t="str">
        <f>'Mitgliederstammdatei (Original)'!X786</f>
        <v>VV</v>
      </c>
      <c r="W786" s="31">
        <f>'Mitgliederstammdatei (Original)'!Y786</f>
        <v>0</v>
      </c>
      <c r="X786" s="31">
        <f>'Mitgliederstammdatei (Original)'!Z786</f>
        <v>0</v>
      </c>
      <c r="Y786" s="31">
        <f>'Mitgliederstammdatei (Original)'!AA786</f>
        <v>0</v>
      </c>
      <c r="Z786" s="31">
        <f>'Mitgliederstammdatei (Original)'!AB786</f>
        <v>0</v>
      </c>
      <c r="AA786" s="31">
        <f>'Mitgliederstammdatei (Original)'!AC786</f>
        <v>0</v>
      </c>
      <c r="AB786" s="31">
        <f>'Mitgliederstammdatei (Original)'!AD786</f>
        <v>0</v>
      </c>
      <c r="AC786" s="31">
        <f>'Mitgliederstammdatei (Original)'!AE786</f>
        <v>0</v>
      </c>
      <c r="AD786" s="31">
        <f>'Mitgliederstammdatei (Original)'!AF786</f>
        <v>0</v>
      </c>
      <c r="AE786" s="31">
        <f>'Mitgliederstammdatei (Original)'!AG786</f>
        <v>0</v>
      </c>
    </row>
    <row r="787" spans="1:31" x14ac:dyDescent="0.2">
      <c r="A787" s="28" t="str">
        <f>'Mitgliederstammdatei (Original)'!A787</f>
        <v>R 6</v>
      </c>
      <c r="B787" s="31">
        <f>'Mitgliederstammdatei (Original)'!B787</f>
        <v>0</v>
      </c>
      <c r="C787" s="31" t="str">
        <f>'Mitgliederstammdatei (Original)'!C787</f>
        <v>EM</v>
      </c>
      <c r="D787" s="31" t="str">
        <f>'Mitgliederstammdatei (Original)'!D787</f>
        <v xml:space="preserve"> </v>
      </c>
      <c r="E787" s="31">
        <f>'Mitgliederstammdatei (Original)'!E787</f>
        <v>0</v>
      </c>
      <c r="F787" s="31">
        <f>'Mitgliederstammdatei (Original)'!F787</f>
        <v>99027877</v>
      </c>
      <c r="G787" s="31" t="str">
        <f>'Mitgliederstammdatei (Original)'!H787</f>
        <v>Senn</v>
      </c>
      <c r="H787" s="71" t="str">
        <f>'Mitgliederstammdatei (Original)'!I787</f>
        <v>Franz</v>
      </c>
      <c r="I787" s="31" t="str">
        <f>'Mitgliederstammdatei (Original)'!J787</f>
        <v>Senn Franz</v>
      </c>
      <c r="J787" s="31" t="str">
        <f>'Mitgliederstammdatei (Original)'!K787</f>
        <v>21.12.1942</v>
      </c>
      <c r="K787" s="31" t="str">
        <f>'Mitgliederstammdatei (Original)'!L787</f>
        <v>21.12.1942</v>
      </c>
      <c r="L787" s="31" t="str">
        <f>'Mitgliederstammdatei (Original)'!M787</f>
        <v>01.01.2002</v>
      </c>
      <c r="M787" s="31" t="str">
        <f>'Mitgliederstammdatei (Original)'!N787</f>
        <v>Hohenrainstrasse</v>
      </c>
      <c r="N787" s="31" t="str">
        <f>'Mitgliederstammdatei (Original)'!O787</f>
        <v>11c</v>
      </c>
      <c r="O787" s="31" t="str">
        <f>'Mitgliederstammdatei (Original)'!P787</f>
        <v>6280</v>
      </c>
      <c r="P787" s="71" t="str">
        <f>'Mitgliederstammdatei (Original)'!Q787</f>
        <v>Hochdorf</v>
      </c>
      <c r="Q787" s="71">
        <f>'Mitgliederstammdatei (Original)'!R787</f>
        <v>0</v>
      </c>
      <c r="R787" s="31" t="str">
        <f>'Mitgliederstammdatei (Original)'!S787</f>
        <v>Ja</v>
      </c>
      <c r="S787" s="31">
        <f>'Mitgliederstammdatei (Original)'!T787</f>
        <v>0</v>
      </c>
      <c r="T787" s="31">
        <f>'Mitgliederstammdatei (Original)'!U787</f>
        <v>0</v>
      </c>
      <c r="U787" s="31" t="str">
        <f>'Mitgliederstammdatei (Original)'!V787</f>
        <v>Herr</v>
      </c>
      <c r="V787" s="31" t="str">
        <f>'Mitgliederstammdatei (Original)'!X787</f>
        <v xml:space="preserve"> </v>
      </c>
      <c r="W787" s="31">
        <f>'Mitgliederstammdatei (Original)'!Y787</f>
        <v>0</v>
      </c>
      <c r="X787" s="31">
        <f>'Mitgliederstammdatei (Original)'!Z787</f>
        <v>0</v>
      </c>
      <c r="Y787" s="31">
        <f>'Mitgliederstammdatei (Original)'!AA787</f>
        <v>0</v>
      </c>
      <c r="Z787" s="31">
        <f>'Mitgliederstammdatei (Original)'!AB787</f>
        <v>0</v>
      </c>
      <c r="AA787" s="31">
        <f>'Mitgliederstammdatei (Original)'!AC787</f>
        <v>0</v>
      </c>
      <c r="AB787" s="31">
        <f>'Mitgliederstammdatei (Original)'!AD787</f>
        <v>0</v>
      </c>
      <c r="AC787" s="31">
        <f>'Mitgliederstammdatei (Original)'!AE787</f>
        <v>0</v>
      </c>
      <c r="AD787" s="31">
        <f>'Mitgliederstammdatei (Original)'!AF787</f>
        <v>0</v>
      </c>
      <c r="AE787" s="31">
        <f>'Mitgliederstammdatei (Original)'!AG787</f>
        <v>0</v>
      </c>
    </row>
    <row r="788" spans="1:31" x14ac:dyDescent="0.2">
      <c r="A788" s="28" t="str">
        <f>'Mitgliederstammdatei (Original)'!A788</f>
        <v>R 3</v>
      </c>
      <c r="B788" s="31" t="str">
        <f>'Mitgliederstammdatei (Original)'!B788</f>
        <v>Kriens ASV</v>
      </c>
      <c r="C788" s="31">
        <f>'Mitgliederstammdatei (Original)'!C788</f>
        <v>0</v>
      </c>
      <c r="D788" s="31" t="str">
        <f>'Mitgliederstammdatei (Original)'!D788</f>
        <v xml:space="preserve"> </v>
      </c>
      <c r="E788" s="31">
        <f>'Mitgliederstammdatei (Original)'!E788</f>
        <v>0</v>
      </c>
      <c r="F788" s="31">
        <f>'Mitgliederstammdatei (Original)'!F788</f>
        <v>99027878</v>
      </c>
      <c r="G788" s="31" t="str">
        <f>'Mitgliederstammdatei (Original)'!H788</f>
        <v>Senn</v>
      </c>
      <c r="H788" s="71" t="str">
        <f>'Mitgliederstammdatei (Original)'!I788</f>
        <v>Martin</v>
      </c>
      <c r="I788" s="31" t="str">
        <f>'Mitgliederstammdatei (Original)'!J788</f>
        <v>Senn Martin</v>
      </c>
      <c r="J788" s="31" t="str">
        <f>'Mitgliederstammdatei (Original)'!K788</f>
        <v>14.02.1937</v>
      </c>
      <c r="K788" s="31" t="str">
        <f>'Mitgliederstammdatei (Original)'!L788</f>
        <v>14.02.1937</v>
      </c>
      <c r="L788" s="31" t="str">
        <f>'Mitgliederstammdatei (Original)'!M788</f>
        <v>01.01.1997</v>
      </c>
      <c r="M788" s="31" t="str">
        <f>'Mitgliederstammdatei (Original)'!N788</f>
        <v>Bergstrasse</v>
      </c>
      <c r="N788" s="31" t="str">
        <f>'Mitgliederstammdatei (Original)'!O788</f>
        <v>93</v>
      </c>
      <c r="O788" s="31" t="str">
        <f>'Mitgliederstammdatei (Original)'!P788</f>
        <v>6010</v>
      </c>
      <c r="P788" s="71" t="str">
        <f>'Mitgliederstammdatei (Original)'!Q788</f>
        <v>Kriens</v>
      </c>
      <c r="Q788" s="71">
        <f>'Mitgliederstammdatei (Original)'!R788</f>
        <v>0</v>
      </c>
      <c r="R788" s="31" t="str">
        <f>'Mitgliederstammdatei (Original)'!S788</f>
        <v>Ja</v>
      </c>
      <c r="S788" s="31">
        <f>'Mitgliederstammdatei (Original)'!T788</f>
        <v>0</v>
      </c>
      <c r="T788" s="31">
        <f>'Mitgliederstammdatei (Original)'!U788</f>
        <v>0</v>
      </c>
      <c r="U788" s="31" t="str">
        <f>'Mitgliederstammdatei (Original)'!V788</f>
        <v>Herr</v>
      </c>
      <c r="V788" s="31" t="str">
        <f>'Mitgliederstammdatei (Original)'!X788</f>
        <v xml:space="preserve"> </v>
      </c>
      <c r="W788" s="31">
        <f>'Mitgliederstammdatei (Original)'!Y788</f>
        <v>0</v>
      </c>
      <c r="X788" s="31">
        <f>'Mitgliederstammdatei (Original)'!Z788</f>
        <v>0</v>
      </c>
      <c r="Y788" s="31">
        <f>'Mitgliederstammdatei (Original)'!AA788</f>
        <v>0</v>
      </c>
      <c r="Z788" s="31">
        <f>'Mitgliederstammdatei (Original)'!AB788</f>
        <v>0</v>
      </c>
      <c r="AA788" s="31">
        <f>'Mitgliederstammdatei (Original)'!AC788</f>
        <v>0</v>
      </c>
      <c r="AB788" s="31">
        <f>'Mitgliederstammdatei (Original)'!AD788</f>
        <v>0</v>
      </c>
      <c r="AC788" s="31">
        <f>'Mitgliederstammdatei (Original)'!AE788</f>
        <v>0</v>
      </c>
      <c r="AD788" s="31">
        <f>'Mitgliederstammdatei (Original)'!AF788</f>
        <v>0</v>
      </c>
      <c r="AE788" s="31">
        <f>'Mitgliederstammdatei (Original)'!AG788</f>
        <v>0</v>
      </c>
    </row>
    <row r="789" spans="1:31" x14ac:dyDescent="0.2">
      <c r="A789" s="28" t="str">
        <f>'Mitgliederstammdatei (Original)'!A789</f>
        <v>R 3</v>
      </c>
      <c r="B789" s="31">
        <f>'Mitgliederstammdatei (Original)'!B789</f>
        <v>0</v>
      </c>
      <c r="C789" s="31">
        <f>'Mitgliederstammdatei (Original)'!C789</f>
        <v>0</v>
      </c>
      <c r="D789" s="31" t="str">
        <f>'Mitgliederstammdatei (Original)'!D789</f>
        <v xml:space="preserve"> </v>
      </c>
      <c r="E789" s="31" t="str">
        <f>'Mitgliederstammdatei (Original)'!E789</f>
        <v>Horw PC</v>
      </c>
      <c r="F789" s="31">
        <f>'Mitgliederstammdatei (Original)'!F789</f>
        <v>99027880</v>
      </c>
      <c r="G789" s="31" t="str">
        <f>'Mitgliederstammdatei (Original)'!H789</f>
        <v>Sidler</v>
      </c>
      <c r="H789" s="71" t="str">
        <f>'Mitgliederstammdatei (Original)'!I789</f>
        <v>Hans</v>
      </c>
      <c r="I789" s="31" t="str">
        <f>'Mitgliederstammdatei (Original)'!J789</f>
        <v>Sidler Hans</v>
      </c>
      <c r="J789" s="31" t="str">
        <f>'Mitgliederstammdatei (Original)'!K789</f>
        <v>02.03.1933</v>
      </c>
      <c r="K789" s="31" t="str">
        <f>'Mitgliederstammdatei (Original)'!L789</f>
        <v>02.03.1933</v>
      </c>
      <c r="L789" s="31">
        <f>'Mitgliederstammdatei (Original)'!M789</f>
        <v>0</v>
      </c>
      <c r="M789" s="31" t="str">
        <f>'Mitgliederstammdatei (Original)'!N789</f>
        <v>Oberrütistrasse</v>
      </c>
      <c r="N789" s="31" t="str">
        <f>'Mitgliederstammdatei (Original)'!O789</f>
        <v>5</v>
      </c>
      <c r="O789" s="31" t="str">
        <f>'Mitgliederstammdatei (Original)'!P789</f>
        <v>6048</v>
      </c>
      <c r="P789" s="71" t="str">
        <f>'Mitgliederstammdatei (Original)'!Q789</f>
        <v>Horw</v>
      </c>
      <c r="Q789" s="71">
        <f>'Mitgliederstammdatei (Original)'!R789</f>
        <v>0</v>
      </c>
      <c r="R789" s="31" t="str">
        <f>'Mitgliederstammdatei (Original)'!S789</f>
        <v>Ja</v>
      </c>
      <c r="S789" s="31">
        <f>'Mitgliederstammdatei (Original)'!T789</f>
        <v>0</v>
      </c>
      <c r="T789" s="31">
        <f>'Mitgliederstammdatei (Original)'!U789</f>
        <v>0</v>
      </c>
      <c r="U789" s="31" t="str">
        <f>'Mitgliederstammdatei (Original)'!V789</f>
        <v>Herr</v>
      </c>
      <c r="V789" s="31" t="str">
        <f>'Mitgliederstammdatei (Original)'!X789</f>
        <v xml:space="preserve"> </v>
      </c>
      <c r="W789" s="31">
        <f>'Mitgliederstammdatei (Original)'!Y789</f>
        <v>0</v>
      </c>
      <c r="X789" s="31">
        <f>'Mitgliederstammdatei (Original)'!Z789</f>
        <v>0</v>
      </c>
      <c r="Y789" s="31">
        <f>'Mitgliederstammdatei (Original)'!AA789</f>
        <v>0</v>
      </c>
      <c r="Z789" s="31">
        <f>'Mitgliederstammdatei (Original)'!AB789</f>
        <v>0</v>
      </c>
      <c r="AA789" s="31">
        <f>'Mitgliederstammdatei (Original)'!AC789</f>
        <v>0</v>
      </c>
      <c r="AB789" s="31">
        <f>'Mitgliederstammdatei (Original)'!AD789</f>
        <v>0</v>
      </c>
      <c r="AC789" s="31">
        <f>'Mitgliederstammdatei (Original)'!AE789</f>
        <v>0</v>
      </c>
      <c r="AD789" s="31">
        <f>'Mitgliederstammdatei (Original)'!AF789</f>
        <v>0</v>
      </c>
      <c r="AE789" s="31">
        <f>'Mitgliederstammdatei (Original)'!AG789</f>
        <v>0</v>
      </c>
    </row>
    <row r="790" spans="1:31" x14ac:dyDescent="0.2">
      <c r="A790" s="28" t="str">
        <f>'Mitgliederstammdatei (Original)'!A790</f>
        <v>R 8</v>
      </c>
      <c r="B790" s="31" t="str">
        <f>'Mitgliederstammdatei (Original)'!B790</f>
        <v>Eschenbach FS</v>
      </c>
      <c r="C790" s="31">
        <f>'Mitgliederstammdatei (Original)'!C790</f>
        <v>0</v>
      </c>
      <c r="D790" s="31" t="str">
        <f>'Mitgliederstammdatei (Original)'!D790</f>
        <v xml:space="preserve"> </v>
      </c>
      <c r="E790" s="31" t="str">
        <f>'Mitgliederstammdatei (Original)'!E790</f>
        <v>Eschenbach FS</v>
      </c>
      <c r="F790" s="31">
        <f>'Mitgliederstammdatei (Original)'!F790</f>
        <v>99027879</v>
      </c>
      <c r="G790" s="31" t="str">
        <f>'Mitgliederstammdatei (Original)'!H790</f>
        <v>Sidler</v>
      </c>
      <c r="H790" s="71" t="str">
        <f>'Mitgliederstammdatei (Original)'!I790</f>
        <v>Hans</v>
      </c>
      <c r="I790" s="31" t="str">
        <f>'Mitgliederstammdatei (Original)'!J790</f>
        <v>Sidler Hans</v>
      </c>
      <c r="J790" s="31" t="str">
        <f>'Mitgliederstammdatei (Original)'!K790</f>
        <v>23.01.1925</v>
      </c>
      <c r="K790" s="31" t="str">
        <f>'Mitgliederstammdatei (Original)'!L790</f>
        <v>23.01.1925</v>
      </c>
      <c r="L790" s="31" t="str">
        <f>'Mitgliederstammdatei (Original)'!M790</f>
        <v>01.01.1993</v>
      </c>
      <c r="M790" s="31" t="str">
        <f>'Mitgliederstammdatei (Original)'!N790</f>
        <v>Vorhubenstrasse</v>
      </c>
      <c r="N790" s="31" t="str">
        <f>'Mitgliederstammdatei (Original)'!O790</f>
        <v>44</v>
      </c>
      <c r="O790" s="31" t="str">
        <f>'Mitgliederstammdatei (Original)'!P790</f>
        <v>6274</v>
      </c>
      <c r="P790" s="71" t="str">
        <f>'Mitgliederstammdatei (Original)'!Q790</f>
        <v>Eschenbach</v>
      </c>
      <c r="Q790" s="71">
        <f>'Mitgliederstammdatei (Original)'!R790</f>
        <v>0</v>
      </c>
      <c r="R790" s="31" t="str">
        <f>'Mitgliederstammdatei (Original)'!S790</f>
        <v>Ja</v>
      </c>
      <c r="S790" s="31">
        <f>'Mitgliederstammdatei (Original)'!T790</f>
        <v>0</v>
      </c>
      <c r="T790" s="31">
        <f>'Mitgliederstammdatei (Original)'!U790</f>
        <v>0</v>
      </c>
      <c r="U790" s="31" t="str">
        <f>'Mitgliederstammdatei (Original)'!V790</f>
        <v>Herr</v>
      </c>
      <c r="V790" s="31" t="str">
        <f>'Mitgliederstammdatei (Original)'!X790</f>
        <v xml:space="preserve"> </v>
      </c>
      <c r="W790" s="31">
        <f>'Mitgliederstammdatei (Original)'!Y790</f>
        <v>0</v>
      </c>
      <c r="X790" s="31">
        <f>'Mitgliederstammdatei (Original)'!Z790</f>
        <v>0</v>
      </c>
      <c r="Y790" s="31">
        <f>'Mitgliederstammdatei (Original)'!AA790</f>
        <v>0</v>
      </c>
      <c r="Z790" s="31">
        <f>'Mitgliederstammdatei (Original)'!AB790</f>
        <v>0</v>
      </c>
      <c r="AA790" s="31">
        <f>'Mitgliederstammdatei (Original)'!AC790</f>
        <v>0</v>
      </c>
      <c r="AB790" s="31">
        <f>'Mitgliederstammdatei (Original)'!AD790</f>
        <v>0</v>
      </c>
      <c r="AC790" s="31">
        <f>'Mitgliederstammdatei (Original)'!AE790</f>
        <v>0</v>
      </c>
      <c r="AD790" s="31">
        <f>'Mitgliederstammdatei (Original)'!AF790</f>
        <v>0</v>
      </c>
      <c r="AE790" s="31">
        <f>'Mitgliederstammdatei (Original)'!AG790</f>
        <v>0</v>
      </c>
    </row>
    <row r="791" spans="1:31" x14ac:dyDescent="0.2">
      <c r="A791" s="28" t="str">
        <f>'Mitgliederstammdatei (Original)'!A791</f>
        <v>R 4</v>
      </c>
      <c r="B791" s="31" t="str">
        <f>'Mitgliederstammdatei (Original)'!B791</f>
        <v>Perlen SG</v>
      </c>
      <c r="C791" s="31">
        <f>'Mitgliederstammdatei (Original)'!C791</f>
        <v>0</v>
      </c>
      <c r="D791" s="31" t="str">
        <f>'Mitgliederstammdatei (Original)'!D791</f>
        <v xml:space="preserve"> </v>
      </c>
      <c r="E791" s="31">
        <f>'Mitgliederstammdatei (Original)'!E791</f>
        <v>0</v>
      </c>
      <c r="F791" s="31">
        <f>'Mitgliederstammdatei (Original)'!F791</f>
        <v>99027881</v>
      </c>
      <c r="G791" s="31" t="str">
        <f>'Mitgliederstammdatei (Original)'!H791</f>
        <v>Sigrist</v>
      </c>
      <c r="H791" s="71" t="str">
        <f>'Mitgliederstammdatei (Original)'!I791</f>
        <v>Andrè</v>
      </c>
      <c r="I791" s="31" t="str">
        <f>'Mitgliederstammdatei (Original)'!J791</f>
        <v>Sigrist Andrè</v>
      </c>
      <c r="J791" s="31" t="str">
        <f>'Mitgliederstammdatei (Original)'!K791</f>
        <v>12.09.1946</v>
      </c>
      <c r="K791" s="31" t="str">
        <f>'Mitgliederstammdatei (Original)'!L791</f>
        <v>12.09.1946</v>
      </c>
      <c r="L791" s="31" t="str">
        <f>'Mitgliederstammdatei (Original)'!M791</f>
        <v>01.01.2006</v>
      </c>
      <c r="M791" s="31" t="str">
        <f>'Mitgliederstammdatei (Original)'!N791</f>
        <v>Tannenbodenstrasse</v>
      </c>
      <c r="N791" s="31" t="str">
        <f>'Mitgliederstammdatei (Original)'!O791</f>
        <v>6</v>
      </c>
      <c r="O791" s="31" t="str">
        <f>'Mitgliederstammdatei (Original)'!P791</f>
        <v>6045</v>
      </c>
      <c r="P791" s="71" t="str">
        <f>'Mitgliederstammdatei (Original)'!Q791</f>
        <v>Meggen</v>
      </c>
      <c r="Q791" s="71">
        <f>'Mitgliederstammdatei (Original)'!R791</f>
        <v>0</v>
      </c>
      <c r="R791" s="31" t="str">
        <f>'Mitgliederstammdatei (Original)'!S791</f>
        <v>Ja</v>
      </c>
      <c r="S791" s="31">
        <f>'Mitgliederstammdatei (Original)'!T791</f>
        <v>0</v>
      </c>
      <c r="T791" s="31">
        <f>'Mitgliederstammdatei (Original)'!U791</f>
        <v>0</v>
      </c>
      <c r="U791" s="31" t="str">
        <f>'Mitgliederstammdatei (Original)'!V791</f>
        <v>Herr</v>
      </c>
      <c r="V791" s="31" t="str">
        <f>'Mitgliederstammdatei (Original)'!X791</f>
        <v xml:space="preserve"> </v>
      </c>
      <c r="W791" s="31">
        <f>'Mitgliederstammdatei (Original)'!Y791</f>
        <v>0</v>
      </c>
      <c r="X791" s="31">
        <f>'Mitgliederstammdatei (Original)'!Z791</f>
        <v>0</v>
      </c>
      <c r="Y791" s="31">
        <f>'Mitgliederstammdatei (Original)'!AA791</f>
        <v>0</v>
      </c>
      <c r="Z791" s="31">
        <f>'Mitgliederstammdatei (Original)'!AB791</f>
        <v>0</v>
      </c>
      <c r="AA791" s="31">
        <f>'Mitgliederstammdatei (Original)'!AC791</f>
        <v>0</v>
      </c>
      <c r="AB791" s="31">
        <f>'Mitgliederstammdatei (Original)'!AD791</f>
        <v>0</v>
      </c>
      <c r="AC791" s="31">
        <f>'Mitgliederstammdatei (Original)'!AE791</f>
        <v>0</v>
      </c>
      <c r="AD791" s="31">
        <f>'Mitgliederstammdatei (Original)'!AF791</f>
        <v>0</v>
      </c>
      <c r="AE791" s="31">
        <f>'Mitgliederstammdatei (Original)'!AG791</f>
        <v>0</v>
      </c>
    </row>
    <row r="792" spans="1:31" x14ac:dyDescent="0.2">
      <c r="A792" s="28" t="str">
        <f>'Mitgliederstammdatei (Original)'!A792</f>
        <v>R 8</v>
      </c>
      <c r="B792" s="31">
        <f>'Mitgliederstammdatei (Original)'!B792</f>
        <v>0</v>
      </c>
      <c r="C792" s="31">
        <f>'Mitgliederstammdatei (Original)'!C792</f>
        <v>0</v>
      </c>
      <c r="D792" s="31" t="str">
        <f>'Mitgliederstammdatei (Original)'!D792</f>
        <v xml:space="preserve"> </v>
      </c>
      <c r="E792" s="31" t="str">
        <f>'Mitgliederstammdatei (Original)'!E792</f>
        <v>Emmen FS PC</v>
      </c>
      <c r="F792" s="31">
        <f>'Mitgliederstammdatei (Original)'!F792</f>
        <v>99027882</v>
      </c>
      <c r="G792" s="31" t="str">
        <f>'Mitgliederstammdatei (Original)'!H792</f>
        <v>Sigrist</v>
      </c>
      <c r="H792" s="71" t="str">
        <f>'Mitgliederstammdatei (Original)'!I792</f>
        <v>Jürg</v>
      </c>
      <c r="I792" s="31" t="str">
        <f>'Mitgliederstammdatei (Original)'!J792</f>
        <v>Sigrist Jürg</v>
      </c>
      <c r="J792" s="31" t="str">
        <f>'Mitgliederstammdatei (Original)'!K792</f>
        <v>27.06.1943</v>
      </c>
      <c r="K792" s="31" t="str">
        <f>'Mitgliederstammdatei (Original)'!L792</f>
        <v>27.06.1943</v>
      </c>
      <c r="L792" s="31">
        <f>'Mitgliederstammdatei (Original)'!M792</f>
        <v>0</v>
      </c>
      <c r="M792" s="31" t="str">
        <f>'Mitgliederstammdatei (Original)'!N792</f>
        <v>Eichenweg</v>
      </c>
      <c r="N792" s="31" t="str">
        <f>'Mitgliederstammdatei (Original)'!O792</f>
        <v>6</v>
      </c>
      <c r="O792" s="31" t="str">
        <f>'Mitgliederstammdatei (Original)'!P792</f>
        <v>6205</v>
      </c>
      <c r="P792" s="71" t="str">
        <f>'Mitgliederstammdatei (Original)'!Q792</f>
        <v>Eich</v>
      </c>
      <c r="Q792" s="71">
        <f>'Mitgliederstammdatei (Original)'!R792</f>
        <v>0</v>
      </c>
      <c r="R792" s="31" t="str">
        <f>'Mitgliederstammdatei (Original)'!S792</f>
        <v>Ja</v>
      </c>
      <c r="S792" s="31">
        <f>'Mitgliederstammdatei (Original)'!T792</f>
        <v>0</v>
      </c>
      <c r="T792" s="31">
        <f>'Mitgliederstammdatei (Original)'!U792</f>
        <v>0</v>
      </c>
      <c r="U792" s="31" t="str">
        <f>'Mitgliederstammdatei (Original)'!V792</f>
        <v>Herr</v>
      </c>
      <c r="V792" s="31" t="str">
        <f>'Mitgliederstammdatei (Original)'!X792</f>
        <v xml:space="preserve"> </v>
      </c>
      <c r="W792" s="31">
        <f>'Mitgliederstammdatei (Original)'!Y792</f>
        <v>0</v>
      </c>
      <c r="X792" s="31">
        <f>'Mitgliederstammdatei (Original)'!Z792</f>
        <v>0</v>
      </c>
      <c r="Y792" s="31">
        <f>'Mitgliederstammdatei (Original)'!AA792</f>
        <v>0</v>
      </c>
      <c r="Z792" s="31">
        <f>'Mitgliederstammdatei (Original)'!AB792</f>
        <v>0</v>
      </c>
      <c r="AA792" s="31">
        <f>'Mitgliederstammdatei (Original)'!AC792</f>
        <v>0</v>
      </c>
      <c r="AB792" s="31">
        <f>'Mitgliederstammdatei (Original)'!AD792</f>
        <v>0</v>
      </c>
      <c r="AC792" s="31">
        <f>'Mitgliederstammdatei (Original)'!AE792</f>
        <v>0</v>
      </c>
      <c r="AD792" s="31">
        <f>'Mitgliederstammdatei (Original)'!AF792</f>
        <v>0</v>
      </c>
      <c r="AE792" s="31">
        <f>'Mitgliederstammdatei (Original)'!AG792</f>
        <v>0</v>
      </c>
    </row>
    <row r="793" spans="1:31" x14ac:dyDescent="0.2">
      <c r="A793" s="28" t="str">
        <f>'Mitgliederstammdatei (Original)'!A793</f>
        <v>R 9</v>
      </c>
      <c r="B793" s="31" t="str">
        <f>'Mitgliederstammdatei (Original)'!B793</f>
        <v>Michelsamt SSM</v>
      </c>
      <c r="C793" s="31">
        <f>'Mitgliederstammdatei (Original)'!C793</f>
        <v>0</v>
      </c>
      <c r="D793" s="31" t="str">
        <f>'Mitgliederstammdatei (Original)'!D793</f>
        <v xml:space="preserve"> </v>
      </c>
      <c r="E793" s="31">
        <f>'Mitgliederstammdatei (Original)'!E793</f>
        <v>0</v>
      </c>
      <c r="F793" s="31">
        <f>'Mitgliederstammdatei (Original)'!F793</f>
        <v>99027883</v>
      </c>
      <c r="G793" s="31" t="str">
        <f>'Mitgliederstammdatei (Original)'!H793</f>
        <v>Sigrist</v>
      </c>
      <c r="H793" s="71" t="str">
        <f>'Mitgliederstammdatei (Original)'!I793</f>
        <v>Rosmarie</v>
      </c>
      <c r="I793" s="31" t="str">
        <f>'Mitgliederstammdatei (Original)'!J793</f>
        <v>Sigrist Rosmarie</v>
      </c>
      <c r="J793" s="31" t="str">
        <f>'Mitgliederstammdatei (Original)'!K793</f>
        <v>23.11.1947</v>
      </c>
      <c r="K793" s="31" t="str">
        <f>'Mitgliederstammdatei (Original)'!L793</f>
        <v>23.11.1947</v>
      </c>
      <c r="L793" s="31" t="str">
        <f>'Mitgliederstammdatei (Original)'!M793</f>
        <v>01.01.2007</v>
      </c>
      <c r="M793" s="31" t="str">
        <f>'Mitgliederstammdatei (Original)'!N793</f>
        <v>Buechweid</v>
      </c>
      <c r="N793" s="31" t="str">
        <f>'Mitgliederstammdatei (Original)'!O793</f>
        <v>5</v>
      </c>
      <c r="O793" s="31" t="str">
        <f>'Mitgliederstammdatei (Original)'!P793</f>
        <v>6215</v>
      </c>
      <c r="P793" s="71" t="str">
        <f>'Mitgliederstammdatei (Original)'!Q793</f>
        <v>Beromünster</v>
      </c>
      <c r="Q793" s="71">
        <f>'Mitgliederstammdatei (Original)'!R793</f>
        <v>0</v>
      </c>
      <c r="R793" s="31" t="str">
        <f>'Mitgliederstammdatei (Original)'!S793</f>
        <v>Ja</v>
      </c>
      <c r="S793" s="31">
        <f>'Mitgliederstammdatei (Original)'!T793</f>
        <v>0</v>
      </c>
      <c r="T793" s="31">
        <f>'Mitgliederstammdatei (Original)'!U793</f>
        <v>0</v>
      </c>
      <c r="U793" s="31" t="str">
        <f>'Mitgliederstammdatei (Original)'!V793</f>
        <v>Frau</v>
      </c>
      <c r="V793" s="31" t="str">
        <f>'Mitgliederstammdatei (Original)'!X793</f>
        <v xml:space="preserve"> </v>
      </c>
      <c r="W793" s="31">
        <f>'Mitgliederstammdatei (Original)'!Y793</f>
        <v>0</v>
      </c>
      <c r="X793" s="31">
        <f>'Mitgliederstammdatei (Original)'!Z793</f>
        <v>0</v>
      </c>
      <c r="Y793" s="31">
        <f>'Mitgliederstammdatei (Original)'!AA793</f>
        <v>0</v>
      </c>
      <c r="Z793" s="31">
        <f>'Mitgliederstammdatei (Original)'!AB793</f>
        <v>0</v>
      </c>
      <c r="AA793" s="31">
        <f>'Mitgliederstammdatei (Original)'!AC793</f>
        <v>0</v>
      </c>
      <c r="AB793" s="31">
        <f>'Mitgliederstammdatei (Original)'!AD793</f>
        <v>0</v>
      </c>
      <c r="AC793" s="31">
        <f>'Mitgliederstammdatei (Original)'!AE793</f>
        <v>0</v>
      </c>
      <c r="AD793" s="31">
        <f>'Mitgliederstammdatei (Original)'!AF793</f>
        <v>0</v>
      </c>
      <c r="AE793" s="31">
        <f>'Mitgliederstammdatei (Original)'!AG793</f>
        <v>0</v>
      </c>
    </row>
    <row r="794" spans="1:31" x14ac:dyDescent="0.2">
      <c r="A794" s="28" t="str">
        <f>'Mitgliederstammdatei (Original)'!A794</f>
        <v>R16</v>
      </c>
      <c r="B794" s="31" t="str">
        <f>'Mitgliederstammdatei (Original)'!B794</f>
        <v>Malters S</v>
      </c>
      <c r="C794" s="31">
        <f>'Mitgliederstammdatei (Original)'!C794</f>
        <v>0</v>
      </c>
      <c r="D794" s="31" t="str">
        <f>'Mitgliederstammdatei (Original)'!D794</f>
        <v xml:space="preserve"> </v>
      </c>
      <c r="E794" s="31">
        <f>'Mitgliederstammdatei (Original)'!E794</f>
        <v>0</v>
      </c>
      <c r="F794" s="31">
        <f>'Mitgliederstammdatei (Original)'!F794</f>
        <v>99027884</v>
      </c>
      <c r="G794" s="31" t="str">
        <f>'Mitgliederstammdatei (Original)'!H794</f>
        <v>Simmen</v>
      </c>
      <c r="H794" s="71" t="str">
        <f>'Mitgliederstammdatei (Original)'!I794</f>
        <v>Walter</v>
      </c>
      <c r="I794" s="31" t="str">
        <f>'Mitgliederstammdatei (Original)'!J794</f>
        <v>Simmen Walter</v>
      </c>
      <c r="J794" s="31" t="str">
        <f>'Mitgliederstammdatei (Original)'!K794</f>
        <v>24.07.1940</v>
      </c>
      <c r="K794" s="31" t="str">
        <f>'Mitgliederstammdatei (Original)'!L794</f>
        <v>24.07.1940</v>
      </c>
      <c r="L794" s="31" t="str">
        <f>'Mitgliederstammdatei (Original)'!M794</f>
        <v>01.01.2000</v>
      </c>
      <c r="M794" s="31" t="str">
        <f>'Mitgliederstammdatei (Original)'!N794</f>
        <v>Unterfeld</v>
      </c>
      <c r="N794" s="31" t="str">
        <f>'Mitgliederstammdatei (Original)'!O794</f>
        <v>4</v>
      </c>
      <c r="O794" s="31" t="str">
        <f>'Mitgliederstammdatei (Original)'!P794</f>
        <v>6102</v>
      </c>
      <c r="P794" s="71" t="str">
        <f>'Mitgliederstammdatei (Original)'!Q794</f>
        <v>Malters</v>
      </c>
      <c r="Q794" s="71">
        <f>'Mitgliederstammdatei (Original)'!R794</f>
        <v>0</v>
      </c>
      <c r="R794" s="31" t="str">
        <f>'Mitgliederstammdatei (Original)'!S794</f>
        <v>Ja</v>
      </c>
      <c r="S794" s="31">
        <f>'Mitgliederstammdatei (Original)'!T794</f>
        <v>0</v>
      </c>
      <c r="T794" s="31">
        <f>'Mitgliederstammdatei (Original)'!U794</f>
        <v>0</v>
      </c>
      <c r="U794" s="31" t="str">
        <f>'Mitgliederstammdatei (Original)'!V794</f>
        <v>Herr</v>
      </c>
      <c r="V794" s="31" t="str">
        <f>'Mitgliederstammdatei (Original)'!X794</f>
        <v xml:space="preserve"> </v>
      </c>
      <c r="W794" s="31">
        <f>'Mitgliederstammdatei (Original)'!Y794</f>
        <v>0</v>
      </c>
      <c r="X794" s="31">
        <f>'Mitgliederstammdatei (Original)'!Z794</f>
        <v>0</v>
      </c>
      <c r="Y794" s="31">
        <f>'Mitgliederstammdatei (Original)'!AA794</f>
        <v>0</v>
      </c>
      <c r="Z794" s="31">
        <f>'Mitgliederstammdatei (Original)'!AB794</f>
        <v>0</v>
      </c>
      <c r="AA794" s="31">
        <f>'Mitgliederstammdatei (Original)'!AC794</f>
        <v>0</v>
      </c>
      <c r="AB794" s="31">
        <f>'Mitgliederstammdatei (Original)'!AD794</f>
        <v>0</v>
      </c>
      <c r="AC794" s="31">
        <f>'Mitgliederstammdatei (Original)'!AE794</f>
        <v>0</v>
      </c>
      <c r="AD794" s="31">
        <f>'Mitgliederstammdatei (Original)'!AF794</f>
        <v>0</v>
      </c>
      <c r="AE794" s="31">
        <f>'Mitgliederstammdatei (Original)'!AG794</f>
        <v>0</v>
      </c>
    </row>
    <row r="795" spans="1:31" x14ac:dyDescent="0.2">
      <c r="A795" s="28" t="str">
        <f>'Mitgliederstammdatei (Original)'!A795</f>
        <v>R 4</v>
      </c>
      <c r="B795" s="31" t="str">
        <f>'Mitgliederstammdatei (Original)'!B795</f>
        <v>Weggis SV</v>
      </c>
      <c r="C795" s="31">
        <f>'Mitgliederstammdatei (Original)'!C795</f>
        <v>0</v>
      </c>
      <c r="D795" s="31" t="str">
        <f>'Mitgliederstammdatei (Original)'!D795</f>
        <v xml:space="preserve"> </v>
      </c>
      <c r="E795" s="31">
        <f>'Mitgliederstammdatei (Original)'!E795</f>
        <v>0</v>
      </c>
      <c r="F795" s="31">
        <f>'Mitgliederstammdatei (Original)'!F795</f>
        <v>99027885</v>
      </c>
      <c r="G795" s="31" t="str">
        <f>'Mitgliederstammdatei (Original)'!H795</f>
        <v>Spielmann</v>
      </c>
      <c r="H795" s="71" t="str">
        <f>'Mitgliederstammdatei (Original)'!I795</f>
        <v>Andreas</v>
      </c>
      <c r="I795" s="31" t="str">
        <f>'Mitgliederstammdatei (Original)'!J795</f>
        <v>Spielmann Andreas</v>
      </c>
      <c r="J795" s="31" t="str">
        <f>'Mitgliederstammdatei (Original)'!K795</f>
        <v>10.03.1952</v>
      </c>
      <c r="K795" s="31" t="str">
        <f>'Mitgliederstammdatei (Original)'!L795</f>
        <v>10.03.1952</v>
      </c>
      <c r="L795" s="31" t="str">
        <f>'Mitgliederstammdatei (Original)'!M795</f>
        <v>01.01.2015</v>
      </c>
      <c r="M795" s="31" t="str">
        <f>'Mitgliederstammdatei (Original)'!N795</f>
        <v>Unterwilenstrasse</v>
      </c>
      <c r="N795" s="31" t="str">
        <f>'Mitgliederstammdatei (Original)'!O795</f>
        <v>4</v>
      </c>
      <c r="O795" s="31" t="str">
        <f>'Mitgliederstammdatei (Original)'!P795</f>
        <v>6354</v>
      </c>
      <c r="P795" s="71" t="str">
        <f>'Mitgliederstammdatei (Original)'!Q795</f>
        <v>Vitznau</v>
      </c>
      <c r="Q795" s="71">
        <f>'Mitgliederstammdatei (Original)'!R795</f>
        <v>0</v>
      </c>
      <c r="R795" s="31" t="str">
        <f>'Mitgliederstammdatei (Original)'!S795</f>
        <v>Ja</v>
      </c>
      <c r="S795" s="31">
        <f>'Mitgliederstammdatei (Original)'!T795</f>
        <v>0</v>
      </c>
      <c r="T795" s="31">
        <f>'Mitgliederstammdatei (Original)'!U795</f>
        <v>0</v>
      </c>
      <c r="U795" s="31" t="str">
        <f>'Mitgliederstammdatei (Original)'!V795</f>
        <v>Herr</v>
      </c>
      <c r="V795" s="31" t="str">
        <f>'Mitgliederstammdatei (Original)'!X795</f>
        <v xml:space="preserve"> </v>
      </c>
      <c r="W795" s="31">
        <f>'Mitgliederstammdatei (Original)'!Y795</f>
        <v>0</v>
      </c>
      <c r="X795" s="31">
        <f>'Mitgliederstammdatei (Original)'!Z795</f>
        <v>0</v>
      </c>
      <c r="Y795" s="31">
        <f>'Mitgliederstammdatei (Original)'!AA795</f>
        <v>0</v>
      </c>
      <c r="Z795" s="31">
        <f>'Mitgliederstammdatei (Original)'!AB795</f>
        <v>0</v>
      </c>
      <c r="AA795" s="31">
        <f>'Mitgliederstammdatei (Original)'!AC795</f>
        <v>0</v>
      </c>
      <c r="AB795" s="31">
        <f>'Mitgliederstammdatei (Original)'!AD795</f>
        <v>0</v>
      </c>
      <c r="AC795" s="31">
        <f>'Mitgliederstammdatei (Original)'!AE795</f>
        <v>0</v>
      </c>
      <c r="AD795" s="31">
        <f>'Mitgliederstammdatei (Original)'!AF795</f>
        <v>0</v>
      </c>
      <c r="AE795" s="31">
        <f>'Mitgliederstammdatei (Original)'!AG795</f>
        <v>0</v>
      </c>
    </row>
    <row r="796" spans="1:31" x14ac:dyDescent="0.2">
      <c r="A796" s="28" t="str">
        <f>'Mitgliederstammdatei (Original)'!A796</f>
        <v>R13</v>
      </c>
      <c r="B796" s="31" t="str">
        <f>'Mitgliederstammdatei (Original)'!B796</f>
        <v>Menznau SG</v>
      </c>
      <c r="C796" s="31">
        <f>'Mitgliederstammdatei (Original)'!C796</f>
        <v>0</v>
      </c>
      <c r="D796" s="31" t="str">
        <f>'Mitgliederstammdatei (Original)'!D796</f>
        <v xml:space="preserve"> </v>
      </c>
      <c r="E796" s="31">
        <f>'Mitgliederstammdatei (Original)'!E796</f>
        <v>0</v>
      </c>
      <c r="F796" s="31">
        <f>'Mitgliederstammdatei (Original)'!F796</f>
        <v>99027886</v>
      </c>
      <c r="G796" s="31" t="str">
        <f>'Mitgliederstammdatei (Original)'!H796</f>
        <v>Spiess</v>
      </c>
      <c r="H796" s="71" t="str">
        <f>'Mitgliederstammdatei (Original)'!I796</f>
        <v>Adolf</v>
      </c>
      <c r="I796" s="31" t="str">
        <f>'Mitgliederstammdatei (Original)'!J796</f>
        <v>Spiess Adolf</v>
      </c>
      <c r="J796" s="31" t="str">
        <f>'Mitgliederstammdatei (Original)'!K796</f>
        <v>28.12.1957</v>
      </c>
      <c r="K796" s="31" t="str">
        <f>'Mitgliederstammdatei (Original)'!L796</f>
        <v>28.12.1957</v>
      </c>
      <c r="L796" s="31" t="str">
        <f>'Mitgliederstammdatei (Original)'!M796</f>
        <v>01.01.2017</v>
      </c>
      <c r="M796" s="31" t="str">
        <f>'Mitgliederstammdatei (Original)'!N796</f>
        <v>Hoger</v>
      </c>
      <c r="N796" s="31" t="str">
        <f>'Mitgliederstammdatei (Original)'!O796</f>
        <v>11</v>
      </c>
      <c r="O796" s="31" t="str">
        <f>'Mitgliederstammdatei (Original)'!P796</f>
        <v>6130</v>
      </c>
      <c r="P796" s="71" t="str">
        <f>'Mitgliederstammdatei (Original)'!Q796</f>
        <v>Willisau</v>
      </c>
      <c r="Q796" s="71">
        <f>'Mitgliederstammdatei (Original)'!R796</f>
        <v>0</v>
      </c>
      <c r="R796" s="31" t="str">
        <f>'Mitgliederstammdatei (Original)'!S796</f>
        <v>Ja</v>
      </c>
      <c r="S796" s="31">
        <f>'Mitgliederstammdatei (Original)'!T796</f>
        <v>0</v>
      </c>
      <c r="T796" s="31">
        <f>'Mitgliederstammdatei (Original)'!U796</f>
        <v>0</v>
      </c>
      <c r="U796" s="31" t="str">
        <f>'Mitgliederstammdatei (Original)'!V796</f>
        <v>Herr</v>
      </c>
      <c r="V796" s="31" t="str">
        <f>'Mitgliederstammdatei (Original)'!X796</f>
        <v xml:space="preserve"> </v>
      </c>
      <c r="W796" s="31">
        <f>'Mitgliederstammdatei (Original)'!Y796</f>
        <v>0</v>
      </c>
      <c r="X796" s="31">
        <f>'Mitgliederstammdatei (Original)'!Z796</f>
        <v>0</v>
      </c>
      <c r="Y796" s="31">
        <f>'Mitgliederstammdatei (Original)'!AA796</f>
        <v>0</v>
      </c>
      <c r="Z796" s="31">
        <f>'Mitgliederstammdatei (Original)'!AB796</f>
        <v>0</v>
      </c>
      <c r="AA796" s="31">
        <f>'Mitgliederstammdatei (Original)'!AC796</f>
        <v>0</v>
      </c>
      <c r="AB796" s="31">
        <f>'Mitgliederstammdatei (Original)'!AD796</f>
        <v>0</v>
      </c>
      <c r="AC796" s="31">
        <f>'Mitgliederstammdatei (Original)'!AE796</f>
        <v>0</v>
      </c>
      <c r="AD796" s="31">
        <f>'Mitgliederstammdatei (Original)'!AF796</f>
        <v>0</v>
      </c>
      <c r="AE796" s="31">
        <f>'Mitgliederstammdatei (Original)'!AG796</f>
        <v>0</v>
      </c>
    </row>
    <row r="797" spans="1:31" x14ac:dyDescent="0.2">
      <c r="A797" s="28" t="str">
        <f>'Mitgliederstammdatei (Original)'!A797</f>
        <v>R 9</v>
      </c>
      <c r="B797" s="31" t="str">
        <f>'Mitgliederstammdatei (Original)'!B797</f>
        <v>Neuenkirch-Hellbühl S</v>
      </c>
      <c r="C797" s="31">
        <f>'Mitgliederstammdatei (Original)'!C797</f>
        <v>0</v>
      </c>
      <c r="D797" s="31" t="str">
        <f>'Mitgliederstammdatei (Original)'!D797</f>
        <v xml:space="preserve"> </v>
      </c>
      <c r="E797" s="31">
        <f>'Mitgliederstammdatei (Original)'!E797</f>
        <v>0</v>
      </c>
      <c r="F797" s="31">
        <f>'Mitgliederstammdatei (Original)'!F797</f>
        <v>99027887</v>
      </c>
      <c r="G797" s="31" t="str">
        <f>'Mitgliederstammdatei (Original)'!H797</f>
        <v>Spoerlé</v>
      </c>
      <c r="H797" s="71" t="str">
        <f>'Mitgliederstammdatei (Original)'!I797</f>
        <v>Cécile</v>
      </c>
      <c r="I797" s="31" t="str">
        <f>'Mitgliederstammdatei (Original)'!J797</f>
        <v>Spoerlé Cécile</v>
      </c>
      <c r="J797" s="31" t="str">
        <f>'Mitgliederstammdatei (Original)'!K797</f>
        <v>02.03.1957</v>
      </c>
      <c r="K797" s="31" t="str">
        <f>'Mitgliederstammdatei (Original)'!L797</f>
        <v>02.03.1957</v>
      </c>
      <c r="L797" s="31" t="str">
        <f>'Mitgliederstammdatei (Original)'!M797</f>
        <v>01.01.2017</v>
      </c>
      <c r="M797" s="31" t="str">
        <f>'Mitgliederstammdatei (Original)'!N797</f>
        <v>Pfrundmatte</v>
      </c>
      <c r="N797" s="31" t="str">
        <f>'Mitgliederstammdatei (Original)'!O797</f>
        <v>5</v>
      </c>
      <c r="O797" s="31" t="str">
        <f>'Mitgliederstammdatei (Original)'!P797</f>
        <v>6206</v>
      </c>
      <c r="P797" s="71" t="str">
        <f>'Mitgliederstammdatei (Original)'!Q797</f>
        <v>Neuenkirch</v>
      </c>
      <c r="Q797" s="71">
        <f>'Mitgliederstammdatei (Original)'!R797</f>
        <v>0</v>
      </c>
      <c r="R797" s="31" t="str">
        <f>'Mitgliederstammdatei (Original)'!S797</f>
        <v>Ja</v>
      </c>
      <c r="S797" s="31">
        <f>'Mitgliederstammdatei (Original)'!T797</f>
        <v>0</v>
      </c>
      <c r="T797" s="31">
        <f>'Mitgliederstammdatei (Original)'!U797</f>
        <v>0</v>
      </c>
      <c r="U797" s="31" t="str">
        <f>'Mitgliederstammdatei (Original)'!V797</f>
        <v>Frau</v>
      </c>
      <c r="V797" s="31" t="str">
        <f>'Mitgliederstammdatei (Original)'!X797</f>
        <v xml:space="preserve"> </v>
      </c>
      <c r="W797" s="31">
        <f>'Mitgliederstammdatei (Original)'!Y797</f>
        <v>0</v>
      </c>
      <c r="X797" s="31">
        <f>'Mitgliederstammdatei (Original)'!Z797</f>
        <v>0</v>
      </c>
      <c r="Y797" s="31">
        <f>'Mitgliederstammdatei (Original)'!AA797</f>
        <v>0</v>
      </c>
      <c r="Z797" s="31">
        <f>'Mitgliederstammdatei (Original)'!AB797</f>
        <v>0</v>
      </c>
      <c r="AA797" s="31">
        <f>'Mitgliederstammdatei (Original)'!AC797</f>
        <v>0</v>
      </c>
      <c r="AB797" s="31">
        <f>'Mitgliederstammdatei (Original)'!AD797</f>
        <v>0</v>
      </c>
      <c r="AC797" s="31">
        <f>'Mitgliederstammdatei (Original)'!AE797</f>
        <v>0</v>
      </c>
      <c r="AD797" s="31">
        <f>'Mitgliederstammdatei (Original)'!AF797</f>
        <v>0</v>
      </c>
      <c r="AE797" s="31">
        <f>'Mitgliederstammdatei (Original)'!AG797</f>
        <v>0</v>
      </c>
    </row>
    <row r="798" spans="1:31" x14ac:dyDescent="0.2">
      <c r="A798" s="28" t="str">
        <f>'Mitgliederstammdatei (Original)'!A798</f>
        <v>R 6</v>
      </c>
      <c r="B798" s="31" t="str">
        <f>'Mitgliederstammdatei (Original)'!B798</f>
        <v>Hitzkirch SV</v>
      </c>
      <c r="C798" s="31">
        <f>'Mitgliederstammdatei (Original)'!C798</f>
        <v>0</v>
      </c>
      <c r="D798" s="31" t="str">
        <f>'Mitgliederstammdatei (Original)'!D798</f>
        <v xml:space="preserve"> </v>
      </c>
      <c r="E798" s="31">
        <f>'Mitgliederstammdatei (Original)'!E798</f>
        <v>0</v>
      </c>
      <c r="F798" s="31">
        <f>'Mitgliederstammdatei (Original)'!F798</f>
        <v>99027888</v>
      </c>
      <c r="G798" s="31" t="str">
        <f>'Mitgliederstammdatei (Original)'!H798</f>
        <v>Spörri</v>
      </c>
      <c r="H798" s="71" t="str">
        <f>'Mitgliederstammdatei (Original)'!I798</f>
        <v>Herbert</v>
      </c>
      <c r="I798" s="31" t="str">
        <f>'Mitgliederstammdatei (Original)'!J798</f>
        <v>Spörri Herbert</v>
      </c>
      <c r="J798" s="31" t="str">
        <f>'Mitgliederstammdatei (Original)'!K798</f>
        <v>15.03.1952</v>
      </c>
      <c r="K798" s="31" t="str">
        <f>'Mitgliederstammdatei (Original)'!L798</f>
        <v>15.03.1952</v>
      </c>
      <c r="L798" s="31" t="str">
        <f>'Mitgliederstammdatei (Original)'!M798</f>
        <v>01.01.2012</v>
      </c>
      <c r="M798" s="31" t="str">
        <f>'Mitgliederstammdatei (Original)'!N798</f>
        <v>Herrenmattstrasse</v>
      </c>
      <c r="N798" s="31" t="str">
        <f>'Mitgliederstammdatei (Original)'!O798</f>
        <v>4</v>
      </c>
      <c r="O798" s="31" t="str">
        <f>'Mitgliederstammdatei (Original)'!P798</f>
        <v>6285</v>
      </c>
      <c r="P798" s="71" t="str">
        <f>'Mitgliederstammdatei (Original)'!Q798</f>
        <v>Hitzkirch</v>
      </c>
      <c r="Q798" s="71">
        <f>'Mitgliederstammdatei (Original)'!R798</f>
        <v>0</v>
      </c>
      <c r="R798" s="31" t="str">
        <f>'Mitgliederstammdatei (Original)'!S798</f>
        <v>Ja</v>
      </c>
      <c r="S798" s="31">
        <f>'Mitgliederstammdatei (Original)'!T798</f>
        <v>0</v>
      </c>
      <c r="T798" s="31">
        <f>'Mitgliederstammdatei (Original)'!U798</f>
        <v>0</v>
      </c>
      <c r="U798" s="31" t="str">
        <f>'Mitgliederstammdatei (Original)'!V798</f>
        <v>Herr</v>
      </c>
      <c r="V798" s="31" t="str">
        <f>'Mitgliederstammdatei (Original)'!X798</f>
        <v xml:space="preserve"> </v>
      </c>
      <c r="W798" s="31">
        <f>'Mitgliederstammdatei (Original)'!Y798</f>
        <v>0</v>
      </c>
      <c r="X798" s="31">
        <f>'Mitgliederstammdatei (Original)'!Z798</f>
        <v>0</v>
      </c>
      <c r="Y798" s="31">
        <f>'Mitgliederstammdatei (Original)'!AA798</f>
        <v>0</v>
      </c>
      <c r="Z798" s="31">
        <f>'Mitgliederstammdatei (Original)'!AB798</f>
        <v>0</v>
      </c>
      <c r="AA798" s="31">
        <f>'Mitgliederstammdatei (Original)'!AC798</f>
        <v>0</v>
      </c>
      <c r="AB798" s="31">
        <f>'Mitgliederstammdatei (Original)'!AD798</f>
        <v>0</v>
      </c>
      <c r="AC798" s="31">
        <f>'Mitgliederstammdatei (Original)'!AE798</f>
        <v>0</v>
      </c>
      <c r="AD798" s="31">
        <f>'Mitgliederstammdatei (Original)'!AF798</f>
        <v>0</v>
      </c>
      <c r="AE798" s="31">
        <f>'Mitgliederstammdatei (Original)'!AG798</f>
        <v>0</v>
      </c>
    </row>
    <row r="799" spans="1:31" x14ac:dyDescent="0.2">
      <c r="A799" s="28" t="str">
        <f>'Mitgliederstammdatei (Original)'!A799</f>
        <v>R17</v>
      </c>
      <c r="B799" s="31" t="str">
        <f>'Mitgliederstammdatei (Original)'!B799</f>
        <v>Entlebucher BlindeiS</v>
      </c>
      <c r="C799" s="31">
        <f>'Mitgliederstammdatei (Original)'!C799</f>
        <v>0</v>
      </c>
      <c r="D799" s="31" t="str">
        <f>'Mitgliederstammdatei (Original)'!D799</f>
        <v xml:space="preserve"> </v>
      </c>
      <c r="E799" s="31">
        <f>'Mitgliederstammdatei (Original)'!E799</f>
        <v>0</v>
      </c>
      <c r="F799" s="31">
        <f>'Mitgliederstammdatei (Original)'!F799</f>
        <v>99043819</v>
      </c>
      <c r="G799" s="31" t="str">
        <f>'Mitgliederstammdatei (Original)'!H799</f>
        <v>Stadelmann</v>
      </c>
      <c r="H799" s="71" t="str">
        <f>'Mitgliederstammdatei (Original)'!I799</f>
        <v>Anita</v>
      </c>
      <c r="I799" s="31" t="str">
        <f>'Mitgliederstammdatei (Original)'!J799</f>
        <v>Stadelmann Anita</v>
      </c>
      <c r="J799" s="31" t="str">
        <f>'Mitgliederstammdatei (Original)'!K799</f>
        <v>16.07.1963</v>
      </c>
      <c r="K799" s="31" t="str">
        <f>'Mitgliederstammdatei (Original)'!L799</f>
        <v>16.07.1963</v>
      </c>
      <c r="L799" s="31" t="str">
        <f>'Mitgliederstammdatei (Original)'!M799</f>
        <v>01.01.2023</v>
      </c>
      <c r="M799" s="31" t="str">
        <f>'Mitgliederstammdatei (Original)'!N799</f>
        <v>Rüediswilerstrasse</v>
      </c>
      <c r="N799" s="31" t="str">
        <f>'Mitgliederstammdatei (Original)'!O799</f>
        <v>26</v>
      </c>
      <c r="O799" s="31" t="str">
        <f>'Mitgliederstammdatei (Original)'!P799</f>
        <v>6017</v>
      </c>
      <c r="P799" s="71" t="str">
        <f>'Mitgliederstammdatei (Original)'!Q799</f>
        <v>Ruswil</v>
      </c>
      <c r="Q799" s="71">
        <f>'Mitgliederstammdatei (Original)'!R799</f>
        <v>0</v>
      </c>
      <c r="R799" s="31" t="str">
        <f>'Mitgliederstammdatei (Original)'!S799</f>
        <v>Ja</v>
      </c>
      <c r="S799" s="31">
        <f>'Mitgliederstammdatei (Original)'!T799</f>
        <v>0</v>
      </c>
      <c r="T799" s="31">
        <f>'Mitgliederstammdatei (Original)'!U799</f>
        <v>0</v>
      </c>
      <c r="U799" s="31" t="str">
        <f>'Mitgliederstammdatei (Original)'!V799</f>
        <v>Frau</v>
      </c>
      <c r="V799" s="31" t="str">
        <f>'Mitgliederstammdatei (Original)'!X799</f>
        <v xml:space="preserve"> </v>
      </c>
      <c r="W799" s="31">
        <f>'Mitgliederstammdatei (Original)'!Y799</f>
        <v>0</v>
      </c>
      <c r="X799" s="31">
        <f>'Mitgliederstammdatei (Original)'!Z799</f>
        <v>0</v>
      </c>
      <c r="Y799" s="31">
        <f>'Mitgliederstammdatei (Original)'!AA799</f>
        <v>0</v>
      </c>
      <c r="Z799" s="31">
        <f>'Mitgliederstammdatei (Original)'!AB799</f>
        <v>0</v>
      </c>
      <c r="AA799" s="31">
        <f>'Mitgliederstammdatei (Original)'!AC799</f>
        <v>0</v>
      </c>
      <c r="AB799" s="31">
        <f>'Mitgliederstammdatei (Original)'!AD799</f>
        <v>0</v>
      </c>
      <c r="AC799" s="31">
        <f>'Mitgliederstammdatei (Original)'!AE799</f>
        <v>0</v>
      </c>
      <c r="AD799" s="31">
        <f>'Mitgliederstammdatei (Original)'!AF799</f>
        <v>0</v>
      </c>
      <c r="AE799" s="31">
        <f>'Mitgliederstammdatei (Original)'!AG799</f>
        <v>0</v>
      </c>
    </row>
    <row r="800" spans="1:31" x14ac:dyDescent="0.2">
      <c r="A800" s="28" t="str">
        <f>'Mitgliederstammdatei (Original)'!A800</f>
        <v>R 6</v>
      </c>
      <c r="B800" s="31" t="str">
        <f>'Mitgliederstammdatei (Original)'!B800</f>
        <v>Aesch FSG</v>
      </c>
      <c r="C800" s="31">
        <f>'Mitgliederstammdatei (Original)'!C800</f>
        <v>0</v>
      </c>
      <c r="D800" s="31" t="str">
        <f>'Mitgliederstammdatei (Original)'!D800</f>
        <v xml:space="preserve"> </v>
      </c>
      <c r="E800" s="31">
        <f>'Mitgliederstammdatei (Original)'!E800</f>
        <v>0</v>
      </c>
      <c r="F800" s="31">
        <f>'Mitgliederstammdatei (Original)'!F800</f>
        <v>99027891</v>
      </c>
      <c r="G800" s="31" t="str">
        <f>'Mitgliederstammdatei (Original)'!H800</f>
        <v>Stadelmann</v>
      </c>
      <c r="H800" s="71" t="str">
        <f>'Mitgliederstammdatei (Original)'!I800</f>
        <v>Anton</v>
      </c>
      <c r="I800" s="31" t="str">
        <f>'Mitgliederstammdatei (Original)'!J800</f>
        <v>Stadelmann Anton</v>
      </c>
      <c r="J800" s="31" t="str">
        <f>'Mitgliederstammdatei (Original)'!K800</f>
        <v>03.03.1961</v>
      </c>
      <c r="K800" s="31" t="str">
        <f>'Mitgliederstammdatei (Original)'!L800</f>
        <v>03.03.1961</v>
      </c>
      <c r="L800" s="31" t="str">
        <f>'Mitgliederstammdatei (Original)'!M800</f>
        <v>01.01.1998</v>
      </c>
      <c r="M800" s="31" t="str">
        <f>'Mitgliederstammdatei (Original)'!N800</f>
        <v>Ausserbirg</v>
      </c>
      <c r="N800" s="31" t="str">
        <f>'Mitgliederstammdatei (Original)'!O800</f>
        <v>8</v>
      </c>
      <c r="O800" s="31" t="str">
        <f>'Mitgliederstammdatei (Original)'!P800</f>
        <v>6287</v>
      </c>
      <c r="P800" s="71" t="str">
        <f>'Mitgliederstammdatei (Original)'!Q800</f>
        <v>Aesch</v>
      </c>
      <c r="Q800" s="71">
        <f>'Mitgliederstammdatei (Original)'!R800</f>
        <v>0</v>
      </c>
      <c r="R800" s="31" t="str">
        <f>'Mitgliederstammdatei (Original)'!S800</f>
        <v>Ja</v>
      </c>
      <c r="S800" s="31">
        <f>'Mitgliederstammdatei (Original)'!T800</f>
        <v>0</v>
      </c>
      <c r="T800" s="31">
        <f>'Mitgliederstammdatei (Original)'!U800</f>
        <v>0</v>
      </c>
      <c r="U800" s="31" t="str">
        <f>'Mitgliederstammdatei (Original)'!V800</f>
        <v>Herr</v>
      </c>
      <c r="V800" s="31" t="str">
        <f>'Mitgliederstammdatei (Original)'!X800</f>
        <v xml:space="preserve"> </v>
      </c>
      <c r="W800" s="31">
        <f>'Mitgliederstammdatei (Original)'!Y800</f>
        <v>0</v>
      </c>
      <c r="X800" s="31">
        <f>'Mitgliederstammdatei (Original)'!Z800</f>
        <v>0</v>
      </c>
      <c r="Y800" s="31">
        <f>'Mitgliederstammdatei (Original)'!AA800</f>
        <v>0</v>
      </c>
      <c r="Z800" s="31">
        <f>'Mitgliederstammdatei (Original)'!AB800</f>
        <v>0</v>
      </c>
      <c r="AA800" s="31">
        <f>'Mitgliederstammdatei (Original)'!AC800</f>
        <v>0</v>
      </c>
      <c r="AB800" s="31">
        <f>'Mitgliederstammdatei (Original)'!AD800</f>
        <v>0</v>
      </c>
      <c r="AC800" s="31">
        <f>'Mitgliederstammdatei (Original)'!AE800</f>
        <v>0</v>
      </c>
      <c r="AD800" s="31">
        <f>'Mitgliederstammdatei (Original)'!AF800</f>
        <v>0</v>
      </c>
      <c r="AE800" s="31">
        <f>'Mitgliederstammdatei (Original)'!AG800</f>
        <v>0</v>
      </c>
    </row>
    <row r="801" spans="1:31" x14ac:dyDescent="0.2">
      <c r="A801" s="28" t="str">
        <f>'Mitgliederstammdatei (Original)'!A801</f>
        <v>R 8</v>
      </c>
      <c r="B801" s="31" t="str">
        <f>'Mitgliederstammdatei (Original)'!B801</f>
        <v>Eschenbach FS</v>
      </c>
      <c r="C801" s="31">
        <f>'Mitgliederstammdatei (Original)'!C801</f>
        <v>0</v>
      </c>
      <c r="D801" s="31" t="str">
        <f>'Mitgliederstammdatei (Original)'!D801</f>
        <v xml:space="preserve"> </v>
      </c>
      <c r="E801" s="31" t="str">
        <f>'Mitgliederstammdatei (Original)'!E801</f>
        <v>Emmen FS PC</v>
      </c>
      <c r="F801" s="31">
        <f>'Mitgliederstammdatei (Original)'!F801</f>
        <v>99027889</v>
      </c>
      <c r="G801" s="31" t="str">
        <f>'Mitgliederstammdatei (Original)'!H801</f>
        <v>Stadelmann</v>
      </c>
      <c r="H801" s="71" t="str">
        <f>'Mitgliederstammdatei (Original)'!I801</f>
        <v>Anton</v>
      </c>
      <c r="I801" s="31" t="str">
        <f>'Mitgliederstammdatei (Original)'!J801</f>
        <v>Stadelmann Anton</v>
      </c>
      <c r="J801" s="31" t="str">
        <f>'Mitgliederstammdatei (Original)'!K801</f>
        <v>06.04.1953</v>
      </c>
      <c r="K801" s="31" t="str">
        <f>'Mitgliederstammdatei (Original)'!L801</f>
        <v>06.04.1953</v>
      </c>
      <c r="L801" s="31" t="str">
        <f>'Mitgliederstammdatei (Original)'!M801</f>
        <v>01.01.2021</v>
      </c>
      <c r="M801" s="31" t="str">
        <f>'Mitgliederstammdatei (Original)'!N801</f>
        <v>Schwanderhofstrasse</v>
      </c>
      <c r="N801" s="31" t="str">
        <f>'Mitgliederstammdatei (Original)'!O801</f>
        <v>3</v>
      </c>
      <c r="O801" s="31" t="str">
        <f>'Mitgliederstammdatei (Original)'!P801</f>
        <v>6020</v>
      </c>
      <c r="P801" s="71" t="str">
        <f>'Mitgliederstammdatei (Original)'!Q801</f>
        <v>Emmenbrücke</v>
      </c>
      <c r="Q801" s="71">
        <f>'Mitgliederstammdatei (Original)'!R801</f>
        <v>0</v>
      </c>
      <c r="R801" s="31" t="str">
        <f>'Mitgliederstammdatei (Original)'!S801</f>
        <v>Ja</v>
      </c>
      <c r="S801" s="31">
        <f>'Mitgliederstammdatei (Original)'!T801</f>
        <v>0</v>
      </c>
      <c r="T801" s="31">
        <f>'Mitgliederstammdatei (Original)'!U801</f>
        <v>0</v>
      </c>
      <c r="U801" s="31" t="str">
        <f>'Mitgliederstammdatei (Original)'!V801</f>
        <v>Herr</v>
      </c>
      <c r="V801" s="31" t="str">
        <f>'Mitgliederstammdatei (Original)'!X801</f>
        <v xml:space="preserve"> </v>
      </c>
      <c r="W801" s="31">
        <f>'Mitgliederstammdatei (Original)'!Y801</f>
        <v>0</v>
      </c>
      <c r="X801" s="31">
        <f>'Mitgliederstammdatei (Original)'!Z801</f>
        <v>0</v>
      </c>
      <c r="Y801" s="31">
        <f>'Mitgliederstammdatei (Original)'!AA801</f>
        <v>0</v>
      </c>
      <c r="Z801" s="31">
        <f>'Mitgliederstammdatei (Original)'!AB801</f>
        <v>0</v>
      </c>
      <c r="AA801" s="31">
        <f>'Mitgliederstammdatei (Original)'!AC801</f>
        <v>0</v>
      </c>
      <c r="AB801" s="31">
        <f>'Mitgliederstammdatei (Original)'!AD801</f>
        <v>0</v>
      </c>
      <c r="AC801" s="31">
        <f>'Mitgliederstammdatei (Original)'!AE801</f>
        <v>0</v>
      </c>
      <c r="AD801" s="31">
        <f>'Mitgliederstammdatei (Original)'!AF801</f>
        <v>0</v>
      </c>
      <c r="AE801" s="31">
        <f>'Mitgliederstammdatei (Original)'!AG801</f>
        <v>0</v>
      </c>
    </row>
    <row r="802" spans="1:31" x14ac:dyDescent="0.2">
      <c r="A802" s="28" t="str">
        <f>'Mitgliederstammdatei (Original)'!A802</f>
        <v>R17</v>
      </c>
      <c r="B802" s="31" t="str">
        <f>'Mitgliederstammdatei (Original)'!B802</f>
        <v>Escholzmatt SG</v>
      </c>
      <c r="C802" s="31">
        <f>'Mitgliederstammdatei (Original)'!C802</f>
        <v>0</v>
      </c>
      <c r="D802" s="31" t="str">
        <f>'Mitgliederstammdatei (Original)'!D802</f>
        <v xml:space="preserve"> </v>
      </c>
      <c r="E802" s="31">
        <f>'Mitgliederstammdatei (Original)'!E802</f>
        <v>0</v>
      </c>
      <c r="F802" s="31">
        <f>'Mitgliederstammdatei (Original)'!F802</f>
        <v>99027890</v>
      </c>
      <c r="G802" s="31" t="str">
        <f>'Mitgliederstammdatei (Original)'!H802</f>
        <v>Stadelmann</v>
      </c>
      <c r="H802" s="71" t="str">
        <f>'Mitgliederstammdatei (Original)'!I802</f>
        <v>Anton</v>
      </c>
      <c r="I802" s="31" t="str">
        <f>'Mitgliederstammdatei (Original)'!J802</f>
        <v>Stadelmann Anton</v>
      </c>
      <c r="J802" s="31" t="str">
        <f>'Mitgliederstammdatei (Original)'!K802</f>
        <v>11.10.1938</v>
      </c>
      <c r="K802" s="31" t="str">
        <f>'Mitgliederstammdatei (Original)'!L802</f>
        <v>11.10.1938</v>
      </c>
      <c r="L802" s="31" t="str">
        <f>'Mitgliederstammdatei (Original)'!M802</f>
        <v>01.01.2013</v>
      </c>
      <c r="M802" s="31" t="str">
        <f>'Mitgliederstammdatei (Original)'!N802</f>
        <v>Schmiedgase</v>
      </c>
      <c r="N802" s="31" t="str">
        <f>'Mitgliederstammdatei (Original)'!O802</f>
        <v>8</v>
      </c>
      <c r="O802" s="31" t="str">
        <f>'Mitgliederstammdatei (Original)'!P802</f>
        <v>6182</v>
      </c>
      <c r="P802" s="71" t="str">
        <f>'Mitgliederstammdatei (Original)'!Q802</f>
        <v>Escholzmatt</v>
      </c>
      <c r="Q802" s="71">
        <f>'Mitgliederstammdatei (Original)'!R802</f>
        <v>0</v>
      </c>
      <c r="R802" s="31" t="str">
        <f>'Mitgliederstammdatei (Original)'!S802</f>
        <v>Ja</v>
      </c>
      <c r="S802" s="31">
        <f>'Mitgliederstammdatei (Original)'!T802</f>
        <v>0</v>
      </c>
      <c r="T802" s="31">
        <f>'Mitgliederstammdatei (Original)'!U802</f>
        <v>0</v>
      </c>
      <c r="U802" s="31" t="str">
        <f>'Mitgliederstammdatei (Original)'!V802</f>
        <v>Herr</v>
      </c>
      <c r="V802" s="31" t="str">
        <f>'Mitgliederstammdatei (Original)'!X802</f>
        <v xml:space="preserve"> </v>
      </c>
      <c r="W802" s="31">
        <f>'Mitgliederstammdatei (Original)'!Y802</f>
        <v>0</v>
      </c>
      <c r="X802" s="31">
        <f>'Mitgliederstammdatei (Original)'!Z802</f>
        <v>0</v>
      </c>
      <c r="Y802" s="31">
        <f>'Mitgliederstammdatei (Original)'!AA802</f>
        <v>0</v>
      </c>
      <c r="Z802" s="31">
        <f>'Mitgliederstammdatei (Original)'!AB802</f>
        <v>0</v>
      </c>
      <c r="AA802" s="31">
        <f>'Mitgliederstammdatei (Original)'!AC802</f>
        <v>0</v>
      </c>
      <c r="AB802" s="31">
        <f>'Mitgliederstammdatei (Original)'!AD802</f>
        <v>0</v>
      </c>
      <c r="AC802" s="31">
        <f>'Mitgliederstammdatei (Original)'!AE802</f>
        <v>0</v>
      </c>
      <c r="AD802" s="31">
        <f>'Mitgliederstammdatei (Original)'!AF802</f>
        <v>0</v>
      </c>
      <c r="AE802" s="31">
        <f>'Mitgliederstammdatei (Original)'!AG802</f>
        <v>0</v>
      </c>
    </row>
    <row r="803" spans="1:31" x14ac:dyDescent="0.2">
      <c r="A803" s="28" t="str">
        <f>'Mitgliederstammdatei (Original)'!A803</f>
        <v>R 9</v>
      </c>
      <c r="B803" s="31" t="str">
        <f>'Mitgliederstammdatei (Original)'!B803</f>
        <v>Hildisrieden FSG</v>
      </c>
      <c r="C803" s="31">
        <f>'Mitgliederstammdatei (Original)'!C803</f>
        <v>0</v>
      </c>
      <c r="D803" s="31" t="str">
        <f>'Mitgliederstammdatei (Original)'!D803</f>
        <v>VV</v>
      </c>
      <c r="E803" s="31">
        <f>'Mitgliederstammdatei (Original)'!E803</f>
        <v>0</v>
      </c>
      <c r="F803" s="31">
        <f>'Mitgliederstammdatei (Original)'!F803</f>
        <v>99027893</v>
      </c>
      <c r="G803" s="31" t="str">
        <f>'Mitgliederstammdatei (Original)'!H803</f>
        <v>Stadelmann</v>
      </c>
      <c r="H803" s="71" t="str">
        <f>'Mitgliederstammdatei (Original)'!I803</f>
        <v>Bruno</v>
      </c>
      <c r="I803" s="31" t="str">
        <f>'Mitgliederstammdatei (Original)'!J803</f>
        <v>Stadelmann Bruno</v>
      </c>
      <c r="J803" s="31" t="str">
        <f>'Mitgliederstammdatei (Original)'!K803</f>
        <v>25.04.1953</v>
      </c>
      <c r="K803" s="31" t="str">
        <f>'Mitgliederstammdatei (Original)'!L803</f>
        <v>25.04.1953</v>
      </c>
      <c r="L803" s="31" t="str">
        <f>'Mitgliederstammdatei (Original)'!M803</f>
        <v>01.01.2013</v>
      </c>
      <c r="M803" s="31" t="str">
        <f>'Mitgliederstammdatei (Original)'!N803</f>
        <v>Waldmatt</v>
      </c>
      <c r="N803" s="31" t="str">
        <f>'Mitgliederstammdatei (Original)'!O803</f>
        <v>20</v>
      </c>
      <c r="O803" s="31" t="str">
        <f>'Mitgliederstammdatei (Original)'!P803</f>
        <v>6024</v>
      </c>
      <c r="P803" s="71" t="str">
        <f>'Mitgliederstammdatei (Original)'!Q803</f>
        <v>Hildisrieden</v>
      </c>
      <c r="Q803" s="71">
        <f>'Mitgliederstammdatei (Original)'!R803</f>
        <v>0</v>
      </c>
      <c r="R803" s="31" t="str">
        <f>'Mitgliederstammdatei (Original)'!S803</f>
        <v>Ja</v>
      </c>
      <c r="S803" s="31">
        <f>'Mitgliederstammdatei (Original)'!T803</f>
        <v>0</v>
      </c>
      <c r="T803" s="31">
        <f>'Mitgliederstammdatei (Original)'!U803</f>
        <v>0</v>
      </c>
      <c r="U803" s="31" t="str">
        <f>'Mitgliederstammdatei (Original)'!V803</f>
        <v>Herr</v>
      </c>
      <c r="V803" s="31" t="str">
        <f>'Mitgliederstammdatei (Original)'!X803</f>
        <v>VV</v>
      </c>
      <c r="W803" s="31">
        <f>'Mitgliederstammdatei (Original)'!Y803</f>
        <v>0</v>
      </c>
      <c r="X803" s="31">
        <f>'Mitgliederstammdatei (Original)'!Z803</f>
        <v>0</v>
      </c>
      <c r="Y803" s="31">
        <f>'Mitgliederstammdatei (Original)'!AA803</f>
        <v>0</v>
      </c>
      <c r="Z803" s="31">
        <f>'Mitgliederstammdatei (Original)'!AB803</f>
        <v>0</v>
      </c>
      <c r="AA803" s="31">
        <f>'Mitgliederstammdatei (Original)'!AC803</f>
        <v>0</v>
      </c>
      <c r="AB803" s="31">
        <f>'Mitgliederstammdatei (Original)'!AD803</f>
        <v>0</v>
      </c>
      <c r="AC803" s="31">
        <f>'Mitgliederstammdatei (Original)'!AE803</f>
        <v>0</v>
      </c>
      <c r="AD803" s="31">
        <f>'Mitgliederstammdatei (Original)'!AF803</f>
        <v>0</v>
      </c>
      <c r="AE803" s="31">
        <f>'Mitgliederstammdatei (Original)'!AG803</f>
        <v>0</v>
      </c>
    </row>
    <row r="804" spans="1:31" x14ac:dyDescent="0.2">
      <c r="A804" s="28" t="str">
        <f>'Mitgliederstammdatei (Original)'!A804</f>
        <v>R 4</v>
      </c>
      <c r="B804" s="31" t="str">
        <f>'Mitgliederstammdatei (Original)'!B804</f>
        <v>Udligenswil AS</v>
      </c>
      <c r="C804" s="31">
        <f>'Mitgliederstammdatei (Original)'!C804</f>
        <v>0</v>
      </c>
      <c r="D804" s="31" t="str">
        <f>'Mitgliederstammdatei (Original)'!D804</f>
        <v xml:space="preserve"> </v>
      </c>
      <c r="E804" s="31">
        <f>'Mitgliederstammdatei (Original)'!E804</f>
        <v>0</v>
      </c>
      <c r="F804" s="31">
        <f>'Mitgliederstammdatei (Original)'!F804</f>
        <v>99027924</v>
      </c>
      <c r="G804" s="31" t="str">
        <f>'Mitgliederstammdatei (Original)'!H804</f>
        <v>Stadelmann</v>
      </c>
      <c r="H804" s="71" t="str">
        <f>'Mitgliederstammdatei (Original)'!I804</f>
        <v>Ferdy</v>
      </c>
      <c r="I804" s="31" t="str">
        <f>'Mitgliederstammdatei (Original)'!J804</f>
        <v>Stadelmann Ferdy</v>
      </c>
      <c r="J804" s="31" t="str">
        <f>'Mitgliederstammdatei (Original)'!K804</f>
        <v>24.10.1941</v>
      </c>
      <c r="K804" s="31" t="str">
        <f>'Mitgliederstammdatei (Original)'!L804</f>
        <v>24.10.1941</v>
      </c>
      <c r="L804" s="31" t="str">
        <f>'Mitgliederstammdatei (Original)'!M804</f>
        <v>01.01.2001</v>
      </c>
      <c r="M804" s="31" t="str">
        <f>'Mitgliederstammdatei (Original)'!N804</f>
        <v>Seilerhof</v>
      </c>
      <c r="N804" s="31" t="str">
        <f>'Mitgliederstammdatei (Original)'!O804</f>
        <v>4</v>
      </c>
      <c r="O804" s="31" t="str">
        <f>'Mitgliederstammdatei (Original)'!P804</f>
        <v>6344</v>
      </c>
      <c r="P804" s="71" t="str">
        <f>'Mitgliederstammdatei (Original)'!Q804</f>
        <v>Meierskappel</v>
      </c>
      <c r="Q804" s="71">
        <f>'Mitgliederstammdatei (Original)'!R804</f>
        <v>0</v>
      </c>
      <c r="R804" s="31" t="str">
        <f>'Mitgliederstammdatei (Original)'!S804</f>
        <v>Ja</v>
      </c>
      <c r="S804" s="31">
        <f>'Mitgliederstammdatei (Original)'!T804</f>
        <v>0</v>
      </c>
      <c r="T804" s="31">
        <f>'Mitgliederstammdatei (Original)'!U804</f>
        <v>0</v>
      </c>
      <c r="U804" s="31" t="str">
        <f>'Mitgliederstammdatei (Original)'!V804</f>
        <v>Herr</v>
      </c>
      <c r="V804" s="31" t="str">
        <f>'Mitgliederstammdatei (Original)'!X804</f>
        <v xml:space="preserve"> </v>
      </c>
      <c r="W804" s="31">
        <f>'Mitgliederstammdatei (Original)'!Y804</f>
        <v>0</v>
      </c>
      <c r="X804" s="31">
        <f>'Mitgliederstammdatei (Original)'!Z804</f>
        <v>0</v>
      </c>
      <c r="Y804" s="31">
        <f>'Mitgliederstammdatei (Original)'!AA804</f>
        <v>0</v>
      </c>
      <c r="Z804" s="31">
        <f>'Mitgliederstammdatei (Original)'!AB804</f>
        <v>0</v>
      </c>
      <c r="AA804" s="31">
        <f>'Mitgliederstammdatei (Original)'!AC804</f>
        <v>0</v>
      </c>
      <c r="AB804" s="31">
        <f>'Mitgliederstammdatei (Original)'!AD804</f>
        <v>0</v>
      </c>
      <c r="AC804" s="31">
        <f>'Mitgliederstammdatei (Original)'!AE804</f>
        <v>0</v>
      </c>
      <c r="AD804" s="31">
        <f>'Mitgliederstammdatei (Original)'!AF804</f>
        <v>0</v>
      </c>
      <c r="AE804" s="31">
        <f>'Mitgliederstammdatei (Original)'!AG804</f>
        <v>0</v>
      </c>
    </row>
    <row r="805" spans="1:31" x14ac:dyDescent="0.2">
      <c r="A805" s="28" t="str">
        <f>'Mitgliederstammdatei (Original)'!A805</f>
        <v>R 8</v>
      </c>
      <c r="B805" s="31" t="str">
        <f>'Mitgliederstammdatei (Original)'!B805</f>
        <v>Rothenburg SG</v>
      </c>
      <c r="C805" s="31">
        <f>'Mitgliederstammdatei (Original)'!C805</f>
        <v>0</v>
      </c>
      <c r="D805" s="31" t="str">
        <f>'Mitgliederstammdatei (Original)'!D805</f>
        <v xml:space="preserve"> </v>
      </c>
      <c r="E805" s="31" t="str">
        <f>'Mitgliederstammdatei (Original)'!E805</f>
        <v>Rothenburg SG</v>
      </c>
      <c r="F805" s="31">
        <f>'Mitgliederstammdatei (Original)'!F805</f>
        <v>99027925</v>
      </c>
      <c r="G805" s="31" t="str">
        <f>'Mitgliederstammdatei (Original)'!H805</f>
        <v>Stadelmann</v>
      </c>
      <c r="H805" s="71" t="str">
        <f>'Mitgliederstammdatei (Original)'!I805</f>
        <v>Helene</v>
      </c>
      <c r="I805" s="31" t="str">
        <f>'Mitgliederstammdatei (Original)'!J805</f>
        <v>Stadelmann Helene</v>
      </c>
      <c r="J805" s="31" t="str">
        <f>'Mitgliederstammdatei (Original)'!K805</f>
        <v>21.01.1962</v>
      </c>
      <c r="K805" s="31" t="str">
        <f>'Mitgliederstammdatei (Original)'!L805</f>
        <v>21.01.1962</v>
      </c>
      <c r="L805" s="31" t="str">
        <f>'Mitgliederstammdatei (Original)'!M805</f>
        <v>01.01.2022</v>
      </c>
      <c r="M805" s="31" t="str">
        <f>'Mitgliederstammdatei (Original)'!N805</f>
        <v>Grundacherstrasse</v>
      </c>
      <c r="N805" s="31" t="str">
        <f>'Mitgliederstammdatei (Original)'!O805</f>
        <v>2A</v>
      </c>
      <c r="O805" s="31" t="str">
        <f>'Mitgliederstammdatei (Original)'!P805</f>
        <v>6207</v>
      </c>
      <c r="P805" s="71" t="str">
        <f>'Mitgliederstammdatei (Original)'!Q805</f>
        <v>Nottwil</v>
      </c>
      <c r="Q805" s="71">
        <f>'Mitgliederstammdatei (Original)'!R805</f>
        <v>0</v>
      </c>
      <c r="R805" s="31" t="str">
        <f>'Mitgliederstammdatei (Original)'!S805</f>
        <v>Ja</v>
      </c>
      <c r="S805" s="31">
        <f>'Mitgliederstammdatei (Original)'!T805</f>
        <v>0</v>
      </c>
      <c r="T805" s="31">
        <f>'Mitgliederstammdatei (Original)'!U805</f>
        <v>0</v>
      </c>
      <c r="U805" s="31" t="str">
        <f>'Mitgliederstammdatei (Original)'!V805</f>
        <v>Frau</v>
      </c>
      <c r="V805" s="31" t="str">
        <f>'Mitgliederstammdatei (Original)'!X805</f>
        <v xml:space="preserve"> </v>
      </c>
      <c r="W805" s="31">
        <f>'Mitgliederstammdatei (Original)'!Y805</f>
        <v>0</v>
      </c>
      <c r="X805" s="31">
        <f>'Mitgliederstammdatei (Original)'!Z805</f>
        <v>0</v>
      </c>
      <c r="Y805" s="31">
        <f>'Mitgliederstammdatei (Original)'!AA805</f>
        <v>0</v>
      </c>
      <c r="Z805" s="31">
        <f>'Mitgliederstammdatei (Original)'!AB805</f>
        <v>0</v>
      </c>
      <c r="AA805" s="31">
        <f>'Mitgliederstammdatei (Original)'!AC805</f>
        <v>0</v>
      </c>
      <c r="AB805" s="31">
        <f>'Mitgliederstammdatei (Original)'!AD805</f>
        <v>0</v>
      </c>
      <c r="AC805" s="31">
        <f>'Mitgliederstammdatei (Original)'!AE805</f>
        <v>0</v>
      </c>
      <c r="AD805" s="31">
        <f>'Mitgliederstammdatei (Original)'!AF805</f>
        <v>0</v>
      </c>
      <c r="AE805" s="31">
        <f>'Mitgliederstammdatei (Original)'!AG805</f>
        <v>0</v>
      </c>
    </row>
    <row r="806" spans="1:31" x14ac:dyDescent="0.2">
      <c r="A806" s="28" t="str">
        <f>'Mitgliederstammdatei (Original)'!A806</f>
        <v>R15</v>
      </c>
      <c r="B806" s="31" t="str">
        <f>'Mitgliederstammdatei (Original)'!B806</f>
        <v>Altbüron FSG</v>
      </c>
      <c r="C806" s="31">
        <f>'Mitgliederstammdatei (Original)'!C806</f>
        <v>0</v>
      </c>
      <c r="D806" s="31" t="str">
        <f>'Mitgliederstammdatei (Original)'!D806</f>
        <v xml:space="preserve"> </v>
      </c>
      <c r="E806" s="31">
        <f>'Mitgliederstammdatei (Original)'!E806</f>
        <v>0</v>
      </c>
      <c r="F806" s="31">
        <f>'Mitgliederstammdatei (Original)'!F806</f>
        <v>99027926</v>
      </c>
      <c r="G806" s="31" t="str">
        <f>'Mitgliederstammdatei (Original)'!H806</f>
        <v>Stadelmann</v>
      </c>
      <c r="H806" s="71" t="str">
        <f>'Mitgliederstammdatei (Original)'!I806</f>
        <v>Josef</v>
      </c>
      <c r="I806" s="31" t="str">
        <f>'Mitgliederstammdatei (Original)'!J806</f>
        <v>Stadelmann Josef</v>
      </c>
      <c r="J806" s="31" t="str">
        <f>'Mitgliederstammdatei (Original)'!K806</f>
        <v>19.01.1943</v>
      </c>
      <c r="K806" s="31" t="str">
        <f>'Mitgliederstammdatei (Original)'!L806</f>
        <v>19.01.1943</v>
      </c>
      <c r="L806" s="31" t="str">
        <f>'Mitgliederstammdatei (Original)'!M806</f>
        <v>01.01.2003</v>
      </c>
      <c r="M806" s="31" t="str">
        <f>'Mitgliederstammdatei (Original)'!N806</f>
        <v>Weihermatte</v>
      </c>
      <c r="N806" s="31" t="str">
        <f>'Mitgliederstammdatei (Original)'!O806</f>
        <v>5</v>
      </c>
      <c r="O806" s="31" t="str">
        <f>'Mitgliederstammdatei (Original)'!P806</f>
        <v>6147</v>
      </c>
      <c r="P806" s="71" t="str">
        <f>'Mitgliederstammdatei (Original)'!Q806</f>
        <v>Altbüron</v>
      </c>
      <c r="Q806" s="71">
        <f>'Mitgliederstammdatei (Original)'!R806</f>
        <v>0</v>
      </c>
      <c r="R806" s="31" t="str">
        <f>'Mitgliederstammdatei (Original)'!S806</f>
        <v>Ja</v>
      </c>
      <c r="S806" s="31">
        <f>'Mitgliederstammdatei (Original)'!T806</f>
        <v>0</v>
      </c>
      <c r="T806" s="31">
        <f>'Mitgliederstammdatei (Original)'!U806</f>
        <v>0</v>
      </c>
      <c r="U806" s="31" t="str">
        <f>'Mitgliederstammdatei (Original)'!V806</f>
        <v>Herr</v>
      </c>
      <c r="V806" s="31" t="str">
        <f>'Mitgliederstammdatei (Original)'!X806</f>
        <v xml:space="preserve"> </v>
      </c>
      <c r="W806" s="31">
        <f>'Mitgliederstammdatei (Original)'!Y806</f>
        <v>0</v>
      </c>
      <c r="X806" s="31">
        <f>'Mitgliederstammdatei (Original)'!Z806</f>
        <v>0</v>
      </c>
      <c r="Y806" s="31">
        <f>'Mitgliederstammdatei (Original)'!AA806</f>
        <v>0</v>
      </c>
      <c r="Z806" s="31">
        <f>'Mitgliederstammdatei (Original)'!AB806</f>
        <v>0</v>
      </c>
      <c r="AA806" s="31">
        <f>'Mitgliederstammdatei (Original)'!AC806</f>
        <v>0</v>
      </c>
      <c r="AB806" s="31">
        <f>'Mitgliederstammdatei (Original)'!AD806</f>
        <v>0</v>
      </c>
      <c r="AC806" s="31">
        <f>'Mitgliederstammdatei (Original)'!AE806</f>
        <v>0</v>
      </c>
      <c r="AD806" s="31">
        <f>'Mitgliederstammdatei (Original)'!AF806</f>
        <v>0</v>
      </c>
      <c r="AE806" s="31">
        <f>'Mitgliederstammdatei (Original)'!AG806</f>
        <v>0</v>
      </c>
    </row>
    <row r="807" spans="1:31" x14ac:dyDescent="0.2">
      <c r="A807" s="28" t="str">
        <f>'Mitgliederstammdatei (Original)'!A807</f>
        <v>R 8</v>
      </c>
      <c r="B807" s="31" t="str">
        <f>'Mitgliederstammdatei (Original)'!B807</f>
        <v>Inwil FSG</v>
      </c>
      <c r="C807" s="31">
        <f>'Mitgliederstammdatei (Original)'!C807</f>
        <v>0</v>
      </c>
      <c r="D807" s="31" t="str">
        <f>'Mitgliederstammdatei (Original)'!D807</f>
        <v xml:space="preserve"> </v>
      </c>
      <c r="E807" s="31" t="str">
        <f>'Mitgliederstammdatei (Original)'!E807</f>
        <v>Inwil FSG</v>
      </c>
      <c r="F807" s="31">
        <f>'Mitgliederstammdatei (Original)'!F807</f>
        <v>99027958</v>
      </c>
      <c r="G807" s="31" t="str">
        <f>'Mitgliederstammdatei (Original)'!H807</f>
        <v>Stadelmann</v>
      </c>
      <c r="H807" s="71" t="str">
        <f>'Mitgliederstammdatei (Original)'!I807</f>
        <v>Robert</v>
      </c>
      <c r="I807" s="31" t="str">
        <f>'Mitgliederstammdatei (Original)'!J807</f>
        <v>Stadelmann Robert</v>
      </c>
      <c r="J807" s="31" t="str">
        <f>'Mitgliederstammdatei (Original)'!K807</f>
        <v>28.04.1938</v>
      </c>
      <c r="K807" s="31" t="str">
        <f>'Mitgliederstammdatei (Original)'!L807</f>
        <v>28.04.1938</v>
      </c>
      <c r="L807" s="31" t="str">
        <f>'Mitgliederstammdatei (Original)'!M807</f>
        <v>01.01.1998</v>
      </c>
      <c r="M807" s="31" t="str">
        <f>'Mitgliederstammdatei (Original)'!N807</f>
        <v>Industriestrasse</v>
      </c>
      <c r="N807" s="31" t="str">
        <f>'Mitgliederstammdatei (Original)'!O807</f>
        <v>55</v>
      </c>
      <c r="O807" s="31" t="str">
        <f>'Mitgliederstammdatei (Original)'!P807</f>
        <v>6034</v>
      </c>
      <c r="P807" s="71" t="str">
        <f>'Mitgliederstammdatei (Original)'!Q807</f>
        <v>Inwil</v>
      </c>
      <c r="Q807" s="71">
        <f>'Mitgliederstammdatei (Original)'!R807</f>
        <v>0</v>
      </c>
      <c r="R807" s="31" t="str">
        <f>'Mitgliederstammdatei (Original)'!S807</f>
        <v>Ja</v>
      </c>
      <c r="S807" s="31">
        <f>'Mitgliederstammdatei (Original)'!T807</f>
        <v>0</v>
      </c>
      <c r="T807" s="31">
        <f>'Mitgliederstammdatei (Original)'!U807</f>
        <v>0</v>
      </c>
      <c r="U807" s="31" t="str">
        <f>'Mitgliederstammdatei (Original)'!V807</f>
        <v>Herr</v>
      </c>
      <c r="V807" s="31" t="str">
        <f>'Mitgliederstammdatei (Original)'!X807</f>
        <v xml:space="preserve"> </v>
      </c>
      <c r="W807" s="31">
        <f>'Mitgliederstammdatei (Original)'!Y807</f>
        <v>0</v>
      </c>
      <c r="X807" s="31">
        <f>'Mitgliederstammdatei (Original)'!Z807</f>
        <v>0</v>
      </c>
      <c r="Y807" s="31">
        <f>'Mitgliederstammdatei (Original)'!AA807</f>
        <v>0</v>
      </c>
      <c r="Z807" s="31">
        <f>'Mitgliederstammdatei (Original)'!AB807</f>
        <v>0</v>
      </c>
      <c r="AA807" s="31">
        <f>'Mitgliederstammdatei (Original)'!AC807</f>
        <v>0</v>
      </c>
      <c r="AB807" s="31">
        <f>'Mitgliederstammdatei (Original)'!AD807</f>
        <v>0</v>
      </c>
      <c r="AC807" s="31">
        <f>'Mitgliederstammdatei (Original)'!AE807</f>
        <v>0</v>
      </c>
      <c r="AD807" s="31">
        <f>'Mitgliederstammdatei (Original)'!AF807</f>
        <v>0</v>
      </c>
      <c r="AE807" s="31">
        <f>'Mitgliederstammdatei (Original)'!AG807</f>
        <v>0</v>
      </c>
    </row>
    <row r="808" spans="1:31" x14ac:dyDescent="0.2">
      <c r="A808" s="28" t="str">
        <f>'Mitgliederstammdatei (Original)'!A808</f>
        <v>R 8</v>
      </c>
      <c r="B808" s="31" t="str">
        <f>'Mitgliederstammdatei (Original)'!B808</f>
        <v>Emmen SG</v>
      </c>
      <c r="C808" s="31">
        <f>'Mitgliederstammdatei (Original)'!C808</f>
        <v>0</v>
      </c>
      <c r="D808" s="31" t="str">
        <f>'Mitgliederstammdatei (Original)'!D808</f>
        <v xml:space="preserve"> </v>
      </c>
      <c r="E808" s="31" t="str">
        <f>'Mitgliederstammdatei (Original)'!E808</f>
        <v>Ebikon PS</v>
      </c>
      <c r="F808" s="31">
        <f>'Mitgliederstammdatei (Original)'!F808</f>
        <v>99027959</v>
      </c>
      <c r="G808" s="31" t="str">
        <f>'Mitgliederstammdatei (Original)'!H808</f>
        <v>Stadelmann</v>
      </c>
      <c r="H808" s="71" t="str">
        <f>'Mitgliederstammdatei (Original)'!I808</f>
        <v>Werner</v>
      </c>
      <c r="I808" s="31" t="str">
        <f>'Mitgliederstammdatei (Original)'!J808</f>
        <v>Stadelmann Werner</v>
      </c>
      <c r="J808" s="31" t="str">
        <f>'Mitgliederstammdatei (Original)'!K808</f>
        <v>09.01.1955</v>
      </c>
      <c r="K808" s="31" t="str">
        <f>'Mitgliederstammdatei (Original)'!L808</f>
        <v>09.01.1955</v>
      </c>
      <c r="L808" s="31" t="str">
        <f>'Mitgliederstammdatei (Original)'!M808</f>
        <v>01.01.2022</v>
      </c>
      <c r="M808" s="31" t="str">
        <f>'Mitgliederstammdatei (Original)'!N808</f>
        <v>Grundacherstrasse</v>
      </c>
      <c r="N808" s="31" t="str">
        <f>'Mitgliederstammdatei (Original)'!O808</f>
        <v>2A</v>
      </c>
      <c r="O808" s="31" t="str">
        <f>'Mitgliederstammdatei (Original)'!P808</f>
        <v>6207</v>
      </c>
      <c r="P808" s="71" t="str">
        <f>'Mitgliederstammdatei (Original)'!Q808</f>
        <v>Nottwil</v>
      </c>
      <c r="Q808" s="71">
        <f>'Mitgliederstammdatei (Original)'!R808</f>
        <v>0</v>
      </c>
      <c r="R808" s="31" t="str">
        <f>'Mitgliederstammdatei (Original)'!S808</f>
        <v>Ja</v>
      </c>
      <c r="S808" s="31">
        <f>'Mitgliederstammdatei (Original)'!T808</f>
        <v>0</v>
      </c>
      <c r="T808" s="31">
        <f>'Mitgliederstammdatei (Original)'!U808</f>
        <v>0</v>
      </c>
      <c r="U808" s="31" t="str">
        <f>'Mitgliederstammdatei (Original)'!V808</f>
        <v>Herr</v>
      </c>
      <c r="V808" s="31" t="str">
        <f>'Mitgliederstammdatei (Original)'!X808</f>
        <v xml:space="preserve"> </v>
      </c>
      <c r="W808" s="31">
        <f>'Mitgliederstammdatei (Original)'!Y808</f>
        <v>0</v>
      </c>
      <c r="X808" s="31">
        <f>'Mitgliederstammdatei (Original)'!Z808</f>
        <v>0</v>
      </c>
      <c r="Y808" s="31">
        <f>'Mitgliederstammdatei (Original)'!AA808</f>
        <v>0</v>
      </c>
      <c r="Z808" s="31">
        <f>'Mitgliederstammdatei (Original)'!AB808</f>
        <v>0</v>
      </c>
      <c r="AA808" s="31">
        <f>'Mitgliederstammdatei (Original)'!AC808</f>
        <v>0</v>
      </c>
      <c r="AB808" s="31">
        <f>'Mitgliederstammdatei (Original)'!AD808</f>
        <v>0</v>
      </c>
      <c r="AC808" s="31">
        <f>'Mitgliederstammdatei (Original)'!AE808</f>
        <v>0</v>
      </c>
      <c r="AD808" s="31">
        <f>'Mitgliederstammdatei (Original)'!AF808</f>
        <v>0</v>
      </c>
      <c r="AE808" s="31">
        <f>'Mitgliederstammdatei (Original)'!AG808</f>
        <v>0</v>
      </c>
    </row>
    <row r="809" spans="1:31" x14ac:dyDescent="0.2">
      <c r="A809" s="28" t="str">
        <f>'Mitgliederstammdatei (Original)'!A809</f>
        <v>R 3</v>
      </c>
      <c r="B809" s="31" t="str">
        <f>'Mitgliederstammdatei (Original)'!B809</f>
        <v>Kriens WV</v>
      </c>
      <c r="C809" s="31">
        <f>'Mitgliederstammdatei (Original)'!C809</f>
        <v>0</v>
      </c>
      <c r="D809" s="31" t="str">
        <f>'Mitgliederstammdatei (Original)'!D809</f>
        <v xml:space="preserve"> </v>
      </c>
      <c r="E809" s="31">
        <f>'Mitgliederstammdatei (Original)'!E809</f>
        <v>0</v>
      </c>
      <c r="F809" s="31">
        <f>'Mitgliederstammdatei (Original)'!F809</f>
        <v>99027960</v>
      </c>
      <c r="G809" s="31" t="str">
        <f>'Mitgliederstammdatei (Original)'!H809</f>
        <v>Stadler</v>
      </c>
      <c r="H809" s="71" t="str">
        <f>'Mitgliederstammdatei (Original)'!I809</f>
        <v>Hans</v>
      </c>
      <c r="I809" s="31" t="str">
        <f>'Mitgliederstammdatei (Original)'!J809</f>
        <v>Stadler Hans</v>
      </c>
      <c r="J809" s="31" t="str">
        <f>'Mitgliederstammdatei (Original)'!K809</f>
        <v>23.11.1932</v>
      </c>
      <c r="K809" s="31" t="str">
        <f>'Mitgliederstammdatei (Original)'!L809</f>
        <v>23.11.1932</v>
      </c>
      <c r="L809" s="31" t="str">
        <f>'Mitgliederstammdatei (Original)'!M809</f>
        <v>01.01.1992</v>
      </c>
      <c r="M809" s="31" t="str">
        <f>'Mitgliederstammdatei (Original)'!N809</f>
        <v>Roggernweg</v>
      </c>
      <c r="N809" s="31" t="str">
        <f>'Mitgliederstammdatei (Original)'!O809</f>
        <v>4</v>
      </c>
      <c r="O809" s="31" t="str">
        <f>'Mitgliederstammdatei (Original)'!P809</f>
        <v>6010</v>
      </c>
      <c r="P809" s="71" t="str">
        <f>'Mitgliederstammdatei (Original)'!Q809</f>
        <v>Kriens</v>
      </c>
      <c r="Q809" s="71">
        <f>'Mitgliederstammdatei (Original)'!R809</f>
        <v>0</v>
      </c>
      <c r="R809" s="31" t="str">
        <f>'Mitgliederstammdatei (Original)'!S809</f>
        <v>Ja</v>
      </c>
      <c r="S809" s="31">
        <f>'Mitgliederstammdatei (Original)'!T809</f>
        <v>0</v>
      </c>
      <c r="T809" s="31">
        <f>'Mitgliederstammdatei (Original)'!U809</f>
        <v>0</v>
      </c>
      <c r="U809" s="31" t="str">
        <f>'Mitgliederstammdatei (Original)'!V809</f>
        <v>Herr</v>
      </c>
      <c r="V809" s="31" t="str">
        <f>'Mitgliederstammdatei (Original)'!X809</f>
        <v xml:space="preserve"> </v>
      </c>
      <c r="W809" s="31">
        <f>'Mitgliederstammdatei (Original)'!Y809</f>
        <v>0</v>
      </c>
      <c r="X809" s="31">
        <f>'Mitgliederstammdatei (Original)'!Z809</f>
        <v>0</v>
      </c>
      <c r="Y809" s="31">
        <f>'Mitgliederstammdatei (Original)'!AA809</f>
        <v>0</v>
      </c>
      <c r="Z809" s="31">
        <f>'Mitgliederstammdatei (Original)'!AB809</f>
        <v>0</v>
      </c>
      <c r="AA809" s="31">
        <f>'Mitgliederstammdatei (Original)'!AC809</f>
        <v>0</v>
      </c>
      <c r="AB809" s="31">
        <f>'Mitgliederstammdatei (Original)'!AD809</f>
        <v>0</v>
      </c>
      <c r="AC809" s="31">
        <f>'Mitgliederstammdatei (Original)'!AE809</f>
        <v>0</v>
      </c>
      <c r="AD809" s="31">
        <f>'Mitgliederstammdatei (Original)'!AF809</f>
        <v>0</v>
      </c>
      <c r="AE809" s="31">
        <f>'Mitgliederstammdatei (Original)'!AG809</f>
        <v>0</v>
      </c>
    </row>
    <row r="810" spans="1:31" x14ac:dyDescent="0.2">
      <c r="A810" s="28" t="str">
        <f>'Mitgliederstammdatei (Original)'!A810</f>
        <v>R15</v>
      </c>
      <c r="B810" s="31" t="str">
        <f>'Mitgliederstammdatei (Original)'!B810</f>
        <v>St. Urban SG</v>
      </c>
      <c r="C810" s="31">
        <f>'Mitgliederstammdatei (Original)'!C810</f>
        <v>0</v>
      </c>
      <c r="D810" s="31" t="str">
        <f>'Mitgliederstammdatei (Original)'!D810</f>
        <v xml:space="preserve"> </v>
      </c>
      <c r="E810" s="31">
        <f>'Mitgliederstammdatei (Original)'!E810</f>
        <v>0</v>
      </c>
      <c r="F810" s="31">
        <f>'Mitgliederstammdatei (Original)'!F810</f>
        <v>99027961</v>
      </c>
      <c r="G810" s="31" t="str">
        <f>'Mitgliederstammdatei (Original)'!H810</f>
        <v>Staffelbach</v>
      </c>
      <c r="H810" s="71" t="str">
        <f>'Mitgliederstammdatei (Original)'!I810</f>
        <v>Alfred</v>
      </c>
      <c r="I810" s="31" t="str">
        <f>'Mitgliederstammdatei (Original)'!J810</f>
        <v>Staffelbach Alfred</v>
      </c>
      <c r="J810" s="31" t="str">
        <f>'Mitgliederstammdatei (Original)'!K810</f>
        <v>17.01.1941</v>
      </c>
      <c r="K810" s="31" t="str">
        <f>'Mitgliederstammdatei (Original)'!L810</f>
        <v>17.01.1941</v>
      </c>
      <c r="L810" s="31" t="str">
        <f>'Mitgliederstammdatei (Original)'!M810</f>
        <v>01.01.2001</v>
      </c>
      <c r="M810" s="31" t="str">
        <f>'Mitgliederstammdatei (Original)'!N810</f>
        <v>Bruelweg</v>
      </c>
      <c r="N810" s="31" t="str">
        <f>'Mitgliederstammdatei (Original)'!O810</f>
        <v>4</v>
      </c>
      <c r="O810" s="31" t="str">
        <f>'Mitgliederstammdatei (Original)'!P810</f>
        <v>4915</v>
      </c>
      <c r="P810" s="71" t="str">
        <f>'Mitgliederstammdatei (Original)'!Q810</f>
        <v>St. Urban</v>
      </c>
      <c r="Q810" s="71">
        <f>'Mitgliederstammdatei (Original)'!R810</f>
        <v>0</v>
      </c>
      <c r="R810" s="31" t="str">
        <f>'Mitgliederstammdatei (Original)'!S810</f>
        <v>Ja</v>
      </c>
      <c r="S810" s="31">
        <f>'Mitgliederstammdatei (Original)'!T810</f>
        <v>0</v>
      </c>
      <c r="T810" s="31">
        <f>'Mitgliederstammdatei (Original)'!U810</f>
        <v>0</v>
      </c>
      <c r="U810" s="31" t="str">
        <f>'Mitgliederstammdatei (Original)'!V810</f>
        <v>Herr</v>
      </c>
      <c r="V810" s="31" t="str">
        <f>'Mitgliederstammdatei (Original)'!X810</f>
        <v xml:space="preserve"> </v>
      </c>
      <c r="W810" s="31">
        <f>'Mitgliederstammdatei (Original)'!Y810</f>
        <v>0</v>
      </c>
      <c r="X810" s="31">
        <f>'Mitgliederstammdatei (Original)'!Z810</f>
        <v>0</v>
      </c>
      <c r="Y810" s="31">
        <f>'Mitgliederstammdatei (Original)'!AA810</f>
        <v>0</v>
      </c>
      <c r="Z810" s="31">
        <f>'Mitgliederstammdatei (Original)'!AB810</f>
        <v>0</v>
      </c>
      <c r="AA810" s="31">
        <f>'Mitgliederstammdatei (Original)'!AC810</f>
        <v>0</v>
      </c>
      <c r="AB810" s="31">
        <f>'Mitgliederstammdatei (Original)'!AD810</f>
        <v>0</v>
      </c>
      <c r="AC810" s="31">
        <f>'Mitgliederstammdatei (Original)'!AE810</f>
        <v>0</v>
      </c>
      <c r="AD810" s="31">
        <f>'Mitgliederstammdatei (Original)'!AF810</f>
        <v>0</v>
      </c>
      <c r="AE810" s="31">
        <f>'Mitgliederstammdatei (Original)'!AG810</f>
        <v>0</v>
      </c>
    </row>
    <row r="811" spans="1:31" x14ac:dyDescent="0.2">
      <c r="A811" s="28" t="str">
        <f>'Mitgliederstammdatei (Original)'!A811</f>
        <v>R10</v>
      </c>
      <c r="B811" s="31" t="str">
        <f>'Mitgliederstammdatei (Original)'!B811</f>
        <v>Knutwil-St.Erhard WV</v>
      </c>
      <c r="C811" s="31">
        <f>'Mitgliederstammdatei (Original)'!C811</f>
        <v>0</v>
      </c>
      <c r="D811" s="31" t="str">
        <f>'Mitgliederstammdatei (Original)'!D811</f>
        <v xml:space="preserve"> </v>
      </c>
      <c r="E811" s="31">
        <f>'Mitgliederstammdatei (Original)'!E811</f>
        <v>0</v>
      </c>
      <c r="F811" s="31">
        <f>'Mitgliederstammdatei (Original)'!F811</f>
        <v>99027962</v>
      </c>
      <c r="G811" s="31" t="str">
        <f>'Mitgliederstammdatei (Original)'!H811</f>
        <v>Staffelbach</v>
      </c>
      <c r="H811" s="71" t="str">
        <f>'Mitgliederstammdatei (Original)'!I811</f>
        <v>Anton</v>
      </c>
      <c r="I811" s="31" t="str">
        <f>'Mitgliederstammdatei (Original)'!J811</f>
        <v>Staffelbach Anton</v>
      </c>
      <c r="J811" s="31" t="str">
        <f>'Mitgliederstammdatei (Original)'!K811</f>
        <v>15.01.1938</v>
      </c>
      <c r="K811" s="31" t="str">
        <f>'Mitgliederstammdatei (Original)'!L811</f>
        <v>15.01.1938</v>
      </c>
      <c r="L811" s="31" t="str">
        <f>'Mitgliederstammdatei (Original)'!M811</f>
        <v>01.01.1998</v>
      </c>
      <c r="M811" s="31" t="str">
        <f>'Mitgliederstammdatei (Original)'!N811</f>
        <v>Vorderwolen</v>
      </c>
      <c r="N811" s="31">
        <f>'Mitgliederstammdatei (Original)'!O811</f>
        <v>0</v>
      </c>
      <c r="O811" s="31" t="str">
        <f>'Mitgliederstammdatei (Original)'!P811</f>
        <v>6213</v>
      </c>
      <c r="P811" s="71" t="str">
        <f>'Mitgliederstammdatei (Original)'!Q811</f>
        <v>Knutwil</v>
      </c>
      <c r="Q811" s="71">
        <f>'Mitgliederstammdatei (Original)'!R811</f>
        <v>0</v>
      </c>
      <c r="R811" s="31" t="str">
        <f>'Mitgliederstammdatei (Original)'!S811</f>
        <v>Ja</v>
      </c>
      <c r="S811" s="31">
        <f>'Mitgliederstammdatei (Original)'!T811</f>
        <v>0</v>
      </c>
      <c r="T811" s="31">
        <f>'Mitgliederstammdatei (Original)'!U811</f>
        <v>0</v>
      </c>
      <c r="U811" s="31" t="str">
        <f>'Mitgliederstammdatei (Original)'!V811</f>
        <v>Herr</v>
      </c>
      <c r="V811" s="31" t="str">
        <f>'Mitgliederstammdatei (Original)'!X811</f>
        <v xml:space="preserve"> </v>
      </c>
      <c r="W811" s="31">
        <f>'Mitgliederstammdatei (Original)'!Y811</f>
        <v>0</v>
      </c>
      <c r="X811" s="31">
        <f>'Mitgliederstammdatei (Original)'!Z811</f>
        <v>0</v>
      </c>
      <c r="Y811" s="31">
        <f>'Mitgliederstammdatei (Original)'!AA811</f>
        <v>0</v>
      </c>
      <c r="Z811" s="31">
        <f>'Mitgliederstammdatei (Original)'!AB811</f>
        <v>0</v>
      </c>
      <c r="AA811" s="31">
        <f>'Mitgliederstammdatei (Original)'!AC811</f>
        <v>0</v>
      </c>
      <c r="AB811" s="31">
        <f>'Mitgliederstammdatei (Original)'!AD811</f>
        <v>0</v>
      </c>
      <c r="AC811" s="31">
        <f>'Mitgliederstammdatei (Original)'!AE811</f>
        <v>0</v>
      </c>
      <c r="AD811" s="31">
        <f>'Mitgliederstammdatei (Original)'!AF811</f>
        <v>0</v>
      </c>
      <c r="AE811" s="31">
        <f>'Mitgliederstammdatei (Original)'!AG811</f>
        <v>0</v>
      </c>
    </row>
    <row r="812" spans="1:31" x14ac:dyDescent="0.2">
      <c r="A812" s="28" t="str">
        <f>'Mitgliederstammdatei (Original)'!A812</f>
        <v>R10</v>
      </c>
      <c r="B812" s="31" t="str">
        <f>'Mitgliederstammdatei (Original)'!B812</f>
        <v>Knutwil-St.Erhard WV</v>
      </c>
      <c r="C812" s="31">
        <f>'Mitgliederstammdatei (Original)'!C812</f>
        <v>0</v>
      </c>
      <c r="D812" s="31" t="str">
        <f>'Mitgliederstammdatei (Original)'!D812</f>
        <v xml:space="preserve"> </v>
      </c>
      <c r="E812" s="31">
        <f>'Mitgliederstammdatei (Original)'!E812</f>
        <v>0</v>
      </c>
      <c r="F812" s="31">
        <f>'Mitgliederstammdatei (Original)'!F812</f>
        <v>99027963</v>
      </c>
      <c r="G812" s="31" t="str">
        <f>'Mitgliederstammdatei (Original)'!H812</f>
        <v>Staffelbach</v>
      </c>
      <c r="H812" s="71" t="str">
        <f>'Mitgliederstammdatei (Original)'!I812</f>
        <v>Erwin</v>
      </c>
      <c r="I812" s="31" t="str">
        <f>'Mitgliederstammdatei (Original)'!J812</f>
        <v>Staffelbach Erwin</v>
      </c>
      <c r="J812" s="31" t="str">
        <f>'Mitgliederstammdatei (Original)'!K812</f>
        <v>03.10.1948</v>
      </c>
      <c r="K812" s="31" t="str">
        <f>'Mitgliederstammdatei (Original)'!L812</f>
        <v>03.10.1948</v>
      </c>
      <c r="L812" s="31" t="str">
        <f>'Mitgliederstammdatei (Original)'!M812</f>
        <v>01.01.2014</v>
      </c>
      <c r="M812" s="31" t="str">
        <f>'Mitgliederstammdatei (Original)'!N812</f>
        <v>Schmitterrainweg</v>
      </c>
      <c r="N812" s="31" t="str">
        <f>'Mitgliederstammdatei (Original)'!O812</f>
        <v>5</v>
      </c>
      <c r="O812" s="31" t="str">
        <f>'Mitgliederstammdatei (Original)'!P812</f>
        <v>6213</v>
      </c>
      <c r="P812" s="71" t="str">
        <f>'Mitgliederstammdatei (Original)'!Q812</f>
        <v>Knutwil</v>
      </c>
      <c r="Q812" s="71">
        <f>'Mitgliederstammdatei (Original)'!R812</f>
        <v>0</v>
      </c>
      <c r="R812" s="31" t="str">
        <f>'Mitgliederstammdatei (Original)'!S812</f>
        <v>Ja</v>
      </c>
      <c r="S812" s="31">
        <f>'Mitgliederstammdatei (Original)'!T812</f>
        <v>0</v>
      </c>
      <c r="T812" s="31">
        <f>'Mitgliederstammdatei (Original)'!U812</f>
        <v>0</v>
      </c>
      <c r="U812" s="31" t="str">
        <f>'Mitgliederstammdatei (Original)'!V812</f>
        <v>Herr</v>
      </c>
      <c r="V812" s="31" t="str">
        <f>'Mitgliederstammdatei (Original)'!X812</f>
        <v xml:space="preserve"> </v>
      </c>
      <c r="W812" s="31">
        <f>'Mitgliederstammdatei (Original)'!Y812</f>
        <v>0</v>
      </c>
      <c r="X812" s="31">
        <f>'Mitgliederstammdatei (Original)'!Z812</f>
        <v>0</v>
      </c>
      <c r="Y812" s="31">
        <f>'Mitgliederstammdatei (Original)'!AA812</f>
        <v>0</v>
      </c>
      <c r="Z812" s="31">
        <f>'Mitgliederstammdatei (Original)'!AB812</f>
        <v>0</v>
      </c>
      <c r="AA812" s="31">
        <f>'Mitgliederstammdatei (Original)'!AC812</f>
        <v>0</v>
      </c>
      <c r="AB812" s="31">
        <f>'Mitgliederstammdatei (Original)'!AD812</f>
        <v>0</v>
      </c>
      <c r="AC812" s="31">
        <f>'Mitgliederstammdatei (Original)'!AE812</f>
        <v>0</v>
      </c>
      <c r="AD812" s="31">
        <f>'Mitgliederstammdatei (Original)'!AF812</f>
        <v>0</v>
      </c>
      <c r="AE812" s="31">
        <f>'Mitgliederstammdatei (Original)'!AG812</f>
        <v>0</v>
      </c>
    </row>
    <row r="813" spans="1:31" x14ac:dyDescent="0.2">
      <c r="A813" s="28" t="str">
        <f>'Mitgliederstammdatei (Original)'!A813</f>
        <v>R 6</v>
      </c>
      <c r="B813" s="31" t="str">
        <f>'Mitgliederstammdatei (Original)'!B813</f>
        <v>Schongau SG</v>
      </c>
      <c r="C813" s="31">
        <f>'Mitgliederstammdatei (Original)'!C813</f>
        <v>0</v>
      </c>
      <c r="D813" s="31" t="str">
        <f>'Mitgliederstammdatei (Original)'!D813</f>
        <v>VV</v>
      </c>
      <c r="E813" s="31">
        <f>'Mitgliederstammdatei (Original)'!E813</f>
        <v>0</v>
      </c>
      <c r="F813" s="31">
        <f>'Mitgliederstammdatei (Original)'!F813</f>
        <v>99027964</v>
      </c>
      <c r="G813" s="31" t="str">
        <f>'Mitgliederstammdatei (Original)'!H813</f>
        <v>Stähli</v>
      </c>
      <c r="H813" s="71" t="str">
        <f>'Mitgliederstammdatei (Original)'!I813</f>
        <v>Claire</v>
      </c>
      <c r="I813" s="31" t="str">
        <f>'Mitgliederstammdatei (Original)'!J813</f>
        <v>Stähli Claire</v>
      </c>
      <c r="J813" s="31" t="str">
        <f>'Mitgliederstammdatei (Original)'!K813</f>
        <v>01.01.1956</v>
      </c>
      <c r="K813" s="31" t="str">
        <f>'Mitgliederstammdatei (Original)'!L813</f>
        <v>01.01.1956</v>
      </c>
      <c r="L813" s="31" t="str">
        <f>'Mitgliederstammdatei (Original)'!M813</f>
        <v>01.01.2012</v>
      </c>
      <c r="M813" s="31" t="str">
        <f>'Mitgliederstammdatei (Original)'!N813</f>
        <v>Holzweidstrasse</v>
      </c>
      <c r="N813" s="31" t="str">
        <f>'Mitgliederstammdatei (Original)'!O813</f>
        <v>30</v>
      </c>
      <c r="O813" s="31" t="str">
        <f>'Mitgliederstammdatei (Original)'!P813</f>
        <v>6288</v>
      </c>
      <c r="P813" s="71" t="str">
        <f>'Mitgliederstammdatei (Original)'!Q813</f>
        <v>Schongau</v>
      </c>
      <c r="Q813" s="71">
        <f>'Mitgliederstammdatei (Original)'!R813</f>
        <v>0</v>
      </c>
      <c r="R813" s="31" t="str">
        <f>'Mitgliederstammdatei (Original)'!S813</f>
        <v>Ja</v>
      </c>
      <c r="S813" s="31">
        <f>'Mitgliederstammdatei (Original)'!T813</f>
        <v>0</v>
      </c>
      <c r="T813" s="31">
        <f>'Mitgliederstammdatei (Original)'!U813</f>
        <v>0</v>
      </c>
      <c r="U813" s="31" t="str">
        <f>'Mitgliederstammdatei (Original)'!V813</f>
        <v>Frau</v>
      </c>
      <c r="V813" s="31" t="str">
        <f>'Mitgliederstammdatei (Original)'!X813</f>
        <v>VV</v>
      </c>
      <c r="W813" s="31">
        <f>'Mitgliederstammdatei (Original)'!Y813</f>
        <v>0</v>
      </c>
      <c r="X813" s="31">
        <f>'Mitgliederstammdatei (Original)'!Z813</f>
        <v>0</v>
      </c>
      <c r="Y813" s="31">
        <f>'Mitgliederstammdatei (Original)'!AA813</f>
        <v>0</v>
      </c>
      <c r="Z813" s="31">
        <f>'Mitgliederstammdatei (Original)'!AB813</f>
        <v>0</v>
      </c>
      <c r="AA813" s="31">
        <f>'Mitgliederstammdatei (Original)'!AC813</f>
        <v>0</v>
      </c>
      <c r="AB813" s="31">
        <f>'Mitgliederstammdatei (Original)'!AD813</f>
        <v>0</v>
      </c>
      <c r="AC813" s="31">
        <f>'Mitgliederstammdatei (Original)'!AE813</f>
        <v>0</v>
      </c>
      <c r="AD813" s="31">
        <f>'Mitgliederstammdatei (Original)'!AF813</f>
        <v>0</v>
      </c>
      <c r="AE813" s="31">
        <f>'Mitgliederstammdatei (Original)'!AG813</f>
        <v>0</v>
      </c>
    </row>
    <row r="814" spans="1:31" x14ac:dyDescent="0.2">
      <c r="A814" s="28" t="str">
        <f>'Mitgliederstammdatei (Original)'!A814</f>
        <v>R 6</v>
      </c>
      <c r="B814" s="31" t="str">
        <f>'Mitgliederstammdatei (Original)'!B814</f>
        <v>Schongau SG</v>
      </c>
      <c r="C814" s="31">
        <f>'Mitgliederstammdatei (Original)'!C814</f>
        <v>0</v>
      </c>
      <c r="D814" s="31" t="str">
        <f>'Mitgliederstammdatei (Original)'!D814</f>
        <v xml:space="preserve"> </v>
      </c>
      <c r="E814" s="31">
        <f>'Mitgliederstammdatei (Original)'!E814</f>
        <v>0</v>
      </c>
      <c r="F814" s="31">
        <f>'Mitgliederstammdatei (Original)'!F814</f>
        <v>99027966</v>
      </c>
      <c r="G814" s="31" t="str">
        <f>'Mitgliederstammdatei (Original)'!H814</f>
        <v>Stähli</v>
      </c>
      <c r="H814" s="71" t="str">
        <f>'Mitgliederstammdatei (Original)'!I814</f>
        <v>Ruedi</v>
      </c>
      <c r="I814" s="31" t="str">
        <f>'Mitgliederstammdatei (Original)'!J814</f>
        <v>Stähli Ruedi</v>
      </c>
      <c r="J814" s="31" t="str">
        <f>'Mitgliederstammdatei (Original)'!K814</f>
        <v>19.04.1952</v>
      </c>
      <c r="K814" s="31" t="str">
        <f>'Mitgliederstammdatei (Original)'!L814</f>
        <v>19.04.1952</v>
      </c>
      <c r="L814" s="31" t="str">
        <f>'Mitgliederstammdatei (Original)'!M814</f>
        <v>01.01.2008</v>
      </c>
      <c r="M814" s="31" t="str">
        <f>'Mitgliederstammdatei (Original)'!N814</f>
        <v>Holzweidstrasse</v>
      </c>
      <c r="N814" s="31" t="str">
        <f>'Mitgliederstammdatei (Original)'!O814</f>
        <v>30</v>
      </c>
      <c r="O814" s="31" t="str">
        <f>'Mitgliederstammdatei (Original)'!P814</f>
        <v>6288</v>
      </c>
      <c r="P814" s="71" t="str">
        <f>'Mitgliederstammdatei (Original)'!Q814</f>
        <v>Schongau</v>
      </c>
      <c r="Q814" s="71">
        <f>'Mitgliederstammdatei (Original)'!R814</f>
        <v>0</v>
      </c>
      <c r="R814" s="31" t="str">
        <f>'Mitgliederstammdatei (Original)'!S814</f>
        <v>Ja</v>
      </c>
      <c r="S814" s="31">
        <f>'Mitgliederstammdatei (Original)'!T814</f>
        <v>0</v>
      </c>
      <c r="T814" s="31">
        <f>'Mitgliederstammdatei (Original)'!U814</f>
        <v>0</v>
      </c>
      <c r="U814" s="31" t="str">
        <f>'Mitgliederstammdatei (Original)'!V814</f>
        <v>Herr</v>
      </c>
      <c r="V814" s="31" t="str">
        <f>'Mitgliederstammdatei (Original)'!X814</f>
        <v xml:space="preserve"> </v>
      </c>
      <c r="W814" s="31">
        <f>'Mitgliederstammdatei (Original)'!Y814</f>
        <v>0</v>
      </c>
      <c r="X814" s="31">
        <f>'Mitgliederstammdatei (Original)'!Z814</f>
        <v>0</v>
      </c>
      <c r="Y814" s="31">
        <f>'Mitgliederstammdatei (Original)'!AA814</f>
        <v>0</v>
      </c>
      <c r="Z814" s="31">
        <f>'Mitgliederstammdatei (Original)'!AB814</f>
        <v>0</v>
      </c>
      <c r="AA814" s="31">
        <f>'Mitgliederstammdatei (Original)'!AC814</f>
        <v>0</v>
      </c>
      <c r="AB814" s="31">
        <f>'Mitgliederstammdatei (Original)'!AD814</f>
        <v>0</v>
      </c>
      <c r="AC814" s="31">
        <f>'Mitgliederstammdatei (Original)'!AE814</f>
        <v>0</v>
      </c>
      <c r="AD814" s="31">
        <f>'Mitgliederstammdatei (Original)'!AF814</f>
        <v>0</v>
      </c>
      <c r="AE814" s="31">
        <f>'Mitgliederstammdatei (Original)'!AG814</f>
        <v>0</v>
      </c>
    </row>
    <row r="815" spans="1:31" x14ac:dyDescent="0.2">
      <c r="A815" s="28" t="str">
        <f>'Mitgliederstammdatei (Original)'!A815</f>
        <v>R 8</v>
      </c>
      <c r="B815" s="31" t="str">
        <f>'Mitgliederstammdatei (Original)'!B815</f>
        <v>Emmen SG</v>
      </c>
      <c r="C815" s="31">
        <f>'Mitgliederstammdatei (Original)'!C815</f>
        <v>0</v>
      </c>
      <c r="D815" s="31" t="str">
        <f>'Mitgliederstammdatei (Original)'!D815</f>
        <v xml:space="preserve"> </v>
      </c>
      <c r="E815" s="31">
        <f>'Mitgliederstammdatei (Original)'!E815</f>
        <v>0</v>
      </c>
      <c r="F815" s="31">
        <f>'Mitgliederstammdatei (Original)'!F815</f>
        <v>99027965</v>
      </c>
      <c r="G815" s="31" t="str">
        <f>'Mitgliederstammdatei (Original)'!H815</f>
        <v>Stähli</v>
      </c>
      <c r="H815" s="71" t="str">
        <f>'Mitgliederstammdatei (Original)'!I815</f>
        <v>Werner</v>
      </c>
      <c r="I815" s="31" t="str">
        <f>'Mitgliederstammdatei (Original)'!J815</f>
        <v>Stähli Werner</v>
      </c>
      <c r="J815" s="31" t="str">
        <f>'Mitgliederstammdatei (Original)'!K815</f>
        <v>28.02.1944</v>
      </c>
      <c r="K815" s="31" t="str">
        <f>'Mitgliederstammdatei (Original)'!L815</f>
        <v>28.02.1944</v>
      </c>
      <c r="L815" s="31" t="str">
        <f>'Mitgliederstammdatei (Original)'!M815</f>
        <v>01.01.2016</v>
      </c>
      <c r="M815" s="31" t="str">
        <f>'Mitgliederstammdatei (Original)'!N815</f>
        <v>Rosenaustrasse</v>
      </c>
      <c r="N815" s="31" t="str">
        <f>'Mitgliederstammdatei (Original)'!O815</f>
        <v>19</v>
      </c>
      <c r="O815" s="31" t="str">
        <f>'Mitgliederstammdatei (Original)'!P815</f>
        <v>6032</v>
      </c>
      <c r="P815" s="71" t="str">
        <f>'Mitgliederstammdatei (Original)'!Q815</f>
        <v>Emmen</v>
      </c>
      <c r="Q815" s="71">
        <f>'Mitgliederstammdatei (Original)'!R815</f>
        <v>0</v>
      </c>
      <c r="R815" s="31" t="str">
        <f>'Mitgliederstammdatei (Original)'!S815</f>
        <v>Ja</v>
      </c>
      <c r="S815" s="31">
        <f>'Mitgliederstammdatei (Original)'!T815</f>
        <v>0</v>
      </c>
      <c r="T815" s="31">
        <f>'Mitgliederstammdatei (Original)'!U815</f>
        <v>0</v>
      </c>
      <c r="U815" s="31" t="str">
        <f>'Mitgliederstammdatei (Original)'!V815</f>
        <v>Herr</v>
      </c>
      <c r="V815" s="31" t="str">
        <f>'Mitgliederstammdatei (Original)'!X815</f>
        <v xml:space="preserve"> </v>
      </c>
      <c r="W815" s="31">
        <f>'Mitgliederstammdatei (Original)'!Y815</f>
        <v>0</v>
      </c>
      <c r="X815" s="31">
        <f>'Mitgliederstammdatei (Original)'!Z815</f>
        <v>0</v>
      </c>
      <c r="Y815" s="31">
        <f>'Mitgliederstammdatei (Original)'!AA815</f>
        <v>0</v>
      </c>
      <c r="Z815" s="31">
        <f>'Mitgliederstammdatei (Original)'!AB815</f>
        <v>0</v>
      </c>
      <c r="AA815" s="31">
        <f>'Mitgliederstammdatei (Original)'!AC815</f>
        <v>0</v>
      </c>
      <c r="AB815" s="31">
        <f>'Mitgliederstammdatei (Original)'!AD815</f>
        <v>0</v>
      </c>
      <c r="AC815" s="31">
        <f>'Mitgliederstammdatei (Original)'!AE815</f>
        <v>0</v>
      </c>
      <c r="AD815" s="31">
        <f>'Mitgliederstammdatei (Original)'!AF815</f>
        <v>0</v>
      </c>
      <c r="AE815" s="31">
        <f>'Mitgliederstammdatei (Original)'!AG815</f>
        <v>0</v>
      </c>
    </row>
    <row r="816" spans="1:31" x14ac:dyDescent="0.2">
      <c r="A816" s="28" t="str">
        <f>'Mitgliederstammdatei (Original)'!A816</f>
        <v>R11</v>
      </c>
      <c r="B816" s="31">
        <f>'Mitgliederstammdatei (Original)'!B816</f>
        <v>0</v>
      </c>
      <c r="C816" s="31">
        <f>'Mitgliederstammdatei (Original)'!C816</f>
        <v>0</v>
      </c>
      <c r="D816" s="31" t="str">
        <f>'Mitgliederstammdatei (Original)'!D816</f>
        <v xml:space="preserve"> </v>
      </c>
      <c r="E816" s="31" t="str">
        <f>'Mitgliederstammdatei (Original)'!E816</f>
        <v>Grosswangen uU PS</v>
      </c>
      <c r="F816" s="31">
        <f>'Mitgliederstammdatei (Original)'!F816</f>
        <v>99027967</v>
      </c>
      <c r="G816" s="31" t="str">
        <f>'Mitgliederstammdatei (Original)'!H816</f>
        <v>Stalder</v>
      </c>
      <c r="H816" s="71" t="str">
        <f>'Mitgliederstammdatei (Original)'!I816</f>
        <v>Ernst</v>
      </c>
      <c r="I816" s="31" t="str">
        <f>'Mitgliederstammdatei (Original)'!J816</f>
        <v>Stalder Ernst</v>
      </c>
      <c r="J816" s="31" t="str">
        <f>'Mitgliederstammdatei (Original)'!K816</f>
        <v>17.10.1948</v>
      </c>
      <c r="K816" s="31" t="str">
        <f>'Mitgliederstammdatei (Original)'!L816</f>
        <v>17.10.1948</v>
      </c>
      <c r="L816" s="31">
        <f>'Mitgliederstammdatei (Original)'!M816</f>
        <v>0</v>
      </c>
      <c r="M816" s="31" t="str">
        <f>'Mitgliederstammdatei (Original)'!N816</f>
        <v>Schutz</v>
      </c>
      <c r="N816" s="31" t="str">
        <f>'Mitgliederstammdatei (Original)'!O816</f>
        <v>31</v>
      </c>
      <c r="O816" s="31" t="str">
        <f>'Mitgliederstammdatei (Original)'!P816</f>
        <v>6022</v>
      </c>
      <c r="P816" s="71" t="str">
        <f>'Mitgliederstammdatei (Original)'!Q816</f>
        <v>Grosswangen</v>
      </c>
      <c r="Q816" s="71">
        <f>'Mitgliederstammdatei (Original)'!R816</f>
        <v>0</v>
      </c>
      <c r="R816" s="31" t="str">
        <f>'Mitgliederstammdatei (Original)'!S816</f>
        <v>Ja</v>
      </c>
      <c r="S816" s="31">
        <f>'Mitgliederstammdatei (Original)'!T816</f>
        <v>0</v>
      </c>
      <c r="T816" s="31">
        <f>'Mitgliederstammdatei (Original)'!U816</f>
        <v>0</v>
      </c>
      <c r="U816" s="31" t="str">
        <f>'Mitgliederstammdatei (Original)'!V816</f>
        <v>Herr</v>
      </c>
      <c r="V816" s="31" t="str">
        <f>'Mitgliederstammdatei (Original)'!X816</f>
        <v xml:space="preserve"> </v>
      </c>
      <c r="W816" s="31">
        <f>'Mitgliederstammdatei (Original)'!Y816</f>
        <v>0</v>
      </c>
      <c r="X816" s="31">
        <f>'Mitgliederstammdatei (Original)'!Z816</f>
        <v>0</v>
      </c>
      <c r="Y816" s="31">
        <f>'Mitgliederstammdatei (Original)'!AA816</f>
        <v>0</v>
      </c>
      <c r="Z816" s="31">
        <f>'Mitgliederstammdatei (Original)'!AB816</f>
        <v>0</v>
      </c>
      <c r="AA816" s="31">
        <f>'Mitgliederstammdatei (Original)'!AC816</f>
        <v>0</v>
      </c>
      <c r="AB816" s="31">
        <f>'Mitgliederstammdatei (Original)'!AD816</f>
        <v>0</v>
      </c>
      <c r="AC816" s="31">
        <f>'Mitgliederstammdatei (Original)'!AE816</f>
        <v>0</v>
      </c>
      <c r="AD816" s="31">
        <f>'Mitgliederstammdatei (Original)'!AF816</f>
        <v>0</v>
      </c>
      <c r="AE816" s="31">
        <f>'Mitgliederstammdatei (Original)'!AG816</f>
        <v>0</v>
      </c>
    </row>
    <row r="817" spans="1:31" x14ac:dyDescent="0.2">
      <c r="A817" s="28" t="str">
        <f>'Mitgliederstammdatei (Original)'!A817</f>
        <v>R13</v>
      </c>
      <c r="B817" s="31" t="str">
        <f>'Mitgliederstammdatei (Original)'!B817</f>
        <v>Willisau-Land SV</v>
      </c>
      <c r="C817" s="31">
        <f>'Mitgliederstammdatei (Original)'!C817</f>
        <v>0</v>
      </c>
      <c r="D817" s="31" t="str">
        <f>'Mitgliederstammdatei (Original)'!D817</f>
        <v xml:space="preserve"> </v>
      </c>
      <c r="E817" s="31">
        <f>'Mitgliederstammdatei (Original)'!E817</f>
        <v>0</v>
      </c>
      <c r="F817" s="31">
        <f>'Mitgliederstammdatei (Original)'!F817</f>
        <v>99027968</v>
      </c>
      <c r="G817" s="31" t="str">
        <f>'Mitgliederstammdatei (Original)'!H817</f>
        <v>Stalder</v>
      </c>
      <c r="H817" s="71" t="str">
        <f>'Mitgliederstammdatei (Original)'!I817</f>
        <v>Erwin</v>
      </c>
      <c r="I817" s="31" t="str">
        <f>'Mitgliederstammdatei (Original)'!J817</f>
        <v>Stalder Erwin</v>
      </c>
      <c r="J817" s="31" t="str">
        <f>'Mitgliederstammdatei (Original)'!K817</f>
        <v>05.05.1956</v>
      </c>
      <c r="K817" s="31" t="str">
        <f>'Mitgliederstammdatei (Original)'!L817</f>
        <v>05.05.1956</v>
      </c>
      <c r="L817" s="31" t="str">
        <f>'Mitgliederstammdatei (Original)'!M817</f>
        <v>01.01.2016</v>
      </c>
      <c r="M817" s="31" t="str">
        <f>'Mitgliederstammdatei (Original)'!N817</f>
        <v>Bleikimatt</v>
      </c>
      <c r="N817" s="31" t="str">
        <f>'Mitgliederstammdatei (Original)'!O817</f>
        <v>9</v>
      </c>
      <c r="O817" s="31" t="str">
        <f>'Mitgliederstammdatei (Original)'!P817</f>
        <v>6130</v>
      </c>
      <c r="P817" s="71" t="str">
        <f>'Mitgliederstammdatei (Original)'!Q817</f>
        <v>Willisau</v>
      </c>
      <c r="Q817" s="71">
        <f>'Mitgliederstammdatei (Original)'!R817</f>
        <v>0</v>
      </c>
      <c r="R817" s="31" t="str">
        <f>'Mitgliederstammdatei (Original)'!S817</f>
        <v>Ja</v>
      </c>
      <c r="S817" s="31">
        <f>'Mitgliederstammdatei (Original)'!T817</f>
        <v>0</v>
      </c>
      <c r="T817" s="31">
        <f>'Mitgliederstammdatei (Original)'!U817</f>
        <v>0</v>
      </c>
      <c r="U817" s="31" t="str">
        <f>'Mitgliederstammdatei (Original)'!V817</f>
        <v>Herr</v>
      </c>
      <c r="V817" s="31" t="str">
        <f>'Mitgliederstammdatei (Original)'!X817</f>
        <v xml:space="preserve"> </v>
      </c>
      <c r="W817" s="31">
        <f>'Mitgliederstammdatei (Original)'!Y817</f>
        <v>0</v>
      </c>
      <c r="X817" s="31">
        <f>'Mitgliederstammdatei (Original)'!Z817</f>
        <v>0</v>
      </c>
      <c r="Y817" s="31">
        <f>'Mitgliederstammdatei (Original)'!AA817</f>
        <v>0</v>
      </c>
      <c r="Z817" s="31">
        <f>'Mitgliederstammdatei (Original)'!AB817</f>
        <v>0</v>
      </c>
      <c r="AA817" s="31">
        <f>'Mitgliederstammdatei (Original)'!AC817</f>
        <v>0</v>
      </c>
      <c r="AB817" s="31">
        <f>'Mitgliederstammdatei (Original)'!AD817</f>
        <v>0</v>
      </c>
      <c r="AC817" s="31">
        <f>'Mitgliederstammdatei (Original)'!AE817</f>
        <v>0</v>
      </c>
      <c r="AD817" s="31">
        <f>'Mitgliederstammdatei (Original)'!AF817</f>
        <v>0</v>
      </c>
      <c r="AE817" s="31">
        <f>'Mitgliederstammdatei (Original)'!AG817</f>
        <v>0</v>
      </c>
    </row>
    <row r="818" spans="1:31" x14ac:dyDescent="0.2">
      <c r="A818" s="28" t="str">
        <f>'Mitgliederstammdatei (Original)'!A818</f>
        <v>R13</v>
      </c>
      <c r="B818" s="31" t="str">
        <f>'Mitgliederstammdatei (Original)'!B818</f>
        <v>Willisau Stadt</v>
      </c>
      <c r="C818" s="31">
        <f>'Mitgliederstammdatei (Original)'!C818</f>
        <v>0</v>
      </c>
      <c r="D818" s="31" t="str">
        <f>'Mitgliederstammdatei (Original)'!D818</f>
        <v xml:space="preserve"> </v>
      </c>
      <c r="E818" s="31">
        <f>'Mitgliederstammdatei (Original)'!E818</f>
        <v>0</v>
      </c>
      <c r="F818" s="31">
        <f>'Mitgliederstammdatei (Original)'!F818</f>
        <v>99027969</v>
      </c>
      <c r="G818" s="31" t="str">
        <f>'Mitgliederstammdatei (Original)'!H818</f>
        <v>Stalder</v>
      </c>
      <c r="H818" s="71" t="str">
        <f>'Mitgliederstammdatei (Original)'!I818</f>
        <v>Hans</v>
      </c>
      <c r="I818" s="31" t="str">
        <f>'Mitgliederstammdatei (Original)'!J818</f>
        <v>Stalder Hans</v>
      </c>
      <c r="J818" s="31" t="str">
        <f>'Mitgliederstammdatei (Original)'!K818</f>
        <v>26.09.1950</v>
      </c>
      <c r="K818" s="31" t="str">
        <f>'Mitgliederstammdatei (Original)'!L818</f>
        <v>26.09.1950</v>
      </c>
      <c r="L818" s="31" t="str">
        <f>'Mitgliederstammdatei (Original)'!M818</f>
        <v>01.01.2010</v>
      </c>
      <c r="M818" s="31" t="str">
        <f>'Mitgliederstammdatei (Original)'!N818</f>
        <v>Höchhusmatt</v>
      </c>
      <c r="N818" s="31" t="str">
        <f>'Mitgliederstammdatei (Original)'!O818</f>
        <v>17</v>
      </c>
      <c r="O818" s="31" t="str">
        <f>'Mitgliederstammdatei (Original)'!P818</f>
        <v>6130</v>
      </c>
      <c r="P818" s="71" t="str">
        <f>'Mitgliederstammdatei (Original)'!Q818</f>
        <v>Willisau</v>
      </c>
      <c r="Q818" s="71">
        <f>'Mitgliederstammdatei (Original)'!R818</f>
        <v>0</v>
      </c>
      <c r="R818" s="31" t="str">
        <f>'Mitgliederstammdatei (Original)'!S818</f>
        <v>Ja</v>
      </c>
      <c r="S818" s="31">
        <f>'Mitgliederstammdatei (Original)'!T818</f>
        <v>0</v>
      </c>
      <c r="T818" s="31">
        <f>'Mitgliederstammdatei (Original)'!U818</f>
        <v>0</v>
      </c>
      <c r="U818" s="31" t="str">
        <f>'Mitgliederstammdatei (Original)'!V818</f>
        <v>Herr</v>
      </c>
      <c r="V818" s="31" t="str">
        <f>'Mitgliederstammdatei (Original)'!X818</f>
        <v xml:space="preserve"> </v>
      </c>
      <c r="W818" s="31">
        <f>'Mitgliederstammdatei (Original)'!Y818</f>
        <v>0</v>
      </c>
      <c r="X818" s="31">
        <f>'Mitgliederstammdatei (Original)'!Z818</f>
        <v>0</v>
      </c>
      <c r="Y818" s="31">
        <f>'Mitgliederstammdatei (Original)'!AA818</f>
        <v>0</v>
      </c>
      <c r="Z818" s="31">
        <f>'Mitgliederstammdatei (Original)'!AB818</f>
        <v>0</v>
      </c>
      <c r="AA818" s="31">
        <f>'Mitgliederstammdatei (Original)'!AC818</f>
        <v>0</v>
      </c>
      <c r="AB818" s="31">
        <f>'Mitgliederstammdatei (Original)'!AD818</f>
        <v>0</v>
      </c>
      <c r="AC818" s="31">
        <f>'Mitgliederstammdatei (Original)'!AE818</f>
        <v>0</v>
      </c>
      <c r="AD818" s="31">
        <f>'Mitgliederstammdatei (Original)'!AF818</f>
        <v>0</v>
      </c>
      <c r="AE818" s="31">
        <f>'Mitgliederstammdatei (Original)'!AG818</f>
        <v>0</v>
      </c>
    </row>
    <row r="819" spans="1:31" x14ac:dyDescent="0.2">
      <c r="A819" s="28" t="str">
        <f>'Mitgliederstammdatei (Original)'!A819</f>
        <v>R 4</v>
      </c>
      <c r="B819" s="31" t="str">
        <f>'Mitgliederstammdatei (Original)'!B819</f>
        <v>Udligenswil AS</v>
      </c>
      <c r="C819" s="31">
        <f>'Mitgliederstammdatei (Original)'!C819</f>
        <v>0</v>
      </c>
      <c r="D819" s="31" t="str">
        <f>'Mitgliederstammdatei (Original)'!D819</f>
        <v xml:space="preserve"> </v>
      </c>
      <c r="E819" s="31">
        <f>'Mitgliederstammdatei (Original)'!E819</f>
        <v>0</v>
      </c>
      <c r="F819" s="31">
        <f>'Mitgliederstammdatei (Original)'!F819</f>
        <v>99027970</v>
      </c>
      <c r="G819" s="31" t="str">
        <f>'Mitgliederstammdatei (Original)'!H819</f>
        <v>Stalder</v>
      </c>
      <c r="H819" s="71" t="str">
        <f>'Mitgliederstammdatei (Original)'!I819</f>
        <v>Josef</v>
      </c>
      <c r="I819" s="31" t="str">
        <f>'Mitgliederstammdatei (Original)'!J819</f>
        <v>Stalder Josef</v>
      </c>
      <c r="J819" s="31" t="str">
        <f>'Mitgliederstammdatei (Original)'!K819</f>
        <v>29.09.1921</v>
      </c>
      <c r="K819" s="31" t="str">
        <f>'Mitgliederstammdatei (Original)'!L819</f>
        <v>29.09.1921</v>
      </c>
      <c r="L819" s="31" t="str">
        <f>'Mitgliederstammdatei (Original)'!M819</f>
        <v>01.01.1984</v>
      </c>
      <c r="M819" s="31" t="str">
        <f>'Mitgliederstammdatei (Original)'!N819</f>
        <v>Gottfried Kellerstrasse</v>
      </c>
      <c r="N819" s="31" t="str">
        <f>'Mitgliederstammdatei (Original)'!O819</f>
        <v>9</v>
      </c>
      <c r="O819" s="31" t="str">
        <f>'Mitgliederstammdatei (Original)'!P819</f>
        <v>6010</v>
      </c>
      <c r="P819" s="71" t="str">
        <f>'Mitgliederstammdatei (Original)'!Q819</f>
        <v>Kriens</v>
      </c>
      <c r="Q819" s="71">
        <f>'Mitgliederstammdatei (Original)'!R819</f>
        <v>0</v>
      </c>
      <c r="R819" s="31" t="str">
        <f>'Mitgliederstammdatei (Original)'!S819</f>
        <v>Ja</v>
      </c>
      <c r="S819" s="31">
        <f>'Mitgliederstammdatei (Original)'!T819</f>
        <v>0</v>
      </c>
      <c r="T819" s="31">
        <f>'Mitgliederstammdatei (Original)'!U819</f>
        <v>0</v>
      </c>
      <c r="U819" s="31" t="str">
        <f>'Mitgliederstammdatei (Original)'!V819</f>
        <v>Herr</v>
      </c>
      <c r="V819" s="31" t="str">
        <f>'Mitgliederstammdatei (Original)'!X819</f>
        <v xml:space="preserve"> </v>
      </c>
      <c r="W819" s="31">
        <f>'Mitgliederstammdatei (Original)'!Y819</f>
        <v>0</v>
      </c>
      <c r="X819" s="31">
        <f>'Mitgliederstammdatei (Original)'!Z819</f>
        <v>0</v>
      </c>
      <c r="Y819" s="31">
        <f>'Mitgliederstammdatei (Original)'!AA819</f>
        <v>0</v>
      </c>
      <c r="Z819" s="31">
        <f>'Mitgliederstammdatei (Original)'!AB819</f>
        <v>0</v>
      </c>
      <c r="AA819" s="31">
        <f>'Mitgliederstammdatei (Original)'!AC819</f>
        <v>0</v>
      </c>
      <c r="AB819" s="31">
        <f>'Mitgliederstammdatei (Original)'!AD819</f>
        <v>0</v>
      </c>
      <c r="AC819" s="31">
        <f>'Mitgliederstammdatei (Original)'!AE819</f>
        <v>0</v>
      </c>
      <c r="AD819" s="31">
        <f>'Mitgliederstammdatei (Original)'!AF819</f>
        <v>0</v>
      </c>
      <c r="AE819" s="31">
        <f>'Mitgliederstammdatei (Original)'!AG819</f>
        <v>0</v>
      </c>
    </row>
    <row r="820" spans="1:31" x14ac:dyDescent="0.2">
      <c r="A820" s="28" t="str">
        <f>'Mitgliederstammdatei (Original)'!A820</f>
        <v>R 4</v>
      </c>
      <c r="B820" s="31" t="str">
        <f>'Mitgliederstammdatei (Original)'!B820</f>
        <v>Weggis SV</v>
      </c>
      <c r="C820" s="31">
        <f>'Mitgliederstammdatei (Original)'!C820</f>
        <v>0</v>
      </c>
      <c r="D820" s="31" t="str">
        <f>'Mitgliederstammdatei (Original)'!D820</f>
        <v xml:space="preserve"> </v>
      </c>
      <c r="E820" s="31">
        <f>'Mitgliederstammdatei (Original)'!E820</f>
        <v>0</v>
      </c>
      <c r="F820" s="31">
        <f>'Mitgliederstammdatei (Original)'!F820</f>
        <v>99027972</v>
      </c>
      <c r="G820" s="31" t="str">
        <f>'Mitgliederstammdatei (Original)'!H820</f>
        <v>Stalder</v>
      </c>
      <c r="H820" s="71" t="str">
        <f>'Mitgliederstammdatei (Original)'!I820</f>
        <v>Karl</v>
      </c>
      <c r="I820" s="31" t="str">
        <f>'Mitgliederstammdatei (Original)'!J820</f>
        <v>Stalder Karl</v>
      </c>
      <c r="J820" s="31" t="str">
        <f>'Mitgliederstammdatei (Original)'!K820</f>
        <v>05.07.1930</v>
      </c>
      <c r="K820" s="31" t="str">
        <f>'Mitgliederstammdatei (Original)'!L820</f>
        <v>05.07.1930</v>
      </c>
      <c r="L820" s="31" t="str">
        <f>'Mitgliederstammdatei (Original)'!M820</f>
        <v>01.01.1990</v>
      </c>
      <c r="M820" s="31" t="str">
        <f>'Mitgliederstammdatei (Original)'!N820</f>
        <v>Gotthardstrasse</v>
      </c>
      <c r="N820" s="31" t="str">
        <f>'Mitgliederstammdatei (Original)'!O820</f>
        <v>79</v>
      </c>
      <c r="O820" s="31" t="str">
        <f>'Mitgliederstammdatei (Original)'!P820</f>
        <v>6353</v>
      </c>
      <c r="P820" s="71" t="str">
        <f>'Mitgliederstammdatei (Original)'!Q820</f>
        <v>Weggis</v>
      </c>
      <c r="Q820" s="71">
        <f>'Mitgliederstammdatei (Original)'!R820</f>
        <v>0</v>
      </c>
      <c r="R820" s="31" t="str">
        <f>'Mitgliederstammdatei (Original)'!S820</f>
        <v>Ja</v>
      </c>
      <c r="S820" s="31">
        <f>'Mitgliederstammdatei (Original)'!T820</f>
        <v>0</v>
      </c>
      <c r="T820" s="31">
        <f>'Mitgliederstammdatei (Original)'!U820</f>
        <v>0</v>
      </c>
      <c r="U820" s="31" t="str">
        <f>'Mitgliederstammdatei (Original)'!V820</f>
        <v>Herr</v>
      </c>
      <c r="V820" s="31" t="str">
        <f>'Mitgliederstammdatei (Original)'!X820</f>
        <v xml:space="preserve"> </v>
      </c>
      <c r="W820" s="31">
        <f>'Mitgliederstammdatei (Original)'!Y820</f>
        <v>0</v>
      </c>
      <c r="X820" s="31">
        <f>'Mitgliederstammdatei (Original)'!Z820</f>
        <v>0</v>
      </c>
      <c r="Y820" s="31">
        <f>'Mitgliederstammdatei (Original)'!AA820</f>
        <v>0</v>
      </c>
      <c r="Z820" s="31">
        <f>'Mitgliederstammdatei (Original)'!AB820</f>
        <v>0</v>
      </c>
      <c r="AA820" s="31">
        <f>'Mitgliederstammdatei (Original)'!AC820</f>
        <v>0</v>
      </c>
      <c r="AB820" s="31">
        <f>'Mitgliederstammdatei (Original)'!AD820</f>
        <v>0</v>
      </c>
      <c r="AC820" s="31">
        <f>'Mitgliederstammdatei (Original)'!AE820</f>
        <v>0</v>
      </c>
      <c r="AD820" s="31">
        <f>'Mitgliederstammdatei (Original)'!AF820</f>
        <v>0</v>
      </c>
      <c r="AE820" s="31">
        <f>'Mitgliederstammdatei (Original)'!AG820</f>
        <v>0</v>
      </c>
    </row>
    <row r="821" spans="1:31" x14ac:dyDescent="0.2">
      <c r="A821" s="28" t="str">
        <f>'Mitgliederstammdatei (Original)'!A821</f>
        <v>R16</v>
      </c>
      <c r="B821" s="31" t="str">
        <f>'Mitgliederstammdatei (Original)'!B821</f>
        <v>Schachen SG</v>
      </c>
      <c r="C821" s="31">
        <f>'Mitgliederstammdatei (Original)'!C821</f>
        <v>0</v>
      </c>
      <c r="D821" s="31" t="str">
        <f>'Mitgliederstammdatei (Original)'!D821</f>
        <v xml:space="preserve"> </v>
      </c>
      <c r="E821" s="31">
        <f>'Mitgliederstammdatei (Original)'!E821</f>
        <v>0</v>
      </c>
      <c r="F821" s="31">
        <f>'Mitgliederstammdatei (Original)'!F821</f>
        <v>99027986</v>
      </c>
      <c r="G821" s="31" t="str">
        <f>'Mitgliederstammdatei (Original)'!H821</f>
        <v>Stalder</v>
      </c>
      <c r="H821" s="71" t="str">
        <f>'Mitgliederstammdatei (Original)'!I821</f>
        <v>Rudolf</v>
      </c>
      <c r="I821" s="31" t="str">
        <f>'Mitgliederstammdatei (Original)'!J821</f>
        <v>Stalder Rudolf</v>
      </c>
      <c r="J821" s="31" t="str">
        <f>'Mitgliederstammdatei (Original)'!K821</f>
        <v>12.12.1955</v>
      </c>
      <c r="K821" s="31" t="str">
        <f>'Mitgliederstammdatei (Original)'!L821</f>
        <v>12.12.1955</v>
      </c>
      <c r="L821" s="31" t="str">
        <f>'Mitgliederstammdatei (Original)'!M821</f>
        <v>01.01.2015</v>
      </c>
      <c r="M821" s="31" t="str">
        <f>'Mitgliederstammdatei (Original)'!N821</f>
        <v>Fischenbach</v>
      </c>
      <c r="N821" s="31">
        <f>'Mitgliederstammdatei (Original)'!O821</f>
        <v>0</v>
      </c>
      <c r="O821" s="31" t="str">
        <f>'Mitgliederstammdatei (Original)'!P821</f>
        <v>6105</v>
      </c>
      <c r="P821" s="71" t="str">
        <f>'Mitgliederstammdatei (Original)'!Q821</f>
        <v>Schachen LU</v>
      </c>
      <c r="Q821" s="71">
        <f>'Mitgliederstammdatei (Original)'!R821</f>
        <v>0</v>
      </c>
      <c r="R821" s="31" t="str">
        <f>'Mitgliederstammdatei (Original)'!S821</f>
        <v>Ja</v>
      </c>
      <c r="S821" s="31">
        <f>'Mitgliederstammdatei (Original)'!T821</f>
        <v>0</v>
      </c>
      <c r="T821" s="31">
        <f>'Mitgliederstammdatei (Original)'!U821</f>
        <v>0</v>
      </c>
      <c r="U821" s="31" t="str">
        <f>'Mitgliederstammdatei (Original)'!V821</f>
        <v>Herr</v>
      </c>
      <c r="V821" s="31" t="str">
        <f>'Mitgliederstammdatei (Original)'!X821</f>
        <v xml:space="preserve"> </v>
      </c>
      <c r="W821" s="31">
        <f>'Mitgliederstammdatei (Original)'!Y821</f>
        <v>0</v>
      </c>
      <c r="X821" s="31">
        <f>'Mitgliederstammdatei (Original)'!Z821</f>
        <v>0</v>
      </c>
      <c r="Y821" s="31">
        <f>'Mitgliederstammdatei (Original)'!AA821</f>
        <v>0</v>
      </c>
      <c r="Z821" s="31">
        <f>'Mitgliederstammdatei (Original)'!AB821</f>
        <v>0</v>
      </c>
      <c r="AA821" s="31">
        <f>'Mitgliederstammdatei (Original)'!AC821</f>
        <v>0</v>
      </c>
      <c r="AB821" s="31">
        <f>'Mitgliederstammdatei (Original)'!AD821</f>
        <v>0</v>
      </c>
      <c r="AC821" s="31">
        <f>'Mitgliederstammdatei (Original)'!AE821</f>
        <v>0</v>
      </c>
      <c r="AD821" s="31">
        <f>'Mitgliederstammdatei (Original)'!AF821</f>
        <v>0</v>
      </c>
      <c r="AE821" s="31">
        <f>'Mitgliederstammdatei (Original)'!AG821</f>
        <v>0</v>
      </c>
    </row>
    <row r="822" spans="1:31" x14ac:dyDescent="0.2">
      <c r="A822" s="28" t="str">
        <f>'Mitgliederstammdatei (Original)'!A822</f>
        <v>R13</v>
      </c>
      <c r="B822" s="31" t="str">
        <f>'Mitgliederstammdatei (Original)'!B822</f>
        <v>Ruessgraben Sport</v>
      </c>
      <c r="C822" s="31">
        <f>'Mitgliederstammdatei (Original)'!C822</f>
        <v>0</v>
      </c>
      <c r="D822" s="31" t="str">
        <f>'Mitgliederstammdatei (Original)'!D822</f>
        <v xml:space="preserve"> </v>
      </c>
      <c r="E822" s="31">
        <f>'Mitgliederstammdatei (Original)'!E822</f>
        <v>0</v>
      </c>
      <c r="F822" s="31">
        <f>'Mitgliederstammdatei (Original)'!F822</f>
        <v>99027973</v>
      </c>
      <c r="G822" s="31" t="str">
        <f>'Mitgliederstammdatei (Original)'!H822</f>
        <v>Stalder</v>
      </c>
      <c r="H822" s="71" t="str">
        <f>'Mitgliederstammdatei (Original)'!I822</f>
        <v>Ruedi</v>
      </c>
      <c r="I822" s="31" t="str">
        <f>'Mitgliederstammdatei (Original)'!J822</f>
        <v>Stalder Ruedi</v>
      </c>
      <c r="J822" s="31" t="str">
        <f>'Mitgliederstammdatei (Original)'!K822</f>
        <v>06.05.1955</v>
      </c>
      <c r="K822" s="31" t="str">
        <f>'Mitgliederstammdatei (Original)'!L822</f>
        <v>06.05.1955</v>
      </c>
      <c r="L822" s="31" t="str">
        <f>'Mitgliederstammdatei (Original)'!M822</f>
        <v>01.01.2016</v>
      </c>
      <c r="M822" s="31" t="str">
        <f>'Mitgliederstammdatei (Original)'!N822</f>
        <v>Lindengarten</v>
      </c>
      <c r="N822" s="31" t="str">
        <f>'Mitgliederstammdatei (Original)'!O822</f>
        <v>2</v>
      </c>
      <c r="O822" s="31" t="str">
        <f>'Mitgliederstammdatei (Original)'!P822</f>
        <v>6252</v>
      </c>
      <c r="P822" s="71" t="str">
        <f>'Mitgliederstammdatei (Original)'!Q822</f>
        <v>Dagmersellen</v>
      </c>
      <c r="Q822" s="71">
        <f>'Mitgliederstammdatei (Original)'!R822</f>
        <v>0</v>
      </c>
      <c r="R822" s="31" t="str">
        <f>'Mitgliederstammdatei (Original)'!S822</f>
        <v>Ja</v>
      </c>
      <c r="S822" s="31">
        <f>'Mitgliederstammdatei (Original)'!T822</f>
        <v>0</v>
      </c>
      <c r="T822" s="31">
        <f>'Mitgliederstammdatei (Original)'!U822</f>
        <v>0</v>
      </c>
      <c r="U822" s="31" t="str">
        <f>'Mitgliederstammdatei (Original)'!V822</f>
        <v>Herr</v>
      </c>
      <c r="V822" s="31" t="str">
        <f>'Mitgliederstammdatei (Original)'!X822</f>
        <v xml:space="preserve"> </v>
      </c>
      <c r="W822" s="31">
        <f>'Mitgliederstammdatei (Original)'!Y822</f>
        <v>0</v>
      </c>
      <c r="X822" s="31">
        <f>'Mitgliederstammdatei (Original)'!Z822</f>
        <v>0</v>
      </c>
      <c r="Y822" s="31">
        <f>'Mitgliederstammdatei (Original)'!AA822</f>
        <v>0</v>
      </c>
      <c r="Z822" s="31">
        <f>'Mitgliederstammdatei (Original)'!AB822</f>
        <v>0</v>
      </c>
      <c r="AA822" s="31">
        <f>'Mitgliederstammdatei (Original)'!AC822</f>
        <v>0</v>
      </c>
      <c r="AB822" s="31">
        <f>'Mitgliederstammdatei (Original)'!AD822</f>
        <v>0</v>
      </c>
      <c r="AC822" s="31">
        <f>'Mitgliederstammdatei (Original)'!AE822</f>
        <v>0</v>
      </c>
      <c r="AD822" s="31">
        <f>'Mitgliederstammdatei (Original)'!AF822</f>
        <v>0</v>
      </c>
      <c r="AE822" s="31">
        <f>'Mitgliederstammdatei (Original)'!AG822</f>
        <v>0</v>
      </c>
    </row>
    <row r="823" spans="1:31" x14ac:dyDescent="0.2">
      <c r="A823" s="28" t="str">
        <f>'Mitgliederstammdatei (Original)'!A823</f>
        <v>R 2</v>
      </c>
      <c r="B823" s="31" t="str">
        <f>'Mitgliederstammdatei (Original)'!B823</f>
        <v>Luzern SG der Stadt</v>
      </c>
      <c r="C823" s="31">
        <f>'Mitgliederstammdatei (Original)'!C823</f>
        <v>0</v>
      </c>
      <c r="D823" s="31" t="str">
        <f>'Mitgliederstammdatei (Original)'!D823</f>
        <v xml:space="preserve"> </v>
      </c>
      <c r="E823" s="31">
        <f>'Mitgliederstammdatei (Original)'!E823</f>
        <v>0</v>
      </c>
      <c r="F823" s="31">
        <f>'Mitgliederstammdatei (Original)'!F823</f>
        <v>99027974</v>
      </c>
      <c r="G823" s="31" t="str">
        <f>'Mitgliederstammdatei (Original)'!H823</f>
        <v>Staub</v>
      </c>
      <c r="H823" s="71" t="str">
        <f>'Mitgliederstammdatei (Original)'!I823</f>
        <v>Werner</v>
      </c>
      <c r="I823" s="31" t="str">
        <f>'Mitgliederstammdatei (Original)'!J823</f>
        <v>Staub Werner</v>
      </c>
      <c r="J823" s="31" t="str">
        <f>'Mitgliederstammdatei (Original)'!K823</f>
        <v>18.12.1935</v>
      </c>
      <c r="K823" s="31" t="str">
        <f>'Mitgliederstammdatei (Original)'!L823</f>
        <v>18.12.1935</v>
      </c>
      <c r="L823" s="31" t="str">
        <f>'Mitgliederstammdatei (Original)'!M823</f>
        <v>01.01.1995</v>
      </c>
      <c r="M823" s="31" t="str">
        <f>'Mitgliederstammdatei (Original)'!N823</f>
        <v>Kantonsstrasse</v>
      </c>
      <c r="N823" s="31" t="str">
        <f>'Mitgliederstammdatei (Original)'!O823</f>
        <v>32</v>
      </c>
      <c r="O823" s="31" t="str">
        <f>'Mitgliederstammdatei (Original)'!P823</f>
        <v>6048</v>
      </c>
      <c r="P823" s="71" t="str">
        <f>'Mitgliederstammdatei (Original)'!Q823</f>
        <v>Horw</v>
      </c>
      <c r="Q823" s="71">
        <f>'Mitgliederstammdatei (Original)'!R823</f>
        <v>0</v>
      </c>
      <c r="R823" s="31" t="str">
        <f>'Mitgliederstammdatei (Original)'!S823</f>
        <v>Ja</v>
      </c>
      <c r="S823" s="31">
        <f>'Mitgliederstammdatei (Original)'!T823</f>
        <v>0</v>
      </c>
      <c r="T823" s="31">
        <f>'Mitgliederstammdatei (Original)'!U823</f>
        <v>0</v>
      </c>
      <c r="U823" s="31" t="str">
        <f>'Mitgliederstammdatei (Original)'!V823</f>
        <v>Herr</v>
      </c>
      <c r="V823" s="31" t="str">
        <f>'Mitgliederstammdatei (Original)'!X823</f>
        <v xml:space="preserve"> </v>
      </c>
      <c r="W823" s="31">
        <f>'Mitgliederstammdatei (Original)'!Y823</f>
        <v>0</v>
      </c>
      <c r="X823" s="31">
        <f>'Mitgliederstammdatei (Original)'!Z823</f>
        <v>0</v>
      </c>
      <c r="Y823" s="31">
        <f>'Mitgliederstammdatei (Original)'!AA823</f>
        <v>0</v>
      </c>
      <c r="Z823" s="31">
        <f>'Mitgliederstammdatei (Original)'!AB823</f>
        <v>0</v>
      </c>
      <c r="AA823" s="31">
        <f>'Mitgliederstammdatei (Original)'!AC823</f>
        <v>0</v>
      </c>
      <c r="AB823" s="31">
        <f>'Mitgliederstammdatei (Original)'!AD823</f>
        <v>0</v>
      </c>
      <c r="AC823" s="31">
        <f>'Mitgliederstammdatei (Original)'!AE823</f>
        <v>0</v>
      </c>
      <c r="AD823" s="31">
        <f>'Mitgliederstammdatei (Original)'!AF823</f>
        <v>0</v>
      </c>
      <c r="AE823" s="31">
        <f>'Mitgliederstammdatei (Original)'!AG823</f>
        <v>0</v>
      </c>
    </row>
    <row r="824" spans="1:31" x14ac:dyDescent="0.2">
      <c r="A824" s="28" t="str">
        <f>'Mitgliederstammdatei (Original)'!A824</f>
        <v>R 8</v>
      </c>
      <c r="B824" s="31" t="str">
        <f>'Mitgliederstammdatei (Original)'!B824</f>
        <v>Emmen SG</v>
      </c>
      <c r="C824" s="31">
        <f>'Mitgliederstammdatei (Original)'!C824</f>
        <v>0</v>
      </c>
      <c r="D824" s="31" t="str">
        <f>'Mitgliederstammdatei (Original)'!D824</f>
        <v xml:space="preserve"> </v>
      </c>
      <c r="E824" s="31">
        <f>'Mitgliederstammdatei (Original)'!E824</f>
        <v>0</v>
      </c>
      <c r="F824" s="31">
        <f>'Mitgliederstammdatei (Original)'!F824</f>
        <v>99027975</v>
      </c>
      <c r="G824" s="31" t="str">
        <f>'Mitgliederstammdatei (Original)'!H824</f>
        <v>Steffan</v>
      </c>
      <c r="H824" s="71" t="str">
        <f>'Mitgliederstammdatei (Original)'!I824</f>
        <v>Joachim</v>
      </c>
      <c r="I824" s="31" t="str">
        <f>'Mitgliederstammdatei (Original)'!J824</f>
        <v>Steffan Joachim</v>
      </c>
      <c r="J824" s="31" t="str">
        <f>'Mitgliederstammdatei (Original)'!K824</f>
        <v>13.01.1951</v>
      </c>
      <c r="K824" s="31" t="str">
        <f>'Mitgliederstammdatei (Original)'!L824</f>
        <v>13.01.1951</v>
      </c>
      <c r="L824" s="31" t="str">
        <f>'Mitgliederstammdatei (Original)'!M824</f>
        <v>01.01.2019</v>
      </c>
      <c r="M824" s="31" t="str">
        <f>'Mitgliederstammdatei (Original)'!N824</f>
        <v>Grundliweg</v>
      </c>
      <c r="N824" s="31" t="str">
        <f>'Mitgliederstammdatei (Original)'!O824</f>
        <v>5</v>
      </c>
      <c r="O824" s="31" t="str">
        <f>'Mitgliederstammdatei (Original)'!P824</f>
        <v>6020</v>
      </c>
      <c r="P824" s="71" t="str">
        <f>'Mitgliederstammdatei (Original)'!Q824</f>
        <v>Emmenbrücke</v>
      </c>
      <c r="Q824" s="71">
        <f>'Mitgliederstammdatei (Original)'!R824</f>
        <v>0</v>
      </c>
      <c r="R824" s="31" t="str">
        <f>'Mitgliederstammdatei (Original)'!S824</f>
        <v>Ja</v>
      </c>
      <c r="S824" s="31">
        <f>'Mitgliederstammdatei (Original)'!T824</f>
        <v>0</v>
      </c>
      <c r="T824" s="31">
        <f>'Mitgliederstammdatei (Original)'!U824</f>
        <v>0</v>
      </c>
      <c r="U824" s="31" t="str">
        <f>'Mitgliederstammdatei (Original)'!V824</f>
        <v>Herr</v>
      </c>
      <c r="V824" s="31" t="str">
        <f>'Mitgliederstammdatei (Original)'!X824</f>
        <v xml:space="preserve"> </v>
      </c>
      <c r="W824" s="31">
        <f>'Mitgliederstammdatei (Original)'!Y824</f>
        <v>0</v>
      </c>
      <c r="X824" s="31">
        <f>'Mitgliederstammdatei (Original)'!Z824</f>
        <v>0</v>
      </c>
      <c r="Y824" s="31">
        <f>'Mitgliederstammdatei (Original)'!AA824</f>
        <v>0</v>
      </c>
      <c r="Z824" s="31">
        <f>'Mitgliederstammdatei (Original)'!AB824</f>
        <v>0</v>
      </c>
      <c r="AA824" s="31">
        <f>'Mitgliederstammdatei (Original)'!AC824</f>
        <v>0</v>
      </c>
      <c r="AB824" s="31">
        <f>'Mitgliederstammdatei (Original)'!AD824</f>
        <v>0</v>
      </c>
      <c r="AC824" s="31">
        <f>'Mitgliederstammdatei (Original)'!AE824</f>
        <v>0</v>
      </c>
      <c r="AD824" s="31">
        <f>'Mitgliederstammdatei (Original)'!AF824</f>
        <v>0</v>
      </c>
      <c r="AE824" s="31">
        <f>'Mitgliederstammdatei (Original)'!AG824</f>
        <v>0</v>
      </c>
    </row>
    <row r="825" spans="1:31" x14ac:dyDescent="0.2">
      <c r="A825" s="28" t="str">
        <f>'Mitgliederstammdatei (Original)'!A825</f>
        <v>R12</v>
      </c>
      <c r="B825" s="31" t="str">
        <f>'Mitgliederstammdatei (Original)'!B825</f>
        <v>Richenthal FSG</v>
      </c>
      <c r="C825" s="31">
        <f>'Mitgliederstammdatei (Original)'!C825</f>
        <v>0</v>
      </c>
      <c r="D825" s="31" t="str">
        <f>'Mitgliederstammdatei (Original)'!D825</f>
        <v xml:space="preserve"> </v>
      </c>
      <c r="E825" s="31">
        <f>'Mitgliederstammdatei (Original)'!E825</f>
        <v>0</v>
      </c>
      <c r="F825" s="31">
        <f>'Mitgliederstammdatei (Original)'!F825</f>
        <v>99027976</v>
      </c>
      <c r="G825" s="31" t="str">
        <f>'Mitgliederstammdatei (Original)'!H825</f>
        <v>Steger</v>
      </c>
      <c r="H825" s="71" t="str">
        <f>'Mitgliederstammdatei (Original)'!I825</f>
        <v>Walter</v>
      </c>
      <c r="I825" s="31" t="str">
        <f>'Mitgliederstammdatei (Original)'!J825</f>
        <v>Steger Walter</v>
      </c>
      <c r="J825" s="31" t="str">
        <f>'Mitgliederstammdatei (Original)'!K825</f>
        <v>03.12.1941</v>
      </c>
      <c r="K825" s="31" t="str">
        <f>'Mitgliederstammdatei (Original)'!L825</f>
        <v>03.12.1941</v>
      </c>
      <c r="L825" s="31" t="str">
        <f>'Mitgliederstammdatei (Original)'!M825</f>
        <v>01.01.2001</v>
      </c>
      <c r="M825" s="31" t="str">
        <f>'Mitgliederstammdatei (Original)'!N825</f>
        <v>Sertelstrasse</v>
      </c>
      <c r="N825" s="31" t="str">
        <f>'Mitgliederstammdatei (Original)'!O825</f>
        <v>20</v>
      </c>
      <c r="O825" s="31" t="str">
        <f>'Mitgliederstammdatei (Original)'!P825</f>
        <v>6260</v>
      </c>
      <c r="P825" s="71" t="str">
        <f>'Mitgliederstammdatei (Original)'!Q825</f>
        <v>Reiden</v>
      </c>
      <c r="Q825" s="71">
        <f>'Mitgliederstammdatei (Original)'!R825</f>
        <v>0</v>
      </c>
      <c r="R825" s="31" t="str">
        <f>'Mitgliederstammdatei (Original)'!S825</f>
        <v>Ja</v>
      </c>
      <c r="S825" s="31">
        <f>'Mitgliederstammdatei (Original)'!T825</f>
        <v>0</v>
      </c>
      <c r="T825" s="31">
        <f>'Mitgliederstammdatei (Original)'!U825</f>
        <v>0</v>
      </c>
      <c r="U825" s="31" t="str">
        <f>'Mitgliederstammdatei (Original)'!V825</f>
        <v>Herr</v>
      </c>
      <c r="V825" s="31" t="str">
        <f>'Mitgliederstammdatei (Original)'!X825</f>
        <v xml:space="preserve"> </v>
      </c>
      <c r="W825" s="31">
        <f>'Mitgliederstammdatei (Original)'!Y825</f>
        <v>0</v>
      </c>
      <c r="X825" s="31">
        <f>'Mitgliederstammdatei (Original)'!Z825</f>
        <v>0</v>
      </c>
      <c r="Y825" s="31">
        <f>'Mitgliederstammdatei (Original)'!AA825</f>
        <v>0</v>
      </c>
      <c r="Z825" s="31">
        <f>'Mitgliederstammdatei (Original)'!AB825</f>
        <v>0</v>
      </c>
      <c r="AA825" s="31">
        <f>'Mitgliederstammdatei (Original)'!AC825</f>
        <v>0</v>
      </c>
      <c r="AB825" s="31">
        <f>'Mitgliederstammdatei (Original)'!AD825</f>
        <v>0</v>
      </c>
      <c r="AC825" s="31">
        <f>'Mitgliederstammdatei (Original)'!AE825</f>
        <v>0</v>
      </c>
      <c r="AD825" s="31">
        <f>'Mitgliederstammdatei (Original)'!AF825</f>
        <v>0</v>
      </c>
      <c r="AE825" s="31">
        <f>'Mitgliederstammdatei (Original)'!AG825</f>
        <v>0</v>
      </c>
    </row>
    <row r="826" spans="1:31" x14ac:dyDescent="0.2">
      <c r="A826" s="28" t="str">
        <f>'Mitgliederstammdatei (Original)'!A826</f>
        <v>R15</v>
      </c>
      <c r="B826" s="31" t="str">
        <f>'Mitgliederstammdatei (Original)'!B826</f>
        <v>Altbüron FSG</v>
      </c>
      <c r="C826" s="31">
        <f>'Mitgliederstammdatei (Original)'!C826</f>
        <v>0</v>
      </c>
      <c r="D826" s="31" t="str">
        <f>'Mitgliederstammdatei (Original)'!D826</f>
        <v>VV</v>
      </c>
      <c r="E826" s="31">
        <f>'Mitgliederstammdatei (Original)'!E826</f>
        <v>0</v>
      </c>
      <c r="F826" s="31">
        <f>'Mitgliederstammdatei (Original)'!F826</f>
        <v>99027977</v>
      </c>
      <c r="G826" s="31" t="str">
        <f>'Mitgliederstammdatei (Original)'!H826</f>
        <v>Steiner</v>
      </c>
      <c r="H826" s="71" t="str">
        <f>'Mitgliederstammdatei (Original)'!I826</f>
        <v>Alex</v>
      </c>
      <c r="I826" s="31" t="str">
        <f>'Mitgliederstammdatei (Original)'!J826</f>
        <v>Steiner Alex</v>
      </c>
      <c r="J826" s="31" t="str">
        <f>'Mitgliederstammdatei (Original)'!K826</f>
        <v>13.06.1955</v>
      </c>
      <c r="K826" s="31" t="str">
        <f>'Mitgliederstammdatei (Original)'!L826</f>
        <v>13.06.1955</v>
      </c>
      <c r="L826" s="31" t="str">
        <f>'Mitgliederstammdatei (Original)'!M826</f>
        <v>01.01.2015</v>
      </c>
      <c r="M826" s="31" t="str">
        <f>'Mitgliederstammdatei (Original)'!N826</f>
        <v>Unterdorf</v>
      </c>
      <c r="N826" s="31" t="str">
        <f>'Mitgliederstammdatei (Original)'!O826</f>
        <v>8</v>
      </c>
      <c r="O826" s="31" t="str">
        <f>'Mitgliederstammdatei (Original)'!P826</f>
        <v>6147</v>
      </c>
      <c r="P826" s="71" t="str">
        <f>'Mitgliederstammdatei (Original)'!Q826</f>
        <v>Altbüron</v>
      </c>
      <c r="Q826" s="71">
        <f>'Mitgliederstammdatei (Original)'!R826</f>
        <v>0</v>
      </c>
      <c r="R826" s="31" t="str">
        <f>'Mitgliederstammdatei (Original)'!S826</f>
        <v>Ja</v>
      </c>
      <c r="S826" s="31">
        <f>'Mitgliederstammdatei (Original)'!T826</f>
        <v>0</v>
      </c>
      <c r="T826" s="31">
        <f>'Mitgliederstammdatei (Original)'!U826</f>
        <v>0</v>
      </c>
      <c r="U826" s="31" t="str">
        <f>'Mitgliederstammdatei (Original)'!V826</f>
        <v>Herr</v>
      </c>
      <c r="V826" s="31" t="str">
        <f>'Mitgliederstammdatei (Original)'!X826</f>
        <v>VV</v>
      </c>
      <c r="W826" s="31">
        <f>'Mitgliederstammdatei (Original)'!Y826</f>
        <v>0</v>
      </c>
      <c r="X826" s="31">
        <f>'Mitgliederstammdatei (Original)'!Z826</f>
        <v>0</v>
      </c>
      <c r="Y826" s="31">
        <f>'Mitgliederstammdatei (Original)'!AA826</f>
        <v>0</v>
      </c>
      <c r="Z826" s="31">
        <f>'Mitgliederstammdatei (Original)'!AB826</f>
        <v>0</v>
      </c>
      <c r="AA826" s="31">
        <f>'Mitgliederstammdatei (Original)'!AC826</f>
        <v>0</v>
      </c>
      <c r="AB826" s="31">
        <f>'Mitgliederstammdatei (Original)'!AD826</f>
        <v>0</v>
      </c>
      <c r="AC826" s="31">
        <f>'Mitgliederstammdatei (Original)'!AE826</f>
        <v>0</v>
      </c>
      <c r="AD826" s="31">
        <f>'Mitgliederstammdatei (Original)'!AF826</f>
        <v>0</v>
      </c>
      <c r="AE826" s="31">
        <f>'Mitgliederstammdatei (Original)'!AG826</f>
        <v>0</v>
      </c>
    </row>
    <row r="827" spans="1:31" x14ac:dyDescent="0.2">
      <c r="A827" s="28" t="str">
        <f>'Mitgliederstammdatei (Original)'!A827</f>
        <v>R17</v>
      </c>
      <c r="B827" s="31" t="str">
        <f>'Mitgliederstammdatei (Original)'!B827</f>
        <v>Entlebucher BlindeiS</v>
      </c>
      <c r="C827" s="31">
        <f>'Mitgliederstammdatei (Original)'!C827</f>
        <v>0</v>
      </c>
      <c r="D827" s="31" t="str">
        <f>'Mitgliederstammdatei (Original)'!D827</f>
        <v xml:space="preserve"> </v>
      </c>
      <c r="E827" s="31">
        <f>'Mitgliederstammdatei (Original)'!E827</f>
        <v>0</v>
      </c>
      <c r="F827" s="31">
        <f>'Mitgliederstammdatei (Original)'!F827</f>
        <v>99027978</v>
      </c>
      <c r="G827" s="31" t="str">
        <f>'Mitgliederstammdatei (Original)'!H827</f>
        <v>Steiner</v>
      </c>
      <c r="H827" s="71" t="str">
        <f>'Mitgliederstammdatei (Original)'!I827</f>
        <v>Hans</v>
      </c>
      <c r="I827" s="31" t="str">
        <f>'Mitgliederstammdatei (Original)'!J827</f>
        <v>Steiner Hans</v>
      </c>
      <c r="J827" s="31" t="str">
        <f>'Mitgliederstammdatei (Original)'!K827</f>
        <v>14.03.1950</v>
      </c>
      <c r="K827" s="31" t="str">
        <f>'Mitgliederstammdatei (Original)'!L827</f>
        <v>14.03.1950</v>
      </c>
      <c r="L827" s="31" t="str">
        <f>'Mitgliederstammdatei (Original)'!M827</f>
        <v>01.01.2011</v>
      </c>
      <c r="M827" s="31" t="str">
        <f>'Mitgliederstammdatei (Original)'!N827</f>
        <v>Ey</v>
      </c>
      <c r="N827" s="31" t="str">
        <f>'Mitgliederstammdatei (Original)'!O827</f>
        <v>1</v>
      </c>
      <c r="O827" s="31" t="str">
        <f>'Mitgliederstammdatei (Original)'!P827</f>
        <v>6106</v>
      </c>
      <c r="P827" s="71" t="str">
        <f>'Mitgliederstammdatei (Original)'!Q827</f>
        <v>Werthenstein</v>
      </c>
      <c r="Q827" s="71">
        <f>'Mitgliederstammdatei (Original)'!R827</f>
        <v>0</v>
      </c>
      <c r="R827" s="31" t="str">
        <f>'Mitgliederstammdatei (Original)'!S827</f>
        <v>Ja</v>
      </c>
      <c r="S827" s="31">
        <f>'Mitgliederstammdatei (Original)'!T827</f>
        <v>0</v>
      </c>
      <c r="T827" s="31">
        <f>'Mitgliederstammdatei (Original)'!U827</f>
        <v>0</v>
      </c>
      <c r="U827" s="31" t="str">
        <f>'Mitgliederstammdatei (Original)'!V827</f>
        <v>Herr</v>
      </c>
      <c r="V827" s="31" t="str">
        <f>'Mitgliederstammdatei (Original)'!X827</f>
        <v xml:space="preserve"> </v>
      </c>
      <c r="W827" s="31">
        <f>'Mitgliederstammdatei (Original)'!Y827</f>
        <v>0</v>
      </c>
      <c r="X827" s="31">
        <f>'Mitgliederstammdatei (Original)'!Z827</f>
        <v>0</v>
      </c>
      <c r="Y827" s="31">
        <f>'Mitgliederstammdatei (Original)'!AA827</f>
        <v>0</v>
      </c>
      <c r="Z827" s="31">
        <f>'Mitgliederstammdatei (Original)'!AB827</f>
        <v>0</v>
      </c>
      <c r="AA827" s="31">
        <f>'Mitgliederstammdatei (Original)'!AC827</f>
        <v>0</v>
      </c>
      <c r="AB827" s="31">
        <f>'Mitgliederstammdatei (Original)'!AD827</f>
        <v>0</v>
      </c>
      <c r="AC827" s="31">
        <f>'Mitgliederstammdatei (Original)'!AE827</f>
        <v>0</v>
      </c>
      <c r="AD827" s="31">
        <f>'Mitgliederstammdatei (Original)'!AF827</f>
        <v>0</v>
      </c>
      <c r="AE827" s="31">
        <f>'Mitgliederstammdatei (Original)'!AG827</f>
        <v>0</v>
      </c>
    </row>
    <row r="828" spans="1:31" x14ac:dyDescent="0.2">
      <c r="A828" s="28" t="str">
        <f>'Mitgliederstammdatei (Original)'!A828</f>
        <v>R 8</v>
      </c>
      <c r="B828" s="31" t="str">
        <f>'Mitgliederstammdatei (Original)'!B828</f>
        <v>Rothenburg SG</v>
      </c>
      <c r="C828" s="31" t="str">
        <f>'Mitgliederstammdatei (Original)'!C828</f>
        <v>EN</v>
      </c>
      <c r="D828" s="31" t="str">
        <f>'Mitgliederstammdatei (Original)'!D828</f>
        <v>VV</v>
      </c>
      <c r="E828" s="31">
        <f>'Mitgliederstammdatei (Original)'!E828</f>
        <v>0</v>
      </c>
      <c r="F828" s="31">
        <f>'Mitgliederstammdatei (Original)'!F828</f>
        <v>99027979</v>
      </c>
      <c r="G828" s="31" t="str">
        <f>'Mitgliederstammdatei (Original)'!H828</f>
        <v>Steiner</v>
      </c>
      <c r="H828" s="71" t="str">
        <f>'Mitgliederstammdatei (Original)'!I828</f>
        <v>Heinz</v>
      </c>
      <c r="I828" s="31" t="str">
        <f>'Mitgliederstammdatei (Original)'!J828</f>
        <v>Steiner Heinz</v>
      </c>
      <c r="J828" s="31" t="str">
        <f>'Mitgliederstammdatei (Original)'!K828</f>
        <v>10.08.1945</v>
      </c>
      <c r="K828" s="31" t="str">
        <f>'Mitgliederstammdatei (Original)'!L828</f>
        <v>10.08.1945</v>
      </c>
      <c r="L828" s="31" t="str">
        <f>'Mitgliederstammdatei (Original)'!M828</f>
        <v>01.01.2005</v>
      </c>
      <c r="M828" s="31" t="str">
        <f>'Mitgliederstammdatei (Original)'!N828</f>
        <v>Rigiblick</v>
      </c>
      <c r="N828" s="31" t="str">
        <f>'Mitgliederstammdatei (Original)'!O828</f>
        <v>4</v>
      </c>
      <c r="O828" s="31" t="str">
        <f>'Mitgliederstammdatei (Original)'!P828</f>
        <v>6026</v>
      </c>
      <c r="P828" s="71" t="str">
        <f>'Mitgliederstammdatei (Original)'!Q828</f>
        <v>Rain</v>
      </c>
      <c r="Q828" s="71">
        <f>'Mitgliederstammdatei (Original)'!R828</f>
        <v>0</v>
      </c>
      <c r="R828" s="31" t="str">
        <f>'Mitgliederstammdatei (Original)'!S828</f>
        <v>Ja</v>
      </c>
      <c r="S828" s="31">
        <f>'Mitgliederstammdatei (Original)'!T828</f>
        <v>0</v>
      </c>
      <c r="T828" s="31">
        <f>'Mitgliederstammdatei (Original)'!U828</f>
        <v>0</v>
      </c>
      <c r="U828" s="31" t="str">
        <f>'Mitgliederstammdatei (Original)'!V828</f>
        <v>Herr</v>
      </c>
      <c r="V828" s="31" t="str">
        <f>'Mitgliederstammdatei (Original)'!X828</f>
        <v>VV</v>
      </c>
      <c r="W828" s="31">
        <f>'Mitgliederstammdatei (Original)'!Y828</f>
        <v>0</v>
      </c>
      <c r="X828" s="31">
        <f>'Mitgliederstammdatei (Original)'!Z828</f>
        <v>0</v>
      </c>
      <c r="Y828" s="31">
        <f>'Mitgliederstammdatei (Original)'!AA828</f>
        <v>0</v>
      </c>
      <c r="Z828" s="31">
        <f>'Mitgliederstammdatei (Original)'!AB828</f>
        <v>0</v>
      </c>
      <c r="AA828" s="31">
        <f>'Mitgliederstammdatei (Original)'!AC828</f>
        <v>0</v>
      </c>
      <c r="AB828" s="31">
        <f>'Mitgliederstammdatei (Original)'!AD828</f>
        <v>0</v>
      </c>
      <c r="AC828" s="31">
        <f>'Mitgliederstammdatei (Original)'!AE828</f>
        <v>0</v>
      </c>
      <c r="AD828" s="31">
        <f>'Mitgliederstammdatei (Original)'!AF828</f>
        <v>0</v>
      </c>
      <c r="AE828" s="31">
        <f>'Mitgliederstammdatei (Original)'!AG828</f>
        <v>0</v>
      </c>
    </row>
    <row r="829" spans="1:31" x14ac:dyDescent="0.2">
      <c r="A829" s="28" t="str">
        <f>'Mitgliederstammdatei (Original)'!A829</f>
        <v>R13</v>
      </c>
      <c r="B829" s="31" t="str">
        <f>'Mitgliederstammdatei (Original)'!B829</f>
        <v>Willisau Stadt</v>
      </c>
      <c r="C829" s="31">
        <f>'Mitgliederstammdatei (Original)'!C829</f>
        <v>0</v>
      </c>
      <c r="D829" s="31" t="str">
        <f>'Mitgliederstammdatei (Original)'!D829</f>
        <v>VV</v>
      </c>
      <c r="E829" s="31" t="str">
        <f>'Mitgliederstammdatei (Original)'!E829</f>
        <v>Willisau PS</v>
      </c>
      <c r="F829" s="31">
        <f>'Mitgliederstammdatei (Original)'!F829</f>
        <v>99027980</v>
      </c>
      <c r="G829" s="31" t="str">
        <f>'Mitgliederstammdatei (Original)'!H829</f>
        <v>Steiner</v>
      </c>
      <c r="H829" s="71" t="str">
        <f>'Mitgliederstammdatei (Original)'!I829</f>
        <v>Herbert</v>
      </c>
      <c r="I829" s="31" t="str">
        <f>'Mitgliederstammdatei (Original)'!J829</f>
        <v>Steiner Herbert</v>
      </c>
      <c r="J829" s="31" t="str">
        <f>'Mitgliederstammdatei (Original)'!K829</f>
        <v>30.10.1959</v>
      </c>
      <c r="K829" s="31" t="str">
        <f>'Mitgliederstammdatei (Original)'!L829</f>
        <v>30.10.1959</v>
      </c>
      <c r="L829" s="31" t="str">
        <f>'Mitgliederstammdatei (Original)'!M829</f>
        <v>01.01.2019</v>
      </c>
      <c r="M829" s="31" t="str">
        <f>'Mitgliederstammdatei (Original)'!N829</f>
        <v>Chrutzi</v>
      </c>
      <c r="N829" s="31" t="str">
        <f>'Mitgliederstammdatei (Original)'!O829</f>
        <v>5</v>
      </c>
      <c r="O829" s="31" t="str">
        <f>'Mitgliederstammdatei (Original)'!P829</f>
        <v>6156</v>
      </c>
      <c r="P829" s="71" t="str">
        <f>'Mitgliederstammdatei (Original)'!Q829</f>
        <v>Luthern Bad</v>
      </c>
      <c r="Q829" s="71">
        <f>'Mitgliederstammdatei (Original)'!R829</f>
        <v>0</v>
      </c>
      <c r="R829" s="31" t="str">
        <f>'Mitgliederstammdatei (Original)'!S829</f>
        <v>Ja</v>
      </c>
      <c r="S829" s="31">
        <f>'Mitgliederstammdatei (Original)'!T829</f>
        <v>0</v>
      </c>
      <c r="T829" s="31">
        <f>'Mitgliederstammdatei (Original)'!U829</f>
        <v>0</v>
      </c>
      <c r="U829" s="31" t="str">
        <f>'Mitgliederstammdatei (Original)'!V829</f>
        <v>Herr</v>
      </c>
      <c r="V829" s="31" t="str">
        <f>'Mitgliederstammdatei (Original)'!X829</f>
        <v>VV</v>
      </c>
      <c r="W829" s="31">
        <f>'Mitgliederstammdatei (Original)'!Y829</f>
        <v>0</v>
      </c>
      <c r="X829" s="31">
        <f>'Mitgliederstammdatei (Original)'!Z829</f>
        <v>0</v>
      </c>
      <c r="Y829" s="31">
        <f>'Mitgliederstammdatei (Original)'!AA829</f>
        <v>0</v>
      </c>
      <c r="Z829" s="31">
        <f>'Mitgliederstammdatei (Original)'!AB829</f>
        <v>0</v>
      </c>
      <c r="AA829" s="31">
        <f>'Mitgliederstammdatei (Original)'!AC829</f>
        <v>0</v>
      </c>
      <c r="AB829" s="31">
        <f>'Mitgliederstammdatei (Original)'!AD829</f>
        <v>0</v>
      </c>
      <c r="AC829" s="31">
        <f>'Mitgliederstammdatei (Original)'!AE829</f>
        <v>0</v>
      </c>
      <c r="AD829" s="31">
        <f>'Mitgliederstammdatei (Original)'!AF829</f>
        <v>0</v>
      </c>
      <c r="AE829" s="31">
        <f>'Mitgliederstammdatei (Original)'!AG829</f>
        <v>0</v>
      </c>
    </row>
    <row r="830" spans="1:31" x14ac:dyDescent="0.2">
      <c r="A830" s="28" t="str">
        <f>'Mitgliederstammdatei (Original)'!A830</f>
        <v>R 8</v>
      </c>
      <c r="B830" s="31" t="str">
        <f>'Mitgliederstammdatei (Original)'!B830</f>
        <v>Rothenburg SG</v>
      </c>
      <c r="C830" s="31" t="str">
        <f>'Mitgliederstammdatei (Original)'!C830</f>
        <v>EN</v>
      </c>
      <c r="D830" s="31" t="str">
        <f>'Mitgliederstammdatei (Original)'!D830</f>
        <v xml:space="preserve"> </v>
      </c>
      <c r="E830" s="31">
        <f>'Mitgliederstammdatei (Original)'!E830</f>
        <v>0</v>
      </c>
      <c r="F830" s="31">
        <f>'Mitgliederstammdatei (Original)'!F830</f>
        <v>99027981</v>
      </c>
      <c r="G830" s="31" t="str">
        <f>'Mitgliederstammdatei (Original)'!H830</f>
        <v>Steiner</v>
      </c>
      <c r="H830" s="71" t="str">
        <f>'Mitgliederstammdatei (Original)'!I830</f>
        <v>Leo</v>
      </c>
      <c r="I830" s="31" t="str">
        <f>'Mitgliederstammdatei (Original)'!J830</f>
        <v>Steiner Leo</v>
      </c>
      <c r="J830" s="31" t="str">
        <f>'Mitgliederstammdatei (Original)'!K830</f>
        <v>06.12.1928</v>
      </c>
      <c r="K830" s="31" t="str">
        <f>'Mitgliederstammdatei (Original)'!L830</f>
        <v>06.12.1928</v>
      </c>
      <c r="L830" s="31" t="str">
        <f>'Mitgliederstammdatei (Original)'!M830</f>
        <v>01.01.1988</v>
      </c>
      <c r="M830" s="31" t="str">
        <f>'Mitgliederstammdatei (Original)'!N830</f>
        <v>Eichmattstrasse</v>
      </c>
      <c r="N830" s="31" t="str">
        <f>'Mitgliederstammdatei (Original)'!O830</f>
        <v>2</v>
      </c>
      <c r="O830" s="31" t="str">
        <f>'Mitgliederstammdatei (Original)'!P830</f>
        <v>6005</v>
      </c>
      <c r="P830" s="71" t="str">
        <f>'Mitgliederstammdatei (Original)'!Q830</f>
        <v>Luzern</v>
      </c>
      <c r="Q830" s="71">
        <f>'Mitgliederstammdatei (Original)'!R830</f>
        <v>0</v>
      </c>
      <c r="R830" s="31" t="str">
        <f>'Mitgliederstammdatei (Original)'!S830</f>
        <v>Ja</v>
      </c>
      <c r="S830" s="31">
        <f>'Mitgliederstammdatei (Original)'!T830</f>
        <v>0</v>
      </c>
      <c r="T830" s="31">
        <f>'Mitgliederstammdatei (Original)'!U830</f>
        <v>0</v>
      </c>
      <c r="U830" s="31" t="str">
        <f>'Mitgliederstammdatei (Original)'!V830</f>
        <v>Herr</v>
      </c>
      <c r="V830" s="31" t="str">
        <f>'Mitgliederstammdatei (Original)'!X830</f>
        <v xml:space="preserve"> </v>
      </c>
      <c r="W830" s="31">
        <f>'Mitgliederstammdatei (Original)'!Y830</f>
        <v>0</v>
      </c>
      <c r="X830" s="31">
        <f>'Mitgliederstammdatei (Original)'!Z830</f>
        <v>0</v>
      </c>
      <c r="Y830" s="31">
        <f>'Mitgliederstammdatei (Original)'!AA830</f>
        <v>0</v>
      </c>
      <c r="Z830" s="31">
        <f>'Mitgliederstammdatei (Original)'!AB830</f>
        <v>0</v>
      </c>
      <c r="AA830" s="31">
        <f>'Mitgliederstammdatei (Original)'!AC830</f>
        <v>0</v>
      </c>
      <c r="AB830" s="31">
        <f>'Mitgliederstammdatei (Original)'!AD830</f>
        <v>0</v>
      </c>
      <c r="AC830" s="31">
        <f>'Mitgliederstammdatei (Original)'!AE830</f>
        <v>0</v>
      </c>
      <c r="AD830" s="31">
        <f>'Mitgliederstammdatei (Original)'!AF830</f>
        <v>0</v>
      </c>
      <c r="AE830" s="31">
        <f>'Mitgliederstammdatei (Original)'!AG830</f>
        <v>0</v>
      </c>
    </row>
    <row r="831" spans="1:31" x14ac:dyDescent="0.2">
      <c r="A831" s="28" t="str">
        <f>'Mitgliederstammdatei (Original)'!A831</f>
        <v>R12</v>
      </c>
      <c r="B831" s="31">
        <f>'Mitgliederstammdatei (Original)'!B831</f>
        <v>0</v>
      </c>
      <c r="C831" s="31">
        <f>'Mitgliederstammdatei (Original)'!C831</f>
        <v>0</v>
      </c>
      <c r="D831" s="31" t="str">
        <f>'Mitgliederstammdatei (Original)'!D831</f>
        <v xml:space="preserve"> </v>
      </c>
      <c r="E831" s="31" t="str">
        <f>'Mitgliederstammdatei (Original)'!E831</f>
        <v>Reiden PSB</v>
      </c>
      <c r="F831" s="31">
        <f>'Mitgliederstammdatei (Original)'!F831</f>
        <v>99027982</v>
      </c>
      <c r="G831" s="31" t="str">
        <f>'Mitgliederstammdatei (Original)'!H831</f>
        <v>Steiner</v>
      </c>
      <c r="H831" s="71" t="str">
        <f>'Mitgliederstammdatei (Original)'!I831</f>
        <v>Rudolf</v>
      </c>
      <c r="I831" s="31" t="str">
        <f>'Mitgliederstammdatei (Original)'!J831</f>
        <v>Steiner Rudolf</v>
      </c>
      <c r="J831" s="31" t="str">
        <f>'Mitgliederstammdatei (Original)'!K831</f>
        <v>01.07.1941</v>
      </c>
      <c r="K831" s="31" t="str">
        <f>'Mitgliederstammdatei (Original)'!L831</f>
        <v>01.07.1941</v>
      </c>
      <c r="L831" s="31">
        <f>'Mitgliederstammdatei (Original)'!M831</f>
        <v>0</v>
      </c>
      <c r="M831" s="31" t="str">
        <f>'Mitgliederstammdatei (Original)'!N831</f>
        <v>Kallernring</v>
      </c>
      <c r="N831" s="31" t="str">
        <f>'Mitgliederstammdatei (Original)'!O831</f>
        <v>11</v>
      </c>
      <c r="O831" s="31" t="str">
        <f>'Mitgliederstammdatei (Original)'!P831</f>
        <v>4665</v>
      </c>
      <c r="P831" s="71" t="str">
        <f>'Mitgliederstammdatei (Original)'!Q831</f>
        <v>Oftringen</v>
      </c>
      <c r="Q831" s="71">
        <f>'Mitgliederstammdatei (Original)'!R831</f>
        <v>0</v>
      </c>
      <c r="R831" s="31" t="str">
        <f>'Mitgliederstammdatei (Original)'!S831</f>
        <v>Ja</v>
      </c>
      <c r="S831" s="31">
        <f>'Mitgliederstammdatei (Original)'!T831</f>
        <v>0</v>
      </c>
      <c r="T831" s="31">
        <f>'Mitgliederstammdatei (Original)'!U831</f>
        <v>0</v>
      </c>
      <c r="U831" s="31" t="str">
        <f>'Mitgliederstammdatei (Original)'!V831</f>
        <v>Herr</v>
      </c>
      <c r="V831" s="31" t="str">
        <f>'Mitgliederstammdatei (Original)'!X831</f>
        <v xml:space="preserve"> </v>
      </c>
      <c r="W831" s="31">
        <f>'Mitgliederstammdatei (Original)'!Y831</f>
        <v>0</v>
      </c>
      <c r="X831" s="31">
        <f>'Mitgliederstammdatei (Original)'!Z831</f>
        <v>0</v>
      </c>
      <c r="Y831" s="31">
        <f>'Mitgliederstammdatei (Original)'!AA831</f>
        <v>0</v>
      </c>
      <c r="Z831" s="31">
        <f>'Mitgliederstammdatei (Original)'!AB831</f>
        <v>0</v>
      </c>
      <c r="AA831" s="31">
        <f>'Mitgliederstammdatei (Original)'!AC831</f>
        <v>0</v>
      </c>
      <c r="AB831" s="31">
        <f>'Mitgliederstammdatei (Original)'!AD831</f>
        <v>0</v>
      </c>
      <c r="AC831" s="31">
        <f>'Mitgliederstammdatei (Original)'!AE831</f>
        <v>0</v>
      </c>
      <c r="AD831" s="31">
        <f>'Mitgliederstammdatei (Original)'!AF831</f>
        <v>0</v>
      </c>
      <c r="AE831" s="31">
        <f>'Mitgliederstammdatei (Original)'!AG831</f>
        <v>0</v>
      </c>
    </row>
    <row r="832" spans="1:31" x14ac:dyDescent="0.2">
      <c r="A832" s="28" t="str">
        <f>'Mitgliederstammdatei (Original)'!A832</f>
        <v>R 3</v>
      </c>
      <c r="B832" s="31" t="str">
        <f>'Mitgliederstammdatei (Original)'!B832</f>
        <v>Schwarzenberg FSG</v>
      </c>
      <c r="C832" s="31">
        <f>'Mitgliederstammdatei (Original)'!C832</f>
        <v>0</v>
      </c>
      <c r="D832" s="31" t="str">
        <f>'Mitgliederstammdatei (Original)'!D832</f>
        <v xml:space="preserve"> </v>
      </c>
      <c r="E832" s="31">
        <f>'Mitgliederstammdatei (Original)'!E832</f>
        <v>0</v>
      </c>
      <c r="F832" s="31">
        <f>'Mitgliederstammdatei (Original)'!F832</f>
        <v>99027983</v>
      </c>
      <c r="G832" s="31" t="str">
        <f>'Mitgliederstammdatei (Original)'!H832</f>
        <v>Steinmann</v>
      </c>
      <c r="H832" s="71" t="str">
        <f>'Mitgliederstammdatei (Original)'!I832</f>
        <v>Anton</v>
      </c>
      <c r="I832" s="31" t="str">
        <f>'Mitgliederstammdatei (Original)'!J832</f>
        <v>Steinmann Anton</v>
      </c>
      <c r="J832" s="31" t="str">
        <f>'Mitgliederstammdatei (Original)'!K832</f>
        <v>16.10.1959</v>
      </c>
      <c r="K832" s="31" t="str">
        <f>'Mitgliederstammdatei (Original)'!L832</f>
        <v>16.10.1959</v>
      </c>
      <c r="L832" s="31" t="str">
        <f>'Mitgliederstammdatei (Original)'!M832</f>
        <v>01.01.2021</v>
      </c>
      <c r="M832" s="31" t="str">
        <f>'Mitgliederstammdatei (Original)'!N832</f>
        <v>Lauerzring</v>
      </c>
      <c r="N832" s="31" t="str">
        <f>'Mitgliederstammdatei (Original)'!O832</f>
        <v>11</v>
      </c>
      <c r="O832" s="31" t="str">
        <f>'Mitgliederstammdatei (Original)'!P832</f>
        <v>6010</v>
      </c>
      <c r="P832" s="71" t="str">
        <f>'Mitgliederstammdatei (Original)'!Q832</f>
        <v>Kriens</v>
      </c>
      <c r="Q832" s="71">
        <f>'Mitgliederstammdatei (Original)'!R832</f>
        <v>0</v>
      </c>
      <c r="R832" s="31" t="str">
        <f>'Mitgliederstammdatei (Original)'!S832</f>
        <v>Ja</v>
      </c>
      <c r="S832" s="31">
        <f>'Mitgliederstammdatei (Original)'!T832</f>
        <v>0</v>
      </c>
      <c r="T832" s="31">
        <f>'Mitgliederstammdatei (Original)'!U832</f>
        <v>0</v>
      </c>
      <c r="U832" s="31" t="str">
        <f>'Mitgliederstammdatei (Original)'!V832</f>
        <v>Herr</v>
      </c>
      <c r="V832" s="31" t="str">
        <f>'Mitgliederstammdatei (Original)'!X832</f>
        <v xml:space="preserve"> </v>
      </c>
      <c r="W832" s="31">
        <f>'Mitgliederstammdatei (Original)'!Y832</f>
        <v>0</v>
      </c>
      <c r="X832" s="31">
        <f>'Mitgliederstammdatei (Original)'!Z832</f>
        <v>0</v>
      </c>
      <c r="Y832" s="31">
        <f>'Mitgliederstammdatei (Original)'!AA832</f>
        <v>0</v>
      </c>
      <c r="Z832" s="31">
        <f>'Mitgliederstammdatei (Original)'!AB832</f>
        <v>0</v>
      </c>
      <c r="AA832" s="31">
        <f>'Mitgliederstammdatei (Original)'!AC832</f>
        <v>0</v>
      </c>
      <c r="AB832" s="31">
        <f>'Mitgliederstammdatei (Original)'!AD832</f>
        <v>0</v>
      </c>
      <c r="AC832" s="31">
        <f>'Mitgliederstammdatei (Original)'!AE832</f>
        <v>0</v>
      </c>
      <c r="AD832" s="31">
        <f>'Mitgliederstammdatei (Original)'!AF832</f>
        <v>0</v>
      </c>
      <c r="AE832" s="31">
        <f>'Mitgliederstammdatei (Original)'!AG832</f>
        <v>0</v>
      </c>
    </row>
    <row r="833" spans="1:31" x14ac:dyDescent="0.2">
      <c r="A833" s="28" t="str">
        <f>'Mitgliederstammdatei (Original)'!A833</f>
        <v>R 4</v>
      </c>
      <c r="B833" s="31" t="str">
        <f>'Mitgliederstammdatei (Original)'!B833</f>
        <v>Perlen SG</v>
      </c>
      <c r="C833" s="31" t="str">
        <f>'Mitgliederstammdatei (Original)'!C833</f>
        <v>RO</v>
      </c>
      <c r="D833" s="31" t="str">
        <f>'Mitgliederstammdatei (Original)'!D833</f>
        <v>VV</v>
      </c>
      <c r="E833" s="31">
        <f>'Mitgliederstammdatei (Original)'!E833</f>
        <v>0</v>
      </c>
      <c r="F833" s="31">
        <f>'Mitgliederstammdatei (Original)'!F833</f>
        <v>99027984</v>
      </c>
      <c r="G833" s="31" t="str">
        <f>'Mitgliederstammdatei (Original)'!H833</f>
        <v>Stettler</v>
      </c>
      <c r="H833" s="71" t="str">
        <f>'Mitgliederstammdatei (Original)'!I833</f>
        <v>Hans</v>
      </c>
      <c r="I833" s="31" t="str">
        <f>'Mitgliederstammdatei (Original)'!J833</f>
        <v>Stettler Hans</v>
      </c>
      <c r="J833" s="31" t="str">
        <f>'Mitgliederstammdatei (Original)'!K833</f>
        <v>25.10.1940</v>
      </c>
      <c r="K833" s="31" t="str">
        <f>'Mitgliederstammdatei (Original)'!L833</f>
        <v>25.10.1940</v>
      </c>
      <c r="L833" s="31" t="str">
        <f>'Mitgliederstammdatei (Original)'!M833</f>
        <v>01.01.2000</v>
      </c>
      <c r="M833" s="31" t="str">
        <f>'Mitgliederstammdatei (Original)'!N833</f>
        <v>Blumenweg</v>
      </c>
      <c r="N833" s="31" t="str">
        <f>'Mitgliederstammdatei (Original)'!O833</f>
        <v>1</v>
      </c>
      <c r="O833" s="31" t="str">
        <f>'Mitgliederstammdatei (Original)'!P833</f>
        <v>6033</v>
      </c>
      <c r="P833" s="71" t="str">
        <f>'Mitgliederstammdatei (Original)'!Q833</f>
        <v>Buchrain</v>
      </c>
      <c r="Q833" s="71">
        <f>'Mitgliederstammdatei (Original)'!R833</f>
        <v>0</v>
      </c>
      <c r="R833" s="31" t="str">
        <f>'Mitgliederstammdatei (Original)'!S833</f>
        <v>Ja</v>
      </c>
      <c r="S833" s="31">
        <f>'Mitgliederstammdatei (Original)'!T833</f>
        <v>0</v>
      </c>
      <c r="T833" s="31">
        <f>'Mitgliederstammdatei (Original)'!U833</f>
        <v>0</v>
      </c>
      <c r="U833" s="31" t="str">
        <f>'Mitgliederstammdatei (Original)'!V833</f>
        <v>Herr</v>
      </c>
      <c r="V833" s="31" t="str">
        <f>'Mitgliederstammdatei (Original)'!X833</f>
        <v>VV</v>
      </c>
      <c r="W833" s="31">
        <f>'Mitgliederstammdatei (Original)'!Y833</f>
        <v>0</v>
      </c>
      <c r="X833" s="31">
        <f>'Mitgliederstammdatei (Original)'!Z833</f>
        <v>0</v>
      </c>
      <c r="Y833" s="31">
        <f>'Mitgliederstammdatei (Original)'!AA833</f>
        <v>0</v>
      </c>
      <c r="Z833" s="31">
        <f>'Mitgliederstammdatei (Original)'!AB833</f>
        <v>0</v>
      </c>
      <c r="AA833" s="31">
        <f>'Mitgliederstammdatei (Original)'!AC833</f>
        <v>0</v>
      </c>
      <c r="AB833" s="31">
        <f>'Mitgliederstammdatei (Original)'!AD833</f>
        <v>0</v>
      </c>
      <c r="AC833" s="31">
        <f>'Mitgliederstammdatei (Original)'!AE833</f>
        <v>0</v>
      </c>
      <c r="AD833" s="31">
        <f>'Mitgliederstammdatei (Original)'!AF833</f>
        <v>0</v>
      </c>
      <c r="AE833" s="31">
        <f>'Mitgliederstammdatei (Original)'!AG833</f>
        <v>0</v>
      </c>
    </row>
    <row r="834" spans="1:31" x14ac:dyDescent="0.2">
      <c r="A834" s="28" t="str">
        <f>'Mitgliederstammdatei (Original)'!A834</f>
        <v>R 6</v>
      </c>
      <c r="B834" s="31" t="str">
        <f>'Mitgliederstammdatei (Original)'!B834</f>
        <v>Hämikon SL</v>
      </c>
      <c r="C834" s="31">
        <f>'Mitgliederstammdatei (Original)'!C834</f>
        <v>0</v>
      </c>
      <c r="D834" s="31" t="str">
        <f>'Mitgliederstammdatei (Original)'!D834</f>
        <v xml:space="preserve"> </v>
      </c>
      <c r="E834" s="31">
        <f>'Mitgliederstammdatei (Original)'!E834</f>
        <v>0</v>
      </c>
      <c r="F834" s="31">
        <f>'Mitgliederstammdatei (Original)'!F834</f>
        <v>99027985</v>
      </c>
      <c r="G834" s="31" t="str">
        <f>'Mitgliederstammdatei (Original)'!H834</f>
        <v>Sticher</v>
      </c>
      <c r="H834" s="71" t="str">
        <f>'Mitgliederstammdatei (Original)'!I834</f>
        <v>Lucia</v>
      </c>
      <c r="I834" s="31" t="str">
        <f>'Mitgliederstammdatei (Original)'!J834</f>
        <v>Sticher Lucia</v>
      </c>
      <c r="J834" s="31" t="str">
        <f>'Mitgliederstammdatei (Original)'!K834</f>
        <v>31.08.1960</v>
      </c>
      <c r="K834" s="31" t="str">
        <f>'Mitgliederstammdatei (Original)'!L834</f>
        <v>31.08.1960</v>
      </c>
      <c r="L834" s="31" t="str">
        <f>'Mitgliederstammdatei (Original)'!M834</f>
        <v>01.01.2020</v>
      </c>
      <c r="M834" s="31" t="str">
        <f>'Mitgliederstammdatei (Original)'!N834</f>
        <v>alte Hallwilerstrasse</v>
      </c>
      <c r="N834" s="31" t="str">
        <f>'Mitgliederstammdatei (Original)'!O834</f>
        <v>3</v>
      </c>
      <c r="O834" s="31" t="str">
        <f>'Mitgliederstammdatei (Original)'!P834</f>
        <v>5724</v>
      </c>
      <c r="P834" s="71" t="str">
        <f>'Mitgliederstammdatei (Original)'!Q834</f>
        <v>Dürrenäsch</v>
      </c>
      <c r="Q834" s="71">
        <f>'Mitgliederstammdatei (Original)'!R834</f>
        <v>0</v>
      </c>
      <c r="R834" s="31" t="str">
        <f>'Mitgliederstammdatei (Original)'!S834</f>
        <v>Ja</v>
      </c>
      <c r="S834" s="31">
        <f>'Mitgliederstammdatei (Original)'!T834</f>
        <v>0</v>
      </c>
      <c r="T834" s="31">
        <f>'Mitgliederstammdatei (Original)'!U834</f>
        <v>0</v>
      </c>
      <c r="U834" s="31" t="str">
        <f>'Mitgliederstammdatei (Original)'!V834</f>
        <v>Frau</v>
      </c>
      <c r="V834" s="31" t="str">
        <f>'Mitgliederstammdatei (Original)'!X834</f>
        <v xml:space="preserve"> </v>
      </c>
      <c r="W834" s="31">
        <f>'Mitgliederstammdatei (Original)'!Y834</f>
        <v>0</v>
      </c>
      <c r="X834" s="31">
        <f>'Mitgliederstammdatei (Original)'!Z834</f>
        <v>0</v>
      </c>
      <c r="Y834" s="31">
        <f>'Mitgliederstammdatei (Original)'!AA834</f>
        <v>0</v>
      </c>
      <c r="Z834" s="31">
        <f>'Mitgliederstammdatei (Original)'!AB834</f>
        <v>0</v>
      </c>
      <c r="AA834" s="31">
        <f>'Mitgliederstammdatei (Original)'!AC834</f>
        <v>0</v>
      </c>
      <c r="AB834" s="31">
        <f>'Mitgliederstammdatei (Original)'!AD834</f>
        <v>0</v>
      </c>
      <c r="AC834" s="31">
        <f>'Mitgliederstammdatei (Original)'!AE834</f>
        <v>0</v>
      </c>
      <c r="AD834" s="31">
        <f>'Mitgliederstammdatei (Original)'!AF834</f>
        <v>0</v>
      </c>
      <c r="AE834" s="31">
        <f>'Mitgliederstammdatei (Original)'!AG834</f>
        <v>0</v>
      </c>
    </row>
    <row r="835" spans="1:31" x14ac:dyDescent="0.2">
      <c r="A835" s="28" t="str">
        <f>'Mitgliederstammdatei (Original)'!A835</f>
        <v>R 9</v>
      </c>
      <c r="B835" s="31" t="str">
        <f>'Mitgliederstammdatei (Original)'!B835</f>
        <v>Michelsamt SSM</v>
      </c>
      <c r="C835" s="31">
        <f>'Mitgliederstammdatei (Original)'!C835</f>
        <v>0</v>
      </c>
      <c r="D835" s="31" t="str">
        <f>'Mitgliederstammdatei (Original)'!D835</f>
        <v xml:space="preserve"> </v>
      </c>
      <c r="E835" s="31" t="str">
        <f>'Mitgliederstammdatei (Original)'!E835</f>
        <v>Michelsamt SSM</v>
      </c>
      <c r="F835" s="31">
        <f>'Mitgliederstammdatei (Original)'!F835</f>
        <v>99027957</v>
      </c>
      <c r="G835" s="31" t="str">
        <f>'Mitgliederstammdatei (Original)'!H835</f>
        <v>Stocker</v>
      </c>
      <c r="H835" s="71" t="str">
        <f>'Mitgliederstammdatei (Original)'!I835</f>
        <v>Robert</v>
      </c>
      <c r="I835" s="31" t="str">
        <f>'Mitgliederstammdatei (Original)'!J835</f>
        <v>Stocker Robert</v>
      </c>
      <c r="J835" s="31" t="str">
        <f>'Mitgliederstammdatei (Original)'!K835</f>
        <v>27.09.1940</v>
      </c>
      <c r="K835" s="31" t="str">
        <f>'Mitgliederstammdatei (Original)'!L835</f>
        <v>27.09.1940</v>
      </c>
      <c r="L835" s="31" t="str">
        <f>'Mitgliederstammdatei (Original)'!M835</f>
        <v>01.01.2000</v>
      </c>
      <c r="M835" s="31" t="str">
        <f>'Mitgliederstammdatei (Original)'!N835</f>
        <v>Landhusweg</v>
      </c>
      <c r="N835" s="31" t="str">
        <f>'Mitgliederstammdatei (Original)'!O835</f>
        <v>10</v>
      </c>
      <c r="O835" s="31" t="str">
        <f>'Mitgliederstammdatei (Original)'!P835</f>
        <v>6215</v>
      </c>
      <c r="P835" s="71" t="str">
        <f>'Mitgliederstammdatei (Original)'!Q835</f>
        <v>Beromünster</v>
      </c>
      <c r="Q835" s="71">
        <f>'Mitgliederstammdatei (Original)'!R835</f>
        <v>0</v>
      </c>
      <c r="R835" s="31" t="str">
        <f>'Mitgliederstammdatei (Original)'!S835</f>
        <v>Ja</v>
      </c>
      <c r="S835" s="31">
        <f>'Mitgliederstammdatei (Original)'!T835</f>
        <v>0</v>
      </c>
      <c r="T835" s="31">
        <f>'Mitgliederstammdatei (Original)'!U835</f>
        <v>0</v>
      </c>
      <c r="U835" s="31" t="str">
        <f>'Mitgliederstammdatei (Original)'!V835</f>
        <v>Herr</v>
      </c>
      <c r="V835" s="31" t="str">
        <f>'Mitgliederstammdatei (Original)'!X835</f>
        <v xml:space="preserve"> </v>
      </c>
      <c r="W835" s="31">
        <f>'Mitgliederstammdatei (Original)'!Y835</f>
        <v>0</v>
      </c>
      <c r="X835" s="31">
        <f>'Mitgliederstammdatei (Original)'!Z835</f>
        <v>0</v>
      </c>
      <c r="Y835" s="31">
        <f>'Mitgliederstammdatei (Original)'!AA835</f>
        <v>0</v>
      </c>
      <c r="Z835" s="31">
        <f>'Mitgliederstammdatei (Original)'!AB835</f>
        <v>0</v>
      </c>
      <c r="AA835" s="31">
        <f>'Mitgliederstammdatei (Original)'!AC835</f>
        <v>0</v>
      </c>
      <c r="AB835" s="31">
        <f>'Mitgliederstammdatei (Original)'!AD835</f>
        <v>0</v>
      </c>
      <c r="AC835" s="31">
        <f>'Mitgliederstammdatei (Original)'!AE835</f>
        <v>0</v>
      </c>
      <c r="AD835" s="31">
        <f>'Mitgliederstammdatei (Original)'!AF835</f>
        <v>0</v>
      </c>
      <c r="AE835" s="31">
        <f>'Mitgliederstammdatei (Original)'!AG835</f>
        <v>0</v>
      </c>
    </row>
    <row r="836" spans="1:31" x14ac:dyDescent="0.2">
      <c r="A836" s="28" t="str">
        <f>'Mitgliederstammdatei (Original)'!A836</f>
        <v>R13</v>
      </c>
      <c r="B836" s="31" t="str">
        <f>'Mitgliederstammdatei (Original)'!B836</f>
        <v>Ruessgraben Sport</v>
      </c>
      <c r="C836" s="31">
        <f>'Mitgliederstammdatei (Original)'!C836</f>
        <v>0</v>
      </c>
      <c r="D836" s="31" t="str">
        <f>'Mitgliederstammdatei (Original)'!D836</f>
        <v xml:space="preserve"> </v>
      </c>
      <c r="E836" s="31">
        <f>'Mitgliederstammdatei (Original)'!E836</f>
        <v>0</v>
      </c>
      <c r="F836" s="31">
        <f>'Mitgliederstammdatei (Original)'!F836</f>
        <v>99027956</v>
      </c>
      <c r="G836" s="31" t="str">
        <f>'Mitgliederstammdatei (Original)'!H836</f>
        <v>Stöckli</v>
      </c>
      <c r="H836" s="71" t="str">
        <f>'Mitgliederstammdatei (Original)'!I836</f>
        <v>Anton</v>
      </c>
      <c r="I836" s="31" t="str">
        <f>'Mitgliederstammdatei (Original)'!J836</f>
        <v>Stöckli Anton</v>
      </c>
      <c r="J836" s="31" t="str">
        <f>'Mitgliederstammdatei (Original)'!K836</f>
        <v>09.11.1939</v>
      </c>
      <c r="K836" s="31" t="str">
        <f>'Mitgliederstammdatei (Original)'!L836</f>
        <v>09.11.1939</v>
      </c>
      <c r="L836" s="31" t="str">
        <f>'Mitgliederstammdatei (Original)'!M836</f>
        <v>01.01.1999</v>
      </c>
      <c r="M836" s="31" t="str">
        <f>'Mitgliederstammdatei (Original)'!N836</f>
        <v>Dorfstrasse</v>
      </c>
      <c r="N836" s="31" t="str">
        <f>'Mitgliederstammdatei (Original)'!O836</f>
        <v>82</v>
      </c>
      <c r="O836" s="31" t="str">
        <f>'Mitgliederstammdatei (Original)'!P836</f>
        <v>6142</v>
      </c>
      <c r="P836" s="71" t="str">
        <f>'Mitgliederstammdatei (Original)'!Q836</f>
        <v>Gettnau</v>
      </c>
      <c r="Q836" s="71">
        <f>'Mitgliederstammdatei (Original)'!R836</f>
        <v>0</v>
      </c>
      <c r="R836" s="31" t="str">
        <f>'Mitgliederstammdatei (Original)'!S836</f>
        <v>Ja</v>
      </c>
      <c r="S836" s="31">
        <f>'Mitgliederstammdatei (Original)'!T836</f>
        <v>0</v>
      </c>
      <c r="T836" s="31">
        <f>'Mitgliederstammdatei (Original)'!U836</f>
        <v>0</v>
      </c>
      <c r="U836" s="31" t="str">
        <f>'Mitgliederstammdatei (Original)'!V836</f>
        <v>Herr</v>
      </c>
      <c r="V836" s="31" t="str">
        <f>'Mitgliederstammdatei (Original)'!X836</f>
        <v xml:space="preserve"> </v>
      </c>
      <c r="W836" s="31">
        <f>'Mitgliederstammdatei (Original)'!Y836</f>
        <v>0</v>
      </c>
      <c r="X836" s="31">
        <f>'Mitgliederstammdatei (Original)'!Z836</f>
        <v>0</v>
      </c>
      <c r="Y836" s="31">
        <f>'Mitgliederstammdatei (Original)'!AA836</f>
        <v>0</v>
      </c>
      <c r="Z836" s="31">
        <f>'Mitgliederstammdatei (Original)'!AB836</f>
        <v>0</v>
      </c>
      <c r="AA836" s="31">
        <f>'Mitgliederstammdatei (Original)'!AC836</f>
        <v>0</v>
      </c>
      <c r="AB836" s="31">
        <f>'Mitgliederstammdatei (Original)'!AD836</f>
        <v>0</v>
      </c>
      <c r="AC836" s="31">
        <f>'Mitgliederstammdatei (Original)'!AE836</f>
        <v>0</v>
      </c>
      <c r="AD836" s="31">
        <f>'Mitgliederstammdatei (Original)'!AF836</f>
        <v>0</v>
      </c>
      <c r="AE836" s="31">
        <f>'Mitgliederstammdatei (Original)'!AG836</f>
        <v>0</v>
      </c>
    </row>
    <row r="837" spans="1:31" x14ac:dyDescent="0.2">
      <c r="A837" s="28" t="str">
        <f>'Mitgliederstammdatei (Original)'!A837</f>
        <v>R12</v>
      </c>
      <c r="B837" s="31" t="str">
        <f>'Mitgliederstammdatei (Original)'!B837</f>
        <v>Richenthal FSG</v>
      </c>
      <c r="C837" s="31" t="str">
        <f>'Mitgliederstammdatei (Original)'!C837</f>
        <v>EM</v>
      </c>
      <c r="D837" s="31" t="str">
        <f>'Mitgliederstammdatei (Original)'!D837</f>
        <v xml:space="preserve"> </v>
      </c>
      <c r="E837" s="31">
        <f>'Mitgliederstammdatei (Original)'!E837</f>
        <v>0</v>
      </c>
      <c r="F837" s="31">
        <f>'Mitgliederstammdatei (Original)'!F837</f>
        <v>99027955</v>
      </c>
      <c r="G837" s="31" t="str">
        <f>'Mitgliederstammdatei (Original)'!H837</f>
        <v>Stöckli</v>
      </c>
      <c r="H837" s="71" t="str">
        <f>'Mitgliederstammdatei (Original)'!I837</f>
        <v>Emil</v>
      </c>
      <c r="I837" s="31" t="str">
        <f>'Mitgliederstammdatei (Original)'!J837</f>
        <v>Stöckli Emil</v>
      </c>
      <c r="J837" s="31" t="str">
        <f>'Mitgliederstammdatei (Original)'!K837</f>
        <v>17.04.1943</v>
      </c>
      <c r="K837" s="31" t="str">
        <f>'Mitgliederstammdatei (Original)'!L837</f>
        <v>17.04.1943</v>
      </c>
      <c r="L837" s="31" t="str">
        <f>'Mitgliederstammdatei (Original)'!M837</f>
        <v>01.01.2003</v>
      </c>
      <c r="M837" s="31" t="str">
        <f>'Mitgliederstammdatei (Original)'!N837</f>
        <v>Mattenweg</v>
      </c>
      <c r="N837" s="31" t="str">
        <f>'Mitgliederstammdatei (Original)'!O837</f>
        <v>6</v>
      </c>
      <c r="O837" s="31" t="str">
        <f>'Mitgliederstammdatei (Original)'!P837</f>
        <v>6262</v>
      </c>
      <c r="P837" s="71" t="str">
        <f>'Mitgliederstammdatei (Original)'!Q837</f>
        <v>Langnau</v>
      </c>
      <c r="Q837" s="71">
        <f>'Mitgliederstammdatei (Original)'!R837</f>
        <v>0</v>
      </c>
      <c r="R837" s="31" t="str">
        <f>'Mitgliederstammdatei (Original)'!S837</f>
        <v>Ja</v>
      </c>
      <c r="S837" s="31">
        <f>'Mitgliederstammdatei (Original)'!T837</f>
        <v>0</v>
      </c>
      <c r="T837" s="31">
        <f>'Mitgliederstammdatei (Original)'!U837</f>
        <v>0</v>
      </c>
      <c r="U837" s="31" t="str">
        <f>'Mitgliederstammdatei (Original)'!V837</f>
        <v>Herr</v>
      </c>
      <c r="V837" s="31" t="str">
        <f>'Mitgliederstammdatei (Original)'!X837</f>
        <v xml:space="preserve"> </v>
      </c>
      <c r="W837" s="31">
        <f>'Mitgliederstammdatei (Original)'!Y837</f>
        <v>0</v>
      </c>
      <c r="X837" s="31">
        <f>'Mitgliederstammdatei (Original)'!Z837</f>
        <v>0</v>
      </c>
      <c r="Y837" s="31">
        <f>'Mitgliederstammdatei (Original)'!AA837</f>
        <v>0</v>
      </c>
      <c r="Z837" s="31">
        <f>'Mitgliederstammdatei (Original)'!AB837</f>
        <v>0</v>
      </c>
      <c r="AA837" s="31">
        <f>'Mitgliederstammdatei (Original)'!AC837</f>
        <v>0</v>
      </c>
      <c r="AB837" s="31">
        <f>'Mitgliederstammdatei (Original)'!AD837</f>
        <v>0</v>
      </c>
      <c r="AC837" s="31">
        <f>'Mitgliederstammdatei (Original)'!AE837</f>
        <v>0</v>
      </c>
      <c r="AD837" s="31">
        <f>'Mitgliederstammdatei (Original)'!AF837</f>
        <v>0</v>
      </c>
      <c r="AE837" s="31">
        <f>'Mitgliederstammdatei (Original)'!AG837</f>
        <v>0</v>
      </c>
    </row>
    <row r="838" spans="1:31" x14ac:dyDescent="0.2">
      <c r="A838" s="28" t="str">
        <f>'Mitgliederstammdatei (Original)'!A838</f>
        <v>R15</v>
      </c>
      <c r="B838" s="31" t="str">
        <f>'Mitgliederstammdatei (Original)'!B838</f>
        <v>Luthern SG</v>
      </c>
      <c r="C838" s="31">
        <f>'Mitgliederstammdatei (Original)'!C838</f>
        <v>0</v>
      </c>
      <c r="D838" s="31" t="str">
        <f>'Mitgliederstammdatei (Original)'!D838</f>
        <v xml:space="preserve"> </v>
      </c>
      <c r="E838" s="31">
        <f>'Mitgliederstammdatei (Original)'!E838</f>
        <v>0</v>
      </c>
      <c r="F838" s="31">
        <f>'Mitgliederstammdatei (Original)'!F838</f>
        <v>99027954</v>
      </c>
      <c r="G838" s="31" t="str">
        <f>'Mitgliederstammdatei (Original)'!H838</f>
        <v>Stöckli</v>
      </c>
      <c r="H838" s="71" t="str">
        <f>'Mitgliederstammdatei (Original)'!I838</f>
        <v>Hans</v>
      </c>
      <c r="I838" s="31" t="str">
        <f>'Mitgliederstammdatei (Original)'!J838</f>
        <v>Stöckli Hans</v>
      </c>
      <c r="J838" s="31" t="str">
        <f>'Mitgliederstammdatei (Original)'!K838</f>
        <v>02.04.1948</v>
      </c>
      <c r="K838" s="31" t="str">
        <f>'Mitgliederstammdatei (Original)'!L838</f>
        <v>02.04.1948</v>
      </c>
      <c r="L838" s="31" t="str">
        <f>'Mitgliederstammdatei (Original)'!M838</f>
        <v>01.01.2008</v>
      </c>
      <c r="M838" s="31" t="str">
        <f>'Mitgliederstammdatei (Original)'!N838</f>
        <v>Tannebach</v>
      </c>
      <c r="N838" s="31" t="str">
        <f>'Mitgliederstammdatei (Original)'!O838</f>
        <v>11</v>
      </c>
      <c r="O838" s="31" t="str">
        <f>'Mitgliederstammdatei (Original)'!P838</f>
        <v>6018</v>
      </c>
      <c r="P838" s="71" t="str">
        <f>'Mitgliederstammdatei (Original)'!Q838</f>
        <v>Buttisholz</v>
      </c>
      <c r="Q838" s="71">
        <f>'Mitgliederstammdatei (Original)'!R838</f>
        <v>0</v>
      </c>
      <c r="R838" s="31" t="str">
        <f>'Mitgliederstammdatei (Original)'!S838</f>
        <v>Ja</v>
      </c>
      <c r="S838" s="31">
        <f>'Mitgliederstammdatei (Original)'!T838</f>
        <v>0</v>
      </c>
      <c r="T838" s="31">
        <f>'Mitgliederstammdatei (Original)'!U838</f>
        <v>0</v>
      </c>
      <c r="U838" s="31" t="str">
        <f>'Mitgliederstammdatei (Original)'!V838</f>
        <v>Herr</v>
      </c>
      <c r="V838" s="31" t="str">
        <f>'Mitgliederstammdatei (Original)'!X838</f>
        <v xml:space="preserve"> </v>
      </c>
      <c r="W838" s="31">
        <f>'Mitgliederstammdatei (Original)'!Y838</f>
        <v>0</v>
      </c>
      <c r="X838" s="31">
        <f>'Mitgliederstammdatei (Original)'!Z838</f>
        <v>0</v>
      </c>
      <c r="Y838" s="31">
        <f>'Mitgliederstammdatei (Original)'!AA838</f>
        <v>0</v>
      </c>
      <c r="Z838" s="31">
        <f>'Mitgliederstammdatei (Original)'!AB838</f>
        <v>0</v>
      </c>
      <c r="AA838" s="31">
        <f>'Mitgliederstammdatei (Original)'!AC838</f>
        <v>0</v>
      </c>
      <c r="AB838" s="31">
        <f>'Mitgliederstammdatei (Original)'!AD838</f>
        <v>0</v>
      </c>
      <c r="AC838" s="31">
        <f>'Mitgliederstammdatei (Original)'!AE838</f>
        <v>0</v>
      </c>
      <c r="AD838" s="31">
        <f>'Mitgliederstammdatei (Original)'!AF838</f>
        <v>0</v>
      </c>
      <c r="AE838" s="31">
        <f>'Mitgliederstammdatei (Original)'!AG838</f>
        <v>0</v>
      </c>
    </row>
    <row r="839" spans="1:31" x14ac:dyDescent="0.2">
      <c r="A839" s="28" t="str">
        <f>'Mitgliederstammdatei (Original)'!A839</f>
        <v>R12</v>
      </c>
      <c r="B839" s="31" t="str">
        <f>'Mitgliederstammdatei (Original)'!B839</f>
        <v>Dagmersellen FSG</v>
      </c>
      <c r="C839" s="31">
        <f>'Mitgliederstammdatei (Original)'!C839</f>
        <v>0</v>
      </c>
      <c r="D839" s="31" t="str">
        <f>'Mitgliederstammdatei (Original)'!D839</f>
        <v xml:space="preserve"> </v>
      </c>
      <c r="E839" s="31">
        <f>'Mitgliederstammdatei (Original)'!E839</f>
        <v>0</v>
      </c>
      <c r="F839" s="31">
        <f>'Mitgliederstammdatei (Original)'!F839</f>
        <v>99027927</v>
      </c>
      <c r="G839" s="31" t="str">
        <f>'Mitgliederstammdatei (Original)'!H839</f>
        <v>Stoll</v>
      </c>
      <c r="H839" s="71" t="str">
        <f>'Mitgliederstammdatei (Original)'!I839</f>
        <v>Philipp</v>
      </c>
      <c r="I839" s="31" t="str">
        <f>'Mitgliederstammdatei (Original)'!J839</f>
        <v>Stoll Philipp</v>
      </c>
      <c r="J839" s="31" t="str">
        <f>'Mitgliederstammdatei (Original)'!K839</f>
        <v>18.01.1951</v>
      </c>
      <c r="K839" s="31" t="str">
        <f>'Mitgliederstammdatei (Original)'!L839</f>
        <v>18.01.1951</v>
      </c>
      <c r="L839" s="31" t="str">
        <f>'Mitgliederstammdatei (Original)'!M839</f>
        <v>01.01.2011</v>
      </c>
      <c r="M839" s="31" t="str">
        <f>'Mitgliederstammdatei (Original)'!N839</f>
        <v>Birkenweg</v>
      </c>
      <c r="N839" s="31" t="str">
        <f>'Mitgliederstammdatei (Original)'!O839</f>
        <v>5</v>
      </c>
      <c r="O839" s="31" t="str">
        <f>'Mitgliederstammdatei (Original)'!P839</f>
        <v>6262</v>
      </c>
      <c r="P839" s="71" t="str">
        <f>'Mitgliederstammdatei (Original)'!Q839</f>
        <v>Langnau</v>
      </c>
      <c r="Q839" s="71">
        <f>'Mitgliederstammdatei (Original)'!R839</f>
        <v>0</v>
      </c>
      <c r="R839" s="31" t="str">
        <f>'Mitgliederstammdatei (Original)'!S839</f>
        <v>Ja</v>
      </c>
      <c r="S839" s="31">
        <f>'Mitgliederstammdatei (Original)'!T839</f>
        <v>0</v>
      </c>
      <c r="T839" s="31">
        <f>'Mitgliederstammdatei (Original)'!U839</f>
        <v>0</v>
      </c>
      <c r="U839" s="31" t="str">
        <f>'Mitgliederstammdatei (Original)'!V839</f>
        <v>Herr</v>
      </c>
      <c r="V839" s="31" t="str">
        <f>'Mitgliederstammdatei (Original)'!X839</f>
        <v xml:space="preserve"> </v>
      </c>
      <c r="W839" s="31">
        <f>'Mitgliederstammdatei (Original)'!Y839</f>
        <v>0</v>
      </c>
      <c r="X839" s="31">
        <f>'Mitgliederstammdatei (Original)'!Z839</f>
        <v>0</v>
      </c>
      <c r="Y839" s="31">
        <f>'Mitgliederstammdatei (Original)'!AA839</f>
        <v>0</v>
      </c>
      <c r="Z839" s="31">
        <f>'Mitgliederstammdatei (Original)'!AB839</f>
        <v>0</v>
      </c>
      <c r="AA839" s="31">
        <f>'Mitgliederstammdatei (Original)'!AC839</f>
        <v>0</v>
      </c>
      <c r="AB839" s="31">
        <f>'Mitgliederstammdatei (Original)'!AD839</f>
        <v>0</v>
      </c>
      <c r="AC839" s="31">
        <f>'Mitgliederstammdatei (Original)'!AE839</f>
        <v>0</v>
      </c>
      <c r="AD839" s="31">
        <f>'Mitgliederstammdatei (Original)'!AF839</f>
        <v>0</v>
      </c>
      <c r="AE839" s="31">
        <f>'Mitgliederstammdatei (Original)'!AG839</f>
        <v>0</v>
      </c>
    </row>
    <row r="840" spans="1:31" x14ac:dyDescent="0.2">
      <c r="A840" s="28" t="str">
        <f>'Mitgliederstammdatei (Original)'!A840</f>
        <v>R13</v>
      </c>
      <c r="B840" s="31" t="str">
        <f>'Mitgliederstammdatei (Original)'!B840</f>
        <v>Ruessgraben Sport</v>
      </c>
      <c r="C840" s="31">
        <f>'Mitgliederstammdatei (Original)'!C840</f>
        <v>0</v>
      </c>
      <c r="D840" s="31" t="str">
        <f>'Mitgliederstammdatei (Original)'!D840</f>
        <v xml:space="preserve"> </v>
      </c>
      <c r="E840" s="31" t="str">
        <f>'Mitgliederstammdatei (Original)'!E840</f>
        <v>Grosswangen uU PS</v>
      </c>
      <c r="F840" s="31">
        <f>'Mitgliederstammdatei (Original)'!F840</f>
        <v>99027928</v>
      </c>
      <c r="G840" s="31" t="str">
        <f>'Mitgliederstammdatei (Original)'!H840</f>
        <v>Strebel</v>
      </c>
      <c r="H840" s="71" t="str">
        <f>'Mitgliederstammdatei (Original)'!I840</f>
        <v>Ernst</v>
      </c>
      <c r="I840" s="31" t="str">
        <f>'Mitgliederstammdatei (Original)'!J840</f>
        <v>Strebel Ernst</v>
      </c>
      <c r="J840" s="31" t="str">
        <f>'Mitgliederstammdatei (Original)'!K840</f>
        <v>07.05.1953</v>
      </c>
      <c r="K840" s="31" t="str">
        <f>'Mitgliederstammdatei (Original)'!L840</f>
        <v>07.05.1953</v>
      </c>
      <c r="L840" s="31" t="str">
        <f>'Mitgliederstammdatei (Original)'!M840</f>
        <v>01.01.2022</v>
      </c>
      <c r="M840" s="31" t="str">
        <f>'Mitgliederstammdatei (Original)'!N840</f>
        <v>Mösli</v>
      </c>
      <c r="N840" s="31" t="str">
        <f>'Mitgliederstammdatei (Original)'!O840</f>
        <v>4</v>
      </c>
      <c r="O840" s="31" t="str">
        <f>'Mitgliederstammdatei (Original)'!P840</f>
        <v>6247</v>
      </c>
      <c r="P840" s="71" t="str">
        <f>'Mitgliederstammdatei (Original)'!Q840</f>
        <v>Schötz</v>
      </c>
      <c r="Q840" s="71">
        <f>'Mitgliederstammdatei (Original)'!R840</f>
        <v>0</v>
      </c>
      <c r="R840" s="31" t="str">
        <f>'Mitgliederstammdatei (Original)'!S840</f>
        <v>Ja</v>
      </c>
      <c r="S840" s="31">
        <f>'Mitgliederstammdatei (Original)'!T840</f>
        <v>0</v>
      </c>
      <c r="T840" s="31">
        <f>'Mitgliederstammdatei (Original)'!U840</f>
        <v>0</v>
      </c>
      <c r="U840" s="31" t="str">
        <f>'Mitgliederstammdatei (Original)'!V840</f>
        <v>Herr</v>
      </c>
      <c r="V840" s="31" t="str">
        <f>'Mitgliederstammdatei (Original)'!X840</f>
        <v xml:space="preserve"> </v>
      </c>
      <c r="W840" s="31">
        <f>'Mitgliederstammdatei (Original)'!Y840</f>
        <v>0</v>
      </c>
      <c r="X840" s="31">
        <f>'Mitgliederstammdatei (Original)'!Z840</f>
        <v>0</v>
      </c>
      <c r="Y840" s="31">
        <f>'Mitgliederstammdatei (Original)'!AA840</f>
        <v>0</v>
      </c>
      <c r="Z840" s="31">
        <f>'Mitgliederstammdatei (Original)'!AB840</f>
        <v>0</v>
      </c>
      <c r="AA840" s="31">
        <f>'Mitgliederstammdatei (Original)'!AC840</f>
        <v>0</v>
      </c>
      <c r="AB840" s="31">
        <f>'Mitgliederstammdatei (Original)'!AD840</f>
        <v>0</v>
      </c>
      <c r="AC840" s="31">
        <f>'Mitgliederstammdatei (Original)'!AE840</f>
        <v>0</v>
      </c>
      <c r="AD840" s="31">
        <f>'Mitgliederstammdatei (Original)'!AF840</f>
        <v>0</v>
      </c>
      <c r="AE840" s="31">
        <f>'Mitgliederstammdatei (Original)'!AG840</f>
        <v>0</v>
      </c>
    </row>
    <row r="841" spans="1:31" x14ac:dyDescent="0.2">
      <c r="A841" s="28" t="str">
        <f>'Mitgliederstammdatei (Original)'!A841</f>
        <v>R 8</v>
      </c>
      <c r="B841" s="31">
        <f>'Mitgliederstammdatei (Original)'!B841</f>
        <v>0</v>
      </c>
      <c r="C841" s="31">
        <f>'Mitgliederstammdatei (Original)'!C841</f>
        <v>0</v>
      </c>
      <c r="D841" s="31" t="str">
        <f>'Mitgliederstammdatei (Original)'!D841</f>
        <v xml:space="preserve"> </v>
      </c>
      <c r="E841" s="31" t="str">
        <f>'Mitgliederstammdatei (Original)'!E841</f>
        <v>Emmen FS PC</v>
      </c>
      <c r="F841" s="31">
        <f>'Mitgliederstammdatei (Original)'!F841</f>
        <v>99027929</v>
      </c>
      <c r="G841" s="31" t="str">
        <f>'Mitgliederstammdatei (Original)'!H841</f>
        <v>Stucki</v>
      </c>
      <c r="H841" s="71" t="str">
        <f>'Mitgliederstammdatei (Original)'!I841</f>
        <v>Hans</v>
      </c>
      <c r="I841" s="31" t="str">
        <f>'Mitgliederstammdatei (Original)'!J841</f>
        <v>Stucki Hans</v>
      </c>
      <c r="J841" s="31" t="str">
        <f>'Mitgliederstammdatei (Original)'!K841</f>
        <v>25.09.1952</v>
      </c>
      <c r="K841" s="31" t="str">
        <f>'Mitgliederstammdatei (Original)'!L841</f>
        <v>25.09.1952</v>
      </c>
      <c r="L841" s="31">
        <f>'Mitgliederstammdatei (Original)'!M841</f>
        <v>0</v>
      </c>
      <c r="M841" s="31" t="str">
        <f>'Mitgliederstammdatei (Original)'!N841</f>
        <v>Stichermattstrasse</v>
      </c>
      <c r="N841" s="31" t="str">
        <f>'Mitgliederstammdatei (Original)'!O841</f>
        <v>7</v>
      </c>
      <c r="O841" s="31" t="str">
        <f>'Mitgliederstammdatei (Original)'!P841</f>
        <v>6032</v>
      </c>
      <c r="P841" s="71" t="str">
        <f>'Mitgliederstammdatei (Original)'!Q841</f>
        <v>Emmen</v>
      </c>
      <c r="Q841" s="71">
        <f>'Mitgliederstammdatei (Original)'!R841</f>
        <v>0</v>
      </c>
      <c r="R841" s="31" t="str">
        <f>'Mitgliederstammdatei (Original)'!S841</f>
        <v>Ja</v>
      </c>
      <c r="S841" s="31">
        <f>'Mitgliederstammdatei (Original)'!T841</f>
        <v>0</v>
      </c>
      <c r="T841" s="31">
        <f>'Mitgliederstammdatei (Original)'!U841</f>
        <v>0</v>
      </c>
      <c r="U841" s="31" t="str">
        <f>'Mitgliederstammdatei (Original)'!V841</f>
        <v>Herr</v>
      </c>
      <c r="V841" s="31" t="str">
        <f>'Mitgliederstammdatei (Original)'!X841</f>
        <v xml:space="preserve"> </v>
      </c>
      <c r="W841" s="31">
        <f>'Mitgliederstammdatei (Original)'!Y841</f>
        <v>0</v>
      </c>
      <c r="X841" s="31">
        <f>'Mitgliederstammdatei (Original)'!Z841</f>
        <v>0</v>
      </c>
      <c r="Y841" s="31">
        <f>'Mitgliederstammdatei (Original)'!AA841</f>
        <v>0</v>
      </c>
      <c r="Z841" s="31">
        <f>'Mitgliederstammdatei (Original)'!AB841</f>
        <v>0</v>
      </c>
      <c r="AA841" s="31">
        <f>'Mitgliederstammdatei (Original)'!AC841</f>
        <v>0</v>
      </c>
      <c r="AB841" s="31">
        <f>'Mitgliederstammdatei (Original)'!AD841</f>
        <v>0</v>
      </c>
      <c r="AC841" s="31">
        <f>'Mitgliederstammdatei (Original)'!AE841</f>
        <v>0</v>
      </c>
      <c r="AD841" s="31">
        <f>'Mitgliederstammdatei (Original)'!AF841</f>
        <v>0</v>
      </c>
      <c r="AE841" s="31">
        <f>'Mitgliederstammdatei (Original)'!AG841</f>
        <v>0</v>
      </c>
    </row>
    <row r="842" spans="1:31" x14ac:dyDescent="0.2">
      <c r="A842" s="28" t="str">
        <f>'Mitgliederstammdatei (Original)'!A842</f>
        <v>R 8</v>
      </c>
      <c r="B842" s="31">
        <f>'Mitgliederstammdatei (Original)'!B842</f>
        <v>0</v>
      </c>
      <c r="C842" s="31">
        <f>'Mitgliederstammdatei (Original)'!C842</f>
        <v>0</v>
      </c>
      <c r="D842" s="31" t="str">
        <f>'Mitgliederstammdatei (Original)'!D842</f>
        <v xml:space="preserve"> </v>
      </c>
      <c r="E842" s="31" t="str">
        <f>'Mitgliederstammdatei (Original)'!E842</f>
        <v>Emmen FS PC</v>
      </c>
      <c r="F842" s="31">
        <f>'Mitgliederstammdatei (Original)'!F842</f>
        <v>99027930</v>
      </c>
      <c r="G842" s="31" t="str">
        <f>'Mitgliederstammdatei (Original)'!H842</f>
        <v>Stucki</v>
      </c>
      <c r="H842" s="71" t="str">
        <f>'Mitgliederstammdatei (Original)'!I842</f>
        <v>Walter</v>
      </c>
      <c r="I842" s="31" t="str">
        <f>'Mitgliederstammdatei (Original)'!J842</f>
        <v>Stucki Walter</v>
      </c>
      <c r="J842" s="31" t="str">
        <f>'Mitgliederstammdatei (Original)'!K842</f>
        <v>15.05.1956</v>
      </c>
      <c r="K842" s="31" t="str">
        <f>'Mitgliederstammdatei (Original)'!L842</f>
        <v>15.05.1956</v>
      </c>
      <c r="L842" s="31">
        <f>'Mitgliederstammdatei (Original)'!M842</f>
        <v>0</v>
      </c>
      <c r="M842" s="31" t="str">
        <f>'Mitgliederstammdatei (Original)'!N842</f>
        <v>Stichermattstrasse</v>
      </c>
      <c r="N842" s="31" t="str">
        <f>'Mitgliederstammdatei (Original)'!O842</f>
        <v>7</v>
      </c>
      <c r="O842" s="31" t="str">
        <f>'Mitgliederstammdatei (Original)'!P842</f>
        <v>6032</v>
      </c>
      <c r="P842" s="71" t="str">
        <f>'Mitgliederstammdatei (Original)'!Q842</f>
        <v>Emmen</v>
      </c>
      <c r="Q842" s="71">
        <f>'Mitgliederstammdatei (Original)'!R842</f>
        <v>0</v>
      </c>
      <c r="R842" s="31" t="str">
        <f>'Mitgliederstammdatei (Original)'!S842</f>
        <v>Ja</v>
      </c>
      <c r="S842" s="31">
        <f>'Mitgliederstammdatei (Original)'!T842</f>
        <v>0</v>
      </c>
      <c r="T842" s="31">
        <f>'Mitgliederstammdatei (Original)'!U842</f>
        <v>0</v>
      </c>
      <c r="U842" s="31" t="str">
        <f>'Mitgliederstammdatei (Original)'!V842</f>
        <v>Herr</v>
      </c>
      <c r="V842" s="31" t="str">
        <f>'Mitgliederstammdatei (Original)'!X842</f>
        <v xml:space="preserve"> </v>
      </c>
      <c r="W842" s="31">
        <f>'Mitgliederstammdatei (Original)'!Y842</f>
        <v>0</v>
      </c>
      <c r="X842" s="31">
        <f>'Mitgliederstammdatei (Original)'!Z842</f>
        <v>0</v>
      </c>
      <c r="Y842" s="31">
        <f>'Mitgliederstammdatei (Original)'!AA842</f>
        <v>0</v>
      </c>
      <c r="Z842" s="31">
        <f>'Mitgliederstammdatei (Original)'!AB842</f>
        <v>0</v>
      </c>
      <c r="AA842" s="31">
        <f>'Mitgliederstammdatei (Original)'!AC842</f>
        <v>0</v>
      </c>
      <c r="AB842" s="31">
        <f>'Mitgliederstammdatei (Original)'!AD842</f>
        <v>0</v>
      </c>
      <c r="AC842" s="31">
        <f>'Mitgliederstammdatei (Original)'!AE842</f>
        <v>0</v>
      </c>
      <c r="AD842" s="31">
        <f>'Mitgliederstammdatei (Original)'!AF842</f>
        <v>0</v>
      </c>
      <c r="AE842" s="31">
        <f>'Mitgliederstammdatei (Original)'!AG842</f>
        <v>0</v>
      </c>
    </row>
    <row r="843" spans="1:31" x14ac:dyDescent="0.2">
      <c r="A843" s="28" t="str">
        <f>'Mitgliederstammdatei (Original)'!A843</f>
        <v>R 6</v>
      </c>
      <c r="B843" s="31" t="str">
        <f>'Mitgliederstammdatei (Original)'!B843</f>
        <v>Schongau SG</v>
      </c>
      <c r="C843" s="31">
        <f>'Mitgliederstammdatei (Original)'!C843</f>
        <v>0</v>
      </c>
      <c r="D843" s="31" t="str">
        <f>'Mitgliederstammdatei (Original)'!D843</f>
        <v xml:space="preserve"> </v>
      </c>
      <c r="E843" s="31">
        <f>'Mitgliederstammdatei (Original)'!E843</f>
        <v>0</v>
      </c>
      <c r="F843" s="31">
        <f>'Mitgliederstammdatei (Original)'!F843</f>
        <v>99027931</v>
      </c>
      <c r="G843" s="31" t="str">
        <f>'Mitgliederstammdatei (Original)'!H843</f>
        <v>Stucki</v>
      </c>
      <c r="H843" s="71" t="str">
        <f>'Mitgliederstammdatei (Original)'!I843</f>
        <v>Werner</v>
      </c>
      <c r="I843" s="31" t="str">
        <f>'Mitgliederstammdatei (Original)'!J843</f>
        <v>Stucki Werner</v>
      </c>
      <c r="J843" s="31" t="str">
        <f>'Mitgliederstammdatei (Original)'!K843</f>
        <v>01.04.1957</v>
      </c>
      <c r="K843" s="31" t="str">
        <f>'Mitgliederstammdatei (Original)'!L843</f>
        <v>01.04.1957</v>
      </c>
      <c r="L843" s="31" t="str">
        <f>'Mitgliederstammdatei (Original)'!M843</f>
        <v>01.01.2017</v>
      </c>
      <c r="M843" s="31" t="str">
        <f>'Mitgliederstammdatei (Original)'!N843</f>
        <v>Dahlienstrasse</v>
      </c>
      <c r="N843" s="31" t="str">
        <f>'Mitgliederstammdatei (Original)'!O843</f>
        <v>5</v>
      </c>
      <c r="O843" s="31" t="str">
        <f>'Mitgliederstammdatei (Original)'!P843</f>
        <v>6020</v>
      </c>
      <c r="P843" s="71" t="str">
        <f>'Mitgliederstammdatei (Original)'!Q843</f>
        <v>Emmenbrücke</v>
      </c>
      <c r="Q843" s="71">
        <f>'Mitgliederstammdatei (Original)'!R843</f>
        <v>0</v>
      </c>
      <c r="R843" s="31" t="str">
        <f>'Mitgliederstammdatei (Original)'!S843</f>
        <v>Ja</v>
      </c>
      <c r="S843" s="31">
        <f>'Mitgliederstammdatei (Original)'!T843</f>
        <v>0</v>
      </c>
      <c r="T843" s="31">
        <f>'Mitgliederstammdatei (Original)'!U843</f>
        <v>0</v>
      </c>
      <c r="U843" s="31" t="str">
        <f>'Mitgliederstammdatei (Original)'!V843</f>
        <v>Herr</v>
      </c>
      <c r="V843" s="31" t="str">
        <f>'Mitgliederstammdatei (Original)'!X843</f>
        <v xml:space="preserve"> </v>
      </c>
      <c r="W843" s="31">
        <f>'Mitgliederstammdatei (Original)'!Y843</f>
        <v>0</v>
      </c>
      <c r="X843" s="31">
        <f>'Mitgliederstammdatei (Original)'!Z843</f>
        <v>0</v>
      </c>
      <c r="Y843" s="31">
        <f>'Mitgliederstammdatei (Original)'!AA843</f>
        <v>0</v>
      </c>
      <c r="Z843" s="31">
        <f>'Mitgliederstammdatei (Original)'!AB843</f>
        <v>0</v>
      </c>
      <c r="AA843" s="31">
        <f>'Mitgliederstammdatei (Original)'!AC843</f>
        <v>0</v>
      </c>
      <c r="AB843" s="31">
        <f>'Mitgliederstammdatei (Original)'!AD843</f>
        <v>0</v>
      </c>
      <c r="AC843" s="31">
        <f>'Mitgliederstammdatei (Original)'!AE843</f>
        <v>0</v>
      </c>
      <c r="AD843" s="31">
        <f>'Mitgliederstammdatei (Original)'!AF843</f>
        <v>0</v>
      </c>
      <c r="AE843" s="31">
        <f>'Mitgliederstammdatei (Original)'!AG843</f>
        <v>0</v>
      </c>
    </row>
    <row r="844" spans="1:31" x14ac:dyDescent="0.2">
      <c r="A844" s="28" t="str">
        <f>'Mitgliederstammdatei (Original)'!A844</f>
        <v>R 6</v>
      </c>
      <c r="B844" s="31">
        <f>'Mitgliederstammdatei (Original)'!B844</f>
        <v>0</v>
      </c>
      <c r="C844" s="31">
        <f>'Mitgliederstammdatei (Original)'!C844</f>
        <v>0</v>
      </c>
      <c r="D844" s="31" t="str">
        <f>'Mitgliederstammdatei (Original)'!D844</f>
        <v xml:space="preserve"> </v>
      </c>
      <c r="E844" s="31" t="str">
        <f>'Mitgliederstammdatei (Original)'!E844</f>
        <v>Hitzkirchertal PC</v>
      </c>
      <c r="F844" s="31">
        <f>'Mitgliederstammdatei (Original)'!F844</f>
        <v>99027933</v>
      </c>
      <c r="G844" s="31" t="str">
        <f>'Mitgliederstammdatei (Original)'!H844</f>
        <v>Studer</v>
      </c>
      <c r="H844" s="71" t="str">
        <f>'Mitgliederstammdatei (Original)'!I844</f>
        <v>Fredy</v>
      </c>
      <c r="I844" s="31" t="str">
        <f>'Mitgliederstammdatei (Original)'!J844</f>
        <v>Studer Fredy</v>
      </c>
      <c r="J844" s="31" t="str">
        <f>'Mitgliederstammdatei (Original)'!K844</f>
        <v>11.10.1951</v>
      </c>
      <c r="K844" s="31" t="str">
        <f>'Mitgliederstammdatei (Original)'!L844</f>
        <v>11.10.1951</v>
      </c>
      <c r="L844" s="31">
        <f>'Mitgliederstammdatei (Original)'!M844</f>
        <v>0</v>
      </c>
      <c r="M844" s="31" t="str">
        <f>'Mitgliederstammdatei (Original)'!N844</f>
        <v>Schybenacherweg</v>
      </c>
      <c r="N844" s="31" t="str">
        <f>'Mitgliederstammdatei (Original)'!O844</f>
        <v>3</v>
      </c>
      <c r="O844" s="31" t="str">
        <f>'Mitgliederstammdatei (Original)'!P844</f>
        <v>6285</v>
      </c>
      <c r="P844" s="71" t="str">
        <f>'Mitgliederstammdatei (Original)'!Q844</f>
        <v>Hitzkirch</v>
      </c>
      <c r="Q844" s="71">
        <f>'Mitgliederstammdatei (Original)'!R844</f>
        <v>0</v>
      </c>
      <c r="R844" s="31" t="str">
        <f>'Mitgliederstammdatei (Original)'!S844</f>
        <v>Ja</v>
      </c>
      <c r="S844" s="31">
        <f>'Mitgliederstammdatei (Original)'!T844</f>
        <v>0</v>
      </c>
      <c r="T844" s="31">
        <f>'Mitgliederstammdatei (Original)'!U844</f>
        <v>0</v>
      </c>
      <c r="U844" s="31" t="str">
        <f>'Mitgliederstammdatei (Original)'!V844</f>
        <v>Herr</v>
      </c>
      <c r="V844" s="31" t="str">
        <f>'Mitgliederstammdatei (Original)'!X844</f>
        <v xml:space="preserve"> </v>
      </c>
      <c r="W844" s="31">
        <f>'Mitgliederstammdatei (Original)'!Y844</f>
        <v>0</v>
      </c>
      <c r="X844" s="31">
        <f>'Mitgliederstammdatei (Original)'!Z844</f>
        <v>0</v>
      </c>
      <c r="Y844" s="31">
        <f>'Mitgliederstammdatei (Original)'!AA844</f>
        <v>0</v>
      </c>
      <c r="Z844" s="31">
        <f>'Mitgliederstammdatei (Original)'!AB844</f>
        <v>0</v>
      </c>
      <c r="AA844" s="31">
        <f>'Mitgliederstammdatei (Original)'!AC844</f>
        <v>0</v>
      </c>
      <c r="AB844" s="31">
        <f>'Mitgliederstammdatei (Original)'!AD844</f>
        <v>0</v>
      </c>
      <c r="AC844" s="31">
        <f>'Mitgliederstammdatei (Original)'!AE844</f>
        <v>0</v>
      </c>
      <c r="AD844" s="31">
        <f>'Mitgliederstammdatei (Original)'!AF844</f>
        <v>0</v>
      </c>
      <c r="AE844" s="31">
        <f>'Mitgliederstammdatei (Original)'!AG844</f>
        <v>0</v>
      </c>
    </row>
    <row r="845" spans="1:31" x14ac:dyDescent="0.2">
      <c r="A845" s="28" t="str">
        <f>'Mitgliederstammdatei (Original)'!A845</f>
        <v>R17</v>
      </c>
      <c r="B845" s="31" t="str">
        <f>'Mitgliederstammdatei (Original)'!B845</f>
        <v>Wolhusen FSG</v>
      </c>
      <c r="C845" s="31">
        <f>'Mitgliederstammdatei (Original)'!C845</f>
        <v>0</v>
      </c>
      <c r="D845" s="31" t="str">
        <f>'Mitgliederstammdatei (Original)'!D845</f>
        <v xml:space="preserve"> </v>
      </c>
      <c r="E845" s="31">
        <f>'Mitgliederstammdatei (Original)'!E845</f>
        <v>0</v>
      </c>
      <c r="F845" s="31">
        <f>'Mitgliederstammdatei (Original)'!F845</f>
        <v>99027934</v>
      </c>
      <c r="G845" s="31" t="str">
        <f>'Mitgliederstammdatei (Original)'!H845</f>
        <v>Studer</v>
      </c>
      <c r="H845" s="71" t="str">
        <f>'Mitgliederstammdatei (Original)'!I845</f>
        <v>Josef</v>
      </c>
      <c r="I845" s="31" t="str">
        <f>'Mitgliederstammdatei (Original)'!J845</f>
        <v>Studer Josef</v>
      </c>
      <c r="J845" s="31" t="str">
        <f>'Mitgliederstammdatei (Original)'!K845</f>
        <v>30.04.1950</v>
      </c>
      <c r="K845" s="31" t="str">
        <f>'Mitgliederstammdatei (Original)'!L845</f>
        <v>30.04.1950</v>
      </c>
      <c r="L845" s="31" t="str">
        <f>'Mitgliederstammdatei (Original)'!M845</f>
        <v>01.01.2010</v>
      </c>
      <c r="M845" s="31" t="str">
        <f>'Mitgliederstammdatei (Original)'!N845</f>
        <v>Moosguetpark</v>
      </c>
      <c r="N845" s="31" t="str">
        <f>'Mitgliederstammdatei (Original)'!O845</f>
        <v>1</v>
      </c>
      <c r="O845" s="31" t="str">
        <f>'Mitgliederstammdatei (Original)'!P845</f>
        <v>6017</v>
      </c>
      <c r="P845" s="71" t="str">
        <f>'Mitgliederstammdatei (Original)'!Q845</f>
        <v>Ruswil</v>
      </c>
      <c r="Q845" s="71">
        <f>'Mitgliederstammdatei (Original)'!R845</f>
        <v>0</v>
      </c>
      <c r="R845" s="31" t="str">
        <f>'Mitgliederstammdatei (Original)'!S845</f>
        <v>Ja</v>
      </c>
      <c r="S845" s="31">
        <f>'Mitgliederstammdatei (Original)'!T845</f>
        <v>0</v>
      </c>
      <c r="T845" s="31">
        <f>'Mitgliederstammdatei (Original)'!U845</f>
        <v>0</v>
      </c>
      <c r="U845" s="31" t="str">
        <f>'Mitgliederstammdatei (Original)'!V845</f>
        <v>Herr</v>
      </c>
      <c r="V845" s="31" t="str">
        <f>'Mitgliederstammdatei (Original)'!X845</f>
        <v xml:space="preserve"> </v>
      </c>
      <c r="W845" s="31">
        <f>'Mitgliederstammdatei (Original)'!Y845</f>
        <v>0</v>
      </c>
      <c r="X845" s="31">
        <f>'Mitgliederstammdatei (Original)'!Z845</f>
        <v>0</v>
      </c>
      <c r="Y845" s="31">
        <f>'Mitgliederstammdatei (Original)'!AA845</f>
        <v>0</v>
      </c>
      <c r="Z845" s="31">
        <f>'Mitgliederstammdatei (Original)'!AB845</f>
        <v>0</v>
      </c>
      <c r="AA845" s="31">
        <f>'Mitgliederstammdatei (Original)'!AC845</f>
        <v>0</v>
      </c>
      <c r="AB845" s="31">
        <f>'Mitgliederstammdatei (Original)'!AD845</f>
        <v>0</v>
      </c>
      <c r="AC845" s="31">
        <f>'Mitgliederstammdatei (Original)'!AE845</f>
        <v>0</v>
      </c>
      <c r="AD845" s="31">
        <f>'Mitgliederstammdatei (Original)'!AF845</f>
        <v>0</v>
      </c>
      <c r="AE845" s="31">
        <f>'Mitgliederstammdatei (Original)'!AG845</f>
        <v>0</v>
      </c>
    </row>
    <row r="846" spans="1:31" x14ac:dyDescent="0.2">
      <c r="A846" s="28" t="str">
        <f>'Mitgliederstammdatei (Original)'!A846</f>
        <v>R17</v>
      </c>
      <c r="B846" s="31" t="str">
        <f>'Mitgliederstammdatei (Original)'!B846</f>
        <v>Schüpfheim SSG</v>
      </c>
      <c r="C846" s="31">
        <f>'Mitgliederstammdatei (Original)'!C846</f>
        <v>0</v>
      </c>
      <c r="D846" s="31" t="str">
        <f>'Mitgliederstammdatei (Original)'!D846</f>
        <v xml:space="preserve"> </v>
      </c>
      <c r="E846" s="31">
        <f>'Mitgliederstammdatei (Original)'!E846</f>
        <v>0</v>
      </c>
      <c r="F846" s="31">
        <f>'Mitgliederstammdatei (Original)'!F846</f>
        <v>99027935</v>
      </c>
      <c r="G846" s="31" t="str">
        <f>'Mitgliederstammdatei (Original)'!H846</f>
        <v>Studer</v>
      </c>
      <c r="H846" s="71" t="str">
        <f>'Mitgliederstammdatei (Original)'!I846</f>
        <v>Otto</v>
      </c>
      <c r="I846" s="31" t="str">
        <f>'Mitgliederstammdatei (Original)'!J846</f>
        <v>Studer Otto</v>
      </c>
      <c r="J846" s="31" t="str">
        <f>'Mitgliederstammdatei (Original)'!K846</f>
        <v>03.01.1952</v>
      </c>
      <c r="K846" s="31" t="str">
        <f>'Mitgliederstammdatei (Original)'!L846</f>
        <v>03.01.1952</v>
      </c>
      <c r="L846" s="31" t="str">
        <f>'Mitgliederstammdatei (Original)'!M846</f>
        <v>01.01.2012</v>
      </c>
      <c r="M846" s="31" t="str">
        <f>'Mitgliederstammdatei (Original)'!N846</f>
        <v>Dorfstrasse</v>
      </c>
      <c r="N846" s="31" t="str">
        <f>'Mitgliederstammdatei (Original)'!O846</f>
        <v>12</v>
      </c>
      <c r="O846" s="31" t="str">
        <f>'Mitgliederstammdatei (Original)'!P846</f>
        <v>6196</v>
      </c>
      <c r="P846" s="71" t="str">
        <f>'Mitgliederstammdatei (Original)'!Q846</f>
        <v>Marbach</v>
      </c>
      <c r="Q846" s="71">
        <f>'Mitgliederstammdatei (Original)'!R846</f>
        <v>0</v>
      </c>
      <c r="R846" s="31" t="str">
        <f>'Mitgliederstammdatei (Original)'!S846</f>
        <v>Ja</v>
      </c>
      <c r="S846" s="31">
        <f>'Mitgliederstammdatei (Original)'!T846</f>
        <v>0</v>
      </c>
      <c r="T846" s="31">
        <f>'Mitgliederstammdatei (Original)'!U846</f>
        <v>0</v>
      </c>
      <c r="U846" s="31" t="str">
        <f>'Mitgliederstammdatei (Original)'!V846</f>
        <v>Herr</v>
      </c>
      <c r="V846" s="31" t="str">
        <f>'Mitgliederstammdatei (Original)'!X846</f>
        <v xml:space="preserve"> </v>
      </c>
      <c r="W846" s="31">
        <f>'Mitgliederstammdatei (Original)'!Y846</f>
        <v>0</v>
      </c>
      <c r="X846" s="31">
        <f>'Mitgliederstammdatei (Original)'!Z846</f>
        <v>0</v>
      </c>
      <c r="Y846" s="31">
        <f>'Mitgliederstammdatei (Original)'!AA846</f>
        <v>0</v>
      </c>
      <c r="Z846" s="31">
        <f>'Mitgliederstammdatei (Original)'!AB846</f>
        <v>0</v>
      </c>
      <c r="AA846" s="31">
        <f>'Mitgliederstammdatei (Original)'!AC846</f>
        <v>0</v>
      </c>
      <c r="AB846" s="31">
        <f>'Mitgliederstammdatei (Original)'!AD846</f>
        <v>0</v>
      </c>
      <c r="AC846" s="31">
        <f>'Mitgliederstammdatei (Original)'!AE846</f>
        <v>0</v>
      </c>
      <c r="AD846" s="31">
        <f>'Mitgliederstammdatei (Original)'!AF846</f>
        <v>0</v>
      </c>
      <c r="AE846" s="31">
        <f>'Mitgliederstammdatei (Original)'!AG846</f>
        <v>0</v>
      </c>
    </row>
    <row r="847" spans="1:31" x14ac:dyDescent="0.2">
      <c r="A847" s="28" t="str">
        <f>'Mitgliederstammdatei (Original)'!A847</f>
        <v>R17</v>
      </c>
      <c r="B847" s="31" t="str">
        <f>'Mitgliederstammdatei (Original)'!B847</f>
        <v>Schüpfheim SSG</v>
      </c>
      <c r="C847" s="31">
        <f>'Mitgliederstammdatei (Original)'!C847</f>
        <v>0</v>
      </c>
      <c r="D847" s="31" t="str">
        <f>'Mitgliederstammdatei (Original)'!D847</f>
        <v>VV</v>
      </c>
      <c r="E847" s="31">
        <f>'Mitgliederstammdatei (Original)'!E847</f>
        <v>0</v>
      </c>
      <c r="F847" s="31">
        <f>'Mitgliederstammdatei (Original)'!F847</f>
        <v>99027936</v>
      </c>
      <c r="G847" s="31" t="str">
        <f>'Mitgliederstammdatei (Original)'!H847</f>
        <v>Studer</v>
      </c>
      <c r="H847" s="71" t="str">
        <f>'Mitgliederstammdatei (Original)'!I847</f>
        <v>Richard</v>
      </c>
      <c r="I847" s="31" t="str">
        <f>'Mitgliederstammdatei (Original)'!J847</f>
        <v>Studer Richard</v>
      </c>
      <c r="J847" s="31" t="str">
        <f>'Mitgliederstammdatei (Original)'!K847</f>
        <v>08.04.1949</v>
      </c>
      <c r="K847" s="31" t="str">
        <f>'Mitgliederstammdatei (Original)'!L847</f>
        <v>08.04.1949</v>
      </c>
      <c r="L847" s="31" t="str">
        <f>'Mitgliederstammdatei (Original)'!M847</f>
        <v>01.01.2009</v>
      </c>
      <c r="M847" s="31" t="str">
        <f>'Mitgliederstammdatei (Original)'!N847</f>
        <v>Wernischwand</v>
      </c>
      <c r="N847" s="31">
        <f>'Mitgliederstammdatei (Original)'!O847</f>
        <v>0</v>
      </c>
      <c r="O847" s="31" t="str">
        <f>'Mitgliederstammdatei (Original)'!P847</f>
        <v>6170</v>
      </c>
      <c r="P847" s="71" t="str">
        <f>'Mitgliederstammdatei (Original)'!Q847</f>
        <v>Schüpfheim</v>
      </c>
      <c r="Q847" s="71">
        <f>'Mitgliederstammdatei (Original)'!R847</f>
        <v>0</v>
      </c>
      <c r="R847" s="31" t="str">
        <f>'Mitgliederstammdatei (Original)'!S847</f>
        <v>Ja</v>
      </c>
      <c r="S847" s="31">
        <f>'Mitgliederstammdatei (Original)'!T847</f>
        <v>0</v>
      </c>
      <c r="T847" s="31">
        <f>'Mitgliederstammdatei (Original)'!U847</f>
        <v>0</v>
      </c>
      <c r="U847" s="31" t="str">
        <f>'Mitgliederstammdatei (Original)'!V847</f>
        <v>Herr</v>
      </c>
      <c r="V847" s="31" t="str">
        <f>'Mitgliederstammdatei (Original)'!X847</f>
        <v>VV</v>
      </c>
      <c r="W847" s="31">
        <f>'Mitgliederstammdatei (Original)'!Y847</f>
        <v>0</v>
      </c>
      <c r="X847" s="31">
        <f>'Mitgliederstammdatei (Original)'!Z847</f>
        <v>0</v>
      </c>
      <c r="Y847" s="31">
        <f>'Mitgliederstammdatei (Original)'!AA847</f>
        <v>0</v>
      </c>
      <c r="Z847" s="31">
        <f>'Mitgliederstammdatei (Original)'!AB847</f>
        <v>0</v>
      </c>
      <c r="AA847" s="31">
        <f>'Mitgliederstammdatei (Original)'!AC847</f>
        <v>0</v>
      </c>
      <c r="AB847" s="31">
        <f>'Mitgliederstammdatei (Original)'!AD847</f>
        <v>0</v>
      </c>
      <c r="AC847" s="31">
        <f>'Mitgliederstammdatei (Original)'!AE847</f>
        <v>0</v>
      </c>
      <c r="AD847" s="31">
        <f>'Mitgliederstammdatei (Original)'!AF847</f>
        <v>0</v>
      </c>
      <c r="AE847" s="31">
        <f>'Mitgliederstammdatei (Original)'!AG847</f>
        <v>0</v>
      </c>
    </row>
    <row r="848" spans="1:31" x14ac:dyDescent="0.2">
      <c r="A848" s="28" t="str">
        <f>'Mitgliederstammdatei (Original)'!A848</f>
        <v>R 6</v>
      </c>
      <c r="B848" s="31" t="str">
        <f>'Mitgliederstammdatei (Original)'!B848</f>
        <v>Schongau SG</v>
      </c>
      <c r="C848" s="31">
        <f>'Mitgliederstammdatei (Original)'!C848</f>
        <v>0</v>
      </c>
      <c r="D848" s="31" t="str">
        <f>'Mitgliederstammdatei (Original)'!D848</f>
        <v xml:space="preserve"> </v>
      </c>
      <c r="E848" s="31">
        <f>'Mitgliederstammdatei (Original)'!E848</f>
        <v>0</v>
      </c>
      <c r="F848" s="31">
        <f>'Mitgliederstammdatei (Original)'!F848</f>
        <v>99027937</v>
      </c>
      <c r="G848" s="31" t="str">
        <f>'Mitgliederstammdatei (Original)'!H848</f>
        <v>Stutz</v>
      </c>
      <c r="H848" s="71" t="str">
        <f>'Mitgliederstammdatei (Original)'!I848</f>
        <v>André</v>
      </c>
      <c r="I848" s="31" t="str">
        <f>'Mitgliederstammdatei (Original)'!J848</f>
        <v>Stutz André</v>
      </c>
      <c r="J848" s="31" t="str">
        <f>'Mitgliederstammdatei (Original)'!K848</f>
        <v>29.12.1962</v>
      </c>
      <c r="K848" s="31" t="str">
        <f>'Mitgliederstammdatei (Original)'!L848</f>
        <v>29.12.1962</v>
      </c>
      <c r="L848" s="31" t="str">
        <f>'Mitgliederstammdatei (Original)'!M848</f>
        <v>01.01.2022</v>
      </c>
      <c r="M848" s="31" t="str">
        <f>'Mitgliederstammdatei (Original)'!N848</f>
        <v>Bellevuerain</v>
      </c>
      <c r="N848" s="31" t="str">
        <f>'Mitgliederstammdatei (Original)'!O848</f>
        <v>8</v>
      </c>
      <c r="O848" s="31" t="str">
        <f>'Mitgliederstammdatei (Original)'!P848</f>
        <v>6288</v>
      </c>
      <c r="P848" s="71" t="str">
        <f>'Mitgliederstammdatei (Original)'!Q848</f>
        <v>Hochdorf</v>
      </c>
      <c r="Q848" s="71">
        <f>'Mitgliederstammdatei (Original)'!R848</f>
        <v>0</v>
      </c>
      <c r="R848" s="31" t="str">
        <f>'Mitgliederstammdatei (Original)'!S848</f>
        <v>Ja</v>
      </c>
      <c r="S848" s="31">
        <f>'Mitgliederstammdatei (Original)'!T848</f>
        <v>0</v>
      </c>
      <c r="T848" s="31">
        <f>'Mitgliederstammdatei (Original)'!U848</f>
        <v>0</v>
      </c>
      <c r="U848" s="31" t="str">
        <f>'Mitgliederstammdatei (Original)'!V848</f>
        <v>Herr</v>
      </c>
      <c r="V848" s="31" t="str">
        <f>'Mitgliederstammdatei (Original)'!X848</f>
        <v xml:space="preserve"> </v>
      </c>
      <c r="W848" s="31">
        <f>'Mitgliederstammdatei (Original)'!Y848</f>
        <v>0</v>
      </c>
      <c r="X848" s="31">
        <f>'Mitgliederstammdatei (Original)'!Z848</f>
        <v>0</v>
      </c>
      <c r="Y848" s="31">
        <f>'Mitgliederstammdatei (Original)'!AA848</f>
        <v>0</v>
      </c>
      <c r="Z848" s="31">
        <f>'Mitgliederstammdatei (Original)'!AB848</f>
        <v>0</v>
      </c>
      <c r="AA848" s="31">
        <f>'Mitgliederstammdatei (Original)'!AC848</f>
        <v>0</v>
      </c>
      <c r="AB848" s="31">
        <f>'Mitgliederstammdatei (Original)'!AD848</f>
        <v>0</v>
      </c>
      <c r="AC848" s="31">
        <f>'Mitgliederstammdatei (Original)'!AE848</f>
        <v>0</v>
      </c>
      <c r="AD848" s="31">
        <f>'Mitgliederstammdatei (Original)'!AF848</f>
        <v>0</v>
      </c>
      <c r="AE848" s="31">
        <f>'Mitgliederstammdatei (Original)'!AG848</f>
        <v>0</v>
      </c>
    </row>
    <row r="849" spans="1:31" x14ac:dyDescent="0.2">
      <c r="A849" s="28" t="str">
        <f>'Mitgliederstammdatei (Original)'!A849</f>
        <v>R11</v>
      </c>
      <c r="B849" s="31" t="str">
        <f>'Mitgliederstammdatei (Original)'!B849</f>
        <v>Nottwil FSG</v>
      </c>
      <c r="C849" s="31">
        <f>'Mitgliederstammdatei (Original)'!C849</f>
        <v>0</v>
      </c>
      <c r="D849" s="31" t="str">
        <f>'Mitgliederstammdatei (Original)'!D849</f>
        <v xml:space="preserve"> </v>
      </c>
      <c r="E849" s="31">
        <f>'Mitgliederstammdatei (Original)'!E849</f>
        <v>0</v>
      </c>
      <c r="F849" s="31">
        <f>'Mitgliederstammdatei (Original)'!F849</f>
        <v>99027938</v>
      </c>
      <c r="G849" s="31" t="str">
        <f>'Mitgliederstammdatei (Original)'!H849</f>
        <v>Stutz</v>
      </c>
      <c r="H849" s="71" t="str">
        <f>'Mitgliederstammdatei (Original)'!I849</f>
        <v>Beat</v>
      </c>
      <c r="I849" s="31" t="str">
        <f>'Mitgliederstammdatei (Original)'!J849</f>
        <v>Stutz Beat</v>
      </c>
      <c r="J849" s="31" t="str">
        <f>'Mitgliederstammdatei (Original)'!K849</f>
        <v>27.10.1962</v>
      </c>
      <c r="K849" s="31" t="str">
        <f>'Mitgliederstammdatei (Original)'!L849</f>
        <v>27.10.1962</v>
      </c>
      <c r="L849" s="31" t="str">
        <f>'Mitgliederstammdatei (Original)'!M849</f>
        <v>01.01.2022</v>
      </c>
      <c r="M849" s="31" t="str">
        <f>'Mitgliederstammdatei (Original)'!N849</f>
        <v>Höflimatte</v>
      </c>
      <c r="N849" s="31" t="str">
        <f>'Mitgliederstammdatei (Original)'!O849</f>
        <v>3</v>
      </c>
      <c r="O849" s="31" t="str">
        <f>'Mitgliederstammdatei (Original)'!P849</f>
        <v>6207</v>
      </c>
      <c r="P849" s="71" t="str">
        <f>'Mitgliederstammdatei (Original)'!Q849</f>
        <v>Nottwil</v>
      </c>
      <c r="Q849" s="71">
        <f>'Mitgliederstammdatei (Original)'!R849</f>
        <v>0</v>
      </c>
      <c r="R849" s="31" t="str">
        <f>'Mitgliederstammdatei (Original)'!S849</f>
        <v>Ja</v>
      </c>
      <c r="S849" s="31">
        <f>'Mitgliederstammdatei (Original)'!T849</f>
        <v>0</v>
      </c>
      <c r="T849" s="31">
        <f>'Mitgliederstammdatei (Original)'!U849</f>
        <v>0</v>
      </c>
      <c r="U849" s="31" t="str">
        <f>'Mitgliederstammdatei (Original)'!V849</f>
        <v>Herr</v>
      </c>
      <c r="V849" s="31" t="str">
        <f>'Mitgliederstammdatei (Original)'!X849</f>
        <v xml:space="preserve"> </v>
      </c>
      <c r="W849" s="31">
        <f>'Mitgliederstammdatei (Original)'!Y849</f>
        <v>0</v>
      </c>
      <c r="X849" s="31">
        <f>'Mitgliederstammdatei (Original)'!Z849</f>
        <v>0</v>
      </c>
      <c r="Y849" s="31">
        <f>'Mitgliederstammdatei (Original)'!AA849</f>
        <v>0</v>
      </c>
      <c r="Z849" s="31">
        <f>'Mitgliederstammdatei (Original)'!AB849</f>
        <v>0</v>
      </c>
      <c r="AA849" s="31">
        <f>'Mitgliederstammdatei (Original)'!AC849</f>
        <v>0</v>
      </c>
      <c r="AB849" s="31">
        <f>'Mitgliederstammdatei (Original)'!AD849</f>
        <v>0</v>
      </c>
      <c r="AC849" s="31">
        <f>'Mitgliederstammdatei (Original)'!AE849</f>
        <v>0</v>
      </c>
      <c r="AD849" s="31">
        <f>'Mitgliederstammdatei (Original)'!AF849</f>
        <v>0</v>
      </c>
      <c r="AE849" s="31">
        <f>'Mitgliederstammdatei (Original)'!AG849</f>
        <v>0</v>
      </c>
    </row>
    <row r="850" spans="1:31" x14ac:dyDescent="0.2">
      <c r="A850" s="28" t="str">
        <f>'Mitgliederstammdatei (Original)'!A850</f>
        <v>R12</v>
      </c>
      <c r="B850" s="31" t="str">
        <f>'Mitgliederstammdatei (Original)'!B850</f>
        <v>Altishofen-Nebikon Sebastian</v>
      </c>
      <c r="C850" s="31">
        <f>'Mitgliederstammdatei (Original)'!C850</f>
        <v>0</v>
      </c>
      <c r="D850" s="31" t="str">
        <f>'Mitgliederstammdatei (Original)'!D850</f>
        <v xml:space="preserve"> </v>
      </c>
      <c r="E850" s="31">
        <f>'Mitgliederstammdatei (Original)'!E850</f>
        <v>0</v>
      </c>
      <c r="F850" s="31">
        <f>'Mitgliederstammdatei (Original)'!F850</f>
        <v>99027939</v>
      </c>
      <c r="G850" s="31" t="str">
        <f>'Mitgliederstammdatei (Original)'!H850</f>
        <v>Stutz</v>
      </c>
      <c r="H850" s="71" t="str">
        <f>'Mitgliederstammdatei (Original)'!I850</f>
        <v>Kurt</v>
      </c>
      <c r="I850" s="31" t="str">
        <f>'Mitgliederstammdatei (Original)'!J850</f>
        <v>Stutz Kurt</v>
      </c>
      <c r="J850" s="31" t="str">
        <f>'Mitgliederstammdatei (Original)'!K850</f>
        <v>27.09.1958</v>
      </c>
      <c r="K850" s="31" t="str">
        <f>'Mitgliederstammdatei (Original)'!L850</f>
        <v>27.09.1958</v>
      </c>
      <c r="L850" s="31" t="str">
        <f>'Mitgliederstammdatei (Original)'!M850</f>
        <v>01.01.2018</v>
      </c>
      <c r="M850" s="31" t="str">
        <f>'Mitgliederstammdatei (Original)'!N850</f>
        <v>Dorf</v>
      </c>
      <c r="N850" s="31" t="str">
        <f>'Mitgliederstammdatei (Original)'!O850</f>
        <v>19</v>
      </c>
      <c r="O850" s="31" t="str">
        <f>'Mitgliederstammdatei (Original)'!P850</f>
        <v>6243</v>
      </c>
      <c r="P850" s="71" t="str">
        <f>'Mitgliederstammdatei (Original)'!Q850</f>
        <v>Egolzwil</v>
      </c>
      <c r="Q850" s="71">
        <f>'Mitgliederstammdatei (Original)'!R850</f>
        <v>0</v>
      </c>
      <c r="R850" s="31" t="str">
        <f>'Mitgliederstammdatei (Original)'!S850</f>
        <v>Ja</v>
      </c>
      <c r="S850" s="31">
        <f>'Mitgliederstammdatei (Original)'!T850</f>
        <v>0</v>
      </c>
      <c r="T850" s="31">
        <f>'Mitgliederstammdatei (Original)'!U850</f>
        <v>0</v>
      </c>
      <c r="U850" s="31" t="str">
        <f>'Mitgliederstammdatei (Original)'!V850</f>
        <v>Herr</v>
      </c>
      <c r="V850" s="31" t="str">
        <f>'Mitgliederstammdatei (Original)'!X850</f>
        <v xml:space="preserve"> </v>
      </c>
      <c r="W850" s="31">
        <f>'Mitgliederstammdatei (Original)'!Y850</f>
        <v>0</v>
      </c>
      <c r="X850" s="31">
        <f>'Mitgliederstammdatei (Original)'!Z850</f>
        <v>0</v>
      </c>
      <c r="Y850" s="31">
        <f>'Mitgliederstammdatei (Original)'!AA850</f>
        <v>0</v>
      </c>
      <c r="Z850" s="31">
        <f>'Mitgliederstammdatei (Original)'!AB850</f>
        <v>0</v>
      </c>
      <c r="AA850" s="31">
        <f>'Mitgliederstammdatei (Original)'!AC850</f>
        <v>0</v>
      </c>
      <c r="AB850" s="31">
        <f>'Mitgliederstammdatei (Original)'!AD850</f>
        <v>0</v>
      </c>
      <c r="AC850" s="31">
        <f>'Mitgliederstammdatei (Original)'!AE850</f>
        <v>0</v>
      </c>
      <c r="AD850" s="31">
        <f>'Mitgliederstammdatei (Original)'!AF850</f>
        <v>0</v>
      </c>
      <c r="AE850" s="31">
        <f>'Mitgliederstammdatei (Original)'!AG850</f>
        <v>0</v>
      </c>
    </row>
    <row r="851" spans="1:31" x14ac:dyDescent="0.2">
      <c r="A851" s="28" t="str">
        <f>'Mitgliederstammdatei (Original)'!A851</f>
        <v>R 6</v>
      </c>
      <c r="B851" s="31" t="str">
        <f>'Mitgliederstammdatei (Original)'!B851</f>
        <v>Schongau SG</v>
      </c>
      <c r="C851" s="31">
        <f>'Mitgliederstammdatei (Original)'!C851</f>
        <v>0</v>
      </c>
      <c r="D851" s="31" t="str">
        <f>'Mitgliederstammdatei (Original)'!D851</f>
        <v xml:space="preserve"> </v>
      </c>
      <c r="E851" s="31">
        <f>'Mitgliederstammdatei (Original)'!E851</f>
        <v>0</v>
      </c>
      <c r="F851" s="31">
        <f>'Mitgliederstammdatei (Original)'!F851</f>
        <v>99027940</v>
      </c>
      <c r="G851" s="31" t="str">
        <f>'Mitgliederstammdatei (Original)'!H851</f>
        <v>Stutz</v>
      </c>
      <c r="H851" s="71" t="str">
        <f>'Mitgliederstammdatei (Original)'!I851</f>
        <v>Marcel</v>
      </c>
      <c r="I851" s="31" t="str">
        <f>'Mitgliederstammdatei (Original)'!J851</f>
        <v>Stutz Marcel</v>
      </c>
      <c r="J851" s="31" t="str">
        <f>'Mitgliederstammdatei (Original)'!K851</f>
        <v>18.06.1956</v>
      </c>
      <c r="K851" s="31" t="str">
        <f>'Mitgliederstammdatei (Original)'!L851</f>
        <v>18.06.1956</v>
      </c>
      <c r="L851" s="31" t="str">
        <f>'Mitgliederstammdatei (Original)'!M851</f>
        <v>01.01.2016</v>
      </c>
      <c r="M851" s="31" t="str">
        <f>'Mitgliederstammdatei (Original)'!N851</f>
        <v>Vorderdorfstrasse</v>
      </c>
      <c r="N851" s="31" t="str">
        <f>'Mitgliederstammdatei (Original)'!O851</f>
        <v>1</v>
      </c>
      <c r="O851" s="31" t="str">
        <f>'Mitgliederstammdatei (Original)'!P851</f>
        <v>6288</v>
      </c>
      <c r="P851" s="71" t="str">
        <f>'Mitgliederstammdatei (Original)'!Q851</f>
        <v>Schongau</v>
      </c>
      <c r="Q851" s="71">
        <f>'Mitgliederstammdatei (Original)'!R851</f>
        <v>0</v>
      </c>
      <c r="R851" s="31" t="str">
        <f>'Mitgliederstammdatei (Original)'!S851</f>
        <v>Ja</v>
      </c>
      <c r="S851" s="31">
        <f>'Mitgliederstammdatei (Original)'!T851</f>
        <v>0</v>
      </c>
      <c r="T851" s="31">
        <f>'Mitgliederstammdatei (Original)'!U851</f>
        <v>0</v>
      </c>
      <c r="U851" s="31" t="str">
        <f>'Mitgliederstammdatei (Original)'!V851</f>
        <v>Herr</v>
      </c>
      <c r="V851" s="31" t="str">
        <f>'Mitgliederstammdatei (Original)'!X851</f>
        <v xml:space="preserve"> </v>
      </c>
      <c r="W851" s="31">
        <f>'Mitgliederstammdatei (Original)'!Y851</f>
        <v>0</v>
      </c>
      <c r="X851" s="31">
        <f>'Mitgliederstammdatei (Original)'!Z851</f>
        <v>0</v>
      </c>
      <c r="Y851" s="31">
        <f>'Mitgliederstammdatei (Original)'!AA851</f>
        <v>0</v>
      </c>
      <c r="Z851" s="31">
        <f>'Mitgliederstammdatei (Original)'!AB851</f>
        <v>0</v>
      </c>
      <c r="AA851" s="31">
        <f>'Mitgliederstammdatei (Original)'!AC851</f>
        <v>0</v>
      </c>
      <c r="AB851" s="31">
        <f>'Mitgliederstammdatei (Original)'!AD851</f>
        <v>0</v>
      </c>
      <c r="AC851" s="31">
        <f>'Mitgliederstammdatei (Original)'!AE851</f>
        <v>0</v>
      </c>
      <c r="AD851" s="31">
        <f>'Mitgliederstammdatei (Original)'!AF851</f>
        <v>0</v>
      </c>
      <c r="AE851" s="31">
        <f>'Mitgliederstammdatei (Original)'!AG851</f>
        <v>0</v>
      </c>
    </row>
    <row r="852" spans="1:31" x14ac:dyDescent="0.2">
      <c r="A852" s="28" t="str">
        <f>'Mitgliederstammdatei (Original)'!A852</f>
        <v>R 9</v>
      </c>
      <c r="B852" s="31" t="str">
        <f>'Mitgliederstammdatei (Original)'!B852</f>
        <v>Sempach SG</v>
      </c>
      <c r="C852" s="31">
        <f>'Mitgliederstammdatei (Original)'!C852</f>
        <v>0</v>
      </c>
      <c r="D852" s="31" t="str">
        <f>'Mitgliederstammdatei (Original)'!D852</f>
        <v xml:space="preserve"> </v>
      </c>
      <c r="E852" s="31">
        <f>'Mitgliederstammdatei (Original)'!E852</f>
        <v>0</v>
      </c>
      <c r="F852" s="31">
        <f>'Mitgliederstammdatei (Original)'!F852</f>
        <v>99027941</v>
      </c>
      <c r="G852" s="31" t="str">
        <f>'Mitgliederstammdatei (Original)'!H852</f>
        <v>Süess</v>
      </c>
      <c r="H852" s="71" t="str">
        <f>'Mitgliederstammdatei (Original)'!I852</f>
        <v>Edy</v>
      </c>
      <c r="I852" s="31" t="str">
        <f>'Mitgliederstammdatei (Original)'!J852</f>
        <v>Süess Edy</v>
      </c>
      <c r="J852" s="31" t="str">
        <f>'Mitgliederstammdatei (Original)'!K852</f>
        <v>25.10.1947</v>
      </c>
      <c r="K852" s="31" t="str">
        <f>'Mitgliederstammdatei (Original)'!L852</f>
        <v>25.10.1947</v>
      </c>
      <c r="L852" s="31" t="str">
        <f>'Mitgliederstammdatei (Original)'!M852</f>
        <v>01.01.2007</v>
      </c>
      <c r="M852" s="31" t="str">
        <f>'Mitgliederstammdatei (Original)'!N852</f>
        <v>Feldhöflistrasse</v>
      </c>
      <c r="N852" s="31" t="str">
        <f>'Mitgliederstammdatei (Original)'!O852</f>
        <v>15</v>
      </c>
      <c r="O852" s="31" t="str">
        <f>'Mitgliederstammdatei (Original)'!P852</f>
        <v>6208</v>
      </c>
      <c r="P852" s="71" t="str">
        <f>'Mitgliederstammdatei (Original)'!Q852</f>
        <v>Oberkirch</v>
      </c>
      <c r="Q852" s="71">
        <f>'Mitgliederstammdatei (Original)'!R852</f>
        <v>0</v>
      </c>
      <c r="R852" s="31" t="str">
        <f>'Mitgliederstammdatei (Original)'!S852</f>
        <v>Ja</v>
      </c>
      <c r="S852" s="31">
        <f>'Mitgliederstammdatei (Original)'!T852</f>
        <v>0</v>
      </c>
      <c r="T852" s="31">
        <f>'Mitgliederstammdatei (Original)'!U852</f>
        <v>0</v>
      </c>
      <c r="U852" s="31" t="str">
        <f>'Mitgliederstammdatei (Original)'!V852</f>
        <v>Herr</v>
      </c>
      <c r="V852" s="31" t="str">
        <f>'Mitgliederstammdatei (Original)'!X852</f>
        <v xml:space="preserve"> </v>
      </c>
      <c r="W852" s="31">
        <f>'Mitgliederstammdatei (Original)'!Y852</f>
        <v>0</v>
      </c>
      <c r="X852" s="31">
        <f>'Mitgliederstammdatei (Original)'!Z852</f>
        <v>0</v>
      </c>
      <c r="Y852" s="31">
        <f>'Mitgliederstammdatei (Original)'!AA852</f>
        <v>0</v>
      </c>
      <c r="Z852" s="31">
        <f>'Mitgliederstammdatei (Original)'!AB852</f>
        <v>0</v>
      </c>
      <c r="AA852" s="31">
        <f>'Mitgliederstammdatei (Original)'!AC852</f>
        <v>0</v>
      </c>
      <c r="AB852" s="31">
        <f>'Mitgliederstammdatei (Original)'!AD852</f>
        <v>0</v>
      </c>
      <c r="AC852" s="31">
        <f>'Mitgliederstammdatei (Original)'!AE852</f>
        <v>0</v>
      </c>
      <c r="AD852" s="31">
        <f>'Mitgliederstammdatei (Original)'!AF852</f>
        <v>0</v>
      </c>
      <c r="AE852" s="31">
        <f>'Mitgliederstammdatei (Original)'!AG852</f>
        <v>0</v>
      </c>
    </row>
    <row r="853" spans="1:31" x14ac:dyDescent="0.2">
      <c r="A853" s="28" t="str">
        <f>'Mitgliederstammdatei (Original)'!A853</f>
        <v>R13</v>
      </c>
      <c r="B853" s="31" t="str">
        <f>'Mitgliederstammdatei (Original)'!B853</f>
        <v>Ruessgraben Sport</v>
      </c>
      <c r="C853" s="31">
        <f>'Mitgliederstammdatei (Original)'!C853</f>
        <v>0</v>
      </c>
      <c r="D853" s="31" t="str">
        <f>'Mitgliederstammdatei (Original)'!D853</f>
        <v xml:space="preserve"> </v>
      </c>
      <c r="E853" s="31">
        <f>'Mitgliederstammdatei (Original)'!E853</f>
        <v>0</v>
      </c>
      <c r="F853" s="31">
        <f>'Mitgliederstammdatei (Original)'!F853</f>
        <v>99027942</v>
      </c>
      <c r="G853" s="31" t="str">
        <f>'Mitgliederstammdatei (Original)'!H853</f>
        <v>Süess</v>
      </c>
      <c r="H853" s="71" t="str">
        <f>'Mitgliederstammdatei (Original)'!I853</f>
        <v>Franz</v>
      </c>
      <c r="I853" s="31" t="str">
        <f>'Mitgliederstammdatei (Original)'!J853</f>
        <v>Süess Franz</v>
      </c>
      <c r="J853" s="31" t="str">
        <f>'Mitgliederstammdatei (Original)'!K853</f>
        <v>09.03.1934</v>
      </c>
      <c r="K853" s="31" t="str">
        <f>'Mitgliederstammdatei (Original)'!L853</f>
        <v>09.03.1934</v>
      </c>
      <c r="L853" s="31" t="str">
        <f>'Mitgliederstammdatei (Original)'!M853</f>
        <v>01.01.1994</v>
      </c>
      <c r="M853" s="31" t="str">
        <f>'Mitgliederstammdatei (Original)'!N853</f>
        <v>Schützenmatt</v>
      </c>
      <c r="N853" s="31" t="str">
        <f>'Mitgliederstammdatei (Original)'!O853</f>
        <v>8</v>
      </c>
      <c r="O853" s="31" t="str">
        <f>'Mitgliederstammdatei (Original)'!P853</f>
        <v>6247</v>
      </c>
      <c r="P853" s="71" t="str">
        <f>'Mitgliederstammdatei (Original)'!Q853</f>
        <v>Schötz</v>
      </c>
      <c r="Q853" s="71">
        <f>'Mitgliederstammdatei (Original)'!R853</f>
        <v>0</v>
      </c>
      <c r="R853" s="31" t="str">
        <f>'Mitgliederstammdatei (Original)'!S853</f>
        <v>Ja</v>
      </c>
      <c r="S853" s="31">
        <f>'Mitgliederstammdatei (Original)'!T853</f>
        <v>0</v>
      </c>
      <c r="T853" s="31">
        <f>'Mitgliederstammdatei (Original)'!U853</f>
        <v>0</v>
      </c>
      <c r="U853" s="31" t="str">
        <f>'Mitgliederstammdatei (Original)'!V853</f>
        <v>Herr</v>
      </c>
      <c r="V853" s="31" t="str">
        <f>'Mitgliederstammdatei (Original)'!X853</f>
        <v xml:space="preserve"> </v>
      </c>
      <c r="W853" s="31">
        <f>'Mitgliederstammdatei (Original)'!Y853</f>
        <v>0</v>
      </c>
      <c r="X853" s="31">
        <f>'Mitgliederstammdatei (Original)'!Z853</f>
        <v>0</v>
      </c>
      <c r="Y853" s="31">
        <f>'Mitgliederstammdatei (Original)'!AA853</f>
        <v>0</v>
      </c>
      <c r="Z853" s="31">
        <f>'Mitgliederstammdatei (Original)'!AB853</f>
        <v>0</v>
      </c>
      <c r="AA853" s="31">
        <f>'Mitgliederstammdatei (Original)'!AC853</f>
        <v>0</v>
      </c>
      <c r="AB853" s="31">
        <f>'Mitgliederstammdatei (Original)'!AD853</f>
        <v>0</v>
      </c>
      <c r="AC853" s="31">
        <f>'Mitgliederstammdatei (Original)'!AE853</f>
        <v>0</v>
      </c>
      <c r="AD853" s="31">
        <f>'Mitgliederstammdatei (Original)'!AF853</f>
        <v>0</v>
      </c>
      <c r="AE853" s="31">
        <f>'Mitgliederstammdatei (Original)'!AG853</f>
        <v>0</v>
      </c>
    </row>
    <row r="854" spans="1:31" x14ac:dyDescent="0.2">
      <c r="A854" s="28" t="str">
        <f>'Mitgliederstammdatei (Original)'!A854</f>
        <v>R11</v>
      </c>
      <c r="B854" s="31" t="str">
        <f>'Mitgliederstammdatei (Original)'!B854</f>
        <v>Buttisholz SV</v>
      </c>
      <c r="C854" s="31">
        <f>'Mitgliederstammdatei (Original)'!C854</f>
        <v>0</v>
      </c>
      <c r="D854" s="31" t="str">
        <f>'Mitgliederstammdatei (Original)'!D854</f>
        <v xml:space="preserve"> </v>
      </c>
      <c r="E854" s="31" t="str">
        <f>'Mitgliederstammdatei (Original)'!E854</f>
        <v>Grosswangen uU PS</v>
      </c>
      <c r="F854" s="31">
        <f>'Mitgliederstammdatei (Original)'!F854</f>
        <v>99027943</v>
      </c>
      <c r="G854" s="31" t="str">
        <f>'Mitgliederstammdatei (Original)'!H854</f>
        <v>Suter</v>
      </c>
      <c r="H854" s="71" t="str">
        <f>'Mitgliederstammdatei (Original)'!I854</f>
        <v>Beat</v>
      </c>
      <c r="I854" s="31" t="str">
        <f>'Mitgliederstammdatei (Original)'!J854</f>
        <v>Suter Beat</v>
      </c>
      <c r="J854" s="31" t="str">
        <f>'Mitgliederstammdatei (Original)'!K854</f>
        <v>11.10.1953</v>
      </c>
      <c r="K854" s="31" t="str">
        <f>'Mitgliederstammdatei (Original)'!L854</f>
        <v>11.10.1953</v>
      </c>
      <c r="L854" s="31" t="str">
        <f>'Mitgliederstammdatei (Original)'!M854</f>
        <v>01.01.2013</v>
      </c>
      <c r="M854" s="31" t="str">
        <f>'Mitgliederstammdatei (Original)'!N854</f>
        <v>Grabenstrasse</v>
      </c>
      <c r="N854" s="31" t="str">
        <f>'Mitgliederstammdatei (Original)'!O854</f>
        <v>19</v>
      </c>
      <c r="O854" s="31" t="str">
        <f>'Mitgliederstammdatei (Original)'!P854</f>
        <v>6019</v>
      </c>
      <c r="P854" s="71" t="str">
        <f>'Mitgliederstammdatei (Original)'!Q854</f>
        <v>Sigigen</v>
      </c>
      <c r="Q854" s="71">
        <f>'Mitgliederstammdatei (Original)'!R854</f>
        <v>0</v>
      </c>
      <c r="R854" s="31" t="str">
        <f>'Mitgliederstammdatei (Original)'!S854</f>
        <v>Ja</v>
      </c>
      <c r="S854" s="31">
        <f>'Mitgliederstammdatei (Original)'!T854</f>
        <v>0</v>
      </c>
      <c r="T854" s="31">
        <f>'Mitgliederstammdatei (Original)'!U854</f>
        <v>0</v>
      </c>
      <c r="U854" s="31" t="str">
        <f>'Mitgliederstammdatei (Original)'!V854</f>
        <v>Herr</v>
      </c>
      <c r="V854" s="31" t="str">
        <f>'Mitgliederstammdatei (Original)'!X854</f>
        <v xml:space="preserve"> </v>
      </c>
      <c r="W854" s="31">
        <f>'Mitgliederstammdatei (Original)'!Y854</f>
        <v>0</v>
      </c>
      <c r="X854" s="31">
        <f>'Mitgliederstammdatei (Original)'!Z854</f>
        <v>0</v>
      </c>
      <c r="Y854" s="31">
        <f>'Mitgliederstammdatei (Original)'!AA854</f>
        <v>0</v>
      </c>
      <c r="Z854" s="31">
        <f>'Mitgliederstammdatei (Original)'!AB854</f>
        <v>0</v>
      </c>
      <c r="AA854" s="31">
        <f>'Mitgliederstammdatei (Original)'!AC854</f>
        <v>0</v>
      </c>
      <c r="AB854" s="31">
        <f>'Mitgliederstammdatei (Original)'!AD854</f>
        <v>0</v>
      </c>
      <c r="AC854" s="31">
        <f>'Mitgliederstammdatei (Original)'!AE854</f>
        <v>0</v>
      </c>
      <c r="AD854" s="31">
        <f>'Mitgliederstammdatei (Original)'!AF854</f>
        <v>0</v>
      </c>
      <c r="AE854" s="31">
        <f>'Mitgliederstammdatei (Original)'!AG854</f>
        <v>0</v>
      </c>
    </row>
    <row r="855" spans="1:31" x14ac:dyDescent="0.2">
      <c r="A855" s="28" t="str">
        <f>'Mitgliederstammdatei (Original)'!A855</f>
        <v>R 8</v>
      </c>
      <c r="B855" s="31" t="str">
        <f>'Mitgliederstammdatei (Original)'!B855</f>
        <v>Ebikon WV</v>
      </c>
      <c r="C855" s="31">
        <f>'Mitgliederstammdatei (Original)'!C855</f>
        <v>0</v>
      </c>
      <c r="D855" s="31" t="str">
        <f>'Mitgliederstammdatei (Original)'!D855</f>
        <v xml:space="preserve"> </v>
      </c>
      <c r="E855" s="31" t="str">
        <f>'Mitgliederstammdatei (Original)'!E855</f>
        <v>Ebikon PS</v>
      </c>
      <c r="F855" s="31">
        <f>'Mitgliederstammdatei (Original)'!F855</f>
        <v>99027944</v>
      </c>
      <c r="G855" s="31" t="str">
        <f>'Mitgliederstammdatei (Original)'!H855</f>
        <v>Suter</v>
      </c>
      <c r="H855" s="71" t="str">
        <f>'Mitgliederstammdatei (Original)'!I855</f>
        <v>Heinrich</v>
      </c>
      <c r="I855" s="31" t="str">
        <f>'Mitgliederstammdatei (Original)'!J855</f>
        <v>Suter Heinrich</v>
      </c>
      <c r="J855" s="31" t="str">
        <f>'Mitgliederstammdatei (Original)'!K855</f>
        <v>31.07.1933</v>
      </c>
      <c r="K855" s="31" t="str">
        <f>'Mitgliederstammdatei (Original)'!L855</f>
        <v>31.07.1933</v>
      </c>
      <c r="L855" s="31" t="str">
        <f>'Mitgliederstammdatei (Original)'!M855</f>
        <v>01.01.1993</v>
      </c>
      <c r="M855" s="31" t="str">
        <f>'Mitgliederstammdatei (Original)'!N855</f>
        <v>Rischstrasse</v>
      </c>
      <c r="N855" s="31" t="str">
        <f>'Mitgliederstammdatei (Original)'!O855</f>
        <v>17</v>
      </c>
      <c r="O855" s="31" t="str">
        <f>'Mitgliederstammdatei (Original)'!P855</f>
        <v>6030</v>
      </c>
      <c r="P855" s="71" t="str">
        <f>'Mitgliederstammdatei (Original)'!Q855</f>
        <v>Ebikon</v>
      </c>
      <c r="Q855" s="71">
        <f>'Mitgliederstammdatei (Original)'!R855</f>
        <v>0</v>
      </c>
      <c r="R855" s="31" t="str">
        <f>'Mitgliederstammdatei (Original)'!S855</f>
        <v>Ja</v>
      </c>
      <c r="S855" s="31">
        <f>'Mitgliederstammdatei (Original)'!T855</f>
        <v>0</v>
      </c>
      <c r="T855" s="31">
        <f>'Mitgliederstammdatei (Original)'!U855</f>
        <v>0</v>
      </c>
      <c r="U855" s="31" t="str">
        <f>'Mitgliederstammdatei (Original)'!V855</f>
        <v>Herr</v>
      </c>
      <c r="V855" s="31" t="str">
        <f>'Mitgliederstammdatei (Original)'!X855</f>
        <v xml:space="preserve"> </v>
      </c>
      <c r="W855" s="31">
        <f>'Mitgliederstammdatei (Original)'!Y855</f>
        <v>0</v>
      </c>
      <c r="X855" s="31">
        <f>'Mitgliederstammdatei (Original)'!Z855</f>
        <v>0</v>
      </c>
      <c r="Y855" s="31">
        <f>'Mitgliederstammdatei (Original)'!AA855</f>
        <v>0</v>
      </c>
      <c r="Z855" s="31">
        <f>'Mitgliederstammdatei (Original)'!AB855</f>
        <v>0</v>
      </c>
      <c r="AA855" s="31">
        <f>'Mitgliederstammdatei (Original)'!AC855</f>
        <v>0</v>
      </c>
      <c r="AB855" s="31">
        <f>'Mitgliederstammdatei (Original)'!AD855</f>
        <v>0</v>
      </c>
      <c r="AC855" s="31">
        <f>'Mitgliederstammdatei (Original)'!AE855</f>
        <v>0</v>
      </c>
      <c r="AD855" s="31">
        <f>'Mitgliederstammdatei (Original)'!AF855</f>
        <v>0</v>
      </c>
      <c r="AE855" s="31">
        <f>'Mitgliederstammdatei (Original)'!AG855</f>
        <v>0</v>
      </c>
    </row>
    <row r="856" spans="1:31" x14ac:dyDescent="0.2">
      <c r="A856" s="28" t="str">
        <f>'Mitgliederstammdatei (Original)'!A856</f>
        <v>R 6</v>
      </c>
      <c r="B856" s="31">
        <f>'Mitgliederstammdatei (Original)'!B856</f>
        <v>0</v>
      </c>
      <c r="C856" s="31">
        <f>'Mitgliederstammdatei (Original)'!C856</f>
        <v>0</v>
      </c>
      <c r="D856" s="31" t="str">
        <f>'Mitgliederstammdatei (Original)'!D856</f>
        <v xml:space="preserve"> </v>
      </c>
      <c r="E856" s="31" t="str">
        <f>'Mitgliederstammdatei (Original)'!E856</f>
        <v>Hitzkirchertal PC</v>
      </c>
      <c r="F856" s="31">
        <f>'Mitgliederstammdatei (Original)'!F856</f>
        <v>99027945</v>
      </c>
      <c r="G856" s="31" t="str">
        <f>'Mitgliederstammdatei (Original)'!H856</f>
        <v>Suter</v>
      </c>
      <c r="H856" s="71" t="str">
        <f>'Mitgliederstammdatei (Original)'!I856</f>
        <v>Richard</v>
      </c>
      <c r="I856" s="31" t="str">
        <f>'Mitgliederstammdatei (Original)'!J856</f>
        <v>Suter Richard</v>
      </c>
      <c r="J856" s="31" t="str">
        <f>'Mitgliederstammdatei (Original)'!K856</f>
        <v>08.01.1928</v>
      </c>
      <c r="K856" s="31" t="str">
        <f>'Mitgliederstammdatei (Original)'!L856</f>
        <v>08.01.1928</v>
      </c>
      <c r="L856" s="31">
        <f>'Mitgliederstammdatei (Original)'!M856</f>
        <v>0</v>
      </c>
      <c r="M856" s="31" t="str">
        <f>'Mitgliederstammdatei (Original)'!N856</f>
        <v>Rebacherweg</v>
      </c>
      <c r="N856" s="31" t="str">
        <f>'Mitgliederstammdatei (Original)'!O856</f>
        <v>15</v>
      </c>
      <c r="O856" s="31" t="str">
        <f>'Mitgliederstammdatei (Original)'!P856</f>
        <v>6285</v>
      </c>
      <c r="P856" s="71" t="str">
        <f>'Mitgliederstammdatei (Original)'!Q856</f>
        <v>Hitzkirch</v>
      </c>
      <c r="Q856" s="71">
        <f>'Mitgliederstammdatei (Original)'!R856</f>
        <v>0</v>
      </c>
      <c r="R856" s="31" t="str">
        <f>'Mitgliederstammdatei (Original)'!S856</f>
        <v>Ja</v>
      </c>
      <c r="S856" s="31">
        <f>'Mitgliederstammdatei (Original)'!T856</f>
        <v>0</v>
      </c>
      <c r="T856" s="31">
        <f>'Mitgliederstammdatei (Original)'!U856</f>
        <v>0</v>
      </c>
      <c r="U856" s="31" t="str">
        <f>'Mitgliederstammdatei (Original)'!V856</f>
        <v>Herr</v>
      </c>
      <c r="V856" s="31" t="str">
        <f>'Mitgliederstammdatei (Original)'!X856</f>
        <v xml:space="preserve"> </v>
      </c>
      <c r="W856" s="31">
        <f>'Mitgliederstammdatei (Original)'!Y856</f>
        <v>0</v>
      </c>
      <c r="X856" s="31">
        <f>'Mitgliederstammdatei (Original)'!Z856</f>
        <v>0</v>
      </c>
      <c r="Y856" s="31">
        <f>'Mitgliederstammdatei (Original)'!AA856</f>
        <v>0</v>
      </c>
      <c r="Z856" s="31">
        <f>'Mitgliederstammdatei (Original)'!AB856</f>
        <v>0</v>
      </c>
      <c r="AA856" s="31">
        <f>'Mitgliederstammdatei (Original)'!AC856</f>
        <v>0</v>
      </c>
      <c r="AB856" s="31">
        <f>'Mitgliederstammdatei (Original)'!AD856</f>
        <v>0</v>
      </c>
      <c r="AC856" s="31">
        <f>'Mitgliederstammdatei (Original)'!AE856</f>
        <v>0</v>
      </c>
      <c r="AD856" s="31">
        <f>'Mitgliederstammdatei (Original)'!AF856</f>
        <v>0</v>
      </c>
      <c r="AE856" s="31">
        <f>'Mitgliederstammdatei (Original)'!AG856</f>
        <v>0</v>
      </c>
    </row>
    <row r="857" spans="1:31" x14ac:dyDescent="0.2">
      <c r="A857" s="28" t="str">
        <f>'Mitgliederstammdatei (Original)'!A857</f>
        <v>R 3</v>
      </c>
      <c r="B857" s="31" t="str">
        <f>'Mitgliederstammdatei (Original)'!B857</f>
        <v>Kriens SG</v>
      </c>
      <c r="C857" s="31">
        <f>'Mitgliederstammdatei (Original)'!C857</f>
        <v>0</v>
      </c>
      <c r="D857" s="31" t="str">
        <f>'Mitgliederstammdatei (Original)'!D857</f>
        <v xml:space="preserve"> </v>
      </c>
      <c r="E857" s="31">
        <f>'Mitgliederstammdatei (Original)'!E857</f>
        <v>0</v>
      </c>
      <c r="F857" s="31">
        <f>'Mitgliederstammdatei (Original)'!F857</f>
        <v>99027946</v>
      </c>
      <c r="G857" s="31" t="str">
        <f>'Mitgliederstammdatei (Original)'!H857</f>
        <v>Tanner</v>
      </c>
      <c r="H857" s="71" t="str">
        <f>'Mitgliederstammdatei (Original)'!I857</f>
        <v>Josef</v>
      </c>
      <c r="I857" s="31" t="str">
        <f>'Mitgliederstammdatei (Original)'!J857</f>
        <v>Tanner Josef</v>
      </c>
      <c r="J857" s="31" t="str">
        <f>'Mitgliederstammdatei (Original)'!K857</f>
        <v>29.09.1937</v>
      </c>
      <c r="K857" s="31" t="str">
        <f>'Mitgliederstammdatei (Original)'!L857</f>
        <v>29.09.1937</v>
      </c>
      <c r="L857" s="31" t="str">
        <f>'Mitgliederstammdatei (Original)'!M857</f>
        <v>01.01.1997</v>
      </c>
      <c r="M857" s="31" t="str">
        <f>'Mitgliederstammdatei (Original)'!N857</f>
        <v>Sackweidhöhe</v>
      </c>
      <c r="N857" s="31" t="str">
        <f>'Mitgliederstammdatei (Original)'!O857</f>
        <v>1</v>
      </c>
      <c r="O857" s="31" t="str">
        <f>'Mitgliederstammdatei (Original)'!P857</f>
        <v>6012</v>
      </c>
      <c r="P857" s="71" t="str">
        <f>'Mitgliederstammdatei (Original)'!Q857</f>
        <v>Obernau</v>
      </c>
      <c r="Q857" s="71">
        <f>'Mitgliederstammdatei (Original)'!R857</f>
        <v>0</v>
      </c>
      <c r="R857" s="31" t="str">
        <f>'Mitgliederstammdatei (Original)'!S857</f>
        <v>Ja</v>
      </c>
      <c r="S857" s="31">
        <f>'Mitgliederstammdatei (Original)'!T857</f>
        <v>0</v>
      </c>
      <c r="T857" s="31">
        <f>'Mitgliederstammdatei (Original)'!U857</f>
        <v>0</v>
      </c>
      <c r="U857" s="31" t="str">
        <f>'Mitgliederstammdatei (Original)'!V857</f>
        <v>Herr</v>
      </c>
      <c r="V857" s="31" t="str">
        <f>'Mitgliederstammdatei (Original)'!X857</f>
        <v xml:space="preserve"> </v>
      </c>
      <c r="W857" s="31">
        <f>'Mitgliederstammdatei (Original)'!Y857</f>
        <v>0</v>
      </c>
      <c r="X857" s="31">
        <f>'Mitgliederstammdatei (Original)'!Z857</f>
        <v>0</v>
      </c>
      <c r="Y857" s="31">
        <f>'Mitgliederstammdatei (Original)'!AA857</f>
        <v>0</v>
      </c>
      <c r="Z857" s="31">
        <f>'Mitgliederstammdatei (Original)'!AB857</f>
        <v>0</v>
      </c>
      <c r="AA857" s="31">
        <f>'Mitgliederstammdatei (Original)'!AC857</f>
        <v>0</v>
      </c>
      <c r="AB857" s="31">
        <f>'Mitgliederstammdatei (Original)'!AD857</f>
        <v>0</v>
      </c>
      <c r="AC857" s="31">
        <f>'Mitgliederstammdatei (Original)'!AE857</f>
        <v>0</v>
      </c>
      <c r="AD857" s="31">
        <f>'Mitgliederstammdatei (Original)'!AF857</f>
        <v>0</v>
      </c>
      <c r="AE857" s="31">
        <f>'Mitgliederstammdatei (Original)'!AG857</f>
        <v>0</v>
      </c>
    </row>
    <row r="858" spans="1:31" x14ac:dyDescent="0.2">
      <c r="A858" s="28" t="str">
        <f>'Mitgliederstammdatei (Original)'!A858</f>
        <v>R 2</v>
      </c>
      <c r="B858" s="31" t="str">
        <f>'Mitgliederstammdatei (Original)'!B858</f>
        <v>Luzern SG Pilatus</v>
      </c>
      <c r="C858" s="31">
        <f>'Mitgliederstammdatei (Original)'!C858</f>
        <v>0</v>
      </c>
      <c r="D858" s="31" t="str">
        <f>'Mitgliederstammdatei (Original)'!D858</f>
        <v xml:space="preserve"> </v>
      </c>
      <c r="E858" s="31" t="str">
        <f>'Mitgliederstammdatei (Original)'!E858</f>
        <v>Luzern SG Pilatus</v>
      </c>
      <c r="F858" s="31">
        <f>'Mitgliederstammdatei (Original)'!F858</f>
        <v>99027947</v>
      </c>
      <c r="G858" s="31" t="str">
        <f>'Mitgliederstammdatei (Original)'!H858</f>
        <v>Tanner</v>
      </c>
      <c r="H858" s="71" t="str">
        <f>'Mitgliederstammdatei (Original)'!I858</f>
        <v>Regina</v>
      </c>
      <c r="I858" s="31" t="str">
        <f>'Mitgliederstammdatei (Original)'!J858</f>
        <v>Tanner Regina</v>
      </c>
      <c r="J858" s="31" t="str">
        <f>'Mitgliederstammdatei (Original)'!K858</f>
        <v>05.02.1957</v>
      </c>
      <c r="K858" s="31" t="str">
        <f>'Mitgliederstammdatei (Original)'!L858</f>
        <v>05.02.1957</v>
      </c>
      <c r="L858" s="31" t="str">
        <f>'Mitgliederstammdatei (Original)'!M858</f>
        <v>01.01.2017</v>
      </c>
      <c r="M858" s="31" t="str">
        <f>'Mitgliederstammdatei (Original)'!N858</f>
        <v>Gütschstrasse</v>
      </c>
      <c r="N858" s="31" t="str">
        <f>'Mitgliederstammdatei (Original)'!O858</f>
        <v>1</v>
      </c>
      <c r="O858" s="31" t="str">
        <f>'Mitgliederstammdatei (Original)'!P858</f>
        <v>6003</v>
      </c>
      <c r="P858" s="71" t="str">
        <f>'Mitgliederstammdatei (Original)'!Q858</f>
        <v>Luzern</v>
      </c>
      <c r="Q858" s="71">
        <f>'Mitgliederstammdatei (Original)'!R858</f>
        <v>0</v>
      </c>
      <c r="R858" s="31" t="str">
        <f>'Mitgliederstammdatei (Original)'!S858</f>
        <v>Ja</v>
      </c>
      <c r="S858" s="31">
        <f>'Mitgliederstammdatei (Original)'!T858</f>
        <v>0</v>
      </c>
      <c r="T858" s="31">
        <f>'Mitgliederstammdatei (Original)'!U858</f>
        <v>0</v>
      </c>
      <c r="U858" s="31" t="str">
        <f>'Mitgliederstammdatei (Original)'!V858</f>
        <v>Frau</v>
      </c>
      <c r="V858" s="31" t="str">
        <f>'Mitgliederstammdatei (Original)'!X858</f>
        <v xml:space="preserve"> </v>
      </c>
      <c r="W858" s="31">
        <f>'Mitgliederstammdatei (Original)'!Y858</f>
        <v>0</v>
      </c>
      <c r="X858" s="31">
        <f>'Mitgliederstammdatei (Original)'!Z858</f>
        <v>0</v>
      </c>
      <c r="Y858" s="31">
        <f>'Mitgliederstammdatei (Original)'!AA858</f>
        <v>0</v>
      </c>
      <c r="Z858" s="31">
        <f>'Mitgliederstammdatei (Original)'!AB858</f>
        <v>0</v>
      </c>
      <c r="AA858" s="31">
        <f>'Mitgliederstammdatei (Original)'!AC858</f>
        <v>0</v>
      </c>
      <c r="AB858" s="31">
        <f>'Mitgliederstammdatei (Original)'!AD858</f>
        <v>0</v>
      </c>
      <c r="AC858" s="31">
        <f>'Mitgliederstammdatei (Original)'!AE858</f>
        <v>0</v>
      </c>
      <c r="AD858" s="31">
        <f>'Mitgliederstammdatei (Original)'!AF858</f>
        <v>0</v>
      </c>
      <c r="AE858" s="31">
        <f>'Mitgliederstammdatei (Original)'!AG858</f>
        <v>0</v>
      </c>
    </row>
    <row r="859" spans="1:31" x14ac:dyDescent="0.2">
      <c r="A859" s="28" t="str">
        <f>'Mitgliederstammdatei (Original)'!A859</f>
        <v>R 8</v>
      </c>
      <c r="B859" s="31" t="str">
        <f>'Mitgliederstammdatei (Original)'!B859</f>
        <v>Emmen SG</v>
      </c>
      <c r="C859" s="31">
        <f>'Mitgliederstammdatei (Original)'!C859</f>
        <v>0</v>
      </c>
      <c r="D859" s="31" t="str">
        <f>'Mitgliederstammdatei (Original)'!D859</f>
        <v>VV</v>
      </c>
      <c r="E859" s="31" t="str">
        <f>'Mitgliederstammdatei (Original)'!E859</f>
        <v>Luzern SG der Stadt</v>
      </c>
      <c r="F859" s="31">
        <f>'Mitgliederstammdatei (Original)'!F859</f>
        <v>99027948</v>
      </c>
      <c r="G859" s="31" t="str">
        <f>'Mitgliederstammdatei (Original)'!H859</f>
        <v>Tellenbach</v>
      </c>
      <c r="H859" s="71" t="str">
        <f>'Mitgliederstammdatei (Original)'!I859</f>
        <v>Johann</v>
      </c>
      <c r="I859" s="31" t="str">
        <f>'Mitgliederstammdatei (Original)'!J859</f>
        <v>Tellenbach Johann</v>
      </c>
      <c r="J859" s="31" t="str">
        <f>'Mitgliederstammdatei (Original)'!K859</f>
        <v>15.12.1953</v>
      </c>
      <c r="K859" s="31" t="str">
        <f>'Mitgliederstammdatei (Original)'!L859</f>
        <v>15.12.1953</v>
      </c>
      <c r="L859" s="31" t="str">
        <f>'Mitgliederstammdatei (Original)'!M859</f>
        <v>01.01.2013</v>
      </c>
      <c r="M859" s="31" t="str">
        <f>'Mitgliederstammdatei (Original)'!N859</f>
        <v>Libellenstrasse</v>
      </c>
      <c r="N859" s="31" t="str">
        <f>'Mitgliederstammdatei (Original)'!O859</f>
        <v>5</v>
      </c>
      <c r="O859" s="31" t="str">
        <f>'Mitgliederstammdatei (Original)'!P859</f>
        <v>6004</v>
      </c>
      <c r="P859" s="71" t="str">
        <f>'Mitgliederstammdatei (Original)'!Q859</f>
        <v>Luzern</v>
      </c>
      <c r="Q859" s="71">
        <f>'Mitgliederstammdatei (Original)'!R859</f>
        <v>0</v>
      </c>
      <c r="R859" s="31" t="str">
        <f>'Mitgliederstammdatei (Original)'!S859</f>
        <v>Ja</v>
      </c>
      <c r="S859" s="31">
        <f>'Mitgliederstammdatei (Original)'!T859</f>
        <v>0</v>
      </c>
      <c r="T859" s="31">
        <f>'Mitgliederstammdatei (Original)'!U859</f>
        <v>0</v>
      </c>
      <c r="U859" s="31" t="str">
        <f>'Mitgliederstammdatei (Original)'!V859</f>
        <v>Herr</v>
      </c>
      <c r="V859" s="31" t="str">
        <f>'Mitgliederstammdatei (Original)'!X859</f>
        <v>VV</v>
      </c>
      <c r="W859" s="31">
        <f>'Mitgliederstammdatei (Original)'!Y859</f>
        <v>0</v>
      </c>
      <c r="X859" s="31">
        <f>'Mitgliederstammdatei (Original)'!Z859</f>
        <v>0</v>
      </c>
      <c r="Y859" s="31">
        <f>'Mitgliederstammdatei (Original)'!AA859</f>
        <v>0</v>
      </c>
      <c r="Z859" s="31">
        <f>'Mitgliederstammdatei (Original)'!AB859</f>
        <v>0</v>
      </c>
      <c r="AA859" s="31">
        <f>'Mitgliederstammdatei (Original)'!AC859</f>
        <v>0</v>
      </c>
      <c r="AB859" s="31">
        <f>'Mitgliederstammdatei (Original)'!AD859</f>
        <v>0</v>
      </c>
      <c r="AC859" s="31">
        <f>'Mitgliederstammdatei (Original)'!AE859</f>
        <v>0</v>
      </c>
      <c r="AD859" s="31">
        <f>'Mitgliederstammdatei (Original)'!AF859</f>
        <v>0</v>
      </c>
      <c r="AE859" s="31">
        <f>'Mitgliederstammdatei (Original)'!AG859</f>
        <v>0</v>
      </c>
    </row>
    <row r="860" spans="1:31" x14ac:dyDescent="0.2">
      <c r="A860" s="28" t="str">
        <f>'Mitgliederstammdatei (Original)'!A860</f>
        <v>R 8</v>
      </c>
      <c r="B860" s="31">
        <f>'Mitgliederstammdatei (Original)'!B860</f>
        <v>0</v>
      </c>
      <c r="C860" s="31">
        <f>'Mitgliederstammdatei (Original)'!C860</f>
        <v>0</v>
      </c>
      <c r="D860" s="31" t="str">
        <f>'Mitgliederstammdatei (Original)'!D860</f>
        <v xml:space="preserve"> </v>
      </c>
      <c r="E860" s="31" t="str">
        <f>'Mitgliederstammdatei (Original)'!E860</f>
        <v>Emmen FS PC</v>
      </c>
      <c r="F860" s="31">
        <f>'Mitgliederstammdatei (Original)'!F860</f>
        <v>99027949</v>
      </c>
      <c r="G860" s="31" t="str">
        <f>'Mitgliederstammdatei (Original)'!H860</f>
        <v>Terzic</v>
      </c>
      <c r="H860" s="71" t="str">
        <f>'Mitgliederstammdatei (Original)'!I860</f>
        <v>Zoran</v>
      </c>
      <c r="I860" s="31" t="str">
        <f>'Mitgliederstammdatei (Original)'!J860</f>
        <v>Terzic Zoran</v>
      </c>
      <c r="J860" s="31" t="str">
        <f>'Mitgliederstammdatei (Original)'!K860</f>
        <v>16.08.1955</v>
      </c>
      <c r="K860" s="31" t="str">
        <f>'Mitgliederstammdatei (Original)'!L860</f>
        <v>16.08.1955</v>
      </c>
      <c r="L860" s="31">
        <f>'Mitgliederstammdatei (Original)'!M860</f>
        <v>0</v>
      </c>
      <c r="M860" s="31" t="str">
        <f>'Mitgliederstammdatei (Original)'!N860</f>
        <v>Landenbergstrasse</v>
      </c>
      <c r="N860" s="31" t="str">
        <f>'Mitgliederstammdatei (Original)'!O860</f>
        <v>36</v>
      </c>
      <c r="O860" s="31" t="str">
        <f>'Mitgliederstammdatei (Original)'!P860</f>
        <v>6005</v>
      </c>
      <c r="P860" s="71" t="str">
        <f>'Mitgliederstammdatei (Original)'!Q860</f>
        <v>Luzern</v>
      </c>
      <c r="Q860" s="71">
        <f>'Mitgliederstammdatei (Original)'!R860</f>
        <v>0</v>
      </c>
      <c r="R860" s="31" t="str">
        <f>'Mitgliederstammdatei (Original)'!S860</f>
        <v>Ja</v>
      </c>
      <c r="S860" s="31">
        <f>'Mitgliederstammdatei (Original)'!T860</f>
        <v>0</v>
      </c>
      <c r="T860" s="31">
        <f>'Mitgliederstammdatei (Original)'!U860</f>
        <v>0</v>
      </c>
      <c r="U860" s="31" t="str">
        <f>'Mitgliederstammdatei (Original)'!V860</f>
        <v>Herr</v>
      </c>
      <c r="V860" s="31" t="str">
        <f>'Mitgliederstammdatei (Original)'!X860</f>
        <v xml:space="preserve"> </v>
      </c>
      <c r="W860" s="31">
        <f>'Mitgliederstammdatei (Original)'!Y860</f>
        <v>0</v>
      </c>
      <c r="X860" s="31">
        <f>'Mitgliederstammdatei (Original)'!Z860</f>
        <v>0</v>
      </c>
      <c r="Y860" s="31">
        <f>'Mitgliederstammdatei (Original)'!AA860</f>
        <v>0</v>
      </c>
      <c r="Z860" s="31">
        <f>'Mitgliederstammdatei (Original)'!AB860</f>
        <v>0</v>
      </c>
      <c r="AA860" s="31">
        <f>'Mitgliederstammdatei (Original)'!AC860</f>
        <v>0</v>
      </c>
      <c r="AB860" s="31">
        <f>'Mitgliederstammdatei (Original)'!AD860</f>
        <v>0</v>
      </c>
      <c r="AC860" s="31">
        <f>'Mitgliederstammdatei (Original)'!AE860</f>
        <v>0</v>
      </c>
      <c r="AD860" s="31">
        <f>'Mitgliederstammdatei (Original)'!AF860</f>
        <v>0</v>
      </c>
      <c r="AE860" s="31">
        <f>'Mitgliederstammdatei (Original)'!AG860</f>
        <v>0</v>
      </c>
    </row>
    <row r="861" spans="1:31" x14ac:dyDescent="0.2">
      <c r="A861" s="28" t="str">
        <f>'Mitgliederstammdatei (Original)'!A861</f>
        <v>R 8</v>
      </c>
      <c r="B861" s="31" t="str">
        <f>'Mitgliederstammdatei (Original)'!B861</f>
        <v>Emmen SG</v>
      </c>
      <c r="C861" s="31">
        <f>'Mitgliederstammdatei (Original)'!C861</f>
        <v>0</v>
      </c>
      <c r="D861" s="31" t="str">
        <f>'Mitgliederstammdatei (Original)'!D861</f>
        <v xml:space="preserve"> </v>
      </c>
      <c r="E861" s="31" t="str">
        <f>'Mitgliederstammdatei (Original)'!E861</f>
        <v>Emmen FS PC</v>
      </c>
      <c r="F861" s="31">
        <f>'Mitgliederstammdatei (Original)'!F861</f>
        <v>99027950</v>
      </c>
      <c r="G861" s="31" t="str">
        <f>'Mitgliederstammdatei (Original)'!H861</f>
        <v>Thali</v>
      </c>
      <c r="H861" s="71" t="str">
        <f>'Mitgliederstammdatei (Original)'!I861</f>
        <v>Joe</v>
      </c>
      <c r="I861" s="31" t="str">
        <f>'Mitgliederstammdatei (Original)'!J861</f>
        <v>Thali Joe</v>
      </c>
      <c r="J861" s="31" t="str">
        <f>'Mitgliederstammdatei (Original)'!K861</f>
        <v>25.10.1953</v>
      </c>
      <c r="K861" s="31" t="str">
        <f>'Mitgliederstammdatei (Original)'!L861</f>
        <v>25.10.1953</v>
      </c>
      <c r="L861" s="31" t="str">
        <f>'Mitgliederstammdatei (Original)'!M861</f>
        <v>01.01.2013</v>
      </c>
      <c r="M861" s="31" t="str">
        <f>'Mitgliederstammdatei (Original)'!N861</f>
        <v>Kapfweid</v>
      </c>
      <c r="N861" s="31" t="str">
        <f>'Mitgliederstammdatei (Original)'!O861</f>
        <v>23</v>
      </c>
      <c r="O861" s="31" t="str">
        <f>'Mitgliederstammdatei (Original)'!P861</f>
        <v>6020</v>
      </c>
      <c r="P861" s="71" t="str">
        <f>'Mitgliederstammdatei (Original)'!Q861</f>
        <v>Emmenbrücke</v>
      </c>
      <c r="Q861" s="71">
        <f>'Mitgliederstammdatei (Original)'!R861</f>
        <v>0</v>
      </c>
      <c r="R861" s="31" t="str">
        <f>'Mitgliederstammdatei (Original)'!S861</f>
        <v>Ja</v>
      </c>
      <c r="S861" s="31">
        <f>'Mitgliederstammdatei (Original)'!T861</f>
        <v>0</v>
      </c>
      <c r="T861" s="31">
        <f>'Mitgliederstammdatei (Original)'!U861</f>
        <v>0</v>
      </c>
      <c r="U861" s="31" t="str">
        <f>'Mitgliederstammdatei (Original)'!V861</f>
        <v>Herr</v>
      </c>
      <c r="V861" s="31" t="str">
        <f>'Mitgliederstammdatei (Original)'!X861</f>
        <v xml:space="preserve"> </v>
      </c>
      <c r="W861" s="31">
        <f>'Mitgliederstammdatei (Original)'!Y861</f>
        <v>0</v>
      </c>
      <c r="X861" s="31">
        <f>'Mitgliederstammdatei (Original)'!Z861</f>
        <v>0</v>
      </c>
      <c r="Y861" s="31">
        <f>'Mitgliederstammdatei (Original)'!AA861</f>
        <v>0</v>
      </c>
      <c r="Z861" s="31">
        <f>'Mitgliederstammdatei (Original)'!AB861</f>
        <v>0</v>
      </c>
      <c r="AA861" s="31">
        <f>'Mitgliederstammdatei (Original)'!AC861</f>
        <v>0</v>
      </c>
      <c r="AB861" s="31">
        <f>'Mitgliederstammdatei (Original)'!AD861</f>
        <v>0</v>
      </c>
      <c r="AC861" s="31">
        <f>'Mitgliederstammdatei (Original)'!AE861</f>
        <v>0</v>
      </c>
      <c r="AD861" s="31">
        <f>'Mitgliederstammdatei (Original)'!AF861</f>
        <v>0</v>
      </c>
      <c r="AE861" s="31">
        <f>'Mitgliederstammdatei (Original)'!AG861</f>
        <v>0</v>
      </c>
    </row>
    <row r="862" spans="1:31" x14ac:dyDescent="0.2">
      <c r="A862" s="28" t="str">
        <f>'Mitgliederstammdatei (Original)'!A862</f>
        <v>R12</v>
      </c>
      <c r="B862" s="31" t="str">
        <f>'Mitgliederstammdatei (Original)'!B862</f>
        <v>Altishofen-Nebikon Sebastian</v>
      </c>
      <c r="C862" s="31">
        <f>'Mitgliederstammdatei (Original)'!C862</f>
        <v>0</v>
      </c>
      <c r="D862" s="31" t="str">
        <f>'Mitgliederstammdatei (Original)'!D862</f>
        <v xml:space="preserve"> </v>
      </c>
      <c r="E862" s="31">
        <f>'Mitgliederstammdatei (Original)'!E862</f>
        <v>0</v>
      </c>
      <c r="F862" s="31">
        <f>'Mitgliederstammdatei (Original)'!F862</f>
        <v>99027951</v>
      </c>
      <c r="G862" s="31" t="str">
        <f>'Mitgliederstammdatei (Original)'!H862</f>
        <v>Thalmann</v>
      </c>
      <c r="H862" s="71" t="str">
        <f>'Mitgliederstammdatei (Original)'!I862</f>
        <v>Anton</v>
      </c>
      <c r="I862" s="31" t="str">
        <f>'Mitgliederstammdatei (Original)'!J862</f>
        <v>Thalmann Anton</v>
      </c>
      <c r="J862" s="31" t="str">
        <f>'Mitgliederstammdatei (Original)'!K862</f>
        <v>20.10.1960</v>
      </c>
      <c r="K862" s="31" t="str">
        <f>'Mitgliederstammdatei (Original)'!L862</f>
        <v>20.10.1960</v>
      </c>
      <c r="L862" s="31" t="str">
        <f>'Mitgliederstammdatei (Original)'!M862</f>
        <v>01.01.2020</v>
      </c>
      <c r="M862" s="31" t="str">
        <f>'Mitgliederstammdatei (Original)'!N862</f>
        <v>Kollermatte</v>
      </c>
      <c r="N862" s="31" t="str">
        <f>'Mitgliederstammdatei (Original)'!O862</f>
        <v>2</v>
      </c>
      <c r="O862" s="31" t="str">
        <f>'Mitgliederstammdatei (Original)'!P862</f>
        <v>6244</v>
      </c>
      <c r="P862" s="71" t="str">
        <f>'Mitgliederstammdatei (Original)'!Q862</f>
        <v>Nebikon</v>
      </c>
      <c r="Q862" s="71">
        <f>'Mitgliederstammdatei (Original)'!R862</f>
        <v>0</v>
      </c>
      <c r="R862" s="31" t="str">
        <f>'Mitgliederstammdatei (Original)'!S862</f>
        <v>Ja</v>
      </c>
      <c r="S862" s="31">
        <f>'Mitgliederstammdatei (Original)'!T862</f>
        <v>0</v>
      </c>
      <c r="T862" s="31">
        <f>'Mitgliederstammdatei (Original)'!U862</f>
        <v>0</v>
      </c>
      <c r="U862" s="31" t="str">
        <f>'Mitgliederstammdatei (Original)'!V862</f>
        <v>Herr</v>
      </c>
      <c r="V862" s="31" t="str">
        <f>'Mitgliederstammdatei (Original)'!X862</f>
        <v xml:space="preserve"> </v>
      </c>
      <c r="W862" s="31">
        <f>'Mitgliederstammdatei (Original)'!Y862</f>
        <v>0</v>
      </c>
      <c r="X862" s="31">
        <f>'Mitgliederstammdatei (Original)'!Z862</f>
        <v>0</v>
      </c>
      <c r="Y862" s="31">
        <f>'Mitgliederstammdatei (Original)'!AA862</f>
        <v>0</v>
      </c>
      <c r="Z862" s="31">
        <f>'Mitgliederstammdatei (Original)'!AB862</f>
        <v>0</v>
      </c>
      <c r="AA862" s="31">
        <f>'Mitgliederstammdatei (Original)'!AC862</f>
        <v>0</v>
      </c>
      <c r="AB862" s="31">
        <f>'Mitgliederstammdatei (Original)'!AD862</f>
        <v>0</v>
      </c>
      <c r="AC862" s="31">
        <f>'Mitgliederstammdatei (Original)'!AE862</f>
        <v>0</v>
      </c>
      <c r="AD862" s="31">
        <f>'Mitgliederstammdatei (Original)'!AF862</f>
        <v>0</v>
      </c>
      <c r="AE862" s="31">
        <f>'Mitgliederstammdatei (Original)'!AG862</f>
        <v>0</v>
      </c>
    </row>
    <row r="863" spans="1:31" x14ac:dyDescent="0.2">
      <c r="A863" s="28" t="str">
        <f>'Mitgliederstammdatei (Original)'!A863</f>
        <v>R 8</v>
      </c>
      <c r="B863" s="31" t="str">
        <f>'Mitgliederstammdatei (Original)'!B863</f>
        <v>Ebikon WV</v>
      </c>
      <c r="C863" s="31">
        <f>'Mitgliederstammdatei (Original)'!C863</f>
        <v>0</v>
      </c>
      <c r="D863" s="31" t="str">
        <f>'Mitgliederstammdatei (Original)'!D863</f>
        <v xml:space="preserve"> </v>
      </c>
      <c r="E863" s="31">
        <f>'Mitgliederstammdatei (Original)'!E863</f>
        <v>0</v>
      </c>
      <c r="F863" s="31">
        <f>'Mitgliederstammdatei (Original)'!F863</f>
        <v>99027952</v>
      </c>
      <c r="G863" s="31" t="str">
        <f>'Mitgliederstammdatei (Original)'!H863</f>
        <v>Thalmann</v>
      </c>
      <c r="H863" s="71" t="str">
        <f>'Mitgliederstammdatei (Original)'!I863</f>
        <v>Franz</v>
      </c>
      <c r="I863" s="31" t="str">
        <f>'Mitgliederstammdatei (Original)'!J863</f>
        <v>Thalmann Franz</v>
      </c>
      <c r="J863" s="31" t="str">
        <f>'Mitgliederstammdatei (Original)'!K863</f>
        <v>11.12.1952</v>
      </c>
      <c r="K863" s="31" t="str">
        <f>'Mitgliederstammdatei (Original)'!L863</f>
        <v>11.12.1952</v>
      </c>
      <c r="L863" s="31" t="str">
        <f>'Mitgliederstammdatei (Original)'!M863</f>
        <v>01.01.2012</v>
      </c>
      <c r="M863" s="31" t="str">
        <f>'Mitgliederstammdatei (Original)'!N863</f>
        <v>Höchmattweg</v>
      </c>
      <c r="N863" s="31" t="str">
        <f>'Mitgliederstammdatei (Original)'!O863</f>
        <v>4</v>
      </c>
      <c r="O863" s="31" t="str">
        <f>'Mitgliederstammdatei (Original)'!P863</f>
        <v>6030</v>
      </c>
      <c r="P863" s="71" t="str">
        <f>'Mitgliederstammdatei (Original)'!Q863</f>
        <v>Ebikon</v>
      </c>
      <c r="Q863" s="71">
        <f>'Mitgliederstammdatei (Original)'!R863</f>
        <v>0</v>
      </c>
      <c r="R863" s="31" t="str">
        <f>'Mitgliederstammdatei (Original)'!S863</f>
        <v>Ja</v>
      </c>
      <c r="S863" s="31">
        <f>'Mitgliederstammdatei (Original)'!T863</f>
        <v>0</v>
      </c>
      <c r="T863" s="31">
        <f>'Mitgliederstammdatei (Original)'!U863</f>
        <v>0</v>
      </c>
      <c r="U863" s="31" t="str">
        <f>'Mitgliederstammdatei (Original)'!V863</f>
        <v>Herr</v>
      </c>
      <c r="V863" s="31" t="str">
        <f>'Mitgliederstammdatei (Original)'!X863</f>
        <v xml:space="preserve"> </v>
      </c>
      <c r="W863" s="31">
        <f>'Mitgliederstammdatei (Original)'!Y863</f>
        <v>0</v>
      </c>
      <c r="X863" s="31">
        <f>'Mitgliederstammdatei (Original)'!Z863</f>
        <v>0</v>
      </c>
      <c r="Y863" s="31">
        <f>'Mitgliederstammdatei (Original)'!AA863</f>
        <v>0</v>
      </c>
      <c r="Z863" s="31">
        <f>'Mitgliederstammdatei (Original)'!AB863</f>
        <v>0</v>
      </c>
      <c r="AA863" s="31">
        <f>'Mitgliederstammdatei (Original)'!AC863</f>
        <v>0</v>
      </c>
      <c r="AB863" s="31">
        <f>'Mitgliederstammdatei (Original)'!AD863</f>
        <v>0</v>
      </c>
      <c r="AC863" s="31">
        <f>'Mitgliederstammdatei (Original)'!AE863</f>
        <v>0</v>
      </c>
      <c r="AD863" s="31">
        <f>'Mitgliederstammdatei (Original)'!AF863</f>
        <v>0</v>
      </c>
      <c r="AE863" s="31">
        <f>'Mitgliederstammdatei (Original)'!AG863</f>
        <v>0</v>
      </c>
    </row>
    <row r="864" spans="1:31" x14ac:dyDescent="0.2">
      <c r="A864" s="28" t="str">
        <f>'Mitgliederstammdatei (Original)'!A864</f>
        <v>R 2</v>
      </c>
      <c r="B864" s="31" t="str">
        <f>'Mitgliederstammdatei (Original)'!B864</f>
        <v>Perlen SG</v>
      </c>
      <c r="C864" s="31">
        <f>'Mitgliederstammdatei (Original)'!C864</f>
        <v>0</v>
      </c>
      <c r="D864" s="31" t="str">
        <f>'Mitgliederstammdatei (Original)'!D864</f>
        <v xml:space="preserve"> </v>
      </c>
      <c r="E864" s="31">
        <f>'Mitgliederstammdatei (Original)'!E864</f>
        <v>0</v>
      </c>
      <c r="F864" s="31">
        <f>'Mitgliederstammdatei (Original)'!F864</f>
        <v>99027953</v>
      </c>
      <c r="G864" s="31" t="str">
        <f>'Mitgliederstammdatei (Original)'!H864</f>
        <v>Thalmann</v>
      </c>
      <c r="H864" s="71" t="str">
        <f>'Mitgliederstammdatei (Original)'!I864</f>
        <v>Georg</v>
      </c>
      <c r="I864" s="31" t="str">
        <f>'Mitgliederstammdatei (Original)'!J864</f>
        <v>Thalmann Georg</v>
      </c>
      <c r="J864" s="31" t="str">
        <f>'Mitgliederstammdatei (Original)'!K864</f>
        <v>25.11.1944</v>
      </c>
      <c r="K864" s="31" t="str">
        <f>'Mitgliederstammdatei (Original)'!L864</f>
        <v>25.11.1944</v>
      </c>
      <c r="L864" s="31" t="str">
        <f>'Mitgliederstammdatei (Original)'!M864</f>
        <v>01.01.2004</v>
      </c>
      <c r="M864" s="31" t="str">
        <f>'Mitgliederstammdatei (Original)'!N864</f>
        <v>Rigiweg</v>
      </c>
      <c r="N864" s="31" t="str">
        <f>'Mitgliederstammdatei (Original)'!O864</f>
        <v>5</v>
      </c>
      <c r="O864" s="31" t="str">
        <f>'Mitgliederstammdatei (Original)'!P864</f>
        <v>6033</v>
      </c>
      <c r="P864" s="71" t="str">
        <f>'Mitgliederstammdatei (Original)'!Q864</f>
        <v>Buchrain</v>
      </c>
      <c r="Q864" s="71">
        <f>'Mitgliederstammdatei (Original)'!R864</f>
        <v>0</v>
      </c>
      <c r="R864" s="31" t="str">
        <f>'Mitgliederstammdatei (Original)'!S864</f>
        <v>Ja</v>
      </c>
      <c r="S864" s="31">
        <f>'Mitgliederstammdatei (Original)'!T864</f>
        <v>0</v>
      </c>
      <c r="T864" s="31">
        <f>'Mitgliederstammdatei (Original)'!U864</f>
        <v>0</v>
      </c>
      <c r="U864" s="31" t="str">
        <f>'Mitgliederstammdatei (Original)'!V864</f>
        <v>Herr</v>
      </c>
      <c r="V864" s="31" t="str">
        <f>'Mitgliederstammdatei (Original)'!X864</f>
        <v xml:space="preserve"> </v>
      </c>
      <c r="W864" s="31">
        <f>'Mitgliederstammdatei (Original)'!Y864</f>
        <v>0</v>
      </c>
      <c r="X864" s="31">
        <f>'Mitgliederstammdatei (Original)'!Z864</f>
        <v>0</v>
      </c>
      <c r="Y864" s="31">
        <f>'Mitgliederstammdatei (Original)'!AA864</f>
        <v>0</v>
      </c>
      <c r="Z864" s="31">
        <f>'Mitgliederstammdatei (Original)'!AB864</f>
        <v>0</v>
      </c>
      <c r="AA864" s="31">
        <f>'Mitgliederstammdatei (Original)'!AC864</f>
        <v>0</v>
      </c>
      <c r="AB864" s="31">
        <f>'Mitgliederstammdatei (Original)'!AD864</f>
        <v>0</v>
      </c>
      <c r="AC864" s="31">
        <f>'Mitgliederstammdatei (Original)'!AE864</f>
        <v>0</v>
      </c>
      <c r="AD864" s="31">
        <f>'Mitgliederstammdatei (Original)'!AF864</f>
        <v>0</v>
      </c>
      <c r="AE864" s="31">
        <f>'Mitgliederstammdatei (Original)'!AG864</f>
        <v>0</v>
      </c>
    </row>
    <row r="865" spans="1:31" x14ac:dyDescent="0.2">
      <c r="A865" s="28" t="str">
        <f>'Mitgliederstammdatei (Original)'!A865</f>
        <v>R17</v>
      </c>
      <c r="B865" s="31" t="str">
        <f>'Mitgliederstammdatei (Original)'!B865</f>
        <v>Schüpfheim SSG</v>
      </c>
      <c r="C865" s="31">
        <f>'Mitgliederstammdatei (Original)'!C865</f>
        <v>0</v>
      </c>
      <c r="D865" s="31" t="str">
        <f>'Mitgliederstammdatei (Original)'!D865</f>
        <v xml:space="preserve"> </v>
      </c>
      <c r="E865" s="31">
        <f>'Mitgliederstammdatei (Original)'!E865</f>
        <v>0</v>
      </c>
      <c r="F865" s="31">
        <f>'Mitgliederstammdatei (Original)'!F865</f>
        <v>99027971</v>
      </c>
      <c r="G865" s="31" t="str">
        <f>'Mitgliederstammdatei (Original)'!H865</f>
        <v>Thalmann</v>
      </c>
      <c r="H865" s="71" t="str">
        <f>'Mitgliederstammdatei (Original)'!I865</f>
        <v>Josef</v>
      </c>
      <c r="I865" s="31" t="str">
        <f>'Mitgliederstammdatei (Original)'!J865</f>
        <v>Thalmann Josef</v>
      </c>
      <c r="J865" s="31" t="str">
        <f>'Mitgliederstammdatei (Original)'!K865</f>
        <v>15.07.1954</v>
      </c>
      <c r="K865" s="31" t="str">
        <f>'Mitgliederstammdatei (Original)'!L865</f>
        <v>15.07.1954</v>
      </c>
      <c r="L865" s="31" t="str">
        <f>'Mitgliederstammdatei (Original)'!M865</f>
        <v>01.01.2014</v>
      </c>
      <c r="M865" s="31" t="str">
        <f>'Mitgliederstammdatei (Original)'!N865</f>
        <v>Schwändistrasse</v>
      </c>
      <c r="N865" s="31" t="str">
        <f>'Mitgliederstammdatei (Original)'!O865</f>
        <v>18</v>
      </c>
      <c r="O865" s="31" t="str">
        <f>'Mitgliederstammdatei (Original)'!P865</f>
        <v>6170</v>
      </c>
      <c r="P865" s="71" t="str">
        <f>'Mitgliederstammdatei (Original)'!Q865</f>
        <v>Schüpfheim</v>
      </c>
      <c r="Q865" s="71">
        <f>'Mitgliederstammdatei (Original)'!R865</f>
        <v>0</v>
      </c>
      <c r="R865" s="31" t="str">
        <f>'Mitgliederstammdatei (Original)'!S865</f>
        <v>Ja</v>
      </c>
      <c r="S865" s="31">
        <f>'Mitgliederstammdatei (Original)'!T865</f>
        <v>0</v>
      </c>
      <c r="T865" s="31">
        <f>'Mitgliederstammdatei (Original)'!U865</f>
        <v>0</v>
      </c>
      <c r="U865" s="31" t="str">
        <f>'Mitgliederstammdatei (Original)'!V865</f>
        <v>Herr</v>
      </c>
      <c r="V865" s="31" t="str">
        <f>'Mitgliederstammdatei (Original)'!X865</f>
        <v xml:space="preserve"> </v>
      </c>
      <c r="W865" s="31">
        <f>'Mitgliederstammdatei (Original)'!Y865</f>
        <v>0</v>
      </c>
      <c r="X865" s="31">
        <f>'Mitgliederstammdatei (Original)'!Z865</f>
        <v>0</v>
      </c>
      <c r="Y865" s="31">
        <f>'Mitgliederstammdatei (Original)'!AA865</f>
        <v>0</v>
      </c>
      <c r="Z865" s="31">
        <f>'Mitgliederstammdatei (Original)'!AB865</f>
        <v>0</v>
      </c>
      <c r="AA865" s="31">
        <f>'Mitgliederstammdatei (Original)'!AC865</f>
        <v>0</v>
      </c>
      <c r="AB865" s="31">
        <f>'Mitgliederstammdatei (Original)'!AD865</f>
        <v>0</v>
      </c>
      <c r="AC865" s="31">
        <f>'Mitgliederstammdatei (Original)'!AE865</f>
        <v>0</v>
      </c>
      <c r="AD865" s="31">
        <f>'Mitgliederstammdatei (Original)'!AF865</f>
        <v>0</v>
      </c>
      <c r="AE865" s="31">
        <f>'Mitgliederstammdatei (Original)'!AG865</f>
        <v>0</v>
      </c>
    </row>
    <row r="866" spans="1:31" x14ac:dyDescent="0.2">
      <c r="A866" s="28" t="str">
        <f>'Mitgliederstammdatei (Original)'!A866</f>
        <v>R17</v>
      </c>
      <c r="B866" s="31" t="str">
        <f>'Mitgliederstammdatei (Original)'!B866</f>
        <v>Escholzmatt SG</v>
      </c>
      <c r="C866" s="31">
        <f>'Mitgliederstammdatei (Original)'!C866</f>
        <v>0</v>
      </c>
      <c r="D866" s="31" t="str">
        <f>'Mitgliederstammdatei (Original)'!D866</f>
        <v xml:space="preserve"> </v>
      </c>
      <c r="E866" s="31">
        <f>'Mitgliederstammdatei (Original)'!E866</f>
        <v>0</v>
      </c>
      <c r="F866" s="31">
        <f>'Mitgliederstammdatei (Original)'!F866</f>
        <v>99027864</v>
      </c>
      <c r="G866" s="31" t="str">
        <f>'Mitgliederstammdatei (Original)'!H866</f>
        <v>Thalmann</v>
      </c>
      <c r="H866" s="71" t="str">
        <f>'Mitgliederstammdatei (Original)'!I866</f>
        <v>Josef</v>
      </c>
      <c r="I866" s="31" t="str">
        <f>'Mitgliederstammdatei (Original)'!J866</f>
        <v>Thalmann Josef</v>
      </c>
      <c r="J866" s="31" t="str">
        <f>'Mitgliederstammdatei (Original)'!K866</f>
        <v>08.08.1949</v>
      </c>
      <c r="K866" s="31" t="str">
        <f>'Mitgliederstammdatei (Original)'!L866</f>
        <v>08.08.1949</v>
      </c>
      <c r="L866" s="31" t="str">
        <f>'Mitgliederstammdatei (Original)'!M866</f>
        <v>01.01.2009</v>
      </c>
      <c r="M866" s="31" t="str">
        <f>'Mitgliederstammdatei (Original)'!N866</f>
        <v>Dorfstrasse</v>
      </c>
      <c r="N866" s="31" t="str">
        <f>'Mitgliederstammdatei (Original)'!O866</f>
        <v>13</v>
      </c>
      <c r="O866" s="31" t="str">
        <f>'Mitgliederstammdatei (Original)'!P866</f>
        <v>6196</v>
      </c>
      <c r="P866" s="71" t="str">
        <f>'Mitgliederstammdatei (Original)'!Q866</f>
        <v>Marbach</v>
      </c>
      <c r="Q866" s="71">
        <f>'Mitgliederstammdatei (Original)'!R866</f>
        <v>0</v>
      </c>
      <c r="R866" s="31" t="str">
        <f>'Mitgliederstammdatei (Original)'!S866</f>
        <v>Ja</v>
      </c>
      <c r="S866" s="31">
        <f>'Mitgliederstammdatei (Original)'!T866</f>
        <v>0</v>
      </c>
      <c r="T866" s="31">
        <f>'Mitgliederstammdatei (Original)'!U866</f>
        <v>0</v>
      </c>
      <c r="U866" s="31" t="str">
        <f>'Mitgliederstammdatei (Original)'!V866</f>
        <v>Herr</v>
      </c>
      <c r="V866" s="31" t="str">
        <f>'Mitgliederstammdatei (Original)'!X866</f>
        <v xml:space="preserve"> </v>
      </c>
      <c r="W866" s="31">
        <f>'Mitgliederstammdatei (Original)'!Y866</f>
        <v>0</v>
      </c>
      <c r="X866" s="31">
        <f>'Mitgliederstammdatei (Original)'!Z866</f>
        <v>0</v>
      </c>
      <c r="Y866" s="31">
        <f>'Mitgliederstammdatei (Original)'!AA866</f>
        <v>0</v>
      </c>
      <c r="Z866" s="31">
        <f>'Mitgliederstammdatei (Original)'!AB866</f>
        <v>0</v>
      </c>
      <c r="AA866" s="31">
        <f>'Mitgliederstammdatei (Original)'!AC866</f>
        <v>0</v>
      </c>
      <c r="AB866" s="31">
        <f>'Mitgliederstammdatei (Original)'!AD866</f>
        <v>0</v>
      </c>
      <c r="AC866" s="31">
        <f>'Mitgliederstammdatei (Original)'!AE866</f>
        <v>0</v>
      </c>
      <c r="AD866" s="31">
        <f>'Mitgliederstammdatei (Original)'!AF866</f>
        <v>0</v>
      </c>
      <c r="AE866" s="31">
        <f>'Mitgliederstammdatei (Original)'!AG866</f>
        <v>0</v>
      </c>
    </row>
    <row r="867" spans="1:31" x14ac:dyDescent="0.2">
      <c r="A867" s="28" t="str">
        <f>'Mitgliederstammdatei (Original)'!A867</f>
        <v>R 3</v>
      </c>
      <c r="B867" s="31" t="str">
        <f>'Mitgliederstammdatei (Original)'!B867</f>
        <v>Kriens WV</v>
      </c>
      <c r="C867" s="31">
        <f>'Mitgliederstammdatei (Original)'!C867</f>
        <v>0</v>
      </c>
      <c r="D867" s="31" t="str">
        <f>'Mitgliederstammdatei (Original)'!D867</f>
        <v xml:space="preserve"> </v>
      </c>
      <c r="E867" s="31" t="str">
        <f>'Mitgliederstammdatei (Original)'!E867</f>
        <v>Luzern FSV</v>
      </c>
      <c r="F867" s="31">
        <f>'Mitgliederstammdatei (Original)'!F867</f>
        <v>99027863</v>
      </c>
      <c r="G867" s="31" t="str">
        <f>'Mitgliederstammdatei (Original)'!H867</f>
        <v>Thalmann</v>
      </c>
      <c r="H867" s="71" t="str">
        <f>'Mitgliederstammdatei (Original)'!I867</f>
        <v>Peter</v>
      </c>
      <c r="I867" s="31" t="str">
        <f>'Mitgliederstammdatei (Original)'!J867</f>
        <v>Thalmann Peter</v>
      </c>
      <c r="J867" s="31" t="str">
        <f>'Mitgliederstammdatei (Original)'!K867</f>
        <v>21.01.1942</v>
      </c>
      <c r="K867" s="31" t="str">
        <f>'Mitgliederstammdatei (Original)'!L867</f>
        <v>21.01.1942</v>
      </c>
      <c r="L867" s="31" t="str">
        <f>'Mitgliederstammdatei (Original)'!M867</f>
        <v>01.01.2002</v>
      </c>
      <c r="M867" s="31" t="str">
        <f>'Mitgliederstammdatei (Original)'!N867</f>
        <v>Roggernhalde</v>
      </c>
      <c r="N867" s="31" t="str">
        <f>'Mitgliederstammdatei (Original)'!O867</f>
        <v>11</v>
      </c>
      <c r="O867" s="31" t="str">
        <f>'Mitgliederstammdatei (Original)'!P867</f>
        <v>6010</v>
      </c>
      <c r="P867" s="71" t="str">
        <f>'Mitgliederstammdatei (Original)'!Q867</f>
        <v>Kriens</v>
      </c>
      <c r="Q867" s="71">
        <f>'Mitgliederstammdatei (Original)'!R867</f>
        <v>0</v>
      </c>
      <c r="R867" s="31" t="str">
        <f>'Mitgliederstammdatei (Original)'!S867</f>
        <v>Ja</v>
      </c>
      <c r="S867" s="31">
        <f>'Mitgliederstammdatei (Original)'!T867</f>
        <v>0</v>
      </c>
      <c r="T867" s="31">
        <f>'Mitgliederstammdatei (Original)'!U867</f>
        <v>0</v>
      </c>
      <c r="U867" s="31" t="str">
        <f>'Mitgliederstammdatei (Original)'!V867</f>
        <v>Herr</v>
      </c>
      <c r="V867" s="31" t="str">
        <f>'Mitgliederstammdatei (Original)'!X867</f>
        <v xml:space="preserve"> </v>
      </c>
      <c r="W867" s="31">
        <f>'Mitgliederstammdatei (Original)'!Y867</f>
        <v>0</v>
      </c>
      <c r="X867" s="31">
        <f>'Mitgliederstammdatei (Original)'!Z867</f>
        <v>0</v>
      </c>
      <c r="Y867" s="31">
        <f>'Mitgliederstammdatei (Original)'!AA867</f>
        <v>0</v>
      </c>
      <c r="Z867" s="31">
        <f>'Mitgliederstammdatei (Original)'!AB867</f>
        <v>0</v>
      </c>
      <c r="AA867" s="31">
        <f>'Mitgliederstammdatei (Original)'!AC867</f>
        <v>0</v>
      </c>
      <c r="AB867" s="31">
        <f>'Mitgliederstammdatei (Original)'!AD867</f>
        <v>0</v>
      </c>
      <c r="AC867" s="31">
        <f>'Mitgliederstammdatei (Original)'!AE867</f>
        <v>0</v>
      </c>
      <c r="AD867" s="31">
        <f>'Mitgliederstammdatei (Original)'!AF867</f>
        <v>0</v>
      </c>
      <c r="AE867" s="31">
        <f>'Mitgliederstammdatei (Original)'!AG867</f>
        <v>0</v>
      </c>
    </row>
    <row r="868" spans="1:31" x14ac:dyDescent="0.2">
      <c r="A868" s="28" t="str">
        <f>'Mitgliederstammdatei (Original)'!A868</f>
        <v>R 9</v>
      </c>
      <c r="B868" s="31" t="str">
        <f>'Mitgliederstammdatei (Original)'!B868</f>
        <v>Hildisrieden FSG</v>
      </c>
      <c r="C868" s="31">
        <f>'Mitgliederstammdatei (Original)'!C868</f>
        <v>0</v>
      </c>
      <c r="D868" s="31" t="str">
        <f>'Mitgliederstammdatei (Original)'!D868</f>
        <v xml:space="preserve"> </v>
      </c>
      <c r="E868" s="31">
        <f>'Mitgliederstammdatei (Original)'!E868</f>
        <v>0</v>
      </c>
      <c r="F868" s="31">
        <f>'Mitgliederstammdatei (Original)'!F868</f>
        <v>99027846</v>
      </c>
      <c r="G868" s="31" t="str">
        <f>'Mitgliederstammdatei (Original)'!H868</f>
        <v>Thürig</v>
      </c>
      <c r="H868" s="71" t="str">
        <f>'Mitgliederstammdatei (Original)'!I868</f>
        <v>Hans</v>
      </c>
      <c r="I868" s="31" t="str">
        <f>'Mitgliederstammdatei (Original)'!J868</f>
        <v>Thürig Hans</v>
      </c>
      <c r="J868" s="31" t="str">
        <f>'Mitgliederstammdatei (Original)'!K868</f>
        <v>02.12.1941</v>
      </c>
      <c r="K868" s="31" t="str">
        <f>'Mitgliederstammdatei (Original)'!L868</f>
        <v>02.12.1941</v>
      </c>
      <c r="L868" s="31" t="str">
        <f>'Mitgliederstammdatei (Original)'!M868</f>
        <v>01.01.2006</v>
      </c>
      <c r="M868" s="31" t="str">
        <f>'Mitgliederstammdatei (Original)'!N868</f>
        <v>Eschenstrasse</v>
      </c>
      <c r="N868" s="31" t="str">
        <f>'Mitgliederstammdatei (Original)'!O868</f>
        <v>4</v>
      </c>
      <c r="O868" s="31" t="str">
        <f>'Mitgliederstammdatei (Original)'!P868</f>
        <v>6023</v>
      </c>
      <c r="P868" s="71" t="str">
        <f>'Mitgliederstammdatei (Original)'!Q868</f>
        <v>Rothenburg</v>
      </c>
      <c r="Q868" s="71">
        <f>'Mitgliederstammdatei (Original)'!R868</f>
        <v>0</v>
      </c>
      <c r="R868" s="31" t="str">
        <f>'Mitgliederstammdatei (Original)'!S868</f>
        <v>Ja</v>
      </c>
      <c r="S868" s="31">
        <f>'Mitgliederstammdatei (Original)'!T868</f>
        <v>0</v>
      </c>
      <c r="T868" s="31">
        <f>'Mitgliederstammdatei (Original)'!U868</f>
        <v>0</v>
      </c>
      <c r="U868" s="31" t="str">
        <f>'Mitgliederstammdatei (Original)'!V868</f>
        <v>Herr</v>
      </c>
      <c r="V868" s="31" t="str">
        <f>'Mitgliederstammdatei (Original)'!X868</f>
        <v xml:space="preserve"> </v>
      </c>
      <c r="W868" s="31">
        <f>'Mitgliederstammdatei (Original)'!Y868</f>
        <v>0</v>
      </c>
      <c r="X868" s="31">
        <f>'Mitgliederstammdatei (Original)'!Z868</f>
        <v>0</v>
      </c>
      <c r="Y868" s="31">
        <f>'Mitgliederstammdatei (Original)'!AA868</f>
        <v>0</v>
      </c>
      <c r="Z868" s="31">
        <f>'Mitgliederstammdatei (Original)'!AB868</f>
        <v>0</v>
      </c>
      <c r="AA868" s="31">
        <f>'Mitgliederstammdatei (Original)'!AC868</f>
        <v>0</v>
      </c>
      <c r="AB868" s="31">
        <f>'Mitgliederstammdatei (Original)'!AD868</f>
        <v>0</v>
      </c>
      <c r="AC868" s="31">
        <f>'Mitgliederstammdatei (Original)'!AE868</f>
        <v>0</v>
      </c>
      <c r="AD868" s="31">
        <f>'Mitgliederstammdatei (Original)'!AF868</f>
        <v>0</v>
      </c>
      <c r="AE868" s="31">
        <f>'Mitgliederstammdatei (Original)'!AG868</f>
        <v>0</v>
      </c>
    </row>
    <row r="869" spans="1:31" x14ac:dyDescent="0.2">
      <c r="A869" s="28" t="str">
        <f>'Mitgliederstammdatei (Original)'!A869</f>
        <v>R 8</v>
      </c>
      <c r="B869" s="31">
        <f>'Mitgliederstammdatei (Original)'!B869</f>
        <v>0</v>
      </c>
      <c r="C869" s="31">
        <f>'Mitgliederstammdatei (Original)'!C869</f>
        <v>0</v>
      </c>
      <c r="D869" s="31" t="str">
        <f>'Mitgliederstammdatei (Original)'!D869</f>
        <v xml:space="preserve"> </v>
      </c>
      <c r="E869" s="31" t="str">
        <f>'Mitgliederstammdatei (Original)'!E869</f>
        <v>Emmen FS PC</v>
      </c>
      <c r="F869" s="31">
        <f>'Mitgliederstammdatei (Original)'!F869</f>
        <v>99027771</v>
      </c>
      <c r="G869" s="31" t="str">
        <f>'Mitgliederstammdatei (Original)'!H869</f>
        <v>Toporitschnig</v>
      </c>
      <c r="H869" s="71" t="str">
        <f>'Mitgliederstammdatei (Original)'!I869</f>
        <v>Christine</v>
      </c>
      <c r="I869" s="31" t="str">
        <f>'Mitgliederstammdatei (Original)'!J869</f>
        <v>Toporitschnig Christine</v>
      </c>
      <c r="J869" s="31" t="str">
        <f>'Mitgliederstammdatei (Original)'!K869</f>
        <v>01.03.1952</v>
      </c>
      <c r="K869" s="31" t="str">
        <f>'Mitgliederstammdatei (Original)'!L869</f>
        <v>01.03.1952</v>
      </c>
      <c r="L869" s="31">
        <f>'Mitgliederstammdatei (Original)'!M869</f>
        <v>0</v>
      </c>
      <c r="M869" s="31" t="str">
        <f>'Mitgliederstammdatei (Original)'!N869</f>
        <v>Kasernenstrasse</v>
      </c>
      <c r="N869" s="31" t="str">
        <f>'Mitgliederstammdatei (Original)'!O869</f>
        <v>2</v>
      </c>
      <c r="O869" s="31" t="str">
        <f>'Mitgliederstammdatei (Original)'!P869</f>
        <v>6032</v>
      </c>
      <c r="P869" s="71" t="str">
        <f>'Mitgliederstammdatei (Original)'!Q869</f>
        <v>Emmen</v>
      </c>
      <c r="Q869" s="71">
        <f>'Mitgliederstammdatei (Original)'!R869</f>
        <v>0</v>
      </c>
      <c r="R869" s="31" t="str">
        <f>'Mitgliederstammdatei (Original)'!S869</f>
        <v>Ja</v>
      </c>
      <c r="S869" s="31">
        <f>'Mitgliederstammdatei (Original)'!T869</f>
        <v>0</v>
      </c>
      <c r="T869" s="31">
        <f>'Mitgliederstammdatei (Original)'!U869</f>
        <v>0</v>
      </c>
      <c r="U869" s="31" t="str">
        <f>'Mitgliederstammdatei (Original)'!V869</f>
        <v>Frau</v>
      </c>
      <c r="V869" s="31" t="str">
        <f>'Mitgliederstammdatei (Original)'!X869</f>
        <v xml:space="preserve"> </v>
      </c>
      <c r="W869" s="31">
        <f>'Mitgliederstammdatei (Original)'!Y869</f>
        <v>0</v>
      </c>
      <c r="X869" s="31">
        <f>'Mitgliederstammdatei (Original)'!Z869</f>
        <v>0</v>
      </c>
      <c r="Y869" s="31">
        <f>'Mitgliederstammdatei (Original)'!AA869</f>
        <v>0</v>
      </c>
      <c r="Z869" s="31">
        <f>'Mitgliederstammdatei (Original)'!AB869</f>
        <v>0</v>
      </c>
      <c r="AA869" s="31">
        <f>'Mitgliederstammdatei (Original)'!AC869</f>
        <v>0</v>
      </c>
      <c r="AB869" s="31">
        <f>'Mitgliederstammdatei (Original)'!AD869</f>
        <v>0</v>
      </c>
      <c r="AC869" s="31">
        <f>'Mitgliederstammdatei (Original)'!AE869</f>
        <v>0</v>
      </c>
      <c r="AD869" s="31">
        <f>'Mitgliederstammdatei (Original)'!AF869</f>
        <v>0</v>
      </c>
      <c r="AE869" s="31">
        <f>'Mitgliederstammdatei (Original)'!AG869</f>
        <v>0</v>
      </c>
    </row>
    <row r="870" spans="1:31" x14ac:dyDescent="0.2">
      <c r="A870" s="28" t="str">
        <f>'Mitgliederstammdatei (Original)'!A870</f>
        <v>R 8</v>
      </c>
      <c r="B870" s="31" t="str">
        <f>'Mitgliederstammdatei (Original)'!B870</f>
        <v>Eschenbach FS</v>
      </c>
      <c r="C870" s="31">
        <f>'Mitgliederstammdatei (Original)'!C870</f>
        <v>0</v>
      </c>
      <c r="D870" s="31" t="str">
        <f>'Mitgliederstammdatei (Original)'!D870</f>
        <v xml:space="preserve"> </v>
      </c>
      <c r="E870" s="31">
        <f>'Mitgliederstammdatei (Original)'!E870</f>
        <v>0</v>
      </c>
      <c r="F870" s="31">
        <f>'Mitgliederstammdatei (Original)'!F870</f>
        <v>99027772</v>
      </c>
      <c r="G870" s="31" t="str">
        <f>'Mitgliederstammdatei (Original)'!H870</f>
        <v>Traber</v>
      </c>
      <c r="H870" s="71" t="str">
        <f>'Mitgliederstammdatei (Original)'!I870</f>
        <v>Christine</v>
      </c>
      <c r="I870" s="31" t="str">
        <f>'Mitgliederstammdatei (Original)'!J870</f>
        <v>Traber Christine</v>
      </c>
      <c r="J870" s="31" t="str">
        <f>'Mitgliederstammdatei (Original)'!K870</f>
        <v>02.08.1956</v>
      </c>
      <c r="K870" s="31" t="str">
        <f>'Mitgliederstammdatei (Original)'!L870</f>
        <v>02.08.1956</v>
      </c>
      <c r="L870" s="31" t="str">
        <f>'Mitgliederstammdatei (Original)'!M870</f>
        <v>01.01.2016</v>
      </c>
      <c r="M870" s="31" t="str">
        <f>'Mitgliederstammdatei (Original)'!N870</f>
        <v>Rothenburgstrasse</v>
      </c>
      <c r="N870" s="31" t="str">
        <f>'Mitgliederstammdatei (Original)'!O870</f>
        <v>7</v>
      </c>
      <c r="O870" s="31" t="str">
        <f>'Mitgliederstammdatei (Original)'!P870</f>
        <v>6274</v>
      </c>
      <c r="P870" s="71" t="str">
        <f>'Mitgliederstammdatei (Original)'!Q870</f>
        <v>Eschenbach</v>
      </c>
      <c r="Q870" s="71">
        <f>'Mitgliederstammdatei (Original)'!R870</f>
        <v>0</v>
      </c>
      <c r="R870" s="31" t="str">
        <f>'Mitgliederstammdatei (Original)'!S870</f>
        <v>Ja</v>
      </c>
      <c r="S870" s="31">
        <f>'Mitgliederstammdatei (Original)'!T870</f>
        <v>0</v>
      </c>
      <c r="T870" s="31">
        <f>'Mitgliederstammdatei (Original)'!U870</f>
        <v>0</v>
      </c>
      <c r="U870" s="31" t="str">
        <f>'Mitgliederstammdatei (Original)'!V870</f>
        <v>Frau</v>
      </c>
      <c r="V870" s="31" t="str">
        <f>'Mitgliederstammdatei (Original)'!X870</f>
        <v xml:space="preserve"> </v>
      </c>
      <c r="W870" s="31">
        <f>'Mitgliederstammdatei (Original)'!Y870</f>
        <v>0</v>
      </c>
      <c r="X870" s="31">
        <f>'Mitgliederstammdatei (Original)'!Z870</f>
        <v>0</v>
      </c>
      <c r="Y870" s="31">
        <f>'Mitgliederstammdatei (Original)'!AA870</f>
        <v>0</v>
      </c>
      <c r="Z870" s="31">
        <f>'Mitgliederstammdatei (Original)'!AB870</f>
        <v>0</v>
      </c>
      <c r="AA870" s="31">
        <f>'Mitgliederstammdatei (Original)'!AC870</f>
        <v>0</v>
      </c>
      <c r="AB870" s="31">
        <f>'Mitgliederstammdatei (Original)'!AD870</f>
        <v>0</v>
      </c>
      <c r="AC870" s="31">
        <f>'Mitgliederstammdatei (Original)'!AE870</f>
        <v>0</v>
      </c>
      <c r="AD870" s="31">
        <f>'Mitgliederstammdatei (Original)'!AF870</f>
        <v>0</v>
      </c>
      <c r="AE870" s="31">
        <f>'Mitgliederstammdatei (Original)'!AG870</f>
        <v>0</v>
      </c>
    </row>
    <row r="871" spans="1:31" x14ac:dyDescent="0.2">
      <c r="A871" s="28" t="str">
        <f>'Mitgliederstammdatei (Original)'!A871</f>
        <v>R 8</v>
      </c>
      <c r="B871" s="31" t="str">
        <f>'Mitgliederstammdatei (Original)'!B871</f>
        <v>Eschenbach FS</v>
      </c>
      <c r="C871" s="31">
        <f>'Mitgliederstammdatei (Original)'!C871</f>
        <v>0</v>
      </c>
      <c r="D871" s="31" t="str">
        <f>'Mitgliederstammdatei (Original)'!D871</f>
        <v xml:space="preserve"> </v>
      </c>
      <c r="E871" s="31">
        <f>'Mitgliederstammdatei (Original)'!E871</f>
        <v>0</v>
      </c>
      <c r="F871" s="31">
        <f>'Mitgliederstammdatei (Original)'!F871</f>
        <v>99027773</v>
      </c>
      <c r="G871" s="31" t="str">
        <f>'Mitgliederstammdatei (Original)'!H871</f>
        <v>Traber</v>
      </c>
      <c r="H871" s="71" t="str">
        <f>'Mitgliederstammdatei (Original)'!I871</f>
        <v>Jörg</v>
      </c>
      <c r="I871" s="31" t="str">
        <f>'Mitgliederstammdatei (Original)'!J871</f>
        <v>Traber Jörg</v>
      </c>
      <c r="J871" s="31" t="str">
        <f>'Mitgliederstammdatei (Original)'!K871</f>
        <v>14.04.1950</v>
      </c>
      <c r="K871" s="31" t="str">
        <f>'Mitgliederstammdatei (Original)'!L871</f>
        <v>14.04.1950</v>
      </c>
      <c r="L871" s="31" t="str">
        <f>'Mitgliederstammdatei (Original)'!M871</f>
        <v>01.01.2011</v>
      </c>
      <c r="M871" s="31" t="str">
        <f>'Mitgliederstammdatei (Original)'!N871</f>
        <v>Rothenburgstrasse</v>
      </c>
      <c r="N871" s="31" t="str">
        <f>'Mitgliederstammdatei (Original)'!O871</f>
        <v>7</v>
      </c>
      <c r="O871" s="31" t="str">
        <f>'Mitgliederstammdatei (Original)'!P871</f>
        <v>6274</v>
      </c>
      <c r="P871" s="71" t="str">
        <f>'Mitgliederstammdatei (Original)'!Q871</f>
        <v>Eschenbach</v>
      </c>
      <c r="Q871" s="71">
        <f>'Mitgliederstammdatei (Original)'!R871</f>
        <v>0</v>
      </c>
      <c r="R871" s="31" t="str">
        <f>'Mitgliederstammdatei (Original)'!S871</f>
        <v>Ja</v>
      </c>
      <c r="S871" s="31">
        <f>'Mitgliederstammdatei (Original)'!T871</f>
        <v>0</v>
      </c>
      <c r="T871" s="31">
        <f>'Mitgliederstammdatei (Original)'!U871</f>
        <v>0</v>
      </c>
      <c r="U871" s="31" t="str">
        <f>'Mitgliederstammdatei (Original)'!V871</f>
        <v>Herr</v>
      </c>
      <c r="V871" s="31" t="str">
        <f>'Mitgliederstammdatei (Original)'!X871</f>
        <v xml:space="preserve"> </v>
      </c>
      <c r="W871" s="31">
        <f>'Mitgliederstammdatei (Original)'!Y871</f>
        <v>0</v>
      </c>
      <c r="X871" s="31">
        <f>'Mitgliederstammdatei (Original)'!Z871</f>
        <v>0</v>
      </c>
      <c r="Y871" s="31">
        <f>'Mitgliederstammdatei (Original)'!AA871</f>
        <v>0</v>
      </c>
      <c r="Z871" s="31">
        <f>'Mitgliederstammdatei (Original)'!AB871</f>
        <v>0</v>
      </c>
      <c r="AA871" s="31">
        <f>'Mitgliederstammdatei (Original)'!AC871</f>
        <v>0</v>
      </c>
      <c r="AB871" s="31">
        <f>'Mitgliederstammdatei (Original)'!AD871</f>
        <v>0</v>
      </c>
      <c r="AC871" s="31">
        <f>'Mitgliederstammdatei (Original)'!AE871</f>
        <v>0</v>
      </c>
      <c r="AD871" s="31">
        <f>'Mitgliederstammdatei (Original)'!AF871</f>
        <v>0</v>
      </c>
      <c r="AE871" s="31">
        <f>'Mitgliederstammdatei (Original)'!AG871</f>
        <v>0</v>
      </c>
    </row>
    <row r="872" spans="1:31" x14ac:dyDescent="0.2">
      <c r="A872" s="28" t="str">
        <f>'Mitgliederstammdatei (Original)'!A872</f>
        <v>R 6</v>
      </c>
      <c r="B872" s="31" t="str">
        <f>'Mitgliederstammdatei (Original)'!B872</f>
        <v>Hämikon SL</v>
      </c>
      <c r="C872" s="31">
        <f>'Mitgliederstammdatei (Original)'!C872</f>
        <v>0</v>
      </c>
      <c r="D872" s="31" t="str">
        <f>'Mitgliederstammdatei (Original)'!D872</f>
        <v xml:space="preserve"> </v>
      </c>
      <c r="E872" s="31">
        <f>'Mitgliederstammdatei (Original)'!E872</f>
        <v>0</v>
      </c>
      <c r="F872" s="31">
        <f>'Mitgliederstammdatei (Original)'!F872</f>
        <v>99027774</v>
      </c>
      <c r="G872" s="31" t="str">
        <f>'Mitgliederstammdatei (Original)'!H872</f>
        <v>Trottmann</v>
      </c>
      <c r="H872" s="71" t="str">
        <f>'Mitgliederstammdatei (Original)'!I872</f>
        <v>Astrid</v>
      </c>
      <c r="I872" s="31" t="str">
        <f>'Mitgliederstammdatei (Original)'!J872</f>
        <v>Trottmann Astrid</v>
      </c>
      <c r="J872" s="31" t="str">
        <f>'Mitgliederstammdatei (Original)'!K872</f>
        <v>01.12.1958</v>
      </c>
      <c r="K872" s="31" t="str">
        <f>'Mitgliederstammdatei (Original)'!L872</f>
        <v>01.12.1958</v>
      </c>
      <c r="L872" s="31" t="str">
        <f>'Mitgliederstammdatei (Original)'!M872</f>
        <v>01.01.2018</v>
      </c>
      <c r="M872" s="31" t="str">
        <f>'Mitgliederstammdatei (Original)'!N872</f>
        <v>Rain</v>
      </c>
      <c r="N872" s="31" t="str">
        <f>'Mitgliederstammdatei (Original)'!O872</f>
        <v>11</v>
      </c>
      <c r="O872" s="31" t="str">
        <f>'Mitgliederstammdatei (Original)'!P872</f>
        <v>6289</v>
      </c>
      <c r="P872" s="71" t="str">
        <f>'Mitgliederstammdatei (Original)'!Q872</f>
        <v>Hämikon</v>
      </c>
      <c r="Q872" s="71">
        <f>'Mitgliederstammdatei (Original)'!R872</f>
        <v>0</v>
      </c>
      <c r="R872" s="31" t="str">
        <f>'Mitgliederstammdatei (Original)'!S872</f>
        <v>Ja</v>
      </c>
      <c r="S872" s="31">
        <f>'Mitgliederstammdatei (Original)'!T872</f>
        <v>0</v>
      </c>
      <c r="T872" s="31">
        <f>'Mitgliederstammdatei (Original)'!U872</f>
        <v>0</v>
      </c>
      <c r="U872" s="31" t="str">
        <f>'Mitgliederstammdatei (Original)'!V872</f>
        <v>Frau</v>
      </c>
      <c r="V872" s="31" t="str">
        <f>'Mitgliederstammdatei (Original)'!X872</f>
        <v xml:space="preserve"> </v>
      </c>
      <c r="W872" s="31">
        <f>'Mitgliederstammdatei (Original)'!Y872</f>
        <v>0</v>
      </c>
      <c r="X872" s="31">
        <f>'Mitgliederstammdatei (Original)'!Z872</f>
        <v>0</v>
      </c>
      <c r="Y872" s="31">
        <f>'Mitgliederstammdatei (Original)'!AA872</f>
        <v>0</v>
      </c>
      <c r="Z872" s="31">
        <f>'Mitgliederstammdatei (Original)'!AB872</f>
        <v>0</v>
      </c>
      <c r="AA872" s="31">
        <f>'Mitgliederstammdatei (Original)'!AC872</f>
        <v>0</v>
      </c>
      <c r="AB872" s="31">
        <f>'Mitgliederstammdatei (Original)'!AD872</f>
        <v>0</v>
      </c>
      <c r="AC872" s="31">
        <f>'Mitgliederstammdatei (Original)'!AE872</f>
        <v>0</v>
      </c>
      <c r="AD872" s="31">
        <f>'Mitgliederstammdatei (Original)'!AF872</f>
        <v>0</v>
      </c>
      <c r="AE872" s="31">
        <f>'Mitgliederstammdatei (Original)'!AG872</f>
        <v>0</v>
      </c>
    </row>
    <row r="873" spans="1:31" x14ac:dyDescent="0.2">
      <c r="A873" s="28" t="str">
        <f>'Mitgliederstammdatei (Original)'!A873</f>
        <v>R11</v>
      </c>
      <c r="B873" s="31" t="str">
        <f>'Mitgliederstammdatei (Original)'!B873</f>
        <v>Oberkirch SG</v>
      </c>
      <c r="C873" s="31">
        <f>'Mitgliederstammdatei (Original)'!C873</f>
        <v>0</v>
      </c>
      <c r="D873" s="31" t="str">
        <f>'Mitgliederstammdatei (Original)'!D873</f>
        <v xml:space="preserve"> </v>
      </c>
      <c r="E873" s="31">
        <f>'Mitgliederstammdatei (Original)'!E873</f>
        <v>0</v>
      </c>
      <c r="F873" s="31">
        <f>'Mitgliederstammdatei (Original)'!F873</f>
        <v>99027775</v>
      </c>
      <c r="G873" s="31" t="str">
        <f>'Mitgliederstammdatei (Original)'!H873</f>
        <v>Troxler</v>
      </c>
      <c r="H873" s="71" t="str">
        <f>'Mitgliederstammdatei (Original)'!I873</f>
        <v>Anton</v>
      </c>
      <c r="I873" s="31" t="str">
        <f>'Mitgliederstammdatei (Original)'!J873</f>
        <v>Troxler Anton</v>
      </c>
      <c r="J873" s="31" t="str">
        <f>'Mitgliederstammdatei (Original)'!K873</f>
        <v>23.03.1939</v>
      </c>
      <c r="K873" s="31" t="str">
        <f>'Mitgliederstammdatei (Original)'!L873</f>
        <v>23.03.1939</v>
      </c>
      <c r="L873" s="31" t="str">
        <f>'Mitgliederstammdatei (Original)'!M873</f>
        <v>01.01.1999</v>
      </c>
      <c r="M873" s="31" t="str">
        <f>'Mitgliederstammdatei (Original)'!N873</f>
        <v>Luzernstrasse</v>
      </c>
      <c r="N873" s="31" t="str">
        <f>'Mitgliederstammdatei (Original)'!O873</f>
        <v>50a</v>
      </c>
      <c r="O873" s="31" t="str">
        <f>'Mitgliederstammdatei (Original)'!P873</f>
        <v>6208</v>
      </c>
      <c r="P873" s="71" t="str">
        <f>'Mitgliederstammdatei (Original)'!Q873</f>
        <v>Oberkirch</v>
      </c>
      <c r="Q873" s="71">
        <f>'Mitgliederstammdatei (Original)'!R873</f>
        <v>0</v>
      </c>
      <c r="R873" s="31" t="str">
        <f>'Mitgliederstammdatei (Original)'!S873</f>
        <v>Ja</v>
      </c>
      <c r="S873" s="31">
        <f>'Mitgliederstammdatei (Original)'!T873</f>
        <v>0</v>
      </c>
      <c r="T873" s="31">
        <f>'Mitgliederstammdatei (Original)'!U873</f>
        <v>0</v>
      </c>
      <c r="U873" s="31" t="str">
        <f>'Mitgliederstammdatei (Original)'!V873</f>
        <v>Herr</v>
      </c>
      <c r="V873" s="31" t="str">
        <f>'Mitgliederstammdatei (Original)'!X873</f>
        <v xml:space="preserve"> </v>
      </c>
      <c r="W873" s="31">
        <f>'Mitgliederstammdatei (Original)'!Y873</f>
        <v>0</v>
      </c>
      <c r="X873" s="31">
        <f>'Mitgliederstammdatei (Original)'!Z873</f>
        <v>0</v>
      </c>
      <c r="Y873" s="31">
        <f>'Mitgliederstammdatei (Original)'!AA873</f>
        <v>0</v>
      </c>
      <c r="Z873" s="31">
        <f>'Mitgliederstammdatei (Original)'!AB873</f>
        <v>0</v>
      </c>
      <c r="AA873" s="31">
        <f>'Mitgliederstammdatei (Original)'!AC873</f>
        <v>0</v>
      </c>
      <c r="AB873" s="31">
        <f>'Mitgliederstammdatei (Original)'!AD873</f>
        <v>0</v>
      </c>
      <c r="AC873" s="31">
        <f>'Mitgliederstammdatei (Original)'!AE873</f>
        <v>0</v>
      </c>
      <c r="AD873" s="31">
        <f>'Mitgliederstammdatei (Original)'!AF873</f>
        <v>0</v>
      </c>
      <c r="AE873" s="31">
        <f>'Mitgliederstammdatei (Original)'!AG873</f>
        <v>0</v>
      </c>
    </row>
    <row r="874" spans="1:31" x14ac:dyDescent="0.2">
      <c r="A874" s="28" t="str">
        <f>'Mitgliederstammdatei (Original)'!A874</f>
        <v>R11</v>
      </c>
      <c r="B874" s="31">
        <f>'Mitgliederstammdatei (Original)'!B874</f>
        <v>0</v>
      </c>
      <c r="C874" s="31">
        <f>'Mitgliederstammdatei (Original)'!C874</f>
        <v>0</v>
      </c>
      <c r="D874" s="31" t="str">
        <f>'Mitgliederstammdatei (Original)'!D874</f>
        <v xml:space="preserve"> </v>
      </c>
      <c r="E874" s="31" t="str">
        <f>'Mitgliederstammdatei (Original)'!E874</f>
        <v>Grosswangen uU PS</v>
      </c>
      <c r="F874" s="31">
        <f>'Mitgliederstammdatei (Original)'!F874</f>
        <v>99027776</v>
      </c>
      <c r="G874" s="31" t="str">
        <f>'Mitgliederstammdatei (Original)'!H874</f>
        <v>Troxler</v>
      </c>
      <c r="H874" s="71" t="str">
        <f>'Mitgliederstammdatei (Original)'!I874</f>
        <v>Ivo</v>
      </c>
      <c r="I874" s="31" t="str">
        <f>'Mitgliederstammdatei (Original)'!J874</f>
        <v>Troxler Ivo</v>
      </c>
      <c r="J874" s="31" t="str">
        <f>'Mitgliederstammdatei (Original)'!K874</f>
        <v>24.03.1962</v>
      </c>
      <c r="K874" s="31" t="str">
        <f>'Mitgliederstammdatei (Original)'!L874</f>
        <v>24.03.1962</v>
      </c>
      <c r="L874" s="31">
        <f>'Mitgliederstammdatei (Original)'!M874</f>
        <v>0</v>
      </c>
      <c r="M874" s="31" t="str">
        <f>'Mitgliederstammdatei (Original)'!N874</f>
        <v>Winkelstrasse</v>
      </c>
      <c r="N874" s="31" t="str">
        <f>'Mitgliederstammdatei (Original)'!O874</f>
        <v>10</v>
      </c>
      <c r="O874" s="31" t="str">
        <f>'Mitgliederstammdatei (Original)'!P874</f>
        <v>6022</v>
      </c>
      <c r="P874" s="71" t="str">
        <f>'Mitgliederstammdatei (Original)'!Q874</f>
        <v>Grosswangen</v>
      </c>
      <c r="Q874" s="71">
        <f>'Mitgliederstammdatei (Original)'!R874</f>
        <v>0</v>
      </c>
      <c r="R874" s="31" t="str">
        <f>'Mitgliederstammdatei (Original)'!S874</f>
        <v>Ja</v>
      </c>
      <c r="S874" s="31">
        <f>'Mitgliederstammdatei (Original)'!T874</f>
        <v>0</v>
      </c>
      <c r="T874" s="31">
        <f>'Mitgliederstammdatei (Original)'!U874</f>
        <v>0</v>
      </c>
      <c r="U874" s="31" t="str">
        <f>'Mitgliederstammdatei (Original)'!V874</f>
        <v>Herr</v>
      </c>
      <c r="V874" s="31" t="str">
        <f>'Mitgliederstammdatei (Original)'!X874</f>
        <v xml:space="preserve"> </v>
      </c>
      <c r="W874" s="31">
        <f>'Mitgliederstammdatei (Original)'!Y874</f>
        <v>0</v>
      </c>
      <c r="X874" s="31">
        <f>'Mitgliederstammdatei (Original)'!Z874</f>
        <v>0</v>
      </c>
      <c r="Y874" s="31">
        <f>'Mitgliederstammdatei (Original)'!AA874</f>
        <v>0</v>
      </c>
      <c r="Z874" s="31">
        <f>'Mitgliederstammdatei (Original)'!AB874</f>
        <v>0</v>
      </c>
      <c r="AA874" s="31">
        <f>'Mitgliederstammdatei (Original)'!AC874</f>
        <v>0</v>
      </c>
      <c r="AB874" s="31">
        <f>'Mitgliederstammdatei (Original)'!AD874</f>
        <v>0</v>
      </c>
      <c r="AC874" s="31">
        <f>'Mitgliederstammdatei (Original)'!AE874</f>
        <v>0</v>
      </c>
      <c r="AD874" s="31">
        <f>'Mitgliederstammdatei (Original)'!AF874</f>
        <v>0</v>
      </c>
      <c r="AE874" s="31">
        <f>'Mitgliederstammdatei (Original)'!AG874</f>
        <v>0</v>
      </c>
    </row>
    <row r="875" spans="1:31" x14ac:dyDescent="0.2">
      <c r="A875" s="28" t="str">
        <f>'Mitgliederstammdatei (Original)'!A875</f>
        <v>R10</v>
      </c>
      <c r="B875" s="31" t="str">
        <f>'Mitgliederstammdatei (Original)'!B875</f>
        <v>Schlierbach FSV</v>
      </c>
      <c r="C875" s="31">
        <f>'Mitgliederstammdatei (Original)'!C875</f>
        <v>0</v>
      </c>
      <c r="D875" s="31" t="str">
        <f>'Mitgliederstammdatei (Original)'!D875</f>
        <v>VV</v>
      </c>
      <c r="E875" s="31">
        <f>'Mitgliederstammdatei (Original)'!E875</f>
        <v>0</v>
      </c>
      <c r="F875" s="31">
        <f>'Mitgliederstammdatei (Original)'!F875</f>
        <v>99027777</v>
      </c>
      <c r="G875" s="31" t="str">
        <f>'Mitgliederstammdatei (Original)'!H875</f>
        <v>Troxler</v>
      </c>
      <c r="H875" s="71" t="str">
        <f>'Mitgliederstammdatei (Original)'!I875</f>
        <v>Josef</v>
      </c>
      <c r="I875" s="31" t="str">
        <f>'Mitgliederstammdatei (Original)'!J875</f>
        <v>Troxler Josef</v>
      </c>
      <c r="J875" s="31" t="str">
        <f>'Mitgliederstammdatei (Original)'!K875</f>
        <v>07.10.1952</v>
      </c>
      <c r="K875" s="31" t="str">
        <f>'Mitgliederstammdatei (Original)'!L875</f>
        <v>07.10.1952</v>
      </c>
      <c r="L875" s="31" t="str">
        <f>'Mitgliederstammdatei (Original)'!M875</f>
        <v>01.01.2012</v>
      </c>
      <c r="M875" s="31" t="str">
        <f>'Mitgliederstammdatei (Original)'!N875</f>
        <v>Ahornweg</v>
      </c>
      <c r="N875" s="31" t="str">
        <f>'Mitgliederstammdatei (Original)'!O875</f>
        <v>6</v>
      </c>
      <c r="O875" s="31" t="str">
        <f>'Mitgliederstammdatei (Original)'!P875</f>
        <v>6233</v>
      </c>
      <c r="P875" s="71" t="str">
        <f>'Mitgliederstammdatei (Original)'!Q875</f>
        <v>Büron</v>
      </c>
      <c r="Q875" s="71">
        <f>'Mitgliederstammdatei (Original)'!R875</f>
        <v>0</v>
      </c>
      <c r="R875" s="31" t="str">
        <f>'Mitgliederstammdatei (Original)'!S875</f>
        <v>Ja</v>
      </c>
      <c r="S875" s="31">
        <f>'Mitgliederstammdatei (Original)'!T875</f>
        <v>0</v>
      </c>
      <c r="T875" s="31">
        <f>'Mitgliederstammdatei (Original)'!U875</f>
        <v>0</v>
      </c>
      <c r="U875" s="31" t="str">
        <f>'Mitgliederstammdatei (Original)'!V875</f>
        <v>Herr</v>
      </c>
      <c r="V875" s="31" t="str">
        <f>'Mitgliederstammdatei (Original)'!X875</f>
        <v>VV</v>
      </c>
      <c r="W875" s="31">
        <f>'Mitgliederstammdatei (Original)'!Y875</f>
        <v>0</v>
      </c>
      <c r="X875" s="31">
        <f>'Mitgliederstammdatei (Original)'!Z875</f>
        <v>0</v>
      </c>
      <c r="Y875" s="31">
        <f>'Mitgliederstammdatei (Original)'!AA875</f>
        <v>0</v>
      </c>
      <c r="Z875" s="31">
        <f>'Mitgliederstammdatei (Original)'!AB875</f>
        <v>0</v>
      </c>
      <c r="AA875" s="31">
        <f>'Mitgliederstammdatei (Original)'!AC875</f>
        <v>0</v>
      </c>
      <c r="AB875" s="31">
        <f>'Mitgliederstammdatei (Original)'!AD875</f>
        <v>0</v>
      </c>
      <c r="AC875" s="31">
        <f>'Mitgliederstammdatei (Original)'!AE875</f>
        <v>0</v>
      </c>
      <c r="AD875" s="31">
        <f>'Mitgliederstammdatei (Original)'!AF875</f>
        <v>0</v>
      </c>
      <c r="AE875" s="31">
        <f>'Mitgliederstammdatei (Original)'!AG875</f>
        <v>0</v>
      </c>
    </row>
    <row r="876" spans="1:31" x14ac:dyDescent="0.2">
      <c r="A876" s="28" t="str">
        <f>'Mitgliederstammdatei (Original)'!A876</f>
        <v>R 9</v>
      </c>
      <c r="B876" s="31" t="str">
        <f>'Mitgliederstammdatei (Original)'!B876</f>
        <v>Hildisrieden FSG</v>
      </c>
      <c r="C876" s="31">
        <f>'Mitgliederstammdatei (Original)'!C876</f>
        <v>0</v>
      </c>
      <c r="D876" s="31" t="str">
        <f>'Mitgliederstammdatei (Original)'!D876</f>
        <v xml:space="preserve"> </v>
      </c>
      <c r="E876" s="31">
        <f>'Mitgliederstammdatei (Original)'!E876</f>
        <v>0</v>
      </c>
      <c r="F876" s="31">
        <f>'Mitgliederstammdatei (Original)'!F876</f>
        <v>99027778</v>
      </c>
      <c r="G876" s="31" t="str">
        <f>'Mitgliederstammdatei (Original)'!H876</f>
        <v>Troxler</v>
      </c>
      <c r="H876" s="71" t="str">
        <f>'Mitgliederstammdatei (Original)'!I876</f>
        <v>Niklaus</v>
      </c>
      <c r="I876" s="31" t="str">
        <f>'Mitgliederstammdatei (Original)'!J876</f>
        <v>Troxler Niklaus</v>
      </c>
      <c r="J876" s="31" t="str">
        <f>'Mitgliederstammdatei (Original)'!K876</f>
        <v>18.06.1934</v>
      </c>
      <c r="K876" s="31" t="str">
        <f>'Mitgliederstammdatei (Original)'!L876</f>
        <v>18.06.1934</v>
      </c>
      <c r="L876" s="31" t="str">
        <f>'Mitgliederstammdatei (Original)'!M876</f>
        <v>01.01.1994</v>
      </c>
      <c r="M876" s="31" t="str">
        <f>'Mitgliederstammdatei (Original)'!N876</f>
        <v>Birkenweg</v>
      </c>
      <c r="N876" s="31" t="str">
        <f>'Mitgliederstammdatei (Original)'!O876</f>
        <v>3</v>
      </c>
      <c r="O876" s="31" t="str">
        <f>'Mitgliederstammdatei (Original)'!P876</f>
        <v>6024</v>
      </c>
      <c r="P876" s="71" t="str">
        <f>'Mitgliederstammdatei (Original)'!Q876</f>
        <v>Hildisrieden</v>
      </c>
      <c r="Q876" s="71">
        <f>'Mitgliederstammdatei (Original)'!R876</f>
        <v>0</v>
      </c>
      <c r="R876" s="31" t="str">
        <f>'Mitgliederstammdatei (Original)'!S876</f>
        <v>Ja</v>
      </c>
      <c r="S876" s="31">
        <f>'Mitgliederstammdatei (Original)'!T876</f>
        <v>0</v>
      </c>
      <c r="T876" s="31">
        <f>'Mitgliederstammdatei (Original)'!U876</f>
        <v>0</v>
      </c>
      <c r="U876" s="31" t="str">
        <f>'Mitgliederstammdatei (Original)'!V876</f>
        <v>Herr</v>
      </c>
      <c r="V876" s="31" t="str">
        <f>'Mitgliederstammdatei (Original)'!X876</f>
        <v xml:space="preserve"> </v>
      </c>
      <c r="W876" s="31">
        <f>'Mitgliederstammdatei (Original)'!Y876</f>
        <v>0</v>
      </c>
      <c r="X876" s="31">
        <f>'Mitgliederstammdatei (Original)'!Z876</f>
        <v>0</v>
      </c>
      <c r="Y876" s="31">
        <f>'Mitgliederstammdatei (Original)'!AA876</f>
        <v>0</v>
      </c>
      <c r="Z876" s="31">
        <f>'Mitgliederstammdatei (Original)'!AB876</f>
        <v>0</v>
      </c>
      <c r="AA876" s="31">
        <f>'Mitgliederstammdatei (Original)'!AC876</f>
        <v>0</v>
      </c>
      <c r="AB876" s="31">
        <f>'Mitgliederstammdatei (Original)'!AD876</f>
        <v>0</v>
      </c>
      <c r="AC876" s="31">
        <f>'Mitgliederstammdatei (Original)'!AE876</f>
        <v>0</v>
      </c>
      <c r="AD876" s="31">
        <f>'Mitgliederstammdatei (Original)'!AF876</f>
        <v>0</v>
      </c>
      <c r="AE876" s="31">
        <f>'Mitgliederstammdatei (Original)'!AG876</f>
        <v>0</v>
      </c>
    </row>
    <row r="877" spans="1:31" x14ac:dyDescent="0.2">
      <c r="A877" s="28" t="str">
        <f>'Mitgliederstammdatei (Original)'!A877</f>
        <v>R 9</v>
      </c>
      <c r="B877" s="31" t="str">
        <f>'Mitgliederstammdatei (Original)'!B877</f>
        <v>Knutwil-St.Erhard WV</v>
      </c>
      <c r="C877" s="31">
        <f>'Mitgliederstammdatei (Original)'!C877</f>
        <v>0</v>
      </c>
      <c r="D877" s="31" t="str">
        <f>'Mitgliederstammdatei (Original)'!D877</f>
        <v xml:space="preserve"> </v>
      </c>
      <c r="E877" s="31">
        <f>'Mitgliederstammdatei (Original)'!E877</f>
        <v>0</v>
      </c>
      <c r="F877" s="31">
        <f>'Mitgliederstammdatei (Original)'!F877</f>
        <v>99027779</v>
      </c>
      <c r="G877" s="31" t="str">
        <f>'Mitgliederstammdatei (Original)'!H877</f>
        <v>Tschopp</v>
      </c>
      <c r="H877" s="71" t="str">
        <f>'Mitgliederstammdatei (Original)'!I877</f>
        <v>Jakob</v>
      </c>
      <c r="I877" s="31" t="str">
        <f>'Mitgliederstammdatei (Original)'!J877</f>
        <v>Tschopp Jakob</v>
      </c>
      <c r="J877" s="31" t="str">
        <f>'Mitgliederstammdatei (Original)'!K877</f>
        <v>15.08.1934</v>
      </c>
      <c r="K877" s="31" t="str">
        <f>'Mitgliederstammdatei (Original)'!L877</f>
        <v>15.08.1934</v>
      </c>
      <c r="L877" s="31" t="str">
        <f>'Mitgliederstammdatei (Original)'!M877</f>
        <v>01.01.1994</v>
      </c>
      <c r="M877" s="31" t="str">
        <f>'Mitgliederstammdatei (Original)'!N877</f>
        <v>Lindenhof</v>
      </c>
      <c r="N877" s="31">
        <f>'Mitgliederstammdatei (Original)'!O877</f>
        <v>0</v>
      </c>
      <c r="O877" s="31" t="str">
        <f>'Mitgliederstammdatei (Original)'!P877</f>
        <v>6216</v>
      </c>
      <c r="P877" s="71" t="str">
        <f>'Mitgliederstammdatei (Original)'!Q877</f>
        <v>Mauensee</v>
      </c>
      <c r="Q877" s="71">
        <f>'Mitgliederstammdatei (Original)'!R877</f>
        <v>0</v>
      </c>
      <c r="R877" s="31" t="str">
        <f>'Mitgliederstammdatei (Original)'!S877</f>
        <v>Ja</v>
      </c>
      <c r="S877" s="31">
        <f>'Mitgliederstammdatei (Original)'!T877</f>
        <v>0</v>
      </c>
      <c r="T877" s="31">
        <f>'Mitgliederstammdatei (Original)'!U877</f>
        <v>0</v>
      </c>
      <c r="U877" s="31" t="str">
        <f>'Mitgliederstammdatei (Original)'!V877</f>
        <v>Herr</v>
      </c>
      <c r="V877" s="31" t="str">
        <f>'Mitgliederstammdatei (Original)'!X877</f>
        <v xml:space="preserve"> </v>
      </c>
      <c r="W877" s="31">
        <f>'Mitgliederstammdatei (Original)'!Y877</f>
        <v>0</v>
      </c>
      <c r="X877" s="31">
        <f>'Mitgliederstammdatei (Original)'!Z877</f>
        <v>0</v>
      </c>
      <c r="Y877" s="31">
        <f>'Mitgliederstammdatei (Original)'!AA877</f>
        <v>0</v>
      </c>
      <c r="Z877" s="31">
        <f>'Mitgliederstammdatei (Original)'!AB877</f>
        <v>0</v>
      </c>
      <c r="AA877" s="31">
        <f>'Mitgliederstammdatei (Original)'!AC877</f>
        <v>0</v>
      </c>
      <c r="AB877" s="31">
        <f>'Mitgliederstammdatei (Original)'!AD877</f>
        <v>0</v>
      </c>
      <c r="AC877" s="31">
        <f>'Mitgliederstammdatei (Original)'!AE877</f>
        <v>0</v>
      </c>
      <c r="AD877" s="31">
        <f>'Mitgliederstammdatei (Original)'!AF877</f>
        <v>0</v>
      </c>
      <c r="AE877" s="31">
        <f>'Mitgliederstammdatei (Original)'!AG877</f>
        <v>0</v>
      </c>
    </row>
    <row r="878" spans="1:31" x14ac:dyDescent="0.2">
      <c r="A878" s="28" t="str">
        <f>'Mitgliederstammdatei (Original)'!A878</f>
        <v>R15</v>
      </c>
      <c r="B878" s="31" t="str">
        <f>'Mitgliederstammdatei (Original)'!B878</f>
        <v>Grossdietwil SV</v>
      </c>
      <c r="C878" s="31" t="str">
        <f>'Mitgliederstammdatei (Original)'!C878</f>
        <v>EN</v>
      </c>
      <c r="D878" s="31" t="str">
        <f>'Mitgliederstammdatei (Original)'!D878</f>
        <v xml:space="preserve"> </v>
      </c>
      <c r="E878" s="31">
        <f>'Mitgliederstammdatei (Original)'!E878</f>
        <v>0</v>
      </c>
      <c r="F878" s="31">
        <f>'Mitgliederstammdatei (Original)'!F878</f>
        <v>99027780</v>
      </c>
      <c r="G878" s="31" t="str">
        <f>'Mitgliederstammdatei (Original)'!H878</f>
        <v>Unternährer</v>
      </c>
      <c r="H878" s="71" t="str">
        <f>'Mitgliederstammdatei (Original)'!I878</f>
        <v>Hansrudolf</v>
      </c>
      <c r="I878" s="31" t="str">
        <f>'Mitgliederstammdatei (Original)'!J878</f>
        <v>Unternährer Hansrudolf</v>
      </c>
      <c r="J878" s="31" t="str">
        <f>'Mitgliederstammdatei (Original)'!K878</f>
        <v>19.03.1947</v>
      </c>
      <c r="K878" s="31" t="str">
        <f>'Mitgliederstammdatei (Original)'!L878</f>
        <v>19.03.1947</v>
      </c>
      <c r="L878" s="31" t="str">
        <f>'Mitgliederstammdatei (Original)'!M878</f>
        <v>01.01.2007</v>
      </c>
      <c r="M878" s="31" t="str">
        <f>'Mitgliederstammdatei (Original)'!N878</f>
        <v>Feldweg</v>
      </c>
      <c r="N878" s="31" t="str">
        <f>'Mitgliederstammdatei (Original)'!O878</f>
        <v>7</v>
      </c>
      <c r="O878" s="31" t="str">
        <f>'Mitgliederstammdatei (Original)'!P878</f>
        <v>6146</v>
      </c>
      <c r="P878" s="71" t="str">
        <f>'Mitgliederstammdatei (Original)'!Q878</f>
        <v>Grossdietwil</v>
      </c>
      <c r="Q878" s="71">
        <f>'Mitgliederstammdatei (Original)'!R878</f>
        <v>0</v>
      </c>
      <c r="R878" s="31" t="str">
        <f>'Mitgliederstammdatei (Original)'!S878</f>
        <v>Ja</v>
      </c>
      <c r="S878" s="31">
        <f>'Mitgliederstammdatei (Original)'!T878</f>
        <v>0</v>
      </c>
      <c r="T878" s="31">
        <f>'Mitgliederstammdatei (Original)'!U878</f>
        <v>0</v>
      </c>
      <c r="U878" s="31" t="str">
        <f>'Mitgliederstammdatei (Original)'!V878</f>
        <v>Herr</v>
      </c>
      <c r="V878" s="31" t="str">
        <f>'Mitgliederstammdatei (Original)'!X878</f>
        <v xml:space="preserve"> </v>
      </c>
      <c r="W878" s="31">
        <f>'Mitgliederstammdatei (Original)'!Y878</f>
        <v>0</v>
      </c>
      <c r="X878" s="31">
        <f>'Mitgliederstammdatei (Original)'!Z878</f>
        <v>0</v>
      </c>
      <c r="Y878" s="31">
        <f>'Mitgliederstammdatei (Original)'!AA878</f>
        <v>0</v>
      </c>
      <c r="Z878" s="31">
        <f>'Mitgliederstammdatei (Original)'!AB878</f>
        <v>0</v>
      </c>
      <c r="AA878" s="31">
        <f>'Mitgliederstammdatei (Original)'!AC878</f>
        <v>0</v>
      </c>
      <c r="AB878" s="31">
        <f>'Mitgliederstammdatei (Original)'!AD878</f>
        <v>0</v>
      </c>
      <c r="AC878" s="31">
        <f>'Mitgliederstammdatei (Original)'!AE878</f>
        <v>0</v>
      </c>
      <c r="AD878" s="31">
        <f>'Mitgliederstammdatei (Original)'!AF878</f>
        <v>0</v>
      </c>
      <c r="AE878" s="31">
        <f>'Mitgliederstammdatei (Original)'!AG878</f>
        <v>0</v>
      </c>
    </row>
    <row r="879" spans="1:31" x14ac:dyDescent="0.2">
      <c r="A879" s="28" t="str">
        <f>'Mitgliederstammdatei (Original)'!A879</f>
        <v>R10</v>
      </c>
      <c r="B879" s="31" t="str">
        <f>'Mitgliederstammdatei (Original)'!B879</f>
        <v>Schlierbach FSV</v>
      </c>
      <c r="C879" s="31">
        <f>'Mitgliederstammdatei (Original)'!C879</f>
        <v>0</v>
      </c>
      <c r="D879" s="31" t="str">
        <f>'Mitgliederstammdatei (Original)'!D879</f>
        <v xml:space="preserve"> </v>
      </c>
      <c r="E879" s="31">
        <f>'Mitgliederstammdatei (Original)'!E879</f>
        <v>0</v>
      </c>
      <c r="F879" s="31">
        <f>'Mitgliederstammdatei (Original)'!F879</f>
        <v>99027781</v>
      </c>
      <c r="G879" s="31" t="str">
        <f>'Mitgliederstammdatei (Original)'!H879</f>
        <v>Unternährer</v>
      </c>
      <c r="H879" s="71" t="str">
        <f>'Mitgliederstammdatei (Original)'!I879</f>
        <v>Hubert</v>
      </c>
      <c r="I879" s="31" t="str">
        <f>'Mitgliederstammdatei (Original)'!J879</f>
        <v>Unternährer Hubert</v>
      </c>
      <c r="J879" s="31" t="str">
        <f>'Mitgliederstammdatei (Original)'!K879</f>
        <v>22.12.1943</v>
      </c>
      <c r="K879" s="31" t="str">
        <f>'Mitgliederstammdatei (Original)'!L879</f>
        <v>22.12.1943</v>
      </c>
      <c r="L879" s="31" t="str">
        <f>'Mitgliederstammdatei (Original)'!M879</f>
        <v>01.01.2003</v>
      </c>
      <c r="M879" s="31" t="str">
        <f>'Mitgliederstammdatei (Original)'!N879</f>
        <v>Oberdorf</v>
      </c>
      <c r="N879" s="31" t="str">
        <f>'Mitgliederstammdatei (Original)'!O879</f>
        <v>8</v>
      </c>
      <c r="O879" s="31" t="str">
        <f>'Mitgliederstammdatei (Original)'!P879</f>
        <v>6231</v>
      </c>
      <c r="P879" s="71" t="str">
        <f>'Mitgliederstammdatei (Original)'!Q879</f>
        <v>Schlierbach</v>
      </c>
      <c r="Q879" s="71">
        <f>'Mitgliederstammdatei (Original)'!R879</f>
        <v>0</v>
      </c>
      <c r="R879" s="31" t="str">
        <f>'Mitgliederstammdatei (Original)'!S879</f>
        <v>Ja</v>
      </c>
      <c r="S879" s="31">
        <f>'Mitgliederstammdatei (Original)'!T879</f>
        <v>0</v>
      </c>
      <c r="T879" s="31">
        <f>'Mitgliederstammdatei (Original)'!U879</f>
        <v>0</v>
      </c>
      <c r="U879" s="31" t="str">
        <f>'Mitgliederstammdatei (Original)'!V879</f>
        <v>Herr</v>
      </c>
      <c r="V879" s="31" t="str">
        <f>'Mitgliederstammdatei (Original)'!X879</f>
        <v xml:space="preserve"> </v>
      </c>
      <c r="W879" s="31">
        <f>'Mitgliederstammdatei (Original)'!Y879</f>
        <v>0</v>
      </c>
      <c r="X879" s="31">
        <f>'Mitgliederstammdatei (Original)'!Z879</f>
        <v>0</v>
      </c>
      <c r="Y879" s="31">
        <f>'Mitgliederstammdatei (Original)'!AA879</f>
        <v>0</v>
      </c>
      <c r="Z879" s="31">
        <f>'Mitgliederstammdatei (Original)'!AB879</f>
        <v>0</v>
      </c>
      <c r="AA879" s="31">
        <f>'Mitgliederstammdatei (Original)'!AC879</f>
        <v>0</v>
      </c>
      <c r="AB879" s="31">
        <f>'Mitgliederstammdatei (Original)'!AD879</f>
        <v>0</v>
      </c>
      <c r="AC879" s="31">
        <f>'Mitgliederstammdatei (Original)'!AE879</f>
        <v>0</v>
      </c>
      <c r="AD879" s="31">
        <f>'Mitgliederstammdatei (Original)'!AF879</f>
        <v>0</v>
      </c>
      <c r="AE879" s="31">
        <f>'Mitgliederstammdatei (Original)'!AG879</f>
        <v>0</v>
      </c>
    </row>
    <row r="880" spans="1:31" x14ac:dyDescent="0.2">
      <c r="A880" s="28" t="str">
        <f>'Mitgliederstammdatei (Original)'!A880</f>
        <v>R17</v>
      </c>
      <c r="B880" s="31" t="str">
        <f>'Mitgliederstammdatei (Original)'!B880</f>
        <v>Hasle LU FSG</v>
      </c>
      <c r="C880" s="31">
        <f>'Mitgliederstammdatei (Original)'!C880</f>
        <v>0</v>
      </c>
      <c r="D880" s="31" t="str">
        <f>'Mitgliederstammdatei (Original)'!D880</f>
        <v xml:space="preserve"> </v>
      </c>
      <c r="E880" s="31">
        <f>'Mitgliederstammdatei (Original)'!E880</f>
        <v>0</v>
      </c>
      <c r="F880" s="31">
        <f>'Mitgliederstammdatei (Original)'!F880</f>
        <v>99027782</v>
      </c>
      <c r="G880" s="31" t="str">
        <f>'Mitgliederstammdatei (Original)'!H880</f>
        <v>Unternährer</v>
      </c>
      <c r="H880" s="71" t="str">
        <f>'Mitgliederstammdatei (Original)'!I880</f>
        <v>Toni</v>
      </c>
      <c r="I880" s="31" t="str">
        <f>'Mitgliederstammdatei (Original)'!J880</f>
        <v>Unternährer Toni</v>
      </c>
      <c r="J880" s="31" t="str">
        <f>'Mitgliederstammdatei (Original)'!K880</f>
        <v>24.01.1961</v>
      </c>
      <c r="K880" s="31" t="str">
        <f>'Mitgliederstammdatei (Original)'!L880</f>
        <v>24.01.1961</v>
      </c>
      <c r="L880" s="31" t="str">
        <f>'Mitgliederstammdatei (Original)'!M880</f>
        <v>01.01.2021</v>
      </c>
      <c r="M880" s="31" t="str">
        <f>'Mitgliederstammdatei (Original)'!N880</f>
        <v>Bärgli ob Gibel</v>
      </c>
      <c r="N880" s="31" t="str">
        <f>'Mitgliederstammdatei (Original)'!O880</f>
        <v>3</v>
      </c>
      <c r="O880" s="31" t="str">
        <f>'Mitgliederstammdatei (Original)'!P880</f>
        <v>6166</v>
      </c>
      <c r="P880" s="71" t="str">
        <f>'Mitgliederstammdatei (Original)'!Q880</f>
        <v>Hasle</v>
      </c>
      <c r="Q880" s="71">
        <f>'Mitgliederstammdatei (Original)'!R880</f>
        <v>0</v>
      </c>
      <c r="R880" s="31" t="str">
        <f>'Mitgliederstammdatei (Original)'!S880</f>
        <v>Ja</v>
      </c>
      <c r="S880" s="31">
        <f>'Mitgliederstammdatei (Original)'!T880</f>
        <v>0</v>
      </c>
      <c r="T880" s="31">
        <f>'Mitgliederstammdatei (Original)'!U880</f>
        <v>0</v>
      </c>
      <c r="U880" s="31" t="str">
        <f>'Mitgliederstammdatei (Original)'!V880</f>
        <v>Herr</v>
      </c>
      <c r="V880" s="31" t="str">
        <f>'Mitgliederstammdatei (Original)'!X880</f>
        <v xml:space="preserve"> </v>
      </c>
      <c r="W880" s="31">
        <f>'Mitgliederstammdatei (Original)'!Y880</f>
        <v>0</v>
      </c>
      <c r="X880" s="31">
        <f>'Mitgliederstammdatei (Original)'!Z880</f>
        <v>0</v>
      </c>
      <c r="Y880" s="31">
        <f>'Mitgliederstammdatei (Original)'!AA880</f>
        <v>0</v>
      </c>
      <c r="Z880" s="31">
        <f>'Mitgliederstammdatei (Original)'!AB880</f>
        <v>0</v>
      </c>
      <c r="AA880" s="31">
        <f>'Mitgliederstammdatei (Original)'!AC880</f>
        <v>0</v>
      </c>
      <c r="AB880" s="31">
        <f>'Mitgliederstammdatei (Original)'!AD880</f>
        <v>0</v>
      </c>
      <c r="AC880" s="31">
        <f>'Mitgliederstammdatei (Original)'!AE880</f>
        <v>0</v>
      </c>
      <c r="AD880" s="31">
        <f>'Mitgliederstammdatei (Original)'!AF880</f>
        <v>0</v>
      </c>
      <c r="AE880" s="31">
        <f>'Mitgliederstammdatei (Original)'!AG880</f>
        <v>0</v>
      </c>
    </row>
    <row r="881" spans="1:31" x14ac:dyDescent="0.2">
      <c r="A881" s="28" t="str">
        <f>'Mitgliederstammdatei (Original)'!A881</f>
        <v>R 8</v>
      </c>
      <c r="B881" s="31" t="str">
        <f>'Mitgliederstammdatei (Original)'!B881</f>
        <v>Rothenburg SG</v>
      </c>
      <c r="C881" s="31">
        <f>'Mitgliederstammdatei (Original)'!C881</f>
        <v>0</v>
      </c>
      <c r="D881" s="31" t="str">
        <f>'Mitgliederstammdatei (Original)'!D881</f>
        <v xml:space="preserve"> </v>
      </c>
      <c r="E881" s="31" t="str">
        <f>'Mitgliederstammdatei (Original)'!E881</f>
        <v>Rothenburg SG</v>
      </c>
      <c r="F881" s="31">
        <f>'Mitgliederstammdatei (Original)'!F881</f>
        <v>99027783</v>
      </c>
      <c r="G881" s="31" t="str">
        <f>'Mitgliederstammdatei (Original)'!H881</f>
        <v>Vogel</v>
      </c>
      <c r="H881" s="71" t="str">
        <f>'Mitgliederstammdatei (Original)'!I881</f>
        <v>Josef</v>
      </c>
      <c r="I881" s="31" t="str">
        <f>'Mitgliederstammdatei (Original)'!J881</f>
        <v>Vogel Josef</v>
      </c>
      <c r="J881" s="31" t="str">
        <f>'Mitgliederstammdatei (Original)'!K881</f>
        <v>27.10.1954</v>
      </c>
      <c r="K881" s="31" t="str">
        <f>'Mitgliederstammdatei (Original)'!L881</f>
        <v>27.10.1954</v>
      </c>
      <c r="L881" s="31" t="str">
        <f>'Mitgliederstammdatei (Original)'!M881</f>
        <v>01.01.2014</v>
      </c>
      <c r="M881" s="31" t="str">
        <f>'Mitgliederstammdatei (Original)'!N881</f>
        <v>Eichenring</v>
      </c>
      <c r="N881" s="31" t="str">
        <f>'Mitgliederstammdatei (Original)'!O881</f>
        <v>7</v>
      </c>
      <c r="O881" s="31" t="str">
        <f>'Mitgliederstammdatei (Original)'!P881</f>
        <v>6023</v>
      </c>
      <c r="P881" s="71" t="str">
        <f>'Mitgliederstammdatei (Original)'!Q881</f>
        <v>Rothenburg</v>
      </c>
      <c r="Q881" s="71">
        <f>'Mitgliederstammdatei (Original)'!R881</f>
        <v>0</v>
      </c>
      <c r="R881" s="31" t="str">
        <f>'Mitgliederstammdatei (Original)'!S881</f>
        <v>Ja</v>
      </c>
      <c r="S881" s="31">
        <f>'Mitgliederstammdatei (Original)'!T881</f>
        <v>0</v>
      </c>
      <c r="T881" s="31">
        <f>'Mitgliederstammdatei (Original)'!U881</f>
        <v>0</v>
      </c>
      <c r="U881" s="31" t="str">
        <f>'Mitgliederstammdatei (Original)'!V881</f>
        <v>Herr</v>
      </c>
      <c r="V881" s="31" t="str">
        <f>'Mitgliederstammdatei (Original)'!X881</f>
        <v xml:space="preserve"> </v>
      </c>
      <c r="W881" s="31">
        <f>'Mitgliederstammdatei (Original)'!Y881</f>
        <v>0</v>
      </c>
      <c r="X881" s="31">
        <f>'Mitgliederstammdatei (Original)'!Z881</f>
        <v>0</v>
      </c>
      <c r="Y881" s="31">
        <f>'Mitgliederstammdatei (Original)'!AA881</f>
        <v>0</v>
      </c>
      <c r="Z881" s="31">
        <f>'Mitgliederstammdatei (Original)'!AB881</f>
        <v>0</v>
      </c>
      <c r="AA881" s="31">
        <f>'Mitgliederstammdatei (Original)'!AC881</f>
        <v>0</v>
      </c>
      <c r="AB881" s="31">
        <f>'Mitgliederstammdatei (Original)'!AD881</f>
        <v>0</v>
      </c>
      <c r="AC881" s="31">
        <f>'Mitgliederstammdatei (Original)'!AE881</f>
        <v>0</v>
      </c>
      <c r="AD881" s="31">
        <f>'Mitgliederstammdatei (Original)'!AF881</f>
        <v>0</v>
      </c>
      <c r="AE881" s="31">
        <f>'Mitgliederstammdatei (Original)'!AG881</f>
        <v>0</v>
      </c>
    </row>
    <row r="882" spans="1:31" x14ac:dyDescent="0.2">
      <c r="A882" s="28" t="str">
        <f>'Mitgliederstammdatei (Original)'!A882</f>
        <v>R15</v>
      </c>
      <c r="B882" s="31" t="str">
        <f>'Mitgliederstammdatei (Original)'!B882</f>
        <v>Roggliswil-Pfaffnau FSG</v>
      </c>
      <c r="C882" s="31" t="str">
        <f>'Mitgliederstammdatei (Original)'!C882</f>
        <v>keine Post</v>
      </c>
      <c r="D882" s="31" t="str">
        <f>'Mitgliederstammdatei (Original)'!D882</f>
        <v xml:space="preserve"> </v>
      </c>
      <c r="E882" s="31">
        <f>'Mitgliederstammdatei (Original)'!E882</f>
        <v>0</v>
      </c>
      <c r="F882" s="31">
        <f>'Mitgliederstammdatei (Original)'!F882</f>
        <v>99027784</v>
      </c>
      <c r="G882" s="31" t="str">
        <f>'Mitgliederstammdatei (Original)'!H882</f>
        <v>Vogel</v>
      </c>
      <c r="H882" s="71" t="str">
        <f>'Mitgliederstammdatei (Original)'!I882</f>
        <v>Vinzenz</v>
      </c>
      <c r="I882" s="31" t="str">
        <f>'Mitgliederstammdatei (Original)'!J882</f>
        <v>Vogel Vinzenz</v>
      </c>
      <c r="J882" s="31" t="str">
        <f>'Mitgliederstammdatei (Original)'!K882</f>
        <v>13.04.1931</v>
      </c>
      <c r="K882" s="31" t="str">
        <f>'Mitgliederstammdatei (Original)'!L882</f>
        <v>13.04.1931</v>
      </c>
      <c r="L882" s="31" t="str">
        <f>'Mitgliederstammdatei (Original)'!M882</f>
        <v>01.01.1991</v>
      </c>
      <c r="M882" s="31" t="str">
        <f>'Mitgliederstammdatei (Original)'!N882</f>
        <v>Steinbach</v>
      </c>
      <c r="N882" s="31">
        <f>'Mitgliederstammdatei (Original)'!O882</f>
        <v>0</v>
      </c>
      <c r="O882" s="31" t="str">
        <f>'Mitgliederstammdatei (Original)'!P882</f>
        <v>6265</v>
      </c>
      <c r="P882" s="71" t="str">
        <f>'Mitgliederstammdatei (Original)'!Q882</f>
        <v>Roggliswil</v>
      </c>
      <c r="Q882" s="71">
        <f>'Mitgliederstammdatei (Original)'!R882</f>
        <v>0</v>
      </c>
      <c r="R882" s="31" t="str">
        <f>'Mitgliederstammdatei (Original)'!S882</f>
        <v>Ja</v>
      </c>
      <c r="S882" s="31">
        <f>'Mitgliederstammdatei (Original)'!T882</f>
        <v>0</v>
      </c>
      <c r="T882" s="31">
        <f>'Mitgliederstammdatei (Original)'!U882</f>
        <v>0</v>
      </c>
      <c r="U882" s="31" t="str">
        <f>'Mitgliederstammdatei (Original)'!V882</f>
        <v>Herr</v>
      </c>
      <c r="V882" s="31" t="str">
        <f>'Mitgliederstammdatei (Original)'!X882</f>
        <v xml:space="preserve"> </v>
      </c>
      <c r="W882" s="31">
        <f>'Mitgliederstammdatei (Original)'!Y882</f>
        <v>0</v>
      </c>
      <c r="X882" s="31">
        <f>'Mitgliederstammdatei (Original)'!Z882</f>
        <v>0</v>
      </c>
      <c r="Y882" s="31">
        <f>'Mitgliederstammdatei (Original)'!AA882</f>
        <v>0</v>
      </c>
      <c r="Z882" s="31">
        <f>'Mitgliederstammdatei (Original)'!AB882</f>
        <v>0</v>
      </c>
      <c r="AA882" s="31">
        <f>'Mitgliederstammdatei (Original)'!AC882</f>
        <v>0</v>
      </c>
      <c r="AB882" s="31">
        <f>'Mitgliederstammdatei (Original)'!AD882</f>
        <v>0</v>
      </c>
      <c r="AC882" s="31">
        <f>'Mitgliederstammdatei (Original)'!AE882</f>
        <v>0</v>
      </c>
      <c r="AD882" s="31">
        <f>'Mitgliederstammdatei (Original)'!AF882</f>
        <v>0</v>
      </c>
      <c r="AE882" s="31">
        <f>'Mitgliederstammdatei (Original)'!AG882</f>
        <v>0</v>
      </c>
    </row>
    <row r="883" spans="1:31" x14ac:dyDescent="0.2">
      <c r="A883" s="28" t="str">
        <f>'Mitgliederstammdatei (Original)'!A883</f>
        <v>R13</v>
      </c>
      <c r="B883" s="31" t="str">
        <f>'Mitgliederstammdatei (Original)'!B883</f>
        <v>Menznau SG</v>
      </c>
      <c r="C883" s="31">
        <f>'Mitgliederstammdatei (Original)'!C883</f>
        <v>0</v>
      </c>
      <c r="D883" s="31" t="str">
        <f>'Mitgliederstammdatei (Original)'!D883</f>
        <v xml:space="preserve"> </v>
      </c>
      <c r="E883" s="31">
        <f>'Mitgliederstammdatei (Original)'!E883</f>
        <v>0</v>
      </c>
      <c r="F883" s="31">
        <f>'Mitgliederstammdatei (Original)'!F883</f>
        <v>99027785</v>
      </c>
      <c r="G883" s="31" t="str">
        <f>'Mitgliederstammdatei (Original)'!H883</f>
        <v>Vogel</v>
      </c>
      <c r="H883" s="71" t="str">
        <f>'Mitgliederstammdatei (Original)'!I883</f>
        <v>Xaver</v>
      </c>
      <c r="I883" s="31" t="str">
        <f>'Mitgliederstammdatei (Original)'!J883</f>
        <v>Vogel Xaver</v>
      </c>
      <c r="J883" s="31" t="str">
        <f>'Mitgliederstammdatei (Original)'!K883</f>
        <v>02.08.1954</v>
      </c>
      <c r="K883" s="31" t="str">
        <f>'Mitgliederstammdatei (Original)'!L883</f>
        <v>02.08.1954</v>
      </c>
      <c r="L883" s="31" t="str">
        <f>'Mitgliederstammdatei (Original)'!M883</f>
        <v>01.01.2014</v>
      </c>
      <c r="M883" s="31" t="str">
        <f>'Mitgliederstammdatei (Original)'!N883</f>
        <v>Ruessmattweg</v>
      </c>
      <c r="N883" s="31">
        <f>'Mitgliederstammdatei (Original)'!O883</f>
        <v>0</v>
      </c>
      <c r="O883" s="31" t="str">
        <f>'Mitgliederstammdatei (Original)'!P883</f>
        <v>6125</v>
      </c>
      <c r="P883" s="71" t="str">
        <f>'Mitgliederstammdatei (Original)'!Q883</f>
        <v>Menzberg</v>
      </c>
      <c r="Q883" s="71">
        <f>'Mitgliederstammdatei (Original)'!R883</f>
        <v>0</v>
      </c>
      <c r="R883" s="31" t="str">
        <f>'Mitgliederstammdatei (Original)'!S883</f>
        <v>Ja</v>
      </c>
      <c r="S883" s="31">
        <f>'Mitgliederstammdatei (Original)'!T883</f>
        <v>0</v>
      </c>
      <c r="T883" s="31">
        <f>'Mitgliederstammdatei (Original)'!U883</f>
        <v>0</v>
      </c>
      <c r="U883" s="31" t="str">
        <f>'Mitgliederstammdatei (Original)'!V883</f>
        <v>Herr</v>
      </c>
      <c r="V883" s="31" t="str">
        <f>'Mitgliederstammdatei (Original)'!X883</f>
        <v xml:space="preserve"> </v>
      </c>
      <c r="W883" s="31">
        <f>'Mitgliederstammdatei (Original)'!Y883</f>
        <v>0</v>
      </c>
      <c r="X883" s="31">
        <f>'Mitgliederstammdatei (Original)'!Z883</f>
        <v>0</v>
      </c>
      <c r="Y883" s="31">
        <f>'Mitgliederstammdatei (Original)'!AA883</f>
        <v>0</v>
      </c>
      <c r="Z883" s="31">
        <f>'Mitgliederstammdatei (Original)'!AB883</f>
        <v>0</v>
      </c>
      <c r="AA883" s="31">
        <f>'Mitgliederstammdatei (Original)'!AC883</f>
        <v>0</v>
      </c>
      <c r="AB883" s="31">
        <f>'Mitgliederstammdatei (Original)'!AD883</f>
        <v>0</v>
      </c>
      <c r="AC883" s="31">
        <f>'Mitgliederstammdatei (Original)'!AE883</f>
        <v>0</v>
      </c>
      <c r="AD883" s="31">
        <f>'Mitgliederstammdatei (Original)'!AF883</f>
        <v>0</v>
      </c>
      <c r="AE883" s="31">
        <f>'Mitgliederstammdatei (Original)'!AG883</f>
        <v>0</v>
      </c>
    </row>
    <row r="884" spans="1:31" x14ac:dyDescent="0.2">
      <c r="A884" s="28" t="str">
        <f>'Mitgliederstammdatei (Original)'!A884</f>
        <v>R 8</v>
      </c>
      <c r="B884" s="31" t="str">
        <f>'Mitgliederstammdatei (Original)'!B884</f>
        <v>Root SG</v>
      </c>
      <c r="C884" s="31">
        <f>'Mitgliederstammdatei (Original)'!C884</f>
        <v>0</v>
      </c>
      <c r="D884" s="31" t="str">
        <f>'Mitgliederstammdatei (Original)'!D884</f>
        <v xml:space="preserve"> </v>
      </c>
      <c r="E884" s="31">
        <f>'Mitgliederstammdatei (Original)'!E884</f>
        <v>0</v>
      </c>
      <c r="F884" s="31">
        <f>'Mitgliederstammdatei (Original)'!F884</f>
        <v>99027786</v>
      </c>
      <c r="G884" s="31" t="str">
        <f>'Mitgliederstammdatei (Original)'!H884</f>
        <v>Vogt</v>
      </c>
      <c r="H884" s="71" t="str">
        <f>'Mitgliederstammdatei (Original)'!I884</f>
        <v>Ulrich</v>
      </c>
      <c r="I884" s="31" t="str">
        <f>'Mitgliederstammdatei (Original)'!J884</f>
        <v>Vogt Ulrich</v>
      </c>
      <c r="J884" s="31" t="str">
        <f>'Mitgliederstammdatei (Original)'!K884</f>
        <v>10.10.1933</v>
      </c>
      <c r="K884" s="31" t="str">
        <f>'Mitgliederstammdatei (Original)'!L884</f>
        <v>10.10.1933</v>
      </c>
      <c r="L884" s="31" t="str">
        <f>'Mitgliederstammdatei (Original)'!M884</f>
        <v>01.01.1993</v>
      </c>
      <c r="M884" s="31" t="str">
        <f>'Mitgliederstammdatei (Original)'!N884</f>
        <v>Schulstrasse</v>
      </c>
      <c r="N884" s="31" t="str">
        <f>'Mitgliederstammdatei (Original)'!O884</f>
        <v>18</v>
      </c>
      <c r="O884" s="31" t="str">
        <f>'Mitgliederstammdatei (Original)'!P884</f>
        <v>6038</v>
      </c>
      <c r="P884" s="71" t="str">
        <f>'Mitgliederstammdatei (Original)'!Q884</f>
        <v>Gisikon</v>
      </c>
      <c r="Q884" s="71">
        <f>'Mitgliederstammdatei (Original)'!R884</f>
        <v>0</v>
      </c>
      <c r="R884" s="31" t="str">
        <f>'Mitgliederstammdatei (Original)'!S884</f>
        <v>Ja</v>
      </c>
      <c r="S884" s="31">
        <f>'Mitgliederstammdatei (Original)'!T884</f>
        <v>0</v>
      </c>
      <c r="T884" s="31">
        <f>'Mitgliederstammdatei (Original)'!U884</f>
        <v>0</v>
      </c>
      <c r="U884" s="31" t="str">
        <f>'Mitgliederstammdatei (Original)'!V884</f>
        <v>Herr</v>
      </c>
      <c r="V884" s="31" t="str">
        <f>'Mitgliederstammdatei (Original)'!X884</f>
        <v xml:space="preserve"> </v>
      </c>
      <c r="W884" s="31">
        <f>'Mitgliederstammdatei (Original)'!Y884</f>
        <v>0</v>
      </c>
      <c r="X884" s="31">
        <f>'Mitgliederstammdatei (Original)'!Z884</f>
        <v>0</v>
      </c>
      <c r="Y884" s="31">
        <f>'Mitgliederstammdatei (Original)'!AA884</f>
        <v>0</v>
      </c>
      <c r="Z884" s="31">
        <f>'Mitgliederstammdatei (Original)'!AB884</f>
        <v>0</v>
      </c>
      <c r="AA884" s="31">
        <f>'Mitgliederstammdatei (Original)'!AC884</f>
        <v>0</v>
      </c>
      <c r="AB884" s="31">
        <f>'Mitgliederstammdatei (Original)'!AD884</f>
        <v>0</v>
      </c>
      <c r="AC884" s="31">
        <f>'Mitgliederstammdatei (Original)'!AE884</f>
        <v>0</v>
      </c>
      <c r="AD884" s="31">
        <f>'Mitgliederstammdatei (Original)'!AF884</f>
        <v>0</v>
      </c>
      <c r="AE884" s="31">
        <f>'Mitgliederstammdatei (Original)'!AG884</f>
        <v>0</v>
      </c>
    </row>
    <row r="885" spans="1:31" x14ac:dyDescent="0.2">
      <c r="A885" s="28" t="str">
        <f>'Mitgliederstammdatei (Original)'!A885</f>
        <v>R15</v>
      </c>
      <c r="B885" s="31" t="str">
        <f>'Mitgliederstammdatei (Original)'!B885</f>
        <v>Altbüron FSG</v>
      </c>
      <c r="C885" s="31">
        <f>'Mitgliederstammdatei (Original)'!C885</f>
        <v>0</v>
      </c>
      <c r="D885" s="31" t="str">
        <f>'Mitgliederstammdatei (Original)'!D885</f>
        <v xml:space="preserve"> </v>
      </c>
      <c r="E885" s="31">
        <f>'Mitgliederstammdatei (Original)'!E885</f>
        <v>0</v>
      </c>
      <c r="F885" s="31">
        <f>'Mitgliederstammdatei (Original)'!F885</f>
        <v>99027787</v>
      </c>
      <c r="G885" s="31" t="str">
        <f>'Mitgliederstammdatei (Original)'!H885</f>
        <v>Von Büren</v>
      </c>
      <c r="H885" s="71" t="str">
        <f>'Mitgliederstammdatei (Original)'!I885</f>
        <v>Charly</v>
      </c>
      <c r="I885" s="31" t="str">
        <f>'Mitgliederstammdatei (Original)'!J885</f>
        <v>Von Büren Charly</v>
      </c>
      <c r="J885" s="31" t="str">
        <f>'Mitgliederstammdatei (Original)'!K885</f>
        <v>01.10.1945</v>
      </c>
      <c r="K885" s="31" t="str">
        <f>'Mitgliederstammdatei (Original)'!L885</f>
        <v>01.10.1945</v>
      </c>
      <c r="L885" s="31" t="str">
        <f>'Mitgliederstammdatei (Original)'!M885</f>
        <v>01.01.2005</v>
      </c>
      <c r="M885" s="31" t="str">
        <f>'Mitgliederstammdatei (Original)'!N885</f>
        <v>Unterdorf</v>
      </c>
      <c r="N885" s="31" t="str">
        <f>'Mitgliederstammdatei (Original)'!O885</f>
        <v>3</v>
      </c>
      <c r="O885" s="31" t="str">
        <f>'Mitgliederstammdatei (Original)'!P885</f>
        <v>6147</v>
      </c>
      <c r="P885" s="71" t="str">
        <f>'Mitgliederstammdatei (Original)'!Q885</f>
        <v>Altbüron</v>
      </c>
      <c r="Q885" s="71">
        <f>'Mitgliederstammdatei (Original)'!R885</f>
        <v>0</v>
      </c>
      <c r="R885" s="31" t="str">
        <f>'Mitgliederstammdatei (Original)'!S885</f>
        <v>Ja</v>
      </c>
      <c r="S885" s="31">
        <f>'Mitgliederstammdatei (Original)'!T885</f>
        <v>0</v>
      </c>
      <c r="T885" s="31">
        <f>'Mitgliederstammdatei (Original)'!U885</f>
        <v>0</v>
      </c>
      <c r="U885" s="31" t="str">
        <f>'Mitgliederstammdatei (Original)'!V885</f>
        <v>Herr</v>
      </c>
      <c r="V885" s="31" t="str">
        <f>'Mitgliederstammdatei (Original)'!X885</f>
        <v xml:space="preserve"> </v>
      </c>
      <c r="W885" s="31">
        <f>'Mitgliederstammdatei (Original)'!Y885</f>
        <v>0</v>
      </c>
      <c r="X885" s="31">
        <f>'Mitgliederstammdatei (Original)'!Z885</f>
        <v>0</v>
      </c>
      <c r="Y885" s="31">
        <f>'Mitgliederstammdatei (Original)'!AA885</f>
        <v>0</v>
      </c>
      <c r="Z885" s="31">
        <f>'Mitgliederstammdatei (Original)'!AB885</f>
        <v>0</v>
      </c>
      <c r="AA885" s="31">
        <f>'Mitgliederstammdatei (Original)'!AC885</f>
        <v>0</v>
      </c>
      <c r="AB885" s="31">
        <f>'Mitgliederstammdatei (Original)'!AD885</f>
        <v>0</v>
      </c>
      <c r="AC885" s="31">
        <f>'Mitgliederstammdatei (Original)'!AE885</f>
        <v>0</v>
      </c>
      <c r="AD885" s="31">
        <f>'Mitgliederstammdatei (Original)'!AF885</f>
        <v>0</v>
      </c>
      <c r="AE885" s="31">
        <f>'Mitgliederstammdatei (Original)'!AG885</f>
        <v>0</v>
      </c>
    </row>
    <row r="886" spans="1:31" x14ac:dyDescent="0.2">
      <c r="A886" s="28" t="str">
        <f>'Mitgliederstammdatei (Original)'!A886</f>
        <v>R 8</v>
      </c>
      <c r="B886" s="31" t="str">
        <f>'Mitgliederstammdatei (Original)'!B886</f>
        <v>Emmen SG</v>
      </c>
      <c r="C886" s="31">
        <f>'Mitgliederstammdatei (Original)'!C886</f>
        <v>0</v>
      </c>
      <c r="D886" s="31" t="str">
        <f>'Mitgliederstammdatei (Original)'!D886</f>
        <v xml:space="preserve"> </v>
      </c>
      <c r="E886" s="31">
        <f>'Mitgliederstammdatei (Original)'!E886</f>
        <v>0</v>
      </c>
      <c r="F886" s="31">
        <f>'Mitgliederstammdatei (Original)'!F886</f>
        <v>99027788</v>
      </c>
      <c r="G886" s="31" t="str">
        <f>'Mitgliederstammdatei (Original)'!H886</f>
        <v>Von Deschwanden</v>
      </c>
      <c r="H886" s="71" t="str">
        <f>'Mitgliederstammdatei (Original)'!I886</f>
        <v>Paul</v>
      </c>
      <c r="I886" s="31" t="str">
        <f>'Mitgliederstammdatei (Original)'!J886</f>
        <v>Von Deschwanden Paul</v>
      </c>
      <c r="J886" s="31" t="str">
        <f>'Mitgliederstammdatei (Original)'!K886</f>
        <v>01.12.1943</v>
      </c>
      <c r="K886" s="31" t="str">
        <f>'Mitgliederstammdatei (Original)'!L886</f>
        <v>01.12.1943</v>
      </c>
      <c r="L886" s="31" t="str">
        <f>'Mitgliederstammdatei (Original)'!M886</f>
        <v>01.01.2003</v>
      </c>
      <c r="M886" s="31" t="str">
        <f>'Mitgliederstammdatei (Original)'!N886</f>
        <v>Gemeindhausstrasse</v>
      </c>
      <c r="N886" s="31" t="str">
        <f>'Mitgliederstammdatei (Original)'!O886</f>
        <v>11</v>
      </c>
      <c r="O886" s="31" t="str">
        <f>'Mitgliederstammdatei (Original)'!P886</f>
        <v>6010</v>
      </c>
      <c r="P886" s="71" t="str">
        <f>'Mitgliederstammdatei (Original)'!Q886</f>
        <v>Kriens</v>
      </c>
      <c r="Q886" s="71">
        <f>'Mitgliederstammdatei (Original)'!R886</f>
        <v>0</v>
      </c>
      <c r="R886" s="31" t="str">
        <f>'Mitgliederstammdatei (Original)'!S886</f>
        <v>Ja</v>
      </c>
      <c r="S886" s="31">
        <f>'Mitgliederstammdatei (Original)'!T886</f>
        <v>0</v>
      </c>
      <c r="T886" s="31">
        <f>'Mitgliederstammdatei (Original)'!U886</f>
        <v>0</v>
      </c>
      <c r="U886" s="31" t="str">
        <f>'Mitgliederstammdatei (Original)'!V886</f>
        <v>Herr</v>
      </c>
      <c r="V886" s="31" t="str">
        <f>'Mitgliederstammdatei (Original)'!X886</f>
        <v xml:space="preserve"> </v>
      </c>
      <c r="W886" s="31">
        <f>'Mitgliederstammdatei (Original)'!Y886</f>
        <v>0</v>
      </c>
      <c r="X886" s="31">
        <f>'Mitgliederstammdatei (Original)'!Z886</f>
        <v>0</v>
      </c>
      <c r="Y886" s="31">
        <f>'Mitgliederstammdatei (Original)'!AA886</f>
        <v>0</v>
      </c>
      <c r="Z886" s="31">
        <f>'Mitgliederstammdatei (Original)'!AB886</f>
        <v>0</v>
      </c>
      <c r="AA886" s="31">
        <f>'Mitgliederstammdatei (Original)'!AC886</f>
        <v>0</v>
      </c>
      <c r="AB886" s="31">
        <f>'Mitgliederstammdatei (Original)'!AD886</f>
        <v>0</v>
      </c>
      <c r="AC886" s="31">
        <f>'Mitgliederstammdatei (Original)'!AE886</f>
        <v>0</v>
      </c>
      <c r="AD886" s="31">
        <f>'Mitgliederstammdatei (Original)'!AF886</f>
        <v>0</v>
      </c>
      <c r="AE886" s="31">
        <f>'Mitgliederstammdatei (Original)'!AG886</f>
        <v>0</v>
      </c>
    </row>
    <row r="887" spans="1:31" x14ac:dyDescent="0.2">
      <c r="A887" s="28" t="str">
        <f>'Mitgliederstammdatei (Original)'!A887</f>
        <v>R 6</v>
      </c>
      <c r="B887" s="31" t="str">
        <f>'Mitgliederstammdatei (Original)'!B887</f>
        <v>Hohenrain BS</v>
      </c>
      <c r="C887" s="31">
        <f>'Mitgliederstammdatei (Original)'!C887</f>
        <v>0</v>
      </c>
      <c r="D887" s="31" t="str">
        <f>'Mitgliederstammdatei (Original)'!D887</f>
        <v xml:space="preserve"> </v>
      </c>
      <c r="E887" s="31">
        <f>'Mitgliederstammdatei (Original)'!E887</f>
        <v>0</v>
      </c>
      <c r="F887" s="31">
        <f>'Mitgliederstammdatei (Original)'!F887</f>
        <v>99027789</v>
      </c>
      <c r="G887" s="31" t="str">
        <f>'Mitgliederstammdatei (Original)'!H887</f>
        <v>von Moos</v>
      </c>
      <c r="H887" s="71" t="str">
        <f>'Mitgliederstammdatei (Original)'!I887</f>
        <v>Hans-Ruedi</v>
      </c>
      <c r="I887" s="31" t="str">
        <f>'Mitgliederstammdatei (Original)'!J887</f>
        <v>von Moos Hans-Ruedi</v>
      </c>
      <c r="J887" s="31" t="str">
        <f>'Mitgliederstammdatei (Original)'!K887</f>
        <v>01.10.1946</v>
      </c>
      <c r="K887" s="31" t="str">
        <f>'Mitgliederstammdatei (Original)'!L887</f>
        <v>01.10.1946</v>
      </c>
      <c r="L887" s="31" t="str">
        <f>'Mitgliederstammdatei (Original)'!M887</f>
        <v>01.01.2006</v>
      </c>
      <c r="M887" s="31" t="str">
        <f>'Mitgliederstammdatei (Original)'!N887</f>
        <v>Hohenrainstrasse</v>
      </c>
      <c r="N887" s="31" t="str">
        <f>'Mitgliederstammdatei (Original)'!O887</f>
        <v>16</v>
      </c>
      <c r="O887" s="31" t="str">
        <f>'Mitgliederstammdatei (Original)'!P887</f>
        <v>6280</v>
      </c>
      <c r="P887" s="71" t="str">
        <f>'Mitgliederstammdatei (Original)'!Q887</f>
        <v>Hochdorf</v>
      </c>
      <c r="Q887" s="71">
        <f>'Mitgliederstammdatei (Original)'!R887</f>
        <v>0</v>
      </c>
      <c r="R887" s="31" t="str">
        <f>'Mitgliederstammdatei (Original)'!S887</f>
        <v>Ja</v>
      </c>
      <c r="S887" s="31">
        <f>'Mitgliederstammdatei (Original)'!T887</f>
        <v>0</v>
      </c>
      <c r="T887" s="31">
        <f>'Mitgliederstammdatei (Original)'!U887</f>
        <v>0</v>
      </c>
      <c r="U887" s="31" t="str">
        <f>'Mitgliederstammdatei (Original)'!V887</f>
        <v>Herr</v>
      </c>
      <c r="V887" s="31" t="str">
        <f>'Mitgliederstammdatei (Original)'!X887</f>
        <v xml:space="preserve"> </v>
      </c>
      <c r="W887" s="31">
        <f>'Mitgliederstammdatei (Original)'!Y887</f>
        <v>0</v>
      </c>
      <c r="X887" s="31">
        <f>'Mitgliederstammdatei (Original)'!Z887</f>
        <v>0</v>
      </c>
      <c r="Y887" s="31">
        <f>'Mitgliederstammdatei (Original)'!AA887</f>
        <v>0</v>
      </c>
      <c r="Z887" s="31">
        <f>'Mitgliederstammdatei (Original)'!AB887</f>
        <v>0</v>
      </c>
      <c r="AA887" s="31">
        <f>'Mitgliederstammdatei (Original)'!AC887</f>
        <v>0</v>
      </c>
      <c r="AB887" s="31">
        <f>'Mitgliederstammdatei (Original)'!AD887</f>
        <v>0</v>
      </c>
      <c r="AC887" s="31">
        <f>'Mitgliederstammdatei (Original)'!AE887</f>
        <v>0</v>
      </c>
      <c r="AD887" s="31">
        <f>'Mitgliederstammdatei (Original)'!AF887</f>
        <v>0</v>
      </c>
      <c r="AE887" s="31">
        <f>'Mitgliederstammdatei (Original)'!AG887</f>
        <v>0</v>
      </c>
    </row>
    <row r="888" spans="1:31" x14ac:dyDescent="0.2">
      <c r="A888" s="28" t="str">
        <f>'Mitgliederstammdatei (Original)'!A888</f>
        <v>R10</v>
      </c>
      <c r="B888" s="31">
        <f>'Mitgliederstammdatei (Original)'!B888</f>
        <v>0</v>
      </c>
      <c r="C888" s="31">
        <f>'Mitgliederstammdatei (Original)'!C888</f>
        <v>0</v>
      </c>
      <c r="D888" s="31" t="str">
        <f>'Mitgliederstammdatei (Original)'!D888</f>
        <v xml:space="preserve"> </v>
      </c>
      <c r="E888" s="31">
        <f>'Mitgliederstammdatei (Original)'!E888</f>
        <v>0</v>
      </c>
      <c r="F888" s="31">
        <f>'Mitgliederstammdatei (Original)'!F888</f>
        <v>99027790</v>
      </c>
      <c r="G888" s="31" t="str">
        <f>'Mitgliederstammdatei (Original)'!H888</f>
        <v>Vonesch</v>
      </c>
      <c r="H888" s="71" t="str">
        <f>'Mitgliederstammdatei (Original)'!I888</f>
        <v>Kasimir</v>
      </c>
      <c r="I888" s="31" t="str">
        <f>'Mitgliederstammdatei (Original)'!J888</f>
        <v>Vonesch Kasimir</v>
      </c>
      <c r="J888" s="31" t="str">
        <f>'Mitgliederstammdatei (Original)'!K888</f>
        <v>10.12.1947</v>
      </c>
      <c r="K888" s="31" t="str">
        <f>'Mitgliederstammdatei (Original)'!L888</f>
        <v>10.12.1947</v>
      </c>
      <c r="L888" s="31" t="str">
        <f>'Mitgliederstammdatei (Original)'!M888</f>
        <v>01.01.2007</v>
      </c>
      <c r="M888" s="31" t="str">
        <f>'Mitgliederstammdatei (Original)'!N888</f>
        <v>Brunnnenhof</v>
      </c>
      <c r="N888" s="31">
        <f>'Mitgliederstammdatei (Original)'!O888</f>
        <v>0</v>
      </c>
      <c r="O888" s="31" t="str">
        <f>'Mitgliederstammdatei (Original)'!P888</f>
        <v>6233</v>
      </c>
      <c r="P888" s="71" t="str">
        <f>'Mitgliederstammdatei (Original)'!Q888</f>
        <v>Büron</v>
      </c>
      <c r="Q888" s="71">
        <f>'Mitgliederstammdatei (Original)'!R888</f>
        <v>0</v>
      </c>
      <c r="R888" s="31" t="str">
        <f>'Mitgliederstammdatei (Original)'!S888</f>
        <v>Ja</v>
      </c>
      <c r="S888" s="31">
        <f>'Mitgliederstammdatei (Original)'!T888</f>
        <v>0</v>
      </c>
      <c r="T888" s="31">
        <f>'Mitgliederstammdatei (Original)'!U888</f>
        <v>0</v>
      </c>
      <c r="U888" s="31" t="str">
        <f>'Mitgliederstammdatei (Original)'!V888</f>
        <v>Herr</v>
      </c>
      <c r="V888" s="31" t="str">
        <f>'Mitgliederstammdatei (Original)'!X888</f>
        <v xml:space="preserve"> </v>
      </c>
      <c r="W888" s="31">
        <f>'Mitgliederstammdatei (Original)'!Y888</f>
        <v>0</v>
      </c>
      <c r="X888" s="31">
        <f>'Mitgliederstammdatei (Original)'!Z888</f>
        <v>0</v>
      </c>
      <c r="Y888" s="31">
        <f>'Mitgliederstammdatei (Original)'!AA888</f>
        <v>0</v>
      </c>
      <c r="Z888" s="31">
        <f>'Mitgliederstammdatei (Original)'!AB888</f>
        <v>0</v>
      </c>
      <c r="AA888" s="31">
        <f>'Mitgliederstammdatei (Original)'!AC888</f>
        <v>0</v>
      </c>
      <c r="AB888" s="31">
        <f>'Mitgliederstammdatei (Original)'!AD888</f>
        <v>0</v>
      </c>
      <c r="AC888" s="31">
        <f>'Mitgliederstammdatei (Original)'!AE888</f>
        <v>0</v>
      </c>
      <c r="AD888" s="31">
        <f>'Mitgliederstammdatei (Original)'!AF888</f>
        <v>0</v>
      </c>
      <c r="AE888" s="31">
        <f>'Mitgliederstammdatei (Original)'!AG888</f>
        <v>0</v>
      </c>
    </row>
    <row r="889" spans="1:31" x14ac:dyDescent="0.2">
      <c r="A889" s="28" t="str">
        <f>'Mitgliederstammdatei (Original)'!A889</f>
        <v>R12</v>
      </c>
      <c r="B889" s="31" t="str">
        <f>'Mitgliederstammdatei (Original)'!B889</f>
        <v>Richenthal FSG</v>
      </c>
      <c r="C889" s="31">
        <f>'Mitgliederstammdatei (Original)'!C889</f>
        <v>0</v>
      </c>
      <c r="D889" s="31" t="str">
        <f>'Mitgliederstammdatei (Original)'!D889</f>
        <v xml:space="preserve"> </v>
      </c>
      <c r="E889" s="31">
        <f>'Mitgliederstammdatei (Original)'!E889</f>
        <v>0</v>
      </c>
      <c r="F889" s="31">
        <f>'Mitgliederstammdatei (Original)'!F889</f>
        <v>99027791</v>
      </c>
      <c r="G889" s="31" t="str">
        <f>'Mitgliederstammdatei (Original)'!H889</f>
        <v>Vonmoos</v>
      </c>
      <c r="H889" s="71" t="str">
        <f>'Mitgliederstammdatei (Original)'!I889</f>
        <v>Kaspar</v>
      </c>
      <c r="I889" s="31" t="str">
        <f>'Mitgliederstammdatei (Original)'!J889</f>
        <v>Vonmoos Kaspar</v>
      </c>
      <c r="J889" s="31" t="str">
        <f>'Mitgliederstammdatei (Original)'!K889</f>
        <v>21.10.1956</v>
      </c>
      <c r="K889" s="31" t="str">
        <f>'Mitgliederstammdatei (Original)'!L889</f>
        <v>21.10.1956</v>
      </c>
      <c r="L889" s="31" t="str">
        <f>'Mitgliederstammdatei (Original)'!M889</f>
        <v>01.01.2017</v>
      </c>
      <c r="M889" s="31" t="str">
        <f>'Mitgliederstammdatei (Original)'!N889</f>
        <v>Reckenberg</v>
      </c>
      <c r="N889" s="31" t="str">
        <f>'Mitgliederstammdatei (Original)'!O889</f>
        <v>1</v>
      </c>
      <c r="O889" s="31" t="str">
        <f>'Mitgliederstammdatei (Original)'!P889</f>
        <v>6263</v>
      </c>
      <c r="P889" s="71" t="str">
        <f>'Mitgliederstammdatei (Original)'!Q889</f>
        <v>Richenthal</v>
      </c>
      <c r="Q889" s="71">
        <f>'Mitgliederstammdatei (Original)'!R889</f>
        <v>0</v>
      </c>
      <c r="R889" s="31" t="str">
        <f>'Mitgliederstammdatei (Original)'!S889</f>
        <v>Ja</v>
      </c>
      <c r="S889" s="31">
        <f>'Mitgliederstammdatei (Original)'!T889</f>
        <v>0</v>
      </c>
      <c r="T889" s="31">
        <f>'Mitgliederstammdatei (Original)'!U889</f>
        <v>0</v>
      </c>
      <c r="U889" s="31" t="str">
        <f>'Mitgliederstammdatei (Original)'!V889</f>
        <v>Herr</v>
      </c>
      <c r="V889" s="31" t="str">
        <f>'Mitgliederstammdatei (Original)'!X889</f>
        <v xml:space="preserve"> </v>
      </c>
      <c r="W889" s="31">
        <f>'Mitgliederstammdatei (Original)'!Y889</f>
        <v>0</v>
      </c>
      <c r="X889" s="31">
        <f>'Mitgliederstammdatei (Original)'!Z889</f>
        <v>0</v>
      </c>
      <c r="Y889" s="31">
        <f>'Mitgliederstammdatei (Original)'!AA889</f>
        <v>0</v>
      </c>
      <c r="Z889" s="31">
        <f>'Mitgliederstammdatei (Original)'!AB889</f>
        <v>0</v>
      </c>
      <c r="AA889" s="31">
        <f>'Mitgliederstammdatei (Original)'!AC889</f>
        <v>0</v>
      </c>
      <c r="AB889" s="31">
        <f>'Mitgliederstammdatei (Original)'!AD889</f>
        <v>0</v>
      </c>
      <c r="AC889" s="31">
        <f>'Mitgliederstammdatei (Original)'!AE889</f>
        <v>0</v>
      </c>
      <c r="AD889" s="31">
        <f>'Mitgliederstammdatei (Original)'!AF889</f>
        <v>0</v>
      </c>
      <c r="AE889" s="31">
        <f>'Mitgliederstammdatei (Original)'!AG889</f>
        <v>0</v>
      </c>
    </row>
    <row r="890" spans="1:31" x14ac:dyDescent="0.2">
      <c r="A890" s="28" t="str">
        <f>'Mitgliederstammdatei (Original)'!A890</f>
        <v>R 2</v>
      </c>
      <c r="B890" s="31">
        <f>'Mitgliederstammdatei (Original)'!B890</f>
        <v>0</v>
      </c>
      <c r="C890" s="31">
        <f>'Mitgliederstammdatei (Original)'!C890</f>
        <v>0</v>
      </c>
      <c r="D890" s="31" t="str">
        <f>'Mitgliederstammdatei (Original)'!D890</f>
        <v xml:space="preserve"> </v>
      </c>
      <c r="E890" s="31" t="str">
        <f>'Mitgliederstammdatei (Original)'!E890</f>
        <v>Luzern SG Pilatus</v>
      </c>
      <c r="F890" s="31">
        <f>'Mitgliederstammdatei (Original)'!F890</f>
        <v>99027792</v>
      </c>
      <c r="G890" s="31" t="str">
        <f>'Mitgliederstammdatei (Original)'!H890</f>
        <v>Wälchli</v>
      </c>
      <c r="H890" s="71" t="str">
        <f>'Mitgliederstammdatei (Original)'!I890</f>
        <v>Ferdinand</v>
      </c>
      <c r="I890" s="31" t="str">
        <f>'Mitgliederstammdatei (Original)'!J890</f>
        <v>Wälchli Ferdinand</v>
      </c>
      <c r="J890" s="31" t="str">
        <f>'Mitgliederstammdatei (Original)'!K890</f>
        <v>30.06.1942</v>
      </c>
      <c r="K890" s="31" t="str">
        <f>'Mitgliederstammdatei (Original)'!L890</f>
        <v>30.06.1942</v>
      </c>
      <c r="L890" s="31">
        <f>'Mitgliederstammdatei (Original)'!M890</f>
        <v>0</v>
      </c>
      <c r="M890" s="31" t="str">
        <f>'Mitgliederstammdatei (Original)'!N890</f>
        <v>Bergstrasse</v>
      </c>
      <c r="N890" s="31" t="str">
        <f>'Mitgliederstammdatei (Original)'!O890</f>
        <v>30</v>
      </c>
      <c r="O890" s="31" t="str">
        <f>'Mitgliederstammdatei (Original)'!P890</f>
        <v>6004</v>
      </c>
      <c r="P890" s="71" t="str">
        <f>'Mitgliederstammdatei (Original)'!Q890</f>
        <v>Luzern</v>
      </c>
      <c r="Q890" s="71">
        <f>'Mitgliederstammdatei (Original)'!R890</f>
        <v>0</v>
      </c>
      <c r="R890" s="31" t="str">
        <f>'Mitgliederstammdatei (Original)'!S890</f>
        <v>Ja</v>
      </c>
      <c r="S890" s="31">
        <f>'Mitgliederstammdatei (Original)'!T890</f>
        <v>0</v>
      </c>
      <c r="T890" s="31">
        <f>'Mitgliederstammdatei (Original)'!U890</f>
        <v>0</v>
      </c>
      <c r="U890" s="31" t="str">
        <f>'Mitgliederstammdatei (Original)'!V890</f>
        <v>Herr</v>
      </c>
      <c r="V890" s="31" t="str">
        <f>'Mitgliederstammdatei (Original)'!X890</f>
        <v xml:space="preserve"> </v>
      </c>
      <c r="W890" s="31">
        <f>'Mitgliederstammdatei (Original)'!Y890</f>
        <v>0</v>
      </c>
      <c r="X890" s="31">
        <f>'Mitgliederstammdatei (Original)'!Z890</f>
        <v>0</v>
      </c>
      <c r="Y890" s="31">
        <f>'Mitgliederstammdatei (Original)'!AA890</f>
        <v>0</v>
      </c>
      <c r="Z890" s="31">
        <f>'Mitgliederstammdatei (Original)'!AB890</f>
        <v>0</v>
      </c>
      <c r="AA890" s="31">
        <f>'Mitgliederstammdatei (Original)'!AC890</f>
        <v>0</v>
      </c>
      <c r="AB890" s="31">
        <f>'Mitgliederstammdatei (Original)'!AD890</f>
        <v>0</v>
      </c>
      <c r="AC890" s="31">
        <f>'Mitgliederstammdatei (Original)'!AE890</f>
        <v>0</v>
      </c>
      <c r="AD890" s="31">
        <f>'Mitgliederstammdatei (Original)'!AF890</f>
        <v>0</v>
      </c>
      <c r="AE890" s="31">
        <f>'Mitgliederstammdatei (Original)'!AG890</f>
        <v>0</v>
      </c>
    </row>
    <row r="891" spans="1:31" x14ac:dyDescent="0.2">
      <c r="A891" s="28" t="str">
        <f>'Mitgliederstammdatei (Original)'!A891</f>
        <v>R 2</v>
      </c>
      <c r="B891" s="31" t="str">
        <f>'Mitgliederstammdatei (Original)'!B891</f>
        <v>Luzern SG der Stadt</v>
      </c>
      <c r="C891" s="31">
        <f>'Mitgliederstammdatei (Original)'!C891</f>
        <v>0</v>
      </c>
      <c r="D891" s="31" t="str">
        <f>'Mitgliederstammdatei (Original)'!D891</f>
        <v xml:space="preserve"> </v>
      </c>
      <c r="E891" s="31">
        <f>'Mitgliederstammdatei (Original)'!E891</f>
        <v>0</v>
      </c>
      <c r="F891" s="31">
        <f>'Mitgliederstammdatei (Original)'!F891</f>
        <v>99027793</v>
      </c>
      <c r="G891" s="31" t="str">
        <f>'Mitgliederstammdatei (Original)'!H891</f>
        <v>Waldis</v>
      </c>
      <c r="H891" s="71" t="str">
        <f>'Mitgliederstammdatei (Original)'!I891</f>
        <v>Peter</v>
      </c>
      <c r="I891" s="31" t="str">
        <f>'Mitgliederstammdatei (Original)'!J891</f>
        <v>Waldis Peter</v>
      </c>
      <c r="J891" s="31" t="str">
        <f>'Mitgliederstammdatei (Original)'!K891</f>
        <v>17.06.1936</v>
      </c>
      <c r="K891" s="31" t="str">
        <f>'Mitgliederstammdatei (Original)'!L891</f>
        <v>17.06.1936</v>
      </c>
      <c r="L891" s="31" t="str">
        <f>'Mitgliederstammdatei (Original)'!M891</f>
        <v>01.01.1996</v>
      </c>
      <c r="M891" s="31" t="str">
        <f>'Mitgliederstammdatei (Original)'!N891</f>
        <v>Bergstrasse</v>
      </c>
      <c r="N891" s="31" t="str">
        <f>'Mitgliederstammdatei (Original)'!O891</f>
        <v>54</v>
      </c>
      <c r="O891" s="31" t="str">
        <f>'Mitgliederstammdatei (Original)'!P891</f>
        <v>6010</v>
      </c>
      <c r="P891" s="71" t="str">
        <f>'Mitgliederstammdatei (Original)'!Q891</f>
        <v>Kriens</v>
      </c>
      <c r="Q891" s="71">
        <f>'Mitgliederstammdatei (Original)'!R891</f>
        <v>0</v>
      </c>
      <c r="R891" s="31" t="str">
        <f>'Mitgliederstammdatei (Original)'!S891</f>
        <v>Ja</v>
      </c>
      <c r="S891" s="31">
        <f>'Mitgliederstammdatei (Original)'!T891</f>
        <v>0</v>
      </c>
      <c r="T891" s="31">
        <f>'Mitgliederstammdatei (Original)'!U891</f>
        <v>0</v>
      </c>
      <c r="U891" s="31" t="str">
        <f>'Mitgliederstammdatei (Original)'!V891</f>
        <v>Herr</v>
      </c>
      <c r="V891" s="31" t="str">
        <f>'Mitgliederstammdatei (Original)'!X891</f>
        <v xml:space="preserve"> </v>
      </c>
      <c r="W891" s="31">
        <f>'Mitgliederstammdatei (Original)'!Y891</f>
        <v>0</v>
      </c>
      <c r="X891" s="31">
        <f>'Mitgliederstammdatei (Original)'!Z891</f>
        <v>0</v>
      </c>
      <c r="Y891" s="31">
        <f>'Mitgliederstammdatei (Original)'!AA891</f>
        <v>0</v>
      </c>
      <c r="Z891" s="31">
        <f>'Mitgliederstammdatei (Original)'!AB891</f>
        <v>0</v>
      </c>
      <c r="AA891" s="31">
        <f>'Mitgliederstammdatei (Original)'!AC891</f>
        <v>0</v>
      </c>
      <c r="AB891" s="31">
        <f>'Mitgliederstammdatei (Original)'!AD891</f>
        <v>0</v>
      </c>
      <c r="AC891" s="31">
        <f>'Mitgliederstammdatei (Original)'!AE891</f>
        <v>0</v>
      </c>
      <c r="AD891" s="31">
        <f>'Mitgliederstammdatei (Original)'!AF891</f>
        <v>0</v>
      </c>
      <c r="AE891" s="31">
        <f>'Mitgliederstammdatei (Original)'!AG891</f>
        <v>0</v>
      </c>
    </row>
    <row r="892" spans="1:31" x14ac:dyDescent="0.2">
      <c r="A892" s="28" t="str">
        <f>'Mitgliederstammdatei (Original)'!A892</f>
        <v>R12</v>
      </c>
      <c r="B892" s="31" t="str">
        <f>'Mitgliederstammdatei (Original)'!B892</f>
        <v>Uffikon MSG</v>
      </c>
      <c r="C892" s="31">
        <f>'Mitgliederstammdatei (Original)'!C892</f>
        <v>0</v>
      </c>
      <c r="D892" s="31" t="str">
        <f>'Mitgliederstammdatei (Original)'!D892</f>
        <v xml:space="preserve"> </v>
      </c>
      <c r="E892" s="31">
        <f>'Mitgliederstammdatei (Original)'!E892</f>
        <v>0</v>
      </c>
      <c r="F892" s="31">
        <f>'Mitgliederstammdatei (Original)'!F892</f>
        <v>99027794</v>
      </c>
      <c r="G892" s="31" t="str">
        <f>'Mitgliederstammdatei (Original)'!H892</f>
        <v>Waldisberg</v>
      </c>
      <c r="H892" s="71" t="str">
        <f>'Mitgliederstammdatei (Original)'!I892</f>
        <v>Benno</v>
      </c>
      <c r="I892" s="31" t="str">
        <f>'Mitgliederstammdatei (Original)'!J892</f>
        <v>Waldisberg Benno</v>
      </c>
      <c r="J892" s="31" t="str">
        <f>'Mitgliederstammdatei (Original)'!K892</f>
        <v>27.06.1962</v>
      </c>
      <c r="K892" s="31" t="str">
        <f>'Mitgliederstammdatei (Original)'!L892</f>
        <v>27.06.1962</v>
      </c>
      <c r="L892" s="31" t="str">
        <f>'Mitgliederstammdatei (Original)'!M892</f>
        <v>01.01.2022</v>
      </c>
      <c r="M892" s="31" t="str">
        <f>'Mitgliederstammdatei (Original)'!N892</f>
        <v>Peyerland</v>
      </c>
      <c r="N892" s="31" t="str">
        <f>'Mitgliederstammdatei (Original)'!O892</f>
        <v>9</v>
      </c>
      <c r="O892" s="31" t="str">
        <f>'Mitgliederstammdatei (Original)'!P892</f>
        <v>4665</v>
      </c>
      <c r="P892" s="71" t="str">
        <f>'Mitgliederstammdatei (Original)'!Q892</f>
        <v>Ofringen</v>
      </c>
      <c r="Q892" s="71">
        <f>'Mitgliederstammdatei (Original)'!R892</f>
        <v>0</v>
      </c>
      <c r="R892" s="31" t="str">
        <f>'Mitgliederstammdatei (Original)'!S892</f>
        <v>Ja</v>
      </c>
      <c r="S892" s="31">
        <f>'Mitgliederstammdatei (Original)'!T892</f>
        <v>0</v>
      </c>
      <c r="T892" s="31">
        <f>'Mitgliederstammdatei (Original)'!U892</f>
        <v>0</v>
      </c>
      <c r="U892" s="31" t="str">
        <f>'Mitgliederstammdatei (Original)'!V892</f>
        <v>Herr</v>
      </c>
      <c r="V892" s="31" t="str">
        <f>'Mitgliederstammdatei (Original)'!X892</f>
        <v xml:space="preserve"> </v>
      </c>
      <c r="W892" s="31">
        <f>'Mitgliederstammdatei (Original)'!Y892</f>
        <v>0</v>
      </c>
      <c r="X892" s="31">
        <f>'Mitgliederstammdatei (Original)'!Z892</f>
        <v>0</v>
      </c>
      <c r="Y892" s="31">
        <f>'Mitgliederstammdatei (Original)'!AA892</f>
        <v>0</v>
      </c>
      <c r="Z892" s="31">
        <f>'Mitgliederstammdatei (Original)'!AB892</f>
        <v>0</v>
      </c>
      <c r="AA892" s="31">
        <f>'Mitgliederstammdatei (Original)'!AC892</f>
        <v>0</v>
      </c>
      <c r="AB892" s="31">
        <f>'Mitgliederstammdatei (Original)'!AD892</f>
        <v>0</v>
      </c>
      <c r="AC892" s="31">
        <f>'Mitgliederstammdatei (Original)'!AE892</f>
        <v>0</v>
      </c>
      <c r="AD892" s="31">
        <f>'Mitgliederstammdatei (Original)'!AF892</f>
        <v>0</v>
      </c>
      <c r="AE892" s="31">
        <f>'Mitgliederstammdatei (Original)'!AG892</f>
        <v>0</v>
      </c>
    </row>
    <row r="893" spans="1:31" x14ac:dyDescent="0.2">
      <c r="A893" s="28" t="str">
        <f>'Mitgliederstammdatei (Original)'!A893</f>
        <v>R16</v>
      </c>
      <c r="B893" s="31" t="str">
        <f>'Mitgliederstammdatei (Original)'!B893</f>
        <v>Schachen SG</v>
      </c>
      <c r="C893" s="31">
        <f>'Mitgliederstammdatei (Original)'!C893</f>
        <v>0</v>
      </c>
      <c r="D893" s="31" t="str">
        <f>'Mitgliederstammdatei (Original)'!D893</f>
        <v xml:space="preserve"> </v>
      </c>
      <c r="E893" s="31">
        <f>'Mitgliederstammdatei (Original)'!E893</f>
        <v>0</v>
      </c>
      <c r="F893" s="31">
        <f>'Mitgliederstammdatei (Original)'!F893</f>
        <v>99027795</v>
      </c>
      <c r="G893" s="31" t="str">
        <f>'Mitgliederstammdatei (Original)'!H893</f>
        <v>Waldispühl</v>
      </c>
      <c r="H893" s="71" t="str">
        <f>'Mitgliederstammdatei (Original)'!I893</f>
        <v>Ueli</v>
      </c>
      <c r="I893" s="31" t="str">
        <f>'Mitgliederstammdatei (Original)'!J893</f>
        <v>Waldispühl Ueli</v>
      </c>
      <c r="J893" s="31" t="str">
        <f>'Mitgliederstammdatei (Original)'!K893</f>
        <v>25.03.1958</v>
      </c>
      <c r="K893" s="31" t="str">
        <f>'Mitgliederstammdatei (Original)'!L893</f>
        <v>25.03.1958</v>
      </c>
      <c r="L893" s="31" t="str">
        <f>'Mitgliederstammdatei (Original)'!M893</f>
        <v>01.01.2018</v>
      </c>
      <c r="M893" s="31" t="str">
        <f>'Mitgliederstammdatei (Original)'!N893</f>
        <v>Mätteligutstrasse</v>
      </c>
      <c r="N893" s="31" t="str">
        <f>'Mitgliederstammdatei (Original)'!O893</f>
        <v>7</v>
      </c>
      <c r="O893" s="31" t="str">
        <f>'Mitgliederstammdatei (Original)'!P893</f>
        <v>6105</v>
      </c>
      <c r="P893" s="71" t="str">
        <f>'Mitgliederstammdatei (Original)'!Q893</f>
        <v>Schachen</v>
      </c>
      <c r="Q893" s="71">
        <f>'Mitgliederstammdatei (Original)'!R893</f>
        <v>0</v>
      </c>
      <c r="R893" s="31" t="str">
        <f>'Mitgliederstammdatei (Original)'!S893</f>
        <v>Ja</v>
      </c>
      <c r="S893" s="31">
        <f>'Mitgliederstammdatei (Original)'!T893</f>
        <v>0</v>
      </c>
      <c r="T893" s="31">
        <f>'Mitgliederstammdatei (Original)'!U893</f>
        <v>0</v>
      </c>
      <c r="U893" s="31" t="str">
        <f>'Mitgliederstammdatei (Original)'!V893</f>
        <v>Herr</v>
      </c>
      <c r="V893" s="31" t="str">
        <f>'Mitgliederstammdatei (Original)'!X893</f>
        <v xml:space="preserve"> </v>
      </c>
      <c r="W893" s="31">
        <f>'Mitgliederstammdatei (Original)'!Y893</f>
        <v>0</v>
      </c>
      <c r="X893" s="31">
        <f>'Mitgliederstammdatei (Original)'!Z893</f>
        <v>0</v>
      </c>
      <c r="Y893" s="31">
        <f>'Mitgliederstammdatei (Original)'!AA893</f>
        <v>0</v>
      </c>
      <c r="Z893" s="31">
        <f>'Mitgliederstammdatei (Original)'!AB893</f>
        <v>0</v>
      </c>
      <c r="AA893" s="31">
        <f>'Mitgliederstammdatei (Original)'!AC893</f>
        <v>0</v>
      </c>
      <c r="AB893" s="31">
        <f>'Mitgliederstammdatei (Original)'!AD893</f>
        <v>0</v>
      </c>
      <c r="AC893" s="31">
        <f>'Mitgliederstammdatei (Original)'!AE893</f>
        <v>0</v>
      </c>
      <c r="AD893" s="31">
        <f>'Mitgliederstammdatei (Original)'!AF893</f>
        <v>0</v>
      </c>
      <c r="AE893" s="31">
        <f>'Mitgliederstammdatei (Original)'!AG893</f>
        <v>0</v>
      </c>
    </row>
    <row r="894" spans="1:31" x14ac:dyDescent="0.2">
      <c r="A894" s="28" t="str">
        <f>'Mitgliederstammdatei (Original)'!A894</f>
        <v>R13</v>
      </c>
      <c r="B894" s="31" t="str">
        <f>'Mitgliederstammdatei (Original)'!B894</f>
        <v>Santenberg SV</v>
      </c>
      <c r="C894" s="31">
        <f>'Mitgliederstammdatei (Original)'!C894</f>
        <v>0</v>
      </c>
      <c r="D894" s="31" t="str">
        <f>'Mitgliederstammdatei (Original)'!D894</f>
        <v xml:space="preserve"> </v>
      </c>
      <c r="E894" s="31">
        <f>'Mitgliederstammdatei (Original)'!E894</f>
        <v>0</v>
      </c>
      <c r="F894" s="31">
        <f>'Mitgliederstammdatei (Original)'!F894</f>
        <v>99027796</v>
      </c>
      <c r="G894" s="31" t="str">
        <f>'Mitgliederstammdatei (Original)'!H894</f>
        <v>Wallimann</v>
      </c>
      <c r="H894" s="71" t="str">
        <f>'Mitgliederstammdatei (Original)'!I894</f>
        <v>Ueli</v>
      </c>
      <c r="I894" s="31" t="str">
        <f>'Mitgliederstammdatei (Original)'!J894</f>
        <v>Wallimann Ueli</v>
      </c>
      <c r="J894" s="31" t="str">
        <f>'Mitgliederstammdatei (Original)'!K894</f>
        <v>30.07.1962</v>
      </c>
      <c r="K894" s="31" t="str">
        <f>'Mitgliederstammdatei (Original)'!L894</f>
        <v>30.07.1962</v>
      </c>
      <c r="L894" s="31" t="str">
        <f>'Mitgliederstammdatei (Original)'!M894</f>
        <v>01.01.2022</v>
      </c>
      <c r="M894" s="31" t="str">
        <f>'Mitgliederstammdatei (Original)'!N894</f>
        <v>Schleifrain</v>
      </c>
      <c r="N894" s="31" t="str">
        <f>'Mitgliederstammdatei (Original)'!O894</f>
        <v>18</v>
      </c>
      <c r="O894" s="31" t="str">
        <f>'Mitgliederstammdatei (Original)'!P894</f>
        <v>6247</v>
      </c>
      <c r="P894" s="71" t="str">
        <f>'Mitgliederstammdatei (Original)'!Q894</f>
        <v>Schötz</v>
      </c>
      <c r="Q894" s="71">
        <f>'Mitgliederstammdatei (Original)'!R894</f>
        <v>0</v>
      </c>
      <c r="R894" s="31" t="str">
        <f>'Mitgliederstammdatei (Original)'!S894</f>
        <v>Ja</v>
      </c>
      <c r="S894" s="31">
        <f>'Mitgliederstammdatei (Original)'!T894</f>
        <v>0</v>
      </c>
      <c r="T894" s="31">
        <f>'Mitgliederstammdatei (Original)'!U894</f>
        <v>0</v>
      </c>
      <c r="U894" s="31" t="str">
        <f>'Mitgliederstammdatei (Original)'!V894</f>
        <v>Herr</v>
      </c>
      <c r="V894" s="31" t="str">
        <f>'Mitgliederstammdatei (Original)'!X894</f>
        <v xml:space="preserve"> </v>
      </c>
      <c r="W894" s="31">
        <f>'Mitgliederstammdatei (Original)'!Y894</f>
        <v>0</v>
      </c>
      <c r="X894" s="31">
        <f>'Mitgliederstammdatei (Original)'!Z894</f>
        <v>0</v>
      </c>
      <c r="Y894" s="31">
        <f>'Mitgliederstammdatei (Original)'!AA894</f>
        <v>0</v>
      </c>
      <c r="Z894" s="31">
        <f>'Mitgliederstammdatei (Original)'!AB894</f>
        <v>0</v>
      </c>
      <c r="AA894" s="31">
        <f>'Mitgliederstammdatei (Original)'!AC894</f>
        <v>0</v>
      </c>
      <c r="AB894" s="31">
        <f>'Mitgliederstammdatei (Original)'!AD894</f>
        <v>0</v>
      </c>
      <c r="AC894" s="31">
        <f>'Mitgliederstammdatei (Original)'!AE894</f>
        <v>0</v>
      </c>
      <c r="AD894" s="31">
        <f>'Mitgliederstammdatei (Original)'!AF894</f>
        <v>0</v>
      </c>
      <c r="AE894" s="31">
        <f>'Mitgliederstammdatei (Original)'!AG894</f>
        <v>0</v>
      </c>
    </row>
    <row r="895" spans="1:31" x14ac:dyDescent="0.2">
      <c r="A895" s="28" t="str">
        <f>'Mitgliederstammdatei (Original)'!A895</f>
        <v>R 2</v>
      </c>
      <c r="B895" s="31" t="str">
        <f>'Mitgliederstammdatei (Original)'!B895</f>
        <v>Luzern WSSV</v>
      </c>
      <c r="C895" s="31">
        <f>'Mitgliederstammdatei (Original)'!C895</f>
        <v>0</v>
      </c>
      <c r="D895" s="31" t="str">
        <f>'Mitgliederstammdatei (Original)'!D895</f>
        <v xml:space="preserve"> </v>
      </c>
      <c r="E895" s="31">
        <f>'Mitgliederstammdatei (Original)'!E895</f>
        <v>0</v>
      </c>
      <c r="F895" s="31">
        <f>'Mitgliederstammdatei (Original)'!F895</f>
        <v>99027797</v>
      </c>
      <c r="G895" s="31" t="str">
        <f>'Mitgliederstammdatei (Original)'!H895</f>
        <v>Walther</v>
      </c>
      <c r="H895" s="71" t="str">
        <f>'Mitgliederstammdatei (Original)'!I895</f>
        <v>Willy</v>
      </c>
      <c r="I895" s="31" t="str">
        <f>'Mitgliederstammdatei (Original)'!J895</f>
        <v>Walther Willy</v>
      </c>
      <c r="J895" s="31" t="str">
        <f>'Mitgliederstammdatei (Original)'!K895</f>
        <v>25.08.1928</v>
      </c>
      <c r="K895" s="31" t="str">
        <f>'Mitgliederstammdatei (Original)'!L895</f>
        <v>25.08.1928</v>
      </c>
      <c r="L895" s="31" t="str">
        <f>'Mitgliederstammdatei (Original)'!M895</f>
        <v>01.01.1988</v>
      </c>
      <c r="M895" s="31" t="str">
        <f>'Mitgliederstammdatei (Original)'!N895</f>
        <v>Imfangstrasse</v>
      </c>
      <c r="N895" s="31" t="str">
        <f>'Mitgliederstammdatei (Original)'!O895</f>
        <v>21</v>
      </c>
      <c r="O895" s="31" t="str">
        <f>'Mitgliederstammdatei (Original)'!P895</f>
        <v>6005</v>
      </c>
      <c r="P895" s="71" t="str">
        <f>'Mitgliederstammdatei (Original)'!Q895</f>
        <v>Luzern</v>
      </c>
      <c r="Q895" s="71">
        <f>'Mitgliederstammdatei (Original)'!R895</f>
        <v>0</v>
      </c>
      <c r="R895" s="31" t="str">
        <f>'Mitgliederstammdatei (Original)'!S895</f>
        <v>Ja</v>
      </c>
      <c r="S895" s="31">
        <f>'Mitgliederstammdatei (Original)'!T895</f>
        <v>0</v>
      </c>
      <c r="T895" s="31">
        <f>'Mitgliederstammdatei (Original)'!U895</f>
        <v>0</v>
      </c>
      <c r="U895" s="31" t="str">
        <f>'Mitgliederstammdatei (Original)'!V895</f>
        <v>Herr</v>
      </c>
      <c r="V895" s="31" t="str">
        <f>'Mitgliederstammdatei (Original)'!X895</f>
        <v xml:space="preserve"> </v>
      </c>
      <c r="W895" s="31">
        <f>'Mitgliederstammdatei (Original)'!Y895</f>
        <v>0</v>
      </c>
      <c r="X895" s="31">
        <f>'Mitgliederstammdatei (Original)'!Z895</f>
        <v>0</v>
      </c>
      <c r="Y895" s="31">
        <f>'Mitgliederstammdatei (Original)'!AA895</f>
        <v>0</v>
      </c>
      <c r="Z895" s="31">
        <f>'Mitgliederstammdatei (Original)'!AB895</f>
        <v>0</v>
      </c>
      <c r="AA895" s="31">
        <f>'Mitgliederstammdatei (Original)'!AC895</f>
        <v>0</v>
      </c>
      <c r="AB895" s="31">
        <f>'Mitgliederstammdatei (Original)'!AD895</f>
        <v>0</v>
      </c>
      <c r="AC895" s="31">
        <f>'Mitgliederstammdatei (Original)'!AE895</f>
        <v>0</v>
      </c>
      <c r="AD895" s="31">
        <f>'Mitgliederstammdatei (Original)'!AF895</f>
        <v>0</v>
      </c>
      <c r="AE895" s="31">
        <f>'Mitgliederstammdatei (Original)'!AG895</f>
        <v>0</v>
      </c>
    </row>
    <row r="896" spans="1:31" x14ac:dyDescent="0.2">
      <c r="A896" s="28" t="str">
        <f>'Mitgliederstammdatei (Original)'!A896</f>
        <v>R12</v>
      </c>
      <c r="B896" s="31">
        <f>'Mitgliederstammdatei (Original)'!B896</f>
        <v>0</v>
      </c>
      <c r="C896" s="31">
        <f>'Mitgliederstammdatei (Original)'!C896</f>
        <v>0</v>
      </c>
      <c r="D896" s="31" t="str">
        <f>'Mitgliederstammdatei (Original)'!D896</f>
        <v xml:space="preserve"> </v>
      </c>
      <c r="E896" s="31" t="str">
        <f>'Mitgliederstammdatei (Original)'!E896</f>
        <v>Reiden PSB</v>
      </c>
      <c r="F896" s="31">
        <f>'Mitgliederstammdatei (Original)'!F896</f>
        <v>99027770</v>
      </c>
      <c r="G896" s="31" t="str">
        <f>'Mitgliederstammdatei (Original)'!H896</f>
        <v>Wälti</v>
      </c>
      <c r="H896" s="71" t="str">
        <f>'Mitgliederstammdatei (Original)'!I896</f>
        <v>Kurt</v>
      </c>
      <c r="I896" s="31" t="str">
        <f>'Mitgliederstammdatei (Original)'!J896</f>
        <v>Wälti Kurt</v>
      </c>
      <c r="J896" s="31" t="str">
        <f>'Mitgliederstammdatei (Original)'!K896</f>
        <v>27.10.1932</v>
      </c>
      <c r="K896" s="31" t="str">
        <f>'Mitgliederstammdatei (Original)'!L896</f>
        <v>27.10.1932</v>
      </c>
      <c r="L896" s="31">
        <f>'Mitgliederstammdatei (Original)'!M896</f>
        <v>0</v>
      </c>
      <c r="M896" s="31" t="str">
        <f>'Mitgliederstammdatei (Original)'!N896</f>
        <v>Sonnmattweg</v>
      </c>
      <c r="N896" s="31" t="str">
        <f>'Mitgliederstammdatei (Original)'!O896</f>
        <v>9</v>
      </c>
      <c r="O896" s="31" t="str">
        <f>'Mitgliederstammdatei (Original)'!P896</f>
        <v>6260</v>
      </c>
      <c r="P896" s="71" t="str">
        <f>'Mitgliederstammdatei (Original)'!Q896</f>
        <v>Reiden</v>
      </c>
      <c r="Q896" s="71">
        <f>'Mitgliederstammdatei (Original)'!R896</f>
        <v>0</v>
      </c>
      <c r="R896" s="31" t="str">
        <f>'Mitgliederstammdatei (Original)'!S896</f>
        <v>Ja</v>
      </c>
      <c r="S896" s="31">
        <f>'Mitgliederstammdatei (Original)'!T896</f>
        <v>0</v>
      </c>
      <c r="T896" s="31">
        <f>'Mitgliederstammdatei (Original)'!U896</f>
        <v>0</v>
      </c>
      <c r="U896" s="31" t="str">
        <f>'Mitgliederstammdatei (Original)'!V896</f>
        <v>Herr</v>
      </c>
      <c r="V896" s="31" t="str">
        <f>'Mitgliederstammdatei (Original)'!X896</f>
        <v xml:space="preserve"> </v>
      </c>
      <c r="W896" s="31">
        <f>'Mitgliederstammdatei (Original)'!Y896</f>
        <v>0</v>
      </c>
      <c r="X896" s="31">
        <f>'Mitgliederstammdatei (Original)'!Z896</f>
        <v>0</v>
      </c>
      <c r="Y896" s="31">
        <f>'Mitgliederstammdatei (Original)'!AA896</f>
        <v>0</v>
      </c>
      <c r="Z896" s="31">
        <f>'Mitgliederstammdatei (Original)'!AB896</f>
        <v>0</v>
      </c>
      <c r="AA896" s="31">
        <f>'Mitgliederstammdatei (Original)'!AC896</f>
        <v>0</v>
      </c>
      <c r="AB896" s="31">
        <f>'Mitgliederstammdatei (Original)'!AD896</f>
        <v>0</v>
      </c>
      <c r="AC896" s="31">
        <f>'Mitgliederstammdatei (Original)'!AE896</f>
        <v>0</v>
      </c>
      <c r="AD896" s="31">
        <f>'Mitgliederstammdatei (Original)'!AF896</f>
        <v>0</v>
      </c>
      <c r="AE896" s="31">
        <f>'Mitgliederstammdatei (Original)'!AG896</f>
        <v>0</v>
      </c>
    </row>
    <row r="897" spans="1:31" x14ac:dyDescent="0.2">
      <c r="A897" s="28" t="str">
        <f>'Mitgliederstammdatei (Original)'!A897</f>
        <v>R 8</v>
      </c>
      <c r="B897" s="31" t="str">
        <f>'Mitgliederstammdatei (Original)'!B897</f>
        <v>Hochdorf WV</v>
      </c>
      <c r="C897" s="31">
        <f>'Mitgliederstammdatei (Original)'!C897</f>
        <v>0</v>
      </c>
      <c r="D897" s="31" t="str">
        <f>'Mitgliederstammdatei (Original)'!D897</f>
        <v xml:space="preserve"> </v>
      </c>
      <c r="E897" s="31">
        <f>'Mitgliederstammdatei (Original)'!E897</f>
        <v>0</v>
      </c>
      <c r="F897" s="31">
        <f>'Mitgliederstammdatei (Original)'!F897</f>
        <v>99047119</v>
      </c>
      <c r="G897" s="31" t="str">
        <f>'Mitgliederstammdatei (Original)'!H897</f>
        <v>Waltisberg</v>
      </c>
      <c r="H897" s="71" t="str">
        <f>'Mitgliederstammdatei (Original)'!I897</f>
        <v>Hansruedi</v>
      </c>
      <c r="I897" s="31" t="str">
        <f>'Mitgliederstammdatei (Original)'!J897</f>
        <v>Waltisberg Hansruedi</v>
      </c>
      <c r="J897" s="31" t="str">
        <f>'Mitgliederstammdatei (Original)'!K897</f>
        <v>19.02.1955</v>
      </c>
      <c r="K897" s="31" t="str">
        <f>'Mitgliederstammdatei (Original)'!L897</f>
        <v>19.02.1955</v>
      </c>
      <c r="L897" s="31" t="str">
        <f>'Mitgliederstammdatei (Original)'!M897</f>
        <v>15.04.2023</v>
      </c>
      <c r="M897" s="31" t="str">
        <f>'Mitgliederstammdatei (Original)'!N897</f>
        <v>Nunnwil</v>
      </c>
      <c r="N897" s="31" t="str">
        <f>'Mitgliederstammdatei (Original)'!O897</f>
        <v>15</v>
      </c>
      <c r="O897" s="31" t="str">
        <f>'Mitgliederstammdatei (Original)'!P897</f>
        <v>6283</v>
      </c>
      <c r="P897" s="71" t="str">
        <f>'Mitgliederstammdatei (Original)'!Q897</f>
        <v>Baldegg</v>
      </c>
      <c r="Q897" s="71">
        <f>'Mitgliederstammdatei (Original)'!R897</f>
        <v>0</v>
      </c>
      <c r="R897" s="31" t="str">
        <f>'Mitgliederstammdatei (Original)'!S897</f>
        <v>Ja</v>
      </c>
      <c r="S897" s="31">
        <f>'Mitgliederstammdatei (Original)'!T897</f>
        <v>0</v>
      </c>
      <c r="T897" s="31">
        <f>'Mitgliederstammdatei (Original)'!U897</f>
        <v>0</v>
      </c>
      <c r="U897" s="31" t="str">
        <f>'Mitgliederstammdatei (Original)'!V897</f>
        <v>Herr</v>
      </c>
      <c r="V897" s="31" t="str">
        <f>'Mitgliederstammdatei (Original)'!X897</f>
        <v xml:space="preserve"> </v>
      </c>
      <c r="W897" s="31">
        <f>'Mitgliederstammdatei (Original)'!Y897</f>
        <v>0</v>
      </c>
      <c r="X897" s="31">
        <f>'Mitgliederstammdatei (Original)'!Z897</f>
        <v>0</v>
      </c>
      <c r="Y897" s="31">
        <f>'Mitgliederstammdatei (Original)'!AA897</f>
        <v>0</v>
      </c>
      <c r="Z897" s="31">
        <f>'Mitgliederstammdatei (Original)'!AB897</f>
        <v>0</v>
      </c>
      <c r="AA897" s="31">
        <f>'Mitgliederstammdatei (Original)'!AC897</f>
        <v>0</v>
      </c>
      <c r="AB897" s="31">
        <f>'Mitgliederstammdatei (Original)'!AD897</f>
        <v>0</v>
      </c>
      <c r="AC897" s="31">
        <f>'Mitgliederstammdatei (Original)'!AE897</f>
        <v>0</v>
      </c>
      <c r="AD897" s="31">
        <f>'Mitgliederstammdatei (Original)'!AF897</f>
        <v>0</v>
      </c>
      <c r="AE897" s="31">
        <f>'Mitgliederstammdatei (Original)'!AG897</f>
        <v>0</v>
      </c>
    </row>
    <row r="898" spans="1:31" x14ac:dyDescent="0.2">
      <c r="A898" s="28" t="str">
        <f>'Mitgliederstammdatei (Original)'!A898</f>
        <v>R 9</v>
      </c>
      <c r="B898" s="31" t="str">
        <f>'Mitgliederstammdatei (Original)'!B898</f>
        <v>Eich SC</v>
      </c>
      <c r="C898" s="31">
        <f>'Mitgliederstammdatei (Original)'!C898</f>
        <v>0</v>
      </c>
      <c r="D898" s="31" t="str">
        <f>'Mitgliederstammdatei (Original)'!D898</f>
        <v>VV</v>
      </c>
      <c r="E898" s="31">
        <f>'Mitgliederstammdatei (Original)'!E898</f>
        <v>0</v>
      </c>
      <c r="F898" s="31">
        <f>'Mitgliederstammdatei (Original)'!F898</f>
        <v>99027798</v>
      </c>
      <c r="G898" s="31" t="str">
        <f>'Mitgliederstammdatei (Original)'!H898</f>
        <v>Warth</v>
      </c>
      <c r="H898" s="71" t="str">
        <f>'Mitgliederstammdatei (Original)'!I898</f>
        <v>Erwin</v>
      </c>
      <c r="I898" s="31" t="str">
        <f>'Mitgliederstammdatei (Original)'!J898</f>
        <v>Warth Erwin</v>
      </c>
      <c r="J898" s="31" t="str">
        <f>'Mitgliederstammdatei (Original)'!K898</f>
        <v>07.11.1952</v>
      </c>
      <c r="K898" s="31" t="str">
        <f>'Mitgliederstammdatei (Original)'!L898</f>
        <v>07.11.1952</v>
      </c>
      <c r="L898" s="31" t="str">
        <f>'Mitgliederstammdatei (Original)'!M898</f>
        <v>01.01.2012</v>
      </c>
      <c r="M898" s="31" t="str">
        <f>'Mitgliederstammdatei (Original)'!N898</f>
        <v>Kirchstrasse</v>
      </c>
      <c r="N898" s="31" t="str">
        <f>'Mitgliederstammdatei (Original)'!O898</f>
        <v>7</v>
      </c>
      <c r="O898" s="31" t="str">
        <f>'Mitgliederstammdatei (Original)'!P898</f>
        <v>6205</v>
      </c>
      <c r="P898" s="71" t="str">
        <f>'Mitgliederstammdatei (Original)'!Q898</f>
        <v>Eich</v>
      </c>
      <c r="Q898" s="71">
        <f>'Mitgliederstammdatei (Original)'!R898</f>
        <v>0</v>
      </c>
      <c r="R898" s="31" t="str">
        <f>'Mitgliederstammdatei (Original)'!S898</f>
        <v>Ja</v>
      </c>
      <c r="S898" s="31">
        <f>'Mitgliederstammdatei (Original)'!T898</f>
        <v>0</v>
      </c>
      <c r="T898" s="31">
        <f>'Mitgliederstammdatei (Original)'!U898</f>
        <v>0</v>
      </c>
      <c r="U898" s="31" t="str">
        <f>'Mitgliederstammdatei (Original)'!V898</f>
        <v>Herr</v>
      </c>
      <c r="V898" s="31" t="str">
        <f>'Mitgliederstammdatei (Original)'!X898</f>
        <v>VV</v>
      </c>
      <c r="W898" s="31">
        <f>'Mitgliederstammdatei (Original)'!Y898</f>
        <v>0</v>
      </c>
      <c r="X898" s="31">
        <f>'Mitgliederstammdatei (Original)'!Z898</f>
        <v>0</v>
      </c>
      <c r="Y898" s="31">
        <f>'Mitgliederstammdatei (Original)'!AA898</f>
        <v>0</v>
      </c>
      <c r="Z898" s="31">
        <f>'Mitgliederstammdatei (Original)'!AB898</f>
        <v>0</v>
      </c>
      <c r="AA898" s="31">
        <f>'Mitgliederstammdatei (Original)'!AC898</f>
        <v>0</v>
      </c>
      <c r="AB898" s="31">
        <f>'Mitgliederstammdatei (Original)'!AD898</f>
        <v>0</v>
      </c>
      <c r="AC898" s="31">
        <f>'Mitgliederstammdatei (Original)'!AE898</f>
        <v>0</v>
      </c>
      <c r="AD898" s="31">
        <f>'Mitgliederstammdatei (Original)'!AF898</f>
        <v>0</v>
      </c>
      <c r="AE898" s="31">
        <f>'Mitgliederstammdatei (Original)'!AG898</f>
        <v>0</v>
      </c>
    </row>
    <row r="899" spans="1:31" x14ac:dyDescent="0.2">
      <c r="A899" s="28" t="str">
        <f>'Mitgliederstammdatei (Original)'!A899</f>
        <v>R 9</v>
      </c>
      <c r="B899" s="31">
        <f>'Mitgliederstammdatei (Original)'!B899</f>
        <v>0</v>
      </c>
      <c r="C899" s="31">
        <f>'Mitgliederstammdatei (Original)'!C899</f>
        <v>0</v>
      </c>
      <c r="D899" s="31" t="str">
        <f>'Mitgliederstammdatei (Original)'!D899</f>
        <v xml:space="preserve"> </v>
      </c>
      <c r="E899" s="31" t="str">
        <f>'Mitgliederstammdatei (Original)'!E899</f>
        <v>Eich SC</v>
      </c>
      <c r="F899" s="31">
        <f>'Mitgliederstammdatei (Original)'!F899</f>
        <v>99027769</v>
      </c>
      <c r="G899" s="31" t="str">
        <f>'Mitgliederstammdatei (Original)'!H899</f>
        <v>Warth</v>
      </c>
      <c r="H899" s="71" t="str">
        <f>'Mitgliederstammdatei (Original)'!I899</f>
        <v>Romy</v>
      </c>
      <c r="I899" s="31" t="str">
        <f>'Mitgliederstammdatei (Original)'!J899</f>
        <v>Warth Romy</v>
      </c>
      <c r="J899" s="31" t="str">
        <f>'Mitgliederstammdatei (Original)'!K899</f>
        <v>03.12.1954</v>
      </c>
      <c r="K899" s="31" t="str">
        <f>'Mitgliederstammdatei (Original)'!L899</f>
        <v>03.12.1954</v>
      </c>
      <c r="L899" s="31">
        <f>'Mitgliederstammdatei (Original)'!M899</f>
        <v>0</v>
      </c>
      <c r="M899" s="31" t="str">
        <f>'Mitgliederstammdatei (Original)'!N899</f>
        <v>Kirchstrasse</v>
      </c>
      <c r="N899" s="31" t="str">
        <f>'Mitgliederstammdatei (Original)'!O899</f>
        <v>7</v>
      </c>
      <c r="O899" s="31" t="str">
        <f>'Mitgliederstammdatei (Original)'!P899</f>
        <v>6205</v>
      </c>
      <c r="P899" s="71" t="str">
        <f>'Mitgliederstammdatei (Original)'!Q899</f>
        <v>Eich</v>
      </c>
      <c r="Q899" s="71">
        <f>'Mitgliederstammdatei (Original)'!R899</f>
        <v>0</v>
      </c>
      <c r="R899" s="31" t="str">
        <f>'Mitgliederstammdatei (Original)'!S899</f>
        <v>Ja</v>
      </c>
      <c r="S899" s="31">
        <f>'Mitgliederstammdatei (Original)'!T899</f>
        <v>0</v>
      </c>
      <c r="T899" s="31">
        <f>'Mitgliederstammdatei (Original)'!U899</f>
        <v>0</v>
      </c>
      <c r="U899" s="31" t="str">
        <f>'Mitgliederstammdatei (Original)'!V899</f>
        <v>Frau</v>
      </c>
      <c r="V899" s="31" t="str">
        <f>'Mitgliederstammdatei (Original)'!X899</f>
        <v xml:space="preserve"> </v>
      </c>
      <c r="W899" s="31">
        <f>'Mitgliederstammdatei (Original)'!Y899</f>
        <v>0</v>
      </c>
      <c r="X899" s="31">
        <f>'Mitgliederstammdatei (Original)'!Z899</f>
        <v>0</v>
      </c>
      <c r="Y899" s="31">
        <f>'Mitgliederstammdatei (Original)'!AA899</f>
        <v>0</v>
      </c>
      <c r="Z899" s="31">
        <f>'Mitgliederstammdatei (Original)'!AB899</f>
        <v>0</v>
      </c>
      <c r="AA899" s="31">
        <f>'Mitgliederstammdatei (Original)'!AC899</f>
        <v>0</v>
      </c>
      <c r="AB899" s="31">
        <f>'Mitgliederstammdatei (Original)'!AD899</f>
        <v>0</v>
      </c>
      <c r="AC899" s="31">
        <f>'Mitgliederstammdatei (Original)'!AE899</f>
        <v>0</v>
      </c>
      <c r="AD899" s="31">
        <f>'Mitgliederstammdatei (Original)'!AF899</f>
        <v>0</v>
      </c>
      <c r="AE899" s="31">
        <f>'Mitgliederstammdatei (Original)'!AG899</f>
        <v>0</v>
      </c>
    </row>
    <row r="900" spans="1:31" x14ac:dyDescent="0.2">
      <c r="A900" s="28" t="str">
        <f>'Mitgliederstammdatei (Original)'!A900</f>
        <v>R 8</v>
      </c>
      <c r="B900" s="31">
        <f>'Mitgliederstammdatei (Original)'!B900</f>
        <v>0</v>
      </c>
      <c r="C900" s="31">
        <f>'Mitgliederstammdatei (Original)'!C900</f>
        <v>0</v>
      </c>
      <c r="D900" s="31" t="str">
        <f>'Mitgliederstammdatei (Original)'!D900</f>
        <v xml:space="preserve"> </v>
      </c>
      <c r="E900" s="31" t="str">
        <f>'Mitgliederstammdatei (Original)'!E900</f>
        <v>Ebikon PS</v>
      </c>
      <c r="F900" s="31">
        <f>'Mitgliederstammdatei (Original)'!F900</f>
        <v>99027767</v>
      </c>
      <c r="G900" s="31" t="str">
        <f>'Mitgliederstammdatei (Original)'!H900</f>
        <v>Waser</v>
      </c>
      <c r="H900" s="71" t="str">
        <f>'Mitgliederstammdatei (Original)'!I900</f>
        <v>Robert</v>
      </c>
      <c r="I900" s="31" t="str">
        <f>'Mitgliederstammdatei (Original)'!J900</f>
        <v>Waser Robert</v>
      </c>
      <c r="J900" s="31" t="str">
        <f>'Mitgliederstammdatei (Original)'!K900</f>
        <v>21.11.1951</v>
      </c>
      <c r="K900" s="31" t="str">
        <f>'Mitgliederstammdatei (Original)'!L900</f>
        <v>21.11.1951</v>
      </c>
      <c r="L900" s="31">
        <f>'Mitgliederstammdatei (Original)'!M900</f>
        <v>0</v>
      </c>
      <c r="M900" s="31" t="str">
        <f>'Mitgliederstammdatei (Original)'!N900</f>
        <v>Luzernerstrasse</v>
      </c>
      <c r="N900" s="31" t="str">
        <f>'Mitgliederstammdatei (Original)'!O900</f>
        <v>80c</v>
      </c>
      <c r="O900" s="31" t="str">
        <f>'Mitgliederstammdatei (Original)'!P900</f>
        <v>6030</v>
      </c>
      <c r="P900" s="71" t="str">
        <f>'Mitgliederstammdatei (Original)'!Q900</f>
        <v>Ebikon</v>
      </c>
      <c r="Q900" s="71">
        <f>'Mitgliederstammdatei (Original)'!R900</f>
        <v>0</v>
      </c>
      <c r="R900" s="31" t="str">
        <f>'Mitgliederstammdatei (Original)'!S900</f>
        <v>Ja</v>
      </c>
      <c r="S900" s="31">
        <f>'Mitgliederstammdatei (Original)'!T900</f>
        <v>0</v>
      </c>
      <c r="T900" s="31">
        <f>'Mitgliederstammdatei (Original)'!U900</f>
        <v>0</v>
      </c>
      <c r="U900" s="31" t="str">
        <f>'Mitgliederstammdatei (Original)'!V900</f>
        <v>Herr</v>
      </c>
      <c r="V900" s="31" t="str">
        <f>'Mitgliederstammdatei (Original)'!X900</f>
        <v xml:space="preserve"> </v>
      </c>
      <c r="W900" s="31">
        <f>'Mitgliederstammdatei (Original)'!Y900</f>
        <v>0</v>
      </c>
      <c r="X900" s="31">
        <f>'Mitgliederstammdatei (Original)'!Z900</f>
        <v>0</v>
      </c>
      <c r="Y900" s="31">
        <f>'Mitgliederstammdatei (Original)'!AA900</f>
        <v>0</v>
      </c>
      <c r="Z900" s="31">
        <f>'Mitgliederstammdatei (Original)'!AB900</f>
        <v>0</v>
      </c>
      <c r="AA900" s="31">
        <f>'Mitgliederstammdatei (Original)'!AC900</f>
        <v>0</v>
      </c>
      <c r="AB900" s="31">
        <f>'Mitgliederstammdatei (Original)'!AD900</f>
        <v>0</v>
      </c>
      <c r="AC900" s="31">
        <f>'Mitgliederstammdatei (Original)'!AE900</f>
        <v>0</v>
      </c>
      <c r="AD900" s="31">
        <f>'Mitgliederstammdatei (Original)'!AF900</f>
        <v>0</v>
      </c>
      <c r="AE900" s="31">
        <f>'Mitgliederstammdatei (Original)'!AG900</f>
        <v>0</v>
      </c>
    </row>
    <row r="901" spans="1:31" x14ac:dyDescent="0.2">
      <c r="A901" s="28" t="str">
        <f>'Mitgliederstammdatei (Original)'!A901</f>
        <v>R 2</v>
      </c>
      <c r="B901" s="31" t="str">
        <f>'Mitgliederstammdatei (Original)'!B901</f>
        <v>Luzern WSSV</v>
      </c>
      <c r="C901" s="31">
        <f>'Mitgliederstammdatei (Original)'!C901</f>
        <v>0</v>
      </c>
      <c r="D901" s="31" t="str">
        <f>'Mitgliederstammdatei (Original)'!D901</f>
        <v xml:space="preserve"> </v>
      </c>
      <c r="E901" s="31">
        <f>'Mitgliederstammdatei (Original)'!E901</f>
        <v>0</v>
      </c>
      <c r="F901" s="31">
        <f>'Mitgliederstammdatei (Original)'!F901</f>
        <v>99027740</v>
      </c>
      <c r="G901" s="31" t="str">
        <f>'Mitgliederstammdatei (Original)'!H901</f>
        <v>Weber</v>
      </c>
      <c r="H901" s="71" t="str">
        <f>'Mitgliederstammdatei (Original)'!I901</f>
        <v>Andreas</v>
      </c>
      <c r="I901" s="31" t="str">
        <f>'Mitgliederstammdatei (Original)'!J901</f>
        <v>Weber Andreas</v>
      </c>
      <c r="J901" s="31" t="str">
        <f>'Mitgliederstammdatei (Original)'!K901</f>
        <v>01.07.1960</v>
      </c>
      <c r="K901" s="31" t="str">
        <f>'Mitgliederstammdatei (Original)'!L901</f>
        <v>01.07.1960</v>
      </c>
      <c r="L901" s="31" t="str">
        <f>'Mitgliederstammdatei (Original)'!M901</f>
        <v>01.01.2020</v>
      </c>
      <c r="M901" s="31" t="str">
        <f>'Mitgliederstammdatei (Original)'!N901</f>
        <v>Deixweg</v>
      </c>
      <c r="N901" s="31" t="str">
        <f>'Mitgliederstammdatei (Original)'!O901</f>
        <v>5</v>
      </c>
      <c r="O901" s="31" t="str">
        <f>'Mitgliederstammdatei (Original)'!P901</f>
        <v>4426</v>
      </c>
      <c r="P901" s="71" t="str">
        <f>'Mitgliederstammdatei (Original)'!Q901</f>
        <v>Lauwil</v>
      </c>
      <c r="Q901" s="71">
        <f>'Mitgliederstammdatei (Original)'!R901</f>
        <v>0</v>
      </c>
      <c r="R901" s="31" t="str">
        <f>'Mitgliederstammdatei (Original)'!S901</f>
        <v>Ja</v>
      </c>
      <c r="S901" s="31">
        <f>'Mitgliederstammdatei (Original)'!T901</f>
        <v>0</v>
      </c>
      <c r="T901" s="31">
        <f>'Mitgliederstammdatei (Original)'!U901</f>
        <v>0</v>
      </c>
      <c r="U901" s="31" t="str">
        <f>'Mitgliederstammdatei (Original)'!V901</f>
        <v>Herr</v>
      </c>
      <c r="V901" s="31" t="str">
        <f>'Mitgliederstammdatei (Original)'!X901</f>
        <v xml:space="preserve"> </v>
      </c>
      <c r="W901" s="31">
        <f>'Mitgliederstammdatei (Original)'!Y901</f>
        <v>0</v>
      </c>
      <c r="X901" s="31">
        <f>'Mitgliederstammdatei (Original)'!Z901</f>
        <v>0</v>
      </c>
      <c r="Y901" s="31">
        <f>'Mitgliederstammdatei (Original)'!AA901</f>
        <v>0</v>
      </c>
      <c r="Z901" s="31">
        <f>'Mitgliederstammdatei (Original)'!AB901</f>
        <v>0</v>
      </c>
      <c r="AA901" s="31">
        <f>'Mitgliederstammdatei (Original)'!AC901</f>
        <v>0</v>
      </c>
      <c r="AB901" s="31">
        <f>'Mitgliederstammdatei (Original)'!AD901</f>
        <v>0</v>
      </c>
      <c r="AC901" s="31">
        <f>'Mitgliederstammdatei (Original)'!AE901</f>
        <v>0</v>
      </c>
      <c r="AD901" s="31">
        <f>'Mitgliederstammdatei (Original)'!AF901</f>
        <v>0</v>
      </c>
      <c r="AE901" s="31">
        <f>'Mitgliederstammdatei (Original)'!AG901</f>
        <v>0</v>
      </c>
    </row>
    <row r="902" spans="1:31" x14ac:dyDescent="0.2">
      <c r="A902" s="28" t="str">
        <f>'Mitgliederstammdatei (Original)'!A902</f>
        <v>R12</v>
      </c>
      <c r="B902" s="31" t="str">
        <f>'Mitgliederstammdatei (Original)'!B902</f>
        <v>Richenthal FSG</v>
      </c>
      <c r="C902" s="31">
        <f>'Mitgliederstammdatei (Original)'!C902</f>
        <v>0</v>
      </c>
      <c r="D902" s="31" t="str">
        <f>'Mitgliederstammdatei (Original)'!D902</f>
        <v xml:space="preserve"> </v>
      </c>
      <c r="E902" s="31">
        <f>'Mitgliederstammdatei (Original)'!E902</f>
        <v>0</v>
      </c>
      <c r="F902" s="31">
        <f>'Mitgliederstammdatei (Original)'!F902</f>
        <v>99027741</v>
      </c>
      <c r="G902" s="31" t="str">
        <f>'Mitgliederstammdatei (Original)'!H902</f>
        <v>Wechsler</v>
      </c>
      <c r="H902" s="71" t="str">
        <f>'Mitgliederstammdatei (Original)'!I902</f>
        <v>Erich</v>
      </c>
      <c r="I902" s="31" t="str">
        <f>'Mitgliederstammdatei (Original)'!J902</f>
        <v>Wechsler Erich</v>
      </c>
      <c r="J902" s="31" t="str">
        <f>'Mitgliederstammdatei (Original)'!K902</f>
        <v>10.04.1958</v>
      </c>
      <c r="K902" s="31" t="str">
        <f>'Mitgliederstammdatei (Original)'!L902</f>
        <v>10.04.1958</v>
      </c>
      <c r="L902" s="31" t="str">
        <f>'Mitgliederstammdatei (Original)'!M902</f>
        <v>01.01.2018</v>
      </c>
      <c r="M902" s="31" t="str">
        <f>'Mitgliederstammdatei (Original)'!N902</f>
        <v>Mattenweg</v>
      </c>
      <c r="N902" s="31" t="str">
        <f>'Mitgliederstammdatei (Original)'!O902</f>
        <v>2</v>
      </c>
      <c r="O902" s="31" t="str">
        <f>'Mitgliederstammdatei (Original)'!P902</f>
        <v>6262</v>
      </c>
      <c r="P902" s="71" t="str">
        <f>'Mitgliederstammdatei (Original)'!Q902</f>
        <v>Langnau b. Reiden</v>
      </c>
      <c r="Q902" s="71">
        <f>'Mitgliederstammdatei (Original)'!R902</f>
        <v>0</v>
      </c>
      <c r="R902" s="31" t="str">
        <f>'Mitgliederstammdatei (Original)'!S902</f>
        <v>Ja</v>
      </c>
      <c r="S902" s="31">
        <f>'Mitgliederstammdatei (Original)'!T902</f>
        <v>0</v>
      </c>
      <c r="T902" s="31">
        <f>'Mitgliederstammdatei (Original)'!U902</f>
        <v>0</v>
      </c>
      <c r="U902" s="31" t="str">
        <f>'Mitgliederstammdatei (Original)'!V902</f>
        <v>Herr</v>
      </c>
      <c r="V902" s="31" t="str">
        <f>'Mitgliederstammdatei (Original)'!X902</f>
        <v xml:space="preserve"> </v>
      </c>
      <c r="W902" s="31">
        <f>'Mitgliederstammdatei (Original)'!Y902</f>
        <v>0</v>
      </c>
      <c r="X902" s="31">
        <f>'Mitgliederstammdatei (Original)'!Z902</f>
        <v>0</v>
      </c>
      <c r="Y902" s="31">
        <f>'Mitgliederstammdatei (Original)'!AA902</f>
        <v>0</v>
      </c>
      <c r="Z902" s="31">
        <f>'Mitgliederstammdatei (Original)'!AB902</f>
        <v>0</v>
      </c>
      <c r="AA902" s="31">
        <f>'Mitgliederstammdatei (Original)'!AC902</f>
        <v>0</v>
      </c>
      <c r="AB902" s="31">
        <f>'Mitgliederstammdatei (Original)'!AD902</f>
        <v>0</v>
      </c>
      <c r="AC902" s="31">
        <f>'Mitgliederstammdatei (Original)'!AE902</f>
        <v>0</v>
      </c>
      <c r="AD902" s="31">
        <f>'Mitgliederstammdatei (Original)'!AF902</f>
        <v>0</v>
      </c>
      <c r="AE902" s="31">
        <f>'Mitgliederstammdatei (Original)'!AG902</f>
        <v>0</v>
      </c>
    </row>
    <row r="903" spans="1:31" x14ac:dyDescent="0.2">
      <c r="A903" s="28" t="str">
        <f>'Mitgliederstammdatei (Original)'!A903</f>
        <v>R 6</v>
      </c>
      <c r="B903" s="31" t="str">
        <f>'Mitgliederstammdatei (Original)'!B903</f>
        <v>Schongau SG</v>
      </c>
      <c r="C903" s="31">
        <f>'Mitgliederstammdatei (Original)'!C903</f>
        <v>0</v>
      </c>
      <c r="D903" s="31" t="str">
        <f>'Mitgliederstammdatei (Original)'!D903</f>
        <v xml:space="preserve"> </v>
      </c>
      <c r="E903" s="31">
        <f>'Mitgliederstammdatei (Original)'!E903</f>
        <v>0</v>
      </c>
      <c r="F903" s="31">
        <f>'Mitgliederstammdatei (Original)'!F903</f>
        <v>99027742</v>
      </c>
      <c r="G903" s="31" t="str">
        <f>'Mitgliederstammdatei (Original)'!H903</f>
        <v>Weibel</v>
      </c>
      <c r="H903" s="71" t="str">
        <f>'Mitgliederstammdatei (Original)'!I903</f>
        <v>Johann</v>
      </c>
      <c r="I903" s="31" t="str">
        <f>'Mitgliederstammdatei (Original)'!J903</f>
        <v>Weibel Johann</v>
      </c>
      <c r="J903" s="31" t="str">
        <f>'Mitgliederstammdatei (Original)'!K903</f>
        <v>26.08.1952</v>
      </c>
      <c r="K903" s="31" t="str">
        <f>'Mitgliederstammdatei (Original)'!L903</f>
        <v>26.08.1952</v>
      </c>
      <c r="L903" s="31" t="str">
        <f>'Mitgliederstammdatei (Original)'!M903</f>
        <v>01.01.2012</v>
      </c>
      <c r="M903" s="31" t="str">
        <f>'Mitgliederstammdatei (Original)'!N903</f>
        <v>Mettmenstrasse</v>
      </c>
      <c r="N903" s="31" t="str">
        <f>'Mitgliederstammdatei (Original)'!O903</f>
        <v>14</v>
      </c>
      <c r="O903" s="31" t="str">
        <f>'Mitgliederstammdatei (Original)'!P903</f>
        <v>6288</v>
      </c>
      <c r="P903" s="71" t="str">
        <f>'Mitgliederstammdatei (Original)'!Q903</f>
        <v>Schongau</v>
      </c>
      <c r="Q903" s="71">
        <f>'Mitgliederstammdatei (Original)'!R903</f>
        <v>0</v>
      </c>
      <c r="R903" s="31" t="str">
        <f>'Mitgliederstammdatei (Original)'!S903</f>
        <v>Ja</v>
      </c>
      <c r="S903" s="31">
        <f>'Mitgliederstammdatei (Original)'!T903</f>
        <v>0</v>
      </c>
      <c r="T903" s="31">
        <f>'Mitgliederstammdatei (Original)'!U903</f>
        <v>0</v>
      </c>
      <c r="U903" s="31" t="str">
        <f>'Mitgliederstammdatei (Original)'!V903</f>
        <v>Herr</v>
      </c>
      <c r="V903" s="31" t="str">
        <f>'Mitgliederstammdatei (Original)'!X903</f>
        <v xml:space="preserve"> </v>
      </c>
      <c r="W903" s="31">
        <f>'Mitgliederstammdatei (Original)'!Y903</f>
        <v>0</v>
      </c>
      <c r="X903" s="31">
        <f>'Mitgliederstammdatei (Original)'!Z903</f>
        <v>0</v>
      </c>
      <c r="Y903" s="31">
        <f>'Mitgliederstammdatei (Original)'!AA903</f>
        <v>0</v>
      </c>
      <c r="Z903" s="31">
        <f>'Mitgliederstammdatei (Original)'!AB903</f>
        <v>0</v>
      </c>
      <c r="AA903" s="31">
        <f>'Mitgliederstammdatei (Original)'!AC903</f>
        <v>0</v>
      </c>
      <c r="AB903" s="31">
        <f>'Mitgliederstammdatei (Original)'!AD903</f>
        <v>0</v>
      </c>
      <c r="AC903" s="31">
        <f>'Mitgliederstammdatei (Original)'!AE903</f>
        <v>0</v>
      </c>
      <c r="AD903" s="31">
        <f>'Mitgliederstammdatei (Original)'!AF903</f>
        <v>0</v>
      </c>
      <c r="AE903" s="31">
        <f>'Mitgliederstammdatei (Original)'!AG903</f>
        <v>0</v>
      </c>
    </row>
    <row r="904" spans="1:31" x14ac:dyDescent="0.2">
      <c r="A904" s="28" t="str">
        <f>'Mitgliederstammdatei (Original)'!A904</f>
        <v>R 6</v>
      </c>
      <c r="B904" s="31" t="str">
        <f>'Mitgliederstammdatei (Original)'!B904</f>
        <v>Schongau SG</v>
      </c>
      <c r="C904" s="31">
        <f>'Mitgliederstammdatei (Original)'!C904</f>
        <v>0</v>
      </c>
      <c r="D904" s="31" t="str">
        <f>'Mitgliederstammdatei (Original)'!D904</f>
        <v xml:space="preserve"> </v>
      </c>
      <c r="E904" s="31">
        <f>'Mitgliederstammdatei (Original)'!E904</f>
        <v>0</v>
      </c>
      <c r="F904" s="31">
        <f>'Mitgliederstammdatei (Original)'!F904</f>
        <v>99027743</v>
      </c>
      <c r="G904" s="31" t="str">
        <f>'Mitgliederstammdatei (Original)'!H904</f>
        <v>Weibel</v>
      </c>
      <c r="H904" s="71" t="str">
        <f>'Mitgliederstammdatei (Original)'!I904</f>
        <v>Josef</v>
      </c>
      <c r="I904" s="31" t="str">
        <f>'Mitgliederstammdatei (Original)'!J904</f>
        <v>Weibel Josef</v>
      </c>
      <c r="J904" s="31" t="str">
        <f>'Mitgliederstammdatei (Original)'!K904</f>
        <v>04.09.1961</v>
      </c>
      <c r="K904" s="31" t="str">
        <f>'Mitgliederstammdatei (Original)'!L904</f>
        <v>04.09.1961</v>
      </c>
      <c r="L904" s="31" t="str">
        <f>'Mitgliederstammdatei (Original)'!M904</f>
        <v>01.01.2021</v>
      </c>
      <c r="M904" s="31" t="str">
        <f>'Mitgliederstammdatei (Original)'!N904</f>
        <v>Ziegelhofstrasse</v>
      </c>
      <c r="N904" s="31" t="str">
        <f>'Mitgliederstammdatei (Original)'!O904</f>
        <v>8</v>
      </c>
      <c r="O904" s="31" t="str">
        <f>'Mitgliederstammdatei (Original)'!P904</f>
        <v>8730</v>
      </c>
      <c r="P904" s="71" t="str">
        <f>'Mitgliederstammdatei (Original)'!Q904</f>
        <v>Uznach</v>
      </c>
      <c r="Q904" s="71">
        <f>'Mitgliederstammdatei (Original)'!R904</f>
        <v>0</v>
      </c>
      <c r="R904" s="31" t="str">
        <f>'Mitgliederstammdatei (Original)'!S904</f>
        <v>Ja</v>
      </c>
      <c r="S904" s="31">
        <f>'Mitgliederstammdatei (Original)'!T904</f>
        <v>0</v>
      </c>
      <c r="T904" s="31">
        <f>'Mitgliederstammdatei (Original)'!U904</f>
        <v>0</v>
      </c>
      <c r="U904" s="31" t="str">
        <f>'Mitgliederstammdatei (Original)'!V904</f>
        <v>Herr</v>
      </c>
      <c r="V904" s="31" t="str">
        <f>'Mitgliederstammdatei (Original)'!X904</f>
        <v xml:space="preserve"> </v>
      </c>
      <c r="W904" s="31">
        <f>'Mitgliederstammdatei (Original)'!Y904</f>
        <v>0</v>
      </c>
      <c r="X904" s="31">
        <f>'Mitgliederstammdatei (Original)'!Z904</f>
        <v>0</v>
      </c>
      <c r="Y904" s="31">
        <f>'Mitgliederstammdatei (Original)'!AA904</f>
        <v>0</v>
      </c>
      <c r="Z904" s="31">
        <f>'Mitgliederstammdatei (Original)'!AB904</f>
        <v>0</v>
      </c>
      <c r="AA904" s="31">
        <f>'Mitgliederstammdatei (Original)'!AC904</f>
        <v>0</v>
      </c>
      <c r="AB904" s="31">
        <f>'Mitgliederstammdatei (Original)'!AD904</f>
        <v>0</v>
      </c>
      <c r="AC904" s="31">
        <f>'Mitgliederstammdatei (Original)'!AE904</f>
        <v>0</v>
      </c>
      <c r="AD904" s="31">
        <f>'Mitgliederstammdatei (Original)'!AF904</f>
        <v>0</v>
      </c>
      <c r="AE904" s="31">
        <f>'Mitgliederstammdatei (Original)'!AG904</f>
        <v>0</v>
      </c>
    </row>
    <row r="905" spans="1:31" x14ac:dyDescent="0.2">
      <c r="A905" s="28" t="str">
        <f>'Mitgliederstammdatei (Original)'!A905</f>
        <v>R 6</v>
      </c>
      <c r="B905" s="31" t="str">
        <f>'Mitgliederstammdatei (Original)'!B905</f>
        <v>Schongau SG</v>
      </c>
      <c r="C905" s="31">
        <f>'Mitgliederstammdatei (Original)'!C905</f>
        <v>0</v>
      </c>
      <c r="D905" s="31" t="str">
        <f>'Mitgliederstammdatei (Original)'!D905</f>
        <v xml:space="preserve"> </v>
      </c>
      <c r="E905" s="31">
        <f>'Mitgliederstammdatei (Original)'!E905</f>
        <v>0</v>
      </c>
      <c r="F905" s="31">
        <f>'Mitgliederstammdatei (Original)'!F905</f>
        <v>99027744</v>
      </c>
      <c r="G905" s="31" t="str">
        <f>'Mitgliederstammdatei (Original)'!H905</f>
        <v>Weibel</v>
      </c>
      <c r="H905" s="71" t="str">
        <f>'Mitgliederstammdatei (Original)'!I905</f>
        <v>Urs</v>
      </c>
      <c r="I905" s="31" t="str">
        <f>'Mitgliederstammdatei (Original)'!J905</f>
        <v>Weibel Urs</v>
      </c>
      <c r="J905" s="31" t="str">
        <f>'Mitgliederstammdatei (Original)'!K905</f>
        <v>25.11.1961</v>
      </c>
      <c r="K905" s="31" t="str">
        <f>'Mitgliederstammdatei (Original)'!L905</f>
        <v>25.11.1961</v>
      </c>
      <c r="L905" s="31" t="str">
        <f>'Mitgliederstammdatei (Original)'!M905</f>
        <v>01.01.2021</v>
      </c>
      <c r="M905" s="31" t="str">
        <f>'Mitgliederstammdatei (Original)'!N905</f>
        <v>Kalchtaren</v>
      </c>
      <c r="N905" s="31" t="str">
        <f>'Mitgliederstammdatei (Original)'!O905</f>
        <v>2</v>
      </c>
      <c r="O905" s="31" t="str">
        <f>'Mitgliederstammdatei (Original)'!P905</f>
        <v>6288</v>
      </c>
      <c r="P905" s="71" t="str">
        <f>'Mitgliederstammdatei (Original)'!Q905</f>
        <v>Schongau</v>
      </c>
      <c r="Q905" s="71">
        <f>'Mitgliederstammdatei (Original)'!R905</f>
        <v>0</v>
      </c>
      <c r="R905" s="31" t="str">
        <f>'Mitgliederstammdatei (Original)'!S905</f>
        <v>Ja</v>
      </c>
      <c r="S905" s="31">
        <f>'Mitgliederstammdatei (Original)'!T905</f>
        <v>0</v>
      </c>
      <c r="T905" s="31">
        <f>'Mitgliederstammdatei (Original)'!U905</f>
        <v>0</v>
      </c>
      <c r="U905" s="31" t="str">
        <f>'Mitgliederstammdatei (Original)'!V905</f>
        <v>Herr</v>
      </c>
      <c r="V905" s="31" t="str">
        <f>'Mitgliederstammdatei (Original)'!X905</f>
        <v xml:space="preserve"> </v>
      </c>
      <c r="W905" s="31">
        <f>'Mitgliederstammdatei (Original)'!Y905</f>
        <v>0</v>
      </c>
      <c r="X905" s="31">
        <f>'Mitgliederstammdatei (Original)'!Z905</f>
        <v>0</v>
      </c>
      <c r="Y905" s="31">
        <f>'Mitgliederstammdatei (Original)'!AA905</f>
        <v>0</v>
      </c>
      <c r="Z905" s="31">
        <f>'Mitgliederstammdatei (Original)'!AB905</f>
        <v>0</v>
      </c>
      <c r="AA905" s="31">
        <f>'Mitgliederstammdatei (Original)'!AC905</f>
        <v>0</v>
      </c>
      <c r="AB905" s="31">
        <f>'Mitgliederstammdatei (Original)'!AD905</f>
        <v>0</v>
      </c>
      <c r="AC905" s="31">
        <f>'Mitgliederstammdatei (Original)'!AE905</f>
        <v>0</v>
      </c>
      <c r="AD905" s="31">
        <f>'Mitgliederstammdatei (Original)'!AF905</f>
        <v>0</v>
      </c>
      <c r="AE905" s="31">
        <f>'Mitgliederstammdatei (Original)'!AG905</f>
        <v>0</v>
      </c>
    </row>
    <row r="906" spans="1:31" x14ac:dyDescent="0.2">
      <c r="A906" s="28" t="str">
        <f>'Mitgliederstammdatei (Original)'!A906</f>
        <v>R 2</v>
      </c>
      <c r="B906" s="31" t="str">
        <f>'Mitgliederstammdatei (Original)'!B906</f>
        <v>Luzern SG der Stadt</v>
      </c>
      <c r="C906" s="31">
        <f>'Mitgliederstammdatei (Original)'!C906</f>
        <v>0</v>
      </c>
      <c r="D906" s="31" t="str">
        <f>'Mitgliederstammdatei (Original)'!D906</f>
        <v xml:space="preserve"> </v>
      </c>
      <c r="E906" s="31" t="str">
        <f>'Mitgliederstammdatei (Original)'!E906</f>
        <v>Luzern SG der Stadt</v>
      </c>
      <c r="F906" s="31">
        <f>'Mitgliederstammdatei (Original)'!F906</f>
        <v>99027745</v>
      </c>
      <c r="G906" s="31" t="str">
        <f>'Mitgliederstammdatei (Original)'!H906</f>
        <v>Weltert</v>
      </c>
      <c r="H906" s="71" t="str">
        <f>'Mitgliederstammdatei (Original)'!I906</f>
        <v>Josef</v>
      </c>
      <c r="I906" s="31" t="str">
        <f>'Mitgliederstammdatei (Original)'!J906</f>
        <v>Weltert Josef</v>
      </c>
      <c r="J906" s="31" t="str">
        <f>'Mitgliederstammdatei (Original)'!K906</f>
        <v>16.11.1937</v>
      </c>
      <c r="K906" s="31" t="str">
        <f>'Mitgliederstammdatei (Original)'!L906</f>
        <v>16.11.1937</v>
      </c>
      <c r="L906" s="31" t="str">
        <f>'Mitgliederstammdatei (Original)'!M906</f>
        <v>01.01.1997</v>
      </c>
      <c r="M906" s="31" t="str">
        <f>'Mitgliederstammdatei (Original)'!N906</f>
        <v>Via da Baselgia</v>
      </c>
      <c r="N906" s="31" t="str">
        <f>'Mitgliederstammdatei (Original)'!O906</f>
        <v>32</v>
      </c>
      <c r="O906" s="31" t="str">
        <f>'Mitgliederstammdatei (Original)'!P906</f>
        <v>7515</v>
      </c>
      <c r="P906" s="71" t="str">
        <f>'Mitgliederstammdatei (Original)'!Q906</f>
        <v>Sils Baselgia</v>
      </c>
      <c r="Q906" s="71">
        <f>'Mitgliederstammdatei (Original)'!R906</f>
        <v>0</v>
      </c>
      <c r="R906" s="31" t="str">
        <f>'Mitgliederstammdatei (Original)'!S906</f>
        <v>Ja</v>
      </c>
      <c r="S906" s="31">
        <f>'Mitgliederstammdatei (Original)'!T906</f>
        <v>0</v>
      </c>
      <c r="T906" s="31">
        <f>'Mitgliederstammdatei (Original)'!U906</f>
        <v>0</v>
      </c>
      <c r="U906" s="31" t="str">
        <f>'Mitgliederstammdatei (Original)'!V906</f>
        <v>Herr</v>
      </c>
      <c r="V906" s="31" t="str">
        <f>'Mitgliederstammdatei (Original)'!X906</f>
        <v xml:space="preserve"> </v>
      </c>
      <c r="W906" s="31">
        <f>'Mitgliederstammdatei (Original)'!Y906</f>
        <v>0</v>
      </c>
      <c r="X906" s="31">
        <f>'Mitgliederstammdatei (Original)'!Z906</f>
        <v>0</v>
      </c>
      <c r="Y906" s="31">
        <f>'Mitgliederstammdatei (Original)'!AA906</f>
        <v>0</v>
      </c>
      <c r="Z906" s="31">
        <f>'Mitgliederstammdatei (Original)'!AB906</f>
        <v>0</v>
      </c>
      <c r="AA906" s="31">
        <f>'Mitgliederstammdatei (Original)'!AC906</f>
        <v>0</v>
      </c>
      <c r="AB906" s="31">
        <f>'Mitgliederstammdatei (Original)'!AD906</f>
        <v>0</v>
      </c>
      <c r="AC906" s="31">
        <f>'Mitgliederstammdatei (Original)'!AE906</f>
        <v>0</v>
      </c>
      <c r="AD906" s="31">
        <f>'Mitgliederstammdatei (Original)'!AF906</f>
        <v>0</v>
      </c>
      <c r="AE906" s="31">
        <f>'Mitgliederstammdatei (Original)'!AG906</f>
        <v>0</v>
      </c>
    </row>
    <row r="907" spans="1:31" x14ac:dyDescent="0.2">
      <c r="A907" s="28" t="str">
        <f>'Mitgliederstammdatei (Original)'!A907</f>
        <v>R13</v>
      </c>
      <c r="B907" s="31" t="str">
        <f>'Mitgliederstammdatei (Original)'!B907</f>
        <v>Hergiswil LU SG</v>
      </c>
      <c r="C907" s="31">
        <f>'Mitgliederstammdatei (Original)'!C907</f>
        <v>0</v>
      </c>
      <c r="D907" s="31" t="str">
        <f>'Mitgliederstammdatei (Original)'!D907</f>
        <v xml:space="preserve"> </v>
      </c>
      <c r="E907" s="31">
        <f>'Mitgliederstammdatei (Original)'!E907</f>
        <v>0</v>
      </c>
      <c r="F907" s="31">
        <f>'Mitgliederstammdatei (Original)'!F907</f>
        <v>99027746</v>
      </c>
      <c r="G907" s="31" t="str">
        <f>'Mitgliederstammdatei (Original)'!H907</f>
        <v>Wermelinger</v>
      </c>
      <c r="H907" s="71" t="str">
        <f>'Mitgliederstammdatei (Original)'!I907</f>
        <v>Josef</v>
      </c>
      <c r="I907" s="31" t="str">
        <f>'Mitgliederstammdatei (Original)'!J907</f>
        <v>Wermelinger Josef</v>
      </c>
      <c r="J907" s="31" t="str">
        <f>'Mitgliederstammdatei (Original)'!K907</f>
        <v>28.04.1937</v>
      </c>
      <c r="K907" s="31" t="str">
        <f>'Mitgliederstammdatei (Original)'!L907</f>
        <v>28.04.1937</v>
      </c>
      <c r="L907" s="31" t="str">
        <f>'Mitgliederstammdatei (Original)'!M907</f>
        <v>01.01.1997</v>
      </c>
      <c r="M907" s="31" t="str">
        <f>'Mitgliederstammdatei (Original)'!N907</f>
        <v>c/o St. Johann Steinacher</v>
      </c>
      <c r="N907" s="31" t="str">
        <f>'Mitgliederstammdatei (Original)'!O907</f>
        <v>13</v>
      </c>
      <c r="O907" s="31" t="str">
        <f>'Mitgliederstammdatei (Original)'!P907</f>
        <v>6133</v>
      </c>
      <c r="P907" s="71" t="str">
        <f>'Mitgliederstammdatei (Original)'!Q907</f>
        <v>Hergiswil</v>
      </c>
      <c r="Q907" s="71">
        <f>'Mitgliederstammdatei (Original)'!R907</f>
        <v>0</v>
      </c>
      <c r="R907" s="31" t="str">
        <f>'Mitgliederstammdatei (Original)'!S907</f>
        <v>Ja</v>
      </c>
      <c r="S907" s="31">
        <f>'Mitgliederstammdatei (Original)'!T907</f>
        <v>0</v>
      </c>
      <c r="T907" s="31">
        <f>'Mitgliederstammdatei (Original)'!U907</f>
        <v>0</v>
      </c>
      <c r="U907" s="31" t="str">
        <f>'Mitgliederstammdatei (Original)'!V907</f>
        <v>Herr</v>
      </c>
      <c r="V907" s="31" t="str">
        <f>'Mitgliederstammdatei (Original)'!X907</f>
        <v xml:space="preserve"> </v>
      </c>
      <c r="W907" s="31">
        <f>'Mitgliederstammdatei (Original)'!Y907</f>
        <v>0</v>
      </c>
      <c r="X907" s="31">
        <f>'Mitgliederstammdatei (Original)'!Z907</f>
        <v>0</v>
      </c>
      <c r="Y907" s="31">
        <f>'Mitgliederstammdatei (Original)'!AA907</f>
        <v>0</v>
      </c>
      <c r="Z907" s="31">
        <f>'Mitgliederstammdatei (Original)'!AB907</f>
        <v>0</v>
      </c>
      <c r="AA907" s="31">
        <f>'Mitgliederstammdatei (Original)'!AC907</f>
        <v>0</v>
      </c>
      <c r="AB907" s="31">
        <f>'Mitgliederstammdatei (Original)'!AD907</f>
        <v>0</v>
      </c>
      <c r="AC907" s="31">
        <f>'Mitgliederstammdatei (Original)'!AE907</f>
        <v>0</v>
      </c>
      <c r="AD907" s="31">
        <f>'Mitgliederstammdatei (Original)'!AF907</f>
        <v>0</v>
      </c>
      <c r="AE907" s="31">
        <f>'Mitgliederstammdatei (Original)'!AG907</f>
        <v>0</v>
      </c>
    </row>
    <row r="908" spans="1:31" x14ac:dyDescent="0.2">
      <c r="A908" s="28" t="str">
        <f>'Mitgliederstammdatei (Original)'!A908</f>
        <v>R13</v>
      </c>
      <c r="B908" s="31" t="str">
        <f>'Mitgliederstammdatei (Original)'!B908</f>
        <v>Santenberg SV</v>
      </c>
      <c r="C908" s="31">
        <f>'Mitgliederstammdatei (Original)'!C908</f>
        <v>0</v>
      </c>
      <c r="D908" s="31" t="str">
        <f>'Mitgliederstammdatei (Original)'!D908</f>
        <v xml:space="preserve"> </v>
      </c>
      <c r="E908" s="31">
        <f>'Mitgliederstammdatei (Original)'!E908</f>
        <v>0</v>
      </c>
      <c r="F908" s="31">
        <f>'Mitgliederstammdatei (Original)'!F908</f>
        <v>99027747</v>
      </c>
      <c r="G908" s="31" t="str">
        <f>'Mitgliederstammdatei (Original)'!H908</f>
        <v>Wermelinger</v>
      </c>
      <c r="H908" s="71" t="str">
        <f>'Mitgliederstammdatei (Original)'!I908</f>
        <v>Klaus</v>
      </c>
      <c r="I908" s="31" t="str">
        <f>'Mitgliederstammdatei (Original)'!J908</f>
        <v>Wermelinger Klaus</v>
      </c>
      <c r="J908" s="31" t="str">
        <f>'Mitgliederstammdatei (Original)'!K908</f>
        <v>24.08.1947</v>
      </c>
      <c r="K908" s="31" t="str">
        <f>'Mitgliederstammdatei (Original)'!L908</f>
        <v>24.08.1947</v>
      </c>
      <c r="L908" s="31" t="str">
        <f>'Mitgliederstammdatei (Original)'!M908</f>
        <v>01.01.2007</v>
      </c>
      <c r="M908" s="31" t="str">
        <f>'Mitgliederstammdatei (Original)'!N908</f>
        <v>Unterdorf</v>
      </c>
      <c r="N908" s="31" t="str">
        <f>'Mitgliederstammdatei (Original)'!O908</f>
        <v>8</v>
      </c>
      <c r="O908" s="31" t="str">
        <f>'Mitgliederstammdatei (Original)'!P908</f>
        <v>6243</v>
      </c>
      <c r="P908" s="71" t="str">
        <f>'Mitgliederstammdatei (Original)'!Q908</f>
        <v>Egolzwil</v>
      </c>
      <c r="Q908" s="71">
        <f>'Mitgliederstammdatei (Original)'!R908</f>
        <v>0</v>
      </c>
      <c r="R908" s="31" t="str">
        <f>'Mitgliederstammdatei (Original)'!S908</f>
        <v>Ja</v>
      </c>
      <c r="S908" s="31">
        <f>'Mitgliederstammdatei (Original)'!T908</f>
        <v>0</v>
      </c>
      <c r="T908" s="31">
        <f>'Mitgliederstammdatei (Original)'!U908</f>
        <v>0</v>
      </c>
      <c r="U908" s="31" t="str">
        <f>'Mitgliederstammdatei (Original)'!V908</f>
        <v>Herr</v>
      </c>
      <c r="V908" s="31" t="str">
        <f>'Mitgliederstammdatei (Original)'!X908</f>
        <v xml:space="preserve"> </v>
      </c>
      <c r="W908" s="31">
        <f>'Mitgliederstammdatei (Original)'!Y908</f>
        <v>0</v>
      </c>
      <c r="X908" s="31">
        <f>'Mitgliederstammdatei (Original)'!Z908</f>
        <v>0</v>
      </c>
      <c r="Y908" s="31">
        <f>'Mitgliederstammdatei (Original)'!AA908</f>
        <v>0</v>
      </c>
      <c r="Z908" s="31">
        <f>'Mitgliederstammdatei (Original)'!AB908</f>
        <v>0</v>
      </c>
      <c r="AA908" s="31">
        <f>'Mitgliederstammdatei (Original)'!AC908</f>
        <v>0</v>
      </c>
      <c r="AB908" s="31">
        <f>'Mitgliederstammdatei (Original)'!AD908</f>
        <v>0</v>
      </c>
      <c r="AC908" s="31">
        <f>'Mitgliederstammdatei (Original)'!AE908</f>
        <v>0</v>
      </c>
      <c r="AD908" s="31">
        <f>'Mitgliederstammdatei (Original)'!AF908</f>
        <v>0</v>
      </c>
      <c r="AE908" s="31">
        <f>'Mitgliederstammdatei (Original)'!AG908</f>
        <v>0</v>
      </c>
    </row>
    <row r="909" spans="1:31" x14ac:dyDescent="0.2">
      <c r="A909" s="28" t="str">
        <f>'Mitgliederstammdatei (Original)'!A909</f>
        <v>R 9</v>
      </c>
      <c r="B909" s="31" t="str">
        <f>'Mitgliederstammdatei (Original)'!B909</f>
        <v>Rickenbach LU SG</v>
      </c>
      <c r="C909" s="31" t="str">
        <f>'Mitgliederstammdatei (Original)'!C909</f>
        <v>RO</v>
      </c>
      <c r="D909" s="31" t="str">
        <f>'Mitgliederstammdatei (Original)'!D909</f>
        <v>VV</v>
      </c>
      <c r="E909" s="31">
        <f>'Mitgliederstammdatei (Original)'!E909</f>
        <v>0</v>
      </c>
      <c r="F909" s="31">
        <f>'Mitgliederstammdatei (Original)'!F909</f>
        <v>99027748</v>
      </c>
      <c r="G909" s="31" t="str">
        <f>'Mitgliederstammdatei (Original)'!H909</f>
        <v>Wey</v>
      </c>
      <c r="H909" s="71" t="str">
        <f>'Mitgliederstammdatei (Original)'!I909</f>
        <v>Walter</v>
      </c>
      <c r="I909" s="31" t="str">
        <f>'Mitgliederstammdatei (Original)'!J909</f>
        <v>Wey Walter</v>
      </c>
      <c r="J909" s="31" t="str">
        <f>'Mitgliederstammdatei (Original)'!K909</f>
        <v>01.08.1955</v>
      </c>
      <c r="K909" s="31" t="str">
        <f>'Mitgliederstammdatei (Original)'!L909</f>
        <v>01.08.1955</v>
      </c>
      <c r="L909" s="31" t="str">
        <f>'Mitgliederstammdatei (Original)'!M909</f>
        <v>01.01.2015</v>
      </c>
      <c r="M909" s="31" t="str">
        <f>'Mitgliederstammdatei (Original)'!N909</f>
        <v>Wesmerihof</v>
      </c>
      <c r="N909" s="31" t="str">
        <f>'Mitgliederstammdatei (Original)'!O909</f>
        <v>1</v>
      </c>
      <c r="O909" s="31" t="str">
        <f>'Mitgliederstammdatei (Original)'!P909</f>
        <v>6221</v>
      </c>
      <c r="P909" s="71" t="str">
        <f>'Mitgliederstammdatei (Original)'!Q909</f>
        <v>Rickenbach</v>
      </c>
      <c r="Q909" s="71">
        <f>'Mitgliederstammdatei (Original)'!R909</f>
        <v>0</v>
      </c>
      <c r="R909" s="31" t="str">
        <f>'Mitgliederstammdatei (Original)'!S909</f>
        <v>Ja</v>
      </c>
      <c r="S909" s="31">
        <f>'Mitgliederstammdatei (Original)'!T909</f>
        <v>0</v>
      </c>
      <c r="T909" s="31">
        <f>'Mitgliederstammdatei (Original)'!U909</f>
        <v>0</v>
      </c>
      <c r="U909" s="31" t="str">
        <f>'Mitgliederstammdatei (Original)'!V909</f>
        <v>Herr</v>
      </c>
      <c r="V909" s="31" t="str">
        <f>'Mitgliederstammdatei (Original)'!X909</f>
        <v>VV</v>
      </c>
      <c r="W909" s="31">
        <f>'Mitgliederstammdatei (Original)'!Y909</f>
        <v>0</v>
      </c>
      <c r="X909" s="31">
        <f>'Mitgliederstammdatei (Original)'!Z909</f>
        <v>0</v>
      </c>
      <c r="Y909" s="31">
        <f>'Mitgliederstammdatei (Original)'!AA909</f>
        <v>0</v>
      </c>
      <c r="Z909" s="31">
        <f>'Mitgliederstammdatei (Original)'!AB909</f>
        <v>0</v>
      </c>
      <c r="AA909" s="31">
        <f>'Mitgliederstammdatei (Original)'!AC909</f>
        <v>0</v>
      </c>
      <c r="AB909" s="31">
        <f>'Mitgliederstammdatei (Original)'!AD909</f>
        <v>0</v>
      </c>
      <c r="AC909" s="31">
        <f>'Mitgliederstammdatei (Original)'!AE909</f>
        <v>0</v>
      </c>
      <c r="AD909" s="31">
        <f>'Mitgliederstammdatei (Original)'!AF909</f>
        <v>0</v>
      </c>
      <c r="AE909" s="31">
        <f>'Mitgliederstammdatei (Original)'!AG909</f>
        <v>0</v>
      </c>
    </row>
    <row r="910" spans="1:31" x14ac:dyDescent="0.2">
      <c r="A910" s="28" t="str">
        <f>'Mitgliederstammdatei (Original)'!A910</f>
        <v>R17</v>
      </c>
      <c r="B910" s="31" t="str">
        <f>'Mitgliederstammdatei (Original)'!B910</f>
        <v>Escholzmatt SG</v>
      </c>
      <c r="C910" s="31">
        <f>'Mitgliederstammdatei (Original)'!C910</f>
        <v>0</v>
      </c>
      <c r="D910" s="31" t="str">
        <f>'Mitgliederstammdatei (Original)'!D910</f>
        <v xml:space="preserve"> </v>
      </c>
      <c r="E910" s="31">
        <f>'Mitgliederstammdatei (Original)'!E910</f>
        <v>0</v>
      </c>
      <c r="F910" s="31">
        <f>'Mitgliederstammdatei (Original)'!F910</f>
        <v>99027749</v>
      </c>
      <c r="G910" s="31" t="str">
        <f>'Mitgliederstammdatei (Original)'!H910</f>
        <v>Wicki</v>
      </c>
      <c r="H910" s="71" t="str">
        <f>'Mitgliederstammdatei (Original)'!I910</f>
        <v>Franz</v>
      </c>
      <c r="I910" s="31" t="str">
        <f>'Mitgliederstammdatei (Original)'!J910</f>
        <v>Wicki Franz</v>
      </c>
      <c r="J910" s="31" t="str">
        <f>'Mitgliederstammdatei (Original)'!K910</f>
        <v>25.01.1954</v>
      </c>
      <c r="K910" s="31" t="str">
        <f>'Mitgliederstammdatei (Original)'!L910</f>
        <v>25.01.1954</v>
      </c>
      <c r="L910" s="31" t="str">
        <f>'Mitgliederstammdatei (Original)'!M910</f>
        <v>01.01.2014</v>
      </c>
      <c r="M910" s="31" t="str">
        <f>'Mitgliederstammdatei (Original)'!N910</f>
        <v>Ausser Feld</v>
      </c>
      <c r="N910" s="31" t="str">
        <f>'Mitgliederstammdatei (Original)'!O910</f>
        <v>1</v>
      </c>
      <c r="O910" s="31" t="str">
        <f>'Mitgliederstammdatei (Original)'!P910</f>
        <v>6162</v>
      </c>
      <c r="P910" s="71" t="str">
        <f>'Mitgliederstammdatei (Original)'!Q910</f>
        <v>Entlebuch</v>
      </c>
      <c r="Q910" s="71">
        <f>'Mitgliederstammdatei (Original)'!R910</f>
        <v>0</v>
      </c>
      <c r="R910" s="31" t="str">
        <f>'Mitgliederstammdatei (Original)'!S910</f>
        <v>Ja</v>
      </c>
      <c r="S910" s="31">
        <f>'Mitgliederstammdatei (Original)'!T910</f>
        <v>0</v>
      </c>
      <c r="T910" s="31">
        <f>'Mitgliederstammdatei (Original)'!U910</f>
        <v>0</v>
      </c>
      <c r="U910" s="31" t="str">
        <f>'Mitgliederstammdatei (Original)'!V910</f>
        <v>Herr</v>
      </c>
      <c r="V910" s="31" t="str">
        <f>'Mitgliederstammdatei (Original)'!X910</f>
        <v xml:space="preserve"> </v>
      </c>
      <c r="W910" s="31">
        <f>'Mitgliederstammdatei (Original)'!Y910</f>
        <v>0</v>
      </c>
      <c r="X910" s="31">
        <f>'Mitgliederstammdatei (Original)'!Z910</f>
        <v>0</v>
      </c>
      <c r="Y910" s="31">
        <f>'Mitgliederstammdatei (Original)'!AA910</f>
        <v>0</v>
      </c>
      <c r="Z910" s="31">
        <f>'Mitgliederstammdatei (Original)'!AB910</f>
        <v>0</v>
      </c>
      <c r="AA910" s="31">
        <f>'Mitgliederstammdatei (Original)'!AC910</f>
        <v>0</v>
      </c>
      <c r="AB910" s="31">
        <f>'Mitgliederstammdatei (Original)'!AD910</f>
        <v>0</v>
      </c>
      <c r="AC910" s="31">
        <f>'Mitgliederstammdatei (Original)'!AE910</f>
        <v>0</v>
      </c>
      <c r="AD910" s="31">
        <f>'Mitgliederstammdatei (Original)'!AF910</f>
        <v>0</v>
      </c>
      <c r="AE910" s="31">
        <f>'Mitgliederstammdatei (Original)'!AG910</f>
        <v>0</v>
      </c>
    </row>
    <row r="911" spans="1:31" x14ac:dyDescent="0.2">
      <c r="A911" s="28" t="str">
        <f>'Mitgliederstammdatei (Original)'!A911</f>
        <v>R17</v>
      </c>
      <c r="B911" s="31" t="str">
        <f>'Mitgliederstammdatei (Original)'!B911</f>
        <v>Flühli-Sörenberg FSG</v>
      </c>
      <c r="C911" s="31" t="str">
        <f>'Mitgliederstammdatei (Original)'!C911</f>
        <v>EM</v>
      </c>
      <c r="D911" s="31" t="str">
        <f>'Mitgliederstammdatei (Original)'!D911</f>
        <v xml:space="preserve"> </v>
      </c>
      <c r="E911" s="31" t="str">
        <f>'Mitgliederstammdatei (Original)'!E911</f>
        <v>Schüpfheim - Flühli PS</v>
      </c>
      <c r="F911" s="31">
        <f>'Mitgliederstammdatei (Original)'!F911</f>
        <v>99027750</v>
      </c>
      <c r="G911" s="31" t="str">
        <f>'Mitgliederstammdatei (Original)'!H911</f>
        <v>Wicki</v>
      </c>
      <c r="H911" s="71" t="str">
        <f>'Mitgliederstammdatei (Original)'!I911</f>
        <v>Hans</v>
      </c>
      <c r="I911" s="31" t="str">
        <f>'Mitgliederstammdatei (Original)'!J911</f>
        <v>Wicki Hans</v>
      </c>
      <c r="J911" s="31" t="str">
        <f>'Mitgliederstammdatei (Original)'!K911</f>
        <v>08.11.1941</v>
      </c>
      <c r="K911" s="31" t="str">
        <f>'Mitgliederstammdatei (Original)'!L911</f>
        <v>08.11.1941</v>
      </c>
      <c r="L911" s="31" t="str">
        <f>'Mitgliederstammdatei (Original)'!M911</f>
        <v>01.01.2001</v>
      </c>
      <c r="M911" s="31" t="str">
        <f>'Mitgliederstammdatei (Original)'!N911</f>
        <v>Würzenbachmatte</v>
      </c>
      <c r="N911" s="31" t="str">
        <f>'Mitgliederstammdatei (Original)'!O911</f>
        <v>5</v>
      </c>
      <c r="O911" s="31" t="str">
        <f>'Mitgliederstammdatei (Original)'!P911</f>
        <v>6006</v>
      </c>
      <c r="P911" s="71" t="str">
        <f>'Mitgliederstammdatei (Original)'!Q911</f>
        <v>Luzern</v>
      </c>
      <c r="Q911" s="71">
        <f>'Mitgliederstammdatei (Original)'!R911</f>
        <v>0</v>
      </c>
      <c r="R911" s="31" t="str">
        <f>'Mitgliederstammdatei (Original)'!S911</f>
        <v>Ja</v>
      </c>
      <c r="S911" s="31">
        <f>'Mitgliederstammdatei (Original)'!T911</f>
        <v>0</v>
      </c>
      <c r="T911" s="31">
        <f>'Mitgliederstammdatei (Original)'!U911</f>
        <v>0</v>
      </c>
      <c r="U911" s="31" t="str">
        <f>'Mitgliederstammdatei (Original)'!V911</f>
        <v>Herr</v>
      </c>
      <c r="V911" s="31" t="str">
        <f>'Mitgliederstammdatei (Original)'!X911</f>
        <v xml:space="preserve"> </v>
      </c>
      <c r="W911" s="31">
        <f>'Mitgliederstammdatei (Original)'!Y911</f>
        <v>0</v>
      </c>
      <c r="X911" s="31">
        <f>'Mitgliederstammdatei (Original)'!Z911</f>
        <v>0</v>
      </c>
      <c r="Y911" s="31">
        <f>'Mitgliederstammdatei (Original)'!AA911</f>
        <v>0</v>
      </c>
      <c r="Z911" s="31">
        <f>'Mitgliederstammdatei (Original)'!AB911</f>
        <v>0</v>
      </c>
      <c r="AA911" s="31">
        <f>'Mitgliederstammdatei (Original)'!AC911</f>
        <v>0</v>
      </c>
      <c r="AB911" s="31">
        <f>'Mitgliederstammdatei (Original)'!AD911</f>
        <v>0</v>
      </c>
      <c r="AC911" s="31">
        <f>'Mitgliederstammdatei (Original)'!AE911</f>
        <v>0</v>
      </c>
      <c r="AD911" s="31">
        <f>'Mitgliederstammdatei (Original)'!AF911</f>
        <v>0</v>
      </c>
      <c r="AE911" s="31">
        <f>'Mitgliederstammdatei (Original)'!AG911</f>
        <v>0</v>
      </c>
    </row>
    <row r="912" spans="1:31" x14ac:dyDescent="0.2">
      <c r="A912" s="28" t="str">
        <f>'Mitgliederstammdatei (Original)'!A912</f>
        <v>R17</v>
      </c>
      <c r="B912" s="31" t="str">
        <f>'Mitgliederstammdatei (Original)'!B912</f>
        <v>Escholzmatt SG</v>
      </c>
      <c r="C912" s="31">
        <f>'Mitgliederstammdatei (Original)'!C912</f>
        <v>0</v>
      </c>
      <c r="D912" s="31" t="str">
        <f>'Mitgliederstammdatei (Original)'!D912</f>
        <v xml:space="preserve"> </v>
      </c>
      <c r="E912" s="31">
        <f>'Mitgliederstammdatei (Original)'!E912</f>
        <v>0</v>
      </c>
      <c r="F912" s="31">
        <f>'Mitgliederstammdatei (Original)'!F912</f>
        <v>99027751</v>
      </c>
      <c r="G912" s="31" t="str">
        <f>'Mitgliederstammdatei (Original)'!H912</f>
        <v>Wicki</v>
      </c>
      <c r="H912" s="71" t="str">
        <f>'Mitgliederstammdatei (Original)'!I912</f>
        <v>Hans</v>
      </c>
      <c r="I912" s="31" t="str">
        <f>'Mitgliederstammdatei (Original)'!J912</f>
        <v>Wicki Hans</v>
      </c>
      <c r="J912" s="31" t="str">
        <f>'Mitgliederstammdatei (Original)'!K912</f>
        <v>18.03.1949</v>
      </c>
      <c r="K912" s="31" t="str">
        <f>'Mitgliederstammdatei (Original)'!L912</f>
        <v>18.03.1949</v>
      </c>
      <c r="L912" s="31" t="str">
        <f>'Mitgliederstammdatei (Original)'!M912</f>
        <v>01.01.2009</v>
      </c>
      <c r="M912" s="31" t="str">
        <f>'Mitgliederstammdatei (Original)'!N912</f>
        <v>Hauptstrasse</v>
      </c>
      <c r="N912" s="31" t="str">
        <f>'Mitgliederstammdatei (Original)'!O912</f>
        <v>58</v>
      </c>
      <c r="O912" s="31" t="str">
        <f>'Mitgliederstammdatei (Original)'!P912</f>
        <v>6182</v>
      </c>
      <c r="P912" s="71" t="str">
        <f>'Mitgliederstammdatei (Original)'!Q912</f>
        <v>Escholzmatt</v>
      </c>
      <c r="Q912" s="71">
        <f>'Mitgliederstammdatei (Original)'!R912</f>
        <v>0</v>
      </c>
      <c r="R912" s="31" t="str">
        <f>'Mitgliederstammdatei (Original)'!S912</f>
        <v>Ja</v>
      </c>
      <c r="S912" s="31">
        <f>'Mitgliederstammdatei (Original)'!T912</f>
        <v>0</v>
      </c>
      <c r="T912" s="31">
        <f>'Mitgliederstammdatei (Original)'!U912</f>
        <v>0</v>
      </c>
      <c r="U912" s="31" t="str">
        <f>'Mitgliederstammdatei (Original)'!V912</f>
        <v>Herr</v>
      </c>
      <c r="V912" s="31" t="str">
        <f>'Mitgliederstammdatei (Original)'!X912</f>
        <v xml:space="preserve"> </v>
      </c>
      <c r="W912" s="31">
        <f>'Mitgliederstammdatei (Original)'!Y912</f>
        <v>0</v>
      </c>
      <c r="X912" s="31">
        <f>'Mitgliederstammdatei (Original)'!Z912</f>
        <v>0</v>
      </c>
      <c r="Y912" s="31">
        <f>'Mitgliederstammdatei (Original)'!AA912</f>
        <v>0</v>
      </c>
      <c r="Z912" s="31">
        <f>'Mitgliederstammdatei (Original)'!AB912</f>
        <v>0</v>
      </c>
      <c r="AA912" s="31">
        <f>'Mitgliederstammdatei (Original)'!AC912</f>
        <v>0</v>
      </c>
      <c r="AB912" s="31">
        <f>'Mitgliederstammdatei (Original)'!AD912</f>
        <v>0</v>
      </c>
      <c r="AC912" s="31">
        <f>'Mitgliederstammdatei (Original)'!AE912</f>
        <v>0</v>
      </c>
      <c r="AD912" s="31">
        <f>'Mitgliederstammdatei (Original)'!AF912</f>
        <v>0</v>
      </c>
      <c r="AE912" s="31">
        <f>'Mitgliederstammdatei (Original)'!AG912</f>
        <v>0</v>
      </c>
    </row>
    <row r="913" spans="1:31" x14ac:dyDescent="0.2">
      <c r="A913" s="28" t="str">
        <f>'Mitgliederstammdatei (Original)'!A913</f>
        <v>R 4</v>
      </c>
      <c r="B913" s="31" t="str">
        <f>'Mitgliederstammdatei (Original)'!B913</f>
        <v>Udligenswil AS</v>
      </c>
      <c r="C913" s="31" t="str">
        <f>'Mitgliederstammdatei (Original)'!C913</f>
        <v>keine Post</v>
      </c>
      <c r="D913" s="31" t="str">
        <f>'Mitgliederstammdatei (Original)'!D913</f>
        <v xml:space="preserve"> </v>
      </c>
      <c r="E913" s="31">
        <f>'Mitgliederstammdatei (Original)'!E913</f>
        <v>0</v>
      </c>
      <c r="F913" s="31">
        <f>'Mitgliederstammdatei (Original)'!F913</f>
        <v>99027752</v>
      </c>
      <c r="G913" s="31" t="str">
        <f>'Mitgliederstammdatei (Original)'!H913</f>
        <v>Wicki</v>
      </c>
      <c r="H913" s="71" t="str">
        <f>'Mitgliederstammdatei (Original)'!I913</f>
        <v>Jakob</v>
      </c>
      <c r="I913" s="31" t="str">
        <f>'Mitgliederstammdatei (Original)'!J913</f>
        <v>Wicki Jakob</v>
      </c>
      <c r="J913" s="31" t="str">
        <f>'Mitgliederstammdatei (Original)'!K913</f>
        <v>19.01.1934</v>
      </c>
      <c r="K913" s="31" t="str">
        <f>'Mitgliederstammdatei (Original)'!L913</f>
        <v>19.01.1934</v>
      </c>
      <c r="L913" s="31" t="str">
        <f>'Mitgliederstammdatei (Original)'!M913</f>
        <v>01.01.1994</v>
      </c>
      <c r="M913" s="31" t="str">
        <f>'Mitgliederstammdatei (Original)'!N913</f>
        <v>Guggenbühl</v>
      </c>
      <c r="N913" s="31">
        <f>'Mitgliederstammdatei (Original)'!O913</f>
        <v>0</v>
      </c>
      <c r="O913" s="31" t="str">
        <f>'Mitgliederstammdatei (Original)'!P913</f>
        <v>6044</v>
      </c>
      <c r="P913" s="71" t="str">
        <f>'Mitgliederstammdatei (Original)'!Q913</f>
        <v>Udligenswil</v>
      </c>
      <c r="Q913" s="71">
        <f>'Mitgliederstammdatei (Original)'!R913</f>
        <v>0</v>
      </c>
      <c r="R913" s="31" t="str">
        <f>'Mitgliederstammdatei (Original)'!S913</f>
        <v>Ja</v>
      </c>
      <c r="S913" s="31">
        <f>'Mitgliederstammdatei (Original)'!T913</f>
        <v>0</v>
      </c>
      <c r="T913" s="31">
        <f>'Mitgliederstammdatei (Original)'!U913</f>
        <v>0</v>
      </c>
      <c r="U913" s="31" t="str">
        <f>'Mitgliederstammdatei (Original)'!V913</f>
        <v>Herr</v>
      </c>
      <c r="V913" s="31" t="str">
        <f>'Mitgliederstammdatei (Original)'!X913</f>
        <v xml:space="preserve"> </v>
      </c>
      <c r="W913" s="31">
        <f>'Mitgliederstammdatei (Original)'!Y913</f>
        <v>0</v>
      </c>
      <c r="X913" s="31">
        <f>'Mitgliederstammdatei (Original)'!Z913</f>
        <v>0</v>
      </c>
      <c r="Y913" s="31">
        <f>'Mitgliederstammdatei (Original)'!AA913</f>
        <v>0</v>
      </c>
      <c r="Z913" s="31">
        <f>'Mitgliederstammdatei (Original)'!AB913</f>
        <v>0</v>
      </c>
      <c r="AA913" s="31">
        <f>'Mitgliederstammdatei (Original)'!AC913</f>
        <v>0</v>
      </c>
      <c r="AB913" s="31">
        <f>'Mitgliederstammdatei (Original)'!AD913</f>
        <v>0</v>
      </c>
      <c r="AC913" s="31">
        <f>'Mitgliederstammdatei (Original)'!AE913</f>
        <v>0</v>
      </c>
      <c r="AD913" s="31">
        <f>'Mitgliederstammdatei (Original)'!AF913</f>
        <v>0</v>
      </c>
      <c r="AE913" s="31">
        <f>'Mitgliederstammdatei (Original)'!AG913</f>
        <v>0</v>
      </c>
    </row>
    <row r="914" spans="1:31" x14ac:dyDescent="0.2">
      <c r="A914" s="28" t="str">
        <f>'Mitgliederstammdatei (Original)'!A914</f>
        <v>R17</v>
      </c>
      <c r="B914" s="31" t="str">
        <f>'Mitgliederstammdatei (Original)'!B914</f>
        <v>Flühli-Sörenberg FSG</v>
      </c>
      <c r="C914" s="31">
        <f>'Mitgliederstammdatei (Original)'!C914</f>
        <v>0</v>
      </c>
      <c r="D914" s="31" t="str">
        <f>'Mitgliederstammdatei (Original)'!D914</f>
        <v xml:space="preserve"> </v>
      </c>
      <c r="E914" s="31">
        <f>'Mitgliederstammdatei (Original)'!E914</f>
        <v>0</v>
      </c>
      <c r="F914" s="31">
        <f>'Mitgliederstammdatei (Original)'!F914</f>
        <v>99027753</v>
      </c>
      <c r="G914" s="31" t="str">
        <f>'Mitgliederstammdatei (Original)'!H914</f>
        <v>Wicki</v>
      </c>
      <c r="H914" s="71" t="str">
        <f>'Mitgliederstammdatei (Original)'!I914</f>
        <v>Josef</v>
      </c>
      <c r="I914" s="31" t="str">
        <f>'Mitgliederstammdatei (Original)'!J914</f>
        <v>Wicki Josef</v>
      </c>
      <c r="J914" s="31" t="str">
        <f>'Mitgliederstammdatei (Original)'!K914</f>
        <v>10.06.1946</v>
      </c>
      <c r="K914" s="31" t="str">
        <f>'Mitgliederstammdatei (Original)'!L914</f>
        <v>10.06.1946</v>
      </c>
      <c r="L914" s="31" t="str">
        <f>'Mitgliederstammdatei (Original)'!M914</f>
        <v>01.01.2000</v>
      </c>
      <c r="M914" s="31" t="str">
        <f>'Mitgliederstammdatei (Original)'!N914</f>
        <v>Alpweid</v>
      </c>
      <c r="N914" s="31">
        <f>'Mitgliederstammdatei (Original)'!O914</f>
        <v>0</v>
      </c>
      <c r="O914" s="31" t="str">
        <f>'Mitgliederstammdatei (Original)'!P914</f>
        <v>6174</v>
      </c>
      <c r="P914" s="71" t="str">
        <f>'Mitgliederstammdatei (Original)'!Q914</f>
        <v>Sörenberg</v>
      </c>
      <c r="Q914" s="71">
        <f>'Mitgliederstammdatei (Original)'!R914</f>
        <v>0</v>
      </c>
      <c r="R914" s="31" t="str">
        <f>'Mitgliederstammdatei (Original)'!S914</f>
        <v>Ja</v>
      </c>
      <c r="S914" s="31">
        <f>'Mitgliederstammdatei (Original)'!T914</f>
        <v>0</v>
      </c>
      <c r="T914" s="31">
        <f>'Mitgliederstammdatei (Original)'!U914</f>
        <v>0</v>
      </c>
      <c r="U914" s="31" t="str">
        <f>'Mitgliederstammdatei (Original)'!V914</f>
        <v>Herr</v>
      </c>
      <c r="V914" s="31" t="str">
        <f>'Mitgliederstammdatei (Original)'!X914</f>
        <v xml:space="preserve"> </v>
      </c>
      <c r="W914" s="31">
        <f>'Mitgliederstammdatei (Original)'!Y914</f>
        <v>0</v>
      </c>
      <c r="X914" s="31">
        <f>'Mitgliederstammdatei (Original)'!Z914</f>
        <v>0</v>
      </c>
      <c r="Y914" s="31">
        <f>'Mitgliederstammdatei (Original)'!AA914</f>
        <v>0</v>
      </c>
      <c r="Z914" s="31">
        <f>'Mitgliederstammdatei (Original)'!AB914</f>
        <v>0</v>
      </c>
      <c r="AA914" s="31">
        <f>'Mitgliederstammdatei (Original)'!AC914</f>
        <v>0</v>
      </c>
      <c r="AB914" s="31">
        <f>'Mitgliederstammdatei (Original)'!AD914</f>
        <v>0</v>
      </c>
      <c r="AC914" s="31">
        <f>'Mitgliederstammdatei (Original)'!AE914</f>
        <v>0</v>
      </c>
      <c r="AD914" s="31">
        <f>'Mitgliederstammdatei (Original)'!AF914</f>
        <v>0</v>
      </c>
      <c r="AE914" s="31">
        <f>'Mitgliederstammdatei (Original)'!AG914</f>
        <v>0</v>
      </c>
    </row>
    <row r="915" spans="1:31" x14ac:dyDescent="0.2">
      <c r="A915" s="28" t="str">
        <f>'Mitgliederstammdatei (Original)'!A915</f>
        <v>R17</v>
      </c>
      <c r="B915" s="31" t="str">
        <f>'Mitgliederstammdatei (Original)'!B915</f>
        <v>Schüpfheim SSG</v>
      </c>
      <c r="C915" s="31">
        <f>'Mitgliederstammdatei (Original)'!C915</f>
        <v>0</v>
      </c>
      <c r="D915" s="31" t="str">
        <f>'Mitgliederstammdatei (Original)'!D915</f>
        <v xml:space="preserve"> </v>
      </c>
      <c r="E915" s="31">
        <f>'Mitgliederstammdatei (Original)'!E915</f>
        <v>0</v>
      </c>
      <c r="F915" s="31">
        <f>'Mitgliederstammdatei (Original)'!F915</f>
        <v>99027755</v>
      </c>
      <c r="G915" s="31" t="str">
        <f>'Mitgliederstammdatei (Original)'!H915</f>
        <v>Wicki</v>
      </c>
      <c r="H915" s="71" t="str">
        <f>'Mitgliederstammdatei (Original)'!I915</f>
        <v>Josef</v>
      </c>
      <c r="I915" s="31" t="str">
        <f>'Mitgliederstammdatei (Original)'!J915</f>
        <v>Wicki Josef</v>
      </c>
      <c r="J915" s="31" t="str">
        <f>'Mitgliederstammdatei (Original)'!K915</f>
        <v>30.08.1958</v>
      </c>
      <c r="K915" s="31" t="str">
        <f>'Mitgliederstammdatei (Original)'!L915</f>
        <v>30.08.1958</v>
      </c>
      <c r="L915" s="31" t="str">
        <f>'Mitgliederstammdatei (Original)'!M915</f>
        <v>01.01.2018</v>
      </c>
      <c r="M915" s="31" t="str">
        <f>'Mitgliederstammdatei (Original)'!N915</f>
        <v>Under-Trüebebach</v>
      </c>
      <c r="N915" s="31" t="str">
        <f>'Mitgliederstammdatei (Original)'!O915</f>
        <v>2</v>
      </c>
      <c r="O915" s="31" t="str">
        <f>'Mitgliederstammdatei (Original)'!P915</f>
        <v>6170</v>
      </c>
      <c r="P915" s="71" t="str">
        <f>'Mitgliederstammdatei (Original)'!Q915</f>
        <v>Schüpfheim</v>
      </c>
      <c r="Q915" s="71">
        <f>'Mitgliederstammdatei (Original)'!R915</f>
        <v>0</v>
      </c>
      <c r="R915" s="31" t="str">
        <f>'Mitgliederstammdatei (Original)'!S915</f>
        <v>Ja</v>
      </c>
      <c r="S915" s="31">
        <f>'Mitgliederstammdatei (Original)'!T915</f>
        <v>0</v>
      </c>
      <c r="T915" s="31">
        <f>'Mitgliederstammdatei (Original)'!U915</f>
        <v>0</v>
      </c>
      <c r="U915" s="31" t="str">
        <f>'Mitgliederstammdatei (Original)'!V915</f>
        <v>Herr</v>
      </c>
      <c r="V915" s="31" t="str">
        <f>'Mitgliederstammdatei (Original)'!X915</f>
        <v xml:space="preserve"> </v>
      </c>
      <c r="W915" s="31">
        <f>'Mitgliederstammdatei (Original)'!Y915</f>
        <v>0</v>
      </c>
      <c r="X915" s="31">
        <f>'Mitgliederstammdatei (Original)'!Z915</f>
        <v>0</v>
      </c>
      <c r="Y915" s="31">
        <f>'Mitgliederstammdatei (Original)'!AA915</f>
        <v>0</v>
      </c>
      <c r="Z915" s="31">
        <f>'Mitgliederstammdatei (Original)'!AB915</f>
        <v>0</v>
      </c>
      <c r="AA915" s="31">
        <f>'Mitgliederstammdatei (Original)'!AC915</f>
        <v>0</v>
      </c>
      <c r="AB915" s="31">
        <f>'Mitgliederstammdatei (Original)'!AD915</f>
        <v>0</v>
      </c>
      <c r="AC915" s="31">
        <f>'Mitgliederstammdatei (Original)'!AE915</f>
        <v>0</v>
      </c>
      <c r="AD915" s="31">
        <f>'Mitgliederstammdatei (Original)'!AF915</f>
        <v>0</v>
      </c>
      <c r="AE915" s="31">
        <f>'Mitgliederstammdatei (Original)'!AG915</f>
        <v>0</v>
      </c>
    </row>
    <row r="916" spans="1:31" x14ac:dyDescent="0.2">
      <c r="A916" s="28" t="str">
        <f>'Mitgliederstammdatei (Original)'!A916</f>
        <v>R 6</v>
      </c>
      <c r="B916" s="31" t="str">
        <f>'Mitgliederstammdatei (Original)'!B916</f>
        <v>Ballwil SV</v>
      </c>
      <c r="C916" s="31">
        <f>'Mitgliederstammdatei (Original)'!C916</f>
        <v>0</v>
      </c>
      <c r="D916" s="31" t="str">
        <f>'Mitgliederstammdatei (Original)'!D916</f>
        <v xml:space="preserve"> </v>
      </c>
      <c r="E916" s="31">
        <f>'Mitgliederstammdatei (Original)'!E916</f>
        <v>0</v>
      </c>
      <c r="F916" s="31">
        <f>'Mitgliederstammdatei (Original)'!F916</f>
        <v>99027754</v>
      </c>
      <c r="G916" s="31" t="str">
        <f>'Mitgliederstammdatei (Original)'!H916</f>
        <v>Wicki</v>
      </c>
      <c r="H916" s="71" t="str">
        <f>'Mitgliederstammdatei (Original)'!I916</f>
        <v>Josef</v>
      </c>
      <c r="I916" s="31" t="str">
        <f>'Mitgliederstammdatei (Original)'!J916</f>
        <v>Wicki Josef</v>
      </c>
      <c r="J916" s="31" t="str">
        <f>'Mitgliederstammdatei (Original)'!K916</f>
        <v>05.10.1940</v>
      </c>
      <c r="K916" s="31" t="str">
        <f>'Mitgliederstammdatei (Original)'!L916</f>
        <v>05.10.1940</v>
      </c>
      <c r="L916" s="31" t="str">
        <f>'Mitgliederstammdatei (Original)'!M916</f>
        <v>01.01.2006</v>
      </c>
      <c r="M916" s="31" t="str">
        <f>'Mitgliederstammdatei (Original)'!N916</f>
        <v>Ambar</v>
      </c>
      <c r="N916" s="31" t="str">
        <f>'Mitgliederstammdatei (Original)'!O916</f>
        <v>15</v>
      </c>
      <c r="O916" s="31" t="str">
        <f>'Mitgliederstammdatei (Original)'!P916</f>
        <v>6275</v>
      </c>
      <c r="P916" s="71" t="str">
        <f>'Mitgliederstammdatei (Original)'!Q916</f>
        <v>Ballwil</v>
      </c>
      <c r="Q916" s="71">
        <f>'Mitgliederstammdatei (Original)'!R916</f>
        <v>0</v>
      </c>
      <c r="R916" s="31" t="str">
        <f>'Mitgliederstammdatei (Original)'!S916</f>
        <v>Ja</v>
      </c>
      <c r="S916" s="31">
        <f>'Mitgliederstammdatei (Original)'!T916</f>
        <v>0</v>
      </c>
      <c r="T916" s="31">
        <f>'Mitgliederstammdatei (Original)'!U916</f>
        <v>0</v>
      </c>
      <c r="U916" s="31" t="str">
        <f>'Mitgliederstammdatei (Original)'!V916</f>
        <v>Herr</v>
      </c>
      <c r="V916" s="31" t="str">
        <f>'Mitgliederstammdatei (Original)'!X916</f>
        <v xml:space="preserve"> </v>
      </c>
      <c r="W916" s="31">
        <f>'Mitgliederstammdatei (Original)'!Y916</f>
        <v>0</v>
      </c>
      <c r="X916" s="31">
        <f>'Mitgliederstammdatei (Original)'!Z916</f>
        <v>0</v>
      </c>
      <c r="Y916" s="31">
        <f>'Mitgliederstammdatei (Original)'!AA916</f>
        <v>0</v>
      </c>
      <c r="Z916" s="31">
        <f>'Mitgliederstammdatei (Original)'!AB916</f>
        <v>0</v>
      </c>
      <c r="AA916" s="31">
        <f>'Mitgliederstammdatei (Original)'!AC916</f>
        <v>0</v>
      </c>
      <c r="AB916" s="31">
        <f>'Mitgliederstammdatei (Original)'!AD916</f>
        <v>0</v>
      </c>
      <c r="AC916" s="31">
        <f>'Mitgliederstammdatei (Original)'!AE916</f>
        <v>0</v>
      </c>
      <c r="AD916" s="31">
        <f>'Mitgliederstammdatei (Original)'!AF916</f>
        <v>0</v>
      </c>
      <c r="AE916" s="31">
        <f>'Mitgliederstammdatei (Original)'!AG916</f>
        <v>0</v>
      </c>
    </row>
    <row r="917" spans="1:31" x14ac:dyDescent="0.2">
      <c r="A917" s="28" t="str">
        <f>'Mitgliederstammdatei (Original)'!A917</f>
        <v>R 3</v>
      </c>
      <c r="B917" s="31" t="str">
        <f>'Mitgliederstammdatei (Original)'!B917</f>
        <v>Schwarzenberg FSG</v>
      </c>
      <c r="C917" s="31">
        <f>'Mitgliederstammdatei (Original)'!C917</f>
        <v>0</v>
      </c>
      <c r="D917" s="31" t="str">
        <f>'Mitgliederstammdatei (Original)'!D917</f>
        <v xml:space="preserve"> </v>
      </c>
      <c r="E917" s="31">
        <f>'Mitgliederstammdatei (Original)'!E917</f>
        <v>0</v>
      </c>
      <c r="F917" s="31">
        <f>'Mitgliederstammdatei (Original)'!F917</f>
        <v>99027756</v>
      </c>
      <c r="G917" s="31" t="str">
        <f>'Mitgliederstammdatei (Original)'!H917</f>
        <v>Wicki</v>
      </c>
      <c r="H917" s="71" t="str">
        <f>'Mitgliederstammdatei (Original)'!I917</f>
        <v>Maria</v>
      </c>
      <c r="I917" s="31" t="str">
        <f>'Mitgliederstammdatei (Original)'!J917</f>
        <v>Wicki Maria</v>
      </c>
      <c r="J917" s="31" t="str">
        <f>'Mitgliederstammdatei (Original)'!K917</f>
        <v>27.03.1949</v>
      </c>
      <c r="K917" s="31" t="str">
        <f>'Mitgliederstammdatei (Original)'!L917</f>
        <v>27.03.1949</v>
      </c>
      <c r="L917" s="31" t="str">
        <f>'Mitgliederstammdatei (Original)'!M917</f>
        <v>01.01.2009</v>
      </c>
      <c r="M917" s="31" t="str">
        <f>'Mitgliederstammdatei (Original)'!N917</f>
        <v>Riegel</v>
      </c>
      <c r="N917" s="31">
        <f>'Mitgliederstammdatei (Original)'!O917</f>
        <v>0</v>
      </c>
      <c r="O917" s="31" t="str">
        <f>'Mitgliederstammdatei (Original)'!P917</f>
        <v>6162</v>
      </c>
      <c r="P917" s="71" t="str">
        <f>'Mitgliederstammdatei (Original)'!Q917</f>
        <v>Entlebuch</v>
      </c>
      <c r="Q917" s="71">
        <f>'Mitgliederstammdatei (Original)'!R917</f>
        <v>0</v>
      </c>
      <c r="R917" s="31" t="str">
        <f>'Mitgliederstammdatei (Original)'!S917</f>
        <v>Ja</v>
      </c>
      <c r="S917" s="31">
        <f>'Mitgliederstammdatei (Original)'!T917</f>
        <v>0</v>
      </c>
      <c r="T917" s="31">
        <f>'Mitgliederstammdatei (Original)'!U917</f>
        <v>0</v>
      </c>
      <c r="U917" s="31" t="str">
        <f>'Mitgliederstammdatei (Original)'!V917</f>
        <v>Frau</v>
      </c>
      <c r="V917" s="31" t="str">
        <f>'Mitgliederstammdatei (Original)'!X917</f>
        <v xml:space="preserve"> </v>
      </c>
      <c r="W917" s="31">
        <f>'Mitgliederstammdatei (Original)'!Y917</f>
        <v>0</v>
      </c>
      <c r="X917" s="31">
        <f>'Mitgliederstammdatei (Original)'!Z917</f>
        <v>0</v>
      </c>
      <c r="Y917" s="31">
        <f>'Mitgliederstammdatei (Original)'!AA917</f>
        <v>0</v>
      </c>
      <c r="Z917" s="31">
        <f>'Mitgliederstammdatei (Original)'!AB917</f>
        <v>0</v>
      </c>
      <c r="AA917" s="31">
        <f>'Mitgliederstammdatei (Original)'!AC917</f>
        <v>0</v>
      </c>
      <c r="AB917" s="31">
        <f>'Mitgliederstammdatei (Original)'!AD917</f>
        <v>0</v>
      </c>
      <c r="AC917" s="31">
        <f>'Mitgliederstammdatei (Original)'!AE917</f>
        <v>0</v>
      </c>
      <c r="AD917" s="31">
        <f>'Mitgliederstammdatei (Original)'!AF917</f>
        <v>0</v>
      </c>
      <c r="AE917" s="31">
        <f>'Mitgliederstammdatei (Original)'!AG917</f>
        <v>0</v>
      </c>
    </row>
    <row r="918" spans="1:31" x14ac:dyDescent="0.2">
      <c r="A918" s="28" t="str">
        <f>'Mitgliederstammdatei (Original)'!A918</f>
        <v>R17</v>
      </c>
      <c r="B918" s="31" t="str">
        <f>'Mitgliederstammdatei (Original)'!B918</f>
        <v>Escholzmatt SG</v>
      </c>
      <c r="C918" s="31">
        <f>'Mitgliederstammdatei (Original)'!C918</f>
        <v>0</v>
      </c>
      <c r="D918" s="31" t="str">
        <f>'Mitgliederstammdatei (Original)'!D918</f>
        <v xml:space="preserve"> </v>
      </c>
      <c r="E918" s="31">
        <f>'Mitgliederstammdatei (Original)'!E918</f>
        <v>0</v>
      </c>
      <c r="F918" s="31">
        <f>'Mitgliederstammdatei (Original)'!F918</f>
        <v>99027757</v>
      </c>
      <c r="G918" s="31" t="str">
        <f>'Mitgliederstammdatei (Original)'!H918</f>
        <v>Wicki</v>
      </c>
      <c r="H918" s="71" t="str">
        <f>'Mitgliederstammdatei (Original)'!I918</f>
        <v>Otto</v>
      </c>
      <c r="I918" s="31" t="str">
        <f>'Mitgliederstammdatei (Original)'!J918</f>
        <v>Wicki Otto</v>
      </c>
      <c r="J918" s="31" t="str">
        <f>'Mitgliederstammdatei (Original)'!K918</f>
        <v>07.12.1961</v>
      </c>
      <c r="K918" s="31" t="str">
        <f>'Mitgliederstammdatei (Original)'!L918</f>
        <v>07.12.1961</v>
      </c>
      <c r="L918" s="31" t="str">
        <f>'Mitgliederstammdatei (Original)'!M918</f>
        <v>01.01.2021</v>
      </c>
      <c r="M918" s="31" t="str">
        <f>'Mitgliederstammdatei (Original)'!N918</f>
        <v>Dorfstrasse</v>
      </c>
      <c r="N918" s="31" t="str">
        <f>'Mitgliederstammdatei (Original)'!O918</f>
        <v>46</v>
      </c>
      <c r="O918" s="31" t="str">
        <f>'Mitgliederstammdatei (Original)'!P918</f>
        <v>6196</v>
      </c>
      <c r="P918" s="71" t="str">
        <f>'Mitgliederstammdatei (Original)'!Q918</f>
        <v>Marbach</v>
      </c>
      <c r="Q918" s="71">
        <f>'Mitgliederstammdatei (Original)'!R918</f>
        <v>0</v>
      </c>
      <c r="R918" s="31" t="str">
        <f>'Mitgliederstammdatei (Original)'!S918</f>
        <v>Ja</v>
      </c>
      <c r="S918" s="31">
        <f>'Mitgliederstammdatei (Original)'!T918</f>
        <v>0</v>
      </c>
      <c r="T918" s="31">
        <f>'Mitgliederstammdatei (Original)'!U918</f>
        <v>0</v>
      </c>
      <c r="U918" s="31" t="str">
        <f>'Mitgliederstammdatei (Original)'!V918</f>
        <v>Herr</v>
      </c>
      <c r="V918" s="31" t="str">
        <f>'Mitgliederstammdatei (Original)'!X918</f>
        <v xml:space="preserve"> </v>
      </c>
      <c r="W918" s="31">
        <f>'Mitgliederstammdatei (Original)'!Y918</f>
        <v>0</v>
      </c>
      <c r="X918" s="31">
        <f>'Mitgliederstammdatei (Original)'!Z918</f>
        <v>0</v>
      </c>
      <c r="Y918" s="31">
        <f>'Mitgliederstammdatei (Original)'!AA918</f>
        <v>0</v>
      </c>
      <c r="Z918" s="31">
        <f>'Mitgliederstammdatei (Original)'!AB918</f>
        <v>0</v>
      </c>
      <c r="AA918" s="31">
        <f>'Mitgliederstammdatei (Original)'!AC918</f>
        <v>0</v>
      </c>
      <c r="AB918" s="31">
        <f>'Mitgliederstammdatei (Original)'!AD918</f>
        <v>0</v>
      </c>
      <c r="AC918" s="31">
        <f>'Mitgliederstammdatei (Original)'!AE918</f>
        <v>0</v>
      </c>
      <c r="AD918" s="31">
        <f>'Mitgliederstammdatei (Original)'!AF918</f>
        <v>0</v>
      </c>
      <c r="AE918" s="31">
        <f>'Mitgliederstammdatei (Original)'!AG918</f>
        <v>0</v>
      </c>
    </row>
    <row r="919" spans="1:31" x14ac:dyDescent="0.2">
      <c r="A919" s="28" t="str">
        <f>'Mitgliederstammdatei (Original)'!A919</f>
        <v>R17</v>
      </c>
      <c r="B919" s="31" t="str">
        <f>'Mitgliederstammdatei (Original)'!B919</f>
        <v>Escholzmatt SG</v>
      </c>
      <c r="C919" s="31">
        <f>'Mitgliederstammdatei (Original)'!C919</f>
        <v>0</v>
      </c>
      <c r="D919" s="31" t="str">
        <f>'Mitgliederstammdatei (Original)'!D919</f>
        <v xml:space="preserve"> </v>
      </c>
      <c r="E919" s="31">
        <f>'Mitgliederstammdatei (Original)'!E919</f>
        <v>0</v>
      </c>
      <c r="F919" s="31">
        <f>'Mitgliederstammdatei (Original)'!F919</f>
        <v>99047122</v>
      </c>
      <c r="G919" s="31" t="str">
        <f>'Mitgliederstammdatei (Original)'!H919</f>
        <v>Wicki</v>
      </c>
      <c r="H919" s="71" t="str">
        <f>'Mitgliederstammdatei (Original)'!I919</f>
        <v>Willi</v>
      </c>
      <c r="I919" s="31" t="str">
        <f>'Mitgliederstammdatei (Original)'!J919</f>
        <v>Wicki Willi</v>
      </c>
      <c r="J919" s="31" t="str">
        <f>'Mitgliederstammdatei (Original)'!K919</f>
        <v>22.03.1963</v>
      </c>
      <c r="K919" s="31" t="str">
        <f>'Mitgliederstammdatei (Original)'!L919</f>
        <v>22.03.1963</v>
      </c>
      <c r="L919" s="31" t="str">
        <f>'Mitgliederstammdatei (Original)'!M919</f>
        <v>14.04.2013</v>
      </c>
      <c r="M919" s="31" t="str">
        <f>'Mitgliederstammdatei (Original)'!N919</f>
        <v>Steinig-Dorbach</v>
      </c>
      <c r="N919" s="31">
        <f>'Mitgliederstammdatei (Original)'!O919</f>
        <v>0</v>
      </c>
      <c r="O919" s="31" t="str">
        <f>'Mitgliederstammdatei (Original)'!P919</f>
        <v>6192</v>
      </c>
      <c r="P919" s="71" t="str">
        <f>'Mitgliederstammdatei (Original)'!Q919</f>
        <v>Wiggen</v>
      </c>
      <c r="Q919" s="71">
        <f>'Mitgliederstammdatei (Original)'!R919</f>
        <v>0</v>
      </c>
      <c r="R919" s="31" t="str">
        <f>'Mitgliederstammdatei (Original)'!S919</f>
        <v>Ja</v>
      </c>
      <c r="S919" s="31">
        <f>'Mitgliederstammdatei (Original)'!T919</f>
        <v>0</v>
      </c>
      <c r="T919" s="31">
        <f>'Mitgliederstammdatei (Original)'!U919</f>
        <v>0</v>
      </c>
      <c r="U919" s="31" t="str">
        <f>'Mitgliederstammdatei (Original)'!V919</f>
        <v>Herr</v>
      </c>
      <c r="V919" s="31" t="str">
        <f>'Mitgliederstammdatei (Original)'!X919</f>
        <v xml:space="preserve"> </v>
      </c>
      <c r="W919" s="31">
        <f>'Mitgliederstammdatei (Original)'!Y919</f>
        <v>0</v>
      </c>
      <c r="X919" s="31">
        <f>'Mitgliederstammdatei (Original)'!Z919</f>
        <v>0</v>
      </c>
      <c r="Y919" s="31">
        <f>'Mitgliederstammdatei (Original)'!AA919</f>
        <v>0</v>
      </c>
      <c r="Z919" s="31">
        <f>'Mitgliederstammdatei (Original)'!AB919</f>
        <v>0</v>
      </c>
      <c r="AA919" s="31">
        <f>'Mitgliederstammdatei (Original)'!AC919</f>
        <v>0</v>
      </c>
      <c r="AB919" s="31">
        <f>'Mitgliederstammdatei (Original)'!AD919</f>
        <v>0</v>
      </c>
      <c r="AC919" s="31">
        <f>'Mitgliederstammdatei (Original)'!AE919</f>
        <v>0</v>
      </c>
      <c r="AD919" s="31">
        <f>'Mitgliederstammdatei (Original)'!AF919</f>
        <v>0</v>
      </c>
      <c r="AE919" s="31">
        <f>'Mitgliederstammdatei (Original)'!AG919</f>
        <v>0</v>
      </c>
    </row>
    <row r="920" spans="1:31" x14ac:dyDescent="0.2">
      <c r="A920" s="28" t="str">
        <f>'Mitgliederstammdatei (Original)'!A920</f>
        <v>R17</v>
      </c>
      <c r="B920" s="31" t="str">
        <f>'Mitgliederstammdatei (Original)'!B920</f>
        <v>Escholzmatt SG</v>
      </c>
      <c r="C920" s="31">
        <f>'Mitgliederstammdatei (Original)'!C920</f>
        <v>0</v>
      </c>
      <c r="D920" s="31" t="str">
        <f>'Mitgliederstammdatei (Original)'!D920</f>
        <v xml:space="preserve"> </v>
      </c>
      <c r="E920" s="31">
        <f>'Mitgliederstammdatei (Original)'!E920</f>
        <v>0</v>
      </c>
      <c r="F920" s="31">
        <f>'Mitgliederstammdatei (Original)'!F920</f>
        <v>99027758</v>
      </c>
      <c r="G920" s="31" t="str">
        <f>'Mitgliederstammdatei (Original)'!H920</f>
        <v>Wicki</v>
      </c>
      <c r="H920" s="71" t="str">
        <f>'Mitgliederstammdatei (Original)'!I920</f>
        <v>Willy</v>
      </c>
      <c r="I920" s="31" t="str">
        <f>'Mitgliederstammdatei (Original)'!J920</f>
        <v>Wicki Willy</v>
      </c>
      <c r="J920" s="31" t="str">
        <f>'Mitgliederstammdatei (Original)'!K920</f>
        <v>10.12.1930</v>
      </c>
      <c r="K920" s="31" t="str">
        <f>'Mitgliederstammdatei (Original)'!L920</f>
        <v>10.12.1930</v>
      </c>
      <c r="L920" s="31" t="str">
        <f>'Mitgliederstammdatei (Original)'!M920</f>
        <v>01.01.1990</v>
      </c>
      <c r="M920" s="31" t="str">
        <f>'Mitgliederstammdatei (Original)'!N920</f>
        <v>Rothenbach</v>
      </c>
      <c r="N920" s="31" t="str">
        <f>'Mitgliederstammdatei (Original)'!O920</f>
        <v>1</v>
      </c>
      <c r="O920" s="31" t="str">
        <f>'Mitgliederstammdatei (Original)'!P920</f>
        <v>6182</v>
      </c>
      <c r="P920" s="71" t="str">
        <f>'Mitgliederstammdatei (Original)'!Q920</f>
        <v>Escholzmatt</v>
      </c>
      <c r="Q920" s="71">
        <f>'Mitgliederstammdatei (Original)'!R920</f>
        <v>0</v>
      </c>
      <c r="R920" s="31" t="str">
        <f>'Mitgliederstammdatei (Original)'!S920</f>
        <v>Ja</v>
      </c>
      <c r="S920" s="31">
        <f>'Mitgliederstammdatei (Original)'!T920</f>
        <v>0</v>
      </c>
      <c r="T920" s="31">
        <f>'Mitgliederstammdatei (Original)'!U920</f>
        <v>0</v>
      </c>
      <c r="U920" s="31" t="str">
        <f>'Mitgliederstammdatei (Original)'!V920</f>
        <v>Herr</v>
      </c>
      <c r="V920" s="31" t="str">
        <f>'Mitgliederstammdatei (Original)'!X920</f>
        <v xml:space="preserve"> </v>
      </c>
      <c r="W920" s="31">
        <f>'Mitgliederstammdatei (Original)'!Y920</f>
        <v>0</v>
      </c>
      <c r="X920" s="31">
        <f>'Mitgliederstammdatei (Original)'!Z920</f>
        <v>0</v>
      </c>
      <c r="Y920" s="31">
        <f>'Mitgliederstammdatei (Original)'!AA920</f>
        <v>0</v>
      </c>
      <c r="Z920" s="31">
        <f>'Mitgliederstammdatei (Original)'!AB920</f>
        <v>0</v>
      </c>
      <c r="AA920" s="31">
        <f>'Mitgliederstammdatei (Original)'!AC920</f>
        <v>0</v>
      </c>
      <c r="AB920" s="31">
        <f>'Mitgliederstammdatei (Original)'!AD920</f>
        <v>0</v>
      </c>
      <c r="AC920" s="31">
        <f>'Mitgliederstammdatei (Original)'!AE920</f>
        <v>0</v>
      </c>
      <c r="AD920" s="31">
        <f>'Mitgliederstammdatei (Original)'!AF920</f>
        <v>0</v>
      </c>
      <c r="AE920" s="31">
        <f>'Mitgliederstammdatei (Original)'!AG920</f>
        <v>0</v>
      </c>
    </row>
    <row r="921" spans="1:31" x14ac:dyDescent="0.2">
      <c r="A921" s="28" t="str">
        <f>'Mitgliederstammdatei (Original)'!A921</f>
        <v>R17</v>
      </c>
      <c r="B921" s="31" t="str">
        <f>'Mitgliederstammdatei (Original)'!B921</f>
        <v>Flühli-Sörenberg FSG</v>
      </c>
      <c r="C921" s="31">
        <f>'Mitgliederstammdatei (Original)'!C921</f>
        <v>0</v>
      </c>
      <c r="D921" s="31" t="str">
        <f>'Mitgliederstammdatei (Original)'!D921</f>
        <v xml:space="preserve"> </v>
      </c>
      <c r="E921" s="31">
        <f>'Mitgliederstammdatei (Original)'!E921</f>
        <v>0</v>
      </c>
      <c r="F921" s="31">
        <f>'Mitgliederstammdatei (Original)'!F921</f>
        <v>99027759</v>
      </c>
      <c r="G921" s="31" t="str">
        <f>'Mitgliederstammdatei (Original)'!H921</f>
        <v>Wicki</v>
      </c>
      <c r="H921" s="71" t="str">
        <f>'Mitgliederstammdatei (Original)'!I921</f>
        <v>Willy</v>
      </c>
      <c r="I921" s="31" t="str">
        <f>'Mitgliederstammdatei (Original)'!J921</f>
        <v>Wicki Willy</v>
      </c>
      <c r="J921" s="31" t="str">
        <f>'Mitgliederstammdatei (Original)'!K921</f>
        <v>25.02.1954</v>
      </c>
      <c r="K921" s="31" t="str">
        <f>'Mitgliederstammdatei (Original)'!L921</f>
        <v>25.02.1954</v>
      </c>
      <c r="L921" s="31" t="str">
        <f>'Mitgliederstammdatei (Original)'!M921</f>
        <v>01.01.2014</v>
      </c>
      <c r="M921" s="31" t="str">
        <f>'Mitgliederstammdatei (Original)'!N921</f>
        <v>Hüttlenen</v>
      </c>
      <c r="N921" s="31" t="str">
        <f>'Mitgliederstammdatei (Original)'!O921</f>
        <v>5</v>
      </c>
      <c r="O921" s="31" t="str">
        <f>'Mitgliederstammdatei (Original)'!P921</f>
        <v>6173</v>
      </c>
      <c r="P921" s="71" t="str">
        <f>'Mitgliederstammdatei (Original)'!Q921</f>
        <v>Flühli</v>
      </c>
      <c r="Q921" s="71">
        <f>'Mitgliederstammdatei (Original)'!R921</f>
        <v>0</v>
      </c>
      <c r="R921" s="31" t="str">
        <f>'Mitgliederstammdatei (Original)'!S921</f>
        <v>Ja</v>
      </c>
      <c r="S921" s="31">
        <f>'Mitgliederstammdatei (Original)'!T921</f>
        <v>0</v>
      </c>
      <c r="T921" s="31">
        <f>'Mitgliederstammdatei (Original)'!U921</f>
        <v>0</v>
      </c>
      <c r="U921" s="31" t="str">
        <f>'Mitgliederstammdatei (Original)'!V921</f>
        <v>Herr</v>
      </c>
      <c r="V921" s="31" t="str">
        <f>'Mitgliederstammdatei (Original)'!X921</f>
        <v xml:space="preserve"> </v>
      </c>
      <c r="W921" s="31">
        <f>'Mitgliederstammdatei (Original)'!Y921</f>
        <v>0</v>
      </c>
      <c r="X921" s="31">
        <f>'Mitgliederstammdatei (Original)'!Z921</f>
        <v>0</v>
      </c>
      <c r="Y921" s="31">
        <f>'Mitgliederstammdatei (Original)'!AA921</f>
        <v>0</v>
      </c>
      <c r="Z921" s="31">
        <f>'Mitgliederstammdatei (Original)'!AB921</f>
        <v>0</v>
      </c>
      <c r="AA921" s="31">
        <f>'Mitgliederstammdatei (Original)'!AC921</f>
        <v>0</v>
      </c>
      <c r="AB921" s="31">
        <f>'Mitgliederstammdatei (Original)'!AD921</f>
        <v>0</v>
      </c>
      <c r="AC921" s="31">
        <f>'Mitgliederstammdatei (Original)'!AE921</f>
        <v>0</v>
      </c>
      <c r="AD921" s="31">
        <f>'Mitgliederstammdatei (Original)'!AF921</f>
        <v>0</v>
      </c>
      <c r="AE921" s="31">
        <f>'Mitgliederstammdatei (Original)'!AG921</f>
        <v>0</v>
      </c>
    </row>
    <row r="922" spans="1:31" x14ac:dyDescent="0.2">
      <c r="A922" s="28" t="str">
        <f>'Mitgliederstammdatei (Original)'!A922</f>
        <v>R 8</v>
      </c>
      <c r="B922" s="31">
        <f>'Mitgliederstammdatei (Original)'!B922</f>
        <v>0</v>
      </c>
      <c r="C922" s="31">
        <f>'Mitgliederstammdatei (Original)'!C922</f>
        <v>0</v>
      </c>
      <c r="D922" s="31" t="str">
        <f>'Mitgliederstammdatei (Original)'!D922</f>
        <v xml:space="preserve"> </v>
      </c>
      <c r="E922" s="31" t="str">
        <f>'Mitgliederstammdatei (Original)'!E922</f>
        <v>Emmen FS PC</v>
      </c>
      <c r="F922" s="31">
        <f>'Mitgliederstammdatei (Original)'!F922</f>
        <v>99027760</v>
      </c>
      <c r="G922" s="31" t="str">
        <f>'Mitgliederstammdatei (Original)'!H922</f>
        <v>Widmer</v>
      </c>
      <c r="H922" s="71" t="str">
        <f>'Mitgliederstammdatei (Original)'!I922</f>
        <v>Markus</v>
      </c>
      <c r="I922" s="31" t="str">
        <f>'Mitgliederstammdatei (Original)'!J922</f>
        <v>Widmer Markus</v>
      </c>
      <c r="J922" s="31" t="str">
        <f>'Mitgliederstammdatei (Original)'!K922</f>
        <v>08.09.1960</v>
      </c>
      <c r="K922" s="31" t="str">
        <f>'Mitgliederstammdatei (Original)'!L922</f>
        <v>08.09.1960</v>
      </c>
      <c r="L922" s="31">
        <f>'Mitgliederstammdatei (Original)'!M922</f>
        <v>0</v>
      </c>
      <c r="M922" s="31" t="str">
        <f>'Mitgliederstammdatei (Original)'!N922</f>
        <v>Flurweg</v>
      </c>
      <c r="N922" s="31" t="str">
        <f>'Mitgliederstammdatei (Original)'!O922</f>
        <v>4</v>
      </c>
      <c r="O922" s="31" t="str">
        <f>'Mitgliederstammdatei (Original)'!P922</f>
        <v>6020</v>
      </c>
      <c r="P922" s="71" t="str">
        <f>'Mitgliederstammdatei (Original)'!Q922</f>
        <v>Emmenbrücke</v>
      </c>
      <c r="Q922" s="71">
        <f>'Mitgliederstammdatei (Original)'!R922</f>
        <v>0</v>
      </c>
      <c r="R922" s="31" t="str">
        <f>'Mitgliederstammdatei (Original)'!S922</f>
        <v>Ja</v>
      </c>
      <c r="S922" s="31">
        <f>'Mitgliederstammdatei (Original)'!T922</f>
        <v>0</v>
      </c>
      <c r="T922" s="31">
        <f>'Mitgliederstammdatei (Original)'!U922</f>
        <v>0</v>
      </c>
      <c r="U922" s="31" t="str">
        <f>'Mitgliederstammdatei (Original)'!V922</f>
        <v>Herr</v>
      </c>
      <c r="V922" s="31" t="str">
        <f>'Mitgliederstammdatei (Original)'!X922</f>
        <v xml:space="preserve"> </v>
      </c>
      <c r="W922" s="31">
        <f>'Mitgliederstammdatei (Original)'!Y922</f>
        <v>0</v>
      </c>
      <c r="X922" s="31">
        <f>'Mitgliederstammdatei (Original)'!Z922</f>
        <v>0</v>
      </c>
      <c r="Y922" s="31">
        <f>'Mitgliederstammdatei (Original)'!AA922</f>
        <v>0</v>
      </c>
      <c r="Z922" s="31">
        <f>'Mitgliederstammdatei (Original)'!AB922</f>
        <v>0</v>
      </c>
      <c r="AA922" s="31">
        <f>'Mitgliederstammdatei (Original)'!AC922</f>
        <v>0</v>
      </c>
      <c r="AB922" s="31">
        <f>'Mitgliederstammdatei (Original)'!AD922</f>
        <v>0</v>
      </c>
      <c r="AC922" s="31">
        <f>'Mitgliederstammdatei (Original)'!AE922</f>
        <v>0</v>
      </c>
      <c r="AD922" s="31">
        <f>'Mitgliederstammdatei (Original)'!AF922</f>
        <v>0</v>
      </c>
      <c r="AE922" s="31">
        <f>'Mitgliederstammdatei (Original)'!AG922</f>
        <v>0</v>
      </c>
    </row>
    <row r="923" spans="1:31" x14ac:dyDescent="0.2">
      <c r="A923" s="28" t="str">
        <f>'Mitgliederstammdatei (Original)'!A923</f>
        <v>R 1</v>
      </c>
      <c r="B923" s="31">
        <f>'Mitgliederstammdatei (Original)'!B923</f>
        <v>0</v>
      </c>
      <c r="C923" s="31" t="str">
        <f>'Mitgliederstammdatei (Original)'!C923</f>
        <v>keine Post</v>
      </c>
      <c r="D923" s="31" t="str">
        <f>'Mitgliederstammdatei (Original)'!D923</f>
        <v xml:space="preserve"> </v>
      </c>
      <c r="E923" s="31">
        <f>'Mitgliederstammdatei (Original)'!E923</f>
        <v>0</v>
      </c>
      <c r="F923" s="31">
        <f>'Mitgliederstammdatei (Original)'!F923</f>
        <v>99027761</v>
      </c>
      <c r="G923" s="31" t="str">
        <f>'Mitgliederstammdatei (Original)'!H923</f>
        <v>Widmer</v>
      </c>
      <c r="H923" s="71" t="str">
        <f>'Mitgliederstammdatei (Original)'!I923</f>
        <v>Robert</v>
      </c>
      <c r="I923" s="31" t="str">
        <f>'Mitgliederstammdatei (Original)'!J923</f>
        <v>Widmer Robert</v>
      </c>
      <c r="J923" s="31" t="str">
        <f>'Mitgliederstammdatei (Original)'!K923</f>
        <v>14.02.1933</v>
      </c>
      <c r="K923" s="31" t="str">
        <f>'Mitgliederstammdatei (Original)'!L923</f>
        <v>14.02.1933</v>
      </c>
      <c r="L923" s="31" t="str">
        <f>'Mitgliederstammdatei (Original)'!M923</f>
        <v>01.01.1993</v>
      </c>
      <c r="M923" s="31" t="str">
        <f>'Mitgliederstammdatei (Original)'!N923</f>
        <v>Pfarrhausplatz</v>
      </c>
      <c r="N923" s="31" t="str">
        <f>'Mitgliederstammdatei (Original)'!O923</f>
        <v>4</v>
      </c>
      <c r="O923" s="31" t="str">
        <f>'Mitgliederstammdatei (Original)'!P923</f>
        <v>6403</v>
      </c>
      <c r="P923" s="71" t="str">
        <f>'Mitgliederstammdatei (Original)'!Q923</f>
        <v>Küssnacht</v>
      </c>
      <c r="Q923" s="71">
        <f>'Mitgliederstammdatei (Original)'!R923</f>
        <v>0</v>
      </c>
      <c r="R923" s="31" t="str">
        <f>'Mitgliederstammdatei (Original)'!S923</f>
        <v>Ja</v>
      </c>
      <c r="S923" s="31">
        <f>'Mitgliederstammdatei (Original)'!T923</f>
        <v>0</v>
      </c>
      <c r="T923" s="31">
        <f>'Mitgliederstammdatei (Original)'!U923</f>
        <v>0</v>
      </c>
      <c r="U923" s="31" t="str">
        <f>'Mitgliederstammdatei (Original)'!V923</f>
        <v>Herr</v>
      </c>
      <c r="V923" s="31" t="str">
        <f>'Mitgliederstammdatei (Original)'!X923</f>
        <v xml:space="preserve"> </v>
      </c>
      <c r="W923" s="31">
        <f>'Mitgliederstammdatei (Original)'!Y923</f>
        <v>0</v>
      </c>
      <c r="X923" s="31">
        <f>'Mitgliederstammdatei (Original)'!Z923</f>
        <v>0</v>
      </c>
      <c r="Y923" s="31">
        <f>'Mitgliederstammdatei (Original)'!AA923</f>
        <v>0</v>
      </c>
      <c r="Z923" s="31">
        <f>'Mitgliederstammdatei (Original)'!AB923</f>
        <v>0</v>
      </c>
      <c r="AA923" s="31">
        <f>'Mitgliederstammdatei (Original)'!AC923</f>
        <v>0</v>
      </c>
      <c r="AB923" s="31">
        <f>'Mitgliederstammdatei (Original)'!AD923</f>
        <v>0</v>
      </c>
      <c r="AC923" s="31">
        <f>'Mitgliederstammdatei (Original)'!AE923</f>
        <v>0</v>
      </c>
      <c r="AD923" s="31">
        <f>'Mitgliederstammdatei (Original)'!AF923</f>
        <v>0</v>
      </c>
      <c r="AE923" s="31">
        <f>'Mitgliederstammdatei (Original)'!AG923</f>
        <v>0</v>
      </c>
    </row>
    <row r="924" spans="1:31" x14ac:dyDescent="0.2">
      <c r="A924" s="28" t="str">
        <f>'Mitgliederstammdatei (Original)'!A924</f>
        <v>R 9</v>
      </c>
      <c r="B924" s="31" t="str">
        <f>'Mitgliederstammdatei (Original)'!B924</f>
        <v>Hildisrieden FSG</v>
      </c>
      <c r="C924" s="31">
        <f>'Mitgliederstammdatei (Original)'!C924</f>
        <v>0</v>
      </c>
      <c r="D924" s="31" t="str">
        <f>'Mitgliederstammdatei (Original)'!D924</f>
        <v xml:space="preserve"> </v>
      </c>
      <c r="E924" s="31">
        <f>'Mitgliederstammdatei (Original)'!E924</f>
        <v>0</v>
      </c>
      <c r="F924" s="31">
        <f>'Mitgliederstammdatei (Original)'!F924</f>
        <v>99043810</v>
      </c>
      <c r="G924" s="31" t="str">
        <f>'Mitgliederstammdatei (Original)'!H924</f>
        <v>Wiederkehr</v>
      </c>
      <c r="H924" s="71" t="str">
        <f>'Mitgliederstammdatei (Original)'!I924</f>
        <v>Beat</v>
      </c>
      <c r="I924" s="31" t="str">
        <f>'Mitgliederstammdatei (Original)'!J924</f>
        <v>Wiederkehr Beat</v>
      </c>
      <c r="J924" s="31" t="str">
        <f>'Mitgliederstammdatei (Original)'!K924</f>
        <v>16.03.1963</v>
      </c>
      <c r="K924" s="31" t="str">
        <f>'Mitgliederstammdatei (Original)'!L924</f>
        <v>16.03.1963</v>
      </c>
      <c r="L924" s="31" t="str">
        <f>'Mitgliederstammdatei (Original)'!M924</f>
        <v>01.01.2023</v>
      </c>
      <c r="M924" s="31" t="str">
        <f>'Mitgliederstammdatei (Original)'!N924</f>
        <v>Feldheim</v>
      </c>
      <c r="N924" s="31" t="str">
        <f>'Mitgliederstammdatei (Original)'!O924</f>
        <v>15</v>
      </c>
      <c r="O924" s="31" t="str">
        <f>'Mitgliederstammdatei (Original)'!P924</f>
        <v>6027</v>
      </c>
      <c r="P924" s="71" t="str">
        <f>'Mitgliederstammdatei (Original)'!Q924</f>
        <v>Römerswil</v>
      </c>
      <c r="Q924" s="71">
        <f>'Mitgliederstammdatei (Original)'!R924</f>
        <v>0</v>
      </c>
      <c r="R924" s="31" t="str">
        <f>'Mitgliederstammdatei (Original)'!S924</f>
        <v>Ja</v>
      </c>
      <c r="S924" s="31">
        <f>'Mitgliederstammdatei (Original)'!T924</f>
        <v>0</v>
      </c>
      <c r="T924" s="31">
        <f>'Mitgliederstammdatei (Original)'!U924</f>
        <v>0</v>
      </c>
      <c r="U924" s="31" t="str">
        <f>'Mitgliederstammdatei (Original)'!V924</f>
        <v>Herr</v>
      </c>
      <c r="V924" s="31" t="str">
        <f>'Mitgliederstammdatei (Original)'!X924</f>
        <v xml:space="preserve"> </v>
      </c>
      <c r="W924" s="31">
        <f>'Mitgliederstammdatei (Original)'!Y924</f>
        <v>0</v>
      </c>
      <c r="X924" s="31">
        <f>'Mitgliederstammdatei (Original)'!Z924</f>
        <v>0</v>
      </c>
      <c r="Y924" s="31">
        <f>'Mitgliederstammdatei (Original)'!AA924</f>
        <v>0</v>
      </c>
      <c r="Z924" s="31">
        <f>'Mitgliederstammdatei (Original)'!AB924</f>
        <v>0</v>
      </c>
      <c r="AA924" s="31">
        <f>'Mitgliederstammdatei (Original)'!AC924</f>
        <v>0</v>
      </c>
      <c r="AB924" s="31">
        <f>'Mitgliederstammdatei (Original)'!AD924</f>
        <v>0</v>
      </c>
      <c r="AC924" s="31">
        <f>'Mitgliederstammdatei (Original)'!AE924</f>
        <v>0</v>
      </c>
      <c r="AD924" s="31">
        <f>'Mitgliederstammdatei (Original)'!AF924</f>
        <v>0</v>
      </c>
      <c r="AE924" s="31">
        <f>'Mitgliederstammdatei (Original)'!AG924</f>
        <v>0</v>
      </c>
    </row>
    <row r="925" spans="1:31" x14ac:dyDescent="0.2">
      <c r="A925" s="28" t="str">
        <f>'Mitgliederstammdatei (Original)'!A925</f>
        <v>R 2</v>
      </c>
      <c r="B925" s="31" t="str">
        <f>'Mitgliederstammdatei (Original)'!B925</f>
        <v>Luzern SG Pilatus</v>
      </c>
      <c r="C925" s="31">
        <f>'Mitgliederstammdatei (Original)'!C925</f>
        <v>0</v>
      </c>
      <c r="D925" s="31" t="str">
        <f>'Mitgliederstammdatei (Original)'!D925</f>
        <v xml:space="preserve"> </v>
      </c>
      <c r="E925" s="31" t="str">
        <f>'Mitgliederstammdatei (Original)'!E925</f>
        <v>Luzern SG Pilatus</v>
      </c>
      <c r="F925" s="31">
        <f>'Mitgliederstammdatei (Original)'!F925</f>
        <v>99027762</v>
      </c>
      <c r="G925" s="31" t="str">
        <f>'Mitgliederstammdatei (Original)'!H925</f>
        <v>Wiederkehr</v>
      </c>
      <c r="H925" s="71" t="str">
        <f>'Mitgliederstammdatei (Original)'!I925</f>
        <v>Bruno</v>
      </c>
      <c r="I925" s="31" t="str">
        <f>'Mitgliederstammdatei (Original)'!J925</f>
        <v>Wiederkehr Bruno</v>
      </c>
      <c r="J925" s="31" t="str">
        <f>'Mitgliederstammdatei (Original)'!K925</f>
        <v>04.02.1959</v>
      </c>
      <c r="K925" s="31" t="str">
        <f>'Mitgliederstammdatei (Original)'!L925</f>
        <v>04.02.1959</v>
      </c>
      <c r="L925" s="31" t="str">
        <f>'Mitgliederstammdatei (Original)'!M925</f>
        <v>01.01.2019</v>
      </c>
      <c r="M925" s="31" t="str">
        <f>'Mitgliederstammdatei (Original)'!N925</f>
        <v>Haldenweg</v>
      </c>
      <c r="N925" s="31" t="str">
        <f>'Mitgliederstammdatei (Original)'!O925</f>
        <v>4</v>
      </c>
      <c r="O925" s="31" t="str">
        <f>'Mitgliederstammdatei (Original)'!P925</f>
        <v>6232</v>
      </c>
      <c r="P925" s="71" t="str">
        <f>'Mitgliederstammdatei (Original)'!Q925</f>
        <v>Geuensee</v>
      </c>
      <c r="Q925" s="71">
        <f>'Mitgliederstammdatei (Original)'!R925</f>
        <v>0</v>
      </c>
      <c r="R925" s="31" t="str">
        <f>'Mitgliederstammdatei (Original)'!S925</f>
        <v>Ja</v>
      </c>
      <c r="S925" s="31">
        <f>'Mitgliederstammdatei (Original)'!T925</f>
        <v>0</v>
      </c>
      <c r="T925" s="31">
        <f>'Mitgliederstammdatei (Original)'!U925</f>
        <v>0</v>
      </c>
      <c r="U925" s="31" t="str">
        <f>'Mitgliederstammdatei (Original)'!V925</f>
        <v>Herr</v>
      </c>
      <c r="V925" s="31" t="str">
        <f>'Mitgliederstammdatei (Original)'!X925</f>
        <v xml:space="preserve"> </v>
      </c>
      <c r="W925" s="31">
        <f>'Mitgliederstammdatei (Original)'!Y925</f>
        <v>0</v>
      </c>
      <c r="X925" s="31">
        <f>'Mitgliederstammdatei (Original)'!Z925</f>
        <v>0</v>
      </c>
      <c r="Y925" s="31">
        <f>'Mitgliederstammdatei (Original)'!AA925</f>
        <v>0</v>
      </c>
      <c r="Z925" s="31">
        <f>'Mitgliederstammdatei (Original)'!AB925</f>
        <v>0</v>
      </c>
      <c r="AA925" s="31">
        <f>'Mitgliederstammdatei (Original)'!AC925</f>
        <v>0</v>
      </c>
      <c r="AB925" s="31">
        <f>'Mitgliederstammdatei (Original)'!AD925</f>
        <v>0</v>
      </c>
      <c r="AC925" s="31">
        <f>'Mitgliederstammdatei (Original)'!AE925</f>
        <v>0</v>
      </c>
      <c r="AD925" s="31">
        <f>'Mitgliederstammdatei (Original)'!AF925</f>
        <v>0</v>
      </c>
      <c r="AE925" s="31">
        <f>'Mitgliederstammdatei (Original)'!AG925</f>
        <v>0</v>
      </c>
    </row>
    <row r="926" spans="1:31" x14ac:dyDescent="0.2">
      <c r="A926" s="28" t="str">
        <f>'Mitgliederstammdatei (Original)'!A926</f>
        <v>R 9</v>
      </c>
      <c r="B926" s="31" t="str">
        <f>'Mitgliederstammdatei (Original)'!B926</f>
        <v>Sempach SG</v>
      </c>
      <c r="C926" s="31">
        <f>'Mitgliederstammdatei (Original)'!C926</f>
        <v>0</v>
      </c>
      <c r="D926" s="31" t="str">
        <f>'Mitgliederstammdatei (Original)'!D926</f>
        <v xml:space="preserve"> </v>
      </c>
      <c r="E926" s="31" t="str">
        <f>'Mitgliederstammdatei (Original)'!E926</f>
        <v>Sempach SG</v>
      </c>
      <c r="F926" s="31">
        <f>'Mitgliederstammdatei (Original)'!F926</f>
        <v>99043804</v>
      </c>
      <c r="G926" s="31" t="str">
        <f>'Mitgliederstammdatei (Original)'!H926</f>
        <v>Wiederkehr</v>
      </c>
      <c r="H926" s="71" t="str">
        <f>'Mitgliederstammdatei (Original)'!I926</f>
        <v>Hans</v>
      </c>
      <c r="I926" s="31" t="str">
        <f>'Mitgliederstammdatei (Original)'!J926</f>
        <v>Wiederkehr Hans</v>
      </c>
      <c r="J926" s="31" t="str">
        <f>'Mitgliederstammdatei (Original)'!K926</f>
        <v>26.02.1963</v>
      </c>
      <c r="K926" s="31" t="str">
        <f>'Mitgliederstammdatei (Original)'!L926</f>
        <v>26.02.1963</v>
      </c>
      <c r="L926" s="31" t="str">
        <f>'Mitgliederstammdatei (Original)'!M926</f>
        <v>01.01.2023</v>
      </c>
      <c r="M926" s="31" t="str">
        <f>'Mitgliederstammdatei (Original)'!N926</f>
        <v>Luzernstrasse</v>
      </c>
      <c r="N926" s="31" t="str">
        <f>'Mitgliederstammdatei (Original)'!O926</f>
        <v>37</v>
      </c>
      <c r="O926" s="31" t="str">
        <f>'Mitgliederstammdatei (Original)'!P926</f>
        <v>6206</v>
      </c>
      <c r="P926" s="71" t="str">
        <f>'Mitgliederstammdatei (Original)'!Q926</f>
        <v>Neuenkirch</v>
      </c>
      <c r="Q926" s="71">
        <f>'Mitgliederstammdatei (Original)'!R926</f>
        <v>0</v>
      </c>
      <c r="R926" s="31" t="str">
        <f>'Mitgliederstammdatei (Original)'!S926</f>
        <v>Ja</v>
      </c>
      <c r="S926" s="31">
        <f>'Mitgliederstammdatei (Original)'!T926</f>
        <v>0</v>
      </c>
      <c r="T926" s="31">
        <f>'Mitgliederstammdatei (Original)'!U926</f>
        <v>0</v>
      </c>
      <c r="U926" s="31" t="str">
        <f>'Mitgliederstammdatei (Original)'!V926</f>
        <v>Herr</v>
      </c>
      <c r="V926" s="31" t="str">
        <f>'Mitgliederstammdatei (Original)'!X926</f>
        <v xml:space="preserve"> </v>
      </c>
      <c r="W926" s="31">
        <f>'Mitgliederstammdatei (Original)'!Y926</f>
        <v>0</v>
      </c>
      <c r="X926" s="31">
        <f>'Mitgliederstammdatei (Original)'!Z926</f>
        <v>0</v>
      </c>
      <c r="Y926" s="31">
        <f>'Mitgliederstammdatei (Original)'!AA926</f>
        <v>0</v>
      </c>
      <c r="Z926" s="31">
        <f>'Mitgliederstammdatei (Original)'!AB926</f>
        <v>0</v>
      </c>
      <c r="AA926" s="31">
        <f>'Mitgliederstammdatei (Original)'!AC926</f>
        <v>0</v>
      </c>
      <c r="AB926" s="31">
        <f>'Mitgliederstammdatei (Original)'!AD926</f>
        <v>0</v>
      </c>
      <c r="AC926" s="31">
        <f>'Mitgliederstammdatei (Original)'!AE926</f>
        <v>0</v>
      </c>
      <c r="AD926" s="31">
        <f>'Mitgliederstammdatei (Original)'!AF926</f>
        <v>0</v>
      </c>
      <c r="AE926" s="31">
        <f>'Mitgliederstammdatei (Original)'!AG926</f>
        <v>0</v>
      </c>
    </row>
    <row r="927" spans="1:31" x14ac:dyDescent="0.2">
      <c r="A927" s="28" t="str">
        <f>'Mitgliederstammdatei (Original)'!A927</f>
        <v>R 3</v>
      </c>
      <c r="B927" s="31" t="str">
        <f>'Mitgliederstammdatei (Original)'!B927</f>
        <v>Kriens WV</v>
      </c>
      <c r="C927" s="31">
        <f>'Mitgliederstammdatei (Original)'!C927</f>
        <v>0</v>
      </c>
      <c r="D927" s="31" t="str">
        <f>'Mitgliederstammdatei (Original)'!D927</f>
        <v>VV</v>
      </c>
      <c r="E927" s="31">
        <f>'Mitgliederstammdatei (Original)'!E927</f>
        <v>0</v>
      </c>
      <c r="F927" s="31">
        <f>'Mitgliederstammdatei (Original)'!F927</f>
        <v>99027763</v>
      </c>
      <c r="G927" s="31" t="str">
        <f>'Mitgliederstammdatei (Original)'!H927</f>
        <v>Wigger</v>
      </c>
      <c r="H927" s="71" t="str">
        <f>'Mitgliederstammdatei (Original)'!I927</f>
        <v>Adolf</v>
      </c>
      <c r="I927" s="31" t="str">
        <f>'Mitgliederstammdatei (Original)'!J927</f>
        <v>Wigger Adolf</v>
      </c>
      <c r="J927" s="31" t="str">
        <f>'Mitgliederstammdatei (Original)'!K927</f>
        <v>14.03.1948</v>
      </c>
      <c r="K927" s="31" t="str">
        <f>'Mitgliederstammdatei (Original)'!L927</f>
        <v>14.03.1948</v>
      </c>
      <c r="L927" s="31" t="str">
        <f>'Mitgliederstammdatei (Original)'!M927</f>
        <v>01.01.2008</v>
      </c>
      <c r="M927" s="31" t="str">
        <f>'Mitgliederstammdatei (Original)'!N927</f>
        <v>Blumenrain</v>
      </c>
      <c r="N927" s="31" t="str">
        <f>'Mitgliederstammdatei (Original)'!O927</f>
        <v>2</v>
      </c>
      <c r="O927" s="31" t="str">
        <f>'Mitgliederstammdatei (Original)'!P927</f>
        <v>6032</v>
      </c>
      <c r="P927" s="71" t="str">
        <f>'Mitgliederstammdatei (Original)'!Q927</f>
        <v>Emmen</v>
      </c>
      <c r="Q927" s="71">
        <f>'Mitgliederstammdatei (Original)'!R927</f>
        <v>0</v>
      </c>
      <c r="R927" s="31" t="str">
        <f>'Mitgliederstammdatei (Original)'!S927</f>
        <v>Ja</v>
      </c>
      <c r="S927" s="31">
        <f>'Mitgliederstammdatei (Original)'!T927</f>
        <v>0</v>
      </c>
      <c r="T927" s="31">
        <f>'Mitgliederstammdatei (Original)'!U927</f>
        <v>0</v>
      </c>
      <c r="U927" s="31" t="str">
        <f>'Mitgliederstammdatei (Original)'!V927</f>
        <v>Herr</v>
      </c>
      <c r="V927" s="31" t="str">
        <f>'Mitgliederstammdatei (Original)'!X927</f>
        <v>VV</v>
      </c>
      <c r="W927" s="31">
        <f>'Mitgliederstammdatei (Original)'!Y927</f>
        <v>0</v>
      </c>
      <c r="X927" s="31">
        <f>'Mitgliederstammdatei (Original)'!Z927</f>
        <v>0</v>
      </c>
      <c r="Y927" s="31">
        <f>'Mitgliederstammdatei (Original)'!AA927</f>
        <v>0</v>
      </c>
      <c r="Z927" s="31">
        <f>'Mitgliederstammdatei (Original)'!AB927</f>
        <v>0</v>
      </c>
      <c r="AA927" s="31">
        <f>'Mitgliederstammdatei (Original)'!AC927</f>
        <v>0</v>
      </c>
      <c r="AB927" s="31">
        <f>'Mitgliederstammdatei (Original)'!AD927</f>
        <v>0</v>
      </c>
      <c r="AC927" s="31">
        <f>'Mitgliederstammdatei (Original)'!AE927</f>
        <v>0</v>
      </c>
      <c r="AD927" s="31">
        <f>'Mitgliederstammdatei (Original)'!AF927</f>
        <v>0</v>
      </c>
      <c r="AE927" s="31">
        <f>'Mitgliederstammdatei (Original)'!AG927</f>
        <v>0</v>
      </c>
    </row>
    <row r="928" spans="1:31" x14ac:dyDescent="0.2">
      <c r="A928" s="28" t="str">
        <f>'Mitgliederstammdatei (Original)'!A928</f>
        <v>R17</v>
      </c>
      <c r="B928" s="31" t="str">
        <f>'Mitgliederstammdatei (Original)'!B928</f>
        <v>Flühli-Sörenberg FSG</v>
      </c>
      <c r="C928" s="31">
        <f>'Mitgliederstammdatei (Original)'!C928</f>
        <v>0</v>
      </c>
      <c r="D928" s="31" t="str">
        <f>'Mitgliederstammdatei (Original)'!D928</f>
        <v xml:space="preserve"> </v>
      </c>
      <c r="E928" s="31">
        <f>'Mitgliederstammdatei (Original)'!E928</f>
        <v>0</v>
      </c>
      <c r="F928" s="31">
        <f>'Mitgliederstammdatei (Original)'!F928</f>
        <v>99027764</v>
      </c>
      <c r="G928" s="31" t="str">
        <f>'Mitgliederstammdatei (Original)'!H928</f>
        <v>Wigger</v>
      </c>
      <c r="H928" s="71" t="str">
        <f>'Mitgliederstammdatei (Original)'!I928</f>
        <v>Bernadette</v>
      </c>
      <c r="I928" s="31" t="str">
        <f>'Mitgliederstammdatei (Original)'!J928</f>
        <v>Wigger Bernadette</v>
      </c>
      <c r="J928" s="31" t="str">
        <f>'Mitgliederstammdatei (Original)'!K928</f>
        <v>11.01.1947</v>
      </c>
      <c r="K928" s="31" t="str">
        <f>'Mitgliederstammdatei (Original)'!L928</f>
        <v>11.01.1947</v>
      </c>
      <c r="L928" s="31" t="str">
        <f>'Mitgliederstammdatei (Original)'!M928</f>
        <v>01.01.2007</v>
      </c>
      <c r="M928" s="31" t="str">
        <f>'Mitgliederstammdatei (Original)'!N928</f>
        <v>Rischlistrasse</v>
      </c>
      <c r="N928" s="31" t="str">
        <f>'Mitgliederstammdatei (Original)'!O928</f>
        <v>90</v>
      </c>
      <c r="O928" s="31" t="str">
        <f>'Mitgliederstammdatei (Original)'!P928</f>
        <v>6174</v>
      </c>
      <c r="P928" s="71" t="str">
        <f>'Mitgliederstammdatei (Original)'!Q928</f>
        <v>Sörenberg</v>
      </c>
      <c r="Q928" s="71">
        <f>'Mitgliederstammdatei (Original)'!R928</f>
        <v>0</v>
      </c>
      <c r="R928" s="31" t="str">
        <f>'Mitgliederstammdatei (Original)'!S928</f>
        <v>Ja</v>
      </c>
      <c r="S928" s="31">
        <f>'Mitgliederstammdatei (Original)'!T928</f>
        <v>0</v>
      </c>
      <c r="T928" s="31">
        <f>'Mitgliederstammdatei (Original)'!U928</f>
        <v>0</v>
      </c>
      <c r="U928" s="31" t="str">
        <f>'Mitgliederstammdatei (Original)'!V928</f>
        <v>Frau</v>
      </c>
      <c r="V928" s="31" t="str">
        <f>'Mitgliederstammdatei (Original)'!X928</f>
        <v xml:space="preserve"> </v>
      </c>
      <c r="W928" s="31">
        <f>'Mitgliederstammdatei (Original)'!Y928</f>
        <v>0</v>
      </c>
      <c r="X928" s="31">
        <f>'Mitgliederstammdatei (Original)'!Z928</f>
        <v>0</v>
      </c>
      <c r="Y928" s="31">
        <f>'Mitgliederstammdatei (Original)'!AA928</f>
        <v>0</v>
      </c>
      <c r="Z928" s="31">
        <f>'Mitgliederstammdatei (Original)'!AB928</f>
        <v>0</v>
      </c>
      <c r="AA928" s="31">
        <f>'Mitgliederstammdatei (Original)'!AC928</f>
        <v>0</v>
      </c>
      <c r="AB928" s="31">
        <f>'Mitgliederstammdatei (Original)'!AD928</f>
        <v>0</v>
      </c>
      <c r="AC928" s="31">
        <f>'Mitgliederstammdatei (Original)'!AE928</f>
        <v>0</v>
      </c>
      <c r="AD928" s="31">
        <f>'Mitgliederstammdatei (Original)'!AF928</f>
        <v>0</v>
      </c>
      <c r="AE928" s="31">
        <f>'Mitgliederstammdatei (Original)'!AG928</f>
        <v>0</v>
      </c>
    </row>
    <row r="929" spans="1:31" x14ac:dyDescent="0.2">
      <c r="A929" s="28" t="str">
        <f>'Mitgliederstammdatei (Original)'!A929</f>
        <v>R 8</v>
      </c>
      <c r="B929" s="31" t="str">
        <f>'Mitgliederstammdatei (Original)'!B929</f>
        <v>Root SG</v>
      </c>
      <c r="C929" s="31">
        <f>'Mitgliederstammdatei (Original)'!C929</f>
        <v>0</v>
      </c>
      <c r="D929" s="31" t="str">
        <f>'Mitgliederstammdatei (Original)'!D929</f>
        <v xml:space="preserve"> </v>
      </c>
      <c r="E929" s="31">
        <f>'Mitgliederstammdatei (Original)'!E929</f>
        <v>0</v>
      </c>
      <c r="F929" s="31">
        <f>'Mitgliederstammdatei (Original)'!F929</f>
        <v>99027765</v>
      </c>
      <c r="G929" s="31" t="str">
        <f>'Mitgliederstammdatei (Original)'!H929</f>
        <v>Wigger</v>
      </c>
      <c r="H929" s="71" t="str">
        <f>'Mitgliederstammdatei (Original)'!I929</f>
        <v>Josef</v>
      </c>
      <c r="I929" s="31" t="str">
        <f>'Mitgliederstammdatei (Original)'!J929</f>
        <v>Wigger Josef</v>
      </c>
      <c r="J929" s="31" t="str">
        <f>'Mitgliederstammdatei (Original)'!K929</f>
        <v>29.09.1955</v>
      </c>
      <c r="K929" s="31" t="str">
        <f>'Mitgliederstammdatei (Original)'!L929</f>
        <v>29.09.1955</v>
      </c>
      <c r="L929" s="31" t="str">
        <f>'Mitgliederstammdatei (Original)'!M929</f>
        <v>01.01.2015</v>
      </c>
      <c r="M929" s="31" t="str">
        <f>'Mitgliederstammdatei (Original)'!N929</f>
        <v>Hirselenstrasse</v>
      </c>
      <c r="N929" s="31" t="str">
        <f>'Mitgliederstammdatei (Original)'!O929</f>
        <v>4</v>
      </c>
      <c r="O929" s="31" t="str">
        <f>'Mitgliederstammdatei (Original)'!P929</f>
        <v>6042</v>
      </c>
      <c r="P929" s="71" t="str">
        <f>'Mitgliederstammdatei (Original)'!Q929</f>
        <v>Dietwil</v>
      </c>
      <c r="Q929" s="71">
        <f>'Mitgliederstammdatei (Original)'!R929</f>
        <v>0</v>
      </c>
      <c r="R929" s="31" t="str">
        <f>'Mitgliederstammdatei (Original)'!S929</f>
        <v>Ja</v>
      </c>
      <c r="S929" s="31">
        <f>'Mitgliederstammdatei (Original)'!T929</f>
        <v>0</v>
      </c>
      <c r="T929" s="31">
        <f>'Mitgliederstammdatei (Original)'!U929</f>
        <v>0</v>
      </c>
      <c r="U929" s="31" t="str">
        <f>'Mitgliederstammdatei (Original)'!V929</f>
        <v>Herr</v>
      </c>
      <c r="V929" s="31" t="str">
        <f>'Mitgliederstammdatei (Original)'!X929</f>
        <v xml:space="preserve"> </v>
      </c>
      <c r="W929" s="31">
        <f>'Mitgliederstammdatei (Original)'!Y929</f>
        <v>0</v>
      </c>
      <c r="X929" s="31">
        <f>'Mitgliederstammdatei (Original)'!Z929</f>
        <v>0</v>
      </c>
      <c r="Y929" s="31">
        <f>'Mitgliederstammdatei (Original)'!AA929</f>
        <v>0</v>
      </c>
      <c r="Z929" s="31">
        <f>'Mitgliederstammdatei (Original)'!AB929</f>
        <v>0</v>
      </c>
      <c r="AA929" s="31">
        <f>'Mitgliederstammdatei (Original)'!AC929</f>
        <v>0</v>
      </c>
      <c r="AB929" s="31">
        <f>'Mitgliederstammdatei (Original)'!AD929</f>
        <v>0</v>
      </c>
      <c r="AC929" s="31">
        <f>'Mitgliederstammdatei (Original)'!AE929</f>
        <v>0</v>
      </c>
      <c r="AD929" s="31">
        <f>'Mitgliederstammdatei (Original)'!AF929</f>
        <v>0</v>
      </c>
      <c r="AE929" s="31">
        <f>'Mitgliederstammdatei (Original)'!AG929</f>
        <v>0</v>
      </c>
    </row>
    <row r="930" spans="1:31" x14ac:dyDescent="0.2">
      <c r="A930" s="28" t="str">
        <f>'Mitgliederstammdatei (Original)'!A930</f>
        <v>R17</v>
      </c>
      <c r="B930" s="31" t="str">
        <f>'Mitgliederstammdatei (Original)'!B930</f>
        <v>Hasle LU FSG</v>
      </c>
      <c r="C930" s="31">
        <f>'Mitgliederstammdatei (Original)'!C930</f>
        <v>0</v>
      </c>
      <c r="D930" s="31" t="str">
        <f>'Mitgliederstammdatei (Original)'!D930</f>
        <v xml:space="preserve"> </v>
      </c>
      <c r="E930" s="31">
        <f>'Mitgliederstammdatei (Original)'!E930</f>
        <v>0</v>
      </c>
      <c r="F930" s="31">
        <f>'Mitgliederstammdatei (Original)'!F930</f>
        <v>99027766</v>
      </c>
      <c r="G930" s="31" t="str">
        <f>'Mitgliederstammdatei (Original)'!H930</f>
        <v>Wigger</v>
      </c>
      <c r="H930" s="71" t="str">
        <f>'Mitgliederstammdatei (Original)'!I930</f>
        <v>Julius</v>
      </c>
      <c r="I930" s="31" t="str">
        <f>'Mitgliederstammdatei (Original)'!J930</f>
        <v>Wigger Julius</v>
      </c>
      <c r="J930" s="31" t="str">
        <f>'Mitgliederstammdatei (Original)'!K930</f>
        <v>28.09.1934</v>
      </c>
      <c r="K930" s="31" t="str">
        <f>'Mitgliederstammdatei (Original)'!L930</f>
        <v>28.09.1934</v>
      </c>
      <c r="L930" s="31" t="str">
        <f>'Mitgliederstammdatei (Original)'!M930</f>
        <v>01.01.1994</v>
      </c>
      <c r="M930" s="31" t="str">
        <f>'Mitgliederstammdatei (Original)'!N930</f>
        <v>Wäjelen</v>
      </c>
      <c r="N930" s="31">
        <f>'Mitgliederstammdatei (Original)'!O930</f>
        <v>0</v>
      </c>
      <c r="O930" s="31" t="str">
        <f>'Mitgliederstammdatei (Original)'!P930</f>
        <v>6166</v>
      </c>
      <c r="P930" s="71" t="str">
        <f>'Mitgliederstammdatei (Original)'!Q930</f>
        <v>Hasle</v>
      </c>
      <c r="Q930" s="71">
        <f>'Mitgliederstammdatei (Original)'!R930</f>
        <v>0</v>
      </c>
      <c r="R930" s="31" t="str">
        <f>'Mitgliederstammdatei (Original)'!S930</f>
        <v>Ja</v>
      </c>
      <c r="S930" s="31">
        <f>'Mitgliederstammdatei (Original)'!T930</f>
        <v>0</v>
      </c>
      <c r="T930" s="31">
        <f>'Mitgliederstammdatei (Original)'!U930</f>
        <v>0</v>
      </c>
      <c r="U930" s="31" t="str">
        <f>'Mitgliederstammdatei (Original)'!V930</f>
        <v>Herr</v>
      </c>
      <c r="V930" s="31" t="str">
        <f>'Mitgliederstammdatei (Original)'!X930</f>
        <v xml:space="preserve"> </v>
      </c>
      <c r="W930" s="31">
        <f>'Mitgliederstammdatei (Original)'!Y930</f>
        <v>0</v>
      </c>
      <c r="X930" s="31">
        <f>'Mitgliederstammdatei (Original)'!Z930</f>
        <v>0</v>
      </c>
      <c r="Y930" s="31">
        <f>'Mitgliederstammdatei (Original)'!AA930</f>
        <v>0</v>
      </c>
      <c r="Z930" s="31">
        <f>'Mitgliederstammdatei (Original)'!AB930</f>
        <v>0</v>
      </c>
      <c r="AA930" s="31">
        <f>'Mitgliederstammdatei (Original)'!AC930</f>
        <v>0</v>
      </c>
      <c r="AB930" s="31">
        <f>'Mitgliederstammdatei (Original)'!AD930</f>
        <v>0</v>
      </c>
      <c r="AC930" s="31">
        <f>'Mitgliederstammdatei (Original)'!AE930</f>
        <v>0</v>
      </c>
      <c r="AD930" s="31">
        <f>'Mitgliederstammdatei (Original)'!AF930</f>
        <v>0</v>
      </c>
      <c r="AE930" s="31">
        <f>'Mitgliederstammdatei (Original)'!AG930</f>
        <v>0</v>
      </c>
    </row>
    <row r="931" spans="1:31" x14ac:dyDescent="0.2">
      <c r="A931" s="28" t="str">
        <f>'Mitgliederstammdatei (Original)'!A931</f>
        <v>R12</v>
      </c>
      <c r="B931" s="31" t="str">
        <f>'Mitgliederstammdatei (Original)'!B931</f>
        <v>Uffikon MSG</v>
      </c>
      <c r="C931" s="31">
        <f>'Mitgliederstammdatei (Original)'!C931</f>
        <v>0</v>
      </c>
      <c r="D931" s="31" t="str">
        <f>'Mitgliederstammdatei (Original)'!D931</f>
        <v xml:space="preserve"> </v>
      </c>
      <c r="E931" s="31">
        <f>'Mitgliederstammdatei (Original)'!E931</f>
        <v>0</v>
      </c>
      <c r="F931" s="31">
        <f>'Mitgliederstammdatei (Original)'!F931</f>
        <v>99027768</v>
      </c>
      <c r="G931" s="31" t="str">
        <f>'Mitgliederstammdatei (Original)'!H931</f>
        <v>Wilhelm</v>
      </c>
      <c r="H931" s="71" t="str">
        <f>'Mitgliederstammdatei (Original)'!I931</f>
        <v>Oswald</v>
      </c>
      <c r="I931" s="31" t="str">
        <f>'Mitgliederstammdatei (Original)'!J931</f>
        <v>Wilhelm Oswald</v>
      </c>
      <c r="J931" s="31" t="str">
        <f>'Mitgliederstammdatei (Original)'!K931</f>
        <v>04.12.1960</v>
      </c>
      <c r="K931" s="31" t="str">
        <f>'Mitgliederstammdatei (Original)'!L931</f>
        <v>04.12.1960</v>
      </c>
      <c r="L931" s="31" t="str">
        <f>'Mitgliederstammdatei (Original)'!M931</f>
        <v>01.01.2020</v>
      </c>
      <c r="M931" s="31" t="str">
        <f>'Mitgliederstammdatei (Original)'!N931</f>
        <v>Kantonsstrasse</v>
      </c>
      <c r="N931" s="31" t="str">
        <f>'Mitgliederstammdatei (Original)'!O931</f>
        <v>10</v>
      </c>
      <c r="O931" s="31" t="str">
        <f>'Mitgliederstammdatei (Original)'!P931</f>
        <v>6253</v>
      </c>
      <c r="P931" s="71" t="str">
        <f>'Mitgliederstammdatei (Original)'!Q931</f>
        <v>Uffikon</v>
      </c>
      <c r="Q931" s="71">
        <f>'Mitgliederstammdatei (Original)'!R931</f>
        <v>0</v>
      </c>
      <c r="R931" s="31" t="str">
        <f>'Mitgliederstammdatei (Original)'!S931</f>
        <v>Ja</v>
      </c>
      <c r="S931" s="31">
        <f>'Mitgliederstammdatei (Original)'!T931</f>
        <v>0</v>
      </c>
      <c r="T931" s="31">
        <f>'Mitgliederstammdatei (Original)'!U931</f>
        <v>0</v>
      </c>
      <c r="U931" s="31" t="str">
        <f>'Mitgliederstammdatei (Original)'!V931</f>
        <v>Herr</v>
      </c>
      <c r="V931" s="31" t="str">
        <f>'Mitgliederstammdatei (Original)'!X931</f>
        <v xml:space="preserve"> </v>
      </c>
      <c r="W931" s="31">
        <f>'Mitgliederstammdatei (Original)'!Y931</f>
        <v>0</v>
      </c>
      <c r="X931" s="31">
        <f>'Mitgliederstammdatei (Original)'!Z931</f>
        <v>0</v>
      </c>
      <c r="Y931" s="31">
        <f>'Mitgliederstammdatei (Original)'!AA931</f>
        <v>0</v>
      </c>
      <c r="Z931" s="31">
        <f>'Mitgliederstammdatei (Original)'!AB931</f>
        <v>0</v>
      </c>
      <c r="AA931" s="31">
        <f>'Mitgliederstammdatei (Original)'!AC931</f>
        <v>0</v>
      </c>
      <c r="AB931" s="31">
        <f>'Mitgliederstammdatei (Original)'!AD931</f>
        <v>0</v>
      </c>
      <c r="AC931" s="31">
        <f>'Mitgliederstammdatei (Original)'!AE931</f>
        <v>0</v>
      </c>
      <c r="AD931" s="31">
        <f>'Mitgliederstammdatei (Original)'!AF931</f>
        <v>0</v>
      </c>
      <c r="AE931" s="31">
        <f>'Mitgliederstammdatei (Original)'!AG931</f>
        <v>0</v>
      </c>
    </row>
    <row r="932" spans="1:31" x14ac:dyDescent="0.2">
      <c r="A932" s="28" t="str">
        <f>'Mitgliederstammdatei (Original)'!A932</f>
        <v>R10</v>
      </c>
      <c r="B932" s="31" t="str">
        <f>'Mitgliederstammdatei (Original)'!B932</f>
        <v>Knutwil-St.Erhard WV</v>
      </c>
      <c r="C932" s="31">
        <f>'Mitgliederstammdatei (Original)'!C932</f>
        <v>0</v>
      </c>
      <c r="D932" s="31" t="str">
        <f>'Mitgliederstammdatei (Original)'!D932</f>
        <v xml:space="preserve"> </v>
      </c>
      <c r="E932" s="31">
        <f>'Mitgliederstammdatei (Original)'!E932</f>
        <v>0</v>
      </c>
      <c r="F932" s="31">
        <f>'Mitgliederstammdatei (Original)'!F932</f>
        <v>99047300</v>
      </c>
      <c r="G932" s="31" t="str">
        <f>'Mitgliederstammdatei (Original)'!H932</f>
        <v>Willimann</v>
      </c>
      <c r="H932" s="71" t="str">
        <f>'Mitgliederstammdatei (Original)'!I932</f>
        <v>Josef</v>
      </c>
      <c r="I932" s="31" t="str">
        <f>'Mitgliederstammdatei (Original)'!J932</f>
        <v>Willimann Josef</v>
      </c>
      <c r="J932" s="31" t="str">
        <f>'Mitgliederstammdatei (Original)'!K932</f>
        <v>07.03.1963</v>
      </c>
      <c r="K932" s="31" t="str">
        <f>'Mitgliederstammdatei (Original)'!L932</f>
        <v>07.03.1963</v>
      </c>
      <c r="L932" s="31" t="str">
        <f>'Mitgliederstammdatei (Original)'!M932</f>
        <v>22.06.2023</v>
      </c>
      <c r="M932" s="31" t="str">
        <f>'Mitgliederstammdatei (Original)'!N932</f>
        <v>Bahnhofstrasse</v>
      </c>
      <c r="N932" s="31" t="str">
        <f>'Mitgliederstammdatei (Original)'!O932</f>
        <v>4</v>
      </c>
      <c r="O932" s="31" t="str">
        <f>'Mitgliederstammdatei (Original)'!P932</f>
        <v>6234</v>
      </c>
      <c r="P932" s="71" t="str">
        <f>'Mitgliederstammdatei (Original)'!Q932</f>
        <v>Triengen</v>
      </c>
      <c r="Q932" s="71">
        <f>'Mitgliederstammdatei (Original)'!R932</f>
        <v>0</v>
      </c>
      <c r="R932" s="31" t="str">
        <f>'Mitgliederstammdatei (Original)'!S932</f>
        <v>Ja</v>
      </c>
      <c r="S932" s="31">
        <f>'Mitgliederstammdatei (Original)'!T932</f>
        <v>0</v>
      </c>
      <c r="T932" s="31">
        <f>'Mitgliederstammdatei (Original)'!U932</f>
        <v>0</v>
      </c>
      <c r="U932" s="31" t="str">
        <f>'Mitgliederstammdatei (Original)'!V932</f>
        <v>Herr</v>
      </c>
      <c r="V932" s="31" t="str">
        <f>'Mitgliederstammdatei (Original)'!X932</f>
        <v xml:space="preserve"> </v>
      </c>
      <c r="W932" s="31">
        <f>'Mitgliederstammdatei (Original)'!Y932</f>
        <v>0</v>
      </c>
      <c r="X932" s="31">
        <f>'Mitgliederstammdatei (Original)'!Z932</f>
        <v>0</v>
      </c>
      <c r="Y932" s="31">
        <f>'Mitgliederstammdatei (Original)'!AA932</f>
        <v>0</v>
      </c>
      <c r="Z932" s="31">
        <f>'Mitgliederstammdatei (Original)'!AB932</f>
        <v>0</v>
      </c>
      <c r="AA932" s="31">
        <f>'Mitgliederstammdatei (Original)'!AC932</f>
        <v>0</v>
      </c>
      <c r="AB932" s="31">
        <f>'Mitgliederstammdatei (Original)'!AD932</f>
        <v>0</v>
      </c>
      <c r="AC932" s="31">
        <f>'Mitgliederstammdatei (Original)'!AE932</f>
        <v>0</v>
      </c>
      <c r="AD932" s="31">
        <f>'Mitgliederstammdatei (Original)'!AF932</f>
        <v>0</v>
      </c>
      <c r="AE932" s="31">
        <f>'Mitgliederstammdatei (Original)'!AG932</f>
        <v>0</v>
      </c>
    </row>
    <row r="933" spans="1:31" x14ac:dyDescent="0.2">
      <c r="A933" s="28" t="str">
        <f>'Mitgliederstammdatei (Original)'!A933</f>
        <v>R 9</v>
      </c>
      <c r="B933" s="31" t="str">
        <f>'Mitgliederstammdatei (Original)'!B933</f>
        <v>Neudorf LU FSG</v>
      </c>
      <c r="C933" s="31">
        <f>'Mitgliederstammdatei (Original)'!C933</f>
        <v>0</v>
      </c>
      <c r="D933" s="31" t="str">
        <f>'Mitgliederstammdatei (Original)'!D933</f>
        <v xml:space="preserve"> </v>
      </c>
      <c r="E933" s="31">
        <f>'Mitgliederstammdatei (Original)'!E933</f>
        <v>0</v>
      </c>
      <c r="F933" s="31">
        <f>'Mitgliederstammdatei (Original)'!F933</f>
        <v>99027800</v>
      </c>
      <c r="G933" s="31" t="str">
        <f>'Mitgliederstammdatei (Original)'!H933</f>
        <v>Winiger</v>
      </c>
      <c r="H933" s="71" t="str">
        <f>'Mitgliederstammdatei (Original)'!I933</f>
        <v>Lisbeth</v>
      </c>
      <c r="I933" s="31" t="str">
        <f>'Mitgliederstammdatei (Original)'!J933</f>
        <v>Winiger Lisbeth</v>
      </c>
      <c r="J933" s="31" t="str">
        <f>'Mitgliederstammdatei (Original)'!K933</f>
        <v>26.09.1947</v>
      </c>
      <c r="K933" s="31" t="str">
        <f>'Mitgliederstammdatei (Original)'!L933</f>
        <v>26.09.1947</v>
      </c>
      <c r="L933" s="31" t="str">
        <f>'Mitgliederstammdatei (Original)'!M933</f>
        <v>01.01.1999</v>
      </c>
      <c r="M933" s="31" t="str">
        <f>'Mitgliederstammdatei (Original)'!N933</f>
        <v>Gassmatt</v>
      </c>
      <c r="N933" s="31" t="str">
        <f>'Mitgliederstammdatei (Original)'!O933</f>
        <v>9</v>
      </c>
      <c r="O933" s="31" t="str">
        <f>'Mitgliederstammdatei (Original)'!P933</f>
        <v>6025</v>
      </c>
      <c r="P933" s="71" t="str">
        <f>'Mitgliederstammdatei (Original)'!Q933</f>
        <v>Neudorf</v>
      </c>
      <c r="Q933" s="71">
        <f>'Mitgliederstammdatei (Original)'!R933</f>
        <v>0</v>
      </c>
      <c r="R933" s="31" t="str">
        <f>'Mitgliederstammdatei (Original)'!S933</f>
        <v>Ja</v>
      </c>
      <c r="S933" s="31">
        <f>'Mitgliederstammdatei (Original)'!T933</f>
        <v>0</v>
      </c>
      <c r="T933" s="31">
        <f>'Mitgliederstammdatei (Original)'!U933</f>
        <v>0</v>
      </c>
      <c r="U933" s="31" t="str">
        <f>'Mitgliederstammdatei (Original)'!V933</f>
        <v>Frau</v>
      </c>
      <c r="V933" s="31" t="str">
        <f>'Mitgliederstammdatei (Original)'!X933</f>
        <v xml:space="preserve"> </v>
      </c>
      <c r="W933" s="31">
        <f>'Mitgliederstammdatei (Original)'!Y933</f>
        <v>0</v>
      </c>
      <c r="X933" s="31">
        <f>'Mitgliederstammdatei (Original)'!Z933</f>
        <v>0</v>
      </c>
      <c r="Y933" s="31">
        <f>'Mitgliederstammdatei (Original)'!AA933</f>
        <v>0</v>
      </c>
      <c r="Z933" s="31">
        <f>'Mitgliederstammdatei (Original)'!AB933</f>
        <v>0</v>
      </c>
      <c r="AA933" s="31">
        <f>'Mitgliederstammdatei (Original)'!AC933</f>
        <v>0</v>
      </c>
      <c r="AB933" s="31">
        <f>'Mitgliederstammdatei (Original)'!AD933</f>
        <v>0</v>
      </c>
      <c r="AC933" s="31">
        <f>'Mitgliederstammdatei (Original)'!AE933</f>
        <v>0</v>
      </c>
      <c r="AD933" s="31">
        <f>'Mitgliederstammdatei (Original)'!AF933</f>
        <v>0</v>
      </c>
      <c r="AE933" s="31">
        <f>'Mitgliederstammdatei (Original)'!AG933</f>
        <v>0</v>
      </c>
    </row>
    <row r="934" spans="1:31" x14ac:dyDescent="0.2">
      <c r="A934" s="28" t="str">
        <f>'Mitgliederstammdatei (Original)'!A934</f>
        <v>R 9</v>
      </c>
      <c r="B934" s="31" t="str">
        <f>'Mitgliederstammdatei (Original)'!B934</f>
        <v>Neudorf LU FSG</v>
      </c>
      <c r="C934" s="31">
        <f>'Mitgliederstammdatei (Original)'!C934</f>
        <v>0</v>
      </c>
      <c r="D934" s="31" t="str">
        <f>'Mitgliederstammdatei (Original)'!D934</f>
        <v xml:space="preserve"> </v>
      </c>
      <c r="E934" s="31">
        <f>'Mitgliederstammdatei (Original)'!E934</f>
        <v>0</v>
      </c>
      <c r="F934" s="31">
        <f>'Mitgliederstammdatei (Original)'!F934</f>
        <v>99027801</v>
      </c>
      <c r="G934" s="31" t="str">
        <f>'Mitgliederstammdatei (Original)'!H934</f>
        <v>Winiger</v>
      </c>
      <c r="H934" s="71" t="str">
        <f>'Mitgliederstammdatei (Original)'!I934</f>
        <v>Viktor</v>
      </c>
      <c r="I934" s="31" t="str">
        <f>'Mitgliederstammdatei (Original)'!J934</f>
        <v>Winiger Viktor</v>
      </c>
      <c r="J934" s="31" t="str">
        <f>'Mitgliederstammdatei (Original)'!K934</f>
        <v>23.10.1942</v>
      </c>
      <c r="K934" s="31" t="str">
        <f>'Mitgliederstammdatei (Original)'!L934</f>
        <v>23.10.1942</v>
      </c>
      <c r="L934" s="31" t="str">
        <f>'Mitgliederstammdatei (Original)'!M934</f>
        <v>01.01.2007</v>
      </c>
      <c r="M934" s="31" t="str">
        <f>'Mitgliederstammdatei (Original)'!N934</f>
        <v>Gassmatt</v>
      </c>
      <c r="N934" s="31" t="str">
        <f>'Mitgliederstammdatei (Original)'!O934</f>
        <v>9</v>
      </c>
      <c r="O934" s="31" t="str">
        <f>'Mitgliederstammdatei (Original)'!P934</f>
        <v>6025</v>
      </c>
      <c r="P934" s="71" t="str">
        <f>'Mitgliederstammdatei (Original)'!Q934</f>
        <v>Neudorf</v>
      </c>
      <c r="Q934" s="71">
        <f>'Mitgliederstammdatei (Original)'!R934</f>
        <v>0</v>
      </c>
      <c r="R934" s="31" t="str">
        <f>'Mitgliederstammdatei (Original)'!S934</f>
        <v>Ja</v>
      </c>
      <c r="S934" s="31">
        <f>'Mitgliederstammdatei (Original)'!T934</f>
        <v>0</v>
      </c>
      <c r="T934" s="31">
        <f>'Mitgliederstammdatei (Original)'!U934</f>
        <v>0</v>
      </c>
      <c r="U934" s="31" t="str">
        <f>'Mitgliederstammdatei (Original)'!V934</f>
        <v>Herr</v>
      </c>
      <c r="V934" s="31" t="str">
        <f>'Mitgliederstammdatei (Original)'!X934</f>
        <v xml:space="preserve"> </v>
      </c>
      <c r="W934" s="31">
        <f>'Mitgliederstammdatei (Original)'!Y934</f>
        <v>0</v>
      </c>
      <c r="X934" s="31">
        <f>'Mitgliederstammdatei (Original)'!Z934</f>
        <v>0</v>
      </c>
      <c r="Y934" s="31">
        <f>'Mitgliederstammdatei (Original)'!AA934</f>
        <v>0</v>
      </c>
      <c r="Z934" s="31">
        <f>'Mitgliederstammdatei (Original)'!AB934</f>
        <v>0</v>
      </c>
      <c r="AA934" s="31">
        <f>'Mitgliederstammdatei (Original)'!AC934</f>
        <v>0</v>
      </c>
      <c r="AB934" s="31">
        <f>'Mitgliederstammdatei (Original)'!AD934</f>
        <v>0</v>
      </c>
      <c r="AC934" s="31">
        <f>'Mitgliederstammdatei (Original)'!AE934</f>
        <v>0</v>
      </c>
      <c r="AD934" s="31">
        <f>'Mitgliederstammdatei (Original)'!AF934</f>
        <v>0</v>
      </c>
      <c r="AE934" s="31">
        <f>'Mitgliederstammdatei (Original)'!AG934</f>
        <v>0</v>
      </c>
    </row>
    <row r="935" spans="1:31" x14ac:dyDescent="0.2">
      <c r="A935" s="28" t="str">
        <f>'Mitgliederstammdatei (Original)'!A935</f>
        <v>R 6</v>
      </c>
      <c r="B935" s="31" t="str">
        <f>'Mitgliederstammdatei (Original)'!B935</f>
        <v>Ballwil SV</v>
      </c>
      <c r="C935" s="31">
        <f>'Mitgliederstammdatei (Original)'!C935</f>
        <v>0</v>
      </c>
      <c r="D935" s="31" t="str">
        <f>'Mitgliederstammdatei (Original)'!D935</f>
        <v>VV</v>
      </c>
      <c r="E935" s="31">
        <f>'Mitgliederstammdatei (Original)'!E935</f>
        <v>0</v>
      </c>
      <c r="F935" s="31">
        <f>'Mitgliederstammdatei (Original)'!F935</f>
        <v>99027833</v>
      </c>
      <c r="G935" s="31" t="str">
        <f>'Mitgliederstammdatei (Original)'!H935</f>
        <v>Winiger</v>
      </c>
      <c r="H935" s="71" t="str">
        <f>'Mitgliederstammdatei (Original)'!I935</f>
        <v>Xaver</v>
      </c>
      <c r="I935" s="31" t="str">
        <f>'Mitgliederstammdatei (Original)'!J935</f>
        <v>Winiger Xaver</v>
      </c>
      <c r="J935" s="31" t="str">
        <f>'Mitgliederstammdatei (Original)'!K935</f>
        <v>26.03.1956</v>
      </c>
      <c r="K935" s="31" t="str">
        <f>'Mitgliederstammdatei (Original)'!L935</f>
        <v>26.03.1956</v>
      </c>
      <c r="L935" s="31" t="str">
        <f>'Mitgliederstammdatei (Original)'!M935</f>
        <v>01.01.2005</v>
      </c>
      <c r="M935" s="31" t="str">
        <f>'Mitgliederstammdatei (Original)'!N935</f>
        <v>Fluhrhöhe</v>
      </c>
      <c r="N935" s="31" t="str">
        <f>'Mitgliederstammdatei (Original)'!O935</f>
        <v>2</v>
      </c>
      <c r="O935" s="31" t="str">
        <f>'Mitgliederstammdatei (Original)'!P935</f>
        <v>6275</v>
      </c>
      <c r="P935" s="71" t="str">
        <f>'Mitgliederstammdatei (Original)'!Q935</f>
        <v>Ballwil</v>
      </c>
      <c r="Q935" s="71">
        <f>'Mitgliederstammdatei (Original)'!R935</f>
        <v>0</v>
      </c>
      <c r="R935" s="31" t="str">
        <f>'Mitgliederstammdatei (Original)'!S935</f>
        <v>Ja</v>
      </c>
      <c r="S935" s="31">
        <f>'Mitgliederstammdatei (Original)'!T935</f>
        <v>0</v>
      </c>
      <c r="T935" s="31">
        <f>'Mitgliederstammdatei (Original)'!U935</f>
        <v>0</v>
      </c>
      <c r="U935" s="31" t="str">
        <f>'Mitgliederstammdatei (Original)'!V935</f>
        <v>Herr</v>
      </c>
      <c r="V935" s="31" t="str">
        <f>'Mitgliederstammdatei (Original)'!X935</f>
        <v>VV</v>
      </c>
      <c r="W935" s="31">
        <f>'Mitgliederstammdatei (Original)'!Y935</f>
        <v>0</v>
      </c>
      <c r="X935" s="31">
        <f>'Mitgliederstammdatei (Original)'!Z935</f>
        <v>0</v>
      </c>
      <c r="Y935" s="31">
        <f>'Mitgliederstammdatei (Original)'!AA935</f>
        <v>0</v>
      </c>
      <c r="Z935" s="31">
        <f>'Mitgliederstammdatei (Original)'!AB935</f>
        <v>0</v>
      </c>
      <c r="AA935" s="31">
        <f>'Mitgliederstammdatei (Original)'!AC935</f>
        <v>0</v>
      </c>
      <c r="AB935" s="31">
        <f>'Mitgliederstammdatei (Original)'!AD935</f>
        <v>0</v>
      </c>
      <c r="AC935" s="31">
        <f>'Mitgliederstammdatei (Original)'!AE935</f>
        <v>0</v>
      </c>
      <c r="AD935" s="31">
        <f>'Mitgliederstammdatei (Original)'!AF935</f>
        <v>0</v>
      </c>
      <c r="AE935" s="31">
        <f>'Mitgliederstammdatei (Original)'!AG935</f>
        <v>0</v>
      </c>
    </row>
    <row r="936" spans="1:31" x14ac:dyDescent="0.2">
      <c r="A936" s="28" t="str">
        <f>'Mitgliederstammdatei (Original)'!A936</f>
        <v>R 6</v>
      </c>
      <c r="B936" s="31" t="str">
        <f>'Mitgliederstammdatei (Original)'!B936</f>
        <v>Aesch FSG</v>
      </c>
      <c r="C936" s="31">
        <f>'Mitgliederstammdatei (Original)'!C936</f>
        <v>0</v>
      </c>
      <c r="D936" s="31" t="str">
        <f>'Mitgliederstammdatei (Original)'!D936</f>
        <v xml:space="preserve"> </v>
      </c>
      <c r="E936" s="31">
        <f>'Mitgliederstammdatei (Original)'!E936</f>
        <v>0</v>
      </c>
      <c r="F936" s="31">
        <f>'Mitgliederstammdatei (Original)'!F936</f>
        <v>99027834</v>
      </c>
      <c r="G936" s="31" t="str">
        <f>'Mitgliederstammdatei (Original)'!H936</f>
        <v>Winiger - Kretz</v>
      </c>
      <c r="H936" s="71" t="str">
        <f>'Mitgliederstammdatei (Original)'!I936</f>
        <v>Josef</v>
      </c>
      <c r="I936" s="31" t="str">
        <f>'Mitgliederstammdatei (Original)'!J936</f>
        <v>Winiger - Kretz Josef</v>
      </c>
      <c r="J936" s="31" t="str">
        <f>'Mitgliederstammdatei (Original)'!K936</f>
        <v>19.10.1952</v>
      </c>
      <c r="K936" s="31" t="str">
        <f>'Mitgliederstammdatei (Original)'!L936</f>
        <v>19.10.1952</v>
      </c>
      <c r="L936" s="31" t="str">
        <f>'Mitgliederstammdatei (Original)'!M936</f>
        <v>01.01.2015</v>
      </c>
      <c r="M936" s="31" t="str">
        <f>'Mitgliederstammdatei (Original)'!N936</f>
        <v>Cheisersponstrasse</v>
      </c>
      <c r="N936" s="31" t="str">
        <f>'Mitgliederstammdatei (Original)'!O936</f>
        <v>5</v>
      </c>
      <c r="O936" s="31" t="str">
        <f>'Mitgliederstammdatei (Original)'!P936</f>
        <v>6284</v>
      </c>
      <c r="P936" s="71" t="str">
        <f>'Mitgliederstammdatei (Original)'!Q936</f>
        <v>Sulz</v>
      </c>
      <c r="Q936" s="71">
        <f>'Mitgliederstammdatei (Original)'!R936</f>
        <v>0</v>
      </c>
      <c r="R936" s="31" t="str">
        <f>'Mitgliederstammdatei (Original)'!S936</f>
        <v>Ja</v>
      </c>
      <c r="S936" s="31">
        <f>'Mitgliederstammdatei (Original)'!T936</f>
        <v>0</v>
      </c>
      <c r="T936" s="31">
        <f>'Mitgliederstammdatei (Original)'!U936</f>
        <v>0</v>
      </c>
      <c r="U936" s="31" t="str">
        <f>'Mitgliederstammdatei (Original)'!V936</f>
        <v>Herr</v>
      </c>
      <c r="V936" s="31" t="str">
        <f>'Mitgliederstammdatei (Original)'!X936</f>
        <v xml:space="preserve"> </v>
      </c>
      <c r="W936" s="31">
        <f>'Mitgliederstammdatei (Original)'!Y936</f>
        <v>0</v>
      </c>
      <c r="X936" s="31">
        <f>'Mitgliederstammdatei (Original)'!Z936</f>
        <v>0</v>
      </c>
      <c r="Y936" s="31">
        <f>'Mitgliederstammdatei (Original)'!AA936</f>
        <v>0</v>
      </c>
      <c r="Z936" s="31">
        <f>'Mitgliederstammdatei (Original)'!AB936</f>
        <v>0</v>
      </c>
      <c r="AA936" s="31">
        <f>'Mitgliederstammdatei (Original)'!AC936</f>
        <v>0</v>
      </c>
      <c r="AB936" s="31">
        <f>'Mitgliederstammdatei (Original)'!AD936</f>
        <v>0</v>
      </c>
      <c r="AC936" s="31">
        <f>'Mitgliederstammdatei (Original)'!AE936</f>
        <v>0</v>
      </c>
      <c r="AD936" s="31">
        <f>'Mitgliederstammdatei (Original)'!AF936</f>
        <v>0</v>
      </c>
      <c r="AE936" s="31">
        <f>'Mitgliederstammdatei (Original)'!AG936</f>
        <v>0</v>
      </c>
    </row>
    <row r="937" spans="1:31" x14ac:dyDescent="0.2">
      <c r="A937" s="28" t="str">
        <f>'Mitgliederstammdatei (Original)'!A937</f>
        <v>R 9</v>
      </c>
      <c r="B937" s="31" t="str">
        <f>'Mitgliederstammdatei (Original)'!B937</f>
        <v>Neudorf LU FSG</v>
      </c>
      <c r="C937" s="31">
        <f>'Mitgliederstammdatei (Original)'!C937</f>
        <v>0</v>
      </c>
      <c r="D937" s="31" t="str">
        <f>'Mitgliederstammdatei (Original)'!D937</f>
        <v xml:space="preserve"> </v>
      </c>
      <c r="E937" s="31">
        <f>'Mitgliederstammdatei (Original)'!E937</f>
        <v>0</v>
      </c>
      <c r="F937" s="31">
        <f>'Mitgliederstammdatei (Original)'!F937</f>
        <v>99027835</v>
      </c>
      <c r="G937" s="31" t="str">
        <f>'Mitgliederstammdatei (Original)'!H937</f>
        <v>Wirz</v>
      </c>
      <c r="H937" s="71" t="str">
        <f>'Mitgliederstammdatei (Original)'!I937</f>
        <v>Walter</v>
      </c>
      <c r="I937" s="31" t="str">
        <f>'Mitgliederstammdatei (Original)'!J937</f>
        <v>Wirz Walter</v>
      </c>
      <c r="J937" s="31" t="str">
        <f>'Mitgliederstammdatei (Original)'!K937</f>
        <v>02.01.1956</v>
      </c>
      <c r="K937" s="31" t="str">
        <f>'Mitgliederstammdatei (Original)'!L937</f>
        <v>02.01.1956</v>
      </c>
      <c r="L937" s="31" t="str">
        <f>'Mitgliederstammdatei (Original)'!M937</f>
        <v>01.01.2016</v>
      </c>
      <c r="M937" s="31" t="str">
        <f>'Mitgliederstammdatei (Original)'!N937</f>
        <v>Pilatusweg</v>
      </c>
      <c r="N937" s="31" t="str">
        <f>'Mitgliederstammdatei (Original)'!O937</f>
        <v>8</v>
      </c>
      <c r="O937" s="31" t="str">
        <f>'Mitgliederstammdatei (Original)'!P937</f>
        <v>6222</v>
      </c>
      <c r="P937" s="71" t="str">
        <f>'Mitgliederstammdatei (Original)'!Q937</f>
        <v>Gunzwil</v>
      </c>
      <c r="Q937" s="71">
        <f>'Mitgliederstammdatei (Original)'!R937</f>
        <v>0</v>
      </c>
      <c r="R937" s="31" t="str">
        <f>'Mitgliederstammdatei (Original)'!S937</f>
        <v>Ja</v>
      </c>
      <c r="S937" s="31">
        <f>'Mitgliederstammdatei (Original)'!T937</f>
        <v>0</v>
      </c>
      <c r="T937" s="31">
        <f>'Mitgliederstammdatei (Original)'!U937</f>
        <v>0</v>
      </c>
      <c r="U937" s="31" t="str">
        <f>'Mitgliederstammdatei (Original)'!V937</f>
        <v>Herr</v>
      </c>
      <c r="V937" s="31" t="str">
        <f>'Mitgliederstammdatei (Original)'!X937</f>
        <v xml:space="preserve"> </v>
      </c>
      <c r="W937" s="31">
        <f>'Mitgliederstammdatei (Original)'!Y937</f>
        <v>0</v>
      </c>
      <c r="X937" s="31">
        <f>'Mitgliederstammdatei (Original)'!Z937</f>
        <v>0</v>
      </c>
      <c r="Y937" s="31">
        <f>'Mitgliederstammdatei (Original)'!AA937</f>
        <v>0</v>
      </c>
      <c r="Z937" s="31">
        <f>'Mitgliederstammdatei (Original)'!AB937</f>
        <v>0</v>
      </c>
      <c r="AA937" s="31">
        <f>'Mitgliederstammdatei (Original)'!AC937</f>
        <v>0</v>
      </c>
      <c r="AB937" s="31">
        <f>'Mitgliederstammdatei (Original)'!AD937</f>
        <v>0</v>
      </c>
      <c r="AC937" s="31">
        <f>'Mitgliederstammdatei (Original)'!AE937</f>
        <v>0</v>
      </c>
      <c r="AD937" s="31">
        <f>'Mitgliederstammdatei (Original)'!AF937</f>
        <v>0</v>
      </c>
      <c r="AE937" s="31">
        <f>'Mitgliederstammdatei (Original)'!AG937</f>
        <v>0</v>
      </c>
    </row>
    <row r="938" spans="1:31" x14ac:dyDescent="0.2">
      <c r="A938" s="28" t="str">
        <f>'Mitgliederstammdatei (Original)'!A938</f>
        <v>R12</v>
      </c>
      <c r="B938" s="31" t="str">
        <f>'Mitgliederstammdatei (Original)'!B938</f>
        <v>Altishofen-Nebikon Sebastian</v>
      </c>
      <c r="C938" s="31">
        <f>'Mitgliederstammdatei (Original)'!C938</f>
        <v>0</v>
      </c>
      <c r="D938" s="31" t="str">
        <f>'Mitgliederstammdatei (Original)'!D938</f>
        <v xml:space="preserve"> </v>
      </c>
      <c r="E938" s="31">
        <f>'Mitgliederstammdatei (Original)'!E938</f>
        <v>0</v>
      </c>
      <c r="F938" s="31">
        <f>'Mitgliederstammdatei (Original)'!F938</f>
        <v>99027836</v>
      </c>
      <c r="G938" s="31" t="str">
        <f>'Mitgliederstammdatei (Original)'!H938</f>
        <v>Wittlin</v>
      </c>
      <c r="H938" s="71" t="str">
        <f>'Mitgliederstammdatei (Original)'!I938</f>
        <v>Joe</v>
      </c>
      <c r="I938" s="31" t="str">
        <f>'Mitgliederstammdatei (Original)'!J938</f>
        <v>Wittlin Joe</v>
      </c>
      <c r="J938" s="31" t="str">
        <f>'Mitgliederstammdatei (Original)'!K938</f>
        <v>29.06.1948</v>
      </c>
      <c r="K938" s="31" t="str">
        <f>'Mitgliederstammdatei (Original)'!L938</f>
        <v>29.06.1948</v>
      </c>
      <c r="L938" s="31" t="str">
        <f>'Mitgliederstammdatei (Original)'!M938</f>
        <v>01.01.2008</v>
      </c>
      <c r="M938" s="31" t="str">
        <f>'Mitgliederstammdatei (Original)'!N938</f>
        <v>Stämpfelbergstrasse</v>
      </c>
      <c r="N938" s="31" t="str">
        <f>'Mitgliederstammdatei (Original)'!O938</f>
        <v>14</v>
      </c>
      <c r="O938" s="31" t="str">
        <f>'Mitgliederstammdatei (Original)'!P938</f>
        <v>6244</v>
      </c>
      <c r="P938" s="71" t="str">
        <f>'Mitgliederstammdatei (Original)'!Q938</f>
        <v>Nebikon</v>
      </c>
      <c r="Q938" s="71">
        <f>'Mitgliederstammdatei (Original)'!R938</f>
        <v>0</v>
      </c>
      <c r="R938" s="31" t="str">
        <f>'Mitgliederstammdatei (Original)'!S938</f>
        <v>Ja</v>
      </c>
      <c r="S938" s="31">
        <f>'Mitgliederstammdatei (Original)'!T938</f>
        <v>0</v>
      </c>
      <c r="T938" s="31">
        <f>'Mitgliederstammdatei (Original)'!U938</f>
        <v>0</v>
      </c>
      <c r="U938" s="31" t="str">
        <f>'Mitgliederstammdatei (Original)'!V938</f>
        <v>Herr</v>
      </c>
      <c r="V938" s="31" t="str">
        <f>'Mitgliederstammdatei (Original)'!X938</f>
        <v xml:space="preserve"> </v>
      </c>
      <c r="W938" s="31">
        <f>'Mitgliederstammdatei (Original)'!Y938</f>
        <v>0</v>
      </c>
      <c r="X938" s="31">
        <f>'Mitgliederstammdatei (Original)'!Z938</f>
        <v>0</v>
      </c>
      <c r="Y938" s="31">
        <f>'Mitgliederstammdatei (Original)'!AA938</f>
        <v>0</v>
      </c>
      <c r="Z938" s="31">
        <f>'Mitgliederstammdatei (Original)'!AB938</f>
        <v>0</v>
      </c>
      <c r="AA938" s="31">
        <f>'Mitgliederstammdatei (Original)'!AC938</f>
        <v>0</v>
      </c>
      <c r="AB938" s="31">
        <f>'Mitgliederstammdatei (Original)'!AD938</f>
        <v>0</v>
      </c>
      <c r="AC938" s="31">
        <f>'Mitgliederstammdatei (Original)'!AE938</f>
        <v>0</v>
      </c>
      <c r="AD938" s="31">
        <f>'Mitgliederstammdatei (Original)'!AF938</f>
        <v>0</v>
      </c>
      <c r="AE938" s="31">
        <f>'Mitgliederstammdatei (Original)'!AG938</f>
        <v>0</v>
      </c>
    </row>
    <row r="939" spans="1:31" x14ac:dyDescent="0.2">
      <c r="A939" s="28" t="str">
        <f>'Mitgliederstammdatei (Original)'!A939</f>
        <v>R12</v>
      </c>
      <c r="B939" s="31" t="str">
        <f>'Mitgliederstammdatei (Original)'!B939</f>
        <v>Altishofen-Nebikon Sebastian</v>
      </c>
      <c r="C939" s="31">
        <f>'Mitgliederstammdatei (Original)'!C939</f>
        <v>0</v>
      </c>
      <c r="D939" s="31" t="str">
        <f>'Mitgliederstammdatei (Original)'!D939</f>
        <v xml:space="preserve"> </v>
      </c>
      <c r="E939" s="31">
        <f>'Mitgliederstammdatei (Original)'!E939</f>
        <v>0</v>
      </c>
      <c r="F939" s="31">
        <f>'Mitgliederstammdatei (Original)'!F939</f>
        <v>99027837</v>
      </c>
      <c r="G939" s="31" t="str">
        <f>'Mitgliederstammdatei (Original)'!H939</f>
        <v>Wittlin</v>
      </c>
      <c r="H939" s="71" t="str">
        <f>'Mitgliederstammdatei (Original)'!I939</f>
        <v>Megi</v>
      </c>
      <c r="I939" s="31" t="str">
        <f>'Mitgliederstammdatei (Original)'!J939</f>
        <v>Wittlin Megi</v>
      </c>
      <c r="J939" s="31" t="str">
        <f>'Mitgliederstammdatei (Original)'!K939</f>
        <v>14.04.1960</v>
      </c>
      <c r="K939" s="31" t="str">
        <f>'Mitgliederstammdatei (Original)'!L939</f>
        <v>14.04.1960</v>
      </c>
      <c r="L939" s="31" t="str">
        <f>'Mitgliederstammdatei (Original)'!M939</f>
        <v>01.01.2020</v>
      </c>
      <c r="M939" s="31" t="str">
        <f>'Mitgliederstammdatei (Original)'!N939</f>
        <v>Stämpfelbergstrasse</v>
      </c>
      <c r="N939" s="31" t="str">
        <f>'Mitgliederstammdatei (Original)'!O939</f>
        <v>14</v>
      </c>
      <c r="O939" s="31" t="str">
        <f>'Mitgliederstammdatei (Original)'!P939</f>
        <v>6244</v>
      </c>
      <c r="P939" s="71" t="str">
        <f>'Mitgliederstammdatei (Original)'!Q939</f>
        <v>Nebikon</v>
      </c>
      <c r="Q939" s="71">
        <f>'Mitgliederstammdatei (Original)'!R939</f>
        <v>0</v>
      </c>
      <c r="R939" s="31" t="str">
        <f>'Mitgliederstammdatei (Original)'!S939</f>
        <v>Ja</v>
      </c>
      <c r="S939" s="31">
        <f>'Mitgliederstammdatei (Original)'!T939</f>
        <v>0</v>
      </c>
      <c r="T939" s="31">
        <f>'Mitgliederstammdatei (Original)'!U939</f>
        <v>0</v>
      </c>
      <c r="U939" s="31" t="str">
        <f>'Mitgliederstammdatei (Original)'!V939</f>
        <v>Frau</v>
      </c>
      <c r="V939" s="31" t="str">
        <f>'Mitgliederstammdatei (Original)'!X939</f>
        <v xml:space="preserve"> </v>
      </c>
      <c r="W939" s="31">
        <f>'Mitgliederstammdatei (Original)'!Y939</f>
        <v>0</v>
      </c>
      <c r="X939" s="31">
        <f>'Mitgliederstammdatei (Original)'!Z939</f>
        <v>0</v>
      </c>
      <c r="Y939" s="31">
        <f>'Mitgliederstammdatei (Original)'!AA939</f>
        <v>0</v>
      </c>
      <c r="Z939" s="31">
        <f>'Mitgliederstammdatei (Original)'!AB939</f>
        <v>0</v>
      </c>
      <c r="AA939" s="31">
        <f>'Mitgliederstammdatei (Original)'!AC939</f>
        <v>0</v>
      </c>
      <c r="AB939" s="31">
        <f>'Mitgliederstammdatei (Original)'!AD939</f>
        <v>0</v>
      </c>
      <c r="AC939" s="31">
        <f>'Mitgliederstammdatei (Original)'!AE939</f>
        <v>0</v>
      </c>
      <c r="AD939" s="31">
        <f>'Mitgliederstammdatei (Original)'!AF939</f>
        <v>0</v>
      </c>
      <c r="AE939" s="31">
        <f>'Mitgliederstammdatei (Original)'!AG939</f>
        <v>0</v>
      </c>
    </row>
    <row r="940" spans="1:31" x14ac:dyDescent="0.2">
      <c r="A940" s="28" t="str">
        <f>'Mitgliederstammdatei (Original)'!A940</f>
        <v>R13</v>
      </c>
      <c r="B940" s="31" t="str">
        <f>'Mitgliederstammdatei (Original)'!B940</f>
        <v>Willisau-Land SV</v>
      </c>
      <c r="C940" s="31">
        <f>'Mitgliederstammdatei (Original)'!C940</f>
        <v>0</v>
      </c>
      <c r="D940" s="31" t="str">
        <f>'Mitgliederstammdatei (Original)'!D940</f>
        <v xml:space="preserve"> </v>
      </c>
      <c r="E940" s="31">
        <f>'Mitgliederstammdatei (Original)'!E940</f>
        <v>0</v>
      </c>
      <c r="F940" s="31">
        <f>'Mitgliederstammdatei (Original)'!F940</f>
        <v>99027838</v>
      </c>
      <c r="G940" s="31" t="str">
        <f>'Mitgliederstammdatei (Original)'!H940</f>
        <v>Wittwer</v>
      </c>
      <c r="H940" s="71" t="str">
        <f>'Mitgliederstammdatei (Original)'!I940</f>
        <v>Beat</v>
      </c>
      <c r="I940" s="31" t="str">
        <f>'Mitgliederstammdatei (Original)'!J940</f>
        <v>Wittwer Beat</v>
      </c>
      <c r="J940" s="31" t="str">
        <f>'Mitgliederstammdatei (Original)'!K940</f>
        <v>01.12.1949</v>
      </c>
      <c r="K940" s="31" t="str">
        <f>'Mitgliederstammdatei (Original)'!L940</f>
        <v>01.12.1949</v>
      </c>
      <c r="L940" s="31" t="str">
        <f>'Mitgliederstammdatei (Original)'!M940</f>
        <v>01.01.2009</v>
      </c>
      <c r="M940" s="31" t="str">
        <f>'Mitgliederstammdatei (Original)'!N940</f>
        <v>Flurstrasse</v>
      </c>
      <c r="N940" s="31" t="str">
        <f>'Mitgliederstammdatei (Original)'!O940</f>
        <v>6</v>
      </c>
      <c r="O940" s="31" t="str">
        <f>'Mitgliederstammdatei (Original)'!P940</f>
        <v>6014</v>
      </c>
      <c r="P940" s="71" t="str">
        <f>'Mitgliederstammdatei (Original)'!Q940</f>
        <v>Luzern</v>
      </c>
      <c r="Q940" s="71">
        <f>'Mitgliederstammdatei (Original)'!R940</f>
        <v>0</v>
      </c>
      <c r="R940" s="31" t="str">
        <f>'Mitgliederstammdatei (Original)'!S940</f>
        <v>Ja</v>
      </c>
      <c r="S940" s="31">
        <f>'Mitgliederstammdatei (Original)'!T940</f>
        <v>0</v>
      </c>
      <c r="T940" s="31">
        <f>'Mitgliederstammdatei (Original)'!U940</f>
        <v>0</v>
      </c>
      <c r="U940" s="31" t="str">
        <f>'Mitgliederstammdatei (Original)'!V940</f>
        <v>Herr</v>
      </c>
      <c r="V940" s="31" t="str">
        <f>'Mitgliederstammdatei (Original)'!X940</f>
        <v xml:space="preserve"> </v>
      </c>
      <c r="W940" s="31">
        <f>'Mitgliederstammdatei (Original)'!Y940</f>
        <v>0</v>
      </c>
      <c r="X940" s="31">
        <f>'Mitgliederstammdatei (Original)'!Z940</f>
        <v>0</v>
      </c>
      <c r="Y940" s="31">
        <f>'Mitgliederstammdatei (Original)'!AA940</f>
        <v>0</v>
      </c>
      <c r="Z940" s="31">
        <f>'Mitgliederstammdatei (Original)'!AB940</f>
        <v>0</v>
      </c>
      <c r="AA940" s="31">
        <f>'Mitgliederstammdatei (Original)'!AC940</f>
        <v>0</v>
      </c>
      <c r="AB940" s="31">
        <f>'Mitgliederstammdatei (Original)'!AD940</f>
        <v>0</v>
      </c>
      <c r="AC940" s="31">
        <f>'Mitgliederstammdatei (Original)'!AE940</f>
        <v>0</v>
      </c>
      <c r="AD940" s="31">
        <f>'Mitgliederstammdatei (Original)'!AF940</f>
        <v>0</v>
      </c>
      <c r="AE940" s="31">
        <f>'Mitgliederstammdatei (Original)'!AG940</f>
        <v>0</v>
      </c>
    </row>
    <row r="941" spans="1:31" x14ac:dyDescent="0.2">
      <c r="A941" s="28" t="str">
        <f>'Mitgliederstammdatei (Original)'!A941</f>
        <v>R15</v>
      </c>
      <c r="B941" s="31" t="str">
        <f>'Mitgliederstammdatei (Original)'!B941</f>
        <v>Luthern SG</v>
      </c>
      <c r="C941" s="31">
        <f>'Mitgliederstammdatei (Original)'!C941</f>
        <v>0</v>
      </c>
      <c r="D941" s="31" t="str">
        <f>'Mitgliederstammdatei (Original)'!D941</f>
        <v xml:space="preserve"> </v>
      </c>
      <c r="E941" s="31">
        <f>'Mitgliederstammdatei (Original)'!E941</f>
        <v>0</v>
      </c>
      <c r="F941" s="31">
        <f>'Mitgliederstammdatei (Original)'!F941</f>
        <v>99027839</v>
      </c>
      <c r="G941" s="31" t="str">
        <f>'Mitgliederstammdatei (Original)'!H941</f>
        <v>Wittwer</v>
      </c>
      <c r="H941" s="71" t="str">
        <f>'Mitgliederstammdatei (Original)'!I941</f>
        <v>Ernst</v>
      </c>
      <c r="I941" s="31" t="str">
        <f>'Mitgliederstammdatei (Original)'!J941</f>
        <v>Wittwer Ernst</v>
      </c>
      <c r="J941" s="31" t="str">
        <f>'Mitgliederstammdatei (Original)'!K941</f>
        <v>10.01.1939</v>
      </c>
      <c r="K941" s="31" t="str">
        <f>'Mitgliederstammdatei (Original)'!L941</f>
        <v>10.01.1939</v>
      </c>
      <c r="L941" s="31" t="str">
        <f>'Mitgliederstammdatei (Original)'!M941</f>
        <v>01.01.1999</v>
      </c>
      <c r="M941" s="31" t="str">
        <f>'Mitgliederstammdatei (Original)'!N941</f>
        <v>Tschäppel</v>
      </c>
      <c r="N941" s="31" t="str">
        <f>'Mitgliederstammdatei (Original)'!O941</f>
        <v>32</v>
      </c>
      <c r="O941" s="31" t="str">
        <f>'Mitgliederstammdatei (Original)'!P941</f>
        <v>4950</v>
      </c>
      <c r="P941" s="71" t="str">
        <f>'Mitgliederstammdatei (Original)'!Q941</f>
        <v>Huttwil</v>
      </c>
      <c r="Q941" s="71">
        <f>'Mitgliederstammdatei (Original)'!R941</f>
        <v>0</v>
      </c>
      <c r="R941" s="31" t="str">
        <f>'Mitgliederstammdatei (Original)'!S941</f>
        <v>Ja</v>
      </c>
      <c r="S941" s="31">
        <f>'Mitgliederstammdatei (Original)'!T941</f>
        <v>0</v>
      </c>
      <c r="T941" s="31">
        <f>'Mitgliederstammdatei (Original)'!U941</f>
        <v>0</v>
      </c>
      <c r="U941" s="31" t="str">
        <f>'Mitgliederstammdatei (Original)'!V941</f>
        <v>Herr</v>
      </c>
      <c r="V941" s="31" t="str">
        <f>'Mitgliederstammdatei (Original)'!X941</f>
        <v xml:space="preserve"> </v>
      </c>
      <c r="W941" s="31">
        <f>'Mitgliederstammdatei (Original)'!Y941</f>
        <v>0</v>
      </c>
      <c r="X941" s="31">
        <f>'Mitgliederstammdatei (Original)'!Z941</f>
        <v>0</v>
      </c>
      <c r="Y941" s="31">
        <f>'Mitgliederstammdatei (Original)'!AA941</f>
        <v>0</v>
      </c>
      <c r="Z941" s="31">
        <f>'Mitgliederstammdatei (Original)'!AB941</f>
        <v>0</v>
      </c>
      <c r="AA941" s="31">
        <f>'Mitgliederstammdatei (Original)'!AC941</f>
        <v>0</v>
      </c>
      <c r="AB941" s="31">
        <f>'Mitgliederstammdatei (Original)'!AD941</f>
        <v>0</v>
      </c>
      <c r="AC941" s="31">
        <f>'Mitgliederstammdatei (Original)'!AE941</f>
        <v>0</v>
      </c>
      <c r="AD941" s="31">
        <f>'Mitgliederstammdatei (Original)'!AF941</f>
        <v>0</v>
      </c>
      <c r="AE941" s="31">
        <f>'Mitgliederstammdatei (Original)'!AG941</f>
        <v>0</v>
      </c>
    </row>
    <row r="942" spans="1:31" x14ac:dyDescent="0.2">
      <c r="A942" s="28" t="str">
        <f>'Mitgliederstammdatei (Original)'!A942</f>
        <v>R15</v>
      </c>
      <c r="B942" s="31" t="str">
        <f>'Mitgliederstammdatei (Original)'!B942</f>
        <v>Luthern SG</v>
      </c>
      <c r="C942" s="31" t="str">
        <f>'Mitgliederstammdatei (Original)'!C942</f>
        <v>EN</v>
      </c>
      <c r="D942" s="31" t="str">
        <f>'Mitgliederstammdatei (Original)'!D942</f>
        <v xml:space="preserve"> </v>
      </c>
      <c r="E942" s="31" t="str">
        <f>'Mitgliederstammdatei (Original)'!E942</f>
        <v>Sumiswald FSG</v>
      </c>
      <c r="F942" s="31">
        <f>'Mitgliederstammdatei (Original)'!F942</f>
        <v>99027840</v>
      </c>
      <c r="G942" s="31" t="str">
        <f>'Mitgliederstammdatei (Original)'!H942</f>
        <v>Wittwer</v>
      </c>
      <c r="H942" s="71" t="str">
        <f>'Mitgliederstammdatei (Original)'!I942</f>
        <v>Hansruedi</v>
      </c>
      <c r="I942" s="31" t="str">
        <f>'Mitgliederstammdatei (Original)'!J942</f>
        <v>Wittwer Hansruedi</v>
      </c>
      <c r="J942" s="31" t="str">
        <f>'Mitgliederstammdatei (Original)'!K942</f>
        <v>12.07.1944</v>
      </c>
      <c r="K942" s="31" t="str">
        <f>'Mitgliederstammdatei (Original)'!L942</f>
        <v>12.07.1944</v>
      </c>
      <c r="L942" s="31" t="str">
        <f>'Mitgliederstammdatei (Original)'!M942</f>
        <v>01.01.2004</v>
      </c>
      <c r="M942" s="31" t="str">
        <f>'Mitgliederstammdatei (Original)'!N942</f>
        <v>Zelghüsli</v>
      </c>
      <c r="N942" s="31">
        <f>'Mitgliederstammdatei (Original)'!O942</f>
        <v>0</v>
      </c>
      <c r="O942" s="31" t="str">
        <f>'Mitgliederstammdatei (Original)'!P942</f>
        <v>3454</v>
      </c>
      <c r="P942" s="71" t="str">
        <f>'Mitgliederstammdatei (Original)'!Q942</f>
        <v>Sumiswald</v>
      </c>
      <c r="Q942" s="71">
        <f>'Mitgliederstammdatei (Original)'!R942</f>
        <v>0</v>
      </c>
      <c r="R942" s="31" t="str">
        <f>'Mitgliederstammdatei (Original)'!S942</f>
        <v>Ja</v>
      </c>
      <c r="S942" s="31">
        <f>'Mitgliederstammdatei (Original)'!T942</f>
        <v>0</v>
      </c>
      <c r="T942" s="31">
        <f>'Mitgliederstammdatei (Original)'!U942</f>
        <v>0</v>
      </c>
      <c r="U942" s="31" t="str">
        <f>'Mitgliederstammdatei (Original)'!V942</f>
        <v>Herr</v>
      </c>
      <c r="V942" s="31" t="str">
        <f>'Mitgliederstammdatei (Original)'!X942</f>
        <v xml:space="preserve"> </v>
      </c>
      <c r="W942" s="31">
        <f>'Mitgliederstammdatei (Original)'!Y942</f>
        <v>0</v>
      </c>
      <c r="X942" s="31">
        <f>'Mitgliederstammdatei (Original)'!Z942</f>
        <v>0</v>
      </c>
      <c r="Y942" s="31">
        <f>'Mitgliederstammdatei (Original)'!AA942</f>
        <v>0</v>
      </c>
      <c r="Z942" s="31">
        <f>'Mitgliederstammdatei (Original)'!AB942</f>
        <v>0</v>
      </c>
      <c r="AA942" s="31">
        <f>'Mitgliederstammdatei (Original)'!AC942</f>
        <v>0</v>
      </c>
      <c r="AB942" s="31">
        <f>'Mitgliederstammdatei (Original)'!AD942</f>
        <v>0</v>
      </c>
      <c r="AC942" s="31">
        <f>'Mitgliederstammdatei (Original)'!AE942</f>
        <v>0</v>
      </c>
      <c r="AD942" s="31">
        <f>'Mitgliederstammdatei (Original)'!AF942</f>
        <v>0</v>
      </c>
      <c r="AE942" s="31">
        <f>'Mitgliederstammdatei (Original)'!AG942</f>
        <v>0</v>
      </c>
    </row>
    <row r="943" spans="1:31" x14ac:dyDescent="0.2">
      <c r="A943" s="28" t="str">
        <f>'Mitgliederstammdatei (Original)'!A943</f>
        <v>R13</v>
      </c>
      <c r="B943" s="31" t="str">
        <f>'Mitgliederstammdatei (Original)'!B943</f>
        <v>Menznau SG</v>
      </c>
      <c r="C943" s="31">
        <f>'Mitgliederstammdatei (Original)'!C943</f>
        <v>0</v>
      </c>
      <c r="D943" s="31" t="str">
        <f>'Mitgliederstammdatei (Original)'!D943</f>
        <v xml:space="preserve"> </v>
      </c>
      <c r="E943" s="31">
        <f>'Mitgliederstammdatei (Original)'!E943</f>
        <v>0</v>
      </c>
      <c r="F943" s="31">
        <f>'Mitgliederstammdatei (Original)'!F943</f>
        <v>99027841</v>
      </c>
      <c r="G943" s="31" t="str">
        <f>'Mitgliederstammdatei (Original)'!H943</f>
        <v>Wittwer</v>
      </c>
      <c r="H943" s="71" t="str">
        <f>'Mitgliederstammdatei (Original)'!I943</f>
        <v>Werner</v>
      </c>
      <c r="I943" s="31" t="str">
        <f>'Mitgliederstammdatei (Original)'!J943</f>
        <v>Wittwer Werner</v>
      </c>
      <c r="J943" s="31" t="str">
        <f>'Mitgliederstammdatei (Original)'!K943</f>
        <v>21.12.1960</v>
      </c>
      <c r="K943" s="31" t="str">
        <f>'Mitgliederstammdatei (Original)'!L943</f>
        <v>21.12.1960</v>
      </c>
      <c r="L943" s="31" t="str">
        <f>'Mitgliederstammdatei (Original)'!M943</f>
        <v>01.01.2020</v>
      </c>
      <c r="M943" s="31" t="str">
        <f>'Mitgliederstammdatei (Original)'!N943</f>
        <v>Dorfmatt</v>
      </c>
      <c r="N943" s="31" t="str">
        <f>'Mitgliederstammdatei (Original)'!O943</f>
        <v>6</v>
      </c>
      <c r="O943" s="31" t="str">
        <f>'Mitgliederstammdatei (Original)'!P943</f>
        <v>6123</v>
      </c>
      <c r="P943" s="71" t="str">
        <f>'Mitgliederstammdatei (Original)'!Q943</f>
        <v>Geiss</v>
      </c>
      <c r="Q943" s="71">
        <f>'Mitgliederstammdatei (Original)'!R943</f>
        <v>0</v>
      </c>
      <c r="R943" s="31" t="str">
        <f>'Mitgliederstammdatei (Original)'!S943</f>
        <v>Ja</v>
      </c>
      <c r="S943" s="31">
        <f>'Mitgliederstammdatei (Original)'!T943</f>
        <v>0</v>
      </c>
      <c r="T943" s="31">
        <f>'Mitgliederstammdatei (Original)'!U943</f>
        <v>0</v>
      </c>
      <c r="U943" s="31" t="str">
        <f>'Mitgliederstammdatei (Original)'!V943</f>
        <v>Herr</v>
      </c>
      <c r="V943" s="31" t="str">
        <f>'Mitgliederstammdatei (Original)'!X943</f>
        <v xml:space="preserve"> </v>
      </c>
      <c r="W943" s="31">
        <f>'Mitgliederstammdatei (Original)'!Y943</f>
        <v>0</v>
      </c>
      <c r="X943" s="31">
        <f>'Mitgliederstammdatei (Original)'!Z943</f>
        <v>0</v>
      </c>
      <c r="Y943" s="31">
        <f>'Mitgliederstammdatei (Original)'!AA943</f>
        <v>0</v>
      </c>
      <c r="Z943" s="31">
        <f>'Mitgliederstammdatei (Original)'!AB943</f>
        <v>0</v>
      </c>
      <c r="AA943" s="31">
        <f>'Mitgliederstammdatei (Original)'!AC943</f>
        <v>0</v>
      </c>
      <c r="AB943" s="31">
        <f>'Mitgliederstammdatei (Original)'!AD943</f>
        <v>0</v>
      </c>
      <c r="AC943" s="31">
        <f>'Mitgliederstammdatei (Original)'!AE943</f>
        <v>0</v>
      </c>
      <c r="AD943" s="31">
        <f>'Mitgliederstammdatei (Original)'!AF943</f>
        <v>0</v>
      </c>
      <c r="AE943" s="31">
        <f>'Mitgliederstammdatei (Original)'!AG943</f>
        <v>0</v>
      </c>
    </row>
    <row r="944" spans="1:31" x14ac:dyDescent="0.2">
      <c r="A944" s="28" t="str">
        <f>'Mitgliederstammdatei (Original)'!A944</f>
        <v>R 6</v>
      </c>
      <c r="B944" s="31">
        <f>'Mitgliederstammdatei (Original)'!B944</f>
        <v>0</v>
      </c>
      <c r="C944" s="31">
        <f>'Mitgliederstammdatei (Original)'!C944</f>
        <v>0</v>
      </c>
      <c r="D944" s="31" t="str">
        <f>'Mitgliederstammdatei (Original)'!D944</f>
        <v xml:space="preserve"> </v>
      </c>
      <c r="E944" s="31" t="str">
        <f>'Mitgliederstammdatei (Original)'!E944</f>
        <v>Hitzkirchertal PC</v>
      </c>
      <c r="F944" s="31">
        <f>'Mitgliederstammdatei (Original)'!F944</f>
        <v>99027842</v>
      </c>
      <c r="G944" s="31" t="str">
        <f>'Mitgliederstammdatei (Original)'!H944</f>
        <v>Wittwer-Biotti</v>
      </c>
      <c r="H944" s="71" t="str">
        <f>'Mitgliederstammdatei (Original)'!I944</f>
        <v>Felicitas</v>
      </c>
      <c r="I944" s="31" t="str">
        <f>'Mitgliederstammdatei (Original)'!J944</f>
        <v>Wittwer-Biotti Felicitas</v>
      </c>
      <c r="J944" s="31" t="str">
        <f>'Mitgliederstammdatei (Original)'!K944</f>
        <v>11.01.1947</v>
      </c>
      <c r="K944" s="31" t="str">
        <f>'Mitgliederstammdatei (Original)'!L944</f>
        <v>11.01.1947</v>
      </c>
      <c r="L944" s="31">
        <f>'Mitgliederstammdatei (Original)'!M944</f>
        <v>0</v>
      </c>
      <c r="M944" s="31" t="str">
        <f>'Mitgliederstammdatei (Original)'!N944</f>
        <v>Bahnhofstrasse</v>
      </c>
      <c r="N944" s="31" t="str">
        <f>'Mitgliederstammdatei (Original)'!O944</f>
        <v>12</v>
      </c>
      <c r="O944" s="31" t="str">
        <f>'Mitgliederstammdatei (Original)'!P944</f>
        <v>6285</v>
      </c>
      <c r="P944" s="71" t="str">
        <f>'Mitgliederstammdatei (Original)'!Q944</f>
        <v>Hitzkirch</v>
      </c>
      <c r="Q944" s="71">
        <f>'Mitgliederstammdatei (Original)'!R944</f>
        <v>0</v>
      </c>
      <c r="R944" s="31" t="str">
        <f>'Mitgliederstammdatei (Original)'!S944</f>
        <v>Ja</v>
      </c>
      <c r="S944" s="31">
        <f>'Mitgliederstammdatei (Original)'!T944</f>
        <v>0</v>
      </c>
      <c r="T944" s="31">
        <f>'Mitgliederstammdatei (Original)'!U944</f>
        <v>0</v>
      </c>
      <c r="U944" s="31" t="str">
        <f>'Mitgliederstammdatei (Original)'!V944</f>
        <v>Frau</v>
      </c>
      <c r="V944" s="31" t="str">
        <f>'Mitgliederstammdatei (Original)'!X944</f>
        <v xml:space="preserve"> </v>
      </c>
      <c r="W944" s="31">
        <f>'Mitgliederstammdatei (Original)'!Y944</f>
        <v>0</v>
      </c>
      <c r="X944" s="31">
        <f>'Mitgliederstammdatei (Original)'!Z944</f>
        <v>0</v>
      </c>
      <c r="Y944" s="31">
        <f>'Mitgliederstammdatei (Original)'!AA944</f>
        <v>0</v>
      </c>
      <c r="Z944" s="31">
        <f>'Mitgliederstammdatei (Original)'!AB944</f>
        <v>0</v>
      </c>
      <c r="AA944" s="31">
        <f>'Mitgliederstammdatei (Original)'!AC944</f>
        <v>0</v>
      </c>
      <c r="AB944" s="31">
        <f>'Mitgliederstammdatei (Original)'!AD944</f>
        <v>0</v>
      </c>
      <c r="AC944" s="31">
        <f>'Mitgliederstammdatei (Original)'!AE944</f>
        <v>0</v>
      </c>
      <c r="AD944" s="31">
        <f>'Mitgliederstammdatei (Original)'!AF944</f>
        <v>0</v>
      </c>
      <c r="AE944" s="31">
        <f>'Mitgliederstammdatei (Original)'!AG944</f>
        <v>0</v>
      </c>
    </row>
    <row r="945" spans="1:31" x14ac:dyDescent="0.2">
      <c r="A945" s="28" t="str">
        <f>'Mitgliederstammdatei (Original)'!A945</f>
        <v>R 2</v>
      </c>
      <c r="B945" s="31" t="str">
        <f>'Mitgliederstammdatei (Original)'!B945</f>
        <v>Luzern SG Pilatus</v>
      </c>
      <c r="C945" s="31">
        <f>'Mitgliederstammdatei (Original)'!C945</f>
        <v>0</v>
      </c>
      <c r="D945" s="31" t="str">
        <f>'Mitgliederstammdatei (Original)'!D945</f>
        <v xml:space="preserve"> </v>
      </c>
      <c r="E945" s="31" t="str">
        <f>'Mitgliederstammdatei (Original)'!E945</f>
        <v>Luzern SG Pilatus</v>
      </c>
      <c r="F945" s="31">
        <f>'Mitgliederstammdatei (Original)'!F945</f>
        <v>99027843</v>
      </c>
      <c r="G945" s="31" t="str">
        <f>'Mitgliederstammdatei (Original)'!H945</f>
        <v>Wolf</v>
      </c>
      <c r="H945" s="71" t="str">
        <f>'Mitgliederstammdatei (Original)'!I945</f>
        <v>Daniel</v>
      </c>
      <c r="I945" s="31" t="str">
        <f>'Mitgliederstammdatei (Original)'!J945</f>
        <v>Wolf Daniel</v>
      </c>
      <c r="J945" s="31" t="str">
        <f>'Mitgliederstammdatei (Original)'!K945</f>
        <v>28.06.1958</v>
      </c>
      <c r="K945" s="31" t="str">
        <f>'Mitgliederstammdatei (Original)'!L945</f>
        <v>28.06.1958</v>
      </c>
      <c r="L945" s="31" t="str">
        <f>'Mitgliederstammdatei (Original)'!M945</f>
        <v>01.01.2018</v>
      </c>
      <c r="M945" s="31" t="str">
        <f>'Mitgliederstammdatei (Original)'!N945</f>
        <v>Udligenswilerstrasse</v>
      </c>
      <c r="N945" s="31" t="str">
        <f>'Mitgliederstammdatei (Original)'!O945</f>
        <v>11</v>
      </c>
      <c r="O945" s="31" t="str">
        <f>'Mitgliederstammdatei (Original)'!P945</f>
        <v>6043</v>
      </c>
      <c r="P945" s="71" t="str">
        <f>'Mitgliederstammdatei (Original)'!Q945</f>
        <v>Adligenswil</v>
      </c>
      <c r="Q945" s="71">
        <f>'Mitgliederstammdatei (Original)'!R945</f>
        <v>0</v>
      </c>
      <c r="R945" s="31" t="str">
        <f>'Mitgliederstammdatei (Original)'!S945</f>
        <v>Ja</v>
      </c>
      <c r="S945" s="31">
        <f>'Mitgliederstammdatei (Original)'!T945</f>
        <v>0</v>
      </c>
      <c r="T945" s="31">
        <f>'Mitgliederstammdatei (Original)'!U945</f>
        <v>0</v>
      </c>
      <c r="U945" s="31" t="str">
        <f>'Mitgliederstammdatei (Original)'!V945</f>
        <v>Herr</v>
      </c>
      <c r="V945" s="31" t="str">
        <f>'Mitgliederstammdatei (Original)'!X945</f>
        <v xml:space="preserve"> </v>
      </c>
      <c r="W945" s="31">
        <f>'Mitgliederstammdatei (Original)'!Y945</f>
        <v>0</v>
      </c>
      <c r="X945" s="31">
        <f>'Mitgliederstammdatei (Original)'!Z945</f>
        <v>0</v>
      </c>
      <c r="Y945" s="31">
        <f>'Mitgliederstammdatei (Original)'!AA945</f>
        <v>0</v>
      </c>
      <c r="Z945" s="31">
        <f>'Mitgliederstammdatei (Original)'!AB945</f>
        <v>0</v>
      </c>
      <c r="AA945" s="31">
        <f>'Mitgliederstammdatei (Original)'!AC945</f>
        <v>0</v>
      </c>
      <c r="AB945" s="31">
        <f>'Mitgliederstammdatei (Original)'!AD945</f>
        <v>0</v>
      </c>
      <c r="AC945" s="31">
        <f>'Mitgliederstammdatei (Original)'!AE945</f>
        <v>0</v>
      </c>
      <c r="AD945" s="31">
        <f>'Mitgliederstammdatei (Original)'!AF945</f>
        <v>0</v>
      </c>
      <c r="AE945" s="31">
        <f>'Mitgliederstammdatei (Original)'!AG945</f>
        <v>0</v>
      </c>
    </row>
    <row r="946" spans="1:31" x14ac:dyDescent="0.2">
      <c r="A946" s="28" t="str">
        <f>'Mitgliederstammdatei (Original)'!A946</f>
        <v>R 2</v>
      </c>
      <c r="B946" s="31">
        <f>'Mitgliederstammdatei (Original)'!B946</f>
        <v>0</v>
      </c>
      <c r="C946" s="31">
        <f>'Mitgliederstammdatei (Original)'!C946</f>
        <v>0</v>
      </c>
      <c r="D946" s="31" t="str">
        <f>'Mitgliederstammdatei (Original)'!D946</f>
        <v xml:space="preserve"> </v>
      </c>
      <c r="E946" s="31" t="str">
        <f>'Mitgliederstammdatei (Original)'!E946</f>
        <v>Luzern SG Pilatus</v>
      </c>
      <c r="F946" s="31">
        <f>'Mitgliederstammdatei (Original)'!F946</f>
        <v>99027844</v>
      </c>
      <c r="G946" s="31" t="str">
        <f>'Mitgliederstammdatei (Original)'!H946</f>
        <v>Wolf</v>
      </c>
      <c r="H946" s="71" t="str">
        <f>'Mitgliederstammdatei (Original)'!I946</f>
        <v>Susi</v>
      </c>
      <c r="I946" s="31" t="str">
        <f>'Mitgliederstammdatei (Original)'!J946</f>
        <v>Wolf Susi</v>
      </c>
      <c r="J946" s="31" t="str">
        <f>'Mitgliederstammdatei (Original)'!K946</f>
        <v>28.02.1961</v>
      </c>
      <c r="K946" s="31" t="str">
        <f>'Mitgliederstammdatei (Original)'!L946</f>
        <v>28.02.1961</v>
      </c>
      <c r="L946" s="31">
        <f>'Mitgliederstammdatei (Original)'!M946</f>
        <v>0</v>
      </c>
      <c r="M946" s="31" t="str">
        <f>'Mitgliederstammdatei (Original)'!N946</f>
        <v>Udligenswilerstrasse</v>
      </c>
      <c r="N946" s="31" t="str">
        <f>'Mitgliederstammdatei (Original)'!O946</f>
        <v>11</v>
      </c>
      <c r="O946" s="31" t="str">
        <f>'Mitgliederstammdatei (Original)'!P946</f>
        <v>6043</v>
      </c>
      <c r="P946" s="71" t="str">
        <f>'Mitgliederstammdatei (Original)'!Q946</f>
        <v>Adligenswil</v>
      </c>
      <c r="Q946" s="71">
        <f>'Mitgliederstammdatei (Original)'!R946</f>
        <v>0</v>
      </c>
      <c r="R946" s="31" t="str">
        <f>'Mitgliederstammdatei (Original)'!S946</f>
        <v>Ja</v>
      </c>
      <c r="S946" s="31">
        <f>'Mitgliederstammdatei (Original)'!T946</f>
        <v>0</v>
      </c>
      <c r="T946" s="31">
        <f>'Mitgliederstammdatei (Original)'!U946</f>
        <v>0</v>
      </c>
      <c r="U946" s="31" t="str">
        <f>'Mitgliederstammdatei (Original)'!V946</f>
        <v>Frau</v>
      </c>
      <c r="V946" s="31" t="str">
        <f>'Mitgliederstammdatei (Original)'!X946</f>
        <v xml:space="preserve"> </v>
      </c>
      <c r="W946" s="31">
        <f>'Mitgliederstammdatei (Original)'!Y946</f>
        <v>0</v>
      </c>
      <c r="X946" s="31">
        <f>'Mitgliederstammdatei (Original)'!Z946</f>
        <v>0</v>
      </c>
      <c r="Y946" s="31">
        <f>'Mitgliederstammdatei (Original)'!AA946</f>
        <v>0</v>
      </c>
      <c r="Z946" s="31">
        <f>'Mitgliederstammdatei (Original)'!AB946</f>
        <v>0</v>
      </c>
      <c r="AA946" s="31">
        <f>'Mitgliederstammdatei (Original)'!AC946</f>
        <v>0</v>
      </c>
      <c r="AB946" s="31">
        <f>'Mitgliederstammdatei (Original)'!AD946</f>
        <v>0</v>
      </c>
      <c r="AC946" s="31">
        <f>'Mitgliederstammdatei (Original)'!AE946</f>
        <v>0</v>
      </c>
      <c r="AD946" s="31">
        <f>'Mitgliederstammdatei (Original)'!AF946</f>
        <v>0</v>
      </c>
      <c r="AE946" s="31">
        <f>'Mitgliederstammdatei (Original)'!AG946</f>
        <v>0</v>
      </c>
    </row>
    <row r="947" spans="1:31" x14ac:dyDescent="0.2">
      <c r="A947" s="28" t="str">
        <f>'Mitgliederstammdatei (Original)'!A947</f>
        <v>R 9</v>
      </c>
      <c r="B947" s="31" t="str">
        <f>'Mitgliederstammdatei (Original)'!B947</f>
        <v>Eich SC</v>
      </c>
      <c r="C947" s="31">
        <f>'Mitgliederstammdatei (Original)'!C947</f>
        <v>0</v>
      </c>
      <c r="D947" s="31" t="str">
        <f>'Mitgliederstammdatei (Original)'!D947</f>
        <v xml:space="preserve"> </v>
      </c>
      <c r="E947" s="31">
        <f>'Mitgliederstammdatei (Original)'!E947</f>
        <v>0</v>
      </c>
      <c r="F947" s="31">
        <f>'Mitgliederstammdatei (Original)'!F947</f>
        <v>99027845</v>
      </c>
      <c r="G947" s="31" t="str">
        <f>'Mitgliederstammdatei (Original)'!H947</f>
        <v>Wolfisberg</v>
      </c>
      <c r="H947" s="71" t="str">
        <f>'Mitgliederstammdatei (Original)'!I947</f>
        <v>Josef</v>
      </c>
      <c r="I947" s="31" t="str">
        <f>'Mitgliederstammdatei (Original)'!J947</f>
        <v>Wolfisberg Josef</v>
      </c>
      <c r="J947" s="31" t="str">
        <f>'Mitgliederstammdatei (Original)'!K947</f>
        <v>03.07.1932</v>
      </c>
      <c r="K947" s="31" t="str">
        <f>'Mitgliederstammdatei (Original)'!L947</f>
        <v>03.07.1932</v>
      </c>
      <c r="L947" s="31" t="str">
        <f>'Mitgliederstammdatei (Original)'!M947</f>
        <v>01.01.1992</v>
      </c>
      <c r="M947" s="31" t="str">
        <f>'Mitgliederstammdatei (Original)'!N947</f>
        <v>Eicherstrasse</v>
      </c>
      <c r="N947" s="31" t="str">
        <f>'Mitgliederstammdatei (Original)'!O947</f>
        <v>11</v>
      </c>
      <c r="O947" s="31" t="str">
        <f>'Mitgliederstammdatei (Original)'!P947</f>
        <v>6204</v>
      </c>
      <c r="P947" s="71" t="str">
        <f>'Mitgliederstammdatei (Original)'!Q947</f>
        <v>Sempach</v>
      </c>
      <c r="Q947" s="71">
        <f>'Mitgliederstammdatei (Original)'!R947</f>
        <v>0</v>
      </c>
      <c r="R947" s="31" t="str">
        <f>'Mitgliederstammdatei (Original)'!S947</f>
        <v>Ja</v>
      </c>
      <c r="S947" s="31">
        <f>'Mitgliederstammdatei (Original)'!T947</f>
        <v>0</v>
      </c>
      <c r="T947" s="31">
        <f>'Mitgliederstammdatei (Original)'!U947</f>
        <v>0</v>
      </c>
      <c r="U947" s="31" t="str">
        <f>'Mitgliederstammdatei (Original)'!V947</f>
        <v>Herr</v>
      </c>
      <c r="V947" s="31" t="str">
        <f>'Mitgliederstammdatei (Original)'!X947</f>
        <v xml:space="preserve"> </v>
      </c>
      <c r="W947" s="31">
        <f>'Mitgliederstammdatei (Original)'!Y947</f>
        <v>0</v>
      </c>
      <c r="X947" s="31">
        <f>'Mitgliederstammdatei (Original)'!Z947</f>
        <v>0</v>
      </c>
      <c r="Y947" s="31">
        <f>'Mitgliederstammdatei (Original)'!AA947</f>
        <v>0</v>
      </c>
      <c r="Z947" s="31">
        <f>'Mitgliederstammdatei (Original)'!AB947</f>
        <v>0</v>
      </c>
      <c r="AA947" s="31">
        <f>'Mitgliederstammdatei (Original)'!AC947</f>
        <v>0</v>
      </c>
      <c r="AB947" s="31">
        <f>'Mitgliederstammdatei (Original)'!AD947</f>
        <v>0</v>
      </c>
      <c r="AC947" s="31">
        <f>'Mitgliederstammdatei (Original)'!AE947</f>
        <v>0</v>
      </c>
      <c r="AD947" s="31">
        <f>'Mitgliederstammdatei (Original)'!AF947</f>
        <v>0</v>
      </c>
      <c r="AE947" s="31">
        <f>'Mitgliederstammdatei (Original)'!AG947</f>
        <v>0</v>
      </c>
    </row>
    <row r="948" spans="1:31" x14ac:dyDescent="0.2">
      <c r="A948" s="28" t="str">
        <f>'Mitgliederstammdatei (Original)'!A948</f>
        <v>R13</v>
      </c>
      <c r="B948" s="31" t="str">
        <f>'Mitgliederstammdatei (Original)'!B948</f>
        <v>Willisau-Land SV</v>
      </c>
      <c r="C948" s="31">
        <f>'Mitgliederstammdatei (Original)'!C948</f>
        <v>0</v>
      </c>
      <c r="D948" s="31" t="str">
        <f>'Mitgliederstammdatei (Original)'!D948</f>
        <v xml:space="preserve"> </v>
      </c>
      <c r="E948" s="31" t="str">
        <f>'Mitgliederstammdatei (Original)'!E948</f>
        <v>Willisau PS</v>
      </c>
      <c r="F948" s="31">
        <f>'Mitgliederstammdatei (Original)'!F948</f>
        <v>99027847</v>
      </c>
      <c r="G948" s="31" t="str">
        <f>'Mitgliederstammdatei (Original)'!H948</f>
        <v>Wüest</v>
      </c>
      <c r="H948" s="71" t="str">
        <f>'Mitgliederstammdatei (Original)'!I948</f>
        <v>Josef</v>
      </c>
      <c r="I948" s="31" t="str">
        <f>'Mitgliederstammdatei (Original)'!J948</f>
        <v>Wüest Josef</v>
      </c>
      <c r="J948" s="31" t="str">
        <f>'Mitgliederstammdatei (Original)'!K948</f>
        <v>03.10.1930</v>
      </c>
      <c r="K948" s="31" t="str">
        <f>'Mitgliederstammdatei (Original)'!L948</f>
        <v>03.10.1930</v>
      </c>
      <c r="L948" s="31" t="str">
        <f>'Mitgliederstammdatei (Original)'!M948</f>
        <v>01.01.1990</v>
      </c>
      <c r="M948" s="31" t="str">
        <f>'Mitgliederstammdatei (Original)'!N948</f>
        <v>Sonnengrund</v>
      </c>
      <c r="N948" s="31" t="str">
        <f>'Mitgliederstammdatei (Original)'!O948</f>
        <v>3</v>
      </c>
      <c r="O948" s="31" t="str">
        <f>'Mitgliederstammdatei (Original)'!P948</f>
        <v>6130</v>
      </c>
      <c r="P948" s="71" t="str">
        <f>'Mitgliederstammdatei (Original)'!Q948</f>
        <v>Willisau</v>
      </c>
      <c r="Q948" s="71">
        <f>'Mitgliederstammdatei (Original)'!R948</f>
        <v>0</v>
      </c>
      <c r="R948" s="31" t="str">
        <f>'Mitgliederstammdatei (Original)'!S948</f>
        <v>Ja</v>
      </c>
      <c r="S948" s="31">
        <f>'Mitgliederstammdatei (Original)'!T948</f>
        <v>0</v>
      </c>
      <c r="T948" s="31">
        <f>'Mitgliederstammdatei (Original)'!U948</f>
        <v>0</v>
      </c>
      <c r="U948" s="31" t="str">
        <f>'Mitgliederstammdatei (Original)'!V948</f>
        <v>Herr</v>
      </c>
      <c r="V948" s="31" t="str">
        <f>'Mitgliederstammdatei (Original)'!X948</f>
        <v xml:space="preserve"> </v>
      </c>
      <c r="W948" s="31">
        <f>'Mitgliederstammdatei (Original)'!Y948</f>
        <v>0</v>
      </c>
      <c r="X948" s="31">
        <f>'Mitgliederstammdatei (Original)'!Z948</f>
        <v>0</v>
      </c>
      <c r="Y948" s="31">
        <f>'Mitgliederstammdatei (Original)'!AA948</f>
        <v>0</v>
      </c>
      <c r="Z948" s="31">
        <f>'Mitgliederstammdatei (Original)'!AB948</f>
        <v>0</v>
      </c>
      <c r="AA948" s="31">
        <f>'Mitgliederstammdatei (Original)'!AC948</f>
        <v>0</v>
      </c>
      <c r="AB948" s="31">
        <f>'Mitgliederstammdatei (Original)'!AD948</f>
        <v>0</v>
      </c>
      <c r="AC948" s="31">
        <f>'Mitgliederstammdatei (Original)'!AE948</f>
        <v>0</v>
      </c>
      <c r="AD948" s="31">
        <f>'Mitgliederstammdatei (Original)'!AF948</f>
        <v>0</v>
      </c>
      <c r="AE948" s="31">
        <f>'Mitgliederstammdatei (Original)'!AG948</f>
        <v>0</v>
      </c>
    </row>
    <row r="949" spans="1:31" x14ac:dyDescent="0.2">
      <c r="A949" s="28" t="str">
        <f>'Mitgliederstammdatei (Original)'!A949</f>
        <v>R 8</v>
      </c>
      <c r="B949" s="31" t="str">
        <f>'Mitgliederstammdatei (Original)'!B949</f>
        <v>Rain SG</v>
      </c>
      <c r="C949" s="31">
        <f>'Mitgliederstammdatei (Original)'!C949</f>
        <v>0</v>
      </c>
      <c r="D949" s="31" t="str">
        <f>'Mitgliederstammdatei (Original)'!D949</f>
        <v xml:space="preserve"> </v>
      </c>
      <c r="E949" s="31">
        <f>'Mitgliederstammdatei (Original)'!E949</f>
        <v>0</v>
      </c>
      <c r="F949" s="31">
        <f>'Mitgliederstammdatei (Original)'!F949</f>
        <v>99027861</v>
      </c>
      <c r="G949" s="31" t="str">
        <f>'Mitgliederstammdatei (Original)'!H949</f>
        <v>Wüest</v>
      </c>
      <c r="H949" s="71" t="str">
        <f>'Mitgliederstammdatei (Original)'!I949</f>
        <v>Josef</v>
      </c>
      <c r="I949" s="31" t="str">
        <f>'Mitgliederstammdatei (Original)'!J949</f>
        <v>Wüest Josef</v>
      </c>
      <c r="J949" s="31" t="str">
        <f>'Mitgliederstammdatei (Original)'!K949</f>
        <v>24.11.1954</v>
      </c>
      <c r="K949" s="31" t="str">
        <f>'Mitgliederstammdatei (Original)'!L949</f>
        <v>24.11.1954</v>
      </c>
      <c r="L949" s="31" t="str">
        <f>'Mitgliederstammdatei (Original)'!M949</f>
        <v>01.01.2014</v>
      </c>
      <c r="M949" s="31" t="str">
        <f>'Mitgliederstammdatei (Original)'!N949</f>
        <v>Süesstannen</v>
      </c>
      <c r="N949" s="31" t="str">
        <f>'Mitgliederstammdatei (Original)'!O949</f>
        <v>1</v>
      </c>
      <c r="O949" s="31" t="str">
        <f>'Mitgliederstammdatei (Original)'!P949</f>
        <v>6023</v>
      </c>
      <c r="P949" s="71" t="str">
        <f>'Mitgliederstammdatei (Original)'!Q949</f>
        <v>Rothenburg</v>
      </c>
      <c r="Q949" s="71">
        <f>'Mitgliederstammdatei (Original)'!R949</f>
        <v>0</v>
      </c>
      <c r="R949" s="31" t="str">
        <f>'Mitgliederstammdatei (Original)'!S949</f>
        <v>Ja</v>
      </c>
      <c r="S949" s="31">
        <f>'Mitgliederstammdatei (Original)'!T949</f>
        <v>0</v>
      </c>
      <c r="T949" s="31">
        <f>'Mitgliederstammdatei (Original)'!U949</f>
        <v>0</v>
      </c>
      <c r="U949" s="31" t="str">
        <f>'Mitgliederstammdatei (Original)'!V949</f>
        <v>Herr</v>
      </c>
      <c r="V949" s="31" t="str">
        <f>'Mitgliederstammdatei (Original)'!X949</f>
        <v xml:space="preserve"> </v>
      </c>
      <c r="W949" s="31">
        <f>'Mitgliederstammdatei (Original)'!Y949</f>
        <v>0</v>
      </c>
      <c r="X949" s="31">
        <f>'Mitgliederstammdatei (Original)'!Z949</f>
        <v>0</v>
      </c>
      <c r="Y949" s="31">
        <f>'Mitgliederstammdatei (Original)'!AA949</f>
        <v>0</v>
      </c>
      <c r="Z949" s="31">
        <f>'Mitgliederstammdatei (Original)'!AB949</f>
        <v>0</v>
      </c>
      <c r="AA949" s="31">
        <f>'Mitgliederstammdatei (Original)'!AC949</f>
        <v>0</v>
      </c>
      <c r="AB949" s="31">
        <f>'Mitgliederstammdatei (Original)'!AD949</f>
        <v>0</v>
      </c>
      <c r="AC949" s="31">
        <f>'Mitgliederstammdatei (Original)'!AE949</f>
        <v>0</v>
      </c>
      <c r="AD949" s="31">
        <f>'Mitgliederstammdatei (Original)'!AF949</f>
        <v>0</v>
      </c>
      <c r="AE949" s="31">
        <f>'Mitgliederstammdatei (Original)'!AG949</f>
        <v>0</v>
      </c>
    </row>
    <row r="950" spans="1:31" x14ac:dyDescent="0.2">
      <c r="A950" s="28" t="str">
        <f>'Mitgliederstammdatei (Original)'!A950</f>
        <v>R12</v>
      </c>
      <c r="B950" s="31" t="str">
        <f>'Mitgliederstammdatei (Original)'!B950</f>
        <v>Altishofen-Nebikon Sebastian</v>
      </c>
      <c r="C950" s="31">
        <f>'Mitgliederstammdatei (Original)'!C950</f>
        <v>0</v>
      </c>
      <c r="D950" s="31" t="str">
        <f>'Mitgliederstammdatei (Original)'!D950</f>
        <v xml:space="preserve"> </v>
      </c>
      <c r="E950" s="31">
        <f>'Mitgliederstammdatei (Original)'!E950</f>
        <v>0</v>
      </c>
      <c r="F950" s="31">
        <f>'Mitgliederstammdatei (Original)'!F950</f>
        <v>99027848</v>
      </c>
      <c r="G950" s="31" t="str">
        <f>'Mitgliederstammdatei (Original)'!H950</f>
        <v>Wüest</v>
      </c>
      <c r="H950" s="71" t="str">
        <f>'Mitgliederstammdatei (Original)'!I950</f>
        <v>Peter</v>
      </c>
      <c r="I950" s="31" t="str">
        <f>'Mitgliederstammdatei (Original)'!J950</f>
        <v>Wüest Peter</v>
      </c>
      <c r="J950" s="31" t="str">
        <f>'Mitgliederstammdatei (Original)'!K950</f>
        <v>21.09.1937</v>
      </c>
      <c r="K950" s="31" t="str">
        <f>'Mitgliederstammdatei (Original)'!L950</f>
        <v>21.09.1937</v>
      </c>
      <c r="L950" s="31" t="str">
        <f>'Mitgliederstammdatei (Original)'!M950</f>
        <v>01.01.1997</v>
      </c>
      <c r="M950" s="31" t="str">
        <f>'Mitgliederstammdatei (Original)'!N950</f>
        <v>Stämpfelbergstrasse</v>
      </c>
      <c r="N950" s="31" t="str">
        <f>'Mitgliederstammdatei (Original)'!O950</f>
        <v>6B</v>
      </c>
      <c r="O950" s="31" t="str">
        <f>'Mitgliederstammdatei (Original)'!P950</f>
        <v>6244</v>
      </c>
      <c r="P950" s="71" t="str">
        <f>'Mitgliederstammdatei (Original)'!Q950</f>
        <v>Nebikon</v>
      </c>
      <c r="Q950" s="71">
        <f>'Mitgliederstammdatei (Original)'!R950</f>
        <v>0</v>
      </c>
      <c r="R950" s="31" t="str">
        <f>'Mitgliederstammdatei (Original)'!S950</f>
        <v>Ja</v>
      </c>
      <c r="S950" s="31">
        <f>'Mitgliederstammdatei (Original)'!T950</f>
        <v>0</v>
      </c>
      <c r="T950" s="31">
        <f>'Mitgliederstammdatei (Original)'!U950</f>
        <v>0</v>
      </c>
      <c r="U950" s="31" t="str">
        <f>'Mitgliederstammdatei (Original)'!V950</f>
        <v>Herr</v>
      </c>
      <c r="V950" s="31" t="str">
        <f>'Mitgliederstammdatei (Original)'!X950</f>
        <v xml:space="preserve"> </v>
      </c>
      <c r="W950" s="31">
        <f>'Mitgliederstammdatei (Original)'!Y950</f>
        <v>0</v>
      </c>
      <c r="X950" s="31">
        <f>'Mitgliederstammdatei (Original)'!Z950</f>
        <v>0</v>
      </c>
      <c r="Y950" s="31">
        <f>'Mitgliederstammdatei (Original)'!AA950</f>
        <v>0</v>
      </c>
      <c r="Z950" s="31">
        <f>'Mitgliederstammdatei (Original)'!AB950</f>
        <v>0</v>
      </c>
      <c r="AA950" s="31">
        <f>'Mitgliederstammdatei (Original)'!AC950</f>
        <v>0</v>
      </c>
      <c r="AB950" s="31">
        <f>'Mitgliederstammdatei (Original)'!AD950</f>
        <v>0</v>
      </c>
      <c r="AC950" s="31">
        <f>'Mitgliederstammdatei (Original)'!AE950</f>
        <v>0</v>
      </c>
      <c r="AD950" s="31">
        <f>'Mitgliederstammdatei (Original)'!AF950</f>
        <v>0</v>
      </c>
      <c r="AE950" s="31">
        <f>'Mitgliederstammdatei (Original)'!AG950</f>
        <v>0</v>
      </c>
    </row>
    <row r="951" spans="1:31" x14ac:dyDescent="0.2">
      <c r="A951" s="28" t="str">
        <f>'Mitgliederstammdatei (Original)'!A951</f>
        <v>R15</v>
      </c>
      <c r="B951" s="31" t="str">
        <f>'Mitgliederstammdatei (Original)'!B951</f>
        <v>St. Urban SG</v>
      </c>
      <c r="C951" s="31">
        <f>'Mitgliederstammdatei (Original)'!C951</f>
        <v>0</v>
      </c>
      <c r="D951" s="31" t="str">
        <f>'Mitgliederstammdatei (Original)'!D951</f>
        <v xml:space="preserve"> </v>
      </c>
      <c r="E951" s="31">
        <f>'Mitgliederstammdatei (Original)'!E951</f>
        <v>0</v>
      </c>
      <c r="F951" s="31">
        <f>'Mitgliederstammdatei (Original)'!F951</f>
        <v>99027849</v>
      </c>
      <c r="G951" s="31" t="str">
        <f>'Mitgliederstammdatei (Original)'!H951</f>
        <v>Wunderlin</v>
      </c>
      <c r="H951" s="71" t="str">
        <f>'Mitgliederstammdatei (Original)'!I951</f>
        <v>Rudolf</v>
      </c>
      <c r="I951" s="31" t="str">
        <f>'Mitgliederstammdatei (Original)'!J951</f>
        <v>Wunderlin Rudolf</v>
      </c>
      <c r="J951" s="31" t="str">
        <f>'Mitgliederstammdatei (Original)'!K951</f>
        <v>08.04.1945</v>
      </c>
      <c r="K951" s="31" t="str">
        <f>'Mitgliederstammdatei (Original)'!L951</f>
        <v>08.04.1945</v>
      </c>
      <c r="L951" s="31" t="str">
        <f>'Mitgliederstammdatei (Original)'!M951</f>
        <v>01.01.2005</v>
      </c>
      <c r="M951" s="31" t="str">
        <f>'Mitgliederstammdatei (Original)'!N951</f>
        <v>oberer Sagiacher</v>
      </c>
      <c r="N951" s="31" t="str">
        <f>'Mitgliederstammdatei (Original)'!O951</f>
        <v>6</v>
      </c>
      <c r="O951" s="31" t="str">
        <f>'Mitgliederstammdatei (Original)'!P951</f>
        <v>4915</v>
      </c>
      <c r="P951" s="71" t="str">
        <f>'Mitgliederstammdatei (Original)'!Q951</f>
        <v>St. Urban</v>
      </c>
      <c r="Q951" s="71">
        <f>'Mitgliederstammdatei (Original)'!R951</f>
        <v>0</v>
      </c>
      <c r="R951" s="31" t="str">
        <f>'Mitgliederstammdatei (Original)'!S951</f>
        <v>Ja</v>
      </c>
      <c r="S951" s="31">
        <f>'Mitgliederstammdatei (Original)'!T951</f>
        <v>0</v>
      </c>
      <c r="T951" s="31">
        <f>'Mitgliederstammdatei (Original)'!U951</f>
        <v>0</v>
      </c>
      <c r="U951" s="31" t="str">
        <f>'Mitgliederstammdatei (Original)'!V951</f>
        <v>Herr</v>
      </c>
      <c r="V951" s="31" t="str">
        <f>'Mitgliederstammdatei (Original)'!X951</f>
        <v xml:space="preserve"> </v>
      </c>
      <c r="W951" s="31">
        <f>'Mitgliederstammdatei (Original)'!Y951</f>
        <v>0</v>
      </c>
      <c r="X951" s="31">
        <f>'Mitgliederstammdatei (Original)'!Z951</f>
        <v>0</v>
      </c>
      <c r="Y951" s="31">
        <f>'Mitgliederstammdatei (Original)'!AA951</f>
        <v>0</v>
      </c>
      <c r="Z951" s="31">
        <f>'Mitgliederstammdatei (Original)'!AB951</f>
        <v>0</v>
      </c>
      <c r="AA951" s="31">
        <f>'Mitgliederstammdatei (Original)'!AC951</f>
        <v>0</v>
      </c>
      <c r="AB951" s="31">
        <f>'Mitgliederstammdatei (Original)'!AD951</f>
        <v>0</v>
      </c>
      <c r="AC951" s="31">
        <f>'Mitgliederstammdatei (Original)'!AE951</f>
        <v>0</v>
      </c>
      <c r="AD951" s="31">
        <f>'Mitgliederstammdatei (Original)'!AF951</f>
        <v>0</v>
      </c>
      <c r="AE951" s="31">
        <f>'Mitgliederstammdatei (Original)'!AG951</f>
        <v>0</v>
      </c>
    </row>
    <row r="952" spans="1:31" x14ac:dyDescent="0.2">
      <c r="A952" s="28" t="str">
        <f>'Mitgliederstammdatei (Original)'!A952</f>
        <v>R 9</v>
      </c>
      <c r="B952" s="31" t="str">
        <f>'Mitgliederstammdatei (Original)'!B952</f>
        <v>Sempach SG</v>
      </c>
      <c r="C952" s="31">
        <f>'Mitgliederstammdatei (Original)'!C952</f>
        <v>0</v>
      </c>
      <c r="D952" s="31" t="str">
        <f>'Mitgliederstammdatei (Original)'!D952</f>
        <v>VV</v>
      </c>
      <c r="E952" s="31" t="str">
        <f>'Mitgliederstammdatei (Original)'!E952</f>
        <v>Sempach SG</v>
      </c>
      <c r="F952" s="31">
        <f>'Mitgliederstammdatei (Original)'!F952</f>
        <v>99027850</v>
      </c>
      <c r="G952" s="31" t="str">
        <f>'Mitgliederstammdatei (Original)'!H952</f>
        <v>Wunderlin</v>
      </c>
      <c r="H952" s="71" t="str">
        <f>'Mitgliederstammdatei (Original)'!I952</f>
        <v>Werner</v>
      </c>
      <c r="I952" s="31" t="str">
        <f>'Mitgliederstammdatei (Original)'!J952</f>
        <v>Wunderlin Werner</v>
      </c>
      <c r="J952" s="31" t="str">
        <f>'Mitgliederstammdatei (Original)'!K952</f>
        <v>13.05.1955</v>
      </c>
      <c r="K952" s="31" t="str">
        <f>'Mitgliederstammdatei (Original)'!L952</f>
        <v>13.05.1955</v>
      </c>
      <c r="L952" s="31" t="str">
        <f>'Mitgliederstammdatei (Original)'!M952</f>
        <v>01.01.2017</v>
      </c>
      <c r="M952" s="31" t="str">
        <f>'Mitgliederstammdatei (Original)'!N952</f>
        <v>Feldmatt</v>
      </c>
      <c r="N952" s="31" t="str">
        <f>'Mitgliederstammdatei (Original)'!O952</f>
        <v>7</v>
      </c>
      <c r="O952" s="31" t="str">
        <f>'Mitgliederstammdatei (Original)'!P952</f>
        <v>6204</v>
      </c>
      <c r="P952" s="71" t="str">
        <f>'Mitgliederstammdatei (Original)'!Q952</f>
        <v>Sempach-Stadt</v>
      </c>
      <c r="Q952" s="71">
        <f>'Mitgliederstammdatei (Original)'!R952</f>
        <v>0</v>
      </c>
      <c r="R952" s="31" t="str">
        <f>'Mitgliederstammdatei (Original)'!S952</f>
        <v>Ja</v>
      </c>
      <c r="S952" s="31">
        <f>'Mitgliederstammdatei (Original)'!T952</f>
        <v>0</v>
      </c>
      <c r="T952" s="31">
        <f>'Mitgliederstammdatei (Original)'!U952</f>
        <v>0</v>
      </c>
      <c r="U952" s="31" t="str">
        <f>'Mitgliederstammdatei (Original)'!V952</f>
        <v>Herr</v>
      </c>
      <c r="V952" s="31" t="str">
        <f>'Mitgliederstammdatei (Original)'!X952</f>
        <v>VV</v>
      </c>
      <c r="W952" s="31">
        <f>'Mitgliederstammdatei (Original)'!Y952</f>
        <v>0</v>
      </c>
      <c r="X952" s="31">
        <f>'Mitgliederstammdatei (Original)'!Z952</f>
        <v>0</v>
      </c>
      <c r="Y952" s="31">
        <f>'Mitgliederstammdatei (Original)'!AA952</f>
        <v>0</v>
      </c>
      <c r="Z952" s="31">
        <f>'Mitgliederstammdatei (Original)'!AB952</f>
        <v>0</v>
      </c>
      <c r="AA952" s="31">
        <f>'Mitgliederstammdatei (Original)'!AC952</f>
        <v>0</v>
      </c>
      <c r="AB952" s="31">
        <f>'Mitgliederstammdatei (Original)'!AD952</f>
        <v>0</v>
      </c>
      <c r="AC952" s="31">
        <f>'Mitgliederstammdatei (Original)'!AE952</f>
        <v>0</v>
      </c>
      <c r="AD952" s="31">
        <f>'Mitgliederstammdatei (Original)'!AF952</f>
        <v>0</v>
      </c>
      <c r="AE952" s="31">
        <f>'Mitgliederstammdatei (Original)'!AG952</f>
        <v>0</v>
      </c>
    </row>
    <row r="953" spans="1:31" x14ac:dyDescent="0.2">
      <c r="A953" s="28" t="str">
        <f>'Mitgliederstammdatei (Original)'!A953</f>
        <v>R 4</v>
      </c>
      <c r="B953" s="31" t="str">
        <f>'Mitgliederstammdatei (Original)'!B953</f>
        <v>Weggis SV</v>
      </c>
      <c r="C953" s="31">
        <f>'Mitgliederstammdatei (Original)'!C953</f>
        <v>0</v>
      </c>
      <c r="D953" s="31" t="str">
        <f>'Mitgliederstammdatei (Original)'!D953</f>
        <v xml:space="preserve"> </v>
      </c>
      <c r="E953" s="31">
        <f>'Mitgliederstammdatei (Original)'!E953</f>
        <v>0</v>
      </c>
      <c r="F953" s="31">
        <f>'Mitgliederstammdatei (Original)'!F953</f>
        <v>99027851</v>
      </c>
      <c r="G953" s="31" t="str">
        <f>'Mitgliederstammdatei (Original)'!H953</f>
        <v>Wyden</v>
      </c>
      <c r="H953" s="71" t="str">
        <f>'Mitgliederstammdatei (Original)'!I953</f>
        <v>Margrit</v>
      </c>
      <c r="I953" s="31" t="str">
        <f>'Mitgliederstammdatei (Original)'!J953</f>
        <v>Wyden Margrit</v>
      </c>
      <c r="J953" s="31" t="str">
        <f>'Mitgliederstammdatei (Original)'!K953</f>
        <v>13.01.1951</v>
      </c>
      <c r="K953" s="31" t="str">
        <f>'Mitgliederstammdatei (Original)'!L953</f>
        <v>13.01.1951</v>
      </c>
      <c r="L953" s="31" t="str">
        <f>'Mitgliederstammdatei (Original)'!M953</f>
        <v>01.01.2016</v>
      </c>
      <c r="M953" s="31" t="str">
        <f>'Mitgliederstammdatei (Original)'!N953</f>
        <v>Unterwilenstrasse</v>
      </c>
      <c r="N953" s="31" t="str">
        <f>'Mitgliederstammdatei (Original)'!O953</f>
        <v>4</v>
      </c>
      <c r="O953" s="31" t="str">
        <f>'Mitgliederstammdatei (Original)'!P953</f>
        <v>6354</v>
      </c>
      <c r="P953" s="71" t="str">
        <f>'Mitgliederstammdatei (Original)'!Q953</f>
        <v>Vitznau</v>
      </c>
      <c r="Q953" s="71">
        <f>'Mitgliederstammdatei (Original)'!R953</f>
        <v>0</v>
      </c>
      <c r="R953" s="31" t="str">
        <f>'Mitgliederstammdatei (Original)'!S953</f>
        <v>Ja</v>
      </c>
      <c r="S953" s="31">
        <f>'Mitgliederstammdatei (Original)'!T953</f>
        <v>0</v>
      </c>
      <c r="T953" s="31">
        <f>'Mitgliederstammdatei (Original)'!U953</f>
        <v>0</v>
      </c>
      <c r="U953" s="31" t="str">
        <f>'Mitgliederstammdatei (Original)'!V953</f>
        <v>Frau</v>
      </c>
      <c r="V953" s="31" t="str">
        <f>'Mitgliederstammdatei (Original)'!X953</f>
        <v xml:space="preserve"> </v>
      </c>
      <c r="W953" s="31">
        <f>'Mitgliederstammdatei (Original)'!Y953</f>
        <v>0</v>
      </c>
      <c r="X953" s="31">
        <f>'Mitgliederstammdatei (Original)'!Z953</f>
        <v>0</v>
      </c>
      <c r="Y953" s="31">
        <f>'Mitgliederstammdatei (Original)'!AA953</f>
        <v>0</v>
      </c>
      <c r="Z953" s="31">
        <f>'Mitgliederstammdatei (Original)'!AB953</f>
        <v>0</v>
      </c>
      <c r="AA953" s="31">
        <f>'Mitgliederstammdatei (Original)'!AC953</f>
        <v>0</v>
      </c>
      <c r="AB953" s="31">
        <f>'Mitgliederstammdatei (Original)'!AD953</f>
        <v>0</v>
      </c>
      <c r="AC953" s="31">
        <f>'Mitgliederstammdatei (Original)'!AE953</f>
        <v>0</v>
      </c>
      <c r="AD953" s="31">
        <f>'Mitgliederstammdatei (Original)'!AF953</f>
        <v>0</v>
      </c>
      <c r="AE953" s="31">
        <f>'Mitgliederstammdatei (Original)'!AG953</f>
        <v>0</v>
      </c>
    </row>
    <row r="954" spans="1:31" x14ac:dyDescent="0.2">
      <c r="A954" s="28" t="str">
        <f>'Mitgliederstammdatei (Original)'!A954</f>
        <v>R 2</v>
      </c>
      <c r="B954" s="31" t="str">
        <f>'Mitgliederstammdatei (Original)'!B954</f>
        <v>Luzern SG der Stadt</v>
      </c>
      <c r="C954" s="31">
        <f>'Mitgliederstammdatei (Original)'!C954</f>
        <v>0</v>
      </c>
      <c r="D954" s="31" t="str">
        <f>'Mitgliederstammdatei (Original)'!D954</f>
        <v xml:space="preserve"> </v>
      </c>
      <c r="E954" s="31">
        <f>'Mitgliederstammdatei (Original)'!E954</f>
        <v>0</v>
      </c>
      <c r="F954" s="31">
        <f>'Mitgliederstammdatei (Original)'!F954</f>
        <v>99027852</v>
      </c>
      <c r="G954" s="31" t="str">
        <f>'Mitgliederstammdatei (Original)'!H954</f>
        <v>Wyss</v>
      </c>
      <c r="H954" s="71" t="str">
        <f>'Mitgliederstammdatei (Original)'!I954</f>
        <v>Adolf</v>
      </c>
      <c r="I954" s="31" t="str">
        <f>'Mitgliederstammdatei (Original)'!J954</f>
        <v>Wyss Adolf</v>
      </c>
      <c r="J954" s="31" t="str">
        <f>'Mitgliederstammdatei (Original)'!K954</f>
        <v>11.04.1938</v>
      </c>
      <c r="K954" s="31" t="str">
        <f>'Mitgliederstammdatei (Original)'!L954</f>
        <v>11.04.1938</v>
      </c>
      <c r="L954" s="31" t="str">
        <f>'Mitgliederstammdatei (Original)'!M954</f>
        <v>01.01.1998</v>
      </c>
      <c r="M954" s="31" t="str">
        <f>'Mitgliederstammdatei (Original)'!N954</f>
        <v>Meggenhornstrasse</v>
      </c>
      <c r="N954" s="31" t="str">
        <f>'Mitgliederstammdatei (Original)'!O954</f>
        <v>30</v>
      </c>
      <c r="O954" s="31" t="str">
        <f>'Mitgliederstammdatei (Original)'!P954</f>
        <v>6045</v>
      </c>
      <c r="P954" s="71" t="str">
        <f>'Mitgliederstammdatei (Original)'!Q954</f>
        <v>Meggen</v>
      </c>
      <c r="Q954" s="71">
        <f>'Mitgliederstammdatei (Original)'!R954</f>
        <v>0</v>
      </c>
      <c r="R954" s="31" t="str">
        <f>'Mitgliederstammdatei (Original)'!S954</f>
        <v>Ja</v>
      </c>
      <c r="S954" s="31">
        <f>'Mitgliederstammdatei (Original)'!T954</f>
        <v>0</v>
      </c>
      <c r="T954" s="31">
        <f>'Mitgliederstammdatei (Original)'!U954</f>
        <v>0</v>
      </c>
      <c r="U954" s="31" t="str">
        <f>'Mitgliederstammdatei (Original)'!V954</f>
        <v>Herr</v>
      </c>
      <c r="V954" s="31" t="str">
        <f>'Mitgliederstammdatei (Original)'!X954</f>
        <v xml:space="preserve"> </v>
      </c>
      <c r="W954" s="31">
        <f>'Mitgliederstammdatei (Original)'!Y954</f>
        <v>0</v>
      </c>
      <c r="X954" s="31">
        <f>'Mitgliederstammdatei (Original)'!Z954</f>
        <v>0</v>
      </c>
      <c r="Y954" s="31">
        <f>'Mitgliederstammdatei (Original)'!AA954</f>
        <v>0</v>
      </c>
      <c r="Z954" s="31">
        <f>'Mitgliederstammdatei (Original)'!AB954</f>
        <v>0</v>
      </c>
      <c r="AA954" s="31">
        <f>'Mitgliederstammdatei (Original)'!AC954</f>
        <v>0</v>
      </c>
      <c r="AB954" s="31">
        <f>'Mitgliederstammdatei (Original)'!AD954</f>
        <v>0</v>
      </c>
      <c r="AC954" s="31">
        <f>'Mitgliederstammdatei (Original)'!AE954</f>
        <v>0</v>
      </c>
      <c r="AD954" s="31">
        <f>'Mitgliederstammdatei (Original)'!AF954</f>
        <v>0</v>
      </c>
      <c r="AE954" s="31">
        <f>'Mitgliederstammdatei (Original)'!AG954</f>
        <v>0</v>
      </c>
    </row>
    <row r="955" spans="1:31" x14ac:dyDescent="0.2">
      <c r="A955" s="28" t="str">
        <f>'Mitgliederstammdatei (Original)'!A955</f>
        <v>R10</v>
      </c>
      <c r="B955" s="31" t="str">
        <f>'Mitgliederstammdatei (Original)'!B955</f>
        <v>Schlierbach FSV</v>
      </c>
      <c r="C955" s="31">
        <f>'Mitgliederstammdatei (Original)'!C955</f>
        <v>0</v>
      </c>
      <c r="D955" s="31" t="str">
        <f>'Mitgliederstammdatei (Original)'!D955</f>
        <v xml:space="preserve"> </v>
      </c>
      <c r="E955" s="31">
        <f>'Mitgliederstammdatei (Original)'!E955</f>
        <v>0</v>
      </c>
      <c r="F955" s="31">
        <f>'Mitgliederstammdatei (Original)'!F955</f>
        <v>99027853</v>
      </c>
      <c r="G955" s="31" t="str">
        <f>'Mitgliederstammdatei (Original)'!H955</f>
        <v>Wyss</v>
      </c>
      <c r="H955" s="71" t="str">
        <f>'Mitgliederstammdatei (Original)'!I955</f>
        <v>René</v>
      </c>
      <c r="I955" s="31" t="str">
        <f>'Mitgliederstammdatei (Original)'!J955</f>
        <v>Wyss René</v>
      </c>
      <c r="J955" s="31" t="str">
        <f>'Mitgliederstammdatei (Original)'!K955</f>
        <v>23.10.1956</v>
      </c>
      <c r="K955" s="31" t="str">
        <f>'Mitgliederstammdatei (Original)'!L955</f>
        <v>23.10.1956</v>
      </c>
      <c r="L955" s="31" t="str">
        <f>'Mitgliederstammdatei (Original)'!M955</f>
        <v>01.01.2016</v>
      </c>
      <c r="M955" s="31" t="str">
        <f>'Mitgliederstammdatei (Original)'!N955</f>
        <v>Kleinfeldstrasse</v>
      </c>
      <c r="N955" s="31" t="str">
        <f>'Mitgliederstammdatei (Original)'!O955</f>
        <v>24</v>
      </c>
      <c r="O955" s="31" t="str">
        <f>'Mitgliederstammdatei (Original)'!P955</f>
        <v>6233</v>
      </c>
      <c r="P955" s="71" t="str">
        <f>'Mitgliederstammdatei (Original)'!Q955</f>
        <v>Büron</v>
      </c>
      <c r="Q955" s="71">
        <f>'Mitgliederstammdatei (Original)'!R955</f>
        <v>0</v>
      </c>
      <c r="R955" s="31" t="str">
        <f>'Mitgliederstammdatei (Original)'!S955</f>
        <v>Ja</v>
      </c>
      <c r="S955" s="31">
        <f>'Mitgliederstammdatei (Original)'!T955</f>
        <v>0</v>
      </c>
      <c r="T955" s="31">
        <f>'Mitgliederstammdatei (Original)'!U955</f>
        <v>0</v>
      </c>
      <c r="U955" s="31" t="str">
        <f>'Mitgliederstammdatei (Original)'!V955</f>
        <v>Herr</v>
      </c>
      <c r="V955" s="31" t="str">
        <f>'Mitgliederstammdatei (Original)'!X955</f>
        <v xml:space="preserve"> </v>
      </c>
      <c r="W955" s="31">
        <f>'Mitgliederstammdatei (Original)'!Y955</f>
        <v>0</v>
      </c>
      <c r="X955" s="31">
        <f>'Mitgliederstammdatei (Original)'!Z955</f>
        <v>0</v>
      </c>
      <c r="Y955" s="31">
        <f>'Mitgliederstammdatei (Original)'!AA955</f>
        <v>0</v>
      </c>
      <c r="Z955" s="31">
        <f>'Mitgliederstammdatei (Original)'!AB955</f>
        <v>0</v>
      </c>
      <c r="AA955" s="31">
        <f>'Mitgliederstammdatei (Original)'!AC955</f>
        <v>0</v>
      </c>
      <c r="AB955" s="31">
        <f>'Mitgliederstammdatei (Original)'!AD955</f>
        <v>0</v>
      </c>
      <c r="AC955" s="31">
        <f>'Mitgliederstammdatei (Original)'!AE955</f>
        <v>0</v>
      </c>
      <c r="AD955" s="31">
        <f>'Mitgliederstammdatei (Original)'!AF955</f>
        <v>0</v>
      </c>
      <c r="AE955" s="31">
        <f>'Mitgliederstammdatei (Original)'!AG955</f>
        <v>0</v>
      </c>
    </row>
    <row r="956" spans="1:31" x14ac:dyDescent="0.2">
      <c r="A956" s="28" t="str">
        <f>'Mitgliederstammdatei (Original)'!A956</f>
        <v>R11</v>
      </c>
      <c r="B956" s="31">
        <f>'Mitgliederstammdatei (Original)'!B956</f>
        <v>0</v>
      </c>
      <c r="C956" s="31">
        <f>'Mitgliederstammdatei (Original)'!C956</f>
        <v>0</v>
      </c>
      <c r="D956" s="31" t="str">
        <f>'Mitgliederstammdatei (Original)'!D956</f>
        <v xml:space="preserve"> </v>
      </c>
      <c r="E956" s="31" t="str">
        <f>'Mitgliederstammdatei (Original)'!E956</f>
        <v>Grosswangen uU PS</v>
      </c>
      <c r="F956" s="31">
        <f>'Mitgliederstammdatei (Original)'!F956</f>
        <v>99027854</v>
      </c>
      <c r="G956" s="31" t="str">
        <f>'Mitgliederstammdatei (Original)'!H956</f>
        <v>Z`Rotz-Lussi</v>
      </c>
      <c r="H956" s="71" t="str">
        <f>'Mitgliederstammdatei (Original)'!I956</f>
        <v>Anneliese</v>
      </c>
      <c r="I956" s="31" t="str">
        <f>'Mitgliederstammdatei (Original)'!J956</f>
        <v>Z`Rotz-Lussi Anneliese</v>
      </c>
      <c r="J956" s="31" t="str">
        <f>'Mitgliederstammdatei (Original)'!K956</f>
        <v>02.04.1957</v>
      </c>
      <c r="K956" s="31" t="str">
        <f>'Mitgliederstammdatei (Original)'!L956</f>
        <v>02.04.1957</v>
      </c>
      <c r="L956" s="31">
        <f>'Mitgliederstammdatei (Original)'!M956</f>
        <v>0</v>
      </c>
      <c r="M956" s="31" t="str">
        <f>'Mitgliederstammdatei (Original)'!N956</f>
        <v>Bilacher</v>
      </c>
      <c r="N956" s="31" t="str">
        <f>'Mitgliederstammdatei (Original)'!O956</f>
        <v>4</v>
      </c>
      <c r="O956" s="31" t="str">
        <f>'Mitgliederstammdatei (Original)'!P956</f>
        <v>6218</v>
      </c>
      <c r="P956" s="71" t="str">
        <f>'Mitgliederstammdatei (Original)'!Q956</f>
        <v>Ettiswil</v>
      </c>
      <c r="Q956" s="71">
        <f>'Mitgliederstammdatei (Original)'!R956</f>
        <v>0</v>
      </c>
      <c r="R956" s="31" t="str">
        <f>'Mitgliederstammdatei (Original)'!S956</f>
        <v>Ja</v>
      </c>
      <c r="S956" s="31">
        <f>'Mitgliederstammdatei (Original)'!T956</f>
        <v>0</v>
      </c>
      <c r="T956" s="31">
        <f>'Mitgliederstammdatei (Original)'!U956</f>
        <v>0</v>
      </c>
      <c r="U956" s="31" t="str">
        <f>'Mitgliederstammdatei (Original)'!V956</f>
        <v>Frau</v>
      </c>
      <c r="V956" s="31" t="str">
        <f>'Mitgliederstammdatei (Original)'!X956</f>
        <v xml:space="preserve"> </v>
      </c>
      <c r="W956" s="31">
        <f>'Mitgliederstammdatei (Original)'!Y956</f>
        <v>0</v>
      </c>
      <c r="X956" s="31">
        <f>'Mitgliederstammdatei (Original)'!Z956</f>
        <v>0</v>
      </c>
      <c r="Y956" s="31">
        <f>'Mitgliederstammdatei (Original)'!AA956</f>
        <v>0</v>
      </c>
      <c r="Z956" s="31">
        <f>'Mitgliederstammdatei (Original)'!AB956</f>
        <v>0</v>
      </c>
      <c r="AA956" s="31">
        <f>'Mitgliederstammdatei (Original)'!AC956</f>
        <v>0</v>
      </c>
      <c r="AB956" s="31">
        <f>'Mitgliederstammdatei (Original)'!AD956</f>
        <v>0</v>
      </c>
      <c r="AC956" s="31">
        <f>'Mitgliederstammdatei (Original)'!AE956</f>
        <v>0</v>
      </c>
      <c r="AD956" s="31">
        <f>'Mitgliederstammdatei (Original)'!AF956</f>
        <v>0</v>
      </c>
      <c r="AE956" s="31">
        <f>'Mitgliederstammdatei (Original)'!AG956</f>
        <v>0</v>
      </c>
    </row>
    <row r="957" spans="1:31" x14ac:dyDescent="0.2">
      <c r="A957" s="28" t="str">
        <f>'Mitgliederstammdatei (Original)'!A957</f>
        <v>R 2</v>
      </c>
      <c r="B957" s="31" t="str">
        <f>'Mitgliederstammdatei (Original)'!B957</f>
        <v>Luzern SG der Stadt</v>
      </c>
      <c r="C957" s="31">
        <f>'Mitgliederstammdatei (Original)'!C957</f>
        <v>0</v>
      </c>
      <c r="D957" s="31" t="str">
        <f>'Mitgliederstammdatei (Original)'!D957</f>
        <v xml:space="preserve"> </v>
      </c>
      <c r="E957" s="31">
        <f>'Mitgliederstammdatei (Original)'!E957</f>
        <v>0</v>
      </c>
      <c r="F957" s="31">
        <f>'Mitgliederstammdatei (Original)'!F957</f>
        <v>99027855</v>
      </c>
      <c r="G957" s="31" t="str">
        <f>'Mitgliederstammdatei (Original)'!H957</f>
        <v>Zai</v>
      </c>
      <c r="H957" s="71" t="str">
        <f>'Mitgliederstammdatei (Original)'!I957</f>
        <v>Hans-Ruedi</v>
      </c>
      <c r="I957" s="31" t="str">
        <f>'Mitgliederstammdatei (Original)'!J957</f>
        <v>Zai Hans-Ruedi</v>
      </c>
      <c r="J957" s="31" t="str">
        <f>'Mitgliederstammdatei (Original)'!K957</f>
        <v>10.05.1944</v>
      </c>
      <c r="K957" s="31" t="str">
        <f>'Mitgliederstammdatei (Original)'!L957</f>
        <v>10.05.1944</v>
      </c>
      <c r="L957" s="31" t="str">
        <f>'Mitgliederstammdatei (Original)'!M957</f>
        <v>01.01.2004</v>
      </c>
      <c r="M957" s="31" t="str">
        <f>'Mitgliederstammdatei (Original)'!N957</f>
        <v>Matthofring</v>
      </c>
      <c r="N957" s="31" t="str">
        <f>'Mitgliederstammdatei (Original)'!O957</f>
        <v>62</v>
      </c>
      <c r="O957" s="31" t="str">
        <f>'Mitgliederstammdatei (Original)'!P957</f>
        <v>6005</v>
      </c>
      <c r="P957" s="71" t="str">
        <f>'Mitgliederstammdatei (Original)'!Q957</f>
        <v>Luzern</v>
      </c>
      <c r="Q957" s="71">
        <f>'Mitgliederstammdatei (Original)'!R957</f>
        <v>0</v>
      </c>
      <c r="R957" s="31" t="str">
        <f>'Mitgliederstammdatei (Original)'!S957</f>
        <v>Ja</v>
      </c>
      <c r="S957" s="31">
        <f>'Mitgliederstammdatei (Original)'!T957</f>
        <v>0</v>
      </c>
      <c r="T957" s="31">
        <f>'Mitgliederstammdatei (Original)'!U957</f>
        <v>0</v>
      </c>
      <c r="U957" s="31" t="str">
        <f>'Mitgliederstammdatei (Original)'!V957</f>
        <v>Herr</v>
      </c>
      <c r="V957" s="31" t="str">
        <f>'Mitgliederstammdatei (Original)'!X957</f>
        <v xml:space="preserve"> </v>
      </c>
      <c r="W957" s="31">
        <f>'Mitgliederstammdatei (Original)'!Y957</f>
        <v>0</v>
      </c>
      <c r="X957" s="31">
        <f>'Mitgliederstammdatei (Original)'!Z957</f>
        <v>0</v>
      </c>
      <c r="Y957" s="31">
        <f>'Mitgliederstammdatei (Original)'!AA957</f>
        <v>0</v>
      </c>
      <c r="Z957" s="31">
        <f>'Mitgliederstammdatei (Original)'!AB957</f>
        <v>0</v>
      </c>
      <c r="AA957" s="31">
        <f>'Mitgliederstammdatei (Original)'!AC957</f>
        <v>0</v>
      </c>
      <c r="AB957" s="31">
        <f>'Mitgliederstammdatei (Original)'!AD957</f>
        <v>0</v>
      </c>
      <c r="AC957" s="31">
        <f>'Mitgliederstammdatei (Original)'!AE957</f>
        <v>0</v>
      </c>
      <c r="AD957" s="31">
        <f>'Mitgliederstammdatei (Original)'!AF957</f>
        <v>0</v>
      </c>
      <c r="AE957" s="31">
        <f>'Mitgliederstammdatei (Original)'!AG957</f>
        <v>0</v>
      </c>
    </row>
    <row r="958" spans="1:31" x14ac:dyDescent="0.2">
      <c r="A958" s="28" t="str">
        <f>'Mitgliederstammdatei (Original)'!A958</f>
        <v>R 3</v>
      </c>
      <c r="B958" s="31" t="str">
        <f>'Mitgliederstammdatei (Original)'!B958</f>
        <v>Horw FSG</v>
      </c>
      <c r="C958" s="31">
        <f>'Mitgliederstammdatei (Original)'!C958</f>
        <v>0</v>
      </c>
      <c r="D958" s="31" t="str">
        <f>'Mitgliederstammdatei (Original)'!D958</f>
        <v xml:space="preserve"> </v>
      </c>
      <c r="E958" s="31" t="str">
        <f>'Mitgliederstammdatei (Original)'!E958</f>
        <v>Horw PC</v>
      </c>
      <c r="F958" s="31">
        <f>'Mitgliederstammdatei (Original)'!F958</f>
        <v>99027856</v>
      </c>
      <c r="G958" s="31" t="str">
        <f>'Mitgliederstammdatei (Original)'!H958</f>
        <v>Zakaria</v>
      </c>
      <c r="H958" s="71" t="str">
        <f>'Mitgliederstammdatei (Original)'!I958</f>
        <v>Khaled</v>
      </c>
      <c r="I958" s="31" t="str">
        <f>'Mitgliederstammdatei (Original)'!J958</f>
        <v>Zakaria Khaled</v>
      </c>
      <c r="J958" s="31" t="str">
        <f>'Mitgliederstammdatei (Original)'!K958</f>
        <v>09.04.1958</v>
      </c>
      <c r="K958" s="31" t="str">
        <f>'Mitgliederstammdatei (Original)'!L958</f>
        <v>09.04.1958</v>
      </c>
      <c r="L958" s="31" t="str">
        <f>'Mitgliederstammdatei (Original)'!M958</f>
        <v>01.01.2018</v>
      </c>
      <c r="M958" s="31" t="str">
        <f>'Mitgliederstammdatei (Original)'!N958</f>
        <v>Dormenstrasse</v>
      </c>
      <c r="N958" s="31" t="str">
        <f>'Mitgliederstammdatei (Original)'!O958</f>
        <v>2</v>
      </c>
      <c r="O958" s="31" t="str">
        <f>'Mitgliederstammdatei (Original)'!P958</f>
        <v>6048</v>
      </c>
      <c r="P958" s="71" t="str">
        <f>'Mitgliederstammdatei (Original)'!Q958</f>
        <v>Horw</v>
      </c>
      <c r="Q958" s="71">
        <f>'Mitgliederstammdatei (Original)'!R958</f>
        <v>0</v>
      </c>
      <c r="R958" s="31" t="str">
        <f>'Mitgliederstammdatei (Original)'!S958</f>
        <v>Ja</v>
      </c>
      <c r="S958" s="31">
        <f>'Mitgliederstammdatei (Original)'!T958</f>
        <v>0</v>
      </c>
      <c r="T958" s="31">
        <f>'Mitgliederstammdatei (Original)'!U958</f>
        <v>0</v>
      </c>
      <c r="U958" s="31" t="str">
        <f>'Mitgliederstammdatei (Original)'!V958</f>
        <v>Herr</v>
      </c>
      <c r="V958" s="31" t="str">
        <f>'Mitgliederstammdatei (Original)'!X958</f>
        <v xml:space="preserve"> </v>
      </c>
      <c r="W958" s="31">
        <f>'Mitgliederstammdatei (Original)'!Y958</f>
        <v>0</v>
      </c>
      <c r="X958" s="31">
        <f>'Mitgliederstammdatei (Original)'!Z958</f>
        <v>0</v>
      </c>
      <c r="Y958" s="31">
        <f>'Mitgliederstammdatei (Original)'!AA958</f>
        <v>0</v>
      </c>
      <c r="Z958" s="31">
        <f>'Mitgliederstammdatei (Original)'!AB958</f>
        <v>0</v>
      </c>
      <c r="AA958" s="31">
        <f>'Mitgliederstammdatei (Original)'!AC958</f>
        <v>0</v>
      </c>
      <c r="AB958" s="31">
        <f>'Mitgliederstammdatei (Original)'!AD958</f>
        <v>0</v>
      </c>
      <c r="AC958" s="31">
        <f>'Mitgliederstammdatei (Original)'!AE958</f>
        <v>0</v>
      </c>
      <c r="AD958" s="31">
        <f>'Mitgliederstammdatei (Original)'!AF958</f>
        <v>0</v>
      </c>
      <c r="AE958" s="31">
        <f>'Mitgliederstammdatei (Original)'!AG958</f>
        <v>0</v>
      </c>
    </row>
    <row r="959" spans="1:31" x14ac:dyDescent="0.2">
      <c r="A959" s="28" t="str">
        <f>'Mitgliederstammdatei (Original)'!A959</f>
        <v>R15</v>
      </c>
      <c r="B959" s="31" t="str">
        <f>'Mitgliederstammdatei (Original)'!B959</f>
        <v>Fischbach WV</v>
      </c>
      <c r="C959" s="31" t="str">
        <f>'Mitgliederstammdatei (Original)'!C959</f>
        <v>RO</v>
      </c>
      <c r="D959" s="31" t="str">
        <f>'Mitgliederstammdatei (Original)'!D959</f>
        <v>VV</v>
      </c>
      <c r="E959" s="31">
        <f>'Mitgliederstammdatei (Original)'!E959</f>
        <v>0</v>
      </c>
      <c r="F959" s="31">
        <f>'Mitgliederstammdatei (Original)'!F959</f>
        <v>99027857</v>
      </c>
      <c r="G959" s="31" t="str">
        <f>'Mitgliederstammdatei (Original)'!H959</f>
        <v>Zbinden</v>
      </c>
      <c r="H959" s="71" t="str">
        <f>'Mitgliederstammdatei (Original)'!I959</f>
        <v>Fritz</v>
      </c>
      <c r="I959" s="31" t="str">
        <f>'Mitgliederstammdatei (Original)'!J959</f>
        <v>Zbinden Fritz</v>
      </c>
      <c r="J959" s="31" t="str">
        <f>'Mitgliederstammdatei (Original)'!K959</f>
        <v>19.04.1957</v>
      </c>
      <c r="K959" s="31" t="str">
        <f>'Mitgliederstammdatei (Original)'!L959</f>
        <v>19.04.1957</v>
      </c>
      <c r="L959" s="31" t="str">
        <f>'Mitgliederstammdatei (Original)'!M959</f>
        <v>01.01.2017</v>
      </c>
      <c r="M959" s="31" t="str">
        <f>'Mitgliederstammdatei (Original)'!N959</f>
        <v>Hornacker</v>
      </c>
      <c r="N959" s="31" t="str">
        <f>'Mitgliederstammdatei (Original)'!O959</f>
        <v>1</v>
      </c>
      <c r="O959" s="31" t="str">
        <f>'Mitgliederstammdatei (Original)'!P959</f>
        <v>6145</v>
      </c>
      <c r="P959" s="71" t="str">
        <f>'Mitgliederstammdatei (Original)'!Q959</f>
        <v>Fischbach</v>
      </c>
      <c r="Q959" s="71">
        <f>'Mitgliederstammdatei (Original)'!R959</f>
        <v>0</v>
      </c>
      <c r="R959" s="31" t="str">
        <f>'Mitgliederstammdatei (Original)'!S959</f>
        <v>Ja</v>
      </c>
      <c r="S959" s="31">
        <f>'Mitgliederstammdatei (Original)'!T959</f>
        <v>0</v>
      </c>
      <c r="T959" s="31">
        <f>'Mitgliederstammdatei (Original)'!U959</f>
        <v>0</v>
      </c>
      <c r="U959" s="31" t="str">
        <f>'Mitgliederstammdatei (Original)'!V959</f>
        <v>Herr</v>
      </c>
      <c r="V959" s="31" t="str">
        <f>'Mitgliederstammdatei (Original)'!X959</f>
        <v>VV</v>
      </c>
      <c r="W959" s="31">
        <f>'Mitgliederstammdatei (Original)'!Y959</f>
        <v>0</v>
      </c>
      <c r="X959" s="31">
        <f>'Mitgliederstammdatei (Original)'!Z959</f>
        <v>0</v>
      </c>
      <c r="Y959" s="31">
        <f>'Mitgliederstammdatei (Original)'!AA959</f>
        <v>0</v>
      </c>
      <c r="Z959" s="31">
        <f>'Mitgliederstammdatei (Original)'!AB959</f>
        <v>0</v>
      </c>
      <c r="AA959" s="31">
        <f>'Mitgliederstammdatei (Original)'!AC959</f>
        <v>0</v>
      </c>
      <c r="AB959" s="31">
        <f>'Mitgliederstammdatei (Original)'!AD959</f>
        <v>0</v>
      </c>
      <c r="AC959" s="31">
        <f>'Mitgliederstammdatei (Original)'!AE959</f>
        <v>0</v>
      </c>
      <c r="AD959" s="31">
        <f>'Mitgliederstammdatei (Original)'!AF959</f>
        <v>0</v>
      </c>
      <c r="AE959" s="31">
        <f>'Mitgliederstammdatei (Original)'!AG959</f>
        <v>0</v>
      </c>
    </row>
    <row r="960" spans="1:31" x14ac:dyDescent="0.2">
      <c r="A960" s="28" t="str">
        <f>'Mitgliederstammdatei (Original)'!A960</f>
        <v>R 3</v>
      </c>
      <c r="B960" s="31" t="str">
        <f>'Mitgliederstammdatei (Original)'!B960</f>
        <v>Kriens SG</v>
      </c>
      <c r="C960" s="31">
        <f>'Mitgliederstammdatei (Original)'!C960</f>
        <v>0</v>
      </c>
      <c r="D960" s="31" t="str">
        <f>'Mitgliederstammdatei (Original)'!D960</f>
        <v xml:space="preserve"> </v>
      </c>
      <c r="E960" s="31" t="str">
        <f>'Mitgliederstammdatei (Original)'!E960</f>
        <v>Kriens SG</v>
      </c>
      <c r="F960" s="31">
        <f>'Mitgliederstammdatei (Original)'!F960</f>
        <v>99027858</v>
      </c>
      <c r="G960" s="31" t="str">
        <f>'Mitgliederstammdatei (Original)'!H960</f>
        <v>Zbinden</v>
      </c>
      <c r="H960" s="71" t="str">
        <f>'Mitgliederstammdatei (Original)'!I960</f>
        <v>Rolf</v>
      </c>
      <c r="I960" s="31" t="str">
        <f>'Mitgliederstammdatei (Original)'!J960</f>
        <v>Zbinden Rolf</v>
      </c>
      <c r="J960" s="31" t="str">
        <f>'Mitgliederstammdatei (Original)'!K960</f>
        <v>26.04.1946</v>
      </c>
      <c r="K960" s="31" t="str">
        <f>'Mitgliederstammdatei (Original)'!L960</f>
        <v>26.04.1946</v>
      </c>
      <c r="L960" s="31" t="str">
        <f>'Mitgliederstammdatei (Original)'!M960</f>
        <v>01.01.2006</v>
      </c>
      <c r="M960" s="31" t="str">
        <f>'Mitgliederstammdatei (Original)'!N960</f>
        <v>Seemattli</v>
      </c>
      <c r="N960" s="31" t="str">
        <f>'Mitgliederstammdatei (Original)'!O960</f>
        <v>2</v>
      </c>
      <c r="O960" s="31" t="str">
        <f>'Mitgliederstammdatei (Original)'!P960</f>
        <v>6404</v>
      </c>
      <c r="P960" s="71" t="str">
        <f>'Mitgliederstammdatei (Original)'!Q960</f>
        <v>Greppen</v>
      </c>
      <c r="Q960" s="71">
        <f>'Mitgliederstammdatei (Original)'!R960</f>
        <v>0</v>
      </c>
      <c r="R960" s="31" t="str">
        <f>'Mitgliederstammdatei (Original)'!S960</f>
        <v>Ja</v>
      </c>
      <c r="S960" s="31">
        <f>'Mitgliederstammdatei (Original)'!T960</f>
        <v>0</v>
      </c>
      <c r="T960" s="31">
        <f>'Mitgliederstammdatei (Original)'!U960</f>
        <v>0</v>
      </c>
      <c r="U960" s="31" t="str">
        <f>'Mitgliederstammdatei (Original)'!V960</f>
        <v>Herr</v>
      </c>
      <c r="V960" s="31" t="str">
        <f>'Mitgliederstammdatei (Original)'!X960</f>
        <v xml:space="preserve"> </v>
      </c>
      <c r="W960" s="31">
        <f>'Mitgliederstammdatei (Original)'!Y960</f>
        <v>0</v>
      </c>
      <c r="X960" s="31">
        <f>'Mitgliederstammdatei (Original)'!Z960</f>
        <v>0</v>
      </c>
      <c r="Y960" s="31">
        <f>'Mitgliederstammdatei (Original)'!AA960</f>
        <v>0</v>
      </c>
      <c r="Z960" s="31">
        <f>'Mitgliederstammdatei (Original)'!AB960</f>
        <v>0</v>
      </c>
      <c r="AA960" s="31">
        <f>'Mitgliederstammdatei (Original)'!AC960</f>
        <v>0</v>
      </c>
      <c r="AB960" s="31">
        <f>'Mitgliederstammdatei (Original)'!AD960</f>
        <v>0</v>
      </c>
      <c r="AC960" s="31">
        <f>'Mitgliederstammdatei (Original)'!AE960</f>
        <v>0</v>
      </c>
      <c r="AD960" s="31">
        <f>'Mitgliederstammdatei (Original)'!AF960</f>
        <v>0</v>
      </c>
      <c r="AE960" s="31">
        <f>'Mitgliederstammdatei (Original)'!AG960</f>
        <v>0</v>
      </c>
    </row>
    <row r="961" spans="1:31" x14ac:dyDescent="0.2">
      <c r="A961" s="28" t="str">
        <f>'Mitgliederstammdatei (Original)'!A961</f>
        <v>R12</v>
      </c>
      <c r="B961" s="31" t="str">
        <f>'Mitgliederstammdatei (Original)'!B961</f>
        <v>Altishofen-Nebikon Sebastian</v>
      </c>
      <c r="C961" s="31">
        <f>'Mitgliederstammdatei (Original)'!C961</f>
        <v>0</v>
      </c>
      <c r="D961" s="31" t="str">
        <f>'Mitgliederstammdatei (Original)'!D961</f>
        <v xml:space="preserve"> </v>
      </c>
      <c r="E961" s="31">
        <f>'Mitgliederstammdatei (Original)'!E961</f>
        <v>0</v>
      </c>
      <c r="F961" s="31">
        <f>'Mitgliederstammdatei (Original)'!F961</f>
        <v>99027859</v>
      </c>
      <c r="G961" s="31" t="str">
        <f>'Mitgliederstammdatei (Original)'!H961</f>
        <v>Zehnder</v>
      </c>
      <c r="H961" s="71" t="str">
        <f>'Mitgliederstammdatei (Original)'!I961</f>
        <v>Thomas</v>
      </c>
      <c r="I961" s="31" t="str">
        <f>'Mitgliederstammdatei (Original)'!J961</f>
        <v>Zehnder Thomas</v>
      </c>
      <c r="J961" s="31" t="str">
        <f>'Mitgliederstammdatei (Original)'!K961</f>
        <v>19.07.1962</v>
      </c>
      <c r="K961" s="31" t="str">
        <f>'Mitgliederstammdatei (Original)'!L961</f>
        <v>19.07.1962</v>
      </c>
      <c r="L961" s="31" t="str">
        <f>'Mitgliederstammdatei (Original)'!M961</f>
        <v>01.01.2022</v>
      </c>
      <c r="M961" s="31" t="str">
        <f>'Mitgliederstammdatei (Original)'!N961</f>
        <v>Kantonsstrasse</v>
      </c>
      <c r="N961" s="31" t="str">
        <f>'Mitgliederstammdatei (Original)'!O961</f>
        <v>22</v>
      </c>
      <c r="O961" s="31" t="str">
        <f>'Mitgliederstammdatei (Original)'!P961</f>
        <v>6246</v>
      </c>
      <c r="P961" s="71" t="str">
        <f>'Mitgliederstammdatei (Original)'!Q961</f>
        <v>Altishofen</v>
      </c>
      <c r="Q961" s="71">
        <f>'Mitgliederstammdatei (Original)'!R961</f>
        <v>0</v>
      </c>
      <c r="R961" s="31" t="str">
        <f>'Mitgliederstammdatei (Original)'!S961</f>
        <v>Ja</v>
      </c>
      <c r="S961" s="31">
        <f>'Mitgliederstammdatei (Original)'!T961</f>
        <v>0</v>
      </c>
      <c r="T961" s="31">
        <f>'Mitgliederstammdatei (Original)'!U961</f>
        <v>0</v>
      </c>
      <c r="U961" s="31" t="str">
        <f>'Mitgliederstammdatei (Original)'!V961</f>
        <v>Herr</v>
      </c>
      <c r="V961" s="31" t="str">
        <f>'Mitgliederstammdatei (Original)'!X961</f>
        <v xml:space="preserve"> </v>
      </c>
      <c r="W961" s="31">
        <f>'Mitgliederstammdatei (Original)'!Y961</f>
        <v>0</v>
      </c>
      <c r="X961" s="31">
        <f>'Mitgliederstammdatei (Original)'!Z961</f>
        <v>0</v>
      </c>
      <c r="Y961" s="31">
        <f>'Mitgliederstammdatei (Original)'!AA961</f>
        <v>0</v>
      </c>
      <c r="Z961" s="31">
        <f>'Mitgliederstammdatei (Original)'!AB961</f>
        <v>0</v>
      </c>
      <c r="AA961" s="31">
        <f>'Mitgliederstammdatei (Original)'!AC961</f>
        <v>0</v>
      </c>
      <c r="AB961" s="31">
        <f>'Mitgliederstammdatei (Original)'!AD961</f>
        <v>0</v>
      </c>
      <c r="AC961" s="31">
        <f>'Mitgliederstammdatei (Original)'!AE961</f>
        <v>0</v>
      </c>
      <c r="AD961" s="31">
        <f>'Mitgliederstammdatei (Original)'!AF961</f>
        <v>0</v>
      </c>
      <c r="AE961" s="31">
        <f>'Mitgliederstammdatei (Original)'!AG961</f>
        <v>0</v>
      </c>
    </row>
    <row r="962" spans="1:31" x14ac:dyDescent="0.2">
      <c r="A962" s="28" t="str">
        <f>'Mitgliederstammdatei (Original)'!A962</f>
        <v>R15</v>
      </c>
      <c r="B962" s="31" t="str">
        <f>'Mitgliederstammdatei (Original)'!B962</f>
        <v>St. Urban SG</v>
      </c>
      <c r="C962" s="31">
        <f>'Mitgliederstammdatei (Original)'!C962</f>
        <v>0</v>
      </c>
      <c r="D962" s="31" t="str">
        <f>'Mitgliederstammdatei (Original)'!D962</f>
        <v xml:space="preserve"> </v>
      </c>
      <c r="E962" s="31">
        <f>'Mitgliederstammdatei (Original)'!E962</f>
        <v>0</v>
      </c>
      <c r="F962" s="31">
        <f>'Mitgliederstammdatei (Original)'!F962</f>
        <v>99027832</v>
      </c>
      <c r="G962" s="31" t="str">
        <f>'Mitgliederstammdatei (Original)'!H962</f>
        <v>Zemp</v>
      </c>
      <c r="H962" s="71" t="str">
        <f>'Mitgliederstammdatei (Original)'!I962</f>
        <v>Anton</v>
      </c>
      <c r="I962" s="31" t="str">
        <f>'Mitgliederstammdatei (Original)'!J962</f>
        <v>Zemp Anton</v>
      </c>
      <c r="J962" s="31" t="str">
        <f>'Mitgliederstammdatei (Original)'!K962</f>
        <v>07.03.1943</v>
      </c>
      <c r="K962" s="31" t="str">
        <f>'Mitgliederstammdatei (Original)'!L962</f>
        <v>07.03.1943</v>
      </c>
      <c r="L962" s="31" t="str">
        <f>'Mitgliederstammdatei (Original)'!M962</f>
        <v>01.01.2003</v>
      </c>
      <c r="M962" s="31" t="str">
        <f>'Mitgliederstammdatei (Original)'!N962</f>
        <v>Untertor</v>
      </c>
      <c r="N962" s="31" t="str">
        <f>'Mitgliederstammdatei (Original)'!O962</f>
        <v>1</v>
      </c>
      <c r="O962" s="31" t="str">
        <f>'Mitgliederstammdatei (Original)'!P962</f>
        <v>4915</v>
      </c>
      <c r="P962" s="71" t="str">
        <f>'Mitgliederstammdatei (Original)'!Q962</f>
        <v>St. Urban</v>
      </c>
      <c r="Q962" s="71">
        <f>'Mitgliederstammdatei (Original)'!R962</f>
        <v>0</v>
      </c>
      <c r="R962" s="31" t="str">
        <f>'Mitgliederstammdatei (Original)'!S962</f>
        <v>Ja</v>
      </c>
      <c r="S962" s="31">
        <f>'Mitgliederstammdatei (Original)'!T962</f>
        <v>0</v>
      </c>
      <c r="T962" s="31">
        <f>'Mitgliederstammdatei (Original)'!U962</f>
        <v>0</v>
      </c>
      <c r="U962" s="31" t="str">
        <f>'Mitgliederstammdatei (Original)'!V962</f>
        <v>Herr</v>
      </c>
      <c r="V962" s="31" t="str">
        <f>'Mitgliederstammdatei (Original)'!X962</f>
        <v xml:space="preserve"> </v>
      </c>
      <c r="W962" s="31">
        <f>'Mitgliederstammdatei (Original)'!Y962</f>
        <v>0</v>
      </c>
      <c r="X962" s="31">
        <f>'Mitgliederstammdatei (Original)'!Z962</f>
        <v>0</v>
      </c>
      <c r="Y962" s="31">
        <f>'Mitgliederstammdatei (Original)'!AA962</f>
        <v>0</v>
      </c>
      <c r="Z962" s="31">
        <f>'Mitgliederstammdatei (Original)'!AB962</f>
        <v>0</v>
      </c>
      <c r="AA962" s="31">
        <f>'Mitgliederstammdatei (Original)'!AC962</f>
        <v>0</v>
      </c>
      <c r="AB962" s="31">
        <f>'Mitgliederstammdatei (Original)'!AD962</f>
        <v>0</v>
      </c>
      <c r="AC962" s="31">
        <f>'Mitgliederstammdatei (Original)'!AE962</f>
        <v>0</v>
      </c>
      <c r="AD962" s="31">
        <f>'Mitgliederstammdatei (Original)'!AF962</f>
        <v>0</v>
      </c>
      <c r="AE962" s="31">
        <f>'Mitgliederstammdatei (Original)'!AG962</f>
        <v>0</v>
      </c>
    </row>
    <row r="963" spans="1:31" x14ac:dyDescent="0.2">
      <c r="A963" s="28" t="str">
        <f>'Mitgliederstammdatei (Original)'!A963</f>
        <v>R 6</v>
      </c>
      <c r="B963" s="31">
        <f>'Mitgliederstammdatei (Original)'!B963</f>
        <v>0</v>
      </c>
      <c r="C963" s="31">
        <f>'Mitgliederstammdatei (Original)'!C963</f>
        <v>0</v>
      </c>
      <c r="D963" s="31" t="str">
        <f>'Mitgliederstammdatei (Original)'!D963</f>
        <v xml:space="preserve"> </v>
      </c>
      <c r="E963" s="31" t="str">
        <f>'Mitgliederstammdatei (Original)'!E963</f>
        <v>Hitzkirchertal PC</v>
      </c>
      <c r="F963" s="31">
        <f>'Mitgliederstammdatei (Original)'!F963</f>
        <v>99027860</v>
      </c>
      <c r="G963" s="31" t="str">
        <f>'Mitgliederstammdatei (Original)'!H963</f>
        <v>Zemp</v>
      </c>
      <c r="H963" s="71" t="str">
        <f>'Mitgliederstammdatei (Original)'!I963</f>
        <v>Anton</v>
      </c>
      <c r="I963" s="31" t="str">
        <f>'Mitgliederstammdatei (Original)'!J963</f>
        <v>Zemp Anton</v>
      </c>
      <c r="J963" s="31" t="str">
        <f>'Mitgliederstammdatei (Original)'!K963</f>
        <v>07.11.1949</v>
      </c>
      <c r="K963" s="31" t="str">
        <f>'Mitgliederstammdatei (Original)'!L963</f>
        <v>07.11.1949</v>
      </c>
      <c r="L963" s="31">
        <f>'Mitgliederstammdatei (Original)'!M963</f>
        <v>0</v>
      </c>
      <c r="M963" s="31" t="str">
        <f>'Mitgliederstammdatei (Original)'!N963</f>
        <v>Cornelistrasse</v>
      </c>
      <c r="N963" s="31" t="str">
        <f>'Mitgliederstammdatei (Original)'!O963</f>
        <v>2c</v>
      </c>
      <c r="O963" s="31" t="str">
        <f>'Mitgliederstammdatei (Original)'!P963</f>
        <v>6285</v>
      </c>
      <c r="P963" s="71" t="str">
        <f>'Mitgliederstammdatei (Original)'!Q963</f>
        <v>Hitzkirch</v>
      </c>
      <c r="Q963" s="71">
        <f>'Mitgliederstammdatei (Original)'!R963</f>
        <v>0</v>
      </c>
      <c r="R963" s="31" t="str">
        <f>'Mitgliederstammdatei (Original)'!S963</f>
        <v>Ja</v>
      </c>
      <c r="S963" s="31">
        <f>'Mitgliederstammdatei (Original)'!T963</f>
        <v>0</v>
      </c>
      <c r="T963" s="31">
        <f>'Mitgliederstammdatei (Original)'!U963</f>
        <v>0</v>
      </c>
      <c r="U963" s="31" t="str">
        <f>'Mitgliederstammdatei (Original)'!V963</f>
        <v>Herr</v>
      </c>
      <c r="V963" s="31" t="str">
        <f>'Mitgliederstammdatei (Original)'!X963</f>
        <v xml:space="preserve"> </v>
      </c>
      <c r="W963" s="31">
        <f>'Mitgliederstammdatei (Original)'!Y963</f>
        <v>0</v>
      </c>
      <c r="X963" s="31">
        <f>'Mitgliederstammdatei (Original)'!Z963</f>
        <v>0</v>
      </c>
      <c r="Y963" s="31">
        <f>'Mitgliederstammdatei (Original)'!AA963</f>
        <v>0</v>
      </c>
      <c r="Z963" s="31">
        <f>'Mitgliederstammdatei (Original)'!AB963</f>
        <v>0</v>
      </c>
      <c r="AA963" s="31">
        <f>'Mitgliederstammdatei (Original)'!AC963</f>
        <v>0</v>
      </c>
      <c r="AB963" s="31">
        <f>'Mitgliederstammdatei (Original)'!AD963</f>
        <v>0</v>
      </c>
      <c r="AC963" s="31">
        <f>'Mitgliederstammdatei (Original)'!AE963</f>
        <v>0</v>
      </c>
      <c r="AD963" s="31">
        <f>'Mitgliederstammdatei (Original)'!AF963</f>
        <v>0</v>
      </c>
      <c r="AE963" s="31">
        <f>'Mitgliederstammdatei (Original)'!AG963</f>
        <v>0</v>
      </c>
    </row>
    <row r="964" spans="1:31" x14ac:dyDescent="0.2">
      <c r="A964" s="28" t="str">
        <f>'Mitgliederstammdatei (Original)'!A964</f>
        <v>R17</v>
      </c>
      <c r="B964" s="31" t="str">
        <f>'Mitgliederstammdatei (Original)'!B964</f>
        <v>Escholzmatt SG</v>
      </c>
      <c r="C964" s="31">
        <f>'Mitgliederstammdatei (Original)'!C964</f>
        <v>0</v>
      </c>
      <c r="D964" s="31" t="str">
        <f>'Mitgliederstammdatei (Original)'!D964</f>
        <v>VV</v>
      </c>
      <c r="E964" s="31">
        <f>'Mitgliederstammdatei (Original)'!E964</f>
        <v>0</v>
      </c>
      <c r="F964" s="31">
        <f>'Mitgliederstammdatei (Original)'!F964</f>
        <v>99027831</v>
      </c>
      <c r="G964" s="31" t="str">
        <f>'Mitgliederstammdatei (Original)'!H964</f>
        <v>Zemp</v>
      </c>
      <c r="H964" s="71" t="str">
        <f>'Mitgliederstammdatei (Original)'!I964</f>
        <v>Anton</v>
      </c>
      <c r="I964" s="31" t="str">
        <f>'Mitgliederstammdatei (Original)'!J964</f>
        <v>Zemp Anton</v>
      </c>
      <c r="J964" s="31" t="str">
        <f>'Mitgliederstammdatei (Original)'!K964</f>
        <v>05.02.1948</v>
      </c>
      <c r="K964" s="31" t="str">
        <f>'Mitgliederstammdatei (Original)'!L964</f>
        <v>05.02.1948</v>
      </c>
      <c r="L964" s="31" t="str">
        <f>'Mitgliederstammdatei (Original)'!M964</f>
        <v>01.01.2008</v>
      </c>
      <c r="M964" s="31" t="str">
        <f>'Mitgliederstammdatei (Original)'!N964</f>
        <v>Moosmatte</v>
      </c>
      <c r="N964" s="31" t="str">
        <f>'Mitgliederstammdatei (Original)'!O964</f>
        <v>26</v>
      </c>
      <c r="O964" s="31" t="str">
        <f>'Mitgliederstammdatei (Original)'!P964</f>
        <v>6182</v>
      </c>
      <c r="P964" s="71" t="str">
        <f>'Mitgliederstammdatei (Original)'!Q964</f>
        <v>Escholzmatt</v>
      </c>
      <c r="Q964" s="71">
        <f>'Mitgliederstammdatei (Original)'!R964</f>
        <v>0</v>
      </c>
      <c r="R964" s="31" t="str">
        <f>'Mitgliederstammdatei (Original)'!S964</f>
        <v>Ja</v>
      </c>
      <c r="S964" s="31">
        <f>'Mitgliederstammdatei (Original)'!T964</f>
        <v>0</v>
      </c>
      <c r="T964" s="31">
        <f>'Mitgliederstammdatei (Original)'!U964</f>
        <v>0</v>
      </c>
      <c r="U964" s="31" t="str">
        <f>'Mitgliederstammdatei (Original)'!V964</f>
        <v>Herr</v>
      </c>
      <c r="V964" s="31" t="str">
        <f>'Mitgliederstammdatei (Original)'!X964</f>
        <v>VV</v>
      </c>
      <c r="W964" s="31">
        <f>'Mitgliederstammdatei (Original)'!Y964</f>
        <v>0</v>
      </c>
      <c r="X964" s="31">
        <f>'Mitgliederstammdatei (Original)'!Z964</f>
        <v>0</v>
      </c>
      <c r="Y964" s="31">
        <f>'Mitgliederstammdatei (Original)'!AA964</f>
        <v>0</v>
      </c>
      <c r="Z964" s="31">
        <f>'Mitgliederstammdatei (Original)'!AB964</f>
        <v>0</v>
      </c>
      <c r="AA964" s="31">
        <f>'Mitgliederstammdatei (Original)'!AC964</f>
        <v>0</v>
      </c>
      <c r="AB964" s="31">
        <f>'Mitgliederstammdatei (Original)'!AD964</f>
        <v>0</v>
      </c>
      <c r="AC964" s="31">
        <f>'Mitgliederstammdatei (Original)'!AE964</f>
        <v>0</v>
      </c>
      <c r="AD964" s="31">
        <f>'Mitgliederstammdatei (Original)'!AF964</f>
        <v>0</v>
      </c>
      <c r="AE964" s="31">
        <f>'Mitgliederstammdatei (Original)'!AG964</f>
        <v>0</v>
      </c>
    </row>
    <row r="965" spans="1:31" x14ac:dyDescent="0.2">
      <c r="A965" s="28" t="str">
        <f>'Mitgliederstammdatei (Original)'!A965</f>
        <v>R12</v>
      </c>
      <c r="B965" s="31" t="str">
        <f>'Mitgliederstammdatei (Original)'!B965</f>
        <v>Buchs LU SG</v>
      </c>
      <c r="C965" s="31">
        <f>'Mitgliederstammdatei (Original)'!C965</f>
        <v>0</v>
      </c>
      <c r="D965" s="31" t="str">
        <f>'Mitgliederstammdatei (Original)'!D965</f>
        <v xml:space="preserve"> </v>
      </c>
      <c r="E965" s="31">
        <f>'Mitgliederstammdatei (Original)'!E965</f>
        <v>0</v>
      </c>
      <c r="F965" s="31">
        <f>'Mitgliederstammdatei (Original)'!F965</f>
        <v>99027830</v>
      </c>
      <c r="G965" s="31" t="str">
        <f>'Mitgliederstammdatei (Original)'!H965</f>
        <v>Zemp</v>
      </c>
      <c r="H965" s="71" t="str">
        <f>'Mitgliederstammdatei (Original)'!I965</f>
        <v>Bertrand</v>
      </c>
      <c r="I965" s="31" t="str">
        <f>'Mitgliederstammdatei (Original)'!J965</f>
        <v>Zemp Bertrand</v>
      </c>
      <c r="J965" s="31" t="str">
        <f>'Mitgliederstammdatei (Original)'!K965</f>
        <v>23.01.1960</v>
      </c>
      <c r="K965" s="31" t="str">
        <f>'Mitgliederstammdatei (Original)'!L965</f>
        <v>23.01.1960</v>
      </c>
      <c r="L965" s="31" t="str">
        <f>'Mitgliederstammdatei (Original)'!M965</f>
        <v>01.01.2021</v>
      </c>
      <c r="M965" s="31" t="str">
        <f>'Mitgliederstammdatei (Original)'!N965</f>
        <v>Luzernerstrasse</v>
      </c>
      <c r="N965" s="31" t="str">
        <f>'Mitgliederstammdatei (Original)'!O965</f>
        <v>12</v>
      </c>
      <c r="O965" s="31" t="str">
        <f>'Mitgliederstammdatei (Original)'!P965</f>
        <v>6252</v>
      </c>
      <c r="P965" s="71" t="str">
        <f>'Mitgliederstammdatei (Original)'!Q965</f>
        <v>Dagmersellen</v>
      </c>
      <c r="Q965" s="71">
        <f>'Mitgliederstammdatei (Original)'!R965</f>
        <v>0</v>
      </c>
      <c r="R965" s="31" t="str">
        <f>'Mitgliederstammdatei (Original)'!S965</f>
        <v>Ja</v>
      </c>
      <c r="S965" s="31">
        <f>'Mitgliederstammdatei (Original)'!T965</f>
        <v>0</v>
      </c>
      <c r="T965" s="31">
        <f>'Mitgliederstammdatei (Original)'!U965</f>
        <v>0</v>
      </c>
      <c r="U965" s="31" t="str">
        <f>'Mitgliederstammdatei (Original)'!V965</f>
        <v>Herr</v>
      </c>
      <c r="V965" s="31" t="str">
        <f>'Mitgliederstammdatei (Original)'!X965</f>
        <v xml:space="preserve"> </v>
      </c>
      <c r="W965" s="31">
        <f>'Mitgliederstammdatei (Original)'!Y965</f>
        <v>0</v>
      </c>
      <c r="X965" s="31">
        <f>'Mitgliederstammdatei (Original)'!Z965</f>
        <v>0</v>
      </c>
      <c r="Y965" s="31">
        <f>'Mitgliederstammdatei (Original)'!AA965</f>
        <v>0</v>
      </c>
      <c r="Z965" s="31">
        <f>'Mitgliederstammdatei (Original)'!AB965</f>
        <v>0</v>
      </c>
      <c r="AA965" s="31">
        <f>'Mitgliederstammdatei (Original)'!AC965</f>
        <v>0</v>
      </c>
      <c r="AB965" s="31">
        <f>'Mitgliederstammdatei (Original)'!AD965</f>
        <v>0</v>
      </c>
      <c r="AC965" s="31">
        <f>'Mitgliederstammdatei (Original)'!AE965</f>
        <v>0</v>
      </c>
      <c r="AD965" s="31">
        <f>'Mitgliederstammdatei (Original)'!AF965</f>
        <v>0</v>
      </c>
      <c r="AE965" s="31">
        <f>'Mitgliederstammdatei (Original)'!AG965</f>
        <v>0</v>
      </c>
    </row>
    <row r="966" spans="1:31" x14ac:dyDescent="0.2">
      <c r="A966" s="28" t="str">
        <f>'Mitgliederstammdatei (Original)'!A966</f>
        <v>R 8</v>
      </c>
      <c r="B966" s="31" t="str">
        <f>'Mitgliederstammdatei (Original)'!B966</f>
        <v>Eschenbach FS</v>
      </c>
      <c r="C966" s="31">
        <f>'Mitgliederstammdatei (Original)'!C966</f>
        <v>0</v>
      </c>
      <c r="D966" s="31" t="str">
        <f>'Mitgliederstammdatei (Original)'!D966</f>
        <v xml:space="preserve"> </v>
      </c>
      <c r="E966" s="31">
        <f>'Mitgliederstammdatei (Original)'!E966</f>
        <v>0</v>
      </c>
      <c r="F966" s="31">
        <f>'Mitgliederstammdatei (Original)'!F966</f>
        <v>99027829</v>
      </c>
      <c r="G966" s="31" t="str">
        <f>'Mitgliederstammdatei (Original)'!H966</f>
        <v>Zemp</v>
      </c>
      <c r="H966" s="71" t="str">
        <f>'Mitgliederstammdatei (Original)'!I966</f>
        <v>Erwin</v>
      </c>
      <c r="I966" s="31" t="str">
        <f>'Mitgliederstammdatei (Original)'!J966</f>
        <v>Zemp Erwin</v>
      </c>
      <c r="J966" s="31" t="str">
        <f>'Mitgliederstammdatei (Original)'!K966</f>
        <v>27.01.1945</v>
      </c>
      <c r="K966" s="31" t="str">
        <f>'Mitgliederstammdatei (Original)'!L966</f>
        <v>27.01.1945</v>
      </c>
      <c r="L966" s="31" t="str">
        <f>'Mitgliederstammdatei (Original)'!M966</f>
        <v>01.01.2005</v>
      </c>
      <c r="M966" s="31" t="str">
        <f>'Mitgliederstammdatei (Original)'!N966</f>
        <v>Unterdorfstrasse</v>
      </c>
      <c r="N966" s="31" t="str">
        <f>'Mitgliederstammdatei (Original)'!O966</f>
        <v>13</v>
      </c>
      <c r="O966" s="31" t="str">
        <f>'Mitgliederstammdatei (Original)'!P966</f>
        <v>6276</v>
      </c>
      <c r="P966" s="71" t="str">
        <f>'Mitgliederstammdatei (Original)'!Q966</f>
        <v>Hohenrain</v>
      </c>
      <c r="Q966" s="71">
        <f>'Mitgliederstammdatei (Original)'!R966</f>
        <v>0</v>
      </c>
      <c r="R966" s="31" t="str">
        <f>'Mitgliederstammdatei (Original)'!S966</f>
        <v>Ja</v>
      </c>
      <c r="S966" s="31">
        <f>'Mitgliederstammdatei (Original)'!T966</f>
        <v>0</v>
      </c>
      <c r="T966" s="31">
        <f>'Mitgliederstammdatei (Original)'!U966</f>
        <v>0</v>
      </c>
      <c r="U966" s="31" t="str">
        <f>'Mitgliederstammdatei (Original)'!V966</f>
        <v>Herr</v>
      </c>
      <c r="V966" s="31" t="str">
        <f>'Mitgliederstammdatei (Original)'!X966</f>
        <v xml:space="preserve"> </v>
      </c>
      <c r="W966" s="31">
        <f>'Mitgliederstammdatei (Original)'!Y966</f>
        <v>0</v>
      </c>
      <c r="X966" s="31">
        <f>'Mitgliederstammdatei (Original)'!Z966</f>
        <v>0</v>
      </c>
      <c r="Y966" s="31">
        <f>'Mitgliederstammdatei (Original)'!AA966</f>
        <v>0</v>
      </c>
      <c r="Z966" s="31">
        <f>'Mitgliederstammdatei (Original)'!AB966</f>
        <v>0</v>
      </c>
      <c r="AA966" s="31">
        <f>'Mitgliederstammdatei (Original)'!AC966</f>
        <v>0</v>
      </c>
      <c r="AB966" s="31">
        <f>'Mitgliederstammdatei (Original)'!AD966</f>
        <v>0</v>
      </c>
      <c r="AC966" s="31">
        <f>'Mitgliederstammdatei (Original)'!AE966</f>
        <v>0</v>
      </c>
      <c r="AD966" s="31">
        <f>'Mitgliederstammdatei (Original)'!AF966</f>
        <v>0</v>
      </c>
      <c r="AE966" s="31">
        <f>'Mitgliederstammdatei (Original)'!AG966</f>
        <v>0</v>
      </c>
    </row>
    <row r="967" spans="1:31" x14ac:dyDescent="0.2">
      <c r="A967" s="28" t="str">
        <f>'Mitgliederstammdatei (Original)'!A967</f>
        <v>R 2</v>
      </c>
      <c r="B967" s="31" t="str">
        <f>'Mitgliederstammdatei (Original)'!B967</f>
        <v>Luzern SG der Stadt</v>
      </c>
      <c r="C967" s="31">
        <f>'Mitgliederstammdatei (Original)'!C967</f>
        <v>0</v>
      </c>
      <c r="D967" s="31" t="str">
        <f>'Mitgliederstammdatei (Original)'!D967</f>
        <v xml:space="preserve"> </v>
      </c>
      <c r="E967" s="31">
        <f>'Mitgliederstammdatei (Original)'!E967</f>
        <v>0</v>
      </c>
      <c r="F967" s="31">
        <f>'Mitgliederstammdatei (Original)'!F967</f>
        <v>99027802</v>
      </c>
      <c r="G967" s="31" t="str">
        <f>'Mitgliederstammdatei (Original)'!H967</f>
        <v>Zemp</v>
      </c>
      <c r="H967" s="71" t="str">
        <f>'Mitgliederstammdatei (Original)'!I967</f>
        <v>Franz</v>
      </c>
      <c r="I967" s="31" t="str">
        <f>'Mitgliederstammdatei (Original)'!J967</f>
        <v>Zemp Franz</v>
      </c>
      <c r="J967" s="31" t="str">
        <f>'Mitgliederstammdatei (Original)'!K967</f>
        <v>23.02.1938</v>
      </c>
      <c r="K967" s="31" t="str">
        <f>'Mitgliederstammdatei (Original)'!L967</f>
        <v>23.02.1938</v>
      </c>
      <c r="L967" s="31" t="str">
        <f>'Mitgliederstammdatei (Original)'!M967</f>
        <v>01.01.1998</v>
      </c>
      <c r="M967" s="31" t="str">
        <f>'Mitgliederstammdatei (Original)'!N967</f>
        <v>Neustudenhof</v>
      </c>
      <c r="N967" s="31" t="str">
        <f>'Mitgliederstammdatei (Original)'!O967</f>
        <v>17</v>
      </c>
      <c r="O967" s="31" t="str">
        <f>'Mitgliederstammdatei (Original)'!P967</f>
        <v>6010</v>
      </c>
      <c r="P967" s="71" t="str">
        <f>'Mitgliederstammdatei (Original)'!Q967</f>
        <v>Kriens</v>
      </c>
      <c r="Q967" s="71">
        <f>'Mitgliederstammdatei (Original)'!R967</f>
        <v>0</v>
      </c>
      <c r="R967" s="31" t="str">
        <f>'Mitgliederstammdatei (Original)'!S967</f>
        <v>Ja</v>
      </c>
      <c r="S967" s="31">
        <f>'Mitgliederstammdatei (Original)'!T967</f>
        <v>0</v>
      </c>
      <c r="T967" s="31">
        <f>'Mitgliederstammdatei (Original)'!U967</f>
        <v>0</v>
      </c>
      <c r="U967" s="31" t="str">
        <f>'Mitgliederstammdatei (Original)'!V967</f>
        <v>Herr</v>
      </c>
      <c r="V967" s="31" t="str">
        <f>'Mitgliederstammdatei (Original)'!X967</f>
        <v xml:space="preserve"> </v>
      </c>
      <c r="W967" s="31">
        <f>'Mitgliederstammdatei (Original)'!Y967</f>
        <v>0</v>
      </c>
      <c r="X967" s="31">
        <f>'Mitgliederstammdatei (Original)'!Z967</f>
        <v>0</v>
      </c>
      <c r="Y967" s="31">
        <f>'Mitgliederstammdatei (Original)'!AA967</f>
        <v>0</v>
      </c>
      <c r="Z967" s="31">
        <f>'Mitgliederstammdatei (Original)'!AB967</f>
        <v>0</v>
      </c>
      <c r="AA967" s="31">
        <f>'Mitgliederstammdatei (Original)'!AC967</f>
        <v>0</v>
      </c>
      <c r="AB967" s="31">
        <f>'Mitgliederstammdatei (Original)'!AD967</f>
        <v>0</v>
      </c>
      <c r="AC967" s="31">
        <f>'Mitgliederstammdatei (Original)'!AE967</f>
        <v>0</v>
      </c>
      <c r="AD967" s="31">
        <f>'Mitgliederstammdatei (Original)'!AF967</f>
        <v>0</v>
      </c>
      <c r="AE967" s="31">
        <f>'Mitgliederstammdatei (Original)'!AG967</f>
        <v>0</v>
      </c>
    </row>
    <row r="968" spans="1:31" x14ac:dyDescent="0.2">
      <c r="A968" s="28" t="str">
        <f>'Mitgliederstammdatei (Original)'!A968</f>
        <v>R 6</v>
      </c>
      <c r="B968" s="31" t="str">
        <f>'Mitgliederstammdatei (Original)'!B968</f>
        <v>Eschenbach FS</v>
      </c>
      <c r="C968" s="31">
        <f>'Mitgliederstammdatei (Original)'!C968</f>
        <v>0</v>
      </c>
      <c r="D968" s="31" t="str">
        <f>'Mitgliederstammdatei (Original)'!D968</f>
        <v xml:space="preserve"> </v>
      </c>
      <c r="E968" s="31">
        <f>'Mitgliederstammdatei (Original)'!E968</f>
        <v>0</v>
      </c>
      <c r="F968" s="31">
        <f>'Mitgliederstammdatei (Original)'!F968</f>
        <v>99027803</v>
      </c>
      <c r="G968" s="31" t="str">
        <f>'Mitgliederstammdatei (Original)'!H968</f>
        <v>Zemp</v>
      </c>
      <c r="H968" s="71" t="str">
        <f>'Mitgliederstammdatei (Original)'!I968</f>
        <v>Gottfried</v>
      </c>
      <c r="I968" s="31" t="str">
        <f>'Mitgliederstammdatei (Original)'!J968</f>
        <v>Zemp Gottfried</v>
      </c>
      <c r="J968" s="31" t="str">
        <f>'Mitgliederstammdatei (Original)'!K968</f>
        <v>04.11.1945</v>
      </c>
      <c r="K968" s="31" t="str">
        <f>'Mitgliederstammdatei (Original)'!L968</f>
        <v>04.11.1945</v>
      </c>
      <c r="L968" s="31" t="str">
        <f>'Mitgliederstammdatei (Original)'!M968</f>
        <v>01.01.2012</v>
      </c>
      <c r="M968" s="31" t="str">
        <f>'Mitgliederstammdatei (Original)'!N968</f>
        <v>Fahrmatt</v>
      </c>
      <c r="N968" s="31" t="str">
        <f>'Mitgliederstammdatei (Original)'!O968</f>
        <v>1</v>
      </c>
      <c r="O968" s="31" t="str">
        <f>'Mitgliederstammdatei (Original)'!P968</f>
        <v>6034</v>
      </c>
      <c r="P968" s="71" t="str">
        <f>'Mitgliederstammdatei (Original)'!Q968</f>
        <v>Inwil</v>
      </c>
      <c r="Q968" s="71">
        <f>'Mitgliederstammdatei (Original)'!R968</f>
        <v>0</v>
      </c>
      <c r="R968" s="31" t="str">
        <f>'Mitgliederstammdatei (Original)'!S968</f>
        <v>Ja</v>
      </c>
      <c r="S968" s="31">
        <f>'Mitgliederstammdatei (Original)'!T968</f>
        <v>0</v>
      </c>
      <c r="T968" s="31">
        <f>'Mitgliederstammdatei (Original)'!U968</f>
        <v>0</v>
      </c>
      <c r="U968" s="31" t="str">
        <f>'Mitgliederstammdatei (Original)'!V968</f>
        <v>Herr</v>
      </c>
      <c r="V968" s="31" t="str">
        <f>'Mitgliederstammdatei (Original)'!X968</f>
        <v xml:space="preserve"> </v>
      </c>
      <c r="W968" s="31">
        <f>'Mitgliederstammdatei (Original)'!Y968</f>
        <v>0</v>
      </c>
      <c r="X968" s="31">
        <f>'Mitgliederstammdatei (Original)'!Z968</f>
        <v>0</v>
      </c>
      <c r="Y968" s="31">
        <f>'Mitgliederstammdatei (Original)'!AA968</f>
        <v>0</v>
      </c>
      <c r="Z968" s="31">
        <f>'Mitgliederstammdatei (Original)'!AB968</f>
        <v>0</v>
      </c>
      <c r="AA968" s="31">
        <f>'Mitgliederstammdatei (Original)'!AC968</f>
        <v>0</v>
      </c>
      <c r="AB968" s="31">
        <f>'Mitgliederstammdatei (Original)'!AD968</f>
        <v>0</v>
      </c>
      <c r="AC968" s="31">
        <f>'Mitgliederstammdatei (Original)'!AE968</f>
        <v>0</v>
      </c>
      <c r="AD968" s="31">
        <f>'Mitgliederstammdatei (Original)'!AF968</f>
        <v>0</v>
      </c>
      <c r="AE968" s="31">
        <f>'Mitgliederstammdatei (Original)'!AG968</f>
        <v>0</v>
      </c>
    </row>
    <row r="969" spans="1:31" x14ac:dyDescent="0.2">
      <c r="A969" s="28" t="str">
        <f>'Mitgliederstammdatei (Original)'!A969</f>
        <v>R17</v>
      </c>
      <c r="B969" s="31">
        <f>'Mitgliederstammdatei (Original)'!B969</f>
        <v>0</v>
      </c>
      <c r="C969" s="31">
        <f>'Mitgliederstammdatei (Original)'!C969</f>
        <v>0</v>
      </c>
      <c r="D969" s="31" t="str">
        <f>'Mitgliederstammdatei (Original)'!D969</f>
        <v xml:space="preserve"> </v>
      </c>
      <c r="E969" s="31" t="str">
        <f>'Mitgliederstammdatei (Original)'!E969</f>
        <v>Schüpfheim - Flühli PS</v>
      </c>
      <c r="F969" s="31">
        <f>'Mitgliederstammdatei (Original)'!F969</f>
        <v>99027804</v>
      </c>
      <c r="G969" s="31" t="str">
        <f>'Mitgliederstammdatei (Original)'!H969</f>
        <v>Zemp</v>
      </c>
      <c r="H969" s="71" t="str">
        <f>'Mitgliederstammdatei (Original)'!I969</f>
        <v>Josie</v>
      </c>
      <c r="I969" s="31" t="str">
        <f>'Mitgliederstammdatei (Original)'!J969</f>
        <v>Zemp Josie</v>
      </c>
      <c r="J969" s="31" t="str">
        <f>'Mitgliederstammdatei (Original)'!K969</f>
        <v>16.06.1942</v>
      </c>
      <c r="K969" s="31" t="str">
        <f>'Mitgliederstammdatei (Original)'!L969</f>
        <v>16.06.1942</v>
      </c>
      <c r="L969" s="31">
        <f>'Mitgliederstammdatei (Original)'!M969</f>
        <v>0</v>
      </c>
      <c r="M969" s="31" t="str">
        <f>'Mitgliederstammdatei (Original)'!N969</f>
        <v>Feldmatte</v>
      </c>
      <c r="N969" s="31" t="str">
        <f>'Mitgliederstammdatei (Original)'!O969</f>
        <v>2</v>
      </c>
      <c r="O969" s="31" t="str">
        <f>'Mitgliederstammdatei (Original)'!P969</f>
        <v>6170</v>
      </c>
      <c r="P969" s="71" t="str">
        <f>'Mitgliederstammdatei (Original)'!Q969</f>
        <v>Schüpfheim</v>
      </c>
      <c r="Q969" s="71">
        <f>'Mitgliederstammdatei (Original)'!R969</f>
        <v>0</v>
      </c>
      <c r="R969" s="31" t="str">
        <f>'Mitgliederstammdatei (Original)'!S969</f>
        <v>Ja</v>
      </c>
      <c r="S969" s="31">
        <f>'Mitgliederstammdatei (Original)'!T969</f>
        <v>0</v>
      </c>
      <c r="T969" s="31">
        <f>'Mitgliederstammdatei (Original)'!U969</f>
        <v>0</v>
      </c>
      <c r="U969" s="31" t="str">
        <f>'Mitgliederstammdatei (Original)'!V969</f>
        <v>Frau</v>
      </c>
      <c r="V969" s="31" t="str">
        <f>'Mitgliederstammdatei (Original)'!X969</f>
        <v xml:space="preserve"> </v>
      </c>
      <c r="W969" s="31">
        <f>'Mitgliederstammdatei (Original)'!Y969</f>
        <v>0</v>
      </c>
      <c r="X969" s="31">
        <f>'Mitgliederstammdatei (Original)'!Z969</f>
        <v>0</v>
      </c>
      <c r="Y969" s="31">
        <f>'Mitgliederstammdatei (Original)'!AA969</f>
        <v>0</v>
      </c>
      <c r="Z969" s="31">
        <f>'Mitgliederstammdatei (Original)'!AB969</f>
        <v>0</v>
      </c>
      <c r="AA969" s="31">
        <f>'Mitgliederstammdatei (Original)'!AC969</f>
        <v>0</v>
      </c>
      <c r="AB969" s="31">
        <f>'Mitgliederstammdatei (Original)'!AD969</f>
        <v>0</v>
      </c>
      <c r="AC969" s="31">
        <f>'Mitgliederstammdatei (Original)'!AE969</f>
        <v>0</v>
      </c>
      <c r="AD969" s="31">
        <f>'Mitgliederstammdatei (Original)'!AF969</f>
        <v>0</v>
      </c>
      <c r="AE969" s="31">
        <f>'Mitgliederstammdatei (Original)'!AG969</f>
        <v>0</v>
      </c>
    </row>
    <row r="970" spans="1:31" x14ac:dyDescent="0.2">
      <c r="A970" s="28" t="str">
        <f>'Mitgliederstammdatei (Original)'!A970</f>
        <v>R17</v>
      </c>
      <c r="B970" s="31" t="str">
        <f>'Mitgliederstammdatei (Original)'!B970</f>
        <v>Schüpfheim SSG</v>
      </c>
      <c r="C970" s="31">
        <f>'Mitgliederstammdatei (Original)'!C970</f>
        <v>0</v>
      </c>
      <c r="D970" s="31" t="str">
        <f>'Mitgliederstammdatei (Original)'!D970</f>
        <v xml:space="preserve"> </v>
      </c>
      <c r="E970" s="31">
        <f>'Mitgliederstammdatei (Original)'!E970</f>
        <v>0</v>
      </c>
      <c r="F970" s="31">
        <f>'Mitgliederstammdatei (Original)'!F970</f>
        <v>99027805</v>
      </c>
      <c r="G970" s="31" t="str">
        <f>'Mitgliederstammdatei (Original)'!H970</f>
        <v>Zemp</v>
      </c>
      <c r="H970" s="71" t="str">
        <f>'Mitgliederstammdatei (Original)'!I970</f>
        <v>Köbi</v>
      </c>
      <c r="I970" s="31" t="str">
        <f>'Mitgliederstammdatei (Original)'!J970</f>
        <v>Zemp Köbi</v>
      </c>
      <c r="J970" s="31" t="str">
        <f>'Mitgliederstammdatei (Original)'!K970</f>
        <v>28.02.1951</v>
      </c>
      <c r="K970" s="31" t="str">
        <f>'Mitgliederstammdatei (Original)'!L970</f>
        <v>28.02.1951</v>
      </c>
      <c r="L970" s="31" t="str">
        <f>'Mitgliederstammdatei (Original)'!M970</f>
        <v>01.01.2011</v>
      </c>
      <c r="M970" s="31" t="str">
        <f>'Mitgliederstammdatei (Original)'!N970</f>
        <v>Im Bienz</v>
      </c>
      <c r="N970" s="31" t="str">
        <f>'Mitgliederstammdatei (Original)'!O970</f>
        <v>11</v>
      </c>
      <c r="O970" s="31" t="str">
        <f>'Mitgliederstammdatei (Original)'!P970</f>
        <v>6170</v>
      </c>
      <c r="P970" s="71" t="str">
        <f>'Mitgliederstammdatei (Original)'!Q970</f>
        <v>Schüpfheim</v>
      </c>
      <c r="Q970" s="71">
        <f>'Mitgliederstammdatei (Original)'!R970</f>
        <v>0</v>
      </c>
      <c r="R970" s="31" t="str">
        <f>'Mitgliederstammdatei (Original)'!S970</f>
        <v>Ja</v>
      </c>
      <c r="S970" s="31">
        <f>'Mitgliederstammdatei (Original)'!T970</f>
        <v>0</v>
      </c>
      <c r="T970" s="31">
        <f>'Mitgliederstammdatei (Original)'!U970</f>
        <v>0</v>
      </c>
      <c r="U970" s="31" t="str">
        <f>'Mitgliederstammdatei (Original)'!V970</f>
        <v>Herr</v>
      </c>
      <c r="V970" s="31" t="str">
        <f>'Mitgliederstammdatei (Original)'!X970</f>
        <v xml:space="preserve"> </v>
      </c>
      <c r="W970" s="31">
        <f>'Mitgliederstammdatei (Original)'!Y970</f>
        <v>0</v>
      </c>
      <c r="X970" s="31">
        <f>'Mitgliederstammdatei (Original)'!Z970</f>
        <v>0</v>
      </c>
      <c r="Y970" s="31">
        <f>'Mitgliederstammdatei (Original)'!AA970</f>
        <v>0</v>
      </c>
      <c r="Z970" s="31">
        <f>'Mitgliederstammdatei (Original)'!AB970</f>
        <v>0</v>
      </c>
      <c r="AA970" s="31">
        <f>'Mitgliederstammdatei (Original)'!AC970</f>
        <v>0</v>
      </c>
      <c r="AB970" s="31">
        <f>'Mitgliederstammdatei (Original)'!AD970</f>
        <v>0</v>
      </c>
      <c r="AC970" s="31">
        <f>'Mitgliederstammdatei (Original)'!AE970</f>
        <v>0</v>
      </c>
      <c r="AD970" s="31">
        <f>'Mitgliederstammdatei (Original)'!AF970</f>
        <v>0</v>
      </c>
      <c r="AE970" s="31">
        <f>'Mitgliederstammdatei (Original)'!AG970</f>
        <v>0</v>
      </c>
    </row>
    <row r="971" spans="1:31" x14ac:dyDescent="0.2">
      <c r="A971" s="28" t="str">
        <f>'Mitgliederstammdatei (Original)'!A971</f>
        <v>R12</v>
      </c>
      <c r="B971" s="31" t="str">
        <f>'Mitgliederstammdatei (Original)'!B971</f>
        <v>Uffikon MSG</v>
      </c>
      <c r="C971" s="31">
        <f>'Mitgliederstammdatei (Original)'!C971</f>
        <v>0</v>
      </c>
      <c r="D971" s="31" t="str">
        <f>'Mitgliederstammdatei (Original)'!D971</f>
        <v xml:space="preserve"> </v>
      </c>
      <c r="E971" s="31">
        <f>'Mitgliederstammdatei (Original)'!E971</f>
        <v>0</v>
      </c>
      <c r="F971" s="31">
        <f>'Mitgliederstammdatei (Original)'!F971</f>
        <v>99027806</v>
      </c>
      <c r="G971" s="31" t="str">
        <f>'Mitgliederstammdatei (Original)'!H971</f>
        <v>Zemp</v>
      </c>
      <c r="H971" s="71" t="str">
        <f>'Mitgliederstammdatei (Original)'!I971</f>
        <v>Martin</v>
      </c>
      <c r="I971" s="31" t="str">
        <f>'Mitgliederstammdatei (Original)'!J971</f>
        <v>Zemp Martin</v>
      </c>
      <c r="J971" s="31" t="str">
        <f>'Mitgliederstammdatei (Original)'!K971</f>
        <v>20.11.1937</v>
      </c>
      <c r="K971" s="31" t="str">
        <f>'Mitgliederstammdatei (Original)'!L971</f>
        <v>20.11.1937</v>
      </c>
      <c r="L971" s="31" t="str">
        <f>'Mitgliederstammdatei (Original)'!M971</f>
        <v>01.01.2014</v>
      </c>
      <c r="M971" s="31" t="str">
        <f>'Mitgliederstammdatei (Original)'!N971</f>
        <v>Cheleweg</v>
      </c>
      <c r="N971" s="31" t="str">
        <f>'Mitgliederstammdatei (Original)'!O971</f>
        <v>4</v>
      </c>
      <c r="O971" s="31" t="str">
        <f>'Mitgliederstammdatei (Original)'!P971</f>
        <v>6253</v>
      </c>
      <c r="P971" s="71" t="str">
        <f>'Mitgliederstammdatei (Original)'!Q971</f>
        <v>Uffikon</v>
      </c>
      <c r="Q971" s="71">
        <f>'Mitgliederstammdatei (Original)'!R971</f>
        <v>0</v>
      </c>
      <c r="R971" s="31" t="str">
        <f>'Mitgliederstammdatei (Original)'!S971</f>
        <v>Ja</v>
      </c>
      <c r="S971" s="31">
        <f>'Mitgliederstammdatei (Original)'!T971</f>
        <v>0</v>
      </c>
      <c r="T971" s="31">
        <f>'Mitgliederstammdatei (Original)'!U971</f>
        <v>0</v>
      </c>
      <c r="U971" s="31" t="str">
        <f>'Mitgliederstammdatei (Original)'!V971</f>
        <v>Herr</v>
      </c>
      <c r="V971" s="31" t="str">
        <f>'Mitgliederstammdatei (Original)'!X971</f>
        <v xml:space="preserve"> </v>
      </c>
      <c r="W971" s="31">
        <f>'Mitgliederstammdatei (Original)'!Y971</f>
        <v>0</v>
      </c>
      <c r="X971" s="31">
        <f>'Mitgliederstammdatei (Original)'!Z971</f>
        <v>0</v>
      </c>
      <c r="Y971" s="31">
        <f>'Mitgliederstammdatei (Original)'!AA971</f>
        <v>0</v>
      </c>
      <c r="Z971" s="31">
        <f>'Mitgliederstammdatei (Original)'!AB971</f>
        <v>0</v>
      </c>
      <c r="AA971" s="31">
        <f>'Mitgliederstammdatei (Original)'!AC971</f>
        <v>0</v>
      </c>
      <c r="AB971" s="31">
        <f>'Mitgliederstammdatei (Original)'!AD971</f>
        <v>0</v>
      </c>
      <c r="AC971" s="31">
        <f>'Mitgliederstammdatei (Original)'!AE971</f>
        <v>0</v>
      </c>
      <c r="AD971" s="31">
        <f>'Mitgliederstammdatei (Original)'!AF971</f>
        <v>0</v>
      </c>
      <c r="AE971" s="31">
        <f>'Mitgliederstammdatei (Original)'!AG971</f>
        <v>0</v>
      </c>
    </row>
    <row r="972" spans="1:31" x14ac:dyDescent="0.2">
      <c r="A972" s="28" t="str">
        <f>'Mitgliederstammdatei (Original)'!A972</f>
        <v>R 6</v>
      </c>
      <c r="B972" s="31" t="str">
        <f>'Mitgliederstammdatei (Original)'!B972</f>
        <v>Eschenbach FS</v>
      </c>
      <c r="C972" s="31">
        <f>'Mitgliederstammdatei (Original)'!C972</f>
        <v>0</v>
      </c>
      <c r="D972" s="31" t="str">
        <f>'Mitgliederstammdatei (Original)'!D972</f>
        <v xml:space="preserve"> </v>
      </c>
      <c r="E972" s="31">
        <f>'Mitgliederstammdatei (Original)'!E972</f>
        <v>0</v>
      </c>
      <c r="F972" s="31">
        <f>'Mitgliederstammdatei (Original)'!F972</f>
        <v>99027807</v>
      </c>
      <c r="G972" s="31" t="str">
        <f>'Mitgliederstammdatei (Original)'!H972</f>
        <v>Zemp</v>
      </c>
      <c r="H972" s="71" t="str">
        <f>'Mitgliederstammdatei (Original)'!I972</f>
        <v>Peter</v>
      </c>
      <c r="I972" s="31" t="str">
        <f>'Mitgliederstammdatei (Original)'!J972</f>
        <v>Zemp Peter</v>
      </c>
      <c r="J972" s="31" t="str">
        <f>'Mitgliederstammdatei (Original)'!K972</f>
        <v>24.01.1955</v>
      </c>
      <c r="K972" s="31" t="str">
        <f>'Mitgliederstammdatei (Original)'!L972</f>
        <v>24.01.1955</v>
      </c>
      <c r="L972" s="31" t="str">
        <f>'Mitgliederstammdatei (Original)'!M972</f>
        <v>01.01.2015</v>
      </c>
      <c r="M972" s="31" t="str">
        <f>'Mitgliederstammdatei (Original)'!N972</f>
        <v>Oberweidstrasse</v>
      </c>
      <c r="N972" s="31" t="str">
        <f>'Mitgliederstammdatei (Original)'!O972</f>
        <v>Haus C</v>
      </c>
      <c r="O972" s="31" t="str">
        <f>'Mitgliederstammdatei (Original)'!P972</f>
        <v>6034</v>
      </c>
      <c r="P972" s="71" t="str">
        <f>'Mitgliederstammdatei (Original)'!Q972</f>
        <v>Inwil</v>
      </c>
      <c r="Q972" s="71">
        <f>'Mitgliederstammdatei (Original)'!R972</f>
        <v>0</v>
      </c>
      <c r="R972" s="31" t="str">
        <f>'Mitgliederstammdatei (Original)'!S972</f>
        <v>Ja</v>
      </c>
      <c r="S972" s="31">
        <f>'Mitgliederstammdatei (Original)'!T972</f>
        <v>0</v>
      </c>
      <c r="T972" s="31">
        <f>'Mitgliederstammdatei (Original)'!U972</f>
        <v>0</v>
      </c>
      <c r="U972" s="31" t="str">
        <f>'Mitgliederstammdatei (Original)'!V972</f>
        <v>Herr</v>
      </c>
      <c r="V972" s="31" t="str">
        <f>'Mitgliederstammdatei (Original)'!X972</f>
        <v xml:space="preserve"> </v>
      </c>
      <c r="W972" s="31">
        <f>'Mitgliederstammdatei (Original)'!Y972</f>
        <v>0</v>
      </c>
      <c r="X972" s="31">
        <f>'Mitgliederstammdatei (Original)'!Z972</f>
        <v>0</v>
      </c>
      <c r="Y972" s="31">
        <f>'Mitgliederstammdatei (Original)'!AA972</f>
        <v>0</v>
      </c>
      <c r="Z972" s="31">
        <f>'Mitgliederstammdatei (Original)'!AB972</f>
        <v>0</v>
      </c>
      <c r="AA972" s="31">
        <f>'Mitgliederstammdatei (Original)'!AC972</f>
        <v>0</v>
      </c>
      <c r="AB972" s="31">
        <f>'Mitgliederstammdatei (Original)'!AD972</f>
        <v>0</v>
      </c>
      <c r="AC972" s="31">
        <f>'Mitgliederstammdatei (Original)'!AE972</f>
        <v>0</v>
      </c>
      <c r="AD972" s="31">
        <f>'Mitgliederstammdatei (Original)'!AF972</f>
        <v>0</v>
      </c>
      <c r="AE972" s="31">
        <f>'Mitgliederstammdatei (Original)'!AG972</f>
        <v>0</v>
      </c>
    </row>
    <row r="973" spans="1:31" x14ac:dyDescent="0.2">
      <c r="A973" s="28" t="str">
        <f>'Mitgliederstammdatei (Original)'!A973</f>
        <v>R 8</v>
      </c>
      <c r="B973" s="31" t="str">
        <f>'Mitgliederstammdatei (Original)'!B973</f>
        <v>Rothenburg SG</v>
      </c>
      <c r="C973" s="31" t="str">
        <f>'Mitgliederstammdatei (Original)'!C973</f>
        <v>EN</v>
      </c>
      <c r="D973" s="31" t="str">
        <f>'Mitgliederstammdatei (Original)'!D973</f>
        <v xml:space="preserve"> </v>
      </c>
      <c r="E973" s="31" t="str">
        <f>'Mitgliederstammdatei (Original)'!E973</f>
        <v>Rothenburg SG</v>
      </c>
      <c r="F973" s="31">
        <f>'Mitgliederstammdatei (Original)'!F973</f>
        <v>99027808</v>
      </c>
      <c r="G973" s="31" t="str">
        <f>'Mitgliederstammdatei (Original)'!H973</f>
        <v>Zemp</v>
      </c>
      <c r="H973" s="71" t="str">
        <f>'Mitgliederstammdatei (Original)'!I973</f>
        <v>Robert</v>
      </c>
      <c r="I973" s="31" t="str">
        <f>'Mitgliederstammdatei (Original)'!J973</f>
        <v>Zemp Robert</v>
      </c>
      <c r="J973" s="31" t="str">
        <f>'Mitgliederstammdatei (Original)'!K973</f>
        <v>07.10.1951</v>
      </c>
      <c r="K973" s="31" t="str">
        <f>'Mitgliederstammdatei (Original)'!L973</f>
        <v>07.10.1951</v>
      </c>
      <c r="L973" s="31" t="str">
        <f>'Mitgliederstammdatei (Original)'!M973</f>
        <v>01.01.2011</v>
      </c>
      <c r="M973" s="31" t="str">
        <f>'Mitgliederstammdatei (Original)'!N973</f>
        <v>Trutigen</v>
      </c>
      <c r="N973" s="31" t="str">
        <f>'Mitgliederstammdatei (Original)'!O973</f>
        <v>6</v>
      </c>
      <c r="O973" s="31" t="str">
        <f>'Mitgliederstammdatei (Original)'!P973</f>
        <v>6203</v>
      </c>
      <c r="P973" s="71" t="str">
        <f>'Mitgliederstammdatei (Original)'!Q973</f>
        <v>Sempach-Station</v>
      </c>
      <c r="Q973" s="71">
        <f>'Mitgliederstammdatei (Original)'!R973</f>
        <v>0</v>
      </c>
      <c r="R973" s="31" t="str">
        <f>'Mitgliederstammdatei (Original)'!S973</f>
        <v>Ja</v>
      </c>
      <c r="S973" s="31">
        <f>'Mitgliederstammdatei (Original)'!T973</f>
        <v>0</v>
      </c>
      <c r="T973" s="31">
        <f>'Mitgliederstammdatei (Original)'!U973</f>
        <v>0</v>
      </c>
      <c r="U973" s="31" t="str">
        <f>'Mitgliederstammdatei (Original)'!V973</f>
        <v>Herr</v>
      </c>
      <c r="V973" s="31" t="str">
        <f>'Mitgliederstammdatei (Original)'!X973</f>
        <v xml:space="preserve"> </v>
      </c>
      <c r="W973" s="31">
        <f>'Mitgliederstammdatei (Original)'!Y973</f>
        <v>0</v>
      </c>
      <c r="X973" s="31">
        <f>'Mitgliederstammdatei (Original)'!Z973</f>
        <v>0</v>
      </c>
      <c r="Y973" s="31">
        <f>'Mitgliederstammdatei (Original)'!AA973</f>
        <v>0</v>
      </c>
      <c r="Z973" s="31">
        <f>'Mitgliederstammdatei (Original)'!AB973</f>
        <v>0</v>
      </c>
      <c r="AA973" s="31">
        <f>'Mitgliederstammdatei (Original)'!AC973</f>
        <v>0</v>
      </c>
      <c r="AB973" s="31">
        <f>'Mitgliederstammdatei (Original)'!AD973</f>
        <v>0</v>
      </c>
      <c r="AC973" s="31">
        <f>'Mitgliederstammdatei (Original)'!AE973</f>
        <v>0</v>
      </c>
      <c r="AD973" s="31">
        <f>'Mitgliederstammdatei (Original)'!AF973</f>
        <v>0</v>
      </c>
      <c r="AE973" s="31">
        <f>'Mitgliederstammdatei (Original)'!AG973</f>
        <v>0</v>
      </c>
    </row>
    <row r="974" spans="1:31" x14ac:dyDescent="0.2">
      <c r="A974" s="28" t="str">
        <f>'Mitgliederstammdatei (Original)'!A974</f>
        <v>R17</v>
      </c>
      <c r="B974" s="31" t="str">
        <f>'Mitgliederstammdatei (Original)'!B974</f>
        <v>Escholzmatt SG</v>
      </c>
      <c r="C974" s="31">
        <f>'Mitgliederstammdatei (Original)'!C974</f>
        <v>0</v>
      </c>
      <c r="D974" s="31" t="str">
        <f>'Mitgliederstammdatei (Original)'!D974</f>
        <v xml:space="preserve"> </v>
      </c>
      <c r="E974" s="31">
        <f>'Mitgliederstammdatei (Original)'!E974</f>
        <v>0</v>
      </c>
      <c r="F974" s="31">
        <f>'Mitgliederstammdatei (Original)'!F974</f>
        <v>99027809</v>
      </c>
      <c r="G974" s="31" t="str">
        <f>'Mitgliederstammdatei (Original)'!H974</f>
        <v>Zemp</v>
      </c>
      <c r="H974" s="71" t="str">
        <f>'Mitgliederstammdatei (Original)'!I974</f>
        <v>Rösy</v>
      </c>
      <c r="I974" s="31" t="str">
        <f>'Mitgliederstammdatei (Original)'!J974</f>
        <v>Zemp Rösy</v>
      </c>
      <c r="J974" s="31" t="str">
        <f>'Mitgliederstammdatei (Original)'!K974</f>
        <v>08.10.1947</v>
      </c>
      <c r="K974" s="31" t="str">
        <f>'Mitgliederstammdatei (Original)'!L974</f>
        <v>08.10.1947</v>
      </c>
      <c r="L974" s="31" t="str">
        <f>'Mitgliederstammdatei (Original)'!M974</f>
        <v>01.01.2007</v>
      </c>
      <c r="M974" s="31" t="str">
        <f>'Mitgliederstammdatei (Original)'!N974</f>
        <v>Moosmatte</v>
      </c>
      <c r="N974" s="31" t="str">
        <f>'Mitgliederstammdatei (Original)'!O974</f>
        <v>26</v>
      </c>
      <c r="O974" s="31" t="str">
        <f>'Mitgliederstammdatei (Original)'!P974</f>
        <v>6182</v>
      </c>
      <c r="P974" s="71" t="str">
        <f>'Mitgliederstammdatei (Original)'!Q974</f>
        <v>Escholzmatt</v>
      </c>
      <c r="Q974" s="71">
        <f>'Mitgliederstammdatei (Original)'!R974</f>
        <v>0</v>
      </c>
      <c r="R974" s="31" t="str">
        <f>'Mitgliederstammdatei (Original)'!S974</f>
        <v>Ja</v>
      </c>
      <c r="S974" s="31">
        <f>'Mitgliederstammdatei (Original)'!T974</f>
        <v>0</v>
      </c>
      <c r="T974" s="31">
        <f>'Mitgliederstammdatei (Original)'!U974</f>
        <v>0</v>
      </c>
      <c r="U974" s="31" t="str">
        <f>'Mitgliederstammdatei (Original)'!V974</f>
        <v>Frau</v>
      </c>
      <c r="V974" s="31" t="str">
        <f>'Mitgliederstammdatei (Original)'!X974</f>
        <v xml:space="preserve"> </v>
      </c>
      <c r="W974" s="31">
        <f>'Mitgliederstammdatei (Original)'!Y974</f>
        <v>0</v>
      </c>
      <c r="X974" s="31">
        <f>'Mitgliederstammdatei (Original)'!Z974</f>
        <v>0</v>
      </c>
      <c r="Y974" s="31">
        <f>'Mitgliederstammdatei (Original)'!AA974</f>
        <v>0</v>
      </c>
      <c r="Z974" s="31">
        <f>'Mitgliederstammdatei (Original)'!AB974</f>
        <v>0</v>
      </c>
      <c r="AA974" s="31">
        <f>'Mitgliederstammdatei (Original)'!AC974</f>
        <v>0</v>
      </c>
      <c r="AB974" s="31">
        <f>'Mitgliederstammdatei (Original)'!AD974</f>
        <v>0</v>
      </c>
      <c r="AC974" s="31">
        <f>'Mitgliederstammdatei (Original)'!AE974</f>
        <v>0</v>
      </c>
      <c r="AD974" s="31">
        <f>'Mitgliederstammdatei (Original)'!AF974</f>
        <v>0</v>
      </c>
      <c r="AE974" s="31">
        <f>'Mitgliederstammdatei (Original)'!AG974</f>
        <v>0</v>
      </c>
    </row>
    <row r="975" spans="1:31" x14ac:dyDescent="0.2">
      <c r="A975" s="28" t="str">
        <f>'Mitgliederstammdatei (Original)'!A975</f>
        <v>R17</v>
      </c>
      <c r="B975" s="31" t="str">
        <f>'Mitgliederstammdatei (Original)'!B975</f>
        <v>Escholzmatt SG</v>
      </c>
      <c r="C975" s="31">
        <f>'Mitgliederstammdatei (Original)'!C975</f>
        <v>0</v>
      </c>
      <c r="D975" s="31" t="str">
        <f>'Mitgliederstammdatei (Original)'!D975</f>
        <v xml:space="preserve"> </v>
      </c>
      <c r="E975" s="31">
        <f>'Mitgliederstammdatei (Original)'!E975</f>
        <v>0</v>
      </c>
      <c r="F975" s="31">
        <f>'Mitgliederstammdatei (Original)'!F975</f>
        <v>99027810</v>
      </c>
      <c r="G975" s="31" t="str">
        <f>'Mitgliederstammdatei (Original)'!H975</f>
        <v>Zemp-Thalmann</v>
      </c>
      <c r="H975" s="71" t="str">
        <f>'Mitgliederstammdatei (Original)'!I975</f>
        <v>Hans</v>
      </c>
      <c r="I975" s="31" t="str">
        <f>'Mitgliederstammdatei (Original)'!J975</f>
        <v>Zemp-Thalmann Hans</v>
      </c>
      <c r="J975" s="31" t="str">
        <f>'Mitgliederstammdatei (Original)'!K975</f>
        <v>18.02.1953</v>
      </c>
      <c r="K975" s="31" t="str">
        <f>'Mitgliederstammdatei (Original)'!L975</f>
        <v>18.02.1953</v>
      </c>
      <c r="L975" s="31" t="str">
        <f>'Mitgliederstammdatei (Original)'!M975</f>
        <v>01.01.2013</v>
      </c>
      <c r="M975" s="31" t="str">
        <f>'Mitgliederstammdatei (Original)'!N975</f>
        <v>Mooshof</v>
      </c>
      <c r="N975" s="31" t="str">
        <f>'Mitgliederstammdatei (Original)'!O975</f>
        <v>12</v>
      </c>
      <c r="O975" s="31" t="str">
        <f>'Mitgliederstammdatei (Original)'!P975</f>
        <v>6182</v>
      </c>
      <c r="P975" s="71" t="str">
        <f>'Mitgliederstammdatei (Original)'!Q975</f>
        <v>Escholzmatt</v>
      </c>
      <c r="Q975" s="71">
        <f>'Mitgliederstammdatei (Original)'!R975</f>
        <v>0</v>
      </c>
      <c r="R975" s="31" t="str">
        <f>'Mitgliederstammdatei (Original)'!S975</f>
        <v>Ja</v>
      </c>
      <c r="S975" s="31">
        <f>'Mitgliederstammdatei (Original)'!T975</f>
        <v>0</v>
      </c>
      <c r="T975" s="31">
        <f>'Mitgliederstammdatei (Original)'!U975</f>
        <v>0</v>
      </c>
      <c r="U975" s="31" t="str">
        <f>'Mitgliederstammdatei (Original)'!V975</f>
        <v>Herr</v>
      </c>
      <c r="V975" s="31" t="str">
        <f>'Mitgliederstammdatei (Original)'!X975</f>
        <v xml:space="preserve"> </v>
      </c>
      <c r="W975" s="31">
        <f>'Mitgliederstammdatei (Original)'!Y975</f>
        <v>0</v>
      </c>
      <c r="X975" s="31">
        <f>'Mitgliederstammdatei (Original)'!Z975</f>
        <v>0</v>
      </c>
      <c r="Y975" s="31">
        <f>'Mitgliederstammdatei (Original)'!AA975</f>
        <v>0</v>
      </c>
      <c r="Z975" s="31">
        <f>'Mitgliederstammdatei (Original)'!AB975</f>
        <v>0</v>
      </c>
      <c r="AA975" s="31">
        <f>'Mitgliederstammdatei (Original)'!AC975</f>
        <v>0</v>
      </c>
      <c r="AB975" s="31">
        <f>'Mitgliederstammdatei (Original)'!AD975</f>
        <v>0</v>
      </c>
      <c r="AC975" s="31">
        <f>'Mitgliederstammdatei (Original)'!AE975</f>
        <v>0</v>
      </c>
      <c r="AD975" s="31">
        <f>'Mitgliederstammdatei (Original)'!AF975</f>
        <v>0</v>
      </c>
      <c r="AE975" s="31">
        <f>'Mitgliederstammdatei (Original)'!AG975</f>
        <v>0</v>
      </c>
    </row>
    <row r="976" spans="1:31" x14ac:dyDescent="0.2">
      <c r="A976" s="28" t="str">
        <f>'Mitgliederstammdatei (Original)'!A976</f>
        <v>R15</v>
      </c>
      <c r="B976" s="31" t="str">
        <f>'Mitgliederstammdatei (Original)'!B976</f>
        <v>Luthern SG</v>
      </c>
      <c r="C976" s="31">
        <f>'Mitgliederstammdatei (Original)'!C976</f>
        <v>0</v>
      </c>
      <c r="D976" s="31" t="str">
        <f>'Mitgliederstammdatei (Original)'!D976</f>
        <v xml:space="preserve"> </v>
      </c>
      <c r="E976" s="31">
        <f>'Mitgliederstammdatei (Original)'!E976</f>
        <v>0</v>
      </c>
      <c r="F976" s="31">
        <f>'Mitgliederstammdatei (Original)'!F976</f>
        <v>99027811</v>
      </c>
      <c r="G976" s="31" t="str">
        <f>'Mitgliederstammdatei (Original)'!H976</f>
        <v>Zettel</v>
      </c>
      <c r="H976" s="71" t="str">
        <f>'Mitgliederstammdatei (Original)'!I976</f>
        <v>Julius</v>
      </c>
      <c r="I976" s="31" t="str">
        <f>'Mitgliederstammdatei (Original)'!J976</f>
        <v>Zettel Julius</v>
      </c>
      <c r="J976" s="31" t="str">
        <f>'Mitgliederstammdatei (Original)'!K976</f>
        <v>29.06.1937</v>
      </c>
      <c r="K976" s="31" t="str">
        <f>'Mitgliederstammdatei (Original)'!L976</f>
        <v>29.06.1937</v>
      </c>
      <c r="L976" s="31" t="str">
        <f>'Mitgliederstammdatei (Original)'!M976</f>
        <v>01.01.1997</v>
      </c>
      <c r="M976" s="31" t="str">
        <f>'Mitgliederstammdatei (Original)'!N976</f>
        <v>Ohmstalerstrasse</v>
      </c>
      <c r="N976" s="31" t="str">
        <f>'Mitgliederstammdatei (Original)'!O976</f>
        <v>36</v>
      </c>
      <c r="O976" s="31" t="str">
        <f>'Mitgliederstammdatei (Original)'!P976</f>
        <v>6247</v>
      </c>
      <c r="P976" s="71" t="str">
        <f>'Mitgliederstammdatei (Original)'!Q976</f>
        <v>Schötz</v>
      </c>
      <c r="Q976" s="71">
        <f>'Mitgliederstammdatei (Original)'!R976</f>
        <v>0</v>
      </c>
      <c r="R976" s="31" t="str">
        <f>'Mitgliederstammdatei (Original)'!S976</f>
        <v>Ja</v>
      </c>
      <c r="S976" s="31">
        <f>'Mitgliederstammdatei (Original)'!T976</f>
        <v>0</v>
      </c>
      <c r="T976" s="31">
        <f>'Mitgliederstammdatei (Original)'!U976</f>
        <v>0</v>
      </c>
      <c r="U976" s="31" t="str">
        <f>'Mitgliederstammdatei (Original)'!V976</f>
        <v>Herr</v>
      </c>
      <c r="V976" s="31" t="str">
        <f>'Mitgliederstammdatei (Original)'!X976</f>
        <v xml:space="preserve"> </v>
      </c>
      <c r="W976" s="31">
        <f>'Mitgliederstammdatei (Original)'!Y976</f>
        <v>0</v>
      </c>
      <c r="X976" s="31">
        <f>'Mitgliederstammdatei (Original)'!Z976</f>
        <v>0</v>
      </c>
      <c r="Y976" s="31">
        <f>'Mitgliederstammdatei (Original)'!AA976</f>
        <v>0</v>
      </c>
      <c r="Z976" s="31">
        <f>'Mitgliederstammdatei (Original)'!AB976</f>
        <v>0</v>
      </c>
      <c r="AA976" s="31">
        <f>'Mitgliederstammdatei (Original)'!AC976</f>
        <v>0</v>
      </c>
      <c r="AB976" s="31">
        <f>'Mitgliederstammdatei (Original)'!AD976</f>
        <v>0</v>
      </c>
      <c r="AC976" s="31">
        <f>'Mitgliederstammdatei (Original)'!AE976</f>
        <v>0</v>
      </c>
      <c r="AD976" s="31">
        <f>'Mitgliederstammdatei (Original)'!AF976</f>
        <v>0</v>
      </c>
      <c r="AE976" s="31">
        <f>'Mitgliederstammdatei (Original)'!AG976</f>
        <v>0</v>
      </c>
    </row>
    <row r="977" spans="1:31" x14ac:dyDescent="0.2">
      <c r="A977" s="28" t="str">
        <f>'Mitgliederstammdatei (Original)'!A977</f>
        <v>R 8</v>
      </c>
      <c r="B977" s="31" t="str">
        <f>'Mitgliederstammdatei (Original)'!B977</f>
        <v>Rothenburg SG</v>
      </c>
      <c r="C977" s="31">
        <f>'Mitgliederstammdatei (Original)'!C977</f>
        <v>0</v>
      </c>
      <c r="D977" s="31" t="str">
        <f>'Mitgliederstammdatei (Original)'!D977</f>
        <v xml:space="preserve"> </v>
      </c>
      <c r="E977" s="31">
        <f>'Mitgliederstammdatei (Original)'!E977</f>
        <v>0</v>
      </c>
      <c r="F977" s="31">
        <f>'Mitgliederstammdatei (Original)'!F977</f>
        <v>99027812</v>
      </c>
      <c r="G977" s="31" t="str">
        <f>'Mitgliederstammdatei (Original)'!H977</f>
        <v>Ziegler</v>
      </c>
      <c r="H977" s="71" t="str">
        <f>'Mitgliederstammdatei (Original)'!I977</f>
        <v>Rudolf</v>
      </c>
      <c r="I977" s="31" t="str">
        <f>'Mitgliederstammdatei (Original)'!J977</f>
        <v>Ziegler Rudolf</v>
      </c>
      <c r="J977" s="31" t="str">
        <f>'Mitgliederstammdatei (Original)'!K977</f>
        <v>18.01.1960</v>
      </c>
      <c r="K977" s="31" t="str">
        <f>'Mitgliederstammdatei (Original)'!L977</f>
        <v>18.01.1960</v>
      </c>
      <c r="L977" s="31" t="str">
        <f>'Mitgliederstammdatei (Original)'!M977</f>
        <v>01.01.2020</v>
      </c>
      <c r="M977" s="31" t="str">
        <f>'Mitgliederstammdatei (Original)'!N977</f>
        <v>Konstanz</v>
      </c>
      <c r="N977" s="31" t="str">
        <f>'Mitgliederstammdatei (Original)'!O977</f>
        <v>7</v>
      </c>
      <c r="O977" s="31" t="str">
        <f>'Mitgliederstammdatei (Original)'!P977</f>
        <v>6023</v>
      </c>
      <c r="P977" s="71" t="str">
        <f>'Mitgliederstammdatei (Original)'!Q977</f>
        <v>Rothenburg</v>
      </c>
      <c r="Q977" s="71">
        <f>'Mitgliederstammdatei (Original)'!R977</f>
        <v>0</v>
      </c>
      <c r="R977" s="31" t="str">
        <f>'Mitgliederstammdatei (Original)'!S977</f>
        <v>Ja</v>
      </c>
      <c r="S977" s="31">
        <f>'Mitgliederstammdatei (Original)'!T977</f>
        <v>0</v>
      </c>
      <c r="T977" s="31">
        <f>'Mitgliederstammdatei (Original)'!U977</f>
        <v>0</v>
      </c>
      <c r="U977" s="31" t="str">
        <f>'Mitgliederstammdatei (Original)'!V977</f>
        <v>Herr</v>
      </c>
      <c r="V977" s="31" t="str">
        <f>'Mitgliederstammdatei (Original)'!X977</f>
        <v xml:space="preserve"> </v>
      </c>
      <c r="W977" s="31">
        <f>'Mitgliederstammdatei (Original)'!Y977</f>
        <v>0</v>
      </c>
      <c r="X977" s="31">
        <f>'Mitgliederstammdatei (Original)'!Z977</f>
        <v>0</v>
      </c>
      <c r="Y977" s="31">
        <f>'Mitgliederstammdatei (Original)'!AA977</f>
        <v>0</v>
      </c>
      <c r="Z977" s="31">
        <f>'Mitgliederstammdatei (Original)'!AB977</f>
        <v>0</v>
      </c>
      <c r="AA977" s="31">
        <f>'Mitgliederstammdatei (Original)'!AC977</f>
        <v>0</v>
      </c>
      <c r="AB977" s="31">
        <f>'Mitgliederstammdatei (Original)'!AD977</f>
        <v>0</v>
      </c>
      <c r="AC977" s="31">
        <f>'Mitgliederstammdatei (Original)'!AE977</f>
        <v>0</v>
      </c>
      <c r="AD977" s="31">
        <f>'Mitgliederstammdatei (Original)'!AF977</f>
        <v>0</v>
      </c>
      <c r="AE977" s="31">
        <f>'Mitgliederstammdatei (Original)'!AG977</f>
        <v>0</v>
      </c>
    </row>
    <row r="978" spans="1:31" x14ac:dyDescent="0.2">
      <c r="A978" s="28" t="str">
        <f>'Mitgliederstammdatei (Original)'!A978</f>
        <v>R 9</v>
      </c>
      <c r="B978" s="31" t="str">
        <f>'Mitgliederstammdatei (Original)'!B978</f>
        <v>Knutwil-St.Erhard WV</v>
      </c>
      <c r="C978" s="31">
        <f>'Mitgliederstammdatei (Original)'!C978</f>
        <v>0</v>
      </c>
      <c r="D978" s="31" t="str">
        <f>'Mitgliederstammdatei (Original)'!D978</f>
        <v xml:space="preserve"> </v>
      </c>
      <c r="E978" s="31">
        <f>'Mitgliederstammdatei (Original)'!E978</f>
        <v>0</v>
      </c>
      <c r="F978" s="31">
        <f>'Mitgliederstammdatei (Original)'!F978</f>
        <v>99027813</v>
      </c>
      <c r="G978" s="31" t="str">
        <f>'Mitgliederstammdatei (Original)'!H978</f>
        <v>Zihler</v>
      </c>
      <c r="H978" s="71" t="str">
        <f>'Mitgliederstammdatei (Original)'!I978</f>
        <v>Othmar</v>
      </c>
      <c r="I978" s="31" t="str">
        <f>'Mitgliederstammdatei (Original)'!J978</f>
        <v>Zihler Othmar</v>
      </c>
      <c r="J978" s="31" t="str">
        <f>'Mitgliederstammdatei (Original)'!K978</f>
        <v>05.07.1948</v>
      </c>
      <c r="K978" s="31" t="str">
        <f>'Mitgliederstammdatei (Original)'!L978</f>
        <v>05.07.1948</v>
      </c>
      <c r="L978" s="31" t="str">
        <f>'Mitgliederstammdatei (Original)'!M978</f>
        <v>01.01.2008</v>
      </c>
      <c r="M978" s="31" t="str">
        <f>'Mitgliederstammdatei (Original)'!N978</f>
        <v>Schlottermilch</v>
      </c>
      <c r="N978" s="31" t="str">
        <f>'Mitgliederstammdatei (Original)'!O978</f>
        <v>1</v>
      </c>
      <c r="O978" s="31" t="str">
        <f>'Mitgliederstammdatei (Original)'!P978</f>
        <v>6210</v>
      </c>
      <c r="P978" s="71" t="str">
        <f>'Mitgliederstammdatei (Original)'!Q978</f>
        <v>Sursee</v>
      </c>
      <c r="Q978" s="71">
        <f>'Mitgliederstammdatei (Original)'!R978</f>
        <v>0</v>
      </c>
      <c r="R978" s="31" t="str">
        <f>'Mitgliederstammdatei (Original)'!S978</f>
        <v>Ja</v>
      </c>
      <c r="S978" s="31">
        <f>'Mitgliederstammdatei (Original)'!T978</f>
        <v>0</v>
      </c>
      <c r="T978" s="31">
        <f>'Mitgliederstammdatei (Original)'!U978</f>
        <v>0</v>
      </c>
      <c r="U978" s="31" t="str">
        <f>'Mitgliederstammdatei (Original)'!V978</f>
        <v>Herr</v>
      </c>
      <c r="V978" s="31" t="str">
        <f>'Mitgliederstammdatei (Original)'!X978</f>
        <v xml:space="preserve"> </v>
      </c>
      <c r="W978" s="31">
        <f>'Mitgliederstammdatei (Original)'!Y978</f>
        <v>0</v>
      </c>
      <c r="X978" s="31">
        <f>'Mitgliederstammdatei (Original)'!Z978</f>
        <v>0</v>
      </c>
      <c r="Y978" s="31">
        <f>'Mitgliederstammdatei (Original)'!AA978</f>
        <v>0</v>
      </c>
      <c r="Z978" s="31">
        <f>'Mitgliederstammdatei (Original)'!AB978</f>
        <v>0</v>
      </c>
      <c r="AA978" s="31">
        <f>'Mitgliederstammdatei (Original)'!AC978</f>
        <v>0</v>
      </c>
      <c r="AB978" s="31">
        <f>'Mitgliederstammdatei (Original)'!AD978</f>
        <v>0</v>
      </c>
      <c r="AC978" s="31">
        <f>'Mitgliederstammdatei (Original)'!AE978</f>
        <v>0</v>
      </c>
      <c r="AD978" s="31">
        <f>'Mitgliederstammdatei (Original)'!AF978</f>
        <v>0</v>
      </c>
      <c r="AE978" s="31">
        <f>'Mitgliederstammdatei (Original)'!AG978</f>
        <v>0</v>
      </c>
    </row>
    <row r="979" spans="1:31" x14ac:dyDescent="0.2">
      <c r="A979" s="28" t="str">
        <f>'Mitgliederstammdatei (Original)'!A979</f>
        <v>R17</v>
      </c>
      <c r="B979" s="31">
        <f>'Mitgliederstammdatei (Original)'!B979</f>
        <v>0</v>
      </c>
      <c r="C979" s="31">
        <f>'Mitgliederstammdatei (Original)'!C979</f>
        <v>0</v>
      </c>
      <c r="D979" s="31" t="str">
        <f>'Mitgliederstammdatei (Original)'!D979</f>
        <v xml:space="preserve"> </v>
      </c>
      <c r="E979" s="31" t="str">
        <f>'Mitgliederstammdatei (Original)'!E979</f>
        <v>Escholzmatt PC</v>
      </c>
      <c r="F979" s="31">
        <f>'Mitgliederstammdatei (Original)'!F979</f>
        <v>99027816</v>
      </c>
      <c r="G979" s="31" t="str">
        <f>'Mitgliederstammdatei (Original)'!H979</f>
        <v>Zihlmann</v>
      </c>
      <c r="H979" s="71" t="str">
        <f>'Mitgliederstammdatei (Original)'!I979</f>
        <v>Heinz</v>
      </c>
      <c r="I979" s="31" t="str">
        <f>'Mitgliederstammdatei (Original)'!J979</f>
        <v>Zihlmann Heinz</v>
      </c>
      <c r="J979" s="31" t="str">
        <f>'Mitgliederstammdatei (Original)'!K979</f>
        <v>27.05.1956</v>
      </c>
      <c r="K979" s="31" t="str">
        <f>'Mitgliederstammdatei (Original)'!L979</f>
        <v>27.05.1956</v>
      </c>
      <c r="L979" s="31">
        <f>'Mitgliederstammdatei (Original)'!M979</f>
        <v>0</v>
      </c>
      <c r="M979" s="31" t="str">
        <f>'Mitgliederstammdatei (Original)'!N979</f>
        <v>Bühl</v>
      </c>
      <c r="N979" s="31" t="str">
        <f>'Mitgliederstammdatei (Original)'!O979</f>
        <v>47</v>
      </c>
      <c r="O979" s="31" t="str">
        <f>'Mitgliederstammdatei (Original)'!P979</f>
        <v>6196</v>
      </c>
      <c r="P979" s="71" t="str">
        <f>'Mitgliederstammdatei (Original)'!Q979</f>
        <v>Marbach</v>
      </c>
      <c r="Q979" s="71">
        <f>'Mitgliederstammdatei (Original)'!R979</f>
        <v>0</v>
      </c>
      <c r="R979" s="31" t="str">
        <f>'Mitgliederstammdatei (Original)'!S979</f>
        <v>Ja</v>
      </c>
      <c r="S979" s="31">
        <f>'Mitgliederstammdatei (Original)'!T979</f>
        <v>0</v>
      </c>
      <c r="T979" s="31">
        <f>'Mitgliederstammdatei (Original)'!U979</f>
        <v>0</v>
      </c>
      <c r="U979" s="31" t="str">
        <f>'Mitgliederstammdatei (Original)'!V979</f>
        <v>Herr</v>
      </c>
      <c r="V979" s="31" t="str">
        <f>'Mitgliederstammdatei (Original)'!X979</f>
        <v xml:space="preserve"> </v>
      </c>
      <c r="W979" s="31">
        <f>'Mitgliederstammdatei (Original)'!Y979</f>
        <v>0</v>
      </c>
      <c r="X979" s="31">
        <f>'Mitgliederstammdatei (Original)'!Z979</f>
        <v>0</v>
      </c>
      <c r="Y979" s="31">
        <f>'Mitgliederstammdatei (Original)'!AA979</f>
        <v>0</v>
      </c>
      <c r="Z979" s="31">
        <f>'Mitgliederstammdatei (Original)'!AB979</f>
        <v>0</v>
      </c>
      <c r="AA979" s="31">
        <f>'Mitgliederstammdatei (Original)'!AC979</f>
        <v>0</v>
      </c>
      <c r="AB979" s="31">
        <f>'Mitgliederstammdatei (Original)'!AD979</f>
        <v>0</v>
      </c>
      <c r="AC979" s="31">
        <f>'Mitgliederstammdatei (Original)'!AE979</f>
        <v>0</v>
      </c>
      <c r="AD979" s="31">
        <f>'Mitgliederstammdatei (Original)'!AF979</f>
        <v>0</v>
      </c>
      <c r="AE979" s="31">
        <f>'Mitgliederstammdatei (Original)'!AG979</f>
        <v>0</v>
      </c>
    </row>
    <row r="980" spans="1:31" x14ac:dyDescent="0.2">
      <c r="A980" s="28" t="str">
        <f>'Mitgliederstammdatei (Original)'!A980</f>
        <v>R13</v>
      </c>
      <c r="B980" s="31" t="str">
        <f>'Mitgliederstammdatei (Original)'!B980</f>
        <v>Ettiswil FS</v>
      </c>
      <c r="C980" s="31">
        <f>'Mitgliederstammdatei (Original)'!C980</f>
        <v>0</v>
      </c>
      <c r="D980" s="31" t="str">
        <f>'Mitgliederstammdatei (Original)'!D980</f>
        <v xml:space="preserve"> </v>
      </c>
      <c r="E980" s="31">
        <f>'Mitgliederstammdatei (Original)'!E980</f>
        <v>0</v>
      </c>
      <c r="F980" s="31">
        <f>'Mitgliederstammdatei (Original)'!F980</f>
        <v>99027817</v>
      </c>
      <c r="G980" s="31" t="str">
        <f>'Mitgliederstammdatei (Original)'!H980</f>
        <v>Zihlmann</v>
      </c>
      <c r="H980" s="71" t="str">
        <f>'Mitgliederstammdatei (Original)'!I980</f>
        <v>Josef</v>
      </c>
      <c r="I980" s="31" t="str">
        <f>'Mitgliederstammdatei (Original)'!J980</f>
        <v>Zihlmann Josef</v>
      </c>
      <c r="J980" s="31" t="str">
        <f>'Mitgliederstammdatei (Original)'!K980</f>
        <v>02.04.1941</v>
      </c>
      <c r="K980" s="31" t="str">
        <f>'Mitgliederstammdatei (Original)'!L980</f>
        <v>02.04.1941</v>
      </c>
      <c r="L980" s="31" t="str">
        <f>'Mitgliederstammdatei (Original)'!M980</f>
        <v>01.01.2001</v>
      </c>
      <c r="M980" s="31" t="str">
        <f>'Mitgliederstammdatei (Original)'!N980</f>
        <v>Längmattweg</v>
      </c>
      <c r="N980" s="31" t="str">
        <f>'Mitgliederstammdatei (Original)'!O980</f>
        <v>2</v>
      </c>
      <c r="O980" s="31" t="str">
        <f>'Mitgliederstammdatei (Original)'!P980</f>
        <v>6218</v>
      </c>
      <c r="P980" s="71" t="str">
        <f>'Mitgliederstammdatei (Original)'!Q980</f>
        <v>Ettiswil</v>
      </c>
      <c r="Q980" s="71">
        <f>'Mitgliederstammdatei (Original)'!R980</f>
        <v>0</v>
      </c>
      <c r="R980" s="31" t="str">
        <f>'Mitgliederstammdatei (Original)'!S980</f>
        <v>Ja</v>
      </c>
      <c r="S980" s="31">
        <f>'Mitgliederstammdatei (Original)'!T980</f>
        <v>0</v>
      </c>
      <c r="T980" s="31">
        <f>'Mitgliederstammdatei (Original)'!U980</f>
        <v>0</v>
      </c>
      <c r="U980" s="31" t="str">
        <f>'Mitgliederstammdatei (Original)'!V980</f>
        <v>Herr</v>
      </c>
      <c r="V980" s="31" t="str">
        <f>'Mitgliederstammdatei (Original)'!X980</f>
        <v xml:space="preserve"> </v>
      </c>
      <c r="W980" s="31">
        <f>'Mitgliederstammdatei (Original)'!Y980</f>
        <v>0</v>
      </c>
      <c r="X980" s="31">
        <f>'Mitgliederstammdatei (Original)'!Z980</f>
        <v>0</v>
      </c>
      <c r="Y980" s="31">
        <f>'Mitgliederstammdatei (Original)'!AA980</f>
        <v>0</v>
      </c>
      <c r="Z980" s="31">
        <f>'Mitgliederstammdatei (Original)'!AB980</f>
        <v>0</v>
      </c>
      <c r="AA980" s="31">
        <f>'Mitgliederstammdatei (Original)'!AC980</f>
        <v>0</v>
      </c>
      <c r="AB980" s="31">
        <f>'Mitgliederstammdatei (Original)'!AD980</f>
        <v>0</v>
      </c>
      <c r="AC980" s="31">
        <f>'Mitgliederstammdatei (Original)'!AE980</f>
        <v>0</v>
      </c>
      <c r="AD980" s="31">
        <f>'Mitgliederstammdatei (Original)'!AF980</f>
        <v>0</v>
      </c>
      <c r="AE980" s="31">
        <f>'Mitgliederstammdatei (Original)'!AG980</f>
        <v>0</v>
      </c>
    </row>
    <row r="981" spans="1:31" x14ac:dyDescent="0.2">
      <c r="A981" s="28" t="str">
        <f>'Mitgliederstammdatei (Original)'!A981</f>
        <v>R13</v>
      </c>
      <c r="B981" s="31">
        <f>'Mitgliederstammdatei (Original)'!B981</f>
        <v>0</v>
      </c>
      <c r="C981" s="31">
        <f>'Mitgliederstammdatei (Original)'!C981</f>
        <v>0</v>
      </c>
      <c r="D981" s="31" t="str">
        <f>'Mitgliederstammdatei (Original)'!D981</f>
        <v xml:space="preserve"> </v>
      </c>
      <c r="E981" s="31" t="str">
        <f>'Mitgliederstammdatei (Original)'!E981</f>
        <v>Willisau PS</v>
      </c>
      <c r="F981" s="31">
        <f>'Mitgliederstammdatei (Original)'!F981</f>
        <v>99027818</v>
      </c>
      <c r="G981" s="31" t="str">
        <f>'Mitgliederstammdatei (Original)'!H981</f>
        <v>Zihlmann</v>
      </c>
      <c r="H981" s="71" t="str">
        <f>'Mitgliederstammdatei (Original)'!I981</f>
        <v>Klaus</v>
      </c>
      <c r="I981" s="31" t="str">
        <f>'Mitgliederstammdatei (Original)'!J981</f>
        <v>Zihlmann Klaus</v>
      </c>
      <c r="J981" s="31" t="str">
        <f>'Mitgliederstammdatei (Original)'!K981</f>
        <v>20.01.1950</v>
      </c>
      <c r="K981" s="31" t="str">
        <f>'Mitgliederstammdatei (Original)'!L981</f>
        <v>20.01.1950</v>
      </c>
      <c r="L981" s="31">
        <f>'Mitgliederstammdatei (Original)'!M981</f>
        <v>0</v>
      </c>
      <c r="M981" s="31" t="str">
        <f>'Mitgliederstammdatei (Original)'!N981</f>
        <v>Schniderbure</v>
      </c>
      <c r="N981" s="31" t="str">
        <f>'Mitgliederstammdatei (Original)'!O981</f>
        <v>3</v>
      </c>
      <c r="O981" s="31" t="str">
        <f>'Mitgliederstammdatei (Original)'!P981</f>
        <v>6133</v>
      </c>
      <c r="P981" s="71" t="str">
        <f>'Mitgliederstammdatei (Original)'!Q981</f>
        <v>Hergiswil</v>
      </c>
      <c r="Q981" s="71">
        <f>'Mitgliederstammdatei (Original)'!R981</f>
        <v>0</v>
      </c>
      <c r="R981" s="31" t="str">
        <f>'Mitgliederstammdatei (Original)'!S981</f>
        <v>Ja</v>
      </c>
      <c r="S981" s="31">
        <f>'Mitgliederstammdatei (Original)'!T981</f>
        <v>0</v>
      </c>
      <c r="T981" s="31">
        <f>'Mitgliederstammdatei (Original)'!U981</f>
        <v>0</v>
      </c>
      <c r="U981" s="31" t="str">
        <f>'Mitgliederstammdatei (Original)'!V981</f>
        <v>Herr</v>
      </c>
      <c r="V981" s="31" t="str">
        <f>'Mitgliederstammdatei (Original)'!X981</f>
        <v xml:space="preserve"> </v>
      </c>
      <c r="W981" s="31">
        <f>'Mitgliederstammdatei (Original)'!Y981</f>
        <v>0</v>
      </c>
      <c r="X981" s="31">
        <f>'Mitgliederstammdatei (Original)'!Z981</f>
        <v>0</v>
      </c>
      <c r="Y981" s="31">
        <f>'Mitgliederstammdatei (Original)'!AA981</f>
        <v>0</v>
      </c>
      <c r="Z981" s="31">
        <f>'Mitgliederstammdatei (Original)'!AB981</f>
        <v>0</v>
      </c>
      <c r="AA981" s="31">
        <f>'Mitgliederstammdatei (Original)'!AC981</f>
        <v>0</v>
      </c>
      <c r="AB981" s="31">
        <f>'Mitgliederstammdatei (Original)'!AD981</f>
        <v>0</v>
      </c>
      <c r="AC981" s="31">
        <f>'Mitgliederstammdatei (Original)'!AE981</f>
        <v>0</v>
      </c>
      <c r="AD981" s="31">
        <f>'Mitgliederstammdatei (Original)'!AF981</f>
        <v>0</v>
      </c>
      <c r="AE981" s="31">
        <f>'Mitgliederstammdatei (Original)'!AG981</f>
        <v>0</v>
      </c>
    </row>
    <row r="982" spans="1:31" x14ac:dyDescent="0.2">
      <c r="A982" s="28" t="str">
        <f>'Mitgliederstammdatei (Original)'!A982</f>
        <v>R13</v>
      </c>
      <c r="B982" s="31" t="str">
        <f>'Mitgliederstammdatei (Original)'!B982</f>
        <v>Santenberg SV</v>
      </c>
      <c r="C982" s="31">
        <f>'Mitgliederstammdatei (Original)'!C982</f>
        <v>0</v>
      </c>
      <c r="D982" s="31" t="str">
        <f>'Mitgliederstammdatei (Original)'!D982</f>
        <v xml:space="preserve"> </v>
      </c>
      <c r="E982" s="31">
        <f>'Mitgliederstammdatei (Original)'!E982</f>
        <v>0</v>
      </c>
      <c r="F982" s="31">
        <f>'Mitgliederstammdatei (Original)'!F982</f>
        <v>99027819</v>
      </c>
      <c r="G982" s="31" t="str">
        <f>'Mitgliederstammdatei (Original)'!H982</f>
        <v>Zihlmann</v>
      </c>
      <c r="H982" s="71" t="str">
        <f>'Mitgliederstammdatei (Original)'!I982</f>
        <v>Manuela</v>
      </c>
      <c r="I982" s="31" t="str">
        <f>'Mitgliederstammdatei (Original)'!J982</f>
        <v>Zihlmann Manuela</v>
      </c>
      <c r="J982" s="31" t="str">
        <f>'Mitgliederstammdatei (Original)'!K982</f>
        <v>20.07.1961</v>
      </c>
      <c r="K982" s="31" t="str">
        <f>'Mitgliederstammdatei (Original)'!L982</f>
        <v>20.07.1961</v>
      </c>
      <c r="L982" s="31" t="str">
        <f>'Mitgliederstammdatei (Original)'!M982</f>
        <v>01.01.2021</v>
      </c>
      <c r="M982" s="31" t="str">
        <f>'Mitgliederstammdatei (Original)'!N982</f>
        <v>Haldenweg</v>
      </c>
      <c r="N982" s="31" t="str">
        <f>'Mitgliederstammdatei (Original)'!O982</f>
        <v>1</v>
      </c>
      <c r="O982" s="31" t="str">
        <f>'Mitgliederstammdatei (Original)'!P982</f>
        <v>6243</v>
      </c>
      <c r="P982" s="71" t="str">
        <f>'Mitgliederstammdatei (Original)'!Q982</f>
        <v>Egolzwil</v>
      </c>
      <c r="Q982" s="71">
        <f>'Mitgliederstammdatei (Original)'!R982</f>
        <v>0</v>
      </c>
      <c r="R982" s="31" t="str">
        <f>'Mitgliederstammdatei (Original)'!S982</f>
        <v>Ja</v>
      </c>
      <c r="S982" s="31">
        <f>'Mitgliederstammdatei (Original)'!T982</f>
        <v>0</v>
      </c>
      <c r="T982" s="31">
        <f>'Mitgliederstammdatei (Original)'!U982</f>
        <v>0</v>
      </c>
      <c r="U982" s="31" t="str">
        <f>'Mitgliederstammdatei (Original)'!V982</f>
        <v>Frau</v>
      </c>
      <c r="V982" s="31" t="str">
        <f>'Mitgliederstammdatei (Original)'!X982</f>
        <v xml:space="preserve"> </v>
      </c>
      <c r="W982" s="31">
        <f>'Mitgliederstammdatei (Original)'!Y982</f>
        <v>0</v>
      </c>
      <c r="X982" s="31">
        <f>'Mitgliederstammdatei (Original)'!Z982</f>
        <v>0</v>
      </c>
      <c r="Y982" s="31">
        <f>'Mitgliederstammdatei (Original)'!AA982</f>
        <v>0</v>
      </c>
      <c r="Z982" s="31">
        <f>'Mitgliederstammdatei (Original)'!AB982</f>
        <v>0</v>
      </c>
      <c r="AA982" s="31">
        <f>'Mitgliederstammdatei (Original)'!AC982</f>
        <v>0</v>
      </c>
      <c r="AB982" s="31">
        <f>'Mitgliederstammdatei (Original)'!AD982</f>
        <v>0</v>
      </c>
      <c r="AC982" s="31">
        <f>'Mitgliederstammdatei (Original)'!AE982</f>
        <v>0</v>
      </c>
      <c r="AD982" s="31">
        <f>'Mitgliederstammdatei (Original)'!AF982</f>
        <v>0</v>
      </c>
      <c r="AE982" s="31">
        <f>'Mitgliederstammdatei (Original)'!AG982</f>
        <v>0</v>
      </c>
    </row>
    <row r="983" spans="1:31" x14ac:dyDescent="0.2">
      <c r="A983" s="28" t="str">
        <f>'Mitgliederstammdatei (Original)'!A983</f>
        <v>R 4</v>
      </c>
      <c r="B983" s="31">
        <f>'Mitgliederstammdatei (Original)'!B983</f>
        <v>0</v>
      </c>
      <c r="C983" s="31">
        <f>'Mitgliederstammdatei (Original)'!C983</f>
        <v>0</v>
      </c>
      <c r="D983" s="31" t="str">
        <f>'Mitgliederstammdatei (Original)'!D983</f>
        <v xml:space="preserve"> </v>
      </c>
      <c r="E983" s="31" t="str">
        <f>'Mitgliederstammdatei (Original)'!E983</f>
        <v>Weggis PK</v>
      </c>
      <c r="F983" s="31">
        <f>'Mitgliederstammdatei (Original)'!F983</f>
        <v>99027820</v>
      </c>
      <c r="G983" s="31" t="str">
        <f>'Mitgliederstammdatei (Original)'!H983</f>
        <v>Zihlmann</v>
      </c>
      <c r="H983" s="71" t="str">
        <f>'Mitgliederstammdatei (Original)'!I983</f>
        <v>Markus</v>
      </c>
      <c r="I983" s="31" t="str">
        <f>'Mitgliederstammdatei (Original)'!J983</f>
        <v>Zihlmann Markus</v>
      </c>
      <c r="J983" s="31" t="str">
        <f>'Mitgliederstammdatei (Original)'!K983</f>
        <v>04.08.1946</v>
      </c>
      <c r="K983" s="31" t="str">
        <f>'Mitgliederstammdatei (Original)'!L983</f>
        <v>04.08.1946</v>
      </c>
      <c r="L983" s="31">
        <f>'Mitgliederstammdatei (Original)'!M983</f>
        <v>0</v>
      </c>
      <c r="M983" s="31" t="str">
        <f>'Mitgliederstammdatei (Original)'!N983</f>
        <v>Gufferiweg</v>
      </c>
      <c r="N983" s="31" t="str">
        <f>'Mitgliederstammdatei (Original)'!O983</f>
        <v>4</v>
      </c>
      <c r="O983" s="31" t="str">
        <f>'Mitgliederstammdatei (Original)'!P983</f>
        <v>6354</v>
      </c>
      <c r="P983" s="71" t="str">
        <f>'Mitgliederstammdatei (Original)'!Q983</f>
        <v>Vitznau</v>
      </c>
      <c r="Q983" s="71">
        <f>'Mitgliederstammdatei (Original)'!R983</f>
        <v>0</v>
      </c>
      <c r="R983" s="31" t="str">
        <f>'Mitgliederstammdatei (Original)'!S983</f>
        <v>Ja</v>
      </c>
      <c r="S983" s="31">
        <f>'Mitgliederstammdatei (Original)'!T983</f>
        <v>0</v>
      </c>
      <c r="T983" s="31">
        <f>'Mitgliederstammdatei (Original)'!U983</f>
        <v>0</v>
      </c>
      <c r="U983" s="31" t="str">
        <f>'Mitgliederstammdatei (Original)'!V983</f>
        <v>Herr</v>
      </c>
      <c r="V983" s="31" t="str">
        <f>'Mitgliederstammdatei (Original)'!X983</f>
        <v xml:space="preserve"> </v>
      </c>
      <c r="W983" s="31">
        <f>'Mitgliederstammdatei (Original)'!Y983</f>
        <v>0</v>
      </c>
      <c r="X983" s="31">
        <f>'Mitgliederstammdatei (Original)'!Z983</f>
        <v>0</v>
      </c>
      <c r="Y983" s="31">
        <f>'Mitgliederstammdatei (Original)'!AA983</f>
        <v>0</v>
      </c>
      <c r="Z983" s="31">
        <f>'Mitgliederstammdatei (Original)'!AB983</f>
        <v>0</v>
      </c>
      <c r="AA983" s="31">
        <f>'Mitgliederstammdatei (Original)'!AC983</f>
        <v>0</v>
      </c>
      <c r="AB983" s="31">
        <f>'Mitgliederstammdatei (Original)'!AD983</f>
        <v>0</v>
      </c>
      <c r="AC983" s="31">
        <f>'Mitgliederstammdatei (Original)'!AE983</f>
        <v>0</v>
      </c>
      <c r="AD983" s="31">
        <f>'Mitgliederstammdatei (Original)'!AF983</f>
        <v>0</v>
      </c>
      <c r="AE983" s="31">
        <f>'Mitgliederstammdatei (Original)'!AG983</f>
        <v>0</v>
      </c>
    </row>
    <row r="984" spans="1:31" x14ac:dyDescent="0.2">
      <c r="A984" s="28" t="str">
        <f>'Mitgliederstammdatei (Original)'!A984</f>
        <v>R17</v>
      </c>
      <c r="B984" s="31" t="str">
        <f>'Mitgliederstammdatei (Original)'!B984</f>
        <v>Escholzmatt SG</v>
      </c>
      <c r="C984" s="31">
        <f>'Mitgliederstammdatei (Original)'!C984</f>
        <v>0</v>
      </c>
      <c r="D984" s="31" t="str">
        <f>'Mitgliederstammdatei (Original)'!D984</f>
        <v xml:space="preserve"> </v>
      </c>
      <c r="E984" s="31">
        <f>'Mitgliederstammdatei (Original)'!E984</f>
        <v>0</v>
      </c>
      <c r="F984" s="31">
        <f>'Mitgliederstammdatei (Original)'!F984</f>
        <v>99027821</v>
      </c>
      <c r="G984" s="31" t="str">
        <f>'Mitgliederstammdatei (Original)'!H984</f>
        <v>Zihlmann</v>
      </c>
      <c r="H984" s="71" t="str">
        <f>'Mitgliederstammdatei (Original)'!I984</f>
        <v>Oskar</v>
      </c>
      <c r="I984" s="31" t="str">
        <f>'Mitgliederstammdatei (Original)'!J984</f>
        <v>Zihlmann Oskar</v>
      </c>
      <c r="J984" s="31" t="str">
        <f>'Mitgliederstammdatei (Original)'!K984</f>
        <v>09.09.1953</v>
      </c>
      <c r="K984" s="31" t="str">
        <f>'Mitgliederstammdatei (Original)'!L984</f>
        <v>09.09.1953</v>
      </c>
      <c r="L984" s="31" t="str">
        <f>'Mitgliederstammdatei (Original)'!M984</f>
        <v>01.01.2013</v>
      </c>
      <c r="M984" s="31" t="str">
        <f>'Mitgliederstammdatei (Original)'!N984</f>
        <v>Gigenstrasse</v>
      </c>
      <c r="N984" s="31" t="str">
        <f>'Mitgliederstammdatei (Original)'!O984</f>
        <v>29</v>
      </c>
      <c r="O984" s="31" t="str">
        <f>'Mitgliederstammdatei (Original)'!P984</f>
        <v>6182</v>
      </c>
      <c r="P984" s="71" t="str">
        <f>'Mitgliederstammdatei (Original)'!Q984</f>
        <v>Escholzmatt</v>
      </c>
      <c r="Q984" s="71">
        <f>'Mitgliederstammdatei (Original)'!R984</f>
        <v>0</v>
      </c>
      <c r="R984" s="31" t="str">
        <f>'Mitgliederstammdatei (Original)'!S984</f>
        <v>Ja</v>
      </c>
      <c r="S984" s="31">
        <f>'Mitgliederstammdatei (Original)'!T984</f>
        <v>0</v>
      </c>
      <c r="T984" s="31">
        <f>'Mitgliederstammdatei (Original)'!U984</f>
        <v>0</v>
      </c>
      <c r="U984" s="31" t="str">
        <f>'Mitgliederstammdatei (Original)'!V984</f>
        <v>Herr</v>
      </c>
      <c r="V984" s="31" t="str">
        <f>'Mitgliederstammdatei (Original)'!X984</f>
        <v xml:space="preserve"> </v>
      </c>
      <c r="W984" s="31">
        <f>'Mitgliederstammdatei (Original)'!Y984</f>
        <v>0</v>
      </c>
      <c r="X984" s="31">
        <f>'Mitgliederstammdatei (Original)'!Z984</f>
        <v>0</v>
      </c>
      <c r="Y984" s="31">
        <f>'Mitgliederstammdatei (Original)'!AA984</f>
        <v>0</v>
      </c>
      <c r="Z984" s="31">
        <f>'Mitgliederstammdatei (Original)'!AB984</f>
        <v>0</v>
      </c>
      <c r="AA984" s="31">
        <f>'Mitgliederstammdatei (Original)'!AC984</f>
        <v>0</v>
      </c>
      <c r="AB984" s="31">
        <f>'Mitgliederstammdatei (Original)'!AD984</f>
        <v>0</v>
      </c>
      <c r="AC984" s="31">
        <f>'Mitgliederstammdatei (Original)'!AE984</f>
        <v>0</v>
      </c>
      <c r="AD984" s="31">
        <f>'Mitgliederstammdatei (Original)'!AF984</f>
        <v>0</v>
      </c>
      <c r="AE984" s="31">
        <f>'Mitgliederstammdatei (Original)'!AG984</f>
        <v>0</v>
      </c>
    </row>
    <row r="985" spans="1:31" x14ac:dyDescent="0.2">
      <c r="A985" s="28" t="str">
        <f>'Mitgliederstammdatei (Original)'!A985</f>
        <v>R13</v>
      </c>
      <c r="B985" s="31" t="str">
        <f>'Mitgliederstammdatei (Original)'!B985</f>
        <v>Santenberg SV</v>
      </c>
      <c r="C985" s="31">
        <f>'Mitgliederstammdatei (Original)'!C985</f>
        <v>0</v>
      </c>
      <c r="D985" s="31" t="str">
        <f>'Mitgliederstammdatei (Original)'!D985</f>
        <v xml:space="preserve"> </v>
      </c>
      <c r="E985" s="31">
        <f>'Mitgliederstammdatei (Original)'!E985</f>
        <v>0</v>
      </c>
      <c r="F985" s="31">
        <f>'Mitgliederstammdatei (Original)'!F985</f>
        <v>99027822</v>
      </c>
      <c r="G985" s="31" t="str">
        <f>'Mitgliederstammdatei (Original)'!H985</f>
        <v>Zihlmann</v>
      </c>
      <c r="H985" s="71" t="str">
        <f>'Mitgliederstammdatei (Original)'!I985</f>
        <v>Peter</v>
      </c>
      <c r="I985" s="31" t="str">
        <f>'Mitgliederstammdatei (Original)'!J985</f>
        <v>Zihlmann Peter</v>
      </c>
      <c r="J985" s="31" t="str">
        <f>'Mitgliederstammdatei (Original)'!K985</f>
        <v>21.10.1958</v>
      </c>
      <c r="K985" s="31" t="str">
        <f>'Mitgliederstammdatei (Original)'!L985</f>
        <v>21.10.1958</v>
      </c>
      <c r="L985" s="31" t="str">
        <f>'Mitgliederstammdatei (Original)'!M985</f>
        <v>01.01.2018</v>
      </c>
      <c r="M985" s="31" t="str">
        <f>'Mitgliederstammdatei (Original)'!N985</f>
        <v>Haldenweg</v>
      </c>
      <c r="N985" s="31" t="str">
        <f>'Mitgliederstammdatei (Original)'!O985</f>
        <v>1</v>
      </c>
      <c r="O985" s="31" t="str">
        <f>'Mitgliederstammdatei (Original)'!P985</f>
        <v>6243</v>
      </c>
      <c r="P985" s="71" t="str">
        <f>'Mitgliederstammdatei (Original)'!Q985</f>
        <v>Egolzwil</v>
      </c>
      <c r="Q985" s="71">
        <f>'Mitgliederstammdatei (Original)'!R985</f>
        <v>0</v>
      </c>
      <c r="R985" s="31" t="str">
        <f>'Mitgliederstammdatei (Original)'!S985</f>
        <v>Ja</v>
      </c>
      <c r="S985" s="31">
        <f>'Mitgliederstammdatei (Original)'!T985</f>
        <v>0</v>
      </c>
      <c r="T985" s="31">
        <f>'Mitgliederstammdatei (Original)'!U985</f>
        <v>0</v>
      </c>
      <c r="U985" s="31" t="str">
        <f>'Mitgliederstammdatei (Original)'!V985</f>
        <v>Herr</v>
      </c>
      <c r="V985" s="31" t="str">
        <f>'Mitgliederstammdatei (Original)'!X985</f>
        <v xml:space="preserve"> </v>
      </c>
      <c r="W985" s="31">
        <f>'Mitgliederstammdatei (Original)'!Y985</f>
        <v>0</v>
      </c>
      <c r="X985" s="31">
        <f>'Mitgliederstammdatei (Original)'!Z985</f>
        <v>0</v>
      </c>
      <c r="Y985" s="31">
        <f>'Mitgliederstammdatei (Original)'!AA985</f>
        <v>0</v>
      </c>
      <c r="Z985" s="31">
        <f>'Mitgliederstammdatei (Original)'!AB985</f>
        <v>0</v>
      </c>
      <c r="AA985" s="31">
        <f>'Mitgliederstammdatei (Original)'!AC985</f>
        <v>0</v>
      </c>
      <c r="AB985" s="31">
        <f>'Mitgliederstammdatei (Original)'!AD985</f>
        <v>0</v>
      </c>
      <c r="AC985" s="31">
        <f>'Mitgliederstammdatei (Original)'!AE985</f>
        <v>0</v>
      </c>
      <c r="AD985" s="31">
        <f>'Mitgliederstammdatei (Original)'!AF985</f>
        <v>0</v>
      </c>
      <c r="AE985" s="31">
        <f>'Mitgliederstammdatei (Original)'!AG985</f>
        <v>0</v>
      </c>
    </row>
    <row r="986" spans="1:31" x14ac:dyDescent="0.2">
      <c r="A986" s="28" t="str">
        <f>'Mitgliederstammdatei (Original)'!A986</f>
        <v>R17</v>
      </c>
      <c r="B986" s="31">
        <f>'Mitgliederstammdatei (Original)'!B986</f>
        <v>0</v>
      </c>
      <c r="C986" s="31">
        <f>'Mitgliederstammdatei (Original)'!C986</f>
        <v>0</v>
      </c>
      <c r="D986" s="31" t="str">
        <f>'Mitgliederstammdatei (Original)'!D986</f>
        <v xml:space="preserve"> </v>
      </c>
      <c r="E986" s="31" t="str">
        <f>'Mitgliederstammdatei (Original)'!E986</f>
        <v>Escholzmatt PC</v>
      </c>
      <c r="F986" s="31">
        <f>'Mitgliederstammdatei (Original)'!F986</f>
        <v>99027823</v>
      </c>
      <c r="G986" s="31" t="str">
        <f>'Mitgliederstammdatei (Original)'!H986</f>
        <v>Zihlmann</v>
      </c>
      <c r="H986" s="71" t="str">
        <f>'Mitgliederstammdatei (Original)'!I986</f>
        <v>Robert</v>
      </c>
      <c r="I986" s="31" t="str">
        <f>'Mitgliederstammdatei (Original)'!J986</f>
        <v>Zihlmann Robert</v>
      </c>
      <c r="J986" s="31" t="str">
        <f>'Mitgliederstammdatei (Original)'!K986</f>
        <v>24.06.1940</v>
      </c>
      <c r="K986" s="31" t="str">
        <f>'Mitgliederstammdatei (Original)'!L986</f>
        <v>24.06.1940</v>
      </c>
      <c r="L986" s="31">
        <f>'Mitgliederstammdatei (Original)'!M986</f>
        <v>0</v>
      </c>
      <c r="M986" s="31" t="str">
        <f>'Mitgliederstammdatei (Original)'!N986</f>
        <v>Knabenmoos</v>
      </c>
      <c r="N986" s="31">
        <f>'Mitgliederstammdatei (Original)'!O986</f>
        <v>0</v>
      </c>
      <c r="O986" s="31" t="str">
        <f>'Mitgliederstammdatei (Original)'!P986</f>
        <v>6196</v>
      </c>
      <c r="P986" s="71" t="str">
        <f>'Mitgliederstammdatei (Original)'!Q986</f>
        <v>Marbach</v>
      </c>
      <c r="Q986" s="71">
        <f>'Mitgliederstammdatei (Original)'!R986</f>
        <v>0</v>
      </c>
      <c r="R986" s="31" t="str">
        <f>'Mitgliederstammdatei (Original)'!S986</f>
        <v>Ja</v>
      </c>
      <c r="S986" s="31">
        <f>'Mitgliederstammdatei (Original)'!T986</f>
        <v>0</v>
      </c>
      <c r="T986" s="31">
        <f>'Mitgliederstammdatei (Original)'!U986</f>
        <v>0</v>
      </c>
      <c r="U986" s="31" t="str">
        <f>'Mitgliederstammdatei (Original)'!V986</f>
        <v>Herr</v>
      </c>
      <c r="V986" s="31" t="str">
        <f>'Mitgliederstammdatei (Original)'!X986</f>
        <v xml:space="preserve"> </v>
      </c>
      <c r="W986" s="31">
        <f>'Mitgliederstammdatei (Original)'!Y986</f>
        <v>0</v>
      </c>
      <c r="X986" s="31">
        <f>'Mitgliederstammdatei (Original)'!Z986</f>
        <v>0</v>
      </c>
      <c r="Y986" s="31">
        <f>'Mitgliederstammdatei (Original)'!AA986</f>
        <v>0</v>
      </c>
      <c r="Z986" s="31">
        <f>'Mitgliederstammdatei (Original)'!AB986</f>
        <v>0</v>
      </c>
      <c r="AA986" s="31">
        <f>'Mitgliederstammdatei (Original)'!AC986</f>
        <v>0</v>
      </c>
      <c r="AB986" s="31">
        <f>'Mitgliederstammdatei (Original)'!AD986</f>
        <v>0</v>
      </c>
      <c r="AC986" s="31">
        <f>'Mitgliederstammdatei (Original)'!AE986</f>
        <v>0</v>
      </c>
      <c r="AD986" s="31">
        <f>'Mitgliederstammdatei (Original)'!AF986</f>
        <v>0</v>
      </c>
      <c r="AE986" s="31">
        <f>'Mitgliederstammdatei (Original)'!AG986</f>
        <v>0</v>
      </c>
    </row>
    <row r="987" spans="1:31" x14ac:dyDescent="0.2">
      <c r="A987" s="28" t="str">
        <f>'Mitgliederstammdatei (Original)'!A987</f>
        <v>R 8</v>
      </c>
      <c r="B987" s="31" t="str">
        <f>'Mitgliederstammdatei (Original)'!B987</f>
        <v>Eschenbach FS</v>
      </c>
      <c r="C987" s="31">
        <f>'Mitgliederstammdatei (Original)'!C987</f>
        <v>0</v>
      </c>
      <c r="D987" s="31" t="str">
        <f>'Mitgliederstammdatei (Original)'!D987</f>
        <v xml:space="preserve"> </v>
      </c>
      <c r="E987" s="31">
        <f>'Mitgliederstammdatei (Original)'!E987</f>
        <v>0</v>
      </c>
      <c r="F987" s="31">
        <f>'Mitgliederstammdatei (Original)'!F987</f>
        <v>99027824</v>
      </c>
      <c r="G987" s="31" t="str">
        <f>'Mitgliederstammdatei (Original)'!H987</f>
        <v>Zihlmann</v>
      </c>
      <c r="H987" s="71" t="str">
        <f>'Mitgliederstammdatei (Original)'!I987</f>
        <v>Werner</v>
      </c>
      <c r="I987" s="31" t="str">
        <f>'Mitgliederstammdatei (Original)'!J987</f>
        <v>Zihlmann Werner</v>
      </c>
      <c r="J987" s="31" t="str">
        <f>'Mitgliederstammdatei (Original)'!K987</f>
        <v>18.11.1943</v>
      </c>
      <c r="K987" s="31" t="str">
        <f>'Mitgliederstammdatei (Original)'!L987</f>
        <v>18.11.1943</v>
      </c>
      <c r="L987" s="31" t="str">
        <f>'Mitgliederstammdatei (Original)'!M987</f>
        <v>01.01.2003</v>
      </c>
      <c r="M987" s="31" t="str">
        <f>'Mitgliederstammdatei (Original)'!N987</f>
        <v>Oberdorf</v>
      </c>
      <c r="N987" s="31" t="str">
        <f>'Mitgliederstammdatei (Original)'!O987</f>
        <v>18</v>
      </c>
      <c r="O987" s="31" t="str">
        <f>'Mitgliederstammdatei (Original)'!P987</f>
        <v>6037</v>
      </c>
      <c r="P987" s="71" t="str">
        <f>'Mitgliederstammdatei (Original)'!Q987</f>
        <v>Root</v>
      </c>
      <c r="Q987" s="71">
        <f>'Mitgliederstammdatei (Original)'!R987</f>
        <v>0</v>
      </c>
      <c r="R987" s="31" t="str">
        <f>'Mitgliederstammdatei (Original)'!S987</f>
        <v>Ja</v>
      </c>
      <c r="S987" s="31">
        <f>'Mitgliederstammdatei (Original)'!T987</f>
        <v>0</v>
      </c>
      <c r="T987" s="31">
        <f>'Mitgliederstammdatei (Original)'!U987</f>
        <v>0</v>
      </c>
      <c r="U987" s="31" t="str">
        <f>'Mitgliederstammdatei (Original)'!V987</f>
        <v>Herr</v>
      </c>
      <c r="V987" s="31" t="str">
        <f>'Mitgliederstammdatei (Original)'!X987</f>
        <v xml:space="preserve"> </v>
      </c>
      <c r="W987" s="31">
        <f>'Mitgliederstammdatei (Original)'!Y987</f>
        <v>0</v>
      </c>
      <c r="X987" s="31">
        <f>'Mitgliederstammdatei (Original)'!Z987</f>
        <v>0</v>
      </c>
      <c r="Y987" s="31">
        <f>'Mitgliederstammdatei (Original)'!AA987</f>
        <v>0</v>
      </c>
      <c r="Z987" s="31">
        <f>'Mitgliederstammdatei (Original)'!AB987</f>
        <v>0</v>
      </c>
      <c r="AA987" s="31">
        <f>'Mitgliederstammdatei (Original)'!AC987</f>
        <v>0</v>
      </c>
      <c r="AB987" s="31">
        <f>'Mitgliederstammdatei (Original)'!AD987</f>
        <v>0</v>
      </c>
      <c r="AC987" s="31">
        <f>'Mitgliederstammdatei (Original)'!AE987</f>
        <v>0</v>
      </c>
      <c r="AD987" s="31">
        <f>'Mitgliederstammdatei (Original)'!AF987</f>
        <v>0</v>
      </c>
      <c r="AE987" s="31">
        <f>'Mitgliederstammdatei (Original)'!AG987</f>
        <v>0</v>
      </c>
    </row>
    <row r="988" spans="1:31" x14ac:dyDescent="0.2">
      <c r="A988" s="28" t="str">
        <f>'Mitgliederstammdatei (Original)'!A988</f>
        <v>R 4</v>
      </c>
      <c r="B988" s="31" t="str">
        <f>'Mitgliederstammdatei (Original)'!B988</f>
        <v>Weggis SV</v>
      </c>
      <c r="C988" s="31" t="str">
        <f>'Mitgliederstammdatei (Original)'!C988</f>
        <v>EN</v>
      </c>
      <c r="D988" s="31" t="str">
        <f>'Mitgliederstammdatei (Original)'!D988</f>
        <v xml:space="preserve"> </v>
      </c>
      <c r="E988" s="31">
        <f>'Mitgliederstammdatei (Original)'!E988</f>
        <v>0</v>
      </c>
      <c r="F988" s="31">
        <f>'Mitgliederstammdatei (Original)'!F988</f>
        <v>99027825</v>
      </c>
      <c r="G988" s="31" t="str">
        <f>'Mitgliederstammdatei (Original)'!H988</f>
        <v>Zimmermann</v>
      </c>
      <c r="H988" s="71" t="str">
        <f>'Mitgliederstammdatei (Original)'!I988</f>
        <v>Ruedi</v>
      </c>
      <c r="I988" s="31" t="str">
        <f>'Mitgliederstammdatei (Original)'!J988</f>
        <v>Zimmermann Ruedi</v>
      </c>
      <c r="J988" s="31" t="str">
        <f>'Mitgliederstammdatei (Original)'!K988</f>
        <v>23.09.1941</v>
      </c>
      <c r="K988" s="31" t="str">
        <f>'Mitgliederstammdatei (Original)'!L988</f>
        <v>23.09.1941</v>
      </c>
      <c r="L988" s="31" t="str">
        <f>'Mitgliederstammdatei (Original)'!M988</f>
        <v>01.01.2001</v>
      </c>
      <c r="M988" s="31" t="str">
        <f>'Mitgliederstammdatei (Original)'!N988</f>
        <v>Oberdorfstrasse</v>
      </c>
      <c r="N988" s="31" t="str">
        <f>'Mitgliederstammdatei (Original)'!O988</f>
        <v>4</v>
      </c>
      <c r="O988" s="31" t="str">
        <f>'Mitgliederstammdatei (Original)'!P988</f>
        <v>6354</v>
      </c>
      <c r="P988" s="71" t="str">
        <f>'Mitgliederstammdatei (Original)'!Q988</f>
        <v>Vitznau</v>
      </c>
      <c r="Q988" s="71">
        <f>'Mitgliederstammdatei (Original)'!R988</f>
        <v>0</v>
      </c>
      <c r="R988" s="31" t="str">
        <f>'Mitgliederstammdatei (Original)'!S988</f>
        <v>Ja</v>
      </c>
      <c r="S988" s="31">
        <f>'Mitgliederstammdatei (Original)'!T988</f>
        <v>0</v>
      </c>
      <c r="T988" s="31">
        <f>'Mitgliederstammdatei (Original)'!U988</f>
        <v>0</v>
      </c>
      <c r="U988" s="31" t="str">
        <f>'Mitgliederstammdatei (Original)'!V988</f>
        <v>Herr</v>
      </c>
      <c r="V988" s="31" t="str">
        <f>'Mitgliederstammdatei (Original)'!X988</f>
        <v xml:space="preserve"> </v>
      </c>
      <c r="W988" s="31">
        <f>'Mitgliederstammdatei (Original)'!Y988</f>
        <v>0</v>
      </c>
      <c r="X988" s="31">
        <f>'Mitgliederstammdatei (Original)'!Z988</f>
        <v>0</v>
      </c>
      <c r="Y988" s="31">
        <f>'Mitgliederstammdatei (Original)'!AA988</f>
        <v>0</v>
      </c>
      <c r="Z988" s="31">
        <f>'Mitgliederstammdatei (Original)'!AB988</f>
        <v>0</v>
      </c>
      <c r="AA988" s="31">
        <f>'Mitgliederstammdatei (Original)'!AC988</f>
        <v>0</v>
      </c>
      <c r="AB988" s="31">
        <f>'Mitgliederstammdatei (Original)'!AD988</f>
        <v>0</v>
      </c>
      <c r="AC988" s="31">
        <f>'Mitgliederstammdatei (Original)'!AE988</f>
        <v>0</v>
      </c>
      <c r="AD988" s="31">
        <f>'Mitgliederstammdatei (Original)'!AF988</f>
        <v>0</v>
      </c>
      <c r="AE988" s="31">
        <f>'Mitgliederstammdatei (Original)'!AG988</f>
        <v>0</v>
      </c>
    </row>
    <row r="989" spans="1:31" x14ac:dyDescent="0.2">
      <c r="A989" s="28" t="str">
        <f>'Mitgliederstammdatei (Original)'!A989</f>
        <v>R11</v>
      </c>
      <c r="B989" s="31" t="str">
        <f>'Mitgliederstammdatei (Original)'!B989</f>
        <v>Nottwil FSG</v>
      </c>
      <c r="C989" s="31">
        <f>'Mitgliederstammdatei (Original)'!C989</f>
        <v>0</v>
      </c>
      <c r="D989" s="31" t="str">
        <f>'Mitgliederstammdatei (Original)'!D989</f>
        <v xml:space="preserve"> </v>
      </c>
      <c r="E989" s="31">
        <f>'Mitgliederstammdatei (Original)'!E989</f>
        <v>0</v>
      </c>
      <c r="F989" s="31">
        <f>'Mitgliederstammdatei (Original)'!F989</f>
        <v>99027826</v>
      </c>
      <c r="G989" s="31" t="str">
        <f>'Mitgliederstammdatei (Original)'!H989</f>
        <v>Zingg</v>
      </c>
      <c r="H989" s="71" t="str">
        <f>'Mitgliederstammdatei (Original)'!I989</f>
        <v>Alfred</v>
      </c>
      <c r="I989" s="31" t="str">
        <f>'Mitgliederstammdatei (Original)'!J989</f>
        <v>Zingg Alfred</v>
      </c>
      <c r="J989" s="31" t="str">
        <f>'Mitgliederstammdatei (Original)'!K989</f>
        <v>27.08.1940</v>
      </c>
      <c r="K989" s="31" t="str">
        <f>'Mitgliederstammdatei (Original)'!L989</f>
        <v>27.08.1940</v>
      </c>
      <c r="L989" s="31" t="str">
        <f>'Mitgliederstammdatei (Original)'!M989</f>
        <v>01.01.2006</v>
      </c>
      <c r="M989" s="31" t="str">
        <f>'Mitgliederstammdatei (Original)'!N989</f>
        <v>Sonnenrain</v>
      </c>
      <c r="N989" s="31" t="str">
        <f>'Mitgliederstammdatei (Original)'!O989</f>
        <v>6</v>
      </c>
      <c r="O989" s="31" t="str">
        <f>'Mitgliederstammdatei (Original)'!P989</f>
        <v>6207</v>
      </c>
      <c r="P989" s="71" t="str">
        <f>'Mitgliederstammdatei (Original)'!Q989</f>
        <v>Nottwil</v>
      </c>
      <c r="Q989" s="71">
        <f>'Mitgliederstammdatei (Original)'!R989</f>
        <v>0</v>
      </c>
      <c r="R989" s="31" t="str">
        <f>'Mitgliederstammdatei (Original)'!S989</f>
        <v>Ja</v>
      </c>
      <c r="S989" s="31">
        <f>'Mitgliederstammdatei (Original)'!T989</f>
        <v>0</v>
      </c>
      <c r="T989" s="31">
        <f>'Mitgliederstammdatei (Original)'!U989</f>
        <v>0</v>
      </c>
      <c r="U989" s="31" t="str">
        <f>'Mitgliederstammdatei (Original)'!V989</f>
        <v>Herr</v>
      </c>
      <c r="V989" s="31" t="str">
        <f>'Mitgliederstammdatei (Original)'!X989</f>
        <v xml:space="preserve"> </v>
      </c>
      <c r="W989" s="31">
        <f>'Mitgliederstammdatei (Original)'!Y989</f>
        <v>0</v>
      </c>
      <c r="X989" s="31">
        <f>'Mitgliederstammdatei (Original)'!Z989</f>
        <v>0</v>
      </c>
      <c r="Y989" s="31">
        <f>'Mitgliederstammdatei (Original)'!AA989</f>
        <v>0</v>
      </c>
      <c r="Z989" s="31">
        <f>'Mitgliederstammdatei (Original)'!AB989</f>
        <v>0</v>
      </c>
      <c r="AA989" s="31">
        <f>'Mitgliederstammdatei (Original)'!AC989</f>
        <v>0</v>
      </c>
      <c r="AB989" s="31">
        <f>'Mitgliederstammdatei (Original)'!AD989</f>
        <v>0</v>
      </c>
      <c r="AC989" s="31">
        <f>'Mitgliederstammdatei (Original)'!AE989</f>
        <v>0</v>
      </c>
      <c r="AD989" s="31">
        <f>'Mitgliederstammdatei (Original)'!AF989</f>
        <v>0</v>
      </c>
      <c r="AE989" s="31">
        <f>'Mitgliederstammdatei (Original)'!AG989</f>
        <v>0</v>
      </c>
    </row>
    <row r="990" spans="1:31" x14ac:dyDescent="0.2">
      <c r="A990" s="28" t="str">
        <f>'Mitgliederstammdatei (Original)'!A990</f>
        <v>R11</v>
      </c>
      <c r="B990" s="31" t="str">
        <f>'Mitgliederstammdatei (Original)'!B990</f>
        <v>Buttisholz SV</v>
      </c>
      <c r="C990" s="31">
        <f>'Mitgliederstammdatei (Original)'!C990</f>
        <v>0</v>
      </c>
      <c r="D990" s="31" t="str">
        <f>'Mitgliederstammdatei (Original)'!D990</f>
        <v xml:space="preserve"> </v>
      </c>
      <c r="E990" s="31">
        <f>'Mitgliederstammdatei (Original)'!E990</f>
        <v>0</v>
      </c>
      <c r="F990" s="31">
        <f>'Mitgliederstammdatei (Original)'!F990</f>
        <v>99027827</v>
      </c>
      <c r="G990" s="31" t="str">
        <f>'Mitgliederstammdatei (Original)'!H990</f>
        <v>Ziswiler</v>
      </c>
      <c r="H990" s="71" t="str">
        <f>'Mitgliederstammdatei (Original)'!I990</f>
        <v>Hans</v>
      </c>
      <c r="I990" s="31" t="str">
        <f>'Mitgliederstammdatei (Original)'!J990</f>
        <v>Ziswiler Hans</v>
      </c>
      <c r="J990" s="31" t="str">
        <f>'Mitgliederstammdatei (Original)'!K990</f>
        <v>09.07.1933</v>
      </c>
      <c r="K990" s="31" t="str">
        <f>'Mitgliederstammdatei (Original)'!L990</f>
        <v>09.07.1933</v>
      </c>
      <c r="L990" s="31" t="str">
        <f>'Mitgliederstammdatei (Original)'!M990</f>
        <v>01.01.1993</v>
      </c>
      <c r="M990" s="31" t="str">
        <f>'Mitgliederstammdatei (Original)'!N990</f>
        <v>Oberdorf</v>
      </c>
      <c r="N990" s="31" t="str">
        <f>'Mitgliederstammdatei (Original)'!O990</f>
        <v>20</v>
      </c>
      <c r="O990" s="31" t="str">
        <f>'Mitgliederstammdatei (Original)'!P990</f>
        <v>6018</v>
      </c>
      <c r="P990" s="71" t="str">
        <f>'Mitgliederstammdatei (Original)'!Q990</f>
        <v>Buttisholz</v>
      </c>
      <c r="Q990" s="71">
        <f>'Mitgliederstammdatei (Original)'!R990</f>
        <v>0</v>
      </c>
      <c r="R990" s="31" t="str">
        <f>'Mitgliederstammdatei (Original)'!S990</f>
        <v>Ja</v>
      </c>
      <c r="S990" s="31">
        <f>'Mitgliederstammdatei (Original)'!T990</f>
        <v>0</v>
      </c>
      <c r="T990" s="31">
        <f>'Mitgliederstammdatei (Original)'!U990</f>
        <v>0</v>
      </c>
      <c r="U990" s="31" t="str">
        <f>'Mitgliederstammdatei (Original)'!V990</f>
        <v>Herr</v>
      </c>
      <c r="V990" s="31" t="str">
        <f>'Mitgliederstammdatei (Original)'!X990</f>
        <v xml:space="preserve"> </v>
      </c>
      <c r="W990" s="31">
        <f>'Mitgliederstammdatei (Original)'!Y990</f>
        <v>0</v>
      </c>
      <c r="X990" s="31">
        <f>'Mitgliederstammdatei (Original)'!Z990</f>
        <v>0</v>
      </c>
      <c r="Y990" s="31">
        <f>'Mitgliederstammdatei (Original)'!AA990</f>
        <v>0</v>
      </c>
      <c r="Z990" s="31">
        <f>'Mitgliederstammdatei (Original)'!AB990</f>
        <v>0</v>
      </c>
      <c r="AA990" s="31">
        <f>'Mitgliederstammdatei (Original)'!AC990</f>
        <v>0</v>
      </c>
      <c r="AB990" s="31">
        <f>'Mitgliederstammdatei (Original)'!AD990</f>
        <v>0</v>
      </c>
      <c r="AC990" s="31">
        <f>'Mitgliederstammdatei (Original)'!AE990</f>
        <v>0</v>
      </c>
      <c r="AD990" s="31">
        <f>'Mitgliederstammdatei (Original)'!AF990</f>
        <v>0</v>
      </c>
      <c r="AE990" s="31">
        <f>'Mitgliederstammdatei (Original)'!AG990</f>
        <v>0</v>
      </c>
    </row>
    <row r="991" spans="1:31" x14ac:dyDescent="0.2">
      <c r="A991" s="28" t="str">
        <f>'Mitgliederstammdatei (Original)'!A991</f>
        <v>R12</v>
      </c>
      <c r="B991" s="31" t="str">
        <f>'Mitgliederstammdatei (Original)'!B991</f>
        <v>Richenthal FSG</v>
      </c>
      <c r="C991" s="31">
        <f>'Mitgliederstammdatei (Original)'!C991</f>
        <v>0</v>
      </c>
      <c r="D991" s="31" t="str">
        <f>'Mitgliederstammdatei (Original)'!D991</f>
        <v xml:space="preserve"> </v>
      </c>
      <c r="E991" s="31">
        <f>'Mitgliederstammdatei (Original)'!E991</f>
        <v>0</v>
      </c>
      <c r="F991" s="31">
        <f>'Mitgliederstammdatei (Original)'!F991</f>
        <v>99027828</v>
      </c>
      <c r="G991" s="31" t="str">
        <f>'Mitgliederstammdatei (Original)'!H991</f>
        <v>Zurfluh</v>
      </c>
      <c r="H991" s="71" t="str">
        <f>'Mitgliederstammdatei (Original)'!I991</f>
        <v>Michael</v>
      </c>
      <c r="I991" s="31" t="str">
        <f>'Mitgliederstammdatei (Original)'!J991</f>
        <v>Zurfluh Michael</v>
      </c>
      <c r="J991" s="31" t="str">
        <f>'Mitgliederstammdatei (Original)'!K991</f>
        <v>04.08.1955</v>
      </c>
      <c r="K991" s="31" t="str">
        <f>'Mitgliederstammdatei (Original)'!L991</f>
        <v>04.08.1955</v>
      </c>
      <c r="L991" s="31" t="str">
        <f>'Mitgliederstammdatei (Original)'!M991</f>
        <v>01.01.2015</v>
      </c>
      <c r="M991" s="31" t="str">
        <f>'Mitgliederstammdatei (Original)'!N991</f>
        <v>Geissmatte</v>
      </c>
      <c r="N991" s="31" t="str">
        <f>'Mitgliederstammdatei (Original)'!O991</f>
        <v>6a</v>
      </c>
      <c r="O991" s="31" t="str">
        <f>'Mitgliederstammdatei (Original)'!P991</f>
        <v>6263</v>
      </c>
      <c r="P991" s="71" t="str">
        <f>'Mitgliederstammdatei (Original)'!Q991</f>
        <v>Richenthal</v>
      </c>
      <c r="Q991" s="71">
        <f>'Mitgliederstammdatei (Original)'!R991</f>
        <v>0</v>
      </c>
      <c r="R991" s="31" t="str">
        <f>'Mitgliederstammdatei (Original)'!S991</f>
        <v>Ja</v>
      </c>
      <c r="S991" s="31">
        <f>'Mitgliederstammdatei (Original)'!T991</f>
        <v>0</v>
      </c>
      <c r="T991" s="31">
        <f>'Mitgliederstammdatei (Original)'!U991</f>
        <v>0</v>
      </c>
      <c r="U991" s="31" t="str">
        <f>'Mitgliederstammdatei (Original)'!V991</f>
        <v>Herr</v>
      </c>
      <c r="V991" s="31" t="str">
        <f>'Mitgliederstammdatei (Original)'!X991</f>
        <v xml:space="preserve"> </v>
      </c>
      <c r="W991" s="31">
        <f>'Mitgliederstammdatei (Original)'!Y991</f>
        <v>0</v>
      </c>
      <c r="X991" s="31">
        <f>'Mitgliederstammdatei (Original)'!Z991</f>
        <v>0</v>
      </c>
      <c r="Y991" s="31">
        <f>'Mitgliederstammdatei (Original)'!AA991</f>
        <v>0</v>
      </c>
      <c r="Z991" s="31">
        <f>'Mitgliederstammdatei (Original)'!AB991</f>
        <v>0</v>
      </c>
      <c r="AA991" s="31">
        <f>'Mitgliederstammdatei (Original)'!AC991</f>
        <v>0</v>
      </c>
      <c r="AB991" s="31">
        <f>'Mitgliederstammdatei (Original)'!AD991</f>
        <v>0</v>
      </c>
      <c r="AC991" s="31">
        <f>'Mitgliederstammdatei (Original)'!AE991</f>
        <v>0</v>
      </c>
      <c r="AD991" s="31">
        <f>'Mitgliederstammdatei (Original)'!AF991</f>
        <v>0</v>
      </c>
      <c r="AE991" s="31">
        <f>'Mitgliederstammdatei (Original)'!AG991</f>
        <v>0</v>
      </c>
    </row>
    <row r="992" spans="1:31" x14ac:dyDescent="0.2">
      <c r="A992" s="28" t="str">
        <f>'Mitgliederstammdatei (Original)'!A992</f>
        <v>R 9</v>
      </c>
      <c r="B992" s="31" t="str">
        <f>'Mitgliederstammdatei (Original)'!B992</f>
        <v>Sempach SG</v>
      </c>
      <c r="C992" s="31">
        <f>'Mitgliederstammdatei (Original)'!C992</f>
        <v>0</v>
      </c>
      <c r="D992" s="31" t="str">
        <f>'Mitgliederstammdatei (Original)'!D992</f>
        <v xml:space="preserve"> </v>
      </c>
      <c r="E992" s="31">
        <f>'Mitgliederstammdatei (Original)'!E992</f>
        <v>0</v>
      </c>
      <c r="F992" s="31">
        <f>'Mitgliederstammdatei (Original)'!F992</f>
        <v>99027987</v>
      </c>
      <c r="G992" s="31" t="str">
        <f>'Mitgliederstammdatei (Original)'!H992</f>
        <v>Zurschmitten</v>
      </c>
      <c r="H992" s="71" t="str">
        <f>'Mitgliederstammdatei (Original)'!I992</f>
        <v>Monika</v>
      </c>
      <c r="I992" s="31" t="str">
        <f>'Mitgliederstammdatei (Original)'!J992</f>
        <v>Zurschmitten Monika</v>
      </c>
      <c r="J992" s="31" t="str">
        <f>'Mitgliederstammdatei (Original)'!K992</f>
        <v>20.04.1956</v>
      </c>
      <c r="K992" s="31" t="str">
        <f>'Mitgliederstammdatei (Original)'!L992</f>
        <v>20.04.1956</v>
      </c>
      <c r="L992" s="31" t="str">
        <f>'Mitgliederstammdatei (Original)'!M992</f>
        <v>01.01.2016</v>
      </c>
      <c r="M992" s="31" t="str">
        <f>'Mitgliederstammdatei (Original)'!N992</f>
        <v>Chilchlimatte</v>
      </c>
      <c r="N992" s="31" t="str">
        <f>'Mitgliederstammdatei (Original)'!O992</f>
        <v>21</v>
      </c>
      <c r="O992" s="31" t="str">
        <f>'Mitgliederstammdatei (Original)'!P992</f>
        <v>6214</v>
      </c>
      <c r="P992" s="71" t="str">
        <f>'Mitgliederstammdatei (Original)'!Q992</f>
        <v>Schenkon</v>
      </c>
      <c r="Q992" s="71">
        <f>'Mitgliederstammdatei (Original)'!R992</f>
        <v>0</v>
      </c>
      <c r="R992" s="31" t="str">
        <f>'Mitgliederstammdatei (Original)'!S992</f>
        <v>Ja</v>
      </c>
      <c r="S992" s="31">
        <f>'Mitgliederstammdatei (Original)'!T992</f>
        <v>0</v>
      </c>
      <c r="T992" s="31">
        <f>'Mitgliederstammdatei (Original)'!U992</f>
        <v>0</v>
      </c>
      <c r="U992" s="31" t="str">
        <f>'Mitgliederstammdatei (Original)'!V992</f>
        <v>Frau</v>
      </c>
      <c r="V992" s="31" t="str">
        <f>'Mitgliederstammdatei (Original)'!X992</f>
        <v xml:space="preserve"> </v>
      </c>
      <c r="W992" s="31">
        <f>'Mitgliederstammdatei (Original)'!Y992</f>
        <v>0</v>
      </c>
      <c r="X992" s="31">
        <f>'Mitgliederstammdatei (Original)'!Z992</f>
        <v>0</v>
      </c>
      <c r="Y992" s="31">
        <f>'Mitgliederstammdatei (Original)'!AA992</f>
        <v>0</v>
      </c>
      <c r="Z992" s="31">
        <f>'Mitgliederstammdatei (Original)'!AB992</f>
        <v>0</v>
      </c>
      <c r="AA992" s="31">
        <f>'Mitgliederstammdatei (Original)'!AC992</f>
        <v>0</v>
      </c>
      <c r="AB992" s="31">
        <f>'Mitgliederstammdatei (Original)'!AD992</f>
        <v>0</v>
      </c>
      <c r="AC992" s="31">
        <f>'Mitgliederstammdatei (Original)'!AE992</f>
        <v>0</v>
      </c>
      <c r="AD992" s="31">
        <f>'Mitgliederstammdatei (Original)'!AF992</f>
        <v>0</v>
      </c>
      <c r="AE992" s="31">
        <f>'Mitgliederstammdatei (Original)'!AG992</f>
        <v>0</v>
      </c>
    </row>
    <row r="993" spans="1:31" x14ac:dyDescent="0.2">
      <c r="A993" s="28" t="str">
        <f>'Mitgliederstammdatei (Original)'!A993</f>
        <v>R 9</v>
      </c>
      <c r="B993" s="31" t="str">
        <f>'Mitgliederstammdatei (Original)'!B993</f>
        <v>Hildisrieden FSG</v>
      </c>
      <c r="C993" s="31">
        <f>'Mitgliederstammdatei (Original)'!C993</f>
        <v>0</v>
      </c>
      <c r="D993" s="31">
        <f>'Mitgliederstammdatei (Original)'!D993</f>
        <v>0</v>
      </c>
      <c r="E993" s="31">
        <f>'Mitgliederstammdatei (Original)'!E993</f>
        <v>0</v>
      </c>
      <c r="F993" s="31">
        <f>'Mitgliederstammdatei (Original)'!F993</f>
        <v>99028487</v>
      </c>
      <c r="G993" s="31" t="str">
        <f>'Mitgliederstammdatei (Original)'!H993</f>
        <v>Zwinggi</v>
      </c>
      <c r="H993" s="71" t="str">
        <f>'Mitgliederstammdatei (Original)'!I993</f>
        <v>Josef</v>
      </c>
      <c r="I993" s="31" t="str">
        <f>'Mitgliederstammdatei (Original)'!J993</f>
        <v>Zwinggi Josef</v>
      </c>
      <c r="J993" s="31" t="str">
        <f>'Mitgliederstammdatei (Original)'!K993</f>
        <v>07.09.1939</v>
      </c>
      <c r="K993" s="31" t="str">
        <f>'Mitgliederstammdatei (Original)'!L993</f>
        <v>07.09.1939</v>
      </c>
      <c r="L993" s="31" t="str">
        <f>'Mitgliederstammdatei (Original)'!M993</f>
        <v>01.01.1999</v>
      </c>
      <c r="M993" s="31" t="str">
        <f>'Mitgliederstammdatei (Original)'!N993</f>
        <v>Maihofstrasse</v>
      </c>
      <c r="N993" s="31" t="str">
        <f>'Mitgliederstammdatei (Original)'!O993</f>
        <v>62</v>
      </c>
      <c r="O993" s="31" t="str">
        <f>'Mitgliederstammdatei (Original)'!P993</f>
        <v>6006</v>
      </c>
      <c r="P993" s="71" t="str">
        <f>'Mitgliederstammdatei (Original)'!Q993</f>
        <v>Luzern</v>
      </c>
      <c r="Q993" s="71">
        <f>'Mitgliederstammdatei (Original)'!R993</f>
        <v>0</v>
      </c>
      <c r="R993" s="31" t="str">
        <f>'Mitgliederstammdatei (Original)'!S993</f>
        <v>Ja</v>
      </c>
      <c r="S993" s="31">
        <f>'Mitgliederstammdatei (Original)'!T993</f>
        <v>0</v>
      </c>
      <c r="T993" s="31">
        <f>'Mitgliederstammdatei (Original)'!U993</f>
        <v>0</v>
      </c>
      <c r="U993" s="31" t="str">
        <f>'Mitgliederstammdatei (Original)'!V993</f>
        <v>Herr</v>
      </c>
      <c r="V993" s="31">
        <f>'Mitgliederstammdatei (Original)'!X993</f>
        <v>0</v>
      </c>
      <c r="W993" s="31">
        <f>'Mitgliederstammdatei (Original)'!Y993</f>
        <v>0</v>
      </c>
      <c r="X993" s="31">
        <f>'Mitgliederstammdatei (Original)'!Z993</f>
        <v>0</v>
      </c>
      <c r="Y993" s="31">
        <f>'Mitgliederstammdatei (Original)'!AA993</f>
        <v>0</v>
      </c>
      <c r="Z993" s="31">
        <f>'Mitgliederstammdatei (Original)'!AB993</f>
        <v>0</v>
      </c>
      <c r="AA993" s="31">
        <f>'Mitgliederstammdatei (Original)'!AC993</f>
        <v>0</v>
      </c>
      <c r="AB993" s="31">
        <f>'Mitgliederstammdatei (Original)'!AD993</f>
        <v>0</v>
      </c>
      <c r="AC993" s="31">
        <f>'Mitgliederstammdatei (Original)'!AE993</f>
        <v>0</v>
      </c>
      <c r="AD993" s="31">
        <f>'Mitgliederstammdatei (Original)'!AF993</f>
        <v>0</v>
      </c>
      <c r="AE993" s="31">
        <f>'Mitgliederstammdatei (Original)'!AG993</f>
        <v>0</v>
      </c>
    </row>
    <row r="994" spans="1:31" x14ac:dyDescent="0.2">
      <c r="A994" s="28">
        <f>'Mitgliederstammdatei (Original)'!A994</f>
        <v>0</v>
      </c>
      <c r="B994" s="31">
        <f>'Mitgliederstammdatei (Original)'!B994</f>
        <v>0</v>
      </c>
      <c r="C994" s="31">
        <f>'Mitgliederstammdatei (Original)'!C994</f>
        <v>0</v>
      </c>
      <c r="D994" s="31">
        <f>'Mitgliederstammdatei (Original)'!D994</f>
        <v>0</v>
      </c>
      <c r="E994" s="31">
        <f>'Mitgliederstammdatei (Original)'!E994</f>
        <v>0</v>
      </c>
      <c r="F994" s="31">
        <f>'Mitgliederstammdatei (Original)'!F994</f>
        <v>0</v>
      </c>
      <c r="G994" s="31">
        <f>'Mitgliederstammdatei (Original)'!H994</f>
        <v>0</v>
      </c>
      <c r="H994" s="71">
        <f>'Mitgliederstammdatei (Original)'!I994</f>
        <v>0</v>
      </c>
      <c r="I994" s="31">
        <f>'Mitgliederstammdatei (Original)'!J994</f>
        <v>0</v>
      </c>
      <c r="J994" s="31">
        <f>'Mitgliederstammdatei (Original)'!K994</f>
        <v>0</v>
      </c>
      <c r="K994" s="31">
        <f>'Mitgliederstammdatei (Original)'!L994</f>
        <v>0</v>
      </c>
      <c r="L994" s="31">
        <f>'Mitgliederstammdatei (Original)'!M994</f>
        <v>0</v>
      </c>
      <c r="M994" s="31">
        <f>'Mitgliederstammdatei (Original)'!N994</f>
        <v>0</v>
      </c>
      <c r="N994" s="31">
        <f>'Mitgliederstammdatei (Original)'!O994</f>
        <v>0</v>
      </c>
      <c r="O994" s="31">
        <f>'Mitgliederstammdatei (Original)'!P994</f>
        <v>0</v>
      </c>
      <c r="P994" s="71">
        <f>'Mitgliederstammdatei (Original)'!Q994</f>
        <v>0</v>
      </c>
      <c r="Q994" s="71">
        <f>'Mitgliederstammdatei (Original)'!R994</f>
        <v>0</v>
      </c>
      <c r="R994" s="31">
        <f>'Mitgliederstammdatei (Original)'!S994</f>
        <v>0</v>
      </c>
      <c r="S994" s="31">
        <f>'Mitgliederstammdatei (Original)'!T994</f>
        <v>0</v>
      </c>
      <c r="T994" s="31">
        <f>'Mitgliederstammdatei (Original)'!U994</f>
        <v>0</v>
      </c>
      <c r="U994" s="31">
        <f>'Mitgliederstammdatei (Original)'!V994</f>
        <v>0</v>
      </c>
      <c r="V994" s="31">
        <f>'Mitgliederstammdatei (Original)'!X994</f>
        <v>0</v>
      </c>
      <c r="W994" s="31">
        <f>'Mitgliederstammdatei (Original)'!Y994</f>
        <v>0</v>
      </c>
      <c r="X994" s="31">
        <f>'Mitgliederstammdatei (Original)'!Z994</f>
        <v>0</v>
      </c>
      <c r="Y994" s="31">
        <f>'Mitgliederstammdatei (Original)'!AA994</f>
        <v>0</v>
      </c>
      <c r="Z994" s="31">
        <f>'Mitgliederstammdatei (Original)'!AB994</f>
        <v>0</v>
      </c>
      <c r="AA994" s="31">
        <f>'Mitgliederstammdatei (Original)'!AC994</f>
        <v>0</v>
      </c>
      <c r="AB994" s="31">
        <f>'Mitgliederstammdatei (Original)'!AD994</f>
        <v>0</v>
      </c>
      <c r="AC994" s="31">
        <f>'Mitgliederstammdatei (Original)'!AE994</f>
        <v>0</v>
      </c>
      <c r="AD994" s="31">
        <f>'Mitgliederstammdatei (Original)'!AF994</f>
        <v>0</v>
      </c>
      <c r="AE994" s="31">
        <f>'Mitgliederstammdatei (Original)'!AG994</f>
        <v>0</v>
      </c>
    </row>
    <row r="995" spans="1:31" x14ac:dyDescent="0.2">
      <c r="A995" s="28">
        <f>'Mitgliederstammdatei (Original)'!A995</f>
        <v>0</v>
      </c>
      <c r="B995" s="31">
        <f>'Mitgliederstammdatei (Original)'!B995</f>
        <v>0</v>
      </c>
      <c r="C995" s="31">
        <f>'Mitgliederstammdatei (Original)'!C995</f>
        <v>0</v>
      </c>
      <c r="D995" s="31">
        <f>'Mitgliederstammdatei (Original)'!D995</f>
        <v>0</v>
      </c>
      <c r="E995" s="31">
        <f>'Mitgliederstammdatei (Original)'!E995</f>
        <v>0</v>
      </c>
      <c r="F995" s="31">
        <f>'Mitgliederstammdatei (Original)'!F995</f>
        <v>0</v>
      </c>
      <c r="G995" s="31">
        <f>'Mitgliederstammdatei (Original)'!H995</f>
        <v>0</v>
      </c>
      <c r="H995" s="71">
        <f>'Mitgliederstammdatei (Original)'!I995</f>
        <v>0</v>
      </c>
      <c r="I995" s="31">
        <f>'Mitgliederstammdatei (Original)'!J995</f>
        <v>0</v>
      </c>
      <c r="J995" s="31">
        <f>'Mitgliederstammdatei (Original)'!K995</f>
        <v>0</v>
      </c>
      <c r="K995" s="31">
        <f>'Mitgliederstammdatei (Original)'!L995</f>
        <v>0</v>
      </c>
      <c r="L995" s="31">
        <f>'Mitgliederstammdatei (Original)'!M995</f>
        <v>0</v>
      </c>
      <c r="M995" s="31">
        <f>'Mitgliederstammdatei (Original)'!N995</f>
        <v>0</v>
      </c>
      <c r="N995" s="31">
        <f>'Mitgliederstammdatei (Original)'!O995</f>
        <v>0</v>
      </c>
      <c r="O995" s="31">
        <f>'Mitgliederstammdatei (Original)'!P995</f>
        <v>0</v>
      </c>
      <c r="P995" s="71">
        <f>'Mitgliederstammdatei (Original)'!Q995</f>
        <v>0</v>
      </c>
      <c r="Q995" s="71">
        <f>'Mitgliederstammdatei (Original)'!R995</f>
        <v>0</v>
      </c>
      <c r="R995" s="31">
        <f>'Mitgliederstammdatei (Original)'!S995</f>
        <v>0</v>
      </c>
      <c r="S995" s="31">
        <f>'Mitgliederstammdatei (Original)'!T995</f>
        <v>0</v>
      </c>
      <c r="T995" s="31">
        <f>'Mitgliederstammdatei (Original)'!U995</f>
        <v>0</v>
      </c>
      <c r="U995" s="31">
        <f>'Mitgliederstammdatei (Original)'!V995</f>
        <v>0</v>
      </c>
      <c r="V995" s="31">
        <f>'Mitgliederstammdatei (Original)'!X995</f>
        <v>0</v>
      </c>
      <c r="W995" s="31">
        <f>'Mitgliederstammdatei (Original)'!Y995</f>
        <v>0</v>
      </c>
      <c r="X995" s="31">
        <f>'Mitgliederstammdatei (Original)'!Z995</f>
        <v>0</v>
      </c>
      <c r="Y995" s="31">
        <f>'Mitgliederstammdatei (Original)'!AA995</f>
        <v>0</v>
      </c>
      <c r="Z995" s="31">
        <f>'Mitgliederstammdatei (Original)'!AB995</f>
        <v>0</v>
      </c>
      <c r="AA995" s="31">
        <f>'Mitgliederstammdatei (Original)'!AC995</f>
        <v>0</v>
      </c>
      <c r="AB995" s="31">
        <f>'Mitgliederstammdatei (Original)'!AD995</f>
        <v>0</v>
      </c>
      <c r="AC995" s="31">
        <f>'Mitgliederstammdatei (Original)'!AE995</f>
        <v>0</v>
      </c>
      <c r="AD995" s="31">
        <f>'Mitgliederstammdatei (Original)'!AF995</f>
        <v>0</v>
      </c>
      <c r="AE995" s="31">
        <f>'Mitgliederstammdatei (Original)'!AG995</f>
        <v>0</v>
      </c>
    </row>
    <row r="996" spans="1:31" x14ac:dyDescent="0.2">
      <c r="A996" s="28">
        <f>'Mitgliederstammdatei (Original)'!A996</f>
        <v>0</v>
      </c>
      <c r="B996" s="31">
        <f>'Mitgliederstammdatei (Original)'!B996</f>
        <v>0</v>
      </c>
      <c r="C996" s="31">
        <f>'Mitgliederstammdatei (Original)'!C996</f>
        <v>0</v>
      </c>
      <c r="D996" s="31">
        <f>'Mitgliederstammdatei (Original)'!D996</f>
        <v>0</v>
      </c>
      <c r="E996" s="31">
        <f>'Mitgliederstammdatei (Original)'!E996</f>
        <v>0</v>
      </c>
      <c r="F996" s="31">
        <f>'Mitgliederstammdatei (Original)'!F996</f>
        <v>0</v>
      </c>
      <c r="G996" s="31">
        <f>'Mitgliederstammdatei (Original)'!H996</f>
        <v>0</v>
      </c>
      <c r="H996" s="71">
        <f>'Mitgliederstammdatei (Original)'!I996</f>
        <v>0</v>
      </c>
      <c r="I996" s="31">
        <f>'Mitgliederstammdatei (Original)'!J996</f>
        <v>0</v>
      </c>
      <c r="J996" s="31">
        <f>'Mitgliederstammdatei (Original)'!K996</f>
        <v>0</v>
      </c>
      <c r="K996" s="31">
        <f>'Mitgliederstammdatei (Original)'!L996</f>
        <v>0</v>
      </c>
      <c r="L996" s="31">
        <f>'Mitgliederstammdatei (Original)'!M996</f>
        <v>0</v>
      </c>
      <c r="M996" s="31">
        <f>'Mitgliederstammdatei (Original)'!N996</f>
        <v>0</v>
      </c>
      <c r="N996" s="31">
        <f>'Mitgliederstammdatei (Original)'!O996</f>
        <v>0</v>
      </c>
      <c r="O996" s="31">
        <f>'Mitgliederstammdatei (Original)'!P996</f>
        <v>0</v>
      </c>
      <c r="P996" s="71">
        <f>'Mitgliederstammdatei (Original)'!Q996</f>
        <v>0</v>
      </c>
      <c r="Q996" s="71">
        <f>'Mitgliederstammdatei (Original)'!R996</f>
        <v>0</v>
      </c>
      <c r="R996" s="31">
        <f>'Mitgliederstammdatei (Original)'!S996</f>
        <v>0</v>
      </c>
      <c r="S996" s="31">
        <f>'Mitgliederstammdatei (Original)'!T996</f>
        <v>0</v>
      </c>
      <c r="T996" s="31">
        <f>'Mitgliederstammdatei (Original)'!U996</f>
        <v>0</v>
      </c>
      <c r="U996" s="31">
        <f>'Mitgliederstammdatei (Original)'!V996</f>
        <v>0</v>
      </c>
      <c r="V996" s="31">
        <f>'Mitgliederstammdatei (Original)'!X996</f>
        <v>0</v>
      </c>
      <c r="W996" s="31">
        <f>'Mitgliederstammdatei (Original)'!Y996</f>
        <v>0</v>
      </c>
      <c r="X996" s="31">
        <f>'Mitgliederstammdatei (Original)'!Z996</f>
        <v>0</v>
      </c>
      <c r="Y996" s="31">
        <f>'Mitgliederstammdatei (Original)'!AA996</f>
        <v>0</v>
      </c>
      <c r="Z996" s="31">
        <f>'Mitgliederstammdatei (Original)'!AB996</f>
        <v>0</v>
      </c>
      <c r="AA996" s="31">
        <f>'Mitgliederstammdatei (Original)'!AC996</f>
        <v>0</v>
      </c>
      <c r="AB996" s="31">
        <f>'Mitgliederstammdatei (Original)'!AD996</f>
        <v>0</v>
      </c>
      <c r="AC996" s="31">
        <f>'Mitgliederstammdatei (Original)'!AE996</f>
        <v>0</v>
      </c>
      <c r="AD996" s="31">
        <f>'Mitgliederstammdatei (Original)'!AF996</f>
        <v>0</v>
      </c>
      <c r="AE996" s="31">
        <f>'Mitgliederstammdatei (Original)'!AG996</f>
        <v>0</v>
      </c>
    </row>
    <row r="997" spans="1:31" x14ac:dyDescent="0.2">
      <c r="A997" s="28">
        <f>'Mitgliederstammdatei (Original)'!A997</f>
        <v>0</v>
      </c>
      <c r="B997" s="31">
        <f>'Mitgliederstammdatei (Original)'!B997</f>
        <v>0</v>
      </c>
      <c r="C997" s="31">
        <f>'Mitgliederstammdatei (Original)'!C997</f>
        <v>0</v>
      </c>
      <c r="D997" s="31">
        <f>'Mitgliederstammdatei (Original)'!D997</f>
        <v>0</v>
      </c>
      <c r="E997" s="31">
        <f>'Mitgliederstammdatei (Original)'!E997</f>
        <v>0</v>
      </c>
      <c r="F997" s="31">
        <f>'Mitgliederstammdatei (Original)'!F997</f>
        <v>0</v>
      </c>
      <c r="G997" s="31">
        <f>'Mitgliederstammdatei (Original)'!H997</f>
        <v>0</v>
      </c>
      <c r="H997" s="71">
        <f>'Mitgliederstammdatei (Original)'!I997</f>
        <v>0</v>
      </c>
      <c r="I997" s="31">
        <f>'Mitgliederstammdatei (Original)'!J997</f>
        <v>0</v>
      </c>
      <c r="J997" s="31">
        <f>'Mitgliederstammdatei (Original)'!K997</f>
        <v>0</v>
      </c>
      <c r="K997" s="31">
        <f>'Mitgliederstammdatei (Original)'!L997</f>
        <v>0</v>
      </c>
      <c r="L997" s="31">
        <f>'Mitgliederstammdatei (Original)'!M997</f>
        <v>0</v>
      </c>
      <c r="M997" s="31">
        <f>'Mitgliederstammdatei (Original)'!N997</f>
        <v>0</v>
      </c>
      <c r="N997" s="31">
        <f>'Mitgliederstammdatei (Original)'!O997</f>
        <v>0</v>
      </c>
      <c r="O997" s="31">
        <f>'Mitgliederstammdatei (Original)'!P997</f>
        <v>0</v>
      </c>
      <c r="P997" s="71">
        <f>'Mitgliederstammdatei (Original)'!Q997</f>
        <v>0</v>
      </c>
      <c r="Q997" s="71">
        <f>'Mitgliederstammdatei (Original)'!R997</f>
        <v>0</v>
      </c>
      <c r="R997" s="31">
        <f>'Mitgliederstammdatei (Original)'!S997</f>
        <v>0</v>
      </c>
      <c r="S997" s="31">
        <f>'Mitgliederstammdatei (Original)'!T997</f>
        <v>0</v>
      </c>
      <c r="T997" s="31">
        <f>'Mitgliederstammdatei (Original)'!U997</f>
        <v>0</v>
      </c>
      <c r="U997" s="31">
        <f>'Mitgliederstammdatei (Original)'!V997</f>
        <v>0</v>
      </c>
      <c r="V997" s="31">
        <f>'Mitgliederstammdatei (Original)'!X997</f>
        <v>0</v>
      </c>
      <c r="W997" s="31">
        <f>'Mitgliederstammdatei (Original)'!Y997</f>
        <v>0</v>
      </c>
      <c r="X997" s="31">
        <f>'Mitgliederstammdatei (Original)'!Z997</f>
        <v>0</v>
      </c>
      <c r="Y997" s="31">
        <f>'Mitgliederstammdatei (Original)'!AA997</f>
        <v>0</v>
      </c>
      <c r="Z997" s="31">
        <f>'Mitgliederstammdatei (Original)'!AB997</f>
        <v>0</v>
      </c>
      <c r="AA997" s="31">
        <f>'Mitgliederstammdatei (Original)'!AC997</f>
        <v>0</v>
      </c>
      <c r="AB997" s="31">
        <f>'Mitgliederstammdatei (Original)'!AD997</f>
        <v>0</v>
      </c>
      <c r="AC997" s="31">
        <f>'Mitgliederstammdatei (Original)'!AE997</f>
        <v>0</v>
      </c>
      <c r="AD997" s="31">
        <f>'Mitgliederstammdatei (Original)'!AF997</f>
        <v>0</v>
      </c>
      <c r="AE997" s="31">
        <f>'Mitgliederstammdatei (Original)'!AG997</f>
        <v>0</v>
      </c>
    </row>
    <row r="998" spans="1:31" x14ac:dyDescent="0.2">
      <c r="A998" s="28" t="e">
        <f>'Mitgliederstammdatei (Original)'!#REF!</f>
        <v>#REF!</v>
      </c>
      <c r="B998" s="31" t="e">
        <f>'Mitgliederstammdatei (Original)'!#REF!</f>
        <v>#REF!</v>
      </c>
      <c r="C998" s="31" t="e">
        <f>'Mitgliederstammdatei (Original)'!#REF!</f>
        <v>#REF!</v>
      </c>
      <c r="D998" s="31" t="e">
        <f>'Mitgliederstammdatei (Original)'!#REF!</f>
        <v>#REF!</v>
      </c>
      <c r="E998" s="31" t="e">
        <f>'Mitgliederstammdatei (Original)'!#REF!</f>
        <v>#REF!</v>
      </c>
      <c r="F998" s="31" t="e">
        <f>'Mitgliederstammdatei (Original)'!#REF!</f>
        <v>#REF!</v>
      </c>
      <c r="G998" s="31" t="e">
        <f>'Mitgliederstammdatei (Original)'!#REF!</f>
        <v>#REF!</v>
      </c>
      <c r="H998" s="71" t="e">
        <f>'Mitgliederstammdatei (Original)'!#REF!</f>
        <v>#REF!</v>
      </c>
      <c r="I998" s="31" t="e">
        <f>'Mitgliederstammdatei (Original)'!#REF!</f>
        <v>#REF!</v>
      </c>
      <c r="J998" s="31" t="e">
        <f>'Mitgliederstammdatei (Original)'!#REF!</f>
        <v>#REF!</v>
      </c>
      <c r="K998" s="31" t="e">
        <f>'Mitgliederstammdatei (Original)'!#REF!</f>
        <v>#REF!</v>
      </c>
      <c r="L998" s="31" t="e">
        <f>'Mitgliederstammdatei (Original)'!#REF!</f>
        <v>#REF!</v>
      </c>
      <c r="M998" s="31" t="e">
        <f>'Mitgliederstammdatei (Original)'!#REF!</f>
        <v>#REF!</v>
      </c>
      <c r="N998" s="31" t="e">
        <f>'Mitgliederstammdatei (Original)'!#REF!</f>
        <v>#REF!</v>
      </c>
      <c r="O998" s="31" t="e">
        <f>'Mitgliederstammdatei (Original)'!#REF!</f>
        <v>#REF!</v>
      </c>
      <c r="P998" s="71" t="e">
        <f>'Mitgliederstammdatei (Original)'!#REF!</f>
        <v>#REF!</v>
      </c>
      <c r="Q998" s="71" t="e">
        <f>'Mitgliederstammdatei (Original)'!#REF!</f>
        <v>#REF!</v>
      </c>
      <c r="R998" s="31" t="e">
        <f>'Mitgliederstammdatei (Original)'!#REF!</f>
        <v>#REF!</v>
      </c>
      <c r="S998" s="31" t="e">
        <f>'Mitgliederstammdatei (Original)'!#REF!</f>
        <v>#REF!</v>
      </c>
      <c r="T998" s="31" t="e">
        <f>'Mitgliederstammdatei (Original)'!#REF!</f>
        <v>#REF!</v>
      </c>
      <c r="U998" s="31" t="e">
        <f>'Mitgliederstammdatei (Original)'!#REF!</f>
        <v>#REF!</v>
      </c>
      <c r="V998" s="31" t="e">
        <f>'Mitgliederstammdatei (Original)'!#REF!</f>
        <v>#REF!</v>
      </c>
      <c r="W998" s="31" t="e">
        <f>'Mitgliederstammdatei (Original)'!#REF!</f>
        <v>#REF!</v>
      </c>
      <c r="X998" s="31" t="e">
        <f>'Mitgliederstammdatei (Original)'!#REF!</f>
        <v>#REF!</v>
      </c>
      <c r="Y998" s="31" t="e">
        <f>'Mitgliederstammdatei (Original)'!#REF!</f>
        <v>#REF!</v>
      </c>
      <c r="Z998" s="31" t="e">
        <f>'Mitgliederstammdatei (Original)'!#REF!</f>
        <v>#REF!</v>
      </c>
      <c r="AA998" s="31" t="e">
        <f>'Mitgliederstammdatei (Original)'!#REF!</f>
        <v>#REF!</v>
      </c>
      <c r="AB998" s="31" t="e">
        <f>'Mitgliederstammdatei (Original)'!#REF!</f>
        <v>#REF!</v>
      </c>
      <c r="AC998" s="31" t="e">
        <f>'Mitgliederstammdatei (Original)'!#REF!</f>
        <v>#REF!</v>
      </c>
      <c r="AD998" s="31" t="e">
        <f>'Mitgliederstammdatei (Original)'!#REF!</f>
        <v>#REF!</v>
      </c>
      <c r="AE998" s="31" t="e">
        <f>'Mitgliederstammdatei (Original)'!#REF!</f>
        <v>#REF!</v>
      </c>
    </row>
    <row r="999" spans="1:31" x14ac:dyDescent="0.2">
      <c r="A999" s="28" t="e">
        <f>'Mitgliederstammdatei (Original)'!#REF!</f>
        <v>#REF!</v>
      </c>
      <c r="B999" s="31" t="e">
        <f>'Mitgliederstammdatei (Original)'!#REF!</f>
        <v>#REF!</v>
      </c>
      <c r="C999" s="31" t="e">
        <f>'Mitgliederstammdatei (Original)'!#REF!</f>
        <v>#REF!</v>
      </c>
      <c r="D999" s="31" t="e">
        <f>'Mitgliederstammdatei (Original)'!#REF!</f>
        <v>#REF!</v>
      </c>
      <c r="E999" s="31" t="e">
        <f>'Mitgliederstammdatei (Original)'!#REF!</f>
        <v>#REF!</v>
      </c>
      <c r="F999" s="31" t="e">
        <f>'Mitgliederstammdatei (Original)'!#REF!</f>
        <v>#REF!</v>
      </c>
      <c r="G999" s="31" t="e">
        <f>'Mitgliederstammdatei (Original)'!#REF!</f>
        <v>#REF!</v>
      </c>
      <c r="H999" s="71" t="e">
        <f>'Mitgliederstammdatei (Original)'!#REF!</f>
        <v>#REF!</v>
      </c>
      <c r="I999" s="31" t="e">
        <f>'Mitgliederstammdatei (Original)'!#REF!</f>
        <v>#REF!</v>
      </c>
      <c r="J999" s="31" t="e">
        <f>'Mitgliederstammdatei (Original)'!#REF!</f>
        <v>#REF!</v>
      </c>
      <c r="K999" s="31" t="e">
        <f>'Mitgliederstammdatei (Original)'!#REF!</f>
        <v>#REF!</v>
      </c>
      <c r="L999" s="31" t="e">
        <f>'Mitgliederstammdatei (Original)'!#REF!</f>
        <v>#REF!</v>
      </c>
      <c r="M999" s="31" t="e">
        <f>'Mitgliederstammdatei (Original)'!#REF!</f>
        <v>#REF!</v>
      </c>
      <c r="N999" s="31" t="e">
        <f>'Mitgliederstammdatei (Original)'!#REF!</f>
        <v>#REF!</v>
      </c>
      <c r="O999" s="31" t="e">
        <f>'Mitgliederstammdatei (Original)'!#REF!</f>
        <v>#REF!</v>
      </c>
      <c r="P999" s="71" t="e">
        <f>'Mitgliederstammdatei (Original)'!#REF!</f>
        <v>#REF!</v>
      </c>
      <c r="Q999" s="71" t="e">
        <f>'Mitgliederstammdatei (Original)'!#REF!</f>
        <v>#REF!</v>
      </c>
      <c r="R999" s="31" t="e">
        <f>'Mitgliederstammdatei (Original)'!#REF!</f>
        <v>#REF!</v>
      </c>
      <c r="S999" s="31" t="e">
        <f>'Mitgliederstammdatei (Original)'!#REF!</f>
        <v>#REF!</v>
      </c>
      <c r="T999" s="31" t="e">
        <f>'Mitgliederstammdatei (Original)'!#REF!</f>
        <v>#REF!</v>
      </c>
      <c r="U999" s="31" t="e">
        <f>'Mitgliederstammdatei (Original)'!#REF!</f>
        <v>#REF!</v>
      </c>
      <c r="V999" s="31" t="e">
        <f>'Mitgliederstammdatei (Original)'!#REF!</f>
        <v>#REF!</v>
      </c>
      <c r="W999" s="31" t="e">
        <f>'Mitgliederstammdatei (Original)'!#REF!</f>
        <v>#REF!</v>
      </c>
      <c r="X999" s="31" t="e">
        <f>'Mitgliederstammdatei (Original)'!#REF!</f>
        <v>#REF!</v>
      </c>
      <c r="Y999" s="31" t="e">
        <f>'Mitgliederstammdatei (Original)'!#REF!</f>
        <v>#REF!</v>
      </c>
      <c r="Z999" s="31" t="e">
        <f>'Mitgliederstammdatei (Original)'!#REF!</f>
        <v>#REF!</v>
      </c>
      <c r="AA999" s="31" t="e">
        <f>'Mitgliederstammdatei (Original)'!#REF!</f>
        <v>#REF!</v>
      </c>
      <c r="AB999" s="31" t="e">
        <f>'Mitgliederstammdatei (Original)'!#REF!</f>
        <v>#REF!</v>
      </c>
      <c r="AC999" s="31" t="e">
        <f>'Mitgliederstammdatei (Original)'!#REF!</f>
        <v>#REF!</v>
      </c>
      <c r="AD999" s="31" t="e">
        <f>'Mitgliederstammdatei (Original)'!#REF!</f>
        <v>#REF!</v>
      </c>
      <c r="AE999" s="31" t="e">
        <f>'Mitgliederstammdatei (Original)'!#REF!</f>
        <v>#REF!</v>
      </c>
    </row>
    <row r="1000" spans="1:31" x14ac:dyDescent="0.2">
      <c r="A1000" s="28" t="e">
        <f>'Mitgliederstammdatei (Original)'!#REF!</f>
        <v>#REF!</v>
      </c>
      <c r="B1000" s="31" t="e">
        <f>'Mitgliederstammdatei (Original)'!#REF!</f>
        <v>#REF!</v>
      </c>
      <c r="C1000" s="31" t="e">
        <f>'Mitgliederstammdatei (Original)'!#REF!</f>
        <v>#REF!</v>
      </c>
      <c r="D1000" s="31" t="e">
        <f>'Mitgliederstammdatei (Original)'!#REF!</f>
        <v>#REF!</v>
      </c>
      <c r="E1000" s="31" t="e">
        <f>'Mitgliederstammdatei (Original)'!#REF!</f>
        <v>#REF!</v>
      </c>
      <c r="F1000" s="31" t="e">
        <f>'Mitgliederstammdatei (Original)'!#REF!</f>
        <v>#REF!</v>
      </c>
      <c r="G1000" s="31" t="e">
        <f>'Mitgliederstammdatei (Original)'!#REF!</f>
        <v>#REF!</v>
      </c>
      <c r="H1000" s="71" t="e">
        <f>'Mitgliederstammdatei (Original)'!#REF!</f>
        <v>#REF!</v>
      </c>
      <c r="I1000" s="31" t="e">
        <f>'Mitgliederstammdatei (Original)'!#REF!</f>
        <v>#REF!</v>
      </c>
      <c r="J1000" s="31" t="e">
        <f>'Mitgliederstammdatei (Original)'!#REF!</f>
        <v>#REF!</v>
      </c>
      <c r="K1000" s="31" t="e">
        <f>'Mitgliederstammdatei (Original)'!#REF!</f>
        <v>#REF!</v>
      </c>
      <c r="L1000" s="31" t="e">
        <f>'Mitgliederstammdatei (Original)'!#REF!</f>
        <v>#REF!</v>
      </c>
      <c r="M1000" s="31" t="e">
        <f>'Mitgliederstammdatei (Original)'!#REF!</f>
        <v>#REF!</v>
      </c>
      <c r="N1000" s="31" t="e">
        <f>'Mitgliederstammdatei (Original)'!#REF!</f>
        <v>#REF!</v>
      </c>
      <c r="O1000" s="31" t="e">
        <f>'Mitgliederstammdatei (Original)'!#REF!</f>
        <v>#REF!</v>
      </c>
      <c r="P1000" s="71" t="e">
        <f>'Mitgliederstammdatei (Original)'!#REF!</f>
        <v>#REF!</v>
      </c>
      <c r="Q1000" s="71" t="e">
        <f>'Mitgliederstammdatei (Original)'!#REF!</f>
        <v>#REF!</v>
      </c>
      <c r="R1000" s="31" t="e">
        <f>'Mitgliederstammdatei (Original)'!#REF!</f>
        <v>#REF!</v>
      </c>
      <c r="S1000" s="31" t="e">
        <f>'Mitgliederstammdatei (Original)'!#REF!</f>
        <v>#REF!</v>
      </c>
      <c r="T1000" s="31" t="e">
        <f>'Mitgliederstammdatei (Original)'!#REF!</f>
        <v>#REF!</v>
      </c>
      <c r="U1000" s="31" t="e">
        <f>'Mitgliederstammdatei (Original)'!#REF!</f>
        <v>#REF!</v>
      </c>
      <c r="V1000" s="31" t="e">
        <f>'Mitgliederstammdatei (Original)'!#REF!</f>
        <v>#REF!</v>
      </c>
      <c r="W1000" s="31" t="e">
        <f>'Mitgliederstammdatei (Original)'!#REF!</f>
        <v>#REF!</v>
      </c>
      <c r="X1000" s="31" t="e">
        <f>'Mitgliederstammdatei (Original)'!#REF!</f>
        <v>#REF!</v>
      </c>
      <c r="Y1000" s="31" t="e">
        <f>'Mitgliederstammdatei (Original)'!#REF!</f>
        <v>#REF!</v>
      </c>
      <c r="Z1000" s="31" t="e">
        <f>'Mitgliederstammdatei (Original)'!#REF!</f>
        <v>#REF!</v>
      </c>
      <c r="AA1000" s="31" t="e">
        <f>'Mitgliederstammdatei (Original)'!#REF!</f>
        <v>#REF!</v>
      </c>
      <c r="AB1000" s="31" t="e">
        <f>'Mitgliederstammdatei (Original)'!#REF!</f>
        <v>#REF!</v>
      </c>
      <c r="AC1000" s="31" t="e">
        <f>'Mitgliederstammdatei (Original)'!#REF!</f>
        <v>#REF!</v>
      </c>
      <c r="AD1000" s="31" t="e">
        <f>'Mitgliederstammdatei (Original)'!#REF!</f>
        <v>#REF!</v>
      </c>
      <c r="AE1000" s="31" t="e">
        <f>'Mitgliederstammdatei (Original)'!#REF!</f>
        <v>#REF!</v>
      </c>
    </row>
    <row r="1001" spans="1:31" x14ac:dyDescent="0.2">
      <c r="A1001" s="28" t="e">
        <f>'Mitgliederstammdatei (Original)'!#REF!</f>
        <v>#REF!</v>
      </c>
      <c r="B1001" s="31" t="e">
        <f>'Mitgliederstammdatei (Original)'!#REF!</f>
        <v>#REF!</v>
      </c>
      <c r="C1001" s="31" t="e">
        <f>'Mitgliederstammdatei (Original)'!#REF!</f>
        <v>#REF!</v>
      </c>
      <c r="D1001" s="31" t="e">
        <f>'Mitgliederstammdatei (Original)'!#REF!</f>
        <v>#REF!</v>
      </c>
      <c r="E1001" s="31" t="e">
        <f>'Mitgliederstammdatei (Original)'!#REF!</f>
        <v>#REF!</v>
      </c>
      <c r="F1001" s="31" t="e">
        <f>'Mitgliederstammdatei (Original)'!#REF!</f>
        <v>#REF!</v>
      </c>
      <c r="G1001" s="31" t="e">
        <f>'Mitgliederstammdatei (Original)'!#REF!</f>
        <v>#REF!</v>
      </c>
      <c r="H1001" s="71" t="e">
        <f>'Mitgliederstammdatei (Original)'!#REF!</f>
        <v>#REF!</v>
      </c>
      <c r="I1001" s="31" t="e">
        <f>'Mitgliederstammdatei (Original)'!#REF!</f>
        <v>#REF!</v>
      </c>
      <c r="J1001" s="31" t="e">
        <f>'Mitgliederstammdatei (Original)'!#REF!</f>
        <v>#REF!</v>
      </c>
      <c r="K1001" s="31" t="e">
        <f>'Mitgliederstammdatei (Original)'!#REF!</f>
        <v>#REF!</v>
      </c>
      <c r="L1001" s="31" t="e">
        <f>'Mitgliederstammdatei (Original)'!#REF!</f>
        <v>#REF!</v>
      </c>
      <c r="M1001" s="31" t="e">
        <f>'Mitgliederstammdatei (Original)'!#REF!</f>
        <v>#REF!</v>
      </c>
      <c r="N1001" s="31" t="e">
        <f>'Mitgliederstammdatei (Original)'!#REF!</f>
        <v>#REF!</v>
      </c>
      <c r="O1001" s="31" t="e">
        <f>'Mitgliederstammdatei (Original)'!#REF!</f>
        <v>#REF!</v>
      </c>
      <c r="P1001" s="71" t="e">
        <f>'Mitgliederstammdatei (Original)'!#REF!</f>
        <v>#REF!</v>
      </c>
      <c r="Q1001" s="71" t="e">
        <f>'Mitgliederstammdatei (Original)'!#REF!</f>
        <v>#REF!</v>
      </c>
      <c r="R1001" s="31" t="e">
        <f>'Mitgliederstammdatei (Original)'!#REF!</f>
        <v>#REF!</v>
      </c>
      <c r="S1001" s="31" t="e">
        <f>'Mitgliederstammdatei (Original)'!#REF!</f>
        <v>#REF!</v>
      </c>
      <c r="T1001" s="31" t="e">
        <f>'Mitgliederstammdatei (Original)'!#REF!</f>
        <v>#REF!</v>
      </c>
      <c r="U1001" s="31" t="e">
        <f>'Mitgliederstammdatei (Original)'!#REF!</f>
        <v>#REF!</v>
      </c>
      <c r="V1001" s="31" t="e">
        <f>'Mitgliederstammdatei (Original)'!#REF!</f>
        <v>#REF!</v>
      </c>
      <c r="W1001" s="31" t="e">
        <f>'Mitgliederstammdatei (Original)'!#REF!</f>
        <v>#REF!</v>
      </c>
      <c r="X1001" s="31" t="e">
        <f>'Mitgliederstammdatei (Original)'!#REF!</f>
        <v>#REF!</v>
      </c>
      <c r="Y1001" s="31" t="e">
        <f>'Mitgliederstammdatei (Original)'!#REF!</f>
        <v>#REF!</v>
      </c>
      <c r="Z1001" s="31" t="e">
        <f>'Mitgliederstammdatei (Original)'!#REF!</f>
        <v>#REF!</v>
      </c>
      <c r="AA1001" s="31" t="e">
        <f>'Mitgliederstammdatei (Original)'!#REF!</f>
        <v>#REF!</v>
      </c>
      <c r="AB1001" s="31" t="e">
        <f>'Mitgliederstammdatei (Original)'!#REF!</f>
        <v>#REF!</v>
      </c>
      <c r="AC1001" s="31" t="e">
        <f>'Mitgliederstammdatei (Original)'!#REF!</f>
        <v>#REF!</v>
      </c>
      <c r="AD1001" s="31" t="e">
        <f>'Mitgliederstammdatei (Original)'!#REF!</f>
        <v>#REF!</v>
      </c>
      <c r="AE1001" s="31" t="e">
        <f>'Mitgliederstammdatei (Original)'!#REF!</f>
        <v>#REF!</v>
      </c>
    </row>
    <row r="1002" spans="1:31" x14ac:dyDescent="0.2">
      <c r="A1002" s="28" t="e">
        <f>'Mitgliederstammdatei (Original)'!#REF!</f>
        <v>#REF!</v>
      </c>
      <c r="B1002" s="31" t="e">
        <f>'Mitgliederstammdatei (Original)'!#REF!</f>
        <v>#REF!</v>
      </c>
      <c r="C1002" s="31" t="e">
        <f>'Mitgliederstammdatei (Original)'!#REF!</f>
        <v>#REF!</v>
      </c>
      <c r="D1002" s="31" t="e">
        <f>'Mitgliederstammdatei (Original)'!#REF!</f>
        <v>#REF!</v>
      </c>
      <c r="E1002" s="31" t="e">
        <f>'Mitgliederstammdatei (Original)'!#REF!</f>
        <v>#REF!</v>
      </c>
      <c r="F1002" s="31" t="e">
        <f>'Mitgliederstammdatei (Original)'!#REF!</f>
        <v>#REF!</v>
      </c>
      <c r="G1002" s="31" t="e">
        <f>'Mitgliederstammdatei (Original)'!#REF!</f>
        <v>#REF!</v>
      </c>
      <c r="H1002" s="71" t="e">
        <f>'Mitgliederstammdatei (Original)'!#REF!</f>
        <v>#REF!</v>
      </c>
      <c r="I1002" s="31" t="e">
        <f>'Mitgliederstammdatei (Original)'!#REF!</f>
        <v>#REF!</v>
      </c>
      <c r="J1002" s="31" t="e">
        <f>'Mitgliederstammdatei (Original)'!#REF!</f>
        <v>#REF!</v>
      </c>
      <c r="K1002" s="31" t="e">
        <f>'Mitgliederstammdatei (Original)'!#REF!</f>
        <v>#REF!</v>
      </c>
      <c r="L1002" s="31" t="e">
        <f>'Mitgliederstammdatei (Original)'!#REF!</f>
        <v>#REF!</v>
      </c>
      <c r="M1002" s="31" t="e">
        <f>'Mitgliederstammdatei (Original)'!#REF!</f>
        <v>#REF!</v>
      </c>
      <c r="N1002" s="31" t="e">
        <f>'Mitgliederstammdatei (Original)'!#REF!</f>
        <v>#REF!</v>
      </c>
      <c r="O1002" s="31" t="e">
        <f>'Mitgliederstammdatei (Original)'!#REF!</f>
        <v>#REF!</v>
      </c>
      <c r="P1002" s="71" t="e">
        <f>'Mitgliederstammdatei (Original)'!#REF!</f>
        <v>#REF!</v>
      </c>
      <c r="Q1002" s="71" t="e">
        <f>'Mitgliederstammdatei (Original)'!#REF!</f>
        <v>#REF!</v>
      </c>
      <c r="R1002" s="31" t="e">
        <f>'Mitgliederstammdatei (Original)'!#REF!</f>
        <v>#REF!</v>
      </c>
      <c r="S1002" s="31" t="e">
        <f>'Mitgliederstammdatei (Original)'!#REF!</f>
        <v>#REF!</v>
      </c>
      <c r="T1002" s="31" t="e">
        <f>'Mitgliederstammdatei (Original)'!#REF!</f>
        <v>#REF!</v>
      </c>
      <c r="U1002" s="31" t="e">
        <f>'Mitgliederstammdatei (Original)'!#REF!</f>
        <v>#REF!</v>
      </c>
      <c r="V1002" s="31" t="e">
        <f>'Mitgliederstammdatei (Original)'!#REF!</f>
        <v>#REF!</v>
      </c>
      <c r="W1002" s="31" t="e">
        <f>'Mitgliederstammdatei (Original)'!#REF!</f>
        <v>#REF!</v>
      </c>
      <c r="X1002" s="31" t="e">
        <f>'Mitgliederstammdatei (Original)'!#REF!</f>
        <v>#REF!</v>
      </c>
      <c r="Y1002" s="31" t="e">
        <f>'Mitgliederstammdatei (Original)'!#REF!</f>
        <v>#REF!</v>
      </c>
      <c r="Z1002" s="31" t="e">
        <f>'Mitgliederstammdatei (Original)'!#REF!</f>
        <v>#REF!</v>
      </c>
      <c r="AA1002" s="31" t="e">
        <f>'Mitgliederstammdatei (Original)'!#REF!</f>
        <v>#REF!</v>
      </c>
      <c r="AB1002" s="31" t="e">
        <f>'Mitgliederstammdatei (Original)'!#REF!</f>
        <v>#REF!</v>
      </c>
      <c r="AC1002" s="31" t="e">
        <f>'Mitgliederstammdatei (Original)'!#REF!</f>
        <v>#REF!</v>
      </c>
      <c r="AD1002" s="31" t="e">
        <f>'Mitgliederstammdatei (Original)'!#REF!</f>
        <v>#REF!</v>
      </c>
      <c r="AE1002" s="31" t="e">
        <f>'Mitgliederstammdatei (Original)'!#REF!</f>
        <v>#REF!</v>
      </c>
    </row>
    <row r="1003" spans="1:31" x14ac:dyDescent="0.2">
      <c r="A1003" s="28" t="e">
        <f>'Mitgliederstammdatei (Original)'!#REF!</f>
        <v>#REF!</v>
      </c>
      <c r="B1003" s="31" t="e">
        <f>'Mitgliederstammdatei (Original)'!#REF!</f>
        <v>#REF!</v>
      </c>
      <c r="C1003" s="31" t="e">
        <f>'Mitgliederstammdatei (Original)'!#REF!</f>
        <v>#REF!</v>
      </c>
      <c r="D1003" s="31" t="e">
        <f>'Mitgliederstammdatei (Original)'!#REF!</f>
        <v>#REF!</v>
      </c>
      <c r="E1003" s="31" t="e">
        <f>'Mitgliederstammdatei (Original)'!#REF!</f>
        <v>#REF!</v>
      </c>
      <c r="F1003" s="31" t="e">
        <f>'Mitgliederstammdatei (Original)'!#REF!</f>
        <v>#REF!</v>
      </c>
      <c r="G1003" s="31" t="e">
        <f>'Mitgliederstammdatei (Original)'!#REF!</f>
        <v>#REF!</v>
      </c>
      <c r="H1003" s="71" t="e">
        <f>'Mitgliederstammdatei (Original)'!#REF!</f>
        <v>#REF!</v>
      </c>
      <c r="I1003" s="31" t="e">
        <f>'Mitgliederstammdatei (Original)'!#REF!</f>
        <v>#REF!</v>
      </c>
      <c r="J1003" s="31" t="e">
        <f>'Mitgliederstammdatei (Original)'!#REF!</f>
        <v>#REF!</v>
      </c>
      <c r="K1003" s="31" t="e">
        <f>'Mitgliederstammdatei (Original)'!#REF!</f>
        <v>#REF!</v>
      </c>
      <c r="L1003" s="31" t="e">
        <f>'Mitgliederstammdatei (Original)'!#REF!</f>
        <v>#REF!</v>
      </c>
      <c r="M1003" s="31" t="e">
        <f>'Mitgliederstammdatei (Original)'!#REF!</f>
        <v>#REF!</v>
      </c>
      <c r="N1003" s="31" t="e">
        <f>'Mitgliederstammdatei (Original)'!#REF!</f>
        <v>#REF!</v>
      </c>
      <c r="O1003" s="31" t="e">
        <f>'Mitgliederstammdatei (Original)'!#REF!</f>
        <v>#REF!</v>
      </c>
      <c r="P1003" s="71" t="e">
        <f>'Mitgliederstammdatei (Original)'!#REF!</f>
        <v>#REF!</v>
      </c>
      <c r="Q1003" s="71" t="e">
        <f>'Mitgliederstammdatei (Original)'!#REF!</f>
        <v>#REF!</v>
      </c>
      <c r="R1003" s="31" t="e">
        <f>'Mitgliederstammdatei (Original)'!#REF!</f>
        <v>#REF!</v>
      </c>
      <c r="S1003" s="31" t="e">
        <f>'Mitgliederstammdatei (Original)'!#REF!</f>
        <v>#REF!</v>
      </c>
      <c r="T1003" s="31" t="e">
        <f>'Mitgliederstammdatei (Original)'!#REF!</f>
        <v>#REF!</v>
      </c>
      <c r="U1003" s="31" t="e">
        <f>'Mitgliederstammdatei (Original)'!#REF!</f>
        <v>#REF!</v>
      </c>
      <c r="V1003" s="31" t="e">
        <f>'Mitgliederstammdatei (Original)'!#REF!</f>
        <v>#REF!</v>
      </c>
      <c r="W1003" s="31" t="e">
        <f>'Mitgliederstammdatei (Original)'!#REF!</f>
        <v>#REF!</v>
      </c>
      <c r="X1003" s="31" t="e">
        <f>'Mitgliederstammdatei (Original)'!#REF!</f>
        <v>#REF!</v>
      </c>
      <c r="Y1003" s="31" t="e">
        <f>'Mitgliederstammdatei (Original)'!#REF!</f>
        <v>#REF!</v>
      </c>
      <c r="Z1003" s="31" t="e">
        <f>'Mitgliederstammdatei (Original)'!#REF!</f>
        <v>#REF!</v>
      </c>
      <c r="AA1003" s="31" t="e">
        <f>'Mitgliederstammdatei (Original)'!#REF!</f>
        <v>#REF!</v>
      </c>
      <c r="AB1003" s="31" t="e">
        <f>'Mitgliederstammdatei (Original)'!#REF!</f>
        <v>#REF!</v>
      </c>
      <c r="AC1003" s="31" t="e">
        <f>'Mitgliederstammdatei (Original)'!#REF!</f>
        <v>#REF!</v>
      </c>
      <c r="AD1003" s="31" t="e">
        <f>'Mitgliederstammdatei (Original)'!#REF!</f>
        <v>#REF!</v>
      </c>
      <c r="AE1003" s="31" t="e">
        <f>'Mitgliederstammdatei (Original)'!#REF!</f>
        <v>#REF!</v>
      </c>
    </row>
    <row r="1004" spans="1:31" x14ac:dyDescent="0.2">
      <c r="A1004" s="28" t="e">
        <f>'Mitgliederstammdatei (Original)'!#REF!</f>
        <v>#REF!</v>
      </c>
      <c r="B1004" s="31" t="e">
        <f>'Mitgliederstammdatei (Original)'!#REF!</f>
        <v>#REF!</v>
      </c>
      <c r="C1004" s="31" t="e">
        <f>'Mitgliederstammdatei (Original)'!#REF!</f>
        <v>#REF!</v>
      </c>
      <c r="D1004" s="31" t="e">
        <f>'Mitgliederstammdatei (Original)'!#REF!</f>
        <v>#REF!</v>
      </c>
      <c r="E1004" s="31" t="e">
        <f>'Mitgliederstammdatei (Original)'!#REF!</f>
        <v>#REF!</v>
      </c>
      <c r="F1004" s="31" t="e">
        <f>'Mitgliederstammdatei (Original)'!#REF!</f>
        <v>#REF!</v>
      </c>
      <c r="G1004" s="31" t="e">
        <f>'Mitgliederstammdatei (Original)'!#REF!</f>
        <v>#REF!</v>
      </c>
      <c r="H1004" s="71" t="e">
        <f>'Mitgliederstammdatei (Original)'!#REF!</f>
        <v>#REF!</v>
      </c>
      <c r="I1004" s="31" t="e">
        <f>'Mitgliederstammdatei (Original)'!#REF!</f>
        <v>#REF!</v>
      </c>
      <c r="J1004" s="31" t="e">
        <f>'Mitgliederstammdatei (Original)'!#REF!</f>
        <v>#REF!</v>
      </c>
      <c r="K1004" s="31" t="e">
        <f>'Mitgliederstammdatei (Original)'!#REF!</f>
        <v>#REF!</v>
      </c>
      <c r="L1004" s="31" t="e">
        <f>'Mitgliederstammdatei (Original)'!#REF!</f>
        <v>#REF!</v>
      </c>
      <c r="M1004" s="31" t="e">
        <f>'Mitgliederstammdatei (Original)'!#REF!</f>
        <v>#REF!</v>
      </c>
      <c r="N1004" s="31" t="e">
        <f>'Mitgliederstammdatei (Original)'!#REF!</f>
        <v>#REF!</v>
      </c>
      <c r="O1004" s="31" t="e">
        <f>'Mitgliederstammdatei (Original)'!#REF!</f>
        <v>#REF!</v>
      </c>
      <c r="P1004" s="71" t="e">
        <f>'Mitgliederstammdatei (Original)'!#REF!</f>
        <v>#REF!</v>
      </c>
      <c r="Q1004" s="71" t="e">
        <f>'Mitgliederstammdatei (Original)'!#REF!</f>
        <v>#REF!</v>
      </c>
      <c r="R1004" s="31" t="e">
        <f>'Mitgliederstammdatei (Original)'!#REF!</f>
        <v>#REF!</v>
      </c>
      <c r="S1004" s="31" t="e">
        <f>'Mitgliederstammdatei (Original)'!#REF!</f>
        <v>#REF!</v>
      </c>
      <c r="T1004" s="31" t="e">
        <f>'Mitgliederstammdatei (Original)'!#REF!</f>
        <v>#REF!</v>
      </c>
      <c r="U1004" s="31" t="e">
        <f>'Mitgliederstammdatei (Original)'!#REF!</f>
        <v>#REF!</v>
      </c>
      <c r="V1004" s="31" t="e">
        <f>'Mitgliederstammdatei (Original)'!#REF!</f>
        <v>#REF!</v>
      </c>
      <c r="W1004" s="31" t="e">
        <f>'Mitgliederstammdatei (Original)'!#REF!</f>
        <v>#REF!</v>
      </c>
      <c r="X1004" s="31" t="e">
        <f>'Mitgliederstammdatei (Original)'!#REF!</f>
        <v>#REF!</v>
      </c>
      <c r="Y1004" s="31" t="e">
        <f>'Mitgliederstammdatei (Original)'!#REF!</f>
        <v>#REF!</v>
      </c>
      <c r="Z1004" s="31" t="e">
        <f>'Mitgliederstammdatei (Original)'!#REF!</f>
        <v>#REF!</v>
      </c>
      <c r="AA1004" s="31" t="e">
        <f>'Mitgliederstammdatei (Original)'!#REF!</f>
        <v>#REF!</v>
      </c>
      <c r="AB1004" s="31" t="e">
        <f>'Mitgliederstammdatei (Original)'!#REF!</f>
        <v>#REF!</v>
      </c>
      <c r="AC1004" s="31" t="e">
        <f>'Mitgliederstammdatei (Original)'!#REF!</f>
        <v>#REF!</v>
      </c>
      <c r="AD1004" s="31" t="e">
        <f>'Mitgliederstammdatei (Original)'!#REF!</f>
        <v>#REF!</v>
      </c>
      <c r="AE1004" s="31" t="e">
        <f>'Mitgliederstammdatei (Original)'!#REF!</f>
        <v>#REF!</v>
      </c>
    </row>
    <row r="1005" spans="1:31" x14ac:dyDescent="0.2">
      <c r="B1005" s="31"/>
      <c r="C1005" s="31"/>
      <c r="D1005" s="31"/>
      <c r="H1005" s="31"/>
      <c r="I1005" s="31"/>
      <c r="J1005" s="31"/>
      <c r="L1005" s="31"/>
      <c r="N1005" s="31"/>
      <c r="O1005" s="31"/>
      <c r="P1005" s="71"/>
      <c r="Q1005" s="71"/>
      <c r="R1005" s="31"/>
      <c r="S1005" s="31"/>
      <c r="T1005" s="31"/>
      <c r="U1005" s="31"/>
      <c r="V1005" s="31"/>
      <c r="W1005" s="31"/>
      <c r="X1005" s="31"/>
      <c r="Y1005" s="31"/>
      <c r="Z1005" s="31"/>
      <c r="AA1005" s="31"/>
      <c r="AB1005" s="31"/>
      <c r="AC1005" s="31"/>
      <c r="AE1005" s="31"/>
    </row>
    <row r="1006" spans="1:31" x14ac:dyDescent="0.2">
      <c r="B1006" s="31"/>
      <c r="C1006" s="31"/>
      <c r="D1006" s="31"/>
      <c r="H1006" s="31"/>
      <c r="I1006" s="31"/>
      <c r="J1006" s="31"/>
      <c r="L1006" s="31"/>
      <c r="N1006" s="31"/>
      <c r="O1006" s="31"/>
      <c r="P1006" s="71"/>
      <c r="Q1006" s="71"/>
      <c r="R1006" s="31"/>
      <c r="S1006" s="31"/>
      <c r="T1006" s="31"/>
      <c r="U1006" s="31"/>
      <c r="V1006" s="31"/>
      <c r="W1006" s="31"/>
      <c r="X1006" s="31"/>
      <c r="Y1006" s="31"/>
      <c r="Z1006" s="31"/>
      <c r="AA1006" s="31"/>
      <c r="AB1006" s="31"/>
      <c r="AC1006" s="31"/>
      <c r="AE1006" s="31"/>
    </row>
    <row r="1007" spans="1:31" x14ac:dyDescent="0.2">
      <c r="A1007" s="4"/>
      <c r="B1007" s="31"/>
      <c r="C1007" s="70"/>
      <c r="D1007" s="31"/>
      <c r="H1007" s="31"/>
      <c r="I1007" s="31"/>
      <c r="J1007" s="31"/>
      <c r="L1007" s="31"/>
      <c r="N1007" s="31"/>
      <c r="O1007" s="31"/>
      <c r="P1007" s="71"/>
      <c r="Q1007" s="71"/>
      <c r="R1007" s="31"/>
      <c r="S1007" s="31"/>
      <c r="T1007" s="31"/>
      <c r="U1007" s="31"/>
      <c r="V1007" s="31"/>
      <c r="W1007" s="31"/>
      <c r="X1007" s="31"/>
      <c r="Y1007" s="31"/>
      <c r="Z1007" s="31"/>
      <c r="AA1007" s="31"/>
      <c r="AB1007" s="31"/>
      <c r="AC1007" s="31"/>
      <c r="AE1007" s="31"/>
    </row>
    <row r="1008" spans="1:31" x14ac:dyDescent="0.2">
      <c r="A1008" s="4"/>
      <c r="B1008" s="31"/>
      <c r="C1008" s="70"/>
      <c r="D1008" s="31"/>
      <c r="H1008" s="31"/>
      <c r="I1008" s="31"/>
      <c r="J1008" s="31"/>
      <c r="L1008" s="31"/>
      <c r="N1008" s="31"/>
      <c r="O1008" s="31"/>
      <c r="P1008" s="71"/>
      <c r="Q1008" s="71"/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1"/>
      <c r="AE1008" s="31"/>
    </row>
    <row r="1009" spans="1:31" x14ac:dyDescent="0.2">
      <c r="A1009" s="4"/>
      <c r="B1009" s="31"/>
      <c r="C1009" s="70"/>
      <c r="D1009" s="31"/>
      <c r="H1009" s="31"/>
      <c r="I1009" s="31"/>
      <c r="J1009" s="31"/>
      <c r="L1009" s="31"/>
      <c r="N1009" s="31"/>
      <c r="O1009" s="31"/>
      <c r="P1009" s="71"/>
      <c r="Q1009" s="71"/>
      <c r="R1009" s="31"/>
      <c r="S1009" s="31"/>
      <c r="T1009" s="31"/>
      <c r="U1009" s="31"/>
      <c r="V1009" s="31"/>
      <c r="W1009" s="31"/>
      <c r="X1009" s="31"/>
      <c r="Y1009" s="31"/>
      <c r="Z1009" s="31"/>
      <c r="AA1009" s="31"/>
      <c r="AB1009" s="31"/>
      <c r="AC1009" s="31"/>
      <c r="AE1009" s="31"/>
    </row>
    <row r="1010" spans="1:31" x14ac:dyDescent="0.2">
      <c r="A1010" s="4"/>
      <c r="B1010" s="31"/>
      <c r="C1010" s="70"/>
      <c r="D1010" s="31"/>
      <c r="H1010" s="31"/>
      <c r="I1010" s="31"/>
      <c r="J1010" s="31"/>
      <c r="L1010" s="31"/>
      <c r="N1010" s="31"/>
      <c r="O1010" s="31"/>
      <c r="P1010" s="71"/>
      <c r="Q1010" s="71"/>
      <c r="R1010" s="31"/>
      <c r="S1010" s="31"/>
      <c r="T1010" s="31"/>
      <c r="U1010" s="31"/>
      <c r="V1010" s="31"/>
      <c r="W1010" s="31"/>
      <c r="X1010" s="31"/>
      <c r="Y1010" s="31"/>
      <c r="Z1010" s="31"/>
      <c r="AA1010" s="31"/>
      <c r="AB1010" s="31"/>
      <c r="AC1010" s="31"/>
      <c r="AE1010" s="31"/>
    </row>
    <row r="1011" spans="1:31" x14ac:dyDescent="0.2">
      <c r="I1011" s="33"/>
      <c r="Q1011" s="38"/>
      <c r="R1011" s="31"/>
      <c r="U1011" s="84"/>
    </row>
    <row r="1012" spans="1:31" x14ac:dyDescent="0.2">
      <c r="I1012" s="33"/>
      <c r="Q1012" s="38"/>
      <c r="R1012" s="31"/>
      <c r="U1012" s="84"/>
    </row>
    <row r="1013" spans="1:31" x14ac:dyDescent="0.2">
      <c r="I1013" s="33"/>
      <c r="Q1013" s="38"/>
      <c r="R1013" s="31"/>
      <c r="U1013" s="84"/>
    </row>
    <row r="1014" spans="1:31" x14ac:dyDescent="0.2">
      <c r="I1014" s="33"/>
      <c r="Q1014" s="38"/>
      <c r="R1014" s="31"/>
      <c r="U1014" s="84"/>
    </row>
    <row r="1015" spans="1:31" x14ac:dyDescent="0.2">
      <c r="I1015" s="33"/>
      <c r="Q1015" s="38"/>
      <c r="R1015" s="31"/>
      <c r="U1015" s="84"/>
    </row>
    <row r="1016" spans="1:31" x14ac:dyDescent="0.2">
      <c r="I1016" s="33"/>
      <c r="Q1016" s="38"/>
      <c r="R1016" s="31"/>
      <c r="U1016" s="84"/>
    </row>
    <row r="1017" spans="1:31" x14ac:dyDescent="0.2">
      <c r="I1017" s="33"/>
      <c r="Q1017" s="38"/>
      <c r="R1017" s="31"/>
      <c r="U1017" s="84"/>
    </row>
    <row r="1018" spans="1:31" x14ac:dyDescent="0.2">
      <c r="I1018" s="33"/>
      <c r="Q1018" s="38"/>
      <c r="R1018" s="31"/>
      <c r="U1018" s="84"/>
    </row>
    <row r="1019" spans="1:31" x14ac:dyDescent="0.2">
      <c r="I1019" s="33"/>
      <c r="Q1019" s="38"/>
      <c r="R1019" s="31"/>
      <c r="U1019" s="84"/>
    </row>
    <row r="1020" spans="1:31" x14ac:dyDescent="0.2">
      <c r="I1020" s="33"/>
      <c r="Q1020" s="38"/>
      <c r="R1020" s="31"/>
      <c r="U1020" s="84"/>
    </row>
  </sheetData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I123"/>
  <sheetViews>
    <sheetView workbookViewId="0">
      <selection activeCell="D42" sqref="D42"/>
    </sheetView>
  </sheetViews>
  <sheetFormatPr baseColWidth="10" defaultRowHeight="12.75" x14ac:dyDescent="0.2"/>
  <cols>
    <col min="1" max="1" width="5.5703125" style="1" customWidth="1"/>
    <col min="2" max="2" width="39.85546875" style="32" customWidth="1"/>
    <col min="3" max="3" width="5.28515625" style="28" bestFit="1" customWidth="1"/>
    <col min="4" max="4" width="5.7109375" style="1" customWidth="1"/>
    <col min="5" max="5" width="37.28515625" style="41" customWidth="1"/>
    <col min="6" max="6" width="4.7109375" style="41" bestFit="1" customWidth="1"/>
    <col min="7" max="7" width="6.140625" style="1" customWidth="1"/>
    <col min="8" max="8" width="37" style="41" customWidth="1"/>
    <col min="9" max="9" width="5.28515625" style="1" customWidth="1"/>
  </cols>
  <sheetData>
    <row r="1" spans="1:9" x14ac:dyDescent="0.2">
      <c r="A1" s="1" t="s">
        <v>821</v>
      </c>
      <c r="B1" s="32" t="s">
        <v>2061</v>
      </c>
      <c r="C1" s="28" t="s">
        <v>1126</v>
      </c>
      <c r="D1" s="1" t="s">
        <v>821</v>
      </c>
      <c r="E1" s="32" t="s">
        <v>2061</v>
      </c>
      <c r="F1" s="28" t="s">
        <v>1126</v>
      </c>
      <c r="G1" s="1" t="s">
        <v>821</v>
      </c>
      <c r="H1" s="32" t="s">
        <v>2061</v>
      </c>
      <c r="I1" s="28" t="s">
        <v>1126</v>
      </c>
    </row>
    <row r="2" spans="1:9" x14ac:dyDescent="0.2">
      <c r="E2" s="32"/>
      <c r="F2" s="28"/>
      <c r="H2" s="32"/>
      <c r="I2" s="28"/>
    </row>
    <row r="3" spans="1:9" x14ac:dyDescent="0.2">
      <c r="A3" s="1">
        <v>1</v>
      </c>
      <c r="B3" s="32" t="s">
        <v>2062</v>
      </c>
      <c r="C3" s="28">
        <v>100</v>
      </c>
      <c r="D3" s="1">
        <v>8</v>
      </c>
      <c r="E3" s="32" t="s">
        <v>841</v>
      </c>
      <c r="F3" s="28">
        <v>121</v>
      </c>
      <c r="G3" s="1">
        <v>13</v>
      </c>
      <c r="H3" s="32" t="s">
        <v>850</v>
      </c>
      <c r="I3" s="1">
        <v>132</v>
      </c>
    </row>
    <row r="4" spans="1:9" x14ac:dyDescent="0.2">
      <c r="A4" s="1">
        <v>2</v>
      </c>
      <c r="B4" s="32" t="s">
        <v>1813</v>
      </c>
      <c r="C4" s="28">
        <v>171</v>
      </c>
      <c r="D4" s="1">
        <v>8</v>
      </c>
      <c r="E4" s="32" t="s">
        <v>3728</v>
      </c>
      <c r="F4" s="28">
        <v>122</v>
      </c>
      <c r="G4" s="1">
        <v>13</v>
      </c>
      <c r="H4" s="32" t="s">
        <v>853</v>
      </c>
      <c r="I4" s="1">
        <v>137</v>
      </c>
    </row>
    <row r="5" spans="1:9" x14ac:dyDescent="0.2">
      <c r="A5" s="1">
        <v>2</v>
      </c>
      <c r="B5" s="32" t="s">
        <v>3788</v>
      </c>
      <c r="C5" s="28">
        <v>172</v>
      </c>
      <c r="D5" s="1">
        <v>8</v>
      </c>
      <c r="E5" s="32" t="s">
        <v>847</v>
      </c>
      <c r="F5" s="28">
        <v>129</v>
      </c>
      <c r="G5" s="1">
        <v>13</v>
      </c>
      <c r="H5" s="32" t="s">
        <v>102</v>
      </c>
      <c r="I5" s="1">
        <v>226</v>
      </c>
    </row>
    <row r="6" spans="1:9" x14ac:dyDescent="0.2">
      <c r="A6" s="1">
        <v>2</v>
      </c>
      <c r="B6" s="32" t="s">
        <v>1814</v>
      </c>
      <c r="C6" s="28">
        <v>173</v>
      </c>
      <c r="D6" s="1">
        <v>8</v>
      </c>
      <c r="E6" s="32" t="s">
        <v>1809</v>
      </c>
      <c r="F6" s="28">
        <v>157</v>
      </c>
      <c r="G6" s="1">
        <v>13</v>
      </c>
      <c r="H6" s="32" t="s">
        <v>2462</v>
      </c>
      <c r="I6" s="1">
        <v>241</v>
      </c>
    </row>
    <row r="7" spans="1:9" x14ac:dyDescent="0.2">
      <c r="A7" s="1">
        <v>2</v>
      </c>
      <c r="B7" s="32" t="s">
        <v>3666</v>
      </c>
      <c r="C7" s="28">
        <v>178</v>
      </c>
      <c r="D7" s="1">
        <v>8</v>
      </c>
      <c r="E7" s="32" t="s">
        <v>1830</v>
      </c>
      <c r="F7" s="28">
        <v>210</v>
      </c>
      <c r="G7" s="1">
        <v>14</v>
      </c>
      <c r="H7" s="31" t="s">
        <v>1803</v>
      </c>
      <c r="I7" s="1">
        <v>147</v>
      </c>
    </row>
    <row r="8" spans="1:9" x14ac:dyDescent="0.2">
      <c r="A8" s="1">
        <v>2</v>
      </c>
      <c r="B8" s="32" t="s">
        <v>3667</v>
      </c>
      <c r="C8" s="28">
        <v>179</v>
      </c>
      <c r="D8" s="1">
        <v>8</v>
      </c>
      <c r="E8" s="32" t="s">
        <v>95</v>
      </c>
      <c r="F8" s="28">
        <v>217</v>
      </c>
      <c r="G8" s="1">
        <v>14</v>
      </c>
      <c r="H8" s="32" t="s">
        <v>1820</v>
      </c>
      <c r="I8" s="1">
        <v>197</v>
      </c>
    </row>
    <row r="9" spans="1:9" x14ac:dyDescent="0.2">
      <c r="A9" s="1">
        <v>2</v>
      </c>
      <c r="B9" s="32" t="s">
        <v>1815</v>
      </c>
      <c r="C9" s="28">
        <v>180</v>
      </c>
      <c r="D9" s="1">
        <v>8</v>
      </c>
      <c r="E9" s="32" t="s">
        <v>96</v>
      </c>
      <c r="F9" s="28">
        <v>218</v>
      </c>
      <c r="G9" s="1">
        <v>14</v>
      </c>
      <c r="H9" s="32" t="s">
        <v>1856</v>
      </c>
      <c r="I9" s="1">
        <v>247</v>
      </c>
    </row>
    <row r="10" spans="1:9" x14ac:dyDescent="0.2">
      <c r="A10" s="1">
        <v>2</v>
      </c>
      <c r="B10" s="32" t="s">
        <v>2225</v>
      </c>
      <c r="C10" s="28">
        <v>181</v>
      </c>
      <c r="D10" s="1">
        <v>8</v>
      </c>
      <c r="E10" s="32" t="s">
        <v>2227</v>
      </c>
      <c r="F10" s="28">
        <v>219</v>
      </c>
      <c r="G10" s="1">
        <v>14</v>
      </c>
      <c r="H10" s="32" t="s">
        <v>1266</v>
      </c>
      <c r="I10" s="1">
        <v>248</v>
      </c>
    </row>
    <row r="11" spans="1:9" x14ac:dyDescent="0.2">
      <c r="A11" s="1">
        <v>2</v>
      </c>
      <c r="B11" s="32" t="s">
        <v>1817</v>
      </c>
      <c r="C11" s="28">
        <v>186</v>
      </c>
      <c r="D11" s="1">
        <v>9</v>
      </c>
      <c r="E11" s="32" t="s">
        <v>2437</v>
      </c>
      <c r="F11" s="28">
        <v>119</v>
      </c>
      <c r="G11" s="1">
        <v>14</v>
      </c>
      <c r="H11" s="32" t="s">
        <v>1267</v>
      </c>
      <c r="I11" s="1">
        <v>249</v>
      </c>
    </row>
    <row r="12" spans="1:9" x14ac:dyDescent="0.2">
      <c r="A12" s="1">
        <v>3</v>
      </c>
      <c r="B12" s="32" t="s">
        <v>3764</v>
      </c>
      <c r="C12" s="28">
        <v>154</v>
      </c>
      <c r="D12" s="1">
        <v>9</v>
      </c>
      <c r="E12" s="32" t="s">
        <v>857</v>
      </c>
      <c r="F12" s="28">
        <v>143</v>
      </c>
      <c r="G12" s="1">
        <v>15</v>
      </c>
      <c r="H12" s="32" t="s">
        <v>1311</v>
      </c>
      <c r="I12" s="1">
        <v>103</v>
      </c>
    </row>
    <row r="13" spans="1:9" x14ac:dyDescent="0.2">
      <c r="A13" s="1">
        <v>3</v>
      </c>
      <c r="B13" s="32" t="s">
        <v>3763</v>
      </c>
      <c r="C13" s="28">
        <v>155</v>
      </c>
      <c r="D13" s="1">
        <v>9</v>
      </c>
      <c r="E13" s="32" t="s">
        <v>1804</v>
      </c>
      <c r="F13" s="28">
        <v>148</v>
      </c>
      <c r="G13" s="1">
        <v>15</v>
      </c>
      <c r="H13" s="32" t="s">
        <v>851</v>
      </c>
      <c r="I13" s="1">
        <v>133</v>
      </c>
    </row>
    <row r="14" spans="1:9" x14ac:dyDescent="0.2">
      <c r="A14" s="1">
        <v>3</v>
      </c>
      <c r="B14" s="32" t="s">
        <v>2485</v>
      </c>
      <c r="C14" s="28">
        <v>160</v>
      </c>
      <c r="D14" s="1">
        <v>9</v>
      </c>
      <c r="E14" s="32" t="s">
        <v>1821</v>
      </c>
      <c r="F14" s="28">
        <v>200</v>
      </c>
      <c r="G14" s="1">
        <v>15</v>
      </c>
      <c r="H14" s="32" t="s">
        <v>855</v>
      </c>
      <c r="I14" s="1">
        <v>140</v>
      </c>
    </row>
    <row r="15" spans="1:9" x14ac:dyDescent="0.2">
      <c r="A15" s="1">
        <v>3</v>
      </c>
      <c r="B15" s="32" t="s">
        <v>2368</v>
      </c>
      <c r="C15" s="28">
        <v>161</v>
      </c>
      <c r="D15" s="1">
        <v>9</v>
      </c>
      <c r="E15" s="32" t="s">
        <v>1823</v>
      </c>
      <c r="F15" s="28">
        <v>201</v>
      </c>
      <c r="G15" s="1">
        <v>15</v>
      </c>
      <c r="H15" s="32" t="s">
        <v>1812</v>
      </c>
      <c r="I15" s="1">
        <v>166</v>
      </c>
    </row>
    <row r="16" spans="1:9" x14ac:dyDescent="0.2">
      <c r="A16" s="1">
        <v>3</v>
      </c>
      <c r="B16" s="32" t="s">
        <v>1811</v>
      </c>
      <c r="C16" s="28">
        <v>163</v>
      </c>
      <c r="D16" s="1">
        <v>9</v>
      </c>
      <c r="E16" s="32" t="s">
        <v>1832</v>
      </c>
      <c r="F16" s="28">
        <v>214</v>
      </c>
      <c r="G16" s="1">
        <v>15</v>
      </c>
      <c r="H16" s="32" t="s">
        <v>3727</v>
      </c>
      <c r="I16" s="1">
        <v>206</v>
      </c>
    </row>
    <row r="17" spans="1:9" x14ac:dyDescent="0.2">
      <c r="A17" s="1">
        <v>3</v>
      </c>
      <c r="B17" s="32" t="s">
        <v>3765</v>
      </c>
      <c r="C17" s="28">
        <v>169</v>
      </c>
      <c r="D17" s="1">
        <v>9</v>
      </c>
      <c r="E17" s="32" t="s">
        <v>1846</v>
      </c>
      <c r="F17" s="28">
        <v>231</v>
      </c>
      <c r="G17" s="1">
        <v>15</v>
      </c>
      <c r="H17" s="32" t="s">
        <v>1828</v>
      </c>
      <c r="I17" s="1">
        <v>207</v>
      </c>
    </row>
    <row r="18" spans="1:9" x14ac:dyDescent="0.2">
      <c r="A18" s="1">
        <v>3</v>
      </c>
      <c r="B18" s="32" t="s">
        <v>1826</v>
      </c>
      <c r="C18" s="28">
        <v>204</v>
      </c>
      <c r="D18" s="1">
        <v>9</v>
      </c>
      <c r="E18" s="32" t="s">
        <v>1847</v>
      </c>
      <c r="F18" s="28">
        <v>232</v>
      </c>
      <c r="G18" s="1">
        <v>15</v>
      </c>
      <c r="H18" s="32" t="s">
        <v>1829</v>
      </c>
      <c r="I18" s="1">
        <v>208</v>
      </c>
    </row>
    <row r="19" spans="1:9" x14ac:dyDescent="0.2">
      <c r="A19" s="1">
        <v>3</v>
      </c>
      <c r="B19" s="32" t="s">
        <v>1845</v>
      </c>
      <c r="C19" s="28">
        <v>229</v>
      </c>
      <c r="D19" s="1">
        <v>9</v>
      </c>
      <c r="E19" s="32" t="s">
        <v>3761</v>
      </c>
      <c r="F19" s="28">
        <v>198</v>
      </c>
      <c r="G19" s="1">
        <v>15</v>
      </c>
      <c r="H19" s="32" t="s">
        <v>3729</v>
      </c>
      <c r="I19" s="1">
        <v>278</v>
      </c>
    </row>
    <row r="20" spans="1:9" x14ac:dyDescent="0.2">
      <c r="A20" s="1">
        <v>4</v>
      </c>
      <c r="B20" s="32" t="s">
        <v>1309</v>
      </c>
      <c r="C20" s="28">
        <v>101</v>
      </c>
      <c r="D20" s="1">
        <v>10</v>
      </c>
      <c r="E20" s="32" t="s">
        <v>840</v>
      </c>
      <c r="F20" s="28">
        <v>111</v>
      </c>
      <c r="G20" s="1">
        <v>15</v>
      </c>
      <c r="H20" s="32" t="s">
        <v>1848</v>
      </c>
      <c r="I20" s="1">
        <v>233</v>
      </c>
    </row>
    <row r="21" spans="1:9" x14ac:dyDescent="0.2">
      <c r="A21" s="1">
        <v>4</v>
      </c>
      <c r="B21" s="32" t="s">
        <v>1819</v>
      </c>
      <c r="C21" s="28">
        <v>193</v>
      </c>
      <c r="D21" s="1">
        <v>10</v>
      </c>
      <c r="E21" s="32" t="s">
        <v>1810</v>
      </c>
      <c r="F21" s="28">
        <v>159</v>
      </c>
      <c r="G21" s="1">
        <v>15</v>
      </c>
      <c r="H21" s="31" t="s">
        <v>1852</v>
      </c>
      <c r="I21" s="1">
        <v>239</v>
      </c>
    </row>
    <row r="22" spans="1:9" x14ac:dyDescent="0.2">
      <c r="A22" s="1">
        <v>4</v>
      </c>
      <c r="B22" s="32" t="s">
        <v>1827</v>
      </c>
      <c r="C22" s="28">
        <v>205</v>
      </c>
      <c r="D22" s="1">
        <v>10</v>
      </c>
      <c r="E22" s="32" t="s">
        <v>100</v>
      </c>
      <c r="F22" s="28">
        <v>224</v>
      </c>
      <c r="G22" s="1">
        <v>15</v>
      </c>
      <c r="H22" s="32" t="s">
        <v>1271</v>
      </c>
      <c r="I22" s="1">
        <v>253</v>
      </c>
    </row>
    <row r="23" spans="1:9" x14ac:dyDescent="0.2">
      <c r="A23" s="1">
        <v>4</v>
      </c>
      <c r="B23" s="32" t="s">
        <v>1432</v>
      </c>
      <c r="C23" s="28">
        <v>237</v>
      </c>
      <c r="D23" s="1">
        <v>10</v>
      </c>
      <c r="E23" s="32" t="s">
        <v>1268</v>
      </c>
      <c r="F23" s="28">
        <v>250</v>
      </c>
      <c r="G23" s="1">
        <v>16</v>
      </c>
      <c r="H23" s="32" t="s">
        <v>1818</v>
      </c>
      <c r="I23" s="1">
        <v>188</v>
      </c>
    </row>
    <row r="24" spans="1:9" x14ac:dyDescent="0.2">
      <c r="A24" s="1">
        <v>4</v>
      </c>
      <c r="B24" s="32" t="s">
        <v>854</v>
      </c>
      <c r="C24" s="28">
        <v>139</v>
      </c>
      <c r="D24" s="1">
        <v>11</v>
      </c>
      <c r="E24" s="32" t="s">
        <v>837</v>
      </c>
      <c r="F24" s="28">
        <v>110</v>
      </c>
      <c r="G24" s="1">
        <v>16</v>
      </c>
      <c r="H24" s="32" t="s">
        <v>2229</v>
      </c>
      <c r="I24" s="1">
        <v>189</v>
      </c>
    </row>
    <row r="25" spans="1:9" x14ac:dyDescent="0.2">
      <c r="A25" s="1">
        <v>4</v>
      </c>
      <c r="B25" s="31" t="s">
        <v>1853</v>
      </c>
      <c r="C25" s="28">
        <v>242</v>
      </c>
      <c r="D25" s="1">
        <v>11</v>
      </c>
      <c r="E25" s="32" t="s">
        <v>856</v>
      </c>
      <c r="F25" s="28">
        <v>142</v>
      </c>
      <c r="G25" s="1">
        <v>16</v>
      </c>
      <c r="H25" s="32" t="s">
        <v>99</v>
      </c>
      <c r="I25" s="1">
        <v>222</v>
      </c>
    </row>
    <row r="26" spans="1:9" x14ac:dyDescent="0.2">
      <c r="A26" s="1">
        <v>4</v>
      </c>
      <c r="B26" s="32" t="s">
        <v>1854</v>
      </c>
      <c r="C26" s="28">
        <v>243</v>
      </c>
      <c r="D26" s="1">
        <v>11</v>
      </c>
      <c r="E26" s="32" t="s">
        <v>1824</v>
      </c>
      <c r="F26" s="28">
        <v>202</v>
      </c>
      <c r="G26" s="1">
        <v>16</v>
      </c>
      <c r="H26" s="32" t="s">
        <v>1270</v>
      </c>
      <c r="I26" s="1">
        <v>252</v>
      </c>
    </row>
    <row r="27" spans="1:9" x14ac:dyDescent="0.2">
      <c r="A27" s="1">
        <v>6</v>
      </c>
      <c r="B27" s="32" t="s">
        <v>1310</v>
      </c>
      <c r="C27" s="28">
        <v>102</v>
      </c>
      <c r="D27" s="1">
        <v>11</v>
      </c>
      <c r="E27" s="32" t="s">
        <v>1825</v>
      </c>
      <c r="F27" s="28">
        <v>203</v>
      </c>
      <c r="G27" s="1">
        <v>17</v>
      </c>
      <c r="H27" s="32" t="s">
        <v>1269</v>
      </c>
      <c r="I27" s="1">
        <v>251</v>
      </c>
    </row>
    <row r="28" spans="1:9" x14ac:dyDescent="0.2">
      <c r="A28" s="1">
        <v>6</v>
      </c>
      <c r="B28" s="32" t="s">
        <v>836</v>
      </c>
      <c r="C28" s="28">
        <v>107</v>
      </c>
      <c r="D28" s="28">
        <v>11</v>
      </c>
      <c r="E28" s="32" t="s">
        <v>98</v>
      </c>
      <c r="F28" s="28">
        <v>221</v>
      </c>
      <c r="G28" s="1">
        <v>17</v>
      </c>
      <c r="H28" s="32" t="s">
        <v>2425</v>
      </c>
      <c r="I28" s="1">
        <v>126</v>
      </c>
    </row>
    <row r="29" spans="1:9" x14ac:dyDescent="0.2">
      <c r="A29" s="1">
        <v>6</v>
      </c>
      <c r="B29" s="32" t="s">
        <v>846</v>
      </c>
      <c r="C29" s="28">
        <v>128</v>
      </c>
      <c r="D29" s="1">
        <v>11</v>
      </c>
      <c r="E29" s="32" t="s">
        <v>1849</v>
      </c>
      <c r="F29" s="28">
        <v>234</v>
      </c>
      <c r="G29" s="1">
        <v>17</v>
      </c>
      <c r="H29" s="32" t="s">
        <v>845</v>
      </c>
      <c r="I29" s="1">
        <v>127</v>
      </c>
    </row>
    <row r="30" spans="1:9" x14ac:dyDescent="0.2">
      <c r="A30" s="1">
        <v>6</v>
      </c>
      <c r="B30" s="32" t="s">
        <v>859</v>
      </c>
      <c r="C30" s="28">
        <v>145</v>
      </c>
      <c r="D30" s="1">
        <v>10</v>
      </c>
      <c r="E30" s="32" t="s">
        <v>1850</v>
      </c>
      <c r="F30" s="28">
        <v>235</v>
      </c>
      <c r="G30" s="1">
        <v>17</v>
      </c>
      <c r="H30" s="32" t="s">
        <v>848</v>
      </c>
      <c r="I30" s="1">
        <v>130</v>
      </c>
    </row>
    <row r="31" spans="1:9" x14ac:dyDescent="0.2">
      <c r="A31" s="1">
        <v>6</v>
      </c>
      <c r="B31" s="32" t="s">
        <v>1805</v>
      </c>
      <c r="C31" s="28">
        <v>149</v>
      </c>
      <c r="D31" s="1">
        <v>12</v>
      </c>
      <c r="E31" s="32" t="s">
        <v>834</v>
      </c>
      <c r="F31" s="28">
        <v>104</v>
      </c>
      <c r="G31" s="1">
        <v>17</v>
      </c>
      <c r="H31" s="32" t="s">
        <v>849</v>
      </c>
      <c r="I31" s="1">
        <v>131</v>
      </c>
    </row>
    <row r="32" spans="1:9" x14ac:dyDescent="0.2">
      <c r="A32" s="1">
        <v>6</v>
      </c>
      <c r="B32" s="32" t="s">
        <v>1806</v>
      </c>
      <c r="C32" s="28">
        <v>150</v>
      </c>
      <c r="D32" s="1">
        <v>12</v>
      </c>
      <c r="E32" s="32" t="s">
        <v>835</v>
      </c>
      <c r="F32" s="28">
        <v>105</v>
      </c>
      <c r="G32" s="1">
        <v>17</v>
      </c>
      <c r="H32" s="32" t="s">
        <v>852</v>
      </c>
      <c r="I32" s="1">
        <v>134</v>
      </c>
    </row>
    <row r="33" spans="1:9" x14ac:dyDescent="0.2">
      <c r="A33" s="1">
        <v>6</v>
      </c>
      <c r="B33" s="32" t="s">
        <v>1807</v>
      </c>
      <c r="C33" s="28">
        <v>151</v>
      </c>
      <c r="D33" s="1">
        <v>12</v>
      </c>
      <c r="E33" s="32" t="s">
        <v>1967</v>
      </c>
      <c r="F33" s="28">
        <v>109</v>
      </c>
      <c r="G33" s="1">
        <v>17</v>
      </c>
      <c r="H33" s="32" t="s">
        <v>858</v>
      </c>
      <c r="I33" s="1">
        <v>144</v>
      </c>
    </row>
    <row r="34" spans="1:9" x14ac:dyDescent="0.2">
      <c r="A34" s="1">
        <v>6</v>
      </c>
      <c r="B34" s="32" t="s">
        <v>1808</v>
      </c>
      <c r="C34" s="28">
        <v>153</v>
      </c>
      <c r="D34" s="1">
        <v>12</v>
      </c>
      <c r="E34" s="32" t="s">
        <v>838</v>
      </c>
      <c r="F34" s="28">
        <v>112</v>
      </c>
      <c r="G34" s="1">
        <v>17</v>
      </c>
      <c r="H34" s="32" t="s">
        <v>103</v>
      </c>
      <c r="I34" s="1">
        <v>227</v>
      </c>
    </row>
    <row r="35" spans="1:9" x14ac:dyDescent="0.2">
      <c r="A35" s="28">
        <v>6</v>
      </c>
      <c r="B35" s="31" t="s">
        <v>1822</v>
      </c>
      <c r="C35" s="28">
        <v>199</v>
      </c>
      <c r="D35" s="1">
        <v>12</v>
      </c>
      <c r="E35" s="32" t="s">
        <v>3762</v>
      </c>
      <c r="F35" s="28">
        <v>212</v>
      </c>
      <c r="G35" s="1">
        <v>17</v>
      </c>
      <c r="H35" s="32" t="s">
        <v>1603</v>
      </c>
      <c r="I35" s="1">
        <v>228</v>
      </c>
    </row>
    <row r="36" spans="1:9" x14ac:dyDescent="0.2">
      <c r="A36" s="1">
        <v>6</v>
      </c>
      <c r="B36" s="32" t="s">
        <v>97</v>
      </c>
      <c r="C36" s="28">
        <v>220</v>
      </c>
      <c r="D36" s="1">
        <v>12</v>
      </c>
      <c r="E36" s="32" t="s">
        <v>1831</v>
      </c>
      <c r="F36" s="28">
        <v>213</v>
      </c>
      <c r="H36" s="32"/>
    </row>
    <row r="37" spans="1:9" x14ac:dyDescent="0.2">
      <c r="A37" s="1">
        <v>6</v>
      </c>
      <c r="B37" s="32" t="s">
        <v>101</v>
      </c>
      <c r="C37" s="28">
        <v>225</v>
      </c>
      <c r="D37" s="1">
        <v>12</v>
      </c>
      <c r="E37" s="32" t="s">
        <v>1851</v>
      </c>
      <c r="F37" s="28">
        <v>238</v>
      </c>
      <c r="H37" s="32"/>
    </row>
    <row r="38" spans="1:9" x14ac:dyDescent="0.2">
      <c r="A38" s="1">
        <v>8</v>
      </c>
      <c r="B38" s="32" t="s">
        <v>839</v>
      </c>
      <c r="C38" s="28">
        <v>116</v>
      </c>
      <c r="D38" s="1">
        <v>12</v>
      </c>
      <c r="E38" s="32" t="s">
        <v>1855</v>
      </c>
      <c r="F38" s="28">
        <v>245</v>
      </c>
      <c r="H38" s="32"/>
    </row>
    <row r="39" spans="1:9" x14ac:dyDescent="0.2">
      <c r="A39" s="1">
        <v>8</v>
      </c>
      <c r="B39" s="32" t="s">
        <v>2226</v>
      </c>
      <c r="C39" s="28">
        <v>117</v>
      </c>
      <c r="D39" s="1">
        <v>12</v>
      </c>
      <c r="E39" s="32" t="s">
        <v>2228</v>
      </c>
      <c r="F39" s="28">
        <v>246</v>
      </c>
      <c r="H39" s="32"/>
    </row>
    <row r="40" spans="1:9" x14ac:dyDescent="0.2">
      <c r="E40" s="32"/>
      <c r="F40" s="28"/>
      <c r="H40" s="32"/>
    </row>
    <row r="41" spans="1:9" x14ac:dyDescent="0.2">
      <c r="E41" s="32"/>
      <c r="F41" s="28"/>
      <c r="H41" s="32"/>
    </row>
    <row r="42" spans="1:9" x14ac:dyDescent="0.2">
      <c r="E42" s="32"/>
      <c r="F42" s="28"/>
      <c r="H42" s="32"/>
    </row>
    <row r="43" spans="1:9" x14ac:dyDescent="0.2">
      <c r="E43" s="32"/>
      <c r="F43" s="28"/>
      <c r="H43" s="32"/>
    </row>
    <row r="44" spans="1:9" x14ac:dyDescent="0.2">
      <c r="E44" s="32"/>
      <c r="F44" s="28"/>
    </row>
    <row r="45" spans="1:9" x14ac:dyDescent="0.2">
      <c r="E45" s="32"/>
      <c r="F45" s="28"/>
      <c r="H45" s="32"/>
    </row>
    <row r="46" spans="1:9" x14ac:dyDescent="0.2">
      <c r="E46" s="32"/>
      <c r="F46" s="28"/>
      <c r="G46" s="28"/>
      <c r="H46" s="32"/>
      <c r="I46" s="28"/>
    </row>
    <row r="47" spans="1:9" x14ac:dyDescent="0.2">
      <c r="E47" s="32"/>
      <c r="F47" s="28"/>
      <c r="H47" s="32"/>
    </row>
    <row r="48" spans="1:9" x14ac:dyDescent="0.2">
      <c r="E48" s="32"/>
      <c r="F48" s="28"/>
      <c r="H48" s="32"/>
    </row>
    <row r="49" spans="5:8" x14ac:dyDescent="0.2">
      <c r="E49" s="32"/>
      <c r="F49" s="28"/>
      <c r="H49" s="32"/>
    </row>
    <row r="50" spans="5:8" x14ac:dyDescent="0.2">
      <c r="E50" s="32"/>
      <c r="F50" s="28"/>
      <c r="H50" s="32"/>
    </row>
    <row r="51" spans="5:8" x14ac:dyDescent="0.2">
      <c r="E51" s="32"/>
      <c r="F51" s="28"/>
      <c r="H51" s="32"/>
    </row>
    <row r="52" spans="5:8" x14ac:dyDescent="0.2">
      <c r="E52" s="32"/>
      <c r="F52" s="28"/>
      <c r="H52" s="32"/>
    </row>
    <row r="53" spans="5:8" x14ac:dyDescent="0.2">
      <c r="E53" s="32"/>
      <c r="F53" s="28"/>
      <c r="H53" s="32"/>
    </row>
    <row r="54" spans="5:8" x14ac:dyDescent="0.2">
      <c r="E54" s="32"/>
      <c r="F54" s="28"/>
      <c r="H54" s="32"/>
    </row>
    <row r="55" spans="5:8" x14ac:dyDescent="0.2">
      <c r="E55" s="32"/>
      <c r="F55" s="28"/>
    </row>
    <row r="56" spans="5:8" x14ac:dyDescent="0.2">
      <c r="E56" s="32"/>
      <c r="F56" s="28"/>
    </row>
    <row r="57" spans="5:8" x14ac:dyDescent="0.2">
      <c r="E57" s="32"/>
      <c r="F57" s="28"/>
    </row>
    <row r="58" spans="5:8" x14ac:dyDescent="0.2">
      <c r="E58" s="32"/>
      <c r="F58" s="28"/>
    </row>
    <row r="59" spans="5:8" x14ac:dyDescent="0.2">
      <c r="E59" s="32"/>
      <c r="F59" s="28"/>
    </row>
    <row r="60" spans="5:8" x14ac:dyDescent="0.2">
      <c r="E60" s="32"/>
      <c r="F60" s="28"/>
    </row>
    <row r="61" spans="5:8" x14ac:dyDescent="0.2">
      <c r="E61" s="32"/>
      <c r="F61" s="28"/>
    </row>
    <row r="62" spans="5:8" x14ac:dyDescent="0.2">
      <c r="E62" s="32"/>
      <c r="F62" s="1"/>
    </row>
    <row r="63" spans="5:8" x14ac:dyDescent="0.2">
      <c r="E63" s="32"/>
      <c r="F63" s="1"/>
    </row>
    <row r="64" spans="5:8" x14ac:dyDescent="0.2">
      <c r="E64" s="32"/>
      <c r="F64" s="1"/>
    </row>
    <row r="65" spans="1:6" x14ac:dyDescent="0.2">
      <c r="E65" s="32"/>
      <c r="F65" s="1"/>
    </row>
    <row r="66" spans="1:6" x14ac:dyDescent="0.2">
      <c r="E66" s="32"/>
      <c r="F66" s="1"/>
    </row>
    <row r="67" spans="1:6" x14ac:dyDescent="0.2">
      <c r="E67" s="31"/>
      <c r="F67" s="1"/>
    </row>
    <row r="68" spans="1:6" x14ac:dyDescent="0.2">
      <c r="E68" s="32"/>
      <c r="F68" s="1"/>
    </row>
    <row r="69" spans="1:6" x14ac:dyDescent="0.2">
      <c r="A69" s="28"/>
      <c r="E69" s="32"/>
      <c r="F69" s="1"/>
    </row>
    <row r="70" spans="1:6" x14ac:dyDescent="0.2">
      <c r="E70" s="32"/>
      <c r="F70" s="1"/>
    </row>
    <row r="71" spans="1:6" x14ac:dyDescent="0.2">
      <c r="E71" s="32"/>
      <c r="F71" s="1"/>
    </row>
    <row r="72" spans="1:6" x14ac:dyDescent="0.2">
      <c r="E72" s="32"/>
      <c r="F72" s="1"/>
    </row>
    <row r="73" spans="1:6" x14ac:dyDescent="0.2">
      <c r="E73" s="32"/>
      <c r="F73" s="1"/>
    </row>
    <row r="74" spans="1:6" x14ac:dyDescent="0.2">
      <c r="E74" s="32"/>
      <c r="F74" s="1"/>
    </row>
    <row r="75" spans="1:6" x14ac:dyDescent="0.2">
      <c r="D75" s="28"/>
      <c r="E75" s="32"/>
      <c r="F75" s="28"/>
    </row>
    <row r="76" spans="1:6" x14ac:dyDescent="0.2">
      <c r="E76" s="32"/>
      <c r="F76" s="1"/>
    </row>
    <row r="77" spans="1:6" x14ac:dyDescent="0.2">
      <c r="E77" s="32"/>
      <c r="F77" s="1"/>
    </row>
    <row r="78" spans="1:6" x14ac:dyDescent="0.2">
      <c r="E78" s="32"/>
      <c r="F78" s="1"/>
    </row>
    <row r="79" spans="1:6" x14ac:dyDescent="0.2">
      <c r="E79" s="32"/>
      <c r="F79" s="1"/>
    </row>
    <row r="80" spans="1:6" x14ac:dyDescent="0.2">
      <c r="E80" s="32"/>
      <c r="F80" s="1"/>
    </row>
    <row r="81" spans="2:9" x14ac:dyDescent="0.2">
      <c r="E81" s="32"/>
      <c r="F81" s="1"/>
    </row>
    <row r="82" spans="2:9" x14ac:dyDescent="0.2">
      <c r="E82" s="32"/>
      <c r="F82" s="1"/>
    </row>
    <row r="83" spans="2:9" x14ac:dyDescent="0.2">
      <c r="E83" s="32"/>
      <c r="F83" s="1"/>
    </row>
    <row r="87" spans="2:9" x14ac:dyDescent="0.2">
      <c r="C87" s="1"/>
    </row>
    <row r="88" spans="2:9" x14ac:dyDescent="0.2">
      <c r="C88" s="1"/>
    </row>
    <row r="89" spans="2:9" x14ac:dyDescent="0.2">
      <c r="C89" s="1"/>
    </row>
    <row r="90" spans="2:9" x14ac:dyDescent="0.2">
      <c r="C90" s="1"/>
      <c r="D90"/>
      <c r="E90"/>
      <c r="F90"/>
      <c r="G90"/>
      <c r="H90"/>
      <c r="I90"/>
    </row>
    <row r="91" spans="2:9" x14ac:dyDescent="0.2">
      <c r="C91" s="1"/>
    </row>
    <row r="92" spans="2:9" x14ac:dyDescent="0.2">
      <c r="B92" s="31"/>
      <c r="C92" s="1"/>
    </row>
    <row r="93" spans="2:9" x14ac:dyDescent="0.2">
      <c r="C93" s="1"/>
    </row>
    <row r="94" spans="2:9" x14ac:dyDescent="0.2">
      <c r="C94" s="1"/>
    </row>
    <row r="95" spans="2:9" x14ac:dyDescent="0.2">
      <c r="C95" s="1"/>
    </row>
    <row r="96" spans="2:9" x14ac:dyDescent="0.2">
      <c r="C96" s="1"/>
    </row>
    <row r="97" spans="2:9" x14ac:dyDescent="0.2">
      <c r="C97" s="1"/>
    </row>
    <row r="98" spans="2:9" x14ac:dyDescent="0.2">
      <c r="C98" s="1"/>
    </row>
    <row r="99" spans="2:9" x14ac:dyDescent="0.2">
      <c r="C99" s="1"/>
    </row>
    <row r="100" spans="2:9" x14ac:dyDescent="0.2">
      <c r="C100" s="1"/>
    </row>
    <row r="101" spans="2:9" x14ac:dyDescent="0.2">
      <c r="C101" s="1"/>
    </row>
    <row r="102" spans="2:9" x14ac:dyDescent="0.2">
      <c r="C102" s="1"/>
    </row>
    <row r="103" spans="2:9" x14ac:dyDescent="0.2">
      <c r="C103" s="1"/>
    </row>
    <row r="104" spans="2:9" x14ac:dyDescent="0.2">
      <c r="C104" s="1"/>
    </row>
    <row r="105" spans="2:9" x14ac:dyDescent="0.2">
      <c r="C105" s="1"/>
      <c r="D105"/>
      <c r="E105"/>
      <c r="F105"/>
      <c r="G105"/>
      <c r="H105"/>
      <c r="I105"/>
    </row>
    <row r="106" spans="2:9" x14ac:dyDescent="0.2">
      <c r="C106" s="1"/>
    </row>
    <row r="107" spans="2:9" x14ac:dyDescent="0.2">
      <c r="B107" s="31"/>
      <c r="C107" s="1"/>
    </row>
    <row r="108" spans="2:9" x14ac:dyDescent="0.2">
      <c r="C108" s="1"/>
    </row>
    <row r="109" spans="2:9" x14ac:dyDescent="0.2">
      <c r="C109" s="1"/>
    </row>
    <row r="110" spans="2:9" x14ac:dyDescent="0.2">
      <c r="C110" s="1"/>
    </row>
    <row r="111" spans="2:9" x14ac:dyDescent="0.2">
      <c r="C111" s="1"/>
    </row>
    <row r="112" spans="2:9" x14ac:dyDescent="0.2">
      <c r="C112" s="1"/>
    </row>
    <row r="113" spans="1:3" x14ac:dyDescent="0.2">
      <c r="C113" s="1"/>
    </row>
    <row r="114" spans="1:3" x14ac:dyDescent="0.2">
      <c r="C114" s="1"/>
    </row>
    <row r="115" spans="1:3" x14ac:dyDescent="0.2">
      <c r="A115" s="28"/>
    </row>
    <row r="116" spans="1:3" x14ac:dyDescent="0.2">
      <c r="C116" s="1"/>
    </row>
    <row r="117" spans="1:3" x14ac:dyDescent="0.2">
      <c r="C117" s="1"/>
    </row>
    <row r="118" spans="1:3" x14ac:dyDescent="0.2">
      <c r="C118" s="1"/>
    </row>
    <row r="119" spans="1:3" x14ac:dyDescent="0.2">
      <c r="C119" s="1"/>
    </row>
    <row r="120" spans="1:3" x14ac:dyDescent="0.2">
      <c r="C120" s="1"/>
    </row>
    <row r="121" spans="1:3" x14ac:dyDescent="0.2">
      <c r="C121" s="1"/>
    </row>
    <row r="122" spans="1:3" x14ac:dyDescent="0.2">
      <c r="C122" s="1"/>
    </row>
    <row r="123" spans="1:3" x14ac:dyDescent="0.2">
      <c r="C123" s="1"/>
    </row>
  </sheetData>
  <sortState ref="G24:I40">
    <sortCondition ref="G24:G40"/>
    <sortCondition ref="I24:I40"/>
  </sortState>
  <printOptions gridLines="1"/>
  <pageMargins left="0.11811023622047245" right="0" top="0.59055118110236227" bottom="0.39370078740157483" header="0.19685039370078741" footer="0.31496062992125984"/>
  <pageSetup paperSize="9" orientation="landscape" horizontalDpi="4294967294" verticalDpi="4294967294" r:id="rId1"/>
  <headerFooter>
    <oddHeader>&amp;C&amp;"MS Sans Serif,Fett"&amp;12Regionen und zugehörige Vereine</oddHeader>
    <oddFooter>&amp;RStand per: 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V15"/>
  <sheetViews>
    <sheetView zoomScaleNormal="100" workbookViewId="0">
      <selection activeCell="E23" sqref="E23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bestFit="1" customWidth="1"/>
    <col min="3" max="3" width="5.85546875" style="28" customWidth="1"/>
    <col min="4" max="4" width="8.85546875" style="28" bestFit="1" customWidth="1"/>
    <col min="5" max="5" width="17.140625" style="31" bestFit="1" customWidth="1"/>
    <col min="6" max="6" width="12.140625" style="31" customWidth="1"/>
    <col min="7" max="7" width="22.7109375" style="31" bestFit="1" customWidth="1"/>
    <col min="8" max="8" width="11.28515625" style="34" bestFit="1" customWidth="1"/>
    <col min="9" max="9" width="8.28515625" style="2" bestFit="1" customWidth="1"/>
    <col min="10" max="10" width="7.28515625" style="30" customWidth="1"/>
    <col min="11" max="11" width="23.85546875" style="31" customWidth="1"/>
    <col min="12" max="12" width="5.140625" style="28" customWidth="1"/>
    <col min="13" max="13" width="16.42578125" style="31" customWidth="1"/>
    <col min="14" max="14" width="13.7109375" style="17" bestFit="1" customWidth="1"/>
    <col min="15" max="15" width="4.85546875" style="28" bestFit="1" customWidth="1"/>
    <col min="16" max="16" width="11.28515625" style="34" bestFit="1" customWidth="1"/>
    <col min="17" max="17" width="6.42578125" style="28" customWidth="1"/>
    <col min="18" max="18" width="5.85546875" style="28" customWidth="1"/>
    <col min="19" max="19" width="5.5703125" style="28" bestFit="1" customWidth="1"/>
    <col min="20" max="20" width="10.140625" style="37" bestFit="1" customWidth="1"/>
    <col min="21" max="21" width="7.5703125" style="32" bestFit="1" customWidth="1"/>
    <col min="22" max="16384" width="39.28515625" style="32"/>
  </cols>
  <sheetData>
    <row r="1" spans="1:22" x14ac:dyDescent="0.2">
      <c r="A1" s="28" t="s">
        <v>821</v>
      </c>
      <c r="B1" s="28" t="s">
        <v>1126</v>
      </c>
      <c r="C1" s="28" t="s">
        <v>189</v>
      </c>
      <c r="D1" s="28" t="s">
        <v>1127</v>
      </c>
      <c r="E1" s="31" t="s">
        <v>190</v>
      </c>
      <c r="F1" s="31" t="s">
        <v>663</v>
      </c>
      <c r="G1" s="29" t="s">
        <v>1128</v>
      </c>
      <c r="H1" s="34" t="s">
        <v>191</v>
      </c>
      <c r="I1" s="33" t="s">
        <v>906</v>
      </c>
      <c r="J1" s="30" t="s">
        <v>192</v>
      </c>
      <c r="K1" s="31" t="s">
        <v>194</v>
      </c>
      <c r="L1" s="28" t="s">
        <v>195</v>
      </c>
      <c r="M1" s="31" t="s">
        <v>1062</v>
      </c>
      <c r="N1" s="17" t="s">
        <v>2451</v>
      </c>
      <c r="O1" s="28" t="s">
        <v>740</v>
      </c>
      <c r="P1" s="34" t="s">
        <v>275</v>
      </c>
      <c r="Q1" s="28" t="s">
        <v>968</v>
      </c>
      <c r="R1" s="28" t="s">
        <v>524</v>
      </c>
      <c r="S1" s="28" t="s">
        <v>523</v>
      </c>
      <c r="T1" s="28" t="s">
        <v>2026</v>
      </c>
      <c r="U1" s="9" t="s">
        <v>2317</v>
      </c>
    </row>
    <row r="2" spans="1:22" x14ac:dyDescent="0.2">
      <c r="G2" s="29"/>
      <c r="I2" s="33"/>
      <c r="Q2" s="4"/>
      <c r="T2" s="28"/>
      <c r="U2" s="9"/>
    </row>
    <row r="3" spans="1:22" ht="12.75" customHeight="1" x14ac:dyDescent="0.2">
      <c r="A3" s="28">
        <v>2</v>
      </c>
      <c r="E3" s="29" t="s">
        <v>6818</v>
      </c>
      <c r="F3" s="29"/>
      <c r="G3" s="29"/>
      <c r="I3" s="33"/>
      <c r="K3" s="29"/>
      <c r="M3" s="32"/>
      <c r="T3" s="39"/>
      <c r="U3" s="32" t="s">
        <v>2318</v>
      </c>
      <c r="V3" s="9"/>
    </row>
    <row r="4" spans="1:22" x14ac:dyDescent="0.2">
      <c r="A4" s="28">
        <v>3</v>
      </c>
      <c r="B4" s="28">
        <v>169</v>
      </c>
      <c r="C4" s="28" t="s">
        <v>248</v>
      </c>
      <c r="D4" s="28">
        <v>110395</v>
      </c>
      <c r="E4" s="29" t="s">
        <v>1459</v>
      </c>
      <c r="F4" s="29" t="s">
        <v>94</v>
      </c>
      <c r="G4" s="29" t="str">
        <f t="shared" ref="G4:G15" si="0">CONCATENATE(E4," ",F4)</f>
        <v>Bachmann Herbert</v>
      </c>
      <c r="H4" s="34">
        <v>17256</v>
      </c>
      <c r="I4" s="33">
        <f t="shared" ref="I4:I15" si="1">H4</f>
        <v>17256</v>
      </c>
      <c r="J4" s="30">
        <v>2007</v>
      </c>
      <c r="K4" s="29" t="s">
        <v>431</v>
      </c>
      <c r="L4" s="28">
        <v>6032</v>
      </c>
      <c r="M4" s="32" t="s">
        <v>1140</v>
      </c>
      <c r="O4" s="28" t="str">
        <f t="shared" ref="O4:O15" si="2">IF(N4+P4&gt;0,"Nein","Ja")</f>
        <v>Ja</v>
      </c>
      <c r="Q4" s="28">
        <v>2007</v>
      </c>
      <c r="T4" s="39"/>
      <c r="U4" s="32" t="s">
        <v>2318</v>
      </c>
      <c r="V4" s="9"/>
    </row>
    <row r="5" spans="1:22" ht="12.75" customHeight="1" x14ac:dyDescent="0.2">
      <c r="A5" s="28">
        <v>4</v>
      </c>
      <c r="B5" s="28">
        <v>205</v>
      </c>
      <c r="C5" s="28" t="s">
        <v>248</v>
      </c>
      <c r="D5" s="28">
        <v>100215</v>
      </c>
      <c r="E5" s="29" t="s">
        <v>1748</v>
      </c>
      <c r="F5" s="29" t="s">
        <v>62</v>
      </c>
      <c r="G5" s="29" t="str">
        <f t="shared" si="0"/>
        <v>Stettler Hans</v>
      </c>
      <c r="H5" s="34">
        <v>14909</v>
      </c>
      <c r="I5" s="33">
        <f t="shared" si="1"/>
        <v>14909</v>
      </c>
      <c r="J5" s="30">
        <v>2000</v>
      </c>
      <c r="K5" s="29" t="s">
        <v>995</v>
      </c>
      <c r="L5" s="28">
        <v>6033</v>
      </c>
      <c r="M5" s="32" t="s">
        <v>1760</v>
      </c>
      <c r="O5" s="28" t="str">
        <f t="shared" si="2"/>
        <v>Ja</v>
      </c>
      <c r="Q5" s="28">
        <v>2009</v>
      </c>
      <c r="T5" s="39"/>
      <c r="U5" s="32" t="s">
        <v>2318</v>
      </c>
      <c r="V5" s="9"/>
    </row>
    <row r="6" spans="1:22" x14ac:dyDescent="0.2">
      <c r="A6" s="28">
        <v>6</v>
      </c>
      <c r="B6" s="28">
        <v>149</v>
      </c>
      <c r="C6" s="28" t="s">
        <v>248</v>
      </c>
      <c r="D6" s="28">
        <v>100341</v>
      </c>
      <c r="E6" s="29" t="s">
        <v>1524</v>
      </c>
      <c r="F6" s="29" t="s">
        <v>94</v>
      </c>
      <c r="G6" s="29" t="str">
        <f t="shared" si="0"/>
        <v>Hartmann  Herbert</v>
      </c>
      <c r="H6" s="34">
        <v>16097</v>
      </c>
      <c r="I6" s="33">
        <f t="shared" si="1"/>
        <v>16097</v>
      </c>
      <c r="J6" s="30">
        <v>2005</v>
      </c>
      <c r="K6" s="29" t="s">
        <v>1066</v>
      </c>
      <c r="L6" s="28">
        <v>6286</v>
      </c>
      <c r="M6" s="32" t="s">
        <v>37</v>
      </c>
      <c r="O6" s="28" t="str">
        <f t="shared" si="2"/>
        <v>Ja</v>
      </c>
      <c r="Q6" s="28">
        <v>2007</v>
      </c>
      <c r="T6" s="39"/>
      <c r="U6" s="32" t="s">
        <v>2318</v>
      </c>
      <c r="V6" s="9"/>
    </row>
    <row r="7" spans="1:22" ht="12.75" customHeight="1" x14ac:dyDescent="0.2">
      <c r="A7" s="28">
        <v>8</v>
      </c>
      <c r="B7" s="28">
        <v>218</v>
      </c>
      <c r="C7" s="28" t="s">
        <v>2037</v>
      </c>
      <c r="D7" s="28">
        <v>167875</v>
      </c>
      <c r="E7" s="29" t="s">
        <v>173</v>
      </c>
      <c r="F7" s="29" t="s">
        <v>70</v>
      </c>
      <c r="G7" s="29" t="str">
        <f t="shared" si="0"/>
        <v>Steiner Heinz</v>
      </c>
      <c r="H7" s="34">
        <v>16659</v>
      </c>
      <c r="I7" s="33">
        <f t="shared" si="1"/>
        <v>16659</v>
      </c>
      <c r="J7" s="30">
        <v>2005</v>
      </c>
      <c r="K7" s="29" t="s">
        <v>1691</v>
      </c>
      <c r="L7" s="28">
        <v>6026</v>
      </c>
      <c r="M7" s="32" t="s">
        <v>1801</v>
      </c>
      <c r="O7" s="28" t="str">
        <f t="shared" si="2"/>
        <v>Ja</v>
      </c>
      <c r="Q7" s="28">
        <v>2005</v>
      </c>
      <c r="T7" s="39"/>
      <c r="U7" s="32" t="s">
        <v>2318</v>
      </c>
      <c r="V7" s="9"/>
    </row>
    <row r="8" spans="1:22" x14ac:dyDescent="0.2">
      <c r="A8" s="28">
        <v>9</v>
      </c>
      <c r="B8" s="28">
        <v>214</v>
      </c>
      <c r="C8" s="28" t="s">
        <v>2037</v>
      </c>
      <c r="D8" s="28">
        <v>218254</v>
      </c>
      <c r="E8" s="31" t="s">
        <v>1106</v>
      </c>
      <c r="F8" s="31" t="s">
        <v>68</v>
      </c>
      <c r="G8" s="29" t="str">
        <f t="shared" si="0"/>
        <v>Wey Walter</v>
      </c>
      <c r="H8" s="34">
        <v>20302</v>
      </c>
      <c r="I8" s="33">
        <f t="shared" si="1"/>
        <v>20302</v>
      </c>
      <c r="J8" s="30">
        <v>2015</v>
      </c>
      <c r="K8" s="31" t="s">
        <v>2313</v>
      </c>
      <c r="L8" s="28">
        <v>6221</v>
      </c>
      <c r="M8" s="31" t="s">
        <v>1170</v>
      </c>
      <c r="O8" s="28" t="str">
        <f t="shared" si="2"/>
        <v>Ja</v>
      </c>
      <c r="Q8" s="28">
        <v>2015</v>
      </c>
      <c r="T8" s="39"/>
      <c r="U8" s="32" t="s">
        <v>2318</v>
      </c>
      <c r="V8" s="9"/>
    </row>
    <row r="9" spans="1:22" ht="12.75" customHeight="1" x14ac:dyDescent="0.2">
      <c r="A9" s="28">
        <v>10</v>
      </c>
      <c r="B9" s="28">
        <v>250</v>
      </c>
      <c r="C9" s="28" t="s">
        <v>248</v>
      </c>
      <c r="D9" s="28">
        <v>100382</v>
      </c>
      <c r="E9" s="29" t="s">
        <v>396</v>
      </c>
      <c r="F9" s="29" t="s">
        <v>83</v>
      </c>
      <c r="G9" s="29" t="str">
        <f t="shared" si="0"/>
        <v>Jordi Fritz</v>
      </c>
      <c r="H9" s="34">
        <v>17411</v>
      </c>
      <c r="I9" s="33">
        <f t="shared" si="1"/>
        <v>17411</v>
      </c>
      <c r="J9" s="30">
        <v>2007</v>
      </c>
      <c r="K9" s="29" t="s">
        <v>388</v>
      </c>
      <c r="L9" s="28">
        <v>6234</v>
      </c>
      <c r="M9" s="32" t="s">
        <v>1148</v>
      </c>
      <c r="O9" s="28" t="str">
        <f t="shared" si="2"/>
        <v>Ja</v>
      </c>
      <c r="Q9" s="28">
        <v>2008</v>
      </c>
      <c r="T9" s="39"/>
      <c r="U9" s="32" t="s">
        <v>2318</v>
      </c>
      <c r="V9" s="9"/>
    </row>
    <row r="10" spans="1:22" ht="12.75" customHeight="1" x14ac:dyDescent="0.2">
      <c r="A10" s="28">
        <v>11</v>
      </c>
      <c r="B10" s="28">
        <v>202</v>
      </c>
      <c r="C10" s="28" t="s">
        <v>248</v>
      </c>
      <c r="D10" s="28">
        <v>115548</v>
      </c>
      <c r="E10" s="29" t="s">
        <v>352</v>
      </c>
      <c r="F10" s="29" t="s">
        <v>2131</v>
      </c>
      <c r="G10" s="29" t="str">
        <f t="shared" si="0"/>
        <v>Matter Josef-Anton</v>
      </c>
      <c r="H10" s="34">
        <v>19671</v>
      </c>
      <c r="I10" s="33">
        <f t="shared" si="1"/>
        <v>19671</v>
      </c>
      <c r="J10" s="30">
        <v>2013</v>
      </c>
      <c r="K10" s="29" t="s">
        <v>2140</v>
      </c>
      <c r="L10" s="28">
        <v>6207</v>
      </c>
      <c r="M10" s="32" t="s">
        <v>1162</v>
      </c>
      <c r="O10" s="28" t="str">
        <f t="shared" si="2"/>
        <v>Ja</v>
      </c>
      <c r="Q10" s="28">
        <v>2016</v>
      </c>
      <c r="T10" s="39"/>
      <c r="U10" s="32" t="s">
        <v>2318</v>
      </c>
      <c r="V10" s="9"/>
    </row>
    <row r="11" spans="1:22" ht="12.75" customHeight="1" x14ac:dyDescent="0.2">
      <c r="A11" s="28">
        <v>12</v>
      </c>
      <c r="B11" s="28">
        <v>109</v>
      </c>
      <c r="C11" s="28" t="s">
        <v>248</v>
      </c>
      <c r="D11" s="28">
        <v>177269</v>
      </c>
      <c r="E11" s="29" t="s">
        <v>1588</v>
      </c>
      <c r="F11" s="29" t="s">
        <v>1216</v>
      </c>
      <c r="G11" s="29" t="str">
        <f t="shared" si="0"/>
        <v>Meier Hugo</v>
      </c>
      <c r="H11" s="34">
        <v>15952</v>
      </c>
      <c r="I11" s="33">
        <f t="shared" si="1"/>
        <v>15952</v>
      </c>
      <c r="J11" s="30">
        <v>2003</v>
      </c>
      <c r="K11" s="29" t="s">
        <v>1304</v>
      </c>
      <c r="L11" s="28">
        <v>6211</v>
      </c>
      <c r="M11" s="32" t="s">
        <v>57</v>
      </c>
      <c r="O11" s="28" t="str">
        <f t="shared" si="2"/>
        <v>Ja</v>
      </c>
      <c r="Q11" s="28">
        <v>2004</v>
      </c>
      <c r="T11" s="39"/>
      <c r="U11" s="32" t="s">
        <v>2318</v>
      </c>
      <c r="V11" s="9"/>
    </row>
    <row r="12" spans="1:22" ht="12.75" customHeight="1" x14ac:dyDescent="0.2">
      <c r="A12" s="28">
        <v>13</v>
      </c>
      <c r="B12" s="28">
        <v>132</v>
      </c>
      <c r="C12" s="28" t="s">
        <v>248</v>
      </c>
      <c r="D12" s="28">
        <v>103776</v>
      </c>
      <c r="E12" s="29" t="s">
        <v>1586</v>
      </c>
      <c r="F12" s="29" t="s">
        <v>71</v>
      </c>
      <c r="G12" s="29" t="str">
        <f t="shared" si="0"/>
        <v>Marfurt Franz</v>
      </c>
      <c r="H12" s="34">
        <v>18552</v>
      </c>
      <c r="I12" s="33">
        <f t="shared" si="1"/>
        <v>18552</v>
      </c>
      <c r="J12" s="30">
        <v>2010</v>
      </c>
      <c r="K12" s="29" t="s">
        <v>766</v>
      </c>
      <c r="L12" s="28">
        <v>6218</v>
      </c>
      <c r="M12" s="32" t="s">
        <v>1150</v>
      </c>
      <c r="O12" s="28" t="str">
        <f t="shared" si="2"/>
        <v>Ja</v>
      </c>
      <c r="Q12" s="28">
        <v>2010</v>
      </c>
      <c r="S12" s="28">
        <v>2010</v>
      </c>
      <c r="T12" s="39"/>
      <c r="U12" s="32" t="s">
        <v>2318</v>
      </c>
      <c r="V12" s="9"/>
    </row>
    <row r="13" spans="1:22" ht="12.75" customHeight="1" x14ac:dyDescent="0.2">
      <c r="A13" s="28">
        <v>15</v>
      </c>
      <c r="B13" s="28">
        <v>140</v>
      </c>
      <c r="C13" s="28" t="s">
        <v>248</v>
      </c>
      <c r="D13" s="28">
        <v>223588</v>
      </c>
      <c r="E13" s="29" t="s">
        <v>946</v>
      </c>
      <c r="F13" s="29" t="s">
        <v>83</v>
      </c>
      <c r="G13" s="29" t="str">
        <f t="shared" si="0"/>
        <v>Zbinden Fritz</v>
      </c>
      <c r="H13" s="34">
        <v>20929</v>
      </c>
      <c r="I13" s="33">
        <v>20929</v>
      </c>
      <c r="J13" s="30">
        <v>2017</v>
      </c>
      <c r="K13" s="31" t="s">
        <v>3531</v>
      </c>
      <c r="L13" s="28">
        <v>6145</v>
      </c>
      <c r="M13" s="31" t="s">
        <v>1167</v>
      </c>
      <c r="O13" s="28" t="str">
        <f t="shared" si="2"/>
        <v>Ja</v>
      </c>
      <c r="Q13" s="28">
        <v>2007</v>
      </c>
      <c r="T13" s="39"/>
      <c r="U13" s="32" t="s">
        <v>2318</v>
      </c>
      <c r="V13" s="9"/>
    </row>
    <row r="14" spans="1:22" x14ac:dyDescent="0.2">
      <c r="A14" s="28">
        <v>16</v>
      </c>
      <c r="B14" s="28">
        <v>188</v>
      </c>
      <c r="C14" s="28" t="s">
        <v>2251</v>
      </c>
      <c r="D14" s="28">
        <v>100330</v>
      </c>
      <c r="E14" s="29" t="s">
        <v>437</v>
      </c>
      <c r="F14" s="29" t="s">
        <v>89</v>
      </c>
      <c r="G14" s="29" t="str">
        <f t="shared" si="0"/>
        <v>Amrein Werner</v>
      </c>
      <c r="H14" s="34">
        <v>18225</v>
      </c>
      <c r="I14" s="33">
        <f t="shared" si="1"/>
        <v>18225</v>
      </c>
      <c r="J14" s="30">
        <v>2009</v>
      </c>
      <c r="K14" s="29" t="s">
        <v>1632</v>
      </c>
      <c r="L14" s="28">
        <v>6102</v>
      </c>
      <c r="M14" s="32" t="s">
        <v>1786</v>
      </c>
      <c r="O14" s="28" t="str">
        <f t="shared" si="2"/>
        <v>Ja</v>
      </c>
      <c r="Q14" s="28">
        <v>2009</v>
      </c>
      <c r="T14" s="39"/>
      <c r="U14" s="32" t="s">
        <v>2318</v>
      </c>
      <c r="V14" s="9"/>
    </row>
    <row r="15" spans="1:22" ht="12.75" customHeight="1" x14ac:dyDescent="0.2">
      <c r="A15" s="28">
        <v>17</v>
      </c>
      <c r="B15" s="28">
        <v>134</v>
      </c>
      <c r="C15" s="28" t="s">
        <v>2037</v>
      </c>
      <c r="D15" s="28">
        <v>140006</v>
      </c>
      <c r="E15" s="29" t="s">
        <v>1276</v>
      </c>
      <c r="F15" s="29" t="s">
        <v>139</v>
      </c>
      <c r="G15" s="29" t="str">
        <f t="shared" si="0"/>
        <v>Schmid Bruno</v>
      </c>
      <c r="H15" s="34">
        <v>17304</v>
      </c>
      <c r="I15" s="33">
        <f t="shared" si="1"/>
        <v>17304</v>
      </c>
      <c r="J15" s="30">
        <v>2007</v>
      </c>
      <c r="K15" s="29" t="s">
        <v>2121</v>
      </c>
      <c r="L15" s="28">
        <v>6173</v>
      </c>
      <c r="M15" s="32" t="s">
        <v>1155</v>
      </c>
      <c r="O15" s="28" t="str">
        <f t="shared" si="2"/>
        <v>Ja</v>
      </c>
      <c r="Q15" s="28">
        <v>2007</v>
      </c>
      <c r="T15" s="39"/>
      <c r="U15" s="32" t="s">
        <v>2318</v>
      </c>
      <c r="V15" s="9"/>
    </row>
  </sheetData>
  <sortState ref="A3:U16">
    <sortCondition ref="A3:A16"/>
  </sortState>
  <dataConsolidate/>
  <printOptions gridLines="1" gridLinesSet="0"/>
  <pageMargins left="0.31496062992125984" right="0.31496062992125984" top="0.59055118110236227" bottom="0.59055118110236227" header="0.31496062992125984" footer="0.31496062992125984"/>
  <pageSetup paperSize="9" scale="75" fitToHeight="0" orientation="landscape" horizontalDpi="1200" verticalDpi="1200" r:id="rId1"/>
  <headerFooter>
    <oddHeader xml:space="preserve">&amp;L&amp;"Arial,Standard"&amp;12Verband Luzerner Schützen-Veteranen&amp;C&amp;"Arial,Fett"&amp;16Mitgliederliste&amp;11
&amp;R&amp;"Arial,Standard"&amp;12
</oddHeader>
    <oddFooter xml:space="preserve">&amp;L&amp;"Arial,Standard"&amp;12&amp;Z&amp;F&amp;C&amp;"Arial,Standard"&amp;12SEITE &amp;P  VON  &amp;N&amp;R&amp;"Arial,Standard"&amp;14 &amp;12Aktualisiert: &amp;D &amp;T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U193"/>
  <sheetViews>
    <sheetView topLeftCell="A159" workbookViewId="0">
      <selection activeCell="I160" sqref="I160"/>
    </sheetView>
  </sheetViews>
  <sheetFormatPr baseColWidth="10" defaultColWidth="39.28515625" defaultRowHeight="12.75" x14ac:dyDescent="0.2"/>
  <cols>
    <col min="1" max="1" width="6.42578125" style="28" customWidth="1"/>
    <col min="2" max="2" width="5.42578125" style="28" bestFit="1" customWidth="1"/>
    <col min="3" max="3" width="4.42578125" style="28" customWidth="1"/>
    <col min="4" max="4" width="8.85546875" style="28" bestFit="1" customWidth="1"/>
    <col min="5" max="5" width="13.5703125" style="31" bestFit="1" customWidth="1"/>
    <col min="6" max="6" width="10.28515625" style="31" bestFit="1" customWidth="1"/>
    <col min="7" max="7" width="21.85546875" style="31" customWidth="1"/>
    <col min="8" max="8" width="11.28515625" style="34" bestFit="1" customWidth="1"/>
    <col min="9" max="9" width="8.28515625" style="2" bestFit="1" customWidth="1"/>
    <col min="10" max="10" width="7.28515625" style="30" customWidth="1"/>
    <col min="11" max="11" width="20" style="31" bestFit="1" customWidth="1"/>
    <col min="12" max="12" width="5.140625" style="28" customWidth="1"/>
    <col min="13" max="13" width="13" style="31" bestFit="1" customWidth="1"/>
    <col min="14" max="14" width="13.7109375" style="17" hidden="1" customWidth="1"/>
    <col min="15" max="15" width="4.85546875" style="28" bestFit="1" customWidth="1"/>
    <col min="16" max="16" width="11.28515625" style="34" bestFit="1" customWidth="1"/>
    <col min="17" max="17" width="6.42578125" style="28" hidden="1" customWidth="1"/>
    <col min="18" max="18" width="5.85546875" style="28" hidden="1" customWidth="1"/>
    <col min="19" max="19" width="5.5703125" style="28" hidden="1" customWidth="1"/>
    <col min="20" max="20" width="10.140625" style="28" bestFit="1" customWidth="1"/>
    <col min="21" max="21" width="8.7109375" style="32" bestFit="1" customWidth="1"/>
    <col min="22" max="16384" width="39.28515625" style="32"/>
  </cols>
  <sheetData>
    <row r="1" spans="1:21" s="9" customFormat="1" ht="12.75" customHeight="1" x14ac:dyDescent="0.2">
      <c r="A1" s="6" t="s">
        <v>821</v>
      </c>
      <c r="B1" s="6" t="s">
        <v>1126</v>
      </c>
      <c r="C1" s="6" t="s">
        <v>189</v>
      </c>
      <c r="D1" s="6" t="s">
        <v>1127</v>
      </c>
      <c r="E1" s="3" t="s">
        <v>190</v>
      </c>
      <c r="F1" s="3" t="s">
        <v>663</v>
      </c>
      <c r="G1" s="3" t="s">
        <v>1128</v>
      </c>
      <c r="H1" s="15" t="s">
        <v>191</v>
      </c>
      <c r="I1" s="7" t="s">
        <v>906</v>
      </c>
      <c r="J1" s="8" t="s">
        <v>192</v>
      </c>
      <c r="K1" s="3" t="s">
        <v>194</v>
      </c>
      <c r="L1" s="6" t="s">
        <v>195</v>
      </c>
      <c r="M1" s="3" t="s">
        <v>1062</v>
      </c>
      <c r="N1" s="23" t="s">
        <v>1129</v>
      </c>
      <c r="O1" s="6" t="s">
        <v>740</v>
      </c>
      <c r="P1" s="15" t="s">
        <v>275</v>
      </c>
      <c r="Q1" s="6" t="s">
        <v>968</v>
      </c>
      <c r="R1" s="6" t="s">
        <v>524</v>
      </c>
      <c r="S1" s="6" t="s">
        <v>523</v>
      </c>
      <c r="T1" s="6" t="s">
        <v>2026</v>
      </c>
    </row>
    <row r="2" spans="1:21" s="9" customFormat="1" ht="12.75" customHeight="1" x14ac:dyDescent="0.2">
      <c r="A2" s="6"/>
      <c r="B2" s="6"/>
      <c r="C2" s="6"/>
      <c r="D2" s="6"/>
      <c r="E2" s="3"/>
      <c r="F2" s="3"/>
      <c r="G2" s="3"/>
      <c r="H2" s="34"/>
      <c r="I2" s="33"/>
      <c r="J2" s="16"/>
      <c r="K2" s="3"/>
      <c r="L2" s="6"/>
      <c r="M2" s="3"/>
      <c r="N2" s="23"/>
      <c r="O2" s="6"/>
      <c r="P2" s="15"/>
      <c r="Q2" s="6"/>
      <c r="R2" s="6"/>
      <c r="S2" s="6"/>
      <c r="T2" s="6"/>
    </row>
    <row r="3" spans="1:21" ht="12.75" customHeight="1" x14ac:dyDescent="0.2">
      <c r="A3" s="28">
        <v>6</v>
      </c>
      <c r="B3" s="28">
        <v>107</v>
      </c>
      <c r="D3" s="28">
        <v>169706</v>
      </c>
      <c r="E3" s="29" t="s">
        <v>263</v>
      </c>
      <c r="F3" s="29" t="s">
        <v>87</v>
      </c>
      <c r="G3" s="31" t="str">
        <f t="shared" ref="G3:G66" si="0">CONCATENATE(E3," ",F3)</f>
        <v>Bättig Paul</v>
      </c>
      <c r="H3" s="34">
        <v>18690</v>
      </c>
      <c r="I3" s="33">
        <f>H3</f>
        <v>18690</v>
      </c>
      <c r="J3" s="30">
        <v>2011</v>
      </c>
      <c r="K3" s="29" t="s">
        <v>1134</v>
      </c>
      <c r="L3" s="28">
        <v>6275</v>
      </c>
      <c r="M3" s="32" t="s">
        <v>2</v>
      </c>
      <c r="O3" s="28" t="str">
        <f>IF(N3+P3&gt;0,"Nein","Ja")</f>
        <v>Nein</v>
      </c>
      <c r="P3" s="34">
        <v>41639</v>
      </c>
      <c r="T3" s="39">
        <v>41590</v>
      </c>
      <c r="U3" s="32">
        <f t="shared" ref="U3:U66" si="1">U2+1</f>
        <v>1</v>
      </c>
    </row>
    <row r="4" spans="1:21" ht="12.75" customHeight="1" x14ac:dyDescent="0.2">
      <c r="A4" s="28">
        <v>14</v>
      </c>
      <c r="B4" s="28">
        <v>248</v>
      </c>
      <c r="D4" s="28">
        <v>311814</v>
      </c>
      <c r="E4" s="29" t="s">
        <v>454</v>
      </c>
      <c r="F4" s="29" t="s">
        <v>62</v>
      </c>
      <c r="G4" s="29" t="str">
        <f t="shared" si="0"/>
        <v>Bernet-Meier Hans</v>
      </c>
      <c r="H4" s="34">
        <v>15881</v>
      </c>
      <c r="I4" s="33">
        <f>H4</f>
        <v>15881</v>
      </c>
      <c r="J4" s="30">
        <v>2008</v>
      </c>
      <c r="K4" s="29" t="s">
        <v>455</v>
      </c>
      <c r="L4" s="28">
        <v>6130</v>
      </c>
      <c r="M4" s="32" t="s">
        <v>456</v>
      </c>
      <c r="O4" s="28" t="str">
        <f>IF(N4+P4&gt;0,"Nein","Ja")</f>
        <v>Nein</v>
      </c>
      <c r="P4" s="34">
        <v>42070</v>
      </c>
      <c r="T4" s="39">
        <v>42661</v>
      </c>
      <c r="U4" s="32">
        <f t="shared" si="1"/>
        <v>2</v>
      </c>
    </row>
    <row r="5" spans="1:21" x14ac:dyDescent="0.2">
      <c r="A5" s="28">
        <v>6</v>
      </c>
      <c r="B5" s="28">
        <v>107</v>
      </c>
      <c r="D5" s="28">
        <v>169640</v>
      </c>
      <c r="E5" s="29" t="s">
        <v>269</v>
      </c>
      <c r="F5" s="29" t="s">
        <v>118</v>
      </c>
      <c r="G5" s="31" t="str">
        <f t="shared" si="0"/>
        <v>Bienz Arthur</v>
      </c>
      <c r="H5" s="34">
        <v>18285</v>
      </c>
      <c r="I5" s="33">
        <f>H5</f>
        <v>18285</v>
      </c>
      <c r="J5" s="30">
        <v>2010</v>
      </c>
      <c r="K5" s="29" t="s">
        <v>745</v>
      </c>
      <c r="L5" s="28">
        <v>6275</v>
      </c>
      <c r="M5" s="32" t="s">
        <v>1395</v>
      </c>
      <c r="O5" s="28" t="str">
        <f>IF(N5+P5&gt;0,"Nein","Ja")</f>
        <v>Nein</v>
      </c>
      <c r="P5" s="34">
        <v>41639</v>
      </c>
      <c r="T5" s="39">
        <v>41590</v>
      </c>
      <c r="U5" s="32">
        <f t="shared" si="1"/>
        <v>3</v>
      </c>
    </row>
    <row r="6" spans="1:21" x14ac:dyDescent="0.2">
      <c r="A6" s="28">
        <v>6</v>
      </c>
      <c r="B6" s="28">
        <v>151</v>
      </c>
      <c r="D6" s="28">
        <v>103694</v>
      </c>
      <c r="E6" s="31" t="s">
        <v>648</v>
      </c>
      <c r="F6" s="31" t="s">
        <v>67</v>
      </c>
      <c r="G6" s="31" t="str">
        <f t="shared" si="0"/>
        <v>Bissig Peter</v>
      </c>
      <c r="H6" s="34">
        <v>18993</v>
      </c>
      <c r="I6" s="33">
        <v>18993</v>
      </c>
      <c r="J6" s="30">
        <v>2011</v>
      </c>
      <c r="K6" s="31" t="s">
        <v>649</v>
      </c>
      <c r="L6" s="28">
        <v>6280</v>
      </c>
      <c r="M6" s="31" t="s">
        <v>1802</v>
      </c>
      <c r="O6" s="28" t="s">
        <v>712</v>
      </c>
      <c r="P6" s="34">
        <v>42004</v>
      </c>
      <c r="T6" s="39">
        <v>42004</v>
      </c>
      <c r="U6" s="32">
        <f t="shared" si="1"/>
        <v>4</v>
      </c>
    </row>
    <row r="7" spans="1:21" x14ac:dyDescent="0.2">
      <c r="A7" s="28">
        <v>3</v>
      </c>
      <c r="B7" s="28">
        <v>163</v>
      </c>
      <c r="D7" s="28">
        <v>180680</v>
      </c>
      <c r="E7" s="29" t="s">
        <v>1634</v>
      </c>
      <c r="F7" s="29" t="s">
        <v>1291</v>
      </c>
      <c r="G7" s="31" t="str">
        <f t="shared" si="0"/>
        <v>Brühwiler Andreas</v>
      </c>
      <c r="H7" s="34">
        <v>18038</v>
      </c>
      <c r="I7" s="33">
        <f t="shared" ref="I7:I13" si="2">H7</f>
        <v>18038</v>
      </c>
      <c r="J7" s="30">
        <v>2009</v>
      </c>
      <c r="K7" s="29" t="s">
        <v>1635</v>
      </c>
      <c r="L7" s="28">
        <v>6010</v>
      </c>
      <c r="M7" s="32" t="s">
        <v>1797</v>
      </c>
      <c r="O7" s="28" t="str">
        <f>IF(N7+P7&gt;0,"Nein","Ja")</f>
        <v>Nein</v>
      </c>
      <c r="P7" s="34">
        <v>41608</v>
      </c>
      <c r="T7" s="39">
        <v>41653</v>
      </c>
      <c r="U7" s="32">
        <f t="shared" si="1"/>
        <v>5</v>
      </c>
    </row>
    <row r="8" spans="1:21" x14ac:dyDescent="0.2">
      <c r="A8" s="28">
        <v>8</v>
      </c>
      <c r="B8" s="28">
        <v>116</v>
      </c>
      <c r="D8" s="28">
        <v>186354</v>
      </c>
      <c r="E8" s="29" t="s">
        <v>285</v>
      </c>
      <c r="F8" s="29" t="s">
        <v>63</v>
      </c>
      <c r="G8" s="29" t="str">
        <f t="shared" si="0"/>
        <v>Bühler Josef</v>
      </c>
      <c r="H8" s="34">
        <v>14015</v>
      </c>
      <c r="I8" s="33">
        <f t="shared" si="2"/>
        <v>14015</v>
      </c>
      <c r="J8" s="30">
        <v>1998</v>
      </c>
      <c r="K8" s="29" t="s">
        <v>516</v>
      </c>
      <c r="L8" s="28">
        <v>6030</v>
      </c>
      <c r="M8" s="32" t="s">
        <v>1152</v>
      </c>
      <c r="O8" s="28" t="s">
        <v>712</v>
      </c>
      <c r="P8" s="34">
        <v>42059</v>
      </c>
      <c r="Q8" s="28">
        <v>2002</v>
      </c>
      <c r="R8" s="28">
        <v>2008</v>
      </c>
      <c r="S8" s="28">
        <v>2010</v>
      </c>
      <c r="T8" s="39">
        <v>42059</v>
      </c>
      <c r="U8" s="32">
        <f t="shared" si="1"/>
        <v>6</v>
      </c>
    </row>
    <row r="9" spans="1:21" x14ac:dyDescent="0.2">
      <c r="A9" s="28">
        <v>8</v>
      </c>
      <c r="B9" s="28">
        <v>129</v>
      </c>
      <c r="C9" s="28" t="s">
        <v>1184</v>
      </c>
      <c r="E9" s="29" t="s">
        <v>1135</v>
      </c>
      <c r="F9" s="29" t="s">
        <v>90</v>
      </c>
      <c r="G9" s="31" t="str">
        <f t="shared" si="0"/>
        <v>Buholzer Xaver</v>
      </c>
      <c r="H9" s="34">
        <v>11166</v>
      </c>
      <c r="I9" s="33">
        <f t="shared" si="2"/>
        <v>11166</v>
      </c>
      <c r="J9" s="30">
        <v>2000</v>
      </c>
      <c r="K9" s="29"/>
      <c r="L9" s="28">
        <v>6274</v>
      </c>
      <c r="M9" s="32" t="s">
        <v>1784</v>
      </c>
      <c r="O9" s="28" t="str">
        <f>IF(N9+P9&gt;0,"Nein","Ja")</f>
        <v>Nein</v>
      </c>
      <c r="P9" s="34">
        <v>40205</v>
      </c>
      <c r="T9" s="39">
        <v>40205</v>
      </c>
      <c r="U9" s="32">
        <f t="shared" si="1"/>
        <v>7</v>
      </c>
    </row>
    <row r="10" spans="1:21" x14ac:dyDescent="0.2">
      <c r="A10" s="28">
        <v>9</v>
      </c>
      <c r="B10" s="28">
        <v>200</v>
      </c>
      <c r="D10" s="28">
        <v>140520</v>
      </c>
      <c r="E10" s="29" t="s">
        <v>750</v>
      </c>
      <c r="F10" s="29" t="s">
        <v>751</v>
      </c>
      <c r="G10" s="31" t="str">
        <f t="shared" si="0"/>
        <v>Dörig Josy</v>
      </c>
      <c r="H10" s="34">
        <v>18783</v>
      </c>
      <c r="I10" s="33">
        <f t="shared" si="2"/>
        <v>18783</v>
      </c>
      <c r="J10" s="30">
        <v>2011</v>
      </c>
      <c r="K10" s="29" t="s">
        <v>752</v>
      </c>
      <c r="L10" s="28">
        <v>6025</v>
      </c>
      <c r="M10" s="32" t="s">
        <v>1783</v>
      </c>
      <c r="O10" s="28" t="str">
        <f>IF(N10+P10&gt;0,"Nein","Ja")</f>
        <v>Nein</v>
      </c>
      <c r="P10" s="34">
        <v>41199</v>
      </c>
      <c r="T10" s="39">
        <v>41199</v>
      </c>
      <c r="U10" s="32">
        <f t="shared" si="1"/>
        <v>8</v>
      </c>
    </row>
    <row r="11" spans="1:21" x14ac:dyDescent="0.2">
      <c r="A11" s="28">
        <v>3</v>
      </c>
      <c r="B11" s="28">
        <v>163</v>
      </c>
      <c r="E11" s="29" t="s">
        <v>650</v>
      </c>
      <c r="F11" s="29" t="s">
        <v>651</v>
      </c>
      <c r="G11" s="31" t="str">
        <f t="shared" si="0"/>
        <v>Durschei Luis</v>
      </c>
      <c r="H11" s="34">
        <v>18826</v>
      </c>
      <c r="I11" s="33">
        <f t="shared" si="2"/>
        <v>18826</v>
      </c>
      <c r="J11" s="30">
        <v>2011</v>
      </c>
      <c r="K11" s="29" t="s">
        <v>652</v>
      </c>
      <c r="L11" s="28">
        <v>6048</v>
      </c>
      <c r="M11" s="32" t="s">
        <v>1782</v>
      </c>
      <c r="O11" s="28" t="str">
        <f>IF(N11+P11&gt;0,"Nein","Ja")</f>
        <v>Nein</v>
      </c>
      <c r="P11" s="34">
        <v>41258</v>
      </c>
      <c r="T11" s="39">
        <v>41258</v>
      </c>
      <c r="U11" s="32">
        <f t="shared" si="1"/>
        <v>9</v>
      </c>
    </row>
    <row r="12" spans="1:21" x14ac:dyDescent="0.2">
      <c r="A12" s="28">
        <v>8</v>
      </c>
      <c r="B12" s="28">
        <v>218</v>
      </c>
      <c r="D12" s="28">
        <v>167846</v>
      </c>
      <c r="E12" s="29" t="s">
        <v>788</v>
      </c>
      <c r="F12" s="29" t="s">
        <v>116</v>
      </c>
      <c r="G12" s="31" t="str">
        <f t="shared" si="0"/>
        <v>Eichenberger Kurt</v>
      </c>
      <c r="H12" s="34">
        <v>19113</v>
      </c>
      <c r="I12" s="33">
        <f t="shared" si="2"/>
        <v>19113</v>
      </c>
      <c r="J12" s="30">
        <v>2012</v>
      </c>
      <c r="K12" s="29" t="s">
        <v>1953</v>
      </c>
      <c r="L12" s="28">
        <v>6023</v>
      </c>
      <c r="M12" s="32" t="s">
        <v>1172</v>
      </c>
      <c r="O12" s="28" t="str">
        <f>IF(N12+P12&gt;0,"Nein","Ja")</f>
        <v>Nein</v>
      </c>
      <c r="P12" s="34">
        <v>41567</v>
      </c>
      <c r="T12" s="39">
        <v>41590</v>
      </c>
      <c r="U12" s="32">
        <f t="shared" si="1"/>
        <v>10</v>
      </c>
    </row>
    <row r="13" spans="1:21" x14ac:dyDescent="0.2">
      <c r="A13" s="28">
        <v>17</v>
      </c>
      <c r="B13" s="28">
        <v>134</v>
      </c>
      <c r="E13" s="29" t="s">
        <v>891</v>
      </c>
      <c r="F13" s="29" t="s">
        <v>68</v>
      </c>
      <c r="G13" s="31" t="str">
        <f t="shared" si="0"/>
        <v>Emmenegger Walter</v>
      </c>
      <c r="H13" s="34">
        <v>15339</v>
      </c>
      <c r="I13" s="33">
        <f t="shared" si="2"/>
        <v>15339</v>
      </c>
      <c r="J13" s="30">
        <v>2001</v>
      </c>
      <c r="K13" s="29" t="s">
        <v>1338</v>
      </c>
      <c r="L13" s="28">
        <v>6173</v>
      </c>
      <c r="M13" s="32" t="s">
        <v>1155</v>
      </c>
      <c r="O13" s="28" t="str">
        <f>IF(N13+P13&gt;0,"Nein","Ja")</f>
        <v>Nein</v>
      </c>
      <c r="P13" s="34">
        <v>41258</v>
      </c>
      <c r="T13" s="39">
        <v>41258</v>
      </c>
      <c r="U13" s="32">
        <f t="shared" si="1"/>
        <v>11</v>
      </c>
    </row>
    <row r="14" spans="1:21" x14ac:dyDescent="0.2">
      <c r="A14" s="28">
        <v>15</v>
      </c>
      <c r="B14" s="28">
        <v>133</v>
      </c>
      <c r="D14" s="28">
        <v>181265</v>
      </c>
      <c r="E14" s="31" t="s">
        <v>420</v>
      </c>
      <c r="F14" s="31" t="s">
        <v>91</v>
      </c>
      <c r="G14" s="31" t="str">
        <f t="shared" si="0"/>
        <v>Fischer Erwin</v>
      </c>
      <c r="H14" s="34">
        <v>15435</v>
      </c>
      <c r="I14" s="33">
        <v>15435</v>
      </c>
      <c r="J14" s="30">
        <v>2002</v>
      </c>
      <c r="K14" s="31" t="s">
        <v>1623</v>
      </c>
      <c r="L14" s="28">
        <v>6145</v>
      </c>
      <c r="M14" s="31" t="s">
        <v>1167</v>
      </c>
      <c r="O14" s="28" t="s">
        <v>712</v>
      </c>
      <c r="P14" s="34">
        <v>41773</v>
      </c>
      <c r="T14" s="39">
        <v>41779</v>
      </c>
      <c r="U14" s="32">
        <f t="shared" si="1"/>
        <v>12</v>
      </c>
    </row>
    <row r="15" spans="1:21" x14ac:dyDescent="0.2">
      <c r="A15" s="28">
        <v>11</v>
      </c>
      <c r="B15" s="28">
        <v>142</v>
      </c>
      <c r="E15" s="29" t="s">
        <v>312</v>
      </c>
      <c r="F15" s="29" t="s">
        <v>65</v>
      </c>
      <c r="G15" s="31" t="str">
        <f t="shared" si="0"/>
        <v>Fölmli Otto</v>
      </c>
      <c r="H15" s="34">
        <v>14400</v>
      </c>
      <c r="I15" s="33">
        <f t="shared" ref="I15:I66" si="3">H15</f>
        <v>14400</v>
      </c>
      <c r="J15" s="30">
        <v>1999</v>
      </c>
      <c r="K15" s="29" t="s">
        <v>615</v>
      </c>
      <c r="L15" s="28">
        <v>6020</v>
      </c>
      <c r="M15" s="32" t="s">
        <v>1777</v>
      </c>
      <c r="O15" s="28" t="str">
        <f t="shared" ref="O15:O26" si="4">IF(N15+P15&gt;0,"Nein","Ja")</f>
        <v>Nein</v>
      </c>
      <c r="P15" s="34">
        <v>40956</v>
      </c>
      <c r="S15" s="28">
        <v>2010</v>
      </c>
      <c r="T15" s="39">
        <v>40957</v>
      </c>
      <c r="U15" s="32">
        <f t="shared" si="1"/>
        <v>13</v>
      </c>
    </row>
    <row r="16" spans="1:21" x14ac:dyDescent="0.2">
      <c r="A16" s="28">
        <v>14</v>
      </c>
      <c r="B16" s="28">
        <v>248</v>
      </c>
      <c r="D16" s="28">
        <v>182845</v>
      </c>
      <c r="E16" s="29" t="s">
        <v>798</v>
      </c>
      <c r="F16" s="29" t="s">
        <v>60</v>
      </c>
      <c r="G16" s="31" t="str">
        <f t="shared" si="0"/>
        <v>Frey Adolf</v>
      </c>
      <c r="H16" s="34">
        <v>17787</v>
      </c>
      <c r="I16" s="33">
        <f t="shared" si="3"/>
        <v>17787</v>
      </c>
      <c r="J16" s="30">
        <v>2008</v>
      </c>
      <c r="K16" s="29" t="s">
        <v>465</v>
      </c>
      <c r="L16" s="28">
        <v>6130</v>
      </c>
      <c r="M16" s="32" t="s">
        <v>1792</v>
      </c>
      <c r="O16" s="28" t="str">
        <f t="shared" si="4"/>
        <v>Nein</v>
      </c>
      <c r="P16" s="34">
        <v>41613</v>
      </c>
      <c r="T16" s="39">
        <v>41653</v>
      </c>
      <c r="U16" s="32">
        <f t="shared" si="1"/>
        <v>14</v>
      </c>
    </row>
    <row r="17" spans="1:21" x14ac:dyDescent="0.2">
      <c r="A17" s="28">
        <v>15</v>
      </c>
      <c r="B17" s="28">
        <v>140</v>
      </c>
      <c r="D17" s="28">
        <v>223443</v>
      </c>
      <c r="E17" s="29" t="s">
        <v>1559</v>
      </c>
      <c r="F17" s="29" t="s">
        <v>139</v>
      </c>
      <c r="G17" s="31" t="str">
        <f t="shared" si="0"/>
        <v>Häfliger Bruno</v>
      </c>
      <c r="H17" s="34">
        <v>16048</v>
      </c>
      <c r="I17" s="33">
        <f t="shared" si="3"/>
        <v>16048</v>
      </c>
      <c r="J17" s="30">
        <v>2003</v>
      </c>
      <c r="K17" s="29" t="s">
        <v>1325</v>
      </c>
      <c r="L17" s="28">
        <v>6146</v>
      </c>
      <c r="M17" s="32" t="s">
        <v>0</v>
      </c>
      <c r="O17" s="28" t="str">
        <f t="shared" si="4"/>
        <v>Nein</v>
      </c>
      <c r="P17" s="34">
        <v>42004</v>
      </c>
      <c r="T17" s="39">
        <v>41974</v>
      </c>
      <c r="U17" s="32">
        <f t="shared" si="1"/>
        <v>15</v>
      </c>
    </row>
    <row r="18" spans="1:21" x14ac:dyDescent="0.2">
      <c r="A18" s="28">
        <v>14</v>
      </c>
      <c r="B18" s="28">
        <v>196</v>
      </c>
      <c r="E18" s="29" t="s">
        <v>1559</v>
      </c>
      <c r="F18" s="29" t="s">
        <v>1233</v>
      </c>
      <c r="G18" s="31" t="str">
        <f t="shared" si="0"/>
        <v>Häfliger Gottlieb</v>
      </c>
      <c r="H18" s="34">
        <v>13973</v>
      </c>
      <c r="I18" s="33">
        <f t="shared" si="3"/>
        <v>13973</v>
      </c>
      <c r="J18" s="30">
        <v>1998</v>
      </c>
      <c r="K18" s="29" t="s">
        <v>1511</v>
      </c>
      <c r="L18" s="28">
        <v>6125</v>
      </c>
      <c r="M18" s="32" t="s">
        <v>1790</v>
      </c>
      <c r="O18" s="28" t="str">
        <f t="shared" si="4"/>
        <v>Nein</v>
      </c>
      <c r="P18" s="34">
        <v>42004</v>
      </c>
      <c r="T18" s="39">
        <v>41949</v>
      </c>
      <c r="U18" s="32">
        <f t="shared" si="1"/>
        <v>16</v>
      </c>
    </row>
    <row r="19" spans="1:21" x14ac:dyDescent="0.2">
      <c r="A19" s="28">
        <v>8</v>
      </c>
      <c r="B19" s="28">
        <v>210</v>
      </c>
      <c r="D19" s="28">
        <v>154504</v>
      </c>
      <c r="E19" s="29" t="s">
        <v>1560</v>
      </c>
      <c r="F19" s="29" t="s">
        <v>1238</v>
      </c>
      <c r="G19" s="31" t="str">
        <f t="shared" si="0"/>
        <v>Hänninen Jorma</v>
      </c>
      <c r="H19" s="34">
        <v>14259</v>
      </c>
      <c r="I19" s="33">
        <f t="shared" si="3"/>
        <v>14259</v>
      </c>
      <c r="J19" s="30">
        <v>1999</v>
      </c>
      <c r="K19" s="29" t="s">
        <v>967</v>
      </c>
      <c r="L19" s="28">
        <v>6206</v>
      </c>
      <c r="M19" s="32" t="s">
        <v>1146</v>
      </c>
      <c r="O19" s="28" t="str">
        <f t="shared" si="4"/>
        <v>Nein</v>
      </c>
      <c r="P19" s="34">
        <v>42004</v>
      </c>
      <c r="Q19" s="28">
        <v>2002</v>
      </c>
      <c r="T19" s="39">
        <v>42004</v>
      </c>
      <c r="U19" s="32">
        <f t="shared" si="1"/>
        <v>17</v>
      </c>
    </row>
    <row r="20" spans="1:21" x14ac:dyDescent="0.2">
      <c r="A20" s="28">
        <v>8</v>
      </c>
      <c r="B20" s="28">
        <v>116</v>
      </c>
      <c r="D20" s="28">
        <v>114432</v>
      </c>
      <c r="E20" s="29" t="s">
        <v>466</v>
      </c>
      <c r="F20" s="29" t="s">
        <v>116</v>
      </c>
      <c r="G20" s="31" t="str">
        <f t="shared" si="0"/>
        <v>Hess Kurt</v>
      </c>
      <c r="H20" s="34">
        <v>17654</v>
      </c>
      <c r="I20" s="33">
        <f t="shared" si="3"/>
        <v>17654</v>
      </c>
      <c r="J20" s="30">
        <v>2008</v>
      </c>
      <c r="K20" s="29" t="s">
        <v>1423</v>
      </c>
      <c r="L20" s="28">
        <v>5647</v>
      </c>
      <c r="M20" s="32" t="s">
        <v>614</v>
      </c>
      <c r="O20" s="28" t="str">
        <f t="shared" si="4"/>
        <v>Nein</v>
      </c>
      <c r="P20" s="34">
        <v>42004</v>
      </c>
      <c r="T20" s="39">
        <v>41949</v>
      </c>
      <c r="U20" s="32">
        <f t="shared" si="1"/>
        <v>18</v>
      </c>
    </row>
    <row r="21" spans="1:21" x14ac:dyDescent="0.2">
      <c r="A21" s="28">
        <v>1</v>
      </c>
      <c r="B21" s="28">
        <v>100</v>
      </c>
      <c r="E21" s="29" t="s">
        <v>1870</v>
      </c>
      <c r="F21" s="29" t="s">
        <v>1871</v>
      </c>
      <c r="G21" s="31" t="str">
        <f t="shared" si="0"/>
        <v>Heusser Ewald</v>
      </c>
      <c r="H21" s="34">
        <v>17580</v>
      </c>
      <c r="I21" s="33">
        <f t="shared" si="3"/>
        <v>17580</v>
      </c>
      <c r="J21" s="30">
        <v>2011</v>
      </c>
      <c r="K21" s="29" t="s">
        <v>1872</v>
      </c>
      <c r="L21" s="28">
        <v>6030</v>
      </c>
      <c r="M21" s="32" t="s">
        <v>1152</v>
      </c>
      <c r="O21" s="28" t="str">
        <f t="shared" si="4"/>
        <v>Nein</v>
      </c>
      <c r="P21" s="34">
        <v>41340</v>
      </c>
      <c r="T21" s="39">
        <v>41340</v>
      </c>
      <c r="U21" s="32">
        <f t="shared" si="1"/>
        <v>19</v>
      </c>
    </row>
    <row r="22" spans="1:21" x14ac:dyDescent="0.2">
      <c r="A22" s="28">
        <v>1</v>
      </c>
      <c r="B22" s="28">
        <v>100</v>
      </c>
      <c r="D22" s="28">
        <v>201643</v>
      </c>
      <c r="E22" s="29" t="s">
        <v>1870</v>
      </c>
      <c r="F22" s="29" t="s">
        <v>1871</v>
      </c>
      <c r="G22" s="29" t="str">
        <f t="shared" si="0"/>
        <v>Heusser Ewald</v>
      </c>
      <c r="H22" s="34">
        <v>17580</v>
      </c>
      <c r="I22" s="33">
        <f t="shared" si="3"/>
        <v>17580</v>
      </c>
      <c r="J22" s="30">
        <v>2011</v>
      </c>
      <c r="K22" s="29" t="s">
        <v>1872</v>
      </c>
      <c r="L22" s="28">
        <v>6030</v>
      </c>
      <c r="M22" s="32" t="s">
        <v>1152</v>
      </c>
      <c r="O22" s="28" t="str">
        <f t="shared" si="4"/>
        <v>Nein</v>
      </c>
      <c r="P22" s="34">
        <v>41340</v>
      </c>
      <c r="T22" s="39">
        <v>42661</v>
      </c>
      <c r="U22" s="32">
        <f t="shared" si="1"/>
        <v>20</v>
      </c>
    </row>
    <row r="23" spans="1:21" x14ac:dyDescent="0.2">
      <c r="A23" s="28">
        <v>2</v>
      </c>
      <c r="B23" s="28">
        <v>180</v>
      </c>
      <c r="D23" s="28">
        <v>201645</v>
      </c>
      <c r="E23" s="29" t="s">
        <v>907</v>
      </c>
      <c r="F23" s="29" t="s">
        <v>1242</v>
      </c>
      <c r="G23" s="31" t="str">
        <f t="shared" si="0"/>
        <v>Hofmann Jörg</v>
      </c>
      <c r="H23" s="34">
        <v>16301</v>
      </c>
      <c r="I23" s="33">
        <f t="shared" si="3"/>
        <v>16301</v>
      </c>
      <c r="J23" s="30">
        <v>2004</v>
      </c>
      <c r="K23" s="29" t="s">
        <v>1690</v>
      </c>
      <c r="L23" s="28">
        <v>6020</v>
      </c>
      <c r="M23" s="32" t="s">
        <v>1777</v>
      </c>
      <c r="O23" s="28" t="str">
        <f t="shared" si="4"/>
        <v>Nein</v>
      </c>
      <c r="P23" s="34">
        <v>42004</v>
      </c>
      <c r="T23" s="39">
        <v>41949</v>
      </c>
      <c r="U23" s="32">
        <f t="shared" si="1"/>
        <v>21</v>
      </c>
    </row>
    <row r="24" spans="1:21" x14ac:dyDescent="0.2">
      <c r="A24" s="28">
        <v>16</v>
      </c>
      <c r="B24" s="28">
        <v>188</v>
      </c>
      <c r="E24" s="29" t="s">
        <v>1028</v>
      </c>
      <c r="F24" s="29" t="s">
        <v>116</v>
      </c>
      <c r="G24" s="31" t="str">
        <f t="shared" si="0"/>
        <v>Imbach Kurt</v>
      </c>
      <c r="H24" s="34">
        <v>16279</v>
      </c>
      <c r="I24" s="33">
        <f t="shared" si="3"/>
        <v>16279</v>
      </c>
      <c r="J24" s="30">
        <v>2004</v>
      </c>
      <c r="K24" s="29" t="s">
        <v>1503</v>
      </c>
      <c r="L24" s="28">
        <v>6102</v>
      </c>
      <c r="M24" s="32" t="s">
        <v>1786</v>
      </c>
      <c r="O24" s="28" t="str">
        <f t="shared" si="4"/>
        <v>Nein</v>
      </c>
      <c r="P24" s="34">
        <v>41199</v>
      </c>
      <c r="T24" s="39">
        <v>41199</v>
      </c>
      <c r="U24" s="32">
        <f t="shared" si="1"/>
        <v>22</v>
      </c>
    </row>
    <row r="25" spans="1:21" x14ac:dyDescent="0.2">
      <c r="A25" s="28">
        <v>3</v>
      </c>
      <c r="B25" s="28">
        <v>165</v>
      </c>
      <c r="E25" s="29" t="s">
        <v>1567</v>
      </c>
      <c r="F25" s="29" t="s">
        <v>87</v>
      </c>
      <c r="G25" s="31" t="str">
        <f t="shared" si="0"/>
        <v>Kälin Paul</v>
      </c>
      <c r="H25" s="34">
        <v>16539</v>
      </c>
      <c r="I25" s="33">
        <f t="shared" si="3"/>
        <v>16539</v>
      </c>
      <c r="J25" s="30">
        <v>2005</v>
      </c>
      <c r="K25" s="29" t="s">
        <v>1626</v>
      </c>
      <c r="L25" s="28">
        <v>6014</v>
      </c>
      <c r="M25" s="32" t="s">
        <v>1143</v>
      </c>
      <c r="O25" s="28" t="str">
        <f t="shared" si="4"/>
        <v>Nein</v>
      </c>
      <c r="P25" s="34">
        <v>41258</v>
      </c>
      <c r="T25" s="39">
        <v>41258</v>
      </c>
      <c r="U25" s="32">
        <f t="shared" si="1"/>
        <v>23</v>
      </c>
    </row>
    <row r="26" spans="1:21" x14ac:dyDescent="0.2">
      <c r="A26" s="28">
        <v>8</v>
      </c>
      <c r="B26" s="28">
        <v>121</v>
      </c>
      <c r="E26" s="29" t="s">
        <v>1568</v>
      </c>
      <c r="F26" s="29" t="s">
        <v>1241</v>
      </c>
      <c r="G26" s="31" t="str">
        <f t="shared" si="0"/>
        <v>Kammermann Theo</v>
      </c>
      <c r="H26" s="34">
        <v>13263</v>
      </c>
      <c r="I26" s="33">
        <f t="shared" si="3"/>
        <v>13263</v>
      </c>
      <c r="J26" s="30">
        <v>1996</v>
      </c>
      <c r="K26" s="29" t="s">
        <v>1185</v>
      </c>
      <c r="L26" s="28">
        <v>6020</v>
      </c>
      <c r="M26" s="32" t="s">
        <v>1777</v>
      </c>
      <c r="O26" s="28" t="str">
        <f t="shared" si="4"/>
        <v>Nein</v>
      </c>
      <c r="P26" s="34">
        <v>40976</v>
      </c>
      <c r="T26" s="39">
        <v>40976</v>
      </c>
      <c r="U26" s="32">
        <f t="shared" si="1"/>
        <v>24</v>
      </c>
    </row>
    <row r="27" spans="1:21" x14ac:dyDescent="0.2">
      <c r="A27" s="28">
        <v>8</v>
      </c>
      <c r="B27" s="28">
        <v>121</v>
      </c>
      <c r="D27" s="28">
        <v>162067</v>
      </c>
      <c r="E27" s="29" t="s">
        <v>1575</v>
      </c>
      <c r="F27" s="29" t="s">
        <v>117</v>
      </c>
      <c r="G27" s="29" t="str">
        <f t="shared" si="0"/>
        <v>Kögel Roland</v>
      </c>
      <c r="H27" s="34">
        <v>14930</v>
      </c>
      <c r="I27" s="33">
        <f t="shared" si="3"/>
        <v>14930</v>
      </c>
      <c r="J27" s="30">
        <v>2005</v>
      </c>
      <c r="K27" s="29" t="s">
        <v>804</v>
      </c>
      <c r="L27" s="28">
        <v>6032</v>
      </c>
      <c r="M27" s="32" t="s">
        <v>1140</v>
      </c>
      <c r="O27" s="28" t="s">
        <v>712</v>
      </c>
      <c r="P27" s="34">
        <v>42292</v>
      </c>
      <c r="T27" s="39">
        <v>42292</v>
      </c>
      <c r="U27" s="32">
        <f t="shared" si="1"/>
        <v>25</v>
      </c>
    </row>
    <row r="28" spans="1:21" x14ac:dyDescent="0.2">
      <c r="A28" s="28">
        <v>9</v>
      </c>
      <c r="B28" s="28">
        <v>231</v>
      </c>
      <c r="E28" s="29" t="s">
        <v>1041</v>
      </c>
      <c r="F28" s="29" t="s">
        <v>1235</v>
      </c>
      <c r="G28" s="31" t="str">
        <f t="shared" si="0"/>
        <v>Kottmann Jost</v>
      </c>
      <c r="H28" s="34">
        <v>15021</v>
      </c>
      <c r="I28" s="33">
        <f t="shared" si="3"/>
        <v>15021</v>
      </c>
      <c r="J28" s="30">
        <v>2001</v>
      </c>
      <c r="K28" s="29" t="s">
        <v>2108</v>
      </c>
      <c r="L28" s="28">
        <v>6214</v>
      </c>
      <c r="M28" s="32" t="s">
        <v>1793</v>
      </c>
      <c r="O28" s="28" t="str">
        <f>IF(N28+P28&gt;0,"Nein","Ja")</f>
        <v>Nein</v>
      </c>
      <c r="P28" s="34">
        <v>41654</v>
      </c>
      <c r="T28" s="39">
        <v>41654</v>
      </c>
      <c r="U28" s="32">
        <f t="shared" si="1"/>
        <v>26</v>
      </c>
    </row>
    <row r="29" spans="1:21" x14ac:dyDescent="0.2">
      <c r="A29" s="28">
        <v>6</v>
      </c>
      <c r="B29" s="28">
        <v>225</v>
      </c>
      <c r="E29" s="29" t="s">
        <v>1044</v>
      </c>
      <c r="F29" s="29" t="s">
        <v>62</v>
      </c>
      <c r="G29" s="31" t="str">
        <f t="shared" si="0"/>
        <v>Kretz Hans</v>
      </c>
      <c r="H29" s="34">
        <v>15829</v>
      </c>
      <c r="I29" s="33">
        <f t="shared" si="3"/>
        <v>15829</v>
      </c>
      <c r="J29" s="30">
        <v>2003</v>
      </c>
      <c r="K29" s="29" t="s">
        <v>1892</v>
      </c>
      <c r="L29" s="28">
        <v>6288</v>
      </c>
      <c r="M29" s="32" t="s">
        <v>33</v>
      </c>
      <c r="O29" s="28" t="str">
        <f>IF(N29+P29&gt;0,"Nein","Ja")</f>
        <v>Nein</v>
      </c>
      <c r="P29" s="34">
        <v>41606</v>
      </c>
      <c r="T29" s="39">
        <v>41606</v>
      </c>
      <c r="U29" s="32">
        <f t="shared" si="1"/>
        <v>27</v>
      </c>
    </row>
    <row r="30" spans="1:21" x14ac:dyDescent="0.2">
      <c r="A30" s="28">
        <v>11</v>
      </c>
      <c r="B30" s="28">
        <v>142</v>
      </c>
      <c r="E30" s="29" t="s">
        <v>1579</v>
      </c>
      <c r="F30" s="29" t="s">
        <v>67</v>
      </c>
      <c r="G30" s="31" t="str">
        <f t="shared" si="0"/>
        <v>Krummenacher Peter</v>
      </c>
      <c r="H30" s="34">
        <v>15886</v>
      </c>
      <c r="I30" s="33">
        <f t="shared" si="3"/>
        <v>15886</v>
      </c>
      <c r="J30" s="30">
        <v>2003</v>
      </c>
      <c r="K30" s="29" t="s">
        <v>1302</v>
      </c>
      <c r="L30" s="28">
        <v>6018</v>
      </c>
      <c r="M30" s="32" t="s">
        <v>1776</v>
      </c>
      <c r="O30" s="28" t="str">
        <f>IF(N30+P30&gt;0,"Nein","Ja")</f>
        <v>Nein</v>
      </c>
      <c r="P30" s="34">
        <v>41639</v>
      </c>
      <c r="T30" s="39">
        <v>41590</v>
      </c>
      <c r="U30" s="32">
        <f t="shared" si="1"/>
        <v>28</v>
      </c>
    </row>
    <row r="31" spans="1:21" x14ac:dyDescent="0.2">
      <c r="A31" s="28">
        <v>12</v>
      </c>
      <c r="B31" s="28">
        <v>246</v>
      </c>
      <c r="D31" s="28">
        <v>300129</v>
      </c>
      <c r="E31" s="29" t="s">
        <v>447</v>
      </c>
      <c r="F31" s="29" t="s">
        <v>448</v>
      </c>
      <c r="G31" s="31" t="str">
        <f t="shared" si="0"/>
        <v>Läderach Bethli</v>
      </c>
      <c r="H31" s="34">
        <v>17146</v>
      </c>
      <c r="I31" s="33">
        <f t="shared" si="3"/>
        <v>17146</v>
      </c>
      <c r="J31" s="30">
        <v>2007</v>
      </c>
      <c r="K31" s="29" t="s">
        <v>449</v>
      </c>
      <c r="L31" s="28">
        <v>4665</v>
      </c>
      <c r="M31" s="32" t="s">
        <v>1194</v>
      </c>
      <c r="O31" s="28" t="str">
        <f>IF(N31+P31&gt;0,"Nein","Ja")</f>
        <v>Nein</v>
      </c>
      <c r="P31" s="34">
        <v>41258</v>
      </c>
      <c r="Q31" s="28">
        <v>2010</v>
      </c>
      <c r="T31" s="39">
        <v>41258</v>
      </c>
      <c r="U31" s="32">
        <f t="shared" si="1"/>
        <v>29</v>
      </c>
    </row>
    <row r="32" spans="1:21" x14ac:dyDescent="0.2">
      <c r="A32" s="28">
        <v>3</v>
      </c>
      <c r="B32" s="28">
        <v>155</v>
      </c>
      <c r="E32" s="29" t="s">
        <v>1582</v>
      </c>
      <c r="F32" s="29" t="s">
        <v>1286</v>
      </c>
      <c r="G32" s="31" t="str">
        <f t="shared" si="0"/>
        <v>Lang Edi</v>
      </c>
      <c r="H32" s="34">
        <v>14761</v>
      </c>
      <c r="I32" s="33">
        <f t="shared" si="3"/>
        <v>14761</v>
      </c>
      <c r="J32" s="30">
        <v>2000</v>
      </c>
      <c r="K32" s="29" t="s">
        <v>723</v>
      </c>
      <c r="L32" s="28">
        <v>6048</v>
      </c>
      <c r="M32" s="32" t="s">
        <v>1782</v>
      </c>
      <c r="O32" s="28" t="str">
        <f>IF(N32+P32&gt;0,"Nein","Ja")</f>
        <v>Nein</v>
      </c>
      <c r="P32" s="34">
        <v>41274</v>
      </c>
      <c r="T32" s="39">
        <v>40976</v>
      </c>
      <c r="U32" s="32">
        <f t="shared" si="1"/>
        <v>30</v>
      </c>
    </row>
    <row r="33" spans="1:21" x14ac:dyDescent="0.2">
      <c r="A33" s="53">
        <v>9</v>
      </c>
      <c r="B33" s="53">
        <v>119</v>
      </c>
      <c r="C33" s="53"/>
      <c r="D33" s="53">
        <v>115577</v>
      </c>
      <c r="E33" s="59" t="s">
        <v>1055</v>
      </c>
      <c r="F33" s="59" t="s">
        <v>90</v>
      </c>
      <c r="G33" s="59" t="str">
        <f t="shared" si="0"/>
        <v>Leu Xaver</v>
      </c>
      <c r="H33" s="54">
        <v>15020</v>
      </c>
      <c r="I33" s="74">
        <f t="shared" si="3"/>
        <v>15020</v>
      </c>
      <c r="J33" s="60">
        <v>2001</v>
      </c>
      <c r="K33" s="59" t="s">
        <v>1352</v>
      </c>
      <c r="L33" s="53">
        <v>6212</v>
      </c>
      <c r="M33" s="48" t="s">
        <v>1778</v>
      </c>
      <c r="N33" s="55"/>
      <c r="O33" s="53" t="s">
        <v>712</v>
      </c>
      <c r="P33" s="54">
        <v>42369</v>
      </c>
      <c r="Q33" s="53"/>
      <c r="R33" s="53"/>
      <c r="S33" s="53"/>
      <c r="T33" s="58">
        <v>42381</v>
      </c>
      <c r="U33" s="48">
        <f t="shared" si="1"/>
        <v>31</v>
      </c>
    </row>
    <row r="34" spans="1:21" x14ac:dyDescent="0.2">
      <c r="A34" s="28">
        <v>2</v>
      </c>
      <c r="B34" s="28">
        <v>178</v>
      </c>
      <c r="E34" s="29" t="s">
        <v>828</v>
      </c>
      <c r="F34" s="29" t="s">
        <v>82</v>
      </c>
      <c r="G34" s="31" t="str">
        <f t="shared" si="0"/>
        <v>Limacher Anton</v>
      </c>
      <c r="H34" s="34">
        <v>15757</v>
      </c>
      <c r="I34" s="33">
        <f t="shared" si="3"/>
        <v>15757</v>
      </c>
      <c r="J34" s="30">
        <v>2003</v>
      </c>
      <c r="K34" s="29" t="s">
        <v>1303</v>
      </c>
      <c r="L34" s="28">
        <v>6004</v>
      </c>
      <c r="M34" s="32" t="s">
        <v>1796</v>
      </c>
      <c r="O34" s="28" t="str">
        <f>IF(N34+P34&gt;0,"Nein","Ja")</f>
        <v>Nein</v>
      </c>
      <c r="P34" s="34">
        <v>42004</v>
      </c>
      <c r="T34" s="39">
        <v>41959</v>
      </c>
      <c r="U34" s="32">
        <f t="shared" si="1"/>
        <v>32</v>
      </c>
    </row>
    <row r="35" spans="1:21" x14ac:dyDescent="0.2">
      <c r="A35" s="28">
        <v>9</v>
      </c>
      <c r="B35" s="28">
        <v>231</v>
      </c>
      <c r="E35" s="29" t="s">
        <v>828</v>
      </c>
      <c r="F35" s="29" t="s">
        <v>90</v>
      </c>
      <c r="G35" s="31" t="str">
        <f t="shared" si="0"/>
        <v>Limacher Xaver</v>
      </c>
      <c r="H35" s="34">
        <v>16521</v>
      </c>
      <c r="I35" s="33">
        <f t="shared" si="3"/>
        <v>16521</v>
      </c>
      <c r="J35" s="30">
        <v>2005</v>
      </c>
      <c r="K35" s="29" t="s">
        <v>1410</v>
      </c>
      <c r="L35" s="28">
        <v>6024</v>
      </c>
      <c r="M35" s="32" t="s">
        <v>25</v>
      </c>
      <c r="O35" s="28" t="str">
        <f>IF(N35+P35&gt;0,"Nein","Ja")</f>
        <v>Nein</v>
      </c>
      <c r="P35" s="34">
        <v>42004</v>
      </c>
      <c r="T35" s="39">
        <v>41949</v>
      </c>
      <c r="U35" s="32">
        <f t="shared" si="1"/>
        <v>33</v>
      </c>
    </row>
    <row r="36" spans="1:21" x14ac:dyDescent="0.2">
      <c r="A36" s="28">
        <v>9</v>
      </c>
      <c r="B36" s="28">
        <v>119</v>
      </c>
      <c r="E36" s="29" t="s">
        <v>844</v>
      </c>
      <c r="F36" s="29" t="s">
        <v>62</v>
      </c>
      <c r="G36" s="31" t="str">
        <f t="shared" si="0"/>
        <v>Lötscher Hans</v>
      </c>
      <c r="H36" s="34">
        <v>13627</v>
      </c>
      <c r="I36" s="33">
        <f t="shared" si="3"/>
        <v>13627</v>
      </c>
      <c r="J36" s="30">
        <v>1997</v>
      </c>
      <c r="K36" s="29" t="s">
        <v>1670</v>
      </c>
      <c r="L36" s="28">
        <v>6205</v>
      </c>
      <c r="M36" s="32" t="s">
        <v>1799</v>
      </c>
      <c r="O36" s="28" t="s">
        <v>712</v>
      </c>
      <c r="P36" s="34">
        <v>41956</v>
      </c>
      <c r="T36" s="39">
        <v>41957</v>
      </c>
      <c r="U36" s="32">
        <f t="shared" si="1"/>
        <v>34</v>
      </c>
    </row>
    <row r="37" spans="1:21" x14ac:dyDescent="0.2">
      <c r="A37" s="28">
        <v>12</v>
      </c>
      <c r="B37" s="28">
        <v>211</v>
      </c>
      <c r="D37" s="28">
        <v>103705</v>
      </c>
      <c r="E37" s="29" t="s">
        <v>399</v>
      </c>
      <c r="F37" s="29" t="s">
        <v>1250</v>
      </c>
      <c r="G37" s="31" t="str">
        <f t="shared" si="0"/>
        <v>Maurer Willi</v>
      </c>
      <c r="H37" s="34">
        <v>17476</v>
      </c>
      <c r="I37" s="33">
        <f t="shared" si="3"/>
        <v>17476</v>
      </c>
      <c r="J37" s="30">
        <v>2007</v>
      </c>
      <c r="K37" s="29" t="s">
        <v>400</v>
      </c>
      <c r="L37" s="28">
        <v>6260</v>
      </c>
      <c r="M37" s="32" t="s">
        <v>4</v>
      </c>
      <c r="O37" s="28" t="str">
        <f t="shared" ref="O37:O44" si="5">IF(N37+P37&gt;0,"Nein","Ja")</f>
        <v>Nein</v>
      </c>
      <c r="P37" s="34">
        <v>41226</v>
      </c>
      <c r="Q37" s="28">
        <v>2011</v>
      </c>
      <c r="T37" s="39">
        <v>41226</v>
      </c>
      <c r="U37" s="32">
        <f t="shared" si="1"/>
        <v>35</v>
      </c>
    </row>
    <row r="38" spans="1:21" x14ac:dyDescent="0.2">
      <c r="A38" s="28">
        <v>6</v>
      </c>
      <c r="B38" s="28">
        <v>225</v>
      </c>
      <c r="E38" s="29" t="s">
        <v>636</v>
      </c>
      <c r="F38" s="29" t="s">
        <v>1251</v>
      </c>
      <c r="G38" s="31" t="str">
        <f t="shared" si="0"/>
        <v>Moos Albin</v>
      </c>
      <c r="H38" s="34">
        <v>16571</v>
      </c>
      <c r="I38" s="33">
        <f t="shared" si="3"/>
        <v>16571</v>
      </c>
      <c r="J38" s="30">
        <v>2005</v>
      </c>
      <c r="K38" s="29" t="s">
        <v>1415</v>
      </c>
      <c r="L38" s="28">
        <v>6288</v>
      </c>
      <c r="M38" s="32" t="s">
        <v>33</v>
      </c>
      <c r="O38" s="28" t="str">
        <f t="shared" si="5"/>
        <v>Nein</v>
      </c>
      <c r="P38" s="34">
        <v>41639</v>
      </c>
      <c r="T38" s="39">
        <v>41590</v>
      </c>
      <c r="U38" s="32">
        <f t="shared" si="1"/>
        <v>36</v>
      </c>
    </row>
    <row r="39" spans="1:21" x14ac:dyDescent="0.2">
      <c r="A39" s="28">
        <v>13</v>
      </c>
      <c r="B39" s="28">
        <v>132</v>
      </c>
      <c r="E39" s="29" t="s">
        <v>932</v>
      </c>
      <c r="F39" s="29" t="s">
        <v>63</v>
      </c>
      <c r="G39" s="31" t="str">
        <f t="shared" si="0"/>
        <v>Naef Josef</v>
      </c>
      <c r="H39" s="34">
        <v>16864</v>
      </c>
      <c r="I39" s="33">
        <f t="shared" si="3"/>
        <v>16864</v>
      </c>
      <c r="J39" s="30">
        <v>2006</v>
      </c>
      <c r="K39" s="29" t="s">
        <v>933</v>
      </c>
      <c r="L39" s="28">
        <v>6218</v>
      </c>
      <c r="M39" s="32" t="s">
        <v>1150</v>
      </c>
      <c r="O39" s="28" t="str">
        <f t="shared" si="5"/>
        <v>Nein</v>
      </c>
      <c r="P39" s="34">
        <v>41567</v>
      </c>
      <c r="T39" s="39">
        <v>41590</v>
      </c>
      <c r="U39" s="32">
        <f t="shared" si="1"/>
        <v>37</v>
      </c>
    </row>
    <row r="40" spans="1:21" x14ac:dyDescent="0.2">
      <c r="A40" s="28">
        <v>3</v>
      </c>
      <c r="B40" s="28">
        <v>161</v>
      </c>
      <c r="E40" s="29" t="s">
        <v>659</v>
      </c>
      <c r="F40" s="29" t="s">
        <v>1594</v>
      </c>
      <c r="G40" s="31" t="str">
        <f t="shared" si="0"/>
        <v>Perego Flavio</v>
      </c>
      <c r="H40" s="34">
        <v>18356</v>
      </c>
      <c r="I40" s="33">
        <f t="shared" si="3"/>
        <v>18356</v>
      </c>
      <c r="J40" s="30">
        <v>2010</v>
      </c>
      <c r="K40" s="29" t="s">
        <v>1595</v>
      </c>
      <c r="L40" s="28">
        <v>6043</v>
      </c>
      <c r="M40" s="32" t="s">
        <v>1144</v>
      </c>
      <c r="O40" s="28" t="str">
        <f t="shared" si="5"/>
        <v>Nein</v>
      </c>
      <c r="P40" s="34">
        <v>41663</v>
      </c>
      <c r="T40" s="39">
        <v>41663</v>
      </c>
      <c r="U40" s="32">
        <f t="shared" si="1"/>
        <v>38</v>
      </c>
    </row>
    <row r="41" spans="1:21" x14ac:dyDescent="0.2">
      <c r="A41" s="28">
        <v>15</v>
      </c>
      <c r="B41" s="28">
        <v>215</v>
      </c>
      <c r="C41" s="28" t="s">
        <v>196</v>
      </c>
      <c r="E41" s="29" t="s">
        <v>370</v>
      </c>
      <c r="F41" s="29" t="s">
        <v>82</v>
      </c>
      <c r="G41" s="31" t="str">
        <f t="shared" si="0"/>
        <v>Purtschert Anton</v>
      </c>
      <c r="H41" s="34">
        <v>12086</v>
      </c>
      <c r="I41" s="33">
        <f t="shared" si="3"/>
        <v>12086</v>
      </c>
      <c r="J41" s="30">
        <v>1993</v>
      </c>
      <c r="K41" s="29" t="s">
        <v>1629</v>
      </c>
      <c r="L41" s="28">
        <v>6265</v>
      </c>
      <c r="M41" s="32" t="s">
        <v>1165</v>
      </c>
      <c r="O41" s="28" t="str">
        <f t="shared" si="5"/>
        <v>Nein</v>
      </c>
      <c r="P41" s="34">
        <v>41274</v>
      </c>
      <c r="T41" s="39">
        <v>41354</v>
      </c>
      <c r="U41" s="32">
        <f t="shared" si="1"/>
        <v>39</v>
      </c>
    </row>
    <row r="42" spans="1:21" x14ac:dyDescent="0.2">
      <c r="A42" s="28">
        <v>2</v>
      </c>
      <c r="B42" s="28">
        <v>186</v>
      </c>
      <c r="D42" s="28">
        <v>183151</v>
      </c>
      <c r="E42" s="29" t="s">
        <v>379</v>
      </c>
      <c r="F42" s="29" t="s">
        <v>222</v>
      </c>
      <c r="G42" s="31" t="str">
        <f t="shared" si="0"/>
        <v>Rigoni Renato</v>
      </c>
      <c r="H42" s="34">
        <v>14593</v>
      </c>
      <c r="I42" s="33">
        <f t="shared" si="3"/>
        <v>14593</v>
      </c>
      <c r="J42" s="30">
        <v>1999</v>
      </c>
      <c r="K42" s="29" t="s">
        <v>2273</v>
      </c>
      <c r="L42" s="28">
        <v>6005</v>
      </c>
      <c r="M42" s="32" t="s">
        <v>1796</v>
      </c>
      <c r="O42" s="28" t="str">
        <f t="shared" si="5"/>
        <v>Nein</v>
      </c>
      <c r="P42" s="34">
        <v>42004</v>
      </c>
      <c r="Q42" s="28">
        <v>1999</v>
      </c>
      <c r="T42" s="39">
        <v>41849</v>
      </c>
      <c r="U42" s="32">
        <f t="shared" si="1"/>
        <v>40</v>
      </c>
    </row>
    <row r="43" spans="1:21" x14ac:dyDescent="0.2">
      <c r="A43" s="28">
        <v>14</v>
      </c>
      <c r="B43" s="28">
        <v>197</v>
      </c>
      <c r="E43" s="29" t="s">
        <v>381</v>
      </c>
      <c r="F43" s="29" t="s">
        <v>74</v>
      </c>
      <c r="G43" s="29" t="str">
        <f t="shared" si="0"/>
        <v>Rohrer Robert</v>
      </c>
      <c r="H43" s="34">
        <v>14176</v>
      </c>
      <c r="I43" s="33">
        <f t="shared" si="3"/>
        <v>14176</v>
      </c>
      <c r="J43" s="30">
        <v>1998</v>
      </c>
      <c r="K43" s="29" t="s">
        <v>1887</v>
      </c>
      <c r="L43" s="28">
        <v>6166</v>
      </c>
      <c r="M43" s="32" t="s">
        <v>9</v>
      </c>
      <c r="O43" s="28" t="str">
        <f t="shared" si="5"/>
        <v>Nein</v>
      </c>
      <c r="P43" s="34">
        <v>42369</v>
      </c>
      <c r="Q43" s="28">
        <v>2002</v>
      </c>
      <c r="T43" s="39">
        <v>42508</v>
      </c>
      <c r="U43" s="32">
        <f t="shared" si="1"/>
        <v>41</v>
      </c>
    </row>
    <row r="44" spans="1:21" x14ac:dyDescent="0.2">
      <c r="A44" s="28">
        <v>3</v>
      </c>
      <c r="B44" s="28">
        <v>169</v>
      </c>
      <c r="E44" s="29" t="s">
        <v>1717</v>
      </c>
      <c r="F44" s="29" t="s">
        <v>225</v>
      </c>
      <c r="G44" s="31" t="str">
        <f t="shared" si="0"/>
        <v>Rüttimann Urs</v>
      </c>
      <c r="H44" s="34">
        <v>16143</v>
      </c>
      <c r="I44" s="33">
        <f t="shared" si="3"/>
        <v>16143</v>
      </c>
      <c r="J44" s="30">
        <v>2004</v>
      </c>
      <c r="K44" s="29" t="s">
        <v>966</v>
      </c>
      <c r="L44" s="28">
        <v>6004</v>
      </c>
      <c r="M44" s="32" t="s">
        <v>1796</v>
      </c>
      <c r="O44" s="28" t="str">
        <f t="shared" si="5"/>
        <v>Nein</v>
      </c>
      <c r="P44" s="34">
        <v>41748</v>
      </c>
      <c r="T44" s="39">
        <v>41689</v>
      </c>
      <c r="U44" s="32">
        <f t="shared" si="1"/>
        <v>42</v>
      </c>
    </row>
    <row r="45" spans="1:21" x14ac:dyDescent="0.2">
      <c r="A45" s="28">
        <v>15</v>
      </c>
      <c r="B45" s="28">
        <v>253</v>
      </c>
      <c r="D45" s="28">
        <v>174206</v>
      </c>
      <c r="E45" s="29" t="s">
        <v>1718</v>
      </c>
      <c r="F45" s="29" t="s">
        <v>1291</v>
      </c>
      <c r="G45" s="29" t="str">
        <f t="shared" si="0"/>
        <v>Ryser Andreas</v>
      </c>
      <c r="H45" s="34">
        <v>14960</v>
      </c>
      <c r="I45" s="33">
        <f t="shared" si="3"/>
        <v>14960</v>
      </c>
      <c r="J45" s="30">
        <v>2001</v>
      </c>
      <c r="K45" s="29" t="s">
        <v>1358</v>
      </c>
      <c r="L45" s="28">
        <v>6152</v>
      </c>
      <c r="M45" s="32" t="s">
        <v>1359</v>
      </c>
      <c r="O45" s="28" t="s">
        <v>712</v>
      </c>
      <c r="P45" s="34">
        <v>42045</v>
      </c>
      <c r="T45" s="39">
        <v>42045</v>
      </c>
      <c r="U45" s="32">
        <f t="shared" si="1"/>
        <v>43</v>
      </c>
    </row>
    <row r="46" spans="1:21" x14ac:dyDescent="0.2">
      <c r="A46" s="28">
        <v>15</v>
      </c>
      <c r="B46" s="28">
        <v>253</v>
      </c>
      <c r="D46" s="28">
        <v>174208</v>
      </c>
      <c r="E46" s="29" t="s">
        <v>1718</v>
      </c>
      <c r="F46" s="29" t="s">
        <v>92</v>
      </c>
      <c r="G46" s="31" t="str">
        <f t="shared" si="0"/>
        <v>Ryser Hans-Ueli</v>
      </c>
      <c r="H46" s="34">
        <v>15421</v>
      </c>
      <c r="I46" s="33">
        <f t="shared" si="3"/>
        <v>15421</v>
      </c>
      <c r="J46" s="30">
        <v>2002</v>
      </c>
      <c r="K46" s="29" t="s">
        <v>1600</v>
      </c>
      <c r="L46" s="28">
        <v>6153</v>
      </c>
      <c r="M46" s="32" t="s">
        <v>1601</v>
      </c>
      <c r="O46" s="28" t="str">
        <f t="shared" ref="O46:O51" si="6">IF(N46+P46&gt;0,"Nein","Ja")</f>
        <v>Nein</v>
      </c>
      <c r="P46" s="34">
        <v>41360</v>
      </c>
      <c r="T46" s="39">
        <v>41375</v>
      </c>
      <c r="U46" s="32">
        <f t="shared" si="1"/>
        <v>44</v>
      </c>
    </row>
    <row r="47" spans="1:21" x14ac:dyDescent="0.2">
      <c r="A47" s="28">
        <v>6</v>
      </c>
      <c r="B47" s="28">
        <v>102</v>
      </c>
      <c r="D47" s="28">
        <v>171727</v>
      </c>
      <c r="E47" s="29" t="s">
        <v>1272</v>
      </c>
      <c r="F47" s="29" t="s">
        <v>90</v>
      </c>
      <c r="G47" s="31" t="str">
        <f t="shared" si="0"/>
        <v>Schaller Xaver</v>
      </c>
      <c r="H47" s="34">
        <v>18057</v>
      </c>
      <c r="I47" s="33">
        <f t="shared" si="3"/>
        <v>18057</v>
      </c>
      <c r="J47" s="30">
        <v>2009</v>
      </c>
      <c r="K47" s="29" t="s">
        <v>1646</v>
      </c>
      <c r="L47" s="28">
        <v>6287</v>
      </c>
      <c r="M47" s="32" t="s">
        <v>1145</v>
      </c>
      <c r="O47" s="28" t="str">
        <f t="shared" si="6"/>
        <v>Nein</v>
      </c>
      <c r="P47" s="34">
        <v>41199</v>
      </c>
      <c r="T47" s="39">
        <v>41199</v>
      </c>
      <c r="U47" s="32">
        <f t="shared" si="1"/>
        <v>45</v>
      </c>
    </row>
    <row r="48" spans="1:21" x14ac:dyDescent="0.2">
      <c r="A48" s="28">
        <v>9</v>
      </c>
      <c r="B48" s="28">
        <v>198</v>
      </c>
      <c r="D48" s="28">
        <v>198341</v>
      </c>
      <c r="E48" s="29" t="s">
        <v>1949</v>
      </c>
      <c r="F48" s="29" t="s">
        <v>120</v>
      </c>
      <c r="G48" s="29" t="str">
        <f t="shared" si="0"/>
        <v>Schenker  Fredy</v>
      </c>
      <c r="H48" s="34">
        <v>19094</v>
      </c>
      <c r="I48" s="33">
        <f t="shared" si="3"/>
        <v>19094</v>
      </c>
      <c r="J48" s="30">
        <v>2012</v>
      </c>
      <c r="K48" s="29" t="s">
        <v>1950</v>
      </c>
      <c r="L48" s="28">
        <v>6215</v>
      </c>
      <c r="M48" s="32" t="s">
        <v>1948</v>
      </c>
      <c r="O48" s="28" t="str">
        <f t="shared" si="6"/>
        <v>Nein</v>
      </c>
      <c r="P48" s="34">
        <v>42369</v>
      </c>
      <c r="T48" s="39">
        <v>42381</v>
      </c>
      <c r="U48" s="32">
        <f t="shared" si="1"/>
        <v>46</v>
      </c>
    </row>
    <row r="49" spans="1:21" x14ac:dyDescent="0.2">
      <c r="A49" s="28">
        <v>3</v>
      </c>
      <c r="B49" s="28">
        <v>169</v>
      </c>
      <c r="E49" s="29" t="s">
        <v>1726</v>
      </c>
      <c r="F49" s="29" t="s">
        <v>68</v>
      </c>
      <c r="G49" s="31" t="str">
        <f t="shared" si="0"/>
        <v>Schlienger Walter</v>
      </c>
      <c r="H49" s="34">
        <v>15152</v>
      </c>
      <c r="I49" s="33">
        <f t="shared" si="3"/>
        <v>15152</v>
      </c>
      <c r="J49" s="30">
        <v>2001</v>
      </c>
      <c r="K49" s="29" t="s">
        <v>1362</v>
      </c>
      <c r="L49" s="28">
        <v>6010</v>
      </c>
      <c r="M49" s="32" t="s">
        <v>1797</v>
      </c>
      <c r="O49" s="28" t="str">
        <f t="shared" si="6"/>
        <v>Nein</v>
      </c>
      <c r="P49" s="34">
        <v>41340</v>
      </c>
      <c r="T49" s="39">
        <v>41340</v>
      </c>
      <c r="U49" s="32">
        <f t="shared" si="1"/>
        <v>47</v>
      </c>
    </row>
    <row r="50" spans="1:21" x14ac:dyDescent="0.2">
      <c r="A50" s="28">
        <v>9</v>
      </c>
      <c r="B50" s="28">
        <v>201</v>
      </c>
      <c r="D50" s="28">
        <v>167865</v>
      </c>
      <c r="E50" s="29" t="s">
        <v>1276</v>
      </c>
      <c r="F50" s="29" t="s">
        <v>82</v>
      </c>
      <c r="G50" s="31" t="str">
        <f t="shared" si="0"/>
        <v>Schmid Anton</v>
      </c>
      <c r="H50" s="34">
        <v>16352</v>
      </c>
      <c r="I50" s="33">
        <f t="shared" si="3"/>
        <v>16352</v>
      </c>
      <c r="J50" s="30">
        <v>2004</v>
      </c>
      <c r="K50" s="29" t="s">
        <v>1771</v>
      </c>
      <c r="L50" s="28">
        <v>6206</v>
      </c>
      <c r="M50" s="32" t="s">
        <v>1146</v>
      </c>
      <c r="O50" s="28" t="str">
        <f t="shared" si="6"/>
        <v>Nein</v>
      </c>
      <c r="P50" s="34">
        <v>41639</v>
      </c>
      <c r="T50" s="39">
        <v>41590</v>
      </c>
      <c r="U50" s="32">
        <f t="shared" si="1"/>
        <v>48</v>
      </c>
    </row>
    <row r="51" spans="1:21" x14ac:dyDescent="0.2">
      <c r="A51" s="28">
        <v>8</v>
      </c>
      <c r="B51" s="28">
        <v>121</v>
      </c>
      <c r="D51" s="28">
        <v>115552</v>
      </c>
      <c r="E51" s="29" t="s">
        <v>166</v>
      </c>
      <c r="F51" s="29" t="s">
        <v>236</v>
      </c>
      <c r="G51" s="31" t="str">
        <f t="shared" si="0"/>
        <v>Schneeberger Ulrich</v>
      </c>
      <c r="H51" s="34">
        <v>17654</v>
      </c>
      <c r="I51" s="33">
        <f t="shared" si="3"/>
        <v>17654</v>
      </c>
      <c r="J51" s="30">
        <v>2008</v>
      </c>
      <c r="K51" s="29" t="s">
        <v>1862</v>
      </c>
      <c r="L51" s="28">
        <v>6005</v>
      </c>
      <c r="M51" s="32" t="s">
        <v>1796</v>
      </c>
      <c r="O51" s="28" t="str">
        <f t="shared" si="6"/>
        <v>Nein</v>
      </c>
      <c r="P51" s="34">
        <v>42004</v>
      </c>
      <c r="T51" s="39">
        <v>41969</v>
      </c>
      <c r="U51" s="32">
        <f t="shared" si="1"/>
        <v>49</v>
      </c>
    </row>
    <row r="52" spans="1:21" x14ac:dyDescent="0.2">
      <c r="A52" s="28">
        <v>17</v>
      </c>
      <c r="B52" s="28">
        <v>228</v>
      </c>
      <c r="E52" s="29" t="s">
        <v>167</v>
      </c>
      <c r="F52" s="29" t="s">
        <v>1440</v>
      </c>
      <c r="G52" s="29" t="str">
        <f t="shared" si="0"/>
        <v>Schnyder Traute</v>
      </c>
      <c r="H52" s="34">
        <v>18677</v>
      </c>
      <c r="I52" s="33">
        <f t="shared" si="3"/>
        <v>18677</v>
      </c>
      <c r="J52" s="30">
        <v>2011</v>
      </c>
      <c r="K52" s="29" t="s">
        <v>1441</v>
      </c>
      <c r="L52" s="28">
        <v>6170</v>
      </c>
      <c r="M52" s="32" t="s">
        <v>1800</v>
      </c>
      <c r="O52" s="28" t="s">
        <v>712</v>
      </c>
      <c r="P52" s="34">
        <v>42369</v>
      </c>
      <c r="T52" s="39">
        <v>42369</v>
      </c>
      <c r="U52" s="32">
        <f t="shared" si="1"/>
        <v>50</v>
      </c>
    </row>
    <row r="53" spans="1:21" x14ac:dyDescent="0.2">
      <c r="A53" s="28">
        <v>8</v>
      </c>
      <c r="B53" s="28">
        <v>121</v>
      </c>
      <c r="E53" s="29" t="s">
        <v>168</v>
      </c>
      <c r="F53" s="29" t="s">
        <v>1286</v>
      </c>
      <c r="G53" s="31" t="str">
        <f t="shared" si="0"/>
        <v>Schubiger Edi</v>
      </c>
      <c r="H53" s="34">
        <v>13563</v>
      </c>
      <c r="I53" s="33">
        <f t="shared" si="3"/>
        <v>13563</v>
      </c>
      <c r="J53" s="30">
        <v>1997</v>
      </c>
      <c r="K53" s="29" t="s">
        <v>963</v>
      </c>
      <c r="L53" s="28">
        <v>6020</v>
      </c>
      <c r="M53" s="32" t="s">
        <v>1777</v>
      </c>
      <c r="O53" s="28" t="str">
        <f t="shared" ref="O53:O66" si="7">IF(N53+P53&gt;0,"Nein","Ja")</f>
        <v>Nein</v>
      </c>
      <c r="P53" s="34">
        <v>41274</v>
      </c>
      <c r="T53" s="39">
        <v>40976</v>
      </c>
      <c r="U53" s="32">
        <f t="shared" si="1"/>
        <v>51</v>
      </c>
    </row>
    <row r="54" spans="1:21" x14ac:dyDescent="0.2">
      <c r="A54" s="28">
        <v>15</v>
      </c>
      <c r="B54" s="28">
        <v>166</v>
      </c>
      <c r="E54" s="29" t="s">
        <v>1842</v>
      </c>
      <c r="F54" s="29" t="s">
        <v>120</v>
      </c>
      <c r="G54" s="31" t="str">
        <f t="shared" si="0"/>
        <v>Schumacher Fredy</v>
      </c>
      <c r="H54" s="34">
        <v>15091</v>
      </c>
      <c r="I54" s="33">
        <f t="shared" si="3"/>
        <v>15091</v>
      </c>
      <c r="J54" s="30">
        <v>2001</v>
      </c>
      <c r="K54" s="29" t="s">
        <v>1364</v>
      </c>
      <c r="L54" s="28">
        <v>6156</v>
      </c>
      <c r="M54" s="32" t="s">
        <v>1365</v>
      </c>
      <c r="O54" s="28" t="str">
        <f t="shared" si="7"/>
        <v>Nein</v>
      </c>
      <c r="P54" s="34">
        <v>42004</v>
      </c>
      <c r="T54" s="39">
        <v>41949</v>
      </c>
      <c r="U54" s="32">
        <f t="shared" si="1"/>
        <v>52</v>
      </c>
    </row>
    <row r="55" spans="1:21" x14ac:dyDescent="0.2">
      <c r="A55" s="28">
        <v>6</v>
      </c>
      <c r="B55" s="28">
        <v>220</v>
      </c>
      <c r="C55" s="28" t="s">
        <v>1184</v>
      </c>
      <c r="E55" s="29" t="s">
        <v>1740</v>
      </c>
      <c r="F55" s="29" t="s">
        <v>63</v>
      </c>
      <c r="G55" s="31" t="str">
        <f t="shared" si="0"/>
        <v>Spiess Josef</v>
      </c>
      <c r="H55" s="34">
        <v>12863</v>
      </c>
      <c r="I55" s="33">
        <f t="shared" si="3"/>
        <v>12863</v>
      </c>
      <c r="J55" s="30">
        <v>1995</v>
      </c>
      <c r="K55" s="29" t="s">
        <v>2278</v>
      </c>
      <c r="L55" s="28">
        <v>6280</v>
      </c>
      <c r="M55" s="32" t="s">
        <v>1802</v>
      </c>
      <c r="O55" s="28" t="str">
        <f t="shared" si="7"/>
        <v>Nein</v>
      </c>
      <c r="P55" s="34">
        <v>42004</v>
      </c>
      <c r="S55" s="28">
        <v>2009</v>
      </c>
      <c r="T55" s="39">
        <v>42004</v>
      </c>
      <c r="U55" s="32">
        <f t="shared" si="1"/>
        <v>53</v>
      </c>
    </row>
    <row r="56" spans="1:21" x14ac:dyDescent="0.2">
      <c r="A56" s="28">
        <v>3</v>
      </c>
      <c r="B56" s="28">
        <v>169</v>
      </c>
      <c r="D56" s="28">
        <v>171972</v>
      </c>
      <c r="E56" s="29" t="s">
        <v>1650</v>
      </c>
      <c r="F56" s="29" t="s">
        <v>1249</v>
      </c>
      <c r="G56" s="31" t="str">
        <f t="shared" si="0"/>
        <v>Stutz Marcel</v>
      </c>
      <c r="H56" s="34">
        <v>18206</v>
      </c>
      <c r="I56" s="33">
        <f t="shared" si="3"/>
        <v>18206</v>
      </c>
      <c r="J56" s="30">
        <v>2009</v>
      </c>
      <c r="K56" s="29" t="s">
        <v>1651</v>
      </c>
      <c r="L56" s="28">
        <v>6048</v>
      </c>
      <c r="M56" s="32" t="s">
        <v>1782</v>
      </c>
      <c r="O56" s="28" t="str">
        <f t="shared" si="7"/>
        <v>Nein</v>
      </c>
      <c r="P56" s="34">
        <v>42004</v>
      </c>
      <c r="T56" s="39">
        <v>41955</v>
      </c>
      <c r="U56" s="32">
        <f t="shared" si="1"/>
        <v>54</v>
      </c>
    </row>
    <row r="57" spans="1:21" x14ac:dyDescent="0.2">
      <c r="A57" s="28">
        <v>3</v>
      </c>
      <c r="B57" s="28">
        <v>169</v>
      </c>
      <c r="D57" s="28">
        <v>203121</v>
      </c>
      <c r="E57" s="29" t="s">
        <v>1650</v>
      </c>
      <c r="F57" s="29" t="s">
        <v>1448</v>
      </c>
      <c r="G57" s="31" t="str">
        <f t="shared" si="0"/>
        <v>Stutz Margrit</v>
      </c>
      <c r="H57" s="34">
        <v>18932</v>
      </c>
      <c r="I57" s="33">
        <f t="shared" si="3"/>
        <v>18932</v>
      </c>
      <c r="J57" s="30">
        <v>2011</v>
      </c>
      <c r="K57" s="29" t="s">
        <v>1651</v>
      </c>
      <c r="L57" s="28">
        <v>6048</v>
      </c>
      <c r="M57" s="32" t="s">
        <v>1782</v>
      </c>
      <c r="O57" s="28" t="str">
        <f t="shared" si="7"/>
        <v>Nein</v>
      </c>
      <c r="P57" s="34">
        <v>42004</v>
      </c>
      <c r="T57" s="39">
        <v>41955</v>
      </c>
      <c r="U57" s="32">
        <f t="shared" si="1"/>
        <v>55</v>
      </c>
    </row>
    <row r="58" spans="1:21" x14ac:dyDescent="0.2">
      <c r="A58" s="28">
        <v>10</v>
      </c>
      <c r="B58" s="28">
        <v>224</v>
      </c>
      <c r="E58" s="29" t="s">
        <v>177</v>
      </c>
      <c r="F58" s="29" t="s">
        <v>71</v>
      </c>
      <c r="G58" s="31" t="str">
        <f t="shared" si="0"/>
        <v>Troxler Franz</v>
      </c>
      <c r="H58" s="34">
        <v>13771</v>
      </c>
      <c r="I58" s="33">
        <f t="shared" si="3"/>
        <v>13771</v>
      </c>
      <c r="J58" s="30">
        <v>1997</v>
      </c>
      <c r="K58" s="29" t="s">
        <v>693</v>
      </c>
      <c r="L58" s="28">
        <v>6231</v>
      </c>
      <c r="M58" s="32" t="s">
        <v>1794</v>
      </c>
      <c r="O58" s="28" t="str">
        <f t="shared" si="7"/>
        <v>Nein</v>
      </c>
      <c r="P58" s="34">
        <v>42004</v>
      </c>
      <c r="T58" s="39">
        <v>41949</v>
      </c>
      <c r="U58" s="32">
        <f t="shared" si="1"/>
        <v>56</v>
      </c>
    </row>
    <row r="59" spans="1:21" x14ac:dyDescent="0.2">
      <c r="A59" s="28">
        <v>11</v>
      </c>
      <c r="B59" s="28">
        <v>202</v>
      </c>
      <c r="D59" s="28">
        <v>115553</v>
      </c>
      <c r="E59" s="29" t="s">
        <v>177</v>
      </c>
      <c r="F59" s="29" t="s">
        <v>111</v>
      </c>
      <c r="G59" s="29" t="str">
        <f t="shared" si="0"/>
        <v>Troxler Kaspar</v>
      </c>
      <c r="H59" s="34">
        <v>18632</v>
      </c>
      <c r="I59" s="33">
        <f t="shared" si="3"/>
        <v>18632</v>
      </c>
      <c r="J59" s="30">
        <v>2011</v>
      </c>
      <c r="K59" s="29" t="s">
        <v>1450</v>
      </c>
      <c r="L59" s="28">
        <v>6207</v>
      </c>
      <c r="M59" s="32" t="s">
        <v>1162</v>
      </c>
      <c r="O59" s="28" t="str">
        <f t="shared" si="7"/>
        <v>Nein</v>
      </c>
      <c r="P59" s="34">
        <v>42369</v>
      </c>
      <c r="Q59" s="28">
        <v>2013</v>
      </c>
      <c r="T59" s="39">
        <v>42384</v>
      </c>
      <c r="U59" s="32">
        <f t="shared" si="1"/>
        <v>57</v>
      </c>
    </row>
    <row r="60" spans="1:21" x14ac:dyDescent="0.2">
      <c r="A60" s="28">
        <v>13</v>
      </c>
      <c r="B60" s="28">
        <v>132</v>
      </c>
      <c r="D60" s="28">
        <v>104002</v>
      </c>
      <c r="E60" s="29" t="s">
        <v>1091</v>
      </c>
      <c r="F60" s="29" t="s">
        <v>85</v>
      </c>
      <c r="G60" s="31" t="str">
        <f t="shared" si="0"/>
        <v>Tschuppert Karl</v>
      </c>
      <c r="H60" s="34">
        <v>15099</v>
      </c>
      <c r="I60" s="33">
        <f t="shared" si="3"/>
        <v>15099</v>
      </c>
      <c r="J60" s="30">
        <v>2002</v>
      </c>
      <c r="K60" s="29" t="s">
        <v>1493</v>
      </c>
      <c r="L60" s="28">
        <v>6218</v>
      </c>
      <c r="M60" s="32" t="s">
        <v>1150</v>
      </c>
      <c r="O60" s="28" t="str">
        <f t="shared" si="7"/>
        <v>Nein</v>
      </c>
      <c r="P60" s="34">
        <v>42004</v>
      </c>
      <c r="T60" s="39">
        <v>41949</v>
      </c>
      <c r="U60" s="32">
        <f t="shared" si="1"/>
        <v>58</v>
      </c>
    </row>
    <row r="61" spans="1:21" x14ac:dyDescent="0.2">
      <c r="A61" s="28">
        <v>3</v>
      </c>
      <c r="B61" s="28">
        <v>163</v>
      </c>
      <c r="D61" s="28">
        <v>245737</v>
      </c>
      <c r="E61" s="29" t="s">
        <v>736</v>
      </c>
      <c r="F61" s="29" t="s">
        <v>1225</v>
      </c>
      <c r="G61" s="31" t="str">
        <f t="shared" si="0"/>
        <v>Villiger Ruedi</v>
      </c>
      <c r="H61" s="34">
        <v>15910</v>
      </c>
      <c r="I61" s="33">
        <f t="shared" si="3"/>
        <v>15910</v>
      </c>
      <c r="J61" s="30">
        <v>2006</v>
      </c>
      <c r="K61" s="29" t="s">
        <v>737</v>
      </c>
      <c r="L61" s="28">
        <v>6010</v>
      </c>
      <c r="M61" s="32" t="s">
        <v>1797</v>
      </c>
      <c r="O61" s="28" t="str">
        <f t="shared" si="7"/>
        <v>Nein</v>
      </c>
      <c r="P61" s="34">
        <v>41639</v>
      </c>
      <c r="T61" s="39">
        <v>41590</v>
      </c>
      <c r="U61" s="32">
        <f t="shared" si="1"/>
        <v>59</v>
      </c>
    </row>
    <row r="62" spans="1:21" x14ac:dyDescent="0.2">
      <c r="A62" s="28">
        <v>11</v>
      </c>
      <c r="B62" s="28">
        <v>142</v>
      </c>
      <c r="D62" s="28">
        <v>596762</v>
      </c>
      <c r="E62" s="29" t="s">
        <v>1101</v>
      </c>
      <c r="F62" s="29" t="s">
        <v>82</v>
      </c>
      <c r="G62" s="31" t="str">
        <f t="shared" si="0"/>
        <v>Weibel Anton</v>
      </c>
      <c r="H62" s="34">
        <v>17923</v>
      </c>
      <c r="I62" s="33">
        <f t="shared" si="3"/>
        <v>17923</v>
      </c>
      <c r="J62" s="30">
        <v>2011</v>
      </c>
      <c r="K62" s="29" t="s">
        <v>1869</v>
      </c>
      <c r="L62" s="28">
        <v>6015</v>
      </c>
      <c r="M62" s="32" t="s">
        <v>1160</v>
      </c>
      <c r="O62" s="28" t="str">
        <f t="shared" si="7"/>
        <v>Nein</v>
      </c>
      <c r="P62" s="34">
        <v>42004</v>
      </c>
      <c r="T62" s="39">
        <v>41949</v>
      </c>
      <c r="U62" s="32">
        <f t="shared" si="1"/>
        <v>60</v>
      </c>
    </row>
    <row r="63" spans="1:21" x14ac:dyDescent="0.2">
      <c r="A63" s="28">
        <v>14</v>
      </c>
      <c r="B63" s="28">
        <v>249</v>
      </c>
      <c r="E63" s="29" t="s">
        <v>1101</v>
      </c>
      <c r="F63" s="29" t="s">
        <v>71</v>
      </c>
      <c r="G63" s="31" t="str">
        <f t="shared" si="0"/>
        <v>Weibel Franz</v>
      </c>
      <c r="H63" s="34">
        <v>16298</v>
      </c>
      <c r="I63" s="33">
        <f t="shared" si="3"/>
        <v>16298</v>
      </c>
      <c r="J63" s="30">
        <v>2004</v>
      </c>
      <c r="K63" s="29" t="s">
        <v>1057</v>
      </c>
      <c r="L63" s="28">
        <v>6130</v>
      </c>
      <c r="M63" s="32" t="s">
        <v>1792</v>
      </c>
      <c r="O63" s="28" t="str">
        <f t="shared" si="7"/>
        <v>Nein</v>
      </c>
      <c r="P63" s="34">
        <v>41639</v>
      </c>
      <c r="T63" s="39">
        <v>41590</v>
      </c>
      <c r="U63" s="32">
        <f t="shared" si="1"/>
        <v>61</v>
      </c>
    </row>
    <row r="64" spans="1:21" x14ac:dyDescent="0.2">
      <c r="A64" s="28">
        <v>14</v>
      </c>
      <c r="B64" s="28">
        <v>249</v>
      </c>
      <c r="E64" s="29" t="s">
        <v>1101</v>
      </c>
      <c r="F64" s="29" t="s">
        <v>217</v>
      </c>
      <c r="G64" s="31" t="str">
        <f t="shared" si="0"/>
        <v>Weibel Romy</v>
      </c>
      <c r="H64" s="34">
        <v>16639</v>
      </c>
      <c r="I64" s="33">
        <f t="shared" si="3"/>
        <v>16639</v>
      </c>
      <c r="J64" s="30">
        <v>2005</v>
      </c>
      <c r="K64" s="29" t="s">
        <v>1466</v>
      </c>
      <c r="L64" s="28">
        <v>6130</v>
      </c>
      <c r="M64" s="32" t="s">
        <v>1792</v>
      </c>
      <c r="O64" s="28" t="str">
        <f t="shared" si="7"/>
        <v>Nein</v>
      </c>
      <c r="P64" s="34">
        <v>41639</v>
      </c>
      <c r="T64" s="39">
        <v>41590</v>
      </c>
      <c r="U64" s="32">
        <f t="shared" si="1"/>
        <v>62</v>
      </c>
    </row>
    <row r="65" spans="1:21" x14ac:dyDescent="0.2">
      <c r="A65" s="28">
        <v>13</v>
      </c>
      <c r="B65" s="28">
        <v>226</v>
      </c>
      <c r="E65" s="29" t="s">
        <v>1109</v>
      </c>
      <c r="F65" s="29" t="s">
        <v>62</v>
      </c>
      <c r="G65" s="31" t="str">
        <f t="shared" si="0"/>
        <v>Willimann Hans</v>
      </c>
      <c r="H65" s="34">
        <v>13643</v>
      </c>
      <c r="I65" s="33">
        <f t="shared" si="3"/>
        <v>13643</v>
      </c>
      <c r="J65" s="30">
        <v>1997</v>
      </c>
      <c r="K65" s="29" t="s">
        <v>1662</v>
      </c>
      <c r="L65" s="28">
        <v>6247</v>
      </c>
      <c r="M65" s="32" t="s">
        <v>30</v>
      </c>
      <c r="O65" s="28" t="str">
        <f t="shared" si="7"/>
        <v>Nein</v>
      </c>
      <c r="P65" s="34">
        <v>41381</v>
      </c>
      <c r="T65" s="39">
        <v>41381</v>
      </c>
      <c r="U65" s="32">
        <f t="shared" si="1"/>
        <v>63</v>
      </c>
    </row>
    <row r="66" spans="1:21" x14ac:dyDescent="0.2">
      <c r="A66" s="28">
        <v>1</v>
      </c>
      <c r="B66" s="28">
        <v>100</v>
      </c>
      <c r="D66" s="28">
        <v>734742</v>
      </c>
      <c r="E66" s="31" t="s">
        <v>2166</v>
      </c>
      <c r="F66" s="31" t="s">
        <v>2167</v>
      </c>
      <c r="G66" s="29" t="str">
        <f t="shared" si="0"/>
        <v>Zihlmann-Stalder Finy</v>
      </c>
      <c r="H66" s="42">
        <v>18077</v>
      </c>
      <c r="I66" s="33">
        <f t="shared" si="3"/>
        <v>18077</v>
      </c>
      <c r="J66" s="25">
        <v>2014</v>
      </c>
      <c r="K66" s="36" t="s">
        <v>1373</v>
      </c>
      <c r="L66" s="25">
        <v>6218</v>
      </c>
      <c r="M66" s="36" t="s">
        <v>1150</v>
      </c>
      <c r="N66"/>
      <c r="O66" s="28" t="str">
        <f t="shared" si="7"/>
        <v>Nein</v>
      </c>
      <c r="P66" s="34">
        <v>42369</v>
      </c>
      <c r="T66" s="39">
        <v>42378</v>
      </c>
      <c r="U66" s="32">
        <f t="shared" si="1"/>
        <v>64</v>
      </c>
    </row>
    <row r="67" spans="1:21" x14ac:dyDescent="0.2">
      <c r="G67" s="29"/>
      <c r="H67" s="42"/>
      <c r="I67" s="33"/>
      <c r="J67" s="25"/>
      <c r="K67" s="36"/>
      <c r="L67" s="25"/>
      <c r="M67" s="36"/>
      <c r="N67"/>
      <c r="T67" s="39"/>
    </row>
    <row r="68" spans="1:21" x14ac:dyDescent="0.2">
      <c r="E68" s="53">
        <v>2016</v>
      </c>
      <c r="G68" s="29"/>
      <c r="H68" s="42"/>
      <c r="I68" s="33"/>
      <c r="J68" s="25"/>
      <c r="K68" s="36"/>
      <c r="L68" s="25"/>
      <c r="M68" s="36"/>
      <c r="N68"/>
      <c r="T68" s="39"/>
    </row>
    <row r="69" spans="1:21" x14ac:dyDescent="0.2">
      <c r="A69" s="28">
        <v>13</v>
      </c>
      <c r="B69" s="28">
        <v>241</v>
      </c>
      <c r="D69" s="28">
        <v>175128</v>
      </c>
      <c r="E69" s="29" t="s">
        <v>214</v>
      </c>
      <c r="F69" s="29" t="s">
        <v>139</v>
      </c>
      <c r="G69" s="29" t="str">
        <f t="shared" ref="G69:G102" si="8">CONCATENATE(E69," ",F69)</f>
        <v>Arnold Bruno</v>
      </c>
      <c r="H69" s="34">
        <v>17313</v>
      </c>
      <c r="I69" s="33">
        <f t="shared" ref="I69:I84" si="9">H69</f>
        <v>17313</v>
      </c>
      <c r="J69" s="30">
        <v>2007</v>
      </c>
      <c r="K69" s="29" t="s">
        <v>412</v>
      </c>
      <c r="L69" s="28">
        <v>6260</v>
      </c>
      <c r="M69" s="32" t="s">
        <v>1147</v>
      </c>
      <c r="O69" s="28" t="str">
        <f t="shared" ref="O69:O84" si="10">IF(N69+P69&gt;0,"Nein","Ja")</f>
        <v>Nein</v>
      </c>
      <c r="P69" s="34">
        <v>42648</v>
      </c>
      <c r="T69" s="39">
        <v>42661</v>
      </c>
      <c r="U69" s="32">
        <v>1</v>
      </c>
    </row>
    <row r="70" spans="1:21" x14ac:dyDescent="0.2">
      <c r="A70" s="25">
        <v>6</v>
      </c>
      <c r="B70" s="25">
        <v>225</v>
      </c>
      <c r="C70"/>
      <c r="D70" s="28">
        <v>169997</v>
      </c>
      <c r="E70" s="36" t="s">
        <v>263</v>
      </c>
      <c r="F70" s="36" t="s">
        <v>72</v>
      </c>
      <c r="G70" s="29" t="str">
        <f t="shared" si="8"/>
        <v>Bättig Albert</v>
      </c>
      <c r="H70" s="42">
        <v>17998</v>
      </c>
      <c r="I70" s="33">
        <f t="shared" si="9"/>
        <v>17998</v>
      </c>
      <c r="J70" s="30">
        <v>2014</v>
      </c>
      <c r="K70" s="36" t="s">
        <v>2236</v>
      </c>
      <c r="L70" s="25">
        <v>6288</v>
      </c>
      <c r="M70" s="46" t="s">
        <v>33</v>
      </c>
      <c r="N70"/>
      <c r="O70" s="28" t="str">
        <f t="shared" si="10"/>
        <v>Nein</v>
      </c>
      <c r="P70" s="34">
        <v>42648</v>
      </c>
      <c r="T70" s="39">
        <v>42653</v>
      </c>
      <c r="U70" s="32">
        <f t="shared" ref="U70:U78" si="11">U69+1</f>
        <v>2</v>
      </c>
    </row>
    <row r="71" spans="1:21" x14ac:dyDescent="0.2">
      <c r="A71" s="28">
        <v>14</v>
      </c>
      <c r="B71" s="28">
        <v>249</v>
      </c>
      <c r="D71" s="28">
        <v>195385</v>
      </c>
      <c r="E71" s="29" t="s">
        <v>276</v>
      </c>
      <c r="F71" s="29" t="s">
        <v>81</v>
      </c>
      <c r="G71" s="29" t="str">
        <f t="shared" si="8"/>
        <v>Boog Alfred</v>
      </c>
      <c r="H71" s="34">
        <v>16688</v>
      </c>
      <c r="I71" s="33">
        <f t="shared" si="9"/>
        <v>16688</v>
      </c>
      <c r="J71" s="30">
        <v>2005</v>
      </c>
      <c r="K71" s="29" t="s">
        <v>1972</v>
      </c>
      <c r="L71" s="28">
        <v>6130</v>
      </c>
      <c r="M71" s="32" t="s">
        <v>1792</v>
      </c>
      <c r="O71" s="28" t="str">
        <f t="shared" si="10"/>
        <v>Nein</v>
      </c>
      <c r="P71" s="34">
        <v>42648</v>
      </c>
      <c r="T71" s="39">
        <v>42661</v>
      </c>
      <c r="U71" s="32">
        <f t="shared" si="11"/>
        <v>3</v>
      </c>
    </row>
    <row r="72" spans="1:21" x14ac:dyDescent="0.2">
      <c r="A72" s="28">
        <v>17</v>
      </c>
      <c r="B72" s="28">
        <v>126</v>
      </c>
      <c r="D72" s="28">
        <v>156981</v>
      </c>
      <c r="E72" s="29" t="s">
        <v>283</v>
      </c>
      <c r="F72" s="29" t="s">
        <v>1220</v>
      </c>
      <c r="G72" s="29" t="str">
        <f t="shared" si="8"/>
        <v>Brühlmann Ferdinand</v>
      </c>
      <c r="H72" s="34">
        <v>18034</v>
      </c>
      <c r="I72" s="33">
        <f t="shared" si="9"/>
        <v>18034</v>
      </c>
      <c r="J72" s="30">
        <v>2009</v>
      </c>
      <c r="K72" s="29" t="s">
        <v>564</v>
      </c>
      <c r="L72" s="28">
        <v>6106</v>
      </c>
      <c r="M72" s="32" t="s">
        <v>1159</v>
      </c>
      <c r="O72" s="28" t="str">
        <f t="shared" si="10"/>
        <v>Nein</v>
      </c>
      <c r="P72" s="34">
        <v>42607</v>
      </c>
      <c r="T72" s="39">
        <v>42607</v>
      </c>
      <c r="U72" s="32">
        <f t="shared" si="11"/>
        <v>4</v>
      </c>
    </row>
    <row r="73" spans="1:21" x14ac:dyDescent="0.2">
      <c r="A73" s="28">
        <v>3</v>
      </c>
      <c r="B73" s="28">
        <v>161</v>
      </c>
      <c r="D73" s="28">
        <v>112352</v>
      </c>
      <c r="E73" s="29" t="s">
        <v>512</v>
      </c>
      <c r="F73" s="29" t="s">
        <v>1204</v>
      </c>
      <c r="G73" s="29" t="str">
        <f t="shared" si="8"/>
        <v>Dürring Hans-Rudolf</v>
      </c>
      <c r="H73" s="34">
        <v>14977</v>
      </c>
      <c r="I73" s="33">
        <f t="shared" si="9"/>
        <v>14977</v>
      </c>
      <c r="J73" s="30">
        <v>2001</v>
      </c>
      <c r="K73" s="29" t="s">
        <v>2154</v>
      </c>
      <c r="L73" s="28">
        <v>6353</v>
      </c>
      <c r="M73" s="32" t="s">
        <v>39</v>
      </c>
      <c r="O73" s="28" t="str">
        <f t="shared" si="10"/>
        <v>Nein</v>
      </c>
      <c r="P73" s="34">
        <v>42604</v>
      </c>
      <c r="Q73" s="28">
        <v>2001</v>
      </c>
      <c r="T73" s="39">
        <v>42604</v>
      </c>
      <c r="U73" s="32">
        <f t="shared" si="11"/>
        <v>5</v>
      </c>
    </row>
    <row r="74" spans="1:21" x14ac:dyDescent="0.2">
      <c r="A74" s="28">
        <v>3</v>
      </c>
      <c r="B74" s="28">
        <v>163</v>
      </c>
      <c r="D74" s="28">
        <v>191770</v>
      </c>
      <c r="E74" s="29" t="s">
        <v>787</v>
      </c>
      <c r="F74" s="29" t="s">
        <v>62</v>
      </c>
      <c r="G74" s="29" t="str">
        <f t="shared" si="8"/>
        <v>Duss Hans</v>
      </c>
      <c r="H74" s="34">
        <v>17731</v>
      </c>
      <c r="I74" s="33">
        <f t="shared" si="9"/>
        <v>17731</v>
      </c>
      <c r="J74" s="30">
        <v>2008</v>
      </c>
      <c r="K74" s="29" t="s">
        <v>485</v>
      </c>
      <c r="L74" s="28">
        <v>6048</v>
      </c>
      <c r="M74" s="32" t="s">
        <v>1782</v>
      </c>
      <c r="O74" s="28" t="str">
        <f t="shared" si="10"/>
        <v>Nein</v>
      </c>
      <c r="P74" s="34">
        <v>42419</v>
      </c>
      <c r="T74" s="39">
        <v>42419</v>
      </c>
      <c r="U74" s="32">
        <f t="shared" si="11"/>
        <v>6</v>
      </c>
    </row>
    <row r="75" spans="1:21" x14ac:dyDescent="0.2">
      <c r="A75" s="28">
        <v>17</v>
      </c>
      <c r="B75" s="28">
        <v>134</v>
      </c>
      <c r="D75" s="28">
        <v>138356</v>
      </c>
      <c r="E75" s="29" t="s">
        <v>891</v>
      </c>
      <c r="F75" s="29" t="s">
        <v>1225</v>
      </c>
      <c r="G75" s="29" t="str">
        <f t="shared" si="8"/>
        <v>Emmenegger Ruedi</v>
      </c>
      <c r="H75" s="34">
        <v>18692</v>
      </c>
      <c r="I75" s="33">
        <f t="shared" si="9"/>
        <v>18692</v>
      </c>
      <c r="J75" s="30">
        <v>2011</v>
      </c>
      <c r="K75" s="29" t="s">
        <v>763</v>
      </c>
      <c r="L75" s="28">
        <v>6173</v>
      </c>
      <c r="M75" s="32" t="s">
        <v>1155</v>
      </c>
      <c r="O75" s="28" t="str">
        <f t="shared" si="10"/>
        <v>Nein</v>
      </c>
      <c r="P75" s="34">
        <v>42648</v>
      </c>
      <c r="T75" s="39">
        <v>42661</v>
      </c>
      <c r="U75" s="32">
        <f t="shared" si="11"/>
        <v>7</v>
      </c>
    </row>
    <row r="76" spans="1:21" x14ac:dyDescent="0.2">
      <c r="A76" s="28">
        <v>17</v>
      </c>
      <c r="B76" s="28">
        <v>127</v>
      </c>
      <c r="D76" s="28">
        <v>112358</v>
      </c>
      <c r="E76" s="29" t="s">
        <v>798</v>
      </c>
      <c r="F76" s="29" t="s">
        <v>63</v>
      </c>
      <c r="G76" s="29" t="str">
        <f t="shared" si="8"/>
        <v>Frey Josef</v>
      </c>
      <c r="H76" s="34">
        <v>15353</v>
      </c>
      <c r="I76" s="33">
        <f t="shared" si="9"/>
        <v>15353</v>
      </c>
      <c r="J76" s="30">
        <v>2009</v>
      </c>
      <c r="K76" s="29" t="s">
        <v>2159</v>
      </c>
      <c r="L76" s="28">
        <v>6162</v>
      </c>
      <c r="M76" s="32" t="s">
        <v>1156</v>
      </c>
      <c r="O76" s="28" t="str">
        <f t="shared" si="10"/>
        <v>Nein</v>
      </c>
      <c r="P76" s="34">
        <v>42648</v>
      </c>
      <c r="T76" s="39">
        <v>42661</v>
      </c>
      <c r="U76" s="32">
        <f t="shared" si="11"/>
        <v>8</v>
      </c>
    </row>
    <row r="77" spans="1:21" x14ac:dyDescent="0.2">
      <c r="A77" s="25">
        <v>17</v>
      </c>
      <c r="B77" s="28">
        <v>228</v>
      </c>
      <c r="C77" s="41"/>
      <c r="D77" s="28">
        <v>138343</v>
      </c>
      <c r="E77" s="36" t="s">
        <v>799</v>
      </c>
      <c r="F77" s="36" t="s">
        <v>70</v>
      </c>
      <c r="G77" s="29" t="str">
        <f t="shared" si="8"/>
        <v>Fuchs Heinz</v>
      </c>
      <c r="H77" s="42">
        <v>19454</v>
      </c>
      <c r="I77" s="33">
        <f t="shared" si="9"/>
        <v>19454</v>
      </c>
      <c r="J77" s="30">
        <v>2013</v>
      </c>
      <c r="K77" s="36" t="s">
        <v>2150</v>
      </c>
      <c r="L77" s="25">
        <v>6045</v>
      </c>
      <c r="M77" s="36" t="s">
        <v>1161</v>
      </c>
      <c r="N77" s="41"/>
      <c r="O77" s="28" t="str">
        <f t="shared" si="10"/>
        <v>Nein</v>
      </c>
      <c r="P77" s="34">
        <v>42648</v>
      </c>
      <c r="T77" s="39">
        <v>42661</v>
      </c>
      <c r="U77" s="32">
        <f t="shared" si="11"/>
        <v>9</v>
      </c>
    </row>
    <row r="78" spans="1:21" x14ac:dyDescent="0.2">
      <c r="A78" s="28">
        <v>3</v>
      </c>
      <c r="B78" s="28">
        <v>154</v>
      </c>
      <c r="D78" s="28">
        <v>102300</v>
      </c>
      <c r="E78" s="29" t="s">
        <v>799</v>
      </c>
      <c r="F78" s="29" t="s">
        <v>67</v>
      </c>
      <c r="G78" s="29" t="str">
        <f t="shared" si="8"/>
        <v>Fuchs Peter</v>
      </c>
      <c r="H78" s="34">
        <v>18432</v>
      </c>
      <c r="I78" s="33">
        <f t="shared" si="9"/>
        <v>18432</v>
      </c>
      <c r="J78" s="30">
        <v>2010</v>
      </c>
      <c r="K78" s="29" t="s">
        <v>767</v>
      </c>
      <c r="L78" s="28">
        <v>6048</v>
      </c>
      <c r="M78" s="32" t="s">
        <v>1782</v>
      </c>
      <c r="O78" s="28" t="str">
        <f t="shared" si="10"/>
        <v>Nein</v>
      </c>
      <c r="P78" s="34">
        <v>42465</v>
      </c>
      <c r="T78" s="39">
        <v>42465</v>
      </c>
      <c r="U78" s="32">
        <f t="shared" si="11"/>
        <v>10</v>
      </c>
    </row>
    <row r="79" spans="1:21" x14ac:dyDescent="0.2">
      <c r="A79" s="28">
        <v>14</v>
      </c>
      <c r="B79" s="28">
        <v>249</v>
      </c>
      <c r="D79" s="28">
        <v>121847</v>
      </c>
      <c r="E79" s="29" t="s">
        <v>1549</v>
      </c>
      <c r="F79" s="29" t="s">
        <v>1231</v>
      </c>
      <c r="G79" s="29" t="str">
        <f t="shared" si="8"/>
        <v>Gassmann Alois</v>
      </c>
      <c r="H79" s="34">
        <v>17971</v>
      </c>
      <c r="I79" s="33">
        <f t="shared" si="9"/>
        <v>17971</v>
      </c>
      <c r="J79" s="30">
        <v>2009</v>
      </c>
      <c r="K79" s="29" t="s">
        <v>2457</v>
      </c>
      <c r="L79" s="28">
        <v>6130</v>
      </c>
      <c r="M79" s="32" t="s">
        <v>1792</v>
      </c>
      <c r="O79" s="28" t="str">
        <f t="shared" si="10"/>
        <v>Nein</v>
      </c>
      <c r="P79" s="34">
        <v>42370</v>
      </c>
      <c r="T79" s="39">
        <v>42421</v>
      </c>
      <c r="U79" s="32">
        <f>U76+1</f>
        <v>9</v>
      </c>
    </row>
    <row r="80" spans="1:21" x14ac:dyDescent="0.2">
      <c r="A80" s="28">
        <v>15</v>
      </c>
      <c r="B80" s="28">
        <v>215</v>
      </c>
      <c r="D80" s="28">
        <v>111642</v>
      </c>
      <c r="E80" s="29" t="s">
        <v>1665</v>
      </c>
      <c r="F80" s="29" t="s">
        <v>89</v>
      </c>
      <c r="G80" s="29" t="str">
        <f t="shared" si="8"/>
        <v>Gloor  Werner</v>
      </c>
      <c r="H80" s="34">
        <v>18410</v>
      </c>
      <c r="I80" s="33">
        <f t="shared" si="9"/>
        <v>18410</v>
      </c>
      <c r="J80" s="30">
        <v>2013</v>
      </c>
      <c r="K80" s="29" t="s">
        <v>2116</v>
      </c>
      <c r="L80" s="28">
        <v>6264</v>
      </c>
      <c r="M80" s="32" t="s">
        <v>1795</v>
      </c>
      <c r="O80" s="28" t="str">
        <f t="shared" si="10"/>
        <v>Nein</v>
      </c>
      <c r="P80" s="34">
        <v>42735</v>
      </c>
      <c r="T80" s="39">
        <v>42611</v>
      </c>
      <c r="U80" s="32">
        <f t="shared" ref="U80:U102" si="12">U79+1</f>
        <v>10</v>
      </c>
    </row>
    <row r="81" spans="1:21" x14ac:dyDescent="0.2">
      <c r="A81" s="28">
        <v>8</v>
      </c>
      <c r="B81" s="28">
        <v>116</v>
      </c>
      <c r="D81" s="28">
        <v>186363</v>
      </c>
      <c r="E81" s="29" t="s">
        <v>325</v>
      </c>
      <c r="F81" s="29" t="s">
        <v>1215</v>
      </c>
      <c r="G81" s="29" t="str">
        <f t="shared" si="8"/>
        <v>Graf Hanspeter</v>
      </c>
      <c r="H81" s="34">
        <v>19144</v>
      </c>
      <c r="I81" s="33">
        <f t="shared" si="9"/>
        <v>19144</v>
      </c>
      <c r="J81" s="30">
        <v>2012</v>
      </c>
      <c r="K81" s="29" t="s">
        <v>2015</v>
      </c>
      <c r="L81" s="28">
        <v>6030</v>
      </c>
      <c r="M81" s="32" t="s">
        <v>1152</v>
      </c>
      <c r="O81" s="28" t="str">
        <f t="shared" si="10"/>
        <v>Nein</v>
      </c>
      <c r="P81" s="34">
        <v>42384</v>
      </c>
      <c r="Q81" s="28">
        <v>2013</v>
      </c>
      <c r="T81" s="39">
        <v>42384</v>
      </c>
      <c r="U81" s="32">
        <f t="shared" si="12"/>
        <v>11</v>
      </c>
    </row>
    <row r="82" spans="1:21" x14ac:dyDescent="0.2">
      <c r="A82" s="28">
        <v>12</v>
      </c>
      <c r="B82" s="28">
        <v>246</v>
      </c>
      <c r="D82" s="28">
        <v>166320</v>
      </c>
      <c r="E82" s="29" t="s">
        <v>450</v>
      </c>
      <c r="F82" s="29" t="s">
        <v>1232</v>
      </c>
      <c r="G82" s="29" t="str">
        <f t="shared" si="8"/>
        <v>Hostettler Christian</v>
      </c>
      <c r="H82" s="34">
        <v>16145</v>
      </c>
      <c r="I82" s="33">
        <f t="shared" si="9"/>
        <v>16145</v>
      </c>
      <c r="J82" s="30">
        <v>2004</v>
      </c>
      <c r="K82" s="29" t="s">
        <v>1061</v>
      </c>
      <c r="L82" s="28">
        <v>4806</v>
      </c>
      <c r="M82" s="32" t="s">
        <v>1151</v>
      </c>
      <c r="O82" s="28" t="str">
        <f t="shared" si="10"/>
        <v>Nein</v>
      </c>
      <c r="P82" s="34">
        <v>42583</v>
      </c>
      <c r="Q82" s="28">
        <v>2004</v>
      </c>
      <c r="T82" s="39">
        <v>42583</v>
      </c>
      <c r="U82" s="32">
        <f t="shared" si="12"/>
        <v>12</v>
      </c>
    </row>
    <row r="83" spans="1:21" x14ac:dyDescent="0.2">
      <c r="A83" s="28">
        <v>12</v>
      </c>
      <c r="B83" s="28">
        <v>246</v>
      </c>
      <c r="D83" s="28">
        <v>160323</v>
      </c>
      <c r="E83" s="29" t="s">
        <v>450</v>
      </c>
      <c r="F83" s="29" t="s">
        <v>1173</v>
      </c>
      <c r="G83" s="29" t="str">
        <f t="shared" si="8"/>
        <v>Hostettler Vreni</v>
      </c>
      <c r="H83" s="34">
        <v>17171</v>
      </c>
      <c r="I83" s="33">
        <f t="shared" si="9"/>
        <v>17171</v>
      </c>
      <c r="J83" s="30">
        <v>2007</v>
      </c>
      <c r="K83" s="29" t="s">
        <v>1061</v>
      </c>
      <c r="L83" s="28">
        <v>4806</v>
      </c>
      <c r="M83" s="32" t="s">
        <v>1151</v>
      </c>
      <c r="O83" s="28" t="str">
        <f t="shared" si="10"/>
        <v>Nein</v>
      </c>
      <c r="P83" s="34">
        <v>42583</v>
      </c>
      <c r="Q83" s="28">
        <v>2007</v>
      </c>
      <c r="T83" s="39">
        <v>42583</v>
      </c>
      <c r="U83" s="32">
        <f t="shared" si="12"/>
        <v>13</v>
      </c>
    </row>
    <row r="84" spans="1:21" x14ac:dyDescent="0.2">
      <c r="A84" s="28">
        <v>17</v>
      </c>
      <c r="B84" s="28">
        <v>191</v>
      </c>
      <c r="D84" s="28">
        <v>131180</v>
      </c>
      <c r="E84" s="29" t="s">
        <v>1574</v>
      </c>
      <c r="F84" s="29" t="s">
        <v>65</v>
      </c>
      <c r="G84" s="29" t="str">
        <f t="shared" si="8"/>
        <v>Koch Otto</v>
      </c>
      <c r="H84" s="34">
        <v>16789</v>
      </c>
      <c r="I84" s="33">
        <f t="shared" si="9"/>
        <v>16789</v>
      </c>
      <c r="J84" s="30">
        <v>2005</v>
      </c>
      <c r="K84" s="29" t="s">
        <v>8</v>
      </c>
      <c r="L84" s="28">
        <v>6196</v>
      </c>
      <c r="M84" s="32" t="s">
        <v>1168</v>
      </c>
      <c r="O84" s="28" t="str">
        <f t="shared" si="10"/>
        <v>Nein</v>
      </c>
      <c r="P84" s="34">
        <v>42648</v>
      </c>
      <c r="T84" s="39">
        <v>42661</v>
      </c>
      <c r="U84" s="32">
        <f t="shared" si="12"/>
        <v>14</v>
      </c>
    </row>
    <row r="85" spans="1:21" x14ac:dyDescent="0.2">
      <c r="A85" s="28">
        <v>3</v>
      </c>
      <c r="B85" s="28">
        <v>163</v>
      </c>
      <c r="D85" s="28">
        <v>166698</v>
      </c>
      <c r="E85" s="31" t="s">
        <v>1434</v>
      </c>
      <c r="F85" s="31" t="s">
        <v>62</v>
      </c>
      <c r="G85" s="29" t="str">
        <f t="shared" si="8"/>
        <v>Küng Hans</v>
      </c>
      <c r="H85" s="34">
        <v>14500</v>
      </c>
      <c r="I85" s="33">
        <v>14500</v>
      </c>
      <c r="J85" s="30">
        <v>2004</v>
      </c>
      <c r="K85" s="31" t="s">
        <v>1694</v>
      </c>
      <c r="L85" s="28">
        <v>6014</v>
      </c>
      <c r="M85" s="31" t="s">
        <v>1796</v>
      </c>
      <c r="O85" s="28" t="s">
        <v>712</v>
      </c>
      <c r="P85" s="34">
        <v>42481</v>
      </c>
      <c r="T85" s="39">
        <v>42481</v>
      </c>
      <c r="U85" s="32">
        <f t="shared" si="12"/>
        <v>15</v>
      </c>
    </row>
    <row r="86" spans="1:21" x14ac:dyDescent="0.2">
      <c r="A86" s="28">
        <v>11</v>
      </c>
      <c r="B86" s="28">
        <v>142</v>
      </c>
      <c r="D86" s="28">
        <v>884845</v>
      </c>
      <c r="E86" s="29" t="s">
        <v>1580</v>
      </c>
      <c r="F86" s="29" t="s">
        <v>82</v>
      </c>
      <c r="G86" s="29" t="str">
        <f t="shared" si="8"/>
        <v>Kunz Anton</v>
      </c>
      <c r="H86" s="34">
        <v>15131</v>
      </c>
      <c r="I86" s="33">
        <f>H86</f>
        <v>15131</v>
      </c>
      <c r="J86" s="30">
        <v>2001</v>
      </c>
      <c r="K86" s="29" t="s">
        <v>924</v>
      </c>
      <c r="L86" s="28">
        <v>6214</v>
      </c>
      <c r="M86" s="32" t="s">
        <v>1793</v>
      </c>
      <c r="O86" s="28" t="str">
        <f>IF(N86+P86&gt;0,"Nein","Ja")</f>
        <v>Nein</v>
      </c>
      <c r="P86" s="34">
        <v>42648</v>
      </c>
      <c r="T86" s="39">
        <v>42661</v>
      </c>
      <c r="U86" s="32">
        <f t="shared" si="12"/>
        <v>16</v>
      </c>
    </row>
    <row r="87" spans="1:21" x14ac:dyDescent="0.2">
      <c r="A87" s="28">
        <v>2</v>
      </c>
      <c r="B87" s="28">
        <v>178</v>
      </c>
      <c r="C87" s="28" t="s">
        <v>1184</v>
      </c>
      <c r="E87" s="31" t="s">
        <v>1580</v>
      </c>
      <c r="F87" s="31" t="s">
        <v>63</v>
      </c>
      <c r="G87" s="29" t="str">
        <f t="shared" si="8"/>
        <v>Kunz Josef</v>
      </c>
      <c r="H87" s="34">
        <v>9936</v>
      </c>
      <c r="I87" s="33">
        <v>9936</v>
      </c>
      <c r="J87" s="30">
        <v>1987</v>
      </c>
      <c r="K87" s="31" t="s">
        <v>519</v>
      </c>
      <c r="L87" s="28">
        <v>6005</v>
      </c>
      <c r="M87" s="31" t="s">
        <v>1796</v>
      </c>
      <c r="O87" s="28" t="s">
        <v>712</v>
      </c>
      <c r="P87" s="34">
        <v>42422</v>
      </c>
      <c r="R87" s="28">
        <v>2000</v>
      </c>
      <c r="T87" s="39">
        <v>42423</v>
      </c>
      <c r="U87" s="32">
        <f t="shared" si="12"/>
        <v>17</v>
      </c>
    </row>
    <row r="88" spans="1:21" x14ac:dyDescent="0.2">
      <c r="A88" s="28">
        <v>14</v>
      </c>
      <c r="B88" s="28">
        <v>248</v>
      </c>
      <c r="D88" s="28">
        <v>182879</v>
      </c>
      <c r="E88" s="29" t="s">
        <v>1050</v>
      </c>
      <c r="F88" s="29" t="s">
        <v>86</v>
      </c>
      <c r="G88" s="29" t="str">
        <f t="shared" si="8"/>
        <v>Kurmann Klaus</v>
      </c>
      <c r="H88" s="34">
        <v>18548</v>
      </c>
      <c r="I88" s="33">
        <f t="shared" ref="I88:I102" si="13">H88</f>
        <v>18548</v>
      </c>
      <c r="J88" s="30">
        <v>2010</v>
      </c>
      <c r="K88" s="29" t="s">
        <v>782</v>
      </c>
      <c r="L88" s="28">
        <v>6130</v>
      </c>
      <c r="M88" s="32" t="s">
        <v>1792</v>
      </c>
      <c r="O88" s="28" t="str">
        <f t="shared" ref="O88:O94" si="14">IF(N88+P88&gt;0,"Nein","Ja")</f>
        <v>Nein</v>
      </c>
      <c r="P88" s="34">
        <v>42606</v>
      </c>
      <c r="T88" s="39">
        <v>42606</v>
      </c>
      <c r="U88" s="32">
        <f t="shared" si="12"/>
        <v>18</v>
      </c>
    </row>
    <row r="89" spans="1:21" x14ac:dyDescent="0.2">
      <c r="A89" s="28">
        <v>15</v>
      </c>
      <c r="B89" s="28">
        <v>233</v>
      </c>
      <c r="D89" s="28">
        <v>188125</v>
      </c>
      <c r="E89" s="29" t="s">
        <v>116</v>
      </c>
      <c r="F89" s="29" t="s">
        <v>83</v>
      </c>
      <c r="G89" s="29" t="str">
        <f t="shared" si="8"/>
        <v>Kurt Fritz</v>
      </c>
      <c r="H89" s="34">
        <v>17456</v>
      </c>
      <c r="I89" s="33">
        <f t="shared" si="13"/>
        <v>17456</v>
      </c>
      <c r="J89" s="30">
        <v>2007</v>
      </c>
      <c r="K89" s="29" t="s">
        <v>397</v>
      </c>
      <c r="L89" s="28">
        <v>4914</v>
      </c>
      <c r="M89" s="32" t="s">
        <v>11</v>
      </c>
      <c r="O89" s="28" t="str">
        <f t="shared" si="14"/>
        <v>Nein</v>
      </c>
      <c r="P89" s="34">
        <v>42648</v>
      </c>
      <c r="T89" s="39">
        <v>42661</v>
      </c>
      <c r="U89" s="32">
        <f t="shared" si="12"/>
        <v>19</v>
      </c>
    </row>
    <row r="90" spans="1:21" x14ac:dyDescent="0.2">
      <c r="A90" s="25">
        <v>6</v>
      </c>
      <c r="B90" s="28">
        <v>128</v>
      </c>
      <c r="C90"/>
      <c r="D90" s="28">
        <v>224442</v>
      </c>
      <c r="E90" s="36" t="s">
        <v>1582</v>
      </c>
      <c r="F90" s="36" t="s">
        <v>1203</v>
      </c>
      <c r="G90" s="29" t="str">
        <f t="shared" si="8"/>
        <v>Lang Heinrich</v>
      </c>
      <c r="H90" s="42">
        <v>18071</v>
      </c>
      <c r="I90" s="33">
        <f t="shared" si="13"/>
        <v>18071</v>
      </c>
      <c r="J90" s="30">
        <v>2014</v>
      </c>
      <c r="K90" s="36" t="s">
        <v>2218</v>
      </c>
      <c r="L90" s="25">
        <v>6294</v>
      </c>
      <c r="M90" s="46" t="s">
        <v>18</v>
      </c>
      <c r="O90" s="28" t="str">
        <f t="shared" si="14"/>
        <v>Nein</v>
      </c>
      <c r="P90" s="34">
        <v>42648</v>
      </c>
      <c r="T90" s="39">
        <v>42661</v>
      </c>
      <c r="U90" s="32">
        <f t="shared" si="12"/>
        <v>20</v>
      </c>
    </row>
    <row r="91" spans="1:21" x14ac:dyDescent="0.2">
      <c r="A91" s="28">
        <v>11</v>
      </c>
      <c r="B91" s="28">
        <v>142</v>
      </c>
      <c r="D91" s="28">
        <v>105794</v>
      </c>
      <c r="E91" s="29" t="s">
        <v>927</v>
      </c>
      <c r="F91" s="29" t="s">
        <v>62</v>
      </c>
      <c r="G91" s="29" t="str">
        <f t="shared" si="8"/>
        <v>Lustenberger Hans</v>
      </c>
      <c r="H91" s="34">
        <v>17027</v>
      </c>
      <c r="I91" s="33">
        <f t="shared" si="13"/>
        <v>17027</v>
      </c>
      <c r="J91" s="30">
        <v>2006</v>
      </c>
      <c r="K91" s="29" t="s">
        <v>928</v>
      </c>
      <c r="L91" s="28">
        <v>6022</v>
      </c>
      <c r="M91" s="32" t="s">
        <v>1166</v>
      </c>
      <c r="O91" s="28" t="str">
        <f t="shared" si="14"/>
        <v>Nein</v>
      </c>
      <c r="P91" s="34">
        <v>42451</v>
      </c>
      <c r="T91" s="39">
        <v>42451</v>
      </c>
      <c r="U91" s="32">
        <f t="shared" si="12"/>
        <v>21</v>
      </c>
    </row>
    <row r="92" spans="1:21" x14ac:dyDescent="0.2">
      <c r="A92" s="28">
        <v>16</v>
      </c>
      <c r="B92" s="28">
        <v>222</v>
      </c>
      <c r="D92" s="28">
        <v>326151</v>
      </c>
      <c r="E92" s="29" t="s">
        <v>1584</v>
      </c>
      <c r="F92" s="29" t="s">
        <v>62</v>
      </c>
      <c r="G92" s="29" t="str">
        <f t="shared" si="8"/>
        <v>Marbacher Hans</v>
      </c>
      <c r="H92" s="34">
        <v>18186</v>
      </c>
      <c r="I92" s="33">
        <f t="shared" si="13"/>
        <v>18186</v>
      </c>
      <c r="J92" s="30">
        <v>2009</v>
      </c>
      <c r="K92" s="29" t="s">
        <v>475</v>
      </c>
      <c r="L92" s="28">
        <v>6105</v>
      </c>
      <c r="M92" s="32" t="s">
        <v>1779</v>
      </c>
      <c r="O92" s="28" t="str">
        <f t="shared" si="14"/>
        <v>Nein</v>
      </c>
      <c r="P92" s="34">
        <v>42648</v>
      </c>
      <c r="T92" s="39">
        <v>42661</v>
      </c>
      <c r="U92" s="32">
        <f t="shared" si="12"/>
        <v>22</v>
      </c>
    </row>
    <row r="93" spans="1:21" x14ac:dyDescent="0.2">
      <c r="A93" s="28">
        <v>16</v>
      </c>
      <c r="B93" s="28">
        <v>222</v>
      </c>
      <c r="D93" s="28">
        <v>170286</v>
      </c>
      <c r="E93" s="29" t="s">
        <v>1584</v>
      </c>
      <c r="F93" s="29" t="s">
        <v>474</v>
      </c>
      <c r="G93" s="29" t="str">
        <f t="shared" si="8"/>
        <v>Marbacher Marlise</v>
      </c>
      <c r="H93" s="34">
        <v>17539</v>
      </c>
      <c r="I93" s="33">
        <f t="shared" si="13"/>
        <v>17539</v>
      </c>
      <c r="J93" s="30">
        <v>2008</v>
      </c>
      <c r="K93" s="29" t="s">
        <v>475</v>
      </c>
      <c r="L93" s="28">
        <v>6105</v>
      </c>
      <c r="M93" s="32" t="s">
        <v>1779</v>
      </c>
      <c r="O93" s="28" t="str">
        <f t="shared" si="14"/>
        <v>Nein</v>
      </c>
      <c r="P93" s="34">
        <v>42648</v>
      </c>
      <c r="T93" s="39">
        <v>42661</v>
      </c>
      <c r="U93" s="32">
        <f t="shared" si="12"/>
        <v>23</v>
      </c>
    </row>
    <row r="94" spans="1:21" x14ac:dyDescent="0.2">
      <c r="A94" s="28">
        <v>13</v>
      </c>
      <c r="B94" s="28">
        <v>132</v>
      </c>
      <c r="C94" s="28" t="s">
        <v>1184</v>
      </c>
      <c r="D94" s="28">
        <v>175235</v>
      </c>
      <c r="E94" s="29" t="s">
        <v>1587</v>
      </c>
      <c r="F94" s="29" t="s">
        <v>60</v>
      </c>
      <c r="G94" s="29" t="str">
        <f t="shared" si="8"/>
        <v>Marti Adolf</v>
      </c>
      <c r="H94" s="34">
        <v>12650</v>
      </c>
      <c r="I94" s="33">
        <f t="shared" si="13"/>
        <v>12650</v>
      </c>
      <c r="J94" s="30">
        <v>2002</v>
      </c>
      <c r="K94" s="29" t="s">
        <v>1009</v>
      </c>
      <c r="L94" s="28">
        <v>6022</v>
      </c>
      <c r="M94" s="32" t="s">
        <v>1166</v>
      </c>
      <c r="O94" s="28" t="str">
        <f t="shared" si="14"/>
        <v>Nein</v>
      </c>
      <c r="P94" s="34">
        <v>42370</v>
      </c>
      <c r="Q94" s="28">
        <v>2006</v>
      </c>
      <c r="T94" s="39">
        <v>42421</v>
      </c>
      <c r="U94" s="32">
        <f t="shared" si="12"/>
        <v>24</v>
      </c>
    </row>
    <row r="95" spans="1:21" x14ac:dyDescent="0.2">
      <c r="A95" s="28">
        <v>8</v>
      </c>
      <c r="B95" s="28">
        <v>121</v>
      </c>
      <c r="C95" s="28" t="s">
        <v>1184</v>
      </c>
      <c r="E95" s="29" t="s">
        <v>934</v>
      </c>
      <c r="F95" s="29" t="s">
        <v>74</v>
      </c>
      <c r="G95" s="29" t="str">
        <f t="shared" si="8"/>
        <v>Niederberger Robert</v>
      </c>
      <c r="H95" s="34">
        <v>9895</v>
      </c>
      <c r="I95" s="33">
        <f t="shared" si="13"/>
        <v>9895</v>
      </c>
      <c r="J95" s="30">
        <v>1987</v>
      </c>
      <c r="K95" s="29" t="s">
        <v>160</v>
      </c>
      <c r="L95" s="28">
        <v>6032</v>
      </c>
      <c r="M95" s="32" t="s">
        <v>1140</v>
      </c>
      <c r="O95" s="28" t="s">
        <v>712</v>
      </c>
      <c r="P95" s="34">
        <v>42370</v>
      </c>
      <c r="R95" s="28">
        <v>1996</v>
      </c>
      <c r="T95" s="39">
        <v>42419</v>
      </c>
      <c r="U95" s="32">
        <f t="shared" si="12"/>
        <v>25</v>
      </c>
    </row>
    <row r="96" spans="1:21" x14ac:dyDescent="0.2">
      <c r="A96" s="28">
        <v>15</v>
      </c>
      <c r="B96" s="28">
        <v>103</v>
      </c>
      <c r="D96" s="28">
        <v>104080</v>
      </c>
      <c r="E96" s="29" t="s">
        <v>1272</v>
      </c>
      <c r="F96" s="29" t="s">
        <v>81</v>
      </c>
      <c r="G96" s="29" t="str">
        <f t="shared" si="8"/>
        <v>Schaller Alfred</v>
      </c>
      <c r="H96" s="34">
        <v>19572</v>
      </c>
      <c r="I96" s="33">
        <f t="shared" si="13"/>
        <v>19572</v>
      </c>
      <c r="J96" s="30">
        <v>2013</v>
      </c>
      <c r="K96" s="29" t="s">
        <v>1873</v>
      </c>
      <c r="L96" s="28">
        <v>6147</v>
      </c>
      <c r="M96" s="32" t="s">
        <v>1149</v>
      </c>
      <c r="O96" s="28" t="str">
        <f t="shared" ref="O96:O102" si="15">IF(N96+P96&gt;0,"Nein","Ja")</f>
        <v>Nein</v>
      </c>
      <c r="P96" s="34">
        <v>42735</v>
      </c>
      <c r="T96" s="39">
        <v>42745</v>
      </c>
      <c r="U96" s="32">
        <f t="shared" si="12"/>
        <v>26</v>
      </c>
    </row>
    <row r="97" spans="1:21" x14ac:dyDescent="0.2">
      <c r="A97" s="25">
        <v>17</v>
      </c>
      <c r="B97" s="25">
        <v>131</v>
      </c>
      <c r="C97"/>
      <c r="D97" s="28">
        <v>146788</v>
      </c>
      <c r="E97" s="36" t="s">
        <v>2397</v>
      </c>
      <c r="F97" s="36" t="s">
        <v>1204</v>
      </c>
      <c r="G97" s="29" t="str">
        <f t="shared" si="8"/>
        <v>Schneider Hans-Rudolf</v>
      </c>
      <c r="H97" s="42">
        <v>16836</v>
      </c>
      <c r="I97" s="33">
        <f t="shared" si="13"/>
        <v>16836</v>
      </c>
      <c r="J97" s="30">
        <v>2016</v>
      </c>
      <c r="K97" s="36" t="s">
        <v>2408</v>
      </c>
      <c r="L97" s="25">
        <v>3543</v>
      </c>
      <c r="M97" s="46" t="s">
        <v>2409</v>
      </c>
      <c r="O97" s="28" t="str">
        <f t="shared" si="15"/>
        <v>Nein</v>
      </c>
      <c r="P97" s="34">
        <v>42604</v>
      </c>
      <c r="T97" s="39">
        <v>42604</v>
      </c>
      <c r="U97" s="32">
        <f t="shared" si="12"/>
        <v>27</v>
      </c>
    </row>
    <row r="98" spans="1:21" x14ac:dyDescent="0.2">
      <c r="A98" s="28">
        <v>12</v>
      </c>
      <c r="B98" s="28">
        <v>213</v>
      </c>
      <c r="D98" s="28">
        <v>287296</v>
      </c>
      <c r="E98" s="29" t="s">
        <v>1731</v>
      </c>
      <c r="F98" s="29" t="s">
        <v>109</v>
      </c>
      <c r="G98" s="29" t="str">
        <f t="shared" si="8"/>
        <v>Schöpfer Hermann</v>
      </c>
      <c r="H98" s="34">
        <v>15505</v>
      </c>
      <c r="I98" s="33">
        <f t="shared" si="13"/>
        <v>15505</v>
      </c>
      <c r="J98" s="30">
        <v>2002</v>
      </c>
      <c r="K98" s="29" t="s">
        <v>730</v>
      </c>
      <c r="L98" s="28">
        <v>4665</v>
      </c>
      <c r="M98" s="32" t="s">
        <v>1194</v>
      </c>
      <c r="O98" s="28" t="str">
        <f t="shared" si="15"/>
        <v>Nein</v>
      </c>
      <c r="P98" s="34">
        <v>42735</v>
      </c>
      <c r="S98" s="28">
        <v>2008</v>
      </c>
      <c r="T98" s="39">
        <v>42684</v>
      </c>
      <c r="U98" s="32">
        <f t="shared" si="12"/>
        <v>28</v>
      </c>
    </row>
    <row r="99" spans="1:21" x14ac:dyDescent="0.2">
      <c r="A99" s="28">
        <v>12</v>
      </c>
      <c r="B99" s="28">
        <v>112</v>
      </c>
      <c r="C99" s="28" t="s">
        <v>1184</v>
      </c>
      <c r="E99" s="29" t="s">
        <v>1841</v>
      </c>
      <c r="F99" s="29" t="s">
        <v>661</v>
      </c>
      <c r="G99" s="31" t="str">
        <f t="shared" si="8"/>
        <v>Schorro Alfons</v>
      </c>
      <c r="H99" s="34">
        <v>11260</v>
      </c>
      <c r="I99" s="33">
        <f t="shared" si="13"/>
        <v>11260</v>
      </c>
      <c r="J99" s="30">
        <v>1990</v>
      </c>
      <c r="K99" s="29" t="s">
        <v>2246</v>
      </c>
      <c r="L99" s="28">
        <v>4133</v>
      </c>
      <c r="M99" s="32" t="s">
        <v>2247</v>
      </c>
      <c r="O99" s="28" t="str">
        <f t="shared" si="15"/>
        <v>Nein</v>
      </c>
      <c r="P99" s="34">
        <v>42735</v>
      </c>
      <c r="T99" s="39">
        <v>42735</v>
      </c>
      <c r="U99" s="32">
        <f t="shared" si="12"/>
        <v>29</v>
      </c>
    </row>
    <row r="100" spans="1:21" x14ac:dyDescent="0.2">
      <c r="A100" s="28">
        <v>15</v>
      </c>
      <c r="B100" s="28">
        <v>233</v>
      </c>
      <c r="D100" s="28">
        <v>140335</v>
      </c>
      <c r="E100" s="29" t="s">
        <v>1745</v>
      </c>
      <c r="F100" s="29" t="s">
        <v>1231</v>
      </c>
      <c r="G100" s="29" t="str">
        <f t="shared" si="8"/>
        <v>Steffen Alois</v>
      </c>
      <c r="H100" s="34">
        <v>13791</v>
      </c>
      <c r="I100" s="33">
        <f t="shared" si="13"/>
        <v>13791</v>
      </c>
      <c r="J100" s="30">
        <v>1997</v>
      </c>
      <c r="K100" s="29" t="s">
        <v>951</v>
      </c>
      <c r="L100" s="28">
        <v>4915</v>
      </c>
      <c r="M100" s="32" t="s">
        <v>1763</v>
      </c>
      <c r="O100" s="28" t="str">
        <f t="shared" si="15"/>
        <v>Nein</v>
      </c>
      <c r="P100" s="34">
        <v>42735</v>
      </c>
      <c r="Q100" s="28">
        <v>1997</v>
      </c>
      <c r="R100" s="28">
        <v>2006</v>
      </c>
      <c r="T100" s="39">
        <v>42754</v>
      </c>
      <c r="U100" s="32">
        <f t="shared" si="12"/>
        <v>30</v>
      </c>
    </row>
    <row r="101" spans="1:21" x14ac:dyDescent="0.2">
      <c r="A101" s="28">
        <v>2</v>
      </c>
      <c r="B101" s="28">
        <v>178</v>
      </c>
      <c r="D101" s="28">
        <v>188113</v>
      </c>
      <c r="E101" s="29" t="s">
        <v>480</v>
      </c>
      <c r="F101" s="29" t="s">
        <v>68</v>
      </c>
      <c r="G101" s="29" t="str">
        <f t="shared" si="8"/>
        <v>Stöckli Walter</v>
      </c>
      <c r="H101" s="34">
        <v>13885</v>
      </c>
      <c r="I101" s="33">
        <f t="shared" si="13"/>
        <v>13885</v>
      </c>
      <c r="J101" s="30">
        <v>1998</v>
      </c>
      <c r="K101" s="29" t="s">
        <v>2324</v>
      </c>
      <c r="L101" s="28">
        <v>6010</v>
      </c>
      <c r="M101" s="32" t="s">
        <v>1797</v>
      </c>
      <c r="O101" s="28" t="str">
        <f t="shared" si="15"/>
        <v>Nein</v>
      </c>
      <c r="P101" s="34">
        <v>42735</v>
      </c>
      <c r="T101" s="39">
        <v>42661</v>
      </c>
      <c r="U101" s="32">
        <f t="shared" si="12"/>
        <v>31</v>
      </c>
    </row>
    <row r="102" spans="1:21" x14ac:dyDescent="0.2">
      <c r="A102" s="25">
        <v>6</v>
      </c>
      <c r="B102" s="25">
        <v>225</v>
      </c>
      <c r="C102"/>
      <c r="D102" s="28">
        <v>170171</v>
      </c>
      <c r="E102" s="36" t="s">
        <v>1650</v>
      </c>
      <c r="F102" s="36" t="s">
        <v>120</v>
      </c>
      <c r="G102" s="29" t="str">
        <f t="shared" si="8"/>
        <v>Stutz Fredy</v>
      </c>
      <c r="H102" s="42">
        <v>20081</v>
      </c>
      <c r="I102" s="33">
        <f t="shared" si="13"/>
        <v>20081</v>
      </c>
      <c r="J102" s="30">
        <v>2014</v>
      </c>
      <c r="K102" s="36" t="s">
        <v>2237</v>
      </c>
      <c r="L102" s="25">
        <v>6288</v>
      </c>
      <c r="M102" s="46" t="s">
        <v>33</v>
      </c>
      <c r="N102"/>
      <c r="O102" s="28" t="str">
        <f t="shared" si="15"/>
        <v>Nein</v>
      </c>
      <c r="P102" s="34">
        <v>42648</v>
      </c>
      <c r="T102" s="39">
        <v>42661</v>
      </c>
      <c r="U102" s="32">
        <f t="shared" si="12"/>
        <v>32</v>
      </c>
    </row>
    <row r="103" spans="1:21" x14ac:dyDescent="0.2">
      <c r="E103" s="29"/>
      <c r="F103" s="29"/>
      <c r="G103" s="29"/>
      <c r="I103" s="33"/>
      <c r="K103" s="29"/>
      <c r="M103" s="32"/>
      <c r="T103" s="39"/>
    </row>
    <row r="104" spans="1:21" x14ac:dyDescent="0.2">
      <c r="E104" s="53">
        <v>2017</v>
      </c>
      <c r="F104" s="29"/>
      <c r="G104" s="29"/>
      <c r="I104" s="33"/>
      <c r="K104" s="29"/>
      <c r="M104" s="32"/>
      <c r="T104" s="39"/>
    </row>
    <row r="105" spans="1:21" x14ac:dyDescent="0.2">
      <c r="A105" s="28">
        <v>9</v>
      </c>
      <c r="B105" s="28">
        <v>119</v>
      </c>
      <c r="D105" s="28">
        <v>154836</v>
      </c>
      <c r="E105" s="31" t="s">
        <v>263</v>
      </c>
      <c r="F105" s="31" t="s">
        <v>145</v>
      </c>
      <c r="G105" s="29" t="str">
        <f t="shared" ref="G105:G121" si="16">CONCATENATE(E105," ",F105)</f>
        <v>Bättig Sepp</v>
      </c>
      <c r="H105" s="17">
        <v>20569</v>
      </c>
      <c r="I105" s="33">
        <f t="shared" ref="I105:I121" si="17">H105</f>
        <v>20569</v>
      </c>
      <c r="J105" s="30">
        <v>2016</v>
      </c>
      <c r="K105" s="31" t="s">
        <v>2438</v>
      </c>
      <c r="L105" s="28">
        <v>6205</v>
      </c>
      <c r="M105" s="31" t="s">
        <v>1799</v>
      </c>
      <c r="N105" s="28"/>
      <c r="O105" s="28" t="str">
        <f t="shared" ref="O105:O121" si="18">IF(N105+P105&gt;0,"Nein","Ja")</f>
        <v>Nein</v>
      </c>
      <c r="P105" s="34">
        <v>43025</v>
      </c>
      <c r="T105" s="39">
        <v>43025</v>
      </c>
      <c r="U105" s="32">
        <f t="shared" ref="U105:U112" si="19">U104+1</f>
        <v>1</v>
      </c>
    </row>
    <row r="106" spans="1:21" x14ac:dyDescent="0.2">
      <c r="A106" s="28">
        <v>6</v>
      </c>
      <c r="B106" s="28">
        <v>151</v>
      </c>
      <c r="D106" s="28">
        <v>103693</v>
      </c>
      <c r="E106" s="29" t="s">
        <v>877</v>
      </c>
      <c r="F106" s="29" t="s">
        <v>82</v>
      </c>
      <c r="G106" s="29" t="str">
        <f t="shared" si="16"/>
        <v>Bieri Anton</v>
      </c>
      <c r="H106" s="34">
        <v>16844</v>
      </c>
      <c r="I106" s="33">
        <f t="shared" si="17"/>
        <v>16844</v>
      </c>
      <c r="J106" s="30">
        <v>2006</v>
      </c>
      <c r="K106" s="29" t="s">
        <v>878</v>
      </c>
      <c r="L106" s="28">
        <v>6280</v>
      </c>
      <c r="M106" s="32" t="s">
        <v>1802</v>
      </c>
      <c r="O106" s="28" t="str">
        <f t="shared" si="18"/>
        <v>Nein</v>
      </c>
      <c r="P106" s="34">
        <v>42886</v>
      </c>
      <c r="T106" s="39">
        <v>42886</v>
      </c>
      <c r="U106" s="32">
        <f t="shared" si="19"/>
        <v>2</v>
      </c>
    </row>
    <row r="107" spans="1:21" x14ac:dyDescent="0.2">
      <c r="A107" s="28">
        <v>9</v>
      </c>
      <c r="B107" s="28">
        <v>119</v>
      </c>
      <c r="D107" s="28">
        <v>155071</v>
      </c>
      <c r="E107" s="29" t="s">
        <v>1137</v>
      </c>
      <c r="F107" s="29" t="s">
        <v>1700</v>
      </c>
      <c r="G107" s="29" t="str">
        <f t="shared" si="16"/>
        <v>Erni Theres</v>
      </c>
      <c r="H107" s="34">
        <v>17670</v>
      </c>
      <c r="I107" s="33">
        <f t="shared" si="17"/>
        <v>17670</v>
      </c>
      <c r="J107" s="30">
        <v>2008</v>
      </c>
      <c r="K107" s="29" t="s">
        <v>1400</v>
      </c>
      <c r="L107" s="28">
        <v>6205</v>
      </c>
      <c r="M107" s="32" t="s">
        <v>1799</v>
      </c>
      <c r="O107" s="28" t="str">
        <f t="shared" si="18"/>
        <v>Nein</v>
      </c>
      <c r="P107" s="34">
        <v>43070</v>
      </c>
      <c r="T107" s="39">
        <v>43071</v>
      </c>
      <c r="U107" s="32">
        <f t="shared" si="19"/>
        <v>3</v>
      </c>
    </row>
    <row r="108" spans="1:21" x14ac:dyDescent="0.2">
      <c r="A108" s="28">
        <v>8</v>
      </c>
      <c r="B108" s="28">
        <v>217</v>
      </c>
      <c r="D108" s="28">
        <v>121212</v>
      </c>
      <c r="E108" s="29" t="s">
        <v>1178</v>
      </c>
      <c r="F108" s="29" t="s">
        <v>1179</v>
      </c>
      <c r="G108" s="29" t="str">
        <f t="shared" si="16"/>
        <v>Fässler Fredi</v>
      </c>
      <c r="H108" s="34">
        <v>16453</v>
      </c>
      <c r="I108" s="33">
        <f t="shared" si="17"/>
        <v>16453</v>
      </c>
      <c r="J108" s="30">
        <v>2007</v>
      </c>
      <c r="K108" s="29" t="s">
        <v>1180</v>
      </c>
      <c r="L108" s="28">
        <v>6343</v>
      </c>
      <c r="M108" s="32" t="s">
        <v>1181</v>
      </c>
      <c r="O108" s="28" t="str">
        <f t="shared" si="18"/>
        <v>Nein</v>
      </c>
      <c r="P108" s="34">
        <v>43100</v>
      </c>
      <c r="T108" s="39">
        <v>43045</v>
      </c>
      <c r="U108" s="32">
        <f t="shared" si="19"/>
        <v>4</v>
      </c>
    </row>
    <row r="109" spans="1:21" x14ac:dyDescent="0.2">
      <c r="A109" s="28">
        <v>9</v>
      </c>
      <c r="B109" s="28">
        <v>231</v>
      </c>
      <c r="D109" s="28">
        <v>150045</v>
      </c>
      <c r="E109" s="31" t="s">
        <v>798</v>
      </c>
      <c r="F109" s="31" t="s">
        <v>62</v>
      </c>
      <c r="G109" s="29" t="str">
        <f t="shared" si="16"/>
        <v>Frey Hans</v>
      </c>
      <c r="H109" s="17">
        <v>20991</v>
      </c>
      <c r="I109" s="33">
        <f t="shared" si="17"/>
        <v>20991</v>
      </c>
      <c r="J109" s="28">
        <v>2017</v>
      </c>
      <c r="K109" s="31" t="s">
        <v>3604</v>
      </c>
      <c r="L109" s="28">
        <v>6204</v>
      </c>
      <c r="M109" s="31" t="s">
        <v>3550</v>
      </c>
      <c r="O109" s="28" t="str">
        <f t="shared" si="18"/>
        <v>Nein</v>
      </c>
      <c r="P109" s="34">
        <v>42972</v>
      </c>
      <c r="T109" s="39">
        <v>42972</v>
      </c>
      <c r="U109" s="32">
        <f t="shared" si="19"/>
        <v>5</v>
      </c>
    </row>
    <row r="110" spans="1:21" x14ac:dyDescent="0.2">
      <c r="A110" s="28">
        <v>9</v>
      </c>
      <c r="B110" s="28">
        <v>192</v>
      </c>
      <c r="D110" s="28">
        <v>800688</v>
      </c>
      <c r="E110" s="29" t="s">
        <v>2381</v>
      </c>
      <c r="F110" s="29" t="s">
        <v>71</v>
      </c>
      <c r="G110" s="29" t="str">
        <f t="shared" si="16"/>
        <v>Göldin Franz</v>
      </c>
      <c r="H110" s="34">
        <v>18765</v>
      </c>
      <c r="I110" s="33">
        <f t="shared" si="17"/>
        <v>18765</v>
      </c>
      <c r="J110" s="30">
        <v>2011</v>
      </c>
      <c r="K110" s="29" t="s">
        <v>1977</v>
      </c>
      <c r="L110" s="28">
        <v>6216</v>
      </c>
      <c r="M110" s="32" t="s">
        <v>1157</v>
      </c>
      <c r="O110" s="28" t="str">
        <f t="shared" si="18"/>
        <v>Nein</v>
      </c>
      <c r="P110" s="34">
        <v>43100</v>
      </c>
      <c r="T110" s="39">
        <v>43045</v>
      </c>
      <c r="U110" s="32">
        <f t="shared" si="19"/>
        <v>6</v>
      </c>
    </row>
    <row r="111" spans="1:21" x14ac:dyDescent="0.2">
      <c r="A111" s="35">
        <v>9</v>
      </c>
      <c r="B111" s="28">
        <v>231</v>
      </c>
      <c r="D111" s="28">
        <v>100232</v>
      </c>
      <c r="E111" s="29" t="s">
        <v>327</v>
      </c>
      <c r="F111" s="29" t="s">
        <v>1280</v>
      </c>
      <c r="G111" s="29" t="str">
        <f t="shared" si="16"/>
        <v>Grossmann Max</v>
      </c>
      <c r="H111" s="34">
        <v>18749</v>
      </c>
      <c r="I111" s="33">
        <f t="shared" si="17"/>
        <v>18749</v>
      </c>
      <c r="J111" s="30">
        <v>2011</v>
      </c>
      <c r="K111" s="29" t="s">
        <v>770</v>
      </c>
      <c r="L111" s="28">
        <v>6020</v>
      </c>
      <c r="M111" s="32" t="s">
        <v>1777</v>
      </c>
      <c r="O111" s="28" t="str">
        <f t="shared" si="18"/>
        <v>Nein</v>
      </c>
      <c r="P111" s="34">
        <v>43039</v>
      </c>
      <c r="Q111" s="28">
        <v>2011</v>
      </c>
      <c r="T111" s="39">
        <v>43040</v>
      </c>
      <c r="U111" s="32">
        <f t="shared" si="19"/>
        <v>7</v>
      </c>
    </row>
    <row r="112" spans="1:21" x14ac:dyDescent="0.2">
      <c r="A112" s="28">
        <v>9</v>
      </c>
      <c r="B112" s="28">
        <v>214</v>
      </c>
      <c r="D112" s="28">
        <v>177111</v>
      </c>
      <c r="E112" s="29" t="s">
        <v>394</v>
      </c>
      <c r="F112" s="29" t="s">
        <v>1179</v>
      </c>
      <c r="G112" s="29" t="str">
        <f t="shared" si="16"/>
        <v>Hüsler Fredi</v>
      </c>
      <c r="H112" s="34">
        <v>17833</v>
      </c>
      <c r="I112" s="33">
        <f t="shared" si="17"/>
        <v>17833</v>
      </c>
      <c r="J112" s="30">
        <v>2008</v>
      </c>
      <c r="K112" s="29" t="s">
        <v>467</v>
      </c>
      <c r="L112" s="28">
        <v>6221</v>
      </c>
      <c r="M112" s="32" t="s">
        <v>1170</v>
      </c>
      <c r="O112" s="28" t="str">
        <f t="shared" si="18"/>
        <v>Nein</v>
      </c>
      <c r="P112" s="34">
        <v>43100</v>
      </c>
      <c r="Q112" s="28">
        <v>2009</v>
      </c>
      <c r="T112" s="39">
        <v>43100</v>
      </c>
      <c r="U112" s="32">
        <f t="shared" si="19"/>
        <v>8</v>
      </c>
    </row>
    <row r="113" spans="1:21" x14ac:dyDescent="0.2">
      <c r="A113" s="28">
        <v>3</v>
      </c>
      <c r="B113" s="28">
        <v>161</v>
      </c>
      <c r="D113" s="28">
        <v>112381</v>
      </c>
      <c r="E113" s="29" t="s">
        <v>1573</v>
      </c>
      <c r="F113" s="29" t="s">
        <v>89</v>
      </c>
      <c r="G113" s="29" t="str">
        <f t="shared" si="16"/>
        <v>Klauser Werner</v>
      </c>
      <c r="H113" s="34">
        <v>15442</v>
      </c>
      <c r="I113" s="33">
        <f t="shared" si="17"/>
        <v>15442</v>
      </c>
      <c r="J113" s="30">
        <v>2002</v>
      </c>
      <c r="K113" s="29" t="s">
        <v>1675</v>
      </c>
      <c r="L113" s="28">
        <v>6010</v>
      </c>
      <c r="M113" s="32" t="s">
        <v>1797</v>
      </c>
      <c r="O113" s="28" t="str">
        <f t="shared" si="18"/>
        <v>Nein</v>
      </c>
      <c r="P113" s="34">
        <v>42761</v>
      </c>
      <c r="T113" s="39">
        <v>42762</v>
      </c>
      <c r="U113" s="32">
        <f>U110+1</f>
        <v>7</v>
      </c>
    </row>
    <row r="114" spans="1:21" x14ac:dyDescent="0.2">
      <c r="A114" s="28">
        <v>11</v>
      </c>
      <c r="B114" s="28">
        <v>202</v>
      </c>
      <c r="D114" s="28">
        <v>152271</v>
      </c>
      <c r="E114" s="29" t="s">
        <v>345</v>
      </c>
      <c r="F114" s="29" t="s">
        <v>89</v>
      </c>
      <c r="G114" s="29" t="str">
        <f t="shared" si="16"/>
        <v>Lindemann Werner</v>
      </c>
      <c r="H114" s="34">
        <v>15095</v>
      </c>
      <c r="I114" s="33">
        <f t="shared" si="17"/>
        <v>15095</v>
      </c>
      <c r="J114" s="30">
        <v>2001</v>
      </c>
      <c r="K114" s="29" t="s">
        <v>1353</v>
      </c>
      <c r="L114" s="28">
        <v>6207</v>
      </c>
      <c r="M114" s="32" t="s">
        <v>1162</v>
      </c>
      <c r="O114" s="28" t="str">
        <f t="shared" si="18"/>
        <v>Nein</v>
      </c>
      <c r="P114" s="34">
        <v>43026</v>
      </c>
      <c r="Q114" s="28">
        <v>2001</v>
      </c>
      <c r="R114" s="28">
        <v>2010</v>
      </c>
      <c r="T114" s="39">
        <v>43026</v>
      </c>
      <c r="U114" s="32">
        <f t="shared" ref="U114:U121" si="20">U113+1</f>
        <v>8</v>
      </c>
    </row>
    <row r="115" spans="1:21" x14ac:dyDescent="0.2">
      <c r="A115" s="28">
        <v>8</v>
      </c>
      <c r="B115" s="28">
        <v>210</v>
      </c>
      <c r="D115" s="28">
        <v>296390</v>
      </c>
      <c r="E115" s="29" t="s">
        <v>934</v>
      </c>
      <c r="F115" s="29" t="s">
        <v>63</v>
      </c>
      <c r="G115" s="29" t="str">
        <f t="shared" si="16"/>
        <v>Niederberger Josef</v>
      </c>
      <c r="H115" s="34">
        <v>17240</v>
      </c>
      <c r="I115" s="33">
        <f t="shared" si="17"/>
        <v>17240</v>
      </c>
      <c r="J115" s="30">
        <v>2007</v>
      </c>
      <c r="K115" s="29" t="s">
        <v>403</v>
      </c>
      <c r="L115" s="28">
        <v>6026</v>
      </c>
      <c r="M115" s="32" t="s">
        <v>1801</v>
      </c>
      <c r="O115" s="28" t="str">
        <f t="shared" si="18"/>
        <v>Nein</v>
      </c>
      <c r="P115" s="34">
        <v>43100</v>
      </c>
      <c r="Q115" s="28">
        <v>2007</v>
      </c>
      <c r="T115" s="39">
        <v>43100</v>
      </c>
      <c r="U115" s="32">
        <f t="shared" si="20"/>
        <v>9</v>
      </c>
    </row>
    <row r="116" spans="1:21" x14ac:dyDescent="0.2">
      <c r="A116" s="28">
        <v>14</v>
      </c>
      <c r="B116" s="28">
        <v>247</v>
      </c>
      <c r="D116" s="28">
        <v>112500</v>
      </c>
      <c r="E116" s="29" t="s">
        <v>67</v>
      </c>
      <c r="F116" s="29" t="s">
        <v>1264</v>
      </c>
      <c r="G116" s="29" t="str">
        <f t="shared" si="16"/>
        <v>Peter Siegfried</v>
      </c>
      <c r="H116" s="34">
        <v>14568</v>
      </c>
      <c r="I116" s="33">
        <f t="shared" si="17"/>
        <v>14568</v>
      </c>
      <c r="J116" s="30">
        <v>1999</v>
      </c>
      <c r="K116" s="29" t="s">
        <v>1986</v>
      </c>
      <c r="L116" s="28">
        <v>6130</v>
      </c>
      <c r="M116" s="32" t="s">
        <v>1792</v>
      </c>
      <c r="O116" s="28" t="str">
        <f t="shared" si="18"/>
        <v>Nein</v>
      </c>
      <c r="P116" s="34">
        <v>42793</v>
      </c>
      <c r="Q116" s="28">
        <v>2003</v>
      </c>
      <c r="T116" s="39">
        <v>42736</v>
      </c>
      <c r="U116" s="32">
        <f t="shared" si="20"/>
        <v>10</v>
      </c>
    </row>
    <row r="117" spans="1:21" x14ac:dyDescent="0.2">
      <c r="A117" s="28">
        <v>4</v>
      </c>
      <c r="B117" s="28">
        <v>193</v>
      </c>
      <c r="D117" s="28">
        <v>171325</v>
      </c>
      <c r="E117" s="31" t="s">
        <v>370</v>
      </c>
      <c r="F117" s="31" t="s">
        <v>68</v>
      </c>
      <c r="G117" s="29" t="str">
        <f t="shared" si="16"/>
        <v>Purtschert Walter</v>
      </c>
      <c r="H117" s="17">
        <v>20869</v>
      </c>
      <c r="I117" s="33">
        <f t="shared" si="17"/>
        <v>20869</v>
      </c>
      <c r="J117" s="28">
        <v>2017</v>
      </c>
      <c r="K117" s="31" t="s">
        <v>3507</v>
      </c>
      <c r="L117" s="28">
        <v>6045</v>
      </c>
      <c r="M117" s="31" t="s">
        <v>1161</v>
      </c>
      <c r="N117" s="28"/>
      <c r="O117" s="28" t="str">
        <f t="shared" si="18"/>
        <v>Nein</v>
      </c>
      <c r="P117" s="17">
        <v>42972</v>
      </c>
      <c r="T117" s="39">
        <v>42972</v>
      </c>
      <c r="U117" s="32">
        <f t="shared" si="20"/>
        <v>11</v>
      </c>
    </row>
    <row r="118" spans="1:21" x14ac:dyDescent="0.2">
      <c r="A118" s="28">
        <v>13</v>
      </c>
      <c r="B118" s="28">
        <v>137</v>
      </c>
      <c r="D118" s="28">
        <v>145646</v>
      </c>
      <c r="E118" s="29" t="s">
        <v>1733</v>
      </c>
      <c r="F118" s="29" t="s">
        <v>62</v>
      </c>
      <c r="G118" s="29" t="str">
        <f t="shared" si="16"/>
        <v>Schütz Hans</v>
      </c>
      <c r="H118" s="34">
        <v>15439</v>
      </c>
      <c r="I118" s="33">
        <f t="shared" si="17"/>
        <v>15439</v>
      </c>
      <c r="J118" s="30">
        <v>2002</v>
      </c>
      <c r="K118" s="29" t="s">
        <v>727</v>
      </c>
      <c r="L118" s="28">
        <v>6142</v>
      </c>
      <c r="M118" s="32" t="s">
        <v>1791</v>
      </c>
      <c r="O118" s="28" t="str">
        <f t="shared" si="18"/>
        <v>Nein</v>
      </c>
      <c r="P118" s="34">
        <v>43025</v>
      </c>
      <c r="Q118" s="28">
        <v>2002</v>
      </c>
      <c r="T118" s="39">
        <v>43025</v>
      </c>
      <c r="U118" s="32">
        <f t="shared" si="20"/>
        <v>12</v>
      </c>
    </row>
    <row r="119" spans="1:21" x14ac:dyDescent="0.2">
      <c r="A119" s="25">
        <v>6</v>
      </c>
      <c r="B119" s="25">
        <v>107</v>
      </c>
      <c r="C119"/>
      <c r="D119" s="28">
        <v>169689</v>
      </c>
      <c r="E119" s="36" t="s">
        <v>1083</v>
      </c>
      <c r="F119" s="36" t="s">
        <v>63</v>
      </c>
      <c r="G119" s="29" t="str">
        <f t="shared" si="16"/>
        <v>Stirnimann Josef</v>
      </c>
      <c r="H119" s="42">
        <v>19741</v>
      </c>
      <c r="I119" s="33">
        <f t="shared" si="17"/>
        <v>19741</v>
      </c>
      <c r="J119" s="30">
        <v>2014</v>
      </c>
      <c r="K119" s="36" t="s">
        <v>2261</v>
      </c>
      <c r="L119" s="25">
        <v>6275</v>
      </c>
      <c r="M119" s="46" t="s">
        <v>2</v>
      </c>
      <c r="O119" s="28" t="str">
        <f t="shared" si="18"/>
        <v>Nein</v>
      </c>
      <c r="P119" s="34">
        <v>42761</v>
      </c>
      <c r="T119" s="39">
        <v>42762</v>
      </c>
      <c r="U119" s="32">
        <f t="shared" si="20"/>
        <v>13</v>
      </c>
    </row>
    <row r="120" spans="1:21" x14ac:dyDescent="0.2">
      <c r="A120" s="25">
        <v>6</v>
      </c>
      <c r="B120" s="25">
        <v>102</v>
      </c>
      <c r="D120" s="28">
        <v>171767</v>
      </c>
      <c r="E120" s="36" t="s">
        <v>1108</v>
      </c>
      <c r="F120" s="36" t="s">
        <v>63</v>
      </c>
      <c r="G120" s="29" t="str">
        <f t="shared" si="16"/>
        <v>Wiederkehr Josef</v>
      </c>
      <c r="H120" s="42">
        <v>20358</v>
      </c>
      <c r="I120" s="33">
        <f t="shared" si="17"/>
        <v>20358</v>
      </c>
      <c r="J120" s="30">
        <v>2015</v>
      </c>
      <c r="K120" s="36" t="s">
        <v>2372</v>
      </c>
      <c r="L120" s="25">
        <v>5614</v>
      </c>
      <c r="M120" s="46" t="s">
        <v>2373</v>
      </c>
      <c r="N120"/>
      <c r="O120" s="28" t="str">
        <f t="shared" si="18"/>
        <v>Nein</v>
      </c>
      <c r="P120" s="34">
        <v>42766</v>
      </c>
      <c r="T120" s="39">
        <v>42766</v>
      </c>
      <c r="U120" s="32">
        <f t="shared" si="20"/>
        <v>14</v>
      </c>
    </row>
    <row r="121" spans="1:21" x14ac:dyDescent="0.2">
      <c r="A121" s="28">
        <v>11</v>
      </c>
      <c r="B121" s="28">
        <v>203</v>
      </c>
      <c r="D121" s="28">
        <v>121358</v>
      </c>
      <c r="E121" s="29" t="s">
        <v>249</v>
      </c>
      <c r="F121" s="29" t="s">
        <v>1225</v>
      </c>
      <c r="G121" s="29" t="str">
        <f t="shared" si="16"/>
        <v>Ziswiler Ruedi</v>
      </c>
      <c r="H121" s="34">
        <v>18689</v>
      </c>
      <c r="I121" s="33">
        <f t="shared" si="17"/>
        <v>18689</v>
      </c>
      <c r="J121" s="30">
        <v>2011</v>
      </c>
      <c r="K121" s="29" t="s">
        <v>644</v>
      </c>
      <c r="L121" s="28">
        <v>6252</v>
      </c>
      <c r="M121" s="32" t="s">
        <v>1775</v>
      </c>
      <c r="O121" s="28" t="str">
        <f t="shared" si="18"/>
        <v>Nein</v>
      </c>
      <c r="P121" s="34">
        <v>43100</v>
      </c>
      <c r="Q121" s="28">
        <v>2013</v>
      </c>
      <c r="T121" s="39">
        <v>42803</v>
      </c>
      <c r="U121" s="32">
        <f t="shared" si="20"/>
        <v>15</v>
      </c>
    </row>
    <row r="122" spans="1:21" x14ac:dyDescent="0.2">
      <c r="E122" s="29"/>
      <c r="F122" s="29"/>
      <c r="G122" s="29"/>
      <c r="I122" s="33"/>
      <c r="K122" s="29"/>
      <c r="M122" s="32"/>
      <c r="T122" s="39"/>
    </row>
    <row r="123" spans="1:21" x14ac:dyDescent="0.2">
      <c r="E123" s="53">
        <v>2018</v>
      </c>
      <c r="F123" s="29"/>
      <c r="G123" s="29"/>
      <c r="I123" s="33"/>
      <c r="K123" s="29"/>
      <c r="M123" s="32"/>
      <c r="T123" s="39"/>
    </row>
    <row r="124" spans="1:21" x14ac:dyDescent="0.2">
      <c r="A124" s="28">
        <v>10</v>
      </c>
      <c r="B124" s="28">
        <v>250</v>
      </c>
      <c r="C124" s="28" t="s">
        <v>1184</v>
      </c>
      <c r="D124" s="28">
        <v>218783</v>
      </c>
      <c r="E124" s="29" t="s">
        <v>1459</v>
      </c>
      <c r="F124" s="29" t="s">
        <v>94</v>
      </c>
      <c r="G124" s="29" t="str">
        <f t="shared" ref="G124:G139" si="21">CONCATENATE(E124," ",F124)</f>
        <v>Bachmann Herbert</v>
      </c>
      <c r="H124" s="34">
        <v>12535</v>
      </c>
      <c r="I124" s="33">
        <f t="shared" ref="I124:I136" si="22">H124</f>
        <v>12535</v>
      </c>
      <c r="J124" s="30">
        <v>1994</v>
      </c>
      <c r="K124" s="29" t="s">
        <v>2241</v>
      </c>
      <c r="L124" s="28">
        <v>6231</v>
      </c>
      <c r="M124" s="32" t="s">
        <v>1794</v>
      </c>
      <c r="O124" s="28" t="str">
        <f>IF(N124+P124&gt;0,"Nein","Ja")</f>
        <v>Nein</v>
      </c>
      <c r="P124" s="34">
        <v>43516</v>
      </c>
      <c r="Q124" s="39">
        <v>43516</v>
      </c>
      <c r="T124" s="39">
        <v>43516</v>
      </c>
      <c r="U124" s="32">
        <f>U123+1</f>
        <v>1</v>
      </c>
    </row>
    <row r="125" spans="1:21" x14ac:dyDescent="0.2">
      <c r="A125" s="28">
        <v>3</v>
      </c>
      <c r="B125" s="28">
        <v>163</v>
      </c>
      <c r="C125" s="28" t="s">
        <v>1184</v>
      </c>
      <c r="D125" s="28">
        <v>165383</v>
      </c>
      <c r="E125" s="29" t="s">
        <v>1071</v>
      </c>
      <c r="F125" s="29" t="s">
        <v>72</v>
      </c>
      <c r="G125" s="29" t="str">
        <f t="shared" si="21"/>
        <v>Bucher Albert</v>
      </c>
      <c r="H125" s="34">
        <v>13283</v>
      </c>
      <c r="I125" s="33">
        <f t="shared" si="22"/>
        <v>13283</v>
      </c>
      <c r="J125" s="30">
        <v>1996</v>
      </c>
      <c r="K125" s="29" t="s">
        <v>546</v>
      </c>
      <c r="L125" s="28">
        <v>6010</v>
      </c>
      <c r="M125" s="32" t="s">
        <v>1797</v>
      </c>
      <c r="O125" s="28" t="s">
        <v>712</v>
      </c>
      <c r="P125" s="34">
        <v>43516</v>
      </c>
      <c r="T125" s="39">
        <v>43516</v>
      </c>
      <c r="U125" s="32">
        <f>U124+1</f>
        <v>2</v>
      </c>
    </row>
    <row r="126" spans="1:21" x14ac:dyDescent="0.2">
      <c r="A126" s="28">
        <v>6</v>
      </c>
      <c r="B126" s="28">
        <v>151</v>
      </c>
      <c r="D126" s="28">
        <v>103738</v>
      </c>
      <c r="E126" s="29" t="s">
        <v>457</v>
      </c>
      <c r="F126" s="29" t="s">
        <v>62</v>
      </c>
      <c r="G126" s="29" t="str">
        <f t="shared" si="21"/>
        <v>Dambach Hans</v>
      </c>
      <c r="H126" s="34">
        <v>17572</v>
      </c>
      <c r="I126" s="33">
        <f t="shared" si="22"/>
        <v>17572</v>
      </c>
      <c r="J126" s="30">
        <v>2008</v>
      </c>
      <c r="K126" s="29" t="s">
        <v>458</v>
      </c>
      <c r="L126" s="28">
        <v>6280</v>
      </c>
      <c r="M126" s="32" t="s">
        <v>1802</v>
      </c>
      <c r="O126" s="28" t="str">
        <f t="shared" ref="O126:O132" si="23">IF(N126+P126&gt;0,"Nein","Ja")</f>
        <v>Nein</v>
      </c>
      <c r="P126" s="34">
        <v>43374</v>
      </c>
      <c r="T126" s="39">
        <v>43377</v>
      </c>
      <c r="U126" s="32">
        <f t="shared" ref="U126:U139" si="24">U125+1</f>
        <v>3</v>
      </c>
    </row>
    <row r="127" spans="1:21" x14ac:dyDescent="0.2">
      <c r="A127" s="28">
        <v>9</v>
      </c>
      <c r="B127" s="28">
        <v>192</v>
      </c>
      <c r="D127" s="28">
        <v>173904</v>
      </c>
      <c r="E127" s="29" t="s">
        <v>306</v>
      </c>
      <c r="F127" s="29" t="s">
        <v>71</v>
      </c>
      <c r="G127" s="29" t="str">
        <f t="shared" si="21"/>
        <v>Estermann Franz</v>
      </c>
      <c r="H127" s="34">
        <v>16134</v>
      </c>
      <c r="I127" s="33">
        <f t="shared" si="22"/>
        <v>16134</v>
      </c>
      <c r="J127" s="30">
        <v>2004</v>
      </c>
      <c r="K127" s="29" t="s">
        <v>2277</v>
      </c>
      <c r="L127" s="28">
        <v>6210</v>
      </c>
      <c r="M127" s="32" t="s">
        <v>1154</v>
      </c>
      <c r="O127" s="28" t="str">
        <f t="shared" si="23"/>
        <v>Nein</v>
      </c>
      <c r="P127" s="34">
        <v>43371</v>
      </c>
      <c r="T127" s="39">
        <v>43372</v>
      </c>
      <c r="U127" s="32">
        <f t="shared" si="24"/>
        <v>4</v>
      </c>
    </row>
    <row r="128" spans="1:21" x14ac:dyDescent="0.2">
      <c r="A128" s="28">
        <v>17</v>
      </c>
      <c r="B128" s="28">
        <v>191</v>
      </c>
      <c r="C128" s="65" t="s">
        <v>3739</v>
      </c>
      <c r="D128" s="28">
        <v>132759</v>
      </c>
      <c r="E128" s="31" t="s">
        <v>3543</v>
      </c>
      <c r="F128" s="31" t="s">
        <v>63</v>
      </c>
      <c r="G128" s="29" t="str">
        <f t="shared" si="21"/>
        <v>Felder-Bucheli Josef</v>
      </c>
      <c r="H128" s="34">
        <v>19616</v>
      </c>
      <c r="I128" s="33">
        <f t="shared" si="22"/>
        <v>19616</v>
      </c>
      <c r="J128" s="30">
        <v>2017</v>
      </c>
      <c r="K128" s="31" t="s">
        <v>3544</v>
      </c>
      <c r="L128" s="28">
        <v>6196</v>
      </c>
      <c r="M128" s="31" t="s">
        <v>1168</v>
      </c>
      <c r="O128" s="28" t="str">
        <f t="shared" si="23"/>
        <v>Nein</v>
      </c>
      <c r="P128" s="34">
        <v>43532</v>
      </c>
      <c r="T128" s="39">
        <v>43532</v>
      </c>
      <c r="U128" s="32">
        <f t="shared" si="24"/>
        <v>5</v>
      </c>
    </row>
    <row r="129" spans="1:21" x14ac:dyDescent="0.2">
      <c r="A129" s="28">
        <v>13</v>
      </c>
      <c r="B129" s="28">
        <v>132</v>
      </c>
      <c r="D129" s="28">
        <v>103761</v>
      </c>
      <c r="E129" s="29" t="s">
        <v>797</v>
      </c>
      <c r="F129" s="29" t="s">
        <v>88</v>
      </c>
      <c r="G129" s="29" t="str">
        <f t="shared" si="21"/>
        <v>Frank Regina</v>
      </c>
      <c r="H129" s="34">
        <v>18383</v>
      </c>
      <c r="I129" s="33">
        <f t="shared" si="22"/>
        <v>18383</v>
      </c>
      <c r="J129" s="30">
        <v>2010</v>
      </c>
      <c r="K129" s="29" t="s">
        <v>766</v>
      </c>
      <c r="L129" s="28">
        <v>6218</v>
      </c>
      <c r="M129" s="32" t="s">
        <v>1150</v>
      </c>
      <c r="O129" s="28" t="str">
        <f t="shared" si="23"/>
        <v>Nein</v>
      </c>
      <c r="P129" s="34">
        <v>43465</v>
      </c>
      <c r="T129" s="39">
        <v>43788</v>
      </c>
      <c r="U129" s="32">
        <f t="shared" si="24"/>
        <v>6</v>
      </c>
    </row>
    <row r="130" spans="1:21" x14ac:dyDescent="0.2">
      <c r="A130" s="28">
        <v>3</v>
      </c>
      <c r="B130" s="28">
        <v>163</v>
      </c>
      <c r="D130" s="28">
        <v>165453</v>
      </c>
      <c r="E130" s="29" t="s">
        <v>466</v>
      </c>
      <c r="F130" s="29" t="s">
        <v>1240</v>
      </c>
      <c r="G130" s="29" t="str">
        <f t="shared" si="21"/>
        <v>Hess Annemarie</v>
      </c>
      <c r="H130" s="34">
        <v>14645</v>
      </c>
      <c r="I130" s="33">
        <f t="shared" si="22"/>
        <v>14645</v>
      </c>
      <c r="J130" s="30">
        <v>2000</v>
      </c>
      <c r="K130" s="29" t="s">
        <v>668</v>
      </c>
      <c r="L130" s="28">
        <v>6388</v>
      </c>
      <c r="M130" s="32" t="s">
        <v>36</v>
      </c>
      <c r="O130" s="28" t="str">
        <f t="shared" si="23"/>
        <v>Nein</v>
      </c>
      <c r="P130" s="34">
        <v>43385</v>
      </c>
      <c r="T130" s="39">
        <v>43391</v>
      </c>
      <c r="U130" s="32">
        <f t="shared" si="24"/>
        <v>7</v>
      </c>
    </row>
    <row r="131" spans="1:21" x14ac:dyDescent="0.2">
      <c r="A131" s="28">
        <v>15</v>
      </c>
      <c r="B131" s="28">
        <v>103</v>
      </c>
      <c r="D131" s="28">
        <v>102111</v>
      </c>
      <c r="E131" s="29" t="s">
        <v>776</v>
      </c>
      <c r="F131" s="29" t="s">
        <v>68</v>
      </c>
      <c r="G131" s="29" t="str">
        <f t="shared" si="21"/>
        <v>Iff Walter</v>
      </c>
      <c r="H131" s="34">
        <v>18874</v>
      </c>
      <c r="I131" s="33">
        <f t="shared" si="22"/>
        <v>18874</v>
      </c>
      <c r="J131" s="30">
        <v>2011</v>
      </c>
      <c r="K131" s="29" t="s">
        <v>777</v>
      </c>
      <c r="L131" s="28">
        <v>6147</v>
      </c>
      <c r="M131" s="32" t="s">
        <v>1149</v>
      </c>
      <c r="O131" s="28" t="str">
        <f t="shared" si="23"/>
        <v>Nein</v>
      </c>
      <c r="P131" s="34">
        <v>43465</v>
      </c>
      <c r="T131" s="39">
        <v>43328</v>
      </c>
      <c r="U131" s="32">
        <f t="shared" si="24"/>
        <v>8</v>
      </c>
    </row>
    <row r="132" spans="1:21" x14ac:dyDescent="0.2">
      <c r="A132" s="28">
        <v>11</v>
      </c>
      <c r="B132" s="28">
        <v>234</v>
      </c>
      <c r="C132" s="65" t="s">
        <v>3739</v>
      </c>
      <c r="D132" s="28">
        <v>164422</v>
      </c>
      <c r="E132" s="29" t="s">
        <v>778</v>
      </c>
      <c r="F132" s="29" t="s">
        <v>117</v>
      </c>
      <c r="G132" s="29" t="str">
        <f t="shared" si="21"/>
        <v>Joos Roland</v>
      </c>
      <c r="H132" s="34">
        <v>18103</v>
      </c>
      <c r="I132" s="33">
        <f t="shared" si="22"/>
        <v>18103</v>
      </c>
      <c r="J132" s="30">
        <v>2009</v>
      </c>
      <c r="K132" s="29" t="s">
        <v>779</v>
      </c>
      <c r="L132" s="28">
        <v>6208</v>
      </c>
      <c r="M132" s="32" t="s">
        <v>1761</v>
      </c>
      <c r="O132" s="28" t="str">
        <f t="shared" si="23"/>
        <v>Nein</v>
      </c>
      <c r="P132" s="34">
        <v>43518</v>
      </c>
      <c r="T132" s="39">
        <v>43518</v>
      </c>
      <c r="U132" s="32">
        <f t="shared" si="24"/>
        <v>9</v>
      </c>
    </row>
    <row r="133" spans="1:21" x14ac:dyDescent="0.2">
      <c r="A133" s="28">
        <v>2</v>
      </c>
      <c r="B133" s="28">
        <v>178</v>
      </c>
      <c r="C133"/>
      <c r="D133" s="28">
        <v>784099</v>
      </c>
      <c r="E133" s="36" t="s">
        <v>1569</v>
      </c>
      <c r="F133" s="36" t="s">
        <v>139</v>
      </c>
      <c r="G133" s="29" t="str">
        <f t="shared" si="21"/>
        <v>Kaufmann Bruno</v>
      </c>
      <c r="H133" s="42">
        <v>18306</v>
      </c>
      <c r="I133" s="33">
        <f t="shared" si="22"/>
        <v>18306</v>
      </c>
      <c r="J133" s="30">
        <v>2016</v>
      </c>
      <c r="K133" s="36" t="s">
        <v>3670</v>
      </c>
      <c r="L133" s="25">
        <v>6048</v>
      </c>
      <c r="M133" s="46" t="s">
        <v>1782</v>
      </c>
      <c r="O133" s="28" t="s">
        <v>712</v>
      </c>
      <c r="P133" s="34">
        <v>43435</v>
      </c>
      <c r="Q133" s="17">
        <v>43378</v>
      </c>
      <c r="T133" s="39">
        <v>43378</v>
      </c>
      <c r="U133" s="32">
        <f t="shared" si="24"/>
        <v>10</v>
      </c>
    </row>
    <row r="134" spans="1:21" x14ac:dyDescent="0.2">
      <c r="A134" s="28">
        <v>17</v>
      </c>
      <c r="D134" s="28">
        <v>124878</v>
      </c>
      <c r="E134" s="31" t="s">
        <v>1574</v>
      </c>
      <c r="F134" s="31" t="s">
        <v>74</v>
      </c>
      <c r="G134" s="31" t="str">
        <f t="shared" si="21"/>
        <v>Koch Robert</v>
      </c>
      <c r="H134" s="34">
        <v>14862</v>
      </c>
      <c r="I134" s="33">
        <f t="shared" si="22"/>
        <v>14862</v>
      </c>
      <c r="J134" s="30">
        <v>2001</v>
      </c>
      <c r="K134" s="31" t="s">
        <v>3772</v>
      </c>
      <c r="L134" s="28">
        <v>6182</v>
      </c>
      <c r="M134" s="31" t="s">
        <v>1153</v>
      </c>
      <c r="O134" s="28" t="str">
        <f t="shared" ref="O134:O139" si="25">IF(N134+P134&gt;0,"Nein","Ja")</f>
        <v>Nein</v>
      </c>
      <c r="P134" s="34">
        <v>43465</v>
      </c>
      <c r="T134" s="39">
        <v>43424</v>
      </c>
      <c r="U134" s="32">
        <f t="shared" si="24"/>
        <v>11</v>
      </c>
    </row>
    <row r="135" spans="1:21" x14ac:dyDescent="0.2">
      <c r="A135" s="28">
        <v>10</v>
      </c>
      <c r="B135" s="28">
        <v>235</v>
      </c>
      <c r="C135" s="28" t="s">
        <v>1184</v>
      </c>
      <c r="D135" s="28">
        <v>146883</v>
      </c>
      <c r="E135" s="29" t="s">
        <v>1041</v>
      </c>
      <c r="F135" s="29" t="s">
        <v>123</v>
      </c>
      <c r="G135" s="29" t="str">
        <f t="shared" si="21"/>
        <v>Kottmann Richard</v>
      </c>
      <c r="H135" s="34">
        <v>12854</v>
      </c>
      <c r="I135" s="33">
        <f t="shared" si="22"/>
        <v>12854</v>
      </c>
      <c r="J135" s="30">
        <v>1995</v>
      </c>
      <c r="K135" s="29" t="s">
        <v>701</v>
      </c>
      <c r="L135" s="28">
        <v>6210</v>
      </c>
      <c r="M135" s="32" t="s">
        <v>1154</v>
      </c>
      <c r="O135" s="28" t="str">
        <f t="shared" si="25"/>
        <v>Nein</v>
      </c>
      <c r="P135" s="34">
        <v>43517</v>
      </c>
      <c r="T135" s="39">
        <v>43517</v>
      </c>
      <c r="U135" s="32">
        <f t="shared" si="24"/>
        <v>12</v>
      </c>
    </row>
    <row r="136" spans="1:21" x14ac:dyDescent="0.2">
      <c r="A136" s="28">
        <v>12</v>
      </c>
      <c r="B136" s="28">
        <v>213</v>
      </c>
      <c r="D136" s="28">
        <v>152542</v>
      </c>
      <c r="E136" s="29" t="s">
        <v>3797</v>
      </c>
      <c r="F136" s="29" t="s">
        <v>83</v>
      </c>
      <c r="G136" s="29" t="str">
        <f t="shared" si="21"/>
        <v>Rätz Fritz</v>
      </c>
      <c r="H136" s="34">
        <v>21082</v>
      </c>
      <c r="I136" s="33">
        <f t="shared" si="22"/>
        <v>21082</v>
      </c>
      <c r="J136" s="30">
        <v>2017</v>
      </c>
      <c r="K136" s="29" t="s">
        <v>3798</v>
      </c>
      <c r="L136" s="28">
        <v>6260</v>
      </c>
      <c r="M136" s="32" t="s">
        <v>1147</v>
      </c>
      <c r="O136" s="28" t="str">
        <f t="shared" si="25"/>
        <v>Nein</v>
      </c>
      <c r="P136" s="34">
        <v>43519</v>
      </c>
      <c r="T136" s="39">
        <v>43519</v>
      </c>
      <c r="U136" s="32">
        <f t="shared" si="24"/>
        <v>13</v>
      </c>
    </row>
    <row r="137" spans="1:21" x14ac:dyDescent="0.2">
      <c r="A137" s="28">
        <v>2</v>
      </c>
      <c r="B137" s="28">
        <v>178</v>
      </c>
      <c r="D137" s="28">
        <v>183153</v>
      </c>
      <c r="E137" s="29" t="s">
        <v>382</v>
      </c>
      <c r="F137" s="29" t="s">
        <v>116</v>
      </c>
      <c r="G137" s="29" t="str">
        <f t="shared" si="21"/>
        <v>Roos Kurt</v>
      </c>
      <c r="H137" s="34">
        <v>20871</v>
      </c>
      <c r="I137" s="33">
        <v>21116</v>
      </c>
      <c r="J137" s="30">
        <v>2018</v>
      </c>
      <c r="K137" s="29" t="s">
        <v>3751</v>
      </c>
      <c r="L137" s="28">
        <v>6005</v>
      </c>
      <c r="M137" s="32" t="s">
        <v>1796</v>
      </c>
      <c r="O137" s="28" t="str">
        <f t="shared" si="25"/>
        <v>Nein</v>
      </c>
      <c r="P137" s="34">
        <v>43402</v>
      </c>
      <c r="T137" s="39">
        <v>43402</v>
      </c>
      <c r="U137" s="32">
        <f t="shared" si="24"/>
        <v>14</v>
      </c>
    </row>
    <row r="138" spans="1:21" x14ac:dyDescent="0.2">
      <c r="A138" s="28">
        <v>11</v>
      </c>
      <c r="B138" s="28">
        <v>142</v>
      </c>
      <c r="D138" s="28">
        <v>105813</v>
      </c>
      <c r="E138" s="29" t="s">
        <v>480</v>
      </c>
      <c r="F138" s="29" t="s">
        <v>74</v>
      </c>
      <c r="G138" s="29" t="str">
        <f t="shared" si="21"/>
        <v>Stöckli Robert</v>
      </c>
      <c r="H138" s="34">
        <v>16545</v>
      </c>
      <c r="I138" s="33">
        <f>H138</f>
        <v>16545</v>
      </c>
      <c r="J138" s="30">
        <v>2005</v>
      </c>
      <c r="K138" s="29" t="s">
        <v>1424</v>
      </c>
      <c r="L138" s="28">
        <v>6248</v>
      </c>
      <c r="M138" s="32" t="s">
        <v>45</v>
      </c>
      <c r="O138" s="28" t="str">
        <f t="shared" si="25"/>
        <v>Nein</v>
      </c>
      <c r="P138" s="34">
        <v>43371</v>
      </c>
      <c r="T138" s="39">
        <v>43372</v>
      </c>
      <c r="U138" s="32">
        <f t="shared" si="24"/>
        <v>15</v>
      </c>
    </row>
    <row r="139" spans="1:21" x14ac:dyDescent="0.2">
      <c r="A139" s="28">
        <v>8</v>
      </c>
      <c r="B139" s="28">
        <v>121</v>
      </c>
      <c r="C139" s="28" t="s">
        <v>1184</v>
      </c>
      <c r="D139" s="28">
        <v>100099</v>
      </c>
      <c r="E139" s="29" t="s">
        <v>407</v>
      </c>
      <c r="F139" s="29" t="s">
        <v>71</v>
      </c>
      <c r="G139" s="29" t="str">
        <f t="shared" si="21"/>
        <v>Theiler Franz</v>
      </c>
      <c r="H139" s="34">
        <v>11095</v>
      </c>
      <c r="I139" s="33">
        <f>H139</f>
        <v>11095</v>
      </c>
      <c r="J139" s="30">
        <v>1990</v>
      </c>
      <c r="K139" s="29" t="s">
        <v>1881</v>
      </c>
      <c r="L139" s="28">
        <v>6274</v>
      </c>
      <c r="M139" s="32" t="s">
        <v>1784</v>
      </c>
      <c r="O139" s="28" t="str">
        <f t="shared" si="25"/>
        <v>Nein</v>
      </c>
      <c r="P139" s="34">
        <v>43522</v>
      </c>
      <c r="T139" s="39">
        <v>43523</v>
      </c>
      <c r="U139" s="32">
        <f t="shared" si="24"/>
        <v>16</v>
      </c>
    </row>
    <row r="140" spans="1:21" x14ac:dyDescent="0.2">
      <c r="E140" s="29"/>
      <c r="F140" s="29"/>
      <c r="G140" s="29"/>
      <c r="I140" s="33"/>
      <c r="K140" s="29"/>
      <c r="M140" s="32"/>
      <c r="T140" s="39"/>
    </row>
    <row r="141" spans="1:21" x14ac:dyDescent="0.2">
      <c r="E141" s="53">
        <v>2019</v>
      </c>
      <c r="G141" s="29"/>
      <c r="I141" s="33"/>
      <c r="T141" s="39"/>
    </row>
    <row r="142" spans="1:21" x14ac:dyDescent="0.2">
      <c r="A142" s="28">
        <v>14</v>
      </c>
      <c r="B142" s="28">
        <v>248</v>
      </c>
      <c r="C142" s="65" t="s">
        <v>3739</v>
      </c>
      <c r="D142" s="28">
        <v>182842</v>
      </c>
      <c r="E142" s="31" t="s">
        <v>387</v>
      </c>
      <c r="F142" s="31" t="s">
        <v>67</v>
      </c>
      <c r="G142" s="29" t="str">
        <f t="shared" ref="G142:G157" si="26">CONCATENATE(E142," ",F142)</f>
        <v>Fankhauser Peter</v>
      </c>
      <c r="H142" s="34">
        <v>17495</v>
      </c>
      <c r="I142" s="33">
        <f t="shared" ref="I142:I148" si="27">H142</f>
        <v>17495</v>
      </c>
      <c r="J142" s="30">
        <v>2007</v>
      </c>
      <c r="K142" s="31" t="s">
        <v>388</v>
      </c>
      <c r="L142" s="28">
        <v>6248</v>
      </c>
      <c r="M142" s="31" t="s">
        <v>45</v>
      </c>
      <c r="O142" s="28" t="str">
        <f t="shared" ref="O142:O152" si="28">IF(N142+P142&gt;0,"Nein","Ja")</f>
        <v>Nein</v>
      </c>
      <c r="P142" s="34">
        <v>43781</v>
      </c>
      <c r="T142" s="39">
        <v>43782</v>
      </c>
      <c r="U142" s="32">
        <f t="shared" ref="U142:U153" si="29">U141+1</f>
        <v>1</v>
      </c>
    </row>
    <row r="143" spans="1:21" x14ac:dyDescent="0.2">
      <c r="A143" s="28">
        <v>6</v>
      </c>
      <c r="B143" s="28">
        <v>220</v>
      </c>
      <c r="C143" s="65" t="s">
        <v>3739</v>
      </c>
      <c r="D143" s="28">
        <v>174638</v>
      </c>
      <c r="E143" s="29" t="s">
        <v>792</v>
      </c>
      <c r="F143" s="29" t="s">
        <v>63</v>
      </c>
      <c r="G143" s="29" t="str">
        <f t="shared" si="26"/>
        <v>Felber Josef</v>
      </c>
      <c r="H143" s="34">
        <v>16580</v>
      </c>
      <c r="I143" s="33">
        <f t="shared" si="27"/>
        <v>16580</v>
      </c>
      <c r="J143" s="30">
        <v>2005</v>
      </c>
      <c r="K143" s="29" t="s">
        <v>1402</v>
      </c>
      <c r="L143" s="28">
        <v>6283</v>
      </c>
      <c r="M143" s="32" t="s">
        <v>1403</v>
      </c>
      <c r="O143" s="28" t="str">
        <f t="shared" si="28"/>
        <v>Nein</v>
      </c>
      <c r="P143" s="34">
        <v>43753</v>
      </c>
      <c r="T143" s="39">
        <v>43820</v>
      </c>
      <c r="U143" s="32">
        <f t="shared" si="29"/>
        <v>2</v>
      </c>
    </row>
    <row r="144" spans="1:21" x14ac:dyDescent="0.2">
      <c r="A144" s="28">
        <v>11</v>
      </c>
      <c r="B144" s="28">
        <v>203</v>
      </c>
      <c r="C144" s="65"/>
      <c r="D144" s="28">
        <v>121311</v>
      </c>
      <c r="E144" s="31" t="s">
        <v>434</v>
      </c>
      <c r="F144" s="31" t="s">
        <v>1246</v>
      </c>
      <c r="G144" s="29" t="str">
        <f t="shared" si="26"/>
        <v>Heini Gerhard</v>
      </c>
      <c r="H144" s="34">
        <v>17251</v>
      </c>
      <c r="I144" s="33">
        <f t="shared" si="27"/>
        <v>17251</v>
      </c>
      <c r="J144" s="30">
        <v>2007</v>
      </c>
      <c r="K144" s="31" t="s">
        <v>1360</v>
      </c>
      <c r="L144" s="28">
        <v>6208</v>
      </c>
      <c r="M144" s="31" t="s">
        <v>1761</v>
      </c>
      <c r="O144" s="28" t="str">
        <f t="shared" si="28"/>
        <v>Nein</v>
      </c>
      <c r="P144" s="34">
        <v>43830</v>
      </c>
      <c r="T144" s="39">
        <v>43768</v>
      </c>
      <c r="U144" s="32">
        <f t="shared" si="29"/>
        <v>3</v>
      </c>
    </row>
    <row r="145" spans="1:21" x14ac:dyDescent="0.2">
      <c r="A145" s="28">
        <v>11</v>
      </c>
      <c r="B145" s="28">
        <v>234</v>
      </c>
      <c r="C145" s="65" t="s">
        <v>3739</v>
      </c>
      <c r="D145" s="28">
        <v>164422</v>
      </c>
      <c r="E145" s="29" t="s">
        <v>778</v>
      </c>
      <c r="F145" s="29" t="s">
        <v>117</v>
      </c>
      <c r="G145" s="29" t="str">
        <f t="shared" si="26"/>
        <v>Joos Roland</v>
      </c>
      <c r="H145" s="34">
        <v>18103</v>
      </c>
      <c r="I145" s="33">
        <f t="shared" si="27"/>
        <v>18103</v>
      </c>
      <c r="J145" s="30">
        <v>2009</v>
      </c>
      <c r="K145" s="29" t="s">
        <v>779</v>
      </c>
      <c r="L145" s="28">
        <v>6208</v>
      </c>
      <c r="M145" s="32" t="s">
        <v>1761</v>
      </c>
      <c r="O145" s="28" t="str">
        <f t="shared" si="28"/>
        <v>Nein</v>
      </c>
      <c r="P145" s="34">
        <v>43531</v>
      </c>
      <c r="T145" s="39">
        <v>43537</v>
      </c>
      <c r="U145" s="32">
        <f t="shared" si="29"/>
        <v>4</v>
      </c>
    </row>
    <row r="146" spans="1:21" x14ac:dyDescent="0.2">
      <c r="A146" s="28">
        <v>6</v>
      </c>
      <c r="B146" s="28">
        <v>220</v>
      </c>
      <c r="C146" s="37" t="s">
        <v>2036</v>
      </c>
      <c r="D146" s="28">
        <v>174713</v>
      </c>
      <c r="E146" s="29" t="s">
        <v>917</v>
      </c>
      <c r="F146" s="29" t="s">
        <v>63</v>
      </c>
      <c r="G146" s="29" t="str">
        <f t="shared" si="26"/>
        <v>Jung Josef</v>
      </c>
      <c r="H146" s="34">
        <v>17130</v>
      </c>
      <c r="I146" s="33">
        <f t="shared" si="27"/>
        <v>17130</v>
      </c>
      <c r="J146" s="30">
        <v>2006</v>
      </c>
      <c r="K146" s="29" t="s">
        <v>2344</v>
      </c>
      <c r="L146" s="28">
        <v>6280</v>
      </c>
      <c r="M146" s="32" t="s">
        <v>1802</v>
      </c>
      <c r="N146"/>
      <c r="O146" s="28" t="str">
        <f t="shared" si="28"/>
        <v>Nein</v>
      </c>
      <c r="P146" s="34">
        <v>43643</v>
      </c>
      <c r="T146" s="39">
        <v>43643</v>
      </c>
      <c r="U146" s="32">
        <f t="shared" si="29"/>
        <v>5</v>
      </c>
    </row>
    <row r="147" spans="1:21" x14ac:dyDescent="0.2">
      <c r="A147" s="28">
        <v>10</v>
      </c>
      <c r="B147" s="28">
        <v>235</v>
      </c>
      <c r="C147" s="65" t="s">
        <v>3739</v>
      </c>
      <c r="D147" s="28">
        <v>146887</v>
      </c>
      <c r="E147" s="29" t="s">
        <v>929</v>
      </c>
      <c r="F147" s="29" t="s">
        <v>1217</v>
      </c>
      <c r="G147" s="29" t="str">
        <f t="shared" si="26"/>
        <v>Lüthi Hansrudolf</v>
      </c>
      <c r="H147" s="34">
        <v>16822</v>
      </c>
      <c r="I147" s="33">
        <f t="shared" si="27"/>
        <v>16822</v>
      </c>
      <c r="J147" s="30">
        <v>2011</v>
      </c>
      <c r="K147" s="29" t="s">
        <v>938</v>
      </c>
      <c r="L147" s="28">
        <v>5610</v>
      </c>
      <c r="M147" s="32" t="s">
        <v>939</v>
      </c>
      <c r="O147" s="28" t="str">
        <f t="shared" si="28"/>
        <v>Nein</v>
      </c>
      <c r="P147" s="34">
        <v>41330</v>
      </c>
      <c r="T147" s="39">
        <v>43537</v>
      </c>
      <c r="U147" s="32">
        <f t="shared" si="29"/>
        <v>6</v>
      </c>
    </row>
    <row r="148" spans="1:21" x14ac:dyDescent="0.2">
      <c r="A148" s="25">
        <v>11</v>
      </c>
      <c r="B148" s="28">
        <v>142</v>
      </c>
      <c r="C148" s="65" t="s">
        <v>3739</v>
      </c>
      <c r="D148" s="28">
        <v>105795</v>
      </c>
      <c r="E148" s="31" t="s">
        <v>353</v>
      </c>
      <c r="F148" s="31" t="s">
        <v>83</v>
      </c>
      <c r="G148" s="29" t="str">
        <f t="shared" si="26"/>
        <v>Mattmann Fritz</v>
      </c>
      <c r="H148" s="34">
        <v>16308</v>
      </c>
      <c r="I148" s="33">
        <f t="shared" si="27"/>
        <v>16308</v>
      </c>
      <c r="J148" s="30">
        <v>2004</v>
      </c>
      <c r="K148" s="31" t="s">
        <v>1701</v>
      </c>
      <c r="L148" s="28">
        <v>6102</v>
      </c>
      <c r="M148" s="31" t="s">
        <v>1786</v>
      </c>
      <c r="O148" s="28" t="str">
        <f t="shared" si="28"/>
        <v>Nein</v>
      </c>
      <c r="P148" s="34">
        <v>43802</v>
      </c>
      <c r="T148" s="39">
        <v>43830</v>
      </c>
      <c r="U148" s="32">
        <f t="shared" si="29"/>
        <v>7</v>
      </c>
    </row>
    <row r="149" spans="1:21" x14ac:dyDescent="0.2">
      <c r="A149" s="28">
        <v>12</v>
      </c>
      <c r="B149" s="28">
        <v>104</v>
      </c>
      <c r="C149" s="65" t="s">
        <v>3739</v>
      </c>
      <c r="D149" s="28">
        <v>109016</v>
      </c>
      <c r="E149" s="31" t="s">
        <v>382</v>
      </c>
      <c r="F149" s="31" t="s">
        <v>126</v>
      </c>
      <c r="G149" s="29" t="str">
        <f t="shared" si="26"/>
        <v>Roos Isidor</v>
      </c>
      <c r="H149" s="34">
        <v>21098</v>
      </c>
      <c r="I149" s="33">
        <v>21296</v>
      </c>
      <c r="J149" s="30">
        <v>2018</v>
      </c>
      <c r="K149" s="31" t="s">
        <v>3735</v>
      </c>
      <c r="L149" s="28">
        <v>6244</v>
      </c>
      <c r="M149" s="31" t="s">
        <v>1169</v>
      </c>
      <c r="O149" s="28" t="str">
        <f t="shared" si="28"/>
        <v>Nein</v>
      </c>
      <c r="P149" s="34">
        <v>43830</v>
      </c>
      <c r="T149" s="39">
        <v>43768</v>
      </c>
      <c r="U149" s="32">
        <f t="shared" si="29"/>
        <v>8</v>
      </c>
    </row>
    <row r="150" spans="1:21" x14ac:dyDescent="0.2">
      <c r="A150" s="28">
        <v>6</v>
      </c>
      <c r="B150" s="28">
        <v>220</v>
      </c>
      <c r="C150" s="65" t="s">
        <v>3739</v>
      </c>
      <c r="D150" s="28">
        <v>174649</v>
      </c>
      <c r="E150" s="29" t="s">
        <v>489</v>
      </c>
      <c r="F150" s="29" t="s">
        <v>63</v>
      </c>
      <c r="G150" s="29" t="str">
        <f t="shared" si="26"/>
        <v>Schwarzentruber Josef</v>
      </c>
      <c r="H150" s="34">
        <v>18028</v>
      </c>
      <c r="I150" s="33">
        <f t="shared" ref="I150:I155" si="30">H150</f>
        <v>18028</v>
      </c>
      <c r="J150" s="30">
        <v>2009</v>
      </c>
      <c r="K150" s="29" t="s">
        <v>3744</v>
      </c>
      <c r="L150" s="28">
        <v>6023</v>
      </c>
      <c r="M150" s="32" t="s">
        <v>1172</v>
      </c>
      <c r="O150" s="28" t="str">
        <f t="shared" si="28"/>
        <v>Nein</v>
      </c>
      <c r="P150" s="34">
        <v>42548</v>
      </c>
      <c r="T150" s="39">
        <v>43643</v>
      </c>
      <c r="U150" s="32">
        <f t="shared" si="29"/>
        <v>9</v>
      </c>
    </row>
    <row r="151" spans="1:21" x14ac:dyDescent="0.2">
      <c r="A151" s="28">
        <v>4</v>
      </c>
      <c r="B151" s="28">
        <v>193</v>
      </c>
      <c r="C151" s="65" t="s">
        <v>3739</v>
      </c>
      <c r="D151" s="28">
        <v>102840</v>
      </c>
      <c r="E151" s="31" t="s">
        <v>169</v>
      </c>
      <c r="F151" s="31" t="s">
        <v>75</v>
      </c>
      <c r="G151" s="29" t="str">
        <f t="shared" si="26"/>
        <v>Sigrist Roman</v>
      </c>
      <c r="H151" s="34">
        <v>17593</v>
      </c>
      <c r="I151" s="33">
        <f t="shared" si="30"/>
        <v>17593</v>
      </c>
      <c r="J151" s="30">
        <v>2008</v>
      </c>
      <c r="K151" s="31" t="s">
        <v>1859</v>
      </c>
      <c r="L151" s="28">
        <v>6045</v>
      </c>
      <c r="M151" s="31" t="s">
        <v>1161</v>
      </c>
      <c r="O151" s="28" t="str">
        <f t="shared" si="28"/>
        <v>Nein</v>
      </c>
      <c r="P151" s="34">
        <v>43755</v>
      </c>
      <c r="T151" s="39">
        <v>43755</v>
      </c>
      <c r="U151" s="32">
        <f t="shared" si="29"/>
        <v>10</v>
      </c>
    </row>
    <row r="152" spans="1:21" x14ac:dyDescent="0.2">
      <c r="A152" s="28">
        <v>17</v>
      </c>
      <c r="B152" s="28">
        <v>228</v>
      </c>
      <c r="C152" s="65" t="s">
        <v>3739</v>
      </c>
      <c r="D152" s="28">
        <v>116781</v>
      </c>
      <c r="E152" s="31" t="s">
        <v>1253</v>
      </c>
      <c r="F152" s="31" t="s">
        <v>71</v>
      </c>
      <c r="G152" s="29" t="str">
        <f t="shared" si="26"/>
        <v>Stalder Franz</v>
      </c>
      <c r="H152" s="34">
        <v>14748</v>
      </c>
      <c r="I152" s="33">
        <f t="shared" si="30"/>
        <v>14748</v>
      </c>
      <c r="J152" s="30">
        <v>2009</v>
      </c>
      <c r="K152" s="31" t="s">
        <v>2165</v>
      </c>
      <c r="L152" s="28" t="s">
        <v>3738</v>
      </c>
      <c r="M152" s="31" t="s">
        <v>2340</v>
      </c>
      <c r="O152" s="28" t="str">
        <f t="shared" si="28"/>
        <v>Nein</v>
      </c>
      <c r="P152" s="34">
        <v>43755</v>
      </c>
      <c r="T152" s="39">
        <v>43755</v>
      </c>
      <c r="U152" s="32">
        <f t="shared" si="29"/>
        <v>11</v>
      </c>
    </row>
    <row r="153" spans="1:21" x14ac:dyDescent="0.2">
      <c r="A153" s="28">
        <v>16</v>
      </c>
      <c r="B153" s="28">
        <v>252</v>
      </c>
      <c r="C153" s="65" t="s">
        <v>3739</v>
      </c>
      <c r="D153" s="28">
        <v>662371</v>
      </c>
      <c r="E153" s="31" t="s">
        <v>1092</v>
      </c>
      <c r="F153" s="31" t="s">
        <v>139</v>
      </c>
      <c r="G153" s="29" t="str">
        <f t="shared" si="26"/>
        <v>Vogel Bruno</v>
      </c>
      <c r="H153" s="34">
        <v>21527</v>
      </c>
      <c r="I153" s="33">
        <f t="shared" si="30"/>
        <v>21527</v>
      </c>
      <c r="J153" s="30">
        <v>2018</v>
      </c>
      <c r="K153" s="31" t="s">
        <v>3713</v>
      </c>
      <c r="L153" s="28">
        <v>6162</v>
      </c>
      <c r="M153" s="31" t="s">
        <v>1156</v>
      </c>
      <c r="O153" s="28" t="s">
        <v>712</v>
      </c>
      <c r="P153" s="34">
        <v>43830</v>
      </c>
      <c r="T153" s="39">
        <v>43768</v>
      </c>
      <c r="U153" s="32">
        <f t="shared" si="29"/>
        <v>12</v>
      </c>
    </row>
    <row r="154" spans="1:21" x14ac:dyDescent="0.2">
      <c r="A154" s="28">
        <v>11</v>
      </c>
      <c r="B154" s="28">
        <v>221</v>
      </c>
      <c r="C154" s="65" t="s">
        <v>1184</v>
      </c>
      <c r="D154" s="28">
        <v>114360</v>
      </c>
      <c r="E154" s="31" t="s">
        <v>1574</v>
      </c>
      <c r="F154" s="31" t="s">
        <v>71</v>
      </c>
      <c r="G154" s="29" t="str">
        <f t="shared" si="26"/>
        <v>Koch Franz</v>
      </c>
      <c r="H154" s="34">
        <v>11583</v>
      </c>
      <c r="I154" s="33">
        <f t="shared" si="30"/>
        <v>11583</v>
      </c>
      <c r="J154" s="30">
        <v>1991</v>
      </c>
      <c r="K154" s="31" t="s">
        <v>197</v>
      </c>
      <c r="L154" s="28">
        <v>6017</v>
      </c>
      <c r="M154" s="31" t="s">
        <v>24</v>
      </c>
      <c r="O154" s="28" t="str">
        <f>IF(N154+P154&gt;0,"Nein","Ja")</f>
        <v>Nein</v>
      </c>
      <c r="P154" s="34">
        <v>43554</v>
      </c>
      <c r="T154" s="39">
        <v>43554</v>
      </c>
      <c r="U154" s="32">
        <f>U153+1</f>
        <v>13</v>
      </c>
    </row>
    <row r="155" spans="1:21" x14ac:dyDescent="0.2">
      <c r="A155" s="28">
        <v>15</v>
      </c>
      <c r="B155" s="28">
        <v>233</v>
      </c>
      <c r="C155" s="65" t="s">
        <v>3739</v>
      </c>
      <c r="D155" s="28">
        <v>139305</v>
      </c>
      <c r="E155" s="31" t="s">
        <v>396</v>
      </c>
      <c r="F155" s="31" t="s">
        <v>67</v>
      </c>
      <c r="G155" s="29" t="str">
        <f t="shared" si="26"/>
        <v>Jordi Peter</v>
      </c>
      <c r="H155" s="34">
        <v>19163</v>
      </c>
      <c r="I155" s="33">
        <f t="shared" si="30"/>
        <v>19163</v>
      </c>
      <c r="J155" s="30">
        <v>2012</v>
      </c>
      <c r="K155" s="31" t="s">
        <v>1929</v>
      </c>
      <c r="L155" s="28">
        <v>4915</v>
      </c>
      <c r="M155" s="31" t="s">
        <v>1763</v>
      </c>
      <c r="O155" s="28" t="s">
        <v>712</v>
      </c>
      <c r="P155" s="34">
        <v>43830</v>
      </c>
      <c r="T155" s="39">
        <v>43836</v>
      </c>
      <c r="U155" s="32">
        <f>U154+1</f>
        <v>14</v>
      </c>
    </row>
    <row r="156" spans="1:21" x14ac:dyDescent="0.2">
      <c r="A156" s="25"/>
      <c r="C156"/>
      <c r="E156" s="36"/>
      <c r="F156" s="36"/>
      <c r="G156" s="29" t="str">
        <f t="shared" si="26"/>
        <v xml:space="preserve"> </v>
      </c>
      <c r="I156" s="33"/>
      <c r="L156" s="25"/>
      <c r="M156" s="46"/>
      <c r="T156" s="39"/>
    </row>
    <row r="157" spans="1:21" x14ac:dyDescent="0.2">
      <c r="E157" s="29"/>
      <c r="F157" s="29"/>
      <c r="G157" s="29" t="str">
        <f t="shared" si="26"/>
        <v xml:space="preserve"> </v>
      </c>
      <c r="I157" s="33"/>
      <c r="K157" s="29"/>
      <c r="M157" s="32"/>
    </row>
    <row r="158" spans="1:21" x14ac:dyDescent="0.2">
      <c r="E158" s="53">
        <v>2020</v>
      </c>
      <c r="F158" s="29"/>
      <c r="G158" s="29"/>
      <c r="I158" s="33"/>
      <c r="K158" s="29"/>
      <c r="M158" s="32"/>
    </row>
    <row r="159" spans="1:21" x14ac:dyDescent="0.2">
      <c r="E159" s="29"/>
      <c r="F159" s="29"/>
      <c r="G159" s="29"/>
      <c r="I159" s="33"/>
      <c r="K159" s="29"/>
      <c r="M159" s="32"/>
    </row>
    <row r="160" spans="1:21" x14ac:dyDescent="0.2">
      <c r="A160" s="28">
        <v>13</v>
      </c>
      <c r="B160" s="28">
        <v>249</v>
      </c>
      <c r="C160" s="65" t="s">
        <v>3739</v>
      </c>
      <c r="D160" s="28">
        <v>195385</v>
      </c>
      <c r="E160" s="31" t="s">
        <v>276</v>
      </c>
      <c r="F160" s="31" t="s">
        <v>81</v>
      </c>
      <c r="G160" s="29" t="str">
        <f t="shared" ref="G160:G188" si="31">CONCATENATE(E160," ",F160)</f>
        <v>Boog Alfred</v>
      </c>
      <c r="H160" s="17">
        <v>16688</v>
      </c>
      <c r="I160" s="33">
        <f t="shared" ref="I160:I173" si="32">H160</f>
        <v>16688</v>
      </c>
      <c r="J160" s="28">
        <v>2005</v>
      </c>
      <c r="K160" s="29" t="s">
        <v>1972</v>
      </c>
      <c r="L160" s="28">
        <v>6130</v>
      </c>
      <c r="M160" s="29" t="s">
        <v>1792</v>
      </c>
      <c r="O160" s="28" t="str">
        <f t="shared" ref="O160:O173" si="33">IF(N160+P160&gt;0,"Nein","Ja")</f>
        <v>Nein</v>
      </c>
      <c r="P160" s="34">
        <v>44196</v>
      </c>
      <c r="T160" s="39">
        <v>40487</v>
      </c>
      <c r="U160" s="32">
        <f t="shared" ref="U160:U173" si="34">U159+1</f>
        <v>1</v>
      </c>
    </row>
    <row r="161" spans="1:21" x14ac:dyDescent="0.2">
      <c r="A161" s="28">
        <v>3</v>
      </c>
      <c r="B161" s="28">
        <v>163</v>
      </c>
      <c r="C161" s="65" t="s">
        <v>3739</v>
      </c>
      <c r="D161" s="28">
        <v>790355</v>
      </c>
      <c r="E161" s="31" t="s">
        <v>1660</v>
      </c>
      <c r="F161" s="31" t="s">
        <v>91</v>
      </c>
      <c r="G161" s="29" t="str">
        <f t="shared" si="31"/>
        <v>Clèment Erwin</v>
      </c>
      <c r="H161" s="34">
        <v>16702</v>
      </c>
      <c r="I161" s="33">
        <f t="shared" si="32"/>
        <v>16702</v>
      </c>
      <c r="J161" s="30">
        <v>2005</v>
      </c>
      <c r="K161" s="31" t="s">
        <v>1772</v>
      </c>
      <c r="L161" s="28">
        <v>3212</v>
      </c>
      <c r="M161" s="31" t="s">
        <v>1773</v>
      </c>
      <c r="O161" s="28" t="str">
        <f t="shared" si="33"/>
        <v>Nein</v>
      </c>
      <c r="P161" s="34">
        <v>44116</v>
      </c>
      <c r="T161" s="39">
        <v>44116</v>
      </c>
      <c r="U161" s="32">
        <f t="shared" si="34"/>
        <v>2</v>
      </c>
    </row>
    <row r="162" spans="1:21" x14ac:dyDescent="0.2">
      <c r="A162" s="28">
        <v>2</v>
      </c>
      <c r="B162" s="28">
        <v>178</v>
      </c>
      <c r="C162" s="65" t="s">
        <v>1184</v>
      </c>
      <c r="D162" s="28">
        <v>187897</v>
      </c>
      <c r="E162" s="31" t="s">
        <v>307</v>
      </c>
      <c r="F162" s="31" t="s">
        <v>87</v>
      </c>
      <c r="G162" s="29" t="str">
        <f t="shared" si="31"/>
        <v>Fäh Paul</v>
      </c>
      <c r="H162" s="34">
        <v>13553</v>
      </c>
      <c r="I162" s="33">
        <f t="shared" si="32"/>
        <v>13553</v>
      </c>
      <c r="J162" s="30">
        <v>1997</v>
      </c>
      <c r="K162" s="31" t="s">
        <v>3903</v>
      </c>
      <c r="L162" s="28">
        <v>6415</v>
      </c>
      <c r="M162" s="31" t="s">
        <v>3904</v>
      </c>
      <c r="O162" s="28" t="str">
        <f t="shared" si="33"/>
        <v>Nein</v>
      </c>
      <c r="P162" s="34">
        <v>44196</v>
      </c>
      <c r="T162" s="39">
        <v>44019</v>
      </c>
      <c r="U162" s="32">
        <f t="shared" si="34"/>
        <v>3</v>
      </c>
    </row>
    <row r="163" spans="1:21" x14ac:dyDescent="0.2">
      <c r="A163" s="28">
        <v>16</v>
      </c>
      <c r="B163" s="28">
        <v>188</v>
      </c>
      <c r="C163" s="65" t="s">
        <v>3739</v>
      </c>
      <c r="D163" s="28">
        <v>260026</v>
      </c>
      <c r="E163" s="31" t="s">
        <v>329</v>
      </c>
      <c r="F163" s="31" t="s">
        <v>81</v>
      </c>
      <c r="G163" s="29" t="str">
        <f t="shared" si="31"/>
        <v>Haas Alfred</v>
      </c>
      <c r="H163" s="34">
        <v>15856</v>
      </c>
      <c r="I163" s="33">
        <f t="shared" si="32"/>
        <v>15856</v>
      </c>
      <c r="J163" s="30">
        <v>2003</v>
      </c>
      <c r="K163" s="31" t="s">
        <v>1978</v>
      </c>
      <c r="L163" s="28">
        <v>6102</v>
      </c>
      <c r="M163" s="31" t="s">
        <v>1786</v>
      </c>
      <c r="O163" s="28" t="str">
        <f t="shared" si="33"/>
        <v>Nein</v>
      </c>
      <c r="P163" s="34">
        <v>44196</v>
      </c>
      <c r="Q163" s="39">
        <v>43999</v>
      </c>
      <c r="T163" s="39">
        <v>43999</v>
      </c>
      <c r="U163" s="32">
        <f t="shared" si="34"/>
        <v>4</v>
      </c>
    </row>
    <row r="164" spans="1:21" x14ac:dyDescent="0.2">
      <c r="A164" s="28">
        <v>6</v>
      </c>
      <c r="B164" s="28">
        <v>149</v>
      </c>
      <c r="C164" s="65" t="s">
        <v>3739</v>
      </c>
      <c r="D164" s="28">
        <v>164981</v>
      </c>
      <c r="E164" s="31" t="s">
        <v>1524</v>
      </c>
      <c r="F164" s="31" t="s">
        <v>2382</v>
      </c>
      <c r="G164" s="29" t="str">
        <f t="shared" si="31"/>
        <v>Hartmann  Vicky</v>
      </c>
      <c r="H164" s="34">
        <v>18837</v>
      </c>
      <c r="I164" s="33">
        <f t="shared" si="32"/>
        <v>18837</v>
      </c>
      <c r="J164" s="30">
        <v>2011</v>
      </c>
      <c r="K164" s="31" t="s">
        <v>1066</v>
      </c>
      <c r="L164" s="28">
        <v>6286</v>
      </c>
      <c r="M164" s="31" t="s">
        <v>37</v>
      </c>
      <c r="O164" s="28" t="str">
        <f t="shared" si="33"/>
        <v>Nein</v>
      </c>
      <c r="P164" s="34">
        <v>44196</v>
      </c>
      <c r="T164" s="39">
        <v>44018</v>
      </c>
      <c r="U164" s="32">
        <f t="shared" si="34"/>
        <v>5</v>
      </c>
    </row>
    <row r="165" spans="1:21" x14ac:dyDescent="0.2">
      <c r="A165" s="28">
        <v>17</v>
      </c>
      <c r="B165" s="28">
        <v>127</v>
      </c>
      <c r="C165" s="65" t="s">
        <v>3739</v>
      </c>
      <c r="D165" s="28">
        <v>148737</v>
      </c>
      <c r="E165" s="31" t="s">
        <v>391</v>
      </c>
      <c r="F165" s="31" t="s">
        <v>68</v>
      </c>
      <c r="G165" s="29" t="str">
        <f t="shared" si="31"/>
        <v>Hofstetter Walter</v>
      </c>
      <c r="H165" s="34">
        <v>15022</v>
      </c>
      <c r="I165" s="33">
        <f t="shared" si="32"/>
        <v>15022</v>
      </c>
      <c r="J165" s="30">
        <v>2001</v>
      </c>
      <c r="K165" s="31" t="s">
        <v>2383</v>
      </c>
      <c r="L165" s="28">
        <v>6162</v>
      </c>
      <c r="M165" s="31" t="s">
        <v>1156</v>
      </c>
      <c r="O165" s="28" t="str">
        <f t="shared" si="33"/>
        <v>Nein</v>
      </c>
      <c r="P165" s="34">
        <v>44124</v>
      </c>
      <c r="T165" s="39">
        <v>44126</v>
      </c>
      <c r="U165" s="32">
        <f t="shared" si="34"/>
        <v>6</v>
      </c>
    </row>
    <row r="166" spans="1:21" x14ac:dyDescent="0.2">
      <c r="A166" s="28">
        <v>6</v>
      </c>
      <c r="B166" s="28">
        <v>128</v>
      </c>
      <c r="C166" s="65" t="s">
        <v>3739</v>
      </c>
      <c r="D166" s="28">
        <v>243217</v>
      </c>
      <c r="E166" s="31" t="s">
        <v>909</v>
      </c>
      <c r="F166" s="31" t="s">
        <v>94</v>
      </c>
      <c r="G166" s="29" t="str">
        <f t="shared" si="31"/>
        <v>Hügin Herbert</v>
      </c>
      <c r="H166" s="34">
        <v>16948</v>
      </c>
      <c r="I166" s="33">
        <f t="shared" si="32"/>
        <v>16948</v>
      </c>
      <c r="J166" s="30">
        <v>2006</v>
      </c>
      <c r="K166" s="31" t="s">
        <v>910</v>
      </c>
      <c r="L166" s="28">
        <v>6294</v>
      </c>
      <c r="M166" s="31" t="s">
        <v>18</v>
      </c>
      <c r="O166" s="28" t="str">
        <f t="shared" si="33"/>
        <v>Nein</v>
      </c>
      <c r="P166" s="34">
        <v>44196</v>
      </c>
      <c r="T166" s="39">
        <v>44130</v>
      </c>
      <c r="U166" s="32">
        <f t="shared" si="34"/>
        <v>7</v>
      </c>
    </row>
    <row r="167" spans="1:21" x14ac:dyDescent="0.2">
      <c r="A167" s="28">
        <v>13</v>
      </c>
      <c r="B167" s="28">
        <v>197</v>
      </c>
      <c r="C167" s="65" t="s">
        <v>3739</v>
      </c>
      <c r="D167" s="28">
        <v>101386</v>
      </c>
      <c r="E167" s="31" t="s">
        <v>1050</v>
      </c>
      <c r="F167" s="31" t="s">
        <v>1216</v>
      </c>
      <c r="G167" s="29" t="str">
        <f t="shared" si="31"/>
        <v>Kurmann Hugo</v>
      </c>
      <c r="H167" s="34">
        <v>20289</v>
      </c>
      <c r="I167" s="33">
        <f t="shared" si="32"/>
        <v>20289</v>
      </c>
      <c r="J167" s="30">
        <v>2015</v>
      </c>
      <c r="K167" s="31" t="s">
        <v>2323</v>
      </c>
      <c r="L167" s="28">
        <v>6125</v>
      </c>
      <c r="M167" s="31" t="s">
        <v>1790</v>
      </c>
      <c r="O167" s="28" t="str">
        <f t="shared" si="33"/>
        <v>Nein</v>
      </c>
      <c r="P167" s="34">
        <v>43934</v>
      </c>
      <c r="T167" s="39">
        <v>43934</v>
      </c>
      <c r="U167" s="32">
        <f t="shared" si="34"/>
        <v>8</v>
      </c>
    </row>
    <row r="168" spans="1:21" x14ac:dyDescent="0.2">
      <c r="A168" s="28">
        <v>15</v>
      </c>
      <c r="B168" s="28">
        <v>206</v>
      </c>
      <c r="C168" s="65" t="s">
        <v>3739</v>
      </c>
      <c r="D168" s="28">
        <v>174027</v>
      </c>
      <c r="E168" s="31" t="s">
        <v>487</v>
      </c>
      <c r="F168" s="31" t="s">
        <v>1237</v>
      </c>
      <c r="G168" s="29" t="str">
        <f t="shared" si="31"/>
        <v>Näpflin Norbert</v>
      </c>
      <c r="H168" s="34">
        <v>17734</v>
      </c>
      <c r="I168" s="33">
        <f t="shared" si="32"/>
        <v>17734</v>
      </c>
      <c r="J168" s="30">
        <v>2009</v>
      </c>
      <c r="K168" s="31" t="s">
        <v>488</v>
      </c>
      <c r="L168" s="28">
        <v>6260</v>
      </c>
      <c r="M168" s="31" t="s">
        <v>4</v>
      </c>
      <c r="O168" s="28" t="str">
        <f t="shared" si="33"/>
        <v>Nein</v>
      </c>
      <c r="P168" s="34">
        <v>44113</v>
      </c>
      <c r="Q168" s="39">
        <v>44113</v>
      </c>
      <c r="T168" s="39">
        <v>44113</v>
      </c>
      <c r="U168" s="32">
        <f t="shared" si="34"/>
        <v>9</v>
      </c>
    </row>
    <row r="169" spans="1:21" x14ac:dyDescent="0.2">
      <c r="A169" s="28">
        <v>16</v>
      </c>
      <c r="B169" s="28">
        <v>252</v>
      </c>
      <c r="C169" s="65" t="s">
        <v>3739</v>
      </c>
      <c r="D169" s="28">
        <v>144826</v>
      </c>
      <c r="E169" s="31" t="s">
        <v>1541</v>
      </c>
      <c r="F169" s="31" t="s">
        <v>115</v>
      </c>
      <c r="G169" s="29" t="str">
        <f t="shared" si="31"/>
        <v>Riechsteiner Pius</v>
      </c>
      <c r="H169" s="34">
        <v>18337</v>
      </c>
      <c r="I169" s="33">
        <f t="shared" si="32"/>
        <v>18337</v>
      </c>
      <c r="J169" s="30">
        <v>2010</v>
      </c>
      <c r="K169" s="31" t="s">
        <v>1542</v>
      </c>
      <c r="L169" s="28">
        <v>6110</v>
      </c>
      <c r="M169" s="31" t="s">
        <v>1</v>
      </c>
      <c r="O169" s="28" t="str">
        <f t="shared" si="33"/>
        <v>Nein</v>
      </c>
      <c r="P169" s="34">
        <v>44116</v>
      </c>
      <c r="T169" s="39">
        <v>44116</v>
      </c>
      <c r="U169" s="32">
        <f t="shared" si="34"/>
        <v>10</v>
      </c>
    </row>
    <row r="170" spans="1:21" x14ac:dyDescent="0.2">
      <c r="A170" s="77">
        <v>17</v>
      </c>
      <c r="B170" s="77">
        <v>251</v>
      </c>
      <c r="C170" s="78" t="s">
        <v>2036</v>
      </c>
      <c r="D170" s="77">
        <v>100384</v>
      </c>
      <c r="E170" s="79" t="s">
        <v>377</v>
      </c>
      <c r="F170" s="79" t="s">
        <v>62</v>
      </c>
      <c r="G170" s="80" t="str">
        <f t="shared" si="31"/>
        <v>Riedweg Hans</v>
      </c>
      <c r="H170" s="83">
        <v>19626</v>
      </c>
      <c r="I170" s="81">
        <f t="shared" si="32"/>
        <v>19626</v>
      </c>
      <c r="J170" s="82">
        <v>2013</v>
      </c>
      <c r="K170" s="79" t="s">
        <v>3905</v>
      </c>
      <c r="L170" s="77">
        <v>6110</v>
      </c>
      <c r="M170" s="79" t="s">
        <v>1</v>
      </c>
      <c r="N170" s="38"/>
      <c r="O170" s="28" t="str">
        <f t="shared" si="33"/>
        <v>Nein</v>
      </c>
      <c r="P170" s="34">
        <v>43903</v>
      </c>
      <c r="Q170" s="39">
        <v>43903</v>
      </c>
      <c r="T170" s="39">
        <v>43903</v>
      </c>
      <c r="U170" s="32">
        <f t="shared" si="34"/>
        <v>11</v>
      </c>
    </row>
    <row r="171" spans="1:21" x14ac:dyDescent="0.2">
      <c r="A171" s="28">
        <v>2</v>
      </c>
      <c r="B171" s="28">
        <v>186</v>
      </c>
      <c r="C171" s="65" t="s">
        <v>1184</v>
      </c>
      <c r="D171" s="28">
        <v>183160</v>
      </c>
      <c r="E171" s="31" t="s">
        <v>1099</v>
      </c>
      <c r="F171" s="31" t="s">
        <v>84</v>
      </c>
      <c r="G171" s="29" t="str">
        <f t="shared" si="31"/>
        <v>Weber Hansruedi</v>
      </c>
      <c r="H171" s="34">
        <v>14370</v>
      </c>
      <c r="I171" s="33">
        <f t="shared" si="32"/>
        <v>14370</v>
      </c>
      <c r="J171" s="30">
        <v>1999</v>
      </c>
      <c r="K171" s="31" t="s">
        <v>499</v>
      </c>
      <c r="L171" s="28">
        <v>6215</v>
      </c>
      <c r="M171" s="31" t="s">
        <v>26</v>
      </c>
      <c r="O171" s="28" t="str">
        <f t="shared" si="33"/>
        <v>Nein</v>
      </c>
      <c r="P171" s="34">
        <v>44196</v>
      </c>
      <c r="T171" s="39">
        <v>44196</v>
      </c>
      <c r="U171" s="32">
        <f t="shared" si="34"/>
        <v>12</v>
      </c>
    </row>
    <row r="172" spans="1:21" x14ac:dyDescent="0.2">
      <c r="A172" s="28">
        <v>8</v>
      </c>
      <c r="B172" s="28">
        <v>116</v>
      </c>
      <c r="C172" s="65" t="s">
        <v>1184</v>
      </c>
      <c r="D172" s="28">
        <v>186379</v>
      </c>
      <c r="E172" s="31" t="s">
        <v>1112</v>
      </c>
      <c r="F172" s="31" t="s">
        <v>63</v>
      </c>
      <c r="G172" s="29" t="str">
        <f t="shared" si="31"/>
        <v>Wüest Josef</v>
      </c>
      <c r="H172" s="34">
        <v>11376</v>
      </c>
      <c r="I172" s="33">
        <f t="shared" si="32"/>
        <v>11376</v>
      </c>
      <c r="J172" s="30">
        <v>1991</v>
      </c>
      <c r="K172" s="31" t="s">
        <v>807</v>
      </c>
      <c r="L172" s="28">
        <v>6030</v>
      </c>
      <c r="M172" s="31" t="s">
        <v>1152</v>
      </c>
      <c r="O172" s="28" t="str">
        <f t="shared" si="33"/>
        <v>Nein</v>
      </c>
      <c r="P172" s="34">
        <v>44000</v>
      </c>
      <c r="T172" s="39">
        <v>44140</v>
      </c>
      <c r="U172" s="32">
        <f t="shared" si="34"/>
        <v>13</v>
      </c>
    </row>
    <row r="173" spans="1:21" x14ac:dyDescent="0.2">
      <c r="A173" s="28">
        <v>8</v>
      </c>
      <c r="B173" s="28">
        <v>210</v>
      </c>
      <c r="C173" s="65" t="s">
        <v>3739</v>
      </c>
      <c r="D173" s="28">
        <v>168819</v>
      </c>
      <c r="E173" s="31" t="s">
        <v>1124</v>
      </c>
      <c r="F173" s="31" t="s">
        <v>1221</v>
      </c>
      <c r="G173" s="29" t="str">
        <f t="shared" si="31"/>
        <v>Zwahlen Ernst</v>
      </c>
      <c r="H173" s="34">
        <v>16045</v>
      </c>
      <c r="I173" s="33">
        <f t="shared" si="32"/>
        <v>16045</v>
      </c>
      <c r="J173" s="30">
        <v>2003</v>
      </c>
      <c r="K173" s="31" t="s">
        <v>2017</v>
      </c>
      <c r="L173" s="28">
        <v>6026</v>
      </c>
      <c r="M173" s="31" t="s">
        <v>1801</v>
      </c>
      <c r="O173" s="28" t="str">
        <f t="shared" si="33"/>
        <v>Nein</v>
      </c>
      <c r="P173" s="34">
        <v>44196</v>
      </c>
      <c r="Q173" s="39">
        <v>44113</v>
      </c>
      <c r="T173" s="39">
        <v>44113</v>
      </c>
      <c r="U173" s="32">
        <f t="shared" si="34"/>
        <v>14</v>
      </c>
    </row>
    <row r="174" spans="1:21" x14ac:dyDescent="0.2">
      <c r="G174" s="29"/>
      <c r="T174" s="39"/>
    </row>
    <row r="175" spans="1:21" x14ac:dyDescent="0.2">
      <c r="G175" s="29"/>
      <c r="T175" s="39"/>
    </row>
    <row r="176" spans="1:21" x14ac:dyDescent="0.2">
      <c r="E176" s="53">
        <v>2021</v>
      </c>
      <c r="F176" s="29"/>
      <c r="G176" s="29"/>
      <c r="I176" s="33"/>
      <c r="K176" s="29"/>
      <c r="M176" s="32"/>
    </row>
    <row r="177" spans="1:21" x14ac:dyDescent="0.2">
      <c r="G177" s="29"/>
      <c r="T177" s="39"/>
    </row>
    <row r="178" spans="1:21" x14ac:dyDescent="0.2">
      <c r="A178" s="28">
        <v>2</v>
      </c>
      <c r="B178" s="28">
        <v>178</v>
      </c>
      <c r="D178" s="28">
        <v>896961</v>
      </c>
      <c r="E178" s="31" t="s">
        <v>1459</v>
      </c>
      <c r="F178" s="31" t="s">
        <v>3786</v>
      </c>
      <c r="G178" s="29" t="s">
        <v>4447</v>
      </c>
      <c r="H178" s="34">
        <v>18000</v>
      </c>
      <c r="I178" s="33">
        <v>18000</v>
      </c>
      <c r="J178" s="30">
        <v>2019</v>
      </c>
      <c r="K178" s="31" t="s">
        <v>3787</v>
      </c>
      <c r="L178" s="28">
        <v>6045</v>
      </c>
      <c r="M178" s="31" t="s">
        <v>1161</v>
      </c>
      <c r="O178" s="28" t="s">
        <v>712</v>
      </c>
      <c r="P178" s="34">
        <v>44274</v>
      </c>
      <c r="T178" s="39">
        <v>44274</v>
      </c>
      <c r="U178" s="32">
        <v>1</v>
      </c>
    </row>
    <row r="179" spans="1:21" x14ac:dyDescent="0.2">
      <c r="A179" s="28">
        <v>6</v>
      </c>
      <c r="B179" s="28">
        <v>150</v>
      </c>
      <c r="C179" s="28" t="s">
        <v>3739</v>
      </c>
      <c r="D179" s="28">
        <v>170440</v>
      </c>
      <c r="E179" s="31" t="s">
        <v>1548</v>
      </c>
      <c r="F179" s="31" t="s">
        <v>146</v>
      </c>
      <c r="G179" s="29" t="s">
        <v>2816</v>
      </c>
      <c r="H179" s="34">
        <v>15467</v>
      </c>
      <c r="I179" s="33">
        <v>15467</v>
      </c>
      <c r="J179" s="30">
        <v>2002</v>
      </c>
      <c r="K179" s="31" t="s">
        <v>733</v>
      </c>
      <c r="L179" s="28">
        <v>6280</v>
      </c>
      <c r="M179" s="31" t="s">
        <v>1802</v>
      </c>
      <c r="O179" s="28" t="s">
        <v>712</v>
      </c>
      <c r="P179" s="34">
        <v>44269</v>
      </c>
      <c r="Q179" s="39">
        <v>44269</v>
      </c>
      <c r="T179" s="39">
        <v>44269</v>
      </c>
      <c r="U179" s="32">
        <v>2</v>
      </c>
    </row>
    <row r="180" spans="1:21" x14ac:dyDescent="0.2">
      <c r="A180" s="28">
        <v>8</v>
      </c>
      <c r="B180" s="28">
        <v>122</v>
      </c>
      <c r="D180" s="28">
        <v>205195</v>
      </c>
      <c r="E180" s="31" t="s">
        <v>318</v>
      </c>
      <c r="F180" s="31" t="s">
        <v>3768</v>
      </c>
      <c r="G180" s="29" t="s">
        <v>4448</v>
      </c>
      <c r="H180" s="34">
        <v>21556</v>
      </c>
      <c r="I180" s="33">
        <v>21860</v>
      </c>
      <c r="J180" s="30">
        <v>2019</v>
      </c>
      <c r="K180" s="31" t="s">
        <v>3500</v>
      </c>
      <c r="L180" s="28">
        <v>6280</v>
      </c>
      <c r="M180" s="31" t="s">
        <v>1142</v>
      </c>
      <c r="O180" s="28" t="s">
        <v>712</v>
      </c>
      <c r="P180" s="34">
        <v>44264</v>
      </c>
      <c r="T180" s="39">
        <v>44264</v>
      </c>
      <c r="U180" s="32">
        <v>3</v>
      </c>
    </row>
    <row r="181" spans="1:21" x14ac:dyDescent="0.2">
      <c r="A181" s="28">
        <v>8</v>
      </c>
      <c r="B181" s="28">
        <v>122</v>
      </c>
      <c r="C181" s="28" t="s">
        <v>3739</v>
      </c>
      <c r="D181" s="28">
        <v>100060</v>
      </c>
      <c r="E181" s="31" t="s">
        <v>318</v>
      </c>
      <c r="F181" s="31" t="s">
        <v>1221</v>
      </c>
      <c r="G181" s="29" t="s">
        <v>3563</v>
      </c>
      <c r="H181" s="34">
        <v>20880</v>
      </c>
      <c r="I181" s="33">
        <v>20880</v>
      </c>
      <c r="J181" s="30">
        <v>2017</v>
      </c>
      <c r="K181" s="31" t="s">
        <v>3500</v>
      </c>
      <c r="L181" s="28">
        <v>6280</v>
      </c>
      <c r="M181" s="31" t="s">
        <v>1142</v>
      </c>
      <c r="O181" s="28" t="s">
        <v>712</v>
      </c>
      <c r="P181" s="34">
        <v>44264</v>
      </c>
      <c r="T181" s="39">
        <v>44264</v>
      </c>
      <c r="U181" s="32">
        <v>4</v>
      </c>
    </row>
    <row r="182" spans="1:21" x14ac:dyDescent="0.2">
      <c r="A182" s="28">
        <v>11</v>
      </c>
      <c r="B182" s="28">
        <v>203</v>
      </c>
      <c r="C182" s="28" t="s">
        <v>3739</v>
      </c>
      <c r="D182" s="28">
        <v>121327</v>
      </c>
      <c r="E182" s="31" t="s">
        <v>1580</v>
      </c>
      <c r="F182" s="31" t="s">
        <v>2411</v>
      </c>
      <c r="G182" s="29" t="s">
        <v>3012</v>
      </c>
      <c r="H182" s="34">
        <v>20631</v>
      </c>
      <c r="I182" s="33">
        <v>20631</v>
      </c>
      <c r="J182" s="30">
        <v>2016</v>
      </c>
      <c r="K182" s="31" t="s">
        <v>2406</v>
      </c>
      <c r="L182" s="28">
        <v>6208</v>
      </c>
      <c r="M182" s="31" t="s">
        <v>1761</v>
      </c>
      <c r="O182" s="28" t="s">
        <v>712</v>
      </c>
      <c r="P182" s="34">
        <v>44264</v>
      </c>
      <c r="T182" s="39">
        <v>37324</v>
      </c>
      <c r="U182" s="32">
        <v>5</v>
      </c>
    </row>
    <row r="183" spans="1:21" x14ac:dyDescent="0.2">
      <c r="A183" s="28">
        <v>8</v>
      </c>
      <c r="B183" s="28">
        <v>122</v>
      </c>
      <c r="C183" s="28" t="s">
        <v>3739</v>
      </c>
      <c r="D183" s="28">
        <v>162077</v>
      </c>
      <c r="E183" s="31" t="s">
        <v>348</v>
      </c>
      <c r="F183" s="31" t="s">
        <v>68</v>
      </c>
      <c r="G183" s="29" t="s">
        <v>3043</v>
      </c>
      <c r="H183" s="34">
        <v>16384</v>
      </c>
      <c r="I183" s="33">
        <v>16384</v>
      </c>
      <c r="J183" s="30">
        <v>2004</v>
      </c>
      <c r="K183" s="31" t="s">
        <v>1696</v>
      </c>
      <c r="L183" s="28">
        <v>6006</v>
      </c>
      <c r="M183" s="31" t="s">
        <v>1796</v>
      </c>
      <c r="O183" s="28" t="s">
        <v>712</v>
      </c>
      <c r="P183" s="34">
        <v>44265</v>
      </c>
      <c r="T183" s="39">
        <v>44265</v>
      </c>
      <c r="U183" s="32">
        <v>6</v>
      </c>
    </row>
    <row r="184" spans="1:21" x14ac:dyDescent="0.2">
      <c r="A184" s="28">
        <v>17</v>
      </c>
      <c r="B184" s="28">
        <v>131</v>
      </c>
      <c r="C184" s="28" t="s">
        <v>3739</v>
      </c>
      <c r="D184" s="28">
        <v>179394</v>
      </c>
      <c r="E184" s="31" t="s">
        <v>2266</v>
      </c>
      <c r="F184" s="31" t="s">
        <v>206</v>
      </c>
      <c r="G184" s="29" t="s">
        <v>3302</v>
      </c>
      <c r="H184" s="34">
        <v>19801</v>
      </c>
      <c r="I184" s="33">
        <v>19801</v>
      </c>
      <c r="J184" s="30">
        <v>2014</v>
      </c>
      <c r="K184" s="31" t="s">
        <v>2267</v>
      </c>
      <c r="L184" s="28">
        <v>3550</v>
      </c>
      <c r="M184" s="31" t="s">
        <v>38</v>
      </c>
      <c r="O184" s="28" t="s">
        <v>712</v>
      </c>
      <c r="P184" s="34">
        <v>44269</v>
      </c>
      <c r="T184" s="39">
        <v>44269</v>
      </c>
      <c r="U184" s="32">
        <v>7</v>
      </c>
    </row>
    <row r="185" spans="1:21" x14ac:dyDescent="0.2">
      <c r="A185" s="28">
        <v>16</v>
      </c>
      <c r="B185" s="28">
        <v>222</v>
      </c>
      <c r="C185" s="28" t="s">
        <v>1184</v>
      </c>
      <c r="D185" s="28">
        <v>144833</v>
      </c>
      <c r="E185" s="31" t="s">
        <v>173</v>
      </c>
      <c r="F185" s="31" t="s">
        <v>64</v>
      </c>
      <c r="G185" s="29" t="s">
        <v>3347</v>
      </c>
      <c r="H185" s="34">
        <v>10503</v>
      </c>
      <c r="I185" s="33">
        <v>10503</v>
      </c>
      <c r="J185" s="30">
        <v>1988</v>
      </c>
      <c r="K185" s="31" t="s">
        <v>993</v>
      </c>
      <c r="L185" s="28">
        <v>6105</v>
      </c>
      <c r="M185" s="31" t="s">
        <v>1779</v>
      </c>
      <c r="O185" s="28" t="s">
        <v>712</v>
      </c>
      <c r="P185" s="34">
        <v>44264</v>
      </c>
      <c r="T185" s="39">
        <v>44264</v>
      </c>
      <c r="U185" s="32">
        <v>8</v>
      </c>
    </row>
    <row r="186" spans="1:21" x14ac:dyDescent="0.2">
      <c r="A186" s="25">
        <v>17</v>
      </c>
      <c r="B186" s="25">
        <v>228</v>
      </c>
      <c r="C186" s="47"/>
      <c r="D186" s="28">
        <v>164565</v>
      </c>
      <c r="E186" s="36" t="s">
        <v>182</v>
      </c>
      <c r="F186" s="36" t="s">
        <v>137</v>
      </c>
      <c r="G186" s="29" t="s">
        <v>4449</v>
      </c>
      <c r="H186" s="34">
        <v>22091</v>
      </c>
      <c r="I186" s="68">
        <v>22091</v>
      </c>
      <c r="J186" s="36">
        <v>2020</v>
      </c>
      <c r="K186" s="36" t="s">
        <v>3818</v>
      </c>
      <c r="L186" s="28">
        <v>6170</v>
      </c>
      <c r="M186" s="46" t="s">
        <v>1800</v>
      </c>
      <c r="O186" s="28" t="s">
        <v>712</v>
      </c>
      <c r="P186" s="34">
        <v>44288</v>
      </c>
      <c r="Q186" s="34">
        <v>44289</v>
      </c>
      <c r="T186" s="39">
        <v>44289</v>
      </c>
      <c r="U186" s="32">
        <v>9</v>
      </c>
    </row>
    <row r="187" spans="1:21" x14ac:dyDescent="0.2">
      <c r="A187" s="28">
        <v>3</v>
      </c>
      <c r="B187" s="28">
        <v>155</v>
      </c>
      <c r="C187" s="28" t="s">
        <v>2104</v>
      </c>
      <c r="D187" s="28">
        <v>102298</v>
      </c>
      <c r="E187" s="31" t="s">
        <v>439</v>
      </c>
      <c r="F187" s="31" t="s">
        <v>63</v>
      </c>
      <c r="G187" s="29" t="s">
        <v>2694</v>
      </c>
      <c r="H187" s="34">
        <v>14715</v>
      </c>
      <c r="I187" s="33">
        <v>14715</v>
      </c>
      <c r="J187" s="30">
        <v>2007</v>
      </c>
      <c r="K187" s="31" t="s">
        <v>440</v>
      </c>
      <c r="L187" s="28">
        <v>6048</v>
      </c>
      <c r="M187" s="31" t="s">
        <v>1782</v>
      </c>
      <c r="O187" s="28" t="s">
        <v>712</v>
      </c>
      <c r="P187" s="34">
        <v>44323</v>
      </c>
      <c r="T187" s="39">
        <v>44323</v>
      </c>
      <c r="U187" s="32">
        <v>10</v>
      </c>
    </row>
    <row r="188" spans="1:21" x14ac:dyDescent="0.2">
      <c r="G188" s="29" t="str">
        <f t="shared" si="31"/>
        <v xml:space="preserve"> </v>
      </c>
      <c r="O188" s="28" t="str">
        <f t="shared" ref="O188" si="35">IF(N188+P188&gt;0,"Nein","Ja")</f>
        <v>Ja</v>
      </c>
      <c r="U188" s="32">
        <f t="shared" ref="U188:U193" si="36">U187+1</f>
        <v>11</v>
      </c>
    </row>
    <row r="189" spans="1:21" x14ac:dyDescent="0.2">
      <c r="E189" s="53">
        <v>2022</v>
      </c>
      <c r="G189" s="29"/>
    </row>
    <row r="190" spans="1:21" x14ac:dyDescent="0.2">
      <c r="G190" s="29"/>
    </row>
    <row r="191" spans="1:21" x14ac:dyDescent="0.2">
      <c r="A191" s="28">
        <v>15</v>
      </c>
      <c r="B191" s="28">
        <v>206</v>
      </c>
      <c r="C191" s="65" t="s">
        <v>3739</v>
      </c>
      <c r="D191" s="28" t="s">
        <v>2384</v>
      </c>
      <c r="E191" s="31" t="s">
        <v>184</v>
      </c>
      <c r="F191" s="31" t="s">
        <v>63</v>
      </c>
      <c r="G191" s="29" t="str">
        <f t="shared" ref="G191" si="37">CONCATENATE(E191," ",F191)</f>
        <v>Winterberg Josef</v>
      </c>
      <c r="H191" s="34">
        <v>17516</v>
      </c>
      <c r="I191" s="33">
        <f t="shared" ref="I191" si="38">H191</f>
        <v>17516</v>
      </c>
      <c r="J191" s="30">
        <v>2013</v>
      </c>
      <c r="K191" s="31" t="s">
        <v>2115</v>
      </c>
      <c r="L191" s="28">
        <v>6265</v>
      </c>
      <c r="M191" s="31" t="s">
        <v>1165</v>
      </c>
      <c r="O191" s="28" t="str">
        <f t="shared" ref="O191" si="39">IF(N191+P191&gt;0,"Nein","Ja")</f>
        <v>Nein</v>
      </c>
      <c r="P191" s="34">
        <v>44612</v>
      </c>
      <c r="T191" s="17">
        <v>44612</v>
      </c>
      <c r="U191" s="32">
        <v>1</v>
      </c>
    </row>
    <row r="192" spans="1:21" x14ac:dyDescent="0.2">
      <c r="U192" s="32">
        <f t="shared" si="36"/>
        <v>2</v>
      </c>
    </row>
    <row r="193" spans="21:21" s="32" customFormat="1" x14ac:dyDescent="0.2">
      <c r="U193" s="32">
        <f t="shared" si="36"/>
        <v>3</v>
      </c>
    </row>
  </sheetData>
  <sortState ref="A142:U153">
    <sortCondition ref="G142:G153"/>
  </sortState>
  <pageMargins left="0.11811023622047245" right="0.11811023622047245" top="0.78740157480314965" bottom="0.78740157480314965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U769"/>
  <sheetViews>
    <sheetView topLeftCell="A485" workbookViewId="0">
      <selection activeCell="A505" sqref="A505"/>
    </sheetView>
  </sheetViews>
  <sheetFormatPr baseColWidth="10" defaultColWidth="39.28515625" defaultRowHeight="12.75" x14ac:dyDescent="0.2"/>
  <cols>
    <col min="1" max="1" width="7" style="28" bestFit="1" customWidth="1"/>
    <col min="2" max="2" width="17.28515625" style="28" bestFit="1" customWidth="1"/>
    <col min="3" max="3" width="4.42578125" style="28" customWidth="1"/>
    <col min="4" max="4" width="9" style="28" bestFit="1" customWidth="1"/>
    <col min="5" max="5" width="11.7109375" style="31" bestFit="1" customWidth="1"/>
    <col min="6" max="6" width="12.140625" style="31" customWidth="1"/>
    <col min="7" max="7" width="18.85546875" style="31" hidden="1" customWidth="1"/>
    <col min="8" max="8" width="12.7109375" style="34" bestFit="1" customWidth="1"/>
    <col min="9" max="9" width="8.140625" style="2" hidden="1" customWidth="1"/>
    <col min="10" max="10" width="7.28515625" style="30" hidden="1" customWidth="1"/>
    <col min="11" max="11" width="26.7109375" style="31" customWidth="1"/>
    <col min="12" max="12" width="4.140625" style="31" bestFit="1" customWidth="1"/>
    <col min="13" max="13" width="6.42578125" style="28" bestFit="1" customWidth="1"/>
    <col min="14" max="14" width="14.5703125" style="29" bestFit="1" customWidth="1"/>
    <col min="15" max="15" width="17" style="28" bestFit="1" customWidth="1"/>
    <col min="16" max="16" width="6.140625" style="28" hidden="1" customWidth="1"/>
    <col min="17" max="17" width="6.42578125" style="28" hidden="1" customWidth="1"/>
    <col min="18" max="18" width="5.85546875" style="28" hidden="1" customWidth="1"/>
    <col min="19" max="19" width="5.28515625" style="28" hidden="1" customWidth="1"/>
    <col min="20" max="20" width="4.85546875" style="32" hidden="1" customWidth="1"/>
    <col min="21" max="21" width="3.85546875" style="32" bestFit="1" customWidth="1"/>
    <col min="22" max="16384" width="39.28515625" style="32"/>
  </cols>
  <sheetData>
    <row r="1" spans="1:20" s="9" customFormat="1" ht="12.75" customHeight="1" x14ac:dyDescent="0.2">
      <c r="A1" s="6" t="s">
        <v>821</v>
      </c>
      <c r="B1" s="6" t="s">
        <v>1126</v>
      </c>
      <c r="C1" s="6" t="s">
        <v>189</v>
      </c>
      <c r="D1" s="6" t="s">
        <v>1127</v>
      </c>
      <c r="E1" s="3" t="s">
        <v>190</v>
      </c>
      <c r="F1" s="3" t="s">
        <v>663</v>
      </c>
      <c r="G1" s="3" t="s">
        <v>1128</v>
      </c>
      <c r="H1" s="15" t="s">
        <v>191</v>
      </c>
      <c r="I1" s="7" t="s">
        <v>906</v>
      </c>
      <c r="J1" s="8" t="s">
        <v>192</v>
      </c>
      <c r="K1" s="3" t="s">
        <v>194</v>
      </c>
      <c r="L1" s="3"/>
      <c r="M1" s="6" t="s">
        <v>195</v>
      </c>
      <c r="N1" s="63" t="s">
        <v>1062</v>
      </c>
      <c r="O1" s="6" t="s">
        <v>740</v>
      </c>
      <c r="P1" s="6" t="s">
        <v>275</v>
      </c>
      <c r="Q1" s="6" t="s">
        <v>968</v>
      </c>
      <c r="R1" s="6" t="s">
        <v>524</v>
      </c>
      <c r="S1" s="6" t="s">
        <v>523</v>
      </c>
    </row>
    <row r="2" spans="1:20" s="9" customFormat="1" ht="12.75" customHeight="1" x14ac:dyDescent="0.2">
      <c r="A2" s="6"/>
      <c r="B2" s="6"/>
      <c r="C2" s="6"/>
      <c r="D2" s="6"/>
      <c r="E2" s="3"/>
      <c r="F2" s="3"/>
      <c r="G2" s="3"/>
      <c r="H2" s="15"/>
      <c r="I2" s="7"/>
      <c r="J2" s="8"/>
      <c r="K2" s="3"/>
      <c r="L2" s="3"/>
      <c r="M2" s="6"/>
      <c r="N2" s="63"/>
      <c r="O2" s="6"/>
      <c r="P2" s="6"/>
      <c r="Q2" s="6"/>
      <c r="R2" s="6"/>
      <c r="S2" s="6"/>
    </row>
    <row r="3" spans="1:20" ht="18" x14ac:dyDescent="0.25">
      <c r="E3" s="27">
        <v>2011</v>
      </c>
      <c r="I3" s="33"/>
    </row>
    <row r="4" spans="1:20" ht="12.75" customHeight="1" x14ac:dyDescent="0.2">
      <c r="B4" s="28">
        <v>161</v>
      </c>
      <c r="D4" s="28">
        <v>112341</v>
      </c>
      <c r="E4" s="31" t="s">
        <v>493</v>
      </c>
      <c r="F4" s="31" t="s">
        <v>89</v>
      </c>
      <c r="G4" s="31" t="str">
        <f t="shared" ref="G4:G17" si="0">CONCATENATE(E4," ",F4)</f>
        <v>Bacchetta  Werner</v>
      </c>
      <c r="H4" s="34">
        <v>17031</v>
      </c>
      <c r="I4" s="33">
        <f t="shared" ref="I4:I17" si="1">H4</f>
        <v>17031</v>
      </c>
      <c r="J4" s="30">
        <v>2006</v>
      </c>
      <c r="K4" s="31" t="s">
        <v>874</v>
      </c>
      <c r="M4" s="28">
        <v>6010</v>
      </c>
      <c r="N4" s="29" t="s">
        <v>1797</v>
      </c>
      <c r="O4" s="28" t="e">
        <f>IF(#REF!+P4&gt;0,"Nein","Ja")</f>
        <v>#REF!</v>
      </c>
      <c r="T4" s="32">
        <f t="shared" ref="T4:T31" si="2">T3+1</f>
        <v>1</v>
      </c>
    </row>
    <row r="5" spans="1:20" ht="12.75" customHeight="1" x14ac:dyDescent="0.2">
      <c r="B5" s="28">
        <v>200</v>
      </c>
      <c r="D5" s="28">
        <v>140517</v>
      </c>
      <c r="E5" s="29" t="s">
        <v>1920</v>
      </c>
      <c r="F5" s="29" t="s">
        <v>1216</v>
      </c>
      <c r="G5" s="31" t="str">
        <f t="shared" si="0"/>
        <v>Baumgartner Hugo</v>
      </c>
      <c r="H5" s="34">
        <v>15983</v>
      </c>
      <c r="I5" s="33">
        <f t="shared" si="1"/>
        <v>15983</v>
      </c>
      <c r="J5" s="30">
        <v>2003</v>
      </c>
      <c r="K5" s="29" t="s">
        <v>1695</v>
      </c>
      <c r="L5" s="29"/>
      <c r="M5" s="28">
        <v>6280</v>
      </c>
      <c r="N5" s="29" t="s">
        <v>1802</v>
      </c>
      <c r="O5" s="28" t="e">
        <f>IF(#REF!+P5&gt;0,"Nein","Ja")</f>
        <v>#REF!</v>
      </c>
      <c r="Q5" s="28">
        <v>2006</v>
      </c>
      <c r="T5" s="32">
        <f t="shared" si="2"/>
        <v>2</v>
      </c>
    </row>
    <row r="6" spans="1:20" ht="12.75" customHeight="1" x14ac:dyDescent="0.2">
      <c r="E6" s="31" t="s">
        <v>496</v>
      </c>
      <c r="F6" s="31" t="s">
        <v>1225</v>
      </c>
      <c r="G6" s="31" t="str">
        <f t="shared" si="0"/>
        <v>Bleuler Ruedi</v>
      </c>
      <c r="H6" s="34">
        <v>14315</v>
      </c>
      <c r="I6" s="33">
        <f t="shared" si="1"/>
        <v>14315</v>
      </c>
      <c r="J6" s="30">
        <v>1999</v>
      </c>
      <c r="M6" s="28">
        <v>6035</v>
      </c>
      <c r="N6" s="29" t="s">
        <v>1164</v>
      </c>
      <c r="O6" s="28" t="e">
        <f>IF(#REF!+P6&gt;0,"Nein","Ja")</f>
        <v>#REF!</v>
      </c>
      <c r="T6" s="32">
        <f t="shared" si="2"/>
        <v>3</v>
      </c>
    </row>
    <row r="7" spans="1:20" ht="12.75" customHeight="1" x14ac:dyDescent="0.2">
      <c r="B7" s="28">
        <v>104</v>
      </c>
      <c r="C7" s="28" t="s">
        <v>1184</v>
      </c>
      <c r="E7" s="31" t="s">
        <v>282</v>
      </c>
      <c r="F7" s="31" t="s">
        <v>107</v>
      </c>
      <c r="G7" s="31" t="str">
        <f t="shared" si="0"/>
        <v>Broch Alex</v>
      </c>
      <c r="H7" s="34">
        <v>10428</v>
      </c>
      <c r="I7" s="33">
        <f t="shared" si="1"/>
        <v>10428</v>
      </c>
      <c r="J7" s="30">
        <v>1988</v>
      </c>
      <c r="K7" s="31" t="s">
        <v>538</v>
      </c>
      <c r="M7" s="28">
        <v>6244</v>
      </c>
      <c r="N7" s="29" t="s">
        <v>1169</v>
      </c>
      <c r="O7" s="28" t="e">
        <f>IF(#REF!+P7&gt;0,"Nein","Ja")</f>
        <v>#REF!</v>
      </c>
      <c r="Q7" s="28">
        <v>1989</v>
      </c>
      <c r="T7" s="32">
        <f t="shared" si="2"/>
        <v>4</v>
      </c>
    </row>
    <row r="8" spans="1:20" ht="12.75" customHeight="1" x14ac:dyDescent="0.2">
      <c r="B8" s="28">
        <v>218</v>
      </c>
      <c r="C8" s="28" t="s">
        <v>1184</v>
      </c>
      <c r="E8" s="31" t="s">
        <v>239</v>
      </c>
      <c r="F8" s="31" t="s">
        <v>65</v>
      </c>
      <c r="G8" s="31" t="str">
        <f t="shared" si="0"/>
        <v>Bucheli Otto</v>
      </c>
      <c r="H8" s="34">
        <v>8419</v>
      </c>
      <c r="I8" s="33">
        <f t="shared" si="1"/>
        <v>8419</v>
      </c>
      <c r="J8" s="30">
        <v>1985</v>
      </c>
      <c r="K8" s="31" t="s">
        <v>545</v>
      </c>
      <c r="M8" s="28">
        <v>6023</v>
      </c>
      <c r="N8" s="29" t="s">
        <v>1172</v>
      </c>
      <c r="O8" s="28" t="e">
        <f>IF(#REF!+P8&gt;0,"Nein","Ja")</f>
        <v>#REF!</v>
      </c>
      <c r="T8" s="32">
        <f t="shared" si="2"/>
        <v>5</v>
      </c>
    </row>
    <row r="9" spans="1:20" ht="12.75" customHeight="1" x14ac:dyDescent="0.2">
      <c r="B9" s="28">
        <v>150</v>
      </c>
      <c r="E9" s="31" t="s">
        <v>239</v>
      </c>
      <c r="F9" s="31" t="s">
        <v>60</v>
      </c>
      <c r="G9" s="31" t="str">
        <f t="shared" si="0"/>
        <v>Bucheli Adolf</v>
      </c>
      <c r="H9" s="34">
        <v>13240</v>
      </c>
      <c r="I9" s="33">
        <f t="shared" si="1"/>
        <v>13240</v>
      </c>
      <c r="J9" s="30">
        <v>1996</v>
      </c>
      <c r="M9" s="28">
        <v>6285</v>
      </c>
      <c r="N9" s="29" t="s">
        <v>1788</v>
      </c>
      <c r="O9" s="28" t="e">
        <f>IF(#REF!+P9&gt;0,"Nein","Ja")</f>
        <v>#REF!</v>
      </c>
      <c r="T9" s="32">
        <f t="shared" si="2"/>
        <v>6</v>
      </c>
    </row>
    <row r="10" spans="1:20" ht="12.75" customHeight="1" x14ac:dyDescent="0.2">
      <c r="B10" s="28">
        <v>128</v>
      </c>
      <c r="D10" s="28">
        <v>224264</v>
      </c>
      <c r="E10" s="31" t="s">
        <v>511</v>
      </c>
      <c r="F10" s="31" t="s">
        <v>139</v>
      </c>
      <c r="G10" s="31" t="str">
        <f t="shared" si="0"/>
        <v>Bürgi Bruno</v>
      </c>
      <c r="H10" s="34">
        <v>17797</v>
      </c>
      <c r="I10" s="33">
        <f t="shared" si="1"/>
        <v>17797</v>
      </c>
      <c r="J10" s="30">
        <v>2008</v>
      </c>
      <c r="K10" s="31" t="s">
        <v>1293</v>
      </c>
      <c r="M10" s="28">
        <v>6294</v>
      </c>
      <c r="N10" s="29" t="s">
        <v>18</v>
      </c>
      <c r="O10" s="28" t="e">
        <f>IF(#REF!+P10&gt;0,"Nein","Ja")</f>
        <v>#REF!</v>
      </c>
      <c r="T10" s="32">
        <f t="shared" si="2"/>
        <v>7</v>
      </c>
    </row>
    <row r="11" spans="1:20" ht="12.75" customHeight="1" x14ac:dyDescent="0.2">
      <c r="B11" s="28">
        <v>149</v>
      </c>
      <c r="C11" s="28" t="s">
        <v>1184</v>
      </c>
      <c r="E11" s="29" t="s">
        <v>1923</v>
      </c>
      <c r="F11" s="29" t="s">
        <v>62</v>
      </c>
      <c r="G11" s="31" t="str">
        <f t="shared" si="0"/>
        <v>Cretien Hans</v>
      </c>
      <c r="H11" s="34">
        <v>5611</v>
      </c>
      <c r="I11" s="33">
        <f t="shared" si="1"/>
        <v>5611</v>
      </c>
      <c r="J11" s="30">
        <v>1975</v>
      </c>
      <c r="K11" s="29"/>
      <c r="L11" s="29"/>
      <c r="M11" s="28">
        <v>6285</v>
      </c>
      <c r="N11" s="29" t="s">
        <v>1788</v>
      </c>
      <c r="O11" s="28" t="e">
        <f>IF(#REF!+P11&gt;0,"Nein","Ja")</f>
        <v>#REF!</v>
      </c>
      <c r="T11" s="32">
        <f t="shared" si="2"/>
        <v>8</v>
      </c>
    </row>
    <row r="12" spans="1:20" ht="12.75" customHeight="1" x14ac:dyDescent="0.2">
      <c r="B12" s="28">
        <v>153</v>
      </c>
      <c r="C12" s="28" t="s">
        <v>1184</v>
      </c>
      <c r="E12" s="31" t="s">
        <v>296</v>
      </c>
      <c r="F12" s="31" t="s">
        <v>64</v>
      </c>
      <c r="G12" s="31" t="str">
        <f t="shared" si="0"/>
        <v>Dommen Oskar</v>
      </c>
      <c r="H12" s="34">
        <v>4358</v>
      </c>
      <c r="I12" s="33">
        <f t="shared" si="1"/>
        <v>4358</v>
      </c>
      <c r="J12" s="30">
        <v>1971</v>
      </c>
      <c r="K12" s="31" t="s">
        <v>920</v>
      </c>
      <c r="M12" s="28">
        <v>6280</v>
      </c>
      <c r="N12" s="29" t="s">
        <v>1802</v>
      </c>
      <c r="O12" s="28" t="e">
        <f>IF(#REF!+P12&gt;0,"Nein","Ja")</f>
        <v>#REF!</v>
      </c>
      <c r="P12" s="34"/>
      <c r="Q12" s="28">
        <v>1975</v>
      </c>
      <c r="S12" s="28">
        <v>2009</v>
      </c>
      <c r="T12" s="32">
        <f t="shared" si="2"/>
        <v>9</v>
      </c>
    </row>
    <row r="13" spans="1:20" x14ac:dyDescent="0.2">
      <c r="B13" s="28">
        <v>216</v>
      </c>
      <c r="C13" s="28" t="s">
        <v>1184</v>
      </c>
      <c r="E13" s="29" t="s">
        <v>787</v>
      </c>
      <c r="F13" s="31" t="s">
        <v>71</v>
      </c>
      <c r="G13" s="31" t="str">
        <f t="shared" si="0"/>
        <v>Duss Franz</v>
      </c>
      <c r="H13" s="34">
        <v>8926</v>
      </c>
      <c r="I13" s="33">
        <f t="shared" si="1"/>
        <v>8926</v>
      </c>
      <c r="J13" s="30">
        <v>1984</v>
      </c>
      <c r="K13" s="31" t="s">
        <v>581</v>
      </c>
      <c r="M13" s="28">
        <v>6113</v>
      </c>
      <c r="N13" s="29" t="s">
        <v>1787</v>
      </c>
      <c r="O13" s="28" t="e">
        <f>IF(#REF!+P13&gt;0,"Nein","Ja")</f>
        <v>#REF!</v>
      </c>
      <c r="Q13" s="28">
        <v>1984</v>
      </c>
      <c r="R13" s="28">
        <v>1983</v>
      </c>
      <c r="T13" s="32">
        <f t="shared" si="2"/>
        <v>10</v>
      </c>
    </row>
    <row r="14" spans="1:20" x14ac:dyDescent="0.2">
      <c r="B14" s="28">
        <v>216</v>
      </c>
      <c r="C14" s="28" t="s">
        <v>1184</v>
      </c>
      <c r="E14" s="29" t="s">
        <v>787</v>
      </c>
      <c r="F14" s="31" t="s">
        <v>63</v>
      </c>
      <c r="G14" s="31" t="str">
        <f t="shared" si="0"/>
        <v>Duss Josef</v>
      </c>
      <c r="H14" s="34">
        <v>9353</v>
      </c>
      <c r="I14" s="33">
        <f t="shared" si="1"/>
        <v>9353</v>
      </c>
      <c r="J14" s="30">
        <v>1985</v>
      </c>
      <c r="K14" s="31" t="s">
        <v>583</v>
      </c>
      <c r="M14" s="28">
        <v>6113</v>
      </c>
      <c r="N14" s="29" t="s">
        <v>1787</v>
      </c>
      <c r="O14" s="28" t="e">
        <f>IF(#REF!+P14&gt;0,"Nein","Ja")</f>
        <v>#REF!</v>
      </c>
      <c r="Q14" s="28">
        <v>1985</v>
      </c>
      <c r="R14" s="28">
        <v>1994</v>
      </c>
      <c r="T14" s="32">
        <f t="shared" si="2"/>
        <v>11</v>
      </c>
    </row>
    <row r="15" spans="1:20" ht="12.75" customHeight="1" x14ac:dyDescent="0.2">
      <c r="B15" s="28">
        <v>199</v>
      </c>
      <c r="C15" s="28" t="s">
        <v>1184</v>
      </c>
      <c r="E15" s="29" t="s">
        <v>800</v>
      </c>
      <c r="F15" s="31" t="s">
        <v>82</v>
      </c>
      <c r="G15" s="31" t="str">
        <f t="shared" si="0"/>
        <v>Furrer Anton</v>
      </c>
      <c r="H15" s="34">
        <v>9569</v>
      </c>
      <c r="I15" s="33">
        <f t="shared" si="1"/>
        <v>9569</v>
      </c>
      <c r="J15" s="30">
        <v>1986</v>
      </c>
      <c r="K15" s="31" t="s">
        <v>6</v>
      </c>
      <c r="M15" s="28">
        <v>6295</v>
      </c>
      <c r="N15" s="29" t="s">
        <v>32</v>
      </c>
      <c r="O15" s="28" t="e">
        <f>IF(#REF!+P15&gt;0,"Nein","Ja")</f>
        <v>#REF!</v>
      </c>
      <c r="T15" s="32">
        <f t="shared" si="2"/>
        <v>12</v>
      </c>
    </row>
    <row r="16" spans="1:20" ht="12.75" customHeight="1" x14ac:dyDescent="0.2">
      <c r="B16" s="28">
        <v>204</v>
      </c>
      <c r="C16" s="28" t="s">
        <v>1184</v>
      </c>
      <c r="D16" s="28">
        <v>247189</v>
      </c>
      <c r="E16" s="29" t="s">
        <v>329</v>
      </c>
      <c r="F16" s="31" t="s">
        <v>1235</v>
      </c>
      <c r="G16" s="31" t="str">
        <f t="shared" si="0"/>
        <v>Haas Jost</v>
      </c>
      <c r="H16" s="34">
        <v>10284</v>
      </c>
      <c r="I16" s="33">
        <f t="shared" si="1"/>
        <v>10284</v>
      </c>
      <c r="J16" s="30">
        <v>1988</v>
      </c>
      <c r="K16" s="31" t="s">
        <v>1499</v>
      </c>
      <c r="M16" s="28">
        <v>6012</v>
      </c>
      <c r="N16" s="29" t="s">
        <v>1171</v>
      </c>
      <c r="O16" s="28" t="e">
        <f>IF(#REF!+P16&gt;0,"Nein","Ja")</f>
        <v>#REF!</v>
      </c>
      <c r="Q16" s="28">
        <v>1992</v>
      </c>
      <c r="R16" s="28">
        <v>1997</v>
      </c>
      <c r="S16" s="28">
        <v>2009</v>
      </c>
      <c r="T16" s="32">
        <f t="shared" si="2"/>
        <v>13</v>
      </c>
    </row>
    <row r="17" spans="2:20" ht="12.75" customHeight="1" x14ac:dyDescent="0.2">
      <c r="B17" s="28">
        <v>251</v>
      </c>
      <c r="C17" s="28" t="s">
        <v>1184</v>
      </c>
      <c r="E17" s="31" t="s">
        <v>391</v>
      </c>
      <c r="F17" s="31" t="s">
        <v>63</v>
      </c>
      <c r="G17" s="31" t="str">
        <f t="shared" si="0"/>
        <v>Hofstetter Josef</v>
      </c>
      <c r="H17" s="34">
        <v>8038</v>
      </c>
      <c r="I17" s="33">
        <f t="shared" si="1"/>
        <v>8038</v>
      </c>
      <c r="J17" s="30">
        <v>1982</v>
      </c>
      <c r="K17" s="31" t="s">
        <v>673</v>
      </c>
      <c r="M17" s="28">
        <v>6110</v>
      </c>
      <c r="N17" s="29" t="s">
        <v>1</v>
      </c>
      <c r="O17" s="28" t="e">
        <f>IF(#REF!+P17&gt;0,"Nein","Ja")</f>
        <v>#REF!</v>
      </c>
      <c r="Q17" s="28">
        <v>1990</v>
      </c>
      <c r="T17" s="32">
        <f t="shared" si="2"/>
        <v>14</v>
      </c>
    </row>
    <row r="18" spans="2:20" ht="12.75" customHeight="1" x14ac:dyDescent="0.2">
      <c r="B18" s="28">
        <v>169</v>
      </c>
      <c r="C18" s="28" t="s">
        <v>1184</v>
      </c>
      <c r="E18" s="31" t="s">
        <v>1565</v>
      </c>
      <c r="F18" s="31" t="s">
        <v>1244</v>
      </c>
      <c r="G18" s="31" t="s">
        <v>534</v>
      </c>
      <c r="H18" s="34">
        <v>9659</v>
      </c>
      <c r="I18" s="33">
        <v>9659</v>
      </c>
      <c r="J18" s="30">
        <v>92</v>
      </c>
      <c r="K18" s="31" t="s">
        <v>677</v>
      </c>
      <c r="M18" s="28">
        <v>6015</v>
      </c>
      <c r="N18" s="29" t="s">
        <v>1160</v>
      </c>
      <c r="O18" s="28" t="e">
        <f>IF(#REF!+P18&gt;0,"Nein","Ja")</f>
        <v>#REF!</v>
      </c>
      <c r="Q18" s="28">
        <v>1992</v>
      </c>
      <c r="T18" s="32">
        <f t="shared" si="2"/>
        <v>15</v>
      </c>
    </row>
    <row r="19" spans="2:20" ht="12.75" customHeight="1" x14ac:dyDescent="0.2">
      <c r="B19" s="28">
        <v>147</v>
      </c>
      <c r="C19" s="28" t="s">
        <v>1184</v>
      </c>
      <c r="D19" s="28">
        <v>114597</v>
      </c>
      <c r="E19" s="31" t="s">
        <v>844</v>
      </c>
      <c r="F19" s="31" t="s">
        <v>62</v>
      </c>
      <c r="G19" s="31" t="str">
        <f>CONCATENATE(E19," ",F19)</f>
        <v>Lötscher Hans</v>
      </c>
      <c r="H19" s="34">
        <v>9669</v>
      </c>
      <c r="I19" s="33">
        <f>H19</f>
        <v>9669</v>
      </c>
      <c r="J19" s="30">
        <v>1986</v>
      </c>
      <c r="K19" s="31" t="s">
        <v>1669</v>
      </c>
      <c r="M19" s="28">
        <v>6133</v>
      </c>
      <c r="N19" s="29" t="s">
        <v>27</v>
      </c>
      <c r="O19" s="28" t="e">
        <f>IF(#REF!+P19&gt;0,"Nein","Ja")</f>
        <v>#REF!</v>
      </c>
      <c r="Q19" s="28">
        <v>1994</v>
      </c>
      <c r="R19" s="28">
        <v>1997</v>
      </c>
      <c r="S19" s="28">
        <v>2006</v>
      </c>
      <c r="T19" s="32">
        <f t="shared" si="2"/>
        <v>16</v>
      </c>
    </row>
    <row r="20" spans="2:20" ht="12.75" customHeight="1" x14ac:dyDescent="0.2">
      <c r="B20" s="28">
        <v>242</v>
      </c>
      <c r="C20" s="28" t="s">
        <v>1184</v>
      </c>
      <c r="E20" s="31" t="s">
        <v>927</v>
      </c>
      <c r="F20" s="31" t="s">
        <v>72</v>
      </c>
      <c r="G20" s="31" t="s">
        <v>955</v>
      </c>
      <c r="H20" s="34">
        <v>10522</v>
      </c>
      <c r="I20" s="33">
        <v>10522</v>
      </c>
      <c r="J20" s="30">
        <v>88</v>
      </c>
      <c r="K20" s="31" t="s">
        <v>1210</v>
      </c>
      <c r="M20" s="28">
        <v>6356</v>
      </c>
      <c r="N20" s="29" t="s">
        <v>48</v>
      </c>
      <c r="O20" s="28" t="e">
        <f>IF(#REF!+P20&gt;0,"Nein","Ja")</f>
        <v>#REF!</v>
      </c>
      <c r="T20" s="32">
        <f t="shared" si="2"/>
        <v>17</v>
      </c>
    </row>
    <row r="21" spans="2:20" ht="12.75" customHeight="1" x14ac:dyDescent="0.2">
      <c r="B21" s="28">
        <v>215</v>
      </c>
      <c r="C21" s="28" t="s">
        <v>1184</v>
      </c>
      <c r="E21" s="31" t="s">
        <v>350</v>
      </c>
      <c r="F21" s="31" t="s">
        <v>62</v>
      </c>
      <c r="G21" s="31" t="s">
        <v>660</v>
      </c>
      <c r="H21" s="34">
        <v>9260</v>
      </c>
      <c r="I21" s="33">
        <v>9260</v>
      </c>
      <c r="J21" s="30">
        <v>2000</v>
      </c>
      <c r="K21" s="31" t="s">
        <v>1138</v>
      </c>
      <c r="M21" s="28">
        <v>6265</v>
      </c>
      <c r="N21" s="29" t="s">
        <v>1165</v>
      </c>
      <c r="O21" s="28" t="e">
        <f>IF(#REF!+P21&gt;0,"Nein","Ja")</f>
        <v>#REF!</v>
      </c>
      <c r="T21" s="32">
        <f t="shared" si="2"/>
        <v>18</v>
      </c>
    </row>
    <row r="22" spans="2:20" ht="12.75" customHeight="1" x14ac:dyDescent="0.2">
      <c r="B22" s="28">
        <v>228</v>
      </c>
      <c r="E22" s="29" t="s">
        <v>135</v>
      </c>
      <c r="F22" s="29" t="s">
        <v>68</v>
      </c>
      <c r="G22" s="31" t="str">
        <f>CONCATENATE(E22," ",F22)</f>
        <v>Niklaus Walter</v>
      </c>
      <c r="H22" s="34">
        <v>16242</v>
      </c>
      <c r="I22" s="33">
        <f>H22</f>
        <v>16242</v>
      </c>
      <c r="J22" s="30">
        <v>2004</v>
      </c>
      <c r="K22" s="29" t="s">
        <v>1703</v>
      </c>
      <c r="L22" s="29"/>
      <c r="M22" s="28">
        <v>6170</v>
      </c>
      <c r="N22" s="29" t="s">
        <v>1800</v>
      </c>
      <c r="O22" s="28" t="e">
        <f>IF(#REF!+P22&gt;0,"Nein","Ja")</f>
        <v>#REF!</v>
      </c>
      <c r="T22" s="32">
        <f t="shared" si="2"/>
        <v>19</v>
      </c>
    </row>
    <row r="23" spans="2:20" ht="12.75" customHeight="1" x14ac:dyDescent="0.2">
      <c r="B23" s="28">
        <v>222</v>
      </c>
      <c r="C23" s="28" t="s">
        <v>196</v>
      </c>
      <c r="D23" s="28">
        <v>170289</v>
      </c>
      <c r="E23" s="31" t="s">
        <v>368</v>
      </c>
      <c r="F23" s="31" t="s">
        <v>63</v>
      </c>
      <c r="G23" s="31" t="str">
        <f>CONCATENATE(E23," ",F23)</f>
        <v>Pfyffer Josef</v>
      </c>
      <c r="H23" s="34">
        <v>12211</v>
      </c>
      <c r="I23" s="33">
        <f>H23</f>
        <v>12211</v>
      </c>
      <c r="J23" s="30">
        <v>1993</v>
      </c>
      <c r="K23" s="31" t="s">
        <v>1769</v>
      </c>
      <c r="M23" s="28">
        <v>6105</v>
      </c>
      <c r="N23" s="29" t="s">
        <v>1779</v>
      </c>
      <c r="O23" s="28" t="e">
        <f>IF(#REF!+P23&gt;0,"Nein","Ja")</f>
        <v>#REF!</v>
      </c>
      <c r="Q23" s="28">
        <v>1994</v>
      </c>
      <c r="R23" s="28">
        <v>2003</v>
      </c>
      <c r="T23" s="32">
        <f t="shared" si="2"/>
        <v>20</v>
      </c>
    </row>
    <row r="24" spans="2:20" ht="12.75" customHeight="1" x14ac:dyDescent="0.2">
      <c r="B24" s="28">
        <v>131</v>
      </c>
      <c r="C24" s="28" t="s">
        <v>1184</v>
      </c>
      <c r="E24" s="29" t="s">
        <v>171</v>
      </c>
      <c r="F24" s="29" t="s">
        <v>119</v>
      </c>
      <c r="G24" s="31" t="s">
        <v>1394</v>
      </c>
      <c r="H24" s="34">
        <v>6609</v>
      </c>
      <c r="I24" s="33">
        <v>6609</v>
      </c>
      <c r="J24" s="30">
        <v>1978</v>
      </c>
      <c r="K24" s="29" t="s">
        <v>12</v>
      </c>
      <c r="L24" s="29"/>
      <c r="M24" s="28">
        <v>6182</v>
      </c>
      <c r="N24" s="29" t="s">
        <v>1153</v>
      </c>
      <c r="O24" s="28" t="e">
        <f>IF(#REF!+P24&gt;0,"Nein","Ja")</f>
        <v>#REF!</v>
      </c>
      <c r="T24" s="32">
        <f t="shared" si="2"/>
        <v>21</v>
      </c>
    </row>
    <row r="25" spans="2:20" ht="12.75" customHeight="1" x14ac:dyDescent="0.2">
      <c r="B25" s="28">
        <v>163</v>
      </c>
      <c r="C25" s="28" t="s">
        <v>1184</v>
      </c>
      <c r="D25" s="28">
        <v>100316</v>
      </c>
      <c r="E25" s="31" t="s">
        <v>1744</v>
      </c>
      <c r="F25" s="31" t="s">
        <v>76</v>
      </c>
      <c r="G25" s="31" t="str">
        <f t="shared" ref="G25:G30" si="3">CONCATENATE(E25," ",F25)</f>
        <v>Staub Louis</v>
      </c>
      <c r="H25" s="34">
        <v>10680</v>
      </c>
      <c r="I25" s="33">
        <f t="shared" ref="I25:I30" si="4">H25</f>
        <v>10680</v>
      </c>
      <c r="J25" s="30">
        <v>1989</v>
      </c>
      <c r="K25" s="31" t="s">
        <v>989</v>
      </c>
      <c r="M25" s="28">
        <v>6048</v>
      </c>
      <c r="N25" s="29" t="s">
        <v>1782</v>
      </c>
      <c r="O25" s="28" t="e">
        <f>IF(#REF!+P25&gt;0,"Nein","Ja")</f>
        <v>#REF!</v>
      </c>
      <c r="Q25" s="28">
        <v>1990</v>
      </c>
      <c r="T25" s="32">
        <f t="shared" si="2"/>
        <v>22</v>
      </c>
    </row>
    <row r="26" spans="2:20" ht="12.75" customHeight="1" x14ac:dyDescent="0.2">
      <c r="B26" s="28">
        <v>180</v>
      </c>
      <c r="C26" s="28" t="s">
        <v>196</v>
      </c>
      <c r="E26" s="31" t="s">
        <v>1084</v>
      </c>
      <c r="F26" s="31" t="s">
        <v>70</v>
      </c>
      <c r="G26" s="31" t="str">
        <f t="shared" si="3"/>
        <v>Stucky Heinz</v>
      </c>
      <c r="H26" s="34">
        <v>12221</v>
      </c>
      <c r="I26" s="33">
        <f t="shared" si="4"/>
        <v>12221</v>
      </c>
      <c r="J26" s="30">
        <v>1993</v>
      </c>
      <c r="K26" s="31" t="s">
        <v>1001</v>
      </c>
      <c r="M26" s="28">
        <v>6014</v>
      </c>
      <c r="N26" s="29" t="s">
        <v>1143</v>
      </c>
      <c r="O26" s="28" t="e">
        <f>IF(#REF!+P26&gt;0,"Nein","Ja")</f>
        <v>#REF!</v>
      </c>
      <c r="T26" s="32">
        <f t="shared" si="2"/>
        <v>23</v>
      </c>
    </row>
    <row r="27" spans="2:20" ht="12.75" customHeight="1" x14ac:dyDescent="0.2">
      <c r="B27" s="28">
        <v>218</v>
      </c>
      <c r="D27" s="28">
        <v>167880</v>
      </c>
      <c r="E27" s="29" t="s">
        <v>1089</v>
      </c>
      <c r="F27" s="29" t="s">
        <v>83</v>
      </c>
      <c r="G27" s="31" t="str">
        <f t="shared" si="3"/>
        <v>Tschan Fritz</v>
      </c>
      <c r="H27" s="34">
        <v>16098</v>
      </c>
      <c r="I27" s="33">
        <f t="shared" si="4"/>
        <v>16098</v>
      </c>
      <c r="J27" s="30">
        <v>2004</v>
      </c>
      <c r="K27" s="29" t="s">
        <v>1056</v>
      </c>
      <c r="L27" s="29"/>
      <c r="M27" s="28">
        <v>6020</v>
      </c>
      <c r="N27" s="29" t="s">
        <v>1777</v>
      </c>
      <c r="O27" s="28" t="e">
        <f>IF(#REF!+P27&gt;0,"Nein","Ja")</f>
        <v>#REF!</v>
      </c>
      <c r="Q27" s="28">
        <v>2006</v>
      </c>
      <c r="T27" s="32">
        <f t="shared" si="2"/>
        <v>24</v>
      </c>
    </row>
    <row r="28" spans="2:20" ht="12.75" customHeight="1" x14ac:dyDescent="0.2">
      <c r="B28" s="28">
        <v>154</v>
      </c>
      <c r="C28" s="28" t="s">
        <v>1184</v>
      </c>
      <c r="E28" s="31" t="s">
        <v>1688</v>
      </c>
      <c r="F28" s="31" t="s">
        <v>1222</v>
      </c>
      <c r="G28" s="31" t="str">
        <f t="shared" si="3"/>
        <v>Ulmann Bernhard</v>
      </c>
      <c r="H28" s="34">
        <v>9530</v>
      </c>
      <c r="I28" s="33">
        <f t="shared" si="4"/>
        <v>9530</v>
      </c>
      <c r="J28" s="30">
        <v>1986</v>
      </c>
      <c r="K28" s="31" t="s">
        <v>525</v>
      </c>
      <c r="M28" s="28">
        <v>6048</v>
      </c>
      <c r="N28" s="29" t="s">
        <v>1782</v>
      </c>
      <c r="O28" s="28" t="e">
        <f>IF(#REF!+P28&gt;0,"Nein","Ja")</f>
        <v>#REF!</v>
      </c>
      <c r="Q28" s="28">
        <v>1986</v>
      </c>
      <c r="R28" s="28">
        <v>1997</v>
      </c>
      <c r="S28" s="28">
        <v>2006</v>
      </c>
      <c r="T28" s="32">
        <f t="shared" si="2"/>
        <v>25</v>
      </c>
    </row>
    <row r="29" spans="2:20" ht="12.75" customHeight="1" x14ac:dyDescent="0.2">
      <c r="B29" s="28">
        <v>210</v>
      </c>
      <c r="E29" s="31" t="s">
        <v>1451</v>
      </c>
      <c r="F29" s="32" t="s">
        <v>1252</v>
      </c>
      <c r="G29" s="31" t="str">
        <f t="shared" si="3"/>
        <v>Vetter Willy</v>
      </c>
      <c r="H29" s="34">
        <v>18501</v>
      </c>
      <c r="I29" s="33">
        <f t="shared" si="4"/>
        <v>18501</v>
      </c>
      <c r="J29" s="30">
        <v>2010</v>
      </c>
      <c r="K29" s="32"/>
      <c r="L29" s="32"/>
      <c r="M29" s="28">
        <v>6026</v>
      </c>
      <c r="N29" s="29" t="s">
        <v>1801</v>
      </c>
      <c r="O29" s="28" t="e">
        <f>IF(#REF!+P29&gt;0,"Nein","Ja")</f>
        <v>#REF!</v>
      </c>
      <c r="T29" s="32">
        <f t="shared" si="2"/>
        <v>26</v>
      </c>
    </row>
    <row r="30" spans="2:20" ht="12.75" customHeight="1" x14ac:dyDescent="0.2">
      <c r="B30" s="28">
        <v>126</v>
      </c>
      <c r="C30" s="28" t="s">
        <v>196</v>
      </c>
      <c r="E30" s="31" t="s">
        <v>1119</v>
      </c>
      <c r="F30" s="31" t="s">
        <v>72</v>
      </c>
      <c r="G30" s="31" t="str">
        <f t="shared" si="3"/>
        <v>Zeder Albert</v>
      </c>
      <c r="H30" s="34">
        <v>12112</v>
      </c>
      <c r="I30" s="33">
        <f t="shared" si="4"/>
        <v>12112</v>
      </c>
      <c r="J30" s="30">
        <v>1993</v>
      </c>
      <c r="K30" s="31" t="s">
        <v>1195</v>
      </c>
      <c r="M30" s="28">
        <v>6162</v>
      </c>
      <c r="N30" s="29" t="s">
        <v>1156</v>
      </c>
      <c r="O30" s="28" t="e">
        <f>IF(#REF!+P30&gt;0,"Nein","Ja")</f>
        <v>#REF!</v>
      </c>
      <c r="T30" s="32">
        <f t="shared" si="2"/>
        <v>27</v>
      </c>
    </row>
    <row r="31" spans="2:20" ht="12.75" customHeight="1" x14ac:dyDescent="0.2">
      <c r="B31" s="28">
        <v>205</v>
      </c>
      <c r="C31" s="28" t="s">
        <v>1184</v>
      </c>
      <c r="E31" s="31" t="s">
        <v>1122</v>
      </c>
      <c r="F31" s="29" t="s">
        <v>81</v>
      </c>
      <c r="G31" s="31" t="s">
        <v>639</v>
      </c>
      <c r="H31" s="34">
        <v>9557</v>
      </c>
      <c r="I31" s="33">
        <v>9557</v>
      </c>
      <c r="J31" s="30">
        <v>86</v>
      </c>
      <c r="K31" s="29" t="s">
        <v>1751</v>
      </c>
      <c r="L31" s="29"/>
      <c r="M31" s="28">
        <v>6043</v>
      </c>
      <c r="N31" s="29" t="s">
        <v>1144</v>
      </c>
      <c r="O31" s="28" t="e">
        <f>IF(#REF!+P31&gt;0,"Nein","Ja")</f>
        <v>#REF!</v>
      </c>
      <c r="T31" s="32">
        <f t="shared" si="2"/>
        <v>28</v>
      </c>
    </row>
    <row r="32" spans="2:20" ht="12.75" customHeight="1" x14ac:dyDescent="0.2">
      <c r="I32" s="33"/>
      <c r="P32" s="34"/>
    </row>
    <row r="33" spans="2:21" ht="18" x14ac:dyDescent="0.25">
      <c r="E33" s="27">
        <v>2012</v>
      </c>
      <c r="I33" s="33"/>
    </row>
    <row r="34" spans="2:21" x14ac:dyDescent="0.2">
      <c r="B34" s="6"/>
      <c r="C34" s="6"/>
      <c r="D34" s="6"/>
      <c r="E34" s="3"/>
      <c r="F34" s="3"/>
      <c r="G34" s="3"/>
      <c r="I34" s="33"/>
      <c r="J34" s="16"/>
      <c r="K34" s="3"/>
      <c r="L34" s="3"/>
      <c r="M34" s="6"/>
      <c r="N34" s="63"/>
      <c r="O34" s="6"/>
      <c r="P34" s="6"/>
      <c r="Q34" s="6"/>
      <c r="R34" s="6"/>
      <c r="S34" s="6"/>
    </row>
    <row r="35" spans="2:21" ht="12.75" customHeight="1" x14ac:dyDescent="0.2">
      <c r="B35" s="28">
        <v>112</v>
      </c>
      <c r="C35" s="28" t="s">
        <v>1184</v>
      </c>
      <c r="E35" s="31" t="s">
        <v>1070</v>
      </c>
      <c r="F35" s="31" t="s">
        <v>66</v>
      </c>
      <c r="G35" s="31" t="str">
        <f t="shared" ref="G35:G72" si="5">CONCATENATE(E35," ",F35)</f>
        <v>Achermann Vinzenz</v>
      </c>
      <c r="H35" s="34">
        <v>6446</v>
      </c>
      <c r="I35" s="33">
        <f t="shared" ref="I35:I72" si="6">H35</f>
        <v>6446</v>
      </c>
      <c r="J35" s="30">
        <v>1980</v>
      </c>
      <c r="K35" s="29" t="s">
        <v>1480</v>
      </c>
      <c r="L35" s="29"/>
      <c r="M35" s="28">
        <v>6252</v>
      </c>
      <c r="N35" s="29" t="s">
        <v>1775</v>
      </c>
      <c r="O35" s="28" t="e">
        <f>IF(#REF!+P35&gt;0,"Nein","Ja")</f>
        <v>#REF!</v>
      </c>
      <c r="P35" s="34"/>
      <c r="R35" s="28">
        <v>1994</v>
      </c>
      <c r="T35" s="32">
        <f t="shared" ref="T35:T98" si="7">T34+1</f>
        <v>1</v>
      </c>
      <c r="U35" s="28"/>
    </row>
    <row r="36" spans="2:21" ht="12.75" customHeight="1" x14ac:dyDescent="0.2">
      <c r="B36" s="28">
        <v>216</v>
      </c>
      <c r="C36" s="28" t="s">
        <v>1184</v>
      </c>
      <c r="E36" s="29" t="s">
        <v>390</v>
      </c>
      <c r="F36" s="29" t="s">
        <v>83</v>
      </c>
      <c r="G36" s="31" t="str">
        <f t="shared" si="5"/>
        <v>Aregger Fritz</v>
      </c>
      <c r="H36" s="34">
        <v>8417</v>
      </c>
      <c r="I36" s="33">
        <f t="shared" si="6"/>
        <v>8417</v>
      </c>
      <c r="J36" s="30">
        <v>1983</v>
      </c>
      <c r="K36" s="29" t="s">
        <v>504</v>
      </c>
      <c r="L36" s="29"/>
      <c r="M36" s="28">
        <v>6170</v>
      </c>
      <c r="N36" s="29" t="s">
        <v>1800</v>
      </c>
      <c r="O36" s="28" t="e">
        <f>IF(#REF!+P36&gt;0,"Nein","Ja")</f>
        <v>#REF!</v>
      </c>
      <c r="T36" s="32">
        <f t="shared" si="7"/>
        <v>2</v>
      </c>
    </row>
    <row r="37" spans="2:21" ht="12.75" customHeight="1" x14ac:dyDescent="0.2">
      <c r="B37" s="28">
        <v>178</v>
      </c>
      <c r="D37" s="28">
        <v>114639</v>
      </c>
      <c r="E37" s="29" t="s">
        <v>1459</v>
      </c>
      <c r="F37" s="29" t="s">
        <v>93</v>
      </c>
      <c r="G37" s="31" t="str">
        <f t="shared" si="5"/>
        <v>Bachmann Godi</v>
      </c>
      <c r="H37" s="34">
        <v>13920</v>
      </c>
      <c r="I37" s="33">
        <f t="shared" si="6"/>
        <v>13920</v>
      </c>
      <c r="J37" s="30">
        <v>1998</v>
      </c>
      <c r="K37" s="29" t="s">
        <v>573</v>
      </c>
      <c r="L37" s="29"/>
      <c r="M37" s="28">
        <v>6280</v>
      </c>
      <c r="N37" s="29" t="s">
        <v>1802</v>
      </c>
      <c r="O37" s="28" t="e">
        <f>IF(#REF!+P37&gt;0,"Nein","Ja")</f>
        <v>#REF!</v>
      </c>
      <c r="Q37" s="28">
        <v>1998</v>
      </c>
      <c r="R37" s="28">
        <v>2007</v>
      </c>
      <c r="T37" s="32">
        <f t="shared" si="7"/>
        <v>3</v>
      </c>
    </row>
    <row r="38" spans="2:21" ht="12.75" customHeight="1" x14ac:dyDescent="0.2">
      <c r="B38" s="28">
        <v>157</v>
      </c>
      <c r="C38" s="28" t="s">
        <v>1184</v>
      </c>
      <c r="E38" s="29" t="s">
        <v>260</v>
      </c>
      <c r="F38" s="29" t="s">
        <v>71</v>
      </c>
      <c r="G38" s="31" t="str">
        <f t="shared" si="5"/>
        <v>Banz Franz</v>
      </c>
      <c r="H38" s="34">
        <v>9912</v>
      </c>
      <c r="I38" s="33">
        <f t="shared" si="6"/>
        <v>9912</v>
      </c>
      <c r="J38" s="30">
        <v>1987</v>
      </c>
      <c r="K38" s="29" t="s">
        <v>1545</v>
      </c>
      <c r="L38" s="29"/>
      <c r="M38" s="28">
        <v>6037</v>
      </c>
      <c r="N38" s="29" t="s">
        <v>1163</v>
      </c>
      <c r="O38" s="28" t="e">
        <f>IF(#REF!+P38&gt;0,"Nein","Ja")</f>
        <v>#REF!</v>
      </c>
      <c r="T38" s="32">
        <f t="shared" si="7"/>
        <v>4</v>
      </c>
    </row>
    <row r="39" spans="2:21" x14ac:dyDescent="0.2">
      <c r="B39" s="28">
        <v>247</v>
      </c>
      <c r="C39" s="28" t="s">
        <v>1184</v>
      </c>
      <c r="E39" s="29" t="s">
        <v>268</v>
      </c>
      <c r="F39" s="29" t="s">
        <v>1221</v>
      </c>
      <c r="G39" s="31" t="str">
        <f t="shared" si="5"/>
        <v>Beutler Ernst</v>
      </c>
      <c r="H39" s="34">
        <v>8717</v>
      </c>
      <c r="I39" s="33">
        <f t="shared" si="6"/>
        <v>8717</v>
      </c>
      <c r="J39" s="30">
        <v>1983</v>
      </c>
      <c r="K39" s="29" t="s">
        <v>1370</v>
      </c>
      <c r="L39" s="29"/>
      <c r="M39" s="28">
        <v>6130</v>
      </c>
      <c r="N39" s="29" t="s">
        <v>1792</v>
      </c>
      <c r="O39" s="28" t="e">
        <f>IF(#REF!+P39&gt;0,"Nein","Ja")</f>
        <v>#REF!</v>
      </c>
      <c r="Q39" s="28">
        <v>1986</v>
      </c>
      <c r="R39" s="28">
        <v>1992</v>
      </c>
      <c r="T39" s="32">
        <f t="shared" si="7"/>
        <v>5</v>
      </c>
    </row>
    <row r="40" spans="2:21" ht="12.75" customHeight="1" x14ac:dyDescent="0.2">
      <c r="B40" s="28">
        <v>244</v>
      </c>
      <c r="C40" s="28" t="s">
        <v>1184</v>
      </c>
      <c r="D40" s="28">
        <v>131747</v>
      </c>
      <c r="E40" s="29" t="s">
        <v>421</v>
      </c>
      <c r="F40" s="29" t="s">
        <v>63</v>
      </c>
      <c r="G40" s="31" t="str">
        <f t="shared" si="5"/>
        <v>Birrer Josef</v>
      </c>
      <c r="H40" s="34">
        <v>9594</v>
      </c>
      <c r="I40" s="33">
        <f t="shared" si="6"/>
        <v>9594</v>
      </c>
      <c r="J40" s="30">
        <v>1986</v>
      </c>
      <c r="K40" s="29" t="s">
        <v>1390</v>
      </c>
      <c r="L40" s="29"/>
      <c r="M40" s="28">
        <v>6106</v>
      </c>
      <c r="N40" s="29" t="s">
        <v>1159</v>
      </c>
      <c r="O40" s="28" t="e">
        <f>IF(#REF!+P40&gt;0,"Nein","Ja")</f>
        <v>#REF!</v>
      </c>
      <c r="Q40" s="28">
        <v>1998</v>
      </c>
      <c r="R40" s="28">
        <v>1995</v>
      </c>
      <c r="S40" s="28">
        <v>2009</v>
      </c>
      <c r="T40" s="32">
        <f t="shared" si="7"/>
        <v>6</v>
      </c>
    </row>
    <row r="41" spans="2:21" x14ac:dyDescent="0.2">
      <c r="B41" s="28">
        <v>122</v>
      </c>
      <c r="C41" s="28" t="s">
        <v>1184</v>
      </c>
      <c r="D41" s="28">
        <v>205199</v>
      </c>
      <c r="E41" s="31" t="s">
        <v>271</v>
      </c>
      <c r="F41" s="31" t="s">
        <v>1221</v>
      </c>
      <c r="G41" s="31" t="str">
        <f t="shared" si="5"/>
        <v>Blättler Ernst</v>
      </c>
      <c r="H41" s="34">
        <v>8869</v>
      </c>
      <c r="I41" s="33">
        <f t="shared" si="6"/>
        <v>8869</v>
      </c>
      <c r="J41" s="30">
        <v>1984</v>
      </c>
      <c r="K41" s="31" t="s">
        <v>1392</v>
      </c>
      <c r="M41" s="28">
        <v>6010</v>
      </c>
      <c r="N41" s="29" t="s">
        <v>1797</v>
      </c>
      <c r="O41" s="28" t="e">
        <f>IF(#REF!+P41&gt;0,"Nein","Ja")</f>
        <v>#REF!</v>
      </c>
      <c r="P41" s="34"/>
      <c r="Q41" s="28">
        <v>1985</v>
      </c>
      <c r="R41" s="28">
        <v>1993</v>
      </c>
      <c r="T41" s="32">
        <f t="shared" si="7"/>
        <v>7</v>
      </c>
    </row>
    <row r="42" spans="2:21" ht="12.75" customHeight="1" x14ac:dyDescent="0.2">
      <c r="B42" s="28">
        <v>221</v>
      </c>
      <c r="E42" s="29" t="s">
        <v>286</v>
      </c>
      <c r="F42" s="29" t="s">
        <v>63</v>
      </c>
      <c r="G42" s="31" t="str">
        <f t="shared" si="5"/>
        <v>Bühlmann Josef</v>
      </c>
      <c r="H42" s="34">
        <v>18732</v>
      </c>
      <c r="I42" s="33">
        <f t="shared" si="6"/>
        <v>18732</v>
      </c>
      <c r="J42" s="30">
        <v>2011</v>
      </c>
      <c r="K42" s="29" t="s">
        <v>749</v>
      </c>
      <c r="L42" s="29"/>
      <c r="M42" s="28">
        <v>6204</v>
      </c>
      <c r="N42" s="29" t="s">
        <v>16</v>
      </c>
      <c r="O42" s="28" t="e">
        <f>IF(#REF!+P42&gt;0,"Nein","Ja")</f>
        <v>#REF!</v>
      </c>
      <c r="T42" s="32">
        <f t="shared" si="7"/>
        <v>8</v>
      </c>
    </row>
    <row r="43" spans="2:21" ht="12.75" customHeight="1" x14ac:dyDescent="0.2">
      <c r="B43" s="28">
        <v>188</v>
      </c>
      <c r="C43" s="28" t="s">
        <v>1184</v>
      </c>
      <c r="D43" s="28">
        <v>177504</v>
      </c>
      <c r="E43" s="29" t="s">
        <v>883</v>
      </c>
      <c r="F43" s="29" t="s">
        <v>67</v>
      </c>
      <c r="G43" s="31" t="str">
        <f t="shared" si="5"/>
        <v>Burri Peter</v>
      </c>
      <c r="H43" s="34">
        <v>10739</v>
      </c>
      <c r="I43" s="33">
        <f t="shared" si="6"/>
        <v>10739</v>
      </c>
      <c r="J43" s="30">
        <v>1989</v>
      </c>
      <c r="K43" s="29" t="s">
        <v>565</v>
      </c>
      <c r="L43" s="29"/>
      <c r="M43" s="28">
        <v>6102</v>
      </c>
      <c r="N43" s="29" t="s">
        <v>1786</v>
      </c>
      <c r="O43" s="28" t="e">
        <f>IF(#REF!+P43&gt;0,"Nein","Ja")</f>
        <v>#REF!</v>
      </c>
      <c r="Q43" s="28">
        <v>1992</v>
      </c>
      <c r="R43" s="28">
        <v>1998</v>
      </c>
      <c r="S43" s="28">
        <v>2010</v>
      </c>
      <c r="T43" s="32">
        <f t="shared" si="7"/>
        <v>9</v>
      </c>
    </row>
    <row r="44" spans="2:21" x14ac:dyDescent="0.2">
      <c r="B44" s="28">
        <v>193</v>
      </c>
      <c r="E44" s="29" t="s">
        <v>891</v>
      </c>
      <c r="F44" s="31" t="s">
        <v>62</v>
      </c>
      <c r="G44" s="31" t="str">
        <f t="shared" si="5"/>
        <v>Emmenegger Hans</v>
      </c>
      <c r="H44" s="34">
        <v>12859</v>
      </c>
      <c r="I44" s="33">
        <f t="shared" si="6"/>
        <v>12859</v>
      </c>
      <c r="J44" s="30">
        <v>1996</v>
      </c>
      <c r="K44" s="31" t="s">
        <v>594</v>
      </c>
      <c r="M44" s="28">
        <v>6045</v>
      </c>
      <c r="N44" s="29" t="s">
        <v>1161</v>
      </c>
      <c r="O44" s="28" t="e">
        <f>IF(#REF!+P44&gt;0,"Nein","Ja")</f>
        <v>#REF!</v>
      </c>
      <c r="P44" s="34"/>
      <c r="Q44" s="28">
        <v>1996</v>
      </c>
      <c r="R44" s="28">
        <v>2005</v>
      </c>
      <c r="T44" s="32">
        <f t="shared" si="7"/>
        <v>10</v>
      </c>
    </row>
    <row r="45" spans="2:21" x14ac:dyDescent="0.2">
      <c r="B45" s="28">
        <v>202</v>
      </c>
      <c r="D45" s="28">
        <v>152261</v>
      </c>
      <c r="E45" s="29" t="s">
        <v>306</v>
      </c>
      <c r="F45" s="29" t="s">
        <v>1250</v>
      </c>
      <c r="G45" s="31" t="str">
        <f t="shared" si="5"/>
        <v>Estermann Willi</v>
      </c>
      <c r="H45" s="34">
        <v>19100</v>
      </c>
      <c r="I45" s="33">
        <f t="shared" si="6"/>
        <v>19100</v>
      </c>
      <c r="J45" s="30">
        <v>2012</v>
      </c>
      <c r="K45" s="29" t="s">
        <v>1966</v>
      </c>
      <c r="L45" s="29"/>
      <c r="M45" s="28">
        <v>6207</v>
      </c>
      <c r="N45" s="29" t="s">
        <v>1162</v>
      </c>
      <c r="O45" s="28" t="e">
        <f>IF(#REF!+P45&gt;0,"Nein","Ja")</f>
        <v>#REF!</v>
      </c>
      <c r="T45" s="32">
        <f t="shared" si="7"/>
        <v>11</v>
      </c>
    </row>
    <row r="46" spans="2:21" ht="12.75" customHeight="1" x14ac:dyDescent="0.2">
      <c r="B46" s="28">
        <v>191</v>
      </c>
      <c r="D46" s="28">
        <v>271709</v>
      </c>
      <c r="E46" s="29" t="s">
        <v>793</v>
      </c>
      <c r="F46" s="29" t="s">
        <v>82</v>
      </c>
      <c r="G46" s="31" t="str">
        <f t="shared" si="5"/>
        <v>Felder Anton</v>
      </c>
      <c r="H46" s="34">
        <v>17356</v>
      </c>
      <c r="I46" s="33">
        <f t="shared" si="6"/>
        <v>17356</v>
      </c>
      <c r="J46" s="30">
        <v>2007</v>
      </c>
      <c r="K46" s="29" t="s">
        <v>389</v>
      </c>
      <c r="L46" s="29"/>
      <c r="M46" s="28">
        <v>6182</v>
      </c>
      <c r="N46" s="29" t="s">
        <v>1153</v>
      </c>
      <c r="O46" s="28" t="e">
        <f>IF(#REF!+P46&gt;0,"Nein","Ja")</f>
        <v>#REF!</v>
      </c>
      <c r="T46" s="32">
        <f t="shared" si="7"/>
        <v>12</v>
      </c>
    </row>
    <row r="47" spans="2:21" ht="12.75" customHeight="1" x14ac:dyDescent="0.2">
      <c r="B47" s="28">
        <v>238</v>
      </c>
      <c r="C47" s="28" t="s">
        <v>1184</v>
      </c>
      <c r="E47" s="29" t="s">
        <v>795</v>
      </c>
      <c r="F47" s="29" t="s">
        <v>82</v>
      </c>
      <c r="G47" s="31" t="str">
        <f t="shared" si="5"/>
        <v>Fellmann Anton</v>
      </c>
      <c r="H47" s="34">
        <v>8193</v>
      </c>
      <c r="I47" s="33">
        <f t="shared" si="6"/>
        <v>8193</v>
      </c>
      <c r="J47" s="30">
        <v>1982</v>
      </c>
      <c r="K47" s="29" t="s">
        <v>543</v>
      </c>
      <c r="L47" s="29"/>
      <c r="M47" s="28">
        <v>6235</v>
      </c>
      <c r="N47" s="29" t="s">
        <v>1139</v>
      </c>
      <c r="O47" s="28" t="e">
        <f>IF(#REF!+P47&gt;0,"Nein","Ja")</f>
        <v>#REF!</v>
      </c>
      <c r="Q47" s="28">
        <v>1990</v>
      </c>
      <c r="R47" s="28">
        <v>1991</v>
      </c>
      <c r="S47" s="28">
        <v>2008</v>
      </c>
      <c r="T47" s="32">
        <f t="shared" si="7"/>
        <v>13</v>
      </c>
    </row>
    <row r="48" spans="2:21" x14ac:dyDescent="0.2">
      <c r="B48" s="28">
        <v>110</v>
      </c>
      <c r="E48" s="29" t="s">
        <v>314</v>
      </c>
      <c r="F48" s="29" t="s">
        <v>62</v>
      </c>
      <c r="G48" s="31" t="str">
        <f t="shared" si="5"/>
        <v>Galliker Hans</v>
      </c>
      <c r="H48" s="34">
        <v>12687</v>
      </c>
      <c r="I48" s="33">
        <f t="shared" si="6"/>
        <v>12687</v>
      </c>
      <c r="J48" s="30">
        <v>1994</v>
      </c>
      <c r="K48" s="29" t="s">
        <v>1367</v>
      </c>
      <c r="L48" s="29"/>
      <c r="M48" s="28">
        <v>6018</v>
      </c>
      <c r="N48" s="29" t="s">
        <v>1776</v>
      </c>
      <c r="O48" s="28" t="e">
        <f>IF(#REF!+P48&gt;0,"Nein","Ja")</f>
        <v>#REF!</v>
      </c>
      <c r="T48" s="32">
        <f t="shared" si="7"/>
        <v>14</v>
      </c>
    </row>
    <row r="49" spans="2:20" x14ac:dyDescent="0.2">
      <c r="B49" s="28">
        <v>159</v>
      </c>
      <c r="C49" s="28" t="s">
        <v>1184</v>
      </c>
      <c r="E49" s="31" t="s">
        <v>1547</v>
      </c>
      <c r="F49" s="31" t="s">
        <v>145</v>
      </c>
      <c r="G49" s="31" t="str">
        <f t="shared" si="5"/>
        <v>Galliker-Koch Sepp</v>
      </c>
      <c r="H49" s="34">
        <v>11425</v>
      </c>
      <c r="I49" s="33">
        <f t="shared" si="6"/>
        <v>11425</v>
      </c>
      <c r="J49" s="30">
        <v>1991</v>
      </c>
      <c r="K49" s="31" t="s">
        <v>965</v>
      </c>
      <c r="M49" s="28">
        <v>6213</v>
      </c>
      <c r="N49" s="29" t="s">
        <v>1780</v>
      </c>
      <c r="O49" s="28" t="e">
        <f>IF(#REF!+P49&gt;0,"Nein","Ja")</f>
        <v>#REF!</v>
      </c>
      <c r="T49" s="32">
        <f t="shared" si="7"/>
        <v>15</v>
      </c>
    </row>
    <row r="50" spans="2:20" ht="12.75" customHeight="1" x14ac:dyDescent="0.2">
      <c r="B50" s="28">
        <v>157</v>
      </c>
      <c r="C50" s="28" t="s">
        <v>1184</v>
      </c>
      <c r="E50" s="29" t="s">
        <v>317</v>
      </c>
      <c r="F50" s="29" t="s">
        <v>64</v>
      </c>
      <c r="G50" s="31" t="str">
        <f t="shared" si="5"/>
        <v>Geisshüsler Oskar</v>
      </c>
      <c r="H50" s="34">
        <v>6764</v>
      </c>
      <c r="I50" s="33">
        <f t="shared" si="6"/>
        <v>6764</v>
      </c>
      <c r="J50" s="30">
        <v>1978</v>
      </c>
      <c r="K50" s="29" t="s">
        <v>632</v>
      </c>
      <c r="L50" s="29"/>
      <c r="M50" s="28">
        <v>6034</v>
      </c>
      <c r="N50" s="29" t="s">
        <v>1141</v>
      </c>
      <c r="O50" s="28" t="e">
        <f>IF(#REF!+P50&gt;0,"Nein","Ja")</f>
        <v>#REF!</v>
      </c>
      <c r="Q50" s="28">
        <v>1978</v>
      </c>
      <c r="R50" s="28">
        <v>1991</v>
      </c>
      <c r="T50" s="32">
        <f t="shared" si="7"/>
        <v>16</v>
      </c>
    </row>
    <row r="51" spans="2:20" ht="12.75" customHeight="1" x14ac:dyDescent="0.2">
      <c r="B51" s="28">
        <v>249</v>
      </c>
      <c r="C51" s="28" t="s">
        <v>1184</v>
      </c>
      <c r="E51" s="29" t="s">
        <v>666</v>
      </c>
      <c r="F51" s="29" t="s">
        <v>83</v>
      </c>
      <c r="G51" s="31" t="str">
        <f t="shared" si="5"/>
        <v>Hebeisen  Fritz</v>
      </c>
      <c r="H51" s="34">
        <v>9358</v>
      </c>
      <c r="I51" s="33">
        <f t="shared" si="6"/>
        <v>9358</v>
      </c>
      <c r="J51" s="30">
        <v>1985</v>
      </c>
      <c r="K51" s="29" t="s">
        <v>1516</v>
      </c>
      <c r="L51" s="29"/>
      <c r="M51" s="28">
        <v>4806</v>
      </c>
      <c r="N51" s="29" t="s">
        <v>1151</v>
      </c>
      <c r="O51" s="28" t="e">
        <f>IF(#REF!+P51&gt;0,"Nein","Ja")</f>
        <v>#REF!</v>
      </c>
      <c r="T51" s="32">
        <f t="shared" si="7"/>
        <v>17</v>
      </c>
    </row>
    <row r="52" spans="2:20" ht="12.75" customHeight="1" x14ac:dyDescent="0.2">
      <c r="B52" s="28">
        <v>149</v>
      </c>
      <c r="C52" s="28" t="s">
        <v>1184</v>
      </c>
      <c r="E52" s="29" t="s">
        <v>341</v>
      </c>
      <c r="F52" s="29" t="s">
        <v>72</v>
      </c>
      <c r="G52" s="31" t="str">
        <f t="shared" si="5"/>
        <v>Höltschi Albert</v>
      </c>
      <c r="H52" s="34">
        <v>10463</v>
      </c>
      <c r="I52" s="33">
        <f t="shared" si="6"/>
        <v>10463</v>
      </c>
      <c r="J52" s="30">
        <v>1988</v>
      </c>
      <c r="K52" s="29" t="s">
        <v>1209</v>
      </c>
      <c r="L52" s="29"/>
      <c r="M52" s="28">
        <v>6285</v>
      </c>
      <c r="N52" s="29" t="s">
        <v>1788</v>
      </c>
      <c r="O52" s="28" t="e">
        <f>IF(#REF!+P52&gt;0,"Nein","Ja")</f>
        <v>#REF!</v>
      </c>
      <c r="R52" s="28">
        <v>1997</v>
      </c>
      <c r="T52" s="32">
        <f t="shared" si="7"/>
        <v>18</v>
      </c>
    </row>
    <row r="53" spans="2:20" ht="12.75" customHeight="1" x14ac:dyDescent="0.2">
      <c r="B53" s="28">
        <v>229</v>
      </c>
      <c r="C53" s="28" t="s">
        <v>1184</v>
      </c>
      <c r="E53" s="29" t="s">
        <v>514</v>
      </c>
      <c r="F53" s="29" t="s">
        <v>1247</v>
      </c>
      <c r="G53" s="31" t="str">
        <f t="shared" si="5"/>
        <v>Husistein Franz-Josef</v>
      </c>
      <c r="H53" s="34">
        <v>8901</v>
      </c>
      <c r="I53" s="33">
        <f t="shared" si="6"/>
        <v>8901</v>
      </c>
      <c r="J53" s="30">
        <v>1984</v>
      </c>
      <c r="K53" s="29" t="s">
        <v>680</v>
      </c>
      <c r="L53" s="29"/>
      <c r="M53" s="28">
        <v>6103</v>
      </c>
      <c r="N53" s="29" t="s">
        <v>31</v>
      </c>
      <c r="O53" s="28" t="e">
        <f>IF(#REF!+P53&gt;0,"Nein","Ja")</f>
        <v>#REF!</v>
      </c>
      <c r="P53" s="34"/>
      <c r="Q53" s="28">
        <v>1989</v>
      </c>
      <c r="R53" s="28">
        <v>1993</v>
      </c>
      <c r="T53" s="32">
        <f t="shared" si="7"/>
        <v>19</v>
      </c>
    </row>
    <row r="54" spans="2:20" x14ac:dyDescent="0.2">
      <c r="B54" s="28">
        <v>169</v>
      </c>
      <c r="C54" s="28" t="s">
        <v>1184</v>
      </c>
      <c r="E54" s="29" t="s">
        <v>1031</v>
      </c>
      <c r="F54" s="29" t="s">
        <v>72</v>
      </c>
      <c r="G54" s="31" t="str">
        <f t="shared" si="5"/>
        <v>Ineichen Albert</v>
      </c>
      <c r="H54" s="34">
        <v>8815</v>
      </c>
      <c r="I54" s="33">
        <f t="shared" si="6"/>
        <v>8815</v>
      </c>
      <c r="J54" s="30">
        <v>1984</v>
      </c>
      <c r="K54" s="29" t="s">
        <v>1197</v>
      </c>
      <c r="L54" s="29"/>
      <c r="M54" s="28">
        <v>6005</v>
      </c>
      <c r="N54" s="29" t="s">
        <v>1796</v>
      </c>
      <c r="O54" s="28" t="e">
        <f>IF(#REF!+P54&gt;0,"Nein","Ja")</f>
        <v>#REF!</v>
      </c>
      <c r="T54" s="32">
        <f t="shared" si="7"/>
        <v>20</v>
      </c>
    </row>
    <row r="55" spans="2:20" ht="12.75" customHeight="1" x14ac:dyDescent="0.2">
      <c r="B55" s="28">
        <v>149</v>
      </c>
      <c r="C55" s="28" t="s">
        <v>1184</v>
      </c>
      <c r="E55" s="29" t="s">
        <v>1576</v>
      </c>
      <c r="F55" s="29" t="s">
        <v>118</v>
      </c>
      <c r="G55" s="31" t="str">
        <f t="shared" si="5"/>
        <v>Kopp Arthur</v>
      </c>
      <c r="H55" s="34">
        <v>10766</v>
      </c>
      <c r="I55" s="33">
        <f t="shared" si="6"/>
        <v>10766</v>
      </c>
      <c r="J55" s="30">
        <v>1989</v>
      </c>
      <c r="K55" s="29" t="s">
        <v>1369</v>
      </c>
      <c r="L55" s="29"/>
      <c r="M55" s="28">
        <v>6285</v>
      </c>
      <c r="N55" s="29" t="s">
        <v>1788</v>
      </c>
      <c r="O55" s="28" t="e">
        <f>IF(#REF!+P55&gt;0,"Nein","Ja")</f>
        <v>#REF!</v>
      </c>
      <c r="T55" s="32">
        <f t="shared" si="7"/>
        <v>21</v>
      </c>
    </row>
    <row r="56" spans="2:20" x14ac:dyDescent="0.2">
      <c r="B56" s="28">
        <v>151</v>
      </c>
      <c r="C56" s="28" t="s">
        <v>1184</v>
      </c>
      <c r="E56" s="29" t="s">
        <v>1046</v>
      </c>
      <c r="F56" s="29" t="s">
        <v>71</v>
      </c>
      <c r="G56" s="31" t="str">
        <f t="shared" si="5"/>
        <v>Kronenberg Franz</v>
      </c>
      <c r="H56" s="34">
        <v>8904</v>
      </c>
      <c r="I56" s="33">
        <f t="shared" si="6"/>
        <v>8904</v>
      </c>
      <c r="J56" s="30">
        <v>1984</v>
      </c>
      <c r="K56" s="29" t="s">
        <v>706</v>
      </c>
      <c r="L56" s="29"/>
      <c r="M56" s="28">
        <v>6280</v>
      </c>
      <c r="N56" s="29" t="s">
        <v>1802</v>
      </c>
      <c r="O56" s="28" t="e">
        <f>IF(#REF!+P56&gt;0,"Nein","Ja")</f>
        <v>#REF!</v>
      </c>
      <c r="T56" s="32">
        <f t="shared" si="7"/>
        <v>22</v>
      </c>
    </row>
    <row r="57" spans="2:20" ht="12.75" customHeight="1" x14ac:dyDescent="0.2">
      <c r="B57" s="28">
        <v>130</v>
      </c>
      <c r="C57" s="28" t="s">
        <v>1184</v>
      </c>
      <c r="D57" s="35"/>
      <c r="E57" s="29" t="s">
        <v>1579</v>
      </c>
      <c r="F57" s="29" t="s">
        <v>1207</v>
      </c>
      <c r="G57" s="31" t="str">
        <f t="shared" si="5"/>
        <v>Krummenacher Gottfried</v>
      </c>
      <c r="H57" s="34">
        <v>8944</v>
      </c>
      <c r="I57" s="33">
        <f t="shared" si="6"/>
        <v>8944</v>
      </c>
      <c r="J57" s="30">
        <v>1984</v>
      </c>
      <c r="K57" s="29" t="s">
        <v>125</v>
      </c>
      <c r="L57" s="29"/>
      <c r="M57" s="28">
        <v>6182</v>
      </c>
      <c r="N57" s="29" t="s">
        <v>1153</v>
      </c>
      <c r="O57" s="28" t="e">
        <f>IF(#REF!+P57&gt;0,"Nein","Ja")</f>
        <v>#REF!</v>
      </c>
      <c r="P57" s="34"/>
      <c r="Q57" s="28">
        <v>1991</v>
      </c>
      <c r="R57" s="28">
        <v>1994</v>
      </c>
      <c r="T57" s="32">
        <f t="shared" si="7"/>
        <v>23</v>
      </c>
    </row>
    <row r="58" spans="2:20" ht="12.75" customHeight="1" x14ac:dyDescent="0.2">
      <c r="B58" s="28">
        <v>249</v>
      </c>
      <c r="D58" s="28">
        <v>195418</v>
      </c>
      <c r="E58" s="29" t="s">
        <v>1052</v>
      </c>
      <c r="F58" s="29" t="s">
        <v>120</v>
      </c>
      <c r="G58" s="31" t="str">
        <f t="shared" si="5"/>
        <v>Kuster Fredy</v>
      </c>
      <c r="H58" s="34">
        <v>15295</v>
      </c>
      <c r="I58" s="33">
        <f t="shared" si="6"/>
        <v>15295</v>
      </c>
      <c r="J58" s="30">
        <v>2001</v>
      </c>
      <c r="K58" s="29" t="s">
        <v>1294</v>
      </c>
      <c r="L58" s="29"/>
      <c r="M58" s="28">
        <v>6210</v>
      </c>
      <c r="N58" s="29" t="s">
        <v>1154</v>
      </c>
      <c r="O58" s="28" t="e">
        <f>IF(#REF!+P58&gt;0,"Nein","Ja")</f>
        <v>#REF!</v>
      </c>
      <c r="Q58" s="28">
        <v>2005</v>
      </c>
      <c r="T58" s="32">
        <f t="shared" si="7"/>
        <v>24</v>
      </c>
    </row>
    <row r="59" spans="2:20" ht="12.75" customHeight="1" x14ac:dyDescent="0.2">
      <c r="B59" s="28">
        <v>160</v>
      </c>
      <c r="C59" s="28" t="s">
        <v>1184</v>
      </c>
      <c r="D59" s="28">
        <v>104567</v>
      </c>
      <c r="E59" s="31" t="s">
        <v>1583</v>
      </c>
      <c r="F59" s="31" t="s">
        <v>1290</v>
      </c>
      <c r="G59" s="31" t="str">
        <f t="shared" si="5"/>
        <v>Mantovani Franco</v>
      </c>
      <c r="H59" s="34">
        <v>9027</v>
      </c>
      <c r="I59" s="33">
        <f t="shared" si="6"/>
        <v>9027</v>
      </c>
      <c r="J59" s="30">
        <v>1984</v>
      </c>
      <c r="K59" s="31" t="s">
        <v>1653</v>
      </c>
      <c r="M59" s="28">
        <v>6206</v>
      </c>
      <c r="N59" s="29" t="s">
        <v>1146</v>
      </c>
      <c r="O59" s="28" t="e">
        <f>IF(#REF!+P59&gt;0,"Nein","Ja")</f>
        <v>#REF!</v>
      </c>
      <c r="T59" s="32">
        <f t="shared" si="7"/>
        <v>25</v>
      </c>
    </row>
    <row r="60" spans="2:20" ht="12.75" customHeight="1" x14ac:dyDescent="0.2">
      <c r="B60" s="28">
        <v>250</v>
      </c>
      <c r="C60" s="28" t="s">
        <v>1184</v>
      </c>
      <c r="E60" s="29" t="s">
        <v>1588</v>
      </c>
      <c r="F60" s="29" t="s">
        <v>62</v>
      </c>
      <c r="G60" s="31" t="str">
        <f t="shared" si="5"/>
        <v>Meier Hans</v>
      </c>
      <c r="H60" s="34">
        <v>3965</v>
      </c>
      <c r="I60" s="33">
        <f t="shared" si="6"/>
        <v>3965</v>
      </c>
      <c r="J60" s="30">
        <v>1970</v>
      </c>
      <c r="K60" s="29" t="s">
        <v>1182</v>
      </c>
      <c r="L60" s="29"/>
      <c r="M60" s="28">
        <v>6234</v>
      </c>
      <c r="N60" s="29" t="s">
        <v>1148</v>
      </c>
      <c r="O60" s="28" t="e">
        <f>IF(#REF!+P60&gt;0,"Nein","Ja")</f>
        <v>#REF!</v>
      </c>
      <c r="Q60" s="28">
        <v>1970</v>
      </c>
      <c r="T60" s="32">
        <f t="shared" si="7"/>
        <v>26</v>
      </c>
    </row>
    <row r="61" spans="2:20" ht="12.75" customHeight="1" x14ac:dyDescent="0.2">
      <c r="B61" s="28">
        <v>101</v>
      </c>
      <c r="C61" s="28" t="s">
        <v>1184</v>
      </c>
      <c r="E61" s="29" t="s">
        <v>355</v>
      </c>
      <c r="F61" s="29" t="s">
        <v>1231</v>
      </c>
      <c r="G61" s="31" t="str">
        <f t="shared" si="5"/>
        <v>Metz Alois</v>
      </c>
      <c r="H61" s="34">
        <v>8246</v>
      </c>
      <c r="I61" s="33">
        <f t="shared" si="6"/>
        <v>8246</v>
      </c>
      <c r="J61" s="30">
        <v>1982</v>
      </c>
      <c r="K61" s="29" t="s">
        <v>1428</v>
      </c>
      <c r="L61" s="29"/>
      <c r="M61" s="28">
        <v>6043</v>
      </c>
      <c r="N61" s="29" t="s">
        <v>1144</v>
      </c>
      <c r="O61" s="28" t="e">
        <f>IF(#REF!+P61&gt;0,"Nein","Ja")</f>
        <v>#REF!</v>
      </c>
      <c r="P61" s="34"/>
      <c r="Q61" s="28">
        <v>1983</v>
      </c>
      <c r="R61" s="28">
        <v>1983</v>
      </c>
      <c r="T61" s="32">
        <f t="shared" si="7"/>
        <v>27</v>
      </c>
    </row>
    <row r="62" spans="2:20" ht="12.75" customHeight="1" x14ac:dyDescent="0.2">
      <c r="B62" s="28">
        <v>121</v>
      </c>
      <c r="C62" s="28" t="s">
        <v>1184</v>
      </c>
      <c r="E62" s="29" t="s">
        <v>1593</v>
      </c>
      <c r="F62" s="29" t="s">
        <v>111</v>
      </c>
      <c r="G62" s="31" t="str">
        <f t="shared" si="5"/>
        <v>Mosimann Kaspar</v>
      </c>
      <c r="H62" s="34">
        <v>6075</v>
      </c>
      <c r="I62" s="33">
        <f t="shared" si="6"/>
        <v>6075</v>
      </c>
      <c r="J62" s="30">
        <v>1976</v>
      </c>
      <c r="K62" s="29" t="s">
        <v>954</v>
      </c>
      <c r="L62" s="29"/>
      <c r="M62" s="28">
        <v>6014</v>
      </c>
      <c r="N62" s="29" t="s">
        <v>1143</v>
      </c>
      <c r="O62" s="28" t="e">
        <f>IF(#REF!+P62&gt;0,"Nein","Ja")</f>
        <v>#REF!</v>
      </c>
      <c r="Q62" s="28">
        <v>1976</v>
      </c>
      <c r="T62" s="32">
        <f t="shared" si="7"/>
        <v>28</v>
      </c>
    </row>
    <row r="63" spans="2:20" ht="12.75" customHeight="1" x14ac:dyDescent="0.2">
      <c r="B63" s="28">
        <v>157</v>
      </c>
      <c r="C63" s="28" t="s">
        <v>1184</v>
      </c>
      <c r="D63" s="28">
        <v>104548</v>
      </c>
      <c r="E63" s="29" t="s">
        <v>826</v>
      </c>
      <c r="F63" s="29" t="s">
        <v>109</v>
      </c>
      <c r="G63" s="31" t="str">
        <f t="shared" si="5"/>
        <v>Portmann Hermann</v>
      </c>
      <c r="H63" s="34">
        <v>10761</v>
      </c>
      <c r="I63" s="33">
        <f t="shared" si="6"/>
        <v>10761</v>
      </c>
      <c r="J63" s="30">
        <v>1989</v>
      </c>
      <c r="K63" s="29" t="s">
        <v>1875</v>
      </c>
      <c r="L63" s="29"/>
      <c r="M63" s="28">
        <v>6034</v>
      </c>
      <c r="N63" s="29" t="s">
        <v>1141</v>
      </c>
      <c r="O63" s="28" t="e">
        <f>IF(#REF!+P63&gt;0,"Nein","Ja")</f>
        <v>#REF!</v>
      </c>
      <c r="P63" s="34"/>
      <c r="Q63" s="28">
        <v>1989</v>
      </c>
      <c r="R63" s="28">
        <v>1998</v>
      </c>
      <c r="T63" s="32">
        <f t="shared" si="7"/>
        <v>29</v>
      </c>
    </row>
    <row r="64" spans="2:20" x14ac:dyDescent="0.2">
      <c r="B64" s="28">
        <v>221</v>
      </c>
      <c r="C64" s="28" t="s">
        <v>1184</v>
      </c>
      <c r="E64" s="29" t="s">
        <v>1840</v>
      </c>
      <c r="F64" s="29" t="s">
        <v>63</v>
      </c>
      <c r="G64" s="31" t="str">
        <f t="shared" si="5"/>
        <v>Schmidli Josef</v>
      </c>
      <c r="H64" s="34">
        <v>11662</v>
      </c>
      <c r="I64" s="33">
        <f t="shared" si="6"/>
        <v>11662</v>
      </c>
      <c r="J64" s="30">
        <v>1992</v>
      </c>
      <c r="K64" s="29" t="s">
        <v>958</v>
      </c>
      <c r="L64" s="29"/>
      <c r="M64" s="28">
        <v>6017</v>
      </c>
      <c r="N64" s="29" t="s">
        <v>24</v>
      </c>
      <c r="O64" s="28" t="e">
        <f>IF(#REF!+P64&gt;0,"Nein","Ja")</f>
        <v>#REF!</v>
      </c>
      <c r="T64" s="32">
        <f t="shared" si="7"/>
        <v>30</v>
      </c>
    </row>
    <row r="65" spans="2:20" x14ac:dyDescent="0.2">
      <c r="B65" s="28">
        <v>179</v>
      </c>
      <c r="C65" s="28" t="s">
        <v>1184</v>
      </c>
      <c r="E65" s="29" t="s">
        <v>1732</v>
      </c>
      <c r="F65" s="29" t="s">
        <v>1231</v>
      </c>
      <c r="G65" s="31" t="str">
        <f t="shared" si="5"/>
        <v>Schüpfer Alois</v>
      </c>
      <c r="H65" s="34">
        <v>9179</v>
      </c>
      <c r="I65" s="33">
        <f t="shared" si="6"/>
        <v>9179</v>
      </c>
      <c r="J65" s="30">
        <v>1990</v>
      </c>
      <c r="K65" s="29" t="s">
        <v>971</v>
      </c>
      <c r="L65" s="29"/>
      <c r="M65" s="28">
        <v>6005</v>
      </c>
      <c r="N65" s="29" t="s">
        <v>1796</v>
      </c>
      <c r="O65" s="28" t="e">
        <f>IF(#REF!+P65&gt;0,"Nein","Ja")</f>
        <v>#REF!</v>
      </c>
      <c r="Q65" s="28">
        <v>1990</v>
      </c>
      <c r="T65" s="32">
        <f t="shared" si="7"/>
        <v>31</v>
      </c>
    </row>
    <row r="66" spans="2:20" x14ac:dyDescent="0.2">
      <c r="B66" s="28">
        <v>130</v>
      </c>
      <c r="C66" s="28" t="s">
        <v>2032</v>
      </c>
      <c r="E66" s="29" t="s">
        <v>171</v>
      </c>
      <c r="F66" s="29" t="s">
        <v>63</v>
      </c>
      <c r="G66" s="31" t="str">
        <f t="shared" si="5"/>
        <v>Stadelmann Josef</v>
      </c>
      <c r="H66" s="34">
        <v>7909</v>
      </c>
      <c r="I66" s="33">
        <f t="shared" si="6"/>
        <v>7909</v>
      </c>
      <c r="J66" s="30">
        <v>1981</v>
      </c>
      <c r="K66" s="29" t="s">
        <v>1456</v>
      </c>
      <c r="L66" s="29"/>
      <c r="M66" s="28">
        <v>6182</v>
      </c>
      <c r="N66" s="29" t="s">
        <v>1153</v>
      </c>
      <c r="O66" s="28" t="e">
        <f>IF(#REF!+P66&gt;0,"Nein","Ja")</f>
        <v>#REF!</v>
      </c>
      <c r="Q66" s="28">
        <v>1984</v>
      </c>
      <c r="R66" s="28">
        <v>1991</v>
      </c>
      <c r="T66" s="32">
        <f t="shared" si="7"/>
        <v>32</v>
      </c>
    </row>
    <row r="67" spans="2:20" ht="12.75" customHeight="1" x14ac:dyDescent="0.2">
      <c r="B67" s="28">
        <v>166</v>
      </c>
      <c r="C67" s="28" t="s">
        <v>1184</v>
      </c>
      <c r="E67" s="31" t="s">
        <v>480</v>
      </c>
      <c r="F67" s="31" t="s">
        <v>81</v>
      </c>
      <c r="G67" s="31" t="str">
        <f t="shared" si="5"/>
        <v>Stöckli Alfred</v>
      </c>
      <c r="H67" s="34">
        <v>7654</v>
      </c>
      <c r="I67" s="33">
        <f t="shared" si="6"/>
        <v>7654</v>
      </c>
      <c r="J67" s="30">
        <v>1980</v>
      </c>
      <c r="K67" s="31" t="s">
        <v>1992</v>
      </c>
      <c r="M67" s="28">
        <v>6156</v>
      </c>
      <c r="N67" s="29" t="s">
        <v>1158</v>
      </c>
      <c r="O67" s="28" t="e">
        <f>IF(#REF!+P67&gt;0,"Nein","Ja")</f>
        <v>#REF!</v>
      </c>
      <c r="P67" s="34"/>
      <c r="Q67" s="28">
        <v>1982</v>
      </c>
      <c r="T67" s="32">
        <f t="shared" si="7"/>
        <v>33</v>
      </c>
    </row>
    <row r="68" spans="2:20" ht="12.75" customHeight="1" x14ac:dyDescent="0.2">
      <c r="B68" s="28">
        <v>216</v>
      </c>
      <c r="C68" s="28" t="s">
        <v>1184</v>
      </c>
      <c r="D68" s="28">
        <v>165322</v>
      </c>
      <c r="E68" s="29" t="s">
        <v>1087</v>
      </c>
      <c r="F68" s="29" t="s">
        <v>82</v>
      </c>
      <c r="G68" s="31" t="str">
        <f t="shared" si="5"/>
        <v>Thalmann Anton</v>
      </c>
      <c r="H68" s="34">
        <v>6787</v>
      </c>
      <c r="I68" s="33">
        <f t="shared" si="6"/>
        <v>6787</v>
      </c>
      <c r="J68" s="30">
        <v>1978</v>
      </c>
      <c r="K68" s="29" t="s">
        <v>1011</v>
      </c>
      <c r="L68" s="29"/>
      <c r="M68" s="28">
        <v>6167</v>
      </c>
      <c r="N68" s="29" t="s">
        <v>56</v>
      </c>
      <c r="O68" s="28" t="e">
        <f>IF(#REF!+P68&gt;0,"Nein","Ja")</f>
        <v>#REF!</v>
      </c>
      <c r="Q68" s="28">
        <v>1978</v>
      </c>
      <c r="R68" s="28">
        <v>1998</v>
      </c>
      <c r="T68" s="32">
        <f t="shared" si="7"/>
        <v>34</v>
      </c>
    </row>
    <row r="69" spans="2:20" ht="12.75" customHeight="1" x14ac:dyDescent="0.2">
      <c r="B69" s="28">
        <v>197</v>
      </c>
      <c r="C69" s="28" t="s">
        <v>1184</v>
      </c>
      <c r="E69" s="29" t="s">
        <v>415</v>
      </c>
      <c r="F69" s="29" t="s">
        <v>62</v>
      </c>
      <c r="G69" s="31" t="str">
        <f t="shared" si="5"/>
        <v>Unternährer Hans</v>
      </c>
      <c r="H69" s="34">
        <v>8519</v>
      </c>
      <c r="I69" s="33">
        <f t="shared" si="6"/>
        <v>8519</v>
      </c>
      <c r="J69" s="30">
        <v>1986</v>
      </c>
      <c r="K69" s="29" t="s">
        <v>1021</v>
      </c>
      <c r="L69" s="29"/>
      <c r="M69" s="28">
        <v>6122</v>
      </c>
      <c r="N69" s="29" t="s">
        <v>1762</v>
      </c>
      <c r="O69" s="28" t="e">
        <f>IF(#REF!+P69&gt;0,"Nein","Ja")</f>
        <v>#REF!</v>
      </c>
      <c r="T69" s="32">
        <f t="shared" si="7"/>
        <v>35</v>
      </c>
    </row>
    <row r="70" spans="2:20" ht="12.75" customHeight="1" x14ac:dyDescent="0.2">
      <c r="B70" s="28">
        <v>126</v>
      </c>
      <c r="C70" s="28" t="s">
        <v>1184</v>
      </c>
      <c r="E70" s="31" t="s">
        <v>1092</v>
      </c>
      <c r="F70" s="31" t="s">
        <v>63</v>
      </c>
      <c r="G70" s="31" t="str">
        <f t="shared" si="5"/>
        <v>Vogel Josef</v>
      </c>
      <c r="H70" s="34">
        <v>9079</v>
      </c>
      <c r="I70" s="33">
        <f t="shared" si="6"/>
        <v>9079</v>
      </c>
      <c r="J70" s="30">
        <v>1984</v>
      </c>
      <c r="K70" s="31" t="s">
        <v>1022</v>
      </c>
      <c r="M70" s="28">
        <v>6162</v>
      </c>
      <c r="N70" s="29" t="s">
        <v>1156</v>
      </c>
      <c r="O70" s="28" t="e">
        <f>IF(#REF!+P70&gt;0,"Nein","Ja")</f>
        <v>#REF!</v>
      </c>
      <c r="P70" s="34"/>
      <c r="Q70" s="28">
        <v>1992</v>
      </c>
      <c r="R70" s="28">
        <v>1993</v>
      </c>
      <c r="T70" s="32">
        <f t="shared" si="7"/>
        <v>36</v>
      </c>
    </row>
    <row r="71" spans="2:20" ht="12.75" customHeight="1" x14ac:dyDescent="0.2">
      <c r="B71" s="28">
        <v>116</v>
      </c>
      <c r="D71" s="28">
        <v>114451</v>
      </c>
      <c r="E71" s="29" t="s">
        <v>1102</v>
      </c>
      <c r="F71" s="29" t="s">
        <v>91</v>
      </c>
      <c r="G71" s="31" t="str">
        <f t="shared" si="5"/>
        <v>Weingartner Erwin</v>
      </c>
      <c r="H71" s="34">
        <v>13880</v>
      </c>
      <c r="I71" s="33">
        <f t="shared" si="6"/>
        <v>13880</v>
      </c>
      <c r="J71" s="30">
        <v>1997</v>
      </c>
      <c r="K71" s="29" t="s">
        <v>1861</v>
      </c>
      <c r="L71" s="29"/>
      <c r="M71" s="28">
        <v>6031</v>
      </c>
      <c r="N71" s="29" t="s">
        <v>1152</v>
      </c>
      <c r="O71" s="28" t="e">
        <f>IF(#REF!+P71&gt;0,"Nein","Ja")</f>
        <v>#REF!</v>
      </c>
      <c r="Q71" s="28">
        <v>1997</v>
      </c>
      <c r="T71" s="32">
        <f t="shared" si="7"/>
        <v>37</v>
      </c>
    </row>
    <row r="72" spans="2:20" x14ac:dyDescent="0.2">
      <c r="B72" s="28">
        <v>121</v>
      </c>
      <c r="C72" s="28" t="s">
        <v>1184</v>
      </c>
      <c r="E72" s="29" t="s">
        <v>1116</v>
      </c>
      <c r="F72" s="29" t="s">
        <v>82</v>
      </c>
      <c r="G72" s="31" t="str">
        <f t="shared" si="5"/>
        <v>Wyrsch Anton</v>
      </c>
      <c r="H72" s="34">
        <v>8800</v>
      </c>
      <c r="I72" s="33">
        <f t="shared" si="6"/>
        <v>8800</v>
      </c>
      <c r="J72" s="30">
        <v>1984</v>
      </c>
      <c r="K72" s="29" t="s">
        <v>860</v>
      </c>
      <c r="L72" s="29"/>
      <c r="M72" s="28">
        <v>6020</v>
      </c>
      <c r="N72" s="29" t="s">
        <v>1777</v>
      </c>
      <c r="O72" s="28" t="e">
        <f>IF(#REF!+P72&gt;0,"Nein","Ja")</f>
        <v>#REF!</v>
      </c>
      <c r="Q72" s="28">
        <v>1985</v>
      </c>
      <c r="R72" s="28">
        <v>1995</v>
      </c>
      <c r="T72" s="32">
        <f t="shared" si="7"/>
        <v>38</v>
      </c>
    </row>
    <row r="73" spans="2:20" x14ac:dyDescent="0.2">
      <c r="G73" s="31" t="str">
        <f>CONCATENATE(E73," ",F73)</f>
        <v xml:space="preserve"> </v>
      </c>
      <c r="I73" s="33"/>
    </row>
    <row r="74" spans="2:20" ht="18" x14ac:dyDescent="0.25">
      <c r="E74" s="27">
        <v>2013</v>
      </c>
      <c r="I74" s="33"/>
    </row>
    <row r="75" spans="2:20" ht="12.75" customHeight="1" x14ac:dyDescent="0.2">
      <c r="G75" s="31" t="str">
        <f>CONCATENATE(E75," ",F75)</f>
        <v xml:space="preserve"> </v>
      </c>
      <c r="I75" s="33"/>
    </row>
    <row r="76" spans="2:20" ht="12.75" customHeight="1" x14ac:dyDescent="0.2">
      <c r="B76" s="28">
        <v>251</v>
      </c>
      <c r="D76" s="28">
        <v>132123</v>
      </c>
      <c r="E76" s="29" t="s">
        <v>390</v>
      </c>
      <c r="F76" s="29" t="s">
        <v>67</v>
      </c>
      <c r="G76" s="31" t="str">
        <f t="shared" ref="G76:G111" si="8">CONCATENATE(E76," ",F76)</f>
        <v>Aregger Peter</v>
      </c>
      <c r="H76" s="34">
        <v>15528</v>
      </c>
      <c r="I76" s="33">
        <f t="shared" ref="I76:I111" si="9">H76</f>
        <v>15528</v>
      </c>
      <c r="J76" s="30">
        <v>2002</v>
      </c>
      <c r="K76" s="29" t="s">
        <v>724</v>
      </c>
      <c r="L76" s="29"/>
      <c r="M76" s="28">
        <v>6110</v>
      </c>
      <c r="N76" s="29" t="s">
        <v>1</v>
      </c>
      <c r="O76" s="28" t="e">
        <f>IF(#REF!+P76&gt;0,"Nein","Ja")</f>
        <v>#REF!</v>
      </c>
      <c r="Q76" s="28">
        <v>2005</v>
      </c>
      <c r="T76" s="32">
        <f t="shared" si="7"/>
        <v>1</v>
      </c>
    </row>
    <row r="77" spans="2:20" ht="12.75" customHeight="1" x14ac:dyDescent="0.2">
      <c r="B77" s="28">
        <v>112</v>
      </c>
      <c r="E77" s="29" t="s">
        <v>214</v>
      </c>
      <c r="F77" s="29" t="s">
        <v>81</v>
      </c>
      <c r="G77" s="31" t="str">
        <f t="shared" si="8"/>
        <v>Arnold Alfred</v>
      </c>
      <c r="H77" s="34">
        <v>13000</v>
      </c>
      <c r="I77" s="33">
        <f t="shared" si="9"/>
        <v>13000</v>
      </c>
      <c r="J77" s="30">
        <v>1995</v>
      </c>
      <c r="K77" s="29" t="s">
        <v>505</v>
      </c>
      <c r="L77" s="29"/>
      <c r="M77" s="28">
        <v>6252</v>
      </c>
      <c r="N77" s="29" t="s">
        <v>1775</v>
      </c>
      <c r="O77" s="28" t="e">
        <f>IF(#REF!+P77&gt;0,"Nein","Ja")</f>
        <v>#REF!</v>
      </c>
      <c r="P77" s="34"/>
      <c r="Q77" s="28">
        <v>1997</v>
      </c>
      <c r="R77" s="28">
        <v>2004</v>
      </c>
      <c r="T77" s="32">
        <f t="shared" si="7"/>
        <v>2</v>
      </c>
    </row>
    <row r="78" spans="2:20" ht="12.75" customHeight="1" x14ac:dyDescent="0.2">
      <c r="B78" s="28">
        <v>105</v>
      </c>
      <c r="C78" s="28" t="s">
        <v>1184</v>
      </c>
      <c r="D78" s="28">
        <v>114384</v>
      </c>
      <c r="E78" s="29" t="s">
        <v>1071</v>
      </c>
      <c r="F78" s="29" t="s">
        <v>62</v>
      </c>
      <c r="G78" s="31" t="str">
        <f t="shared" si="8"/>
        <v>Bucher Hans</v>
      </c>
      <c r="H78" s="34">
        <v>8762</v>
      </c>
      <c r="I78" s="33">
        <f t="shared" si="9"/>
        <v>8762</v>
      </c>
      <c r="J78" s="30">
        <v>1983</v>
      </c>
      <c r="K78" s="29" t="s">
        <v>1480</v>
      </c>
      <c r="L78" s="29"/>
      <c r="M78" s="28">
        <v>6252</v>
      </c>
      <c r="N78" s="29" t="s">
        <v>1775</v>
      </c>
      <c r="O78" s="28" t="e">
        <f>IF(#REF!+P78&gt;0,"Nein","Ja")</f>
        <v>#REF!</v>
      </c>
      <c r="P78" s="34"/>
      <c r="Q78" s="28">
        <v>1983</v>
      </c>
      <c r="R78" s="28">
        <v>1992</v>
      </c>
      <c r="S78" s="28">
        <v>2006</v>
      </c>
      <c r="T78" s="32">
        <f t="shared" si="7"/>
        <v>3</v>
      </c>
    </row>
    <row r="79" spans="2:20" ht="12.75" customHeight="1" x14ac:dyDescent="0.2">
      <c r="B79" s="28">
        <v>128</v>
      </c>
      <c r="C79" s="28" t="s">
        <v>1184</v>
      </c>
      <c r="E79" s="29" t="s">
        <v>302</v>
      </c>
      <c r="F79" s="29" t="s">
        <v>63</v>
      </c>
      <c r="G79" s="31" t="str">
        <f t="shared" si="8"/>
        <v>Elmiger Josef</v>
      </c>
      <c r="H79" s="34">
        <v>7711</v>
      </c>
      <c r="I79" s="33">
        <f t="shared" si="9"/>
        <v>7711</v>
      </c>
      <c r="J79" s="30">
        <v>1984</v>
      </c>
      <c r="K79" s="29" t="s">
        <v>2011</v>
      </c>
      <c r="L79" s="29"/>
      <c r="M79" s="28">
        <v>8308</v>
      </c>
      <c r="N79" s="29" t="s">
        <v>2012</v>
      </c>
      <c r="O79" s="28" t="s">
        <v>712</v>
      </c>
      <c r="P79" s="34"/>
      <c r="Q79" s="28">
        <v>1988</v>
      </c>
      <c r="T79" s="32">
        <f t="shared" si="7"/>
        <v>4</v>
      </c>
    </row>
    <row r="80" spans="2:20" ht="12.75" customHeight="1" x14ac:dyDescent="0.2">
      <c r="B80" s="28">
        <v>150</v>
      </c>
      <c r="E80" s="29" t="s">
        <v>305</v>
      </c>
      <c r="F80" s="29" t="s">
        <v>109</v>
      </c>
      <c r="G80" s="31" t="str">
        <f t="shared" si="8"/>
        <v>Erne Hermann</v>
      </c>
      <c r="H80" s="34">
        <v>16312</v>
      </c>
      <c r="I80" s="33">
        <f t="shared" si="9"/>
        <v>16312</v>
      </c>
      <c r="J80" s="30">
        <v>2004</v>
      </c>
      <c r="K80" s="29" t="s">
        <v>1684</v>
      </c>
      <c r="L80" s="29"/>
      <c r="M80" s="28">
        <v>6285</v>
      </c>
      <c r="N80" s="29" t="s">
        <v>1788</v>
      </c>
      <c r="O80" s="28" t="e">
        <f>IF(#REF!+P80&gt;0,"Nein","Ja")</f>
        <v>#REF!</v>
      </c>
      <c r="P80" s="34"/>
      <c r="T80" s="32">
        <f t="shared" si="7"/>
        <v>5</v>
      </c>
    </row>
    <row r="81" spans="2:20" ht="12.75" customHeight="1" x14ac:dyDescent="0.2">
      <c r="B81" s="28">
        <v>100</v>
      </c>
      <c r="E81" s="29" t="s">
        <v>792</v>
      </c>
      <c r="F81" s="29" t="s">
        <v>121</v>
      </c>
      <c r="G81" s="31" t="str">
        <f t="shared" si="8"/>
        <v xml:space="preserve">Felber Theo </v>
      </c>
      <c r="H81" s="34">
        <v>15667</v>
      </c>
      <c r="I81" s="33">
        <f t="shared" si="9"/>
        <v>15667</v>
      </c>
      <c r="J81" s="30">
        <v>2002</v>
      </c>
      <c r="K81" s="29" t="s">
        <v>1608</v>
      </c>
      <c r="L81" s="29"/>
      <c r="M81" s="28">
        <v>6003</v>
      </c>
      <c r="N81" s="29" t="s">
        <v>1796</v>
      </c>
      <c r="O81" s="28" t="e">
        <f>IF(#REF!+P81&gt;0,"Nein","Ja")</f>
        <v>#REF!</v>
      </c>
      <c r="R81" s="28">
        <v>1992</v>
      </c>
      <c r="T81" s="32">
        <f t="shared" si="7"/>
        <v>6</v>
      </c>
    </row>
    <row r="82" spans="2:20" ht="12.75" customHeight="1" x14ac:dyDescent="0.2">
      <c r="B82" s="28">
        <v>226</v>
      </c>
      <c r="D82" s="28">
        <v>153303</v>
      </c>
      <c r="E82" s="29" t="s">
        <v>798</v>
      </c>
      <c r="F82" s="29" t="s">
        <v>139</v>
      </c>
      <c r="G82" s="31" t="str">
        <f t="shared" si="8"/>
        <v>Frey Bruno</v>
      </c>
      <c r="H82" s="34">
        <v>15961</v>
      </c>
      <c r="I82" s="33">
        <f t="shared" si="9"/>
        <v>15961</v>
      </c>
      <c r="J82" s="30">
        <v>2003</v>
      </c>
      <c r="K82" s="29" t="s">
        <v>1296</v>
      </c>
      <c r="L82" s="29"/>
      <c r="M82" s="28">
        <v>6247</v>
      </c>
      <c r="N82" s="29" t="s">
        <v>30</v>
      </c>
      <c r="O82" s="28" t="e">
        <f>IF(#REF!+P82&gt;0,"Nein","Ja")</f>
        <v>#REF!</v>
      </c>
      <c r="P82" s="34"/>
      <c r="Q82" s="28">
        <v>2004</v>
      </c>
      <c r="T82" s="32">
        <f t="shared" si="7"/>
        <v>7</v>
      </c>
    </row>
    <row r="83" spans="2:20" ht="12.75" customHeight="1" x14ac:dyDescent="0.2">
      <c r="B83" s="28">
        <v>133</v>
      </c>
      <c r="D83" s="28">
        <v>181267</v>
      </c>
      <c r="E83" s="29" t="s">
        <v>900</v>
      </c>
      <c r="F83" s="29" t="s">
        <v>62</v>
      </c>
      <c r="G83" s="31" t="str">
        <f t="shared" si="8"/>
        <v>Graber Hans</v>
      </c>
      <c r="H83" s="34">
        <v>16981</v>
      </c>
      <c r="I83" s="33">
        <f t="shared" si="9"/>
        <v>16981</v>
      </c>
      <c r="J83" s="30">
        <v>2006</v>
      </c>
      <c r="K83" s="29" t="s">
        <v>901</v>
      </c>
      <c r="L83" s="29"/>
      <c r="M83" s="28">
        <v>6145</v>
      </c>
      <c r="N83" s="29" t="s">
        <v>1167</v>
      </c>
      <c r="O83" s="28" t="e">
        <f>IF(#REF!+P83&gt;0,"Nein","Ja")</f>
        <v>#REF!</v>
      </c>
      <c r="P83" s="34"/>
      <c r="Q83" s="28">
        <v>2009</v>
      </c>
      <c r="T83" s="32">
        <f t="shared" si="7"/>
        <v>8</v>
      </c>
    </row>
    <row r="84" spans="2:20" ht="12.75" customHeight="1" x14ac:dyDescent="0.2">
      <c r="B84" s="28">
        <v>208</v>
      </c>
      <c r="D84" s="28">
        <v>168029</v>
      </c>
      <c r="E84" s="29" t="s">
        <v>1555</v>
      </c>
      <c r="F84" s="29" t="s">
        <v>139</v>
      </c>
      <c r="G84" s="31" t="str">
        <f t="shared" si="8"/>
        <v>Gut Bruno</v>
      </c>
      <c r="H84" s="34">
        <v>19358</v>
      </c>
      <c r="I84" s="33">
        <f t="shared" si="9"/>
        <v>19358</v>
      </c>
      <c r="J84" s="30">
        <v>2012</v>
      </c>
      <c r="K84" s="29" t="s">
        <v>1962</v>
      </c>
      <c r="L84" s="29"/>
      <c r="M84" s="28">
        <v>6265</v>
      </c>
      <c r="N84" s="29" t="s">
        <v>1165</v>
      </c>
      <c r="O84" s="28" t="s">
        <v>712</v>
      </c>
      <c r="T84" s="32">
        <f t="shared" si="7"/>
        <v>9</v>
      </c>
    </row>
    <row r="85" spans="2:20" x14ac:dyDescent="0.2">
      <c r="B85" s="28">
        <v>161</v>
      </c>
      <c r="C85" s="28" t="s">
        <v>1184</v>
      </c>
      <c r="E85" s="29" t="s">
        <v>443</v>
      </c>
      <c r="F85" s="29" t="s">
        <v>1237</v>
      </c>
      <c r="G85" s="31" t="str">
        <f t="shared" si="8"/>
        <v>Häcki Norbert</v>
      </c>
      <c r="H85" s="34">
        <v>7804</v>
      </c>
      <c r="I85" s="33">
        <f t="shared" si="9"/>
        <v>7804</v>
      </c>
      <c r="J85" s="30">
        <v>1981</v>
      </c>
      <c r="K85" s="29" t="s">
        <v>1504</v>
      </c>
      <c r="L85" s="29"/>
      <c r="M85" s="28">
        <v>6010</v>
      </c>
      <c r="N85" s="29" t="s">
        <v>1797</v>
      </c>
      <c r="O85" s="28" t="e">
        <f>IF(#REF!+P85&gt;0,"Nein","Ja")</f>
        <v>#REF!</v>
      </c>
      <c r="P85" s="34"/>
      <c r="Q85" s="28">
        <v>1981</v>
      </c>
      <c r="R85" s="28">
        <v>1999</v>
      </c>
      <c r="T85" s="32">
        <f t="shared" si="7"/>
        <v>10</v>
      </c>
    </row>
    <row r="86" spans="2:20" x14ac:dyDescent="0.2">
      <c r="B86" s="28">
        <v>119</v>
      </c>
      <c r="C86" s="28" t="s">
        <v>1184</v>
      </c>
      <c r="E86" s="29" t="s">
        <v>1525</v>
      </c>
      <c r="F86" s="29" t="s">
        <v>62</v>
      </c>
      <c r="G86" s="31" t="str">
        <f t="shared" si="8"/>
        <v>Hirsbrunner  Hans</v>
      </c>
      <c r="H86" s="34">
        <v>11639</v>
      </c>
      <c r="I86" s="33">
        <f t="shared" si="9"/>
        <v>11639</v>
      </c>
      <c r="J86" s="30">
        <v>1991</v>
      </c>
      <c r="K86" s="29" t="s">
        <v>670</v>
      </c>
      <c r="L86" s="29"/>
      <c r="M86" s="28">
        <v>6214</v>
      </c>
      <c r="N86" s="29" t="s">
        <v>1793</v>
      </c>
      <c r="O86" s="28" t="e">
        <f>IF(#REF!+P86&gt;0,"Nein","Ja")</f>
        <v>#REF!</v>
      </c>
      <c r="S86" s="28">
        <v>2009</v>
      </c>
      <c r="T86" s="32">
        <f t="shared" si="7"/>
        <v>11</v>
      </c>
    </row>
    <row r="87" spans="2:20" x14ac:dyDescent="0.2">
      <c r="B87" s="28">
        <v>226</v>
      </c>
      <c r="C87" s="28" t="s">
        <v>1184</v>
      </c>
      <c r="D87" s="28">
        <v>153329</v>
      </c>
      <c r="E87" s="29" t="s">
        <v>1565</v>
      </c>
      <c r="F87" s="29" t="s">
        <v>1221</v>
      </c>
      <c r="G87" s="31" t="str">
        <f t="shared" si="8"/>
        <v>Huber Ernst</v>
      </c>
      <c r="H87" s="34">
        <v>10884</v>
      </c>
      <c r="I87" s="33">
        <f t="shared" si="9"/>
        <v>10884</v>
      </c>
      <c r="J87" s="30">
        <v>1989</v>
      </c>
      <c r="K87" s="29" t="s">
        <v>676</v>
      </c>
      <c r="L87" s="29"/>
      <c r="M87" s="28">
        <v>6247</v>
      </c>
      <c r="N87" s="29" t="s">
        <v>30</v>
      </c>
      <c r="O87" s="28" t="e">
        <f>IF(#REF!+P87&gt;0,"Nein","Ja")</f>
        <v>#REF!</v>
      </c>
      <c r="P87" s="34"/>
      <c r="Q87" s="28">
        <v>1989</v>
      </c>
      <c r="S87" s="28">
        <v>2009</v>
      </c>
      <c r="T87" s="32">
        <f t="shared" si="7"/>
        <v>12</v>
      </c>
    </row>
    <row r="88" spans="2:20" ht="12.75" customHeight="1" x14ac:dyDescent="0.2">
      <c r="B88" s="28">
        <v>178</v>
      </c>
      <c r="D88" s="28">
        <v>187973</v>
      </c>
      <c r="E88" s="29" t="s">
        <v>1032</v>
      </c>
      <c r="F88" s="29" t="s">
        <v>113</v>
      </c>
      <c r="G88" s="31" t="str">
        <f t="shared" si="8"/>
        <v>Jäggli Rudolf</v>
      </c>
      <c r="H88" s="34">
        <v>13061</v>
      </c>
      <c r="I88" s="33">
        <f t="shared" si="9"/>
        <v>13061</v>
      </c>
      <c r="J88" s="30">
        <v>1995</v>
      </c>
      <c r="K88" s="29" t="s">
        <v>683</v>
      </c>
      <c r="L88" s="29"/>
      <c r="M88" s="28">
        <v>6005</v>
      </c>
      <c r="N88" s="29" t="s">
        <v>1796</v>
      </c>
      <c r="O88" s="28" t="e">
        <f>IF(#REF!+P88&gt;0,"Nein","Ja")</f>
        <v>#REF!</v>
      </c>
      <c r="P88" s="34"/>
      <c r="Q88" s="28">
        <v>1995</v>
      </c>
      <c r="R88" s="28">
        <v>2005</v>
      </c>
      <c r="T88" s="32">
        <f t="shared" si="7"/>
        <v>13</v>
      </c>
    </row>
    <row r="89" spans="2:20" ht="12.75" customHeight="1" x14ac:dyDescent="0.2">
      <c r="B89" s="28">
        <v>248</v>
      </c>
      <c r="C89" s="28" t="s">
        <v>1184</v>
      </c>
      <c r="D89" s="29"/>
      <c r="E89" s="29" t="s">
        <v>1047</v>
      </c>
      <c r="F89" s="29" t="s">
        <v>91</v>
      </c>
      <c r="G89" s="31" t="str">
        <f t="shared" si="8"/>
        <v>Kumschick Erwin</v>
      </c>
      <c r="H89" s="34">
        <v>9419</v>
      </c>
      <c r="I89" s="33">
        <f t="shared" si="9"/>
        <v>9419</v>
      </c>
      <c r="J89" s="30">
        <v>1985</v>
      </c>
      <c r="K89" s="29" t="s">
        <v>700</v>
      </c>
      <c r="L89" s="29"/>
      <c r="M89" s="28">
        <v>4806</v>
      </c>
      <c r="N89" s="29" t="s">
        <v>1151</v>
      </c>
      <c r="O89" s="28" t="e">
        <f>IF(#REF!+P89&gt;0,"Nein","Ja")</f>
        <v>#REF!</v>
      </c>
      <c r="Q89" s="28">
        <v>1987</v>
      </c>
      <c r="T89" s="32">
        <f t="shared" si="7"/>
        <v>14</v>
      </c>
    </row>
    <row r="90" spans="2:20" ht="12.75" customHeight="1" x14ac:dyDescent="0.2">
      <c r="B90" s="28">
        <v>216</v>
      </c>
      <c r="C90" s="28" t="s">
        <v>1184</v>
      </c>
      <c r="E90" s="29" t="s">
        <v>927</v>
      </c>
      <c r="F90" s="29" t="s">
        <v>82</v>
      </c>
      <c r="G90" s="31" t="str">
        <f t="shared" si="8"/>
        <v>Lustenberger Anton</v>
      </c>
      <c r="H90" s="34">
        <v>8409</v>
      </c>
      <c r="I90" s="33">
        <f t="shared" si="9"/>
        <v>8409</v>
      </c>
      <c r="J90" s="30">
        <v>1983</v>
      </c>
      <c r="K90" s="29" t="s">
        <v>1627</v>
      </c>
      <c r="L90" s="29"/>
      <c r="M90" s="28">
        <v>6113</v>
      </c>
      <c r="N90" s="29" t="s">
        <v>1787</v>
      </c>
      <c r="O90" s="28" t="e">
        <f>IF(#REF!+P90&gt;0,"Nein","Ja")</f>
        <v>#REF!</v>
      </c>
      <c r="T90" s="32">
        <f t="shared" si="7"/>
        <v>15</v>
      </c>
    </row>
    <row r="91" spans="2:20" ht="12.75" customHeight="1" x14ac:dyDescent="0.2">
      <c r="B91" s="28">
        <v>147</v>
      </c>
      <c r="C91" s="28" t="s">
        <v>1184</v>
      </c>
      <c r="E91" s="29" t="s">
        <v>927</v>
      </c>
      <c r="F91" s="29" t="s">
        <v>110</v>
      </c>
      <c r="G91" s="31" t="str">
        <f t="shared" si="8"/>
        <v>Lustenberger Julius</v>
      </c>
      <c r="H91" s="34">
        <v>8341</v>
      </c>
      <c r="I91" s="33">
        <f t="shared" si="9"/>
        <v>8341</v>
      </c>
      <c r="J91" s="30">
        <v>1982</v>
      </c>
      <c r="K91" s="29" t="s">
        <v>1628</v>
      </c>
      <c r="L91" s="29"/>
      <c r="M91" s="28">
        <v>6133</v>
      </c>
      <c r="N91" s="29" t="s">
        <v>27</v>
      </c>
      <c r="O91" s="28" t="e">
        <f>IF(#REF!+P91&gt;0,"Nein","Ja")</f>
        <v>#REF!</v>
      </c>
      <c r="T91" s="32">
        <f t="shared" si="7"/>
        <v>16</v>
      </c>
    </row>
    <row r="92" spans="2:20" x14ac:dyDescent="0.2">
      <c r="B92" s="28">
        <v>121</v>
      </c>
      <c r="D92" s="28">
        <v>170521</v>
      </c>
      <c r="E92" s="29" t="s">
        <v>929</v>
      </c>
      <c r="F92" s="29" t="s">
        <v>70</v>
      </c>
      <c r="G92" s="31" t="str">
        <f t="shared" si="8"/>
        <v>Lüthi Heinz</v>
      </c>
      <c r="H92" s="34">
        <v>16968</v>
      </c>
      <c r="I92" s="33">
        <f t="shared" si="9"/>
        <v>16968</v>
      </c>
      <c r="J92" s="30">
        <v>2006</v>
      </c>
      <c r="K92" s="29" t="s">
        <v>930</v>
      </c>
      <c r="L92" s="29"/>
      <c r="M92" s="28">
        <v>6020</v>
      </c>
      <c r="N92" s="29" t="s">
        <v>1777</v>
      </c>
      <c r="O92" s="28" t="e">
        <f>IF(#REF!+P92&gt;0,"Nein","Ja")</f>
        <v>#REF!</v>
      </c>
      <c r="P92" s="34"/>
      <c r="Q92" s="28">
        <v>2006</v>
      </c>
      <c r="T92" s="32">
        <f t="shared" si="7"/>
        <v>17</v>
      </c>
    </row>
    <row r="93" spans="2:20" ht="12.75" customHeight="1" x14ac:dyDescent="0.2">
      <c r="B93" s="28">
        <v>163</v>
      </c>
      <c r="C93" s="28" t="s">
        <v>1184</v>
      </c>
      <c r="E93" s="29" t="s">
        <v>1587</v>
      </c>
      <c r="F93" s="29" t="s">
        <v>71</v>
      </c>
      <c r="G93" s="31" t="str">
        <f t="shared" si="8"/>
        <v>Marti Franz</v>
      </c>
      <c r="H93" s="34">
        <v>11800</v>
      </c>
      <c r="I93" s="33">
        <f t="shared" si="9"/>
        <v>11800</v>
      </c>
      <c r="J93" s="30">
        <v>1992</v>
      </c>
      <c r="K93" s="29" t="s">
        <v>1187</v>
      </c>
      <c r="L93" s="29"/>
      <c r="M93" s="28">
        <v>6010</v>
      </c>
      <c r="N93" s="29" t="s">
        <v>1797</v>
      </c>
      <c r="O93" s="28" t="e">
        <f>IF(#REF!+P93&gt;0,"Nein","Ja")</f>
        <v>#REF!</v>
      </c>
      <c r="R93" s="28">
        <v>2001</v>
      </c>
      <c r="T93" s="32">
        <f t="shared" si="7"/>
        <v>18</v>
      </c>
    </row>
    <row r="94" spans="2:20" x14ac:dyDescent="0.2">
      <c r="B94" s="28">
        <v>235</v>
      </c>
      <c r="D94" s="28">
        <v>286031</v>
      </c>
      <c r="E94" s="29" t="s">
        <v>822</v>
      </c>
      <c r="F94" s="29" t="s">
        <v>1235</v>
      </c>
      <c r="G94" s="31" t="str">
        <f t="shared" si="8"/>
        <v>Muff Jost</v>
      </c>
      <c r="H94" s="34">
        <v>15810</v>
      </c>
      <c r="I94" s="33">
        <f t="shared" si="9"/>
        <v>15810</v>
      </c>
      <c r="J94" s="30">
        <v>2003</v>
      </c>
      <c r="K94" s="29" t="s">
        <v>1305</v>
      </c>
      <c r="L94" s="29"/>
      <c r="M94" s="28">
        <v>6210</v>
      </c>
      <c r="N94" s="29" t="s">
        <v>1154</v>
      </c>
      <c r="O94" s="28" t="e">
        <f>IF(#REF!+P94&gt;0,"Nein","Ja")</f>
        <v>#REF!</v>
      </c>
      <c r="P94" s="34"/>
      <c r="T94" s="32">
        <f t="shared" si="7"/>
        <v>19</v>
      </c>
    </row>
    <row r="95" spans="2:20" ht="12.75" customHeight="1" x14ac:dyDescent="0.2">
      <c r="B95" s="28">
        <v>218</v>
      </c>
      <c r="C95" s="28" t="s">
        <v>1196</v>
      </c>
      <c r="D95" s="28">
        <v>100296</v>
      </c>
      <c r="E95" s="29" t="s">
        <v>358</v>
      </c>
      <c r="F95" s="29" t="s">
        <v>1202</v>
      </c>
      <c r="G95" s="31" t="str">
        <f t="shared" si="8"/>
        <v>Nauer Martin</v>
      </c>
      <c r="H95" s="34">
        <v>12724</v>
      </c>
      <c r="I95" s="33">
        <f t="shared" si="9"/>
        <v>12724</v>
      </c>
      <c r="J95" s="30">
        <v>1994</v>
      </c>
      <c r="K95" s="29" t="s">
        <v>2141</v>
      </c>
      <c r="L95" s="29"/>
      <c r="M95" s="28">
        <v>6052</v>
      </c>
      <c r="N95" s="29" t="s">
        <v>27</v>
      </c>
      <c r="O95" s="28" t="e">
        <f>IF(#REF!+P95&gt;0,"Nein","Ja")</f>
        <v>#REF!</v>
      </c>
      <c r="P95" s="34"/>
      <c r="Q95" s="28">
        <v>1995</v>
      </c>
      <c r="R95" s="28">
        <v>2003</v>
      </c>
      <c r="T95" s="32">
        <f t="shared" si="7"/>
        <v>20</v>
      </c>
    </row>
    <row r="96" spans="2:20" ht="12.75" customHeight="1" x14ac:dyDescent="0.2">
      <c r="B96" s="28">
        <v>147</v>
      </c>
      <c r="C96" s="28" t="s">
        <v>2031</v>
      </c>
      <c r="E96" s="29" t="s">
        <v>364</v>
      </c>
      <c r="F96" s="29" t="s">
        <v>62</v>
      </c>
      <c r="G96" s="31" t="str">
        <f t="shared" si="8"/>
        <v>Pfäffli Hans</v>
      </c>
      <c r="H96" s="34">
        <v>9627</v>
      </c>
      <c r="I96" s="33">
        <f t="shared" si="9"/>
        <v>9627</v>
      </c>
      <c r="J96" s="30">
        <v>1986</v>
      </c>
      <c r="K96" s="29" t="s">
        <v>2008</v>
      </c>
      <c r="L96" s="29"/>
      <c r="M96" s="28">
        <v>6133</v>
      </c>
      <c r="N96" s="29" t="s">
        <v>27</v>
      </c>
      <c r="O96" s="28" t="e">
        <f>IF(#REF!+P96&gt;0,"Nein","Ja")</f>
        <v>#REF!</v>
      </c>
      <c r="P96" s="34"/>
      <c r="Q96" s="28">
        <v>1987</v>
      </c>
      <c r="R96" s="28">
        <v>1995</v>
      </c>
      <c r="T96" s="32">
        <f t="shared" si="7"/>
        <v>21</v>
      </c>
    </row>
    <row r="97" spans="1:20" ht="12.75" customHeight="1" x14ac:dyDescent="0.2">
      <c r="B97" s="28">
        <v>213</v>
      </c>
      <c r="E97" s="29" t="s">
        <v>370</v>
      </c>
      <c r="F97" s="29" t="s">
        <v>74</v>
      </c>
      <c r="G97" s="31" t="str">
        <f t="shared" si="8"/>
        <v>Purtschert Robert</v>
      </c>
      <c r="H97" s="34">
        <v>12742</v>
      </c>
      <c r="I97" s="33">
        <f t="shared" si="9"/>
        <v>12742</v>
      </c>
      <c r="J97" s="30">
        <v>2004</v>
      </c>
      <c r="K97" s="29" t="s">
        <v>1707</v>
      </c>
      <c r="L97" s="29"/>
      <c r="M97" s="28">
        <v>6263</v>
      </c>
      <c r="N97" s="29" t="s">
        <v>1765</v>
      </c>
      <c r="O97" s="28" t="e">
        <f>IF(#REF!+P97&gt;0,"Nein","Ja")</f>
        <v>#REF!</v>
      </c>
      <c r="T97" s="32">
        <f t="shared" si="7"/>
        <v>22</v>
      </c>
    </row>
    <row r="98" spans="1:20" ht="12.75" customHeight="1" x14ac:dyDescent="0.2">
      <c r="B98" s="28">
        <v>169</v>
      </c>
      <c r="E98" s="29" t="s">
        <v>382</v>
      </c>
      <c r="F98" s="29" t="s">
        <v>1231</v>
      </c>
      <c r="G98" s="31" t="str">
        <f t="shared" si="8"/>
        <v>Roos Alois</v>
      </c>
      <c r="H98" s="34">
        <v>13510</v>
      </c>
      <c r="I98" s="33">
        <f t="shared" si="9"/>
        <v>13510</v>
      </c>
      <c r="J98" s="30">
        <v>1996</v>
      </c>
      <c r="K98" s="29" t="s">
        <v>1889</v>
      </c>
      <c r="L98" s="29"/>
      <c r="M98" s="28">
        <v>6010</v>
      </c>
      <c r="N98" s="29" t="s">
        <v>1797</v>
      </c>
      <c r="O98" s="28" t="e">
        <f>IF(#REF!+P98&gt;0,"Nein","Ja")</f>
        <v>#REF!</v>
      </c>
      <c r="P98" s="34"/>
      <c r="Q98" s="28">
        <v>1996</v>
      </c>
      <c r="T98" s="32">
        <f t="shared" si="7"/>
        <v>23</v>
      </c>
    </row>
    <row r="99" spans="1:20" s="26" customFormat="1" x14ac:dyDescent="0.2">
      <c r="A99" s="35"/>
      <c r="B99" s="28">
        <v>154</v>
      </c>
      <c r="C99" s="28" t="s">
        <v>1184</v>
      </c>
      <c r="D99" s="28">
        <v>209760</v>
      </c>
      <c r="E99" s="29" t="s">
        <v>384</v>
      </c>
      <c r="F99" s="29" t="s">
        <v>110</v>
      </c>
      <c r="G99" s="31" t="str">
        <f t="shared" si="8"/>
        <v>Roth Julius</v>
      </c>
      <c r="H99" s="34">
        <v>8826</v>
      </c>
      <c r="I99" s="33">
        <f t="shared" si="9"/>
        <v>8826</v>
      </c>
      <c r="J99" s="30">
        <v>1984</v>
      </c>
      <c r="K99" s="29" t="s">
        <v>1894</v>
      </c>
      <c r="L99" s="29"/>
      <c r="M99" s="28">
        <v>6048</v>
      </c>
      <c r="N99" s="29" t="s">
        <v>1782</v>
      </c>
      <c r="O99" s="28" t="e">
        <f>IF(#REF!+P99&gt;0,"Nein","Ja")</f>
        <v>#REF!</v>
      </c>
      <c r="P99" s="34"/>
      <c r="Q99" s="28">
        <v>1988</v>
      </c>
      <c r="R99" s="28">
        <v>1993</v>
      </c>
      <c r="S99" s="28"/>
      <c r="T99" s="32">
        <f t="shared" ref="T99:T111" si="10">T98+1</f>
        <v>24</v>
      </c>
    </row>
    <row r="100" spans="1:20" ht="12.75" customHeight="1" x14ac:dyDescent="0.2">
      <c r="B100" s="28">
        <v>121</v>
      </c>
      <c r="C100" s="28" t="s">
        <v>1184</v>
      </c>
      <c r="E100" s="29" t="s">
        <v>833</v>
      </c>
      <c r="F100" s="29" t="s">
        <v>114</v>
      </c>
      <c r="G100" s="31" t="str">
        <f t="shared" si="8"/>
        <v>Rüdisüli Jakob</v>
      </c>
      <c r="H100" s="34">
        <v>10904</v>
      </c>
      <c r="I100" s="33">
        <f t="shared" si="9"/>
        <v>10904</v>
      </c>
      <c r="J100" s="30">
        <v>1989</v>
      </c>
      <c r="K100" s="29" t="s">
        <v>1896</v>
      </c>
      <c r="L100" s="29"/>
      <c r="M100" s="28">
        <v>6020</v>
      </c>
      <c r="N100" s="29" t="s">
        <v>1777</v>
      </c>
      <c r="P100" s="34"/>
      <c r="T100" s="32">
        <f t="shared" si="10"/>
        <v>25</v>
      </c>
    </row>
    <row r="101" spans="1:20" x14ac:dyDescent="0.2">
      <c r="B101" s="28">
        <v>151</v>
      </c>
      <c r="C101" s="28" t="s">
        <v>1184</v>
      </c>
      <c r="E101" s="29" t="s">
        <v>1276</v>
      </c>
      <c r="F101" s="29" t="s">
        <v>63</v>
      </c>
      <c r="G101" s="31" t="str">
        <f t="shared" si="8"/>
        <v>Schmid Josef</v>
      </c>
      <c r="H101" s="34">
        <v>10699</v>
      </c>
      <c r="I101" s="33">
        <f t="shared" si="9"/>
        <v>10699</v>
      </c>
      <c r="J101" s="30">
        <v>1994</v>
      </c>
      <c r="K101" s="29" t="s">
        <v>607</v>
      </c>
      <c r="L101" s="29"/>
      <c r="M101" s="28">
        <v>6280</v>
      </c>
      <c r="N101" s="29" t="s">
        <v>1802</v>
      </c>
      <c r="O101" s="28" t="e">
        <f>IF(#REF!+P101&gt;0,"Nein","Ja")</f>
        <v>#REF!</v>
      </c>
      <c r="P101" s="34"/>
      <c r="S101" s="28">
        <v>2005</v>
      </c>
      <c r="T101" s="32">
        <f t="shared" si="10"/>
        <v>26</v>
      </c>
    </row>
    <row r="102" spans="1:20" ht="12.75" customHeight="1" x14ac:dyDescent="0.2">
      <c r="B102" s="28">
        <v>227</v>
      </c>
      <c r="C102" s="28" t="s">
        <v>1184</v>
      </c>
      <c r="D102" s="28">
        <v>166845</v>
      </c>
      <c r="E102" s="29" t="s">
        <v>1731</v>
      </c>
      <c r="F102" s="29" t="s">
        <v>71</v>
      </c>
      <c r="G102" s="31" t="str">
        <f t="shared" si="8"/>
        <v>Schöpfer Franz</v>
      </c>
      <c r="H102" s="34">
        <v>11838</v>
      </c>
      <c r="I102" s="33">
        <f t="shared" si="9"/>
        <v>11838</v>
      </c>
      <c r="J102" s="30">
        <v>1992</v>
      </c>
      <c r="K102" s="29" t="s">
        <v>996</v>
      </c>
      <c r="L102" s="29"/>
      <c r="M102" s="28">
        <v>6170</v>
      </c>
      <c r="N102" s="29" t="s">
        <v>1800</v>
      </c>
      <c r="O102" s="28" t="e">
        <f>IF(#REF!+P102&gt;0,"Nein","Ja")</f>
        <v>#REF!</v>
      </c>
      <c r="P102" s="34"/>
      <c r="Q102" s="28">
        <v>2002</v>
      </c>
      <c r="R102" s="28">
        <v>2001</v>
      </c>
      <c r="T102" s="32">
        <f t="shared" si="10"/>
        <v>27</v>
      </c>
    </row>
    <row r="103" spans="1:20" ht="12.75" customHeight="1" x14ac:dyDescent="0.2">
      <c r="B103" s="28">
        <v>142</v>
      </c>
      <c r="C103" s="28" t="s">
        <v>2032</v>
      </c>
      <c r="D103" s="28">
        <v>105810</v>
      </c>
      <c r="E103" s="29" t="s">
        <v>1735</v>
      </c>
      <c r="F103" s="29" t="s">
        <v>63</v>
      </c>
      <c r="G103" s="31" t="str">
        <f t="shared" si="8"/>
        <v>Schwegler Josef</v>
      </c>
      <c r="H103" s="34">
        <v>11510</v>
      </c>
      <c r="I103" s="33">
        <f t="shared" si="9"/>
        <v>11510</v>
      </c>
      <c r="J103" s="30">
        <v>1991</v>
      </c>
      <c r="K103" s="29" t="s">
        <v>498</v>
      </c>
      <c r="L103" s="29"/>
      <c r="M103" s="28">
        <v>6210</v>
      </c>
      <c r="N103" s="29" t="s">
        <v>1154</v>
      </c>
      <c r="O103" s="28" t="e">
        <f>IF(#REF!+P103&gt;0,"Nein","Ja")</f>
        <v>#REF!</v>
      </c>
      <c r="P103" s="34"/>
      <c r="Q103" s="28">
        <v>1992</v>
      </c>
      <c r="R103" s="28">
        <v>2000</v>
      </c>
      <c r="T103" s="32">
        <f t="shared" si="10"/>
        <v>28</v>
      </c>
    </row>
    <row r="104" spans="1:20" x14ac:dyDescent="0.2">
      <c r="B104" s="28">
        <v>169</v>
      </c>
      <c r="C104" s="28" t="s">
        <v>1184</v>
      </c>
      <c r="E104" s="29" t="s">
        <v>1739</v>
      </c>
      <c r="F104" s="29" t="s">
        <v>82</v>
      </c>
      <c r="G104" s="31" t="str">
        <f t="shared" si="8"/>
        <v>Späni Anton</v>
      </c>
      <c r="H104" s="34">
        <v>7559</v>
      </c>
      <c r="I104" s="33">
        <f t="shared" si="9"/>
        <v>7559</v>
      </c>
      <c r="J104" s="30">
        <v>1986</v>
      </c>
      <c r="K104" s="29" t="s">
        <v>976</v>
      </c>
      <c r="L104" s="29"/>
      <c r="M104" s="28">
        <v>6004</v>
      </c>
      <c r="N104" s="29" t="s">
        <v>1796</v>
      </c>
      <c r="O104" s="28" t="e">
        <f>IF(#REF!+P104&gt;0,"Nein","Ja")</f>
        <v>#REF!</v>
      </c>
      <c r="T104" s="32">
        <f t="shared" si="10"/>
        <v>29</v>
      </c>
    </row>
    <row r="105" spans="1:20" ht="12.75" customHeight="1" x14ac:dyDescent="0.2">
      <c r="B105" s="28">
        <v>196</v>
      </c>
      <c r="C105" s="28" t="s">
        <v>1184</v>
      </c>
      <c r="E105" s="29" t="s">
        <v>1740</v>
      </c>
      <c r="F105" s="29" t="s">
        <v>77</v>
      </c>
      <c r="G105" s="31" t="str">
        <f t="shared" si="8"/>
        <v>Spiess Emil</v>
      </c>
      <c r="H105" s="34">
        <v>10726</v>
      </c>
      <c r="I105" s="33">
        <f t="shared" si="9"/>
        <v>10726</v>
      </c>
      <c r="J105" s="30">
        <v>1989</v>
      </c>
      <c r="K105" s="29" t="s">
        <v>922</v>
      </c>
      <c r="L105" s="29"/>
      <c r="M105" s="28">
        <v>6130</v>
      </c>
      <c r="N105" s="29" t="s">
        <v>1792</v>
      </c>
      <c r="O105" s="28" t="e">
        <f>IF(#REF!+P105&gt;0,"Nein","Ja")</f>
        <v>#REF!</v>
      </c>
      <c r="P105" s="34"/>
      <c r="Q105" s="28">
        <v>1990</v>
      </c>
      <c r="R105" s="28">
        <v>1998</v>
      </c>
      <c r="T105" s="32">
        <f t="shared" si="10"/>
        <v>30</v>
      </c>
    </row>
    <row r="106" spans="1:20" ht="12.75" customHeight="1" x14ac:dyDescent="0.2">
      <c r="B106" s="28">
        <v>163</v>
      </c>
      <c r="C106" s="28" t="s">
        <v>1184</v>
      </c>
      <c r="E106" s="29" t="s">
        <v>1093</v>
      </c>
      <c r="F106" s="29" t="s">
        <v>62</v>
      </c>
      <c r="G106" s="31" t="str">
        <f t="shared" si="8"/>
        <v>Vollenweider Hans</v>
      </c>
      <c r="H106" s="34">
        <v>9675</v>
      </c>
      <c r="I106" s="33">
        <f t="shared" si="9"/>
        <v>9675</v>
      </c>
      <c r="J106" s="30">
        <v>1990</v>
      </c>
      <c r="K106" s="29" t="s">
        <v>1025</v>
      </c>
      <c r="L106" s="29"/>
      <c r="M106" s="28">
        <v>6010</v>
      </c>
      <c r="N106" s="29" t="s">
        <v>1797</v>
      </c>
      <c r="O106" s="28" t="e">
        <f>IF(#REF!+P106&gt;0,"Nein","Ja")</f>
        <v>#REF!</v>
      </c>
      <c r="P106" s="34"/>
      <c r="R106" s="28">
        <v>2001</v>
      </c>
      <c r="T106" s="32">
        <f t="shared" si="10"/>
        <v>31</v>
      </c>
    </row>
    <row r="107" spans="1:20" x14ac:dyDescent="0.2">
      <c r="B107" s="28">
        <v>204</v>
      </c>
      <c r="C107" s="28" t="s">
        <v>1184</v>
      </c>
      <c r="E107" s="29" t="s">
        <v>1101</v>
      </c>
      <c r="F107" s="29" t="s">
        <v>135</v>
      </c>
      <c r="G107" s="31" t="str">
        <f t="shared" si="8"/>
        <v>Weibel Niklaus</v>
      </c>
      <c r="H107" s="34">
        <v>6281</v>
      </c>
      <c r="I107" s="33">
        <f t="shared" si="9"/>
        <v>6281</v>
      </c>
      <c r="J107" s="30">
        <v>1977</v>
      </c>
      <c r="K107" s="29" t="s">
        <v>618</v>
      </c>
      <c r="L107" s="29"/>
      <c r="M107" s="28">
        <v>6010</v>
      </c>
      <c r="N107" s="29" t="s">
        <v>1797</v>
      </c>
      <c r="Q107" s="28">
        <v>1982</v>
      </c>
      <c r="T107" s="32">
        <f t="shared" si="10"/>
        <v>32</v>
      </c>
    </row>
    <row r="108" spans="1:20" x14ac:dyDescent="0.2">
      <c r="B108" s="28">
        <v>237</v>
      </c>
      <c r="C108" s="28" t="s">
        <v>1184</v>
      </c>
      <c r="E108" s="29" t="s">
        <v>182</v>
      </c>
      <c r="F108" s="29" t="s">
        <v>63</v>
      </c>
      <c r="G108" s="31" t="str">
        <f t="shared" si="8"/>
        <v>Wicki Josef</v>
      </c>
      <c r="H108" s="34">
        <v>10305</v>
      </c>
      <c r="I108" s="33">
        <f t="shared" si="9"/>
        <v>10305</v>
      </c>
      <c r="J108" s="30">
        <v>1988</v>
      </c>
      <c r="K108" s="29" t="s">
        <v>1714</v>
      </c>
      <c r="L108" s="29"/>
      <c r="M108" s="28">
        <v>6044</v>
      </c>
      <c r="N108" s="29" t="s">
        <v>1764</v>
      </c>
      <c r="O108" s="28" t="s">
        <v>712</v>
      </c>
      <c r="P108" s="34"/>
      <c r="Q108" s="28">
        <v>1989</v>
      </c>
      <c r="R108" s="28">
        <v>2001</v>
      </c>
      <c r="T108" s="32">
        <f t="shared" si="10"/>
        <v>33</v>
      </c>
    </row>
    <row r="109" spans="1:20" x14ac:dyDescent="0.2">
      <c r="B109" s="28">
        <v>214</v>
      </c>
      <c r="C109" s="28" t="s">
        <v>1015</v>
      </c>
      <c r="D109" s="28">
        <v>165005</v>
      </c>
      <c r="E109" s="29" t="s">
        <v>1113</v>
      </c>
      <c r="F109" s="29" t="s">
        <v>1258</v>
      </c>
      <c r="G109" s="31" t="str">
        <f t="shared" si="8"/>
        <v>Wunderlin Erich</v>
      </c>
      <c r="H109" s="34">
        <v>13210</v>
      </c>
      <c r="I109" s="33">
        <f t="shared" si="9"/>
        <v>13210</v>
      </c>
      <c r="J109" s="30">
        <v>2000</v>
      </c>
      <c r="K109" s="29" t="s">
        <v>1378</v>
      </c>
      <c r="L109" s="29"/>
      <c r="M109" s="28">
        <v>5734</v>
      </c>
      <c r="N109" s="29" t="s">
        <v>1469</v>
      </c>
      <c r="O109" s="28" t="e">
        <f>IF(#REF!+P109&gt;0,"Nein","Ja")</f>
        <v>#REF!</v>
      </c>
      <c r="P109" s="34"/>
      <c r="Q109" s="28">
        <v>2002</v>
      </c>
      <c r="R109" s="28">
        <v>2006</v>
      </c>
      <c r="T109" s="32">
        <f t="shared" si="10"/>
        <v>34</v>
      </c>
    </row>
    <row r="110" spans="1:20" x14ac:dyDescent="0.2">
      <c r="B110" s="28">
        <v>248</v>
      </c>
      <c r="C110" s="28" t="s">
        <v>1184</v>
      </c>
      <c r="E110" s="29" t="s">
        <v>185</v>
      </c>
      <c r="F110" s="29" t="s">
        <v>71</v>
      </c>
      <c r="G110" s="31" t="str">
        <f t="shared" si="8"/>
        <v>Zemp Franz</v>
      </c>
      <c r="H110" s="34">
        <v>11524</v>
      </c>
      <c r="I110" s="33">
        <f t="shared" si="9"/>
        <v>11524</v>
      </c>
      <c r="J110" s="30">
        <v>1991</v>
      </c>
      <c r="K110" s="29" t="s">
        <v>813</v>
      </c>
      <c r="L110" s="29"/>
      <c r="M110" s="28">
        <v>6126</v>
      </c>
      <c r="N110" s="29" t="s">
        <v>1789</v>
      </c>
      <c r="O110" s="28" t="e">
        <f>IF(#REF!+P110&gt;0,"Nein","Ja")</f>
        <v>#REF!</v>
      </c>
      <c r="T110" s="32">
        <f t="shared" si="10"/>
        <v>35</v>
      </c>
    </row>
    <row r="111" spans="1:20" ht="12.75" customHeight="1" x14ac:dyDescent="0.2">
      <c r="B111" s="28">
        <v>205</v>
      </c>
      <c r="C111" s="28" t="s">
        <v>1184</v>
      </c>
      <c r="E111" s="29" t="s">
        <v>1122</v>
      </c>
      <c r="F111" s="29" t="s">
        <v>64</v>
      </c>
      <c r="G111" s="31" t="str">
        <f t="shared" si="8"/>
        <v>Zimmermann Oskar</v>
      </c>
      <c r="H111" s="34">
        <v>7906</v>
      </c>
      <c r="I111" s="33">
        <f t="shared" si="9"/>
        <v>7906</v>
      </c>
      <c r="J111" s="30">
        <v>1981</v>
      </c>
      <c r="K111" s="29" t="s">
        <v>985</v>
      </c>
      <c r="L111" s="29"/>
      <c r="M111" s="28">
        <v>6030</v>
      </c>
      <c r="N111" s="29" t="s">
        <v>1152</v>
      </c>
      <c r="O111" s="28" t="e">
        <f>IF(#REF!+P111&gt;0,"Nein","Ja")</f>
        <v>#REF!</v>
      </c>
      <c r="Q111" s="28">
        <v>1991</v>
      </c>
      <c r="R111" s="28">
        <v>1990</v>
      </c>
      <c r="T111" s="32">
        <f t="shared" si="10"/>
        <v>36</v>
      </c>
    </row>
    <row r="112" spans="1:20" ht="12.75" customHeight="1" x14ac:dyDescent="0.2">
      <c r="D112" s="29"/>
      <c r="E112" s="29"/>
      <c r="F112" s="29"/>
      <c r="I112" s="33"/>
      <c r="K112" s="29"/>
      <c r="L112" s="29"/>
    </row>
    <row r="113" spans="2:20" ht="18" x14ac:dyDescent="0.25">
      <c r="E113" s="27">
        <v>2014</v>
      </c>
      <c r="I113" s="33"/>
    </row>
    <row r="114" spans="2:20" x14ac:dyDescent="0.2">
      <c r="G114" s="31" t="str">
        <f t="shared" ref="G114:G148" si="11">CONCATENATE(E114," ",F114)</f>
        <v xml:space="preserve"> </v>
      </c>
      <c r="I114" s="33"/>
    </row>
    <row r="115" spans="2:20" x14ac:dyDescent="0.2">
      <c r="B115" s="28">
        <v>137</v>
      </c>
      <c r="C115" s="28" t="s">
        <v>1184</v>
      </c>
      <c r="D115" s="28">
        <v>100300</v>
      </c>
      <c r="E115" s="29" t="s">
        <v>877</v>
      </c>
      <c r="F115" s="29" t="s">
        <v>1224</v>
      </c>
      <c r="G115" s="31" t="str">
        <f t="shared" si="11"/>
        <v>Bieri Fridolin</v>
      </c>
      <c r="H115" s="34">
        <v>10205</v>
      </c>
      <c r="I115" s="33">
        <f t="shared" ref="I115:I148" si="12">H115</f>
        <v>10205</v>
      </c>
      <c r="J115" s="30">
        <v>1987</v>
      </c>
      <c r="K115" s="29" t="s">
        <v>925</v>
      </c>
      <c r="L115" s="29"/>
      <c r="M115" s="28">
        <v>6130</v>
      </c>
      <c r="N115" s="29" t="s">
        <v>1792</v>
      </c>
      <c r="O115" s="28" t="e">
        <f>IF(#REF!+P115&gt;0,"Nein","Ja")</f>
        <v>#REF!</v>
      </c>
      <c r="P115" s="34"/>
      <c r="Q115" s="28">
        <v>1987</v>
      </c>
      <c r="R115" s="28">
        <v>1986</v>
      </c>
      <c r="T115" s="32">
        <f t="shared" ref="T115:T148" si="13">T114+1</f>
        <v>1</v>
      </c>
    </row>
    <row r="116" spans="2:20" x14ac:dyDescent="0.2">
      <c r="B116" s="28">
        <v>119</v>
      </c>
      <c r="C116" s="28" t="s">
        <v>1184</v>
      </c>
      <c r="D116" s="28">
        <v>154884</v>
      </c>
      <c r="E116" s="29" t="s">
        <v>281</v>
      </c>
      <c r="F116" s="29" t="s">
        <v>63</v>
      </c>
      <c r="G116" s="31" t="str">
        <f t="shared" si="11"/>
        <v>Bremgartner Josef</v>
      </c>
      <c r="H116" s="34">
        <v>11750</v>
      </c>
      <c r="I116" s="33">
        <f t="shared" si="12"/>
        <v>11750</v>
      </c>
      <c r="J116" s="30">
        <v>1992</v>
      </c>
      <c r="K116" s="29" t="s">
        <v>2144</v>
      </c>
      <c r="L116" s="29"/>
      <c r="M116" s="28">
        <v>6204</v>
      </c>
      <c r="N116" s="29" t="s">
        <v>16</v>
      </c>
      <c r="O116" s="28" t="e">
        <f>IF(#REF!+P116&gt;0,"Nein","Ja")</f>
        <v>#REF!</v>
      </c>
      <c r="P116" s="34"/>
      <c r="Q116" s="28">
        <v>1996</v>
      </c>
      <c r="R116" s="28">
        <v>2001</v>
      </c>
      <c r="T116" s="32">
        <f t="shared" si="13"/>
        <v>2</v>
      </c>
    </row>
    <row r="117" spans="2:20" ht="12.75" customHeight="1" x14ac:dyDescent="0.2">
      <c r="B117" s="28">
        <v>244</v>
      </c>
      <c r="D117" s="28">
        <v>144813</v>
      </c>
      <c r="E117" s="29" t="s">
        <v>283</v>
      </c>
      <c r="F117" s="29" t="s">
        <v>63</v>
      </c>
      <c r="G117" s="31" t="str">
        <f t="shared" si="11"/>
        <v>Brühlmann Josef</v>
      </c>
      <c r="H117" s="34">
        <v>13490</v>
      </c>
      <c r="I117" s="33">
        <f t="shared" si="12"/>
        <v>13490</v>
      </c>
      <c r="J117" s="30">
        <v>2002</v>
      </c>
      <c r="K117" s="29" t="s">
        <v>1427</v>
      </c>
      <c r="L117" s="29"/>
      <c r="M117" s="28">
        <v>6106</v>
      </c>
      <c r="N117" s="29" t="s">
        <v>1159</v>
      </c>
      <c r="O117" s="28" t="e">
        <f>IF(#REF!+P117&gt;0,"Nein","Ja")</f>
        <v>#REF!</v>
      </c>
      <c r="P117" s="34"/>
      <c r="Q117" s="28">
        <v>2005</v>
      </c>
      <c r="T117" s="32">
        <f t="shared" si="13"/>
        <v>3</v>
      </c>
    </row>
    <row r="118" spans="2:20" x14ac:dyDescent="0.2">
      <c r="B118" s="28">
        <v>105</v>
      </c>
      <c r="C118" s="28" t="s">
        <v>1184</v>
      </c>
      <c r="D118" s="28">
        <v>101247</v>
      </c>
      <c r="E118" s="29" t="s">
        <v>1071</v>
      </c>
      <c r="F118" s="29" t="s">
        <v>1319</v>
      </c>
      <c r="G118" s="31" t="str">
        <f t="shared" si="11"/>
        <v>Bucher Paul Sen.</v>
      </c>
      <c r="H118" s="34">
        <v>10749</v>
      </c>
      <c r="I118" s="33">
        <f t="shared" si="12"/>
        <v>10749</v>
      </c>
      <c r="J118" s="30">
        <v>1989</v>
      </c>
      <c r="K118" s="29" t="s">
        <v>551</v>
      </c>
      <c r="L118" s="29"/>
      <c r="M118" s="28">
        <v>6244</v>
      </c>
      <c r="N118" s="29" t="s">
        <v>1169</v>
      </c>
      <c r="O118" s="28" t="e">
        <f>IF(#REF!+P118&gt;0,"Nein","Ja")</f>
        <v>#REF!</v>
      </c>
      <c r="Q118" s="28">
        <v>1989</v>
      </c>
      <c r="R118" s="28">
        <v>1998</v>
      </c>
      <c r="T118" s="32">
        <f t="shared" si="13"/>
        <v>4</v>
      </c>
    </row>
    <row r="119" spans="2:20" ht="12.75" customHeight="1" x14ac:dyDescent="0.2">
      <c r="B119" s="28">
        <v>129</v>
      </c>
      <c r="C119" s="28" t="s">
        <v>1184</v>
      </c>
      <c r="E119" s="29" t="s">
        <v>286</v>
      </c>
      <c r="F119" s="29" t="s">
        <v>1229</v>
      </c>
      <c r="G119" s="31" t="str">
        <f t="shared" si="11"/>
        <v>Bühlmann Hubert</v>
      </c>
      <c r="H119" s="34">
        <v>6899</v>
      </c>
      <c r="I119" s="33">
        <f t="shared" si="12"/>
        <v>6899</v>
      </c>
      <c r="J119" s="30">
        <v>1978</v>
      </c>
      <c r="K119" s="29" t="s">
        <v>558</v>
      </c>
      <c r="L119" s="29"/>
      <c r="M119" s="28">
        <v>6274</v>
      </c>
      <c r="N119" s="29" t="s">
        <v>1784</v>
      </c>
      <c r="O119" s="28" t="s">
        <v>712</v>
      </c>
      <c r="T119" s="32">
        <f t="shared" si="13"/>
        <v>5</v>
      </c>
    </row>
    <row r="120" spans="2:20" x14ac:dyDescent="0.2">
      <c r="B120" s="28">
        <v>103</v>
      </c>
      <c r="C120" s="28" t="s">
        <v>1184</v>
      </c>
      <c r="E120" s="29" t="s">
        <v>292</v>
      </c>
      <c r="F120" s="29" t="s">
        <v>62</v>
      </c>
      <c r="G120" s="31" t="str">
        <f t="shared" si="11"/>
        <v>Bütikofer Hans</v>
      </c>
      <c r="H120" s="34">
        <v>5487</v>
      </c>
      <c r="I120" s="33">
        <f t="shared" si="12"/>
        <v>5487</v>
      </c>
      <c r="J120" s="30">
        <v>1975</v>
      </c>
      <c r="K120" s="29" t="s">
        <v>1712</v>
      </c>
      <c r="L120" s="29"/>
      <c r="M120" s="28">
        <v>6144</v>
      </c>
      <c r="N120" s="29" t="s">
        <v>1330</v>
      </c>
      <c r="O120" s="28" t="e">
        <f>IF(#REF!+P120&gt;0,"Nein","Ja")</f>
        <v>#REF!</v>
      </c>
      <c r="Q120" s="28">
        <v>1976</v>
      </c>
      <c r="T120" s="32">
        <f t="shared" si="13"/>
        <v>6</v>
      </c>
    </row>
    <row r="121" spans="2:20" ht="12.75" customHeight="1" x14ac:dyDescent="0.2">
      <c r="B121" s="28">
        <v>151</v>
      </c>
      <c r="D121" s="28">
        <v>103698</v>
      </c>
      <c r="E121" s="29" t="s">
        <v>293</v>
      </c>
      <c r="F121" s="29" t="s">
        <v>109</v>
      </c>
      <c r="G121" s="31" t="str">
        <f t="shared" si="11"/>
        <v>Büttiker Hermann</v>
      </c>
      <c r="H121" s="34">
        <v>13476</v>
      </c>
      <c r="I121" s="33">
        <f t="shared" si="12"/>
        <v>13476</v>
      </c>
      <c r="J121" s="30">
        <v>1996</v>
      </c>
      <c r="K121" s="29" t="s">
        <v>569</v>
      </c>
      <c r="L121" s="29"/>
      <c r="M121" s="28">
        <v>6027</v>
      </c>
      <c r="N121" s="29" t="s">
        <v>13</v>
      </c>
      <c r="O121" s="28" t="e">
        <f>IF(#REF!+P121&gt;0,"Nein","Ja")</f>
        <v>#REF!</v>
      </c>
      <c r="T121" s="32">
        <f t="shared" si="13"/>
        <v>7</v>
      </c>
    </row>
    <row r="122" spans="2:20" ht="12.75" customHeight="1" x14ac:dyDescent="0.2">
      <c r="B122" s="28">
        <v>150</v>
      </c>
      <c r="C122" s="28" t="s">
        <v>1184</v>
      </c>
      <c r="E122" s="29" t="s">
        <v>795</v>
      </c>
      <c r="F122" s="29" t="s">
        <v>136</v>
      </c>
      <c r="G122" s="31" t="str">
        <f t="shared" si="11"/>
        <v>Fellmann Pia</v>
      </c>
      <c r="H122" s="34">
        <v>12023</v>
      </c>
      <c r="I122" s="33">
        <f t="shared" si="12"/>
        <v>12023</v>
      </c>
      <c r="J122" s="30">
        <v>2004</v>
      </c>
      <c r="K122" s="29" t="s">
        <v>1349</v>
      </c>
      <c r="L122" s="29"/>
      <c r="M122" s="28">
        <v>6215</v>
      </c>
      <c r="N122" s="29" t="s">
        <v>26</v>
      </c>
      <c r="O122" s="28" t="e">
        <f>IF(#REF!+P122&gt;0,"Nein","Ja")</f>
        <v>#REF!</v>
      </c>
      <c r="T122" s="32">
        <f t="shared" si="13"/>
        <v>8</v>
      </c>
    </row>
    <row r="123" spans="2:20" ht="12.75" customHeight="1" x14ac:dyDescent="0.2">
      <c r="B123" s="28">
        <v>241</v>
      </c>
      <c r="C123" s="28" t="s">
        <v>1184</v>
      </c>
      <c r="E123" s="29" t="s">
        <v>1549</v>
      </c>
      <c r="F123" s="29" t="s">
        <v>63</v>
      </c>
      <c r="G123" s="31" t="str">
        <f t="shared" si="11"/>
        <v>Gassmann Josef</v>
      </c>
      <c r="H123" s="34">
        <v>6695</v>
      </c>
      <c r="I123" s="33">
        <f t="shared" si="12"/>
        <v>6695</v>
      </c>
      <c r="J123" s="30">
        <v>1978</v>
      </c>
      <c r="K123" s="29" t="s">
        <v>2153</v>
      </c>
      <c r="L123" s="29"/>
      <c r="M123" s="28">
        <v>6252</v>
      </c>
      <c r="N123" s="29" t="s">
        <v>1775</v>
      </c>
      <c r="O123" s="28" t="e">
        <f>IF(#REF!+P123&gt;0,"Nein","Ja")</f>
        <v>#REF!</v>
      </c>
      <c r="P123" s="34"/>
      <c r="Q123" s="28">
        <v>1985</v>
      </c>
      <c r="T123" s="32">
        <f t="shared" si="13"/>
        <v>9</v>
      </c>
    </row>
    <row r="124" spans="2:20" ht="12.75" customHeight="1" x14ac:dyDescent="0.2">
      <c r="B124" s="28">
        <v>116</v>
      </c>
      <c r="C124" s="28" t="s">
        <v>1184</v>
      </c>
      <c r="D124" s="28">
        <v>186366</v>
      </c>
      <c r="E124" s="29" t="s">
        <v>1561</v>
      </c>
      <c r="F124" s="29" t="s">
        <v>1239</v>
      </c>
      <c r="G124" s="31" t="str">
        <f t="shared" si="11"/>
        <v>Hardegger Felix</v>
      </c>
      <c r="H124" s="34">
        <v>11049</v>
      </c>
      <c r="I124" s="33">
        <f t="shared" si="12"/>
        <v>11049</v>
      </c>
      <c r="J124" s="30">
        <v>1990</v>
      </c>
      <c r="K124" s="29" t="s">
        <v>1513</v>
      </c>
      <c r="L124" s="29"/>
      <c r="M124" s="28">
        <v>6030</v>
      </c>
      <c r="N124" s="29" t="s">
        <v>1152</v>
      </c>
      <c r="O124" s="28" t="e">
        <f>IF(#REF!+P124&gt;0,"Nein","Ja")</f>
        <v>#REF!</v>
      </c>
      <c r="P124" s="34"/>
      <c r="Q124" s="28">
        <v>1991</v>
      </c>
      <c r="R124" s="28">
        <v>1999</v>
      </c>
      <c r="T124" s="32">
        <f t="shared" si="13"/>
        <v>10</v>
      </c>
    </row>
    <row r="125" spans="2:20" ht="12.75" customHeight="1" x14ac:dyDescent="0.2">
      <c r="B125" s="28">
        <v>110</v>
      </c>
      <c r="C125" s="28" t="s">
        <v>1184</v>
      </c>
      <c r="D125" s="28">
        <v>114358</v>
      </c>
      <c r="E125" s="29" t="s">
        <v>336</v>
      </c>
      <c r="F125" s="29" t="s">
        <v>63</v>
      </c>
      <c r="G125" s="31" t="str">
        <f t="shared" si="11"/>
        <v>Hebler Josef</v>
      </c>
      <c r="H125" s="34">
        <v>8409</v>
      </c>
      <c r="I125" s="33">
        <f t="shared" si="12"/>
        <v>8409</v>
      </c>
      <c r="J125" s="30">
        <v>1983</v>
      </c>
      <c r="K125" s="29" t="s">
        <v>621</v>
      </c>
      <c r="L125" s="29"/>
      <c r="M125" s="28">
        <v>6018</v>
      </c>
      <c r="N125" s="29" t="s">
        <v>1776</v>
      </c>
      <c r="O125" s="28" t="e">
        <f>IF(#REF!+P125&gt;0,"Nein","Ja")</f>
        <v>#REF!</v>
      </c>
      <c r="Q125" s="28">
        <v>1991</v>
      </c>
      <c r="R125" s="28">
        <v>1997</v>
      </c>
      <c r="T125" s="32">
        <f t="shared" si="13"/>
        <v>11</v>
      </c>
    </row>
    <row r="126" spans="2:20" ht="12.75" customHeight="1" x14ac:dyDescent="0.2">
      <c r="B126" s="28">
        <v>203</v>
      </c>
      <c r="C126" s="28" t="s">
        <v>1184</v>
      </c>
      <c r="E126" s="29" t="s">
        <v>911</v>
      </c>
      <c r="F126" s="29" t="s">
        <v>62</v>
      </c>
      <c r="G126" s="31" t="str">
        <f t="shared" si="11"/>
        <v>Hunkeler Hans</v>
      </c>
      <c r="H126" s="34">
        <v>9138</v>
      </c>
      <c r="I126" s="33">
        <f t="shared" si="12"/>
        <v>9138</v>
      </c>
      <c r="J126" s="30">
        <v>1985</v>
      </c>
      <c r="K126" s="29" t="s">
        <v>678</v>
      </c>
      <c r="L126" s="29"/>
      <c r="M126" s="28">
        <v>6208</v>
      </c>
      <c r="N126" s="29" t="s">
        <v>1761</v>
      </c>
      <c r="O126" s="28" t="e">
        <f>IF(#REF!+P126&gt;0,"Nein","Ja")</f>
        <v>#REF!</v>
      </c>
      <c r="T126" s="32">
        <f t="shared" si="13"/>
        <v>12</v>
      </c>
    </row>
    <row r="127" spans="2:20" x14ac:dyDescent="0.2">
      <c r="B127" s="28">
        <v>144</v>
      </c>
      <c r="D127" s="28">
        <v>178330</v>
      </c>
      <c r="E127" s="29" t="s">
        <v>911</v>
      </c>
      <c r="F127" s="29" t="s">
        <v>129</v>
      </c>
      <c r="G127" s="31" t="str">
        <f t="shared" si="11"/>
        <v>Hunkeler Toni</v>
      </c>
      <c r="H127" s="34">
        <v>16925</v>
      </c>
      <c r="I127" s="33">
        <f t="shared" si="12"/>
        <v>16925</v>
      </c>
      <c r="J127" s="30">
        <v>2006</v>
      </c>
      <c r="K127" s="29" t="s">
        <v>913</v>
      </c>
      <c r="L127" s="29"/>
      <c r="M127" s="28">
        <v>6166</v>
      </c>
      <c r="N127" s="29" t="s">
        <v>14</v>
      </c>
      <c r="O127" s="28" t="e">
        <f>IF(#REF!+P127&gt;0,"Nein","Ja")</f>
        <v>#REF!</v>
      </c>
      <c r="T127" s="32">
        <f t="shared" si="13"/>
        <v>13</v>
      </c>
    </row>
    <row r="128" spans="2:20" ht="12.75" customHeight="1" x14ac:dyDescent="0.2">
      <c r="B128" s="28">
        <v>250</v>
      </c>
      <c r="C128" s="28" t="s">
        <v>1184</v>
      </c>
      <c r="E128" s="29" t="s">
        <v>396</v>
      </c>
      <c r="F128" s="29" t="s">
        <v>83</v>
      </c>
      <c r="G128" s="31" t="str">
        <f t="shared" si="11"/>
        <v>Jordi Fritz</v>
      </c>
      <c r="H128" s="34">
        <v>6278</v>
      </c>
      <c r="I128" s="33">
        <f t="shared" si="12"/>
        <v>6278</v>
      </c>
      <c r="J128" s="30">
        <v>1977</v>
      </c>
      <c r="K128" s="29" t="s">
        <v>1895</v>
      </c>
      <c r="L128" s="29"/>
      <c r="M128" s="28">
        <v>6234</v>
      </c>
      <c r="N128" s="29" t="s">
        <v>1148</v>
      </c>
      <c r="O128" s="28" t="e">
        <f>IF(#REF!+P128&gt;0,"Nein","Ja")</f>
        <v>#REF!</v>
      </c>
      <c r="P128" s="34"/>
      <c r="Q128" s="28">
        <v>1977</v>
      </c>
      <c r="T128" s="32">
        <f t="shared" si="13"/>
        <v>14</v>
      </c>
    </row>
    <row r="129" spans="2:20" ht="12.75" customHeight="1" x14ac:dyDescent="0.2">
      <c r="B129" s="28">
        <v>111</v>
      </c>
      <c r="D129" s="28">
        <v>180811</v>
      </c>
      <c r="E129" s="29" t="s">
        <v>1572</v>
      </c>
      <c r="F129" s="29" t="s">
        <v>63</v>
      </c>
      <c r="G129" s="31" t="str">
        <f t="shared" si="11"/>
        <v>Kirchhofer Josef</v>
      </c>
      <c r="H129" s="34">
        <v>12815</v>
      </c>
      <c r="I129" s="33">
        <f t="shared" si="12"/>
        <v>12815</v>
      </c>
      <c r="J129" s="30">
        <v>1995</v>
      </c>
      <c r="K129" s="29" t="s">
        <v>696</v>
      </c>
      <c r="L129" s="29"/>
      <c r="M129" s="28">
        <v>6233</v>
      </c>
      <c r="N129" s="29" t="s">
        <v>1781</v>
      </c>
      <c r="O129" s="28" t="e">
        <f>IF(#REF!+P129&gt;0,"Nein","Ja")</f>
        <v>#REF!</v>
      </c>
      <c r="P129" s="34"/>
      <c r="Q129" s="28">
        <v>1995</v>
      </c>
      <c r="R129" s="28">
        <v>2004</v>
      </c>
      <c r="T129" s="32">
        <f t="shared" si="13"/>
        <v>15</v>
      </c>
    </row>
    <row r="130" spans="2:20" x14ac:dyDescent="0.2">
      <c r="B130" s="28">
        <v>213</v>
      </c>
      <c r="C130" s="28" t="s">
        <v>1184</v>
      </c>
      <c r="E130" s="29" t="s">
        <v>1039</v>
      </c>
      <c r="F130" s="29" t="s">
        <v>62</v>
      </c>
      <c r="G130" s="31" t="str">
        <f t="shared" si="11"/>
        <v>König Hans</v>
      </c>
      <c r="H130" s="34">
        <v>8901</v>
      </c>
      <c r="I130" s="33">
        <f t="shared" si="12"/>
        <v>8901</v>
      </c>
      <c r="J130" s="30">
        <v>1984</v>
      </c>
      <c r="K130" s="29" t="s">
        <v>1193</v>
      </c>
      <c r="L130" s="29"/>
      <c r="M130" s="28">
        <v>6263</v>
      </c>
      <c r="N130" s="29" t="s">
        <v>1765</v>
      </c>
      <c r="O130" s="28" t="e">
        <f>IF(#REF!+P130&gt;0,"Nein","Ja")</f>
        <v>#REF!</v>
      </c>
      <c r="T130" s="32">
        <f t="shared" si="13"/>
        <v>16</v>
      </c>
    </row>
    <row r="131" spans="2:20" ht="12.75" customHeight="1" x14ac:dyDescent="0.2">
      <c r="B131" s="28">
        <v>205</v>
      </c>
      <c r="C131" s="28" t="s">
        <v>1184</v>
      </c>
      <c r="E131" s="29" t="s">
        <v>1040</v>
      </c>
      <c r="F131" s="29" t="s">
        <v>63</v>
      </c>
      <c r="G131" s="31" t="str">
        <f t="shared" si="11"/>
        <v>Kost Josef</v>
      </c>
      <c r="H131" s="34">
        <v>10063</v>
      </c>
      <c r="I131" s="33">
        <f t="shared" si="12"/>
        <v>10063</v>
      </c>
      <c r="J131" s="30">
        <v>1987</v>
      </c>
      <c r="K131" s="29" t="s">
        <v>699</v>
      </c>
      <c r="L131" s="29"/>
      <c r="M131" s="28">
        <v>6035</v>
      </c>
      <c r="N131" s="29" t="s">
        <v>1164</v>
      </c>
      <c r="O131" s="28" t="e">
        <f>IF(#REF!+P131&gt;0,"Nein","Ja")</f>
        <v>#REF!</v>
      </c>
      <c r="T131" s="32">
        <f t="shared" si="13"/>
        <v>17</v>
      </c>
    </row>
    <row r="132" spans="2:20" x14ac:dyDescent="0.2">
      <c r="B132" s="28">
        <v>180</v>
      </c>
      <c r="C132" s="28" t="s">
        <v>1184</v>
      </c>
      <c r="D132" s="28">
        <v>201657</v>
      </c>
      <c r="E132" s="29" t="s">
        <v>1578</v>
      </c>
      <c r="F132" s="29" t="s">
        <v>116</v>
      </c>
      <c r="G132" s="31" t="str">
        <f t="shared" si="11"/>
        <v>Krähenbühl Kurt</v>
      </c>
      <c r="H132" s="34">
        <v>10187</v>
      </c>
      <c r="I132" s="33">
        <f t="shared" si="12"/>
        <v>10187</v>
      </c>
      <c r="J132" s="30">
        <v>1987</v>
      </c>
      <c r="K132" s="29" t="s">
        <v>549</v>
      </c>
      <c r="L132" s="29"/>
      <c r="M132" s="28">
        <v>6003</v>
      </c>
      <c r="N132" s="29" t="s">
        <v>1796</v>
      </c>
      <c r="O132" s="28" t="e">
        <f>IF(#REF!+P132&gt;0,"Nein","Ja")</f>
        <v>#REF!</v>
      </c>
      <c r="T132" s="32">
        <f t="shared" si="13"/>
        <v>18</v>
      </c>
    </row>
    <row r="133" spans="2:20" ht="12.75" customHeight="1" x14ac:dyDescent="0.2">
      <c r="B133" s="28">
        <v>140</v>
      </c>
      <c r="C133" s="28" t="s">
        <v>1184</v>
      </c>
      <c r="E133" s="29" t="s">
        <v>342</v>
      </c>
      <c r="F133" s="29" t="s">
        <v>62</v>
      </c>
      <c r="G133" s="31" t="str">
        <f t="shared" si="11"/>
        <v>Leuenberger Hans</v>
      </c>
      <c r="H133" s="34">
        <v>8647</v>
      </c>
      <c r="I133" s="33">
        <f t="shared" si="12"/>
        <v>8647</v>
      </c>
      <c r="J133" s="30">
        <v>1983</v>
      </c>
      <c r="K133" s="29" t="s">
        <v>1668</v>
      </c>
      <c r="L133" s="29"/>
      <c r="M133" s="28">
        <v>4916</v>
      </c>
      <c r="N133" s="29" t="s">
        <v>47</v>
      </c>
      <c r="O133" s="28" t="e">
        <f>IF(#REF!+P133&gt;0,"Nein","Ja")</f>
        <v>#REF!</v>
      </c>
      <c r="R133" s="28">
        <v>1989</v>
      </c>
      <c r="S133" s="28">
        <v>1993</v>
      </c>
      <c r="T133" s="32">
        <f t="shared" si="13"/>
        <v>19</v>
      </c>
    </row>
    <row r="134" spans="2:20" ht="12.75" customHeight="1" x14ac:dyDescent="0.2">
      <c r="B134" s="28">
        <v>191</v>
      </c>
      <c r="C134" s="28" t="s">
        <v>1184</v>
      </c>
      <c r="E134" s="29" t="s">
        <v>844</v>
      </c>
      <c r="F134" s="29" t="s">
        <v>85</v>
      </c>
      <c r="G134" s="31" t="str">
        <f t="shared" si="11"/>
        <v>Lötscher Karl</v>
      </c>
      <c r="H134" s="34">
        <v>10149</v>
      </c>
      <c r="I134" s="33">
        <f t="shared" si="12"/>
        <v>10149</v>
      </c>
      <c r="J134" s="30">
        <v>1987</v>
      </c>
      <c r="K134" s="29" t="s">
        <v>1672</v>
      </c>
      <c r="L134" s="29"/>
      <c r="M134" s="28">
        <v>6162</v>
      </c>
      <c r="N134" s="29" t="s">
        <v>1156</v>
      </c>
      <c r="O134" s="28" t="e">
        <f>IF(#REF!+P134&gt;0,"Nein","Ja")</f>
        <v>#REF!</v>
      </c>
      <c r="T134" s="32">
        <f t="shared" si="13"/>
        <v>20</v>
      </c>
    </row>
    <row r="135" spans="2:20" x14ac:dyDescent="0.2">
      <c r="B135" s="28">
        <v>235</v>
      </c>
      <c r="C135" s="28" t="s">
        <v>1184</v>
      </c>
      <c r="E135" s="29" t="s">
        <v>354</v>
      </c>
      <c r="F135" s="29" t="s">
        <v>82</v>
      </c>
      <c r="G135" s="31" t="str">
        <f t="shared" si="11"/>
        <v>Mauchle Anton</v>
      </c>
      <c r="H135" s="34">
        <v>8793</v>
      </c>
      <c r="I135" s="33">
        <f t="shared" si="12"/>
        <v>8793</v>
      </c>
      <c r="J135" s="30">
        <v>1984</v>
      </c>
      <c r="K135" s="29" t="s">
        <v>862</v>
      </c>
      <c r="L135" s="29"/>
      <c r="M135" s="28">
        <v>6210</v>
      </c>
      <c r="N135" s="29" t="s">
        <v>1154</v>
      </c>
      <c r="O135" s="28" t="e">
        <f>IF(#REF!+P135&gt;0,"Nein","Ja")</f>
        <v>#REF!</v>
      </c>
      <c r="T135" s="32">
        <f t="shared" si="13"/>
        <v>21</v>
      </c>
    </row>
    <row r="136" spans="2:20" ht="12.75" customHeight="1" x14ac:dyDescent="0.2">
      <c r="B136" s="28">
        <v>186</v>
      </c>
      <c r="E136" s="29" t="s">
        <v>1591</v>
      </c>
      <c r="F136" s="29" t="s">
        <v>122</v>
      </c>
      <c r="G136" s="31" t="str">
        <f t="shared" si="11"/>
        <v>Moeri Edy</v>
      </c>
      <c r="H136" s="34">
        <v>14879</v>
      </c>
      <c r="I136" s="33">
        <f t="shared" si="12"/>
        <v>14879</v>
      </c>
      <c r="J136" s="30">
        <v>2000</v>
      </c>
      <c r="K136" s="29" t="s">
        <v>683</v>
      </c>
      <c r="L136" s="29"/>
      <c r="M136" s="28">
        <v>6005</v>
      </c>
      <c r="N136" s="29" t="s">
        <v>1796</v>
      </c>
      <c r="O136" s="28" t="e">
        <f>IF(#REF!+P136&gt;0,"Nein","Ja")</f>
        <v>#REF!</v>
      </c>
      <c r="T136" s="32">
        <f t="shared" si="13"/>
        <v>22</v>
      </c>
    </row>
    <row r="137" spans="2:20" ht="12.75" customHeight="1" x14ac:dyDescent="0.2">
      <c r="B137" s="28">
        <v>222</v>
      </c>
      <c r="C137" s="28" t="s">
        <v>1184</v>
      </c>
      <c r="D137" s="28">
        <v>170287</v>
      </c>
      <c r="E137" s="29" t="s">
        <v>823</v>
      </c>
      <c r="F137" s="29" t="s">
        <v>1232</v>
      </c>
      <c r="G137" s="31" t="str">
        <f t="shared" si="11"/>
        <v>Müller Christian</v>
      </c>
      <c r="H137" s="34">
        <v>12762</v>
      </c>
      <c r="I137" s="33">
        <f t="shared" si="12"/>
        <v>12762</v>
      </c>
      <c r="J137" s="30">
        <v>1994</v>
      </c>
      <c r="K137" s="29" t="s">
        <v>2064</v>
      </c>
      <c r="L137" s="29"/>
      <c r="M137" s="28">
        <v>6110</v>
      </c>
      <c r="N137" s="29" t="s">
        <v>1</v>
      </c>
      <c r="O137" s="28" t="e">
        <f>IF(#REF!+P137&gt;0,"Nein","Ja")</f>
        <v>#REF!</v>
      </c>
      <c r="P137" s="34"/>
      <c r="Q137" s="28">
        <v>1994</v>
      </c>
      <c r="R137" s="28">
        <v>2003</v>
      </c>
      <c r="T137" s="32">
        <f t="shared" si="13"/>
        <v>23</v>
      </c>
    </row>
    <row r="138" spans="2:20" ht="12.75" customHeight="1" x14ac:dyDescent="0.2">
      <c r="B138" s="28">
        <v>178</v>
      </c>
      <c r="C138" s="28" t="s">
        <v>1184</v>
      </c>
      <c r="D138" s="28">
        <v>188028</v>
      </c>
      <c r="E138" s="29" t="s">
        <v>823</v>
      </c>
      <c r="F138" s="29" t="s">
        <v>70</v>
      </c>
      <c r="G138" s="31" t="str">
        <f t="shared" si="11"/>
        <v>Müller Heinz</v>
      </c>
      <c r="H138" s="34">
        <v>12805</v>
      </c>
      <c r="I138" s="33">
        <f t="shared" si="12"/>
        <v>12805</v>
      </c>
      <c r="J138" s="30">
        <v>1995</v>
      </c>
      <c r="K138" s="29" t="s">
        <v>152</v>
      </c>
      <c r="L138" s="29"/>
      <c r="M138" s="28">
        <v>6045</v>
      </c>
      <c r="N138" s="29" t="s">
        <v>1161</v>
      </c>
      <c r="O138" s="28" t="s">
        <v>712</v>
      </c>
      <c r="P138" s="34"/>
      <c r="Q138" s="28">
        <v>2000</v>
      </c>
      <c r="T138" s="32">
        <f t="shared" si="13"/>
        <v>24</v>
      </c>
    </row>
    <row r="139" spans="2:20" x14ac:dyDescent="0.2">
      <c r="B139" s="28">
        <v>231</v>
      </c>
      <c r="C139" s="28" t="s">
        <v>1184</v>
      </c>
      <c r="D139" s="28">
        <v>100236</v>
      </c>
      <c r="E139" s="29" t="s">
        <v>476</v>
      </c>
      <c r="F139" s="29" t="s">
        <v>63</v>
      </c>
      <c r="G139" s="31" t="str">
        <f t="shared" si="11"/>
        <v>Odermatt Josef</v>
      </c>
      <c r="H139" s="34">
        <v>11427</v>
      </c>
      <c r="I139" s="33">
        <f t="shared" si="12"/>
        <v>11427</v>
      </c>
      <c r="J139" s="30">
        <v>1991</v>
      </c>
      <c r="K139" s="29" t="s">
        <v>161</v>
      </c>
      <c r="L139" s="29"/>
      <c r="M139" s="28">
        <v>6204</v>
      </c>
      <c r="N139" s="29" t="s">
        <v>16</v>
      </c>
      <c r="O139" s="28" t="e">
        <f>IF(#REF!+P139&gt;0,"Nein","Ja")</f>
        <v>#REF!</v>
      </c>
      <c r="P139" s="34"/>
      <c r="Q139" s="28">
        <v>1996</v>
      </c>
      <c r="R139" s="28">
        <v>2000</v>
      </c>
      <c r="T139" s="32">
        <f t="shared" si="13"/>
        <v>25</v>
      </c>
    </row>
    <row r="140" spans="2:20" ht="12.75" customHeight="1" x14ac:dyDescent="0.2">
      <c r="B140" s="28">
        <v>122</v>
      </c>
      <c r="C140" s="28" t="s">
        <v>1184</v>
      </c>
      <c r="E140" s="29" t="s">
        <v>67</v>
      </c>
      <c r="F140" s="29" t="s">
        <v>63</v>
      </c>
      <c r="G140" s="31" t="str">
        <f t="shared" si="11"/>
        <v>Peter Josef</v>
      </c>
      <c r="H140" s="34">
        <v>9023</v>
      </c>
      <c r="I140" s="33">
        <f t="shared" si="12"/>
        <v>9023</v>
      </c>
      <c r="J140" s="30">
        <v>1984</v>
      </c>
      <c r="K140" s="29" t="s">
        <v>165</v>
      </c>
      <c r="L140" s="29"/>
      <c r="M140" s="28">
        <v>6020</v>
      </c>
      <c r="N140" s="29" t="s">
        <v>1777</v>
      </c>
      <c r="O140" s="28" t="e">
        <f>IF(#REF!+P140&gt;0,"Nein","Ja")</f>
        <v>#REF!</v>
      </c>
      <c r="P140" s="34"/>
      <c r="R140" s="28">
        <v>2000</v>
      </c>
      <c r="T140" s="32">
        <f t="shared" si="13"/>
        <v>26</v>
      </c>
    </row>
    <row r="141" spans="2:20" ht="12.75" customHeight="1" x14ac:dyDescent="0.2">
      <c r="B141" s="28">
        <v>139</v>
      </c>
      <c r="C141" s="28" t="s">
        <v>1184</v>
      </c>
      <c r="E141" s="29" t="s">
        <v>366</v>
      </c>
      <c r="F141" s="29" t="s">
        <v>1231</v>
      </c>
      <c r="G141" s="31" t="str">
        <f t="shared" si="11"/>
        <v>Pfrunder Alois</v>
      </c>
      <c r="H141" s="34">
        <v>10541</v>
      </c>
      <c r="I141" s="33">
        <f t="shared" si="12"/>
        <v>10541</v>
      </c>
      <c r="J141" s="30">
        <v>1988</v>
      </c>
      <c r="K141" s="29" t="s">
        <v>1874</v>
      </c>
      <c r="L141" s="29"/>
      <c r="M141" s="28">
        <v>6404</v>
      </c>
      <c r="N141" s="29" t="s">
        <v>1798</v>
      </c>
      <c r="O141" s="28" t="e">
        <f>IF(#REF!+P141&gt;0,"Nein","Ja")</f>
        <v>#REF!</v>
      </c>
      <c r="P141" s="34"/>
      <c r="R141" s="28">
        <v>1997</v>
      </c>
      <c r="T141" s="32">
        <f t="shared" si="13"/>
        <v>27</v>
      </c>
    </row>
    <row r="142" spans="2:20" x14ac:dyDescent="0.2">
      <c r="B142" s="28">
        <v>214</v>
      </c>
      <c r="C142" s="28" t="s">
        <v>1184</v>
      </c>
      <c r="E142" s="29" t="s">
        <v>1276</v>
      </c>
      <c r="F142" s="29" t="s">
        <v>63</v>
      </c>
      <c r="G142" s="31" t="str">
        <f t="shared" si="11"/>
        <v>Schmid Josef</v>
      </c>
      <c r="H142" s="34">
        <v>12714</v>
      </c>
      <c r="I142" s="33">
        <f t="shared" si="12"/>
        <v>12714</v>
      </c>
      <c r="J142" s="30">
        <v>1995</v>
      </c>
      <c r="K142" s="29" t="s">
        <v>1910</v>
      </c>
      <c r="L142" s="29"/>
      <c r="M142" s="28">
        <v>6221</v>
      </c>
      <c r="N142" s="29" t="s">
        <v>1170</v>
      </c>
      <c r="O142" s="28" t="e">
        <f>IF(#REF!+P142&gt;0,"Nein","Ja")</f>
        <v>#REF!</v>
      </c>
      <c r="T142" s="32">
        <f t="shared" si="13"/>
        <v>28</v>
      </c>
    </row>
    <row r="143" spans="2:20" x14ac:dyDescent="0.2">
      <c r="B143" s="28">
        <v>213</v>
      </c>
      <c r="D143" s="28">
        <v>152255</v>
      </c>
      <c r="E143" s="29" t="s">
        <v>1746</v>
      </c>
      <c r="F143" s="29" t="s">
        <v>72</v>
      </c>
      <c r="G143" s="31" t="str">
        <f t="shared" si="11"/>
        <v>Steger Albert</v>
      </c>
      <c r="H143" s="34">
        <v>13276</v>
      </c>
      <c r="I143" s="33">
        <f t="shared" si="12"/>
        <v>13276</v>
      </c>
      <c r="J143" s="30">
        <v>1996</v>
      </c>
      <c r="K143" s="29" t="s">
        <v>1483</v>
      </c>
      <c r="L143" s="29"/>
      <c r="M143" s="28">
        <v>6260</v>
      </c>
      <c r="N143" s="29" t="s">
        <v>1147</v>
      </c>
      <c r="O143" s="28" t="e">
        <f>IF(#REF!+P143&gt;0,"Nein","Ja")</f>
        <v>#REF!</v>
      </c>
      <c r="P143" s="34"/>
      <c r="Q143" s="28">
        <v>1999</v>
      </c>
      <c r="R143" s="28">
        <v>2005</v>
      </c>
      <c r="T143" s="32">
        <f t="shared" si="13"/>
        <v>29</v>
      </c>
    </row>
    <row r="144" spans="2:20" x14ac:dyDescent="0.2">
      <c r="B144" s="28">
        <v>224</v>
      </c>
      <c r="D144" s="28">
        <v>171789</v>
      </c>
      <c r="E144" s="29" t="s">
        <v>172</v>
      </c>
      <c r="F144" s="29" t="s">
        <v>71</v>
      </c>
      <c r="G144" s="31" t="str">
        <f t="shared" si="11"/>
        <v>Steiger Franz</v>
      </c>
      <c r="H144" s="34">
        <v>13509</v>
      </c>
      <c r="I144" s="33">
        <f t="shared" si="12"/>
        <v>13509</v>
      </c>
      <c r="J144" s="30">
        <v>1996</v>
      </c>
      <c r="K144" s="29" t="s">
        <v>991</v>
      </c>
      <c r="L144" s="29"/>
      <c r="M144" s="28">
        <v>6231</v>
      </c>
      <c r="N144" s="29" t="s">
        <v>1794</v>
      </c>
      <c r="O144" s="28" t="e">
        <f>IF(#REF!+P144&gt;0,"Nein","Ja")</f>
        <v>#REF!</v>
      </c>
      <c r="P144" s="34"/>
      <c r="Q144" s="28">
        <v>1997</v>
      </c>
      <c r="T144" s="32">
        <f t="shared" si="13"/>
        <v>30</v>
      </c>
    </row>
    <row r="145" spans="2:20" ht="12.75" customHeight="1" x14ac:dyDescent="0.2">
      <c r="B145" s="28">
        <v>188</v>
      </c>
      <c r="C145" s="28" t="s">
        <v>1184</v>
      </c>
      <c r="D145" s="28">
        <v>176418</v>
      </c>
      <c r="E145" s="29" t="s">
        <v>1460</v>
      </c>
      <c r="F145" s="29" t="s">
        <v>71</v>
      </c>
      <c r="G145" s="31" t="str">
        <f t="shared" si="11"/>
        <v>Studer Franz</v>
      </c>
      <c r="H145" s="34">
        <v>7415</v>
      </c>
      <c r="I145" s="33">
        <f t="shared" si="12"/>
        <v>7415</v>
      </c>
      <c r="J145" s="30">
        <v>1980</v>
      </c>
      <c r="K145" s="29" t="s">
        <v>1003</v>
      </c>
      <c r="L145" s="29"/>
      <c r="M145" s="28">
        <v>6105</v>
      </c>
      <c r="N145" s="29" t="s">
        <v>1779</v>
      </c>
      <c r="O145" s="28" t="e">
        <f>IF(#REF!+P145&gt;0,"Nein","Ja")</f>
        <v>#REF!</v>
      </c>
      <c r="Q145" s="28">
        <v>1986</v>
      </c>
      <c r="R145" s="28">
        <v>1995</v>
      </c>
      <c r="T145" s="32">
        <f t="shared" si="13"/>
        <v>31</v>
      </c>
    </row>
    <row r="146" spans="2:20" ht="12.75" customHeight="1" x14ac:dyDescent="0.2">
      <c r="B146" s="28">
        <v>148</v>
      </c>
      <c r="C146" s="28" t="s">
        <v>1184</v>
      </c>
      <c r="E146" s="29" t="s">
        <v>177</v>
      </c>
      <c r="F146" s="29" t="s">
        <v>63</v>
      </c>
      <c r="G146" s="31" t="str">
        <f t="shared" si="11"/>
        <v>Troxler Josef</v>
      </c>
      <c r="H146" s="34">
        <v>9158</v>
      </c>
      <c r="I146" s="33">
        <f t="shared" si="12"/>
        <v>9158</v>
      </c>
      <c r="J146" s="30">
        <v>1985</v>
      </c>
      <c r="K146" s="29" t="s">
        <v>1019</v>
      </c>
      <c r="L146" s="29"/>
      <c r="M146" s="28">
        <v>6024</v>
      </c>
      <c r="N146" s="29" t="s">
        <v>25</v>
      </c>
      <c r="O146" s="28" t="e">
        <f>IF(#REF!+P146&gt;0,"Nein","Ja")</f>
        <v>#REF!</v>
      </c>
      <c r="T146" s="32">
        <f t="shared" si="13"/>
        <v>32</v>
      </c>
    </row>
    <row r="147" spans="2:20" ht="12.75" customHeight="1" x14ac:dyDescent="0.2">
      <c r="B147" s="28">
        <v>237</v>
      </c>
      <c r="D147" s="28">
        <v>100146</v>
      </c>
      <c r="E147" s="29" t="s">
        <v>1099</v>
      </c>
      <c r="F147" s="29" t="s">
        <v>65</v>
      </c>
      <c r="G147" s="31" t="str">
        <f t="shared" si="11"/>
        <v>Weber Otto</v>
      </c>
      <c r="H147" s="34">
        <v>18695</v>
      </c>
      <c r="I147" s="33">
        <f t="shared" si="12"/>
        <v>18695</v>
      </c>
      <c r="J147" s="30">
        <v>2011</v>
      </c>
      <c r="K147" s="29" t="s">
        <v>941</v>
      </c>
      <c r="L147" s="29"/>
      <c r="M147" s="28">
        <v>6313</v>
      </c>
      <c r="N147" s="29" t="s">
        <v>942</v>
      </c>
      <c r="O147" s="28" t="e">
        <f>IF(#REF!+P147&gt;0,"Nein","Ja")</f>
        <v>#REF!</v>
      </c>
      <c r="T147" s="32">
        <f t="shared" si="13"/>
        <v>33</v>
      </c>
    </row>
    <row r="148" spans="2:20" ht="12.75" customHeight="1" x14ac:dyDescent="0.2">
      <c r="B148" s="28">
        <v>188</v>
      </c>
      <c r="C148" s="28" t="s">
        <v>1184</v>
      </c>
      <c r="E148" s="29" t="s">
        <v>1104</v>
      </c>
      <c r="F148" s="29" t="s">
        <v>90</v>
      </c>
      <c r="G148" s="31" t="str">
        <f t="shared" si="11"/>
        <v>Wespi Xaver</v>
      </c>
      <c r="H148" s="34">
        <v>10123</v>
      </c>
      <c r="I148" s="33">
        <f t="shared" si="12"/>
        <v>10123</v>
      </c>
      <c r="J148" s="30">
        <v>1987</v>
      </c>
      <c r="K148" s="29" t="s">
        <v>2112</v>
      </c>
      <c r="L148" s="29"/>
      <c r="M148" s="28">
        <v>6102</v>
      </c>
      <c r="N148" s="29" t="s">
        <v>1786</v>
      </c>
      <c r="O148" s="28" t="e">
        <f>IF(#REF!+P148&gt;0,"Nein","Ja")</f>
        <v>#REF!</v>
      </c>
      <c r="S148" s="28">
        <v>2000</v>
      </c>
      <c r="T148" s="32">
        <f t="shared" si="13"/>
        <v>34</v>
      </c>
    </row>
    <row r="149" spans="2:20" ht="12.75" customHeight="1" x14ac:dyDescent="0.2">
      <c r="E149" s="29"/>
      <c r="F149" s="29"/>
      <c r="I149" s="33"/>
      <c r="K149" s="29"/>
      <c r="L149" s="29"/>
    </row>
    <row r="150" spans="2:20" ht="18" x14ac:dyDescent="0.25">
      <c r="E150" s="27">
        <v>2015</v>
      </c>
      <c r="F150" s="29"/>
      <c r="I150" s="33"/>
      <c r="K150" s="29"/>
      <c r="L150" s="29"/>
    </row>
    <row r="151" spans="2:20" ht="12.75" customHeight="1" x14ac:dyDescent="0.2">
      <c r="G151" s="31" t="str">
        <f>CONCATENATE(E151," ",F151)</f>
        <v xml:space="preserve"> </v>
      </c>
      <c r="I151" s="33"/>
    </row>
    <row r="152" spans="2:20" ht="12.75" customHeight="1" x14ac:dyDescent="0.2">
      <c r="B152" s="28">
        <v>222</v>
      </c>
      <c r="C152" s="28" t="s">
        <v>1184</v>
      </c>
      <c r="D152" s="28">
        <v>177543</v>
      </c>
      <c r="E152" s="29" t="s">
        <v>872</v>
      </c>
      <c r="F152" s="29" t="s">
        <v>63</v>
      </c>
      <c r="G152" s="31" t="str">
        <f t="shared" ref="G152:G190" si="14">CONCATENATE(E152," ",F152)</f>
        <v>Albisser Josef</v>
      </c>
      <c r="H152" s="34">
        <v>10217</v>
      </c>
      <c r="I152" s="33">
        <f t="shared" ref="I152:I171" si="15">H152</f>
        <v>10217</v>
      </c>
      <c r="J152" s="30">
        <v>1987</v>
      </c>
      <c r="K152" s="29" t="s">
        <v>1768</v>
      </c>
      <c r="L152" s="29"/>
      <c r="M152" s="28">
        <v>6105</v>
      </c>
      <c r="N152" s="29" t="s">
        <v>1779</v>
      </c>
      <c r="O152" s="28" t="e">
        <f>IF(#REF!+P152&gt;0,"Nein","Ja")</f>
        <v>#REF!</v>
      </c>
      <c r="P152" s="34"/>
      <c r="Q152" s="28">
        <v>1987</v>
      </c>
      <c r="R152" s="28">
        <v>1996</v>
      </c>
      <c r="T152" s="32">
        <f t="shared" ref="T152:T188" si="16">T151+1</f>
        <v>1</v>
      </c>
    </row>
    <row r="153" spans="2:20" ht="12.75" customHeight="1" x14ac:dyDescent="0.2">
      <c r="B153" s="28">
        <v>229</v>
      </c>
      <c r="D153" s="28">
        <v>259246</v>
      </c>
      <c r="E153" s="29" t="s">
        <v>437</v>
      </c>
      <c r="F153" s="29" t="s">
        <v>89</v>
      </c>
      <c r="G153" s="31" t="str">
        <f t="shared" si="14"/>
        <v>Amrein Werner</v>
      </c>
      <c r="H153" s="34">
        <v>15165</v>
      </c>
      <c r="I153" s="33">
        <f t="shared" si="15"/>
        <v>15165</v>
      </c>
      <c r="J153" s="30">
        <v>2007</v>
      </c>
      <c r="K153" s="29" t="s">
        <v>438</v>
      </c>
      <c r="L153" s="29"/>
      <c r="M153" s="28">
        <v>6103</v>
      </c>
      <c r="N153" s="29" t="s">
        <v>31</v>
      </c>
      <c r="O153" s="28" t="e">
        <f>IF(#REF!+P153&gt;0,"Nein","Ja")</f>
        <v>#REF!</v>
      </c>
      <c r="T153" s="32">
        <f t="shared" si="16"/>
        <v>2</v>
      </c>
    </row>
    <row r="154" spans="2:20" x14ac:dyDescent="0.2">
      <c r="B154" s="28">
        <v>100</v>
      </c>
      <c r="C154" s="28" t="s">
        <v>1184</v>
      </c>
      <c r="E154" s="29" t="s">
        <v>254</v>
      </c>
      <c r="F154" s="29" t="s">
        <v>76</v>
      </c>
      <c r="G154" s="31" t="str">
        <f t="shared" si="14"/>
        <v>Amrhein Louis</v>
      </c>
      <c r="H154" s="34">
        <v>7850</v>
      </c>
      <c r="I154" s="33">
        <f t="shared" si="15"/>
        <v>7850</v>
      </c>
      <c r="J154" s="30">
        <v>1982</v>
      </c>
      <c r="K154" s="29" t="s">
        <v>703</v>
      </c>
      <c r="L154" s="29"/>
      <c r="M154" s="28">
        <v>6005</v>
      </c>
      <c r="N154" s="29" t="s">
        <v>1796</v>
      </c>
      <c r="O154" s="28" t="e">
        <f>IF(#REF!+P154&gt;0,"Nein","Ja")</f>
        <v>#REF!</v>
      </c>
      <c r="P154" s="34"/>
      <c r="R154" s="28">
        <v>1991</v>
      </c>
      <c r="S154" s="28">
        <v>2006</v>
      </c>
      <c r="T154" s="32">
        <f t="shared" si="16"/>
        <v>3</v>
      </c>
    </row>
    <row r="155" spans="2:20" ht="12.75" customHeight="1" x14ac:dyDescent="0.2">
      <c r="B155" s="28">
        <v>186</v>
      </c>
      <c r="C155" s="28" t="s">
        <v>1184</v>
      </c>
      <c r="D155" s="28">
        <v>183131</v>
      </c>
      <c r="E155" s="29" t="s">
        <v>214</v>
      </c>
      <c r="F155" s="29" t="s">
        <v>88</v>
      </c>
      <c r="G155" s="31" t="str">
        <f t="shared" si="14"/>
        <v>Arnold Regina</v>
      </c>
      <c r="H155" s="34">
        <v>9850</v>
      </c>
      <c r="I155" s="33">
        <f t="shared" si="15"/>
        <v>9850</v>
      </c>
      <c r="J155" s="30">
        <v>1986</v>
      </c>
      <c r="K155" s="29" t="s">
        <v>825</v>
      </c>
      <c r="L155" s="29"/>
      <c r="M155" s="28">
        <v>6000</v>
      </c>
      <c r="N155" s="29" t="s">
        <v>51</v>
      </c>
      <c r="O155" s="28" t="e">
        <f>IF(#REF!+P155&gt;0,"Nein","Ja")</f>
        <v>#REF!</v>
      </c>
      <c r="P155" s="34"/>
      <c r="Q155" s="28">
        <v>1990</v>
      </c>
      <c r="R155" s="28">
        <v>1995</v>
      </c>
      <c r="S155" s="28">
        <v>2005</v>
      </c>
      <c r="T155" s="32">
        <f t="shared" si="16"/>
        <v>4</v>
      </c>
    </row>
    <row r="156" spans="2:20" ht="12.75" customHeight="1" x14ac:dyDescent="0.2">
      <c r="B156" s="28">
        <v>169</v>
      </c>
      <c r="C156" s="28" t="s">
        <v>1184</v>
      </c>
      <c r="E156" s="29" t="s">
        <v>277</v>
      </c>
      <c r="F156" s="29" t="s">
        <v>71</v>
      </c>
      <c r="G156" s="31" t="str">
        <f t="shared" si="14"/>
        <v>Bopp Franz</v>
      </c>
      <c r="H156" s="34">
        <v>6405</v>
      </c>
      <c r="I156" s="33">
        <f t="shared" si="15"/>
        <v>6405</v>
      </c>
      <c r="J156" s="30">
        <v>1979</v>
      </c>
      <c r="K156" s="29" t="s">
        <v>2009</v>
      </c>
      <c r="L156" s="29"/>
      <c r="M156" s="28">
        <v>6370</v>
      </c>
      <c r="N156" s="29" t="s">
        <v>2010</v>
      </c>
      <c r="O156" s="28" t="e">
        <f>IF(#REF!+P156&gt;0,"Nein","Ja")</f>
        <v>#REF!</v>
      </c>
      <c r="P156" s="34"/>
      <c r="Q156" s="28">
        <v>1977</v>
      </c>
      <c r="T156" s="32">
        <f t="shared" si="16"/>
        <v>5</v>
      </c>
    </row>
    <row r="157" spans="2:20" ht="12.75" customHeight="1" x14ac:dyDescent="0.2">
      <c r="B157" s="28">
        <v>105</v>
      </c>
      <c r="D157" s="28">
        <v>114384</v>
      </c>
      <c r="E157" s="29" t="s">
        <v>1071</v>
      </c>
      <c r="F157" s="29" t="s">
        <v>67</v>
      </c>
      <c r="G157" s="31" t="str">
        <f t="shared" si="14"/>
        <v>Bucher Peter</v>
      </c>
      <c r="H157" s="34">
        <v>14754</v>
      </c>
      <c r="I157" s="33">
        <f t="shared" si="15"/>
        <v>14754</v>
      </c>
      <c r="J157" s="30">
        <v>2000</v>
      </c>
      <c r="K157" s="29" t="s">
        <v>553</v>
      </c>
      <c r="L157" s="29"/>
      <c r="M157" s="28">
        <v>6244</v>
      </c>
      <c r="N157" s="29" t="s">
        <v>1169</v>
      </c>
      <c r="O157" s="28" t="e">
        <f>IF(#REF!+P157&gt;0,"Nein","Ja")</f>
        <v>#REF!</v>
      </c>
      <c r="P157" s="34"/>
      <c r="Q157" s="28">
        <v>2000</v>
      </c>
      <c r="T157" s="32">
        <f t="shared" si="16"/>
        <v>6</v>
      </c>
    </row>
    <row r="158" spans="2:20" ht="12.75" customHeight="1" x14ac:dyDescent="0.2">
      <c r="B158" s="28">
        <v>132</v>
      </c>
      <c r="D158" s="28">
        <v>186354</v>
      </c>
      <c r="E158" s="29" t="s">
        <v>285</v>
      </c>
      <c r="F158" s="29" t="s">
        <v>60</v>
      </c>
      <c r="G158" s="31" t="str">
        <f t="shared" si="14"/>
        <v>Bühler Adolf</v>
      </c>
      <c r="H158" s="34">
        <v>9062</v>
      </c>
      <c r="I158" s="33">
        <f t="shared" si="15"/>
        <v>9062</v>
      </c>
      <c r="J158" s="30">
        <v>1984</v>
      </c>
      <c r="K158" s="29" t="s">
        <v>2021</v>
      </c>
      <c r="L158" s="29"/>
      <c r="M158" s="28">
        <v>6218</v>
      </c>
      <c r="N158" s="29" t="s">
        <v>1150</v>
      </c>
      <c r="O158" s="28" t="e">
        <f>IF(#REF!+P158&gt;0,"Nein","Ja")</f>
        <v>#REF!</v>
      </c>
      <c r="P158" s="34"/>
      <c r="Q158" s="28">
        <v>1984</v>
      </c>
      <c r="R158" s="28">
        <v>1994</v>
      </c>
      <c r="T158" s="32">
        <f t="shared" si="16"/>
        <v>7</v>
      </c>
    </row>
    <row r="159" spans="2:20" ht="12.75" customHeight="1" x14ac:dyDescent="0.2">
      <c r="B159" s="28">
        <v>150</v>
      </c>
      <c r="C159" s="28" t="s">
        <v>1184</v>
      </c>
      <c r="E159" s="29" t="s">
        <v>291</v>
      </c>
      <c r="F159" s="29" t="s">
        <v>63</v>
      </c>
      <c r="G159" s="31" t="str">
        <f t="shared" si="14"/>
        <v>Bussmann Josef</v>
      </c>
      <c r="H159" s="34">
        <v>8478</v>
      </c>
      <c r="I159" s="33">
        <f t="shared" si="15"/>
        <v>8478</v>
      </c>
      <c r="J159" s="30">
        <v>1983</v>
      </c>
      <c r="K159" s="29" t="s">
        <v>568</v>
      </c>
      <c r="L159" s="29"/>
      <c r="M159" s="28">
        <v>6280</v>
      </c>
      <c r="N159" s="29" t="s">
        <v>1802</v>
      </c>
      <c r="O159" s="28" t="e">
        <f>IF(#REF!+P159&gt;0,"Nein","Ja")</f>
        <v>#REF!</v>
      </c>
      <c r="T159" s="32">
        <f t="shared" si="16"/>
        <v>8</v>
      </c>
    </row>
    <row r="160" spans="2:20" ht="12.75" customHeight="1" x14ac:dyDescent="0.2">
      <c r="B160" s="28">
        <v>117</v>
      </c>
      <c r="C160" s="28" t="s">
        <v>1184</v>
      </c>
      <c r="E160" s="29" t="s">
        <v>459</v>
      </c>
      <c r="F160" s="29" t="s">
        <v>1231</v>
      </c>
      <c r="G160" s="31" t="str">
        <f t="shared" si="14"/>
        <v>Dubach Alois</v>
      </c>
      <c r="H160" s="34">
        <v>6152</v>
      </c>
      <c r="I160" s="33">
        <f t="shared" si="15"/>
        <v>6152</v>
      </c>
      <c r="J160" s="30">
        <v>1976</v>
      </c>
      <c r="K160" s="29" t="s">
        <v>576</v>
      </c>
      <c r="L160" s="29"/>
      <c r="M160" s="28">
        <v>6030</v>
      </c>
      <c r="N160" s="29" t="s">
        <v>1152</v>
      </c>
      <c r="O160" s="28" t="e">
        <f>IF(#REF!+P160&gt;0,"Nein","Ja")</f>
        <v>#REF!</v>
      </c>
      <c r="P160" s="34"/>
      <c r="Q160" s="28">
        <v>1976</v>
      </c>
      <c r="T160" s="32">
        <f t="shared" si="16"/>
        <v>9</v>
      </c>
    </row>
    <row r="161" spans="2:20" ht="12.75" customHeight="1" x14ac:dyDescent="0.2">
      <c r="B161" s="28">
        <v>169</v>
      </c>
      <c r="C161" s="28" t="s">
        <v>1184</v>
      </c>
      <c r="D161" s="28">
        <v>116682</v>
      </c>
      <c r="E161" s="29" t="s">
        <v>300</v>
      </c>
      <c r="F161" s="29" t="s">
        <v>113</v>
      </c>
      <c r="G161" s="31" t="str">
        <f t="shared" si="14"/>
        <v>Ehrenberg Rudolf</v>
      </c>
      <c r="H161" s="34">
        <v>9238</v>
      </c>
      <c r="I161" s="33">
        <f t="shared" si="15"/>
        <v>9238</v>
      </c>
      <c r="J161" s="30">
        <v>1986</v>
      </c>
      <c r="K161" s="29" t="s">
        <v>589</v>
      </c>
      <c r="L161" s="29"/>
      <c r="M161" s="28">
        <v>6005</v>
      </c>
      <c r="N161" s="29" t="s">
        <v>1796</v>
      </c>
      <c r="O161" s="28" t="e">
        <f>IF(#REF!+P160&gt;0,"Nein","Ja")</f>
        <v>#REF!</v>
      </c>
      <c r="T161" s="32">
        <f t="shared" si="16"/>
        <v>10</v>
      </c>
    </row>
    <row r="162" spans="2:20" x14ac:dyDescent="0.2">
      <c r="B162" s="28">
        <v>147</v>
      </c>
      <c r="C162" s="28" t="s">
        <v>1184</v>
      </c>
      <c r="D162" s="28">
        <v>790359</v>
      </c>
      <c r="E162" s="29" t="s">
        <v>792</v>
      </c>
      <c r="F162" s="29" t="s">
        <v>132</v>
      </c>
      <c r="G162" s="31" t="str">
        <f t="shared" si="14"/>
        <v>Felber Sales</v>
      </c>
      <c r="H162" s="34">
        <v>9776</v>
      </c>
      <c r="I162" s="33">
        <f t="shared" si="15"/>
        <v>9776</v>
      </c>
      <c r="J162" s="30">
        <v>1986</v>
      </c>
      <c r="K162" s="29" t="s">
        <v>2393</v>
      </c>
      <c r="L162" s="29"/>
      <c r="M162" s="28">
        <v>6133</v>
      </c>
      <c r="N162" s="29" t="s">
        <v>27</v>
      </c>
      <c r="O162" s="28" t="e">
        <f>IF(#REF!+P162&gt;0,"Nein","Ja")</f>
        <v>#REF!</v>
      </c>
      <c r="T162" s="32">
        <f t="shared" si="16"/>
        <v>11</v>
      </c>
    </row>
    <row r="163" spans="2:20" ht="12.75" customHeight="1" x14ac:dyDescent="0.2">
      <c r="B163" s="28">
        <v>166</v>
      </c>
      <c r="C163" s="28" t="s">
        <v>2032</v>
      </c>
      <c r="E163" s="29" t="s">
        <v>420</v>
      </c>
      <c r="F163" s="29" t="s">
        <v>1231</v>
      </c>
      <c r="G163" s="31" t="str">
        <f t="shared" si="14"/>
        <v>Fischer Alois</v>
      </c>
      <c r="H163" s="34">
        <v>9314</v>
      </c>
      <c r="I163" s="33">
        <f t="shared" si="15"/>
        <v>9314</v>
      </c>
      <c r="J163" s="30">
        <v>1985</v>
      </c>
      <c r="K163" s="29" t="s">
        <v>1256</v>
      </c>
      <c r="L163" s="29"/>
      <c r="M163" s="28">
        <v>6133</v>
      </c>
      <c r="N163" s="29" t="s">
        <v>27</v>
      </c>
      <c r="O163" s="28" t="s">
        <v>712</v>
      </c>
      <c r="P163" s="34"/>
      <c r="Q163" s="28">
        <v>1986</v>
      </c>
      <c r="R163" s="28">
        <v>1996</v>
      </c>
      <c r="T163" s="32">
        <f t="shared" si="16"/>
        <v>12</v>
      </c>
    </row>
    <row r="164" spans="2:20" x14ac:dyDescent="0.2">
      <c r="B164" s="28">
        <v>206</v>
      </c>
      <c r="D164" s="28">
        <v>173888</v>
      </c>
      <c r="E164" s="29" t="s">
        <v>799</v>
      </c>
      <c r="F164" s="29" t="s">
        <v>140</v>
      </c>
      <c r="G164" s="31" t="str">
        <f t="shared" si="14"/>
        <v>Fuchs Guido</v>
      </c>
      <c r="H164" s="34">
        <v>16734</v>
      </c>
      <c r="I164" s="33">
        <f t="shared" si="15"/>
        <v>16734</v>
      </c>
      <c r="J164" s="30">
        <v>2005</v>
      </c>
      <c r="K164" s="29" t="s">
        <v>1405</v>
      </c>
      <c r="L164" s="29"/>
      <c r="M164" s="28">
        <v>6264</v>
      </c>
      <c r="N164" s="29" t="s">
        <v>1795</v>
      </c>
      <c r="O164" s="28" t="e">
        <f>IF(#REF!+P164&gt;0,"Nein","Ja")</f>
        <v>#REF!</v>
      </c>
      <c r="P164" s="34"/>
      <c r="Q164" s="28">
        <v>2011</v>
      </c>
      <c r="T164" s="32">
        <f t="shared" si="16"/>
        <v>13</v>
      </c>
    </row>
    <row r="165" spans="2:20" x14ac:dyDescent="0.2">
      <c r="B165" s="28">
        <v>150</v>
      </c>
      <c r="C165" s="28" t="s">
        <v>1184</v>
      </c>
      <c r="D165" s="28">
        <v>170029</v>
      </c>
      <c r="E165" s="29" t="s">
        <v>800</v>
      </c>
      <c r="F165" s="29" t="s">
        <v>62</v>
      </c>
      <c r="G165" s="31" t="str">
        <f t="shared" si="14"/>
        <v>Furrer Hans</v>
      </c>
      <c r="H165" s="34">
        <v>11673</v>
      </c>
      <c r="I165" s="33">
        <f t="shared" si="15"/>
        <v>11673</v>
      </c>
      <c r="J165" s="30">
        <v>1991</v>
      </c>
      <c r="K165" s="29" t="s">
        <v>1604</v>
      </c>
      <c r="L165" s="29"/>
      <c r="M165" s="28">
        <v>6288</v>
      </c>
      <c r="N165" s="29" t="s">
        <v>33</v>
      </c>
      <c r="O165" s="28" t="e">
        <f>IF(#REF!+P165&gt;0,"Nein","Ja")</f>
        <v>#REF!</v>
      </c>
      <c r="P165" s="34"/>
      <c r="Q165" s="28">
        <v>2008</v>
      </c>
      <c r="T165" s="32">
        <f t="shared" si="16"/>
        <v>14</v>
      </c>
    </row>
    <row r="166" spans="2:20" ht="12.75" customHeight="1" x14ac:dyDescent="0.2">
      <c r="B166" s="28">
        <v>105</v>
      </c>
      <c r="C166" s="28" t="s">
        <v>1184</v>
      </c>
      <c r="E166" s="29" t="s">
        <v>443</v>
      </c>
      <c r="F166" s="29" t="s">
        <v>87</v>
      </c>
      <c r="G166" s="31" t="str">
        <f t="shared" si="14"/>
        <v>Häcki Paul</v>
      </c>
      <c r="H166" s="34">
        <v>9157</v>
      </c>
      <c r="I166" s="33">
        <f t="shared" si="15"/>
        <v>9157</v>
      </c>
      <c r="J166" s="30">
        <v>1985</v>
      </c>
      <c r="K166" s="29" t="s">
        <v>1505</v>
      </c>
      <c r="L166" s="29"/>
      <c r="M166" s="28">
        <v>6246</v>
      </c>
      <c r="N166" s="29" t="s">
        <v>3</v>
      </c>
      <c r="O166" s="28" t="e">
        <f>IF(#REF!+P166&gt;0,"Nein","Ja")</f>
        <v>#REF!</v>
      </c>
      <c r="P166" s="34"/>
      <c r="Q166" s="28">
        <v>1987</v>
      </c>
      <c r="R166" s="28">
        <v>1994</v>
      </c>
      <c r="T166" s="32">
        <f t="shared" si="16"/>
        <v>15</v>
      </c>
    </row>
    <row r="167" spans="2:20" ht="12.75" customHeight="1" x14ac:dyDescent="0.2">
      <c r="B167" s="28">
        <v>140</v>
      </c>
      <c r="D167" s="28">
        <v>223443</v>
      </c>
      <c r="E167" s="29" t="s">
        <v>1559</v>
      </c>
      <c r="F167" s="29" t="s">
        <v>139</v>
      </c>
      <c r="G167" s="31" t="str">
        <f t="shared" si="14"/>
        <v>Häfliger Bruno</v>
      </c>
      <c r="H167" s="34">
        <v>16048</v>
      </c>
      <c r="I167" s="33">
        <f t="shared" si="15"/>
        <v>16048</v>
      </c>
      <c r="J167" s="30">
        <v>2003</v>
      </c>
      <c r="K167" s="29" t="s">
        <v>1325</v>
      </c>
      <c r="L167" s="29"/>
      <c r="M167" s="28">
        <v>6146</v>
      </c>
      <c r="N167" s="29" t="s">
        <v>0</v>
      </c>
      <c r="O167" s="28" t="e">
        <f>IF(#REF!+P167&gt;0,"Nein","Ja")</f>
        <v>#REF!</v>
      </c>
      <c r="P167" s="34"/>
      <c r="Q167" s="28">
        <v>2004</v>
      </c>
      <c r="T167" s="32">
        <f t="shared" si="16"/>
        <v>16</v>
      </c>
    </row>
    <row r="168" spans="2:20" ht="12.75" customHeight="1" x14ac:dyDescent="0.2">
      <c r="B168" s="28">
        <v>227</v>
      </c>
      <c r="C168" s="28" t="s">
        <v>1184</v>
      </c>
      <c r="D168" s="28">
        <v>238257</v>
      </c>
      <c r="E168" s="29" t="s">
        <v>1559</v>
      </c>
      <c r="F168" s="29" t="s">
        <v>63</v>
      </c>
      <c r="G168" s="31" t="str">
        <f t="shared" si="14"/>
        <v>Häfliger Josef</v>
      </c>
      <c r="H168" s="34">
        <v>8700</v>
      </c>
      <c r="I168" s="33">
        <f t="shared" si="15"/>
        <v>8700</v>
      </c>
      <c r="J168" s="30">
        <v>1996</v>
      </c>
      <c r="K168" s="29" t="s">
        <v>868</v>
      </c>
      <c r="L168" s="29"/>
      <c r="M168" s="28">
        <v>6170</v>
      </c>
      <c r="N168" s="29" t="s">
        <v>1800</v>
      </c>
      <c r="O168" s="28" t="e">
        <f>IF(#REF!+P168&gt;0,"Nein","Ja")</f>
        <v>#REF!</v>
      </c>
      <c r="P168" s="34"/>
      <c r="Q168" s="28">
        <v>2003</v>
      </c>
      <c r="T168" s="32">
        <f t="shared" si="16"/>
        <v>17</v>
      </c>
    </row>
    <row r="169" spans="2:20" ht="12.75" customHeight="1" x14ac:dyDescent="0.2">
      <c r="B169" s="28">
        <v>246</v>
      </c>
      <c r="C169" s="28" t="s">
        <v>1184</v>
      </c>
      <c r="D169" s="28">
        <v>166318</v>
      </c>
      <c r="E169" s="29" t="s">
        <v>907</v>
      </c>
      <c r="F169" s="29" t="s">
        <v>1221</v>
      </c>
      <c r="G169" s="31" t="str">
        <f t="shared" si="14"/>
        <v>Hofmann Ernst</v>
      </c>
      <c r="H169" s="34">
        <v>9009</v>
      </c>
      <c r="I169" s="33">
        <f t="shared" si="15"/>
        <v>9009</v>
      </c>
      <c r="J169" s="30">
        <v>1984</v>
      </c>
      <c r="K169" s="29" t="s">
        <v>672</v>
      </c>
      <c r="L169" s="29"/>
      <c r="M169" s="28">
        <v>4806</v>
      </c>
      <c r="N169" s="29" t="s">
        <v>1151</v>
      </c>
      <c r="O169" s="28" t="e">
        <f>IF(#REF!+P169&gt;0,"Nein","Ja")</f>
        <v>#REF!</v>
      </c>
      <c r="P169" s="34"/>
      <c r="Q169" s="28">
        <v>1989</v>
      </c>
      <c r="R169" s="28">
        <v>1993</v>
      </c>
      <c r="T169" s="32">
        <f t="shared" si="16"/>
        <v>18</v>
      </c>
    </row>
    <row r="170" spans="2:20" x14ac:dyDescent="0.2">
      <c r="B170" s="28">
        <v>203</v>
      </c>
      <c r="E170" s="29" t="s">
        <v>1564</v>
      </c>
      <c r="F170" s="29" t="s">
        <v>1243</v>
      </c>
      <c r="G170" s="31" t="str">
        <f t="shared" si="14"/>
        <v>Hollenwäger Ruedy</v>
      </c>
      <c r="H170" s="34">
        <v>12339</v>
      </c>
      <c r="I170" s="33">
        <f t="shared" si="15"/>
        <v>12339</v>
      </c>
      <c r="J170" s="30">
        <v>1993</v>
      </c>
      <c r="K170" s="29" t="s">
        <v>675</v>
      </c>
      <c r="L170" s="29"/>
      <c r="M170" s="28">
        <v>6210</v>
      </c>
      <c r="N170" s="29" t="s">
        <v>1154</v>
      </c>
      <c r="O170" s="28" t="e">
        <f>IF(#REF!+P170&gt;0,"Nein","Ja")</f>
        <v>#REF!</v>
      </c>
      <c r="P170" s="34"/>
      <c r="Q170" s="28">
        <v>1994</v>
      </c>
      <c r="T170" s="32">
        <f t="shared" si="16"/>
        <v>19</v>
      </c>
    </row>
    <row r="171" spans="2:20" x14ac:dyDescent="0.2">
      <c r="B171" s="28">
        <v>241</v>
      </c>
      <c r="C171" s="28" t="s">
        <v>1184</v>
      </c>
      <c r="D171" s="28">
        <v>175131</v>
      </c>
      <c r="E171" s="29" t="s">
        <v>1565</v>
      </c>
      <c r="F171" s="29" t="s">
        <v>1231</v>
      </c>
      <c r="G171" s="31" t="str">
        <f t="shared" si="14"/>
        <v>Huber Alois</v>
      </c>
      <c r="H171" s="34">
        <v>9643</v>
      </c>
      <c r="I171" s="33">
        <f t="shared" si="15"/>
        <v>9643</v>
      </c>
      <c r="J171" s="30">
        <v>1986</v>
      </c>
      <c r="K171" s="29" t="s">
        <v>1980</v>
      </c>
      <c r="L171" s="29"/>
      <c r="M171" s="28">
        <v>6242</v>
      </c>
      <c r="N171" s="29" t="s">
        <v>1785</v>
      </c>
      <c r="O171" s="28" t="e">
        <f>IF(#REF!+P171&gt;0,"Nein","Ja")</f>
        <v>#REF!</v>
      </c>
      <c r="P171" s="34"/>
      <c r="Q171" s="28">
        <v>1986</v>
      </c>
      <c r="R171" s="28">
        <v>1995</v>
      </c>
      <c r="T171" s="32">
        <f t="shared" si="16"/>
        <v>20</v>
      </c>
    </row>
    <row r="172" spans="2:20" x14ac:dyDescent="0.2">
      <c r="B172" s="28">
        <v>151</v>
      </c>
      <c r="D172" s="28">
        <v>103709</v>
      </c>
      <c r="E172" s="31" t="s">
        <v>1029</v>
      </c>
      <c r="F172" s="31" t="s">
        <v>1225</v>
      </c>
      <c r="G172" s="31" t="str">
        <f t="shared" si="14"/>
        <v>Imfeld Ruedi</v>
      </c>
      <c r="H172" s="34">
        <v>14834</v>
      </c>
      <c r="I172" s="33">
        <v>14834</v>
      </c>
      <c r="J172" s="30">
        <v>2000</v>
      </c>
      <c r="K172" s="31" t="s">
        <v>682</v>
      </c>
      <c r="M172" s="28">
        <v>6280</v>
      </c>
      <c r="N172" s="29" t="s">
        <v>1142</v>
      </c>
      <c r="O172" s="28" t="s">
        <v>712</v>
      </c>
      <c r="P172" s="34"/>
      <c r="Q172" s="28">
        <v>2011</v>
      </c>
      <c r="T172" s="32">
        <f t="shared" si="16"/>
        <v>21</v>
      </c>
    </row>
    <row r="173" spans="2:20" ht="12.75" customHeight="1" x14ac:dyDescent="0.2">
      <c r="B173" s="28">
        <v>227</v>
      </c>
      <c r="C173" s="28" t="s">
        <v>1184</v>
      </c>
      <c r="E173" s="29" t="s">
        <v>1569</v>
      </c>
      <c r="F173" s="29" t="s">
        <v>84</v>
      </c>
      <c r="G173" s="31" t="str">
        <f t="shared" si="14"/>
        <v>Kaufmann Hansruedi</v>
      </c>
      <c r="H173" s="34">
        <v>12020</v>
      </c>
      <c r="I173" s="33">
        <f t="shared" ref="I173:I187" si="17">H173</f>
        <v>12020</v>
      </c>
      <c r="J173" s="30">
        <v>1992</v>
      </c>
      <c r="K173" s="29" t="s">
        <v>2254</v>
      </c>
      <c r="L173" s="29"/>
      <c r="M173" s="28">
        <v>6170</v>
      </c>
      <c r="N173" s="29" t="s">
        <v>1800</v>
      </c>
      <c r="O173" s="28" t="e">
        <f>IF(#REF!+P173&gt;0,"Nein","Ja")</f>
        <v>#REF!</v>
      </c>
      <c r="T173" s="32">
        <f t="shared" si="16"/>
        <v>22</v>
      </c>
    </row>
    <row r="174" spans="2:20" ht="12.75" customHeight="1" x14ac:dyDescent="0.2">
      <c r="B174" s="28">
        <v>234</v>
      </c>
      <c r="D174" s="28">
        <v>146884</v>
      </c>
      <c r="E174" s="29" t="s">
        <v>1434</v>
      </c>
      <c r="F174" s="29" t="s">
        <v>513</v>
      </c>
      <c r="G174" s="31" t="str">
        <f t="shared" si="14"/>
        <v>Küng Burkard</v>
      </c>
      <c r="H174" s="34">
        <v>17115</v>
      </c>
      <c r="I174" s="33">
        <f t="shared" si="17"/>
        <v>17115</v>
      </c>
      <c r="J174" s="30">
        <v>2006</v>
      </c>
      <c r="K174" s="29" t="s">
        <v>1435</v>
      </c>
      <c r="L174" s="29"/>
      <c r="M174" s="28">
        <v>6208</v>
      </c>
      <c r="N174" s="29" t="s">
        <v>1761</v>
      </c>
      <c r="O174" s="28" t="e">
        <f>IF(#REF!+P174&gt;0,"Nein","Ja")</f>
        <v>#REF!</v>
      </c>
      <c r="T174" s="32">
        <f t="shared" si="16"/>
        <v>23</v>
      </c>
    </row>
    <row r="175" spans="2:20" ht="12.75" customHeight="1" x14ac:dyDescent="0.2">
      <c r="B175" s="28">
        <v>224</v>
      </c>
      <c r="C175" s="28" t="s">
        <v>1184</v>
      </c>
      <c r="E175" s="29" t="s">
        <v>1434</v>
      </c>
      <c r="F175" s="29" t="s">
        <v>74</v>
      </c>
      <c r="G175" s="31" t="str">
        <f t="shared" si="14"/>
        <v>Küng Robert</v>
      </c>
      <c r="H175" s="34">
        <v>6499</v>
      </c>
      <c r="I175" s="33">
        <f t="shared" si="17"/>
        <v>6499</v>
      </c>
      <c r="J175" s="30">
        <v>1977</v>
      </c>
      <c r="K175" s="29" t="s">
        <v>709</v>
      </c>
      <c r="L175" s="29"/>
      <c r="M175" s="28">
        <v>6231</v>
      </c>
      <c r="N175" s="29" t="s">
        <v>1794</v>
      </c>
      <c r="O175" s="28" t="e">
        <f>IF(#REF!+P175&gt;0,"Nein","Ja")</f>
        <v>#REF!</v>
      </c>
      <c r="P175" s="34"/>
      <c r="Q175" s="28">
        <v>1978</v>
      </c>
      <c r="T175" s="32">
        <f t="shared" si="16"/>
        <v>24</v>
      </c>
    </row>
    <row r="176" spans="2:20" ht="12.75" customHeight="1" x14ac:dyDescent="0.2">
      <c r="B176" s="28">
        <v>169</v>
      </c>
      <c r="C176" s="28" t="s">
        <v>1184</v>
      </c>
      <c r="E176" s="29" t="s">
        <v>1585</v>
      </c>
      <c r="F176" s="29" t="s">
        <v>198</v>
      </c>
      <c r="G176" s="31" t="str">
        <f t="shared" si="14"/>
        <v>Marci Lothar</v>
      </c>
      <c r="H176" s="34">
        <v>7649</v>
      </c>
      <c r="I176" s="33">
        <f t="shared" si="17"/>
        <v>7649</v>
      </c>
      <c r="J176" s="30">
        <v>1985</v>
      </c>
      <c r="K176" s="29" t="s">
        <v>1654</v>
      </c>
      <c r="L176" s="29"/>
      <c r="M176" s="28">
        <v>6044</v>
      </c>
      <c r="N176" s="29" t="s">
        <v>1764</v>
      </c>
      <c r="O176" s="28" t="e">
        <f>IF(#REF!+P176&gt;0,"Nein","Ja")</f>
        <v>#REF!</v>
      </c>
      <c r="P176" s="34"/>
      <c r="Q176" s="28">
        <v>1991</v>
      </c>
      <c r="T176" s="32">
        <f t="shared" si="16"/>
        <v>25</v>
      </c>
    </row>
    <row r="177" spans="2:20" ht="12.75" customHeight="1" x14ac:dyDescent="0.2">
      <c r="B177" s="28">
        <v>132</v>
      </c>
      <c r="C177" s="28" t="s">
        <v>1184</v>
      </c>
      <c r="D177" s="28">
        <v>103780</v>
      </c>
      <c r="E177" s="29" t="s">
        <v>1589</v>
      </c>
      <c r="F177" s="29" t="s">
        <v>63</v>
      </c>
      <c r="G177" s="31" t="str">
        <f t="shared" si="14"/>
        <v>Meyer Josef</v>
      </c>
      <c r="H177" s="34">
        <v>11327</v>
      </c>
      <c r="I177" s="33">
        <f t="shared" si="17"/>
        <v>11327</v>
      </c>
      <c r="J177" s="30">
        <v>1991</v>
      </c>
      <c r="K177" s="29" t="s">
        <v>1857</v>
      </c>
      <c r="L177" s="29"/>
      <c r="M177" s="28">
        <v>6218</v>
      </c>
      <c r="N177" s="29" t="s">
        <v>1150</v>
      </c>
      <c r="O177" s="28" t="e">
        <f>IF(#REF!+P177&gt;0,"Nein","Ja")</f>
        <v>#REF!</v>
      </c>
      <c r="P177" s="34"/>
      <c r="R177" s="28">
        <v>2002</v>
      </c>
      <c r="T177" s="32">
        <f t="shared" si="16"/>
        <v>26</v>
      </c>
    </row>
    <row r="178" spans="2:20" ht="12.75" customHeight="1" x14ac:dyDescent="0.2">
      <c r="B178" s="28">
        <v>157</v>
      </c>
      <c r="C178" s="28" t="s">
        <v>1184</v>
      </c>
      <c r="E178" s="29" t="s">
        <v>823</v>
      </c>
      <c r="F178" s="29" t="s">
        <v>82</v>
      </c>
      <c r="G178" s="31" t="str">
        <f t="shared" si="14"/>
        <v>Müller Anton</v>
      </c>
      <c r="H178" s="34">
        <v>9697</v>
      </c>
      <c r="I178" s="33">
        <f t="shared" si="17"/>
        <v>9697</v>
      </c>
      <c r="J178" s="30">
        <v>1986</v>
      </c>
      <c r="K178" s="29" t="s">
        <v>1546</v>
      </c>
      <c r="L178" s="29"/>
      <c r="M178" s="28">
        <v>6274</v>
      </c>
      <c r="N178" s="29" t="s">
        <v>1784</v>
      </c>
      <c r="O178" s="28" t="e">
        <f>IF(#REF!+P178&gt;0,"Nein","Ja")</f>
        <v>#REF!</v>
      </c>
      <c r="P178" s="34"/>
      <c r="Q178" s="28">
        <v>1987</v>
      </c>
      <c r="T178" s="32">
        <f t="shared" si="16"/>
        <v>27</v>
      </c>
    </row>
    <row r="179" spans="2:20" x14ac:dyDescent="0.2">
      <c r="B179" s="28">
        <v>116</v>
      </c>
      <c r="C179" s="28" t="s">
        <v>1184</v>
      </c>
      <c r="E179" s="29" t="s">
        <v>823</v>
      </c>
      <c r="F179" s="29" t="s">
        <v>109</v>
      </c>
      <c r="G179" s="31" t="str">
        <f t="shared" si="14"/>
        <v>Müller Hermann</v>
      </c>
      <c r="H179" s="34">
        <v>8454</v>
      </c>
      <c r="I179" s="33">
        <f t="shared" si="17"/>
        <v>8454</v>
      </c>
      <c r="J179" s="30">
        <v>1983</v>
      </c>
      <c r="K179" s="29" t="s">
        <v>154</v>
      </c>
      <c r="L179" s="29"/>
      <c r="M179" s="28">
        <v>6030</v>
      </c>
      <c r="N179" s="29" t="s">
        <v>1152</v>
      </c>
      <c r="O179" s="28" t="s">
        <v>712</v>
      </c>
      <c r="P179" s="34"/>
      <c r="S179" s="28">
        <v>2009</v>
      </c>
      <c r="T179" s="32">
        <f t="shared" si="16"/>
        <v>28</v>
      </c>
    </row>
    <row r="180" spans="2:20" ht="12.75" customHeight="1" x14ac:dyDescent="0.2">
      <c r="B180" s="28">
        <v>228</v>
      </c>
      <c r="D180" s="28">
        <v>164214</v>
      </c>
      <c r="E180" s="29" t="s">
        <v>823</v>
      </c>
      <c r="F180" s="29" t="s">
        <v>68</v>
      </c>
      <c r="G180" s="31" t="str">
        <f t="shared" si="14"/>
        <v>Müller Walter</v>
      </c>
      <c r="H180" s="34">
        <v>15958</v>
      </c>
      <c r="I180" s="33">
        <f t="shared" si="17"/>
        <v>15958</v>
      </c>
      <c r="J180" s="30">
        <v>2003</v>
      </c>
      <c r="K180" s="29" t="s">
        <v>1306</v>
      </c>
      <c r="L180" s="29"/>
      <c r="M180" s="28">
        <v>6048</v>
      </c>
      <c r="N180" s="29" t="s">
        <v>1782</v>
      </c>
      <c r="O180" s="28" t="e">
        <f>IF(#REF!+P180&gt;0,"Nein","Ja")</f>
        <v>#REF!</v>
      </c>
      <c r="P180" s="34"/>
      <c r="Q180" s="28">
        <v>2003</v>
      </c>
      <c r="T180" s="32">
        <f t="shared" si="16"/>
        <v>29</v>
      </c>
    </row>
    <row r="181" spans="2:20" ht="12.75" customHeight="1" x14ac:dyDescent="0.2">
      <c r="B181" s="28">
        <v>173</v>
      </c>
      <c r="E181" s="29" t="s">
        <v>476</v>
      </c>
      <c r="F181" s="29" t="s">
        <v>1215</v>
      </c>
      <c r="G181" s="31" t="str">
        <f t="shared" si="14"/>
        <v>Odermatt Hanspeter</v>
      </c>
      <c r="H181" s="34">
        <v>13338</v>
      </c>
      <c r="I181" s="33">
        <f t="shared" si="17"/>
        <v>13338</v>
      </c>
      <c r="J181" s="30">
        <v>1996</v>
      </c>
      <c r="K181" s="29" t="s">
        <v>2063</v>
      </c>
      <c r="L181" s="29"/>
      <c r="M181" s="28">
        <v>6006</v>
      </c>
      <c r="N181" s="29" t="s">
        <v>1796</v>
      </c>
      <c r="O181" s="28" t="e">
        <f>IF(#REF!+P181&gt;0,"Nein","Ja")</f>
        <v>#REF!</v>
      </c>
      <c r="T181" s="32">
        <f t="shared" si="16"/>
        <v>30</v>
      </c>
    </row>
    <row r="182" spans="2:20" x14ac:dyDescent="0.2">
      <c r="B182" s="28">
        <v>164</v>
      </c>
      <c r="E182" s="29" t="s">
        <v>370</v>
      </c>
      <c r="F182" s="29" t="s">
        <v>139</v>
      </c>
      <c r="G182" s="31" t="str">
        <f t="shared" si="14"/>
        <v>Purtschert Bruno</v>
      </c>
      <c r="H182" s="34">
        <v>18302</v>
      </c>
      <c r="I182" s="33">
        <f t="shared" si="17"/>
        <v>18302</v>
      </c>
      <c r="J182" s="30">
        <v>2010</v>
      </c>
      <c r="K182" s="29" t="s">
        <v>1540</v>
      </c>
      <c r="L182" s="29"/>
      <c r="M182" s="28">
        <v>6262</v>
      </c>
      <c r="N182" s="29" t="s">
        <v>38</v>
      </c>
      <c r="O182" s="28" t="e">
        <f>IF(#REF!+P182&gt;0,"Nein","Ja")</f>
        <v>#REF!</v>
      </c>
      <c r="P182" s="34"/>
      <c r="Q182" s="28">
        <v>2010</v>
      </c>
      <c r="T182" s="32">
        <f t="shared" si="16"/>
        <v>31</v>
      </c>
    </row>
    <row r="183" spans="2:20" ht="12.75" customHeight="1" x14ac:dyDescent="0.2">
      <c r="B183" s="28">
        <v>126</v>
      </c>
      <c r="C183" s="28" t="s">
        <v>1184</v>
      </c>
      <c r="E183" s="29" t="s">
        <v>375</v>
      </c>
      <c r="F183" s="29" t="s">
        <v>80</v>
      </c>
      <c r="G183" s="31" t="str">
        <f t="shared" si="14"/>
        <v>Renggli Friedrich</v>
      </c>
      <c r="H183" s="34">
        <v>9906</v>
      </c>
      <c r="I183" s="33">
        <f t="shared" si="17"/>
        <v>9906</v>
      </c>
      <c r="J183" s="30">
        <v>1987</v>
      </c>
      <c r="K183" s="29" t="s">
        <v>2014</v>
      </c>
      <c r="L183" s="29"/>
      <c r="M183" s="28">
        <v>6162</v>
      </c>
      <c r="N183" s="29" t="s">
        <v>1156</v>
      </c>
      <c r="O183" s="28" t="e">
        <f>IF(#REF!+P183&gt;0,"Nein","Ja")</f>
        <v>#REF!</v>
      </c>
      <c r="P183" s="34"/>
      <c r="Q183" s="28">
        <v>1987</v>
      </c>
      <c r="R183" s="28">
        <v>1996</v>
      </c>
      <c r="T183" s="32">
        <f t="shared" si="16"/>
        <v>32</v>
      </c>
    </row>
    <row r="184" spans="2:20" ht="12.75" customHeight="1" x14ac:dyDescent="0.2">
      <c r="B184" s="28">
        <v>196</v>
      </c>
      <c r="C184" s="28" t="s">
        <v>1184</v>
      </c>
      <c r="E184" s="29" t="s">
        <v>377</v>
      </c>
      <c r="F184" s="29" t="s">
        <v>108</v>
      </c>
      <c r="G184" s="31" t="str">
        <f t="shared" si="14"/>
        <v>Riedweg Dominik</v>
      </c>
      <c r="H184" s="34">
        <v>8135</v>
      </c>
      <c r="I184" s="33">
        <f t="shared" si="17"/>
        <v>8135</v>
      </c>
      <c r="J184" s="30">
        <v>1982</v>
      </c>
      <c r="K184" s="29" t="s">
        <v>1885</v>
      </c>
      <c r="L184" s="29"/>
      <c r="M184" s="28">
        <v>6125</v>
      </c>
      <c r="N184" s="29" t="s">
        <v>1790</v>
      </c>
      <c r="O184" s="28" t="e">
        <f>IF(#REF!+P184&gt;0,"Nein","Ja")</f>
        <v>#REF!</v>
      </c>
      <c r="T184" s="32">
        <f t="shared" si="16"/>
        <v>33</v>
      </c>
    </row>
    <row r="185" spans="2:20" x14ac:dyDescent="0.2">
      <c r="B185" s="28">
        <v>144</v>
      </c>
      <c r="C185" s="28" t="s">
        <v>2032</v>
      </c>
      <c r="D185" s="28">
        <v>171935</v>
      </c>
      <c r="E185" s="29" t="s">
        <v>1276</v>
      </c>
      <c r="F185" s="29" t="s">
        <v>83</v>
      </c>
      <c r="G185" s="31" t="str">
        <f t="shared" si="14"/>
        <v>Schmid Fritz</v>
      </c>
      <c r="H185" s="34">
        <v>9870</v>
      </c>
      <c r="I185" s="33">
        <f t="shared" si="17"/>
        <v>9870</v>
      </c>
      <c r="J185" s="30">
        <v>1987</v>
      </c>
      <c r="K185" s="29" t="s">
        <v>1908</v>
      </c>
      <c r="L185" s="29"/>
      <c r="M185" s="28">
        <v>6166</v>
      </c>
      <c r="N185" s="29" t="s">
        <v>14</v>
      </c>
      <c r="O185" s="28" t="e">
        <f>IF(#REF!+P185&gt;0,"Nein","Ja")</f>
        <v>#REF!</v>
      </c>
      <c r="P185" s="34"/>
      <c r="Q185" s="28">
        <v>1987</v>
      </c>
      <c r="R185" s="28">
        <v>1996</v>
      </c>
      <c r="T185" s="32">
        <f t="shared" si="16"/>
        <v>34</v>
      </c>
    </row>
    <row r="186" spans="2:20" x14ac:dyDescent="0.2">
      <c r="B186" s="28">
        <v>169</v>
      </c>
      <c r="E186" s="29" t="s">
        <v>167</v>
      </c>
      <c r="F186" s="29" t="s">
        <v>1260</v>
      </c>
      <c r="G186" s="31" t="str">
        <f t="shared" si="14"/>
        <v>Schnyder Georg</v>
      </c>
      <c r="H186" s="34">
        <v>13664</v>
      </c>
      <c r="I186" s="33">
        <f t="shared" si="17"/>
        <v>13664</v>
      </c>
      <c r="J186" s="30">
        <v>1997</v>
      </c>
      <c r="K186" s="29" t="s">
        <v>961</v>
      </c>
      <c r="L186" s="29"/>
      <c r="M186" s="28">
        <v>6005</v>
      </c>
      <c r="N186" s="29" t="s">
        <v>1796</v>
      </c>
      <c r="O186" s="28" t="e">
        <f>IF(#REF!+P186&gt;0,"Nein","Ja")</f>
        <v>#REF!</v>
      </c>
      <c r="T186" s="32">
        <f t="shared" si="16"/>
        <v>35</v>
      </c>
    </row>
    <row r="187" spans="2:20" x14ac:dyDescent="0.2">
      <c r="B187" s="28">
        <v>224</v>
      </c>
      <c r="D187" s="28">
        <v>171806</v>
      </c>
      <c r="E187" s="29" t="s">
        <v>178</v>
      </c>
      <c r="F187" s="29" t="s">
        <v>67</v>
      </c>
      <c r="G187" s="31" t="str">
        <f t="shared" si="14"/>
        <v>Vogt Peter</v>
      </c>
      <c r="H187" s="34">
        <v>17713</v>
      </c>
      <c r="I187" s="33">
        <f t="shared" si="17"/>
        <v>17713</v>
      </c>
      <c r="J187" s="30">
        <v>2008</v>
      </c>
      <c r="K187" s="29" t="s">
        <v>481</v>
      </c>
      <c r="L187" s="29"/>
      <c r="M187" s="28">
        <v>6233</v>
      </c>
      <c r="N187" s="29" t="s">
        <v>1781</v>
      </c>
      <c r="O187" s="28" t="e">
        <f>IF(#REF!+P187&gt;0,"Nein","Ja")</f>
        <v>#REF!</v>
      </c>
      <c r="T187" s="32">
        <f t="shared" si="16"/>
        <v>36</v>
      </c>
    </row>
    <row r="188" spans="2:20" x14ac:dyDescent="0.2">
      <c r="B188" s="28">
        <v>134</v>
      </c>
      <c r="D188" s="28">
        <v>135990</v>
      </c>
      <c r="E188" s="31" t="s">
        <v>182</v>
      </c>
      <c r="F188" s="31" t="s">
        <v>82</v>
      </c>
      <c r="G188" s="31" t="str">
        <f t="shared" si="14"/>
        <v>Wicki Anton</v>
      </c>
      <c r="H188" s="34">
        <v>15380</v>
      </c>
      <c r="I188" s="33">
        <v>15380</v>
      </c>
      <c r="J188" s="30">
        <v>2002</v>
      </c>
      <c r="K188" s="31" t="s">
        <v>1383</v>
      </c>
      <c r="M188" s="28">
        <v>6174</v>
      </c>
      <c r="N188" s="29" t="s">
        <v>58</v>
      </c>
      <c r="O188" s="28" t="s">
        <v>712</v>
      </c>
      <c r="P188" s="34"/>
      <c r="Q188" s="28">
        <v>2004</v>
      </c>
      <c r="T188" s="32">
        <f t="shared" si="16"/>
        <v>37</v>
      </c>
    </row>
    <row r="189" spans="2:20" x14ac:dyDescent="0.2">
      <c r="B189" s="28">
        <v>134</v>
      </c>
      <c r="D189" s="28">
        <v>135260</v>
      </c>
      <c r="E189" s="29" t="s">
        <v>183</v>
      </c>
      <c r="F189" s="29" t="s">
        <v>109</v>
      </c>
      <c r="G189" s="31" t="str">
        <f t="shared" si="14"/>
        <v>Wigger Hermann</v>
      </c>
      <c r="H189" s="34">
        <v>14430</v>
      </c>
      <c r="I189" s="33">
        <f>H189</f>
        <v>14430</v>
      </c>
      <c r="J189" s="30">
        <v>1999</v>
      </c>
      <c r="K189" s="29" t="s">
        <v>2156</v>
      </c>
      <c r="L189" s="29"/>
      <c r="M189" s="28">
        <v>6174</v>
      </c>
      <c r="N189" s="29" t="s">
        <v>58</v>
      </c>
      <c r="O189" s="28" t="e">
        <f>IF(#REF!+P189&gt;0,"Nein","Ja")</f>
        <v>#REF!</v>
      </c>
      <c r="P189" s="34"/>
      <c r="Q189" s="28">
        <v>1999</v>
      </c>
      <c r="R189" s="28">
        <v>2008</v>
      </c>
      <c r="T189" s="32">
        <f>T188+1</f>
        <v>38</v>
      </c>
    </row>
    <row r="190" spans="2:20" x14ac:dyDescent="0.2">
      <c r="B190" s="28">
        <v>234</v>
      </c>
      <c r="C190" s="28" t="s">
        <v>1184</v>
      </c>
      <c r="E190" s="29" t="s">
        <v>1115</v>
      </c>
      <c r="F190" s="29" t="s">
        <v>74</v>
      </c>
      <c r="G190" s="31" t="str">
        <f t="shared" si="14"/>
        <v>Wyder Robert</v>
      </c>
      <c r="H190" s="34">
        <v>10470</v>
      </c>
      <c r="I190" s="33">
        <f>H190</f>
        <v>10470</v>
      </c>
      <c r="J190" s="30">
        <v>1988</v>
      </c>
      <c r="K190" s="29" t="s">
        <v>923</v>
      </c>
      <c r="L190" s="29"/>
      <c r="M190" s="28">
        <v>6210</v>
      </c>
      <c r="N190" s="29" t="s">
        <v>1154</v>
      </c>
      <c r="O190" s="28" t="e">
        <f>IF(#REF!+P190&gt;0,"Nein","Ja")</f>
        <v>#REF!</v>
      </c>
      <c r="P190" s="34"/>
      <c r="S190" s="28">
        <v>2005</v>
      </c>
      <c r="T190" s="32">
        <f>T189+1</f>
        <v>39</v>
      </c>
    </row>
    <row r="191" spans="2:20" ht="12.75" customHeight="1" x14ac:dyDescent="0.2">
      <c r="I191" s="33"/>
    </row>
    <row r="192" spans="2:20" ht="18" x14ac:dyDescent="0.25">
      <c r="E192" s="27">
        <v>2016</v>
      </c>
      <c r="F192" s="29"/>
      <c r="I192" s="33"/>
      <c r="K192" s="29"/>
      <c r="L192" s="29"/>
    </row>
    <row r="193" spans="2:20" ht="12.75" customHeight="1" x14ac:dyDescent="0.2">
      <c r="G193" s="31" t="str">
        <f t="shared" ref="G193:G227" si="18">CONCATENATE(E193," ",F193)</f>
        <v xml:space="preserve"> </v>
      </c>
      <c r="I193" s="33"/>
      <c r="K193" s="29"/>
      <c r="L193" s="29"/>
    </row>
    <row r="194" spans="2:20" x14ac:dyDescent="0.2">
      <c r="B194" s="28">
        <v>121</v>
      </c>
      <c r="C194" s="28" t="s">
        <v>1184</v>
      </c>
      <c r="D194" s="28">
        <v>138365</v>
      </c>
      <c r="E194" s="31" t="s">
        <v>1070</v>
      </c>
      <c r="F194" s="31" t="s">
        <v>63</v>
      </c>
      <c r="G194" s="31" t="str">
        <f t="shared" si="18"/>
        <v>Achermann Josef</v>
      </c>
      <c r="H194" s="34">
        <v>11673</v>
      </c>
      <c r="I194" s="33">
        <f t="shared" ref="I194:I226" si="19">H194</f>
        <v>11673</v>
      </c>
      <c r="J194" s="30">
        <v>1991</v>
      </c>
      <c r="K194" s="31" t="s">
        <v>1374</v>
      </c>
      <c r="M194" s="28">
        <v>6044</v>
      </c>
      <c r="N194" s="29" t="s">
        <v>1764</v>
      </c>
      <c r="O194" s="28" t="e">
        <f>IF(#REF!+P194&gt;0,"Nein","Ja")</f>
        <v>#REF!</v>
      </c>
      <c r="P194" s="34"/>
      <c r="Q194" s="28">
        <v>1991</v>
      </c>
    </row>
    <row r="195" spans="2:20" x14ac:dyDescent="0.2">
      <c r="B195" s="28">
        <v>121</v>
      </c>
      <c r="D195" s="28">
        <v>100002</v>
      </c>
      <c r="E195" s="29" t="s">
        <v>250</v>
      </c>
      <c r="F195" s="29" t="s">
        <v>69</v>
      </c>
      <c r="G195" s="31" t="str">
        <f t="shared" si="18"/>
        <v>Affolter Hansjörg</v>
      </c>
      <c r="H195" s="34">
        <v>13776</v>
      </c>
      <c r="I195" s="33">
        <f t="shared" si="19"/>
        <v>13776</v>
      </c>
      <c r="J195" s="30">
        <v>1997</v>
      </c>
      <c r="K195" s="29" t="s">
        <v>2496</v>
      </c>
      <c r="L195" s="29"/>
      <c r="M195" s="28">
        <v>6032</v>
      </c>
      <c r="N195" s="29" t="s">
        <v>1140</v>
      </c>
      <c r="O195" s="28" t="e">
        <f>IF(#REF!+P195&gt;0,"Nein","Ja")</f>
        <v>#REF!</v>
      </c>
      <c r="P195" s="34"/>
      <c r="Q195" s="28">
        <v>1997</v>
      </c>
      <c r="T195" s="32">
        <f t="shared" ref="T195:T227" si="20">T194+1</f>
        <v>1</v>
      </c>
    </row>
    <row r="196" spans="2:20" ht="12.75" customHeight="1" x14ac:dyDescent="0.2">
      <c r="B196" s="28">
        <v>161</v>
      </c>
      <c r="C196" s="28" t="s">
        <v>1184</v>
      </c>
      <c r="D196" s="28">
        <v>112340</v>
      </c>
      <c r="E196" s="29" t="s">
        <v>493</v>
      </c>
      <c r="F196" s="29" t="s">
        <v>68</v>
      </c>
      <c r="G196" s="31" t="str">
        <f t="shared" si="18"/>
        <v>Bacchetta  Walter</v>
      </c>
      <c r="H196" s="34">
        <v>11758</v>
      </c>
      <c r="I196" s="33">
        <f t="shared" si="19"/>
        <v>11758</v>
      </c>
      <c r="J196" s="30">
        <v>1992</v>
      </c>
      <c r="K196" s="29" t="s">
        <v>2469</v>
      </c>
      <c r="L196" s="29"/>
      <c r="M196" s="28">
        <v>6048</v>
      </c>
      <c r="N196" s="29" t="s">
        <v>1782</v>
      </c>
      <c r="O196" s="28" t="e">
        <f>IF(#REF!+P196&gt;0,"Nein","Ja")</f>
        <v>#REF!</v>
      </c>
      <c r="P196" s="34"/>
      <c r="Q196" s="28">
        <v>1992</v>
      </c>
      <c r="R196" s="28">
        <v>2001</v>
      </c>
      <c r="S196" s="28">
        <v>2009</v>
      </c>
      <c r="T196" s="32">
        <f t="shared" si="20"/>
        <v>2</v>
      </c>
    </row>
    <row r="197" spans="2:20" ht="12.75" customHeight="1" x14ac:dyDescent="0.2">
      <c r="B197" s="28">
        <v>134</v>
      </c>
      <c r="C197" s="28" t="s">
        <v>1184</v>
      </c>
      <c r="D197" s="28">
        <v>136014</v>
      </c>
      <c r="E197" s="29" t="s">
        <v>877</v>
      </c>
      <c r="F197" s="29" t="s">
        <v>71</v>
      </c>
      <c r="G197" s="31" t="str">
        <f t="shared" si="18"/>
        <v>Bieri Franz</v>
      </c>
      <c r="H197" s="34">
        <v>12439</v>
      </c>
      <c r="I197" s="33">
        <f t="shared" si="19"/>
        <v>12439</v>
      </c>
      <c r="J197" s="30">
        <v>1994</v>
      </c>
      <c r="K197" s="29" t="s">
        <v>1387</v>
      </c>
      <c r="L197" s="29"/>
      <c r="M197" s="28">
        <v>6173</v>
      </c>
      <c r="N197" s="29" t="s">
        <v>1155</v>
      </c>
      <c r="O197" s="28" t="e">
        <f>IF(#REF!+P197&gt;0,"Nein","Ja")</f>
        <v>#REF!</v>
      </c>
      <c r="P197" s="34"/>
      <c r="Q197" s="28">
        <v>1997</v>
      </c>
      <c r="R197" s="28">
        <v>2003</v>
      </c>
      <c r="S197" s="28">
        <v>2009</v>
      </c>
      <c r="T197" s="32">
        <f t="shared" si="20"/>
        <v>3</v>
      </c>
    </row>
    <row r="198" spans="2:20" ht="12.75" customHeight="1" x14ac:dyDescent="0.2">
      <c r="B198" s="28">
        <v>169</v>
      </c>
      <c r="C198" s="28" t="s">
        <v>1184</v>
      </c>
      <c r="D198" s="28">
        <v>111367</v>
      </c>
      <c r="E198" s="29" t="s">
        <v>421</v>
      </c>
      <c r="F198" s="29" t="s">
        <v>71</v>
      </c>
      <c r="G198" s="31" t="str">
        <f t="shared" si="18"/>
        <v>Birrer Franz</v>
      </c>
      <c r="H198" s="34">
        <v>11821</v>
      </c>
      <c r="I198" s="33">
        <f t="shared" si="19"/>
        <v>11821</v>
      </c>
      <c r="J198" s="30">
        <v>1992</v>
      </c>
      <c r="K198" s="29" t="s">
        <v>2360</v>
      </c>
      <c r="L198" s="29"/>
      <c r="M198" s="28">
        <v>6048</v>
      </c>
      <c r="N198" s="29" t="s">
        <v>1782</v>
      </c>
      <c r="O198" s="28" t="e">
        <f>IF(#REF!+P198&gt;0,"Nein","Ja")</f>
        <v>#REF!</v>
      </c>
      <c r="T198" s="32">
        <f t="shared" si="20"/>
        <v>4</v>
      </c>
    </row>
    <row r="199" spans="2:20" ht="12.75" customHeight="1" x14ac:dyDescent="0.2">
      <c r="B199" s="28">
        <v>112</v>
      </c>
      <c r="C199" s="28" t="s">
        <v>1184</v>
      </c>
      <c r="D199" s="28">
        <v>790352</v>
      </c>
      <c r="E199" s="29" t="s">
        <v>272</v>
      </c>
      <c r="F199" s="29" t="s">
        <v>82</v>
      </c>
      <c r="G199" s="31" t="str">
        <f t="shared" si="18"/>
        <v>Blum Anton</v>
      </c>
      <c r="H199" s="34">
        <v>10174</v>
      </c>
      <c r="I199" s="33">
        <f t="shared" si="19"/>
        <v>10174</v>
      </c>
      <c r="J199" s="30">
        <v>1987</v>
      </c>
      <c r="K199" s="29" t="s">
        <v>1393</v>
      </c>
      <c r="L199" s="29"/>
      <c r="M199" s="28">
        <v>6252</v>
      </c>
      <c r="N199" s="29" t="s">
        <v>1775</v>
      </c>
      <c r="O199" s="28" t="e">
        <f>IF(#REF!+P199&gt;0,"Nein","Ja")</f>
        <v>#REF!</v>
      </c>
      <c r="T199" s="32">
        <f t="shared" si="20"/>
        <v>5</v>
      </c>
    </row>
    <row r="200" spans="2:20" x14ac:dyDescent="0.2">
      <c r="B200" s="28">
        <v>121</v>
      </c>
      <c r="C200" s="28" t="s">
        <v>1184</v>
      </c>
      <c r="D200" s="28">
        <v>170488</v>
      </c>
      <c r="E200" s="29" t="s">
        <v>297</v>
      </c>
      <c r="F200" s="29" t="s">
        <v>89</v>
      </c>
      <c r="G200" s="31" t="str">
        <f t="shared" si="18"/>
        <v>Döös Werner</v>
      </c>
      <c r="H200" s="34">
        <v>12236</v>
      </c>
      <c r="I200" s="33">
        <f t="shared" si="19"/>
        <v>12236</v>
      </c>
      <c r="J200" s="30">
        <v>1993</v>
      </c>
      <c r="K200" s="29" t="s">
        <v>575</v>
      </c>
      <c r="L200" s="29"/>
      <c r="M200" s="28">
        <v>6032</v>
      </c>
      <c r="N200" s="29" t="s">
        <v>1140</v>
      </c>
      <c r="O200" s="28" t="e">
        <f>IF(#REF!+P200&gt;0,"Nein","Ja")</f>
        <v>#REF!</v>
      </c>
      <c r="P200" s="34"/>
      <c r="Q200" s="28">
        <v>1993</v>
      </c>
      <c r="R200" s="28">
        <v>2002</v>
      </c>
      <c r="T200" s="32">
        <f t="shared" si="20"/>
        <v>6</v>
      </c>
    </row>
    <row r="201" spans="2:20" x14ac:dyDescent="0.2">
      <c r="B201" s="28">
        <v>235</v>
      </c>
      <c r="C201" s="28" t="s">
        <v>1184</v>
      </c>
      <c r="D201" s="28">
        <v>146862</v>
      </c>
      <c r="E201" s="29" t="s">
        <v>459</v>
      </c>
      <c r="F201" s="29" t="s">
        <v>63</v>
      </c>
      <c r="G201" s="31" t="str">
        <f t="shared" si="18"/>
        <v>Dubach Josef</v>
      </c>
      <c r="H201" s="34">
        <v>12916</v>
      </c>
      <c r="I201" s="33">
        <f t="shared" si="19"/>
        <v>12916</v>
      </c>
      <c r="J201" s="30">
        <v>1995</v>
      </c>
      <c r="K201" s="29" t="s">
        <v>578</v>
      </c>
      <c r="L201" s="29"/>
      <c r="M201" s="28">
        <v>6210</v>
      </c>
      <c r="N201" s="29" t="s">
        <v>1154</v>
      </c>
      <c r="O201" s="28" t="e">
        <f>IF(#REF!+P201&gt;0,"Nein","Ja")</f>
        <v>#REF!</v>
      </c>
      <c r="P201" s="34"/>
      <c r="Q201" s="28">
        <v>1995</v>
      </c>
      <c r="R201" s="28">
        <v>2004</v>
      </c>
      <c r="T201" s="32">
        <f t="shared" si="20"/>
        <v>7</v>
      </c>
    </row>
    <row r="202" spans="2:20" x14ac:dyDescent="0.2">
      <c r="B202" s="28">
        <v>169</v>
      </c>
      <c r="C202" s="28" t="s">
        <v>2067</v>
      </c>
      <c r="D202" s="28">
        <v>116687</v>
      </c>
      <c r="E202" s="29" t="s">
        <v>793</v>
      </c>
      <c r="F202" s="29" t="s">
        <v>134</v>
      </c>
      <c r="G202" s="31" t="str">
        <f t="shared" si="18"/>
        <v>Felder Jules</v>
      </c>
      <c r="H202" s="34">
        <v>13036</v>
      </c>
      <c r="I202" s="33">
        <f t="shared" si="19"/>
        <v>13036</v>
      </c>
      <c r="J202" s="30">
        <v>1998</v>
      </c>
      <c r="K202" s="29" t="s">
        <v>600</v>
      </c>
      <c r="L202" s="29"/>
      <c r="M202" s="28">
        <v>6014</v>
      </c>
      <c r="N202" s="29" t="s">
        <v>1796</v>
      </c>
      <c r="O202" s="28" t="e">
        <f>IF(#REF!+P202&gt;0,"Nein","Ja")</f>
        <v>#REF!</v>
      </c>
      <c r="P202" s="34"/>
      <c r="Q202" s="28">
        <v>2001</v>
      </c>
      <c r="T202" s="32">
        <f t="shared" si="20"/>
        <v>8</v>
      </c>
    </row>
    <row r="203" spans="2:20" ht="12.75" customHeight="1" x14ac:dyDescent="0.2">
      <c r="B203" s="28">
        <v>142</v>
      </c>
      <c r="D203" s="28">
        <v>143151</v>
      </c>
      <c r="E203" s="29" t="s">
        <v>420</v>
      </c>
      <c r="F203" s="29" t="s">
        <v>63</v>
      </c>
      <c r="G203" s="31" t="str">
        <f t="shared" si="18"/>
        <v>Fischer Josef</v>
      </c>
      <c r="H203" s="34">
        <v>14332</v>
      </c>
      <c r="I203" s="33">
        <f t="shared" si="19"/>
        <v>14332</v>
      </c>
      <c r="J203" s="30">
        <v>1999</v>
      </c>
      <c r="K203" s="29" t="s">
        <v>20</v>
      </c>
      <c r="L203" s="29"/>
      <c r="M203" s="28">
        <v>6022</v>
      </c>
      <c r="N203" s="29" t="s">
        <v>1166</v>
      </c>
      <c r="O203" s="28" t="e">
        <f>IF(#REF!+P203&gt;0,"Nein","Ja")</f>
        <v>#REF!</v>
      </c>
      <c r="T203" s="32">
        <f t="shared" si="20"/>
        <v>9</v>
      </c>
    </row>
    <row r="204" spans="2:20" x14ac:dyDescent="0.2">
      <c r="B204" s="28">
        <v>122</v>
      </c>
      <c r="D204" s="28">
        <v>100065</v>
      </c>
      <c r="E204" s="29" t="s">
        <v>1558</v>
      </c>
      <c r="F204" s="29" t="s">
        <v>1265</v>
      </c>
      <c r="G204" s="31" t="str">
        <f t="shared" si="18"/>
        <v>Haag Curt</v>
      </c>
      <c r="H204" s="34">
        <v>15408</v>
      </c>
      <c r="I204" s="33">
        <f t="shared" si="19"/>
        <v>15408</v>
      </c>
      <c r="J204" s="30">
        <v>2002</v>
      </c>
      <c r="K204" s="29" t="s">
        <v>1678</v>
      </c>
      <c r="L204" s="29"/>
      <c r="M204" s="28">
        <v>6020</v>
      </c>
      <c r="N204" s="29" t="s">
        <v>1777</v>
      </c>
      <c r="O204" s="28" t="e">
        <f>IF(#REF!+P203&gt;0,"Nein","Ja")</f>
        <v>#REF!</v>
      </c>
      <c r="P204" s="34"/>
      <c r="Q204" s="28">
        <v>2003</v>
      </c>
      <c r="T204" s="32">
        <f t="shared" si="20"/>
        <v>10</v>
      </c>
    </row>
    <row r="205" spans="2:20" ht="12.75" customHeight="1" x14ac:dyDescent="0.2">
      <c r="B205" s="28">
        <v>235</v>
      </c>
      <c r="C205" s="28" t="s">
        <v>1184</v>
      </c>
      <c r="D205" s="28">
        <v>146877</v>
      </c>
      <c r="E205" s="29" t="s">
        <v>334</v>
      </c>
      <c r="F205" s="29" t="s">
        <v>87</v>
      </c>
      <c r="G205" s="31" t="str">
        <f t="shared" si="18"/>
        <v>Hafner Paul</v>
      </c>
      <c r="H205" s="34">
        <v>12840</v>
      </c>
      <c r="I205" s="33">
        <f t="shared" si="19"/>
        <v>12840</v>
      </c>
      <c r="J205" s="30">
        <v>1995</v>
      </c>
      <c r="K205" s="29" t="s">
        <v>694</v>
      </c>
      <c r="L205" s="29"/>
      <c r="M205" s="28">
        <v>6210</v>
      </c>
      <c r="N205" s="29" t="s">
        <v>1154</v>
      </c>
      <c r="O205" s="28" t="e">
        <f>IF(#REF!+P205&gt;0,"Nein","Ja")</f>
        <v>#REF!</v>
      </c>
      <c r="T205" s="32">
        <f t="shared" si="20"/>
        <v>11</v>
      </c>
    </row>
    <row r="206" spans="2:20" ht="12.75" customHeight="1" x14ac:dyDescent="0.2">
      <c r="B206" s="28">
        <v>107</v>
      </c>
      <c r="D206" s="28">
        <v>169752</v>
      </c>
      <c r="E206" s="29" t="s">
        <v>1042</v>
      </c>
      <c r="F206" s="29" t="s">
        <v>85</v>
      </c>
      <c r="G206" s="31" t="str">
        <f t="shared" si="18"/>
        <v>Krebs Karl</v>
      </c>
      <c r="H206" s="34">
        <v>15870</v>
      </c>
      <c r="I206" s="33">
        <f t="shared" si="19"/>
        <v>15870</v>
      </c>
      <c r="J206" s="30">
        <v>2003</v>
      </c>
      <c r="K206" s="29" t="s">
        <v>622</v>
      </c>
      <c r="L206" s="29"/>
      <c r="M206" s="28">
        <v>6275</v>
      </c>
      <c r="N206" s="29" t="s">
        <v>2</v>
      </c>
      <c r="O206" s="28" t="e">
        <f>IF(#REF!+P206&gt;0,"Nein","Ja")</f>
        <v>#REF!</v>
      </c>
      <c r="P206" s="34"/>
      <c r="Q206" s="28">
        <v>2005</v>
      </c>
      <c r="S206" s="28">
        <v>2007</v>
      </c>
      <c r="T206" s="32">
        <f t="shared" si="20"/>
        <v>12</v>
      </c>
    </row>
    <row r="207" spans="2:20" ht="12.75" customHeight="1" x14ac:dyDescent="0.2">
      <c r="B207" s="28">
        <v>241</v>
      </c>
      <c r="D207" s="28">
        <v>175137</v>
      </c>
      <c r="E207" s="29" t="s">
        <v>1055</v>
      </c>
      <c r="F207" s="29" t="s">
        <v>63</v>
      </c>
      <c r="G207" s="31" t="str">
        <f t="shared" si="18"/>
        <v>Leu Josef</v>
      </c>
      <c r="H207" s="34">
        <v>14998</v>
      </c>
      <c r="I207" s="33">
        <f t="shared" si="19"/>
        <v>14998</v>
      </c>
      <c r="J207" s="30">
        <v>2001</v>
      </c>
      <c r="K207" s="29" t="s">
        <v>1351</v>
      </c>
      <c r="L207" s="29"/>
      <c r="M207" s="28">
        <v>6242</v>
      </c>
      <c r="N207" s="29" t="s">
        <v>1785</v>
      </c>
      <c r="O207" s="28" t="e">
        <f>IF(#REF!+P206&gt;0,"Nein","Ja")</f>
        <v>#REF!</v>
      </c>
      <c r="T207" s="32">
        <f t="shared" si="20"/>
        <v>13</v>
      </c>
    </row>
    <row r="208" spans="2:20" x14ac:dyDescent="0.2">
      <c r="B208" s="28">
        <v>132</v>
      </c>
      <c r="C208" s="28" t="s">
        <v>1184</v>
      </c>
      <c r="D208" s="28">
        <v>175235</v>
      </c>
      <c r="E208" s="29" t="s">
        <v>1587</v>
      </c>
      <c r="F208" s="29" t="s">
        <v>60</v>
      </c>
      <c r="G208" s="31" t="str">
        <f t="shared" si="18"/>
        <v>Marti Adolf</v>
      </c>
      <c r="H208" s="34">
        <v>12650</v>
      </c>
      <c r="I208" s="33">
        <f t="shared" si="19"/>
        <v>12650</v>
      </c>
      <c r="J208" s="30">
        <v>2002</v>
      </c>
      <c r="K208" s="29" t="s">
        <v>1009</v>
      </c>
      <c r="L208" s="29"/>
      <c r="M208" s="28">
        <v>6022</v>
      </c>
      <c r="N208" s="29" t="s">
        <v>1166</v>
      </c>
      <c r="O208" s="28" t="e">
        <f>IF(#REF!+P208&gt;0,"Nein","Ja")</f>
        <v>#REF!</v>
      </c>
      <c r="P208" s="34">
        <v>42370</v>
      </c>
      <c r="Q208" s="28">
        <v>2006</v>
      </c>
      <c r="T208" s="32">
        <f t="shared" si="20"/>
        <v>14</v>
      </c>
    </row>
    <row r="209" spans="2:20" ht="12.75" customHeight="1" x14ac:dyDescent="0.2">
      <c r="B209" s="28">
        <v>100</v>
      </c>
      <c r="C209" s="28" t="s">
        <v>1184</v>
      </c>
      <c r="E209" s="29" t="s">
        <v>1587</v>
      </c>
      <c r="F209" s="29" t="s">
        <v>1263</v>
      </c>
      <c r="G209" s="31" t="str">
        <f t="shared" si="18"/>
        <v>Marti Leo</v>
      </c>
      <c r="H209" s="34">
        <v>10512</v>
      </c>
      <c r="I209" s="33">
        <f t="shared" si="19"/>
        <v>10512</v>
      </c>
      <c r="J209" s="30">
        <v>1988</v>
      </c>
      <c r="K209" s="29" t="s">
        <v>1656</v>
      </c>
      <c r="L209" s="29"/>
      <c r="M209" s="28">
        <v>6006</v>
      </c>
      <c r="N209" s="29" t="s">
        <v>1796</v>
      </c>
      <c r="O209" s="28" t="e">
        <f>IF(#REF!+P209&gt;0,"Nein","Ja")</f>
        <v>#REF!</v>
      </c>
      <c r="P209" s="34"/>
      <c r="Q209" s="28">
        <v>1993</v>
      </c>
      <c r="T209" s="32">
        <f t="shared" si="20"/>
        <v>15</v>
      </c>
    </row>
    <row r="210" spans="2:20" x14ac:dyDescent="0.2">
      <c r="B210" s="28">
        <v>169</v>
      </c>
      <c r="C210" s="28" t="s">
        <v>1184</v>
      </c>
      <c r="D210" s="28">
        <v>112391</v>
      </c>
      <c r="E210" s="29" t="s">
        <v>1588</v>
      </c>
      <c r="F210" s="29" t="s">
        <v>62</v>
      </c>
      <c r="G210" s="31" t="str">
        <f t="shared" si="18"/>
        <v>Meier Hans</v>
      </c>
      <c r="H210" s="34">
        <v>11766</v>
      </c>
      <c r="I210" s="33">
        <f t="shared" si="19"/>
        <v>11766</v>
      </c>
      <c r="J210" s="30">
        <v>1992</v>
      </c>
      <c r="K210" s="29" t="s">
        <v>587</v>
      </c>
      <c r="L210" s="29"/>
      <c r="M210" s="28">
        <v>6005</v>
      </c>
      <c r="N210" s="29" t="s">
        <v>1796</v>
      </c>
      <c r="O210" s="28" t="e">
        <f>IF(#REF!+P210&gt;0,"Nein","Ja")</f>
        <v>#REF!</v>
      </c>
      <c r="T210" s="32">
        <f t="shared" si="20"/>
        <v>16</v>
      </c>
    </row>
    <row r="211" spans="2:20" ht="12.75" customHeight="1" x14ac:dyDescent="0.2">
      <c r="B211" s="28">
        <v>247</v>
      </c>
      <c r="C211" s="28" t="s">
        <v>1184</v>
      </c>
      <c r="D211" s="28">
        <v>112499</v>
      </c>
      <c r="E211" s="29" t="s">
        <v>1589</v>
      </c>
      <c r="F211" s="29" t="s">
        <v>1264</v>
      </c>
      <c r="G211" s="31" t="str">
        <f t="shared" si="18"/>
        <v>Meyer Siegfried</v>
      </c>
      <c r="H211" s="34">
        <v>9833</v>
      </c>
      <c r="I211" s="33">
        <f t="shared" si="19"/>
        <v>9833</v>
      </c>
      <c r="J211" s="30">
        <v>1986</v>
      </c>
      <c r="K211" s="29" t="s">
        <v>2244</v>
      </c>
      <c r="L211" s="29"/>
      <c r="M211" s="28">
        <v>6130</v>
      </c>
      <c r="N211" s="29" t="s">
        <v>1792</v>
      </c>
      <c r="O211" s="28" t="e">
        <f>IF(#REF!+P211&gt;0,"Nein","Ja")</f>
        <v>#REF!</v>
      </c>
      <c r="P211" s="34"/>
      <c r="Q211" s="28">
        <v>1986</v>
      </c>
      <c r="T211" s="32">
        <f t="shared" si="20"/>
        <v>17</v>
      </c>
    </row>
    <row r="212" spans="2:20" ht="12.75" customHeight="1" x14ac:dyDescent="0.2">
      <c r="B212" s="28">
        <v>221</v>
      </c>
      <c r="C212" s="28" t="s">
        <v>1184</v>
      </c>
      <c r="D212" s="28">
        <v>144884</v>
      </c>
      <c r="E212" s="29" t="s">
        <v>360</v>
      </c>
      <c r="F212" s="29" t="s">
        <v>89</v>
      </c>
      <c r="G212" s="31" t="str">
        <f t="shared" si="18"/>
        <v>Niffeler Werner</v>
      </c>
      <c r="H212" s="34">
        <v>10417</v>
      </c>
      <c r="I212" s="33">
        <f t="shared" si="19"/>
        <v>10417</v>
      </c>
      <c r="J212" s="30">
        <v>1988</v>
      </c>
      <c r="K212" s="29" t="s">
        <v>1068</v>
      </c>
      <c r="L212" s="29"/>
      <c r="M212" s="28">
        <v>6017</v>
      </c>
      <c r="N212" s="29" t="s">
        <v>24</v>
      </c>
      <c r="O212" s="28" t="e">
        <f>IF(#REF!+P212&gt;0,"Nein","Ja")</f>
        <v>#REF!</v>
      </c>
      <c r="P212" s="34"/>
      <c r="Q212" s="28">
        <v>2006</v>
      </c>
      <c r="R212" s="28">
        <v>2000</v>
      </c>
      <c r="T212" s="32">
        <f t="shared" si="20"/>
        <v>18</v>
      </c>
    </row>
    <row r="213" spans="2:20" ht="12.75" customHeight="1" x14ac:dyDescent="0.2">
      <c r="B213" s="28">
        <v>241</v>
      </c>
      <c r="C213" s="28" t="s">
        <v>1184</v>
      </c>
      <c r="D213" s="28">
        <v>175148</v>
      </c>
      <c r="E213" s="29" t="s">
        <v>67</v>
      </c>
      <c r="F213" s="29" t="s">
        <v>63</v>
      </c>
      <c r="G213" s="31" t="str">
        <f t="shared" si="18"/>
        <v>Peter Josef</v>
      </c>
      <c r="H213" s="34">
        <v>12690</v>
      </c>
      <c r="I213" s="33">
        <f t="shared" si="19"/>
        <v>12690</v>
      </c>
      <c r="J213" s="30">
        <v>1994</v>
      </c>
      <c r="K213" s="29" t="s">
        <v>2448</v>
      </c>
      <c r="L213" s="29"/>
      <c r="M213" s="28">
        <v>6252</v>
      </c>
      <c r="N213" s="29" t="s">
        <v>1775</v>
      </c>
      <c r="O213" s="28" t="e">
        <f>IF(#REF!+P213&gt;0,"Nein","Ja")</f>
        <v>#REF!</v>
      </c>
      <c r="P213" s="34"/>
      <c r="Q213" s="28">
        <v>1994</v>
      </c>
      <c r="T213" s="32">
        <f t="shared" si="20"/>
        <v>19</v>
      </c>
    </row>
    <row r="214" spans="2:20" ht="12.75" customHeight="1" x14ac:dyDescent="0.2">
      <c r="B214" s="28">
        <v>169</v>
      </c>
      <c r="C214" s="28" t="s">
        <v>1184</v>
      </c>
      <c r="D214" s="28">
        <v>205205</v>
      </c>
      <c r="E214" s="29" t="s">
        <v>826</v>
      </c>
      <c r="F214" s="29" t="s">
        <v>121</v>
      </c>
      <c r="G214" s="31" t="str">
        <f t="shared" si="18"/>
        <v xml:space="preserve">Portmann Theo </v>
      </c>
      <c r="H214" s="34">
        <v>7349</v>
      </c>
      <c r="I214" s="33">
        <f t="shared" si="19"/>
        <v>7349</v>
      </c>
      <c r="J214" s="30">
        <v>1980</v>
      </c>
      <c r="K214" s="29" t="s">
        <v>1987</v>
      </c>
      <c r="L214" s="29"/>
      <c r="M214" s="28">
        <v>6003</v>
      </c>
      <c r="N214" s="29" t="s">
        <v>1796</v>
      </c>
      <c r="O214" s="28" t="e">
        <f>IF(#REF!+P213&gt;0,"Nein","Ja")</f>
        <v>#REF!</v>
      </c>
      <c r="P214" s="34"/>
      <c r="Q214" s="28">
        <v>2003</v>
      </c>
      <c r="T214" s="32">
        <f t="shared" si="20"/>
        <v>20</v>
      </c>
    </row>
    <row r="215" spans="2:20" ht="12.75" customHeight="1" x14ac:dyDescent="0.2">
      <c r="B215" s="28">
        <v>116</v>
      </c>
      <c r="C215" s="28" t="s">
        <v>1184</v>
      </c>
      <c r="E215" s="29" t="s">
        <v>376</v>
      </c>
      <c r="F215" s="29" t="s">
        <v>82</v>
      </c>
      <c r="G215" s="31" t="str">
        <f t="shared" si="18"/>
        <v>Rey Anton</v>
      </c>
      <c r="H215" s="34">
        <v>8303</v>
      </c>
      <c r="I215" s="33">
        <f t="shared" si="19"/>
        <v>8303</v>
      </c>
      <c r="J215" s="30">
        <v>1982</v>
      </c>
      <c r="K215" s="29" t="s">
        <v>1884</v>
      </c>
      <c r="L215" s="29"/>
      <c r="M215" s="28">
        <v>6030</v>
      </c>
      <c r="N215" s="29" t="s">
        <v>1152</v>
      </c>
      <c r="O215" s="28" t="e">
        <f>IF(#REF!+P215&gt;0,"Nein","Ja")</f>
        <v>#REF!</v>
      </c>
      <c r="P215" s="34"/>
      <c r="Q215" s="28">
        <v>1985</v>
      </c>
      <c r="R215" s="28">
        <v>1991</v>
      </c>
      <c r="T215" s="32">
        <f t="shared" si="20"/>
        <v>21</v>
      </c>
    </row>
    <row r="216" spans="2:20" x14ac:dyDescent="0.2">
      <c r="B216" s="28">
        <v>121</v>
      </c>
      <c r="C216" s="28" t="s">
        <v>1184</v>
      </c>
      <c r="E216" s="29" t="s">
        <v>1272</v>
      </c>
      <c r="F216" s="29" t="s">
        <v>1263</v>
      </c>
      <c r="G216" s="31" t="str">
        <f t="shared" si="18"/>
        <v>Schaller Leo</v>
      </c>
      <c r="H216" s="34">
        <v>10413</v>
      </c>
      <c r="I216" s="33">
        <f t="shared" si="19"/>
        <v>10413</v>
      </c>
      <c r="J216" s="30">
        <v>1988</v>
      </c>
      <c r="K216" s="29" t="s">
        <v>2249</v>
      </c>
      <c r="L216" s="29"/>
      <c r="M216" s="28">
        <v>6020</v>
      </c>
      <c r="N216" s="29" t="s">
        <v>1777</v>
      </c>
      <c r="O216" s="28" t="e">
        <f>IF(#REF!+P216&gt;0,"Nein","Ja")</f>
        <v>#REF!</v>
      </c>
      <c r="P216" s="34"/>
      <c r="Q216" s="28">
        <v>1990</v>
      </c>
      <c r="R216" s="28">
        <v>1997</v>
      </c>
      <c r="S216" s="28">
        <v>2009</v>
      </c>
      <c r="T216" s="32">
        <f t="shared" si="20"/>
        <v>22</v>
      </c>
    </row>
    <row r="217" spans="2:20" ht="12.75" customHeight="1" x14ac:dyDescent="0.2">
      <c r="B217" s="28">
        <v>126</v>
      </c>
      <c r="D217" s="28">
        <v>148743</v>
      </c>
      <c r="E217" s="29" t="s">
        <v>405</v>
      </c>
      <c r="F217" s="29" t="s">
        <v>406</v>
      </c>
      <c r="G217" s="31" t="str">
        <f t="shared" si="18"/>
        <v>Schilter Irma</v>
      </c>
      <c r="H217" s="34">
        <v>17472</v>
      </c>
      <c r="I217" s="33">
        <f t="shared" si="19"/>
        <v>17472</v>
      </c>
      <c r="J217" s="30">
        <v>2007</v>
      </c>
      <c r="K217" s="29" t="s">
        <v>1906</v>
      </c>
      <c r="L217" s="29"/>
      <c r="M217" s="28">
        <v>6163</v>
      </c>
      <c r="N217" s="29" t="s">
        <v>54</v>
      </c>
      <c r="O217" s="28" t="e">
        <f>IF(#REF!+P217&gt;0,"Nein","Ja")</f>
        <v>#REF!</v>
      </c>
      <c r="P217" s="34"/>
      <c r="Q217" s="28">
        <v>2007</v>
      </c>
      <c r="T217" s="32">
        <f t="shared" si="20"/>
        <v>23</v>
      </c>
    </row>
    <row r="218" spans="2:20" ht="12.75" customHeight="1" x14ac:dyDescent="0.2">
      <c r="B218" s="28">
        <v>242</v>
      </c>
      <c r="D218" s="28">
        <v>151005</v>
      </c>
      <c r="E218" s="29" t="s">
        <v>535</v>
      </c>
      <c r="F218" s="29" t="s">
        <v>1280</v>
      </c>
      <c r="G218" s="31" t="str">
        <f t="shared" si="18"/>
        <v>Spielmann Max</v>
      </c>
      <c r="H218" s="34">
        <v>17884</v>
      </c>
      <c r="I218" s="33">
        <f t="shared" si="19"/>
        <v>17884</v>
      </c>
      <c r="J218" s="30">
        <v>2011</v>
      </c>
      <c r="K218" s="29" t="s">
        <v>1485</v>
      </c>
      <c r="L218" s="29"/>
      <c r="M218" s="28">
        <v>6353</v>
      </c>
      <c r="N218" s="29" t="s">
        <v>39</v>
      </c>
      <c r="O218" s="28" t="e">
        <f>IF(#REF!+P218&gt;0,"Nein","Ja")</f>
        <v>#REF!</v>
      </c>
      <c r="P218" s="34">
        <v>42437</v>
      </c>
      <c r="T218" s="32">
        <f t="shared" si="20"/>
        <v>24</v>
      </c>
    </row>
    <row r="219" spans="2:20" ht="12.75" customHeight="1" x14ac:dyDescent="0.2">
      <c r="B219" s="28">
        <v>130</v>
      </c>
      <c r="C219" s="28" t="s">
        <v>1184</v>
      </c>
      <c r="D219" s="28">
        <v>114522</v>
      </c>
      <c r="E219" s="29" t="s">
        <v>1460</v>
      </c>
      <c r="F219" s="29" t="s">
        <v>126</v>
      </c>
      <c r="G219" s="31" t="str">
        <f t="shared" si="18"/>
        <v>Studer Isidor</v>
      </c>
      <c r="H219" s="34">
        <v>12430</v>
      </c>
      <c r="I219" s="33">
        <f t="shared" si="19"/>
        <v>12430</v>
      </c>
      <c r="J219" s="30">
        <v>1994</v>
      </c>
      <c r="K219" s="29" t="s">
        <v>1004</v>
      </c>
      <c r="L219" s="29"/>
      <c r="M219" s="28">
        <v>6166</v>
      </c>
      <c r="N219" s="29" t="s">
        <v>14</v>
      </c>
      <c r="O219" s="28" t="e">
        <f>IF(#REF!+P219&gt;0,"Nein","Ja")</f>
        <v>#REF!</v>
      </c>
      <c r="P219" s="34"/>
      <c r="Q219" s="28">
        <v>2003</v>
      </c>
      <c r="R219" s="28">
        <v>2005</v>
      </c>
      <c r="T219" s="32">
        <f t="shared" si="20"/>
        <v>25</v>
      </c>
    </row>
    <row r="220" spans="2:20" ht="12.75" customHeight="1" x14ac:dyDescent="0.2">
      <c r="B220" s="28">
        <v>119</v>
      </c>
      <c r="C220" s="28" t="s">
        <v>1184</v>
      </c>
      <c r="D220" s="28">
        <v>155390</v>
      </c>
      <c r="E220" s="29" t="s">
        <v>1088</v>
      </c>
      <c r="F220" s="29" t="s">
        <v>108</v>
      </c>
      <c r="G220" s="31" t="str">
        <f t="shared" si="18"/>
        <v>Thürig Dominik</v>
      </c>
      <c r="H220" s="34">
        <v>12234</v>
      </c>
      <c r="I220" s="33">
        <f t="shared" si="19"/>
        <v>12234</v>
      </c>
      <c r="J220" s="30">
        <v>1993</v>
      </c>
      <c r="K220" s="29" t="s">
        <v>1012</v>
      </c>
      <c r="L220" s="29"/>
      <c r="M220" s="28">
        <v>6205</v>
      </c>
      <c r="N220" s="29" t="s">
        <v>1799</v>
      </c>
      <c r="O220" s="28" t="e">
        <f>IF(#REF!+P220&gt;0,"Nein","Ja")</f>
        <v>#REF!</v>
      </c>
      <c r="P220" s="34"/>
      <c r="Q220" s="28">
        <v>2004</v>
      </c>
      <c r="R220" s="28">
        <v>2002</v>
      </c>
      <c r="S220" s="28">
        <v>2006</v>
      </c>
      <c r="T220" s="32">
        <f t="shared" si="20"/>
        <v>26</v>
      </c>
    </row>
    <row r="221" spans="2:20" ht="12.75" customHeight="1" x14ac:dyDescent="0.2">
      <c r="B221" s="28">
        <v>148</v>
      </c>
      <c r="C221" s="28" t="s">
        <v>1184</v>
      </c>
      <c r="D221" s="28">
        <v>165557</v>
      </c>
      <c r="E221" s="29" t="s">
        <v>177</v>
      </c>
      <c r="F221" s="29" t="s">
        <v>111</v>
      </c>
      <c r="G221" s="31" t="str">
        <f t="shared" si="18"/>
        <v>Troxler Kaspar</v>
      </c>
      <c r="H221" s="34">
        <v>5244</v>
      </c>
      <c r="I221" s="33">
        <f t="shared" si="19"/>
        <v>5244</v>
      </c>
      <c r="J221" s="30">
        <v>1975</v>
      </c>
      <c r="K221" s="29" t="s">
        <v>636</v>
      </c>
      <c r="L221" s="29"/>
      <c r="M221" s="28">
        <v>6024</v>
      </c>
      <c r="N221" s="29" t="s">
        <v>25</v>
      </c>
      <c r="O221" s="28" t="e">
        <f>IF(#REF!+P221&gt;0,"Nein","Ja")</f>
        <v>#REF!</v>
      </c>
      <c r="P221" s="34"/>
      <c r="Q221" s="28">
        <v>1975</v>
      </c>
      <c r="T221" s="32">
        <f t="shared" si="20"/>
        <v>27</v>
      </c>
    </row>
    <row r="222" spans="2:20" ht="12.75" customHeight="1" x14ac:dyDescent="0.2">
      <c r="B222" s="28">
        <v>220</v>
      </c>
      <c r="D222" s="28">
        <v>174645</v>
      </c>
      <c r="E222" s="29" t="s">
        <v>1844</v>
      </c>
      <c r="F222" s="29" t="s">
        <v>71</v>
      </c>
      <c r="G222" s="31" t="str">
        <f t="shared" si="18"/>
        <v>von Moos Franz</v>
      </c>
      <c r="H222" s="34">
        <v>16225</v>
      </c>
      <c r="I222" s="33">
        <f t="shared" si="19"/>
        <v>16225</v>
      </c>
      <c r="J222" s="30">
        <v>2006</v>
      </c>
      <c r="K222" s="29" t="s">
        <v>944</v>
      </c>
      <c r="L222" s="29"/>
      <c r="M222" s="28">
        <v>6280</v>
      </c>
      <c r="N222" s="29" t="s">
        <v>1802</v>
      </c>
      <c r="O222" s="28" t="e">
        <f>IF(#REF!+P222&gt;0,"Nein","Ja")</f>
        <v>#REF!</v>
      </c>
      <c r="T222" s="32">
        <f t="shared" si="20"/>
        <v>28</v>
      </c>
    </row>
    <row r="223" spans="2:20" ht="12.75" customHeight="1" x14ac:dyDescent="0.2">
      <c r="B223" s="28">
        <v>151</v>
      </c>
      <c r="C223" s="28" t="s">
        <v>1184</v>
      </c>
      <c r="D223" s="28">
        <v>103690</v>
      </c>
      <c r="E223" s="29" t="s">
        <v>1101</v>
      </c>
      <c r="F223" s="29" t="s">
        <v>63</v>
      </c>
      <c r="G223" s="31" t="str">
        <f t="shared" si="18"/>
        <v>Weibel Josef</v>
      </c>
      <c r="H223" s="34">
        <v>11713</v>
      </c>
      <c r="I223" s="33">
        <f t="shared" si="19"/>
        <v>11713</v>
      </c>
      <c r="J223" s="30">
        <v>1992</v>
      </c>
      <c r="K223" s="29" t="s">
        <v>1078</v>
      </c>
      <c r="L223" s="29"/>
      <c r="M223" s="28">
        <v>6280</v>
      </c>
      <c r="N223" s="29" t="s">
        <v>1802</v>
      </c>
      <c r="O223" s="28" t="e">
        <f>IF(#REF!+P222&gt;0,"Nein","Ja")</f>
        <v>#REF!</v>
      </c>
      <c r="T223" s="32">
        <f t="shared" si="20"/>
        <v>29</v>
      </c>
    </row>
    <row r="224" spans="2:20" x14ac:dyDescent="0.2">
      <c r="B224" s="28">
        <v>169</v>
      </c>
      <c r="C224" s="28" t="s">
        <v>1184</v>
      </c>
      <c r="D224" s="28">
        <v>118476</v>
      </c>
      <c r="E224" s="29" t="s">
        <v>1106</v>
      </c>
      <c r="F224" s="29" t="s">
        <v>62</v>
      </c>
      <c r="G224" s="31" t="str">
        <f t="shared" si="18"/>
        <v>Wey Hans</v>
      </c>
      <c r="H224" s="34">
        <v>9354</v>
      </c>
      <c r="I224" s="33">
        <f t="shared" si="19"/>
        <v>9354</v>
      </c>
      <c r="J224" s="30">
        <v>1985</v>
      </c>
      <c r="K224" s="29" t="s">
        <v>1711</v>
      </c>
      <c r="L224" s="29"/>
      <c r="M224" s="28">
        <v>6024</v>
      </c>
      <c r="N224" s="29" t="s">
        <v>25</v>
      </c>
      <c r="O224" s="28" t="e">
        <f>IF(#REF!+P224&gt;0,"Nein","Ja")</f>
        <v>#REF!</v>
      </c>
      <c r="P224" s="34"/>
      <c r="R224" s="28">
        <v>1994</v>
      </c>
      <c r="T224" s="32">
        <f t="shared" si="20"/>
        <v>30</v>
      </c>
    </row>
    <row r="225" spans="1:20" x14ac:dyDescent="0.2">
      <c r="B225" s="28">
        <v>215</v>
      </c>
      <c r="C225" s="28" t="s">
        <v>1184</v>
      </c>
      <c r="D225" s="28">
        <v>174938</v>
      </c>
      <c r="E225" s="29" t="s">
        <v>184</v>
      </c>
      <c r="F225" s="29" t="s">
        <v>237</v>
      </c>
      <c r="G225" s="31" t="str">
        <f t="shared" si="18"/>
        <v>Winterberg Stephan</v>
      </c>
      <c r="H225" s="34">
        <v>11842</v>
      </c>
      <c r="I225" s="33">
        <f t="shared" si="19"/>
        <v>11842</v>
      </c>
      <c r="J225" s="30">
        <v>1992</v>
      </c>
      <c r="K225" s="29" t="s">
        <v>630</v>
      </c>
      <c r="L225" s="29"/>
      <c r="M225" s="28">
        <v>6265</v>
      </c>
      <c r="N225" s="29" t="s">
        <v>1165</v>
      </c>
      <c r="O225" s="28" t="e">
        <f>IF(#REF!+P225&gt;0,"Nein","Ja")</f>
        <v>#REF!</v>
      </c>
      <c r="P225" s="34"/>
      <c r="Q225" s="28">
        <v>1994</v>
      </c>
      <c r="R225" s="28">
        <v>2001</v>
      </c>
      <c r="T225" s="32">
        <f t="shared" si="20"/>
        <v>31</v>
      </c>
    </row>
    <row r="226" spans="1:20" x14ac:dyDescent="0.2">
      <c r="B226" s="28">
        <v>143</v>
      </c>
      <c r="C226" s="28" t="s">
        <v>1184</v>
      </c>
      <c r="D226" s="28">
        <v>129225</v>
      </c>
      <c r="E226" s="29" t="s">
        <v>1125</v>
      </c>
      <c r="F226" s="29" t="s">
        <v>63</v>
      </c>
      <c r="G226" s="31" t="str">
        <f t="shared" si="18"/>
        <v>Zwinggi Josef</v>
      </c>
      <c r="H226" s="34">
        <v>11856</v>
      </c>
      <c r="I226" s="33">
        <f t="shared" si="19"/>
        <v>11856</v>
      </c>
      <c r="J226" s="30">
        <v>1992</v>
      </c>
      <c r="K226" s="29" t="s">
        <v>1758</v>
      </c>
      <c r="L226" s="29"/>
      <c r="M226" s="28">
        <v>6222</v>
      </c>
      <c r="N226" s="29" t="s">
        <v>17</v>
      </c>
      <c r="O226" s="28" t="e">
        <f>IF(#REF!+P226&gt;0,"Nein","Ja")</f>
        <v>#REF!</v>
      </c>
      <c r="P226" s="34"/>
      <c r="Q226" s="28">
        <v>1986</v>
      </c>
      <c r="T226" s="32">
        <f t="shared" si="20"/>
        <v>32</v>
      </c>
    </row>
    <row r="227" spans="1:20" ht="12.75" customHeight="1" x14ac:dyDescent="0.2">
      <c r="A227" s="28">
        <v>3</v>
      </c>
      <c r="B227" s="28">
        <v>163</v>
      </c>
      <c r="C227" s="65" t="s">
        <v>1184</v>
      </c>
      <c r="D227" s="28">
        <v>165484</v>
      </c>
      <c r="E227" s="31" t="s">
        <v>1580</v>
      </c>
      <c r="F227" s="31" t="s">
        <v>1221</v>
      </c>
      <c r="G227" s="50" t="str">
        <f t="shared" si="18"/>
        <v>Kunz Ernst</v>
      </c>
      <c r="H227" s="34">
        <v>11603</v>
      </c>
      <c r="I227" s="33">
        <f>H227</f>
        <v>11603</v>
      </c>
      <c r="J227" s="30">
        <v>2003</v>
      </c>
      <c r="K227" s="31" t="s">
        <v>155</v>
      </c>
      <c r="M227" s="28">
        <v>6010</v>
      </c>
      <c r="N227" s="29" t="s">
        <v>1797</v>
      </c>
      <c r="O227" s="28" t="e">
        <f>IF(#REF!+P227&gt;0,"Nein","Ja")</f>
        <v>#REF!</v>
      </c>
      <c r="T227" s="32">
        <f t="shared" si="20"/>
        <v>33</v>
      </c>
    </row>
    <row r="228" spans="1:20" ht="19.5" customHeight="1" x14ac:dyDescent="0.25">
      <c r="E228" s="27">
        <v>2017</v>
      </c>
      <c r="F228" s="29"/>
      <c r="I228" s="33"/>
    </row>
    <row r="229" spans="1:20" ht="12.75" customHeight="1" x14ac:dyDescent="0.2">
      <c r="I229" s="33"/>
      <c r="K229" s="29"/>
      <c r="L229" s="29"/>
    </row>
    <row r="230" spans="1:20" ht="12.75" customHeight="1" x14ac:dyDescent="0.2">
      <c r="E230" s="29"/>
      <c r="F230" s="29"/>
      <c r="I230" s="33"/>
      <c r="K230" s="29"/>
      <c r="L230" s="29"/>
      <c r="P230" s="34"/>
    </row>
    <row r="231" spans="1:20" ht="12.75" customHeight="1" x14ac:dyDescent="0.2">
      <c r="B231" s="28">
        <v>111</v>
      </c>
      <c r="C231" s="28" t="s">
        <v>1184</v>
      </c>
      <c r="D231" s="28">
        <v>790346</v>
      </c>
      <c r="E231" s="29" t="s">
        <v>253</v>
      </c>
      <c r="F231" s="29" t="s">
        <v>62</v>
      </c>
      <c r="G231" s="31" t="str">
        <f t="shared" ref="G231:G276" si="21">CONCATENATE(E231," ",F231)</f>
        <v>Ammeter Hans</v>
      </c>
      <c r="H231" s="34">
        <v>10731</v>
      </c>
      <c r="I231" s="33">
        <f t="shared" ref="I231:I276" si="22">H231</f>
        <v>10731</v>
      </c>
      <c r="J231" s="30">
        <v>1989</v>
      </c>
      <c r="K231" s="29" t="s">
        <v>702</v>
      </c>
      <c r="L231" s="29"/>
      <c r="M231" s="28">
        <v>6233</v>
      </c>
      <c r="N231" s="29" t="s">
        <v>1781</v>
      </c>
      <c r="O231" s="28" t="e">
        <f>IF(#REF!+P231&gt;0,"Nein","Ja")</f>
        <v>#REF!</v>
      </c>
      <c r="T231" s="32">
        <f t="shared" ref="T231:T276" si="23">T230+1</f>
        <v>1</v>
      </c>
    </row>
    <row r="232" spans="1:20" ht="12.75" customHeight="1" x14ac:dyDescent="0.2">
      <c r="B232" s="28">
        <v>200</v>
      </c>
      <c r="C232" s="28" t="s">
        <v>1184</v>
      </c>
      <c r="D232" s="28">
        <v>140515</v>
      </c>
      <c r="E232" s="29" t="s">
        <v>437</v>
      </c>
      <c r="F232" s="29" t="s">
        <v>60</v>
      </c>
      <c r="G232" s="31" t="str">
        <f t="shared" si="21"/>
        <v>Amrein Adolf</v>
      </c>
      <c r="H232" s="34">
        <v>11188</v>
      </c>
      <c r="I232" s="33">
        <f t="shared" si="22"/>
        <v>11188</v>
      </c>
      <c r="J232" s="30">
        <v>1996</v>
      </c>
      <c r="K232" s="29" t="s">
        <v>1375</v>
      </c>
      <c r="L232" s="29"/>
      <c r="M232" s="28">
        <v>6025</v>
      </c>
      <c r="N232" s="29" t="s">
        <v>1783</v>
      </c>
      <c r="O232" s="28" t="e">
        <f>IF(#REF!+P232&gt;0,"Nein","Ja")</f>
        <v>#REF!</v>
      </c>
      <c r="P232" s="34"/>
      <c r="Q232" s="28">
        <v>2006</v>
      </c>
      <c r="R232" s="28">
        <v>2003</v>
      </c>
      <c r="S232" s="28">
        <v>2009</v>
      </c>
      <c r="T232" s="32">
        <f t="shared" si="23"/>
        <v>2</v>
      </c>
    </row>
    <row r="233" spans="1:20" ht="12.75" customHeight="1" x14ac:dyDescent="0.2">
      <c r="B233" s="28">
        <v>122</v>
      </c>
      <c r="C233" s="28" t="s">
        <v>2032</v>
      </c>
      <c r="D233" s="28">
        <v>205191</v>
      </c>
      <c r="E233" s="29" t="s">
        <v>263</v>
      </c>
      <c r="F233" s="29" t="s">
        <v>71</v>
      </c>
      <c r="G233" s="31" t="str">
        <f t="shared" si="21"/>
        <v>Bättig Franz</v>
      </c>
      <c r="H233" s="34">
        <v>12289</v>
      </c>
      <c r="I233" s="33">
        <f t="shared" si="22"/>
        <v>12289</v>
      </c>
      <c r="J233" s="30">
        <v>1993</v>
      </c>
      <c r="K233" s="29" t="s">
        <v>1379</v>
      </c>
      <c r="L233" s="29"/>
      <c r="M233" s="28">
        <v>6021</v>
      </c>
      <c r="N233" s="29" t="s">
        <v>1777</v>
      </c>
      <c r="O233" s="28" t="e">
        <f>IF(#REF!+P233&gt;0,"Nein","Ja")</f>
        <v>#REF!</v>
      </c>
      <c r="P233" s="34"/>
      <c r="Q233" s="28">
        <v>1998</v>
      </c>
      <c r="R233" s="28">
        <v>2002</v>
      </c>
      <c r="T233" s="32">
        <f t="shared" si="23"/>
        <v>3</v>
      </c>
    </row>
    <row r="234" spans="1:20" ht="12.75" customHeight="1" x14ac:dyDescent="0.2">
      <c r="B234" s="28">
        <v>233</v>
      </c>
      <c r="C234" s="28" t="s">
        <v>1184</v>
      </c>
      <c r="D234" s="28">
        <v>136419</v>
      </c>
      <c r="E234" s="29" t="s">
        <v>278</v>
      </c>
      <c r="F234" s="29" t="s">
        <v>1231</v>
      </c>
      <c r="G234" s="31" t="str">
        <f t="shared" si="21"/>
        <v>Bossert Alois</v>
      </c>
      <c r="H234" s="34">
        <v>13732</v>
      </c>
      <c r="I234" s="33">
        <f t="shared" si="22"/>
        <v>13732</v>
      </c>
      <c r="J234" s="30">
        <v>1997</v>
      </c>
      <c r="K234" s="29" t="s">
        <v>1186</v>
      </c>
      <c r="L234" s="29"/>
      <c r="M234" s="28">
        <v>4915</v>
      </c>
      <c r="N234" s="29" t="s">
        <v>1763</v>
      </c>
      <c r="O234" s="28" t="e">
        <f>IF(#REF!+P234&gt;0,"Nein","Ja")</f>
        <v>#REF!</v>
      </c>
      <c r="P234" s="34"/>
      <c r="Q234" s="28">
        <v>1999</v>
      </c>
      <c r="R234" s="28">
        <v>2006</v>
      </c>
      <c r="T234" s="32">
        <f t="shared" si="23"/>
        <v>4</v>
      </c>
    </row>
    <row r="235" spans="1:20" ht="12.75" customHeight="1" x14ac:dyDescent="0.2">
      <c r="B235" s="28">
        <v>218</v>
      </c>
      <c r="C235" s="28" t="s">
        <v>1184</v>
      </c>
      <c r="D235" s="28">
        <v>162031</v>
      </c>
      <c r="E235" s="29" t="s">
        <v>286</v>
      </c>
      <c r="F235" s="29" t="s">
        <v>65</v>
      </c>
      <c r="G235" s="31" t="str">
        <f t="shared" si="21"/>
        <v>Bühlmann Otto</v>
      </c>
      <c r="H235" s="34">
        <v>9559</v>
      </c>
      <c r="I235" s="33">
        <f t="shared" si="22"/>
        <v>9559</v>
      </c>
      <c r="J235" s="30">
        <v>1986</v>
      </c>
      <c r="K235" s="29" t="s">
        <v>559</v>
      </c>
      <c r="L235" s="29"/>
      <c r="M235" s="28">
        <v>6020</v>
      </c>
      <c r="N235" s="29" t="s">
        <v>1777</v>
      </c>
      <c r="O235" s="28" t="e">
        <f>IF(#REF!+P235&gt;0,"Nein","Ja")</f>
        <v>#REF!</v>
      </c>
      <c r="P235" s="34"/>
      <c r="Q235" s="28">
        <v>1986</v>
      </c>
      <c r="R235" s="28">
        <v>1995</v>
      </c>
      <c r="S235" s="28">
        <v>2005</v>
      </c>
      <c r="T235" s="32">
        <f t="shared" si="23"/>
        <v>5</v>
      </c>
    </row>
    <row r="236" spans="1:20" ht="12.75" customHeight="1" x14ac:dyDescent="0.2">
      <c r="B236" s="28">
        <v>144</v>
      </c>
      <c r="C236" s="28" t="s">
        <v>1184</v>
      </c>
      <c r="D236" s="28">
        <v>163087</v>
      </c>
      <c r="E236" s="29" t="s">
        <v>294</v>
      </c>
      <c r="F236" s="29" t="s">
        <v>83</v>
      </c>
      <c r="G236" s="31" t="str">
        <f t="shared" si="21"/>
        <v>Dahinden Fritz</v>
      </c>
      <c r="H236" s="34">
        <v>11887</v>
      </c>
      <c r="I236" s="33">
        <f t="shared" si="22"/>
        <v>11887</v>
      </c>
      <c r="J236" s="30">
        <v>1992</v>
      </c>
      <c r="K236" s="29" t="s">
        <v>571</v>
      </c>
      <c r="L236" s="29"/>
      <c r="M236" s="28">
        <v>6166</v>
      </c>
      <c r="N236" s="29" t="s">
        <v>14</v>
      </c>
      <c r="O236" s="28" t="e">
        <f>IF(#REF!+P236&gt;0,"Nein","Ja")</f>
        <v>#REF!</v>
      </c>
      <c r="P236" s="34"/>
      <c r="R236" s="28">
        <v>2001</v>
      </c>
      <c r="T236" s="32">
        <f t="shared" si="23"/>
        <v>6</v>
      </c>
    </row>
    <row r="237" spans="1:20" ht="12.75" customHeight="1" x14ac:dyDescent="0.2">
      <c r="B237" s="28">
        <v>192</v>
      </c>
      <c r="D237" s="28">
        <v>201147</v>
      </c>
      <c r="E237" s="29" t="s">
        <v>459</v>
      </c>
      <c r="F237" s="29" t="s">
        <v>90</v>
      </c>
      <c r="G237" s="31" t="str">
        <f t="shared" si="21"/>
        <v>Dubach Xaver</v>
      </c>
      <c r="H237" s="34">
        <v>17579</v>
      </c>
      <c r="I237" s="33">
        <f t="shared" si="22"/>
        <v>17579</v>
      </c>
      <c r="J237" s="30">
        <v>2008</v>
      </c>
      <c r="K237" s="29" t="s">
        <v>2129</v>
      </c>
      <c r="L237" s="29"/>
      <c r="M237" s="28">
        <v>6216</v>
      </c>
      <c r="N237" s="29" t="s">
        <v>1157</v>
      </c>
      <c r="O237" s="28" t="e">
        <f>IF(#REF!+P237&gt;0,"Nein","Ja")</f>
        <v>#REF!</v>
      </c>
      <c r="T237" s="32">
        <f t="shared" si="23"/>
        <v>7</v>
      </c>
    </row>
    <row r="238" spans="1:20" ht="12.75" customHeight="1" x14ac:dyDescent="0.2">
      <c r="B238" s="28">
        <v>126</v>
      </c>
      <c r="C238" s="28" t="s">
        <v>1184</v>
      </c>
      <c r="D238" s="28">
        <v>185883</v>
      </c>
      <c r="E238" s="29" t="s">
        <v>787</v>
      </c>
      <c r="F238" s="29" t="s">
        <v>110</v>
      </c>
      <c r="G238" s="31" t="str">
        <f t="shared" si="21"/>
        <v>Duss Julius</v>
      </c>
      <c r="H238" s="34">
        <v>9950</v>
      </c>
      <c r="I238" s="33">
        <f t="shared" si="22"/>
        <v>9950</v>
      </c>
      <c r="J238" s="30">
        <v>1987</v>
      </c>
      <c r="K238" s="29" t="s">
        <v>584</v>
      </c>
      <c r="L238" s="29"/>
      <c r="M238" s="28">
        <v>6113</v>
      </c>
      <c r="N238" s="29" t="s">
        <v>1787</v>
      </c>
      <c r="O238" s="28" t="e">
        <f>IF(#REF!+P238&gt;0,"Nein","Ja")</f>
        <v>#REF!</v>
      </c>
      <c r="P238" s="34"/>
      <c r="Q238" s="28">
        <v>1989</v>
      </c>
      <c r="R238" s="28">
        <v>1996</v>
      </c>
      <c r="T238" s="32">
        <f t="shared" si="23"/>
        <v>8</v>
      </c>
    </row>
    <row r="239" spans="1:20" ht="12.75" customHeight="1" x14ac:dyDescent="0.2">
      <c r="B239" s="28">
        <v>143</v>
      </c>
      <c r="C239" s="28" t="s">
        <v>1184</v>
      </c>
      <c r="D239" s="28">
        <v>129201</v>
      </c>
      <c r="E239" s="29" t="s">
        <v>1710</v>
      </c>
      <c r="F239" s="29" t="s">
        <v>62</v>
      </c>
      <c r="G239" s="31" t="str">
        <f t="shared" si="21"/>
        <v>Egli Hans</v>
      </c>
      <c r="H239" s="34">
        <v>11314</v>
      </c>
      <c r="I239" s="33">
        <f t="shared" si="22"/>
        <v>11314</v>
      </c>
      <c r="J239" s="30">
        <v>1990</v>
      </c>
      <c r="K239" s="29" t="s">
        <v>2361</v>
      </c>
      <c r="L239" s="29"/>
      <c r="M239" s="28">
        <v>6222</v>
      </c>
      <c r="N239" s="29" t="s">
        <v>17</v>
      </c>
      <c r="O239" s="28" t="e">
        <f>IF(#REF!+P239&gt;0,"Nein","Ja")</f>
        <v>#REF!</v>
      </c>
      <c r="P239" s="34"/>
      <c r="Q239" s="28">
        <v>2004</v>
      </c>
      <c r="R239" s="28">
        <v>2000</v>
      </c>
      <c r="S239" s="28">
        <v>2007</v>
      </c>
      <c r="T239" s="32">
        <f t="shared" si="23"/>
        <v>9</v>
      </c>
    </row>
    <row r="240" spans="1:20" ht="12.75" customHeight="1" x14ac:dyDescent="0.2">
      <c r="B240" s="28">
        <v>132</v>
      </c>
      <c r="C240" s="28" t="s">
        <v>1184</v>
      </c>
      <c r="D240" s="28">
        <v>302788</v>
      </c>
      <c r="E240" s="29" t="s">
        <v>420</v>
      </c>
      <c r="F240" s="29" t="s">
        <v>71</v>
      </c>
      <c r="G240" s="31" t="str">
        <f t="shared" si="21"/>
        <v>Fischer Franz</v>
      </c>
      <c r="H240" s="34">
        <v>10155</v>
      </c>
      <c r="I240" s="33">
        <f t="shared" si="22"/>
        <v>10155</v>
      </c>
      <c r="J240" s="30">
        <v>1987</v>
      </c>
      <c r="K240" s="29" t="s">
        <v>606</v>
      </c>
      <c r="L240" s="29"/>
      <c r="M240" s="28">
        <v>6022</v>
      </c>
      <c r="N240" s="29" t="s">
        <v>1166</v>
      </c>
      <c r="O240" s="28" t="e">
        <f>IF(#REF!+P240&gt;0,"Nein","Ja")</f>
        <v>#REF!</v>
      </c>
      <c r="P240" s="34"/>
      <c r="T240" s="32">
        <f t="shared" si="23"/>
        <v>10</v>
      </c>
    </row>
    <row r="241" spans="2:20" ht="12.75" customHeight="1" x14ac:dyDescent="0.2">
      <c r="B241" s="28">
        <v>150</v>
      </c>
      <c r="C241" s="28" t="s">
        <v>1184</v>
      </c>
      <c r="D241" s="28">
        <v>163744</v>
      </c>
      <c r="E241" s="29" t="s">
        <v>322</v>
      </c>
      <c r="F241" s="29" t="s">
        <v>113</v>
      </c>
      <c r="G241" s="31" t="str">
        <f t="shared" si="21"/>
        <v>Gloor Rudolf</v>
      </c>
      <c r="H241" s="34">
        <v>9497</v>
      </c>
      <c r="I241" s="33">
        <f t="shared" si="22"/>
        <v>9497</v>
      </c>
      <c r="J241" s="30">
        <v>1985</v>
      </c>
      <c r="K241" s="29" t="s">
        <v>637</v>
      </c>
      <c r="L241" s="29"/>
      <c r="M241" s="28">
        <v>6280</v>
      </c>
      <c r="N241" s="29" t="s">
        <v>1802</v>
      </c>
      <c r="O241" s="28" t="e">
        <f>IF(#REF!+P241&gt;0,"Nein","Ja")</f>
        <v>#REF!</v>
      </c>
      <c r="P241" s="34"/>
      <c r="R241" s="28">
        <v>1995</v>
      </c>
      <c r="T241" s="32">
        <f t="shared" si="23"/>
        <v>11</v>
      </c>
    </row>
    <row r="242" spans="2:20" ht="12.75" customHeight="1" x14ac:dyDescent="0.2">
      <c r="B242" s="28">
        <v>178</v>
      </c>
      <c r="D242" s="28">
        <v>187945</v>
      </c>
      <c r="E242" s="29" t="s">
        <v>1554</v>
      </c>
      <c r="F242" s="29" t="s">
        <v>116</v>
      </c>
      <c r="G242" s="31" t="str">
        <f t="shared" si="21"/>
        <v>Grünig Kurt</v>
      </c>
      <c r="H242" s="34">
        <v>14811</v>
      </c>
      <c r="I242" s="33">
        <f t="shared" si="22"/>
        <v>14811</v>
      </c>
      <c r="J242" s="30">
        <v>2000</v>
      </c>
      <c r="K242" s="29" t="s">
        <v>2345</v>
      </c>
      <c r="L242" s="29"/>
      <c r="M242" s="28">
        <v>6102</v>
      </c>
      <c r="N242" s="29" t="s">
        <v>1786</v>
      </c>
      <c r="O242" s="28" t="e">
        <f>IF(#REF!+P242&gt;0,"Nein","Ja")</f>
        <v>#REF!</v>
      </c>
      <c r="T242" s="32">
        <f t="shared" si="23"/>
        <v>12</v>
      </c>
    </row>
    <row r="243" spans="2:20" x14ac:dyDescent="0.2">
      <c r="B243" s="28">
        <v>169</v>
      </c>
      <c r="D243" s="28">
        <v>117233</v>
      </c>
      <c r="E243" s="29" t="s">
        <v>1555</v>
      </c>
      <c r="F243" s="29" t="s">
        <v>1263</v>
      </c>
      <c r="G243" s="31" t="str">
        <f t="shared" si="21"/>
        <v>Gut Leo</v>
      </c>
      <c r="H243" s="34">
        <v>16110</v>
      </c>
      <c r="I243" s="33">
        <f t="shared" si="22"/>
        <v>16110</v>
      </c>
      <c r="J243" s="30">
        <v>2004</v>
      </c>
      <c r="K243" s="29" t="s">
        <v>3528</v>
      </c>
      <c r="L243" s="29"/>
      <c r="M243" s="28">
        <v>4203</v>
      </c>
      <c r="N243" s="29" t="s">
        <v>3529</v>
      </c>
      <c r="O243" s="28" t="e">
        <f>IF(#REF!+P243&gt;0,"Nein","Ja")</f>
        <v>#REF!</v>
      </c>
      <c r="P243" s="34"/>
      <c r="Q243" s="28">
        <v>2005</v>
      </c>
      <c r="T243" s="32">
        <f t="shared" si="23"/>
        <v>13</v>
      </c>
    </row>
    <row r="244" spans="2:20" ht="12.75" customHeight="1" x14ac:dyDescent="0.2">
      <c r="B244" s="28">
        <v>188</v>
      </c>
      <c r="C244" s="28" t="s">
        <v>1184</v>
      </c>
      <c r="D244" s="28">
        <v>177498</v>
      </c>
      <c r="E244" s="29" t="s">
        <v>1557</v>
      </c>
      <c r="F244" s="29" t="s">
        <v>1264</v>
      </c>
      <c r="G244" s="31" t="str">
        <f t="shared" si="21"/>
        <v>Gutfleisch Siegfried</v>
      </c>
      <c r="H244" s="34">
        <v>11121</v>
      </c>
      <c r="I244" s="33">
        <f t="shared" si="22"/>
        <v>11121</v>
      </c>
      <c r="J244" s="30">
        <v>1990</v>
      </c>
      <c r="K244" s="29" t="s">
        <v>2019</v>
      </c>
      <c r="L244" s="29"/>
      <c r="M244" s="28">
        <v>6102</v>
      </c>
      <c r="N244" s="29" t="s">
        <v>1786</v>
      </c>
      <c r="O244" s="28" t="e">
        <f>IF(#REF!+P244&gt;0,"Nein","Ja")</f>
        <v>#REF!</v>
      </c>
      <c r="P244" s="34"/>
      <c r="Q244" s="28">
        <v>1991</v>
      </c>
      <c r="R244" s="28">
        <v>2004</v>
      </c>
      <c r="S244" s="28">
        <v>2010</v>
      </c>
      <c r="T244" s="32">
        <f t="shared" si="23"/>
        <v>14</v>
      </c>
    </row>
    <row r="245" spans="2:20" ht="12.75" customHeight="1" x14ac:dyDescent="0.2">
      <c r="B245" s="28">
        <v>144</v>
      </c>
      <c r="C245" s="28" t="s">
        <v>1184</v>
      </c>
      <c r="D245" s="28">
        <v>167423</v>
      </c>
      <c r="E245" s="29" t="s">
        <v>334</v>
      </c>
      <c r="F245" s="29" t="s">
        <v>62</v>
      </c>
      <c r="G245" s="31" t="str">
        <f t="shared" si="21"/>
        <v>Hafner Hans</v>
      </c>
      <c r="H245" s="34">
        <v>13197</v>
      </c>
      <c r="I245" s="33">
        <f t="shared" si="22"/>
        <v>13197</v>
      </c>
      <c r="J245" s="30">
        <v>1996</v>
      </c>
      <c r="K245" s="29" t="s">
        <v>2480</v>
      </c>
      <c r="L245" s="29"/>
      <c r="M245" s="28">
        <v>6162</v>
      </c>
      <c r="N245" s="29" t="s">
        <v>1156</v>
      </c>
      <c r="O245" s="28" t="e">
        <f>IF(#REF!+P245&gt;0,"Nein","Ja")</f>
        <v>#REF!</v>
      </c>
      <c r="P245" s="34"/>
      <c r="Q245" s="28">
        <v>1996</v>
      </c>
      <c r="R245" s="28">
        <v>2005</v>
      </c>
      <c r="T245" s="32">
        <f t="shared" si="23"/>
        <v>15</v>
      </c>
    </row>
    <row r="246" spans="2:20" x14ac:dyDescent="0.2">
      <c r="B246" s="28">
        <v>213</v>
      </c>
      <c r="C246" s="28" t="s">
        <v>1184</v>
      </c>
      <c r="D246" s="28">
        <v>166213</v>
      </c>
      <c r="E246" s="29" t="s">
        <v>911</v>
      </c>
      <c r="F246" s="29" t="s">
        <v>82</v>
      </c>
      <c r="G246" s="31" t="str">
        <f t="shared" si="21"/>
        <v>Hunkeler Anton</v>
      </c>
      <c r="H246" s="34">
        <v>9849</v>
      </c>
      <c r="I246" s="33">
        <f t="shared" si="22"/>
        <v>9849</v>
      </c>
      <c r="J246" s="30">
        <v>1986</v>
      </c>
      <c r="K246" s="29" t="s">
        <v>2352</v>
      </c>
      <c r="L246" s="29"/>
      <c r="M246" s="28">
        <v>6260</v>
      </c>
      <c r="N246" s="29" t="s">
        <v>1147</v>
      </c>
      <c r="O246" s="28" t="e">
        <f>IF(#REF!+P246&gt;0,"Nein","Ja")</f>
        <v>#REF!</v>
      </c>
      <c r="P246" s="34"/>
      <c r="Q246" s="28">
        <v>1995</v>
      </c>
      <c r="R246" s="28">
        <v>1995</v>
      </c>
      <c r="T246" s="32">
        <f t="shared" si="23"/>
        <v>16</v>
      </c>
    </row>
    <row r="247" spans="2:20" x14ac:dyDescent="0.2">
      <c r="B247" s="28">
        <v>121</v>
      </c>
      <c r="D247" s="28">
        <v>178330</v>
      </c>
      <c r="E247" s="29" t="s">
        <v>911</v>
      </c>
      <c r="F247" s="29" t="s">
        <v>89</v>
      </c>
      <c r="G247" s="31" t="str">
        <f t="shared" si="21"/>
        <v>Hunkeler Werner</v>
      </c>
      <c r="H247" s="34">
        <v>16278</v>
      </c>
      <c r="I247" s="33">
        <f t="shared" si="22"/>
        <v>16278</v>
      </c>
      <c r="J247" s="30">
        <v>2006</v>
      </c>
      <c r="K247" s="29" t="s">
        <v>2132</v>
      </c>
      <c r="L247" s="29"/>
      <c r="M247" s="28">
        <v>6020</v>
      </c>
      <c r="N247" s="29" t="s">
        <v>2133</v>
      </c>
      <c r="O247" s="28" t="e">
        <f>IF(#REF!+P247&gt;0,"Nein","Ja")</f>
        <v>#REF!</v>
      </c>
      <c r="P247" s="34"/>
      <c r="Q247" s="28">
        <v>2007</v>
      </c>
      <c r="T247" s="32">
        <f t="shared" si="23"/>
        <v>17</v>
      </c>
    </row>
    <row r="248" spans="2:20" ht="13.5" customHeight="1" x14ac:dyDescent="0.2">
      <c r="B248" s="28">
        <v>213</v>
      </c>
      <c r="C248" s="28" t="s">
        <v>1184</v>
      </c>
      <c r="D248" s="28">
        <v>100292</v>
      </c>
      <c r="E248" s="29" t="s">
        <v>1570</v>
      </c>
      <c r="F248" s="29" t="s">
        <v>116</v>
      </c>
      <c r="G248" s="31" t="str">
        <f t="shared" si="21"/>
        <v>Kilchmann Kurt</v>
      </c>
      <c r="H248" s="34">
        <v>10215</v>
      </c>
      <c r="I248" s="33">
        <f t="shared" si="22"/>
        <v>10215</v>
      </c>
      <c r="J248" s="30">
        <v>1987</v>
      </c>
      <c r="K248" s="29" t="s">
        <v>695</v>
      </c>
      <c r="L248" s="29"/>
      <c r="M248" s="28">
        <v>4054</v>
      </c>
      <c r="N248" s="29" t="s">
        <v>40</v>
      </c>
      <c r="O248" s="28" t="e">
        <f>IF(#REF!+P248&gt;0,"Nein","Ja")</f>
        <v>#REF!</v>
      </c>
      <c r="P248" s="34"/>
      <c r="Q248" s="28">
        <v>1991</v>
      </c>
      <c r="T248" s="32">
        <f t="shared" si="23"/>
        <v>18</v>
      </c>
    </row>
    <row r="249" spans="2:20" x14ac:dyDescent="0.2">
      <c r="B249" s="28">
        <v>107</v>
      </c>
      <c r="C249" s="28" t="s">
        <v>1184</v>
      </c>
      <c r="D249" s="28">
        <v>169650</v>
      </c>
      <c r="E249" s="29" t="s">
        <v>1574</v>
      </c>
      <c r="F249" s="29" t="s">
        <v>1231</v>
      </c>
      <c r="G249" s="31" t="str">
        <f t="shared" si="21"/>
        <v>Koch Alois</v>
      </c>
      <c r="H249" s="34">
        <v>11924</v>
      </c>
      <c r="I249" s="33">
        <f t="shared" si="22"/>
        <v>11924</v>
      </c>
      <c r="J249" s="30">
        <v>1992</v>
      </c>
      <c r="K249" s="29" t="s">
        <v>3668</v>
      </c>
      <c r="L249" s="29"/>
      <c r="M249" s="28">
        <v>6280</v>
      </c>
      <c r="N249" s="29" t="s">
        <v>1802</v>
      </c>
      <c r="O249" s="28" t="e">
        <f>IF(#REF!+P249&gt;0,"Nein","Ja")</f>
        <v>#REF!</v>
      </c>
      <c r="P249" s="34"/>
      <c r="Q249" s="28">
        <v>1992</v>
      </c>
      <c r="R249" s="28">
        <v>2003</v>
      </c>
      <c r="T249" s="32">
        <f t="shared" si="23"/>
        <v>19</v>
      </c>
    </row>
    <row r="250" spans="2:20" x14ac:dyDescent="0.2">
      <c r="B250" s="28">
        <v>213</v>
      </c>
      <c r="C250" s="28" t="s">
        <v>1184</v>
      </c>
      <c r="D250" s="28">
        <v>166220</v>
      </c>
      <c r="E250" s="29" t="s">
        <v>1047</v>
      </c>
      <c r="F250" s="29" t="s">
        <v>65</v>
      </c>
      <c r="G250" s="31" t="str">
        <f t="shared" si="21"/>
        <v>Kumschick Otto</v>
      </c>
      <c r="H250" s="34">
        <v>9931</v>
      </c>
      <c r="I250" s="33">
        <f t="shared" si="22"/>
        <v>9931</v>
      </c>
      <c r="J250" s="30">
        <v>1987</v>
      </c>
      <c r="K250" s="29" t="s">
        <v>708</v>
      </c>
      <c r="L250" s="29"/>
      <c r="M250" s="28">
        <v>6262</v>
      </c>
      <c r="N250" s="29" t="s">
        <v>187</v>
      </c>
      <c r="O250" s="28" t="e">
        <f>IF(#REF!+P250&gt;0,"Nein","Ja")</f>
        <v>#REF!</v>
      </c>
      <c r="P250" s="34"/>
      <c r="Q250" s="28">
        <v>1997</v>
      </c>
      <c r="R250" s="28">
        <v>1996</v>
      </c>
      <c r="T250" s="32">
        <f t="shared" si="23"/>
        <v>20</v>
      </c>
    </row>
    <row r="251" spans="2:20" ht="12.75" customHeight="1" x14ac:dyDescent="0.2">
      <c r="B251" s="28">
        <v>186</v>
      </c>
      <c r="C251" s="28" t="s">
        <v>1184</v>
      </c>
      <c r="D251" s="28">
        <v>801312</v>
      </c>
      <c r="E251" s="29" t="s">
        <v>1053</v>
      </c>
      <c r="F251" s="29" t="s">
        <v>60</v>
      </c>
      <c r="G251" s="31" t="str">
        <f t="shared" si="21"/>
        <v>Küttel Adolf</v>
      </c>
      <c r="H251" s="34">
        <v>8791</v>
      </c>
      <c r="I251" s="33">
        <f t="shared" si="22"/>
        <v>8791</v>
      </c>
      <c r="J251" s="30">
        <v>1984</v>
      </c>
      <c r="K251" s="29" t="s">
        <v>721</v>
      </c>
      <c r="L251" s="29"/>
      <c r="M251" s="28">
        <v>6005</v>
      </c>
      <c r="N251" s="29" t="s">
        <v>1796</v>
      </c>
      <c r="O251" s="28" t="s">
        <v>712</v>
      </c>
      <c r="P251" s="34"/>
      <c r="Q251" s="28">
        <v>1989</v>
      </c>
      <c r="T251" s="32">
        <f t="shared" si="23"/>
        <v>21</v>
      </c>
    </row>
    <row r="252" spans="2:20" x14ac:dyDescent="0.2">
      <c r="B252" s="28">
        <v>238</v>
      </c>
      <c r="C252" s="28" t="s">
        <v>1184</v>
      </c>
      <c r="D252" s="28">
        <v>139587</v>
      </c>
      <c r="E252" s="29" t="s">
        <v>343</v>
      </c>
      <c r="F252" s="29" t="s">
        <v>1231</v>
      </c>
      <c r="G252" s="31" t="str">
        <f t="shared" si="21"/>
        <v>Leupi Alois</v>
      </c>
      <c r="H252" s="34">
        <v>11956</v>
      </c>
      <c r="I252" s="33">
        <f t="shared" si="22"/>
        <v>11956</v>
      </c>
      <c r="J252" s="30">
        <v>1992</v>
      </c>
      <c r="K252" s="29" t="s">
        <v>497</v>
      </c>
      <c r="L252" s="29"/>
      <c r="M252" s="28">
        <v>6253</v>
      </c>
      <c r="N252" s="29" t="s">
        <v>28</v>
      </c>
      <c r="O252" s="28" t="e">
        <f>IF(#REF!+P252&gt;0,"Nein","Ja")</f>
        <v>#REF!</v>
      </c>
      <c r="P252" s="34"/>
      <c r="S252" s="28">
        <v>2005</v>
      </c>
      <c r="T252" s="32">
        <f t="shared" si="23"/>
        <v>22</v>
      </c>
    </row>
    <row r="253" spans="2:20" ht="12.75" customHeight="1" x14ac:dyDescent="0.2">
      <c r="B253" s="28">
        <v>215</v>
      </c>
      <c r="C253" s="28" t="s">
        <v>1184</v>
      </c>
      <c r="D253" s="28">
        <v>111654</v>
      </c>
      <c r="E253" s="29" t="s">
        <v>346</v>
      </c>
      <c r="F253" s="29" t="s">
        <v>62</v>
      </c>
      <c r="G253" s="31" t="str">
        <f t="shared" si="21"/>
        <v>Lingg Hans</v>
      </c>
      <c r="H253" s="34">
        <v>10096</v>
      </c>
      <c r="I253" s="33">
        <f t="shared" si="22"/>
        <v>10096</v>
      </c>
      <c r="J253" s="30">
        <v>1987</v>
      </c>
      <c r="K253" s="29" t="s">
        <v>869</v>
      </c>
      <c r="L253" s="29"/>
      <c r="M253" s="28">
        <v>6147</v>
      </c>
      <c r="N253" s="29" t="s">
        <v>1149</v>
      </c>
      <c r="O253" s="28" t="e">
        <f>IF(#REF!+P253&gt;0,"Nein","Ja")</f>
        <v>#REF!</v>
      </c>
      <c r="T253" s="32">
        <f t="shared" si="23"/>
        <v>23</v>
      </c>
    </row>
    <row r="254" spans="2:20" x14ac:dyDescent="0.2">
      <c r="B254" s="28">
        <v>241</v>
      </c>
      <c r="C254" s="28" t="s">
        <v>1184</v>
      </c>
      <c r="D254" s="28">
        <v>175147</v>
      </c>
      <c r="E254" s="29" t="s">
        <v>844</v>
      </c>
      <c r="F254" s="29" t="s">
        <v>71</v>
      </c>
      <c r="G254" s="31" t="str">
        <f t="shared" si="21"/>
        <v>Lötscher Franz</v>
      </c>
      <c r="H254" s="34">
        <v>12462</v>
      </c>
      <c r="I254" s="33">
        <f t="shared" si="22"/>
        <v>12462</v>
      </c>
      <c r="J254" s="30">
        <v>1994</v>
      </c>
      <c r="K254" s="29" t="s">
        <v>2449</v>
      </c>
      <c r="L254" s="29"/>
      <c r="M254" s="28">
        <v>6247</v>
      </c>
      <c r="N254" s="29" t="s">
        <v>30</v>
      </c>
      <c r="O254" s="28" t="e">
        <f>IF(#REF!+P254&gt;0,"Nein","Ja")</f>
        <v>#REF!</v>
      </c>
      <c r="P254" s="34"/>
      <c r="T254" s="32">
        <f t="shared" si="23"/>
        <v>24</v>
      </c>
    </row>
    <row r="255" spans="2:20" ht="12.75" customHeight="1" x14ac:dyDescent="0.2">
      <c r="B255" s="28">
        <v>148</v>
      </c>
      <c r="D255" s="28">
        <v>230862</v>
      </c>
      <c r="E255" s="29" t="s">
        <v>1526</v>
      </c>
      <c r="F255" s="29" t="s">
        <v>1250</v>
      </c>
      <c r="G255" s="31" t="str">
        <f t="shared" si="21"/>
        <v>Luterbach Willi</v>
      </c>
      <c r="H255" s="34">
        <v>17427</v>
      </c>
      <c r="I255" s="33">
        <f t="shared" si="22"/>
        <v>17427</v>
      </c>
      <c r="J255" s="30">
        <v>2007</v>
      </c>
      <c r="K255" s="29" t="s">
        <v>1479</v>
      </c>
      <c r="L255" s="29"/>
      <c r="M255" s="28">
        <v>6024</v>
      </c>
      <c r="N255" s="29" t="s">
        <v>25</v>
      </c>
      <c r="O255" s="28" t="e">
        <f>IF(#REF!+P255&gt;0,"Nein","Ja")</f>
        <v>#REF!</v>
      </c>
      <c r="P255" s="34"/>
      <c r="T255" s="32">
        <f t="shared" si="23"/>
        <v>25</v>
      </c>
    </row>
    <row r="256" spans="2:20" ht="12.75" customHeight="1" x14ac:dyDescent="0.2">
      <c r="B256" s="28">
        <v>247</v>
      </c>
      <c r="C256" s="28" t="s">
        <v>1184</v>
      </c>
      <c r="D256" s="28">
        <v>112474</v>
      </c>
      <c r="E256" s="29" t="s">
        <v>353</v>
      </c>
      <c r="F256" s="29" t="s">
        <v>114</v>
      </c>
      <c r="G256" s="31" t="str">
        <f t="shared" si="21"/>
        <v>Mattmann Jakob</v>
      </c>
      <c r="H256" s="34">
        <v>13568</v>
      </c>
      <c r="I256" s="33">
        <f t="shared" si="22"/>
        <v>13568</v>
      </c>
      <c r="J256" s="30">
        <v>1999</v>
      </c>
      <c r="K256" s="29" t="s">
        <v>949</v>
      </c>
      <c r="L256" s="29"/>
      <c r="M256" s="28">
        <v>6130</v>
      </c>
      <c r="N256" s="29" t="s">
        <v>1792</v>
      </c>
      <c r="O256" s="28" t="e">
        <f>IF(#REF!+P256&gt;0,"Nein","Ja")</f>
        <v>#REF!</v>
      </c>
      <c r="P256" s="34"/>
      <c r="Q256" s="28">
        <v>2002</v>
      </c>
      <c r="T256" s="32">
        <f t="shared" si="23"/>
        <v>26</v>
      </c>
    </row>
    <row r="257" spans="2:20" x14ac:dyDescent="0.2">
      <c r="B257" s="28">
        <v>147</v>
      </c>
      <c r="D257" s="28">
        <v>131714</v>
      </c>
      <c r="E257" s="29" t="s">
        <v>1529</v>
      </c>
      <c r="F257" s="29" t="s">
        <v>62</v>
      </c>
      <c r="G257" s="31" t="str">
        <f t="shared" si="21"/>
        <v>Mehr Hans</v>
      </c>
      <c r="H257" s="34">
        <v>18266</v>
      </c>
      <c r="I257" s="33">
        <f t="shared" si="22"/>
        <v>18266</v>
      </c>
      <c r="J257" s="30">
        <v>2010</v>
      </c>
      <c r="K257" s="29" t="s">
        <v>1530</v>
      </c>
      <c r="L257" s="29"/>
      <c r="M257" s="28">
        <v>6102</v>
      </c>
      <c r="N257" s="29" t="s">
        <v>1786</v>
      </c>
      <c r="O257" s="28" t="e">
        <f>IF(#REF!+P257&gt;0,"Nein","Ja")</f>
        <v>#REF!</v>
      </c>
      <c r="P257" s="34"/>
      <c r="Q257" s="28">
        <v>2010</v>
      </c>
      <c r="T257" s="32">
        <f t="shared" si="23"/>
        <v>27</v>
      </c>
    </row>
    <row r="258" spans="2:20" x14ac:dyDescent="0.2">
      <c r="B258" s="28">
        <v>116</v>
      </c>
      <c r="C258" s="28" t="s">
        <v>1184</v>
      </c>
      <c r="D258" s="28">
        <v>186372</v>
      </c>
      <c r="E258" s="29" t="s">
        <v>1588</v>
      </c>
      <c r="F258" s="29" t="s">
        <v>62</v>
      </c>
      <c r="G258" s="31" t="str">
        <f t="shared" si="21"/>
        <v>Meier Hans</v>
      </c>
      <c r="H258" s="34">
        <v>13519</v>
      </c>
      <c r="I258" s="33">
        <f t="shared" si="22"/>
        <v>13519</v>
      </c>
      <c r="J258" s="30">
        <v>1997</v>
      </c>
      <c r="K258" s="29" t="s">
        <v>2258</v>
      </c>
      <c r="L258" s="29"/>
      <c r="M258" s="28">
        <v>6030</v>
      </c>
      <c r="N258" s="29" t="s">
        <v>1152</v>
      </c>
      <c r="O258" s="28" t="e">
        <f>IF(#REF!+P258&gt;0,"Nein","Ja")</f>
        <v>#REF!</v>
      </c>
      <c r="P258" s="34"/>
      <c r="Q258" s="28">
        <v>1999</v>
      </c>
      <c r="T258" s="32">
        <f t="shared" si="23"/>
        <v>28</v>
      </c>
    </row>
    <row r="259" spans="2:20" ht="12.75" customHeight="1" x14ac:dyDescent="0.2">
      <c r="B259" s="28">
        <v>104</v>
      </c>
      <c r="C259" s="28" t="s">
        <v>1184</v>
      </c>
      <c r="D259" s="28">
        <v>109014</v>
      </c>
      <c r="E259" s="29" t="s">
        <v>1590</v>
      </c>
      <c r="F259" s="29" t="s">
        <v>210</v>
      </c>
      <c r="G259" s="31" t="str">
        <f t="shared" si="21"/>
        <v>Minder Samuel</v>
      </c>
      <c r="H259" s="34">
        <v>13245</v>
      </c>
      <c r="I259" s="33">
        <f t="shared" si="22"/>
        <v>13245</v>
      </c>
      <c r="J259" s="30">
        <v>1996</v>
      </c>
      <c r="K259" s="29" t="s">
        <v>1483</v>
      </c>
      <c r="L259" s="29"/>
      <c r="M259" s="28">
        <v>6260</v>
      </c>
      <c r="N259" s="29" t="s">
        <v>1147</v>
      </c>
      <c r="O259" s="28" t="e">
        <f>IF(#REF!+P259&gt;0,"Nein","Ja")</f>
        <v>#REF!</v>
      </c>
      <c r="P259" s="34"/>
      <c r="Q259" s="28">
        <v>1996</v>
      </c>
      <c r="R259" s="28">
        <v>2005</v>
      </c>
      <c r="T259" s="32">
        <f t="shared" si="23"/>
        <v>29</v>
      </c>
    </row>
    <row r="260" spans="2:20" ht="12.75" customHeight="1" x14ac:dyDescent="0.2">
      <c r="B260" s="28">
        <v>163</v>
      </c>
      <c r="C260" s="28" t="s">
        <v>1184</v>
      </c>
      <c r="D260" s="28">
        <v>203009</v>
      </c>
      <c r="E260" s="29" t="s">
        <v>826</v>
      </c>
      <c r="F260" s="29" t="s">
        <v>63</v>
      </c>
      <c r="G260" s="31" t="str">
        <f t="shared" si="21"/>
        <v>Portmann Josef</v>
      </c>
      <c r="H260" s="34">
        <v>13012</v>
      </c>
      <c r="I260" s="33">
        <f t="shared" si="22"/>
        <v>13012</v>
      </c>
      <c r="J260" s="30">
        <v>1995</v>
      </c>
      <c r="K260" s="29" t="s">
        <v>1876</v>
      </c>
      <c r="L260" s="29"/>
      <c r="M260" s="28">
        <v>6010</v>
      </c>
      <c r="N260" s="29" t="s">
        <v>1797</v>
      </c>
      <c r="O260" s="28" t="e">
        <f>IF(#REF!+P260&gt;0,"Nein","Ja")</f>
        <v>#REF!</v>
      </c>
      <c r="P260" s="34"/>
      <c r="T260" s="32">
        <f t="shared" si="23"/>
        <v>30</v>
      </c>
    </row>
    <row r="261" spans="2:20" ht="12.75" customHeight="1" x14ac:dyDescent="0.2">
      <c r="B261" s="28">
        <v>163</v>
      </c>
      <c r="C261" s="28" t="s">
        <v>1184</v>
      </c>
      <c r="D261" s="28">
        <v>801175</v>
      </c>
      <c r="E261" s="29" t="s">
        <v>382</v>
      </c>
      <c r="F261" s="29" t="s">
        <v>63</v>
      </c>
      <c r="G261" s="31" t="str">
        <f t="shared" si="21"/>
        <v>Roos Josef</v>
      </c>
      <c r="H261" s="34">
        <v>6973</v>
      </c>
      <c r="I261" s="33">
        <f t="shared" si="22"/>
        <v>6973</v>
      </c>
      <c r="J261" s="30">
        <v>1979</v>
      </c>
      <c r="K261" s="29" t="s">
        <v>616</v>
      </c>
      <c r="L261" s="29"/>
      <c r="M261" s="28">
        <v>6014</v>
      </c>
      <c r="N261" s="29" t="s">
        <v>1796</v>
      </c>
      <c r="O261" s="28" t="e">
        <f>IF(#REF!+P261&gt;0,"Nein","Ja")</f>
        <v>#REF!</v>
      </c>
      <c r="P261" s="34"/>
      <c r="Q261" s="28">
        <v>1980</v>
      </c>
      <c r="T261" s="32">
        <f t="shared" si="23"/>
        <v>31</v>
      </c>
    </row>
    <row r="262" spans="2:20" ht="12.75" customHeight="1" x14ac:dyDescent="0.2">
      <c r="B262" s="28">
        <v>163</v>
      </c>
      <c r="C262" s="28" t="s">
        <v>1184</v>
      </c>
      <c r="D262" s="28">
        <v>115626</v>
      </c>
      <c r="E262" s="29" t="s">
        <v>382</v>
      </c>
      <c r="F262" s="29" t="s">
        <v>63</v>
      </c>
      <c r="G262" s="31" t="str">
        <f t="shared" si="21"/>
        <v>Roos Josef</v>
      </c>
      <c r="H262" s="34">
        <v>12485</v>
      </c>
      <c r="I262" s="33">
        <f t="shared" si="22"/>
        <v>12485</v>
      </c>
      <c r="J262" s="30">
        <v>1994</v>
      </c>
      <c r="K262" s="29" t="s">
        <v>1988</v>
      </c>
      <c r="L262" s="29"/>
      <c r="M262" s="28">
        <v>6014</v>
      </c>
      <c r="N262" s="29" t="s">
        <v>1796</v>
      </c>
      <c r="O262" s="28" t="e">
        <f>IF(#REF!+P262&gt;0,"Nein","Ja")</f>
        <v>#REF!</v>
      </c>
      <c r="P262" s="34"/>
      <c r="Q262" s="28">
        <v>1996</v>
      </c>
      <c r="T262" s="32">
        <f t="shared" si="23"/>
        <v>32</v>
      </c>
    </row>
    <row r="263" spans="2:20" ht="12.75" customHeight="1" x14ac:dyDescent="0.2">
      <c r="B263" s="28">
        <v>202</v>
      </c>
      <c r="D263" s="28">
        <v>152275</v>
      </c>
      <c r="E263" s="29" t="s">
        <v>1272</v>
      </c>
      <c r="F263" s="29" t="s">
        <v>225</v>
      </c>
      <c r="G263" s="31" t="str">
        <f t="shared" si="21"/>
        <v>Schaller Urs</v>
      </c>
      <c r="H263" s="34">
        <v>18931</v>
      </c>
      <c r="I263" s="33">
        <f t="shared" si="22"/>
        <v>18931</v>
      </c>
      <c r="J263" s="30">
        <v>2011</v>
      </c>
      <c r="K263" s="29" t="s">
        <v>1439</v>
      </c>
      <c r="L263" s="29"/>
      <c r="M263" s="28">
        <v>6207</v>
      </c>
      <c r="N263" s="29" t="s">
        <v>1162</v>
      </c>
      <c r="O263" s="28" t="e">
        <f>IF(#REF!+P263&gt;0,"Nein","Ja")</f>
        <v>#REF!</v>
      </c>
      <c r="T263" s="32">
        <f t="shared" si="23"/>
        <v>33</v>
      </c>
    </row>
    <row r="264" spans="2:20" ht="12.75" customHeight="1" x14ac:dyDescent="0.2">
      <c r="B264" s="28">
        <v>107</v>
      </c>
      <c r="C264" s="28" t="s">
        <v>1184</v>
      </c>
      <c r="D264" s="28">
        <v>169692</v>
      </c>
      <c r="E264" s="29" t="s">
        <v>1724</v>
      </c>
      <c r="F264" s="29" t="s">
        <v>1284</v>
      </c>
      <c r="G264" s="31" t="str">
        <f t="shared" si="21"/>
        <v>Scheuber Konrad</v>
      </c>
      <c r="H264" s="34">
        <v>11725</v>
      </c>
      <c r="I264" s="33">
        <f t="shared" si="22"/>
        <v>11725</v>
      </c>
      <c r="J264" s="30">
        <v>1992</v>
      </c>
      <c r="K264" s="29" t="s">
        <v>1904</v>
      </c>
      <c r="L264" s="29"/>
      <c r="M264" s="28">
        <v>6275</v>
      </c>
      <c r="N264" s="29" t="s">
        <v>2</v>
      </c>
      <c r="O264" s="28" t="e">
        <f>IF(#REF!+P264&gt;0,"Nein","Ja")</f>
        <v>#REF!</v>
      </c>
      <c r="P264" s="34"/>
      <c r="Q264" s="28">
        <v>1997</v>
      </c>
      <c r="R264" s="28">
        <v>2003</v>
      </c>
      <c r="T264" s="32">
        <f t="shared" si="23"/>
        <v>34</v>
      </c>
    </row>
    <row r="265" spans="2:20" ht="12.75" customHeight="1" x14ac:dyDescent="0.2">
      <c r="B265" s="28">
        <v>132</v>
      </c>
      <c r="C265" s="28" t="s">
        <v>1184</v>
      </c>
      <c r="D265" s="28">
        <v>103813</v>
      </c>
      <c r="E265" s="29" t="s">
        <v>1276</v>
      </c>
      <c r="F265" s="29" t="s">
        <v>63</v>
      </c>
      <c r="G265" s="31" t="str">
        <f t="shared" si="21"/>
        <v>Schmid Josef</v>
      </c>
      <c r="H265" s="34">
        <v>8744</v>
      </c>
      <c r="I265" s="33">
        <f t="shared" si="22"/>
        <v>8744</v>
      </c>
      <c r="J265" s="30">
        <v>1983</v>
      </c>
      <c r="K265" s="29" t="s">
        <v>1909</v>
      </c>
      <c r="L265" s="29"/>
      <c r="M265" s="28">
        <v>6218</v>
      </c>
      <c r="N265" s="29" t="s">
        <v>1150</v>
      </c>
      <c r="O265" s="28" t="e">
        <f>IF(#REF!+P265&gt;0,"Nein","Ja")</f>
        <v>#REF!</v>
      </c>
      <c r="P265" s="34"/>
      <c r="Q265" s="28">
        <v>1983</v>
      </c>
      <c r="T265" s="32">
        <f t="shared" si="23"/>
        <v>35</v>
      </c>
    </row>
    <row r="266" spans="2:20" x14ac:dyDescent="0.2">
      <c r="B266" s="28">
        <v>173</v>
      </c>
      <c r="C266" s="28" t="s">
        <v>1184</v>
      </c>
      <c r="D266" s="28">
        <v>235734</v>
      </c>
      <c r="E266" s="29" t="s">
        <v>1842</v>
      </c>
      <c r="F266" s="29" t="s">
        <v>60</v>
      </c>
      <c r="G266" s="31" t="str">
        <f t="shared" si="21"/>
        <v>Schumacher Adolf</v>
      </c>
      <c r="H266" s="34">
        <v>11236</v>
      </c>
      <c r="I266" s="33">
        <f t="shared" si="22"/>
        <v>11236</v>
      </c>
      <c r="J266" s="30">
        <v>1990</v>
      </c>
      <c r="K266" s="29" t="s">
        <v>969</v>
      </c>
      <c r="L266" s="29"/>
      <c r="M266" s="28">
        <v>6005</v>
      </c>
      <c r="N266" s="29" t="s">
        <v>1796</v>
      </c>
      <c r="O266" s="28" t="e">
        <f>IF(#REF!+P266&gt;0,"Nein","Ja")</f>
        <v>#REF!</v>
      </c>
      <c r="P266" s="34"/>
      <c r="Q266" s="28">
        <v>1990</v>
      </c>
      <c r="T266" s="32">
        <f t="shared" si="23"/>
        <v>36</v>
      </c>
    </row>
    <row r="267" spans="2:20" x14ac:dyDescent="0.2">
      <c r="B267" s="28">
        <v>161</v>
      </c>
      <c r="D267" s="28">
        <v>112402</v>
      </c>
      <c r="E267" s="31" t="s">
        <v>1733</v>
      </c>
      <c r="F267" s="31" t="s">
        <v>206</v>
      </c>
      <c r="G267" s="31" t="str">
        <f t="shared" si="21"/>
        <v>Schütz Thomas</v>
      </c>
      <c r="H267" s="34">
        <v>20126</v>
      </c>
      <c r="I267" s="33">
        <f t="shared" si="22"/>
        <v>20126</v>
      </c>
      <c r="J267" s="30">
        <v>2015</v>
      </c>
      <c r="K267" s="31" t="s">
        <v>2336</v>
      </c>
      <c r="M267" s="28">
        <v>6020</v>
      </c>
      <c r="N267" s="29" t="s">
        <v>1777</v>
      </c>
      <c r="O267" s="28" t="e">
        <f>IF(#REF!+P267&gt;0,"Nein","Ja")</f>
        <v>#REF!</v>
      </c>
      <c r="P267" s="34"/>
      <c r="Q267" s="28">
        <v>2015</v>
      </c>
      <c r="T267" s="32">
        <f t="shared" si="23"/>
        <v>37</v>
      </c>
    </row>
    <row r="268" spans="2:20" x14ac:dyDescent="0.2">
      <c r="B268" s="28">
        <v>213</v>
      </c>
      <c r="C268" s="28" t="s">
        <v>1184</v>
      </c>
      <c r="D268" s="28">
        <v>162463</v>
      </c>
      <c r="E268" s="29" t="s">
        <v>1734</v>
      </c>
      <c r="F268" s="29" t="s">
        <v>86</v>
      </c>
      <c r="G268" s="31" t="str">
        <f t="shared" si="21"/>
        <v>Schwander Klaus</v>
      </c>
      <c r="H268" s="34">
        <v>8139</v>
      </c>
      <c r="I268" s="33">
        <f t="shared" si="22"/>
        <v>8139</v>
      </c>
      <c r="J268" s="30">
        <v>1982</v>
      </c>
      <c r="K268" s="29" t="s">
        <v>1873</v>
      </c>
      <c r="L268" s="29"/>
      <c r="M268" s="28">
        <v>6260</v>
      </c>
      <c r="N268" s="29" t="s">
        <v>1147</v>
      </c>
      <c r="O268" s="28" t="e">
        <f>IF(#REF!+P268&gt;0,"Nein","Ja")</f>
        <v>#REF!</v>
      </c>
      <c r="R268" s="28">
        <v>1998</v>
      </c>
      <c r="T268" s="32">
        <f t="shared" si="23"/>
        <v>38</v>
      </c>
    </row>
    <row r="269" spans="2:20" ht="12.75" customHeight="1" x14ac:dyDescent="0.2">
      <c r="B269" s="28">
        <v>205</v>
      </c>
      <c r="C269" s="28" t="s">
        <v>1184</v>
      </c>
      <c r="D269" s="28">
        <v>111391</v>
      </c>
      <c r="E269" s="29" t="s">
        <v>1741</v>
      </c>
      <c r="F269" s="29" t="s">
        <v>84</v>
      </c>
      <c r="G269" s="31" t="str">
        <f t="shared" si="21"/>
        <v>Spitz Hansruedi</v>
      </c>
      <c r="H269" s="34">
        <v>12893</v>
      </c>
      <c r="I269" s="33">
        <f t="shared" si="22"/>
        <v>12893</v>
      </c>
      <c r="J269" s="30">
        <v>1995</v>
      </c>
      <c r="K269" s="29" t="s">
        <v>978</v>
      </c>
      <c r="L269" s="29"/>
      <c r="M269" s="28">
        <v>6033</v>
      </c>
      <c r="N269" s="29" t="s">
        <v>1760</v>
      </c>
      <c r="O269" s="28" t="e">
        <f>IF(#REF!+P269&gt;0,"Nein","Ja")</f>
        <v>#REF!</v>
      </c>
      <c r="T269" s="32">
        <f t="shared" si="23"/>
        <v>39</v>
      </c>
    </row>
    <row r="270" spans="2:20" x14ac:dyDescent="0.2">
      <c r="B270" s="28">
        <v>247</v>
      </c>
      <c r="C270" s="28" t="s">
        <v>1184</v>
      </c>
      <c r="D270" s="28">
        <v>112488</v>
      </c>
      <c r="E270" s="29" t="s">
        <v>1085</v>
      </c>
      <c r="F270" s="29" t="s">
        <v>63</v>
      </c>
      <c r="G270" s="31" t="str">
        <f t="shared" si="21"/>
        <v>Suppiger Josef</v>
      </c>
      <c r="H270" s="34">
        <v>12007</v>
      </c>
      <c r="I270" s="33">
        <f t="shared" si="22"/>
        <v>12007</v>
      </c>
      <c r="J270" s="30">
        <v>1993</v>
      </c>
      <c r="K270" s="29" t="s">
        <v>1006</v>
      </c>
      <c r="L270" s="29"/>
      <c r="M270" s="28">
        <v>6218</v>
      </c>
      <c r="N270" s="29" t="s">
        <v>1150</v>
      </c>
      <c r="O270" s="28" t="e">
        <f>IF(#REF!+P270&gt;0,"Nein","Ja")</f>
        <v>#REF!</v>
      </c>
      <c r="P270" s="34"/>
      <c r="Q270" s="28">
        <v>1996</v>
      </c>
      <c r="R270" s="28">
        <v>2001</v>
      </c>
      <c r="S270" s="28">
        <v>2009</v>
      </c>
      <c r="T270" s="32">
        <f t="shared" si="23"/>
        <v>40</v>
      </c>
    </row>
    <row r="271" spans="2:20" ht="12.75" customHeight="1" x14ac:dyDescent="0.2">
      <c r="B271" s="28">
        <v>206</v>
      </c>
      <c r="C271" s="28" t="s">
        <v>1184</v>
      </c>
      <c r="D271" s="28">
        <v>174034</v>
      </c>
      <c r="E271" s="29" t="s">
        <v>1092</v>
      </c>
      <c r="F271" s="29" t="s">
        <v>1231</v>
      </c>
      <c r="G271" s="31" t="str">
        <f t="shared" si="21"/>
        <v>Vogel Alois</v>
      </c>
      <c r="H271" s="34">
        <v>9963</v>
      </c>
      <c r="I271" s="33">
        <f t="shared" si="22"/>
        <v>9963</v>
      </c>
      <c r="J271" s="30">
        <v>1987</v>
      </c>
      <c r="K271" s="29" t="s">
        <v>3685</v>
      </c>
      <c r="L271" s="29"/>
      <c r="M271" s="28">
        <v>6264</v>
      </c>
      <c r="N271" s="29" t="s">
        <v>1795</v>
      </c>
      <c r="O271" s="28" t="e">
        <f>IF(#REF!+P271&gt;0,"Nein","Ja")</f>
        <v>#REF!</v>
      </c>
      <c r="P271" s="34"/>
      <c r="Q271" s="28">
        <v>1989</v>
      </c>
      <c r="T271" s="32">
        <f t="shared" si="23"/>
        <v>41</v>
      </c>
    </row>
    <row r="272" spans="2:20" ht="12.75" customHeight="1" x14ac:dyDescent="0.2">
      <c r="B272" s="28">
        <v>210</v>
      </c>
      <c r="C272" s="28" t="s">
        <v>1184</v>
      </c>
      <c r="D272" s="28">
        <v>168812</v>
      </c>
      <c r="E272" s="29" t="s">
        <v>1095</v>
      </c>
      <c r="F272" s="29" t="s">
        <v>83</v>
      </c>
      <c r="G272" s="31" t="str">
        <f t="shared" si="21"/>
        <v>Vonarburg Fritz</v>
      </c>
      <c r="H272" s="34">
        <v>9239</v>
      </c>
      <c r="I272" s="33">
        <f t="shared" si="22"/>
        <v>9239</v>
      </c>
      <c r="J272" s="30">
        <v>1985</v>
      </c>
      <c r="K272" s="29" t="s">
        <v>2248</v>
      </c>
      <c r="L272" s="29"/>
      <c r="M272" s="28">
        <v>6026</v>
      </c>
      <c r="N272" s="29" t="s">
        <v>1801</v>
      </c>
      <c r="O272" s="28" t="e">
        <f>IF(#REF!+P272&gt;0,"Nein","Ja")</f>
        <v>#REF!</v>
      </c>
      <c r="P272" s="34"/>
      <c r="Q272" s="28">
        <v>1986</v>
      </c>
      <c r="R272" s="28">
        <v>1994</v>
      </c>
      <c r="T272" s="32">
        <f t="shared" si="23"/>
        <v>42</v>
      </c>
    </row>
    <row r="273" spans="2:20" ht="12.75" customHeight="1" x14ac:dyDescent="0.2">
      <c r="B273" s="28">
        <v>150</v>
      </c>
      <c r="D273" s="28">
        <v>170479</v>
      </c>
      <c r="E273" s="29" t="s">
        <v>1174</v>
      </c>
      <c r="F273" s="29" t="s">
        <v>2043</v>
      </c>
      <c r="G273" s="31" t="str">
        <f t="shared" si="21"/>
        <v>Wittwer Hanshagen</v>
      </c>
      <c r="H273" s="34">
        <v>14474</v>
      </c>
      <c r="I273" s="33">
        <f t="shared" si="22"/>
        <v>14474</v>
      </c>
      <c r="J273" s="30">
        <v>1999</v>
      </c>
      <c r="K273" s="29" t="s">
        <v>1997</v>
      </c>
      <c r="L273" s="29"/>
      <c r="M273" s="28">
        <v>6285</v>
      </c>
      <c r="N273" s="29" t="s">
        <v>1788</v>
      </c>
      <c r="O273" s="28" t="e">
        <f>IF(#REF!+P273&gt;0,"Nein","Ja")</f>
        <v>#REF!</v>
      </c>
      <c r="T273" s="32">
        <f t="shared" si="23"/>
        <v>43</v>
      </c>
    </row>
    <row r="274" spans="2:20" ht="12.75" customHeight="1" x14ac:dyDescent="0.2">
      <c r="B274" s="28">
        <v>100</v>
      </c>
      <c r="C274" s="28" t="s">
        <v>1184</v>
      </c>
      <c r="E274" s="29" t="s">
        <v>1122</v>
      </c>
      <c r="F274" s="29" t="s">
        <v>68</v>
      </c>
      <c r="G274" s="31" t="str">
        <f t="shared" si="21"/>
        <v>Zimmermann Walter</v>
      </c>
      <c r="H274" s="34">
        <v>11778</v>
      </c>
      <c r="I274" s="33">
        <f t="shared" si="22"/>
        <v>11778</v>
      </c>
      <c r="J274" s="30">
        <v>1993</v>
      </c>
      <c r="K274" s="29" t="s">
        <v>1752</v>
      </c>
      <c r="L274" s="29"/>
      <c r="M274" s="28">
        <v>6006</v>
      </c>
      <c r="N274" s="29" t="s">
        <v>1796</v>
      </c>
      <c r="O274" s="28" t="e">
        <f>IF(#REF!+P274&gt;0,"Nein","Ja")</f>
        <v>#REF!</v>
      </c>
      <c r="P274" s="34"/>
      <c r="Q274" s="28">
        <v>1988</v>
      </c>
      <c r="T274" s="32">
        <f t="shared" si="23"/>
        <v>44</v>
      </c>
    </row>
    <row r="275" spans="2:20" ht="12.75" customHeight="1" x14ac:dyDescent="0.2">
      <c r="B275" s="28">
        <v>217</v>
      </c>
      <c r="C275" s="28" t="s">
        <v>1184</v>
      </c>
      <c r="D275" s="28">
        <v>121243</v>
      </c>
      <c r="E275" s="29" t="s">
        <v>1123</v>
      </c>
      <c r="F275" s="29" t="s">
        <v>1221</v>
      </c>
      <c r="G275" s="31" t="str">
        <f t="shared" si="21"/>
        <v>Zuber Ernst</v>
      </c>
      <c r="H275" s="34">
        <v>9239</v>
      </c>
      <c r="I275" s="33">
        <f t="shared" si="22"/>
        <v>9239</v>
      </c>
      <c r="J275" s="30">
        <v>1985</v>
      </c>
      <c r="K275" s="29" t="s">
        <v>1754</v>
      </c>
      <c r="L275" s="29"/>
      <c r="M275" s="28">
        <v>6037</v>
      </c>
      <c r="N275" s="29" t="s">
        <v>1163</v>
      </c>
      <c r="O275" s="28" t="e">
        <f>IF(#REF!+P275&gt;0,"Nein","Ja")</f>
        <v>#REF!</v>
      </c>
      <c r="P275" s="34"/>
      <c r="Q275" s="28">
        <v>1988</v>
      </c>
      <c r="R275" s="28">
        <v>1994</v>
      </c>
      <c r="T275" s="32">
        <f t="shared" si="23"/>
        <v>45</v>
      </c>
    </row>
    <row r="276" spans="2:20" ht="12.75" customHeight="1" x14ac:dyDescent="0.2">
      <c r="B276" s="53">
        <v>150</v>
      </c>
      <c r="C276" s="53" t="s">
        <v>1184</v>
      </c>
      <c r="D276" s="53">
        <v>884848</v>
      </c>
      <c r="E276" s="59" t="s">
        <v>822</v>
      </c>
      <c r="F276" s="59" t="s">
        <v>63</v>
      </c>
      <c r="G276" s="50" t="str">
        <f t="shared" si="21"/>
        <v>Muff Josef</v>
      </c>
      <c r="H276" s="54">
        <v>7511</v>
      </c>
      <c r="I276" s="74">
        <f t="shared" si="22"/>
        <v>7511</v>
      </c>
      <c r="J276" s="60">
        <v>1980</v>
      </c>
      <c r="K276" s="59" t="s">
        <v>204</v>
      </c>
      <c r="L276" s="59"/>
      <c r="M276" s="53">
        <v>6280</v>
      </c>
      <c r="N276" s="59" t="s">
        <v>1802</v>
      </c>
      <c r="O276" s="28" t="e">
        <f>IF(#REF!+P276&gt;0,"Nein","Ja")</f>
        <v>#REF!</v>
      </c>
      <c r="P276" s="34"/>
      <c r="T276" s="32">
        <f t="shared" si="23"/>
        <v>46</v>
      </c>
    </row>
    <row r="277" spans="2:20" x14ac:dyDescent="0.2">
      <c r="I277" s="33"/>
      <c r="K277" s="5"/>
      <c r="L277" s="5"/>
    </row>
    <row r="278" spans="2:20" ht="19.5" customHeight="1" x14ac:dyDescent="0.25">
      <c r="E278" s="27">
        <v>2018</v>
      </c>
      <c r="F278" s="29"/>
      <c r="I278" s="33"/>
    </row>
    <row r="279" spans="2:20" ht="12.75" customHeight="1" x14ac:dyDescent="0.2">
      <c r="E279" s="29"/>
      <c r="F279" s="29"/>
      <c r="I279" s="33"/>
      <c r="T279" s="32">
        <v>0</v>
      </c>
    </row>
    <row r="280" spans="2:20" ht="12.75" customHeight="1" x14ac:dyDescent="0.2">
      <c r="B280" s="28">
        <v>213</v>
      </c>
      <c r="C280" s="28" t="s">
        <v>1184</v>
      </c>
      <c r="D280" s="28">
        <v>115604</v>
      </c>
      <c r="E280" s="29" t="s">
        <v>1070</v>
      </c>
      <c r="F280" s="29" t="s">
        <v>64</v>
      </c>
      <c r="G280" s="31" t="str">
        <f t="shared" ref="G280:G343" si="24">CONCATENATE(E280," ",F280)</f>
        <v>Achermann Oskar</v>
      </c>
      <c r="H280" s="34">
        <v>12037</v>
      </c>
      <c r="I280" s="33">
        <f t="shared" ref="I280:I317" si="25">H280</f>
        <v>12037</v>
      </c>
      <c r="J280" s="30">
        <v>1992</v>
      </c>
      <c r="K280" s="29" t="s">
        <v>1183</v>
      </c>
      <c r="L280" s="29"/>
      <c r="M280" s="28">
        <v>6263</v>
      </c>
      <c r="N280" s="29" t="s">
        <v>1765</v>
      </c>
      <c r="O280" s="28" t="e">
        <f>IF(#REF!+P280&gt;0,"Nein","Ja")</f>
        <v>#REF!</v>
      </c>
      <c r="T280" s="32">
        <f t="shared" ref="T280:T317" si="26">T279+1</f>
        <v>1</v>
      </c>
    </row>
    <row r="281" spans="2:20" ht="12.75" customHeight="1" x14ac:dyDescent="0.2">
      <c r="B281" s="28">
        <v>241</v>
      </c>
      <c r="C281" s="28" t="s">
        <v>1184</v>
      </c>
      <c r="D281" s="28">
        <v>175127</v>
      </c>
      <c r="E281" s="29" t="s">
        <v>437</v>
      </c>
      <c r="F281" s="29" t="s">
        <v>73</v>
      </c>
      <c r="G281" s="31" t="str">
        <f t="shared" si="24"/>
        <v>Amrein Moritz</v>
      </c>
      <c r="H281" s="34">
        <v>10344</v>
      </c>
      <c r="I281" s="33">
        <f t="shared" si="25"/>
        <v>10344</v>
      </c>
      <c r="J281" s="30">
        <v>1988</v>
      </c>
      <c r="K281" s="29" t="s">
        <v>1198</v>
      </c>
      <c r="L281" s="29"/>
      <c r="M281" s="28">
        <v>6242</v>
      </c>
      <c r="N281" s="29" t="s">
        <v>1785</v>
      </c>
      <c r="O281" s="28" t="e">
        <f>IF(#REF!+P281&gt;0,"Nein","Ja")</f>
        <v>#REF!</v>
      </c>
      <c r="T281" s="32">
        <f t="shared" si="26"/>
        <v>2</v>
      </c>
    </row>
    <row r="282" spans="2:20" ht="12.75" customHeight="1" x14ac:dyDescent="0.2">
      <c r="B282" s="28">
        <v>139</v>
      </c>
      <c r="C282" s="28" t="s">
        <v>1184</v>
      </c>
      <c r="D282" s="28">
        <v>790349</v>
      </c>
      <c r="E282" s="29" t="s">
        <v>214</v>
      </c>
      <c r="F282" s="29" t="s">
        <v>87</v>
      </c>
      <c r="G282" s="29" t="str">
        <f t="shared" si="24"/>
        <v>Arnold Paul</v>
      </c>
      <c r="H282" s="34">
        <v>10235</v>
      </c>
      <c r="I282" s="33">
        <f t="shared" si="25"/>
        <v>10235</v>
      </c>
      <c r="J282" s="30">
        <v>1988</v>
      </c>
      <c r="K282" s="29" t="s">
        <v>526</v>
      </c>
      <c r="L282" s="29"/>
      <c r="M282" s="28">
        <v>6404</v>
      </c>
      <c r="N282" s="29" t="s">
        <v>1798</v>
      </c>
      <c r="O282" s="28" t="e">
        <f>IF(#REF!+P282&gt;0,"Nein","Ja")</f>
        <v>#REF!</v>
      </c>
      <c r="T282" s="32">
        <f t="shared" si="26"/>
        <v>3</v>
      </c>
    </row>
    <row r="283" spans="2:20" ht="12.75" customHeight="1" x14ac:dyDescent="0.2">
      <c r="B283" s="28">
        <v>188</v>
      </c>
      <c r="C283" s="28" t="s">
        <v>1184</v>
      </c>
      <c r="D283" s="28">
        <v>162016</v>
      </c>
      <c r="E283" s="29" t="s">
        <v>1459</v>
      </c>
      <c r="F283" s="29" t="s">
        <v>1202</v>
      </c>
      <c r="G283" s="31" t="str">
        <f t="shared" si="24"/>
        <v>Bachmann Martin</v>
      </c>
      <c r="H283" s="34">
        <v>11522</v>
      </c>
      <c r="I283" s="33">
        <f t="shared" si="25"/>
        <v>11522</v>
      </c>
      <c r="J283" s="30">
        <v>1991</v>
      </c>
      <c r="K283" s="29" t="s">
        <v>531</v>
      </c>
      <c r="L283" s="29"/>
      <c r="M283" s="28">
        <v>6102</v>
      </c>
      <c r="N283" s="29" t="s">
        <v>1786</v>
      </c>
      <c r="O283" s="28" t="e">
        <f>IF(#REF!+P283&gt;0,"Nein","Ja")</f>
        <v>#REF!</v>
      </c>
      <c r="T283" s="32">
        <f t="shared" si="26"/>
        <v>4</v>
      </c>
    </row>
    <row r="284" spans="2:20" ht="12.75" customHeight="1" x14ac:dyDescent="0.2">
      <c r="B284" s="28">
        <v>247</v>
      </c>
      <c r="D284" s="28">
        <v>100412</v>
      </c>
      <c r="E284" s="29" t="s">
        <v>875</v>
      </c>
      <c r="F284" s="29" t="s">
        <v>63</v>
      </c>
      <c r="G284" s="29" t="str">
        <f t="shared" si="24"/>
        <v>Baggenstos Josef</v>
      </c>
      <c r="H284" s="34">
        <v>17150</v>
      </c>
      <c r="I284" s="33">
        <f t="shared" si="25"/>
        <v>17150</v>
      </c>
      <c r="J284" s="30">
        <v>2006</v>
      </c>
      <c r="K284" s="29" t="s">
        <v>876</v>
      </c>
      <c r="L284" s="29"/>
      <c r="M284" s="28">
        <v>6130</v>
      </c>
      <c r="N284" s="29" t="s">
        <v>1792</v>
      </c>
      <c r="O284" s="28" t="e">
        <f>IF(#REF!+P284&gt;0,"Nein","Ja")</f>
        <v>#REF!</v>
      </c>
      <c r="T284" s="32">
        <f t="shared" si="26"/>
        <v>5</v>
      </c>
    </row>
    <row r="285" spans="2:20" x14ac:dyDescent="0.2">
      <c r="B285" s="28">
        <v>122</v>
      </c>
      <c r="C285" s="28" t="s">
        <v>1184</v>
      </c>
      <c r="D285" s="28">
        <v>790351</v>
      </c>
      <c r="E285" s="29" t="s">
        <v>262</v>
      </c>
      <c r="F285" s="29" t="s">
        <v>81</v>
      </c>
      <c r="G285" s="31" t="str">
        <f t="shared" si="24"/>
        <v>Bärtschi Alfred</v>
      </c>
      <c r="H285" s="34">
        <v>7653</v>
      </c>
      <c r="I285" s="33">
        <f t="shared" si="25"/>
        <v>7653</v>
      </c>
      <c r="J285" s="30">
        <v>1980</v>
      </c>
      <c r="K285" s="29" t="s">
        <v>506</v>
      </c>
      <c r="L285" s="29"/>
      <c r="M285" s="28">
        <v>6020</v>
      </c>
      <c r="N285" s="29" t="s">
        <v>1777</v>
      </c>
      <c r="O285" s="28" t="e">
        <f>IF(#REF!+P285&gt;0,"Nein","Ja")</f>
        <v>#REF!</v>
      </c>
      <c r="T285" s="32">
        <f t="shared" si="26"/>
        <v>6</v>
      </c>
    </row>
    <row r="286" spans="2:20" ht="12.75" customHeight="1" x14ac:dyDescent="0.2">
      <c r="B286" s="28">
        <v>213</v>
      </c>
      <c r="C286" s="28" t="s">
        <v>1184</v>
      </c>
      <c r="D286" s="28">
        <v>166194</v>
      </c>
      <c r="E286" s="29" t="s">
        <v>79</v>
      </c>
      <c r="F286" s="29" t="s">
        <v>1217</v>
      </c>
      <c r="G286" s="29" t="str">
        <f t="shared" si="24"/>
        <v>Beck Hansrudolf</v>
      </c>
      <c r="H286" s="34">
        <v>9572</v>
      </c>
      <c r="I286" s="33">
        <f t="shared" si="25"/>
        <v>9572</v>
      </c>
      <c r="J286" s="30">
        <v>1986</v>
      </c>
      <c r="K286" s="29" t="s">
        <v>1381</v>
      </c>
      <c r="L286" s="29"/>
      <c r="M286" s="28">
        <v>6260</v>
      </c>
      <c r="N286" s="29" t="s">
        <v>1520</v>
      </c>
      <c r="O286" s="28" t="e">
        <f>IF(#REF!+P286&gt;0,"Nein","Ja")</f>
        <v>#REF!</v>
      </c>
      <c r="T286" s="32">
        <f t="shared" si="26"/>
        <v>7</v>
      </c>
    </row>
    <row r="287" spans="2:20" ht="12.75" customHeight="1" x14ac:dyDescent="0.2">
      <c r="B287" s="28">
        <v>248</v>
      </c>
      <c r="D287" s="28">
        <v>182816</v>
      </c>
      <c r="E287" s="29" t="s">
        <v>1522</v>
      </c>
      <c r="F287" s="29" t="s">
        <v>62</v>
      </c>
      <c r="G287" s="31" t="str">
        <f t="shared" si="24"/>
        <v>Bitzi  Hans</v>
      </c>
      <c r="H287" s="34">
        <v>15085</v>
      </c>
      <c r="I287" s="33">
        <f t="shared" si="25"/>
        <v>15085</v>
      </c>
      <c r="J287" s="30">
        <v>2001</v>
      </c>
      <c r="K287" s="29" t="s">
        <v>2056</v>
      </c>
      <c r="L287" s="29"/>
      <c r="M287" s="28">
        <v>6130</v>
      </c>
      <c r="N287" s="29" t="s">
        <v>1792</v>
      </c>
      <c r="O287" s="28" t="e">
        <f>IF(#REF!+P287&gt;0,"Nein","Ja")</f>
        <v>#REF!</v>
      </c>
      <c r="P287" s="34"/>
      <c r="Q287" s="28">
        <v>2005</v>
      </c>
      <c r="R287" s="28">
        <v>2010</v>
      </c>
      <c r="T287" s="32">
        <f t="shared" si="26"/>
        <v>8</v>
      </c>
    </row>
    <row r="288" spans="2:20" ht="12.75" customHeight="1" x14ac:dyDescent="0.2">
      <c r="B288" s="28">
        <v>121</v>
      </c>
      <c r="C288" s="28" t="s">
        <v>1184</v>
      </c>
      <c r="E288" s="29" t="s">
        <v>787</v>
      </c>
      <c r="F288" s="29" t="s">
        <v>62</v>
      </c>
      <c r="G288" s="31" t="str">
        <f t="shared" si="24"/>
        <v>Duss Hans</v>
      </c>
      <c r="H288" s="34">
        <v>11663</v>
      </c>
      <c r="I288" s="33">
        <f t="shared" si="25"/>
        <v>11663</v>
      </c>
      <c r="J288" s="30">
        <v>1991</v>
      </c>
      <c r="K288" s="29" t="s">
        <v>582</v>
      </c>
      <c r="L288" s="29"/>
      <c r="M288" s="28">
        <v>6020</v>
      </c>
      <c r="N288" s="29" t="s">
        <v>1777</v>
      </c>
      <c r="O288" s="28" t="s">
        <v>712</v>
      </c>
      <c r="T288" s="32">
        <f t="shared" si="26"/>
        <v>9</v>
      </c>
    </row>
    <row r="289" spans="2:20" ht="12.75" customHeight="1" x14ac:dyDescent="0.2">
      <c r="B289" s="28">
        <v>227</v>
      </c>
      <c r="C289" s="28" t="s">
        <v>1184</v>
      </c>
      <c r="D289" s="28">
        <v>166820</v>
      </c>
      <c r="E289" s="29" t="s">
        <v>789</v>
      </c>
      <c r="F289" s="29" t="s">
        <v>62</v>
      </c>
      <c r="G289" s="31" t="str">
        <f t="shared" si="24"/>
        <v>Eicher Hans</v>
      </c>
      <c r="H289" s="34">
        <v>10141</v>
      </c>
      <c r="I289" s="33">
        <f t="shared" si="25"/>
        <v>10141</v>
      </c>
      <c r="J289" s="30">
        <v>1987</v>
      </c>
      <c r="K289" s="29" t="s">
        <v>2470</v>
      </c>
      <c r="L289" s="29"/>
      <c r="M289" s="28">
        <v>6170</v>
      </c>
      <c r="N289" s="29" t="s">
        <v>1800</v>
      </c>
      <c r="O289" s="28" t="e">
        <f>IF(#REF!+P289&gt;0,"Nein","Ja")</f>
        <v>#REF!</v>
      </c>
      <c r="T289" s="32">
        <f t="shared" si="26"/>
        <v>10</v>
      </c>
    </row>
    <row r="290" spans="2:20" ht="12.75" customHeight="1" x14ac:dyDescent="0.2">
      <c r="B290" s="28">
        <v>227</v>
      </c>
      <c r="C290" s="28" t="s">
        <v>1184</v>
      </c>
      <c r="D290" s="28">
        <v>260308</v>
      </c>
      <c r="E290" s="29" t="s">
        <v>303</v>
      </c>
      <c r="F290" s="29" t="s">
        <v>63</v>
      </c>
      <c r="G290" s="31" t="str">
        <f t="shared" si="24"/>
        <v>Engel Josef</v>
      </c>
      <c r="H290" s="34">
        <v>13153</v>
      </c>
      <c r="I290" s="33">
        <f t="shared" si="25"/>
        <v>13153</v>
      </c>
      <c r="J290" s="30">
        <v>1996</v>
      </c>
      <c r="K290" s="29" t="s">
        <v>3742</v>
      </c>
      <c r="L290" s="29"/>
      <c r="M290" s="28">
        <v>6170</v>
      </c>
      <c r="N290" s="29" t="s">
        <v>1800</v>
      </c>
      <c r="O290" s="28" t="e">
        <f>IF(#REF!+P290&gt;0,"Nein","Ja")</f>
        <v>#REF!</v>
      </c>
      <c r="T290" s="32">
        <f t="shared" si="26"/>
        <v>11</v>
      </c>
    </row>
    <row r="291" spans="2:20" x14ac:dyDescent="0.2">
      <c r="B291" s="28">
        <v>143</v>
      </c>
      <c r="C291" s="28" t="s">
        <v>1184</v>
      </c>
      <c r="D291" s="28">
        <v>129198</v>
      </c>
      <c r="E291" s="29" t="s">
        <v>306</v>
      </c>
      <c r="F291" s="29" t="s">
        <v>82</v>
      </c>
      <c r="G291" s="31" t="str">
        <f t="shared" si="24"/>
        <v>Estermann Anton</v>
      </c>
      <c r="H291" s="34">
        <v>11411</v>
      </c>
      <c r="I291" s="33">
        <f t="shared" si="25"/>
        <v>11411</v>
      </c>
      <c r="J291" s="30">
        <v>1991</v>
      </c>
      <c r="K291" s="29" t="s">
        <v>386</v>
      </c>
      <c r="L291" s="29"/>
      <c r="M291" s="28">
        <v>6215</v>
      </c>
      <c r="N291" s="29" t="s">
        <v>26</v>
      </c>
      <c r="O291" s="28" t="e">
        <f>IF(#REF!+P291&gt;0,"Nein","Ja")</f>
        <v>#REF!</v>
      </c>
      <c r="P291" s="34"/>
      <c r="Q291" s="28">
        <v>1990</v>
      </c>
      <c r="T291" s="32">
        <f t="shared" si="26"/>
        <v>12</v>
      </c>
    </row>
    <row r="292" spans="2:20" ht="12.75" customHeight="1" x14ac:dyDescent="0.2">
      <c r="B292" s="28">
        <v>238</v>
      </c>
      <c r="C292" s="28" t="s">
        <v>1184</v>
      </c>
      <c r="D292" s="28">
        <v>101361</v>
      </c>
      <c r="E292" s="29" t="s">
        <v>795</v>
      </c>
      <c r="F292" s="29" t="s">
        <v>62</v>
      </c>
      <c r="G292" s="31" t="str">
        <f t="shared" si="24"/>
        <v>Fellmann Hans</v>
      </c>
      <c r="H292" s="34">
        <v>11066</v>
      </c>
      <c r="I292" s="33">
        <f t="shared" si="25"/>
        <v>11066</v>
      </c>
      <c r="J292" s="30">
        <v>1990</v>
      </c>
      <c r="K292" s="29" t="s">
        <v>602</v>
      </c>
      <c r="L292" s="29"/>
      <c r="M292" s="28">
        <v>6253</v>
      </c>
      <c r="N292" s="29" t="s">
        <v>28</v>
      </c>
      <c r="O292" s="28" t="e">
        <f>IF(#REF!+P292&gt;0,"Nein","Ja")</f>
        <v>#REF!</v>
      </c>
      <c r="T292" s="32">
        <f t="shared" si="26"/>
        <v>13</v>
      </c>
    </row>
    <row r="293" spans="2:20" x14ac:dyDescent="0.2">
      <c r="B293" s="28">
        <v>247</v>
      </c>
      <c r="C293" s="28" t="s">
        <v>1184</v>
      </c>
      <c r="D293" s="28">
        <v>112470</v>
      </c>
      <c r="E293" s="29" t="s">
        <v>312</v>
      </c>
      <c r="F293" s="29" t="s">
        <v>63</v>
      </c>
      <c r="G293" s="31" t="str">
        <f t="shared" si="24"/>
        <v>Fölmli Josef</v>
      </c>
      <c r="H293" s="34">
        <v>10295</v>
      </c>
      <c r="I293" s="33">
        <f t="shared" si="25"/>
        <v>10295</v>
      </c>
      <c r="J293" s="30">
        <v>1996</v>
      </c>
      <c r="K293" s="29" t="s">
        <v>613</v>
      </c>
      <c r="L293" s="29"/>
      <c r="M293" s="28">
        <v>6130</v>
      </c>
      <c r="N293" s="29" t="s">
        <v>1792</v>
      </c>
      <c r="O293" s="28" t="e">
        <f>IF(#REF!+P293&gt;0,"Nein","Ja")</f>
        <v>#REF!</v>
      </c>
      <c r="T293" s="32">
        <f t="shared" si="26"/>
        <v>14</v>
      </c>
    </row>
    <row r="294" spans="2:20" ht="12.75" customHeight="1" x14ac:dyDescent="0.2">
      <c r="B294" s="28">
        <v>225</v>
      </c>
      <c r="D294" s="28">
        <v>170029</v>
      </c>
      <c r="E294" s="29" t="s">
        <v>800</v>
      </c>
      <c r="F294" s="29" t="s">
        <v>62</v>
      </c>
      <c r="G294" s="31" t="str">
        <f t="shared" si="24"/>
        <v>Furrer Hans</v>
      </c>
      <c r="H294" s="34">
        <v>14866</v>
      </c>
      <c r="I294" s="33">
        <f t="shared" si="25"/>
        <v>14866</v>
      </c>
      <c r="J294" s="30">
        <v>2000</v>
      </c>
      <c r="K294" s="29" t="s">
        <v>1316</v>
      </c>
      <c r="L294" s="29"/>
      <c r="M294" s="28">
        <v>6288</v>
      </c>
      <c r="N294" s="29" t="s">
        <v>33</v>
      </c>
      <c r="O294" s="28" t="e">
        <f>IF(#REF!+P294&gt;0,"Nein","Ja")</f>
        <v>#REF!</v>
      </c>
      <c r="T294" s="32">
        <f t="shared" si="26"/>
        <v>15</v>
      </c>
    </row>
    <row r="295" spans="2:20" x14ac:dyDescent="0.2">
      <c r="B295" s="28">
        <v>218</v>
      </c>
      <c r="C295" s="28" t="s">
        <v>1184</v>
      </c>
      <c r="D295" s="28">
        <v>114429</v>
      </c>
      <c r="E295" s="29" t="s">
        <v>326</v>
      </c>
      <c r="F295" s="29" t="s">
        <v>1215</v>
      </c>
      <c r="G295" s="31" t="str">
        <f t="shared" si="24"/>
        <v>Grossi Hanspeter</v>
      </c>
      <c r="H295" s="34">
        <v>12791</v>
      </c>
      <c r="I295" s="33">
        <f t="shared" si="25"/>
        <v>12791</v>
      </c>
      <c r="J295" s="30">
        <v>1995</v>
      </c>
      <c r="K295" s="29" t="s">
        <v>1497</v>
      </c>
      <c r="L295" s="29"/>
      <c r="M295" s="28">
        <v>6010</v>
      </c>
      <c r="N295" s="29" t="s">
        <v>1797</v>
      </c>
      <c r="O295" s="28" t="e">
        <f>IF(#REF!+P295&gt;0,"Nein","Ja")</f>
        <v>#REF!</v>
      </c>
      <c r="P295" s="34"/>
      <c r="Q295" s="28">
        <v>1995</v>
      </c>
      <c r="R295" s="28">
        <v>2006</v>
      </c>
      <c r="T295" s="32">
        <f t="shared" si="26"/>
        <v>16</v>
      </c>
    </row>
    <row r="296" spans="2:20" ht="12.75" customHeight="1" x14ac:dyDescent="0.2">
      <c r="B296" s="28">
        <v>122</v>
      </c>
      <c r="C296" s="28" t="s">
        <v>1184</v>
      </c>
      <c r="D296" s="28">
        <v>100059</v>
      </c>
      <c r="E296" s="29" t="s">
        <v>1556</v>
      </c>
      <c r="F296" s="29" t="s">
        <v>63</v>
      </c>
      <c r="G296" s="31" t="str">
        <f t="shared" si="24"/>
        <v>Gürber Josef</v>
      </c>
      <c r="H296" s="34">
        <v>12686</v>
      </c>
      <c r="I296" s="33">
        <f t="shared" si="25"/>
        <v>12686</v>
      </c>
      <c r="J296" s="30">
        <v>1994</v>
      </c>
      <c r="K296" s="29" t="s">
        <v>517</v>
      </c>
      <c r="L296" s="29"/>
      <c r="M296" s="28">
        <v>6020</v>
      </c>
      <c r="N296" s="29" t="s">
        <v>1777</v>
      </c>
      <c r="O296" s="28" t="e">
        <f>IF(#REF!+P296&gt;0,"Nein","Ja")</f>
        <v>#REF!</v>
      </c>
      <c r="T296" s="32">
        <f t="shared" si="26"/>
        <v>17</v>
      </c>
    </row>
    <row r="297" spans="2:20" ht="12.75" customHeight="1" x14ac:dyDescent="0.2">
      <c r="B297" s="28">
        <v>180</v>
      </c>
      <c r="C297" s="28" t="s">
        <v>1184</v>
      </c>
      <c r="D297" s="28">
        <v>201644</v>
      </c>
      <c r="E297" s="29" t="s">
        <v>334</v>
      </c>
      <c r="F297" s="29" t="s">
        <v>67</v>
      </c>
      <c r="G297" s="29" t="str">
        <f t="shared" si="24"/>
        <v>Hafner Peter</v>
      </c>
      <c r="H297" s="34">
        <v>10946</v>
      </c>
      <c r="I297" s="33">
        <f t="shared" si="25"/>
        <v>10946</v>
      </c>
      <c r="J297" s="30">
        <v>1989</v>
      </c>
      <c r="K297" s="29" t="s">
        <v>2464</v>
      </c>
      <c r="L297" s="29"/>
      <c r="M297" s="28">
        <v>6005</v>
      </c>
      <c r="N297" s="29" t="s">
        <v>1796</v>
      </c>
      <c r="O297" s="28" t="e">
        <f>IF(#REF!+P297&gt;0,"Nein","Ja")</f>
        <v>#REF!</v>
      </c>
      <c r="P297" s="34"/>
      <c r="T297" s="32">
        <f t="shared" si="26"/>
        <v>18</v>
      </c>
    </row>
    <row r="298" spans="2:20" ht="12.75" customHeight="1" x14ac:dyDescent="0.2">
      <c r="B298" s="28">
        <v>121</v>
      </c>
      <c r="C298" s="28" t="s">
        <v>1184</v>
      </c>
      <c r="D298" s="28">
        <v>100345</v>
      </c>
      <c r="E298" s="29" t="s">
        <v>1569</v>
      </c>
      <c r="F298" s="29" t="s">
        <v>1242</v>
      </c>
      <c r="G298" s="31" t="str">
        <f t="shared" si="24"/>
        <v>Kaufmann Jörg</v>
      </c>
      <c r="H298" s="34">
        <v>13599</v>
      </c>
      <c r="I298" s="33">
        <f t="shared" si="25"/>
        <v>13599</v>
      </c>
      <c r="J298" s="30">
        <v>2000</v>
      </c>
      <c r="K298" s="29" t="s">
        <v>688</v>
      </c>
      <c r="L298" s="29"/>
      <c r="M298" s="28">
        <v>6032</v>
      </c>
      <c r="N298" s="29" t="s">
        <v>1140</v>
      </c>
      <c r="O298" s="28" t="e">
        <f>IF(#REF!+P298&gt;0,"Nein","Ja")</f>
        <v>#REF!</v>
      </c>
      <c r="T298" s="32">
        <f t="shared" si="26"/>
        <v>19</v>
      </c>
    </row>
    <row r="299" spans="2:20" ht="12.75" customHeight="1" x14ac:dyDescent="0.2">
      <c r="B299" s="28">
        <v>243</v>
      </c>
      <c r="C299" s="28" t="s">
        <v>1184</v>
      </c>
      <c r="D299" s="28">
        <v>187422</v>
      </c>
      <c r="E299" s="29" t="s">
        <v>1036</v>
      </c>
      <c r="F299" s="29" t="s">
        <v>1202</v>
      </c>
      <c r="G299" s="31" t="str">
        <f t="shared" si="24"/>
        <v>Keusch Martin</v>
      </c>
      <c r="H299" s="34">
        <v>9944</v>
      </c>
      <c r="I299" s="33">
        <f t="shared" si="25"/>
        <v>9944</v>
      </c>
      <c r="J299" s="30">
        <v>1987</v>
      </c>
      <c r="K299" s="29" t="s">
        <v>692</v>
      </c>
      <c r="L299" s="29"/>
      <c r="M299" s="28">
        <v>6353</v>
      </c>
      <c r="N299" s="29" t="s">
        <v>39</v>
      </c>
      <c r="O299" s="28" t="e">
        <f>IF(#REF!+P299&gt;0,"Nein","Ja")</f>
        <v>#REF!</v>
      </c>
      <c r="P299" s="34"/>
      <c r="Q299" s="28">
        <v>1987</v>
      </c>
      <c r="T299" s="32">
        <f t="shared" si="26"/>
        <v>20</v>
      </c>
    </row>
    <row r="300" spans="2:20" x14ac:dyDescent="0.2">
      <c r="B300" s="28">
        <v>225</v>
      </c>
      <c r="D300" s="28">
        <v>170085</v>
      </c>
      <c r="E300" s="29" t="s">
        <v>1041</v>
      </c>
      <c r="F300" s="29" t="s">
        <v>1202</v>
      </c>
      <c r="G300" s="29" t="str">
        <f t="shared" si="24"/>
        <v>Kottmann Martin</v>
      </c>
      <c r="H300" s="34">
        <v>12518</v>
      </c>
      <c r="I300" s="33">
        <f t="shared" si="25"/>
        <v>12518</v>
      </c>
      <c r="J300" s="30">
        <v>1994</v>
      </c>
      <c r="K300" s="29" t="s">
        <v>956</v>
      </c>
      <c r="L300" s="29"/>
      <c r="M300" s="28">
        <v>6288</v>
      </c>
      <c r="N300" s="29" t="s">
        <v>33</v>
      </c>
      <c r="O300" s="28" t="e">
        <f>IF(#REF!+P300&gt;0,"Nein","Ja")</f>
        <v>#REF!</v>
      </c>
      <c r="T300" s="32">
        <f t="shared" si="26"/>
        <v>21</v>
      </c>
    </row>
    <row r="301" spans="2:20" x14ac:dyDescent="0.2">
      <c r="B301" s="28">
        <v>206</v>
      </c>
      <c r="C301" s="28" t="s">
        <v>1184</v>
      </c>
      <c r="D301" s="28">
        <v>111656</v>
      </c>
      <c r="E301" s="29" t="s">
        <v>350</v>
      </c>
      <c r="F301" s="29" t="s">
        <v>63</v>
      </c>
      <c r="G301" s="31" t="str">
        <f t="shared" si="24"/>
        <v>Luternauer Josef</v>
      </c>
      <c r="H301" s="34">
        <v>9692</v>
      </c>
      <c r="I301" s="33">
        <f t="shared" si="25"/>
        <v>9692</v>
      </c>
      <c r="J301" s="30">
        <v>1986</v>
      </c>
      <c r="K301" s="29" t="s">
        <v>1629</v>
      </c>
      <c r="L301" s="29"/>
      <c r="M301" s="28">
        <v>6265</v>
      </c>
      <c r="N301" s="29" t="s">
        <v>1165</v>
      </c>
      <c r="O301" s="28" t="e">
        <f>IF(#REF!+P301&gt;0,"Nein","Ja")</f>
        <v>#REF!</v>
      </c>
      <c r="P301" s="34"/>
      <c r="Q301" s="28">
        <v>1986</v>
      </c>
      <c r="R301" s="28">
        <v>1995</v>
      </c>
      <c r="T301" s="32">
        <f t="shared" si="26"/>
        <v>22</v>
      </c>
    </row>
    <row r="302" spans="2:20" x14ac:dyDescent="0.2">
      <c r="B302" s="28">
        <v>221</v>
      </c>
      <c r="C302" s="28" t="s">
        <v>1184</v>
      </c>
      <c r="D302" s="28">
        <v>114364</v>
      </c>
      <c r="E302" s="29" t="s">
        <v>1587</v>
      </c>
      <c r="F302" s="29" t="s">
        <v>63</v>
      </c>
      <c r="G302" s="29" t="str">
        <f t="shared" si="24"/>
        <v>Marti Josef</v>
      </c>
      <c r="H302" s="34">
        <v>14071</v>
      </c>
      <c r="I302" s="33">
        <f t="shared" si="25"/>
        <v>14071</v>
      </c>
      <c r="J302" s="30">
        <v>1998</v>
      </c>
      <c r="K302" s="29" t="s">
        <v>3651</v>
      </c>
      <c r="L302" s="29"/>
      <c r="M302" s="28">
        <v>6017</v>
      </c>
      <c r="N302" s="29" t="s">
        <v>24</v>
      </c>
      <c r="O302" s="28" t="e">
        <f>IF(#REF!+P302&gt;0,"Nein","Ja")</f>
        <v>#REF!</v>
      </c>
      <c r="T302" s="32">
        <f t="shared" si="26"/>
        <v>23</v>
      </c>
    </row>
    <row r="303" spans="2:20" x14ac:dyDescent="0.2">
      <c r="B303" s="28">
        <v>203</v>
      </c>
      <c r="D303" s="28">
        <v>121333</v>
      </c>
      <c r="E303" s="29" t="s">
        <v>826</v>
      </c>
      <c r="F303" s="29" t="s">
        <v>67</v>
      </c>
      <c r="G303" s="31" t="str">
        <f t="shared" si="24"/>
        <v>Portmann Peter</v>
      </c>
      <c r="H303" s="34">
        <v>12202</v>
      </c>
      <c r="I303" s="33">
        <f t="shared" si="25"/>
        <v>12202</v>
      </c>
      <c r="J303" s="30">
        <v>1998</v>
      </c>
      <c r="K303" s="29" t="s">
        <v>1877</v>
      </c>
      <c r="L303" s="29"/>
      <c r="M303" s="28">
        <v>6208</v>
      </c>
      <c r="N303" s="29" t="s">
        <v>1761</v>
      </c>
      <c r="O303" s="28" t="e">
        <f>IF(#REF!+P303&gt;0,"Nein","Ja")</f>
        <v>#REF!</v>
      </c>
      <c r="T303" s="32">
        <f t="shared" si="26"/>
        <v>24</v>
      </c>
    </row>
    <row r="304" spans="2:20" ht="12.75" customHeight="1" x14ac:dyDescent="0.2">
      <c r="B304" s="28">
        <v>121</v>
      </c>
      <c r="C304" s="28" t="s">
        <v>1184</v>
      </c>
      <c r="D304" s="28">
        <v>162079</v>
      </c>
      <c r="E304" s="29" t="s">
        <v>371</v>
      </c>
      <c r="F304" s="29" t="s">
        <v>1203</v>
      </c>
      <c r="G304" s="31" t="str">
        <f t="shared" si="24"/>
        <v>Rast Heinrich</v>
      </c>
      <c r="H304" s="34">
        <v>10932</v>
      </c>
      <c r="I304" s="33">
        <f t="shared" si="25"/>
        <v>10932</v>
      </c>
      <c r="J304" s="30">
        <v>1989</v>
      </c>
      <c r="K304" s="29" t="s">
        <v>1880</v>
      </c>
      <c r="L304" s="29"/>
      <c r="M304" s="28">
        <v>6020</v>
      </c>
      <c r="N304" s="29" t="s">
        <v>1777</v>
      </c>
      <c r="O304" s="28" t="e">
        <f>IF(#REF!+P304&gt;0,"Nein","Ja")</f>
        <v>#REF!</v>
      </c>
      <c r="T304" s="32">
        <f t="shared" si="26"/>
        <v>25</v>
      </c>
    </row>
    <row r="305" spans="2:20" ht="12.75" customHeight="1" x14ac:dyDescent="0.2">
      <c r="B305" s="28">
        <v>121</v>
      </c>
      <c r="D305" s="28">
        <v>100082</v>
      </c>
      <c r="E305" s="29" t="s">
        <v>372</v>
      </c>
      <c r="F305" s="29" t="s">
        <v>62</v>
      </c>
      <c r="G305" s="31" t="str">
        <f t="shared" si="24"/>
        <v>Rauber Hans</v>
      </c>
      <c r="H305" s="34">
        <v>9322</v>
      </c>
      <c r="I305" s="33">
        <f t="shared" si="25"/>
        <v>9322</v>
      </c>
      <c r="J305" s="30">
        <v>1986</v>
      </c>
      <c r="K305" s="29" t="s">
        <v>1881</v>
      </c>
      <c r="L305" s="29"/>
      <c r="M305" s="28">
        <v>6274</v>
      </c>
      <c r="N305" s="29" t="s">
        <v>1784</v>
      </c>
      <c r="O305" s="28" t="e">
        <f>IF(#REF!+P305&gt;0,"Nein","Ja")</f>
        <v>#REF!</v>
      </c>
      <c r="T305" s="32">
        <f t="shared" si="26"/>
        <v>26</v>
      </c>
    </row>
    <row r="306" spans="2:20" ht="12.75" customHeight="1" x14ac:dyDescent="0.2">
      <c r="B306" s="28">
        <v>154</v>
      </c>
      <c r="D306" s="28">
        <v>209759</v>
      </c>
      <c r="E306" s="29" t="s">
        <v>830</v>
      </c>
      <c r="F306" s="29" t="s">
        <v>67</v>
      </c>
      <c r="G306" s="31" t="str">
        <f t="shared" si="24"/>
        <v>Ritz Peter</v>
      </c>
      <c r="H306" s="34">
        <v>14329</v>
      </c>
      <c r="I306" s="33">
        <f t="shared" si="25"/>
        <v>14329</v>
      </c>
      <c r="J306" s="30">
        <v>2007</v>
      </c>
      <c r="K306" s="29" t="s">
        <v>1176</v>
      </c>
      <c r="L306" s="29"/>
      <c r="M306" s="28">
        <v>6047</v>
      </c>
      <c r="N306" s="29" t="s">
        <v>15</v>
      </c>
      <c r="O306" s="28" t="e">
        <f>IF(#REF!+P306&gt;0,"Nein","Ja")</f>
        <v>#REF!</v>
      </c>
      <c r="T306" s="32">
        <f t="shared" si="26"/>
        <v>27</v>
      </c>
    </row>
    <row r="307" spans="2:20" ht="12.75" customHeight="1" x14ac:dyDescent="0.2">
      <c r="B307" s="28">
        <v>100</v>
      </c>
      <c r="C307" s="28" t="s">
        <v>1184</v>
      </c>
      <c r="D307" s="28">
        <v>165319</v>
      </c>
      <c r="E307" s="29" t="s">
        <v>383</v>
      </c>
      <c r="F307" s="29" t="s">
        <v>63</v>
      </c>
      <c r="G307" s="29" t="str">
        <f t="shared" si="24"/>
        <v>Rösli Josef</v>
      </c>
      <c r="H307" s="34">
        <v>13534</v>
      </c>
      <c r="I307" s="33">
        <f t="shared" si="25"/>
        <v>13534</v>
      </c>
      <c r="J307" s="30">
        <v>2001</v>
      </c>
      <c r="K307" s="29" t="s">
        <v>1893</v>
      </c>
      <c r="L307" s="29"/>
      <c r="M307" s="28">
        <v>6010</v>
      </c>
      <c r="N307" s="29" t="s">
        <v>1797</v>
      </c>
      <c r="O307" s="28" t="e">
        <f>IF(#REF!+P307&gt;0,"Nein","Ja")</f>
        <v>#REF!</v>
      </c>
      <c r="T307" s="32">
        <f t="shared" si="26"/>
        <v>28</v>
      </c>
    </row>
    <row r="308" spans="2:20" ht="12.75" customHeight="1" x14ac:dyDescent="0.2">
      <c r="B308" s="28">
        <v>201</v>
      </c>
      <c r="C308" s="28" t="s">
        <v>1184</v>
      </c>
      <c r="D308" s="28">
        <v>115635</v>
      </c>
      <c r="E308" s="29" t="s">
        <v>1720</v>
      </c>
      <c r="F308" s="29" t="s">
        <v>63</v>
      </c>
      <c r="G308" s="31" t="str">
        <f t="shared" si="24"/>
        <v>Saner Josef</v>
      </c>
      <c r="H308" s="34">
        <v>13201</v>
      </c>
      <c r="I308" s="33">
        <f t="shared" si="25"/>
        <v>13201</v>
      </c>
      <c r="J308" s="30">
        <v>1996</v>
      </c>
      <c r="K308" s="29" t="s">
        <v>1897</v>
      </c>
      <c r="L308" s="29"/>
      <c r="M308" s="28">
        <v>6016</v>
      </c>
      <c r="N308" s="29" t="s">
        <v>35</v>
      </c>
      <c r="O308" s="28" t="s">
        <v>712</v>
      </c>
      <c r="T308" s="32">
        <f t="shared" si="26"/>
        <v>29</v>
      </c>
    </row>
    <row r="309" spans="2:20" x14ac:dyDescent="0.2">
      <c r="B309" s="28">
        <v>178</v>
      </c>
      <c r="C309" s="28" t="s">
        <v>1184</v>
      </c>
      <c r="D309" s="28">
        <v>100302</v>
      </c>
      <c r="E309" s="29" t="s">
        <v>502</v>
      </c>
      <c r="F309" s="29" t="s">
        <v>226</v>
      </c>
      <c r="G309" s="29" t="str">
        <f t="shared" si="24"/>
        <v>Sarbach Werner, Dr.</v>
      </c>
      <c r="H309" s="34">
        <v>10390</v>
      </c>
      <c r="I309" s="33">
        <f t="shared" si="25"/>
        <v>10390</v>
      </c>
      <c r="J309" s="30">
        <v>1988</v>
      </c>
      <c r="K309" s="29" t="s">
        <v>1898</v>
      </c>
      <c r="L309" s="29"/>
      <c r="M309" s="28">
        <v>6006</v>
      </c>
      <c r="N309" s="29" t="s">
        <v>1796</v>
      </c>
      <c r="O309" s="28" t="s">
        <v>712</v>
      </c>
      <c r="T309" s="32">
        <f t="shared" si="26"/>
        <v>30</v>
      </c>
    </row>
    <row r="310" spans="2:20" ht="12.75" customHeight="1" x14ac:dyDescent="0.2">
      <c r="B310" s="28">
        <v>121</v>
      </c>
      <c r="C310" s="28" t="s">
        <v>1184</v>
      </c>
      <c r="D310" s="28">
        <v>178334</v>
      </c>
      <c r="E310" s="29" t="s">
        <v>1727</v>
      </c>
      <c r="F310" s="29" t="s">
        <v>74</v>
      </c>
      <c r="G310" s="31" t="str">
        <f t="shared" si="24"/>
        <v>Schmidiger Robert</v>
      </c>
      <c r="H310" s="34">
        <v>10122</v>
      </c>
      <c r="I310" s="33">
        <f t="shared" si="25"/>
        <v>10122</v>
      </c>
      <c r="J310" s="30">
        <v>1987</v>
      </c>
      <c r="K310" s="29" t="s">
        <v>957</v>
      </c>
      <c r="L310" s="29"/>
      <c r="M310" s="28">
        <v>6020</v>
      </c>
      <c r="N310" s="29" t="s">
        <v>1777</v>
      </c>
      <c r="O310" s="28" t="e">
        <f>IF(#REF!+P310&gt;0,"Nein","Ja")</f>
        <v>#REF!</v>
      </c>
      <c r="T310" s="32">
        <f t="shared" si="26"/>
        <v>31</v>
      </c>
    </row>
    <row r="311" spans="2:20" ht="12.75" customHeight="1" x14ac:dyDescent="0.2">
      <c r="B311" s="28">
        <v>227</v>
      </c>
      <c r="C311" s="28" t="s">
        <v>1184</v>
      </c>
      <c r="D311" s="28">
        <v>240010</v>
      </c>
      <c r="E311" s="29" t="s">
        <v>1730</v>
      </c>
      <c r="F311" s="29" t="s">
        <v>80</v>
      </c>
      <c r="G311" s="31" t="str">
        <f t="shared" si="24"/>
        <v>Schnider Friedrich</v>
      </c>
      <c r="H311" s="34">
        <v>12938</v>
      </c>
      <c r="I311" s="33">
        <f t="shared" si="25"/>
        <v>12938</v>
      </c>
      <c r="J311" s="30">
        <v>1995</v>
      </c>
      <c r="K311" s="29" t="s">
        <v>3633</v>
      </c>
      <c r="L311" s="29"/>
      <c r="M311" s="28">
        <v>6170</v>
      </c>
      <c r="N311" s="29" t="s">
        <v>1800</v>
      </c>
      <c r="O311" s="28" t="e">
        <f>IF(#REF!+P311&gt;0,"Nein","Ja")</f>
        <v>#REF!</v>
      </c>
      <c r="T311" s="32">
        <f t="shared" si="26"/>
        <v>32</v>
      </c>
    </row>
    <row r="312" spans="2:20" ht="12.75" customHeight="1" x14ac:dyDescent="0.2">
      <c r="B312" s="28">
        <v>227</v>
      </c>
      <c r="C312"/>
      <c r="D312" s="28">
        <v>166849</v>
      </c>
      <c r="E312" s="36" t="s">
        <v>1460</v>
      </c>
      <c r="F312" s="36" t="s">
        <v>1224</v>
      </c>
      <c r="G312" s="31" t="str">
        <f t="shared" si="24"/>
        <v>Studer Fridolin</v>
      </c>
      <c r="H312" s="34">
        <v>19757</v>
      </c>
      <c r="I312" s="33">
        <f t="shared" si="25"/>
        <v>19757</v>
      </c>
      <c r="J312" s="30">
        <v>2014</v>
      </c>
      <c r="K312" s="31" t="s">
        <v>2193</v>
      </c>
      <c r="M312" s="28">
        <v>6206</v>
      </c>
      <c r="N312" s="29" t="s">
        <v>1146</v>
      </c>
      <c r="O312" s="28" t="e">
        <f>IF(#REF!+P312&gt;0,"Nein","Ja")</f>
        <v>#REF!</v>
      </c>
      <c r="Q312" s="28">
        <v>2014</v>
      </c>
      <c r="T312" s="32">
        <f t="shared" si="26"/>
        <v>33</v>
      </c>
    </row>
    <row r="313" spans="2:20" ht="12.75" customHeight="1" x14ac:dyDescent="0.2">
      <c r="B313" s="28">
        <v>121</v>
      </c>
      <c r="C313" s="28" t="s">
        <v>1184</v>
      </c>
      <c r="D313" s="28">
        <v>884863</v>
      </c>
      <c r="E313" s="29" t="s">
        <v>1092</v>
      </c>
      <c r="F313" s="29" t="s">
        <v>83</v>
      </c>
      <c r="G313" s="29" t="str">
        <f t="shared" si="24"/>
        <v>Vogel Fritz</v>
      </c>
      <c r="H313" s="34">
        <v>7599</v>
      </c>
      <c r="I313" s="33">
        <f t="shared" si="25"/>
        <v>7599</v>
      </c>
      <c r="J313" s="30">
        <v>1980</v>
      </c>
      <c r="K313" s="29" t="s">
        <v>3681</v>
      </c>
      <c r="L313" s="29"/>
      <c r="M313" s="28">
        <v>6020</v>
      </c>
      <c r="N313" s="29" t="s">
        <v>1777</v>
      </c>
      <c r="O313" s="28" t="e">
        <f>IF(#REF!+P313&gt;0,"Nein","Ja")</f>
        <v>#REF!</v>
      </c>
      <c r="T313" s="32">
        <f t="shared" si="26"/>
        <v>34</v>
      </c>
    </row>
    <row r="314" spans="2:20" x14ac:dyDescent="0.2">
      <c r="B314" s="28">
        <v>142</v>
      </c>
      <c r="C314" s="28" t="s">
        <v>2033</v>
      </c>
      <c r="D314" s="28">
        <v>105818</v>
      </c>
      <c r="E314" s="29" t="s">
        <v>1108</v>
      </c>
      <c r="F314" s="29" t="s">
        <v>129</v>
      </c>
      <c r="G314" s="31" t="str">
        <f t="shared" si="24"/>
        <v>Wiederkehr Toni</v>
      </c>
      <c r="H314" s="34">
        <v>18459</v>
      </c>
      <c r="I314" s="33">
        <f t="shared" si="25"/>
        <v>18459</v>
      </c>
      <c r="J314" s="30">
        <v>2010</v>
      </c>
      <c r="K314" s="29" t="s">
        <v>2255</v>
      </c>
      <c r="L314" s="29"/>
      <c r="M314" s="28">
        <v>6022</v>
      </c>
      <c r="N314" s="29" t="s">
        <v>1166</v>
      </c>
      <c r="O314" s="28" t="e">
        <f>IF(#REF!+P314&gt;0,"Nein","Ja")</f>
        <v>#REF!</v>
      </c>
      <c r="T314" s="32">
        <f t="shared" si="26"/>
        <v>35</v>
      </c>
    </row>
    <row r="315" spans="2:20" ht="12.75" customHeight="1" x14ac:dyDescent="0.2">
      <c r="B315" s="28">
        <v>204</v>
      </c>
      <c r="C315" s="28" t="s">
        <v>1184</v>
      </c>
      <c r="D315" s="28">
        <v>148622</v>
      </c>
      <c r="E315" s="29" t="s">
        <v>183</v>
      </c>
      <c r="F315" s="29" t="s">
        <v>237</v>
      </c>
      <c r="G315" s="31" t="str">
        <f t="shared" si="24"/>
        <v>Wigger Stephan</v>
      </c>
      <c r="H315" s="34">
        <v>12909</v>
      </c>
      <c r="I315" s="33">
        <f t="shared" si="25"/>
        <v>12909</v>
      </c>
      <c r="J315" s="30">
        <v>1995</v>
      </c>
      <c r="K315" s="29" t="s">
        <v>802</v>
      </c>
      <c r="L315" s="29"/>
      <c r="M315" s="28">
        <v>6103</v>
      </c>
      <c r="N315" s="29" t="s">
        <v>31</v>
      </c>
      <c r="O315" s="28" t="e">
        <f>IF(#REF!+P315&gt;0,"Nein","Ja")</f>
        <v>#REF!</v>
      </c>
      <c r="P315" s="34"/>
      <c r="Q315" s="28">
        <v>1997</v>
      </c>
      <c r="S315" s="28">
        <v>2009</v>
      </c>
      <c r="T315" s="32">
        <f t="shared" si="26"/>
        <v>36</v>
      </c>
    </row>
    <row r="316" spans="2:20" ht="12.75" customHeight="1" x14ac:dyDescent="0.2">
      <c r="B316" s="28">
        <v>213</v>
      </c>
      <c r="C316" s="28" t="s">
        <v>1184</v>
      </c>
      <c r="D316" s="28">
        <v>162478</v>
      </c>
      <c r="E316" s="29" t="s">
        <v>1117</v>
      </c>
      <c r="F316" s="29" t="s">
        <v>63</v>
      </c>
      <c r="G316" s="31" t="str">
        <f t="shared" si="24"/>
        <v>Wyss Josef</v>
      </c>
      <c r="H316" s="34">
        <v>12138</v>
      </c>
      <c r="I316" s="33">
        <f t="shared" si="25"/>
        <v>12138</v>
      </c>
      <c r="J316" s="30">
        <v>1993</v>
      </c>
      <c r="K316" s="29" t="s">
        <v>809</v>
      </c>
      <c r="L316" s="29"/>
      <c r="M316" s="28">
        <v>6260</v>
      </c>
      <c r="N316" s="29" t="s">
        <v>1147</v>
      </c>
      <c r="O316" s="28" t="e">
        <f>IF(#REF!+P316&gt;0,"Nein","Ja")</f>
        <v>#REF!</v>
      </c>
      <c r="T316" s="32">
        <f t="shared" si="26"/>
        <v>37</v>
      </c>
    </row>
    <row r="317" spans="2:20" ht="12.75" customHeight="1" x14ac:dyDescent="0.2">
      <c r="B317" s="28">
        <v>122</v>
      </c>
      <c r="C317" s="28" t="s">
        <v>1184</v>
      </c>
      <c r="D317" s="28">
        <v>100107</v>
      </c>
      <c r="E317" s="29" t="s">
        <v>1121</v>
      </c>
      <c r="F317" s="29" t="s">
        <v>63</v>
      </c>
      <c r="G317" s="29" t="str">
        <f t="shared" si="24"/>
        <v>Ziegler Josef</v>
      </c>
      <c r="H317" s="34">
        <v>12076</v>
      </c>
      <c r="I317" s="33">
        <f t="shared" si="25"/>
        <v>12076</v>
      </c>
      <c r="J317" s="30">
        <v>1993</v>
      </c>
      <c r="K317" s="29" t="s">
        <v>818</v>
      </c>
      <c r="L317" s="29"/>
      <c r="M317" s="28">
        <v>6020</v>
      </c>
      <c r="N317" s="29" t="s">
        <v>1777</v>
      </c>
      <c r="O317" s="28" t="e">
        <f>IF(#REF!+P317&gt;0,"Nein","Ja")</f>
        <v>#REF!</v>
      </c>
      <c r="T317" s="32">
        <f t="shared" si="26"/>
        <v>38</v>
      </c>
    </row>
    <row r="318" spans="2:20" ht="12.75" customHeight="1" x14ac:dyDescent="0.2">
      <c r="G318" s="29"/>
      <c r="I318" s="33"/>
      <c r="K318" s="29"/>
      <c r="L318" s="29"/>
    </row>
    <row r="319" spans="2:20" ht="12.75" customHeight="1" x14ac:dyDescent="0.2">
      <c r="G319" s="29"/>
      <c r="I319" s="33"/>
      <c r="K319" s="29"/>
      <c r="L319" s="29"/>
    </row>
    <row r="320" spans="2:20" ht="18.75" customHeight="1" x14ac:dyDescent="0.25">
      <c r="E320" s="27">
        <v>2019</v>
      </c>
      <c r="F320" s="29"/>
      <c r="G320" s="29"/>
      <c r="I320" s="33"/>
    </row>
    <row r="321" spans="2:20" x14ac:dyDescent="0.2">
      <c r="G321" s="29" t="str">
        <f t="shared" si="24"/>
        <v xml:space="preserve"> </v>
      </c>
      <c r="I321" s="33"/>
    </row>
    <row r="322" spans="2:20" ht="12.75" customHeight="1" x14ac:dyDescent="0.2">
      <c r="G322" s="29" t="str">
        <f t="shared" si="24"/>
        <v xml:space="preserve"> </v>
      </c>
      <c r="I322" s="33"/>
      <c r="T322" s="32">
        <v>0</v>
      </c>
    </row>
    <row r="323" spans="2:20" x14ac:dyDescent="0.2">
      <c r="B323" s="28">
        <v>249</v>
      </c>
      <c r="C323" s="65" t="s">
        <v>3739</v>
      </c>
      <c r="D323" s="28">
        <v>790347</v>
      </c>
      <c r="E323" s="29" t="s">
        <v>437</v>
      </c>
      <c r="F323" s="29" t="s">
        <v>74</v>
      </c>
      <c r="G323" s="29" t="str">
        <f t="shared" si="24"/>
        <v>Amrein Robert</v>
      </c>
      <c r="H323" s="34">
        <v>15647</v>
      </c>
      <c r="I323" s="33">
        <f t="shared" ref="I323:I351" si="27">H323</f>
        <v>15647</v>
      </c>
      <c r="J323" s="30">
        <v>2002</v>
      </c>
      <c r="K323" s="29" t="s">
        <v>1619</v>
      </c>
      <c r="L323" s="29"/>
      <c r="M323" s="28">
        <v>6130</v>
      </c>
      <c r="N323" s="29" t="s">
        <v>1792</v>
      </c>
      <c r="P323" s="17"/>
      <c r="T323" s="32">
        <f t="shared" ref="T323:T351" si="28">T322+1</f>
        <v>1</v>
      </c>
    </row>
    <row r="324" spans="2:20" ht="12.75" customHeight="1" x14ac:dyDescent="0.2">
      <c r="B324" s="28">
        <v>224</v>
      </c>
      <c r="C324" s="65" t="s">
        <v>1184</v>
      </c>
      <c r="D324" s="28">
        <v>171351</v>
      </c>
      <c r="E324" s="31" t="s">
        <v>214</v>
      </c>
      <c r="F324" s="31" t="s">
        <v>90</v>
      </c>
      <c r="G324" s="29" t="str">
        <f t="shared" si="24"/>
        <v>Arnold Xaver</v>
      </c>
      <c r="H324" s="34">
        <v>13734</v>
      </c>
      <c r="I324" s="33">
        <f t="shared" si="27"/>
        <v>13734</v>
      </c>
      <c r="J324" s="30">
        <v>1997</v>
      </c>
      <c r="K324" s="31" t="s">
        <v>630</v>
      </c>
      <c r="M324" s="28">
        <v>6231</v>
      </c>
      <c r="N324" s="29" t="s">
        <v>1794</v>
      </c>
      <c r="T324" s="32">
        <f t="shared" si="28"/>
        <v>2</v>
      </c>
    </row>
    <row r="325" spans="2:20" ht="12.75" customHeight="1" x14ac:dyDescent="0.2">
      <c r="B325" s="28">
        <v>112</v>
      </c>
      <c r="C325" s="65" t="s">
        <v>1184</v>
      </c>
      <c r="D325" s="28">
        <v>790350</v>
      </c>
      <c r="E325" s="62" t="s">
        <v>1459</v>
      </c>
      <c r="F325" s="31" t="s">
        <v>63</v>
      </c>
      <c r="G325" s="29" t="str">
        <f t="shared" si="24"/>
        <v>Bachmann Josef</v>
      </c>
      <c r="H325" s="34">
        <v>13369</v>
      </c>
      <c r="I325" s="33">
        <f t="shared" si="27"/>
        <v>13369</v>
      </c>
      <c r="J325" s="30">
        <v>1996</v>
      </c>
      <c r="K325" s="31" t="s">
        <v>3594</v>
      </c>
      <c r="M325" s="28">
        <v>6252</v>
      </c>
      <c r="N325" s="29" t="s">
        <v>1775</v>
      </c>
      <c r="T325" s="32">
        <f t="shared" si="28"/>
        <v>3</v>
      </c>
    </row>
    <row r="326" spans="2:20" ht="12.75" customHeight="1" x14ac:dyDescent="0.2">
      <c r="B326" s="28">
        <v>169</v>
      </c>
      <c r="C326" s="28" t="s">
        <v>1184</v>
      </c>
      <c r="D326" s="28">
        <v>111339</v>
      </c>
      <c r="E326" s="29" t="s">
        <v>269</v>
      </c>
      <c r="F326" s="29" t="s">
        <v>63</v>
      </c>
      <c r="G326" s="29" t="str">
        <f t="shared" si="24"/>
        <v>Bienz Josef</v>
      </c>
      <c r="H326" s="34">
        <v>11732</v>
      </c>
      <c r="I326" s="33">
        <f t="shared" si="27"/>
        <v>11732</v>
      </c>
      <c r="J326" s="30">
        <v>1992</v>
      </c>
      <c r="K326" s="29" t="s">
        <v>557</v>
      </c>
      <c r="L326" s="29"/>
      <c r="M326" s="28">
        <v>6006</v>
      </c>
      <c r="N326" s="29" t="s">
        <v>1796</v>
      </c>
      <c r="T326" s="32">
        <f t="shared" si="28"/>
        <v>4</v>
      </c>
    </row>
    <row r="327" spans="2:20" ht="12.75" customHeight="1" x14ac:dyDescent="0.2">
      <c r="B327" s="28">
        <v>130</v>
      </c>
      <c r="C327" s="65" t="s">
        <v>1184</v>
      </c>
      <c r="D327" s="28">
        <v>148637</v>
      </c>
      <c r="E327" s="31" t="s">
        <v>877</v>
      </c>
      <c r="F327" s="31" t="s">
        <v>82</v>
      </c>
      <c r="G327" s="29" t="str">
        <f t="shared" si="24"/>
        <v>Bieri Anton</v>
      </c>
      <c r="H327" s="34">
        <v>10611</v>
      </c>
      <c r="I327" s="33">
        <f t="shared" si="27"/>
        <v>10611</v>
      </c>
      <c r="J327" s="30">
        <v>1989</v>
      </c>
      <c r="K327" s="31" t="s">
        <v>1749</v>
      </c>
      <c r="M327" s="28">
        <v>6182</v>
      </c>
      <c r="N327" s="29" t="s">
        <v>1153</v>
      </c>
      <c r="T327" s="32">
        <f t="shared" si="28"/>
        <v>5</v>
      </c>
    </row>
    <row r="328" spans="2:20" ht="12.75" customHeight="1" x14ac:dyDescent="0.2">
      <c r="B328" s="28">
        <v>117</v>
      </c>
      <c r="C328" s="28" t="s">
        <v>1184</v>
      </c>
      <c r="D328" s="28">
        <v>107122</v>
      </c>
      <c r="E328" s="29" t="s">
        <v>787</v>
      </c>
      <c r="F328" s="29" t="s">
        <v>127</v>
      </c>
      <c r="G328" s="29" t="str">
        <f t="shared" si="24"/>
        <v>Duss Edgar</v>
      </c>
      <c r="H328" s="34">
        <v>11758</v>
      </c>
      <c r="I328" s="33">
        <f t="shared" si="27"/>
        <v>11758</v>
      </c>
      <c r="J328" s="30">
        <v>1992</v>
      </c>
      <c r="K328" s="29" t="s">
        <v>580</v>
      </c>
      <c r="L328" s="29"/>
      <c r="M328" s="28">
        <v>6030</v>
      </c>
      <c r="N328" s="29" t="s">
        <v>1152</v>
      </c>
      <c r="T328" s="32">
        <f t="shared" si="28"/>
        <v>6</v>
      </c>
    </row>
    <row r="329" spans="2:20" ht="12.75" customHeight="1" x14ac:dyDescent="0.2">
      <c r="B329" s="28">
        <v>150</v>
      </c>
      <c r="C329" s="65" t="s">
        <v>3739</v>
      </c>
      <c r="D329" s="28">
        <v>790358</v>
      </c>
      <c r="E329" s="29" t="s">
        <v>788</v>
      </c>
      <c r="F329" s="29" t="s">
        <v>124</v>
      </c>
      <c r="G329" s="29" t="str">
        <f t="shared" si="24"/>
        <v>Eichenberger Mario</v>
      </c>
      <c r="H329" s="34">
        <v>15168</v>
      </c>
      <c r="I329" s="33">
        <f t="shared" si="27"/>
        <v>15168</v>
      </c>
      <c r="J329" s="30">
        <v>2001</v>
      </c>
      <c r="K329" s="29" t="s">
        <v>1337</v>
      </c>
      <c r="L329" s="29"/>
      <c r="M329" s="28">
        <v>6280</v>
      </c>
      <c r="N329" s="29" t="s">
        <v>1802</v>
      </c>
      <c r="T329" s="32">
        <f t="shared" si="28"/>
        <v>7</v>
      </c>
    </row>
    <row r="330" spans="2:20" x14ac:dyDescent="0.2">
      <c r="B330" s="28">
        <v>227</v>
      </c>
      <c r="C330" s="28" t="s">
        <v>1184</v>
      </c>
      <c r="D330" s="28">
        <v>283272</v>
      </c>
      <c r="E330" s="29" t="s">
        <v>304</v>
      </c>
      <c r="F330" s="29" t="s">
        <v>1219</v>
      </c>
      <c r="G330" s="29" t="str">
        <f t="shared" si="24"/>
        <v>Enzmann Eugen</v>
      </c>
      <c r="H330" s="34">
        <v>9110</v>
      </c>
      <c r="I330" s="33">
        <f t="shared" si="27"/>
        <v>9110</v>
      </c>
      <c r="J330" s="30">
        <v>1986</v>
      </c>
      <c r="K330" s="29" t="s">
        <v>2006</v>
      </c>
      <c r="L330" s="29"/>
      <c r="M330" s="28">
        <v>6170</v>
      </c>
      <c r="N330" s="29" t="s">
        <v>1800</v>
      </c>
      <c r="T330" s="32">
        <f t="shared" si="28"/>
        <v>8</v>
      </c>
    </row>
    <row r="331" spans="2:20" ht="12.75" customHeight="1" x14ac:dyDescent="0.2">
      <c r="B331" s="28">
        <v>169</v>
      </c>
      <c r="C331" s="65" t="s">
        <v>3739</v>
      </c>
      <c r="D331" s="28">
        <v>116686</v>
      </c>
      <c r="E331" s="29" t="s">
        <v>793</v>
      </c>
      <c r="F331" s="29" t="s">
        <v>2379</v>
      </c>
      <c r="G331" s="29" t="str">
        <f t="shared" si="24"/>
        <v>Felder Joseph E.</v>
      </c>
      <c r="H331" s="34">
        <v>16219</v>
      </c>
      <c r="I331" s="33">
        <f t="shared" si="27"/>
        <v>16219</v>
      </c>
      <c r="J331" s="30">
        <v>2004</v>
      </c>
      <c r="K331" s="29" t="s">
        <v>1685</v>
      </c>
      <c r="L331" s="29"/>
      <c r="M331" s="28">
        <v>6005</v>
      </c>
      <c r="N331" s="29" t="s">
        <v>1796</v>
      </c>
      <c r="T331" s="32">
        <f t="shared" si="28"/>
        <v>9</v>
      </c>
    </row>
    <row r="332" spans="2:20" x14ac:dyDescent="0.2">
      <c r="B332" s="28">
        <v>217</v>
      </c>
      <c r="C332" s="28" t="s">
        <v>1184</v>
      </c>
      <c r="D332" s="28">
        <v>121213</v>
      </c>
      <c r="E332" s="29" t="s">
        <v>795</v>
      </c>
      <c r="F332" s="29" t="s">
        <v>65</v>
      </c>
      <c r="G332" s="29" t="str">
        <f t="shared" si="24"/>
        <v>Fellmann Otto</v>
      </c>
      <c r="H332" s="34">
        <v>12848</v>
      </c>
      <c r="I332" s="33">
        <f t="shared" si="27"/>
        <v>12848</v>
      </c>
      <c r="J332" s="30">
        <v>1995</v>
      </c>
      <c r="K332" s="29" t="s">
        <v>3789</v>
      </c>
      <c r="L332" s="29"/>
      <c r="M332" s="28">
        <v>6030</v>
      </c>
      <c r="N332" s="29" t="s">
        <v>1152</v>
      </c>
      <c r="T332" s="32">
        <f t="shared" si="28"/>
        <v>10</v>
      </c>
    </row>
    <row r="333" spans="2:20" ht="12.75" customHeight="1" x14ac:dyDescent="0.2">
      <c r="B333" s="28">
        <v>161</v>
      </c>
      <c r="C333" s="65" t="s">
        <v>1184</v>
      </c>
      <c r="D333" s="28">
        <v>112358</v>
      </c>
      <c r="E333" s="31" t="s">
        <v>798</v>
      </c>
      <c r="F333" s="31" t="s">
        <v>63</v>
      </c>
      <c r="G333" s="29" t="str">
        <f t="shared" si="24"/>
        <v>Frey Josef</v>
      </c>
      <c r="H333" s="34">
        <v>13913</v>
      </c>
      <c r="I333" s="33">
        <f t="shared" si="27"/>
        <v>13913</v>
      </c>
      <c r="J333" s="30">
        <v>1998</v>
      </c>
      <c r="K333" s="31" t="s">
        <v>547</v>
      </c>
      <c r="M333" s="28">
        <v>6010</v>
      </c>
      <c r="N333" s="29" t="s">
        <v>1797</v>
      </c>
      <c r="T333" s="32">
        <f t="shared" si="28"/>
        <v>11</v>
      </c>
    </row>
    <row r="334" spans="2:20" x14ac:dyDescent="0.2">
      <c r="B334" s="28">
        <v>169</v>
      </c>
      <c r="C334" s="28" t="s">
        <v>1184</v>
      </c>
      <c r="D334" s="28">
        <v>116693</v>
      </c>
      <c r="E334" s="29" t="s">
        <v>315</v>
      </c>
      <c r="F334" s="29" t="s">
        <v>77</v>
      </c>
      <c r="G334" s="29" t="str">
        <f t="shared" si="24"/>
        <v>Gauch Emil</v>
      </c>
      <c r="H334" s="34">
        <v>9425</v>
      </c>
      <c r="I334" s="33">
        <f t="shared" si="27"/>
        <v>9425</v>
      </c>
      <c r="J334" s="30">
        <v>1985</v>
      </c>
      <c r="K334" s="29" t="s">
        <v>629</v>
      </c>
      <c r="L334" s="29"/>
      <c r="M334" s="28">
        <v>6010</v>
      </c>
      <c r="N334" s="29" t="s">
        <v>1797</v>
      </c>
      <c r="T334" s="32">
        <f t="shared" si="28"/>
        <v>12</v>
      </c>
    </row>
    <row r="335" spans="2:20" x14ac:dyDescent="0.2">
      <c r="B335" s="28">
        <v>186</v>
      </c>
      <c r="C335" s="65" t="s">
        <v>1184</v>
      </c>
      <c r="D335" s="28">
        <v>183144</v>
      </c>
      <c r="E335" s="31" t="s">
        <v>1559</v>
      </c>
      <c r="F335" s="31" t="s">
        <v>71</v>
      </c>
      <c r="G335" s="29" t="str">
        <f t="shared" si="24"/>
        <v>Häfliger Franz</v>
      </c>
      <c r="H335" s="34">
        <v>9389</v>
      </c>
      <c r="I335" s="33">
        <f t="shared" si="27"/>
        <v>9389</v>
      </c>
      <c r="J335" s="30">
        <v>1985</v>
      </c>
      <c r="K335" s="31" t="s">
        <v>1510</v>
      </c>
      <c r="M335" s="28">
        <v>6003</v>
      </c>
      <c r="N335" s="29" t="s">
        <v>1796</v>
      </c>
      <c r="T335" s="32">
        <f t="shared" si="28"/>
        <v>13</v>
      </c>
    </row>
    <row r="336" spans="2:20" x14ac:dyDescent="0.2">
      <c r="B336" s="28">
        <v>202</v>
      </c>
      <c r="C336" s="28" t="s">
        <v>1184</v>
      </c>
      <c r="D336" s="28">
        <v>152267</v>
      </c>
      <c r="E336" s="29" t="s">
        <v>1030</v>
      </c>
      <c r="F336" s="29" t="s">
        <v>71</v>
      </c>
      <c r="G336" s="29" t="str">
        <f t="shared" si="24"/>
        <v>Imgrüt Franz</v>
      </c>
      <c r="H336" s="34">
        <v>10354</v>
      </c>
      <c r="I336" s="33">
        <f t="shared" si="27"/>
        <v>10354</v>
      </c>
      <c r="J336" s="30">
        <v>1988</v>
      </c>
      <c r="K336" s="29" t="s">
        <v>2461</v>
      </c>
      <c r="L336" s="29"/>
      <c r="M336" s="28">
        <v>6207</v>
      </c>
      <c r="N336" s="29" t="s">
        <v>1162</v>
      </c>
      <c r="T336" s="32">
        <f t="shared" si="28"/>
        <v>14</v>
      </c>
    </row>
    <row r="337" spans="2:20" x14ac:dyDescent="0.2">
      <c r="B337" s="28">
        <v>226</v>
      </c>
      <c r="C337" s="28" t="s">
        <v>1184</v>
      </c>
      <c r="D337" s="28">
        <v>153347</v>
      </c>
      <c r="E337" s="29" t="s">
        <v>1580</v>
      </c>
      <c r="F337" s="29" t="s">
        <v>63</v>
      </c>
      <c r="G337" s="29" t="str">
        <f t="shared" si="24"/>
        <v>Kunz Josef</v>
      </c>
      <c r="H337" s="34">
        <v>10207</v>
      </c>
      <c r="I337" s="33">
        <f t="shared" si="27"/>
        <v>10207</v>
      </c>
      <c r="J337" s="30">
        <v>1987</v>
      </c>
      <c r="K337" s="29" t="s">
        <v>711</v>
      </c>
      <c r="L337" s="29"/>
      <c r="M337" s="28">
        <v>6247</v>
      </c>
      <c r="N337" s="29" t="s">
        <v>30</v>
      </c>
      <c r="T337" s="32">
        <f t="shared" si="28"/>
        <v>15</v>
      </c>
    </row>
    <row r="338" spans="2:20" ht="12.75" customHeight="1" x14ac:dyDescent="0.2">
      <c r="B338" s="28">
        <v>109</v>
      </c>
      <c r="C338" s="28" t="s">
        <v>1184</v>
      </c>
      <c r="D338" s="28">
        <v>156816</v>
      </c>
      <c r="E338" s="29" t="s">
        <v>1050</v>
      </c>
      <c r="F338" s="29" t="s">
        <v>75</v>
      </c>
      <c r="G338" s="29" t="str">
        <f t="shared" si="24"/>
        <v>Kurmann Roman</v>
      </c>
      <c r="H338" s="34">
        <v>9899</v>
      </c>
      <c r="I338" s="33">
        <f t="shared" si="27"/>
        <v>9899</v>
      </c>
      <c r="J338" s="30">
        <v>1987</v>
      </c>
      <c r="K338" s="29" t="s">
        <v>3594</v>
      </c>
      <c r="L338" s="29"/>
      <c r="M338" s="28">
        <v>6252</v>
      </c>
      <c r="N338" s="29" t="s">
        <v>1775</v>
      </c>
      <c r="T338" s="32">
        <f t="shared" si="28"/>
        <v>16</v>
      </c>
    </row>
    <row r="339" spans="2:20" x14ac:dyDescent="0.2">
      <c r="B339" s="28">
        <v>178</v>
      </c>
      <c r="C339" s="65" t="s">
        <v>1184</v>
      </c>
      <c r="D339" s="28">
        <v>118299</v>
      </c>
      <c r="E339" s="31" t="s">
        <v>1581</v>
      </c>
      <c r="F339" s="31" t="s">
        <v>70</v>
      </c>
      <c r="G339" s="29" t="str">
        <f t="shared" si="24"/>
        <v>Lampert Heinz</v>
      </c>
      <c r="H339" s="34">
        <v>13189</v>
      </c>
      <c r="I339" s="33">
        <f t="shared" si="27"/>
        <v>13189</v>
      </c>
      <c r="J339" s="30">
        <v>1996</v>
      </c>
      <c r="K339" s="31" t="s">
        <v>3771</v>
      </c>
      <c r="M339" s="28">
        <v>6044</v>
      </c>
      <c r="N339" s="29" t="s">
        <v>1764</v>
      </c>
      <c r="T339" s="32">
        <f t="shared" si="28"/>
        <v>17</v>
      </c>
    </row>
    <row r="340" spans="2:20" x14ac:dyDescent="0.2">
      <c r="B340" s="28">
        <v>201</v>
      </c>
      <c r="C340" s="28" t="s">
        <v>1184</v>
      </c>
      <c r="D340" s="28">
        <v>149759</v>
      </c>
      <c r="E340" s="29" t="s">
        <v>844</v>
      </c>
      <c r="F340" s="29" t="s">
        <v>63</v>
      </c>
      <c r="G340" s="29" t="str">
        <f t="shared" si="24"/>
        <v>Lötscher Josef</v>
      </c>
      <c r="H340" s="34">
        <v>10685</v>
      </c>
      <c r="I340" s="33">
        <f t="shared" si="27"/>
        <v>10685</v>
      </c>
      <c r="J340" s="30">
        <v>1993</v>
      </c>
      <c r="K340" s="29" t="s">
        <v>1671</v>
      </c>
      <c r="L340" s="29"/>
      <c r="M340" s="28">
        <v>6102</v>
      </c>
      <c r="N340" s="29" t="s">
        <v>1786</v>
      </c>
      <c r="T340" s="32">
        <f t="shared" si="28"/>
        <v>18</v>
      </c>
    </row>
    <row r="341" spans="2:20" ht="12.75" customHeight="1" x14ac:dyDescent="0.2">
      <c r="B341" s="28">
        <v>221</v>
      </c>
      <c r="C341" s="28" t="s">
        <v>1184</v>
      </c>
      <c r="D341" s="28">
        <v>100076</v>
      </c>
      <c r="E341" s="29" t="s">
        <v>823</v>
      </c>
      <c r="F341" s="29" t="s">
        <v>62</v>
      </c>
      <c r="G341" s="29" t="str">
        <f t="shared" si="24"/>
        <v>Müller Hans</v>
      </c>
      <c r="H341" s="34">
        <v>10384</v>
      </c>
      <c r="I341" s="33">
        <f t="shared" si="27"/>
        <v>10384</v>
      </c>
      <c r="J341" s="30">
        <v>1988</v>
      </c>
      <c r="K341" s="29" t="s">
        <v>151</v>
      </c>
      <c r="L341" s="29"/>
      <c r="M341" s="28">
        <v>6020</v>
      </c>
      <c r="N341" s="29" t="s">
        <v>1777</v>
      </c>
      <c r="T341" s="32">
        <f t="shared" si="28"/>
        <v>19</v>
      </c>
    </row>
    <row r="342" spans="2:20" ht="12.75" customHeight="1" x14ac:dyDescent="0.2">
      <c r="B342" s="28">
        <v>237</v>
      </c>
      <c r="C342" s="65" t="s">
        <v>1184</v>
      </c>
      <c r="D342" s="28">
        <v>230646</v>
      </c>
      <c r="E342" s="31" t="s">
        <v>823</v>
      </c>
      <c r="F342" s="31" t="s">
        <v>212</v>
      </c>
      <c r="G342" s="29" t="str">
        <f t="shared" si="24"/>
        <v>Müller Oswald</v>
      </c>
      <c r="H342" s="34">
        <v>8436</v>
      </c>
      <c r="I342" s="33">
        <f t="shared" si="27"/>
        <v>8436</v>
      </c>
      <c r="J342" s="30">
        <v>1983</v>
      </c>
      <c r="K342" s="31" t="s">
        <v>3795</v>
      </c>
      <c r="M342" s="28">
        <v>6343</v>
      </c>
      <c r="N342" s="29" t="s">
        <v>1181</v>
      </c>
      <c r="T342" s="32">
        <f t="shared" si="28"/>
        <v>20</v>
      </c>
    </row>
    <row r="343" spans="2:20" ht="12.75" customHeight="1" x14ac:dyDescent="0.2">
      <c r="B343" s="28">
        <v>132</v>
      </c>
      <c r="C343" s="28" t="s">
        <v>1184</v>
      </c>
      <c r="D343" s="28">
        <v>103785</v>
      </c>
      <c r="E343" s="29" t="s">
        <v>375</v>
      </c>
      <c r="F343" s="29" t="s">
        <v>63</v>
      </c>
      <c r="G343" s="29" t="str">
        <f t="shared" si="24"/>
        <v>Renggli Josef</v>
      </c>
      <c r="H343" s="34">
        <v>9877</v>
      </c>
      <c r="I343" s="33">
        <f t="shared" si="27"/>
        <v>9877</v>
      </c>
      <c r="J343" s="30">
        <v>1987</v>
      </c>
      <c r="K343" s="29" t="s">
        <v>1883</v>
      </c>
      <c r="L343" s="29"/>
      <c r="M343" s="28">
        <v>6218</v>
      </c>
      <c r="N343" s="29" t="s">
        <v>1150</v>
      </c>
      <c r="T343" s="32">
        <f t="shared" si="28"/>
        <v>21</v>
      </c>
    </row>
    <row r="344" spans="2:20" ht="12.75" customHeight="1" x14ac:dyDescent="0.2">
      <c r="B344" s="28">
        <v>163</v>
      </c>
      <c r="C344" s="28" t="s">
        <v>1184</v>
      </c>
      <c r="D344" s="28">
        <v>165548</v>
      </c>
      <c r="E344" s="29" t="s">
        <v>1277</v>
      </c>
      <c r="F344" s="29" t="s">
        <v>229</v>
      </c>
      <c r="G344" s="29" t="str">
        <f t="shared" ref="G344:G351" si="29">CONCATENATE(E344," ",F344)</f>
        <v>Schmidhauser Hannes</v>
      </c>
      <c r="H344" s="34">
        <v>11540</v>
      </c>
      <c r="I344" s="33">
        <f t="shared" si="27"/>
        <v>11540</v>
      </c>
      <c r="J344" s="30">
        <v>1991</v>
      </c>
      <c r="K344" s="29" t="s">
        <v>10</v>
      </c>
      <c r="L344" s="29"/>
      <c r="M344" s="28">
        <v>6010</v>
      </c>
      <c r="N344" s="29" t="s">
        <v>1797</v>
      </c>
      <c r="T344" s="32">
        <f t="shared" si="28"/>
        <v>22</v>
      </c>
    </row>
    <row r="345" spans="2:20" ht="12.75" customHeight="1" x14ac:dyDescent="0.2">
      <c r="B345" s="28">
        <v>205</v>
      </c>
      <c r="C345" s="28" t="s">
        <v>1184</v>
      </c>
      <c r="D345" s="28">
        <v>111388</v>
      </c>
      <c r="E345" s="29" t="s">
        <v>1728</v>
      </c>
      <c r="F345" s="29" t="s">
        <v>1205</v>
      </c>
      <c r="G345" s="29" t="str">
        <f t="shared" si="29"/>
        <v>Schmidlin Eduard</v>
      </c>
      <c r="H345" s="34">
        <v>9676</v>
      </c>
      <c r="I345" s="33">
        <f t="shared" si="27"/>
        <v>9676</v>
      </c>
      <c r="J345" s="30">
        <v>1986</v>
      </c>
      <c r="K345" s="29" t="s">
        <v>960</v>
      </c>
      <c r="L345" s="29"/>
      <c r="M345" s="28">
        <v>6033</v>
      </c>
      <c r="N345" s="29" t="s">
        <v>1760</v>
      </c>
      <c r="T345" s="32">
        <f t="shared" si="28"/>
        <v>23</v>
      </c>
    </row>
    <row r="346" spans="2:20" ht="12.75" customHeight="1" x14ac:dyDescent="0.2">
      <c r="B346" s="28">
        <v>163</v>
      </c>
      <c r="C346" s="28" t="s">
        <v>1184</v>
      </c>
      <c r="D346" s="28">
        <v>165560</v>
      </c>
      <c r="E346" s="29" t="s">
        <v>171</v>
      </c>
      <c r="F346" s="29" t="s">
        <v>122</v>
      </c>
      <c r="G346" s="29" t="str">
        <f t="shared" si="29"/>
        <v>Stadelmann Edy</v>
      </c>
      <c r="H346" s="34">
        <v>13436</v>
      </c>
      <c r="I346" s="33">
        <f t="shared" si="27"/>
        <v>13436</v>
      </c>
      <c r="J346" s="30">
        <v>1996</v>
      </c>
      <c r="K346" s="29" t="s">
        <v>979</v>
      </c>
      <c r="L346" s="29"/>
      <c r="M346" s="28">
        <v>6010</v>
      </c>
      <c r="N346" s="29" t="s">
        <v>1797</v>
      </c>
      <c r="T346" s="32">
        <f t="shared" si="28"/>
        <v>24</v>
      </c>
    </row>
    <row r="347" spans="2:20" x14ac:dyDescent="0.2">
      <c r="B347" s="28">
        <v>186</v>
      </c>
      <c r="C347" s="28" t="s">
        <v>1184</v>
      </c>
      <c r="D347" s="28">
        <v>183158</v>
      </c>
      <c r="E347" s="29" t="s">
        <v>1085</v>
      </c>
      <c r="F347" s="29" t="s">
        <v>71</v>
      </c>
      <c r="G347" s="29" t="str">
        <f t="shared" si="29"/>
        <v>Suppiger Franz</v>
      </c>
      <c r="H347" s="34">
        <v>12541</v>
      </c>
      <c r="I347" s="33">
        <f t="shared" si="27"/>
        <v>12541</v>
      </c>
      <c r="J347" s="30">
        <v>1994</v>
      </c>
      <c r="K347" s="29" t="s">
        <v>2270</v>
      </c>
      <c r="L347" s="29"/>
      <c r="M347" s="28">
        <v>6020</v>
      </c>
      <c r="N347" s="29" t="s">
        <v>1777</v>
      </c>
      <c r="T347" s="32">
        <f t="shared" si="28"/>
        <v>25</v>
      </c>
    </row>
    <row r="348" spans="2:20" x14ac:dyDescent="0.2">
      <c r="B348" s="28">
        <v>206</v>
      </c>
      <c r="C348" s="65" t="s">
        <v>2034</v>
      </c>
      <c r="D348" s="28">
        <v>111666</v>
      </c>
      <c r="E348" s="31" t="s">
        <v>429</v>
      </c>
      <c r="F348" s="31" t="s">
        <v>237</v>
      </c>
      <c r="G348" s="29" t="str">
        <f t="shared" si="29"/>
        <v>Vonesch Stephan</v>
      </c>
      <c r="H348" s="34">
        <v>8516</v>
      </c>
      <c r="I348" s="33">
        <f t="shared" si="27"/>
        <v>8516</v>
      </c>
      <c r="J348" s="30">
        <v>1983</v>
      </c>
      <c r="K348" s="31" t="s">
        <v>952</v>
      </c>
      <c r="M348" s="28">
        <v>6264</v>
      </c>
      <c r="N348" s="29" t="s">
        <v>1795</v>
      </c>
      <c r="T348" s="32">
        <f t="shared" si="28"/>
        <v>26</v>
      </c>
    </row>
    <row r="349" spans="2:20" ht="12.75" customHeight="1" x14ac:dyDescent="0.2">
      <c r="B349" s="28">
        <v>178</v>
      </c>
      <c r="C349" s="28" t="s">
        <v>1184</v>
      </c>
      <c r="D349" s="28">
        <v>188150</v>
      </c>
      <c r="E349" s="29" t="s">
        <v>1100</v>
      </c>
      <c r="F349" s="29" t="s">
        <v>62</v>
      </c>
      <c r="G349" s="29" t="str">
        <f t="shared" si="29"/>
        <v>Wechsler Hans</v>
      </c>
      <c r="H349" s="34">
        <v>11441</v>
      </c>
      <c r="I349" s="33">
        <f t="shared" si="27"/>
        <v>11441</v>
      </c>
      <c r="J349" s="30">
        <v>1991</v>
      </c>
      <c r="K349" s="29" t="s">
        <v>1077</v>
      </c>
      <c r="L349" s="29"/>
      <c r="M349" s="28">
        <v>6010</v>
      </c>
      <c r="N349" s="29" t="s">
        <v>1797</v>
      </c>
      <c r="T349" s="32">
        <f t="shared" si="28"/>
        <v>27</v>
      </c>
    </row>
    <row r="350" spans="2:20" x14ac:dyDescent="0.2">
      <c r="B350" s="28">
        <v>217</v>
      </c>
      <c r="C350" s="65" t="s">
        <v>1184</v>
      </c>
      <c r="D350" s="28">
        <v>121239</v>
      </c>
      <c r="E350" s="31" t="s">
        <v>182</v>
      </c>
      <c r="F350" s="31" t="s">
        <v>62</v>
      </c>
      <c r="G350" s="29" t="str">
        <f t="shared" si="29"/>
        <v>Wicki Hans</v>
      </c>
      <c r="H350" s="34">
        <v>12573</v>
      </c>
      <c r="I350" s="33">
        <f t="shared" si="27"/>
        <v>12573</v>
      </c>
      <c r="J350" s="30">
        <v>1994</v>
      </c>
      <c r="K350" s="31" t="s">
        <v>1713</v>
      </c>
      <c r="M350" s="28">
        <v>6037</v>
      </c>
      <c r="N350" s="29" t="s">
        <v>1163</v>
      </c>
      <c r="T350" s="32">
        <f t="shared" si="28"/>
        <v>28</v>
      </c>
    </row>
    <row r="351" spans="2:20" x14ac:dyDescent="0.2">
      <c r="B351" s="28">
        <v>129</v>
      </c>
      <c r="C351" s="65" t="s">
        <v>3739</v>
      </c>
      <c r="D351" s="28">
        <v>185761</v>
      </c>
      <c r="E351" s="29" t="s">
        <v>3538</v>
      </c>
      <c r="F351" s="29" t="s">
        <v>118</v>
      </c>
      <c r="G351" s="29" t="str">
        <f t="shared" si="29"/>
        <v>Ziswiler-Lang Arthur</v>
      </c>
      <c r="H351" s="34">
        <v>16359</v>
      </c>
      <c r="I351" s="33">
        <f t="shared" si="27"/>
        <v>16359</v>
      </c>
      <c r="J351" s="30">
        <v>2004</v>
      </c>
      <c r="K351" s="29" t="s">
        <v>1060</v>
      </c>
      <c r="L351" s="29"/>
      <c r="M351" s="28">
        <v>6274</v>
      </c>
      <c r="N351" s="29" t="s">
        <v>1784</v>
      </c>
      <c r="T351" s="32">
        <f t="shared" si="28"/>
        <v>29</v>
      </c>
    </row>
    <row r="352" spans="2:20" ht="12.75" customHeight="1" x14ac:dyDescent="0.2">
      <c r="G352" s="29"/>
      <c r="I352" s="33"/>
    </row>
    <row r="353" spans="1:20" ht="18.75" customHeight="1" x14ac:dyDescent="0.25">
      <c r="E353" s="27">
        <v>2020</v>
      </c>
      <c r="F353" s="29"/>
      <c r="G353" s="29"/>
      <c r="I353" s="33"/>
    </row>
    <row r="354" spans="1:20" x14ac:dyDescent="0.2">
      <c r="G354" s="29"/>
      <c r="I354" s="33"/>
    </row>
    <row r="355" spans="1:20" x14ac:dyDescent="0.2">
      <c r="A355" s="28">
        <v>3</v>
      </c>
      <c r="B355" s="28">
        <v>155</v>
      </c>
      <c r="C355" s="65" t="s">
        <v>1184</v>
      </c>
      <c r="D355" s="28">
        <v>102295</v>
      </c>
      <c r="E355" s="31" t="s">
        <v>252</v>
      </c>
      <c r="F355" s="31" t="s">
        <v>71</v>
      </c>
      <c r="G355" s="29" t="str">
        <f t="shared" ref="G355:G418" si="30">CONCATENATE(E355," ",F355)</f>
        <v>Ammann Franz</v>
      </c>
      <c r="H355" s="34">
        <v>11786</v>
      </c>
      <c r="I355" s="33">
        <f t="shared" ref="I355:I402" si="31">H355</f>
        <v>11786</v>
      </c>
      <c r="J355" s="30">
        <v>1992</v>
      </c>
      <c r="K355" s="31" t="s">
        <v>1377</v>
      </c>
      <c r="M355" s="28">
        <v>6048</v>
      </c>
      <c r="N355" s="29" t="s">
        <v>1782</v>
      </c>
      <c r="T355" s="32">
        <f>T354+1</f>
        <v>1</v>
      </c>
    </row>
    <row r="356" spans="1:20" ht="12.75" customHeight="1" x14ac:dyDescent="0.2">
      <c r="A356" s="28">
        <v>8</v>
      </c>
      <c r="B356" s="28">
        <v>122</v>
      </c>
      <c r="C356" s="65" t="s">
        <v>1184</v>
      </c>
      <c r="D356" s="28">
        <v>100029</v>
      </c>
      <c r="E356" s="31" t="s">
        <v>1715</v>
      </c>
      <c r="F356" s="31" t="s">
        <v>77</v>
      </c>
      <c r="G356" s="29" t="str">
        <f t="shared" si="30"/>
        <v>Berger Emil</v>
      </c>
      <c r="H356" s="34">
        <v>13711</v>
      </c>
      <c r="I356" s="33">
        <f t="shared" si="31"/>
        <v>13711</v>
      </c>
      <c r="J356" s="30">
        <v>1997</v>
      </c>
      <c r="K356" s="31" t="s">
        <v>1716</v>
      </c>
      <c r="M356" s="28">
        <v>6020</v>
      </c>
      <c r="N356" s="29" t="s">
        <v>1777</v>
      </c>
      <c r="T356" s="32">
        <f>T355+1</f>
        <v>2</v>
      </c>
    </row>
    <row r="357" spans="1:20" ht="12.75" customHeight="1" x14ac:dyDescent="0.2">
      <c r="A357" s="28">
        <v>3</v>
      </c>
      <c r="B357" s="28">
        <v>169</v>
      </c>
      <c r="C357" s="65" t="s">
        <v>1184</v>
      </c>
      <c r="D357" s="28">
        <v>111337</v>
      </c>
      <c r="E357" s="31" t="s">
        <v>269</v>
      </c>
      <c r="F357" s="31" t="s">
        <v>1219</v>
      </c>
      <c r="G357" s="29" t="str">
        <f t="shared" si="30"/>
        <v>Bienz Eugen</v>
      </c>
      <c r="H357" s="34">
        <v>13864</v>
      </c>
      <c r="I357" s="33">
        <f t="shared" si="31"/>
        <v>13864</v>
      </c>
      <c r="J357" s="30">
        <v>1997</v>
      </c>
      <c r="K357" s="31" t="s">
        <v>3745</v>
      </c>
      <c r="M357" s="28">
        <v>6030</v>
      </c>
      <c r="N357" s="29" t="s">
        <v>1152</v>
      </c>
      <c r="T357" s="32">
        <f t="shared" ref="T357:T401" si="32">T356+1</f>
        <v>3</v>
      </c>
    </row>
    <row r="358" spans="1:20" x14ac:dyDescent="0.2">
      <c r="A358" s="28">
        <v>2</v>
      </c>
      <c r="B358" s="28">
        <v>178</v>
      </c>
      <c r="C358" s="65" t="s">
        <v>1184</v>
      </c>
      <c r="D358" s="28">
        <v>118778</v>
      </c>
      <c r="E358" s="31" t="s">
        <v>1072</v>
      </c>
      <c r="F358" s="31" t="s">
        <v>112</v>
      </c>
      <c r="G358" s="29" t="str">
        <f t="shared" si="30"/>
        <v>Büchner Helga</v>
      </c>
      <c r="H358" s="34">
        <v>10871</v>
      </c>
      <c r="I358" s="33">
        <f t="shared" si="31"/>
        <v>10871</v>
      </c>
      <c r="J358" s="30">
        <v>1989</v>
      </c>
      <c r="K358" s="31" t="s">
        <v>1212</v>
      </c>
      <c r="M358" s="28">
        <v>6004</v>
      </c>
      <c r="N358" s="29" t="s">
        <v>1796</v>
      </c>
      <c r="T358" s="32">
        <f t="shared" si="32"/>
        <v>4</v>
      </c>
    </row>
    <row r="359" spans="1:20" x14ac:dyDescent="0.2">
      <c r="A359" s="28">
        <v>9</v>
      </c>
      <c r="B359" s="28">
        <v>119</v>
      </c>
      <c r="C359" s="65" t="s">
        <v>3739</v>
      </c>
      <c r="D359" s="28">
        <v>154948</v>
      </c>
      <c r="E359" s="31" t="s">
        <v>754</v>
      </c>
      <c r="F359" s="31" t="s">
        <v>62</v>
      </c>
      <c r="G359" s="29" t="str">
        <f t="shared" si="30"/>
        <v>Burkhard Hans</v>
      </c>
      <c r="H359" s="34">
        <v>16218</v>
      </c>
      <c r="I359" s="33">
        <f t="shared" si="31"/>
        <v>16218</v>
      </c>
      <c r="J359" s="30">
        <v>2004</v>
      </c>
      <c r="K359" s="31" t="s">
        <v>2376</v>
      </c>
      <c r="M359" s="28">
        <v>6205</v>
      </c>
      <c r="N359" s="29" t="s">
        <v>1799</v>
      </c>
      <c r="T359" s="32">
        <f t="shared" si="32"/>
        <v>5</v>
      </c>
    </row>
    <row r="360" spans="1:20" x14ac:dyDescent="0.2">
      <c r="A360" s="28">
        <v>11</v>
      </c>
      <c r="B360" s="28">
        <v>235</v>
      </c>
      <c r="C360" s="65" t="s">
        <v>1184</v>
      </c>
      <c r="D360" s="28">
        <v>146870</v>
      </c>
      <c r="E360" s="31" t="s">
        <v>290</v>
      </c>
      <c r="F360" s="31" t="s">
        <v>116</v>
      </c>
      <c r="G360" s="29" t="str">
        <f t="shared" si="30"/>
        <v>Burkhardt Kurt</v>
      </c>
      <c r="H360" s="34">
        <v>13416</v>
      </c>
      <c r="I360" s="33">
        <f t="shared" si="31"/>
        <v>13416</v>
      </c>
      <c r="J360" s="30">
        <v>1996</v>
      </c>
      <c r="K360" s="31" t="s">
        <v>3805</v>
      </c>
      <c r="M360" s="28">
        <v>6210</v>
      </c>
      <c r="N360" s="29" t="s">
        <v>1154</v>
      </c>
      <c r="T360" s="32">
        <f t="shared" si="32"/>
        <v>6</v>
      </c>
    </row>
    <row r="361" spans="1:20" ht="12.75" customHeight="1" x14ac:dyDescent="0.2">
      <c r="A361" s="28">
        <v>17</v>
      </c>
      <c r="B361" s="28">
        <v>126</v>
      </c>
      <c r="C361" s="65" t="s">
        <v>1184</v>
      </c>
      <c r="D361" s="28">
        <v>156982</v>
      </c>
      <c r="E361" s="31" t="s">
        <v>883</v>
      </c>
      <c r="F361" s="31" t="s">
        <v>63</v>
      </c>
      <c r="G361" s="29" t="str">
        <f t="shared" si="30"/>
        <v>Burri Josef</v>
      </c>
      <c r="H361" s="34">
        <v>11157</v>
      </c>
      <c r="I361" s="33">
        <f t="shared" si="31"/>
        <v>11157</v>
      </c>
      <c r="J361" s="30">
        <v>1990</v>
      </c>
      <c r="K361" s="31" t="s">
        <v>564</v>
      </c>
      <c r="M361" s="28">
        <v>6106</v>
      </c>
      <c r="N361" s="29" t="s">
        <v>1159</v>
      </c>
      <c r="Q361" s="53" t="s">
        <v>3929</v>
      </c>
      <c r="T361" s="32">
        <f t="shared" si="32"/>
        <v>7</v>
      </c>
    </row>
    <row r="362" spans="1:20" ht="12.75" customHeight="1" x14ac:dyDescent="0.2">
      <c r="A362" s="28">
        <v>11</v>
      </c>
      <c r="B362" s="28">
        <v>221</v>
      </c>
      <c r="C362" s="65" t="s">
        <v>2034</v>
      </c>
      <c r="D362" s="28">
        <v>144855</v>
      </c>
      <c r="E362" s="62" t="s">
        <v>291</v>
      </c>
      <c r="F362" s="31" t="s">
        <v>71</v>
      </c>
      <c r="G362" s="29" t="str">
        <f t="shared" si="30"/>
        <v>Bussmann Franz</v>
      </c>
      <c r="H362" s="34">
        <v>14818</v>
      </c>
      <c r="I362" s="33">
        <f t="shared" si="31"/>
        <v>14818</v>
      </c>
      <c r="J362" s="30">
        <v>2000</v>
      </c>
      <c r="K362" s="31" t="s">
        <v>3830</v>
      </c>
      <c r="M362" s="28">
        <v>6017</v>
      </c>
      <c r="N362" s="29" t="s">
        <v>24</v>
      </c>
      <c r="T362" s="32">
        <f t="shared" si="32"/>
        <v>8</v>
      </c>
    </row>
    <row r="363" spans="1:20" ht="12.75" customHeight="1" x14ac:dyDescent="0.2">
      <c r="A363" s="28">
        <v>17</v>
      </c>
      <c r="B363" s="28">
        <v>228</v>
      </c>
      <c r="C363" s="65" t="s">
        <v>1184</v>
      </c>
      <c r="D363" s="28">
        <v>164200</v>
      </c>
      <c r="E363" s="31" t="s">
        <v>294</v>
      </c>
      <c r="F363" s="31" t="s">
        <v>81</v>
      </c>
      <c r="G363" s="29" t="str">
        <f t="shared" si="30"/>
        <v>Dahinden Alfred</v>
      </c>
      <c r="H363" s="34">
        <v>11174</v>
      </c>
      <c r="I363" s="33">
        <f t="shared" si="31"/>
        <v>11174</v>
      </c>
      <c r="J363" s="30">
        <v>1990</v>
      </c>
      <c r="K363" s="31" t="s">
        <v>577</v>
      </c>
      <c r="M363" s="28">
        <v>6170</v>
      </c>
      <c r="N363" s="29" t="s">
        <v>1800</v>
      </c>
      <c r="T363" s="32">
        <f t="shared" si="32"/>
        <v>9</v>
      </c>
    </row>
    <row r="364" spans="1:20" ht="12.75" customHeight="1" x14ac:dyDescent="0.2">
      <c r="A364" s="28">
        <v>15</v>
      </c>
      <c r="B364" s="28">
        <v>140</v>
      </c>
      <c r="C364" s="65" t="s">
        <v>3739</v>
      </c>
      <c r="D364" s="28">
        <v>223434</v>
      </c>
      <c r="E364" s="31" t="s">
        <v>301</v>
      </c>
      <c r="F364" s="31" t="s">
        <v>2420</v>
      </c>
      <c r="G364" s="29" t="str">
        <f t="shared" si="30"/>
        <v>Eiholzer Heiri</v>
      </c>
      <c r="H364" s="34">
        <v>20915</v>
      </c>
      <c r="I364" s="33">
        <f t="shared" si="31"/>
        <v>20915</v>
      </c>
      <c r="J364" s="30">
        <v>2017</v>
      </c>
      <c r="K364" s="31" t="s">
        <v>3520</v>
      </c>
      <c r="M364" s="28">
        <v>6146</v>
      </c>
      <c r="N364" s="29" t="s">
        <v>0</v>
      </c>
      <c r="T364" s="32">
        <f t="shared" si="32"/>
        <v>10</v>
      </c>
    </row>
    <row r="365" spans="1:20" x14ac:dyDescent="0.2">
      <c r="A365" s="28">
        <v>8</v>
      </c>
      <c r="B365" s="28">
        <v>121</v>
      </c>
      <c r="C365" s="65" t="s">
        <v>1184</v>
      </c>
      <c r="D365" s="65" t="s">
        <v>1184</v>
      </c>
      <c r="E365" s="31" t="s">
        <v>43</v>
      </c>
      <c r="F365" s="31" t="s">
        <v>214</v>
      </c>
      <c r="G365" s="29" t="str">
        <f t="shared" si="30"/>
        <v>Filliger Arnold</v>
      </c>
      <c r="H365" s="34">
        <v>13353</v>
      </c>
      <c r="I365" s="33">
        <f t="shared" si="31"/>
        <v>13353</v>
      </c>
      <c r="J365" s="30">
        <v>2005</v>
      </c>
      <c r="K365" s="31" t="s">
        <v>44</v>
      </c>
      <c r="M365" s="28">
        <v>6020</v>
      </c>
      <c r="N365" s="29" t="s">
        <v>1777</v>
      </c>
      <c r="T365" s="32">
        <f t="shared" si="32"/>
        <v>11</v>
      </c>
    </row>
    <row r="366" spans="1:20" ht="12.75" customHeight="1" x14ac:dyDescent="0.2">
      <c r="A366" s="28">
        <v>9</v>
      </c>
      <c r="B366" s="28">
        <v>148</v>
      </c>
      <c r="C366" s="65" t="s">
        <v>1184</v>
      </c>
      <c r="D366" s="28">
        <v>174641</v>
      </c>
      <c r="E366" s="31" t="s">
        <v>799</v>
      </c>
      <c r="F366" s="31" t="s">
        <v>114</v>
      </c>
      <c r="G366" s="29" t="str">
        <f t="shared" si="30"/>
        <v>Fuchs Jakob</v>
      </c>
      <c r="H366" s="34">
        <v>8966</v>
      </c>
      <c r="I366" s="33">
        <f t="shared" si="31"/>
        <v>8966</v>
      </c>
      <c r="J366" s="30">
        <v>1984</v>
      </c>
      <c r="K366" s="31" t="s">
        <v>628</v>
      </c>
      <c r="M366" s="28">
        <v>6024</v>
      </c>
      <c r="N366" s="29" t="s">
        <v>25</v>
      </c>
      <c r="T366" s="32">
        <f t="shared" si="32"/>
        <v>12</v>
      </c>
    </row>
    <row r="367" spans="1:20" x14ac:dyDescent="0.2">
      <c r="A367" s="28">
        <v>3</v>
      </c>
      <c r="B367" s="28">
        <v>229</v>
      </c>
      <c r="C367" s="65" t="s">
        <v>1184</v>
      </c>
      <c r="D367" s="28">
        <v>174153</v>
      </c>
      <c r="E367" s="31" t="s">
        <v>799</v>
      </c>
      <c r="F367" s="31" t="s">
        <v>63</v>
      </c>
      <c r="G367" s="29" t="str">
        <f t="shared" si="30"/>
        <v>Fuchs Josef</v>
      </c>
      <c r="H367" s="34">
        <v>11930</v>
      </c>
      <c r="I367" s="33">
        <f t="shared" si="31"/>
        <v>11930</v>
      </c>
      <c r="J367" s="30">
        <v>1992</v>
      </c>
      <c r="K367" s="31" t="s">
        <v>1425</v>
      </c>
      <c r="M367" s="28">
        <v>6103</v>
      </c>
      <c r="N367" s="29" t="s">
        <v>31</v>
      </c>
      <c r="T367" s="32">
        <f t="shared" si="32"/>
        <v>13</v>
      </c>
    </row>
    <row r="368" spans="1:20" ht="12.75" customHeight="1" x14ac:dyDescent="0.2">
      <c r="A368" s="28">
        <v>15</v>
      </c>
      <c r="B368" s="28">
        <v>206</v>
      </c>
      <c r="C368" s="65" t="s">
        <v>1184</v>
      </c>
      <c r="D368" s="28">
        <v>174927</v>
      </c>
      <c r="E368" s="31" t="s">
        <v>895</v>
      </c>
      <c r="F368" s="31" t="s">
        <v>71</v>
      </c>
      <c r="G368" s="29" t="str">
        <f t="shared" si="30"/>
        <v>Geiser Franz</v>
      </c>
      <c r="H368" s="34">
        <v>10010</v>
      </c>
      <c r="I368" s="33">
        <f t="shared" si="31"/>
        <v>10010</v>
      </c>
      <c r="J368" s="30">
        <v>1991</v>
      </c>
      <c r="K368" s="31" t="s">
        <v>3807</v>
      </c>
      <c r="M368" s="28">
        <v>6144</v>
      </c>
      <c r="N368" s="29" t="s">
        <v>1330</v>
      </c>
      <c r="T368" s="32">
        <f t="shared" si="32"/>
        <v>14</v>
      </c>
    </row>
    <row r="369" spans="1:20" ht="12.75" customHeight="1" x14ac:dyDescent="0.2">
      <c r="A369" s="28">
        <v>8</v>
      </c>
      <c r="B369" s="28">
        <v>121</v>
      </c>
      <c r="C369" s="65" t="s">
        <v>1184</v>
      </c>
      <c r="D369" s="28">
        <v>170506</v>
      </c>
      <c r="E369" s="31" t="s">
        <v>320</v>
      </c>
      <c r="F369" s="31" t="s">
        <v>1221</v>
      </c>
      <c r="G369" s="29" t="str">
        <f t="shared" si="30"/>
        <v>Gisler Ernst</v>
      </c>
      <c r="H369" s="34">
        <v>14815</v>
      </c>
      <c r="I369" s="33">
        <f t="shared" si="31"/>
        <v>14815</v>
      </c>
      <c r="J369" s="30">
        <v>2000</v>
      </c>
      <c r="K369" s="31" t="s">
        <v>634</v>
      </c>
      <c r="M369" s="28">
        <v>6020</v>
      </c>
      <c r="N369" s="29" t="s">
        <v>1777</v>
      </c>
      <c r="T369" s="32">
        <f t="shared" si="32"/>
        <v>15</v>
      </c>
    </row>
    <row r="370" spans="1:20" ht="12.75" customHeight="1" x14ac:dyDescent="0.2">
      <c r="A370" s="28">
        <v>11</v>
      </c>
      <c r="B370" s="28">
        <v>203</v>
      </c>
      <c r="C370" s="65" t="s">
        <v>2068</v>
      </c>
      <c r="D370" s="65" t="s">
        <v>2068</v>
      </c>
      <c r="E370" s="31" t="s">
        <v>324</v>
      </c>
      <c r="F370" s="31" t="s">
        <v>89</v>
      </c>
      <c r="G370" s="29" t="str">
        <f t="shared" si="30"/>
        <v>Gössi Werner</v>
      </c>
      <c r="H370" s="34">
        <v>13861</v>
      </c>
      <c r="I370" s="33">
        <f t="shared" si="31"/>
        <v>13861</v>
      </c>
      <c r="J370" s="30">
        <v>1997</v>
      </c>
      <c r="K370" s="31" t="s">
        <v>1487</v>
      </c>
      <c r="M370" s="28">
        <v>6208</v>
      </c>
      <c r="N370" s="29" t="s">
        <v>1761</v>
      </c>
      <c r="T370" s="32">
        <f t="shared" si="32"/>
        <v>16</v>
      </c>
    </row>
    <row r="371" spans="1:20" ht="12.75" customHeight="1" x14ac:dyDescent="0.2">
      <c r="A371" s="28">
        <v>15</v>
      </c>
      <c r="B371" s="28">
        <v>208</v>
      </c>
      <c r="C371" s="65" t="s">
        <v>1184</v>
      </c>
      <c r="D371" s="28">
        <v>168024</v>
      </c>
      <c r="E371" s="31" t="s">
        <v>325</v>
      </c>
      <c r="F371" s="31" t="s">
        <v>81</v>
      </c>
      <c r="G371" s="29" t="str">
        <f t="shared" si="30"/>
        <v>Graf Alfred</v>
      </c>
      <c r="H371" s="34">
        <v>13697</v>
      </c>
      <c r="I371" s="33">
        <f t="shared" si="31"/>
        <v>13697</v>
      </c>
      <c r="J371" s="30">
        <v>1997</v>
      </c>
      <c r="K371" s="31" t="s">
        <v>867</v>
      </c>
      <c r="M371" s="28">
        <v>6264</v>
      </c>
      <c r="N371" s="29" t="s">
        <v>1795</v>
      </c>
      <c r="Q371" s="53" t="s">
        <v>3929</v>
      </c>
      <c r="T371" s="32">
        <f t="shared" si="32"/>
        <v>17</v>
      </c>
    </row>
    <row r="372" spans="1:20" ht="12.75" customHeight="1" x14ac:dyDescent="0.2">
      <c r="A372" s="28">
        <v>16</v>
      </c>
      <c r="B372" s="28">
        <v>188</v>
      </c>
      <c r="C372" s="65" t="s">
        <v>1184</v>
      </c>
      <c r="D372" s="28">
        <v>247189</v>
      </c>
      <c r="E372" s="31" t="s">
        <v>329</v>
      </c>
      <c r="F372" s="31" t="s">
        <v>82</v>
      </c>
      <c r="G372" s="29" t="str">
        <f t="shared" si="30"/>
        <v>Haas Anton</v>
      </c>
      <c r="H372" s="34">
        <v>14715</v>
      </c>
      <c r="I372" s="33">
        <f t="shared" si="31"/>
        <v>14715</v>
      </c>
      <c r="J372" s="30">
        <v>2000</v>
      </c>
      <c r="K372" s="31" t="s">
        <v>1498</v>
      </c>
      <c r="M372" s="28">
        <v>6014</v>
      </c>
      <c r="N372" s="29" t="s">
        <v>1796</v>
      </c>
      <c r="T372" s="32">
        <f t="shared" si="32"/>
        <v>18</v>
      </c>
    </row>
    <row r="373" spans="1:20" x14ac:dyDescent="0.2">
      <c r="A373" s="28">
        <v>11</v>
      </c>
      <c r="B373" s="28">
        <v>221</v>
      </c>
      <c r="C373" s="65" t="s">
        <v>1184</v>
      </c>
      <c r="D373" s="28">
        <v>174405</v>
      </c>
      <c r="E373" s="31" t="s">
        <v>331</v>
      </c>
      <c r="F373" s="31" t="s">
        <v>87</v>
      </c>
      <c r="G373" s="29" t="str">
        <f t="shared" si="30"/>
        <v>Häberli Paul</v>
      </c>
      <c r="H373" s="34">
        <v>13216</v>
      </c>
      <c r="I373" s="33">
        <f t="shared" si="31"/>
        <v>13216</v>
      </c>
      <c r="J373" s="30">
        <v>2018</v>
      </c>
      <c r="K373" s="31" t="s">
        <v>3780</v>
      </c>
      <c r="M373" s="28">
        <v>6017</v>
      </c>
      <c r="N373" s="29" t="s">
        <v>3781</v>
      </c>
      <c r="T373" s="32">
        <f t="shared" si="32"/>
        <v>19</v>
      </c>
    </row>
    <row r="374" spans="1:20" ht="12.75" customHeight="1" x14ac:dyDescent="0.2">
      <c r="A374" s="28">
        <v>8</v>
      </c>
      <c r="B374" s="28">
        <v>210</v>
      </c>
      <c r="C374" s="65" t="s">
        <v>1184</v>
      </c>
      <c r="D374" s="28">
        <v>168761</v>
      </c>
      <c r="E374" s="31" t="s">
        <v>332</v>
      </c>
      <c r="F374" s="31" t="s">
        <v>63</v>
      </c>
      <c r="G374" s="29" t="str">
        <f t="shared" si="30"/>
        <v>Habermacher Josef</v>
      </c>
      <c r="H374" s="34">
        <v>13195</v>
      </c>
      <c r="I374" s="33">
        <f t="shared" si="31"/>
        <v>13195</v>
      </c>
      <c r="J374" s="30">
        <v>2004</v>
      </c>
      <c r="K374" s="31" t="s">
        <v>3741</v>
      </c>
      <c r="M374" s="28">
        <v>6026</v>
      </c>
      <c r="N374" s="29" t="s">
        <v>1801</v>
      </c>
      <c r="T374" s="32">
        <f t="shared" si="32"/>
        <v>20</v>
      </c>
    </row>
    <row r="375" spans="1:20" x14ac:dyDescent="0.2">
      <c r="A375" s="28">
        <v>15</v>
      </c>
      <c r="B375" s="28">
        <v>133</v>
      </c>
      <c r="C375" s="65" t="s">
        <v>1184</v>
      </c>
      <c r="E375" s="31" t="s">
        <v>333</v>
      </c>
      <c r="F375" s="31" t="s">
        <v>82</v>
      </c>
      <c r="G375" s="29" t="str">
        <f t="shared" si="30"/>
        <v>Haefliger Anton</v>
      </c>
      <c r="H375" s="34">
        <v>9600</v>
      </c>
      <c r="I375" s="33">
        <f t="shared" si="31"/>
        <v>9600</v>
      </c>
      <c r="J375" s="30">
        <v>1986</v>
      </c>
      <c r="K375" s="31" t="s">
        <v>1509</v>
      </c>
      <c r="M375" s="28">
        <v>6145</v>
      </c>
      <c r="N375" s="29" t="s">
        <v>1167</v>
      </c>
      <c r="T375" s="32">
        <f t="shared" si="32"/>
        <v>21</v>
      </c>
    </row>
    <row r="376" spans="1:20" ht="12.75" customHeight="1" x14ac:dyDescent="0.2">
      <c r="A376" s="28">
        <v>2</v>
      </c>
      <c r="B376" s="28">
        <v>178</v>
      </c>
      <c r="C376" s="65" t="s">
        <v>2032</v>
      </c>
      <c r="D376" s="28">
        <v>187954</v>
      </c>
      <c r="E376" s="31" t="s">
        <v>1524</v>
      </c>
      <c r="F376" s="31" t="s">
        <v>62</v>
      </c>
      <c r="G376" s="29" t="str">
        <f t="shared" si="30"/>
        <v>Hartmann  Hans</v>
      </c>
      <c r="H376" s="34">
        <v>11586</v>
      </c>
      <c r="I376" s="33">
        <f t="shared" si="31"/>
        <v>11586</v>
      </c>
      <c r="J376" s="30">
        <v>1991</v>
      </c>
      <c r="K376" s="31" t="s">
        <v>1514</v>
      </c>
      <c r="M376" s="28">
        <v>6004</v>
      </c>
      <c r="N376" s="29" t="s">
        <v>1796</v>
      </c>
      <c r="T376" s="32">
        <f t="shared" si="32"/>
        <v>22</v>
      </c>
    </row>
    <row r="377" spans="1:20" ht="12.75" customHeight="1" x14ac:dyDescent="0.2">
      <c r="A377" s="28">
        <v>8</v>
      </c>
      <c r="B377" s="28">
        <v>116</v>
      </c>
      <c r="C377" s="65" t="s">
        <v>1184</v>
      </c>
      <c r="D377" s="28">
        <v>186367</v>
      </c>
      <c r="E377" s="31" t="s">
        <v>1563</v>
      </c>
      <c r="F377" s="31" t="s">
        <v>513</v>
      </c>
      <c r="G377" s="29" t="str">
        <f t="shared" si="30"/>
        <v>Hilfiker Burkard</v>
      </c>
      <c r="H377" s="34">
        <v>8447</v>
      </c>
      <c r="I377" s="33">
        <f t="shared" si="31"/>
        <v>8447</v>
      </c>
      <c r="J377" s="30">
        <v>1983</v>
      </c>
      <c r="K377" s="31" t="s">
        <v>3746</v>
      </c>
      <c r="M377" s="28">
        <v>6030</v>
      </c>
      <c r="N377" s="29" t="s">
        <v>1152</v>
      </c>
      <c r="T377" s="32">
        <f t="shared" si="32"/>
        <v>23</v>
      </c>
    </row>
    <row r="378" spans="1:20" x14ac:dyDescent="0.2">
      <c r="A378" s="28">
        <v>14</v>
      </c>
      <c r="B378" s="28">
        <v>196</v>
      </c>
      <c r="C378" s="65" t="s">
        <v>3739</v>
      </c>
      <c r="D378" s="28">
        <v>221304</v>
      </c>
      <c r="E378" s="31" t="s">
        <v>1027</v>
      </c>
      <c r="F378" s="31" t="s">
        <v>139</v>
      </c>
      <c r="G378" s="29" t="str">
        <f t="shared" si="30"/>
        <v>Hurschler Bruno</v>
      </c>
      <c r="H378" s="34">
        <v>19829</v>
      </c>
      <c r="I378" s="33">
        <f t="shared" si="31"/>
        <v>19829</v>
      </c>
      <c r="J378" s="30">
        <v>2014</v>
      </c>
      <c r="K378" s="31" t="s">
        <v>2187</v>
      </c>
      <c r="M378" s="28">
        <v>6125</v>
      </c>
      <c r="N378" s="29" t="s">
        <v>1790</v>
      </c>
      <c r="T378" s="32">
        <f t="shared" si="32"/>
        <v>24</v>
      </c>
    </row>
    <row r="379" spans="1:20" x14ac:dyDescent="0.2">
      <c r="A379" s="28">
        <v>11</v>
      </c>
      <c r="B379" s="28">
        <v>202</v>
      </c>
      <c r="C379" s="65" t="s">
        <v>1184</v>
      </c>
      <c r="D379" s="28">
        <v>152268</v>
      </c>
      <c r="E379" s="31" t="s">
        <v>1569</v>
      </c>
      <c r="F379" s="31" t="s">
        <v>1231</v>
      </c>
      <c r="G379" s="29" t="str">
        <f t="shared" si="30"/>
        <v>Kaufmann Alois</v>
      </c>
      <c r="H379" s="34">
        <v>13004</v>
      </c>
      <c r="I379" s="33">
        <f t="shared" si="31"/>
        <v>13004</v>
      </c>
      <c r="J379" s="30">
        <v>1995</v>
      </c>
      <c r="K379" s="31" t="s">
        <v>686</v>
      </c>
      <c r="M379" s="28">
        <v>6207</v>
      </c>
      <c r="N379" s="29" t="s">
        <v>1162</v>
      </c>
      <c r="T379" s="32">
        <f t="shared" si="32"/>
        <v>25</v>
      </c>
    </row>
    <row r="380" spans="1:20" ht="12.75" customHeight="1" x14ac:dyDescent="0.2">
      <c r="A380" s="28">
        <v>12</v>
      </c>
      <c r="B380" s="28">
        <v>246</v>
      </c>
      <c r="C380" s="65" t="s">
        <v>1184</v>
      </c>
      <c r="D380" s="28">
        <v>166337</v>
      </c>
      <c r="E380" s="31" t="s">
        <v>1043</v>
      </c>
      <c r="F380" s="31" t="s">
        <v>62</v>
      </c>
      <c r="G380" s="29" t="str">
        <f t="shared" si="30"/>
        <v>Kreis Hans</v>
      </c>
      <c r="H380" s="34">
        <v>9536</v>
      </c>
      <c r="I380" s="33">
        <f t="shared" si="31"/>
        <v>9536</v>
      </c>
      <c r="J380" s="30">
        <v>1986</v>
      </c>
      <c r="K380" s="31" t="s">
        <v>530</v>
      </c>
      <c r="M380" s="28">
        <v>4806</v>
      </c>
      <c r="N380" s="29" t="s">
        <v>1151</v>
      </c>
      <c r="T380" s="32">
        <f t="shared" si="32"/>
        <v>26</v>
      </c>
    </row>
    <row r="381" spans="1:20" ht="12.75" customHeight="1" x14ac:dyDescent="0.2">
      <c r="A381" s="28">
        <v>3</v>
      </c>
      <c r="B381" s="28">
        <v>163</v>
      </c>
      <c r="C381" s="65" t="s">
        <v>3739</v>
      </c>
      <c r="D381" s="28">
        <v>180694</v>
      </c>
      <c r="E381" s="31" t="s">
        <v>1661</v>
      </c>
      <c r="F381" s="31" t="s">
        <v>139</v>
      </c>
      <c r="G381" s="29" t="str">
        <f t="shared" si="30"/>
        <v>Kuhn Bruno</v>
      </c>
      <c r="H381" s="34">
        <v>16717</v>
      </c>
      <c r="I381" s="33">
        <f t="shared" si="31"/>
        <v>16717</v>
      </c>
      <c r="J381" s="30">
        <v>2005</v>
      </c>
      <c r="K381" s="31" t="s">
        <v>3831</v>
      </c>
      <c r="M381" s="28">
        <v>6032</v>
      </c>
      <c r="N381" s="29" t="s">
        <v>1140</v>
      </c>
      <c r="T381" s="32">
        <f t="shared" si="32"/>
        <v>27</v>
      </c>
    </row>
    <row r="382" spans="1:20" x14ac:dyDescent="0.2">
      <c r="A382" s="28">
        <v>8</v>
      </c>
      <c r="B382" s="28">
        <v>210</v>
      </c>
      <c r="C382" s="65" t="s">
        <v>3739</v>
      </c>
      <c r="D382" s="28">
        <v>257006</v>
      </c>
      <c r="E382" s="31" t="s">
        <v>1582</v>
      </c>
      <c r="F382" s="31" t="s">
        <v>74</v>
      </c>
      <c r="G382" s="29" t="str">
        <f t="shared" si="30"/>
        <v>Lang Robert</v>
      </c>
      <c r="H382" s="34">
        <v>19224</v>
      </c>
      <c r="I382" s="33">
        <f t="shared" si="31"/>
        <v>19224</v>
      </c>
      <c r="J382" s="30">
        <v>2012</v>
      </c>
      <c r="K382" s="31" t="s">
        <v>2109</v>
      </c>
      <c r="M382" s="28">
        <v>6025</v>
      </c>
      <c r="N382" s="29" t="s">
        <v>1783</v>
      </c>
      <c r="P382" s="34"/>
      <c r="Q382" s="39"/>
      <c r="T382" s="32">
        <f t="shared" si="32"/>
        <v>28</v>
      </c>
    </row>
    <row r="383" spans="1:20" ht="12.75" customHeight="1" x14ac:dyDescent="0.2">
      <c r="A383" s="28">
        <v>9</v>
      </c>
      <c r="B383" s="28">
        <v>192</v>
      </c>
      <c r="C383" s="65" t="s">
        <v>3739</v>
      </c>
      <c r="D383" s="28">
        <v>153593</v>
      </c>
      <c r="E383" s="31" t="s">
        <v>1055</v>
      </c>
      <c r="F383" s="31" t="s">
        <v>83</v>
      </c>
      <c r="G383" s="29" t="str">
        <f t="shared" si="30"/>
        <v>Leu Fritz</v>
      </c>
      <c r="H383" s="34">
        <v>16517</v>
      </c>
      <c r="I383" s="33">
        <f t="shared" si="31"/>
        <v>16517</v>
      </c>
      <c r="J383" s="30">
        <v>2005</v>
      </c>
      <c r="K383" s="31" t="s">
        <v>1409</v>
      </c>
      <c r="M383" s="28">
        <v>6210</v>
      </c>
      <c r="N383" s="29" t="s">
        <v>1154</v>
      </c>
      <c r="T383" s="32">
        <f t="shared" si="32"/>
        <v>29</v>
      </c>
    </row>
    <row r="384" spans="1:20" ht="12.75" customHeight="1" x14ac:dyDescent="0.2">
      <c r="A384" s="28">
        <v>12</v>
      </c>
      <c r="B384" s="28">
        <v>112</v>
      </c>
      <c r="C384" s="65" t="s">
        <v>3739</v>
      </c>
      <c r="D384" s="28">
        <v>166554</v>
      </c>
      <c r="E384" s="31" t="s">
        <v>346</v>
      </c>
      <c r="F384" s="31" t="s">
        <v>63</v>
      </c>
      <c r="G384" s="29" t="str">
        <f t="shared" si="30"/>
        <v>Lingg Josef</v>
      </c>
      <c r="H384" s="34">
        <v>18738</v>
      </c>
      <c r="I384" s="33">
        <f t="shared" si="31"/>
        <v>18738</v>
      </c>
      <c r="J384" s="30">
        <v>2011</v>
      </c>
      <c r="K384" s="31" t="s">
        <v>2053</v>
      </c>
      <c r="M384" s="28">
        <v>6252</v>
      </c>
      <c r="N384" s="29" t="s">
        <v>1775</v>
      </c>
      <c r="T384" s="32">
        <f t="shared" si="32"/>
        <v>30</v>
      </c>
    </row>
    <row r="385" spans="1:20" x14ac:dyDescent="0.2">
      <c r="A385" s="28">
        <v>3</v>
      </c>
      <c r="B385" s="28">
        <v>169</v>
      </c>
      <c r="C385" s="65" t="s">
        <v>1184</v>
      </c>
      <c r="D385" s="28">
        <v>884846</v>
      </c>
      <c r="E385" s="31" t="s">
        <v>1587</v>
      </c>
      <c r="F385" s="31" t="s">
        <v>199</v>
      </c>
      <c r="G385" s="29" t="str">
        <f t="shared" si="30"/>
        <v>Marti Fredo</v>
      </c>
      <c r="H385" s="34">
        <v>13448</v>
      </c>
      <c r="I385" s="33">
        <f t="shared" si="31"/>
        <v>13448</v>
      </c>
      <c r="J385" s="30">
        <v>1996</v>
      </c>
      <c r="K385" s="31" t="s">
        <v>1067</v>
      </c>
      <c r="M385" s="28">
        <v>6005</v>
      </c>
      <c r="N385" s="29" t="s">
        <v>1796</v>
      </c>
      <c r="T385" s="32">
        <f t="shared" si="32"/>
        <v>31</v>
      </c>
    </row>
    <row r="386" spans="1:20" x14ac:dyDescent="0.2">
      <c r="A386" s="28">
        <v>4</v>
      </c>
      <c r="B386" s="28">
        <v>205</v>
      </c>
      <c r="C386" s="65" t="s">
        <v>1184</v>
      </c>
      <c r="D386" s="28">
        <v>111381</v>
      </c>
      <c r="E386" s="31" t="s">
        <v>1589</v>
      </c>
      <c r="F386" s="31" t="s">
        <v>114</v>
      </c>
      <c r="G386" s="29" t="str">
        <f t="shared" si="30"/>
        <v>Meyer Jakob</v>
      </c>
      <c r="H386" s="34">
        <v>10215</v>
      </c>
      <c r="I386" s="33">
        <f t="shared" si="31"/>
        <v>10215</v>
      </c>
      <c r="J386" s="30">
        <v>1987</v>
      </c>
      <c r="K386" s="31" t="s">
        <v>216</v>
      </c>
      <c r="M386" s="28">
        <v>6033</v>
      </c>
      <c r="N386" s="29" t="s">
        <v>1760</v>
      </c>
      <c r="T386" s="32">
        <f t="shared" si="32"/>
        <v>32</v>
      </c>
    </row>
    <row r="387" spans="1:20" x14ac:dyDescent="0.2">
      <c r="A387" s="28">
        <v>4</v>
      </c>
      <c r="B387" s="28">
        <v>205</v>
      </c>
      <c r="C387" s="65" t="s">
        <v>1184</v>
      </c>
      <c r="D387" s="28">
        <v>121082</v>
      </c>
      <c r="E387" s="31" t="s">
        <v>1589</v>
      </c>
      <c r="F387" s="31" t="s">
        <v>63</v>
      </c>
      <c r="G387" s="29" t="str">
        <f t="shared" si="30"/>
        <v>Meyer Josef</v>
      </c>
      <c r="H387" s="34">
        <v>13074</v>
      </c>
      <c r="I387" s="33">
        <f t="shared" si="31"/>
        <v>13074</v>
      </c>
      <c r="J387" s="30">
        <v>1995</v>
      </c>
      <c r="K387" s="31" t="s">
        <v>1858</v>
      </c>
      <c r="M387" s="28">
        <v>6035</v>
      </c>
      <c r="N387" s="29" t="s">
        <v>1164</v>
      </c>
      <c r="T387" s="32">
        <f t="shared" si="32"/>
        <v>33</v>
      </c>
    </row>
    <row r="388" spans="1:20" ht="12.75" customHeight="1" x14ac:dyDescent="0.2">
      <c r="A388" s="28">
        <v>3</v>
      </c>
      <c r="B388" s="28">
        <v>169</v>
      </c>
      <c r="C388" s="65" t="s">
        <v>1184</v>
      </c>
      <c r="E388" s="31" t="s">
        <v>934</v>
      </c>
      <c r="F388" s="31" t="s">
        <v>63</v>
      </c>
      <c r="G388" s="29" t="str">
        <f t="shared" si="30"/>
        <v>Niederberger Josef</v>
      </c>
      <c r="H388" s="34">
        <v>10730</v>
      </c>
      <c r="I388" s="33">
        <f t="shared" si="31"/>
        <v>10730</v>
      </c>
      <c r="J388" s="30">
        <v>1989</v>
      </c>
      <c r="K388" s="31" t="s">
        <v>159</v>
      </c>
      <c r="M388" s="28">
        <v>6004</v>
      </c>
      <c r="N388" s="29" t="s">
        <v>1796</v>
      </c>
      <c r="T388" s="32">
        <f t="shared" si="32"/>
        <v>34</v>
      </c>
    </row>
    <row r="389" spans="1:20" ht="12.75" customHeight="1" x14ac:dyDescent="0.2">
      <c r="A389" s="28">
        <v>8</v>
      </c>
      <c r="B389" s="28">
        <v>121</v>
      </c>
      <c r="C389" s="65" t="s">
        <v>1184</v>
      </c>
      <c r="D389" s="28">
        <v>170482</v>
      </c>
      <c r="E389" s="31" t="s">
        <v>476</v>
      </c>
      <c r="F389" s="31" t="s">
        <v>63</v>
      </c>
      <c r="G389" s="29" t="str">
        <f t="shared" si="30"/>
        <v>Odermatt Josef</v>
      </c>
      <c r="H389" s="34">
        <v>12513</v>
      </c>
      <c r="I389" s="33">
        <f t="shared" si="31"/>
        <v>12513</v>
      </c>
      <c r="J389" s="30">
        <v>1994</v>
      </c>
      <c r="K389" s="31" t="s">
        <v>2263</v>
      </c>
      <c r="M389" s="28">
        <v>6020</v>
      </c>
      <c r="N389" s="29" t="s">
        <v>1777</v>
      </c>
      <c r="T389" s="32">
        <f t="shared" si="32"/>
        <v>35</v>
      </c>
    </row>
    <row r="390" spans="1:20" x14ac:dyDescent="0.2">
      <c r="A390" s="28">
        <v>4</v>
      </c>
      <c r="B390" s="28">
        <v>242</v>
      </c>
      <c r="C390" s="65" t="s">
        <v>1184</v>
      </c>
      <c r="D390" s="28">
        <v>150995</v>
      </c>
      <c r="E390" s="31" t="s">
        <v>1080</v>
      </c>
      <c r="F390" s="31" t="s">
        <v>81</v>
      </c>
      <c r="G390" s="29" t="str">
        <f t="shared" si="30"/>
        <v>Rüedi Alfred</v>
      </c>
      <c r="H390" s="34">
        <v>9160</v>
      </c>
      <c r="I390" s="33">
        <f t="shared" si="31"/>
        <v>9160</v>
      </c>
      <c r="J390" s="30">
        <v>1988</v>
      </c>
      <c r="K390" s="31" t="s">
        <v>1069</v>
      </c>
      <c r="M390" s="28">
        <v>6353</v>
      </c>
      <c r="N390" s="29" t="s">
        <v>39</v>
      </c>
      <c r="T390" s="32">
        <f t="shared" si="32"/>
        <v>36</v>
      </c>
    </row>
    <row r="391" spans="1:20" ht="12.75" customHeight="1" x14ac:dyDescent="0.2">
      <c r="A391" s="28">
        <v>17</v>
      </c>
      <c r="B391" s="28">
        <v>131</v>
      </c>
      <c r="C391" s="65" t="s">
        <v>2034</v>
      </c>
      <c r="D391" s="65">
        <v>179391</v>
      </c>
      <c r="E391" s="31" t="s">
        <v>167</v>
      </c>
      <c r="F391" s="31" t="s">
        <v>62</v>
      </c>
      <c r="G391" s="29" t="str">
        <f t="shared" si="30"/>
        <v>Schnyder Hans</v>
      </c>
      <c r="H391" s="34">
        <v>14675</v>
      </c>
      <c r="I391" s="33">
        <f t="shared" si="31"/>
        <v>14675</v>
      </c>
      <c r="J391" s="30">
        <v>2000</v>
      </c>
      <c r="K391" s="31" t="s">
        <v>2350</v>
      </c>
      <c r="M391" s="28">
        <v>6182</v>
      </c>
      <c r="N391" s="29" t="s">
        <v>1153</v>
      </c>
      <c r="T391" s="32">
        <f t="shared" si="32"/>
        <v>37</v>
      </c>
    </row>
    <row r="392" spans="1:20" x14ac:dyDescent="0.2">
      <c r="A392" s="28">
        <v>8</v>
      </c>
      <c r="B392" s="28">
        <v>129</v>
      </c>
      <c r="C392" s="65" t="s">
        <v>1184</v>
      </c>
      <c r="D392" s="28">
        <v>100094</v>
      </c>
      <c r="E392" s="31" t="s">
        <v>170</v>
      </c>
      <c r="F392" s="31" t="s">
        <v>1280</v>
      </c>
      <c r="G392" s="29" t="str">
        <f t="shared" si="30"/>
        <v>Simon Max</v>
      </c>
      <c r="H392" s="34">
        <v>11704</v>
      </c>
      <c r="I392" s="33">
        <f t="shared" si="31"/>
        <v>11704</v>
      </c>
      <c r="J392" s="30">
        <v>1992</v>
      </c>
      <c r="K392" s="31" t="s">
        <v>975</v>
      </c>
      <c r="M392" s="28">
        <v>6020</v>
      </c>
      <c r="N392" s="29" t="s">
        <v>1777</v>
      </c>
      <c r="T392" s="32">
        <f t="shared" si="32"/>
        <v>38</v>
      </c>
    </row>
    <row r="393" spans="1:20" ht="12.75" customHeight="1" x14ac:dyDescent="0.2">
      <c r="A393" s="28">
        <v>17</v>
      </c>
      <c r="B393" s="28">
        <v>130</v>
      </c>
      <c r="C393" s="65" t="s">
        <v>1184</v>
      </c>
      <c r="D393" s="28">
        <v>148655</v>
      </c>
      <c r="E393" s="31" t="s">
        <v>171</v>
      </c>
      <c r="F393" s="31" t="s">
        <v>90</v>
      </c>
      <c r="G393" s="29" t="str">
        <f t="shared" si="30"/>
        <v>Stadelmann Xaver</v>
      </c>
      <c r="H393" s="34">
        <v>10790</v>
      </c>
      <c r="I393" s="33">
        <f t="shared" si="31"/>
        <v>10790</v>
      </c>
      <c r="J393" s="30">
        <v>1989</v>
      </c>
      <c r="K393" s="31" t="s">
        <v>3832</v>
      </c>
      <c r="M393" s="28">
        <v>6182</v>
      </c>
      <c r="N393" s="29" t="s">
        <v>1153</v>
      </c>
      <c r="T393" s="32">
        <f t="shared" si="32"/>
        <v>39</v>
      </c>
    </row>
    <row r="394" spans="1:20" ht="12.75" customHeight="1" x14ac:dyDescent="0.2">
      <c r="A394" s="28">
        <v>11</v>
      </c>
      <c r="B394" s="28">
        <v>221</v>
      </c>
      <c r="C394" s="65" t="s">
        <v>1184</v>
      </c>
      <c r="D394" s="28">
        <v>144897</v>
      </c>
      <c r="E394" s="31" t="s">
        <v>1253</v>
      </c>
      <c r="F394" s="31" t="s">
        <v>114</v>
      </c>
      <c r="G394" s="29" t="str">
        <f t="shared" si="30"/>
        <v>Stalder Jakob</v>
      </c>
      <c r="H394" s="34">
        <v>14741</v>
      </c>
      <c r="I394" s="33">
        <f t="shared" si="31"/>
        <v>14741</v>
      </c>
      <c r="J394" s="30">
        <v>2000</v>
      </c>
      <c r="K394" s="31" t="s">
        <v>987</v>
      </c>
      <c r="M394" s="28">
        <v>6017</v>
      </c>
      <c r="N394" s="29" t="s">
        <v>24</v>
      </c>
      <c r="T394" s="32">
        <f t="shared" si="32"/>
        <v>40</v>
      </c>
    </row>
    <row r="395" spans="1:20" ht="12.75" customHeight="1" x14ac:dyDescent="0.2">
      <c r="A395" s="28">
        <v>15</v>
      </c>
      <c r="B395" s="28">
        <v>206</v>
      </c>
      <c r="C395" s="65" t="s">
        <v>1184</v>
      </c>
      <c r="D395" s="28">
        <v>114399</v>
      </c>
      <c r="E395" s="31" t="s">
        <v>1747</v>
      </c>
      <c r="F395" s="31" t="s">
        <v>83</v>
      </c>
      <c r="G395" s="29" t="str">
        <f t="shared" si="30"/>
        <v>Steinmann Fritz</v>
      </c>
      <c r="H395" s="34">
        <v>12609</v>
      </c>
      <c r="I395" s="33">
        <f t="shared" si="31"/>
        <v>12609</v>
      </c>
      <c r="J395" s="30">
        <v>1994</v>
      </c>
      <c r="K395" s="31" t="s">
        <v>994</v>
      </c>
      <c r="M395" s="28">
        <v>6265</v>
      </c>
      <c r="N395" s="29" t="s">
        <v>1165</v>
      </c>
      <c r="T395" s="32">
        <f t="shared" si="32"/>
        <v>41</v>
      </c>
    </row>
    <row r="396" spans="1:20" ht="12.75" customHeight="1" x14ac:dyDescent="0.2">
      <c r="A396" s="28">
        <v>14</v>
      </c>
      <c r="B396" s="28">
        <v>197</v>
      </c>
      <c r="C396" s="65" t="s">
        <v>1184</v>
      </c>
      <c r="D396" s="28">
        <v>884865</v>
      </c>
      <c r="E396" s="31" t="s">
        <v>182</v>
      </c>
      <c r="F396" s="31" t="s">
        <v>1221</v>
      </c>
      <c r="G396" s="29" t="str">
        <f t="shared" si="30"/>
        <v>Wicki Ernst</v>
      </c>
      <c r="H396" s="34">
        <v>8384</v>
      </c>
      <c r="I396" s="33">
        <f t="shared" si="31"/>
        <v>8384</v>
      </c>
      <c r="J396" s="30">
        <v>1982</v>
      </c>
      <c r="K396" s="31" t="s">
        <v>3808</v>
      </c>
      <c r="M396" s="28">
        <v>6122</v>
      </c>
      <c r="N396" s="29" t="s">
        <v>1762</v>
      </c>
      <c r="T396" s="32">
        <f t="shared" si="32"/>
        <v>42</v>
      </c>
    </row>
    <row r="397" spans="1:20" ht="12.75" customHeight="1" x14ac:dyDescent="0.2">
      <c r="A397" s="28">
        <v>8</v>
      </c>
      <c r="B397" s="28">
        <v>218</v>
      </c>
      <c r="C397" s="65" t="s">
        <v>1184</v>
      </c>
      <c r="D397" s="28">
        <v>167886</v>
      </c>
      <c r="E397" s="31" t="s">
        <v>1114</v>
      </c>
      <c r="F397" s="31" t="s">
        <v>62</v>
      </c>
      <c r="G397" s="31" t="str">
        <f t="shared" si="30"/>
        <v>Wüthrich Hans</v>
      </c>
      <c r="H397" s="34">
        <v>10263</v>
      </c>
      <c r="I397" s="33">
        <f t="shared" si="31"/>
        <v>10263</v>
      </c>
      <c r="J397" s="30">
        <v>1988</v>
      </c>
      <c r="K397" s="31" t="s">
        <v>2428</v>
      </c>
      <c r="M397" s="28">
        <v>6032</v>
      </c>
      <c r="N397" s="29" t="s">
        <v>1140</v>
      </c>
      <c r="T397" s="32">
        <f t="shared" si="32"/>
        <v>43</v>
      </c>
    </row>
    <row r="398" spans="1:20" ht="12.75" customHeight="1" x14ac:dyDescent="0.2">
      <c r="A398" s="28">
        <v>8</v>
      </c>
      <c r="B398" s="28">
        <v>218</v>
      </c>
      <c r="C398" s="65" t="s">
        <v>1184</v>
      </c>
      <c r="D398" s="28">
        <v>167887</v>
      </c>
      <c r="E398" s="31" t="s">
        <v>1117</v>
      </c>
      <c r="F398" s="31" t="s">
        <v>129</v>
      </c>
      <c r="G398" s="29" t="str">
        <f t="shared" si="30"/>
        <v>Wyss Toni</v>
      </c>
      <c r="H398" s="34">
        <v>9816</v>
      </c>
      <c r="I398" s="33">
        <f t="shared" si="31"/>
        <v>9816</v>
      </c>
      <c r="J398" s="30">
        <v>1986</v>
      </c>
      <c r="K398" s="31" t="s">
        <v>2353</v>
      </c>
      <c r="M398" s="28">
        <v>6023</v>
      </c>
      <c r="N398" s="29" t="s">
        <v>1172</v>
      </c>
      <c r="T398" s="32">
        <f t="shared" si="32"/>
        <v>44</v>
      </c>
    </row>
    <row r="399" spans="1:20" ht="12.75" customHeight="1" x14ac:dyDescent="0.2">
      <c r="A399" s="28">
        <v>8</v>
      </c>
      <c r="B399" s="28">
        <v>122</v>
      </c>
      <c r="C399" s="65" t="s">
        <v>1184</v>
      </c>
      <c r="D399" s="28">
        <v>263946</v>
      </c>
      <c r="E399" s="31" t="s">
        <v>1117</v>
      </c>
      <c r="F399" s="31" t="s">
        <v>90</v>
      </c>
      <c r="G399" s="29" t="str">
        <f t="shared" si="30"/>
        <v>Wyss Xaver</v>
      </c>
      <c r="H399" s="34">
        <v>12168</v>
      </c>
      <c r="I399" s="33">
        <f t="shared" si="31"/>
        <v>12168</v>
      </c>
      <c r="J399" s="30">
        <v>1993</v>
      </c>
      <c r="K399" s="31" t="s">
        <v>2269</v>
      </c>
      <c r="M399" s="28">
        <v>6023</v>
      </c>
      <c r="N399" s="29" t="s">
        <v>1172</v>
      </c>
      <c r="T399" s="32">
        <f t="shared" si="32"/>
        <v>45</v>
      </c>
    </row>
    <row r="400" spans="1:20" ht="12.75" customHeight="1" x14ac:dyDescent="0.2">
      <c r="A400" s="28">
        <v>17</v>
      </c>
      <c r="B400" s="28">
        <v>227</v>
      </c>
      <c r="C400" s="65" t="s">
        <v>1184</v>
      </c>
      <c r="D400" s="28">
        <v>164569</v>
      </c>
      <c r="E400" s="31" t="s">
        <v>185</v>
      </c>
      <c r="F400" s="31" t="s">
        <v>139</v>
      </c>
      <c r="G400" s="29" t="str">
        <f t="shared" si="30"/>
        <v>Zemp Bruno</v>
      </c>
      <c r="H400" s="34">
        <v>14117</v>
      </c>
      <c r="I400" s="33">
        <f t="shared" si="31"/>
        <v>14117</v>
      </c>
      <c r="J400" s="30">
        <v>1998</v>
      </c>
      <c r="K400" s="31" t="s">
        <v>812</v>
      </c>
      <c r="M400" s="28">
        <v>6170</v>
      </c>
      <c r="N400" s="29" t="s">
        <v>1800</v>
      </c>
      <c r="T400" s="32">
        <f t="shared" si="32"/>
        <v>46</v>
      </c>
    </row>
    <row r="401" spans="1:20" ht="12.75" customHeight="1" x14ac:dyDescent="0.2">
      <c r="A401" s="28">
        <v>1</v>
      </c>
      <c r="B401" s="28">
        <v>100</v>
      </c>
      <c r="C401" s="65" t="s">
        <v>1184</v>
      </c>
      <c r="D401" s="28">
        <v>884869</v>
      </c>
      <c r="E401" s="31" t="s">
        <v>1122</v>
      </c>
      <c r="F401" s="31" t="s">
        <v>63</v>
      </c>
      <c r="G401" s="29" t="str">
        <f t="shared" si="30"/>
        <v>Zimmermann Josef</v>
      </c>
      <c r="H401" s="34">
        <v>8323</v>
      </c>
      <c r="I401" s="33">
        <f t="shared" si="31"/>
        <v>8323</v>
      </c>
      <c r="J401" s="30">
        <v>1982</v>
      </c>
      <c r="K401" s="31" t="s">
        <v>2146</v>
      </c>
      <c r="M401" s="28">
        <v>6048</v>
      </c>
      <c r="N401" s="29" t="s">
        <v>1782</v>
      </c>
      <c r="T401" s="32">
        <f t="shared" si="32"/>
        <v>47</v>
      </c>
    </row>
    <row r="402" spans="1:20" ht="12.75" customHeight="1" x14ac:dyDescent="0.2">
      <c r="A402" s="28">
        <v>12</v>
      </c>
      <c r="B402" s="28">
        <v>213</v>
      </c>
      <c r="C402" s="65" t="s">
        <v>1184</v>
      </c>
      <c r="D402" s="28">
        <v>152559</v>
      </c>
      <c r="E402" s="31" t="s">
        <v>175</v>
      </c>
      <c r="F402" s="31" t="s">
        <v>235</v>
      </c>
      <c r="G402" s="29" t="str">
        <f t="shared" si="30"/>
        <v>Töngi Anselm</v>
      </c>
      <c r="H402" s="34">
        <v>13476</v>
      </c>
      <c r="I402" s="33">
        <f t="shared" si="31"/>
        <v>13476</v>
      </c>
      <c r="J402" s="30">
        <v>1996</v>
      </c>
      <c r="K402" s="31" t="s">
        <v>1013</v>
      </c>
      <c r="M402" s="28">
        <v>6260</v>
      </c>
      <c r="N402" s="29" t="s">
        <v>1147</v>
      </c>
    </row>
    <row r="403" spans="1:20" ht="12.75" customHeight="1" x14ac:dyDescent="0.2">
      <c r="G403" s="29" t="str">
        <f t="shared" si="30"/>
        <v xml:space="preserve"> </v>
      </c>
      <c r="I403" s="33"/>
      <c r="K403" s="32"/>
      <c r="L403" s="32"/>
    </row>
    <row r="404" spans="1:20" ht="18.75" customHeight="1" x14ac:dyDescent="0.25">
      <c r="E404" s="27">
        <v>2021</v>
      </c>
      <c r="F404" s="29"/>
      <c r="G404" s="29"/>
      <c r="I404" s="33"/>
    </row>
    <row r="405" spans="1:20" ht="12.75" customHeight="1" x14ac:dyDescent="0.2">
      <c r="G405" s="29" t="str">
        <f t="shared" si="30"/>
        <v xml:space="preserve"> </v>
      </c>
      <c r="I405" s="33"/>
      <c r="K405" s="32"/>
      <c r="L405" s="32"/>
    </row>
    <row r="406" spans="1:20" ht="12.75" customHeight="1" x14ac:dyDescent="0.2">
      <c r="A406" s="28">
        <v>13</v>
      </c>
      <c r="B406" s="28">
        <v>241</v>
      </c>
      <c r="C406" s="65" t="s">
        <v>1184</v>
      </c>
      <c r="D406" s="28">
        <v>140230</v>
      </c>
      <c r="E406" s="31" t="s">
        <v>1070</v>
      </c>
      <c r="F406" s="31" t="s">
        <v>65</v>
      </c>
      <c r="G406" s="29" t="str">
        <f t="shared" si="30"/>
        <v>Achermann Otto</v>
      </c>
      <c r="H406" s="34">
        <v>12527</v>
      </c>
      <c r="I406" s="33">
        <f t="shared" ref="I406:I436" si="33">H406</f>
        <v>12527</v>
      </c>
      <c r="J406" s="30">
        <v>1994</v>
      </c>
      <c r="K406" s="31" t="s">
        <v>1376</v>
      </c>
      <c r="M406" s="28">
        <v>6243</v>
      </c>
      <c r="N406" s="29" t="s">
        <v>1774</v>
      </c>
      <c r="T406" s="32">
        <f t="shared" ref="T406:T436" si="34">T405+1</f>
        <v>1</v>
      </c>
    </row>
    <row r="407" spans="1:20" ht="12.75" customHeight="1" x14ac:dyDescent="0.2">
      <c r="A407" s="28">
        <v>12</v>
      </c>
      <c r="B407" s="28">
        <v>212</v>
      </c>
      <c r="C407" s="65" t="s">
        <v>1184</v>
      </c>
      <c r="D407" s="28">
        <v>147808</v>
      </c>
      <c r="E407" s="31" t="s">
        <v>264</v>
      </c>
      <c r="F407" s="31" t="s">
        <v>62</v>
      </c>
      <c r="G407" s="29" t="str">
        <f t="shared" si="30"/>
        <v>Baumann Hans</v>
      </c>
      <c r="H407" s="34">
        <v>15226</v>
      </c>
      <c r="I407" s="33">
        <f t="shared" si="33"/>
        <v>15226</v>
      </c>
      <c r="J407" s="30">
        <v>2001</v>
      </c>
      <c r="K407" s="31" t="s">
        <v>1426</v>
      </c>
      <c r="M407" s="28">
        <v>6260</v>
      </c>
      <c r="N407" s="29" t="s">
        <v>1147</v>
      </c>
      <c r="T407" s="32">
        <f t="shared" si="34"/>
        <v>2</v>
      </c>
    </row>
    <row r="408" spans="1:20" ht="12.75" customHeight="1" x14ac:dyDescent="0.2">
      <c r="A408" s="28">
        <v>13</v>
      </c>
      <c r="B408" s="28">
        <v>132</v>
      </c>
      <c r="C408" s="65" t="s">
        <v>1184</v>
      </c>
      <c r="D408" s="28">
        <v>103035</v>
      </c>
      <c r="E408" s="31" t="s">
        <v>267</v>
      </c>
      <c r="F408" s="31" t="s">
        <v>62</v>
      </c>
      <c r="G408" s="29" t="str">
        <f t="shared" si="30"/>
        <v>Bernet Hans</v>
      </c>
      <c r="H408" s="34">
        <v>11221</v>
      </c>
      <c r="I408" s="33">
        <f t="shared" si="33"/>
        <v>11221</v>
      </c>
      <c r="J408" s="30">
        <v>1991</v>
      </c>
      <c r="K408" s="31" t="s">
        <v>6742</v>
      </c>
      <c r="M408" s="28">
        <v>6218</v>
      </c>
      <c r="N408" s="29" t="s">
        <v>1150</v>
      </c>
      <c r="T408" s="32">
        <f t="shared" si="34"/>
        <v>3</v>
      </c>
    </row>
    <row r="409" spans="1:20" ht="12.75" customHeight="1" x14ac:dyDescent="0.2">
      <c r="A409" s="28">
        <v>15</v>
      </c>
      <c r="B409" s="28">
        <v>206</v>
      </c>
      <c r="C409" s="65" t="s">
        <v>3739</v>
      </c>
      <c r="D409" s="28">
        <v>100405</v>
      </c>
      <c r="E409" s="31" t="s">
        <v>272</v>
      </c>
      <c r="F409" s="31" t="s">
        <v>71</v>
      </c>
      <c r="G409" s="29" t="str">
        <f t="shared" si="30"/>
        <v>Blum Franz</v>
      </c>
      <c r="H409" s="34">
        <v>21040</v>
      </c>
      <c r="I409" s="33">
        <f t="shared" si="33"/>
        <v>21040</v>
      </c>
      <c r="J409" s="30">
        <v>2017</v>
      </c>
      <c r="K409" s="31" t="s">
        <v>3504</v>
      </c>
      <c r="M409" s="28">
        <v>6265</v>
      </c>
      <c r="N409" s="29" t="s">
        <v>1165</v>
      </c>
      <c r="T409" s="32">
        <f t="shared" si="34"/>
        <v>4</v>
      </c>
    </row>
    <row r="410" spans="1:20" x14ac:dyDescent="0.2">
      <c r="A410" s="28">
        <v>3</v>
      </c>
      <c r="B410" s="28">
        <v>163</v>
      </c>
      <c r="C410" s="65" t="s">
        <v>1184</v>
      </c>
      <c r="D410" s="28">
        <v>165375</v>
      </c>
      <c r="E410" s="31" t="s">
        <v>239</v>
      </c>
      <c r="F410" s="31" t="s">
        <v>83</v>
      </c>
      <c r="G410" s="29" t="str">
        <f t="shared" si="30"/>
        <v>Bucheli Fritz</v>
      </c>
      <c r="H410" s="34">
        <v>14726</v>
      </c>
      <c r="I410" s="33">
        <f t="shared" si="33"/>
        <v>14726</v>
      </c>
      <c r="J410" s="30">
        <v>2000</v>
      </c>
      <c r="K410" s="31" t="s">
        <v>544</v>
      </c>
      <c r="M410" s="28">
        <v>6012</v>
      </c>
      <c r="N410" s="29" t="s">
        <v>1171</v>
      </c>
      <c r="T410" s="32">
        <f t="shared" si="34"/>
        <v>5</v>
      </c>
    </row>
    <row r="411" spans="1:20" ht="12.75" customHeight="1" x14ac:dyDescent="0.2">
      <c r="A411" s="28">
        <v>15</v>
      </c>
      <c r="B411" s="28">
        <v>140</v>
      </c>
      <c r="C411" s="65" t="s">
        <v>1184</v>
      </c>
      <c r="D411" s="28">
        <v>186353</v>
      </c>
      <c r="E411" s="31" t="s">
        <v>1071</v>
      </c>
      <c r="F411" s="31" t="s">
        <v>63</v>
      </c>
      <c r="G411" s="29" t="str">
        <f t="shared" si="30"/>
        <v>Bucher Josef</v>
      </c>
      <c r="H411" s="34">
        <v>9231</v>
      </c>
      <c r="I411" s="33">
        <f t="shared" si="33"/>
        <v>9231</v>
      </c>
      <c r="J411" s="30">
        <v>1985</v>
      </c>
      <c r="K411" s="31" t="s">
        <v>864</v>
      </c>
      <c r="M411" s="28">
        <v>6146</v>
      </c>
      <c r="N411" s="29" t="s">
        <v>0</v>
      </c>
      <c r="T411" s="32">
        <f t="shared" si="34"/>
        <v>6</v>
      </c>
    </row>
    <row r="412" spans="1:20" x14ac:dyDescent="0.2">
      <c r="A412" s="28">
        <v>8</v>
      </c>
      <c r="B412" s="28">
        <v>116</v>
      </c>
      <c r="C412" s="65" t="s">
        <v>1184</v>
      </c>
      <c r="D412" s="28">
        <v>186353</v>
      </c>
      <c r="E412" s="31" t="s">
        <v>1071</v>
      </c>
      <c r="F412" s="31" t="s">
        <v>90</v>
      </c>
      <c r="G412" s="29" t="str">
        <f t="shared" si="30"/>
        <v>Bucher Xaver</v>
      </c>
      <c r="H412" s="34">
        <v>8071</v>
      </c>
      <c r="I412" s="33">
        <f t="shared" si="33"/>
        <v>8071</v>
      </c>
      <c r="J412" s="30">
        <v>1982</v>
      </c>
      <c r="K412" s="31" t="s">
        <v>2240</v>
      </c>
      <c r="M412" s="28">
        <v>6045</v>
      </c>
      <c r="N412" s="29" t="s">
        <v>1161</v>
      </c>
      <c r="T412" s="32">
        <f t="shared" si="34"/>
        <v>7</v>
      </c>
    </row>
    <row r="413" spans="1:20" ht="12.75" customHeight="1" x14ac:dyDescent="0.2">
      <c r="A413" s="28">
        <v>15</v>
      </c>
      <c r="B413" s="28">
        <v>233</v>
      </c>
      <c r="C413" s="65" t="s">
        <v>1184</v>
      </c>
      <c r="D413" s="28">
        <v>136433</v>
      </c>
      <c r="E413" s="31" t="s">
        <v>289</v>
      </c>
      <c r="F413" s="31" t="s">
        <v>65</v>
      </c>
      <c r="G413" s="29" t="str">
        <f t="shared" si="30"/>
        <v>Burkhalter Otto</v>
      </c>
      <c r="H413" s="34">
        <v>10852</v>
      </c>
      <c r="I413" s="33">
        <f t="shared" si="33"/>
        <v>10852</v>
      </c>
      <c r="J413" s="30">
        <v>1989</v>
      </c>
      <c r="K413" s="31" t="s">
        <v>561</v>
      </c>
      <c r="M413" s="28">
        <v>4914</v>
      </c>
      <c r="N413" s="29" t="s">
        <v>11</v>
      </c>
      <c r="T413" s="32">
        <f t="shared" si="34"/>
        <v>8</v>
      </c>
    </row>
    <row r="414" spans="1:20" ht="12.75" customHeight="1" x14ac:dyDescent="0.2">
      <c r="A414" s="28">
        <v>13</v>
      </c>
      <c r="B414" s="28">
        <v>137</v>
      </c>
      <c r="C414" s="65" t="s">
        <v>1184</v>
      </c>
      <c r="D414" s="28">
        <v>145641</v>
      </c>
      <c r="E414" s="31" t="s">
        <v>459</v>
      </c>
      <c r="F414" s="31" t="s">
        <v>126</v>
      </c>
      <c r="G414" s="29" t="str">
        <f t="shared" si="30"/>
        <v>Dubach Isidor</v>
      </c>
      <c r="H414" s="34">
        <v>15159</v>
      </c>
      <c r="I414" s="33">
        <f t="shared" si="33"/>
        <v>15159</v>
      </c>
      <c r="J414" s="30">
        <v>2001</v>
      </c>
      <c r="K414" s="31" t="s">
        <v>1336</v>
      </c>
      <c r="M414" s="28">
        <v>6142</v>
      </c>
      <c r="N414" s="29" t="s">
        <v>1791</v>
      </c>
      <c r="T414" s="32">
        <f t="shared" si="34"/>
        <v>9</v>
      </c>
    </row>
    <row r="415" spans="1:20" ht="12.75" customHeight="1" x14ac:dyDescent="0.2">
      <c r="A415" s="28">
        <v>2</v>
      </c>
      <c r="B415" s="28">
        <v>179</v>
      </c>
      <c r="C415" s="65" t="s">
        <v>1184</v>
      </c>
      <c r="D415" s="28">
        <v>100740</v>
      </c>
      <c r="E415" s="31" t="s">
        <v>420</v>
      </c>
      <c r="F415" s="31" t="s">
        <v>113</v>
      </c>
      <c r="G415" s="29" t="str">
        <f t="shared" si="30"/>
        <v>Fischer Rudolf</v>
      </c>
      <c r="H415" s="34">
        <v>10310</v>
      </c>
      <c r="I415" s="33">
        <f t="shared" si="33"/>
        <v>10310</v>
      </c>
      <c r="J415" s="30">
        <v>1988</v>
      </c>
      <c r="K415" s="31" t="s">
        <v>605</v>
      </c>
      <c r="M415" s="28">
        <v>6004</v>
      </c>
      <c r="N415" s="29" t="s">
        <v>1796</v>
      </c>
      <c r="T415" s="32">
        <f t="shared" si="34"/>
        <v>10</v>
      </c>
    </row>
    <row r="416" spans="1:20" ht="12.75" customHeight="1" x14ac:dyDescent="0.2">
      <c r="A416" s="28">
        <v>16</v>
      </c>
      <c r="B416" s="28">
        <v>188</v>
      </c>
      <c r="C416" s="65" t="s">
        <v>1184</v>
      </c>
      <c r="D416" s="28">
        <v>177567</v>
      </c>
      <c r="E416" s="31" t="s">
        <v>311</v>
      </c>
      <c r="F416" s="31" t="s">
        <v>60</v>
      </c>
      <c r="G416" s="29" t="str">
        <f t="shared" si="30"/>
        <v>Flühler Adolf</v>
      </c>
      <c r="H416" s="34">
        <v>12951</v>
      </c>
      <c r="I416" s="33">
        <f t="shared" si="33"/>
        <v>12951</v>
      </c>
      <c r="J416" s="30">
        <v>1995</v>
      </c>
      <c r="K416" s="31" t="s">
        <v>611</v>
      </c>
      <c r="M416" s="28">
        <v>6102</v>
      </c>
      <c r="N416" s="29" t="s">
        <v>1786</v>
      </c>
      <c r="Q416" s="53" t="s">
        <v>4443</v>
      </c>
      <c r="T416" s="32">
        <f t="shared" si="34"/>
        <v>11</v>
      </c>
    </row>
    <row r="417" spans="1:20" ht="12.75" customHeight="1" x14ac:dyDescent="0.2">
      <c r="A417" s="28">
        <v>2</v>
      </c>
      <c r="B417" s="28">
        <v>172</v>
      </c>
      <c r="C417" s="65" t="s">
        <v>3739</v>
      </c>
      <c r="E417" s="31" t="s">
        <v>323</v>
      </c>
      <c r="F417" s="31" t="s">
        <v>62</v>
      </c>
      <c r="G417" s="29" t="str">
        <f t="shared" si="30"/>
        <v>Gmünder Hans</v>
      </c>
      <c r="H417" s="34">
        <v>15557</v>
      </c>
      <c r="I417" s="33">
        <f t="shared" si="33"/>
        <v>15557</v>
      </c>
      <c r="J417" s="30">
        <v>2002</v>
      </c>
      <c r="K417" s="31" t="s">
        <v>1976</v>
      </c>
      <c r="M417" s="28">
        <v>6030</v>
      </c>
      <c r="N417" s="29" t="s">
        <v>1152</v>
      </c>
      <c r="Q417" s="53" t="s">
        <v>4443</v>
      </c>
      <c r="T417" s="32">
        <f t="shared" si="34"/>
        <v>12</v>
      </c>
    </row>
    <row r="418" spans="1:20" x14ac:dyDescent="0.2">
      <c r="A418" s="28">
        <v>15</v>
      </c>
      <c r="B418" s="28">
        <v>207</v>
      </c>
      <c r="C418" s="65" t="s">
        <v>1184</v>
      </c>
      <c r="D418" s="28">
        <v>137662</v>
      </c>
      <c r="E418" s="31" t="s">
        <v>328</v>
      </c>
      <c r="F418" s="31" t="s">
        <v>71</v>
      </c>
      <c r="G418" s="29" t="str">
        <f t="shared" si="30"/>
        <v>Grüter Franz</v>
      </c>
      <c r="H418" s="34">
        <v>12819</v>
      </c>
      <c r="I418" s="33">
        <f t="shared" si="33"/>
        <v>12819</v>
      </c>
      <c r="J418" s="30">
        <v>1995</v>
      </c>
      <c r="K418" s="31" t="s">
        <v>1368</v>
      </c>
      <c r="M418" s="28">
        <v>6130</v>
      </c>
      <c r="N418" s="29" t="s">
        <v>1792</v>
      </c>
      <c r="T418" s="32">
        <f t="shared" si="34"/>
        <v>13</v>
      </c>
    </row>
    <row r="419" spans="1:20" x14ac:dyDescent="0.2">
      <c r="A419" s="28">
        <v>2</v>
      </c>
      <c r="B419" s="28">
        <v>186</v>
      </c>
      <c r="C419" s="65" t="s">
        <v>1184</v>
      </c>
      <c r="D419" s="28">
        <v>801309</v>
      </c>
      <c r="E419" s="31" t="s">
        <v>330</v>
      </c>
      <c r="F419" s="31" t="s">
        <v>83</v>
      </c>
      <c r="G419" s="29" t="str">
        <f t="shared" ref="G419:G438" si="35">CONCATENATE(E419," ",F419)</f>
        <v>Habegger Fritz</v>
      </c>
      <c r="H419" s="34">
        <v>10034</v>
      </c>
      <c r="I419" s="33">
        <f t="shared" si="33"/>
        <v>10034</v>
      </c>
      <c r="J419" s="30">
        <v>1987</v>
      </c>
      <c r="K419" s="31" t="s">
        <v>2240</v>
      </c>
      <c r="M419" s="28">
        <v>6045</v>
      </c>
      <c r="N419" s="29" t="s">
        <v>1161</v>
      </c>
      <c r="T419" s="32">
        <f t="shared" si="34"/>
        <v>14</v>
      </c>
    </row>
    <row r="420" spans="1:20" x14ac:dyDescent="0.2">
      <c r="A420" s="28">
        <v>6</v>
      </c>
      <c r="B420" s="28">
        <v>107</v>
      </c>
      <c r="C420" s="65" t="s">
        <v>1184</v>
      </c>
      <c r="D420" s="28">
        <v>169720</v>
      </c>
      <c r="E420" s="31" t="s">
        <v>331</v>
      </c>
      <c r="F420" s="31" t="s">
        <v>82</v>
      </c>
      <c r="G420" s="29" t="str">
        <f t="shared" si="35"/>
        <v>Häberli Anton</v>
      </c>
      <c r="H420" s="34">
        <v>14143</v>
      </c>
      <c r="I420" s="33">
        <f t="shared" si="33"/>
        <v>14143</v>
      </c>
      <c r="J420" s="30">
        <v>1998</v>
      </c>
      <c r="K420" s="31" t="s">
        <v>1501</v>
      </c>
      <c r="M420" s="28">
        <v>6275</v>
      </c>
      <c r="N420" s="29" t="s">
        <v>2</v>
      </c>
      <c r="T420" s="32">
        <f t="shared" si="34"/>
        <v>15</v>
      </c>
    </row>
    <row r="421" spans="1:20" ht="12.75" customHeight="1" x14ac:dyDescent="0.2">
      <c r="A421" s="28">
        <v>3</v>
      </c>
      <c r="B421" s="28">
        <v>154</v>
      </c>
      <c r="C421" s="65" t="s">
        <v>1184</v>
      </c>
      <c r="D421" s="28">
        <v>102313</v>
      </c>
      <c r="E421" s="31" t="s">
        <v>1574</v>
      </c>
      <c r="F421" s="31" t="s">
        <v>62</v>
      </c>
      <c r="G421" s="29" t="str">
        <f t="shared" si="35"/>
        <v>Koch Hans</v>
      </c>
      <c r="H421" s="34">
        <v>13526</v>
      </c>
      <c r="I421" s="33">
        <f t="shared" si="33"/>
        <v>13526</v>
      </c>
      <c r="J421" s="30">
        <v>1997</v>
      </c>
      <c r="K421" s="31" t="s">
        <v>1191</v>
      </c>
      <c r="M421" s="28">
        <v>6048</v>
      </c>
      <c r="N421" s="29" t="s">
        <v>1782</v>
      </c>
      <c r="T421" s="32">
        <f t="shared" si="34"/>
        <v>16</v>
      </c>
    </row>
    <row r="422" spans="1:20" ht="12.75" customHeight="1" x14ac:dyDescent="0.2">
      <c r="A422" s="28">
        <v>17</v>
      </c>
      <c r="B422" s="28">
        <v>191</v>
      </c>
      <c r="C422" s="65" t="s">
        <v>2036</v>
      </c>
      <c r="D422" s="28">
        <v>100419</v>
      </c>
      <c r="E422" s="31" t="s">
        <v>1574</v>
      </c>
      <c r="F422" s="31" t="s">
        <v>1283</v>
      </c>
      <c r="G422" s="29" t="str">
        <f t="shared" si="35"/>
        <v>Koch Wilhelm</v>
      </c>
      <c r="H422" s="34">
        <v>16789</v>
      </c>
      <c r="I422" s="33">
        <f t="shared" si="33"/>
        <v>16789</v>
      </c>
      <c r="J422" s="30">
        <v>2005</v>
      </c>
      <c r="K422" s="31" t="s">
        <v>8</v>
      </c>
      <c r="M422" s="28">
        <v>6196</v>
      </c>
      <c r="N422" s="29" t="s">
        <v>1168</v>
      </c>
      <c r="T422" s="32">
        <f t="shared" si="34"/>
        <v>17</v>
      </c>
    </row>
    <row r="423" spans="1:20" ht="12.75" customHeight="1" x14ac:dyDescent="0.2">
      <c r="A423" s="28">
        <v>16</v>
      </c>
      <c r="B423" s="28">
        <v>188</v>
      </c>
      <c r="C423" s="65" t="s">
        <v>1184</v>
      </c>
      <c r="D423" s="28">
        <v>177590</v>
      </c>
      <c r="E423" s="31" t="s">
        <v>1579</v>
      </c>
      <c r="F423" s="31" t="s">
        <v>82</v>
      </c>
      <c r="G423" s="29" t="str">
        <f t="shared" si="35"/>
        <v>Krummenacher Anton</v>
      </c>
      <c r="H423" s="34">
        <v>12607</v>
      </c>
      <c r="I423" s="33">
        <f t="shared" si="33"/>
        <v>12607</v>
      </c>
      <c r="J423" s="30">
        <v>2000</v>
      </c>
      <c r="K423" s="31" t="s">
        <v>707</v>
      </c>
      <c r="M423" s="28">
        <v>6102</v>
      </c>
      <c r="N423" s="29" t="s">
        <v>1786</v>
      </c>
      <c r="T423" s="32">
        <f t="shared" si="34"/>
        <v>18</v>
      </c>
    </row>
    <row r="424" spans="1:20" ht="12.75" customHeight="1" x14ac:dyDescent="0.2">
      <c r="A424" s="28">
        <v>12</v>
      </c>
      <c r="B424" s="28">
        <v>212</v>
      </c>
      <c r="C424" s="28" t="s">
        <v>2032</v>
      </c>
      <c r="D424" s="28">
        <v>162439</v>
      </c>
      <c r="E424" s="29" t="s">
        <v>1050</v>
      </c>
      <c r="F424" s="29" t="s">
        <v>63</v>
      </c>
      <c r="G424" s="29" t="str">
        <f t="shared" si="35"/>
        <v>Kurmann Josef</v>
      </c>
      <c r="H424" s="34">
        <v>10313</v>
      </c>
      <c r="I424" s="33">
        <f t="shared" si="33"/>
        <v>10313</v>
      </c>
      <c r="J424" s="30">
        <v>1988</v>
      </c>
      <c r="K424" s="31" t="s">
        <v>444</v>
      </c>
      <c r="M424" s="28">
        <v>6260</v>
      </c>
      <c r="N424" s="29" t="s">
        <v>1147</v>
      </c>
      <c r="T424" s="32">
        <f t="shared" si="34"/>
        <v>19</v>
      </c>
    </row>
    <row r="425" spans="1:20" x14ac:dyDescent="0.2">
      <c r="A425" s="28">
        <v>15</v>
      </c>
      <c r="B425" s="28">
        <v>140</v>
      </c>
      <c r="C425" s="65" t="s">
        <v>1184</v>
      </c>
      <c r="D425" s="28">
        <v>114535</v>
      </c>
      <c r="E425" s="31" t="s">
        <v>346</v>
      </c>
      <c r="F425" s="31" t="s">
        <v>63</v>
      </c>
      <c r="G425" s="29" t="str">
        <f t="shared" si="35"/>
        <v>Lingg Josef</v>
      </c>
      <c r="H425" s="34">
        <v>11847</v>
      </c>
      <c r="I425" s="33">
        <f t="shared" si="33"/>
        <v>11847</v>
      </c>
      <c r="J425" s="30">
        <v>1992</v>
      </c>
      <c r="K425" s="31" t="s">
        <v>3935</v>
      </c>
      <c r="M425" s="28">
        <v>6144</v>
      </c>
      <c r="N425" s="29" t="s">
        <v>1330</v>
      </c>
      <c r="T425" s="32">
        <f t="shared" si="34"/>
        <v>20</v>
      </c>
    </row>
    <row r="426" spans="1:20" ht="12.75" customHeight="1" x14ac:dyDescent="0.2">
      <c r="A426" s="28">
        <v>13</v>
      </c>
      <c r="B426" s="28">
        <v>132</v>
      </c>
      <c r="C426" s="65" t="s">
        <v>1184</v>
      </c>
      <c r="D426" s="28">
        <v>175237</v>
      </c>
      <c r="E426" s="31" t="s">
        <v>1587</v>
      </c>
      <c r="F426" s="31" t="s">
        <v>63</v>
      </c>
      <c r="G426" s="29" t="str">
        <f t="shared" si="35"/>
        <v>Marti Josef</v>
      </c>
      <c r="H426" s="34">
        <v>11664</v>
      </c>
      <c r="I426" s="33">
        <f t="shared" si="33"/>
        <v>11664</v>
      </c>
      <c r="J426" s="30">
        <v>1991</v>
      </c>
      <c r="K426" s="31" t="s">
        <v>1347</v>
      </c>
      <c r="M426" s="28">
        <v>6022</v>
      </c>
      <c r="N426" s="29" t="s">
        <v>1166</v>
      </c>
      <c r="T426" s="32">
        <f t="shared" si="34"/>
        <v>21</v>
      </c>
    </row>
    <row r="427" spans="1:20" ht="12.75" customHeight="1" x14ac:dyDescent="0.2">
      <c r="A427" s="28">
        <v>6</v>
      </c>
      <c r="B427" s="28">
        <v>149</v>
      </c>
      <c r="C427" s="65" t="s">
        <v>2068</v>
      </c>
      <c r="D427" s="28">
        <v>146479</v>
      </c>
      <c r="E427" s="31" t="s">
        <v>823</v>
      </c>
      <c r="F427" s="31" t="s">
        <v>82</v>
      </c>
      <c r="G427" s="29" t="str">
        <f t="shared" si="35"/>
        <v>Müller Anton</v>
      </c>
      <c r="H427" s="34">
        <v>12201</v>
      </c>
      <c r="I427" s="33">
        <f t="shared" si="33"/>
        <v>12201</v>
      </c>
      <c r="J427" s="30">
        <v>1993</v>
      </c>
      <c r="K427" s="31" t="s">
        <v>1209</v>
      </c>
      <c r="M427" s="28">
        <v>6285</v>
      </c>
      <c r="N427" s="29" t="s">
        <v>1788</v>
      </c>
      <c r="T427" s="32">
        <f t="shared" si="34"/>
        <v>22</v>
      </c>
    </row>
    <row r="428" spans="1:20" ht="12.75" customHeight="1" x14ac:dyDescent="0.2">
      <c r="A428" s="28">
        <v>12</v>
      </c>
      <c r="B428" s="28">
        <v>213</v>
      </c>
      <c r="C428" s="65" t="s">
        <v>3739</v>
      </c>
      <c r="D428" s="28">
        <v>152541</v>
      </c>
      <c r="E428" s="31" t="s">
        <v>823</v>
      </c>
      <c r="F428" s="31" t="s">
        <v>1219</v>
      </c>
      <c r="G428" s="29" t="str">
        <f t="shared" si="35"/>
        <v>Müller Eugen</v>
      </c>
      <c r="H428" s="34">
        <v>17339</v>
      </c>
      <c r="I428" s="33">
        <f t="shared" si="33"/>
        <v>17339</v>
      </c>
      <c r="J428" s="30">
        <v>2007</v>
      </c>
      <c r="K428" s="31" t="s">
        <v>1599</v>
      </c>
      <c r="M428" s="28">
        <v>6260</v>
      </c>
      <c r="N428" s="29" t="s">
        <v>1147</v>
      </c>
      <c r="T428" s="32">
        <f t="shared" si="34"/>
        <v>23</v>
      </c>
    </row>
    <row r="429" spans="1:20" ht="12.75" customHeight="1" x14ac:dyDescent="0.2">
      <c r="A429" s="28">
        <v>13</v>
      </c>
      <c r="B429" s="28">
        <v>247</v>
      </c>
      <c r="C429" s="65" t="s">
        <v>1184</v>
      </c>
      <c r="D429" s="28">
        <v>112478</v>
      </c>
      <c r="E429" s="31" t="s">
        <v>1272</v>
      </c>
      <c r="F429" s="31" t="s">
        <v>71</v>
      </c>
      <c r="G429" s="29" t="str">
        <f t="shared" si="35"/>
        <v>Schaller Franz</v>
      </c>
      <c r="H429" s="34">
        <v>10720</v>
      </c>
      <c r="I429" s="33">
        <f t="shared" si="33"/>
        <v>10720</v>
      </c>
      <c r="J429" s="30">
        <v>1989</v>
      </c>
      <c r="K429" s="31" t="s">
        <v>3930</v>
      </c>
      <c r="M429" s="28">
        <v>6130</v>
      </c>
      <c r="N429" s="29" t="s">
        <v>1792</v>
      </c>
      <c r="T429" s="32">
        <f t="shared" si="34"/>
        <v>24</v>
      </c>
    </row>
    <row r="430" spans="1:20" x14ac:dyDescent="0.2">
      <c r="A430" s="28">
        <v>8</v>
      </c>
      <c r="B430" s="28">
        <v>218</v>
      </c>
      <c r="C430" s="65" t="s">
        <v>1184</v>
      </c>
      <c r="D430" s="28">
        <v>115637</v>
      </c>
      <c r="E430" s="31" t="s">
        <v>1740</v>
      </c>
      <c r="F430" s="31" t="s">
        <v>63</v>
      </c>
      <c r="G430" s="29" t="str">
        <f t="shared" si="35"/>
        <v>Spiess Josef</v>
      </c>
      <c r="H430" s="34">
        <v>11907</v>
      </c>
      <c r="I430" s="33">
        <f t="shared" si="33"/>
        <v>11907</v>
      </c>
      <c r="J430" s="30">
        <v>1992</v>
      </c>
      <c r="K430" s="31" t="s">
        <v>3862</v>
      </c>
      <c r="M430" s="28">
        <v>6020</v>
      </c>
      <c r="N430" s="29" t="s">
        <v>1777</v>
      </c>
      <c r="T430" s="32">
        <f t="shared" si="34"/>
        <v>25</v>
      </c>
    </row>
    <row r="431" spans="1:20" x14ac:dyDescent="0.2">
      <c r="A431" s="28">
        <v>9</v>
      </c>
      <c r="B431" s="28">
        <v>231</v>
      </c>
      <c r="C431" s="65" t="s">
        <v>1184</v>
      </c>
      <c r="D431" s="28">
        <v>100242</v>
      </c>
      <c r="E431" s="31" t="s">
        <v>1083</v>
      </c>
      <c r="F431" s="31" t="s">
        <v>63</v>
      </c>
      <c r="G431" s="29" t="str">
        <f t="shared" si="35"/>
        <v>Stirnimann Josef</v>
      </c>
      <c r="H431" s="34">
        <v>12286</v>
      </c>
      <c r="I431" s="33">
        <f t="shared" si="33"/>
        <v>12286</v>
      </c>
      <c r="J431" s="30">
        <v>1993</v>
      </c>
      <c r="K431" s="31" t="s">
        <v>3856</v>
      </c>
      <c r="M431" s="28">
        <v>6204</v>
      </c>
      <c r="N431" s="29" t="s">
        <v>3550</v>
      </c>
      <c r="T431" s="32">
        <f t="shared" si="34"/>
        <v>26</v>
      </c>
    </row>
    <row r="432" spans="1:20" ht="12.75" customHeight="1" x14ac:dyDescent="0.2">
      <c r="A432" s="28">
        <v>17</v>
      </c>
      <c r="B432" s="28">
        <v>127</v>
      </c>
      <c r="C432" s="65" t="s">
        <v>3739</v>
      </c>
      <c r="D432" s="28">
        <v>174875</v>
      </c>
      <c r="E432" s="31" t="s">
        <v>174</v>
      </c>
      <c r="F432" s="31" t="s">
        <v>90</v>
      </c>
      <c r="G432" s="29" t="str">
        <f t="shared" si="35"/>
        <v>Suter Xaver</v>
      </c>
      <c r="H432" s="34">
        <v>15992</v>
      </c>
      <c r="I432" s="33">
        <f t="shared" si="33"/>
        <v>15992</v>
      </c>
      <c r="J432" s="30">
        <v>2003</v>
      </c>
      <c r="K432" s="31" t="s">
        <v>1320</v>
      </c>
      <c r="M432" s="28">
        <v>6162</v>
      </c>
      <c r="N432" s="29" t="s">
        <v>1321</v>
      </c>
      <c r="T432" s="32">
        <f t="shared" si="34"/>
        <v>27</v>
      </c>
    </row>
    <row r="433" spans="1:20" ht="12.75" customHeight="1" x14ac:dyDescent="0.2">
      <c r="A433" s="28">
        <v>12</v>
      </c>
      <c r="B433" s="28">
        <v>213</v>
      </c>
      <c r="C433" s="65" t="s">
        <v>1184</v>
      </c>
      <c r="D433" s="28">
        <v>152559</v>
      </c>
      <c r="E433" s="31" t="s">
        <v>175</v>
      </c>
      <c r="F433" s="31" t="s">
        <v>235</v>
      </c>
      <c r="G433" s="29" t="str">
        <f t="shared" si="35"/>
        <v>Töngi Anselm</v>
      </c>
      <c r="H433" s="34">
        <v>13476</v>
      </c>
      <c r="I433" s="33">
        <f t="shared" si="33"/>
        <v>13476</v>
      </c>
      <c r="J433" s="30">
        <v>1996</v>
      </c>
      <c r="K433" s="31" t="s">
        <v>1013</v>
      </c>
      <c r="M433" s="28">
        <v>6260</v>
      </c>
      <c r="N433" s="29" t="s">
        <v>1147</v>
      </c>
      <c r="Q433" s="53" t="s">
        <v>4443</v>
      </c>
      <c r="T433" s="32">
        <f t="shared" si="34"/>
        <v>28</v>
      </c>
    </row>
    <row r="434" spans="1:20" ht="12.75" customHeight="1" x14ac:dyDescent="0.2">
      <c r="A434" s="28">
        <v>2</v>
      </c>
      <c r="B434" s="28">
        <v>204</v>
      </c>
      <c r="C434" s="65" t="s">
        <v>1184</v>
      </c>
      <c r="D434" s="28">
        <v>148602</v>
      </c>
      <c r="E434" s="31" t="s">
        <v>1105</v>
      </c>
      <c r="F434" s="31" t="s">
        <v>91</v>
      </c>
      <c r="G434" s="29" t="str">
        <f t="shared" si="35"/>
        <v>Wessner Erwin</v>
      </c>
      <c r="H434" s="34">
        <v>15088</v>
      </c>
      <c r="I434" s="33">
        <f t="shared" si="33"/>
        <v>15088</v>
      </c>
      <c r="J434" s="30">
        <v>2001</v>
      </c>
      <c r="K434" s="31" t="s">
        <v>1995</v>
      </c>
      <c r="M434" s="28">
        <v>6010</v>
      </c>
      <c r="N434" s="29" t="s">
        <v>1797</v>
      </c>
      <c r="T434" s="32">
        <f t="shared" si="34"/>
        <v>29</v>
      </c>
    </row>
    <row r="435" spans="1:20" ht="12.75" customHeight="1" x14ac:dyDescent="0.2">
      <c r="A435" s="28">
        <v>15</v>
      </c>
      <c r="B435" s="28">
        <v>133</v>
      </c>
      <c r="C435" s="65" t="s">
        <v>1184</v>
      </c>
      <c r="D435" s="28">
        <v>181277</v>
      </c>
      <c r="E435" s="31" t="s">
        <v>1110</v>
      </c>
      <c r="F435" s="31" t="s">
        <v>86</v>
      </c>
      <c r="G435" s="29" t="str">
        <f t="shared" si="35"/>
        <v>Wolf Klaus</v>
      </c>
      <c r="H435" s="34">
        <v>13216</v>
      </c>
      <c r="I435" s="33">
        <f t="shared" si="33"/>
        <v>13216</v>
      </c>
      <c r="J435" s="30">
        <v>1996</v>
      </c>
      <c r="K435" s="31" t="s">
        <v>623</v>
      </c>
      <c r="M435" s="28">
        <v>6145</v>
      </c>
      <c r="N435" s="29" t="s">
        <v>1167</v>
      </c>
      <c r="T435" s="32">
        <f t="shared" si="34"/>
        <v>30</v>
      </c>
    </row>
    <row r="436" spans="1:20" x14ac:dyDescent="0.2">
      <c r="A436" s="28">
        <v>10</v>
      </c>
      <c r="B436" s="28">
        <v>159</v>
      </c>
      <c r="C436" s="65" t="s">
        <v>1184</v>
      </c>
      <c r="D436" s="28">
        <v>737283</v>
      </c>
      <c r="E436" s="31" t="s">
        <v>340</v>
      </c>
      <c r="F436" s="31" t="s">
        <v>67</v>
      </c>
      <c r="G436" s="29" t="str">
        <f t="shared" si="35"/>
        <v>Hodel Peter</v>
      </c>
      <c r="H436" s="34">
        <v>13491</v>
      </c>
      <c r="I436" s="33">
        <f t="shared" si="33"/>
        <v>13491</v>
      </c>
      <c r="J436" s="30">
        <v>1996</v>
      </c>
      <c r="K436" s="31" t="s">
        <v>2079</v>
      </c>
      <c r="M436" s="28">
        <v>6145</v>
      </c>
      <c r="N436" s="29" t="s">
        <v>1167</v>
      </c>
      <c r="T436" s="32">
        <f t="shared" si="34"/>
        <v>31</v>
      </c>
    </row>
    <row r="437" spans="1:20" x14ac:dyDescent="0.2">
      <c r="E437" s="32"/>
      <c r="F437" s="32"/>
      <c r="G437" s="29" t="str">
        <f t="shared" si="35"/>
        <v xml:space="preserve"> </v>
      </c>
      <c r="I437" s="33"/>
    </row>
    <row r="438" spans="1:20" ht="12.75" customHeight="1" x14ac:dyDescent="0.2">
      <c r="G438" s="29" t="str">
        <f t="shared" si="35"/>
        <v xml:space="preserve"> </v>
      </c>
      <c r="I438" s="33"/>
      <c r="K438" s="29"/>
      <c r="L438" s="29"/>
    </row>
    <row r="439" spans="1:20" ht="12.75" customHeight="1" x14ac:dyDescent="0.25">
      <c r="E439" s="27">
        <v>2022</v>
      </c>
      <c r="F439" s="29"/>
      <c r="G439" s="29"/>
      <c r="I439" s="33"/>
    </row>
    <row r="440" spans="1:20" ht="12.75" customHeight="1" x14ac:dyDescent="0.2">
      <c r="C440" s="65"/>
      <c r="I440" s="33"/>
      <c r="P440" s="34"/>
      <c r="Q440" s="39"/>
      <c r="R440" s="31"/>
      <c r="S440" s="66"/>
    </row>
    <row r="441" spans="1:20" x14ac:dyDescent="0.2">
      <c r="I441" s="33"/>
      <c r="K441" s="29"/>
      <c r="L441" s="29"/>
    </row>
    <row r="442" spans="1:20" ht="12.75" customHeight="1" x14ac:dyDescent="0.2">
      <c r="A442" s="28">
        <v>13</v>
      </c>
      <c r="B442" s="28">
        <v>248</v>
      </c>
      <c r="C442" s="65" t="s">
        <v>2036</v>
      </c>
      <c r="D442" s="28">
        <v>182794</v>
      </c>
      <c r="E442" s="31" t="s">
        <v>872</v>
      </c>
      <c r="F442" s="31" t="s">
        <v>1252</v>
      </c>
      <c r="G442" s="31" t="str">
        <f t="shared" ref="G442:G482" si="36">CONCATENATE(E442," ",F442)</f>
        <v>Albisser Willy</v>
      </c>
      <c r="H442" s="34">
        <v>18423</v>
      </c>
      <c r="I442" s="33">
        <f>H442</f>
        <v>18423</v>
      </c>
      <c r="J442" s="30">
        <v>2010</v>
      </c>
      <c r="K442" s="31" t="s">
        <v>739</v>
      </c>
      <c r="M442" s="28">
        <v>6130</v>
      </c>
      <c r="N442" s="29" t="s">
        <v>1792</v>
      </c>
      <c r="T442" s="32">
        <f t="shared" ref="T442:T482" si="37">T441+1</f>
        <v>1</v>
      </c>
    </row>
    <row r="443" spans="1:20" ht="12.75" customHeight="1" x14ac:dyDescent="0.2">
      <c r="A443" s="28">
        <v>3</v>
      </c>
      <c r="B443" s="28">
        <v>154</v>
      </c>
      <c r="C443" s="65" t="s">
        <v>1184</v>
      </c>
      <c r="D443" s="28">
        <v>102327</v>
      </c>
      <c r="E443" s="31" t="s">
        <v>1459</v>
      </c>
      <c r="F443" s="31" t="s">
        <v>72</v>
      </c>
      <c r="G443" s="31" t="str">
        <f t="shared" si="36"/>
        <v>Bachmann Albert</v>
      </c>
      <c r="H443" s="34">
        <v>9577</v>
      </c>
      <c r="I443" s="33">
        <f>H443</f>
        <v>9577</v>
      </c>
      <c r="J443" s="30">
        <v>1986</v>
      </c>
      <c r="K443" s="31" t="s">
        <v>527</v>
      </c>
      <c r="M443" s="28">
        <v>6048</v>
      </c>
      <c r="N443" s="29" t="s">
        <v>1782</v>
      </c>
      <c r="T443" s="32">
        <f t="shared" si="37"/>
        <v>2</v>
      </c>
    </row>
    <row r="444" spans="1:20" x14ac:dyDescent="0.2">
      <c r="A444" s="28">
        <v>2</v>
      </c>
      <c r="B444" s="28">
        <v>186</v>
      </c>
      <c r="C444" s="65"/>
      <c r="D444" s="28">
        <v>114737</v>
      </c>
      <c r="E444" s="31" t="s">
        <v>877</v>
      </c>
      <c r="F444" s="31" t="s">
        <v>3753</v>
      </c>
      <c r="G444" s="31" t="str">
        <f t="shared" si="36"/>
        <v>Bieri Christa</v>
      </c>
      <c r="H444" s="34">
        <v>20695</v>
      </c>
      <c r="I444" s="33">
        <v>21118</v>
      </c>
      <c r="J444" s="30">
        <v>2018</v>
      </c>
      <c r="K444" s="31" t="s">
        <v>3754</v>
      </c>
      <c r="M444" s="28">
        <v>6343</v>
      </c>
      <c r="N444" s="29" t="s">
        <v>1181</v>
      </c>
      <c r="T444" s="32">
        <f t="shared" si="37"/>
        <v>3</v>
      </c>
    </row>
    <row r="445" spans="1:20" x14ac:dyDescent="0.2">
      <c r="A445" s="28">
        <v>17</v>
      </c>
      <c r="B445" s="28">
        <v>130</v>
      </c>
      <c r="C445" s="65" t="s">
        <v>1184</v>
      </c>
      <c r="D445" s="28">
        <v>148631</v>
      </c>
      <c r="E445" s="31" t="s">
        <v>877</v>
      </c>
      <c r="F445" s="31" t="s">
        <v>71</v>
      </c>
      <c r="G445" s="31" t="str">
        <f t="shared" si="36"/>
        <v>Bieri Franz</v>
      </c>
      <c r="H445" s="34">
        <v>13408</v>
      </c>
      <c r="I445" s="33">
        <f t="shared" ref="I445:I457" si="38">H445</f>
        <v>13408</v>
      </c>
      <c r="J445" s="30">
        <v>1996</v>
      </c>
      <c r="K445" s="31" t="s">
        <v>1454</v>
      </c>
      <c r="M445" s="28">
        <v>6182</v>
      </c>
      <c r="N445" s="29" t="s">
        <v>1153</v>
      </c>
      <c r="T445" s="32">
        <f t="shared" si="37"/>
        <v>4</v>
      </c>
    </row>
    <row r="446" spans="1:20" ht="12.75" customHeight="1" x14ac:dyDescent="0.2">
      <c r="A446" s="28">
        <v>6</v>
      </c>
      <c r="B446" s="28">
        <v>151</v>
      </c>
      <c r="C446" s="65" t="s">
        <v>1184</v>
      </c>
      <c r="D446" s="28">
        <v>103696</v>
      </c>
      <c r="E446" s="31" t="s">
        <v>284</v>
      </c>
      <c r="F446" s="31" t="s">
        <v>111</v>
      </c>
      <c r="G446" s="31" t="str">
        <f t="shared" si="36"/>
        <v>Brunner Kaspar</v>
      </c>
      <c r="H446" s="34">
        <v>11586</v>
      </c>
      <c r="I446" s="33">
        <f t="shared" si="38"/>
        <v>11586</v>
      </c>
      <c r="J446" s="17" t="s">
        <v>4625</v>
      </c>
      <c r="K446" s="31" t="s">
        <v>1692</v>
      </c>
      <c r="M446" s="28">
        <v>6280</v>
      </c>
      <c r="N446" s="29" t="s">
        <v>1802</v>
      </c>
      <c r="T446" s="32">
        <f t="shared" si="37"/>
        <v>5</v>
      </c>
    </row>
    <row r="447" spans="1:20" x14ac:dyDescent="0.2">
      <c r="A447" s="28">
        <v>3</v>
      </c>
      <c r="B447" s="28">
        <v>169</v>
      </c>
      <c r="C447" s="65" t="s">
        <v>1184</v>
      </c>
      <c r="D447" s="28">
        <v>111375</v>
      </c>
      <c r="E447" s="31" t="s">
        <v>285</v>
      </c>
      <c r="F447" s="31" t="s">
        <v>63</v>
      </c>
      <c r="G447" s="31" t="str">
        <f t="shared" si="36"/>
        <v>Bühler Josef</v>
      </c>
      <c r="H447" s="34">
        <v>12823</v>
      </c>
      <c r="I447" s="33">
        <f t="shared" si="38"/>
        <v>12823</v>
      </c>
      <c r="J447" s="30">
        <v>1995</v>
      </c>
      <c r="K447" s="31" t="s">
        <v>203</v>
      </c>
      <c r="M447" s="28">
        <v>6005</v>
      </c>
      <c r="N447" s="29" t="s">
        <v>1796</v>
      </c>
      <c r="T447" s="32">
        <f t="shared" si="37"/>
        <v>6</v>
      </c>
    </row>
    <row r="448" spans="1:20" x14ac:dyDescent="0.2">
      <c r="A448" s="28">
        <v>8</v>
      </c>
      <c r="B448" s="28">
        <v>129</v>
      </c>
      <c r="C448" s="65" t="s">
        <v>1184</v>
      </c>
      <c r="D448" s="28">
        <v>260558</v>
      </c>
      <c r="E448" s="31" t="s">
        <v>1135</v>
      </c>
      <c r="F448" s="31" t="s">
        <v>90</v>
      </c>
      <c r="G448" s="31" t="str">
        <f t="shared" si="36"/>
        <v>Buholzer Xaver</v>
      </c>
      <c r="H448" s="34">
        <v>11166</v>
      </c>
      <c r="I448" s="33">
        <f t="shared" si="38"/>
        <v>11166</v>
      </c>
      <c r="J448" s="30">
        <v>2000</v>
      </c>
      <c r="K448" s="31" t="s">
        <v>3616</v>
      </c>
      <c r="M448" s="28">
        <v>6274</v>
      </c>
      <c r="N448" s="29" t="s">
        <v>1784</v>
      </c>
      <c r="T448" s="32">
        <f t="shared" si="37"/>
        <v>7</v>
      </c>
    </row>
    <row r="449" spans="1:20" x14ac:dyDescent="0.2">
      <c r="A449" s="28">
        <v>8</v>
      </c>
      <c r="B449" s="28">
        <v>122</v>
      </c>
      <c r="C449" s="65" t="s">
        <v>1184</v>
      </c>
      <c r="E449" s="31" t="s">
        <v>798</v>
      </c>
      <c r="F449" s="31" t="s">
        <v>133</v>
      </c>
      <c r="G449" s="31" t="str">
        <f t="shared" si="36"/>
        <v>Frey Joseph</v>
      </c>
      <c r="H449" s="34">
        <v>9286</v>
      </c>
      <c r="I449" s="33">
        <f t="shared" si="38"/>
        <v>9286</v>
      </c>
      <c r="J449" s="30">
        <v>1985</v>
      </c>
      <c r="K449" s="31" t="s">
        <v>625</v>
      </c>
      <c r="M449" s="28">
        <v>6020</v>
      </c>
      <c r="N449" s="29" t="s">
        <v>1777</v>
      </c>
      <c r="T449" s="32">
        <f t="shared" si="37"/>
        <v>8</v>
      </c>
    </row>
    <row r="450" spans="1:20" ht="12.75" customHeight="1" x14ac:dyDescent="0.2">
      <c r="A450" s="28">
        <v>8</v>
      </c>
      <c r="B450" s="28">
        <v>121</v>
      </c>
      <c r="C450" s="65" t="s">
        <v>2036</v>
      </c>
      <c r="D450" s="28">
        <v>202993</v>
      </c>
      <c r="E450" s="31" t="s">
        <v>1549</v>
      </c>
      <c r="F450" s="31" t="s">
        <v>113</v>
      </c>
      <c r="G450" s="31" t="str">
        <f t="shared" si="36"/>
        <v>Gassmann Rudolf</v>
      </c>
      <c r="H450" s="34">
        <v>14450</v>
      </c>
      <c r="I450" s="33">
        <f t="shared" si="38"/>
        <v>14450</v>
      </c>
      <c r="J450" s="30">
        <v>1999</v>
      </c>
      <c r="K450" s="31" t="s">
        <v>2493</v>
      </c>
      <c r="M450" s="28">
        <v>6020</v>
      </c>
      <c r="N450" s="29" t="s">
        <v>1777</v>
      </c>
      <c r="T450" s="32">
        <f t="shared" si="37"/>
        <v>9</v>
      </c>
    </row>
    <row r="451" spans="1:20" ht="12.75" customHeight="1" x14ac:dyDescent="0.2">
      <c r="A451" s="28">
        <v>8</v>
      </c>
      <c r="B451" s="28">
        <v>121</v>
      </c>
      <c r="C451" s="65" t="s">
        <v>1184</v>
      </c>
      <c r="D451" s="28">
        <v>100062</v>
      </c>
      <c r="E451" s="31" t="s">
        <v>320</v>
      </c>
      <c r="F451" s="31" t="s">
        <v>71</v>
      </c>
      <c r="G451" s="31" t="str">
        <f t="shared" si="36"/>
        <v>Gisler Franz</v>
      </c>
      <c r="H451" s="34">
        <v>9777</v>
      </c>
      <c r="I451" s="33">
        <f t="shared" si="38"/>
        <v>9777</v>
      </c>
      <c r="J451" s="30">
        <v>1986</v>
      </c>
      <c r="K451" s="31" t="s">
        <v>635</v>
      </c>
      <c r="M451" s="28">
        <v>6020</v>
      </c>
      <c r="N451" s="29" t="s">
        <v>1777</v>
      </c>
      <c r="T451" s="32">
        <f t="shared" si="37"/>
        <v>10</v>
      </c>
    </row>
    <row r="452" spans="1:20" x14ac:dyDescent="0.2">
      <c r="A452" s="28">
        <v>8</v>
      </c>
      <c r="B452" s="28">
        <v>129</v>
      </c>
      <c r="C452" s="65" t="s">
        <v>3739</v>
      </c>
      <c r="D452" s="28">
        <v>747240</v>
      </c>
      <c r="E452" s="31" t="s">
        <v>3686</v>
      </c>
      <c r="F452" s="31" t="s">
        <v>67</v>
      </c>
      <c r="G452" s="31" t="str">
        <f t="shared" si="36"/>
        <v>Grunder Peter</v>
      </c>
      <c r="H452" s="34">
        <v>17342</v>
      </c>
      <c r="I452" s="33">
        <f t="shared" si="38"/>
        <v>17342</v>
      </c>
      <c r="J452" s="30">
        <v>2017</v>
      </c>
      <c r="K452" s="31" t="s">
        <v>3687</v>
      </c>
      <c r="M452" s="28">
        <v>6037</v>
      </c>
      <c r="N452" s="29" t="s">
        <v>1163</v>
      </c>
      <c r="T452" s="32">
        <f t="shared" si="37"/>
        <v>11</v>
      </c>
    </row>
    <row r="453" spans="1:20" ht="12.75" customHeight="1" x14ac:dyDescent="0.2">
      <c r="A453" s="28">
        <v>8</v>
      </c>
      <c r="B453" s="28">
        <v>210</v>
      </c>
      <c r="C453" s="65" t="s">
        <v>1184</v>
      </c>
      <c r="D453" s="28">
        <v>168760</v>
      </c>
      <c r="E453" s="31" t="s">
        <v>1555</v>
      </c>
      <c r="F453" s="31" t="s">
        <v>63</v>
      </c>
      <c r="G453" s="31" t="str">
        <f t="shared" si="36"/>
        <v>Gut Josef</v>
      </c>
      <c r="H453" s="34">
        <v>9676</v>
      </c>
      <c r="I453" s="33">
        <f t="shared" si="38"/>
        <v>9676</v>
      </c>
      <c r="J453" s="30">
        <v>2004</v>
      </c>
      <c r="K453" s="31" t="s">
        <v>1348</v>
      </c>
      <c r="M453" s="28">
        <v>6026</v>
      </c>
      <c r="N453" s="29" t="s">
        <v>1801</v>
      </c>
      <c r="T453" s="32">
        <f t="shared" si="37"/>
        <v>12</v>
      </c>
    </row>
    <row r="454" spans="1:20" ht="12.75" customHeight="1" x14ac:dyDescent="0.2">
      <c r="A454" s="28">
        <v>11</v>
      </c>
      <c r="B454" s="28">
        <v>234</v>
      </c>
      <c r="C454" s="65" t="s">
        <v>2033</v>
      </c>
      <c r="D454" s="28">
        <v>146876</v>
      </c>
      <c r="E454" s="31" t="s">
        <v>1555</v>
      </c>
      <c r="F454" s="31" t="s">
        <v>85</v>
      </c>
      <c r="G454" s="31" t="str">
        <f t="shared" si="36"/>
        <v>Gut Karl</v>
      </c>
      <c r="H454" s="34">
        <v>16116</v>
      </c>
      <c r="I454" s="33">
        <f t="shared" si="38"/>
        <v>16116</v>
      </c>
      <c r="J454" s="30">
        <v>2004</v>
      </c>
      <c r="K454" s="31" t="s">
        <v>2498</v>
      </c>
      <c r="M454" s="28">
        <v>6210</v>
      </c>
      <c r="N454" s="29" t="s">
        <v>1154</v>
      </c>
      <c r="T454" s="32">
        <f t="shared" si="37"/>
        <v>13</v>
      </c>
    </row>
    <row r="455" spans="1:20" ht="12.75" customHeight="1" x14ac:dyDescent="0.2">
      <c r="A455" s="28">
        <v>9</v>
      </c>
      <c r="B455" s="28">
        <v>192</v>
      </c>
      <c r="C455" s="65"/>
      <c r="D455" s="28">
        <v>174012</v>
      </c>
      <c r="E455" s="31" t="s">
        <v>904</v>
      </c>
      <c r="F455" s="31" t="s">
        <v>139</v>
      </c>
      <c r="G455" s="31" t="str">
        <f t="shared" si="36"/>
        <v>Gysin Bruno</v>
      </c>
      <c r="H455" s="34">
        <v>16849</v>
      </c>
      <c r="I455" s="33">
        <f t="shared" si="38"/>
        <v>16849</v>
      </c>
      <c r="J455" s="30">
        <v>2006</v>
      </c>
      <c r="K455" s="31" t="s">
        <v>905</v>
      </c>
      <c r="M455" s="28">
        <v>6210</v>
      </c>
      <c r="N455" s="29" t="s">
        <v>1154</v>
      </c>
      <c r="T455" s="32">
        <f t="shared" si="37"/>
        <v>14</v>
      </c>
    </row>
    <row r="456" spans="1:20" x14ac:dyDescent="0.2">
      <c r="A456" s="28">
        <v>3</v>
      </c>
      <c r="B456" s="28">
        <v>169</v>
      </c>
      <c r="C456" s="65" t="s">
        <v>1184</v>
      </c>
      <c r="D456" s="28">
        <v>117246</v>
      </c>
      <c r="E456" s="31" t="s">
        <v>333</v>
      </c>
      <c r="F456" s="31" t="s">
        <v>62</v>
      </c>
      <c r="G456" s="31" t="str">
        <f t="shared" si="36"/>
        <v>Haefliger Hans</v>
      </c>
      <c r="H456" s="34">
        <v>9669</v>
      </c>
      <c r="I456" s="33">
        <f t="shared" si="38"/>
        <v>9669</v>
      </c>
      <c r="J456" s="17" t="s">
        <v>4630</v>
      </c>
      <c r="K456" s="31" t="s">
        <v>1506</v>
      </c>
      <c r="M456" s="28">
        <v>6003</v>
      </c>
      <c r="N456" s="29" t="s">
        <v>1796</v>
      </c>
      <c r="T456" s="32">
        <f t="shared" si="37"/>
        <v>15</v>
      </c>
    </row>
    <row r="457" spans="1:20" ht="12.75" customHeight="1" x14ac:dyDescent="0.2">
      <c r="A457" s="28">
        <v>15</v>
      </c>
      <c r="B457" s="28">
        <v>253</v>
      </c>
      <c r="C457" s="65" t="s">
        <v>3739</v>
      </c>
      <c r="D457" s="28">
        <v>174192</v>
      </c>
      <c r="E457" s="31" t="s">
        <v>1559</v>
      </c>
      <c r="F457" s="31" t="s">
        <v>82</v>
      </c>
      <c r="G457" s="31" t="str">
        <f t="shared" si="36"/>
        <v>Häfliger Anton</v>
      </c>
      <c r="H457" s="34">
        <v>18008</v>
      </c>
      <c r="I457" s="33">
        <f t="shared" si="38"/>
        <v>18008</v>
      </c>
      <c r="J457" s="17" t="s">
        <v>4623</v>
      </c>
      <c r="K457" s="31" t="s">
        <v>773</v>
      </c>
      <c r="M457" s="28">
        <v>6144</v>
      </c>
      <c r="N457" s="29" t="s">
        <v>1330</v>
      </c>
      <c r="T457" s="32">
        <f t="shared" si="37"/>
        <v>16</v>
      </c>
    </row>
    <row r="458" spans="1:20" ht="12.75" customHeight="1" x14ac:dyDescent="0.2">
      <c r="A458" s="28">
        <v>6</v>
      </c>
      <c r="B458" s="28">
        <v>225</v>
      </c>
      <c r="D458" s="28">
        <v>988032</v>
      </c>
      <c r="E458" s="31" t="s">
        <v>4581</v>
      </c>
      <c r="F458" s="31" t="s">
        <v>4582</v>
      </c>
      <c r="G458" s="31" t="str">
        <f t="shared" si="36"/>
        <v>Häfner Milan</v>
      </c>
      <c r="H458" s="17">
        <v>22987</v>
      </c>
      <c r="I458" s="33">
        <v>22987</v>
      </c>
      <c r="J458" s="28">
        <v>2022</v>
      </c>
      <c r="K458" s="31" t="s">
        <v>4583</v>
      </c>
      <c r="M458" s="28">
        <v>6288</v>
      </c>
      <c r="N458" s="29" t="s">
        <v>33</v>
      </c>
      <c r="T458" s="32">
        <f t="shared" si="37"/>
        <v>17</v>
      </c>
    </row>
    <row r="459" spans="1:20" ht="12.75" customHeight="1" x14ac:dyDescent="0.2">
      <c r="A459" s="28">
        <v>9</v>
      </c>
      <c r="B459" s="28">
        <v>198</v>
      </c>
      <c r="C459" s="65" t="s">
        <v>1184</v>
      </c>
      <c r="D459" s="28">
        <v>129229</v>
      </c>
      <c r="E459" s="31" t="s">
        <v>434</v>
      </c>
      <c r="F459" s="31" t="s">
        <v>77</v>
      </c>
      <c r="G459" s="31" t="str">
        <f t="shared" si="36"/>
        <v>Heini Emil</v>
      </c>
      <c r="H459" s="34">
        <v>13152</v>
      </c>
      <c r="I459" s="33">
        <f t="shared" ref="I459:I482" si="39">H459</f>
        <v>13152</v>
      </c>
      <c r="J459" s="30">
        <v>1996</v>
      </c>
      <c r="K459" s="31" t="s">
        <v>1517</v>
      </c>
      <c r="M459" s="28">
        <v>6222</v>
      </c>
      <c r="N459" s="29" t="s">
        <v>17</v>
      </c>
      <c r="T459" s="32">
        <f t="shared" si="37"/>
        <v>18</v>
      </c>
    </row>
    <row r="460" spans="1:20" ht="12.75" customHeight="1" x14ac:dyDescent="0.2">
      <c r="A460" s="28">
        <v>9</v>
      </c>
      <c r="B460" s="28">
        <v>201</v>
      </c>
      <c r="C460" s="65" t="s">
        <v>1184</v>
      </c>
      <c r="D460" s="28">
        <v>115546</v>
      </c>
      <c r="E460" s="31" t="s">
        <v>337</v>
      </c>
      <c r="F460" s="31" t="s">
        <v>1231</v>
      </c>
      <c r="G460" s="31" t="str">
        <f t="shared" si="36"/>
        <v>Helfenstein Alois</v>
      </c>
      <c r="H460" s="34">
        <v>11854</v>
      </c>
      <c r="I460" s="33">
        <f t="shared" si="39"/>
        <v>11854</v>
      </c>
      <c r="J460" s="30">
        <v>1993</v>
      </c>
      <c r="K460" s="31" t="s">
        <v>1519</v>
      </c>
      <c r="M460" s="28">
        <v>6206</v>
      </c>
      <c r="N460" s="29" t="s">
        <v>1146</v>
      </c>
      <c r="T460" s="32">
        <f t="shared" si="37"/>
        <v>19</v>
      </c>
    </row>
    <row r="461" spans="1:20" ht="12.75" customHeight="1" x14ac:dyDescent="0.2">
      <c r="A461" s="28">
        <v>9</v>
      </c>
      <c r="B461" s="28">
        <v>214</v>
      </c>
      <c r="C461" s="65" t="s">
        <v>3739</v>
      </c>
      <c r="D461" s="28">
        <v>218229</v>
      </c>
      <c r="E461" s="31" t="s">
        <v>427</v>
      </c>
      <c r="F461" s="31" t="s">
        <v>67</v>
      </c>
      <c r="G461" s="31" t="str">
        <f t="shared" si="36"/>
        <v>Hofer Peter</v>
      </c>
      <c r="H461" s="34">
        <v>16880</v>
      </c>
      <c r="I461" s="33">
        <f t="shared" si="39"/>
        <v>16880</v>
      </c>
      <c r="J461" s="17" t="s">
        <v>4622</v>
      </c>
      <c r="K461" s="31" t="s">
        <v>428</v>
      </c>
      <c r="M461" s="28">
        <v>6221</v>
      </c>
      <c r="N461" s="29" t="s">
        <v>1170</v>
      </c>
      <c r="O461" s="17"/>
      <c r="T461" s="32">
        <f t="shared" si="37"/>
        <v>20</v>
      </c>
    </row>
    <row r="462" spans="1:20" ht="12.75" customHeight="1" x14ac:dyDescent="0.2">
      <c r="A462" s="28">
        <v>13</v>
      </c>
      <c r="B462" s="28">
        <v>247</v>
      </c>
      <c r="C462" s="65" t="s">
        <v>1184</v>
      </c>
      <c r="D462" s="28">
        <v>112472</v>
      </c>
      <c r="E462" s="31" t="s">
        <v>1050</v>
      </c>
      <c r="F462" s="31" t="s">
        <v>81</v>
      </c>
      <c r="G462" s="31" t="str">
        <f t="shared" si="36"/>
        <v>Kurmann Alfred</v>
      </c>
      <c r="H462" s="34">
        <v>10656</v>
      </c>
      <c r="I462" s="33">
        <f t="shared" si="39"/>
        <v>10656</v>
      </c>
      <c r="J462" s="30">
        <v>1989</v>
      </c>
      <c r="K462" s="31" t="s">
        <v>3671</v>
      </c>
      <c r="M462" s="28">
        <v>6130</v>
      </c>
      <c r="N462" s="29" t="s">
        <v>1792</v>
      </c>
      <c r="T462" s="32">
        <f t="shared" si="37"/>
        <v>21</v>
      </c>
    </row>
    <row r="463" spans="1:20" x14ac:dyDescent="0.2">
      <c r="A463" s="28">
        <v>15</v>
      </c>
      <c r="B463" s="28">
        <v>207</v>
      </c>
      <c r="C463" s="65" t="s">
        <v>3739</v>
      </c>
      <c r="D463" s="28">
        <v>111653</v>
      </c>
      <c r="E463" s="31" t="s">
        <v>1641</v>
      </c>
      <c r="F463" s="31" t="s">
        <v>116</v>
      </c>
      <c r="G463" s="31" t="str">
        <f t="shared" si="36"/>
        <v>Lehmann Kurt</v>
      </c>
      <c r="H463" s="34">
        <v>17698</v>
      </c>
      <c r="I463" s="33">
        <f t="shared" si="39"/>
        <v>17698</v>
      </c>
      <c r="J463" s="17" t="s">
        <v>4623</v>
      </c>
      <c r="K463" s="31" t="s">
        <v>1642</v>
      </c>
      <c r="M463" s="28">
        <v>6247</v>
      </c>
      <c r="N463" s="29" t="s">
        <v>30</v>
      </c>
      <c r="O463" s="17"/>
      <c r="T463" s="32">
        <f t="shared" si="37"/>
        <v>22</v>
      </c>
    </row>
    <row r="464" spans="1:20" ht="12.75" customHeight="1" x14ac:dyDescent="0.2">
      <c r="A464" s="28">
        <v>15</v>
      </c>
      <c r="B464" s="28">
        <v>253</v>
      </c>
      <c r="C464" s="65" t="s">
        <v>3739</v>
      </c>
      <c r="D464" s="28">
        <v>311904</v>
      </c>
      <c r="E464" s="31" t="s">
        <v>1588</v>
      </c>
      <c r="F464" s="31" t="s">
        <v>1282</v>
      </c>
      <c r="G464" s="31" t="str">
        <f t="shared" si="36"/>
        <v>Meier Johann</v>
      </c>
      <c r="H464" s="34">
        <v>20742</v>
      </c>
      <c r="I464" s="33">
        <f t="shared" si="39"/>
        <v>20742</v>
      </c>
      <c r="J464" s="30">
        <v>2016</v>
      </c>
      <c r="K464" s="31" t="s">
        <v>2446</v>
      </c>
      <c r="M464" s="28">
        <v>6144</v>
      </c>
      <c r="N464" s="29" t="s">
        <v>1330</v>
      </c>
      <c r="T464" s="32">
        <f t="shared" si="37"/>
        <v>23</v>
      </c>
    </row>
    <row r="465" spans="1:20" x14ac:dyDescent="0.2">
      <c r="A465" s="28">
        <v>13</v>
      </c>
      <c r="B465" s="28">
        <v>247</v>
      </c>
      <c r="C465" s="65" t="s">
        <v>1184</v>
      </c>
      <c r="D465" s="28">
        <v>112475</v>
      </c>
      <c r="E465" s="31" t="s">
        <v>1666</v>
      </c>
      <c r="F465" s="31" t="s">
        <v>1221</v>
      </c>
      <c r="G465" s="31" t="str">
        <f t="shared" si="36"/>
        <v>Mühlemann  Ernst</v>
      </c>
      <c r="H465" s="34">
        <v>10034</v>
      </c>
      <c r="I465" s="33">
        <f t="shared" si="39"/>
        <v>10034</v>
      </c>
      <c r="J465" s="30">
        <v>1987</v>
      </c>
      <c r="K465" s="31" t="s">
        <v>149</v>
      </c>
      <c r="M465" s="28">
        <v>6130</v>
      </c>
      <c r="N465" s="29" t="s">
        <v>1792</v>
      </c>
      <c r="T465" s="32">
        <f t="shared" si="37"/>
        <v>24</v>
      </c>
    </row>
    <row r="466" spans="1:20" ht="12.75" customHeight="1" x14ac:dyDescent="0.2">
      <c r="A466" s="28">
        <v>8</v>
      </c>
      <c r="B466" s="28">
        <v>116</v>
      </c>
      <c r="C466" s="65" t="s">
        <v>1184</v>
      </c>
      <c r="D466" s="28">
        <v>186373</v>
      </c>
      <c r="E466" s="31" t="s">
        <v>476</v>
      </c>
      <c r="F466" s="31" t="s">
        <v>68</v>
      </c>
      <c r="G466" s="31" t="str">
        <f t="shared" si="36"/>
        <v>Odermatt Walter</v>
      </c>
      <c r="H466" s="34">
        <v>10043</v>
      </c>
      <c r="I466" s="33">
        <f t="shared" si="39"/>
        <v>10043</v>
      </c>
      <c r="J466" s="30">
        <v>1987</v>
      </c>
      <c r="K466" s="31" t="s">
        <v>3812</v>
      </c>
      <c r="M466" s="28">
        <v>6405</v>
      </c>
      <c r="N466" s="29" t="s">
        <v>3811</v>
      </c>
      <c r="T466" s="32">
        <f t="shared" si="37"/>
        <v>25</v>
      </c>
    </row>
    <row r="467" spans="1:20" x14ac:dyDescent="0.2">
      <c r="A467" s="28">
        <v>12</v>
      </c>
      <c r="B467" s="28">
        <v>105</v>
      </c>
      <c r="C467" s="65" t="s">
        <v>2036</v>
      </c>
      <c r="D467" s="28">
        <v>143199</v>
      </c>
      <c r="E467" s="31" t="s">
        <v>67</v>
      </c>
      <c r="F467" s="31" t="s">
        <v>82</v>
      </c>
      <c r="G467" s="31" t="str">
        <f t="shared" si="36"/>
        <v>Peter Anton</v>
      </c>
      <c r="H467" s="34">
        <v>17575</v>
      </c>
      <c r="I467" s="33">
        <f t="shared" si="39"/>
        <v>17575</v>
      </c>
      <c r="J467" s="30">
        <v>2008</v>
      </c>
      <c r="K467" s="31" t="s">
        <v>478</v>
      </c>
      <c r="M467" s="28">
        <v>6244</v>
      </c>
      <c r="N467" s="29" t="s">
        <v>1169</v>
      </c>
      <c r="T467" s="32">
        <f t="shared" si="37"/>
        <v>26</v>
      </c>
    </row>
    <row r="468" spans="1:20" ht="12.75" customHeight="1" x14ac:dyDescent="0.2">
      <c r="A468" s="28">
        <v>17</v>
      </c>
      <c r="B468" s="28">
        <v>126</v>
      </c>
      <c r="C468" s="65" t="s">
        <v>1184</v>
      </c>
      <c r="D468" s="28">
        <v>148740</v>
      </c>
      <c r="E468" s="31" t="s">
        <v>367</v>
      </c>
      <c r="F468" s="31" t="s">
        <v>64</v>
      </c>
      <c r="G468" s="31" t="str">
        <f t="shared" si="36"/>
        <v>Pfulg Oskar</v>
      </c>
      <c r="H468" s="34">
        <v>11718</v>
      </c>
      <c r="I468" s="33">
        <f t="shared" si="39"/>
        <v>11718</v>
      </c>
      <c r="J468" s="30">
        <v>1993</v>
      </c>
      <c r="K468" s="31" t="s">
        <v>3632</v>
      </c>
      <c r="M468" s="28">
        <v>6162</v>
      </c>
      <c r="N468" s="29" t="s">
        <v>1156</v>
      </c>
      <c r="T468" s="32">
        <f t="shared" si="37"/>
        <v>27</v>
      </c>
    </row>
    <row r="469" spans="1:20" x14ac:dyDescent="0.2">
      <c r="A469" s="28">
        <v>17</v>
      </c>
      <c r="B469" s="28">
        <v>131</v>
      </c>
      <c r="C469" s="65" t="s">
        <v>1184</v>
      </c>
      <c r="D469" s="28">
        <v>179381</v>
      </c>
      <c r="E469" s="31" t="s">
        <v>826</v>
      </c>
      <c r="F469" s="31" t="s">
        <v>1221</v>
      </c>
      <c r="G469" s="31" t="str">
        <f t="shared" si="36"/>
        <v>Portmann Ernst</v>
      </c>
      <c r="H469" s="34">
        <v>12547</v>
      </c>
      <c r="I469" s="33">
        <f t="shared" si="39"/>
        <v>12547</v>
      </c>
      <c r="J469" s="30">
        <v>1994</v>
      </c>
      <c r="K469" s="31" t="s">
        <v>4584</v>
      </c>
      <c r="M469" s="28">
        <v>6182</v>
      </c>
      <c r="N469" s="29" t="s">
        <v>1153</v>
      </c>
      <c r="T469" s="32">
        <f t="shared" si="37"/>
        <v>28</v>
      </c>
    </row>
    <row r="470" spans="1:20" ht="12.75" customHeight="1" x14ac:dyDescent="0.2">
      <c r="A470" s="28">
        <v>17</v>
      </c>
      <c r="B470" s="28">
        <v>227</v>
      </c>
      <c r="C470" s="65" t="s">
        <v>3739</v>
      </c>
      <c r="D470" s="28">
        <v>260365</v>
      </c>
      <c r="E470" s="31" t="s">
        <v>826</v>
      </c>
      <c r="F470" s="31" t="s">
        <v>63</v>
      </c>
      <c r="G470" s="31" t="str">
        <f t="shared" si="36"/>
        <v>Portmann Josef</v>
      </c>
      <c r="H470" s="34">
        <v>16085</v>
      </c>
      <c r="I470" s="33">
        <f t="shared" si="39"/>
        <v>16085</v>
      </c>
      <c r="J470" s="30">
        <v>2004</v>
      </c>
      <c r="K470" s="31" t="s">
        <v>3801</v>
      </c>
      <c r="M470" s="28">
        <v>6170</v>
      </c>
      <c r="N470" s="29" t="s">
        <v>1800</v>
      </c>
      <c r="T470" s="32">
        <f t="shared" si="37"/>
        <v>29</v>
      </c>
    </row>
    <row r="471" spans="1:20" ht="12.75" customHeight="1" x14ac:dyDescent="0.2">
      <c r="A471" s="28">
        <v>3</v>
      </c>
      <c r="B471" s="28">
        <v>154</v>
      </c>
      <c r="C471" s="65" t="s">
        <v>1184</v>
      </c>
      <c r="D471" s="28">
        <v>102320</v>
      </c>
      <c r="E471" s="31" t="s">
        <v>830</v>
      </c>
      <c r="F471" s="31" t="s">
        <v>1252</v>
      </c>
      <c r="G471" s="31" t="str">
        <f t="shared" si="36"/>
        <v>Ritz Willy</v>
      </c>
      <c r="H471" s="34">
        <v>13195</v>
      </c>
      <c r="I471" s="33">
        <f t="shared" si="39"/>
        <v>13195</v>
      </c>
      <c r="J471" s="30">
        <v>2004</v>
      </c>
      <c r="K471" s="31" t="s">
        <v>988</v>
      </c>
      <c r="M471" s="28">
        <v>6047</v>
      </c>
      <c r="N471" s="29" t="s">
        <v>15</v>
      </c>
      <c r="T471" s="32">
        <f t="shared" si="37"/>
        <v>30</v>
      </c>
    </row>
    <row r="472" spans="1:20" x14ac:dyDescent="0.2">
      <c r="A472" s="28">
        <v>16</v>
      </c>
      <c r="B472" s="28">
        <v>222</v>
      </c>
      <c r="C472" s="65" t="s">
        <v>3739</v>
      </c>
      <c r="D472" s="28">
        <v>170294</v>
      </c>
      <c r="E472" s="31" t="s">
        <v>3513</v>
      </c>
      <c r="F472" s="31" t="s">
        <v>139</v>
      </c>
      <c r="G472" s="31" t="str">
        <f t="shared" si="36"/>
        <v>Rolli Bruno</v>
      </c>
      <c r="H472" s="34">
        <v>20947</v>
      </c>
      <c r="I472" s="33">
        <f t="shared" si="39"/>
        <v>20947</v>
      </c>
      <c r="J472" s="30">
        <v>2017</v>
      </c>
      <c r="K472" s="31" t="s">
        <v>3934</v>
      </c>
      <c r="M472" s="28">
        <v>6105</v>
      </c>
      <c r="N472" s="29" t="s">
        <v>1779</v>
      </c>
      <c r="T472" s="32">
        <f t="shared" si="37"/>
        <v>31</v>
      </c>
    </row>
    <row r="473" spans="1:20" ht="12.75" customHeight="1" x14ac:dyDescent="0.2">
      <c r="A473" s="28">
        <v>8</v>
      </c>
      <c r="B473" s="28">
        <v>121</v>
      </c>
      <c r="C473" s="65" t="s">
        <v>1184</v>
      </c>
      <c r="D473" s="28">
        <v>170494</v>
      </c>
      <c r="E473" s="31" t="s">
        <v>1722</v>
      </c>
      <c r="F473" s="31" t="s">
        <v>89</v>
      </c>
      <c r="G473" s="31" t="str">
        <f t="shared" si="36"/>
        <v>Schärer Werner</v>
      </c>
      <c r="H473" s="34">
        <v>11342</v>
      </c>
      <c r="I473" s="33">
        <f t="shared" si="39"/>
        <v>11342</v>
      </c>
      <c r="J473" s="17" t="s">
        <v>4629</v>
      </c>
      <c r="K473" s="31" t="s">
        <v>1901</v>
      </c>
      <c r="M473" s="28">
        <v>6032</v>
      </c>
      <c r="N473" s="29" t="s">
        <v>1140</v>
      </c>
      <c r="T473" s="32">
        <f t="shared" si="37"/>
        <v>32</v>
      </c>
    </row>
    <row r="474" spans="1:20" ht="12.75" customHeight="1" x14ac:dyDescent="0.2">
      <c r="A474" s="28">
        <v>10</v>
      </c>
      <c r="B474" s="28">
        <v>111</v>
      </c>
      <c r="C474" s="65" t="s">
        <v>2068</v>
      </c>
      <c r="D474" s="28">
        <v>114395</v>
      </c>
      <c r="E474" s="31" t="s">
        <v>1727</v>
      </c>
      <c r="F474" s="31" t="s">
        <v>63</v>
      </c>
      <c r="G474" s="31" t="str">
        <f t="shared" si="36"/>
        <v>Schmidiger Josef</v>
      </c>
      <c r="H474" s="34">
        <v>12359</v>
      </c>
      <c r="I474" s="33">
        <f t="shared" si="39"/>
        <v>12359</v>
      </c>
      <c r="J474" s="30">
        <v>1993</v>
      </c>
      <c r="K474" s="31" t="s">
        <v>3833</v>
      </c>
      <c r="M474" s="28">
        <v>6018</v>
      </c>
      <c r="N474" s="29" t="s">
        <v>1776</v>
      </c>
      <c r="T474" s="32">
        <f t="shared" si="37"/>
        <v>33</v>
      </c>
    </row>
    <row r="475" spans="1:20" ht="12.75" customHeight="1" x14ac:dyDescent="0.2">
      <c r="A475" s="28">
        <v>17</v>
      </c>
      <c r="B475" s="28">
        <v>228</v>
      </c>
      <c r="C475" s="65" t="s">
        <v>1184</v>
      </c>
      <c r="D475" s="28">
        <v>629959</v>
      </c>
      <c r="E475" s="31" t="s">
        <v>1727</v>
      </c>
      <c r="F475" s="31" t="s">
        <v>68</v>
      </c>
      <c r="G475" s="31" t="str">
        <f t="shared" si="36"/>
        <v>Schmidiger Walter</v>
      </c>
      <c r="H475" s="34">
        <v>11347</v>
      </c>
      <c r="I475" s="33">
        <f t="shared" si="39"/>
        <v>11347</v>
      </c>
      <c r="J475" s="30">
        <v>1991</v>
      </c>
      <c r="K475" s="31" t="s">
        <v>522</v>
      </c>
      <c r="M475" s="28">
        <v>6173</v>
      </c>
      <c r="N475" s="29" t="s">
        <v>1155</v>
      </c>
      <c r="T475" s="32">
        <f t="shared" si="37"/>
        <v>34</v>
      </c>
    </row>
    <row r="476" spans="1:20" x14ac:dyDescent="0.2">
      <c r="A476" s="28">
        <v>2</v>
      </c>
      <c r="B476" s="28">
        <v>180</v>
      </c>
      <c r="C476" s="65" t="s">
        <v>1184</v>
      </c>
      <c r="D476" s="28">
        <v>112398</v>
      </c>
      <c r="E476" s="31" t="s">
        <v>1840</v>
      </c>
      <c r="F476" s="31" t="s">
        <v>68</v>
      </c>
      <c r="G476" s="31" t="str">
        <f t="shared" si="36"/>
        <v>Schmidli Walter</v>
      </c>
      <c r="H476" s="34">
        <v>12002</v>
      </c>
      <c r="I476" s="33">
        <f t="shared" si="39"/>
        <v>12002</v>
      </c>
      <c r="J476" s="17" t="s">
        <v>4625</v>
      </c>
      <c r="K476" s="31" t="s">
        <v>959</v>
      </c>
      <c r="M476" s="28">
        <v>6004</v>
      </c>
      <c r="N476" s="29" t="s">
        <v>1796</v>
      </c>
      <c r="T476" s="32">
        <f t="shared" si="37"/>
        <v>35</v>
      </c>
    </row>
    <row r="477" spans="1:20" ht="12.75" customHeight="1" x14ac:dyDescent="0.2">
      <c r="A477" s="28">
        <v>4</v>
      </c>
      <c r="B477" s="28">
        <v>242</v>
      </c>
      <c r="C477" s="65" t="s">
        <v>3739</v>
      </c>
      <c r="D477" s="28">
        <v>151006</v>
      </c>
      <c r="E477" s="31" t="s">
        <v>1253</v>
      </c>
      <c r="F477" s="31" t="s">
        <v>1291</v>
      </c>
      <c r="G477" s="31" t="str">
        <f t="shared" si="36"/>
        <v>Stalder Andreas</v>
      </c>
      <c r="H477" s="34">
        <v>19449</v>
      </c>
      <c r="I477" s="33">
        <f t="shared" si="39"/>
        <v>19449</v>
      </c>
      <c r="J477" s="30">
        <v>2013</v>
      </c>
      <c r="K477" s="31" t="s">
        <v>4550</v>
      </c>
      <c r="M477" s="28">
        <v>6353</v>
      </c>
      <c r="N477" s="29" t="s">
        <v>39</v>
      </c>
      <c r="T477" s="32">
        <f t="shared" si="37"/>
        <v>36</v>
      </c>
    </row>
    <row r="478" spans="1:20" x14ac:dyDescent="0.2">
      <c r="A478" s="28">
        <v>16</v>
      </c>
      <c r="B478" s="28">
        <v>222</v>
      </c>
      <c r="C478" s="65" t="s">
        <v>1184</v>
      </c>
      <c r="D478" s="28">
        <v>170299</v>
      </c>
      <c r="E478" s="31" t="s">
        <v>1745</v>
      </c>
      <c r="F478" s="31" t="s">
        <v>110</v>
      </c>
      <c r="G478" s="31" t="str">
        <f t="shared" si="36"/>
        <v>Steffen Julius</v>
      </c>
      <c r="H478" s="34">
        <v>14099</v>
      </c>
      <c r="I478" s="33">
        <f t="shared" si="39"/>
        <v>14099</v>
      </c>
      <c r="J478" s="30">
        <v>1998</v>
      </c>
      <c r="K478" s="31" t="s">
        <v>1770</v>
      </c>
      <c r="M478" s="28">
        <v>6105</v>
      </c>
      <c r="N478" s="29" t="s">
        <v>1779</v>
      </c>
      <c r="T478" s="32">
        <f t="shared" si="37"/>
        <v>37</v>
      </c>
    </row>
    <row r="479" spans="1:20" x14ac:dyDescent="0.2">
      <c r="A479" s="28">
        <v>8</v>
      </c>
      <c r="B479" s="28">
        <v>121</v>
      </c>
      <c r="C479" s="65" t="s">
        <v>2068</v>
      </c>
      <c r="D479" s="28">
        <v>100100</v>
      </c>
      <c r="E479" s="31" t="s">
        <v>1090</v>
      </c>
      <c r="F479" s="31" t="s">
        <v>71</v>
      </c>
      <c r="G479" s="31" t="str">
        <f t="shared" si="36"/>
        <v>Tschopp Franz</v>
      </c>
      <c r="H479" s="34">
        <v>11999</v>
      </c>
      <c r="I479" s="33">
        <f t="shared" si="39"/>
        <v>11999</v>
      </c>
      <c r="J479" s="30">
        <v>1992</v>
      </c>
      <c r="K479" s="31" t="s">
        <v>1020</v>
      </c>
      <c r="M479" s="28">
        <v>6032</v>
      </c>
      <c r="N479" s="29" t="s">
        <v>1140</v>
      </c>
      <c r="T479" s="32">
        <f t="shared" si="37"/>
        <v>38</v>
      </c>
    </row>
    <row r="480" spans="1:20" ht="12.75" customHeight="1" x14ac:dyDescent="0.2">
      <c r="A480" s="28">
        <v>12</v>
      </c>
      <c r="B480" s="28">
        <v>109</v>
      </c>
      <c r="C480" s="65" t="s">
        <v>1184</v>
      </c>
      <c r="D480" s="28">
        <v>156829</v>
      </c>
      <c r="E480" s="31" t="s">
        <v>1097</v>
      </c>
      <c r="F480" s="31" t="s">
        <v>62</v>
      </c>
      <c r="G480" s="31" t="str">
        <f t="shared" si="36"/>
        <v>Wanner Hans</v>
      </c>
      <c r="H480" s="34">
        <v>12779</v>
      </c>
      <c r="I480" s="33">
        <f t="shared" si="39"/>
        <v>12779</v>
      </c>
      <c r="J480" s="30">
        <v>1994</v>
      </c>
      <c r="K480" s="31" t="s">
        <v>1521</v>
      </c>
      <c r="M480" s="28">
        <v>6211</v>
      </c>
      <c r="N480" s="29" t="s">
        <v>57</v>
      </c>
      <c r="T480" s="32">
        <f t="shared" si="37"/>
        <v>39</v>
      </c>
    </row>
    <row r="481" spans="1:21" ht="12.75" customHeight="1" x14ac:dyDescent="0.2">
      <c r="A481" s="28">
        <v>17</v>
      </c>
      <c r="B481" s="28">
        <v>131</v>
      </c>
      <c r="C481" s="65" t="s">
        <v>1184</v>
      </c>
      <c r="D481" s="28">
        <v>179405</v>
      </c>
      <c r="E481" s="31" t="s">
        <v>182</v>
      </c>
      <c r="F481" s="31" t="s">
        <v>1221</v>
      </c>
      <c r="G481" s="31" t="str">
        <f t="shared" si="36"/>
        <v>Wicki Ernst</v>
      </c>
      <c r="H481" s="34">
        <v>13681</v>
      </c>
      <c r="I481" s="33">
        <f t="shared" si="39"/>
        <v>13681</v>
      </c>
      <c r="J481" s="30">
        <v>1997</v>
      </c>
      <c r="K481" s="31" t="s">
        <v>2271</v>
      </c>
      <c r="M481" s="28">
        <v>6182</v>
      </c>
      <c r="N481" s="29" t="s">
        <v>1153</v>
      </c>
      <c r="P481" s="34"/>
      <c r="Q481" s="39"/>
      <c r="R481" s="31"/>
      <c r="S481" s="66"/>
      <c r="T481" s="32">
        <f t="shared" si="37"/>
        <v>40</v>
      </c>
    </row>
    <row r="482" spans="1:21" ht="12.75" customHeight="1" x14ac:dyDescent="0.2">
      <c r="A482" s="28">
        <v>3</v>
      </c>
      <c r="B482" s="28">
        <v>163</v>
      </c>
      <c r="C482" s="65" t="s">
        <v>1184</v>
      </c>
      <c r="D482" s="28">
        <v>112411</v>
      </c>
      <c r="E482" s="31" t="s">
        <v>1118</v>
      </c>
      <c r="F482" s="31" t="s">
        <v>62</v>
      </c>
      <c r="G482" s="31" t="str">
        <f t="shared" si="36"/>
        <v>Zaugg Hans</v>
      </c>
      <c r="H482" s="34">
        <v>13681</v>
      </c>
      <c r="I482" s="33">
        <f t="shared" si="39"/>
        <v>13681</v>
      </c>
      <c r="J482" s="30">
        <v>1997</v>
      </c>
      <c r="K482" s="31" t="s">
        <v>4420</v>
      </c>
      <c r="M482" s="28">
        <v>6312</v>
      </c>
      <c r="N482" s="29" t="s">
        <v>664</v>
      </c>
      <c r="T482" s="32">
        <f t="shared" si="37"/>
        <v>41</v>
      </c>
    </row>
    <row r="483" spans="1:21" ht="12.75" customHeight="1" x14ac:dyDescent="0.2">
      <c r="A483" s="53" t="s">
        <v>4758</v>
      </c>
      <c r="B483" s="53" t="s">
        <v>5290</v>
      </c>
      <c r="C483" s="137" t="s">
        <v>1184</v>
      </c>
      <c r="D483" s="53">
        <v>100318</v>
      </c>
      <c r="E483" s="50" t="s">
        <v>409</v>
      </c>
      <c r="F483" s="50" t="s">
        <v>63</v>
      </c>
      <c r="G483" s="50" t="s">
        <v>3438</v>
      </c>
      <c r="H483" s="54" t="s">
        <v>6635</v>
      </c>
      <c r="I483" s="74" t="s">
        <v>6635</v>
      </c>
      <c r="J483" s="60" t="s">
        <v>6769</v>
      </c>
      <c r="K483" s="59" t="s">
        <v>6636</v>
      </c>
      <c r="L483" s="50" t="s">
        <v>4841</v>
      </c>
      <c r="M483" s="53" t="s">
        <v>6637</v>
      </c>
      <c r="N483" s="50" t="s">
        <v>1767</v>
      </c>
      <c r="O483" s="55">
        <v>44694</v>
      </c>
    </row>
    <row r="484" spans="1:21" ht="12.75" customHeight="1" x14ac:dyDescent="0.2">
      <c r="I484" s="33"/>
      <c r="K484" s="29"/>
      <c r="L484" s="29"/>
    </row>
    <row r="485" spans="1:21" ht="18" x14ac:dyDescent="0.25">
      <c r="E485" s="27">
        <v>2023</v>
      </c>
      <c r="F485" s="29"/>
      <c r="I485" s="33"/>
    </row>
    <row r="486" spans="1:21" ht="12.75" customHeight="1" x14ac:dyDescent="0.2">
      <c r="A486" s="14" t="s">
        <v>821</v>
      </c>
      <c r="B486" s="14" t="s">
        <v>1126</v>
      </c>
      <c r="C486" s="14" t="s">
        <v>189</v>
      </c>
      <c r="D486" s="14" t="s">
        <v>1127</v>
      </c>
      <c r="E486" s="104" t="s">
        <v>190</v>
      </c>
      <c r="F486" s="104" t="s">
        <v>663</v>
      </c>
      <c r="G486" s="104" t="s">
        <v>1128</v>
      </c>
      <c r="H486" s="133" t="s">
        <v>191</v>
      </c>
      <c r="I486" s="124" t="s">
        <v>906</v>
      </c>
      <c r="J486" s="122" t="s">
        <v>192</v>
      </c>
      <c r="K486" s="104" t="s">
        <v>194</v>
      </c>
      <c r="L486" s="14" t="s">
        <v>4656</v>
      </c>
      <c r="M486" s="104" t="s">
        <v>195</v>
      </c>
      <c r="N486" s="14" t="s">
        <v>1062</v>
      </c>
      <c r="O486" s="108" t="s">
        <v>1129</v>
      </c>
      <c r="P486" s="14" t="s">
        <v>740</v>
      </c>
      <c r="Q486" s="14" t="s">
        <v>275</v>
      </c>
      <c r="R486" s="14" t="s">
        <v>968</v>
      </c>
      <c r="S486" s="14" t="s">
        <v>524</v>
      </c>
      <c r="T486" s="111" t="s">
        <v>523</v>
      </c>
      <c r="U486" s="111"/>
    </row>
    <row r="487" spans="1:21" ht="15" x14ac:dyDescent="0.2">
      <c r="A487" s="14"/>
      <c r="B487" s="14"/>
      <c r="C487" s="14"/>
      <c r="D487" s="14"/>
      <c r="E487" s="104"/>
      <c r="F487" s="104"/>
      <c r="G487" s="104" t="str">
        <f t="shared" ref="G487:G504" si="40">CONCATENATE(E487," ",F487)</f>
        <v xml:space="preserve"> </v>
      </c>
      <c r="H487" s="133"/>
      <c r="I487" s="124"/>
      <c r="J487" s="122"/>
      <c r="K487" s="104"/>
      <c r="L487" s="14"/>
      <c r="M487" s="14"/>
      <c r="N487" s="105"/>
      <c r="O487" s="108"/>
      <c r="P487" s="14"/>
      <c r="Q487" s="14"/>
      <c r="R487" s="14"/>
      <c r="S487" s="14"/>
      <c r="T487" s="111"/>
      <c r="U487" s="111"/>
    </row>
    <row r="488" spans="1:21" x14ac:dyDescent="0.2">
      <c r="A488" s="28">
        <v>15</v>
      </c>
      <c r="B488" s="28">
        <v>103</v>
      </c>
      <c r="C488" s="28" t="s">
        <v>1184</v>
      </c>
      <c r="D488" s="28">
        <v>102151</v>
      </c>
      <c r="E488" s="29" t="s">
        <v>267</v>
      </c>
      <c r="F488" s="29" t="s">
        <v>1220</v>
      </c>
      <c r="G488" s="31" t="str">
        <f t="shared" si="40"/>
        <v>Bernet Ferdinand</v>
      </c>
      <c r="H488" s="34">
        <v>13183</v>
      </c>
      <c r="I488" s="33">
        <v>13183</v>
      </c>
      <c r="J488" s="30" t="s">
        <v>4626</v>
      </c>
      <c r="K488" s="29" t="s">
        <v>6789</v>
      </c>
      <c r="L488" s="31">
        <v>6</v>
      </c>
      <c r="M488" s="28">
        <v>6147</v>
      </c>
      <c r="N488" s="31" t="s">
        <v>1149</v>
      </c>
      <c r="O488" s="17">
        <v>44927</v>
      </c>
      <c r="P488" s="32">
        <v>1</v>
      </c>
      <c r="U488" s="32">
        <v>1</v>
      </c>
    </row>
    <row r="489" spans="1:21" x14ac:dyDescent="0.2">
      <c r="A489" s="28">
        <v>2</v>
      </c>
      <c r="B489" s="28" t="s">
        <v>4894</v>
      </c>
      <c r="C489" s="28" t="s">
        <v>1184</v>
      </c>
      <c r="D489" s="28">
        <v>201619</v>
      </c>
      <c r="E489" s="29" t="s">
        <v>270</v>
      </c>
      <c r="F489" s="29" t="s">
        <v>62</v>
      </c>
      <c r="G489" s="31" t="str">
        <f t="shared" si="40"/>
        <v>Blanc Hans</v>
      </c>
      <c r="H489" s="34">
        <v>14455</v>
      </c>
      <c r="I489" s="33"/>
      <c r="K489" s="31" t="s">
        <v>6856</v>
      </c>
      <c r="L489" s="31">
        <v>13</v>
      </c>
      <c r="M489" s="28">
        <v>6015</v>
      </c>
      <c r="N489" s="31" t="s">
        <v>1796</v>
      </c>
      <c r="O489" s="17">
        <v>44982</v>
      </c>
      <c r="P489" s="32">
        <f t="shared" ref="P489:P504" si="41">P488+1</f>
        <v>2</v>
      </c>
      <c r="Q489" s="32"/>
      <c r="R489" s="32"/>
      <c r="S489" s="32"/>
      <c r="U489" s="32">
        <f>U488+1</f>
        <v>2</v>
      </c>
    </row>
    <row r="490" spans="1:21" ht="12.75" customHeight="1" x14ac:dyDescent="0.2">
      <c r="A490" s="28" t="s">
        <v>4745</v>
      </c>
      <c r="B490" s="28" t="s">
        <v>6819</v>
      </c>
      <c r="C490" s="28" t="s">
        <v>1184</v>
      </c>
      <c r="D490" s="28">
        <v>156986</v>
      </c>
      <c r="E490" s="29" t="s">
        <v>1710</v>
      </c>
      <c r="F490" s="29" t="s">
        <v>62</v>
      </c>
      <c r="G490" s="31" t="str">
        <f t="shared" si="40"/>
        <v>Egli Hans</v>
      </c>
      <c r="H490" s="34">
        <v>47132</v>
      </c>
      <c r="I490" s="33"/>
      <c r="K490" s="29" t="s">
        <v>5310</v>
      </c>
      <c r="L490" s="31" t="s">
        <v>4744</v>
      </c>
      <c r="M490" s="28" t="s">
        <v>2307</v>
      </c>
      <c r="N490" s="31" t="s">
        <v>1776</v>
      </c>
      <c r="O490" s="17">
        <v>45002</v>
      </c>
      <c r="P490" s="32">
        <f t="shared" si="41"/>
        <v>3</v>
      </c>
      <c r="U490" s="32">
        <f t="shared" ref="U490:U505" si="42">U489+1</f>
        <v>3</v>
      </c>
    </row>
    <row r="491" spans="1:21" ht="12.75" customHeight="1" x14ac:dyDescent="0.2">
      <c r="A491" s="28">
        <v>12</v>
      </c>
      <c r="B491" s="28">
        <v>246</v>
      </c>
      <c r="C491" s="28" t="s">
        <v>1184</v>
      </c>
      <c r="D491" s="28">
        <v>166293</v>
      </c>
      <c r="E491" s="29" t="s">
        <v>796</v>
      </c>
      <c r="F491" s="29" t="s">
        <v>138</v>
      </c>
      <c r="G491" s="31" t="str">
        <f t="shared" si="40"/>
        <v>Flury Rene</v>
      </c>
      <c r="H491" s="34">
        <v>11771</v>
      </c>
      <c r="I491" s="33">
        <v>11771</v>
      </c>
      <c r="J491" s="30" t="s">
        <v>4625</v>
      </c>
      <c r="K491" s="29" t="s">
        <v>4953</v>
      </c>
      <c r="L491" s="31">
        <v>4</v>
      </c>
      <c r="M491" s="28">
        <v>4806</v>
      </c>
      <c r="N491" s="31" t="s">
        <v>1151</v>
      </c>
      <c r="O491" s="17">
        <v>44783</v>
      </c>
      <c r="P491" s="32">
        <f t="shared" si="41"/>
        <v>4</v>
      </c>
      <c r="U491" s="32">
        <f t="shared" si="42"/>
        <v>4</v>
      </c>
    </row>
    <row r="492" spans="1:21" x14ac:dyDescent="0.2">
      <c r="A492" s="28">
        <v>6</v>
      </c>
      <c r="B492" s="28">
        <v>107</v>
      </c>
      <c r="C492" s="28" t="s">
        <v>2068</v>
      </c>
      <c r="D492" s="28">
        <v>169648</v>
      </c>
      <c r="E492" s="29" t="s">
        <v>313</v>
      </c>
      <c r="F492" s="29" t="s">
        <v>63</v>
      </c>
      <c r="G492" s="31" t="str">
        <f t="shared" si="40"/>
        <v>Frischkopf Josef</v>
      </c>
      <c r="H492" s="34">
        <v>13110</v>
      </c>
      <c r="I492" s="33">
        <v>13110</v>
      </c>
      <c r="J492" s="30" t="s">
        <v>4627</v>
      </c>
      <c r="K492" s="29" t="s">
        <v>6793</v>
      </c>
      <c r="L492" s="31">
        <v>18</v>
      </c>
      <c r="M492" s="28">
        <v>6275</v>
      </c>
      <c r="N492" s="31" t="s">
        <v>2</v>
      </c>
      <c r="O492" s="17">
        <v>44808</v>
      </c>
      <c r="P492" s="32">
        <f t="shared" si="41"/>
        <v>5</v>
      </c>
      <c r="Q492" s="32"/>
      <c r="R492" s="32"/>
      <c r="S492" s="32"/>
      <c r="U492" s="32">
        <f t="shared" si="42"/>
        <v>5</v>
      </c>
    </row>
    <row r="493" spans="1:21" ht="12.75" customHeight="1" x14ac:dyDescent="0.2">
      <c r="A493" s="28" t="s">
        <v>4758</v>
      </c>
      <c r="B493" s="28" t="s">
        <v>4850</v>
      </c>
      <c r="D493" s="28">
        <v>112360</v>
      </c>
      <c r="E493" s="29" t="s">
        <v>799</v>
      </c>
      <c r="F493" s="29" t="s">
        <v>62</v>
      </c>
      <c r="G493" s="31" t="str">
        <f t="shared" si="40"/>
        <v>Fuchs Hans</v>
      </c>
      <c r="H493" s="34">
        <v>18019</v>
      </c>
      <c r="I493" s="33"/>
      <c r="K493" s="29" t="s">
        <v>5487</v>
      </c>
      <c r="L493" s="31" t="s">
        <v>4796</v>
      </c>
      <c r="M493" s="28" t="s">
        <v>4854</v>
      </c>
      <c r="N493" s="31" t="s">
        <v>1797</v>
      </c>
      <c r="O493" s="17">
        <v>45016</v>
      </c>
      <c r="P493" s="32">
        <f t="shared" si="41"/>
        <v>6</v>
      </c>
      <c r="U493" s="32">
        <f t="shared" si="42"/>
        <v>6</v>
      </c>
    </row>
    <row r="494" spans="1:21" x14ac:dyDescent="0.2">
      <c r="A494" s="28">
        <v>13</v>
      </c>
      <c r="B494" s="28">
        <v>241</v>
      </c>
      <c r="C494" s="65" t="s">
        <v>3739</v>
      </c>
      <c r="D494" s="28">
        <v>175129</v>
      </c>
      <c r="E494" s="31" t="s">
        <v>6857</v>
      </c>
      <c r="G494" s="31" t="str">
        <f t="shared" si="40"/>
        <v xml:space="preserve">Gassmann-Hodel </v>
      </c>
      <c r="H494" s="34">
        <v>16227</v>
      </c>
      <c r="I494" s="33">
        <f>H494</f>
        <v>16227</v>
      </c>
      <c r="J494" s="17" t="s">
        <v>6752</v>
      </c>
      <c r="K494" s="31" t="s">
        <v>6858</v>
      </c>
      <c r="M494" s="28">
        <v>6247</v>
      </c>
      <c r="N494" s="31" t="s">
        <v>30</v>
      </c>
      <c r="O494" s="17">
        <v>44998</v>
      </c>
      <c r="P494" s="32">
        <f t="shared" si="41"/>
        <v>7</v>
      </c>
      <c r="U494" s="32">
        <f t="shared" si="42"/>
        <v>7</v>
      </c>
    </row>
    <row r="495" spans="1:21" ht="12.75" customHeight="1" x14ac:dyDescent="0.2">
      <c r="A495" s="28">
        <v>17</v>
      </c>
      <c r="B495" s="28">
        <v>227</v>
      </c>
      <c r="C495" s="28" t="s">
        <v>1184</v>
      </c>
      <c r="D495" s="28">
        <v>164208</v>
      </c>
      <c r="E495" s="29" t="s">
        <v>1026</v>
      </c>
      <c r="F495" s="29" t="s">
        <v>1245</v>
      </c>
      <c r="G495" s="31" t="str">
        <f t="shared" si="40"/>
        <v>Hurni Franz, Dr.Phil.</v>
      </c>
      <c r="H495" s="34">
        <v>10318</v>
      </c>
      <c r="I495" s="33">
        <v>10318</v>
      </c>
      <c r="J495" s="30" t="s">
        <v>4627</v>
      </c>
      <c r="K495" s="29" t="s">
        <v>4696</v>
      </c>
      <c r="L495" s="31">
        <v>7</v>
      </c>
      <c r="M495" s="28">
        <v>6170</v>
      </c>
      <c r="N495" s="31" t="s">
        <v>1800</v>
      </c>
      <c r="O495" s="17">
        <v>44952</v>
      </c>
      <c r="P495" s="32">
        <f t="shared" si="41"/>
        <v>8</v>
      </c>
      <c r="U495" s="32">
        <f t="shared" si="42"/>
        <v>8</v>
      </c>
    </row>
    <row r="496" spans="1:21" x14ac:dyDescent="0.2">
      <c r="A496" s="28" t="s">
        <v>4838</v>
      </c>
      <c r="B496" s="28" t="s">
        <v>4839</v>
      </c>
      <c r="C496" s="28" t="s">
        <v>1184</v>
      </c>
      <c r="D496" s="28">
        <v>100254</v>
      </c>
      <c r="E496" s="31" t="s">
        <v>1031</v>
      </c>
      <c r="F496" s="31" t="s">
        <v>63</v>
      </c>
      <c r="G496" s="31" t="str">
        <f t="shared" si="40"/>
        <v>Ineichen Josef</v>
      </c>
      <c r="H496" s="34" t="s">
        <v>5735</v>
      </c>
      <c r="I496" s="33" t="s">
        <v>5735</v>
      </c>
      <c r="J496" s="30" t="s">
        <v>4626</v>
      </c>
      <c r="K496" s="29" t="s">
        <v>2394</v>
      </c>
      <c r="L496" s="31">
        <v>4</v>
      </c>
      <c r="M496" s="28" t="s">
        <v>5064</v>
      </c>
      <c r="N496" s="31" t="s">
        <v>16</v>
      </c>
      <c r="O496" s="17">
        <v>45088</v>
      </c>
      <c r="P496" s="32">
        <f t="shared" si="41"/>
        <v>9</v>
      </c>
      <c r="Q496" s="32"/>
      <c r="R496" s="32"/>
      <c r="S496" s="32"/>
      <c r="U496" s="32">
        <f t="shared" si="42"/>
        <v>9</v>
      </c>
    </row>
    <row r="497" spans="1:21" x14ac:dyDescent="0.2">
      <c r="A497" s="28">
        <v>8</v>
      </c>
      <c r="B497" s="28">
        <v>217</v>
      </c>
      <c r="C497" s="28" t="s">
        <v>1184</v>
      </c>
      <c r="D497" s="28">
        <v>121219</v>
      </c>
      <c r="E497" s="29" t="s">
        <v>1434</v>
      </c>
      <c r="F497" s="29" t="s">
        <v>71</v>
      </c>
      <c r="G497" s="31" t="str">
        <f t="shared" si="40"/>
        <v>Küng Franz</v>
      </c>
      <c r="H497" s="34">
        <v>14799</v>
      </c>
      <c r="I497" s="33">
        <v>14799</v>
      </c>
      <c r="J497" s="30" t="s">
        <v>4628</v>
      </c>
      <c r="K497" s="29" t="s">
        <v>6792</v>
      </c>
      <c r="L497" s="31">
        <v>9</v>
      </c>
      <c r="M497" s="28">
        <v>6037</v>
      </c>
      <c r="N497" s="31" t="s">
        <v>1163</v>
      </c>
      <c r="O497" s="17">
        <v>44939</v>
      </c>
      <c r="P497" s="32">
        <f t="shared" si="41"/>
        <v>10</v>
      </c>
      <c r="U497" s="32">
        <f t="shared" si="42"/>
        <v>10</v>
      </c>
    </row>
    <row r="498" spans="1:21" x14ac:dyDescent="0.2">
      <c r="A498" s="28">
        <v>13</v>
      </c>
      <c r="B498" s="28">
        <v>132</v>
      </c>
      <c r="C498" s="28" t="s">
        <v>1184</v>
      </c>
      <c r="D498" s="28">
        <v>801310</v>
      </c>
      <c r="E498" s="29" t="s">
        <v>1048</v>
      </c>
      <c r="F498" s="29" t="s">
        <v>1205</v>
      </c>
      <c r="G498" s="31" t="str">
        <f t="shared" si="40"/>
        <v>Künzli Eduard</v>
      </c>
      <c r="H498" s="34">
        <v>12005</v>
      </c>
      <c r="I498" s="33">
        <v>12005</v>
      </c>
      <c r="J498" s="30" t="s">
        <v>4626</v>
      </c>
      <c r="K498" s="29" t="s">
        <v>6794</v>
      </c>
      <c r="L498" s="31">
        <v>1</v>
      </c>
      <c r="M498" s="28">
        <v>6247</v>
      </c>
      <c r="N498" s="31" t="s">
        <v>30</v>
      </c>
      <c r="O498" s="17">
        <v>44993</v>
      </c>
      <c r="P498" s="32">
        <f t="shared" si="41"/>
        <v>11</v>
      </c>
      <c r="Q498" s="32"/>
      <c r="R498" s="32"/>
      <c r="S498" s="32"/>
      <c r="U498" s="32">
        <f t="shared" si="42"/>
        <v>11</v>
      </c>
    </row>
    <row r="499" spans="1:21" x14ac:dyDescent="0.2">
      <c r="A499" s="28" t="s">
        <v>4798</v>
      </c>
      <c r="B499" s="28" t="s">
        <v>4812</v>
      </c>
      <c r="C499" s="28" t="s">
        <v>1184</v>
      </c>
      <c r="D499" s="28">
        <v>146895</v>
      </c>
      <c r="E499" s="29" t="s">
        <v>824</v>
      </c>
      <c r="F499" s="29" t="s">
        <v>114</v>
      </c>
      <c r="G499" s="31" t="str">
        <f t="shared" si="40"/>
        <v>Muri Jakob</v>
      </c>
      <c r="H499" s="34" t="s">
        <v>6105</v>
      </c>
      <c r="I499" s="33"/>
      <c r="K499" s="29" t="s">
        <v>6106</v>
      </c>
      <c r="L499" s="31" t="s">
        <v>4679</v>
      </c>
      <c r="M499" s="28" t="s">
        <v>2303</v>
      </c>
      <c r="N499" s="31" t="s">
        <v>1154</v>
      </c>
      <c r="O499" s="17">
        <v>45007</v>
      </c>
      <c r="P499" s="32">
        <f t="shared" si="41"/>
        <v>12</v>
      </c>
      <c r="U499" s="32">
        <f t="shared" si="42"/>
        <v>12</v>
      </c>
    </row>
    <row r="500" spans="1:21" ht="12.75" customHeight="1" x14ac:dyDescent="0.2">
      <c r="A500" s="28">
        <v>2</v>
      </c>
      <c r="B500" s="28">
        <v>171</v>
      </c>
      <c r="C500" s="28" t="s">
        <v>1184</v>
      </c>
      <c r="D500" s="28">
        <v>884854</v>
      </c>
      <c r="E500" s="29" t="s">
        <v>382</v>
      </c>
      <c r="F500" s="29" t="s">
        <v>63</v>
      </c>
      <c r="G500" s="31" t="str">
        <f t="shared" si="40"/>
        <v>Roos Josef</v>
      </c>
      <c r="H500" s="34">
        <v>12968</v>
      </c>
      <c r="I500" s="33">
        <v>12968</v>
      </c>
      <c r="J500" s="30" t="s">
        <v>4627</v>
      </c>
      <c r="K500" s="29" t="s">
        <v>6791</v>
      </c>
      <c r="L500" s="31">
        <v>1</v>
      </c>
      <c r="M500" s="28">
        <v>6030</v>
      </c>
      <c r="N500" s="31" t="s">
        <v>1152</v>
      </c>
      <c r="O500" s="17">
        <v>44922</v>
      </c>
      <c r="P500" s="32">
        <f t="shared" si="41"/>
        <v>13</v>
      </c>
      <c r="U500" s="32">
        <f t="shared" si="42"/>
        <v>13</v>
      </c>
    </row>
    <row r="501" spans="1:21" x14ac:dyDescent="0.2">
      <c r="A501" s="28">
        <v>3</v>
      </c>
      <c r="B501" s="28">
        <v>160</v>
      </c>
      <c r="C501" s="28" t="s">
        <v>1184</v>
      </c>
      <c r="D501" s="28">
        <v>884856</v>
      </c>
      <c r="E501" s="29" t="s">
        <v>1723</v>
      </c>
      <c r="F501" s="29" t="s">
        <v>89</v>
      </c>
      <c r="G501" s="31" t="str">
        <f t="shared" si="40"/>
        <v>Schaub Werner</v>
      </c>
      <c r="H501" s="34">
        <v>12393</v>
      </c>
      <c r="I501" s="33">
        <v>12393</v>
      </c>
      <c r="J501" s="30" t="s">
        <v>4627</v>
      </c>
      <c r="K501" s="29" t="s">
        <v>6795</v>
      </c>
      <c r="L501" s="31">
        <v>1</v>
      </c>
      <c r="M501" s="28">
        <v>6010</v>
      </c>
      <c r="N501" s="31" t="s">
        <v>1797</v>
      </c>
      <c r="O501" s="17"/>
      <c r="P501" s="32">
        <f t="shared" si="41"/>
        <v>14</v>
      </c>
      <c r="Q501" s="32"/>
      <c r="R501" s="32"/>
      <c r="S501" s="32"/>
      <c r="U501" s="32">
        <f t="shared" si="42"/>
        <v>14</v>
      </c>
    </row>
    <row r="502" spans="1:21" x14ac:dyDescent="0.2">
      <c r="A502" s="28">
        <v>17</v>
      </c>
      <c r="B502" s="28">
        <v>227</v>
      </c>
      <c r="C502" s="28" t="s">
        <v>1184</v>
      </c>
      <c r="D502" s="28">
        <v>100280</v>
      </c>
      <c r="E502" s="29" t="s">
        <v>1276</v>
      </c>
      <c r="F502" s="29" t="s">
        <v>135</v>
      </c>
      <c r="G502" s="31" t="str">
        <f t="shared" si="40"/>
        <v>Schmid Niklaus</v>
      </c>
      <c r="H502" s="34">
        <v>15781</v>
      </c>
      <c r="I502" s="33">
        <v>15781</v>
      </c>
      <c r="J502" s="30" t="s">
        <v>4624</v>
      </c>
      <c r="K502" s="29" t="s">
        <v>6790</v>
      </c>
      <c r="L502" s="31">
        <v>5</v>
      </c>
      <c r="M502" s="28">
        <v>6170</v>
      </c>
      <c r="N502" s="31" t="s">
        <v>1800</v>
      </c>
      <c r="O502" s="17">
        <v>44927</v>
      </c>
      <c r="P502" s="32">
        <f t="shared" si="41"/>
        <v>15</v>
      </c>
      <c r="Q502" s="32"/>
      <c r="R502" s="32"/>
      <c r="S502" s="32"/>
      <c r="U502" s="32">
        <f t="shared" si="42"/>
        <v>15</v>
      </c>
    </row>
    <row r="503" spans="1:21" ht="12.75" customHeight="1" x14ac:dyDescent="0.2">
      <c r="A503" s="28">
        <v>15</v>
      </c>
      <c r="B503" s="28">
        <v>208</v>
      </c>
      <c r="C503" s="28" t="s">
        <v>3739</v>
      </c>
      <c r="D503" s="28">
        <v>168105</v>
      </c>
      <c r="E503" s="29" t="s">
        <v>1460</v>
      </c>
      <c r="F503" s="29" t="s">
        <v>81</v>
      </c>
      <c r="G503" s="31" t="str">
        <f t="shared" si="40"/>
        <v>Studer Alfred</v>
      </c>
      <c r="H503" s="34">
        <v>15964</v>
      </c>
      <c r="I503" s="33">
        <v>15964</v>
      </c>
      <c r="J503" s="30" t="s">
        <v>4624</v>
      </c>
      <c r="K503" s="29" t="s">
        <v>5596</v>
      </c>
      <c r="L503" s="31">
        <v>14</v>
      </c>
      <c r="M503" s="28">
        <v>6264</v>
      </c>
      <c r="N503" s="31" t="s">
        <v>1795</v>
      </c>
      <c r="O503" s="17">
        <v>44941</v>
      </c>
      <c r="P503" s="32">
        <f t="shared" si="41"/>
        <v>16</v>
      </c>
      <c r="Q503" s="32"/>
      <c r="R503" s="32"/>
      <c r="S503" s="32"/>
      <c r="U503" s="32">
        <f t="shared" si="42"/>
        <v>16</v>
      </c>
    </row>
    <row r="504" spans="1:21" ht="12.75" customHeight="1" x14ac:dyDescent="0.2">
      <c r="A504" s="28">
        <v>17</v>
      </c>
      <c r="B504" s="28" t="s">
        <v>5777</v>
      </c>
      <c r="C504" s="28" t="s">
        <v>1184</v>
      </c>
      <c r="D504" s="28">
        <v>148676</v>
      </c>
      <c r="E504" s="29" t="s">
        <v>1384</v>
      </c>
      <c r="F504" s="29" t="s">
        <v>71</v>
      </c>
      <c r="G504" s="31" t="str">
        <f t="shared" si="40"/>
        <v>Zihlmann Franz</v>
      </c>
      <c r="H504" s="34" t="s">
        <v>6712</v>
      </c>
      <c r="I504" s="33"/>
      <c r="K504" s="29" t="s">
        <v>6301</v>
      </c>
      <c r="L504" s="31" t="s">
        <v>4841</v>
      </c>
      <c r="M504" s="28" t="s">
        <v>5001</v>
      </c>
      <c r="N504" s="31" t="s">
        <v>1153</v>
      </c>
      <c r="O504" s="17">
        <v>45012</v>
      </c>
      <c r="P504" s="32">
        <f t="shared" si="41"/>
        <v>17</v>
      </c>
      <c r="Q504" s="32"/>
      <c r="R504" s="32"/>
      <c r="S504" s="32"/>
      <c r="U504" s="32">
        <f t="shared" si="42"/>
        <v>17</v>
      </c>
    </row>
    <row r="505" spans="1:21" x14ac:dyDescent="0.2">
      <c r="B505" s="32"/>
      <c r="C505" s="32"/>
      <c r="D505" s="32"/>
      <c r="I505" s="33"/>
      <c r="K505" s="29"/>
      <c r="L505" s="29"/>
      <c r="O505" s="32"/>
      <c r="P505" s="32"/>
      <c r="Q505" s="32"/>
      <c r="R505" s="32"/>
      <c r="S505" s="32"/>
      <c r="U505" s="32">
        <f t="shared" si="42"/>
        <v>18</v>
      </c>
    </row>
    <row r="506" spans="1:21" ht="12.75" customHeight="1" x14ac:dyDescent="0.2">
      <c r="B506" s="32"/>
      <c r="C506" s="32"/>
      <c r="D506" s="32"/>
      <c r="I506" s="33"/>
      <c r="K506" s="29"/>
      <c r="L506" s="29"/>
      <c r="O506" s="32"/>
      <c r="P506" s="32"/>
      <c r="Q506" s="32"/>
      <c r="R506" s="32"/>
      <c r="S506" s="32"/>
    </row>
    <row r="507" spans="1:21" x14ac:dyDescent="0.2">
      <c r="B507" s="32"/>
      <c r="C507" s="32"/>
      <c r="D507" s="32"/>
      <c r="I507" s="33"/>
      <c r="K507" s="29"/>
      <c r="L507" s="29"/>
      <c r="O507" s="32"/>
      <c r="P507" s="32"/>
      <c r="Q507" s="32"/>
      <c r="R507" s="32"/>
      <c r="S507" s="32"/>
    </row>
    <row r="508" spans="1:21" x14ac:dyDescent="0.2">
      <c r="B508" s="32"/>
      <c r="C508" s="32"/>
      <c r="D508" s="32"/>
      <c r="I508" s="33"/>
      <c r="O508" s="32"/>
      <c r="P508" s="32"/>
      <c r="Q508" s="32"/>
      <c r="R508" s="32"/>
      <c r="S508" s="32"/>
    </row>
    <row r="509" spans="1:21" x14ac:dyDescent="0.2">
      <c r="B509" s="32"/>
      <c r="C509" s="32"/>
      <c r="D509" s="32"/>
      <c r="I509" s="33"/>
      <c r="K509" s="29"/>
      <c r="L509" s="29"/>
      <c r="O509" s="32"/>
      <c r="P509" s="32"/>
      <c r="Q509" s="32"/>
      <c r="R509" s="32"/>
      <c r="S509" s="32"/>
    </row>
    <row r="510" spans="1:21" x14ac:dyDescent="0.2">
      <c r="B510" s="32"/>
      <c r="C510" s="32"/>
      <c r="D510" s="32"/>
      <c r="I510" s="33"/>
      <c r="O510" s="32"/>
      <c r="P510" s="32"/>
      <c r="Q510" s="32"/>
      <c r="R510" s="32"/>
      <c r="S510" s="32"/>
    </row>
    <row r="511" spans="1:21" ht="12.75" customHeight="1" x14ac:dyDescent="0.2">
      <c r="B511" s="32"/>
      <c r="C511" s="32"/>
      <c r="D511" s="32"/>
      <c r="I511" s="33"/>
      <c r="O511" s="32"/>
      <c r="P511" s="32"/>
      <c r="Q511" s="32"/>
      <c r="R511" s="32"/>
      <c r="S511" s="32"/>
    </row>
    <row r="512" spans="1:21" ht="12.75" customHeight="1" x14ac:dyDescent="0.2">
      <c r="B512" s="32"/>
      <c r="C512" s="32"/>
      <c r="D512" s="32"/>
      <c r="I512" s="33"/>
      <c r="O512" s="32"/>
      <c r="P512" s="32"/>
      <c r="Q512" s="32"/>
      <c r="R512" s="32"/>
      <c r="S512" s="32"/>
    </row>
    <row r="513" spans="2:19" ht="12.75" customHeight="1" x14ac:dyDescent="0.2">
      <c r="B513" s="32"/>
      <c r="C513" s="32"/>
      <c r="D513" s="32"/>
      <c r="E513" s="29"/>
      <c r="F513" s="29"/>
      <c r="I513" s="33"/>
      <c r="O513" s="32"/>
      <c r="P513" s="32"/>
      <c r="Q513" s="32"/>
      <c r="R513" s="32"/>
      <c r="S513" s="32"/>
    </row>
    <row r="514" spans="2:19" ht="12.75" customHeight="1" x14ac:dyDescent="0.2">
      <c r="B514" s="32"/>
      <c r="C514" s="32"/>
      <c r="D514" s="32"/>
      <c r="E514" s="29"/>
      <c r="F514" s="29"/>
      <c r="I514" s="33"/>
      <c r="K514" s="29"/>
      <c r="L514" s="29"/>
      <c r="O514" s="32"/>
      <c r="P514" s="32"/>
      <c r="Q514" s="32"/>
      <c r="R514" s="32"/>
      <c r="S514" s="32"/>
    </row>
    <row r="515" spans="2:19" ht="12.75" customHeight="1" x14ac:dyDescent="0.2">
      <c r="B515" s="32"/>
      <c r="C515" s="32"/>
      <c r="D515" s="32"/>
      <c r="E515" s="29"/>
      <c r="F515" s="29"/>
      <c r="I515" s="33"/>
      <c r="O515" s="32"/>
      <c r="P515" s="32"/>
      <c r="Q515" s="32"/>
      <c r="R515" s="32"/>
      <c r="S515" s="32"/>
    </row>
    <row r="516" spans="2:19" ht="12.75" customHeight="1" x14ac:dyDescent="0.2">
      <c r="B516" s="32"/>
      <c r="C516" s="32"/>
      <c r="D516" s="32"/>
      <c r="I516" s="33"/>
      <c r="K516" s="29"/>
      <c r="L516" s="29"/>
      <c r="O516" s="32"/>
      <c r="P516" s="32"/>
      <c r="Q516" s="32"/>
      <c r="R516" s="32"/>
      <c r="S516" s="32"/>
    </row>
    <row r="517" spans="2:19" ht="12.75" customHeight="1" x14ac:dyDescent="0.2">
      <c r="B517" s="32"/>
      <c r="C517" s="32"/>
      <c r="D517" s="32"/>
      <c r="E517" s="29"/>
      <c r="F517" s="29"/>
      <c r="I517" s="33"/>
      <c r="O517" s="32"/>
      <c r="P517" s="32"/>
      <c r="Q517" s="32"/>
      <c r="R517" s="32"/>
      <c r="S517" s="32"/>
    </row>
    <row r="518" spans="2:19" ht="12.75" customHeight="1" x14ac:dyDescent="0.2">
      <c r="B518" s="32"/>
      <c r="C518" s="32"/>
      <c r="D518" s="32"/>
      <c r="I518" s="33"/>
      <c r="O518" s="32"/>
      <c r="P518" s="32"/>
      <c r="Q518" s="32"/>
      <c r="R518" s="32"/>
      <c r="S518" s="32"/>
    </row>
    <row r="519" spans="2:19" x14ac:dyDescent="0.2">
      <c r="B519" s="32"/>
      <c r="C519" s="32"/>
      <c r="D519" s="32"/>
      <c r="I519" s="33"/>
      <c r="K519" s="29"/>
      <c r="L519" s="29"/>
      <c r="O519" s="32"/>
      <c r="P519" s="32"/>
      <c r="Q519" s="32"/>
      <c r="R519" s="32"/>
      <c r="S519" s="32"/>
    </row>
    <row r="520" spans="2:19" x14ac:dyDescent="0.2">
      <c r="B520" s="32"/>
      <c r="C520" s="32"/>
      <c r="D520" s="32"/>
      <c r="I520" s="33"/>
      <c r="O520" s="32"/>
      <c r="P520" s="32"/>
      <c r="Q520" s="32"/>
      <c r="R520" s="32"/>
      <c r="S520" s="32"/>
    </row>
    <row r="521" spans="2:19" x14ac:dyDescent="0.2">
      <c r="B521" s="32"/>
      <c r="C521" s="32"/>
      <c r="D521" s="32"/>
      <c r="I521" s="33"/>
      <c r="O521" s="32"/>
      <c r="P521" s="32"/>
      <c r="Q521" s="32"/>
      <c r="R521" s="32"/>
      <c r="S521" s="32"/>
    </row>
    <row r="522" spans="2:19" ht="12.75" customHeight="1" x14ac:dyDescent="0.2">
      <c r="B522" s="32"/>
      <c r="C522" s="32"/>
      <c r="D522" s="32"/>
      <c r="E522" s="29"/>
      <c r="F522" s="29"/>
      <c r="I522" s="33"/>
      <c r="O522" s="32"/>
      <c r="P522" s="32"/>
      <c r="Q522" s="32"/>
      <c r="R522" s="32"/>
      <c r="S522" s="32"/>
    </row>
    <row r="523" spans="2:19" ht="12.75" customHeight="1" x14ac:dyDescent="0.2">
      <c r="B523" s="32"/>
      <c r="C523" s="32"/>
      <c r="D523" s="32"/>
      <c r="E523" s="29"/>
      <c r="I523" s="33"/>
      <c r="K523" s="29"/>
      <c r="L523" s="29"/>
      <c r="O523" s="32"/>
      <c r="P523" s="32"/>
      <c r="Q523" s="32"/>
      <c r="R523" s="32"/>
      <c r="S523" s="32"/>
    </row>
    <row r="524" spans="2:19" ht="12.75" customHeight="1" x14ac:dyDescent="0.2">
      <c r="B524" s="32"/>
      <c r="C524" s="32"/>
      <c r="D524" s="32"/>
      <c r="E524" s="29"/>
      <c r="F524" s="29"/>
      <c r="I524" s="33"/>
      <c r="O524" s="32"/>
      <c r="P524" s="32"/>
      <c r="Q524" s="32"/>
      <c r="R524" s="32"/>
      <c r="S524" s="32"/>
    </row>
    <row r="525" spans="2:19" ht="12.75" customHeight="1" x14ac:dyDescent="0.2">
      <c r="B525" s="32"/>
      <c r="C525" s="32"/>
      <c r="D525" s="32"/>
      <c r="E525" s="29"/>
      <c r="I525" s="33"/>
      <c r="K525" s="29"/>
      <c r="L525" s="29"/>
      <c r="O525" s="32"/>
      <c r="P525" s="32"/>
      <c r="Q525" s="32"/>
      <c r="R525" s="32"/>
      <c r="S525" s="32"/>
    </row>
    <row r="526" spans="2:19" ht="12.75" customHeight="1" x14ac:dyDescent="0.2">
      <c r="B526" s="32"/>
      <c r="C526" s="32"/>
      <c r="D526" s="32"/>
      <c r="E526" s="29"/>
      <c r="I526" s="33"/>
      <c r="O526" s="32"/>
      <c r="P526" s="32"/>
      <c r="Q526" s="32"/>
      <c r="R526" s="32"/>
      <c r="S526" s="32"/>
    </row>
    <row r="527" spans="2:19" ht="12.75" customHeight="1" x14ac:dyDescent="0.2">
      <c r="B527" s="32"/>
      <c r="C527" s="32"/>
      <c r="D527" s="32"/>
      <c r="I527" s="33"/>
      <c r="O527" s="32"/>
      <c r="P527" s="32"/>
      <c r="Q527" s="32"/>
      <c r="R527" s="32"/>
      <c r="S527" s="32"/>
    </row>
    <row r="528" spans="2:19" x14ac:dyDescent="0.2">
      <c r="B528" s="32"/>
      <c r="C528" s="32"/>
      <c r="D528" s="32"/>
      <c r="E528" s="32"/>
      <c r="I528" s="33"/>
      <c r="O528" s="32"/>
      <c r="P528" s="32"/>
      <c r="Q528" s="32"/>
      <c r="R528" s="32"/>
      <c r="S528" s="32"/>
    </row>
    <row r="529" spans="2:19" x14ac:dyDescent="0.2">
      <c r="B529" s="32"/>
      <c r="C529" s="32"/>
      <c r="D529" s="32"/>
      <c r="E529" s="32"/>
      <c r="I529" s="33"/>
      <c r="O529" s="32"/>
      <c r="P529" s="32"/>
      <c r="Q529" s="32"/>
      <c r="R529" s="32"/>
      <c r="S529" s="32"/>
    </row>
    <row r="530" spans="2:19" ht="12.75" customHeight="1" x14ac:dyDescent="0.2">
      <c r="B530" s="32"/>
      <c r="C530" s="32"/>
      <c r="D530" s="32"/>
      <c r="E530" s="32"/>
      <c r="I530" s="33"/>
      <c r="O530" s="32"/>
      <c r="P530" s="32"/>
      <c r="Q530" s="32"/>
      <c r="R530" s="32"/>
      <c r="S530" s="32"/>
    </row>
    <row r="531" spans="2:19" ht="12.75" customHeight="1" x14ac:dyDescent="0.2">
      <c r="B531" s="32"/>
      <c r="C531" s="32"/>
      <c r="D531" s="32"/>
      <c r="E531" s="32"/>
      <c r="I531" s="33"/>
      <c r="O531" s="32"/>
      <c r="P531" s="32"/>
      <c r="Q531" s="32"/>
      <c r="R531" s="32"/>
      <c r="S531" s="32"/>
    </row>
    <row r="532" spans="2:19" x14ac:dyDescent="0.2">
      <c r="B532" s="32"/>
      <c r="C532" s="32"/>
      <c r="D532" s="32"/>
      <c r="E532" s="32"/>
      <c r="I532" s="33"/>
      <c r="O532" s="32"/>
      <c r="P532" s="32"/>
      <c r="Q532" s="32"/>
      <c r="R532" s="32"/>
      <c r="S532" s="32"/>
    </row>
    <row r="533" spans="2:19" ht="12.75" customHeight="1" x14ac:dyDescent="0.2">
      <c r="B533" s="32"/>
      <c r="C533" s="32"/>
      <c r="D533" s="32"/>
      <c r="E533" s="32"/>
      <c r="F533" s="29"/>
      <c r="I533" s="33"/>
      <c r="O533" s="32"/>
      <c r="P533" s="32"/>
      <c r="Q533" s="32"/>
      <c r="R533" s="32"/>
      <c r="S533" s="32"/>
    </row>
    <row r="534" spans="2:19" ht="12.75" customHeight="1" x14ac:dyDescent="0.2">
      <c r="B534" s="32"/>
      <c r="C534" s="32"/>
      <c r="D534" s="32"/>
      <c r="E534" s="32"/>
      <c r="I534" s="33"/>
      <c r="O534" s="32"/>
      <c r="P534" s="32"/>
      <c r="Q534" s="32"/>
      <c r="R534" s="32"/>
      <c r="S534" s="32"/>
    </row>
    <row r="535" spans="2:19" ht="12.75" customHeight="1" x14ac:dyDescent="0.2">
      <c r="B535" s="32"/>
      <c r="C535" s="32"/>
      <c r="D535" s="32"/>
      <c r="E535" s="32"/>
      <c r="I535" s="33"/>
      <c r="O535" s="32"/>
      <c r="P535" s="32"/>
      <c r="Q535" s="32"/>
      <c r="R535" s="32"/>
      <c r="S535" s="32"/>
    </row>
    <row r="536" spans="2:19" ht="12.75" customHeight="1" x14ac:dyDescent="0.2">
      <c r="B536" s="32"/>
      <c r="C536" s="32"/>
      <c r="D536" s="32"/>
      <c r="E536" s="32"/>
      <c r="I536" s="33"/>
      <c r="O536" s="32"/>
      <c r="P536" s="32"/>
      <c r="Q536" s="32"/>
      <c r="R536" s="32"/>
      <c r="S536" s="32"/>
    </row>
    <row r="537" spans="2:19" ht="12.75" customHeight="1" x14ac:dyDescent="0.2">
      <c r="B537" s="32"/>
      <c r="C537" s="32"/>
      <c r="D537" s="32"/>
      <c r="E537" s="32"/>
      <c r="I537" s="33"/>
      <c r="O537" s="32"/>
      <c r="P537" s="32"/>
      <c r="Q537" s="32"/>
      <c r="R537" s="32"/>
      <c r="S537" s="32"/>
    </row>
    <row r="538" spans="2:19" x14ac:dyDescent="0.2">
      <c r="B538" s="32"/>
      <c r="C538" s="32"/>
      <c r="D538" s="32"/>
      <c r="E538" s="32"/>
      <c r="I538" s="33"/>
      <c r="O538" s="32"/>
      <c r="P538" s="32"/>
      <c r="Q538" s="32"/>
      <c r="R538" s="32"/>
      <c r="S538" s="32"/>
    </row>
    <row r="539" spans="2:19" x14ac:dyDescent="0.2">
      <c r="B539" s="32"/>
      <c r="C539" s="32"/>
      <c r="D539" s="32"/>
      <c r="E539" s="32"/>
      <c r="I539" s="33"/>
      <c r="O539" s="32"/>
      <c r="P539" s="32"/>
      <c r="Q539" s="32"/>
      <c r="R539" s="32"/>
      <c r="S539" s="32"/>
    </row>
    <row r="540" spans="2:19" x14ac:dyDescent="0.2">
      <c r="B540" s="32"/>
      <c r="C540" s="32"/>
      <c r="D540" s="32"/>
      <c r="E540" s="32"/>
      <c r="I540" s="33"/>
      <c r="O540" s="32"/>
      <c r="P540" s="32"/>
      <c r="Q540" s="32"/>
      <c r="R540" s="32"/>
      <c r="S540" s="32"/>
    </row>
    <row r="541" spans="2:19" x14ac:dyDescent="0.2">
      <c r="B541" s="32"/>
      <c r="C541" s="32"/>
      <c r="D541" s="32"/>
      <c r="E541" s="32"/>
      <c r="I541" s="33"/>
      <c r="O541" s="32"/>
      <c r="P541" s="32"/>
      <c r="Q541" s="32"/>
      <c r="R541" s="32"/>
      <c r="S541" s="32"/>
    </row>
    <row r="542" spans="2:19" ht="12.75" customHeight="1" x14ac:dyDescent="0.2">
      <c r="B542" s="32"/>
      <c r="C542" s="32"/>
      <c r="D542" s="32"/>
      <c r="E542" s="32"/>
      <c r="I542" s="33"/>
      <c r="K542" s="29"/>
      <c r="L542" s="29"/>
      <c r="O542" s="32"/>
      <c r="P542" s="32"/>
      <c r="Q542" s="32"/>
      <c r="R542" s="32"/>
      <c r="S542" s="32"/>
    </row>
    <row r="543" spans="2:19" x14ac:dyDescent="0.2">
      <c r="B543" s="32"/>
      <c r="C543" s="32"/>
      <c r="D543" s="32"/>
      <c r="E543" s="32"/>
      <c r="I543" s="33"/>
      <c r="O543" s="32"/>
      <c r="P543" s="32"/>
      <c r="Q543" s="32"/>
      <c r="R543" s="32"/>
      <c r="S543" s="32"/>
    </row>
    <row r="544" spans="2:19" ht="12.75" customHeight="1" x14ac:dyDescent="0.2">
      <c r="B544" s="32"/>
      <c r="C544" s="32"/>
      <c r="D544" s="32"/>
      <c r="I544" s="33"/>
      <c r="Q544" s="32"/>
      <c r="R544" s="32"/>
      <c r="S544" s="32"/>
    </row>
    <row r="545" spans="2:19" ht="12.75" customHeight="1" x14ac:dyDescent="0.2">
      <c r="B545" s="32"/>
      <c r="C545" s="32"/>
      <c r="D545" s="32"/>
      <c r="I545" s="33"/>
      <c r="Q545" s="32"/>
      <c r="R545" s="32"/>
      <c r="S545" s="32"/>
    </row>
    <row r="546" spans="2:19" ht="12.75" customHeight="1" x14ac:dyDescent="0.2">
      <c r="B546" s="32"/>
      <c r="C546" s="32"/>
      <c r="D546" s="32"/>
      <c r="I546" s="33"/>
      <c r="Q546" s="32"/>
      <c r="R546" s="32"/>
      <c r="S546" s="32"/>
    </row>
    <row r="547" spans="2:19" ht="12.75" customHeight="1" x14ac:dyDescent="0.2">
      <c r="B547" s="32"/>
      <c r="C547" s="32"/>
      <c r="D547" s="32"/>
      <c r="I547" s="33"/>
      <c r="P547" s="17"/>
      <c r="Q547" s="32"/>
      <c r="R547" s="32"/>
      <c r="S547" s="32"/>
    </row>
    <row r="548" spans="2:19" ht="12.75" customHeight="1" x14ac:dyDescent="0.2">
      <c r="B548" s="32"/>
      <c r="C548" s="32"/>
      <c r="D548" s="32"/>
      <c r="I548" s="33"/>
      <c r="Q548" s="32"/>
      <c r="R548" s="32"/>
      <c r="S548" s="32"/>
    </row>
    <row r="549" spans="2:19" ht="12.75" customHeight="1" x14ac:dyDescent="0.2">
      <c r="B549" s="32"/>
      <c r="C549" s="32"/>
      <c r="D549" s="32"/>
      <c r="I549" s="33"/>
      <c r="Q549" s="32"/>
      <c r="R549" s="32"/>
      <c r="S549" s="32"/>
    </row>
    <row r="550" spans="2:19" ht="12.75" customHeight="1" x14ac:dyDescent="0.2">
      <c r="B550" s="32"/>
      <c r="C550" s="32"/>
      <c r="D550" s="32"/>
      <c r="E550" s="29"/>
      <c r="F550" s="29"/>
      <c r="I550" s="33"/>
      <c r="Q550" s="32"/>
      <c r="R550" s="32"/>
      <c r="S550" s="32"/>
    </row>
    <row r="551" spans="2:19" ht="12.75" customHeight="1" x14ac:dyDescent="0.2">
      <c r="B551" s="32"/>
      <c r="C551" s="32"/>
      <c r="D551" s="32"/>
      <c r="I551" s="33"/>
      <c r="Q551" s="32"/>
      <c r="R551" s="32"/>
      <c r="S551" s="32"/>
    </row>
    <row r="552" spans="2:19" ht="12.75" customHeight="1" x14ac:dyDescent="0.2">
      <c r="B552" s="32"/>
      <c r="C552" s="32"/>
      <c r="D552" s="32"/>
      <c r="I552" s="33"/>
      <c r="Q552" s="32"/>
      <c r="R552" s="32"/>
      <c r="S552" s="32"/>
    </row>
    <row r="553" spans="2:19" x14ac:dyDescent="0.2">
      <c r="B553" s="32"/>
      <c r="C553" s="32"/>
      <c r="D553" s="32"/>
      <c r="I553" s="33"/>
      <c r="Q553" s="32"/>
      <c r="R553" s="32"/>
      <c r="S553" s="32"/>
    </row>
    <row r="554" spans="2:19" x14ac:dyDescent="0.2">
      <c r="B554" s="32"/>
      <c r="C554" s="32"/>
      <c r="D554" s="32"/>
      <c r="I554" s="33"/>
      <c r="Q554" s="32"/>
      <c r="R554" s="32"/>
      <c r="S554" s="32"/>
    </row>
    <row r="555" spans="2:19" x14ac:dyDescent="0.2">
      <c r="B555" s="32"/>
      <c r="C555" s="32"/>
      <c r="D555" s="32"/>
      <c r="I555" s="33"/>
      <c r="Q555" s="32"/>
      <c r="R555" s="32"/>
      <c r="S555" s="32"/>
    </row>
    <row r="556" spans="2:19" ht="12.75" customHeight="1" x14ac:dyDescent="0.2">
      <c r="B556" s="32"/>
      <c r="C556" s="32"/>
      <c r="D556" s="32"/>
      <c r="I556" s="33"/>
      <c r="Q556" s="32"/>
      <c r="R556" s="32"/>
      <c r="S556" s="32"/>
    </row>
    <row r="557" spans="2:19" x14ac:dyDescent="0.2">
      <c r="B557" s="32"/>
      <c r="C557" s="32"/>
      <c r="D557" s="32"/>
      <c r="I557" s="33"/>
      <c r="K557" s="29"/>
      <c r="L557" s="29"/>
      <c r="Q557" s="32"/>
      <c r="R557" s="32"/>
      <c r="S557" s="32"/>
    </row>
    <row r="558" spans="2:19" ht="12.75" customHeight="1" x14ac:dyDescent="0.2">
      <c r="B558" s="32"/>
      <c r="C558" s="32"/>
      <c r="D558" s="32"/>
      <c r="I558" s="33"/>
      <c r="Q558" s="32"/>
      <c r="R558" s="32"/>
      <c r="S558" s="32"/>
    </row>
    <row r="559" spans="2:19" ht="12.75" customHeight="1" x14ac:dyDescent="0.2">
      <c r="B559" s="32"/>
      <c r="C559" s="32"/>
      <c r="D559" s="32"/>
      <c r="I559" s="33"/>
      <c r="K559" s="29"/>
      <c r="L559" s="29"/>
      <c r="Q559" s="32"/>
      <c r="R559" s="32"/>
      <c r="S559" s="32"/>
    </row>
    <row r="560" spans="2:19" ht="12.75" customHeight="1" x14ac:dyDescent="0.2">
      <c r="B560" s="32"/>
      <c r="C560" s="32"/>
      <c r="D560" s="32"/>
      <c r="I560" s="33"/>
      <c r="M560" s="32"/>
      <c r="O560" s="32"/>
      <c r="P560" s="32"/>
      <c r="Q560" s="32"/>
      <c r="R560" s="32"/>
      <c r="S560" s="32"/>
    </row>
    <row r="561" spans="2:19" ht="12.75" customHeight="1" x14ac:dyDescent="0.2">
      <c r="B561" s="32"/>
      <c r="C561" s="32"/>
      <c r="D561" s="32"/>
      <c r="I561" s="33"/>
      <c r="M561" s="32"/>
      <c r="O561" s="32"/>
      <c r="P561" s="32"/>
      <c r="Q561" s="32"/>
      <c r="R561" s="32"/>
      <c r="S561" s="32"/>
    </row>
    <row r="562" spans="2:19" ht="12.75" customHeight="1" x14ac:dyDescent="0.2">
      <c r="B562" s="32"/>
      <c r="C562" s="32"/>
      <c r="D562" s="32"/>
      <c r="I562" s="33"/>
      <c r="M562" s="32"/>
      <c r="O562" s="32"/>
      <c r="P562" s="32"/>
      <c r="Q562" s="32"/>
      <c r="R562" s="32"/>
      <c r="S562" s="32"/>
    </row>
    <row r="563" spans="2:19" x14ac:dyDescent="0.2">
      <c r="B563" s="32"/>
      <c r="C563" s="32"/>
      <c r="D563" s="32"/>
      <c r="E563" s="29"/>
      <c r="I563" s="33"/>
      <c r="K563" s="29"/>
      <c r="L563" s="29"/>
      <c r="M563" s="32"/>
      <c r="O563" s="32"/>
      <c r="P563" s="32"/>
      <c r="Q563" s="32"/>
      <c r="R563" s="32"/>
      <c r="S563" s="32"/>
    </row>
    <row r="564" spans="2:19" ht="12.75" customHeight="1" x14ac:dyDescent="0.2">
      <c r="B564" s="32"/>
      <c r="C564" s="32"/>
      <c r="D564" s="32"/>
      <c r="I564" s="33"/>
      <c r="M564" s="32"/>
      <c r="O564" s="32"/>
      <c r="P564" s="32"/>
      <c r="Q564" s="32"/>
      <c r="R564" s="32"/>
      <c r="S564" s="32"/>
    </row>
    <row r="565" spans="2:19" ht="12.75" customHeight="1" x14ac:dyDescent="0.2">
      <c r="B565" s="32"/>
      <c r="C565" s="32"/>
      <c r="D565" s="32"/>
      <c r="E565" s="29"/>
      <c r="F565" s="29"/>
      <c r="I565" s="33"/>
      <c r="M565" s="32"/>
      <c r="O565" s="32"/>
      <c r="P565" s="32"/>
      <c r="Q565" s="32"/>
      <c r="R565" s="32"/>
      <c r="S565" s="32"/>
    </row>
    <row r="566" spans="2:19" ht="12.75" customHeight="1" x14ac:dyDescent="0.2">
      <c r="B566" s="32"/>
      <c r="C566" s="32"/>
      <c r="D566" s="32"/>
      <c r="E566" s="29"/>
      <c r="I566" s="33"/>
      <c r="M566" s="32"/>
      <c r="O566" s="32"/>
      <c r="P566" s="32"/>
      <c r="Q566" s="32"/>
      <c r="R566" s="32"/>
      <c r="S566" s="32"/>
    </row>
    <row r="567" spans="2:19" ht="12.75" customHeight="1" x14ac:dyDescent="0.2">
      <c r="B567" s="32"/>
      <c r="C567" s="32"/>
      <c r="D567" s="32"/>
      <c r="E567" s="29"/>
      <c r="F567" s="29"/>
      <c r="I567" s="33"/>
      <c r="M567" s="32"/>
      <c r="O567" s="32"/>
      <c r="P567" s="32"/>
      <c r="Q567" s="32"/>
      <c r="R567" s="32"/>
      <c r="S567" s="32"/>
    </row>
    <row r="568" spans="2:19" ht="12.75" customHeight="1" x14ac:dyDescent="0.2">
      <c r="B568" s="32"/>
      <c r="C568" s="32"/>
      <c r="D568" s="32"/>
      <c r="E568" s="29"/>
      <c r="I568" s="33"/>
      <c r="M568" s="32"/>
      <c r="O568" s="32"/>
      <c r="P568" s="32"/>
      <c r="Q568" s="32"/>
      <c r="R568" s="32"/>
      <c r="S568" s="32"/>
    </row>
    <row r="569" spans="2:19" ht="12.75" customHeight="1" x14ac:dyDescent="0.2">
      <c r="B569" s="32"/>
      <c r="C569" s="32"/>
      <c r="D569" s="32"/>
      <c r="E569" s="29"/>
      <c r="I569" s="33"/>
      <c r="M569" s="32"/>
      <c r="O569" s="32"/>
      <c r="P569" s="32"/>
      <c r="Q569" s="32"/>
      <c r="R569" s="32"/>
      <c r="S569" s="32"/>
    </row>
    <row r="570" spans="2:19" ht="12.75" customHeight="1" x14ac:dyDescent="0.2">
      <c r="B570" s="32"/>
      <c r="C570" s="32"/>
      <c r="D570" s="32"/>
      <c r="I570" s="33"/>
      <c r="M570" s="32"/>
      <c r="O570" s="32"/>
      <c r="P570" s="32"/>
      <c r="Q570" s="32"/>
      <c r="R570" s="32"/>
      <c r="S570" s="32"/>
    </row>
    <row r="571" spans="2:19" ht="12.75" customHeight="1" x14ac:dyDescent="0.2">
      <c r="B571" s="32"/>
      <c r="C571" s="32"/>
      <c r="D571" s="32"/>
      <c r="E571" s="29"/>
      <c r="F571" s="29"/>
      <c r="I571" s="33"/>
      <c r="M571" s="32"/>
      <c r="O571" s="32"/>
      <c r="P571" s="32"/>
      <c r="Q571" s="32"/>
      <c r="R571" s="32"/>
      <c r="S571" s="32"/>
    </row>
    <row r="572" spans="2:19" ht="12.75" customHeight="1" x14ac:dyDescent="0.2">
      <c r="B572" s="32"/>
      <c r="C572" s="32"/>
      <c r="D572" s="32"/>
      <c r="I572" s="33"/>
      <c r="M572" s="32"/>
      <c r="O572" s="32"/>
      <c r="P572" s="32"/>
      <c r="Q572" s="32"/>
      <c r="R572" s="32"/>
      <c r="S572" s="32"/>
    </row>
    <row r="573" spans="2:19" ht="12.75" customHeight="1" x14ac:dyDescent="0.2">
      <c r="B573" s="32"/>
      <c r="C573" s="32"/>
      <c r="D573" s="32"/>
      <c r="I573" s="33"/>
      <c r="M573" s="32"/>
      <c r="O573" s="32"/>
      <c r="P573" s="32"/>
      <c r="Q573" s="32"/>
      <c r="R573" s="32"/>
      <c r="S573" s="32"/>
    </row>
    <row r="574" spans="2:19" ht="12.75" customHeight="1" x14ac:dyDescent="0.2">
      <c r="B574" s="32"/>
      <c r="C574" s="32"/>
      <c r="D574" s="32"/>
      <c r="I574" s="33"/>
      <c r="M574" s="32"/>
      <c r="O574" s="32"/>
      <c r="P574" s="32"/>
      <c r="Q574" s="32"/>
      <c r="R574" s="32"/>
      <c r="S574" s="32"/>
    </row>
    <row r="575" spans="2:19" ht="12.75" customHeight="1" x14ac:dyDescent="0.2">
      <c r="B575" s="32"/>
      <c r="C575" s="32"/>
      <c r="D575" s="32"/>
      <c r="I575" s="33"/>
      <c r="M575" s="32"/>
      <c r="O575" s="32"/>
      <c r="P575" s="32"/>
      <c r="Q575" s="32"/>
      <c r="R575" s="32"/>
      <c r="S575" s="32"/>
    </row>
    <row r="576" spans="2:19" ht="12.75" customHeight="1" x14ac:dyDescent="0.2">
      <c r="B576" s="32"/>
      <c r="C576" s="32"/>
      <c r="D576" s="32"/>
      <c r="I576" s="33"/>
      <c r="O576" s="32"/>
      <c r="P576" s="32"/>
      <c r="Q576" s="32"/>
      <c r="R576" s="32"/>
      <c r="S576" s="32"/>
    </row>
    <row r="577" spans="2:19" x14ac:dyDescent="0.2">
      <c r="B577" s="32"/>
      <c r="C577" s="32"/>
      <c r="D577" s="32"/>
      <c r="I577" s="33"/>
      <c r="K577" s="29"/>
      <c r="L577" s="29"/>
      <c r="O577" s="32"/>
      <c r="P577" s="32"/>
      <c r="Q577" s="32"/>
      <c r="R577" s="32"/>
      <c r="S577" s="32"/>
    </row>
    <row r="578" spans="2:19" x14ac:dyDescent="0.2">
      <c r="B578" s="32"/>
      <c r="C578" s="32"/>
      <c r="D578" s="32"/>
      <c r="I578" s="33"/>
      <c r="O578" s="32"/>
      <c r="P578" s="32"/>
      <c r="Q578" s="32"/>
      <c r="R578" s="32"/>
      <c r="S578" s="32"/>
    </row>
    <row r="579" spans="2:19" x14ac:dyDescent="0.2">
      <c r="B579" s="32"/>
      <c r="C579" s="32"/>
      <c r="D579" s="32"/>
      <c r="I579" s="33"/>
      <c r="O579" s="32"/>
      <c r="P579" s="32"/>
      <c r="Q579" s="32"/>
      <c r="R579" s="32"/>
      <c r="S579" s="32"/>
    </row>
    <row r="580" spans="2:19" ht="12.75" customHeight="1" x14ac:dyDescent="0.2">
      <c r="B580" s="32"/>
      <c r="C580" s="32"/>
      <c r="D580" s="32"/>
      <c r="I580" s="33"/>
      <c r="O580" s="32"/>
      <c r="P580" s="32"/>
      <c r="Q580" s="32"/>
      <c r="R580" s="32"/>
      <c r="S580" s="32"/>
    </row>
    <row r="581" spans="2:19" x14ac:dyDescent="0.2">
      <c r="B581" s="32"/>
      <c r="C581" s="32"/>
      <c r="D581" s="32"/>
      <c r="I581" s="33"/>
      <c r="O581" s="32"/>
      <c r="P581" s="32"/>
      <c r="Q581" s="32"/>
      <c r="R581" s="32"/>
      <c r="S581" s="32"/>
    </row>
    <row r="582" spans="2:19" x14ac:dyDescent="0.2">
      <c r="B582" s="32"/>
      <c r="C582" s="32"/>
      <c r="D582" s="32"/>
      <c r="I582" s="33"/>
      <c r="O582" s="32"/>
      <c r="P582" s="32"/>
      <c r="Q582" s="32"/>
      <c r="R582" s="32"/>
      <c r="S582" s="32"/>
    </row>
    <row r="583" spans="2:19" x14ac:dyDescent="0.2">
      <c r="B583" s="32"/>
      <c r="C583" s="32"/>
      <c r="D583" s="32"/>
      <c r="I583" s="33"/>
      <c r="O583" s="32"/>
      <c r="P583" s="32"/>
      <c r="Q583" s="32"/>
      <c r="R583" s="32"/>
      <c r="S583" s="32"/>
    </row>
    <row r="584" spans="2:19" ht="12.75" customHeight="1" x14ac:dyDescent="0.2">
      <c r="B584" s="32"/>
      <c r="C584" s="32"/>
      <c r="D584" s="32"/>
      <c r="I584" s="33"/>
      <c r="O584" s="32"/>
      <c r="P584" s="32"/>
      <c r="Q584" s="32"/>
      <c r="R584" s="32"/>
      <c r="S584" s="32"/>
    </row>
    <row r="585" spans="2:19" x14ac:dyDescent="0.2">
      <c r="B585" s="32"/>
      <c r="C585" s="32"/>
      <c r="D585" s="32"/>
      <c r="E585" s="29"/>
      <c r="F585" s="29"/>
      <c r="I585" s="33"/>
      <c r="O585" s="32"/>
      <c r="P585" s="32"/>
      <c r="Q585" s="32"/>
      <c r="R585" s="32"/>
      <c r="S585" s="32"/>
    </row>
    <row r="586" spans="2:19" x14ac:dyDescent="0.2">
      <c r="B586" s="32"/>
      <c r="C586" s="32"/>
      <c r="D586" s="32"/>
      <c r="I586" s="33"/>
      <c r="O586" s="32"/>
      <c r="P586" s="32"/>
      <c r="Q586" s="32"/>
      <c r="R586" s="32"/>
      <c r="S586" s="32"/>
    </row>
    <row r="587" spans="2:19" x14ac:dyDescent="0.2">
      <c r="B587" s="32"/>
      <c r="C587" s="32"/>
      <c r="D587" s="32"/>
      <c r="I587" s="33"/>
      <c r="O587" s="32"/>
      <c r="P587" s="32"/>
      <c r="Q587" s="32"/>
      <c r="R587" s="32"/>
      <c r="S587" s="32"/>
    </row>
    <row r="588" spans="2:19" x14ac:dyDescent="0.2">
      <c r="B588" s="32"/>
      <c r="C588" s="32"/>
      <c r="D588" s="32"/>
      <c r="I588" s="33"/>
      <c r="O588" s="32"/>
      <c r="P588" s="32"/>
      <c r="Q588" s="32"/>
      <c r="R588" s="32"/>
      <c r="S588" s="32"/>
    </row>
    <row r="589" spans="2:19" x14ac:dyDescent="0.2">
      <c r="B589" s="32"/>
      <c r="C589" s="32"/>
      <c r="D589" s="32"/>
      <c r="I589" s="33"/>
      <c r="O589" s="32"/>
      <c r="P589" s="32"/>
      <c r="Q589" s="32"/>
      <c r="R589" s="32"/>
      <c r="S589" s="32"/>
    </row>
    <row r="590" spans="2:19" x14ac:dyDescent="0.2">
      <c r="B590" s="32"/>
      <c r="C590" s="32"/>
      <c r="D590" s="32"/>
      <c r="I590" s="33"/>
      <c r="K590" s="29"/>
      <c r="L590" s="29"/>
      <c r="O590" s="32"/>
      <c r="P590" s="32"/>
      <c r="Q590" s="32"/>
      <c r="R590" s="32"/>
      <c r="S590" s="32"/>
    </row>
    <row r="591" spans="2:19" ht="12.75" customHeight="1" x14ac:dyDescent="0.2">
      <c r="B591" s="32"/>
      <c r="C591" s="32"/>
      <c r="D591" s="32"/>
      <c r="I591" s="33"/>
      <c r="K591" s="29"/>
      <c r="L591" s="29"/>
      <c r="O591" s="32"/>
      <c r="P591" s="32"/>
      <c r="Q591" s="32"/>
      <c r="R591" s="32"/>
      <c r="S591" s="32"/>
    </row>
    <row r="592" spans="2:19" ht="12.75" customHeight="1" x14ac:dyDescent="0.2">
      <c r="B592" s="32"/>
      <c r="C592" s="32"/>
      <c r="D592" s="32"/>
      <c r="E592" s="32"/>
      <c r="I592" s="33"/>
      <c r="O592" s="32"/>
      <c r="P592" s="32"/>
      <c r="Q592" s="32"/>
      <c r="R592" s="32"/>
      <c r="S592" s="32"/>
    </row>
    <row r="593" spans="2:19" ht="12.75" customHeight="1" x14ac:dyDescent="0.2">
      <c r="B593" s="32"/>
      <c r="C593" s="32"/>
      <c r="D593" s="32"/>
      <c r="E593" s="32"/>
      <c r="I593" s="33"/>
      <c r="O593" s="32"/>
      <c r="P593" s="32"/>
      <c r="Q593" s="32"/>
      <c r="R593" s="32"/>
      <c r="S593" s="32"/>
    </row>
    <row r="594" spans="2:19" ht="12.75" customHeight="1" x14ac:dyDescent="0.2">
      <c r="B594" s="32"/>
      <c r="C594" s="32"/>
      <c r="D594" s="32"/>
      <c r="E594" s="32"/>
      <c r="I594" s="33"/>
      <c r="O594" s="32"/>
      <c r="P594" s="32"/>
      <c r="Q594" s="32"/>
      <c r="R594" s="32"/>
      <c r="S594" s="32"/>
    </row>
    <row r="595" spans="2:19" ht="12.75" customHeight="1" x14ac:dyDescent="0.2">
      <c r="B595" s="32"/>
      <c r="C595" s="32"/>
      <c r="D595" s="32"/>
      <c r="E595" s="32"/>
      <c r="I595" s="33"/>
      <c r="O595" s="32"/>
      <c r="P595" s="32"/>
      <c r="Q595" s="32"/>
      <c r="R595" s="32"/>
      <c r="S595" s="32"/>
    </row>
    <row r="596" spans="2:19" ht="12.75" customHeight="1" x14ac:dyDescent="0.2">
      <c r="B596" s="32"/>
      <c r="C596" s="32"/>
      <c r="D596" s="32"/>
      <c r="E596" s="32"/>
      <c r="I596" s="33"/>
      <c r="O596" s="32"/>
      <c r="P596" s="32"/>
      <c r="Q596" s="32"/>
      <c r="R596" s="32"/>
      <c r="S596" s="32"/>
    </row>
    <row r="597" spans="2:19" ht="12.75" customHeight="1" x14ac:dyDescent="0.2">
      <c r="B597" s="32"/>
      <c r="C597" s="32"/>
      <c r="D597" s="32"/>
      <c r="E597" s="32"/>
      <c r="I597" s="33"/>
      <c r="O597" s="32"/>
      <c r="P597" s="32"/>
      <c r="Q597" s="32"/>
      <c r="R597" s="32"/>
      <c r="S597" s="32"/>
    </row>
    <row r="598" spans="2:19" ht="12.75" customHeight="1" x14ac:dyDescent="0.2">
      <c r="B598" s="32"/>
      <c r="C598" s="32"/>
      <c r="D598" s="32"/>
      <c r="E598" s="32"/>
      <c r="F598" s="29"/>
      <c r="I598" s="33"/>
      <c r="K598" s="32"/>
      <c r="L598" s="32"/>
      <c r="O598" s="32"/>
      <c r="P598" s="32"/>
      <c r="Q598" s="32"/>
      <c r="R598" s="32"/>
      <c r="S598" s="32"/>
    </row>
    <row r="599" spans="2:19" x14ac:dyDescent="0.2">
      <c r="B599" s="32"/>
      <c r="C599" s="32"/>
      <c r="D599" s="32"/>
      <c r="E599" s="32"/>
      <c r="F599" s="29"/>
      <c r="I599" s="33"/>
      <c r="O599" s="32"/>
      <c r="P599" s="32"/>
      <c r="Q599" s="32"/>
      <c r="R599" s="32"/>
      <c r="S599" s="32"/>
    </row>
    <row r="600" spans="2:19" x14ac:dyDescent="0.2">
      <c r="B600" s="32"/>
      <c r="C600" s="32"/>
      <c r="D600" s="32"/>
      <c r="E600" s="32"/>
      <c r="I600" s="33"/>
      <c r="O600" s="32"/>
      <c r="P600" s="32"/>
      <c r="Q600" s="32"/>
      <c r="R600" s="32"/>
      <c r="S600" s="32"/>
    </row>
    <row r="601" spans="2:19" x14ac:dyDescent="0.2">
      <c r="B601" s="32"/>
      <c r="C601" s="32"/>
      <c r="D601" s="32"/>
      <c r="E601" s="32"/>
      <c r="I601" s="33"/>
      <c r="K601" s="29"/>
      <c r="L601" s="29"/>
      <c r="O601" s="32"/>
      <c r="P601" s="32"/>
      <c r="Q601" s="32"/>
      <c r="R601" s="32"/>
      <c r="S601" s="32"/>
    </row>
    <row r="602" spans="2:19" x14ac:dyDescent="0.2">
      <c r="B602" s="32"/>
      <c r="C602" s="32"/>
      <c r="D602" s="32"/>
      <c r="E602" s="32"/>
      <c r="I602" s="33"/>
      <c r="O602" s="32"/>
      <c r="P602" s="32"/>
      <c r="Q602" s="32"/>
      <c r="R602" s="32"/>
      <c r="S602" s="32"/>
    </row>
    <row r="603" spans="2:19" ht="12.75" customHeight="1" x14ac:dyDescent="0.2">
      <c r="B603" s="32"/>
      <c r="C603" s="32"/>
      <c r="D603" s="32"/>
      <c r="E603" s="32"/>
      <c r="I603" s="33"/>
      <c r="K603" s="29"/>
      <c r="L603" s="29"/>
      <c r="O603" s="32"/>
      <c r="P603" s="32"/>
      <c r="Q603" s="32"/>
      <c r="R603" s="32"/>
      <c r="S603" s="32"/>
    </row>
    <row r="604" spans="2:19" x14ac:dyDescent="0.2">
      <c r="B604" s="32"/>
      <c r="C604" s="32"/>
      <c r="D604" s="32"/>
      <c r="E604" s="32"/>
      <c r="I604" s="33"/>
      <c r="O604" s="32"/>
      <c r="P604" s="32"/>
      <c r="Q604" s="32"/>
      <c r="R604" s="32"/>
      <c r="S604" s="32"/>
    </row>
    <row r="605" spans="2:19" ht="12.75" customHeight="1" x14ac:dyDescent="0.2">
      <c r="B605" s="32"/>
      <c r="C605" s="32"/>
      <c r="D605" s="32"/>
      <c r="E605" s="32"/>
      <c r="I605" s="33"/>
      <c r="O605" s="32"/>
      <c r="P605" s="32"/>
      <c r="Q605" s="32"/>
      <c r="R605" s="32"/>
      <c r="S605" s="32"/>
    </row>
    <row r="606" spans="2:19" ht="12.75" customHeight="1" x14ac:dyDescent="0.2">
      <c r="B606" s="32"/>
      <c r="C606" s="32"/>
      <c r="D606" s="32"/>
      <c r="E606" s="32"/>
      <c r="F606" s="29"/>
      <c r="I606" s="33"/>
      <c r="O606" s="32"/>
      <c r="P606" s="32"/>
      <c r="Q606" s="32"/>
      <c r="R606" s="32"/>
      <c r="S606" s="32"/>
    </row>
    <row r="607" spans="2:19" ht="12.75" customHeight="1" x14ac:dyDescent="0.2">
      <c r="B607" s="32"/>
      <c r="C607" s="32"/>
      <c r="D607" s="32"/>
      <c r="E607" s="32"/>
      <c r="I607" s="33"/>
      <c r="O607" s="32"/>
      <c r="P607" s="32"/>
      <c r="Q607" s="32"/>
      <c r="R607" s="32"/>
      <c r="S607" s="32"/>
    </row>
    <row r="608" spans="2:19" ht="12.75" customHeight="1" x14ac:dyDescent="0.2">
      <c r="B608" s="32"/>
      <c r="C608" s="32"/>
      <c r="D608" s="32"/>
      <c r="E608" s="32"/>
      <c r="I608" s="33"/>
      <c r="O608" s="32"/>
      <c r="P608" s="32"/>
      <c r="Q608" s="32"/>
      <c r="R608" s="32"/>
      <c r="S608" s="32"/>
    </row>
    <row r="609" spans="2:19" x14ac:dyDescent="0.2">
      <c r="B609" s="32"/>
      <c r="C609" s="32"/>
      <c r="D609" s="32"/>
      <c r="E609" s="32"/>
      <c r="F609" s="29"/>
      <c r="I609" s="33"/>
      <c r="O609" s="32"/>
      <c r="P609" s="32"/>
      <c r="Q609" s="32"/>
      <c r="R609" s="32"/>
      <c r="S609" s="32"/>
    </row>
    <row r="610" spans="2:19" ht="12.75" customHeight="1" x14ac:dyDescent="0.2">
      <c r="B610" s="32"/>
      <c r="C610" s="32"/>
      <c r="D610" s="32"/>
      <c r="E610" s="32"/>
      <c r="I610" s="33"/>
      <c r="O610" s="32"/>
      <c r="P610" s="32"/>
      <c r="Q610" s="32"/>
      <c r="R610" s="32"/>
      <c r="S610" s="32"/>
    </row>
    <row r="611" spans="2:19" ht="12.75" customHeight="1" x14ac:dyDescent="0.2">
      <c r="B611" s="32"/>
      <c r="C611" s="32"/>
      <c r="D611" s="32"/>
      <c r="E611" s="32"/>
      <c r="F611" s="29"/>
      <c r="I611" s="33"/>
      <c r="O611" s="32"/>
      <c r="P611" s="32"/>
      <c r="Q611" s="32"/>
      <c r="R611" s="32"/>
      <c r="S611" s="32"/>
    </row>
    <row r="612" spans="2:19" ht="12.75" customHeight="1" x14ac:dyDescent="0.2">
      <c r="B612" s="32"/>
      <c r="C612" s="32"/>
      <c r="D612" s="32"/>
      <c r="E612" s="32"/>
      <c r="I612" s="33"/>
      <c r="O612" s="32"/>
      <c r="P612" s="32"/>
      <c r="Q612" s="32"/>
      <c r="R612" s="32"/>
      <c r="S612" s="32"/>
    </row>
    <row r="613" spans="2:19" ht="12.75" customHeight="1" x14ac:dyDescent="0.2">
      <c r="B613" s="32"/>
      <c r="C613" s="32"/>
      <c r="D613" s="32"/>
      <c r="E613" s="32"/>
      <c r="I613" s="33"/>
      <c r="K613" s="29"/>
      <c r="L613" s="29"/>
      <c r="O613" s="32"/>
      <c r="P613" s="32"/>
      <c r="Q613" s="32"/>
      <c r="R613" s="32"/>
      <c r="S613" s="32"/>
    </row>
    <row r="614" spans="2:19" ht="12.75" customHeight="1" x14ac:dyDescent="0.2">
      <c r="B614" s="32"/>
      <c r="C614" s="32"/>
      <c r="D614" s="32"/>
      <c r="E614" s="32"/>
      <c r="I614" s="33"/>
      <c r="O614" s="32"/>
      <c r="P614" s="32"/>
      <c r="Q614" s="32"/>
      <c r="R614" s="32"/>
      <c r="S614" s="32"/>
    </row>
    <row r="615" spans="2:19" x14ac:dyDescent="0.2">
      <c r="B615" s="32"/>
      <c r="C615" s="32"/>
      <c r="D615" s="32"/>
      <c r="E615" s="32"/>
      <c r="I615" s="33"/>
      <c r="O615" s="32"/>
      <c r="P615" s="32"/>
      <c r="Q615" s="32"/>
      <c r="R615" s="32"/>
      <c r="S615" s="32"/>
    </row>
    <row r="616" spans="2:19" ht="12.75" customHeight="1" x14ac:dyDescent="0.2">
      <c r="B616" s="32"/>
      <c r="C616" s="32"/>
      <c r="D616" s="32"/>
      <c r="E616" s="32"/>
      <c r="I616" s="33"/>
      <c r="K616" s="29"/>
      <c r="L616" s="29"/>
      <c r="O616" s="32"/>
      <c r="P616" s="32"/>
      <c r="Q616" s="32"/>
      <c r="R616" s="32"/>
      <c r="S616" s="32"/>
    </row>
    <row r="617" spans="2:19" ht="12.75" customHeight="1" x14ac:dyDescent="0.2">
      <c r="B617" s="32"/>
      <c r="C617" s="32"/>
      <c r="D617" s="32"/>
      <c r="E617" s="32"/>
      <c r="I617" s="33"/>
      <c r="K617" s="29"/>
      <c r="L617" s="29"/>
      <c r="O617" s="32"/>
      <c r="P617" s="32"/>
      <c r="Q617" s="32"/>
      <c r="R617" s="32"/>
      <c r="S617" s="32"/>
    </row>
    <row r="618" spans="2:19" ht="12.75" customHeight="1" x14ac:dyDescent="0.2">
      <c r="B618" s="32"/>
      <c r="C618" s="32"/>
      <c r="D618" s="32"/>
      <c r="E618" s="32"/>
      <c r="I618" s="33"/>
      <c r="O618" s="32"/>
      <c r="P618" s="32"/>
      <c r="Q618" s="32"/>
      <c r="R618" s="32"/>
      <c r="S618" s="32"/>
    </row>
    <row r="619" spans="2:19" x14ac:dyDescent="0.2">
      <c r="B619" s="32"/>
      <c r="C619" s="32"/>
      <c r="D619" s="32"/>
      <c r="E619" s="32"/>
      <c r="I619" s="33"/>
      <c r="O619" s="32"/>
      <c r="P619" s="32"/>
      <c r="Q619" s="32"/>
      <c r="R619" s="32"/>
      <c r="S619" s="32"/>
    </row>
    <row r="620" spans="2:19" ht="12.75" customHeight="1" x14ac:dyDescent="0.2">
      <c r="B620" s="32"/>
      <c r="C620" s="32"/>
      <c r="D620" s="32"/>
      <c r="E620" s="32"/>
      <c r="I620" s="33"/>
      <c r="O620" s="32"/>
      <c r="P620" s="32"/>
      <c r="Q620" s="32"/>
      <c r="R620" s="32"/>
      <c r="S620" s="32"/>
    </row>
    <row r="621" spans="2:19" ht="12.75" customHeight="1" x14ac:dyDescent="0.2">
      <c r="B621" s="32"/>
      <c r="C621" s="32"/>
      <c r="D621" s="32"/>
      <c r="E621" s="32"/>
      <c r="F621" s="29"/>
      <c r="I621" s="33"/>
      <c r="O621" s="32"/>
      <c r="P621" s="32"/>
      <c r="Q621" s="32"/>
      <c r="R621" s="32"/>
      <c r="S621" s="32"/>
    </row>
    <row r="622" spans="2:19" x14ac:dyDescent="0.2">
      <c r="B622" s="32"/>
      <c r="C622" s="32"/>
      <c r="D622" s="32"/>
      <c r="E622" s="32"/>
      <c r="I622" s="33"/>
      <c r="O622" s="32"/>
      <c r="P622" s="32"/>
      <c r="Q622" s="32"/>
      <c r="R622" s="32"/>
      <c r="S622" s="32"/>
    </row>
    <row r="623" spans="2:19" x14ac:dyDescent="0.2">
      <c r="B623" s="32"/>
      <c r="C623" s="32"/>
      <c r="D623" s="32"/>
      <c r="E623" s="32"/>
      <c r="I623" s="33"/>
      <c r="O623" s="32"/>
      <c r="P623" s="32"/>
      <c r="Q623" s="32"/>
      <c r="R623" s="32"/>
      <c r="S623" s="32"/>
    </row>
    <row r="624" spans="2:19" ht="12.75" customHeight="1" x14ac:dyDescent="0.2">
      <c r="B624" s="32"/>
      <c r="C624" s="32"/>
      <c r="D624" s="32"/>
      <c r="F624" s="29"/>
      <c r="I624" s="33"/>
      <c r="O624" s="32"/>
      <c r="P624" s="32"/>
      <c r="Q624" s="32"/>
      <c r="R624" s="32"/>
      <c r="S624" s="32"/>
    </row>
    <row r="625" spans="2:19" ht="12.75" customHeight="1" x14ac:dyDescent="0.2">
      <c r="B625" s="32"/>
      <c r="C625" s="32"/>
      <c r="D625" s="32"/>
      <c r="F625" s="29"/>
      <c r="I625" s="33"/>
      <c r="K625" s="29"/>
      <c r="L625" s="29"/>
      <c r="O625" s="32"/>
      <c r="P625" s="32"/>
      <c r="Q625" s="32"/>
      <c r="R625" s="32"/>
      <c r="S625" s="32"/>
    </row>
    <row r="626" spans="2:19" ht="12.75" customHeight="1" x14ac:dyDescent="0.2">
      <c r="B626" s="32"/>
      <c r="C626" s="32"/>
      <c r="D626" s="32"/>
      <c r="I626" s="33"/>
      <c r="O626" s="32"/>
      <c r="P626" s="32"/>
      <c r="Q626" s="32"/>
      <c r="R626" s="32"/>
      <c r="S626" s="32"/>
    </row>
    <row r="627" spans="2:19" x14ac:dyDescent="0.2">
      <c r="B627" s="32"/>
      <c r="C627" s="32"/>
      <c r="D627" s="32"/>
      <c r="I627" s="33"/>
      <c r="O627" s="32"/>
      <c r="P627" s="32"/>
      <c r="Q627" s="32"/>
      <c r="R627" s="32"/>
      <c r="S627" s="32"/>
    </row>
    <row r="628" spans="2:19" ht="12.75" customHeight="1" x14ac:dyDescent="0.2">
      <c r="B628" s="32"/>
      <c r="C628" s="32"/>
      <c r="D628" s="32"/>
      <c r="I628" s="33"/>
      <c r="O628" s="32"/>
      <c r="P628" s="32"/>
      <c r="Q628" s="32"/>
      <c r="R628" s="32"/>
      <c r="S628" s="32"/>
    </row>
    <row r="629" spans="2:19" ht="12.75" customHeight="1" x14ac:dyDescent="0.2">
      <c r="B629" s="32"/>
      <c r="C629" s="32"/>
      <c r="D629" s="32"/>
      <c r="I629" s="33"/>
      <c r="K629" s="29"/>
      <c r="L629" s="29"/>
      <c r="O629" s="32"/>
      <c r="P629" s="32"/>
      <c r="Q629" s="32"/>
      <c r="R629" s="32"/>
      <c r="S629" s="32"/>
    </row>
    <row r="630" spans="2:19" ht="12.75" customHeight="1" x14ac:dyDescent="0.2">
      <c r="B630" s="32"/>
      <c r="C630" s="32"/>
      <c r="D630" s="32"/>
      <c r="I630" s="33"/>
      <c r="O630" s="32"/>
      <c r="P630" s="32"/>
      <c r="Q630" s="32"/>
      <c r="R630" s="32"/>
      <c r="S630" s="32"/>
    </row>
    <row r="631" spans="2:19" x14ac:dyDescent="0.2">
      <c r="B631" s="32"/>
      <c r="C631" s="32"/>
      <c r="D631" s="32"/>
      <c r="I631" s="33"/>
      <c r="O631" s="32"/>
      <c r="P631" s="32"/>
      <c r="Q631" s="32"/>
      <c r="R631" s="32"/>
      <c r="S631" s="32"/>
    </row>
    <row r="632" spans="2:19" x14ac:dyDescent="0.2">
      <c r="B632" s="32"/>
      <c r="C632" s="32"/>
      <c r="D632" s="32"/>
      <c r="I632" s="33"/>
      <c r="O632" s="32"/>
      <c r="P632" s="32"/>
      <c r="Q632" s="32"/>
      <c r="R632" s="32"/>
      <c r="S632" s="32"/>
    </row>
    <row r="633" spans="2:19" x14ac:dyDescent="0.2">
      <c r="B633" s="32"/>
      <c r="C633" s="32"/>
      <c r="D633" s="32"/>
      <c r="F633" s="29"/>
      <c r="I633" s="33"/>
      <c r="O633" s="32"/>
      <c r="P633" s="32"/>
      <c r="Q633" s="32"/>
      <c r="R633" s="32"/>
      <c r="S633" s="32"/>
    </row>
    <row r="634" spans="2:19" x14ac:dyDescent="0.2">
      <c r="B634" s="32"/>
      <c r="C634" s="32"/>
      <c r="D634" s="32"/>
      <c r="I634" s="33"/>
      <c r="O634" s="32"/>
      <c r="P634" s="32"/>
      <c r="Q634" s="32"/>
      <c r="R634" s="32"/>
      <c r="S634" s="32"/>
    </row>
    <row r="635" spans="2:19" ht="12.75" customHeight="1" x14ac:dyDescent="0.2">
      <c r="B635" s="32"/>
      <c r="C635" s="32"/>
      <c r="D635" s="32"/>
      <c r="I635" s="33"/>
      <c r="O635" s="32"/>
      <c r="P635" s="32"/>
      <c r="Q635" s="32"/>
      <c r="R635" s="32"/>
      <c r="S635" s="32"/>
    </row>
    <row r="636" spans="2:19" ht="12.75" customHeight="1" x14ac:dyDescent="0.2">
      <c r="B636" s="32"/>
      <c r="C636" s="32"/>
      <c r="D636" s="32"/>
      <c r="I636" s="33"/>
      <c r="O636" s="32"/>
      <c r="P636" s="32"/>
      <c r="Q636" s="32"/>
      <c r="R636" s="32"/>
      <c r="S636" s="32"/>
    </row>
    <row r="637" spans="2:19" ht="12.75" customHeight="1" x14ac:dyDescent="0.2">
      <c r="B637" s="32"/>
      <c r="C637" s="32"/>
      <c r="D637" s="32"/>
      <c r="E637" s="29"/>
      <c r="F637" s="29"/>
      <c r="I637" s="33"/>
      <c r="K637" s="32"/>
      <c r="L637" s="32"/>
      <c r="O637" s="32"/>
      <c r="P637" s="32"/>
      <c r="Q637" s="32"/>
      <c r="R637" s="32"/>
      <c r="S637" s="32"/>
    </row>
    <row r="638" spans="2:19" x14ac:dyDescent="0.2">
      <c r="B638" s="32"/>
      <c r="C638" s="32"/>
      <c r="D638" s="32"/>
      <c r="I638" s="33"/>
      <c r="O638" s="32"/>
      <c r="P638" s="32"/>
      <c r="Q638" s="32"/>
      <c r="R638" s="32"/>
      <c r="S638" s="32"/>
    </row>
    <row r="639" spans="2:19" x14ac:dyDescent="0.2">
      <c r="B639" s="32"/>
      <c r="C639" s="32"/>
      <c r="D639" s="32"/>
      <c r="I639" s="33"/>
      <c r="O639" s="32"/>
      <c r="P639" s="32"/>
      <c r="Q639" s="32"/>
      <c r="R639" s="32"/>
      <c r="S639" s="32"/>
    </row>
    <row r="640" spans="2:19" ht="12.75" customHeight="1" x14ac:dyDescent="0.2">
      <c r="B640" s="32"/>
      <c r="C640" s="32"/>
      <c r="D640" s="32"/>
      <c r="I640" s="33"/>
      <c r="O640" s="32"/>
      <c r="P640" s="32"/>
      <c r="Q640" s="32"/>
      <c r="R640" s="32"/>
      <c r="S640" s="32"/>
    </row>
    <row r="641" spans="2:19" x14ac:dyDescent="0.2">
      <c r="B641" s="32"/>
      <c r="C641" s="32"/>
      <c r="D641" s="32"/>
      <c r="I641" s="33"/>
      <c r="O641" s="32"/>
      <c r="P641" s="32"/>
      <c r="Q641" s="32"/>
      <c r="R641" s="32"/>
      <c r="S641" s="32"/>
    </row>
    <row r="642" spans="2:19" x14ac:dyDescent="0.2">
      <c r="B642" s="32"/>
      <c r="C642" s="32"/>
      <c r="D642" s="32"/>
      <c r="I642" s="33"/>
      <c r="O642" s="32"/>
      <c r="P642" s="32"/>
      <c r="Q642" s="32"/>
      <c r="R642" s="32"/>
      <c r="S642" s="32"/>
    </row>
    <row r="643" spans="2:19" ht="12.75" customHeight="1" x14ac:dyDescent="0.2">
      <c r="B643" s="32"/>
      <c r="C643" s="32"/>
      <c r="D643" s="32"/>
      <c r="I643" s="33"/>
      <c r="O643" s="32"/>
      <c r="P643" s="32"/>
      <c r="Q643" s="32"/>
      <c r="R643" s="32"/>
      <c r="S643" s="32"/>
    </row>
    <row r="644" spans="2:19" x14ac:dyDescent="0.2">
      <c r="B644" s="32"/>
      <c r="C644" s="32"/>
      <c r="D644" s="32"/>
      <c r="I644" s="33"/>
      <c r="O644" s="32"/>
      <c r="P644" s="32"/>
      <c r="Q644" s="32"/>
      <c r="R644" s="32"/>
      <c r="S644" s="32"/>
    </row>
    <row r="645" spans="2:19" x14ac:dyDescent="0.2">
      <c r="B645" s="32"/>
      <c r="C645" s="32"/>
      <c r="D645" s="32"/>
      <c r="F645" s="32"/>
      <c r="I645" s="33"/>
      <c r="K645" s="32"/>
      <c r="L645" s="32"/>
      <c r="O645" s="32"/>
      <c r="P645" s="32"/>
      <c r="Q645" s="32"/>
      <c r="R645" s="32"/>
      <c r="S645" s="32"/>
    </row>
    <row r="646" spans="2:19" x14ac:dyDescent="0.2">
      <c r="B646" s="32"/>
      <c r="C646" s="32"/>
      <c r="D646" s="32"/>
      <c r="I646" s="33"/>
      <c r="O646" s="32"/>
      <c r="P646" s="32"/>
      <c r="Q646" s="32"/>
      <c r="R646" s="32"/>
      <c r="S646" s="32"/>
    </row>
    <row r="647" spans="2:19" x14ac:dyDescent="0.2">
      <c r="B647" s="32"/>
      <c r="C647" s="32"/>
      <c r="D647" s="32"/>
      <c r="I647" s="33"/>
      <c r="K647" s="32"/>
      <c r="L647" s="32"/>
      <c r="O647" s="32"/>
      <c r="P647" s="32"/>
      <c r="Q647" s="32"/>
      <c r="R647" s="32"/>
      <c r="S647" s="32"/>
    </row>
    <row r="648" spans="2:19" ht="12.75" customHeight="1" x14ac:dyDescent="0.2">
      <c r="B648" s="32"/>
      <c r="C648" s="32"/>
      <c r="D648" s="32"/>
      <c r="I648" s="33"/>
      <c r="O648" s="32"/>
      <c r="P648" s="32"/>
      <c r="Q648" s="32"/>
      <c r="R648" s="32"/>
      <c r="S648" s="32"/>
    </row>
    <row r="649" spans="2:19" ht="12.75" customHeight="1" x14ac:dyDescent="0.2">
      <c r="B649" s="32"/>
      <c r="C649" s="32"/>
      <c r="D649" s="32"/>
      <c r="I649" s="33"/>
      <c r="O649" s="32"/>
      <c r="P649" s="32"/>
      <c r="Q649" s="32"/>
      <c r="R649" s="32"/>
      <c r="S649" s="32"/>
    </row>
    <row r="650" spans="2:19" ht="12.75" customHeight="1" x14ac:dyDescent="0.2">
      <c r="B650" s="32"/>
      <c r="C650" s="32"/>
      <c r="D650" s="32"/>
      <c r="I650" s="33"/>
      <c r="O650" s="32"/>
      <c r="P650" s="32"/>
      <c r="Q650" s="32"/>
      <c r="R650" s="32"/>
      <c r="S650" s="32"/>
    </row>
    <row r="651" spans="2:19" x14ac:dyDescent="0.2">
      <c r="B651" s="32"/>
      <c r="C651" s="32"/>
      <c r="D651" s="32"/>
      <c r="I651" s="33"/>
      <c r="O651" s="32"/>
      <c r="P651" s="32"/>
      <c r="Q651" s="32"/>
      <c r="R651" s="32"/>
      <c r="S651" s="32"/>
    </row>
    <row r="652" spans="2:19" ht="12.75" customHeight="1" x14ac:dyDescent="0.2">
      <c r="B652" s="32"/>
      <c r="C652" s="32"/>
      <c r="D652" s="32"/>
      <c r="I652" s="33"/>
      <c r="O652" s="32"/>
      <c r="P652" s="32"/>
      <c r="Q652" s="32"/>
      <c r="R652" s="32"/>
      <c r="S652" s="32"/>
    </row>
    <row r="653" spans="2:19" ht="12.75" customHeight="1" x14ac:dyDescent="0.2">
      <c r="B653" s="32"/>
      <c r="C653" s="32"/>
      <c r="D653" s="32"/>
      <c r="I653" s="33"/>
      <c r="O653" s="32"/>
      <c r="P653" s="32"/>
      <c r="Q653" s="32"/>
      <c r="R653" s="32"/>
      <c r="S653" s="32"/>
    </row>
    <row r="654" spans="2:19" ht="12.75" customHeight="1" x14ac:dyDescent="0.2">
      <c r="B654" s="32"/>
      <c r="C654" s="32"/>
      <c r="D654" s="32"/>
      <c r="H654" s="21"/>
      <c r="I654" s="33"/>
      <c r="K654" s="29"/>
      <c r="L654" s="29"/>
      <c r="O654" s="32"/>
      <c r="P654" s="32"/>
      <c r="Q654" s="32"/>
      <c r="R654" s="32"/>
      <c r="S654" s="32"/>
    </row>
    <row r="655" spans="2:19" x14ac:dyDescent="0.2">
      <c r="B655" s="32"/>
      <c r="C655" s="32"/>
      <c r="D655" s="32"/>
      <c r="E655" s="32"/>
      <c r="F655" s="32"/>
      <c r="I655" s="33"/>
      <c r="O655" s="32"/>
      <c r="P655" s="32"/>
      <c r="Q655" s="32"/>
      <c r="R655" s="32"/>
      <c r="S655" s="32"/>
    </row>
    <row r="656" spans="2:19" x14ac:dyDescent="0.2">
      <c r="B656" s="32"/>
      <c r="C656" s="32"/>
      <c r="I656" s="33"/>
      <c r="O656" s="32"/>
      <c r="P656" s="32"/>
      <c r="Q656" s="32"/>
      <c r="R656" s="32"/>
      <c r="S656" s="32"/>
    </row>
    <row r="657" spans="2:19" x14ac:dyDescent="0.2">
      <c r="B657" s="32"/>
      <c r="C657" s="32"/>
      <c r="I657" s="33"/>
      <c r="O657" s="32"/>
      <c r="P657" s="32"/>
      <c r="Q657" s="32"/>
      <c r="R657" s="32"/>
      <c r="S657" s="32"/>
    </row>
    <row r="658" spans="2:19" x14ac:dyDescent="0.2">
      <c r="B658" s="32"/>
      <c r="C658" s="32"/>
      <c r="I658" s="33"/>
      <c r="O658" s="32"/>
      <c r="P658" s="32"/>
      <c r="Q658" s="32"/>
      <c r="R658" s="32"/>
      <c r="S658" s="32"/>
    </row>
    <row r="659" spans="2:19" x14ac:dyDescent="0.2">
      <c r="B659" s="32"/>
      <c r="C659" s="32"/>
      <c r="I659" s="33"/>
      <c r="O659" s="32"/>
      <c r="P659" s="32"/>
      <c r="Q659" s="32"/>
      <c r="R659" s="32"/>
      <c r="S659" s="32"/>
    </row>
    <row r="660" spans="2:19" x14ac:dyDescent="0.2">
      <c r="B660" s="32"/>
      <c r="C660" s="32"/>
      <c r="I660" s="33"/>
      <c r="K660" s="29"/>
      <c r="L660" s="29"/>
      <c r="O660" s="32"/>
      <c r="P660" s="32"/>
      <c r="Q660" s="32"/>
      <c r="R660" s="32"/>
      <c r="S660" s="32"/>
    </row>
    <row r="661" spans="2:19" ht="12.75" customHeight="1" x14ac:dyDescent="0.2">
      <c r="B661" s="32"/>
      <c r="C661" s="32"/>
      <c r="I661" s="33"/>
      <c r="M661" s="31"/>
      <c r="O661" s="32"/>
      <c r="P661" s="32"/>
      <c r="Q661" s="32"/>
      <c r="R661" s="32"/>
      <c r="S661" s="32"/>
    </row>
    <row r="662" spans="2:19" ht="12.75" customHeight="1" x14ac:dyDescent="0.2">
      <c r="B662" s="32"/>
      <c r="C662" s="32"/>
      <c r="E662" s="29"/>
      <c r="F662" s="29"/>
      <c r="I662" s="33"/>
      <c r="K662" s="29"/>
      <c r="L662" s="29"/>
      <c r="O662" s="32"/>
      <c r="P662" s="32"/>
      <c r="Q662" s="32"/>
      <c r="R662" s="32"/>
      <c r="S662" s="32"/>
    </row>
    <row r="663" spans="2:19" x14ac:dyDescent="0.2">
      <c r="B663" s="32"/>
      <c r="C663" s="32"/>
      <c r="I663" s="33"/>
      <c r="K663" s="29"/>
      <c r="L663" s="29"/>
      <c r="O663" s="32"/>
      <c r="P663" s="32"/>
      <c r="Q663" s="32"/>
      <c r="R663" s="32"/>
      <c r="S663" s="32"/>
    </row>
    <row r="664" spans="2:19" ht="12.75" customHeight="1" x14ac:dyDescent="0.2">
      <c r="B664" s="32"/>
      <c r="C664" s="32"/>
      <c r="I664" s="33"/>
      <c r="K664" s="29"/>
      <c r="L664" s="29"/>
      <c r="O664" s="32"/>
      <c r="P664" s="32"/>
      <c r="Q664" s="32"/>
      <c r="R664" s="32"/>
      <c r="S664" s="32"/>
    </row>
    <row r="665" spans="2:19" ht="12.75" customHeight="1" x14ac:dyDescent="0.2">
      <c r="B665" s="32"/>
      <c r="C665" s="32"/>
      <c r="I665" s="33"/>
      <c r="O665" s="32"/>
      <c r="P665" s="32"/>
      <c r="Q665" s="32"/>
      <c r="R665" s="32"/>
      <c r="S665" s="32"/>
    </row>
    <row r="666" spans="2:19" ht="12.75" customHeight="1" x14ac:dyDescent="0.2">
      <c r="B666" s="32"/>
      <c r="C666" s="32"/>
      <c r="I666" s="33"/>
      <c r="O666" s="32"/>
      <c r="P666" s="32"/>
      <c r="Q666" s="32"/>
      <c r="R666" s="32"/>
      <c r="S666" s="32"/>
    </row>
    <row r="667" spans="2:19" x14ac:dyDescent="0.2">
      <c r="B667" s="32"/>
      <c r="C667" s="32"/>
      <c r="I667" s="33"/>
      <c r="O667" s="32"/>
      <c r="P667" s="32"/>
      <c r="Q667" s="32"/>
      <c r="R667" s="32"/>
      <c r="S667" s="32"/>
    </row>
    <row r="668" spans="2:19" x14ac:dyDescent="0.2">
      <c r="B668" s="32"/>
      <c r="C668" s="32"/>
      <c r="E668" s="29"/>
      <c r="F668" s="29"/>
      <c r="I668" s="33"/>
      <c r="O668" s="32"/>
      <c r="P668" s="32"/>
      <c r="Q668" s="32"/>
      <c r="R668" s="32"/>
      <c r="S668" s="32"/>
    </row>
    <row r="669" spans="2:19" ht="12.75" customHeight="1" x14ac:dyDescent="0.2">
      <c r="B669" s="32"/>
      <c r="C669" s="32"/>
      <c r="D669" s="20"/>
      <c r="E669" s="29"/>
      <c r="F669" s="29"/>
      <c r="I669" s="33"/>
      <c r="O669" s="32"/>
      <c r="P669" s="32"/>
      <c r="Q669" s="32"/>
      <c r="R669" s="32"/>
      <c r="S669" s="32"/>
    </row>
    <row r="670" spans="2:19" ht="12.75" customHeight="1" x14ac:dyDescent="0.2">
      <c r="B670" s="32"/>
      <c r="C670" s="32"/>
      <c r="E670" s="29"/>
      <c r="F670" s="29"/>
      <c r="I670" s="33"/>
      <c r="O670" s="32"/>
      <c r="P670" s="32"/>
      <c r="Q670" s="32"/>
      <c r="R670" s="32"/>
      <c r="S670" s="32"/>
    </row>
    <row r="671" spans="2:19" x14ac:dyDescent="0.2">
      <c r="B671" s="32"/>
      <c r="C671" s="32"/>
      <c r="E671" s="29"/>
      <c r="F671" s="29"/>
      <c r="I671" s="33"/>
      <c r="O671" s="32"/>
      <c r="P671" s="32"/>
      <c r="Q671" s="32"/>
      <c r="R671" s="32"/>
      <c r="S671" s="32"/>
    </row>
    <row r="672" spans="2:19" ht="12.75" customHeight="1" x14ac:dyDescent="0.2">
      <c r="B672" s="32"/>
      <c r="C672" s="32"/>
      <c r="D672" s="32"/>
      <c r="E672" s="29"/>
      <c r="F672" s="29"/>
      <c r="I672" s="33"/>
      <c r="Q672" s="32"/>
      <c r="R672" s="32"/>
      <c r="S672" s="32"/>
    </row>
    <row r="673" spans="2:19" x14ac:dyDescent="0.2">
      <c r="B673" s="32"/>
      <c r="C673" s="32"/>
      <c r="D673" s="32"/>
      <c r="E673" s="29"/>
      <c r="I673" s="33"/>
      <c r="K673" s="29"/>
      <c r="L673" s="29"/>
      <c r="P673" s="17"/>
      <c r="Q673" s="32"/>
      <c r="R673" s="32"/>
      <c r="S673" s="32"/>
    </row>
    <row r="674" spans="2:19" x14ac:dyDescent="0.2">
      <c r="B674" s="32"/>
      <c r="C674" s="32"/>
      <c r="D674" s="32"/>
      <c r="E674" s="29"/>
      <c r="I674" s="33"/>
      <c r="Q674" s="32"/>
      <c r="R674" s="32"/>
      <c r="S674" s="32"/>
    </row>
    <row r="675" spans="2:19" x14ac:dyDescent="0.2">
      <c r="B675" s="32"/>
      <c r="C675" s="32"/>
      <c r="D675" s="32"/>
      <c r="E675" s="29"/>
      <c r="I675" s="33"/>
      <c r="Q675" s="32"/>
      <c r="R675" s="32"/>
      <c r="S675" s="32"/>
    </row>
    <row r="676" spans="2:19" ht="12.75" customHeight="1" x14ac:dyDescent="0.2">
      <c r="B676" s="32"/>
      <c r="C676" s="32"/>
      <c r="D676" s="32"/>
      <c r="I676" s="33"/>
      <c r="Q676" s="32"/>
      <c r="R676" s="32"/>
      <c r="S676" s="32"/>
    </row>
    <row r="677" spans="2:19" x14ac:dyDescent="0.2">
      <c r="B677" s="32"/>
      <c r="C677" s="32"/>
      <c r="D677" s="32"/>
      <c r="I677" s="33"/>
      <c r="Q677" s="32"/>
      <c r="R677" s="32"/>
      <c r="S677" s="32"/>
    </row>
    <row r="678" spans="2:19" ht="12.75" customHeight="1" x14ac:dyDescent="0.2">
      <c r="B678" s="32"/>
      <c r="C678" s="32"/>
      <c r="D678" s="32"/>
      <c r="I678" s="33"/>
      <c r="Q678" s="32"/>
      <c r="R678" s="32"/>
      <c r="S678" s="32"/>
    </row>
    <row r="679" spans="2:19" ht="12.75" customHeight="1" x14ac:dyDescent="0.2">
      <c r="B679" s="32"/>
      <c r="C679" s="32"/>
      <c r="D679" s="32"/>
      <c r="I679" s="33"/>
      <c r="Q679" s="32"/>
      <c r="R679" s="32"/>
      <c r="S679" s="32"/>
    </row>
    <row r="680" spans="2:19" ht="12.75" customHeight="1" x14ac:dyDescent="0.2">
      <c r="B680" s="32"/>
      <c r="C680" s="32"/>
      <c r="D680" s="32"/>
      <c r="I680" s="33"/>
      <c r="Q680" s="32"/>
      <c r="R680" s="32"/>
      <c r="S680" s="32"/>
    </row>
    <row r="681" spans="2:19" x14ac:dyDescent="0.2">
      <c r="B681" s="32"/>
      <c r="C681" s="32"/>
      <c r="D681" s="32"/>
      <c r="E681" s="29"/>
      <c r="F681" s="29"/>
      <c r="I681" s="33"/>
      <c r="K681" s="29"/>
      <c r="L681" s="29"/>
      <c r="Q681" s="32"/>
      <c r="R681" s="32"/>
      <c r="S681" s="32"/>
    </row>
    <row r="682" spans="2:19" x14ac:dyDescent="0.2">
      <c r="B682" s="32"/>
      <c r="C682" s="32"/>
      <c r="D682" s="32"/>
      <c r="I682" s="33"/>
      <c r="Q682" s="32"/>
      <c r="R682" s="32"/>
      <c r="S682" s="32"/>
    </row>
    <row r="683" spans="2:19" ht="12.75" customHeight="1" x14ac:dyDescent="0.2">
      <c r="B683" s="32"/>
      <c r="C683" s="32"/>
      <c r="D683" s="32"/>
      <c r="I683" s="33"/>
      <c r="Q683" s="32"/>
      <c r="R683" s="32"/>
      <c r="S683" s="32"/>
    </row>
    <row r="684" spans="2:19" ht="12.75" customHeight="1" x14ac:dyDescent="0.2">
      <c r="B684" s="32"/>
      <c r="C684" s="32"/>
      <c r="D684" s="32"/>
      <c r="I684" s="33"/>
      <c r="Q684" s="32"/>
      <c r="R684" s="32"/>
      <c r="S684" s="32"/>
    </row>
    <row r="685" spans="2:19" ht="12.75" customHeight="1" x14ac:dyDescent="0.2">
      <c r="B685" s="32"/>
      <c r="C685" s="32"/>
      <c r="D685" s="32"/>
      <c r="I685" s="33"/>
      <c r="Q685" s="32"/>
      <c r="R685" s="32"/>
      <c r="S685" s="32"/>
    </row>
    <row r="686" spans="2:19" ht="12.75" customHeight="1" x14ac:dyDescent="0.2">
      <c r="B686" s="32"/>
      <c r="C686" s="32"/>
      <c r="D686" s="32"/>
      <c r="I686" s="33"/>
      <c r="Q686" s="32"/>
      <c r="R686" s="32"/>
      <c r="S686" s="32"/>
    </row>
    <row r="687" spans="2:19" ht="12.75" customHeight="1" x14ac:dyDescent="0.2">
      <c r="B687" s="32"/>
      <c r="C687" s="32"/>
      <c r="D687" s="32"/>
      <c r="I687" s="33"/>
      <c r="P687" s="17"/>
      <c r="Q687" s="32"/>
      <c r="R687" s="32"/>
      <c r="S687" s="32"/>
    </row>
    <row r="688" spans="2:19" ht="12.75" customHeight="1" x14ac:dyDescent="0.2">
      <c r="B688" s="32"/>
      <c r="C688" s="32"/>
      <c r="D688" s="32"/>
      <c r="E688" s="32"/>
      <c r="I688" s="33"/>
      <c r="M688" s="32"/>
      <c r="O688" s="32"/>
      <c r="P688" s="32"/>
      <c r="Q688" s="32"/>
      <c r="R688" s="32"/>
      <c r="S688" s="32"/>
    </row>
    <row r="689" spans="2:19" ht="12.75" customHeight="1" x14ac:dyDescent="0.2">
      <c r="B689" s="32"/>
      <c r="C689" s="32"/>
      <c r="D689" s="32"/>
      <c r="E689" s="32"/>
      <c r="F689" s="29"/>
      <c r="I689" s="33"/>
      <c r="M689" s="32"/>
      <c r="O689" s="32"/>
      <c r="P689" s="32"/>
      <c r="Q689" s="32"/>
      <c r="R689" s="32"/>
      <c r="S689" s="32"/>
    </row>
    <row r="690" spans="2:19" ht="12.75" customHeight="1" x14ac:dyDescent="0.2">
      <c r="B690" s="32"/>
      <c r="C690" s="32"/>
      <c r="D690" s="32"/>
      <c r="E690" s="32"/>
      <c r="I690" s="33"/>
      <c r="M690" s="32"/>
      <c r="O690" s="32"/>
      <c r="P690" s="32"/>
      <c r="Q690" s="32"/>
      <c r="R690" s="32"/>
      <c r="S690" s="32"/>
    </row>
    <row r="691" spans="2:19" ht="12.75" customHeight="1" x14ac:dyDescent="0.2">
      <c r="B691" s="32"/>
      <c r="C691" s="32"/>
      <c r="D691" s="32"/>
      <c r="E691" s="32"/>
      <c r="I691" s="33"/>
      <c r="M691" s="32"/>
      <c r="O691" s="32"/>
      <c r="P691" s="32"/>
      <c r="Q691" s="32"/>
      <c r="R691" s="32"/>
      <c r="S691" s="32"/>
    </row>
    <row r="692" spans="2:19" ht="12.75" customHeight="1" x14ac:dyDescent="0.2">
      <c r="B692" s="32"/>
      <c r="C692" s="32"/>
      <c r="D692" s="32"/>
      <c r="E692" s="32"/>
      <c r="I692" s="33"/>
      <c r="M692" s="32"/>
      <c r="O692" s="32"/>
      <c r="P692" s="32"/>
      <c r="Q692" s="32"/>
      <c r="R692" s="32"/>
      <c r="S692" s="32"/>
    </row>
    <row r="693" spans="2:19" ht="12.75" customHeight="1" x14ac:dyDescent="0.2">
      <c r="B693" s="32"/>
      <c r="C693" s="32"/>
      <c r="D693" s="32"/>
      <c r="E693" s="32"/>
      <c r="I693" s="33"/>
      <c r="M693" s="32"/>
      <c r="O693" s="32"/>
      <c r="P693" s="32"/>
      <c r="Q693" s="32"/>
      <c r="R693" s="32"/>
      <c r="S693" s="32"/>
    </row>
    <row r="694" spans="2:19" x14ac:dyDescent="0.2">
      <c r="B694" s="32"/>
      <c r="C694" s="32"/>
      <c r="D694" s="32"/>
      <c r="E694" s="32"/>
      <c r="I694" s="33"/>
      <c r="M694" s="32"/>
      <c r="O694" s="32"/>
      <c r="P694" s="32"/>
      <c r="Q694" s="32"/>
      <c r="R694" s="32"/>
      <c r="S694" s="32"/>
    </row>
    <row r="695" spans="2:19" ht="12.75" customHeight="1" x14ac:dyDescent="0.2">
      <c r="B695" s="32"/>
      <c r="C695" s="32"/>
      <c r="D695" s="32"/>
      <c r="E695" s="32"/>
      <c r="I695" s="33"/>
      <c r="K695" s="29"/>
      <c r="L695" s="29"/>
      <c r="M695" s="32"/>
      <c r="O695" s="32"/>
      <c r="P695" s="32"/>
      <c r="Q695" s="32"/>
      <c r="R695" s="32"/>
      <c r="S695" s="32"/>
    </row>
    <row r="696" spans="2:19" ht="12.75" customHeight="1" x14ac:dyDescent="0.2">
      <c r="B696" s="32"/>
      <c r="C696" s="32"/>
      <c r="D696" s="32"/>
      <c r="E696" s="32"/>
      <c r="I696" s="33"/>
      <c r="M696" s="32"/>
      <c r="O696" s="32"/>
      <c r="P696" s="32"/>
      <c r="Q696" s="32"/>
      <c r="R696" s="32"/>
      <c r="S696" s="32"/>
    </row>
    <row r="697" spans="2:19" ht="12.75" customHeight="1" x14ac:dyDescent="0.2">
      <c r="B697" s="32"/>
      <c r="C697" s="32"/>
      <c r="D697" s="32"/>
      <c r="E697" s="32"/>
      <c r="I697" s="33"/>
      <c r="M697" s="32"/>
      <c r="O697" s="32"/>
      <c r="P697" s="32"/>
      <c r="Q697" s="32"/>
      <c r="R697" s="32"/>
      <c r="S697" s="32"/>
    </row>
    <row r="698" spans="2:19" x14ac:dyDescent="0.2">
      <c r="B698" s="32"/>
      <c r="C698" s="32"/>
      <c r="D698" s="32"/>
      <c r="E698" s="32"/>
      <c r="I698" s="33"/>
      <c r="M698" s="32"/>
      <c r="O698" s="32"/>
      <c r="P698" s="32"/>
      <c r="Q698" s="32"/>
      <c r="R698" s="32"/>
      <c r="S698" s="32"/>
    </row>
    <row r="699" spans="2:19" ht="12.75" customHeight="1" x14ac:dyDescent="0.2">
      <c r="B699" s="32"/>
      <c r="C699" s="32"/>
      <c r="D699" s="32"/>
      <c r="E699" s="32"/>
      <c r="I699" s="33"/>
      <c r="M699" s="32"/>
      <c r="O699" s="32"/>
      <c r="P699" s="32"/>
      <c r="Q699" s="32"/>
      <c r="R699" s="32"/>
      <c r="S699" s="32"/>
    </row>
    <row r="700" spans="2:19" ht="12.75" customHeight="1" x14ac:dyDescent="0.2">
      <c r="B700" s="32"/>
      <c r="C700" s="32"/>
      <c r="D700" s="32"/>
      <c r="E700" s="32"/>
      <c r="I700" s="33"/>
      <c r="K700" s="29"/>
      <c r="L700" s="29"/>
      <c r="M700" s="32"/>
      <c r="O700" s="32"/>
      <c r="P700" s="32"/>
      <c r="Q700" s="32"/>
      <c r="R700" s="32"/>
      <c r="S700" s="32"/>
    </row>
    <row r="701" spans="2:19" x14ac:dyDescent="0.2">
      <c r="B701" s="32"/>
      <c r="C701" s="32"/>
      <c r="D701" s="32"/>
      <c r="E701" s="32"/>
      <c r="I701" s="33"/>
      <c r="M701" s="32"/>
      <c r="O701" s="32"/>
      <c r="P701" s="32"/>
      <c r="Q701" s="32"/>
      <c r="R701" s="32"/>
      <c r="S701" s="32"/>
    </row>
    <row r="702" spans="2:19" ht="12.75" customHeight="1" x14ac:dyDescent="0.2">
      <c r="B702" s="32"/>
      <c r="C702" s="32"/>
      <c r="D702" s="32"/>
      <c r="E702" s="32"/>
      <c r="I702" s="33"/>
      <c r="M702" s="32"/>
      <c r="O702" s="32"/>
      <c r="P702" s="32"/>
      <c r="Q702" s="32"/>
      <c r="R702" s="32"/>
      <c r="S702" s="32"/>
    </row>
    <row r="703" spans="2:19" ht="12.75" customHeight="1" x14ac:dyDescent="0.2">
      <c r="B703" s="32"/>
      <c r="C703" s="32"/>
      <c r="D703" s="32"/>
      <c r="E703" s="32"/>
      <c r="F703" s="29"/>
      <c r="I703" s="33"/>
      <c r="M703" s="32"/>
      <c r="O703" s="32"/>
      <c r="P703" s="32"/>
      <c r="Q703" s="32"/>
      <c r="R703" s="32"/>
      <c r="S703" s="32"/>
    </row>
    <row r="704" spans="2:19" ht="12.75" customHeight="1" x14ac:dyDescent="0.2">
      <c r="B704" s="32"/>
      <c r="C704" s="32"/>
      <c r="D704" s="32"/>
      <c r="I704" s="33"/>
      <c r="M704" s="32"/>
      <c r="O704" s="32"/>
      <c r="P704" s="32"/>
      <c r="Q704" s="32"/>
      <c r="R704" s="32"/>
      <c r="S704" s="32"/>
    </row>
    <row r="705" spans="2:19" x14ac:dyDescent="0.2">
      <c r="B705" s="32"/>
      <c r="C705" s="32"/>
      <c r="D705" s="32"/>
      <c r="I705" s="33"/>
      <c r="K705" s="29"/>
      <c r="L705" s="29"/>
      <c r="M705" s="32"/>
      <c r="O705" s="32"/>
      <c r="P705" s="32"/>
      <c r="Q705" s="32"/>
      <c r="R705" s="32"/>
      <c r="S705" s="32"/>
    </row>
    <row r="706" spans="2:19" x14ac:dyDescent="0.2">
      <c r="B706" s="32"/>
      <c r="C706" s="32"/>
      <c r="D706" s="32"/>
      <c r="I706" s="33"/>
      <c r="M706" s="32"/>
      <c r="O706" s="32"/>
      <c r="P706" s="32"/>
      <c r="Q706" s="32"/>
      <c r="R706" s="32"/>
      <c r="S706" s="32"/>
    </row>
    <row r="707" spans="2:19" ht="12.75" customHeight="1" x14ac:dyDescent="0.2">
      <c r="B707" s="32"/>
      <c r="C707" s="32"/>
      <c r="D707" s="32"/>
      <c r="I707" s="33"/>
      <c r="K707" s="29"/>
      <c r="L707" s="29"/>
      <c r="M707" s="32"/>
      <c r="O707" s="32"/>
      <c r="P707" s="32"/>
      <c r="Q707" s="32"/>
      <c r="R707" s="32"/>
      <c r="S707" s="32"/>
    </row>
    <row r="708" spans="2:19" x14ac:dyDescent="0.2">
      <c r="B708" s="32"/>
      <c r="C708" s="32"/>
      <c r="D708" s="32"/>
      <c r="F708" s="29"/>
      <c r="I708" s="33"/>
      <c r="K708" s="29"/>
      <c r="L708" s="29"/>
      <c r="M708" s="32"/>
      <c r="O708" s="32"/>
      <c r="P708" s="32"/>
      <c r="Q708" s="32"/>
      <c r="R708" s="32"/>
      <c r="S708" s="32"/>
    </row>
    <row r="709" spans="2:19" ht="12.75" customHeight="1" x14ac:dyDescent="0.2">
      <c r="B709" s="32"/>
      <c r="C709" s="32"/>
      <c r="D709" s="32"/>
      <c r="I709" s="33"/>
      <c r="M709" s="32"/>
      <c r="O709" s="32"/>
      <c r="P709" s="32"/>
      <c r="Q709" s="32"/>
      <c r="R709" s="32"/>
      <c r="S709" s="32"/>
    </row>
    <row r="710" spans="2:19" ht="12.75" customHeight="1" x14ac:dyDescent="0.2">
      <c r="B710" s="32"/>
      <c r="C710" s="32"/>
      <c r="D710" s="32"/>
      <c r="I710" s="33"/>
      <c r="K710" s="29"/>
      <c r="L710" s="29"/>
      <c r="M710" s="32"/>
      <c r="O710" s="32"/>
      <c r="P710" s="32"/>
      <c r="Q710" s="32"/>
      <c r="R710" s="32"/>
      <c r="S710" s="32"/>
    </row>
    <row r="711" spans="2:19" x14ac:dyDescent="0.2">
      <c r="B711" s="32"/>
      <c r="C711" s="32"/>
      <c r="D711" s="32"/>
      <c r="I711" s="33"/>
      <c r="M711" s="32"/>
      <c r="O711" s="32"/>
      <c r="P711" s="32"/>
      <c r="Q711" s="32"/>
      <c r="R711" s="32"/>
      <c r="S711" s="32"/>
    </row>
    <row r="712" spans="2:19" ht="12.75" customHeight="1" x14ac:dyDescent="0.2">
      <c r="B712" s="32"/>
      <c r="C712" s="32"/>
      <c r="D712" s="32"/>
      <c r="I712" s="33"/>
      <c r="M712" s="32"/>
      <c r="O712" s="32"/>
      <c r="P712" s="32"/>
      <c r="Q712" s="32"/>
      <c r="R712" s="32"/>
      <c r="S712" s="32"/>
    </row>
    <row r="713" spans="2:19" ht="12.75" customHeight="1" x14ac:dyDescent="0.2">
      <c r="B713" s="32"/>
      <c r="C713" s="32"/>
      <c r="D713" s="32"/>
      <c r="E713" s="29"/>
      <c r="F713" s="29"/>
      <c r="I713" s="33"/>
      <c r="M713" s="32"/>
      <c r="O713" s="32"/>
      <c r="P713" s="32"/>
      <c r="Q713" s="32"/>
      <c r="R713" s="32"/>
      <c r="S713" s="32"/>
    </row>
    <row r="714" spans="2:19" ht="12.75" customHeight="1" x14ac:dyDescent="0.2">
      <c r="B714" s="32"/>
      <c r="C714" s="32"/>
      <c r="D714" s="32"/>
      <c r="I714" s="33"/>
      <c r="M714" s="32"/>
      <c r="O714" s="32"/>
      <c r="P714" s="32"/>
      <c r="Q714" s="32"/>
      <c r="R714" s="32"/>
      <c r="S714" s="32"/>
    </row>
    <row r="715" spans="2:19" x14ac:dyDescent="0.2">
      <c r="B715" s="32"/>
      <c r="C715" s="32"/>
      <c r="D715" s="32"/>
      <c r="E715" s="29"/>
      <c r="F715" s="29"/>
      <c r="I715" s="33"/>
      <c r="M715" s="32"/>
      <c r="O715" s="32"/>
      <c r="P715" s="32"/>
      <c r="Q715" s="32"/>
      <c r="R715" s="32"/>
      <c r="S715" s="32"/>
    </row>
    <row r="716" spans="2:19" ht="12.75" customHeight="1" x14ac:dyDescent="0.2">
      <c r="B716" s="32"/>
      <c r="C716" s="32"/>
      <c r="D716" s="32"/>
      <c r="E716" s="29"/>
      <c r="F716" s="29"/>
      <c r="I716" s="33"/>
      <c r="M716" s="32"/>
      <c r="O716" s="32"/>
      <c r="P716" s="32"/>
      <c r="Q716" s="32"/>
      <c r="R716" s="32"/>
      <c r="S716" s="32"/>
    </row>
    <row r="717" spans="2:19" ht="12.75" customHeight="1" x14ac:dyDescent="0.2">
      <c r="B717" s="32"/>
      <c r="C717" s="32"/>
      <c r="D717" s="32"/>
      <c r="I717" s="33"/>
      <c r="M717" s="32"/>
      <c r="O717" s="32"/>
      <c r="P717" s="32"/>
      <c r="Q717" s="32"/>
      <c r="R717" s="32"/>
      <c r="S717" s="32"/>
    </row>
    <row r="718" spans="2:19" ht="12.75" customHeight="1" x14ac:dyDescent="0.2">
      <c r="B718" s="32"/>
      <c r="C718" s="32"/>
      <c r="D718" s="32"/>
      <c r="I718" s="33"/>
      <c r="M718" s="32"/>
      <c r="O718" s="32"/>
      <c r="P718" s="32"/>
      <c r="Q718" s="32"/>
      <c r="R718" s="32"/>
      <c r="S718" s="32"/>
    </row>
    <row r="719" spans="2:19" x14ac:dyDescent="0.2">
      <c r="B719" s="32"/>
      <c r="C719" s="32"/>
      <c r="D719" s="32"/>
      <c r="I719" s="33"/>
      <c r="M719" s="32"/>
      <c r="O719" s="32"/>
      <c r="P719" s="32"/>
      <c r="Q719" s="32"/>
      <c r="R719" s="32"/>
      <c r="S719" s="32"/>
    </row>
    <row r="720" spans="2:19" x14ac:dyDescent="0.2">
      <c r="B720" s="32"/>
      <c r="C720" s="32"/>
      <c r="D720" s="32"/>
      <c r="I720" s="33"/>
      <c r="O720" s="32"/>
      <c r="P720" s="32"/>
      <c r="Q720" s="32"/>
      <c r="R720" s="32"/>
      <c r="S720" s="32"/>
    </row>
    <row r="721" spans="2:19" x14ac:dyDescent="0.2">
      <c r="B721" s="32"/>
      <c r="C721" s="32"/>
      <c r="D721" s="32"/>
      <c r="I721" s="33"/>
      <c r="O721" s="32"/>
      <c r="P721" s="32"/>
      <c r="Q721" s="32"/>
      <c r="R721" s="32"/>
      <c r="S721" s="32"/>
    </row>
    <row r="722" spans="2:19" x14ac:dyDescent="0.2">
      <c r="B722" s="32"/>
      <c r="C722" s="32"/>
      <c r="D722" s="32"/>
      <c r="I722" s="33"/>
      <c r="O722" s="32"/>
      <c r="P722" s="32"/>
      <c r="Q722" s="32"/>
      <c r="R722" s="32"/>
      <c r="S722" s="32"/>
    </row>
    <row r="723" spans="2:19" x14ac:dyDescent="0.2">
      <c r="B723" s="32"/>
      <c r="C723" s="32"/>
      <c r="D723" s="32"/>
      <c r="I723" s="33"/>
      <c r="K723" s="29"/>
      <c r="L723" s="29"/>
      <c r="O723" s="32"/>
      <c r="P723" s="32"/>
      <c r="Q723" s="32"/>
      <c r="R723" s="32"/>
      <c r="S723" s="32"/>
    </row>
    <row r="724" spans="2:19" x14ac:dyDescent="0.2">
      <c r="B724" s="32"/>
      <c r="C724" s="32"/>
      <c r="D724" s="32"/>
      <c r="I724" s="33"/>
      <c r="O724" s="32"/>
      <c r="P724" s="32"/>
      <c r="Q724" s="32"/>
      <c r="R724" s="32"/>
      <c r="S724" s="32"/>
    </row>
    <row r="725" spans="2:19" x14ac:dyDescent="0.2">
      <c r="B725" s="32"/>
      <c r="C725" s="32"/>
      <c r="D725" s="32"/>
      <c r="I725" s="33"/>
      <c r="O725" s="32"/>
      <c r="P725" s="32"/>
      <c r="Q725" s="32"/>
      <c r="R725" s="32"/>
      <c r="S725" s="32"/>
    </row>
    <row r="726" spans="2:19" x14ac:dyDescent="0.2">
      <c r="B726" s="32"/>
      <c r="C726" s="32"/>
      <c r="D726" s="32"/>
      <c r="I726" s="33"/>
      <c r="K726" s="29"/>
      <c r="L726" s="29"/>
      <c r="O726" s="32"/>
      <c r="P726" s="32"/>
      <c r="Q726" s="32"/>
      <c r="R726" s="32"/>
      <c r="S726" s="32"/>
    </row>
    <row r="727" spans="2:19" ht="12.75" customHeight="1" x14ac:dyDescent="0.2">
      <c r="B727" s="32"/>
      <c r="C727" s="32"/>
      <c r="D727" s="32"/>
      <c r="I727" s="33"/>
      <c r="K727" s="29"/>
      <c r="L727" s="29"/>
      <c r="O727" s="32"/>
      <c r="P727" s="32"/>
      <c r="Q727" s="32"/>
      <c r="R727" s="32"/>
      <c r="S727" s="32"/>
    </row>
    <row r="728" spans="2:19" ht="12.75" customHeight="1" x14ac:dyDescent="0.2">
      <c r="B728" s="32"/>
      <c r="C728" s="32"/>
      <c r="D728" s="32"/>
      <c r="I728" s="33"/>
      <c r="K728" s="29"/>
      <c r="L728" s="29"/>
      <c r="O728" s="32"/>
      <c r="P728" s="32"/>
      <c r="Q728" s="32"/>
      <c r="R728" s="32"/>
      <c r="S728" s="32"/>
    </row>
    <row r="729" spans="2:19" ht="12.75" customHeight="1" x14ac:dyDescent="0.2">
      <c r="B729" s="32"/>
      <c r="C729" s="32"/>
      <c r="D729" s="32"/>
      <c r="I729" s="33"/>
      <c r="O729" s="32"/>
      <c r="P729" s="32"/>
      <c r="Q729" s="32"/>
      <c r="R729" s="32"/>
      <c r="S729" s="32"/>
    </row>
    <row r="730" spans="2:19" ht="12.75" customHeight="1" x14ac:dyDescent="0.2">
      <c r="B730" s="32"/>
      <c r="C730" s="32"/>
      <c r="D730" s="32"/>
      <c r="I730" s="33"/>
      <c r="K730" s="32"/>
      <c r="L730" s="32"/>
      <c r="O730" s="32"/>
      <c r="P730" s="32"/>
      <c r="Q730" s="32"/>
      <c r="R730" s="32"/>
      <c r="S730" s="32"/>
    </row>
    <row r="731" spans="2:19" ht="12.75" customHeight="1" x14ac:dyDescent="0.2">
      <c r="B731" s="32"/>
      <c r="C731" s="32"/>
      <c r="D731" s="32"/>
      <c r="E731" s="29"/>
      <c r="F731" s="29"/>
      <c r="I731" s="33"/>
      <c r="O731" s="32"/>
      <c r="P731" s="32"/>
      <c r="Q731" s="32"/>
      <c r="R731" s="32"/>
      <c r="S731" s="32"/>
    </row>
    <row r="732" spans="2:19" ht="12.75" customHeight="1" x14ac:dyDescent="0.2">
      <c r="B732" s="32"/>
      <c r="C732" s="32"/>
      <c r="D732" s="32"/>
      <c r="I732" s="33"/>
      <c r="O732" s="32"/>
      <c r="P732" s="32"/>
      <c r="Q732" s="32"/>
      <c r="R732" s="32"/>
      <c r="S732" s="32"/>
    </row>
    <row r="733" spans="2:19" ht="12.75" customHeight="1" x14ac:dyDescent="0.2">
      <c r="B733" s="32"/>
      <c r="C733" s="32"/>
      <c r="D733" s="32"/>
      <c r="I733" s="33"/>
      <c r="O733" s="32"/>
      <c r="P733" s="32"/>
      <c r="Q733" s="32"/>
      <c r="R733" s="32"/>
      <c r="S733" s="32"/>
    </row>
    <row r="734" spans="2:19" ht="12.75" customHeight="1" x14ac:dyDescent="0.2">
      <c r="B734" s="32"/>
      <c r="C734" s="32"/>
      <c r="D734" s="32"/>
      <c r="E734" s="29"/>
      <c r="F734" s="29"/>
      <c r="I734" s="33"/>
      <c r="O734" s="32"/>
      <c r="P734" s="32"/>
      <c r="Q734" s="32"/>
      <c r="R734" s="32"/>
      <c r="S734" s="32"/>
    </row>
    <row r="735" spans="2:19" ht="12.75" customHeight="1" x14ac:dyDescent="0.2">
      <c r="B735" s="32"/>
      <c r="C735" s="32"/>
      <c r="D735" s="32"/>
      <c r="E735" s="29"/>
      <c r="F735" s="29"/>
      <c r="I735" s="33"/>
      <c r="O735" s="32"/>
      <c r="P735" s="32"/>
      <c r="Q735" s="32"/>
      <c r="R735" s="32"/>
      <c r="S735" s="32"/>
    </row>
    <row r="736" spans="2:19" x14ac:dyDescent="0.2">
      <c r="B736" s="32"/>
      <c r="C736" s="32"/>
      <c r="D736" s="32"/>
      <c r="E736" s="32"/>
      <c r="F736" s="29"/>
      <c r="I736" s="33"/>
      <c r="O736" s="32"/>
      <c r="P736" s="32"/>
      <c r="Q736" s="32"/>
      <c r="R736" s="32"/>
      <c r="S736" s="32"/>
    </row>
    <row r="737" spans="2:19" ht="12.75" customHeight="1" x14ac:dyDescent="0.2">
      <c r="B737" s="32"/>
      <c r="C737" s="32"/>
      <c r="D737" s="32"/>
      <c r="E737" s="32"/>
      <c r="I737" s="33"/>
      <c r="O737" s="32"/>
      <c r="P737" s="32"/>
      <c r="Q737" s="32"/>
      <c r="R737" s="32"/>
      <c r="S737" s="32"/>
    </row>
    <row r="738" spans="2:19" ht="12.75" customHeight="1" x14ac:dyDescent="0.2">
      <c r="B738" s="32"/>
      <c r="C738" s="32"/>
      <c r="D738" s="32"/>
      <c r="E738" s="32"/>
      <c r="F738" s="32"/>
      <c r="I738" s="33"/>
      <c r="O738" s="32"/>
      <c r="P738" s="32"/>
      <c r="Q738" s="32"/>
      <c r="R738" s="32"/>
      <c r="S738" s="32"/>
    </row>
    <row r="739" spans="2:19" ht="12.75" customHeight="1" x14ac:dyDescent="0.2">
      <c r="B739" s="32"/>
      <c r="C739" s="32"/>
      <c r="D739" s="32"/>
      <c r="E739" s="32"/>
      <c r="I739" s="33"/>
      <c r="O739" s="32"/>
      <c r="P739" s="32"/>
      <c r="Q739" s="32"/>
      <c r="R739" s="32"/>
      <c r="S739" s="32"/>
    </row>
    <row r="740" spans="2:19" x14ac:dyDescent="0.2">
      <c r="B740" s="32"/>
      <c r="C740" s="32"/>
      <c r="D740" s="32"/>
      <c r="E740" s="32"/>
      <c r="I740" s="33"/>
      <c r="O740" s="32"/>
      <c r="P740" s="32"/>
      <c r="Q740" s="32"/>
      <c r="R740" s="32"/>
      <c r="S740" s="32"/>
    </row>
    <row r="741" spans="2:19" ht="12.75" customHeight="1" x14ac:dyDescent="0.2">
      <c r="B741" s="32"/>
      <c r="C741" s="32"/>
      <c r="D741" s="32"/>
      <c r="E741" s="32"/>
      <c r="I741" s="33"/>
      <c r="K741" s="29"/>
      <c r="L741" s="29"/>
      <c r="O741" s="32"/>
      <c r="P741" s="32"/>
      <c r="Q741" s="32"/>
      <c r="R741" s="32"/>
      <c r="S741" s="32"/>
    </row>
    <row r="742" spans="2:19" x14ac:dyDescent="0.2">
      <c r="B742" s="32"/>
      <c r="C742" s="32"/>
      <c r="D742" s="32"/>
      <c r="E742" s="32"/>
      <c r="I742" s="33"/>
      <c r="O742" s="32"/>
      <c r="P742" s="32"/>
      <c r="Q742" s="32"/>
      <c r="R742" s="32"/>
      <c r="S742" s="32"/>
    </row>
    <row r="743" spans="2:19" x14ac:dyDescent="0.2">
      <c r="B743" s="32"/>
      <c r="C743" s="32"/>
      <c r="D743" s="32"/>
      <c r="E743" s="32"/>
      <c r="I743" s="33"/>
      <c r="O743" s="32"/>
      <c r="P743" s="32"/>
      <c r="Q743" s="32"/>
      <c r="R743" s="32"/>
      <c r="S743" s="32"/>
    </row>
    <row r="744" spans="2:19" x14ac:dyDescent="0.2">
      <c r="B744" s="32"/>
      <c r="C744" s="32"/>
      <c r="D744" s="32"/>
      <c r="E744" s="32"/>
      <c r="I744" s="33"/>
      <c r="K744" s="29"/>
      <c r="L744" s="29"/>
      <c r="O744" s="32"/>
      <c r="P744" s="32"/>
      <c r="Q744" s="32"/>
      <c r="R744" s="32"/>
      <c r="S744" s="32"/>
    </row>
    <row r="745" spans="2:19" x14ac:dyDescent="0.2">
      <c r="B745" s="32"/>
      <c r="C745" s="32"/>
      <c r="D745" s="32"/>
      <c r="E745" s="32"/>
      <c r="I745" s="33"/>
      <c r="O745" s="32"/>
      <c r="P745" s="32"/>
      <c r="Q745" s="32"/>
      <c r="R745" s="32"/>
      <c r="S745" s="32"/>
    </row>
    <row r="746" spans="2:19" x14ac:dyDescent="0.2">
      <c r="B746" s="32"/>
      <c r="C746" s="32"/>
      <c r="D746" s="32"/>
      <c r="E746" s="32"/>
      <c r="I746" s="33"/>
      <c r="O746" s="32"/>
      <c r="P746" s="32"/>
      <c r="Q746" s="32"/>
      <c r="R746" s="32"/>
      <c r="S746" s="32"/>
    </row>
    <row r="747" spans="2:19" x14ac:dyDescent="0.2">
      <c r="B747" s="32"/>
      <c r="C747" s="32"/>
      <c r="D747" s="32"/>
      <c r="E747" s="32"/>
      <c r="I747" s="33"/>
      <c r="K747" s="29"/>
      <c r="L747" s="29"/>
      <c r="O747" s="32"/>
      <c r="P747" s="32"/>
      <c r="Q747" s="32"/>
      <c r="R747" s="32"/>
      <c r="S747" s="32"/>
    </row>
    <row r="748" spans="2:19" ht="12.75" customHeight="1" x14ac:dyDescent="0.2">
      <c r="B748" s="32"/>
      <c r="C748" s="32"/>
      <c r="D748" s="32"/>
      <c r="E748" s="32"/>
      <c r="I748" s="33"/>
      <c r="O748" s="32"/>
      <c r="P748" s="32"/>
      <c r="Q748" s="32"/>
      <c r="R748" s="32"/>
      <c r="S748" s="32"/>
    </row>
    <row r="749" spans="2:19" x14ac:dyDescent="0.2">
      <c r="B749" s="32"/>
      <c r="C749" s="32"/>
      <c r="D749" s="32"/>
      <c r="E749" s="32"/>
      <c r="F749" s="29"/>
      <c r="I749" s="33"/>
      <c r="O749" s="32"/>
      <c r="P749" s="32"/>
      <c r="Q749" s="32"/>
      <c r="R749" s="32"/>
      <c r="S749" s="32"/>
    </row>
    <row r="750" spans="2:19" x14ac:dyDescent="0.2">
      <c r="B750" s="32"/>
      <c r="C750" s="32"/>
      <c r="D750" s="32"/>
      <c r="E750" s="32"/>
      <c r="I750" s="33"/>
      <c r="K750" s="29"/>
      <c r="L750" s="29"/>
      <c r="O750" s="32"/>
      <c r="P750" s="32"/>
      <c r="Q750" s="32"/>
      <c r="R750" s="32"/>
      <c r="S750" s="32"/>
    </row>
    <row r="751" spans="2:19" x14ac:dyDescent="0.2">
      <c r="B751" s="32"/>
      <c r="C751" s="32"/>
      <c r="D751" s="32"/>
      <c r="E751" s="32"/>
      <c r="I751" s="33"/>
      <c r="O751" s="32"/>
      <c r="P751" s="32"/>
      <c r="Q751" s="32"/>
      <c r="R751" s="32"/>
      <c r="S751" s="32"/>
    </row>
    <row r="752" spans="2:19" x14ac:dyDescent="0.2">
      <c r="B752" s="32"/>
      <c r="C752" s="32"/>
      <c r="D752" s="32"/>
      <c r="F752" s="29"/>
      <c r="I752" s="33"/>
      <c r="K752" s="29"/>
      <c r="L752" s="29"/>
      <c r="O752" s="32"/>
      <c r="P752" s="32"/>
      <c r="Q752" s="32"/>
      <c r="R752" s="32"/>
      <c r="S752" s="32"/>
    </row>
    <row r="753" spans="2:19" x14ac:dyDescent="0.2">
      <c r="B753" s="32"/>
      <c r="C753" s="32"/>
      <c r="D753" s="32"/>
      <c r="I753" s="33"/>
      <c r="O753" s="32"/>
      <c r="P753" s="32"/>
      <c r="Q753" s="32"/>
      <c r="R753" s="32"/>
      <c r="S753" s="32"/>
    </row>
    <row r="754" spans="2:19" x14ac:dyDescent="0.2">
      <c r="B754" s="32"/>
      <c r="C754" s="32"/>
      <c r="D754" s="32"/>
      <c r="I754" s="33"/>
      <c r="K754" s="29"/>
      <c r="L754" s="29"/>
      <c r="O754" s="32"/>
      <c r="P754" s="32"/>
      <c r="Q754" s="32"/>
      <c r="R754" s="32"/>
      <c r="S754" s="32"/>
    </row>
    <row r="755" spans="2:19" x14ac:dyDescent="0.2">
      <c r="B755" s="32"/>
      <c r="C755" s="32"/>
      <c r="D755" s="32"/>
      <c r="F755" s="29"/>
      <c r="I755" s="33"/>
      <c r="O755" s="32"/>
      <c r="P755" s="32"/>
      <c r="Q755" s="32"/>
      <c r="R755" s="32"/>
      <c r="S755" s="32"/>
    </row>
    <row r="756" spans="2:19" x14ac:dyDescent="0.2">
      <c r="B756" s="32"/>
      <c r="C756" s="32"/>
      <c r="D756" s="32"/>
      <c r="I756" s="33"/>
      <c r="O756" s="32"/>
      <c r="P756" s="32"/>
      <c r="Q756" s="32"/>
      <c r="R756" s="32"/>
      <c r="S756" s="32"/>
    </row>
    <row r="757" spans="2:19" x14ac:dyDescent="0.2">
      <c r="B757" s="32"/>
      <c r="C757" s="32"/>
      <c r="D757" s="32"/>
      <c r="I757" s="33"/>
      <c r="O757" s="32"/>
      <c r="P757" s="32"/>
      <c r="Q757" s="32"/>
      <c r="R757" s="32"/>
      <c r="S757" s="32"/>
    </row>
    <row r="758" spans="2:19" x14ac:dyDescent="0.2">
      <c r="B758" s="32"/>
      <c r="C758" s="32"/>
      <c r="D758" s="32"/>
      <c r="E758" s="29"/>
      <c r="F758" s="29"/>
      <c r="O758" s="32"/>
      <c r="P758" s="32"/>
      <c r="Q758" s="32"/>
      <c r="R758" s="32"/>
      <c r="S758" s="32"/>
    </row>
    <row r="759" spans="2:19" x14ac:dyDescent="0.2">
      <c r="B759" s="32"/>
      <c r="C759" s="32"/>
      <c r="D759" s="32"/>
      <c r="E759" s="29"/>
      <c r="H759" s="22"/>
      <c r="I759" s="31"/>
      <c r="J759" s="2"/>
      <c r="K759" s="2"/>
      <c r="L759" s="2"/>
      <c r="M759" s="19"/>
      <c r="O759" s="32"/>
      <c r="P759" s="32"/>
      <c r="Q759" s="32"/>
      <c r="R759" s="32"/>
      <c r="S759" s="32"/>
    </row>
    <row r="760" spans="2:19" x14ac:dyDescent="0.2">
      <c r="B760" s="32"/>
      <c r="C760" s="32"/>
      <c r="D760" s="32"/>
      <c r="E760" s="29"/>
      <c r="F760" s="29"/>
      <c r="I760" s="31"/>
      <c r="J760" s="2"/>
      <c r="K760" s="2"/>
      <c r="L760" s="2"/>
      <c r="M760" s="31"/>
      <c r="O760" s="32"/>
      <c r="P760" s="32"/>
      <c r="Q760" s="32"/>
      <c r="R760" s="32"/>
      <c r="S760" s="32"/>
    </row>
    <row r="761" spans="2:19" x14ac:dyDescent="0.2">
      <c r="B761" s="32"/>
      <c r="C761" s="32"/>
      <c r="D761" s="32"/>
      <c r="I761" s="31"/>
      <c r="J761" s="2"/>
      <c r="K761" s="2"/>
      <c r="L761" s="2"/>
      <c r="M761" s="31"/>
      <c r="O761" s="32"/>
      <c r="P761" s="32"/>
      <c r="Q761" s="32"/>
      <c r="R761" s="32"/>
      <c r="S761" s="32"/>
    </row>
    <row r="762" spans="2:19" x14ac:dyDescent="0.2">
      <c r="B762" s="32"/>
      <c r="C762" s="32"/>
      <c r="D762" s="32"/>
      <c r="E762" s="29"/>
      <c r="F762" s="29"/>
      <c r="O762" s="32"/>
      <c r="P762" s="32"/>
      <c r="Q762" s="32"/>
      <c r="R762" s="32"/>
      <c r="S762" s="32"/>
    </row>
    <row r="763" spans="2:19" x14ac:dyDescent="0.2">
      <c r="B763" s="32"/>
      <c r="C763" s="32"/>
      <c r="D763" s="32"/>
      <c r="M763" s="31"/>
      <c r="O763" s="32"/>
      <c r="P763" s="32"/>
      <c r="Q763" s="32"/>
      <c r="R763" s="32"/>
      <c r="S763" s="32"/>
    </row>
    <row r="764" spans="2:19" x14ac:dyDescent="0.2">
      <c r="B764" s="32"/>
      <c r="C764" s="32"/>
      <c r="D764" s="32"/>
      <c r="F764" s="29"/>
      <c r="M764" s="31"/>
      <c r="O764" s="32"/>
      <c r="P764" s="32"/>
      <c r="Q764" s="32"/>
      <c r="R764" s="32"/>
      <c r="S764" s="32"/>
    </row>
    <row r="765" spans="2:19" x14ac:dyDescent="0.2">
      <c r="B765" s="32"/>
      <c r="C765" s="32"/>
      <c r="D765" s="32"/>
      <c r="M765" s="19"/>
      <c r="O765" s="32"/>
      <c r="P765" s="32"/>
      <c r="Q765" s="32"/>
      <c r="R765" s="32"/>
      <c r="S765" s="32"/>
    </row>
    <row r="766" spans="2:19" x14ac:dyDescent="0.2">
      <c r="B766" s="32"/>
      <c r="C766" s="32"/>
      <c r="D766" s="32"/>
      <c r="M766" s="19"/>
      <c r="O766" s="32"/>
      <c r="P766" s="32"/>
      <c r="Q766" s="32"/>
      <c r="R766" s="32"/>
      <c r="S766" s="32"/>
    </row>
    <row r="767" spans="2:19" x14ac:dyDescent="0.2">
      <c r="B767" s="32"/>
      <c r="C767" s="32"/>
      <c r="D767" s="32"/>
      <c r="E767" s="29"/>
      <c r="F767" s="29"/>
      <c r="O767" s="32"/>
      <c r="P767" s="32"/>
      <c r="Q767" s="32"/>
      <c r="R767" s="32"/>
      <c r="S767" s="32"/>
    </row>
    <row r="768" spans="2:19" x14ac:dyDescent="0.2">
      <c r="B768" s="32"/>
      <c r="C768" s="32"/>
      <c r="D768" s="32"/>
      <c r="E768" s="29"/>
      <c r="F768" s="29"/>
      <c r="G768" s="32"/>
      <c r="H768" s="32"/>
      <c r="I768" s="32"/>
      <c r="J768" s="32"/>
      <c r="K768" s="32"/>
      <c r="L768" s="32"/>
      <c r="M768" s="32"/>
      <c r="O768" s="32"/>
      <c r="P768" s="32"/>
      <c r="Q768" s="32"/>
      <c r="R768" s="32"/>
      <c r="S768" s="32"/>
    </row>
    <row r="769" spans="2:19" x14ac:dyDescent="0.2">
      <c r="B769" s="32"/>
      <c r="C769" s="32"/>
      <c r="D769" s="32"/>
      <c r="E769" s="29"/>
      <c r="F769" s="29"/>
      <c r="G769" s="32"/>
      <c r="H769" s="32"/>
      <c r="I769" s="32"/>
      <c r="J769" s="32"/>
      <c r="K769" s="32"/>
      <c r="L769" s="32"/>
      <c r="M769" s="32"/>
      <c r="O769" s="32"/>
      <c r="P769" s="32"/>
      <c r="Q769" s="32"/>
      <c r="R769" s="32"/>
      <c r="S769" s="32"/>
    </row>
  </sheetData>
  <sortState ref="A488:U501">
    <sortCondition ref="E488:E501"/>
    <sortCondition ref="F488:F501"/>
  </sortState>
  <pageMargins left="0.62992125984251968" right="0.23622047244094491" top="0.74803149606299213" bottom="0.74803149606299213" header="0.31496062992125984" footer="0.31496062992125984"/>
  <pageSetup paperSize="9" orientation="landscape" r:id="rId1"/>
  <headerFooter>
    <oddHeader>&amp;CVerstorbene V &amp; Ehrenveteranen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V89"/>
  <sheetViews>
    <sheetView topLeftCell="A58" workbookViewId="0">
      <selection activeCell="B89" sqref="B89"/>
    </sheetView>
  </sheetViews>
  <sheetFormatPr baseColWidth="10" defaultRowHeight="12.75" x14ac:dyDescent="0.2"/>
  <cols>
    <col min="1" max="1" width="6.85546875" style="24" customWidth="1"/>
    <col min="2" max="2" width="18.42578125" style="24" bestFit="1" customWidth="1"/>
    <col min="3" max="3" width="5" style="41" bestFit="1" customWidth="1"/>
    <col min="4" max="4" width="9" bestFit="1" customWidth="1"/>
    <col min="5" max="5" width="7.140625" customWidth="1"/>
    <col min="6" max="6" width="12.28515625" style="139" customWidth="1"/>
    <col min="7" max="7" width="11.42578125" customWidth="1"/>
    <col min="8" max="8" width="22" bestFit="1" customWidth="1"/>
    <col min="9" max="9" width="10.140625" style="24" bestFit="1" customWidth="1"/>
    <col min="10" max="10" width="13.5703125" hidden="1" customWidth="1"/>
    <col min="11" max="11" width="10.140625" style="24" bestFit="1" customWidth="1"/>
    <col min="12" max="12" width="20.28515625" customWidth="1"/>
    <col min="13" max="13" width="5" style="136" bestFit="1" customWidth="1"/>
    <col min="14" max="14" width="5" style="24" bestFit="1" customWidth="1"/>
    <col min="15" max="15" width="13.5703125" style="136" customWidth="1"/>
    <col min="17" max="17" width="0" hidden="1" customWidth="1"/>
    <col min="18" max="19" width="9.85546875" style="24" customWidth="1"/>
    <col min="20" max="20" width="10" bestFit="1" customWidth="1"/>
    <col min="21" max="21" width="4.42578125" bestFit="1" customWidth="1"/>
    <col min="22" max="22" width="25.28515625" style="136" bestFit="1" customWidth="1"/>
    <col min="23" max="23" width="22.28515625" customWidth="1"/>
    <col min="24" max="24" width="23.140625" customWidth="1"/>
    <col min="25" max="25" width="17.28515625" bestFit="1" customWidth="1"/>
  </cols>
  <sheetData>
    <row r="1" spans="1:22" x14ac:dyDescent="0.2">
      <c r="A1" s="6" t="s">
        <v>821</v>
      </c>
      <c r="B1" s="6" t="s">
        <v>1126</v>
      </c>
      <c r="C1" s="6" t="s">
        <v>189</v>
      </c>
      <c r="D1" s="6" t="s">
        <v>1127</v>
      </c>
      <c r="E1" s="6"/>
      <c r="F1" s="3" t="s">
        <v>190</v>
      </c>
      <c r="G1" s="3" t="s">
        <v>663</v>
      </c>
      <c r="H1" s="3" t="s">
        <v>1128</v>
      </c>
      <c r="I1" s="15" t="s">
        <v>191</v>
      </c>
      <c r="J1" s="7" t="s">
        <v>906</v>
      </c>
      <c r="K1" s="8" t="s">
        <v>192</v>
      </c>
      <c r="L1" s="3" t="s">
        <v>194</v>
      </c>
      <c r="M1" s="3" t="s">
        <v>4656</v>
      </c>
      <c r="N1" s="6" t="s">
        <v>195</v>
      </c>
      <c r="O1" s="3" t="s">
        <v>1062</v>
      </c>
      <c r="P1" s="23" t="s">
        <v>1129</v>
      </c>
      <c r="Q1" s="6" t="s">
        <v>740</v>
      </c>
      <c r="R1" s="6" t="s">
        <v>2059</v>
      </c>
      <c r="S1" s="89" t="s">
        <v>2065</v>
      </c>
      <c r="T1" s="6" t="s">
        <v>2094</v>
      </c>
      <c r="U1" s="36"/>
      <c r="V1" s="3" t="s">
        <v>6865</v>
      </c>
    </row>
    <row r="2" spans="1:22" x14ac:dyDescent="0.2">
      <c r="A2" s="25"/>
      <c r="B2" s="25"/>
      <c r="C2" s="44"/>
      <c r="D2" s="36"/>
      <c r="E2" s="36"/>
      <c r="F2" s="138"/>
      <c r="G2" s="36"/>
      <c r="H2" s="36"/>
      <c r="I2" s="42"/>
      <c r="J2" s="68"/>
      <c r="K2" s="25"/>
      <c r="L2" s="36"/>
      <c r="M2" s="46"/>
      <c r="N2" s="25"/>
      <c r="O2" s="46"/>
      <c r="P2" s="28"/>
      <c r="Q2" s="36"/>
      <c r="R2" s="117"/>
      <c r="S2" s="25"/>
      <c r="T2" s="36"/>
      <c r="U2" s="24"/>
      <c r="V2" s="144"/>
    </row>
    <row r="3" spans="1:22" x14ac:dyDescent="0.2">
      <c r="A3" s="28"/>
      <c r="B3" s="28"/>
      <c r="C3" s="88"/>
      <c r="D3" s="28"/>
      <c r="E3" s="28"/>
      <c r="F3" s="29"/>
      <c r="G3" s="31"/>
      <c r="H3" s="36" t="str">
        <f t="shared" ref="H3:H5" si="0">CONCATENATE(F3," ",G3)</f>
        <v xml:space="preserve"> </v>
      </c>
      <c r="I3" s="34"/>
      <c r="J3" s="68"/>
      <c r="K3" s="30"/>
      <c r="L3" s="31"/>
      <c r="M3" s="31"/>
      <c r="N3" s="28"/>
      <c r="O3" s="71"/>
      <c r="P3" s="28"/>
      <c r="Q3" s="34"/>
      <c r="R3" s="118"/>
      <c r="T3" s="36"/>
      <c r="U3" s="24"/>
      <c r="V3" s="144"/>
    </row>
    <row r="4" spans="1:22" x14ac:dyDescent="0.2">
      <c r="A4" s="67" t="s">
        <v>3931</v>
      </c>
      <c r="B4" s="51"/>
      <c r="C4" s="52"/>
      <c r="D4" s="49"/>
      <c r="E4" s="49"/>
      <c r="F4" s="59" t="s">
        <v>6744</v>
      </c>
      <c r="G4" s="49"/>
      <c r="H4" s="48"/>
      <c r="I4" s="25"/>
      <c r="J4" s="68"/>
      <c r="P4" s="28" t="s">
        <v>740</v>
      </c>
      <c r="Q4" s="6" t="s">
        <v>275</v>
      </c>
      <c r="R4" s="89"/>
      <c r="S4" s="89" t="s">
        <v>2065</v>
      </c>
      <c r="T4" s="6" t="s">
        <v>2094</v>
      </c>
      <c r="U4" s="36"/>
      <c r="V4" s="144"/>
    </row>
    <row r="5" spans="1:22" x14ac:dyDescent="0.2">
      <c r="A5" s="28"/>
      <c r="B5" s="28"/>
      <c r="C5" s="88"/>
      <c r="D5" s="28"/>
      <c r="E5" s="28"/>
      <c r="F5" s="29"/>
      <c r="G5" s="31"/>
      <c r="H5" s="36" t="str">
        <f t="shared" si="0"/>
        <v xml:space="preserve"> </v>
      </c>
      <c r="I5" s="34"/>
      <c r="J5" s="68"/>
      <c r="K5" s="30"/>
      <c r="L5" s="31"/>
      <c r="M5" s="31"/>
      <c r="N5" s="28"/>
      <c r="O5" s="71"/>
      <c r="P5" s="28"/>
      <c r="Q5" s="34"/>
      <c r="R5" s="118"/>
      <c r="T5" s="36"/>
      <c r="U5" s="86"/>
      <c r="V5" s="144"/>
    </row>
    <row r="6" spans="1:22" x14ac:dyDescent="0.2">
      <c r="A6" s="25"/>
      <c r="B6" s="25"/>
      <c r="C6" s="44"/>
      <c r="D6" s="36"/>
      <c r="E6" s="36"/>
      <c r="F6" s="138"/>
      <c r="G6" s="36"/>
      <c r="H6" s="36"/>
      <c r="I6" s="42"/>
      <c r="J6" s="68"/>
      <c r="K6" s="25"/>
      <c r="L6" s="36"/>
      <c r="M6" s="46"/>
      <c r="N6" s="25"/>
      <c r="O6" s="46"/>
      <c r="P6" s="28"/>
      <c r="Q6" s="36"/>
      <c r="R6" s="117"/>
      <c r="S6" s="25"/>
      <c r="T6" s="36"/>
      <c r="U6" s="86"/>
      <c r="V6" s="144"/>
    </row>
    <row r="7" spans="1:22" x14ac:dyDescent="0.2">
      <c r="A7" s="24">
        <v>13</v>
      </c>
      <c r="B7" s="24">
        <v>241</v>
      </c>
      <c r="C7" s="44" t="s">
        <v>3610</v>
      </c>
      <c r="D7" s="36">
        <v>140235</v>
      </c>
      <c r="E7" s="36"/>
      <c r="F7" s="138" t="s">
        <v>1070</v>
      </c>
      <c r="G7" s="36" t="s">
        <v>67</v>
      </c>
      <c r="H7" s="36" t="str">
        <f t="shared" ref="H7:H34" si="1">CONCATENATE(F7," ",G7)</f>
        <v>Achermann Peter</v>
      </c>
      <c r="I7" s="42">
        <v>22950</v>
      </c>
      <c r="J7" s="68">
        <f t="shared" ref="J7:J34" si="2">I7</f>
        <v>22950</v>
      </c>
      <c r="K7" s="25">
        <v>2022</v>
      </c>
      <c r="L7" s="36" t="s">
        <v>621</v>
      </c>
      <c r="M7" s="46"/>
      <c r="N7" s="36">
        <v>6243</v>
      </c>
      <c r="O7" s="46" t="s">
        <v>1774</v>
      </c>
      <c r="P7" s="28" t="s">
        <v>1486</v>
      </c>
      <c r="R7" s="76">
        <v>44562</v>
      </c>
      <c r="S7" s="86" t="s">
        <v>2080</v>
      </c>
      <c r="T7" s="24" t="s">
        <v>2080</v>
      </c>
      <c r="U7" s="36">
        <v>1</v>
      </c>
      <c r="V7" s="145" t="s">
        <v>4455</v>
      </c>
    </row>
    <row r="8" spans="1:22" x14ac:dyDescent="0.2">
      <c r="A8" s="24">
        <v>12</v>
      </c>
      <c r="B8" s="24">
        <v>105</v>
      </c>
      <c r="C8" s="44" t="s">
        <v>3610</v>
      </c>
      <c r="D8" s="36">
        <v>143028</v>
      </c>
      <c r="E8" s="36"/>
      <c r="F8" s="138" t="s">
        <v>390</v>
      </c>
      <c r="G8" s="36" t="s">
        <v>116</v>
      </c>
      <c r="H8" s="36" t="str">
        <f t="shared" si="1"/>
        <v>Aregger Kurt</v>
      </c>
      <c r="I8" s="42">
        <v>22876</v>
      </c>
      <c r="J8" s="68">
        <f t="shared" si="2"/>
        <v>22876</v>
      </c>
      <c r="K8" s="25">
        <v>2022</v>
      </c>
      <c r="L8" s="36" t="s">
        <v>4457</v>
      </c>
      <c r="M8" s="46"/>
      <c r="N8" s="36">
        <v>6246</v>
      </c>
      <c r="O8" s="46" t="s">
        <v>3</v>
      </c>
      <c r="P8" s="28" t="s">
        <v>1486</v>
      </c>
      <c r="R8" s="76">
        <v>44562</v>
      </c>
      <c r="S8" s="86" t="s">
        <v>2071</v>
      </c>
      <c r="T8" s="24" t="s">
        <v>2080</v>
      </c>
      <c r="U8" s="36">
        <f t="shared" ref="U8:U34" si="3">U7+1</f>
        <v>2</v>
      </c>
      <c r="V8" s="145" t="s">
        <v>4458</v>
      </c>
    </row>
    <row r="9" spans="1:22" x14ac:dyDescent="0.2">
      <c r="A9" s="24">
        <v>12</v>
      </c>
      <c r="B9" s="24">
        <v>213</v>
      </c>
      <c r="C9" s="44" t="s">
        <v>3610</v>
      </c>
      <c r="D9" s="36">
        <v>201822</v>
      </c>
      <c r="E9" s="36"/>
      <c r="F9" s="138" t="s">
        <v>214</v>
      </c>
      <c r="G9" s="36" t="s">
        <v>82</v>
      </c>
      <c r="H9" s="36" t="str">
        <f t="shared" si="1"/>
        <v>Arnold Anton</v>
      </c>
      <c r="I9" s="42">
        <v>22830</v>
      </c>
      <c r="J9" s="68">
        <f t="shared" si="2"/>
        <v>22830</v>
      </c>
      <c r="K9" s="25">
        <v>2022</v>
      </c>
      <c r="L9" s="36" t="s">
        <v>4460</v>
      </c>
      <c r="M9" s="46"/>
      <c r="N9" s="36">
        <v>6263</v>
      </c>
      <c r="O9" s="46" t="s">
        <v>1765</v>
      </c>
      <c r="P9" s="28" t="s">
        <v>1486</v>
      </c>
      <c r="R9" s="76">
        <v>44562</v>
      </c>
      <c r="S9" s="86">
        <v>2028</v>
      </c>
      <c r="T9" s="24" t="s">
        <v>2080</v>
      </c>
      <c r="U9" s="36">
        <f t="shared" si="3"/>
        <v>3</v>
      </c>
      <c r="V9" s="145"/>
    </row>
    <row r="10" spans="1:22" x14ac:dyDescent="0.2">
      <c r="A10" s="24">
        <v>15</v>
      </c>
      <c r="B10" s="24">
        <v>239</v>
      </c>
      <c r="C10" s="44" t="s">
        <v>3610</v>
      </c>
      <c r="D10" s="36">
        <v>187314</v>
      </c>
      <c r="E10" s="36"/>
      <c r="F10" s="138" t="s">
        <v>263</v>
      </c>
      <c r="G10" s="36" t="s">
        <v>62</v>
      </c>
      <c r="H10" s="36" t="str">
        <f t="shared" si="1"/>
        <v>Bättig Hans</v>
      </c>
      <c r="I10" s="42">
        <v>20818</v>
      </c>
      <c r="J10" s="68">
        <f t="shared" si="2"/>
        <v>20818</v>
      </c>
      <c r="K10" s="25">
        <v>2022</v>
      </c>
      <c r="L10" s="36" t="s">
        <v>4463</v>
      </c>
      <c r="M10" s="46"/>
      <c r="N10" s="36">
        <v>6153</v>
      </c>
      <c r="O10" s="46" t="s">
        <v>4464</v>
      </c>
      <c r="P10" s="28" t="s">
        <v>1486</v>
      </c>
      <c r="R10" s="76">
        <v>44562</v>
      </c>
      <c r="S10" s="86" t="s">
        <v>2071</v>
      </c>
      <c r="T10" s="24" t="s">
        <v>2080</v>
      </c>
      <c r="U10" s="36">
        <f t="shared" si="3"/>
        <v>4</v>
      </c>
      <c r="V10" s="145" t="s">
        <v>4465</v>
      </c>
    </row>
    <row r="11" spans="1:22" x14ac:dyDescent="0.2">
      <c r="A11" s="24">
        <v>11</v>
      </c>
      <c r="B11" s="24">
        <v>202</v>
      </c>
      <c r="C11" s="44" t="s">
        <v>3610</v>
      </c>
      <c r="D11" s="36">
        <v>100372</v>
      </c>
      <c r="E11" s="36"/>
      <c r="F11" s="138" t="s">
        <v>879</v>
      </c>
      <c r="G11" s="36" t="s">
        <v>62</v>
      </c>
      <c r="H11" s="36" t="str">
        <f t="shared" si="1"/>
        <v>Bisang Hans</v>
      </c>
      <c r="I11" s="42">
        <v>22805</v>
      </c>
      <c r="J11" s="68">
        <f t="shared" si="2"/>
        <v>22805</v>
      </c>
      <c r="K11" s="25">
        <v>2022</v>
      </c>
      <c r="L11" s="36" t="s">
        <v>4471</v>
      </c>
      <c r="M11" s="46"/>
      <c r="N11" s="36">
        <v>6207</v>
      </c>
      <c r="O11" s="46" t="s">
        <v>1162</v>
      </c>
      <c r="P11" s="28" t="s">
        <v>1486</v>
      </c>
      <c r="R11" s="76">
        <v>44562</v>
      </c>
      <c r="S11" s="86" t="s">
        <v>2080</v>
      </c>
      <c r="T11" s="24" t="s">
        <v>2080</v>
      </c>
      <c r="U11" s="36">
        <f t="shared" si="3"/>
        <v>5</v>
      </c>
      <c r="V11" s="145" t="s">
        <v>4472</v>
      </c>
    </row>
    <row r="12" spans="1:22" x14ac:dyDescent="0.2">
      <c r="A12" s="24">
        <v>8</v>
      </c>
      <c r="B12" s="24">
        <v>122</v>
      </c>
      <c r="C12" s="44" t="s">
        <v>3610</v>
      </c>
      <c r="D12" s="36">
        <v>100020</v>
      </c>
      <c r="E12" s="36"/>
      <c r="F12" s="138" t="s">
        <v>3834</v>
      </c>
      <c r="G12" s="36" t="s">
        <v>815</v>
      </c>
      <c r="H12" s="36" t="str">
        <f t="shared" si="1"/>
        <v>Bürkli Gabriel</v>
      </c>
      <c r="I12" s="42">
        <v>23009</v>
      </c>
      <c r="J12" s="68">
        <f t="shared" si="2"/>
        <v>23009</v>
      </c>
      <c r="K12" s="25">
        <v>2022</v>
      </c>
      <c r="L12" s="36" t="s">
        <v>4477</v>
      </c>
      <c r="M12" s="46"/>
      <c r="N12" s="36">
        <v>6006</v>
      </c>
      <c r="O12" s="46" t="s">
        <v>1796</v>
      </c>
      <c r="P12" s="28" t="s">
        <v>1486</v>
      </c>
      <c r="R12" s="76">
        <v>44562</v>
      </c>
      <c r="S12" s="86" t="s">
        <v>2080</v>
      </c>
      <c r="T12" s="24" t="s">
        <v>2080</v>
      </c>
      <c r="U12" s="36">
        <f t="shared" si="3"/>
        <v>6</v>
      </c>
      <c r="V12" s="145" t="s">
        <v>4478</v>
      </c>
    </row>
    <row r="13" spans="1:22" x14ac:dyDescent="0.2">
      <c r="A13" s="24">
        <v>8</v>
      </c>
      <c r="B13" s="24">
        <v>122</v>
      </c>
      <c r="C13" s="44" t="s">
        <v>3610</v>
      </c>
      <c r="D13" s="36">
        <v>259297</v>
      </c>
      <c r="E13" s="36"/>
      <c r="F13" s="138" t="s">
        <v>883</v>
      </c>
      <c r="G13" s="36" t="s">
        <v>137</v>
      </c>
      <c r="H13" s="36" t="str">
        <f t="shared" si="1"/>
        <v>Burri Beat</v>
      </c>
      <c r="I13" s="42">
        <v>22695</v>
      </c>
      <c r="J13" s="68">
        <f t="shared" si="2"/>
        <v>22695</v>
      </c>
      <c r="K13" s="25">
        <v>2022</v>
      </c>
      <c r="L13" s="36" t="s">
        <v>4480</v>
      </c>
      <c r="M13" s="46"/>
      <c r="N13" s="36">
        <v>6016</v>
      </c>
      <c r="O13" s="46" t="s">
        <v>35</v>
      </c>
      <c r="P13" s="28" t="s">
        <v>1486</v>
      </c>
      <c r="R13" s="76">
        <v>44562</v>
      </c>
      <c r="S13" s="86" t="s">
        <v>2071</v>
      </c>
      <c r="T13" s="24" t="s">
        <v>2071</v>
      </c>
      <c r="U13" s="36">
        <f t="shared" si="3"/>
        <v>7</v>
      </c>
      <c r="V13" s="145" t="s">
        <v>4481</v>
      </c>
    </row>
    <row r="14" spans="1:22" x14ac:dyDescent="0.2">
      <c r="A14" s="24">
        <v>13</v>
      </c>
      <c r="B14" s="24">
        <v>147</v>
      </c>
      <c r="C14" s="44" t="s">
        <v>3610</v>
      </c>
      <c r="D14" s="36">
        <v>131454</v>
      </c>
      <c r="E14" s="36"/>
      <c r="F14" s="138" t="s">
        <v>459</v>
      </c>
      <c r="G14" s="36" t="s">
        <v>60</v>
      </c>
      <c r="H14" s="36" t="str">
        <f t="shared" si="1"/>
        <v>Dubach Adolf</v>
      </c>
      <c r="I14" s="42">
        <v>22810</v>
      </c>
      <c r="J14" s="68">
        <f t="shared" si="2"/>
        <v>22810</v>
      </c>
      <c r="K14" s="25">
        <v>2022</v>
      </c>
      <c r="L14" s="36" t="s">
        <v>4483</v>
      </c>
      <c r="M14" s="46"/>
      <c r="N14" s="36">
        <v>6133</v>
      </c>
      <c r="O14" s="46" t="s">
        <v>27</v>
      </c>
      <c r="P14" s="28" t="s">
        <v>1486</v>
      </c>
      <c r="R14" s="76">
        <v>44562</v>
      </c>
      <c r="S14" s="86"/>
      <c r="T14" s="24"/>
      <c r="U14" s="36">
        <f t="shared" si="3"/>
        <v>8</v>
      </c>
      <c r="V14" s="145" t="s">
        <v>4484</v>
      </c>
    </row>
    <row r="15" spans="1:22" x14ac:dyDescent="0.2">
      <c r="A15" s="24">
        <v>6</v>
      </c>
      <c r="B15" s="24">
        <v>107</v>
      </c>
      <c r="C15" s="44" t="s">
        <v>3610</v>
      </c>
      <c r="D15" s="36">
        <v>169778</v>
      </c>
      <c r="E15" s="36"/>
      <c r="F15" s="138" t="s">
        <v>301</v>
      </c>
      <c r="G15" s="36" t="s">
        <v>114</v>
      </c>
      <c r="H15" s="36" t="str">
        <f t="shared" si="1"/>
        <v>Eiholzer Jakob</v>
      </c>
      <c r="I15" s="42">
        <v>22967</v>
      </c>
      <c r="J15" s="68">
        <f t="shared" si="2"/>
        <v>22967</v>
      </c>
      <c r="K15" s="25">
        <v>2022</v>
      </c>
      <c r="L15" s="36" t="s">
        <v>4489</v>
      </c>
      <c r="M15" s="46"/>
      <c r="N15" s="36">
        <v>6274</v>
      </c>
      <c r="O15" s="46" t="s">
        <v>2</v>
      </c>
      <c r="P15" s="28" t="s">
        <v>1486</v>
      </c>
      <c r="R15" s="76">
        <v>44562</v>
      </c>
      <c r="S15" s="86" t="s">
        <v>2080</v>
      </c>
      <c r="T15" s="24" t="s">
        <v>2080</v>
      </c>
      <c r="U15" s="36">
        <f t="shared" si="3"/>
        <v>9</v>
      </c>
      <c r="V15" s="145" t="s">
        <v>4490</v>
      </c>
    </row>
    <row r="16" spans="1:22" x14ac:dyDescent="0.2">
      <c r="A16" s="24">
        <v>15</v>
      </c>
      <c r="B16" s="24">
        <v>103</v>
      </c>
      <c r="C16" s="44" t="s">
        <v>3610</v>
      </c>
      <c r="D16" s="36">
        <v>104066</v>
      </c>
      <c r="E16" s="36"/>
      <c r="F16" s="138" t="s">
        <v>4493</v>
      </c>
      <c r="G16" s="36" t="s">
        <v>3701</v>
      </c>
      <c r="H16" s="36" t="str">
        <f t="shared" si="1"/>
        <v>Fischer-Arnold Stefan</v>
      </c>
      <c r="I16" s="42">
        <v>22905</v>
      </c>
      <c r="J16" s="68">
        <f t="shared" si="2"/>
        <v>22905</v>
      </c>
      <c r="K16" s="25">
        <v>2022</v>
      </c>
      <c r="L16" s="36" t="s">
        <v>4495</v>
      </c>
      <c r="M16" s="46"/>
      <c r="N16" s="36">
        <v>6147</v>
      </c>
      <c r="O16" s="46" t="s">
        <v>1149</v>
      </c>
      <c r="P16" s="28" t="s">
        <v>1486</v>
      </c>
      <c r="R16" s="76">
        <v>44562</v>
      </c>
      <c r="S16" s="86">
        <v>2028</v>
      </c>
      <c r="T16" s="24" t="s">
        <v>2080</v>
      </c>
      <c r="U16" s="36">
        <f t="shared" si="3"/>
        <v>10</v>
      </c>
      <c r="V16" s="145" t="s">
        <v>4496</v>
      </c>
    </row>
    <row r="17" spans="1:22" x14ac:dyDescent="0.2">
      <c r="A17" s="24">
        <v>9</v>
      </c>
      <c r="B17" s="24">
        <v>201</v>
      </c>
      <c r="C17" s="44" t="s">
        <v>3610</v>
      </c>
      <c r="D17" s="36">
        <v>104555</v>
      </c>
      <c r="E17" s="36"/>
      <c r="F17" s="138" t="s">
        <v>4498</v>
      </c>
      <c r="G17" s="36" t="s">
        <v>139</v>
      </c>
      <c r="H17" s="36" t="str">
        <f t="shared" si="1"/>
        <v>Gehrig Bruno</v>
      </c>
      <c r="I17" s="42">
        <v>22648</v>
      </c>
      <c r="J17" s="68">
        <f t="shared" si="2"/>
        <v>22648</v>
      </c>
      <c r="K17" s="25">
        <v>2022</v>
      </c>
      <c r="L17" s="36" t="s">
        <v>4499</v>
      </c>
      <c r="M17" s="46"/>
      <c r="N17" s="36">
        <v>6206</v>
      </c>
      <c r="O17" s="46" t="s">
        <v>1146</v>
      </c>
      <c r="P17" s="28" t="s">
        <v>1486</v>
      </c>
      <c r="R17" s="76">
        <v>44562</v>
      </c>
      <c r="S17" s="86" t="s">
        <v>2071</v>
      </c>
      <c r="T17" s="24" t="s">
        <v>2080</v>
      </c>
      <c r="U17" s="36">
        <f t="shared" si="3"/>
        <v>11</v>
      </c>
      <c r="V17" s="145" t="s">
        <v>4500</v>
      </c>
    </row>
    <row r="18" spans="1:22" x14ac:dyDescent="0.2">
      <c r="A18" s="24">
        <v>9</v>
      </c>
      <c r="B18" s="24">
        <v>214</v>
      </c>
      <c r="C18" s="44" t="s">
        <v>3610</v>
      </c>
      <c r="D18" s="36">
        <v>549663</v>
      </c>
      <c r="E18" s="36"/>
      <c r="F18" s="138" t="s">
        <v>318</v>
      </c>
      <c r="G18" s="36" t="s">
        <v>139</v>
      </c>
      <c r="H18" s="36" t="str">
        <f t="shared" si="1"/>
        <v>Gerber Bruno</v>
      </c>
      <c r="I18" s="42">
        <v>22823</v>
      </c>
      <c r="J18" s="68">
        <f t="shared" si="2"/>
        <v>22823</v>
      </c>
      <c r="K18" s="25">
        <v>2022</v>
      </c>
      <c r="L18" s="36" t="s">
        <v>4501</v>
      </c>
      <c r="M18" s="46"/>
      <c r="N18" s="36">
        <v>6221</v>
      </c>
      <c r="O18" s="46" t="s">
        <v>1170</v>
      </c>
      <c r="P18" s="28" t="s">
        <v>1486</v>
      </c>
      <c r="R18" s="76">
        <v>44562</v>
      </c>
      <c r="S18" s="86"/>
      <c r="T18" s="24"/>
      <c r="U18" s="36">
        <f t="shared" si="3"/>
        <v>12</v>
      </c>
      <c r="V18" s="145" t="s">
        <v>4502</v>
      </c>
    </row>
    <row r="19" spans="1:22" x14ac:dyDescent="0.2">
      <c r="A19" s="24">
        <v>6</v>
      </c>
      <c r="B19" s="24">
        <v>225</v>
      </c>
      <c r="C19" s="44" t="s">
        <v>3610</v>
      </c>
      <c r="D19" s="36">
        <v>988032</v>
      </c>
      <c r="E19" s="36"/>
      <c r="F19" s="138" t="s">
        <v>4581</v>
      </c>
      <c r="G19" s="36" t="s">
        <v>4582</v>
      </c>
      <c r="H19" s="36" t="str">
        <f t="shared" si="1"/>
        <v>Häfner Milan</v>
      </c>
      <c r="I19" s="42">
        <v>22987</v>
      </c>
      <c r="J19" s="68">
        <f t="shared" si="2"/>
        <v>22987</v>
      </c>
      <c r="K19" s="25">
        <v>2022</v>
      </c>
      <c r="L19" s="36" t="s">
        <v>4583</v>
      </c>
      <c r="M19" s="46"/>
      <c r="N19" s="36">
        <v>6288</v>
      </c>
      <c r="O19" s="46" t="s">
        <v>33</v>
      </c>
      <c r="P19" s="28" t="s">
        <v>1486</v>
      </c>
      <c r="R19" s="76">
        <v>44562</v>
      </c>
      <c r="S19" s="86" t="s">
        <v>2080</v>
      </c>
      <c r="T19" s="24" t="s">
        <v>2080</v>
      </c>
      <c r="U19" s="36">
        <f t="shared" si="3"/>
        <v>13</v>
      </c>
      <c r="V19" s="145" t="s">
        <v>6745</v>
      </c>
    </row>
    <row r="20" spans="1:22" x14ac:dyDescent="0.2">
      <c r="A20" s="24">
        <v>3</v>
      </c>
      <c r="B20" s="24">
        <v>161</v>
      </c>
      <c r="C20" s="44" t="s">
        <v>3610</v>
      </c>
      <c r="D20" s="36">
        <v>112369</v>
      </c>
      <c r="E20" s="36"/>
      <c r="F20" s="138" t="s">
        <v>2215</v>
      </c>
      <c r="G20" s="36" t="s">
        <v>135</v>
      </c>
      <c r="H20" s="36" t="str">
        <f t="shared" si="1"/>
        <v>Heggendorn Niklaus</v>
      </c>
      <c r="I20" s="42">
        <v>22863</v>
      </c>
      <c r="J20" s="68">
        <f t="shared" si="2"/>
        <v>22863</v>
      </c>
      <c r="K20" s="25">
        <v>2022</v>
      </c>
      <c r="L20" s="36" t="s">
        <v>3838</v>
      </c>
      <c r="M20" s="46"/>
      <c r="N20" s="36">
        <v>5734</v>
      </c>
      <c r="O20" s="46" t="s">
        <v>3776</v>
      </c>
      <c r="P20" s="28" t="s">
        <v>1486</v>
      </c>
      <c r="R20" s="76">
        <v>44562</v>
      </c>
      <c r="S20" s="86" t="s">
        <v>2080</v>
      </c>
      <c r="T20" s="24" t="s">
        <v>2080</v>
      </c>
      <c r="U20" s="36">
        <f t="shared" si="3"/>
        <v>14</v>
      </c>
      <c r="V20" s="145" t="s">
        <v>4505</v>
      </c>
    </row>
    <row r="21" spans="1:22" x14ac:dyDescent="0.2">
      <c r="A21" s="24">
        <v>15</v>
      </c>
      <c r="B21" s="24">
        <v>166</v>
      </c>
      <c r="C21" s="44" t="s">
        <v>3610</v>
      </c>
      <c r="D21" s="36">
        <v>100398</v>
      </c>
      <c r="E21" s="36"/>
      <c r="F21" s="138" t="s">
        <v>340</v>
      </c>
      <c r="G21" s="36" t="s">
        <v>63</v>
      </c>
      <c r="H21" s="36" t="str">
        <f t="shared" si="1"/>
        <v>Hodel Josef</v>
      </c>
      <c r="I21" s="42">
        <v>22862</v>
      </c>
      <c r="J21" s="68">
        <f t="shared" si="2"/>
        <v>22862</v>
      </c>
      <c r="K21" s="25">
        <v>2022</v>
      </c>
      <c r="L21" s="36" t="s">
        <v>4508</v>
      </c>
      <c r="M21" s="46"/>
      <c r="N21" s="36">
        <v>6154</v>
      </c>
      <c r="O21" s="46" t="s">
        <v>1158</v>
      </c>
      <c r="P21" s="28" t="s">
        <v>1486</v>
      </c>
      <c r="R21" s="76">
        <v>44562</v>
      </c>
      <c r="S21" s="86" t="s">
        <v>2080</v>
      </c>
      <c r="T21" s="24" t="s">
        <v>2080</v>
      </c>
      <c r="U21" s="36">
        <f t="shared" si="3"/>
        <v>15</v>
      </c>
      <c r="V21" s="145" t="s">
        <v>4509</v>
      </c>
    </row>
    <row r="22" spans="1:22" x14ac:dyDescent="0.2">
      <c r="A22" s="24">
        <v>8</v>
      </c>
      <c r="B22" s="24">
        <v>217</v>
      </c>
      <c r="C22" s="44" t="s">
        <v>3610</v>
      </c>
      <c r="D22" s="36">
        <v>115599</v>
      </c>
      <c r="E22" s="36"/>
      <c r="F22" s="138" t="s">
        <v>4510</v>
      </c>
      <c r="G22" s="36" t="s">
        <v>1202</v>
      </c>
      <c r="H22" s="36" t="str">
        <f t="shared" si="1"/>
        <v>Jäggi Martin</v>
      </c>
      <c r="I22" s="42">
        <v>22978</v>
      </c>
      <c r="J22" s="68">
        <f t="shared" si="2"/>
        <v>22978</v>
      </c>
      <c r="K22" s="25">
        <v>2022</v>
      </c>
      <c r="L22" s="36" t="s">
        <v>4512</v>
      </c>
      <c r="M22" s="46"/>
      <c r="N22" s="36">
        <v>6063</v>
      </c>
      <c r="O22" s="46" t="s">
        <v>1163</v>
      </c>
      <c r="P22" s="28" t="s">
        <v>1486</v>
      </c>
      <c r="R22" s="76">
        <v>44562</v>
      </c>
      <c r="S22" s="86" t="s">
        <v>2071</v>
      </c>
      <c r="T22" s="24" t="s">
        <v>2071</v>
      </c>
      <c r="U22" s="36">
        <f t="shared" si="3"/>
        <v>16</v>
      </c>
      <c r="V22" s="145" t="s">
        <v>4513</v>
      </c>
    </row>
    <row r="23" spans="1:22" x14ac:dyDescent="0.2">
      <c r="A23" s="24">
        <v>6</v>
      </c>
      <c r="B23" s="24">
        <v>225</v>
      </c>
      <c r="C23" s="44" t="s">
        <v>3610</v>
      </c>
      <c r="D23" s="36">
        <v>170110</v>
      </c>
      <c r="E23" s="36"/>
      <c r="F23" s="138" t="s">
        <v>1588</v>
      </c>
      <c r="G23" s="36" t="s">
        <v>225</v>
      </c>
      <c r="H23" s="36" t="str">
        <f t="shared" si="1"/>
        <v>Meier Urs</v>
      </c>
      <c r="I23" s="42">
        <v>22833</v>
      </c>
      <c r="J23" s="68">
        <f t="shared" si="2"/>
        <v>22833</v>
      </c>
      <c r="K23" s="25">
        <v>2022</v>
      </c>
      <c r="L23" s="36" t="s">
        <v>4528</v>
      </c>
      <c r="M23" s="46"/>
      <c r="N23" s="36">
        <v>6288</v>
      </c>
      <c r="O23" s="46" t="s">
        <v>33</v>
      </c>
      <c r="P23" s="28" t="s">
        <v>1486</v>
      </c>
      <c r="R23" s="76">
        <v>44562</v>
      </c>
      <c r="S23" s="86" t="s">
        <v>2080</v>
      </c>
      <c r="T23" s="24" t="s">
        <v>2080</v>
      </c>
      <c r="U23" s="36">
        <f t="shared" si="3"/>
        <v>17</v>
      </c>
      <c r="V23" s="145" t="s">
        <v>4529</v>
      </c>
    </row>
    <row r="24" spans="1:22" x14ac:dyDescent="0.2">
      <c r="A24" s="24">
        <v>9</v>
      </c>
      <c r="B24" s="24">
        <v>200</v>
      </c>
      <c r="C24" s="44" t="s">
        <v>3610</v>
      </c>
      <c r="D24" s="36">
        <v>140528</v>
      </c>
      <c r="E24" s="36"/>
      <c r="F24" s="138" t="s">
        <v>823</v>
      </c>
      <c r="G24" s="36" t="s">
        <v>1218</v>
      </c>
      <c r="H24" s="36" t="str">
        <f t="shared" si="1"/>
        <v>Müller Markus</v>
      </c>
      <c r="I24" s="42">
        <v>22721</v>
      </c>
      <c r="J24" s="68">
        <f t="shared" si="2"/>
        <v>22721</v>
      </c>
      <c r="K24" s="25">
        <v>2022</v>
      </c>
      <c r="L24" s="36" t="s">
        <v>4530</v>
      </c>
      <c r="M24" s="46"/>
      <c r="N24" s="36">
        <v>6287</v>
      </c>
      <c r="O24" s="46" t="s">
        <v>1145</v>
      </c>
      <c r="P24" s="28" t="s">
        <v>1486</v>
      </c>
      <c r="R24" s="76">
        <v>44562</v>
      </c>
      <c r="S24" s="86" t="s">
        <v>2080</v>
      </c>
      <c r="T24" s="24" t="s">
        <v>2080</v>
      </c>
      <c r="U24" s="36">
        <f t="shared" si="3"/>
        <v>18</v>
      </c>
      <c r="V24" s="145" t="s">
        <v>4531</v>
      </c>
    </row>
    <row r="25" spans="1:22" x14ac:dyDescent="0.2">
      <c r="A25" s="24">
        <v>17</v>
      </c>
      <c r="B25" s="24">
        <v>227</v>
      </c>
      <c r="C25" s="44" t="s">
        <v>3610</v>
      </c>
      <c r="D25" s="36">
        <v>12700</v>
      </c>
      <c r="E25" s="36"/>
      <c r="F25" s="138" t="s">
        <v>823</v>
      </c>
      <c r="G25" s="36" t="s">
        <v>3878</v>
      </c>
      <c r="H25" s="36" t="str">
        <f t="shared" si="1"/>
        <v>Müller Priska</v>
      </c>
      <c r="I25" s="42">
        <v>22906</v>
      </c>
      <c r="J25" s="68">
        <f t="shared" si="2"/>
        <v>22906</v>
      </c>
      <c r="K25" s="25">
        <v>2022</v>
      </c>
      <c r="L25" s="36" t="s">
        <v>3884</v>
      </c>
      <c r="M25" s="46"/>
      <c r="N25" s="36">
        <v>6170</v>
      </c>
      <c r="O25" s="46" t="s">
        <v>1800</v>
      </c>
      <c r="P25" s="28" t="s">
        <v>1486</v>
      </c>
      <c r="R25" s="76">
        <v>44562</v>
      </c>
      <c r="S25" s="86" t="s">
        <v>2080</v>
      </c>
      <c r="T25" s="24" t="s">
        <v>2080</v>
      </c>
      <c r="U25" s="36">
        <f t="shared" si="3"/>
        <v>19</v>
      </c>
      <c r="V25" s="145" t="s">
        <v>4533</v>
      </c>
    </row>
    <row r="26" spans="1:22" x14ac:dyDescent="0.2">
      <c r="A26" s="24">
        <v>9</v>
      </c>
      <c r="B26" s="24">
        <v>214</v>
      </c>
      <c r="C26" s="44" t="s">
        <v>3610</v>
      </c>
      <c r="D26" s="36">
        <v>109249</v>
      </c>
      <c r="E26" s="36"/>
      <c r="F26" s="138" t="s">
        <v>4534</v>
      </c>
      <c r="G26" s="36" t="s">
        <v>2339</v>
      </c>
      <c r="H26" s="36" t="str">
        <f t="shared" si="1"/>
        <v>Ottiger Christoph</v>
      </c>
      <c r="I26" s="42">
        <v>22817</v>
      </c>
      <c r="J26" s="68">
        <f t="shared" si="2"/>
        <v>22817</v>
      </c>
      <c r="K26" s="25">
        <v>2022</v>
      </c>
      <c r="L26" s="36" t="s">
        <v>1956</v>
      </c>
      <c r="M26" s="46"/>
      <c r="N26" s="36">
        <v>6221</v>
      </c>
      <c r="O26" s="46" t="s">
        <v>1170</v>
      </c>
      <c r="P26" s="28" t="s">
        <v>1486</v>
      </c>
      <c r="R26" s="76">
        <v>44562</v>
      </c>
      <c r="S26" s="86" t="s">
        <v>2071</v>
      </c>
      <c r="T26" s="24" t="s">
        <v>2080</v>
      </c>
      <c r="U26" s="36">
        <f t="shared" si="3"/>
        <v>20</v>
      </c>
      <c r="V26" s="145" t="s">
        <v>4535</v>
      </c>
    </row>
    <row r="27" spans="1:22" x14ac:dyDescent="0.2">
      <c r="A27" s="24">
        <v>17</v>
      </c>
      <c r="B27" s="24">
        <v>134</v>
      </c>
      <c r="C27" s="44" t="s">
        <v>3610</v>
      </c>
      <c r="D27" s="36">
        <v>100417</v>
      </c>
      <c r="E27" s="36"/>
      <c r="F27" s="138" t="s">
        <v>3888</v>
      </c>
      <c r="G27" s="36" t="s">
        <v>117</v>
      </c>
      <c r="H27" s="36" t="str">
        <f t="shared" si="1"/>
        <v>Röösli Roland</v>
      </c>
      <c r="I27" s="42">
        <v>22987</v>
      </c>
      <c r="J27" s="68">
        <f t="shared" si="2"/>
        <v>22987</v>
      </c>
      <c r="K27" s="25">
        <v>2022</v>
      </c>
      <c r="L27" s="36" t="s">
        <v>4537</v>
      </c>
      <c r="M27" s="46"/>
      <c r="N27" s="36">
        <v>6173</v>
      </c>
      <c r="O27" s="46" t="s">
        <v>1155</v>
      </c>
      <c r="P27" s="28" t="s">
        <v>1486</v>
      </c>
      <c r="R27" s="76">
        <v>44562</v>
      </c>
      <c r="S27" s="86">
        <v>2028</v>
      </c>
      <c r="T27" s="24" t="s">
        <v>2080</v>
      </c>
      <c r="U27" s="36">
        <f t="shared" si="3"/>
        <v>21</v>
      </c>
      <c r="V27" s="145" t="s">
        <v>4538</v>
      </c>
    </row>
    <row r="28" spans="1:22" x14ac:dyDescent="0.2">
      <c r="A28" s="24">
        <v>8</v>
      </c>
      <c r="B28" s="24">
        <v>218</v>
      </c>
      <c r="C28" s="44" t="s">
        <v>3610</v>
      </c>
      <c r="D28" s="36">
        <v>581828</v>
      </c>
      <c r="E28" s="36"/>
      <c r="F28" s="138" t="s">
        <v>4539</v>
      </c>
      <c r="G28" s="36" t="s">
        <v>4540</v>
      </c>
      <c r="H28" s="36" t="str">
        <f t="shared" si="1"/>
        <v>Rossano Sabatino</v>
      </c>
      <c r="I28" s="42">
        <v>22948</v>
      </c>
      <c r="J28" s="68">
        <f t="shared" si="2"/>
        <v>22948</v>
      </c>
      <c r="K28" s="25">
        <v>2022</v>
      </c>
      <c r="L28" s="36" t="s">
        <v>4541</v>
      </c>
      <c r="M28" s="46"/>
      <c r="N28" s="36">
        <v>6014</v>
      </c>
      <c r="O28" s="46" t="s">
        <v>1796</v>
      </c>
      <c r="P28" s="28" t="s">
        <v>1486</v>
      </c>
      <c r="R28" s="76">
        <v>44562</v>
      </c>
      <c r="S28" s="86" t="s">
        <v>248</v>
      </c>
      <c r="T28" s="24"/>
      <c r="U28" s="36">
        <f t="shared" si="3"/>
        <v>22</v>
      </c>
      <c r="V28" s="146" t="s">
        <v>4542</v>
      </c>
    </row>
    <row r="29" spans="1:22" x14ac:dyDescent="0.2">
      <c r="A29" s="24">
        <v>8</v>
      </c>
      <c r="B29" s="24">
        <v>217</v>
      </c>
      <c r="C29" s="44" t="s">
        <v>3610</v>
      </c>
      <c r="D29" s="36">
        <v>121231</v>
      </c>
      <c r="E29" s="36"/>
      <c r="F29" s="138" t="s">
        <v>166</v>
      </c>
      <c r="G29" s="36" t="s">
        <v>85</v>
      </c>
      <c r="H29" s="36" t="str">
        <f t="shared" si="1"/>
        <v>Schneeberger Karl</v>
      </c>
      <c r="I29" s="42">
        <v>22661</v>
      </c>
      <c r="J29" s="68">
        <f t="shared" si="2"/>
        <v>22661</v>
      </c>
      <c r="K29" s="25">
        <v>2022</v>
      </c>
      <c r="L29" s="36" t="s">
        <v>4545</v>
      </c>
      <c r="M29" s="46"/>
      <c r="N29" s="36">
        <v>6233</v>
      </c>
      <c r="O29" s="46" t="s">
        <v>1781</v>
      </c>
      <c r="P29" s="28" t="s">
        <v>1486</v>
      </c>
      <c r="R29" s="76">
        <v>44562</v>
      </c>
      <c r="S29" s="86" t="s">
        <v>2071</v>
      </c>
      <c r="T29" s="24" t="s">
        <v>2080</v>
      </c>
      <c r="U29" s="36">
        <f t="shared" si="3"/>
        <v>23</v>
      </c>
      <c r="V29" s="145" t="s">
        <v>4546</v>
      </c>
    </row>
    <row r="30" spans="1:22" x14ac:dyDescent="0.2">
      <c r="A30" s="24">
        <v>6</v>
      </c>
      <c r="B30" s="24">
        <v>225</v>
      </c>
      <c r="C30" s="44" t="s">
        <v>3610</v>
      </c>
      <c r="D30" s="36">
        <v>170174</v>
      </c>
      <c r="E30" s="36"/>
      <c r="F30" s="138" t="s">
        <v>1650</v>
      </c>
      <c r="G30" s="36" t="s">
        <v>2142</v>
      </c>
      <c r="H30" s="36" t="str">
        <f t="shared" si="1"/>
        <v>Stutz André</v>
      </c>
      <c r="I30" s="42">
        <v>23009</v>
      </c>
      <c r="J30" s="68">
        <f t="shared" si="2"/>
        <v>23009</v>
      </c>
      <c r="K30" s="25">
        <v>2022</v>
      </c>
      <c r="L30" s="36" t="s">
        <v>4556</v>
      </c>
      <c r="M30" s="46"/>
      <c r="N30" s="36">
        <v>6288</v>
      </c>
      <c r="O30" s="46" t="s">
        <v>1802</v>
      </c>
      <c r="P30" s="28" t="s">
        <v>1486</v>
      </c>
      <c r="R30" s="76">
        <v>44562</v>
      </c>
      <c r="S30" s="86" t="s">
        <v>2080</v>
      </c>
      <c r="T30" s="24" t="s">
        <v>2080</v>
      </c>
      <c r="U30" s="36">
        <f t="shared" si="3"/>
        <v>24</v>
      </c>
      <c r="V30" s="145" t="s">
        <v>4557</v>
      </c>
    </row>
    <row r="31" spans="1:22" x14ac:dyDescent="0.2">
      <c r="A31" s="24">
        <v>11</v>
      </c>
      <c r="B31" s="24">
        <v>202</v>
      </c>
      <c r="C31" s="44" t="s">
        <v>3610</v>
      </c>
      <c r="D31" s="36">
        <v>152278</v>
      </c>
      <c r="E31" s="36"/>
      <c r="F31" s="138" t="s">
        <v>1650</v>
      </c>
      <c r="G31" s="36" t="s">
        <v>137</v>
      </c>
      <c r="H31" s="36" t="str">
        <f t="shared" si="1"/>
        <v>Stutz Beat</v>
      </c>
      <c r="I31" s="42">
        <v>22946</v>
      </c>
      <c r="J31" s="68">
        <f t="shared" si="2"/>
        <v>22946</v>
      </c>
      <c r="K31" s="25">
        <v>2022</v>
      </c>
      <c r="L31" s="36" t="s">
        <v>3848</v>
      </c>
      <c r="M31" s="46"/>
      <c r="N31" s="36">
        <v>6207</v>
      </c>
      <c r="O31" s="46" t="s">
        <v>1162</v>
      </c>
      <c r="P31" s="28" t="s">
        <v>1486</v>
      </c>
      <c r="R31" s="76">
        <v>44562</v>
      </c>
      <c r="S31" s="86" t="s">
        <v>2080</v>
      </c>
      <c r="T31" s="24" t="s">
        <v>2080</v>
      </c>
      <c r="U31" s="36">
        <f t="shared" si="3"/>
        <v>25</v>
      </c>
      <c r="V31" s="145" t="s">
        <v>4559</v>
      </c>
    </row>
    <row r="32" spans="1:22" x14ac:dyDescent="0.2">
      <c r="A32" s="24">
        <v>11</v>
      </c>
      <c r="B32" s="24">
        <v>142</v>
      </c>
      <c r="C32" s="44" t="s">
        <v>3610</v>
      </c>
      <c r="D32" s="36">
        <v>265437</v>
      </c>
      <c r="E32" s="36"/>
      <c r="F32" s="138" t="s">
        <v>177</v>
      </c>
      <c r="G32" s="36" t="s">
        <v>4563</v>
      </c>
      <c r="H32" s="36" t="str">
        <f t="shared" si="1"/>
        <v>Troxler Ivo</v>
      </c>
      <c r="I32" s="42">
        <v>22729</v>
      </c>
      <c r="J32" s="68">
        <f t="shared" si="2"/>
        <v>22729</v>
      </c>
      <c r="K32" s="25">
        <v>2022</v>
      </c>
      <c r="L32" s="36" t="s">
        <v>4565</v>
      </c>
      <c r="M32" s="46"/>
      <c r="N32" s="36">
        <v>6022</v>
      </c>
      <c r="O32" s="46" t="s">
        <v>1166</v>
      </c>
      <c r="P32" s="28" t="s">
        <v>1486</v>
      </c>
      <c r="R32" s="76">
        <v>44562</v>
      </c>
      <c r="S32" s="86" t="s">
        <v>2080</v>
      </c>
      <c r="T32" s="24" t="s">
        <v>2080</v>
      </c>
      <c r="U32" s="36">
        <f t="shared" si="3"/>
        <v>26</v>
      </c>
      <c r="V32" s="145" t="s">
        <v>4566</v>
      </c>
    </row>
    <row r="33" spans="1:22" x14ac:dyDescent="0.2">
      <c r="A33" s="24">
        <v>12</v>
      </c>
      <c r="B33" s="24">
        <v>238</v>
      </c>
      <c r="C33" s="44" t="s">
        <v>3610</v>
      </c>
      <c r="D33" s="36">
        <v>101284</v>
      </c>
      <c r="E33" s="36"/>
      <c r="F33" s="138" t="s">
        <v>4568</v>
      </c>
      <c r="G33" s="36" t="s">
        <v>4569</v>
      </c>
      <c r="H33" s="36" t="str">
        <f t="shared" si="1"/>
        <v>Waldisberg Benno</v>
      </c>
      <c r="I33" s="42">
        <v>22824</v>
      </c>
      <c r="J33" s="68">
        <f t="shared" si="2"/>
        <v>22824</v>
      </c>
      <c r="K33" s="25">
        <v>2022</v>
      </c>
      <c r="L33" s="36" t="s">
        <v>4571</v>
      </c>
      <c r="M33" s="46"/>
      <c r="N33" s="36">
        <v>4665</v>
      </c>
      <c r="O33" s="46" t="s">
        <v>4572</v>
      </c>
      <c r="P33" s="28" t="s">
        <v>1486</v>
      </c>
      <c r="R33" s="76">
        <v>44562</v>
      </c>
      <c r="S33" s="86" t="s">
        <v>2080</v>
      </c>
      <c r="T33" s="24" t="s">
        <v>2080</v>
      </c>
      <c r="U33" s="36">
        <f t="shared" si="3"/>
        <v>27</v>
      </c>
      <c r="V33" s="145" t="s">
        <v>4573</v>
      </c>
    </row>
    <row r="34" spans="1:22" x14ac:dyDescent="0.2">
      <c r="A34" s="24">
        <v>13</v>
      </c>
      <c r="B34" s="24">
        <v>241</v>
      </c>
      <c r="C34" s="44" t="s">
        <v>3610</v>
      </c>
      <c r="D34" s="36">
        <v>153550</v>
      </c>
      <c r="E34" s="36"/>
      <c r="F34" s="138" t="s">
        <v>4574</v>
      </c>
      <c r="G34" s="36" t="s">
        <v>1332</v>
      </c>
      <c r="H34" s="36" t="str">
        <f t="shared" si="1"/>
        <v>Wallimann Ueli</v>
      </c>
      <c r="I34" s="42">
        <v>22857</v>
      </c>
      <c r="J34" s="68">
        <f t="shared" si="2"/>
        <v>22857</v>
      </c>
      <c r="K34" s="25">
        <v>2022</v>
      </c>
      <c r="L34" s="36" t="s">
        <v>4576</v>
      </c>
      <c r="M34" s="46"/>
      <c r="N34" s="36">
        <v>6247</v>
      </c>
      <c r="O34" s="46" t="s">
        <v>30</v>
      </c>
      <c r="P34" s="28" t="s">
        <v>1486</v>
      </c>
      <c r="R34" s="76">
        <v>44562</v>
      </c>
      <c r="S34" s="86" t="s">
        <v>2080</v>
      </c>
      <c r="T34" s="24" t="s">
        <v>2080</v>
      </c>
      <c r="U34" s="36">
        <f t="shared" si="3"/>
        <v>28</v>
      </c>
      <c r="V34" s="145" t="s">
        <v>4577</v>
      </c>
    </row>
    <row r="35" spans="1:22" x14ac:dyDescent="0.2">
      <c r="C35" s="44"/>
      <c r="D35" s="36"/>
      <c r="E35" s="36"/>
      <c r="F35" s="138"/>
      <c r="G35" s="36"/>
      <c r="H35" s="36"/>
      <c r="I35" s="42"/>
      <c r="J35" s="68"/>
      <c r="K35" s="25"/>
      <c r="L35" s="36"/>
      <c r="M35" s="46"/>
      <c r="N35" s="25"/>
      <c r="P35" s="28"/>
      <c r="R35" s="86"/>
      <c r="T35" s="36"/>
      <c r="U35" s="119"/>
    </row>
    <row r="36" spans="1:22" x14ac:dyDescent="0.2">
      <c r="C36" s="44"/>
      <c r="D36" s="36"/>
      <c r="E36" s="36"/>
      <c r="F36" s="138"/>
      <c r="G36" s="36"/>
      <c r="H36" s="36" t="str">
        <f t="shared" ref="H36:H39" si="4">CONCATENATE(F36," ",G36)</f>
        <v xml:space="preserve"> </v>
      </c>
      <c r="I36" s="42"/>
      <c r="J36" s="68"/>
      <c r="K36" s="25"/>
      <c r="L36" s="36"/>
      <c r="M36" s="46"/>
      <c r="N36" s="25"/>
      <c r="P36" s="28"/>
      <c r="R36" s="86"/>
      <c r="T36" s="36"/>
      <c r="U36" s="86"/>
    </row>
    <row r="37" spans="1:22" x14ac:dyDescent="0.2">
      <c r="C37" s="44"/>
      <c r="D37" s="36"/>
      <c r="E37" s="36"/>
      <c r="F37" s="138"/>
      <c r="G37" s="36"/>
      <c r="H37" s="36" t="str">
        <f t="shared" si="4"/>
        <v xml:space="preserve"> </v>
      </c>
      <c r="I37" s="42"/>
      <c r="J37" s="68"/>
      <c r="K37" s="25"/>
      <c r="L37" s="36"/>
      <c r="M37" s="46"/>
      <c r="N37" s="25"/>
      <c r="P37" s="28"/>
      <c r="R37" s="86"/>
      <c r="T37" s="36"/>
      <c r="U37" s="86"/>
    </row>
    <row r="38" spans="1:22" x14ac:dyDescent="0.2">
      <c r="A38" s="67" t="s">
        <v>3931</v>
      </c>
      <c r="B38" s="51"/>
      <c r="C38" s="52"/>
      <c r="D38" s="49"/>
      <c r="E38" s="49"/>
      <c r="F38" s="59" t="s">
        <v>4585</v>
      </c>
      <c r="G38" s="49"/>
      <c r="H38" s="48"/>
      <c r="I38" s="25"/>
      <c r="J38" s="68"/>
      <c r="K38" s="25"/>
      <c r="P38" s="28" t="s">
        <v>740</v>
      </c>
      <c r="Q38" s="6" t="s">
        <v>275</v>
      </c>
      <c r="R38" s="6" t="s">
        <v>2059</v>
      </c>
      <c r="S38" s="89" t="s">
        <v>2065</v>
      </c>
      <c r="T38" s="6" t="s">
        <v>2094</v>
      </c>
      <c r="U38" s="24"/>
    </row>
    <row r="39" spans="1:22" x14ac:dyDescent="0.2">
      <c r="C39" s="44"/>
      <c r="D39" s="36"/>
      <c r="E39" s="36"/>
      <c r="F39" s="138"/>
      <c r="G39" s="36"/>
      <c r="H39" s="36" t="str">
        <f t="shared" si="4"/>
        <v xml:space="preserve"> </v>
      </c>
      <c r="I39" s="42"/>
      <c r="J39" s="68"/>
      <c r="K39" s="25"/>
      <c r="L39" s="36"/>
      <c r="M39" s="46"/>
      <c r="N39" s="25"/>
      <c r="P39" s="28"/>
      <c r="R39" s="86"/>
      <c r="T39" s="36"/>
      <c r="U39" s="86"/>
    </row>
    <row r="40" spans="1:22" x14ac:dyDescent="0.2">
      <c r="C40" s="44"/>
      <c r="D40" s="35"/>
      <c r="E40" s="35"/>
      <c r="F40" s="141"/>
      <c r="G40" s="120"/>
      <c r="H40" s="26"/>
      <c r="I40" s="42"/>
      <c r="J40" s="68"/>
      <c r="K40" s="25"/>
      <c r="L40" s="36"/>
      <c r="M40" s="46"/>
      <c r="N40" s="25"/>
      <c r="P40" s="28"/>
      <c r="R40" s="86"/>
      <c r="T40" s="36"/>
      <c r="U40" s="86"/>
    </row>
    <row r="41" spans="1:22" x14ac:dyDescent="0.2">
      <c r="A41" s="24">
        <v>11</v>
      </c>
      <c r="B41" s="24">
        <v>142</v>
      </c>
      <c r="C41" s="44" t="s">
        <v>3610</v>
      </c>
      <c r="D41" s="36">
        <v>195393</v>
      </c>
      <c r="E41" s="36"/>
      <c r="F41" s="138" t="s">
        <v>263</v>
      </c>
      <c r="G41" s="26" t="s">
        <v>1218</v>
      </c>
      <c r="H41" s="36" t="str">
        <f t="shared" ref="H41:H49" si="5">CONCATENATE(F41," ",G41)</f>
        <v>Bättig Markus</v>
      </c>
      <c r="I41" s="42">
        <v>22973</v>
      </c>
      <c r="J41" s="68">
        <f t="shared" ref="J41:J49" si="6">I41</f>
        <v>22973</v>
      </c>
      <c r="K41" s="25">
        <v>2022</v>
      </c>
      <c r="L41" s="36" t="s">
        <v>4590</v>
      </c>
      <c r="M41" s="46"/>
      <c r="N41" s="36">
        <v>6218</v>
      </c>
      <c r="O41" s="46" t="s">
        <v>4591</v>
      </c>
      <c r="P41" s="28" t="s">
        <v>1486</v>
      </c>
      <c r="R41" s="76">
        <v>44805</v>
      </c>
      <c r="S41" s="86" t="s">
        <v>2071</v>
      </c>
      <c r="T41" s="24" t="s">
        <v>2080</v>
      </c>
      <c r="U41" s="36">
        <f>U40+1</f>
        <v>1</v>
      </c>
      <c r="V41" s="145" t="s">
        <v>4592</v>
      </c>
    </row>
    <row r="42" spans="1:22" x14ac:dyDescent="0.2">
      <c r="A42" s="24">
        <v>11</v>
      </c>
      <c r="B42" s="24">
        <v>152</v>
      </c>
      <c r="C42" s="44" t="s">
        <v>3610</v>
      </c>
      <c r="D42" s="36">
        <v>515264</v>
      </c>
      <c r="E42" s="36"/>
      <c r="F42" s="138" t="s">
        <v>4466</v>
      </c>
      <c r="G42" s="26" t="s">
        <v>3701</v>
      </c>
      <c r="H42" s="36" t="str">
        <f t="shared" si="5"/>
        <v>Bertschi Stefan</v>
      </c>
      <c r="I42" s="42">
        <v>21247</v>
      </c>
      <c r="J42" s="68">
        <f t="shared" si="6"/>
        <v>21247</v>
      </c>
      <c r="K42" s="24">
        <v>2023</v>
      </c>
      <c r="L42" s="36" t="s">
        <v>4467</v>
      </c>
      <c r="M42" s="46"/>
      <c r="N42" s="36">
        <v>6263</v>
      </c>
      <c r="O42" s="46" t="s">
        <v>4468</v>
      </c>
      <c r="P42" s="28" t="s">
        <v>1486</v>
      </c>
      <c r="R42" s="76">
        <v>44699</v>
      </c>
      <c r="S42" s="86"/>
      <c r="T42" s="24"/>
      <c r="U42" s="36">
        <f>U41+1</f>
        <v>2</v>
      </c>
      <c r="V42" s="145" t="s">
        <v>4469</v>
      </c>
    </row>
    <row r="43" spans="1:22" x14ac:dyDescent="0.2">
      <c r="A43" s="24">
        <v>12</v>
      </c>
      <c r="B43" s="24">
        <v>112</v>
      </c>
      <c r="C43" s="44" t="s">
        <v>3610</v>
      </c>
      <c r="D43" s="36">
        <v>166527</v>
      </c>
      <c r="E43" s="36"/>
      <c r="F43" s="138" t="s">
        <v>3505</v>
      </c>
      <c r="G43" s="26" t="s">
        <v>3773</v>
      </c>
      <c r="H43" s="36" t="str">
        <f t="shared" si="5"/>
        <v>Böll Heidi</v>
      </c>
      <c r="I43" s="42">
        <v>22773</v>
      </c>
      <c r="J43" s="68">
        <f t="shared" si="6"/>
        <v>22773</v>
      </c>
      <c r="K43" s="25">
        <v>2022</v>
      </c>
      <c r="L43" s="36" t="s">
        <v>2264</v>
      </c>
      <c r="M43" s="46"/>
      <c r="N43" s="36">
        <v>6262</v>
      </c>
      <c r="O43" s="46" t="s">
        <v>3506</v>
      </c>
      <c r="P43" s="28" t="s">
        <v>1486</v>
      </c>
      <c r="R43" s="76">
        <v>44562</v>
      </c>
      <c r="S43" s="86"/>
      <c r="T43" s="24"/>
      <c r="U43" s="36">
        <f>U42+1</f>
        <v>3</v>
      </c>
      <c r="V43" s="145" t="s">
        <v>4473</v>
      </c>
    </row>
    <row r="44" spans="1:22" x14ac:dyDescent="0.2">
      <c r="A44" s="24">
        <v>15</v>
      </c>
      <c r="B44" s="24">
        <v>206</v>
      </c>
      <c r="C44" s="44" t="s">
        <v>3610</v>
      </c>
      <c r="D44" s="36">
        <v>174918</v>
      </c>
      <c r="E44" s="36"/>
      <c r="F44" s="138" t="s">
        <v>797</v>
      </c>
      <c r="G44" s="26" t="s">
        <v>1203</v>
      </c>
      <c r="H44" s="36" t="str">
        <f t="shared" si="5"/>
        <v>Frank Heinrich</v>
      </c>
      <c r="I44" s="42">
        <v>22432</v>
      </c>
      <c r="J44" s="68">
        <f t="shared" si="6"/>
        <v>22432</v>
      </c>
      <c r="K44" s="25">
        <v>2022</v>
      </c>
      <c r="L44" s="36" t="s">
        <v>4593</v>
      </c>
      <c r="M44" s="46"/>
      <c r="N44" s="36">
        <v>6252</v>
      </c>
      <c r="O44" s="46" t="s">
        <v>1775</v>
      </c>
      <c r="P44" s="28" t="s">
        <v>1486</v>
      </c>
      <c r="R44" s="76">
        <v>44805</v>
      </c>
      <c r="S44" s="86"/>
      <c r="T44" s="24"/>
      <c r="U44" s="36">
        <f>U43+1</f>
        <v>4</v>
      </c>
      <c r="V44" s="145" t="s">
        <v>4594</v>
      </c>
    </row>
    <row r="45" spans="1:22" x14ac:dyDescent="0.2">
      <c r="A45" s="24">
        <v>11</v>
      </c>
      <c r="B45" s="24">
        <v>142</v>
      </c>
      <c r="C45" s="44" t="s">
        <v>3610</v>
      </c>
      <c r="D45" s="36">
        <v>326038</v>
      </c>
      <c r="E45" s="36"/>
      <c r="F45" s="138" t="s">
        <v>1840</v>
      </c>
      <c r="G45" s="26" t="s">
        <v>4595</v>
      </c>
      <c r="H45" s="36" t="str">
        <f t="shared" si="5"/>
        <v>Schmidli Brigitte</v>
      </c>
      <c r="I45" s="42">
        <v>22860</v>
      </c>
      <c r="J45" s="68">
        <f t="shared" si="6"/>
        <v>22860</v>
      </c>
      <c r="K45" s="25">
        <v>2022</v>
      </c>
      <c r="L45" s="36" t="s">
        <v>4596</v>
      </c>
      <c r="M45" s="46"/>
      <c r="N45" s="36">
        <v>6022</v>
      </c>
      <c r="O45" s="46" t="s">
        <v>1166</v>
      </c>
      <c r="P45" s="28" t="s">
        <v>1486</v>
      </c>
      <c r="R45" s="76">
        <v>44805</v>
      </c>
      <c r="S45" s="86" t="s">
        <v>2080</v>
      </c>
      <c r="T45" s="24" t="s">
        <v>2080</v>
      </c>
      <c r="U45" s="36">
        <f>U44+1</f>
        <v>5</v>
      </c>
      <c r="V45" s="145" t="s">
        <v>4597</v>
      </c>
    </row>
    <row r="46" spans="1:22" x14ac:dyDescent="0.2">
      <c r="A46" s="24">
        <v>8</v>
      </c>
      <c r="B46" s="24">
        <v>218</v>
      </c>
      <c r="C46" s="44" t="s">
        <v>3610</v>
      </c>
      <c r="D46" s="36">
        <v>162091</v>
      </c>
      <c r="E46" s="36"/>
      <c r="F46" s="138" t="s">
        <v>171</v>
      </c>
      <c r="G46" s="26" t="s">
        <v>4547</v>
      </c>
      <c r="H46" s="36" t="str">
        <f t="shared" si="5"/>
        <v>Stadelmann Helene</v>
      </c>
      <c r="I46" s="42">
        <v>22667</v>
      </c>
      <c r="J46" s="68">
        <f t="shared" si="6"/>
        <v>22667</v>
      </c>
      <c r="K46" s="25">
        <v>2022</v>
      </c>
      <c r="L46" s="36" t="s">
        <v>4548</v>
      </c>
      <c r="M46" s="46"/>
      <c r="N46" s="36">
        <v>6207</v>
      </c>
      <c r="O46" s="46" t="s">
        <v>1162</v>
      </c>
      <c r="P46" s="28" t="s">
        <v>1486</v>
      </c>
      <c r="R46" s="76">
        <v>44562</v>
      </c>
      <c r="S46" s="86" t="s">
        <v>2071</v>
      </c>
      <c r="T46" s="86" t="s">
        <v>2071</v>
      </c>
      <c r="U46" s="36">
        <v>1</v>
      </c>
      <c r="V46" s="145" t="s">
        <v>4549</v>
      </c>
    </row>
    <row r="47" spans="1:22" x14ac:dyDescent="0.2">
      <c r="A47" s="24">
        <v>8</v>
      </c>
      <c r="B47" s="24">
        <v>121</v>
      </c>
      <c r="C47" s="44" t="s">
        <v>3610</v>
      </c>
      <c r="D47" s="36">
        <v>272361</v>
      </c>
      <c r="E47" s="36"/>
      <c r="F47" s="138" t="s">
        <v>171</v>
      </c>
      <c r="G47" s="26" t="s">
        <v>89</v>
      </c>
      <c r="H47" s="36" t="str">
        <f t="shared" si="5"/>
        <v>Stadelmann Werner</v>
      </c>
      <c r="I47" s="42">
        <v>20098</v>
      </c>
      <c r="J47" s="68">
        <f t="shared" si="6"/>
        <v>20098</v>
      </c>
      <c r="K47" s="25">
        <v>2022</v>
      </c>
      <c r="L47" s="36" t="s">
        <v>4548</v>
      </c>
      <c r="M47" s="46"/>
      <c r="N47" s="36">
        <v>6207</v>
      </c>
      <c r="O47" s="46" t="s">
        <v>1162</v>
      </c>
      <c r="P47" s="28" t="s">
        <v>1486</v>
      </c>
      <c r="R47" s="76">
        <v>44562</v>
      </c>
      <c r="S47" s="86" t="s">
        <v>2071</v>
      </c>
      <c r="T47" s="86" t="s">
        <v>2071</v>
      </c>
      <c r="U47" s="36">
        <f>U46+1</f>
        <v>2</v>
      </c>
      <c r="V47" s="145" t="s">
        <v>4586</v>
      </c>
    </row>
    <row r="48" spans="1:22" x14ac:dyDescent="0.2">
      <c r="A48" s="24">
        <v>13</v>
      </c>
      <c r="B48" s="24">
        <v>226</v>
      </c>
      <c r="C48" s="44" t="s">
        <v>3610</v>
      </c>
      <c r="D48" s="36">
        <v>969116</v>
      </c>
      <c r="E48" s="36"/>
      <c r="F48" s="138" t="s">
        <v>4552</v>
      </c>
      <c r="G48" s="26" t="s">
        <v>1221</v>
      </c>
      <c r="H48" s="36" t="str">
        <f t="shared" si="5"/>
        <v>Strebel Ernst</v>
      </c>
      <c r="I48" s="42">
        <v>19486</v>
      </c>
      <c r="J48" s="68">
        <f t="shared" si="6"/>
        <v>19486</v>
      </c>
      <c r="K48" s="25">
        <v>2022</v>
      </c>
      <c r="L48" s="36" t="s">
        <v>4553</v>
      </c>
      <c r="M48" s="46"/>
      <c r="N48" s="36">
        <v>6247</v>
      </c>
      <c r="O48" s="46" t="s">
        <v>30</v>
      </c>
      <c r="P48" s="28" t="s">
        <v>1486</v>
      </c>
      <c r="R48" s="76">
        <v>44562</v>
      </c>
      <c r="S48" s="86"/>
      <c r="T48" s="24"/>
      <c r="U48" s="36">
        <f>U47+1</f>
        <v>3</v>
      </c>
      <c r="V48" s="145" t="s">
        <v>4554</v>
      </c>
    </row>
    <row r="49" spans="1:22" x14ac:dyDescent="0.2">
      <c r="A49" s="24">
        <v>12</v>
      </c>
      <c r="B49" s="24">
        <v>105</v>
      </c>
      <c r="C49" s="44" t="s">
        <v>3610</v>
      </c>
      <c r="D49" s="36">
        <v>104226</v>
      </c>
      <c r="E49" s="36"/>
      <c r="F49" s="138" t="s">
        <v>4578</v>
      </c>
      <c r="G49" s="26" t="s">
        <v>206</v>
      </c>
      <c r="H49" s="36" t="str">
        <f t="shared" si="5"/>
        <v>Zehnder Thomas</v>
      </c>
      <c r="I49" s="42">
        <v>22846</v>
      </c>
      <c r="J49" s="68">
        <f t="shared" si="6"/>
        <v>22846</v>
      </c>
      <c r="K49" s="25">
        <v>2022</v>
      </c>
      <c r="L49" s="36" t="s">
        <v>4579</v>
      </c>
      <c r="M49" s="46"/>
      <c r="N49" s="36">
        <v>6246</v>
      </c>
      <c r="O49" s="46" t="s">
        <v>3</v>
      </c>
      <c r="P49" s="28" t="s">
        <v>1486</v>
      </c>
      <c r="R49" s="76">
        <v>44562</v>
      </c>
      <c r="S49" s="86"/>
      <c r="T49" s="24"/>
      <c r="U49" s="36">
        <f>U48+1</f>
        <v>4</v>
      </c>
      <c r="V49" s="145"/>
    </row>
    <row r="50" spans="1:22" x14ac:dyDescent="0.2">
      <c r="C50" s="44"/>
      <c r="D50" s="36"/>
      <c r="E50" s="36"/>
      <c r="F50" s="138"/>
      <c r="G50" s="36"/>
      <c r="H50" s="36"/>
      <c r="I50" s="42"/>
      <c r="J50" s="68"/>
      <c r="L50" s="36"/>
      <c r="M50" s="46"/>
      <c r="N50" s="25"/>
      <c r="P50" s="28"/>
      <c r="R50" s="86"/>
      <c r="T50" s="36"/>
      <c r="U50" s="86"/>
    </row>
    <row r="51" spans="1:22" x14ac:dyDescent="0.2">
      <c r="C51" s="44"/>
      <c r="D51" s="36"/>
      <c r="E51" s="36"/>
      <c r="F51" s="138"/>
      <c r="G51" s="36"/>
      <c r="H51" s="36"/>
      <c r="I51" s="42"/>
      <c r="J51" s="68"/>
      <c r="L51" s="36"/>
      <c r="M51" s="46"/>
      <c r="N51" s="25"/>
      <c r="P51" s="28"/>
      <c r="R51" s="86"/>
      <c r="T51" s="36"/>
      <c r="U51" s="86"/>
    </row>
    <row r="52" spans="1:22" x14ac:dyDescent="0.2">
      <c r="C52" s="44"/>
      <c r="D52" s="36"/>
      <c r="E52" s="36"/>
      <c r="F52" s="138"/>
      <c r="G52" s="36"/>
      <c r="H52" s="36"/>
      <c r="I52" s="42"/>
      <c r="J52" s="68"/>
      <c r="K52" s="25"/>
      <c r="L52" s="36"/>
      <c r="M52" s="46"/>
      <c r="N52" s="25"/>
      <c r="P52" s="28"/>
      <c r="R52" s="86"/>
      <c r="T52" s="36"/>
      <c r="U52" s="86"/>
    </row>
    <row r="53" spans="1:22" x14ac:dyDescent="0.2">
      <c r="A53" s="67" t="s">
        <v>3931</v>
      </c>
      <c r="B53" s="69"/>
      <c r="C53" s="52"/>
      <c r="D53" s="91"/>
      <c r="E53" s="91"/>
      <c r="F53" s="59" t="s">
        <v>4654</v>
      </c>
      <c r="G53" s="91"/>
      <c r="H53" s="92"/>
      <c r="I53" s="25"/>
      <c r="J53" s="68"/>
      <c r="K53" s="25"/>
      <c r="P53" s="28" t="s">
        <v>740</v>
      </c>
      <c r="Q53" s="6" t="s">
        <v>275</v>
      </c>
      <c r="R53" s="89"/>
      <c r="S53" s="89" t="s">
        <v>2065</v>
      </c>
      <c r="T53" s="6" t="s">
        <v>2094</v>
      </c>
      <c r="U53" s="36"/>
    </row>
    <row r="54" spans="1:22" x14ac:dyDescent="0.2">
      <c r="C54" s="44"/>
      <c r="D54" s="36"/>
      <c r="E54" s="36"/>
      <c r="F54" s="138"/>
      <c r="G54" s="36"/>
      <c r="H54" s="36"/>
      <c r="I54" s="42"/>
      <c r="J54" s="68"/>
      <c r="K54" s="25"/>
      <c r="L54" s="36"/>
      <c r="M54" s="46"/>
      <c r="N54" s="25"/>
      <c r="P54" s="28"/>
      <c r="R54" s="86"/>
      <c r="T54" s="36"/>
      <c r="U54" s="86"/>
    </row>
    <row r="55" spans="1:22" x14ac:dyDescent="0.2">
      <c r="A55" s="25">
        <v>6</v>
      </c>
      <c r="B55" s="25">
        <v>107</v>
      </c>
      <c r="C55" s="44" t="s">
        <v>3610</v>
      </c>
      <c r="D55" s="36">
        <v>104070</v>
      </c>
      <c r="E55" s="36"/>
      <c r="F55" s="138" t="s">
        <v>260</v>
      </c>
      <c r="G55" s="36" t="s">
        <v>1291</v>
      </c>
      <c r="H55" s="36" t="str">
        <f t="shared" ref="H55:H72" si="7">CONCATENATE(F55," ",G55)</f>
        <v>Banz Andreas</v>
      </c>
      <c r="I55" s="42">
        <v>23081</v>
      </c>
      <c r="J55" s="68">
        <f t="shared" ref="J55:J72" si="8">I55</f>
        <v>23081</v>
      </c>
      <c r="K55" s="68">
        <v>44927</v>
      </c>
      <c r="L55" s="36" t="s">
        <v>4599</v>
      </c>
      <c r="M55" s="46"/>
      <c r="N55" s="36">
        <v>6034</v>
      </c>
      <c r="O55" s="46" t="s">
        <v>1141</v>
      </c>
      <c r="P55" s="28" t="s">
        <v>1486</v>
      </c>
      <c r="R55" s="76">
        <v>44927</v>
      </c>
      <c r="S55" s="86">
        <v>2028</v>
      </c>
      <c r="T55" s="24" t="s">
        <v>2080</v>
      </c>
      <c r="U55" s="36">
        <f t="shared" ref="U55:U72" si="9">U54+1</f>
        <v>1</v>
      </c>
      <c r="V55" s="145" t="s">
        <v>4600</v>
      </c>
    </row>
    <row r="56" spans="1:22" x14ac:dyDescent="0.2">
      <c r="A56" s="25">
        <v>9</v>
      </c>
      <c r="B56" s="25">
        <v>119</v>
      </c>
      <c r="C56" s="44" t="s">
        <v>3610</v>
      </c>
      <c r="D56" s="36">
        <v>100035</v>
      </c>
      <c r="E56" s="36"/>
      <c r="F56" s="138" t="s">
        <v>278</v>
      </c>
      <c r="G56" s="36" t="s">
        <v>892</v>
      </c>
      <c r="H56" s="36" t="str">
        <f t="shared" si="7"/>
        <v>Bossert Rolf</v>
      </c>
      <c r="I56" s="42">
        <v>23038</v>
      </c>
      <c r="J56" s="68">
        <f t="shared" si="8"/>
        <v>23038</v>
      </c>
      <c r="K56" s="68">
        <v>44927</v>
      </c>
      <c r="L56" s="36" t="s">
        <v>4645</v>
      </c>
      <c r="M56" s="46"/>
      <c r="N56" s="36">
        <v>6214</v>
      </c>
      <c r="O56" s="46" t="s">
        <v>1793</v>
      </c>
      <c r="P56" s="28" t="s">
        <v>1486</v>
      </c>
      <c r="R56" s="76">
        <v>44927</v>
      </c>
      <c r="S56" s="86"/>
      <c r="T56" s="24"/>
      <c r="U56" s="36">
        <f t="shared" si="9"/>
        <v>2</v>
      </c>
      <c r="V56" s="145" t="s">
        <v>4646</v>
      </c>
    </row>
    <row r="57" spans="1:22" x14ac:dyDescent="0.2">
      <c r="A57" s="25">
        <v>9</v>
      </c>
      <c r="B57" s="25">
        <v>200</v>
      </c>
      <c r="C57" s="44" t="s">
        <v>3610</v>
      </c>
      <c r="D57" s="36">
        <v>246859</v>
      </c>
      <c r="E57" s="36"/>
      <c r="F57" s="138" t="s">
        <v>1137</v>
      </c>
      <c r="G57" s="36" t="s">
        <v>117</v>
      </c>
      <c r="H57" s="36" t="str">
        <f t="shared" si="7"/>
        <v>Erni Roland</v>
      </c>
      <c r="I57" s="42">
        <v>23132</v>
      </c>
      <c r="J57" s="68">
        <f t="shared" si="8"/>
        <v>23132</v>
      </c>
      <c r="K57" s="68">
        <v>44927</v>
      </c>
      <c r="L57" s="36" t="s">
        <v>4601</v>
      </c>
      <c r="M57" s="46"/>
      <c r="N57" s="36">
        <v>6025</v>
      </c>
      <c r="O57" s="46" t="s">
        <v>1783</v>
      </c>
      <c r="P57" s="28" t="s">
        <v>1486</v>
      </c>
      <c r="R57" s="76">
        <v>44927</v>
      </c>
      <c r="S57" s="86" t="s">
        <v>2080</v>
      </c>
      <c r="T57" s="24" t="s">
        <v>2080</v>
      </c>
      <c r="U57" s="36">
        <f t="shared" si="9"/>
        <v>3</v>
      </c>
      <c r="V57" s="145" t="s">
        <v>4602</v>
      </c>
    </row>
    <row r="58" spans="1:22" x14ac:dyDescent="0.2">
      <c r="A58" s="25">
        <v>8</v>
      </c>
      <c r="B58" s="25">
        <v>217</v>
      </c>
      <c r="C58" s="44" t="s">
        <v>3610</v>
      </c>
      <c r="D58" s="36">
        <v>736758</v>
      </c>
      <c r="E58" s="36"/>
      <c r="F58" s="138" t="s">
        <v>420</v>
      </c>
      <c r="G58" s="36" t="s">
        <v>71</v>
      </c>
      <c r="H58" s="36" t="str">
        <f t="shared" si="7"/>
        <v>Fischer Franz</v>
      </c>
      <c r="I58" s="42">
        <v>23120</v>
      </c>
      <c r="J58" s="68">
        <f t="shared" si="8"/>
        <v>23120</v>
      </c>
      <c r="K58" s="68">
        <v>44927</v>
      </c>
      <c r="L58" s="36" t="s">
        <v>4603</v>
      </c>
      <c r="M58" s="46"/>
      <c r="N58" s="36">
        <v>6037</v>
      </c>
      <c r="O58" s="46" t="s">
        <v>1163</v>
      </c>
      <c r="P58" s="28" t="s">
        <v>1486</v>
      </c>
      <c r="R58" s="76">
        <v>44927</v>
      </c>
      <c r="S58" s="86"/>
      <c r="T58" s="24" t="s">
        <v>2080</v>
      </c>
      <c r="U58" s="36">
        <f t="shared" si="9"/>
        <v>4</v>
      </c>
      <c r="V58" s="145" t="s">
        <v>4604</v>
      </c>
    </row>
    <row r="59" spans="1:22" x14ac:dyDescent="0.2">
      <c r="A59" s="25">
        <v>13</v>
      </c>
      <c r="B59" s="25">
        <v>248</v>
      </c>
      <c r="C59" s="44" t="s">
        <v>3610</v>
      </c>
      <c r="D59" s="36">
        <v>182844</v>
      </c>
      <c r="E59" s="36"/>
      <c r="F59" s="138" t="s">
        <v>420</v>
      </c>
      <c r="G59" s="36" t="s">
        <v>87</v>
      </c>
      <c r="H59" s="36" t="str">
        <f t="shared" si="7"/>
        <v>Fischer Paul</v>
      </c>
      <c r="I59" s="42">
        <v>23259</v>
      </c>
      <c r="J59" s="68">
        <f t="shared" si="8"/>
        <v>23259</v>
      </c>
      <c r="K59" s="68">
        <v>44927</v>
      </c>
      <c r="L59" s="36" t="s">
        <v>4605</v>
      </c>
      <c r="M59" s="46"/>
      <c r="N59" s="36">
        <v>6247</v>
      </c>
      <c r="O59" s="46" t="s">
        <v>30</v>
      </c>
      <c r="P59" s="28" t="s">
        <v>1486</v>
      </c>
      <c r="R59" s="76">
        <v>44927</v>
      </c>
      <c r="S59" s="86"/>
      <c r="T59" s="24"/>
      <c r="U59" s="36">
        <f t="shared" si="9"/>
        <v>5</v>
      </c>
      <c r="V59" s="145" t="s">
        <v>4606</v>
      </c>
    </row>
    <row r="60" spans="1:22" x14ac:dyDescent="0.2">
      <c r="A60" s="25">
        <v>6</v>
      </c>
      <c r="B60" s="25">
        <v>225</v>
      </c>
      <c r="C60" s="44" t="s">
        <v>3610</v>
      </c>
      <c r="D60" s="36">
        <v>170026</v>
      </c>
      <c r="E60" s="36"/>
      <c r="F60" s="138" t="s">
        <v>800</v>
      </c>
      <c r="G60" s="36" t="s">
        <v>63</v>
      </c>
      <c r="H60" s="36" t="str">
        <f t="shared" si="7"/>
        <v>Furrer Josef</v>
      </c>
      <c r="I60" s="42">
        <v>23155</v>
      </c>
      <c r="J60" s="68">
        <f t="shared" si="8"/>
        <v>23155</v>
      </c>
      <c r="K60" s="68">
        <v>44927</v>
      </c>
      <c r="L60" s="36" t="s">
        <v>4607</v>
      </c>
      <c r="M60" s="46"/>
      <c r="N60" s="36">
        <v>6288</v>
      </c>
      <c r="O60" s="46" t="s">
        <v>33</v>
      </c>
      <c r="P60" s="28" t="s">
        <v>1486</v>
      </c>
      <c r="R60" s="76">
        <v>44927</v>
      </c>
      <c r="S60" s="86" t="s">
        <v>2080</v>
      </c>
      <c r="T60" s="24" t="s">
        <v>2080</v>
      </c>
      <c r="U60" s="36">
        <f t="shared" si="9"/>
        <v>6</v>
      </c>
      <c r="V60" s="145" t="s">
        <v>4608</v>
      </c>
    </row>
    <row r="61" spans="1:22" x14ac:dyDescent="0.2">
      <c r="A61" s="25">
        <v>9</v>
      </c>
      <c r="B61" s="25">
        <v>214</v>
      </c>
      <c r="C61" s="44" t="s">
        <v>3610</v>
      </c>
      <c r="D61" s="36">
        <v>176845</v>
      </c>
      <c r="E61" s="36"/>
      <c r="F61" s="138" t="s">
        <v>1919</v>
      </c>
      <c r="G61" s="36" t="s">
        <v>225</v>
      </c>
      <c r="H61" s="36" t="str">
        <f t="shared" si="7"/>
        <v>Häfeli Urs</v>
      </c>
      <c r="I61" s="42">
        <v>23038</v>
      </c>
      <c r="J61" s="68">
        <f t="shared" si="8"/>
        <v>23038</v>
      </c>
      <c r="K61" s="68">
        <v>44927</v>
      </c>
      <c r="L61" s="36" t="s">
        <v>4609</v>
      </c>
      <c r="M61" s="46"/>
      <c r="N61" s="36">
        <v>6212</v>
      </c>
      <c r="O61" s="46" t="s">
        <v>1778</v>
      </c>
      <c r="P61" s="28" t="s">
        <v>1486</v>
      </c>
      <c r="R61" s="76">
        <v>44927</v>
      </c>
      <c r="S61" s="86" t="s">
        <v>2071</v>
      </c>
      <c r="T61" s="24" t="s">
        <v>2071</v>
      </c>
      <c r="U61" s="36">
        <f t="shared" si="9"/>
        <v>7</v>
      </c>
      <c r="V61" s="145" t="s">
        <v>4610</v>
      </c>
    </row>
    <row r="62" spans="1:22" x14ac:dyDescent="0.2">
      <c r="A62" s="25">
        <v>11</v>
      </c>
      <c r="B62" s="25">
        <v>142</v>
      </c>
      <c r="C62" s="44" t="s">
        <v>3610</v>
      </c>
      <c r="D62" s="36">
        <v>105782</v>
      </c>
      <c r="E62" s="36"/>
      <c r="F62" s="138" t="s">
        <v>1027</v>
      </c>
      <c r="G62" s="36" t="s">
        <v>62</v>
      </c>
      <c r="H62" s="36" t="str">
        <f t="shared" si="7"/>
        <v>Hurschler Hans</v>
      </c>
      <c r="I62" s="42">
        <v>23094</v>
      </c>
      <c r="J62" s="68">
        <f t="shared" si="8"/>
        <v>23094</v>
      </c>
      <c r="K62" s="68">
        <v>44927</v>
      </c>
      <c r="L62" s="36" t="s">
        <v>4634</v>
      </c>
      <c r="M62" s="46"/>
      <c r="N62" s="36">
        <v>6022</v>
      </c>
      <c r="O62" s="46" t="s">
        <v>1166</v>
      </c>
      <c r="P62" s="28" t="s">
        <v>1486</v>
      </c>
      <c r="R62" s="76">
        <v>44927</v>
      </c>
      <c r="S62" s="86" t="s">
        <v>2080</v>
      </c>
      <c r="T62" s="24" t="s">
        <v>2080</v>
      </c>
      <c r="U62" s="36">
        <f t="shared" si="9"/>
        <v>8</v>
      </c>
      <c r="V62" s="145" t="s">
        <v>4635</v>
      </c>
    </row>
    <row r="63" spans="1:22" x14ac:dyDescent="0.2">
      <c r="A63" s="25">
        <v>8</v>
      </c>
      <c r="B63" s="25">
        <v>217</v>
      </c>
      <c r="C63" s="44" t="s">
        <v>3610</v>
      </c>
      <c r="D63" s="36">
        <v>152265</v>
      </c>
      <c r="E63" s="36"/>
      <c r="F63" s="138" t="s">
        <v>394</v>
      </c>
      <c r="G63" s="36" t="s">
        <v>115</v>
      </c>
      <c r="H63" s="36" t="str">
        <f t="shared" si="7"/>
        <v>Hüsler Pius</v>
      </c>
      <c r="I63" s="42">
        <v>23069</v>
      </c>
      <c r="J63" s="68">
        <f t="shared" si="8"/>
        <v>23069</v>
      </c>
      <c r="K63" s="68">
        <v>44927</v>
      </c>
      <c r="L63" s="36" t="s">
        <v>4648</v>
      </c>
      <c r="M63" s="46"/>
      <c r="N63" s="36">
        <v>6207</v>
      </c>
      <c r="O63" s="46" t="s">
        <v>1162</v>
      </c>
      <c r="P63" s="28" t="s">
        <v>1486</v>
      </c>
      <c r="R63" s="76">
        <v>44927</v>
      </c>
      <c r="S63" s="86"/>
      <c r="T63" s="24"/>
      <c r="U63" s="36">
        <f t="shared" si="9"/>
        <v>9</v>
      </c>
      <c r="V63" s="145" t="s">
        <v>4649</v>
      </c>
    </row>
    <row r="64" spans="1:22" x14ac:dyDescent="0.2">
      <c r="A64" s="25">
        <v>6</v>
      </c>
      <c r="B64" s="25">
        <v>145</v>
      </c>
      <c r="C64" s="44" t="s">
        <v>3610</v>
      </c>
      <c r="D64" s="36">
        <v>109172</v>
      </c>
      <c r="E64" s="36"/>
      <c r="F64" s="138" t="s">
        <v>1960</v>
      </c>
      <c r="G64" s="36" t="s">
        <v>71</v>
      </c>
      <c r="H64" s="36" t="str">
        <f t="shared" si="7"/>
        <v>Kneubühler Franz</v>
      </c>
      <c r="I64" s="42">
        <v>23266</v>
      </c>
      <c r="J64" s="68">
        <f t="shared" si="8"/>
        <v>23266</v>
      </c>
      <c r="K64" s="68">
        <v>44927</v>
      </c>
      <c r="L64" s="36" t="s">
        <v>4637</v>
      </c>
      <c r="M64" s="46"/>
      <c r="N64" s="36">
        <v>6289</v>
      </c>
      <c r="O64" s="46" t="s">
        <v>781</v>
      </c>
      <c r="P64" s="28" t="s">
        <v>1486</v>
      </c>
      <c r="R64" s="76">
        <v>44927</v>
      </c>
      <c r="S64" s="86" t="s">
        <v>2080</v>
      </c>
      <c r="T64" s="24" t="s">
        <v>2080</v>
      </c>
      <c r="U64" s="36">
        <f t="shared" si="9"/>
        <v>10</v>
      </c>
      <c r="V64" s="145" t="s">
        <v>4638</v>
      </c>
    </row>
    <row r="65" spans="1:22" x14ac:dyDescent="0.2">
      <c r="A65" s="25">
        <v>16</v>
      </c>
      <c r="B65" s="25">
        <v>189</v>
      </c>
      <c r="C65" s="44" t="s">
        <v>3610</v>
      </c>
      <c r="D65" s="36">
        <v>317292</v>
      </c>
      <c r="E65" s="36"/>
      <c r="F65" s="138" t="s">
        <v>3714</v>
      </c>
      <c r="G65" s="36" t="s">
        <v>4547</v>
      </c>
      <c r="H65" s="36" t="str">
        <f t="shared" si="7"/>
        <v>Krauer Helene</v>
      </c>
      <c r="I65" s="42">
        <v>23180</v>
      </c>
      <c r="J65" s="68">
        <f t="shared" si="8"/>
        <v>23180</v>
      </c>
      <c r="K65" s="68">
        <v>44927</v>
      </c>
      <c r="L65" s="36" t="s">
        <v>4611</v>
      </c>
      <c r="M65" s="46"/>
      <c r="N65" s="36">
        <v>6102</v>
      </c>
      <c r="O65" s="46" t="s">
        <v>1786</v>
      </c>
      <c r="P65" s="28" t="s">
        <v>1486</v>
      </c>
      <c r="R65" s="76">
        <v>44927</v>
      </c>
      <c r="S65" s="87" t="s">
        <v>2080</v>
      </c>
      <c r="T65" s="45" t="s">
        <v>2080</v>
      </c>
      <c r="U65" s="36">
        <f t="shared" si="9"/>
        <v>11</v>
      </c>
      <c r="V65" s="145" t="s">
        <v>4612</v>
      </c>
    </row>
    <row r="66" spans="1:22" x14ac:dyDescent="0.2">
      <c r="A66" s="25">
        <v>12</v>
      </c>
      <c r="B66" s="25">
        <v>246</v>
      </c>
      <c r="C66" s="44" t="s">
        <v>3610</v>
      </c>
      <c r="D66" s="36">
        <v>166338</v>
      </c>
      <c r="E66" s="36"/>
      <c r="F66" s="138" t="s">
        <v>1043</v>
      </c>
      <c r="G66" s="36" t="s">
        <v>213</v>
      </c>
      <c r="H66" s="36" t="str">
        <f t="shared" si="7"/>
        <v>Kreis Philipp</v>
      </c>
      <c r="I66" s="42">
        <v>23017</v>
      </c>
      <c r="J66" s="68">
        <f t="shared" si="8"/>
        <v>23017</v>
      </c>
      <c r="K66" s="68">
        <v>44927</v>
      </c>
      <c r="L66" s="36" t="s">
        <v>4641</v>
      </c>
      <c r="M66" s="46"/>
      <c r="N66" s="36">
        <v>4806</v>
      </c>
      <c r="O66" s="46" t="s">
        <v>1151</v>
      </c>
      <c r="P66" s="28" t="s">
        <v>1486</v>
      </c>
      <c r="R66" s="76">
        <v>44927</v>
      </c>
      <c r="S66" s="86" t="s">
        <v>2080</v>
      </c>
      <c r="T66" s="24" t="s">
        <v>2080</v>
      </c>
      <c r="U66" s="36">
        <f t="shared" si="9"/>
        <v>12</v>
      </c>
      <c r="V66" s="145" t="s">
        <v>4642</v>
      </c>
    </row>
    <row r="67" spans="1:22" x14ac:dyDescent="0.2">
      <c r="A67" s="25">
        <v>6</v>
      </c>
      <c r="B67" s="25">
        <v>107</v>
      </c>
      <c r="C67" s="44" t="s">
        <v>3610</v>
      </c>
      <c r="D67" s="36">
        <v>277919</v>
      </c>
      <c r="E67" s="36"/>
      <c r="F67" s="138" t="s">
        <v>1050</v>
      </c>
      <c r="G67" s="36" t="s">
        <v>135</v>
      </c>
      <c r="H67" s="36" t="str">
        <f t="shared" si="7"/>
        <v>Kurmann Niklaus</v>
      </c>
      <c r="I67" s="42">
        <v>23263</v>
      </c>
      <c r="J67" s="68">
        <f t="shared" si="8"/>
        <v>23263</v>
      </c>
      <c r="K67" s="68">
        <v>44927</v>
      </c>
      <c r="L67" s="36" t="s">
        <v>4613</v>
      </c>
      <c r="M67" s="46"/>
      <c r="N67" s="36">
        <v>6275</v>
      </c>
      <c r="O67" s="46" t="s">
        <v>2</v>
      </c>
      <c r="P67" s="28" t="s">
        <v>1486</v>
      </c>
      <c r="R67" s="76">
        <v>44927</v>
      </c>
      <c r="S67" s="86" t="s">
        <v>2071</v>
      </c>
      <c r="T67" s="24" t="s">
        <v>2071</v>
      </c>
      <c r="U67" s="36">
        <f t="shared" si="9"/>
        <v>13</v>
      </c>
      <c r="V67" s="145" t="s">
        <v>4614</v>
      </c>
    </row>
    <row r="68" spans="1:22" x14ac:dyDescent="0.2">
      <c r="A68" s="25">
        <v>6</v>
      </c>
      <c r="B68" s="25">
        <v>128</v>
      </c>
      <c r="C68" s="44" t="s">
        <v>3610</v>
      </c>
      <c r="D68" s="36">
        <v>224445</v>
      </c>
      <c r="E68" s="36"/>
      <c r="F68" s="138" t="s">
        <v>4615</v>
      </c>
      <c r="G68" s="36" t="s">
        <v>1285</v>
      </c>
      <c r="H68" s="36" t="str">
        <f t="shared" si="7"/>
        <v>Müller-Flühler Armin</v>
      </c>
      <c r="I68" s="42">
        <v>23087</v>
      </c>
      <c r="J68" s="68">
        <f t="shared" si="8"/>
        <v>23087</v>
      </c>
      <c r="K68" s="68">
        <v>44927</v>
      </c>
      <c r="L68" s="36" t="s">
        <v>4616</v>
      </c>
      <c r="M68" s="46"/>
      <c r="N68" s="36">
        <v>6294</v>
      </c>
      <c r="O68" s="46" t="s">
        <v>18</v>
      </c>
      <c r="P68" s="28" t="s">
        <v>1486</v>
      </c>
      <c r="R68" s="76">
        <v>44927</v>
      </c>
      <c r="S68" s="86" t="s">
        <v>2080</v>
      </c>
      <c r="T68" s="24" t="s">
        <v>2080</v>
      </c>
      <c r="U68" s="36">
        <f t="shared" si="9"/>
        <v>14</v>
      </c>
      <c r="V68" s="145" t="s">
        <v>4617</v>
      </c>
    </row>
    <row r="69" spans="1:22" x14ac:dyDescent="0.2">
      <c r="A69" s="25">
        <v>9</v>
      </c>
      <c r="B69" s="25">
        <v>198</v>
      </c>
      <c r="C69" s="44" t="s">
        <v>3610</v>
      </c>
      <c r="D69" s="36">
        <v>100370</v>
      </c>
      <c r="E69" s="36"/>
      <c r="F69" s="138" t="s">
        <v>4587</v>
      </c>
      <c r="G69" s="36" t="s">
        <v>139</v>
      </c>
      <c r="H69" s="36" t="str">
        <f t="shared" si="7"/>
        <v>Seeholzer Bruno</v>
      </c>
      <c r="I69" s="42">
        <v>23015</v>
      </c>
      <c r="J69" s="68">
        <f t="shared" si="8"/>
        <v>23015</v>
      </c>
      <c r="K69" s="68">
        <v>44927</v>
      </c>
      <c r="L69" s="36" t="s">
        <v>4588</v>
      </c>
      <c r="M69" s="46"/>
      <c r="N69" s="36">
        <v>6222</v>
      </c>
      <c r="O69" s="46" t="s">
        <v>17</v>
      </c>
      <c r="P69" s="28" t="s">
        <v>1486</v>
      </c>
      <c r="R69" s="76">
        <v>44927</v>
      </c>
      <c r="S69" s="86"/>
      <c r="T69" s="24"/>
      <c r="U69" s="36">
        <f t="shared" si="9"/>
        <v>15</v>
      </c>
      <c r="V69" s="145" t="s">
        <v>4589</v>
      </c>
    </row>
    <row r="70" spans="1:22" x14ac:dyDescent="0.2">
      <c r="A70" s="24">
        <v>17</v>
      </c>
      <c r="B70" s="24">
        <v>126</v>
      </c>
      <c r="C70" s="44" t="s">
        <v>3610</v>
      </c>
      <c r="D70" s="36">
        <v>100042</v>
      </c>
      <c r="E70" s="36"/>
      <c r="F70" s="138" t="s">
        <v>171</v>
      </c>
      <c r="G70" s="36" t="s">
        <v>4650</v>
      </c>
      <c r="H70" s="36" t="str">
        <f t="shared" si="7"/>
        <v>Stadelmann Anita</v>
      </c>
      <c r="I70" s="43">
        <v>23208</v>
      </c>
      <c r="J70" s="68">
        <f t="shared" si="8"/>
        <v>23208</v>
      </c>
      <c r="K70" s="68">
        <v>44928</v>
      </c>
      <c r="L70" s="36" t="s">
        <v>4652</v>
      </c>
      <c r="M70" s="46"/>
      <c r="N70" s="36">
        <v>6017</v>
      </c>
      <c r="O70" s="46" t="s">
        <v>24</v>
      </c>
      <c r="P70" s="28" t="s">
        <v>1486</v>
      </c>
      <c r="R70" s="76">
        <v>44928</v>
      </c>
      <c r="S70" s="86" t="s">
        <v>2071</v>
      </c>
      <c r="T70" s="24" t="s">
        <v>2080</v>
      </c>
      <c r="U70" s="36">
        <f t="shared" si="9"/>
        <v>16</v>
      </c>
      <c r="V70" s="136" t="s">
        <v>4653</v>
      </c>
    </row>
    <row r="71" spans="1:22" x14ac:dyDescent="0.2">
      <c r="A71" s="25">
        <v>9</v>
      </c>
      <c r="B71" s="25">
        <v>148</v>
      </c>
      <c r="C71" s="44" t="s">
        <v>3610</v>
      </c>
      <c r="D71" s="36">
        <v>174650</v>
      </c>
      <c r="E71" s="36"/>
      <c r="F71" s="138" t="s">
        <v>1108</v>
      </c>
      <c r="G71" s="36" t="s">
        <v>137</v>
      </c>
      <c r="H71" s="36" t="str">
        <f t="shared" si="7"/>
        <v>Wiederkehr Beat</v>
      </c>
      <c r="I71" s="42">
        <v>23086</v>
      </c>
      <c r="J71" s="68">
        <f t="shared" si="8"/>
        <v>23086</v>
      </c>
      <c r="K71" s="68">
        <v>44927</v>
      </c>
      <c r="L71" s="36" t="s">
        <v>4618</v>
      </c>
      <c r="M71" s="46"/>
      <c r="N71" s="36">
        <v>6027</v>
      </c>
      <c r="O71" s="46" t="s">
        <v>13</v>
      </c>
      <c r="P71" s="28" t="s">
        <v>1486</v>
      </c>
      <c r="R71" s="76">
        <v>44927</v>
      </c>
      <c r="S71" s="86" t="s">
        <v>2071</v>
      </c>
      <c r="T71" s="24" t="s">
        <v>2080</v>
      </c>
      <c r="U71" s="36">
        <f t="shared" si="9"/>
        <v>17</v>
      </c>
      <c r="V71" s="145" t="s">
        <v>4619</v>
      </c>
    </row>
    <row r="72" spans="1:22" x14ac:dyDescent="0.2">
      <c r="A72" s="28">
        <v>9</v>
      </c>
      <c r="B72" s="28">
        <v>231</v>
      </c>
      <c r="C72" s="44" t="s">
        <v>3610</v>
      </c>
      <c r="D72" s="36">
        <v>100224</v>
      </c>
      <c r="E72" s="36"/>
      <c r="F72" s="29" t="s">
        <v>1108</v>
      </c>
      <c r="G72" s="31" t="s">
        <v>62</v>
      </c>
      <c r="H72" s="36" t="str">
        <f t="shared" si="7"/>
        <v>Wiederkehr Hans</v>
      </c>
      <c r="I72" s="42">
        <v>23068</v>
      </c>
      <c r="J72" s="68">
        <f t="shared" si="8"/>
        <v>23068</v>
      </c>
      <c r="K72" s="68">
        <v>44927</v>
      </c>
      <c r="L72" s="36" t="s">
        <v>4620</v>
      </c>
      <c r="M72" s="46"/>
      <c r="N72" s="36">
        <v>6206</v>
      </c>
      <c r="O72" s="46" t="s">
        <v>1146</v>
      </c>
      <c r="P72" s="28" t="s">
        <v>1486</v>
      </c>
      <c r="R72" s="76">
        <v>44927</v>
      </c>
      <c r="S72" s="86" t="s">
        <v>1486</v>
      </c>
      <c r="T72" s="24"/>
      <c r="U72" s="36">
        <f t="shared" si="9"/>
        <v>18</v>
      </c>
      <c r="V72" s="145" t="s">
        <v>4621</v>
      </c>
    </row>
    <row r="73" spans="1:22" x14ac:dyDescent="0.2">
      <c r="A73" s="28"/>
      <c r="B73" s="28"/>
      <c r="C73" s="44"/>
      <c r="D73" s="36"/>
      <c r="E73" s="36"/>
      <c r="F73" s="29"/>
      <c r="G73" s="31"/>
      <c r="H73" s="36"/>
      <c r="I73" s="42"/>
      <c r="J73" s="68"/>
      <c r="K73" s="68"/>
      <c r="L73" s="36"/>
      <c r="M73" s="46"/>
      <c r="N73" s="25"/>
      <c r="P73" s="28"/>
      <c r="R73" s="86"/>
      <c r="T73" s="36"/>
      <c r="U73" s="86"/>
    </row>
    <row r="74" spans="1:22" x14ac:dyDescent="0.2">
      <c r="C74"/>
      <c r="J74" s="68"/>
      <c r="K74" s="68"/>
      <c r="R74" s="86"/>
      <c r="T74" s="36"/>
    </row>
    <row r="75" spans="1:22" x14ac:dyDescent="0.2">
      <c r="C75"/>
      <c r="D75" s="53" t="s">
        <v>1609</v>
      </c>
      <c r="E75" s="53"/>
      <c r="F75" s="142" t="s">
        <v>6746</v>
      </c>
      <c r="G75" s="90"/>
      <c r="J75" s="68"/>
      <c r="K75" s="68"/>
      <c r="R75" s="86"/>
      <c r="T75" s="36"/>
    </row>
    <row r="76" spans="1:22" x14ac:dyDescent="0.2">
      <c r="A76" s="67" t="s">
        <v>6747</v>
      </c>
      <c r="B76" s="69"/>
      <c r="C76" s="52"/>
      <c r="D76" s="91"/>
      <c r="E76" s="91"/>
      <c r="F76" s="140" t="s">
        <v>6748</v>
      </c>
      <c r="G76" s="121"/>
      <c r="H76" s="26"/>
      <c r="I76" s="25"/>
      <c r="J76" s="68"/>
      <c r="K76" s="68"/>
      <c r="P76" s="28"/>
      <c r="Q76" s="6"/>
      <c r="R76" s="89"/>
      <c r="S76" s="6"/>
      <c r="T76" s="36"/>
      <c r="U76" s="24"/>
    </row>
    <row r="77" spans="1:22" x14ac:dyDescent="0.2">
      <c r="A77" s="28"/>
      <c r="B77" s="28"/>
      <c r="C77" s="37"/>
      <c r="D77" s="28"/>
      <c r="E77" s="28"/>
      <c r="F77" s="29"/>
      <c r="G77" s="31"/>
      <c r="H77" s="31"/>
      <c r="I77" s="17"/>
      <c r="J77" s="68"/>
      <c r="K77" s="68"/>
      <c r="L77" s="31"/>
      <c r="M77" s="31"/>
      <c r="N77" s="28"/>
      <c r="O77" s="31"/>
      <c r="P77" s="28"/>
      <c r="Q77" s="28"/>
      <c r="R77" s="28"/>
      <c r="S77" s="28"/>
      <c r="T77" s="28"/>
      <c r="U77" s="28"/>
    </row>
    <row r="78" spans="1:22" x14ac:dyDescent="0.2">
      <c r="A78" s="28"/>
      <c r="B78" s="28"/>
      <c r="C78" s="37"/>
      <c r="D78" s="28"/>
      <c r="E78" s="28"/>
      <c r="F78" s="29"/>
      <c r="G78" s="31"/>
      <c r="H78" s="31"/>
      <c r="I78" s="17"/>
      <c r="J78" s="68"/>
      <c r="K78" s="68"/>
      <c r="L78" s="31"/>
      <c r="M78" s="31"/>
      <c r="N78" s="28"/>
      <c r="O78" s="31"/>
      <c r="P78" s="28"/>
      <c r="Q78" s="28"/>
      <c r="R78" s="28"/>
      <c r="S78" s="28"/>
      <c r="T78" s="28"/>
      <c r="U78" s="28"/>
    </row>
    <row r="79" spans="1:22" x14ac:dyDescent="0.2">
      <c r="A79" s="6" t="s">
        <v>821</v>
      </c>
      <c r="B79" s="6" t="s">
        <v>1126</v>
      </c>
      <c r="C79" s="6" t="s">
        <v>189</v>
      </c>
      <c r="D79" s="6" t="s">
        <v>6866</v>
      </c>
      <c r="E79" s="6" t="s">
        <v>6867</v>
      </c>
      <c r="F79" s="3" t="s">
        <v>190</v>
      </c>
      <c r="G79" s="3" t="s">
        <v>663</v>
      </c>
      <c r="H79" s="3" t="s">
        <v>1128</v>
      </c>
      <c r="I79" s="15" t="s">
        <v>191</v>
      </c>
      <c r="J79" s="7" t="s">
        <v>906</v>
      </c>
      <c r="K79" s="8" t="s">
        <v>192</v>
      </c>
      <c r="L79" s="3" t="s">
        <v>194</v>
      </c>
      <c r="M79" s="3" t="s">
        <v>4656</v>
      </c>
      <c r="N79" s="6" t="s">
        <v>195</v>
      </c>
      <c r="O79" s="3" t="s">
        <v>1062</v>
      </c>
      <c r="P79" s="6" t="s">
        <v>740</v>
      </c>
      <c r="Q79" s="6" t="s">
        <v>740</v>
      </c>
      <c r="R79" s="6" t="s">
        <v>2059</v>
      </c>
      <c r="S79" s="89" t="s">
        <v>2065</v>
      </c>
      <c r="T79" s="6" t="s">
        <v>2094</v>
      </c>
      <c r="U79" s="36"/>
      <c r="V79" s="3" t="s">
        <v>6865</v>
      </c>
    </row>
    <row r="80" spans="1:22" x14ac:dyDescent="0.2">
      <c r="A80" s="28"/>
      <c r="B80" s="28"/>
      <c r="C80" s="44"/>
      <c r="D80" s="36"/>
      <c r="E80" s="36"/>
      <c r="F80" s="29"/>
      <c r="G80" s="31"/>
      <c r="H80" s="36"/>
      <c r="I80" s="42"/>
      <c r="J80" s="68"/>
      <c r="K80" s="68"/>
      <c r="L80" s="36"/>
      <c r="M80" s="46"/>
      <c r="N80" s="36"/>
      <c r="O80" s="46"/>
      <c r="P80" s="28"/>
      <c r="R80" s="76"/>
      <c r="S80" s="86"/>
      <c r="T80" s="24"/>
      <c r="U80" s="36"/>
      <c r="V80" s="145"/>
    </row>
    <row r="81" spans="1:22" x14ac:dyDescent="0.2">
      <c r="A81" s="24" t="str">
        <f>[1]Neu_Veteranen!$A570</f>
        <v>R11</v>
      </c>
      <c r="B81" s="24" t="str">
        <f>[1]Neu_Veteranen!$B570</f>
        <v>Sursee FSG</v>
      </c>
      <c r="C81" s="147" t="str">
        <f>[1]Neu_Veteranen!C570</f>
        <v>nVet</v>
      </c>
      <c r="D81">
        <f>[1]Neu_Veteranen!D570</f>
        <v>99046799</v>
      </c>
      <c r="E81">
        <f>[1]Neu_Veteranen!E570</f>
        <v>609368</v>
      </c>
      <c r="F81" s="139" t="str">
        <f>[1]Neu_Veteranen!F570</f>
        <v>Arnold</v>
      </c>
      <c r="G81" s="139" t="str">
        <f>[1]Neu_Veteranen!G570</f>
        <v>Christoph</v>
      </c>
      <c r="H81" s="139" t="str">
        <f>[1]Neu_Veteranen!H570</f>
        <v>Arnold Christoph</v>
      </c>
      <c r="I81" s="143">
        <f>[1]Neu_Veteranen!I570</f>
        <v>23039</v>
      </c>
      <c r="J81" s="139">
        <f>[1]Neu_Veteranen!J$570</f>
        <v>23039</v>
      </c>
      <c r="K81" s="148">
        <f>[1]Neu_Veteranen!K570</f>
        <v>44933</v>
      </c>
      <c r="L81" s="139" t="str">
        <f>[1]Neu_Veteranen!L570</f>
        <v>Badstrasse</v>
      </c>
      <c r="M81" s="136" t="str">
        <f>[1]Neu_Veteranen!M570</f>
        <v>13B</v>
      </c>
      <c r="N81" s="24">
        <f>[1]Neu_Veteranen!N570</f>
        <v>6210</v>
      </c>
      <c r="O81" s="136" t="str">
        <f>[1]Neu_Veteranen!O570</f>
        <v>Sursee</v>
      </c>
      <c r="P81" s="28" t="s">
        <v>1486</v>
      </c>
      <c r="Q81" s="139" t="str">
        <f>[1]Neu_Veteranen!Q$570</f>
        <v>Ja</v>
      </c>
      <c r="R81" s="76">
        <f>[1]Neu_Veteranen!S570</f>
        <v>44943</v>
      </c>
      <c r="S81" s="139" t="str">
        <f>[1]Neu_Veteranen!T570</f>
        <v>nein</v>
      </c>
      <c r="T81" s="139" t="str">
        <f>[1]Neu_Veteranen!U570</f>
        <v>nein</v>
      </c>
      <c r="U81" s="36">
        <f>[1]Neu_Veteranen!V570</f>
        <v>1</v>
      </c>
      <c r="V81" s="136" t="str">
        <f>[1]Neu_Veteranen!W570</f>
        <v>christopharnold@bluewin.ch</v>
      </c>
    </row>
    <row r="82" spans="1:22" x14ac:dyDescent="0.2">
      <c r="A82" s="24" t="str">
        <f>[1]Neu_Veteranen!$A571</f>
        <v>R13</v>
      </c>
      <c r="B82" s="24" t="str">
        <f>[1]Neu_Veteranen!$B571</f>
        <v>Santenberg SV</v>
      </c>
      <c r="C82" s="147" t="str">
        <f>[1]Neu_Veteranen!C571</f>
        <v>nVet</v>
      </c>
      <c r="D82">
        <f>[1]Neu_Veteranen!D571</f>
        <v>99046928</v>
      </c>
      <c r="E82">
        <f>[1]Neu_Veteranen!E571</f>
        <v>678167</v>
      </c>
      <c r="F82" s="139" t="str">
        <f>[1]Neu_Veteranen!F571</f>
        <v>Schacher</v>
      </c>
      <c r="G82" s="139" t="str">
        <f>[1]Neu_Veteranen!G571</f>
        <v>Edith</v>
      </c>
      <c r="H82" s="139" t="str">
        <f>[1]Neu_Veteranen!H571</f>
        <v>Schacher Edith</v>
      </c>
      <c r="I82" s="143">
        <f>[1]Neu_Veteranen!I571</f>
        <v>23131</v>
      </c>
      <c r="J82" s="139">
        <f>[1]Neu_Veteranen!J$570</f>
        <v>23039</v>
      </c>
      <c r="K82" s="148">
        <f>[1]Neu_Veteranen!K571</f>
        <v>44934</v>
      </c>
      <c r="L82" s="139" t="str">
        <f>[1]Neu_Veteranen!L571</f>
        <v>Nebikerstrasse</v>
      </c>
      <c r="M82" s="136" t="str">
        <f>[1]Neu_Veteranen!M571</f>
        <v>86c</v>
      </c>
      <c r="N82" s="24">
        <f>[1]Neu_Veteranen!N571</f>
        <v>6247</v>
      </c>
      <c r="O82" s="136" t="str">
        <f>[1]Neu_Veteranen!O571</f>
        <v>Schötz</v>
      </c>
      <c r="P82" s="28" t="s">
        <v>1486</v>
      </c>
      <c r="Q82" s="139" t="str">
        <f>[1]Neu_Veteranen!Q$570</f>
        <v>Ja</v>
      </c>
      <c r="R82" s="76">
        <f>[1]Neu_Veteranen!S571</f>
        <v>44972</v>
      </c>
      <c r="S82" s="139" t="str">
        <f>[1]Neu_Veteranen!T571</f>
        <v>nein</v>
      </c>
      <c r="T82" s="139" t="str">
        <f>[1]Neu_Veteranen!U571</f>
        <v>nein</v>
      </c>
      <c r="U82" s="36">
        <f>[1]Neu_Veteranen!V571</f>
        <v>2</v>
      </c>
      <c r="V82" s="136" t="str">
        <f>[1]Neu_Veteranen!W571</f>
        <v>edith.kuonen@bluewin.ch</v>
      </c>
    </row>
    <row r="83" spans="1:22" x14ac:dyDescent="0.2">
      <c r="A83" s="24" t="str">
        <f>[1]Neu_Veteranen!$A572</f>
        <v>R 9</v>
      </c>
      <c r="B83" s="24" t="str">
        <f>[1]Neu_Veteranen!$B572</f>
        <v>Sempach SG</v>
      </c>
      <c r="C83" s="147" t="str">
        <f>[1]Neu_Veteranen!C572</f>
        <v>nVet</v>
      </c>
      <c r="D83">
        <f>[1]Neu_Veteranen!D572</f>
        <v>99043813</v>
      </c>
      <c r="E83">
        <f>[1]Neu_Veteranen!E572</f>
        <v>937487</v>
      </c>
      <c r="F83" s="139" t="str">
        <f>[1]Neu_Veteranen!F572</f>
        <v>Burch</v>
      </c>
      <c r="G83" s="139" t="str">
        <f>[1]Neu_Veteranen!G572</f>
        <v>Daniel</v>
      </c>
      <c r="H83" s="139" t="str">
        <f>[1]Neu_Veteranen!H572</f>
        <v>Burch Daniel</v>
      </c>
      <c r="I83" s="143">
        <f>[1]Neu_Veteranen!I572</f>
        <v>23282</v>
      </c>
      <c r="J83" s="139">
        <f>[1]Neu_Veteranen!J$570</f>
        <v>23039</v>
      </c>
      <c r="K83" s="148">
        <f>[1]Neu_Veteranen!K572</f>
        <v>44935</v>
      </c>
      <c r="L83" s="139" t="str">
        <f>[1]Neu_Veteranen!L572</f>
        <v>Kleinfeldstrasse</v>
      </c>
      <c r="M83" s="136">
        <f>[1]Neu_Veteranen!M572</f>
        <v>58</v>
      </c>
      <c r="N83" s="24">
        <f>[1]Neu_Veteranen!N572</f>
        <v>6233</v>
      </c>
      <c r="O83" s="136" t="str">
        <f>[1]Neu_Veteranen!O572</f>
        <v>Büron</v>
      </c>
      <c r="P83" s="28" t="s">
        <v>1486</v>
      </c>
      <c r="Q83" s="139" t="str">
        <f>[1]Neu_Veteranen!Q$570</f>
        <v>Ja</v>
      </c>
      <c r="R83" s="76">
        <f>[1]Neu_Veteranen!S572</f>
        <v>44927</v>
      </c>
      <c r="S83" s="139" t="str">
        <f>[1]Neu_Veteranen!T572</f>
        <v>eventuell</v>
      </c>
      <c r="T83" s="139" t="str">
        <f>[1]Neu_Veteranen!U572</f>
        <v>nein</v>
      </c>
      <c r="U83" s="36">
        <f>[1]Neu_Veteranen!V572</f>
        <v>3</v>
      </c>
      <c r="V83" s="136" t="str">
        <f>[1]Neu_Veteranen!W572</f>
        <v>danielburch@gmx.ch</v>
      </c>
    </row>
    <row r="84" spans="1:22" x14ac:dyDescent="0.2">
      <c r="A84" s="24" t="str">
        <f>[1]Neu_Veteranen!$A573</f>
        <v>R12</v>
      </c>
      <c r="B84" s="24" t="str">
        <f>[1]Neu_Veteranen!$B573</f>
        <v>Wikon WV</v>
      </c>
      <c r="C84" s="147" t="str">
        <f>[1]Neu_Veteranen!C573</f>
        <v>nVet</v>
      </c>
      <c r="D84">
        <f>[1]Neu_Veteranen!D573</f>
        <v>99047044</v>
      </c>
      <c r="E84">
        <f>[1]Neu_Veteranen!E573</f>
        <v>761582</v>
      </c>
      <c r="F84" s="139" t="str">
        <f>[1]Neu_Veteranen!F573</f>
        <v>Schmid</v>
      </c>
      <c r="G84" s="139" t="str">
        <f>[1]Neu_Veteranen!G573</f>
        <v>Richard</v>
      </c>
      <c r="H84" s="139" t="str">
        <f>[1]Neu_Veteranen!H573</f>
        <v>Schmid Richard</v>
      </c>
      <c r="I84" s="143">
        <f>[1]Neu_Veteranen!I573</f>
        <v>20362</v>
      </c>
      <c r="J84" s="139">
        <f>[1]Neu_Veteranen!J$570</f>
        <v>23039</v>
      </c>
      <c r="K84" s="148">
        <f>[1]Neu_Veteranen!K573</f>
        <v>44936</v>
      </c>
      <c r="L84" s="139" t="str">
        <f>[1]Neu_Veteranen!L573</f>
        <v>Eigenstrasse</v>
      </c>
      <c r="M84" s="136">
        <f>[1]Neu_Veteranen!M573</f>
        <v>8</v>
      </c>
      <c r="N84" s="24">
        <f>[1]Neu_Veteranen!N573</f>
        <v>6260</v>
      </c>
      <c r="O84" s="136" t="str">
        <f>[1]Neu_Veteranen!O573</f>
        <v>Reiden</v>
      </c>
      <c r="P84" s="28" t="s">
        <v>1486</v>
      </c>
      <c r="Q84" s="139" t="str">
        <f>[1]Neu_Veteranen!Q$570</f>
        <v>Ja</v>
      </c>
      <c r="R84" s="76">
        <f>[1]Neu_Veteranen!S573</f>
        <v>44998</v>
      </c>
      <c r="S84" s="139" t="str">
        <f>[1]Neu_Veteranen!T573</f>
        <v>nein</v>
      </c>
      <c r="T84" s="139" t="str">
        <f>[1]Neu_Veteranen!U573</f>
        <v>nein</v>
      </c>
      <c r="U84" s="36">
        <f>[1]Neu_Veteranen!V573</f>
        <v>4</v>
      </c>
      <c r="V84" s="136" t="str">
        <f>[1]Neu_Veteranen!W573</f>
        <v>richardschmid@gmx.ch</v>
      </c>
    </row>
    <row r="85" spans="1:22" x14ac:dyDescent="0.2">
      <c r="A85" s="24" t="str">
        <f>[1]Neu_Veteranen!$A574</f>
        <v>R17</v>
      </c>
      <c r="B85" s="24" t="str">
        <f>[1]Neu_Veteranen!$B574</f>
        <v>Entlebucher BlindeiS</v>
      </c>
      <c r="C85" s="147" t="str">
        <f>[1]Neu_Veteranen!C574</f>
        <v>nVet</v>
      </c>
      <c r="D85">
        <f>[1]Neu_Veteranen!D574</f>
        <v>99047196</v>
      </c>
      <c r="E85">
        <f>[1]Neu_Veteranen!E574</f>
        <v>185888</v>
      </c>
      <c r="F85" s="139" t="str">
        <f>[1]Neu_Veteranen!F574</f>
        <v>Duss</v>
      </c>
      <c r="G85" s="139" t="str">
        <f>[1]Neu_Veteranen!G574</f>
        <v>Pirmin</v>
      </c>
      <c r="H85" s="139" t="str">
        <f>[1]Neu_Veteranen!H574</f>
        <v>Duss Pirmin</v>
      </c>
      <c r="I85" s="143" t="str">
        <f>[1]Neu_Veteranen!I574</f>
        <v>08.12.1963</v>
      </c>
      <c r="J85" s="139">
        <f>[1]Neu_Veteranen!J$570</f>
        <v>23039</v>
      </c>
      <c r="K85" s="148" t="str">
        <f>[1]Neu_Veteranen!K574</f>
        <v>15.05.2023</v>
      </c>
      <c r="L85" s="139" t="str">
        <f>[1]Neu_Veteranen!L574</f>
        <v>Schafegg</v>
      </c>
      <c r="M85" s="136" t="str">
        <f>[1]Neu_Veteranen!M574</f>
        <v>1</v>
      </c>
      <c r="N85" s="24" t="str">
        <f>[1]Neu_Veteranen!N574</f>
        <v>6113</v>
      </c>
      <c r="O85" s="136" t="str">
        <f>[1]Neu_Veteranen!O574</f>
        <v>Romoos</v>
      </c>
      <c r="P85" s="28" t="s">
        <v>1486</v>
      </c>
      <c r="Q85" s="139" t="str">
        <f>[1]Neu_Veteranen!Q$570</f>
        <v>Ja</v>
      </c>
      <c r="R85" s="76">
        <f>[1]Neu_Veteranen!S574</f>
        <v>45061</v>
      </c>
      <c r="S85" s="139" t="str">
        <f>[1]Neu_Veteranen!T574</f>
        <v>nein</v>
      </c>
      <c r="T85" s="139" t="str">
        <f>[1]Neu_Veteranen!U574</f>
        <v>nein</v>
      </c>
      <c r="U85" s="36">
        <f>[1]Neu_Veteranen!V574</f>
        <v>5</v>
      </c>
      <c r="V85" s="136" t="str">
        <f>[1]Neu_Veteranen!W574</f>
        <v>duss.pirmin@bluewin.ch</v>
      </c>
    </row>
    <row r="86" spans="1:22" x14ac:dyDescent="0.2">
      <c r="A86" s="24" t="str">
        <f>[1]Neu_Veteranen!$A575</f>
        <v>R13</v>
      </c>
      <c r="B86" s="24" t="str">
        <f>[1]Neu_Veteranen!$B575</f>
        <v>Menznau SG</v>
      </c>
      <c r="C86" s="147" t="str">
        <f>[1]Neu_Veteranen!C575</f>
        <v>nVet</v>
      </c>
      <c r="D86">
        <f>[1]Neu_Veteranen!D575</f>
        <v>99047195</v>
      </c>
      <c r="E86">
        <f>[1]Neu_Veteranen!E575</f>
        <v>145769</v>
      </c>
      <c r="F86" s="139" t="str">
        <f>[1]Neu_Veteranen!F575</f>
        <v>Kunz</v>
      </c>
      <c r="G86" s="139" t="str">
        <f>[1]Neu_Veteranen!G575</f>
        <v>Josef</v>
      </c>
      <c r="H86" s="139" t="str">
        <f>[1]Neu_Veteranen!H575</f>
        <v>Kunz Josef</v>
      </c>
      <c r="I86" s="143" t="str">
        <f>[1]Neu_Veteranen!I575</f>
        <v>10.09.1963</v>
      </c>
      <c r="J86" s="139">
        <f>[1]Neu_Veteranen!J$570</f>
        <v>23039</v>
      </c>
      <c r="K86" s="148" t="str">
        <f>[1]Neu_Veteranen!K575</f>
        <v>14.05.2023</v>
      </c>
      <c r="L86" s="139" t="str">
        <f>[1]Neu_Veteranen!L575</f>
        <v>Rüdel</v>
      </c>
      <c r="M86" s="136" t="str">
        <f>[1]Neu_Veteranen!M575</f>
        <v>5</v>
      </c>
      <c r="N86" s="24" t="str">
        <f>[1]Neu_Veteranen!N575</f>
        <v>6122</v>
      </c>
      <c r="O86" s="136" t="str">
        <f>[1]Neu_Veteranen!O575</f>
        <v>Menznau</v>
      </c>
      <c r="P86" s="28" t="s">
        <v>1486</v>
      </c>
      <c r="Q86" s="139" t="str">
        <f>[1]Neu_Veteranen!Q$570</f>
        <v>Ja</v>
      </c>
      <c r="R86" s="76">
        <f>[1]Neu_Veteranen!S575</f>
        <v>45060</v>
      </c>
      <c r="S86" s="139" t="str">
        <f>[1]Neu_Veteranen!T575</f>
        <v>eventuell</v>
      </c>
      <c r="T86" s="139" t="str">
        <f>[1]Neu_Veteranen!U575</f>
        <v>nein</v>
      </c>
      <c r="U86" s="36">
        <f>[1]Neu_Veteranen!V575</f>
        <v>6</v>
      </c>
      <c r="V86" s="136" t="str">
        <f>[1]Neu_Veteranen!W575</f>
        <v>kunzschreiner@hotmail.ch</v>
      </c>
    </row>
    <row r="87" spans="1:22" x14ac:dyDescent="0.2">
      <c r="A87" s="24" t="str">
        <f>[1]Neu_Veteranen!$A576</f>
        <v>R13</v>
      </c>
      <c r="B87" s="24" t="str">
        <f>[1]Neu_Veteranen!$B576</f>
        <v>Willisau Stadt</v>
      </c>
      <c r="C87" s="147" t="str">
        <f>[1]Neu_Veteranen!C576</f>
        <v>nVet</v>
      </c>
      <c r="D87">
        <f>[1]Neu_Veteranen!D576</f>
        <v>99047298</v>
      </c>
      <c r="E87">
        <f>[1]Neu_Veteranen!E576</f>
        <v>21785</v>
      </c>
      <c r="F87" s="139" t="str">
        <f>[1]Neu_Veteranen!F576</f>
        <v>Schlup</v>
      </c>
      <c r="G87" s="139" t="str">
        <f>[1]Neu_Veteranen!G576</f>
        <v>Daniel</v>
      </c>
      <c r="H87" s="139" t="str">
        <f>[1]Neu_Veteranen!H576</f>
        <v>Schlup Daniel</v>
      </c>
      <c r="I87" s="143" t="str">
        <f>[1]Neu_Veteranen!I576</f>
        <v>09.05.1957</v>
      </c>
      <c r="J87" s="139">
        <f>[1]Neu_Veteranen!J$570</f>
        <v>23039</v>
      </c>
      <c r="K87" s="148" t="str">
        <f>[1]Neu_Veteranen!K576</f>
        <v>20.06.2023</v>
      </c>
      <c r="L87" s="139" t="str">
        <f>[1]Neu_Veteranen!L576</f>
        <v>Gehren</v>
      </c>
      <c r="M87" s="136" t="str">
        <f>[1]Neu_Veteranen!M576</f>
        <v>8</v>
      </c>
      <c r="N87" s="24" t="str">
        <f>[1]Neu_Veteranen!N576</f>
        <v>6243</v>
      </c>
      <c r="O87" s="136" t="str">
        <f>[1]Neu_Veteranen!O576</f>
        <v>Egolzwil</v>
      </c>
      <c r="P87" s="28" t="s">
        <v>1486</v>
      </c>
      <c r="Q87" s="139" t="str">
        <f>[1]Neu_Veteranen!Q$570</f>
        <v>Ja</v>
      </c>
      <c r="R87" s="76">
        <f>[1]Neu_Veteranen!S576</f>
        <v>45097</v>
      </c>
      <c r="S87" s="139">
        <f>[1]Neu_Veteranen!T576</f>
        <v>0</v>
      </c>
      <c r="T87" s="139" t="str">
        <f>[1]Neu_Veteranen!U576</f>
        <v>nein</v>
      </c>
      <c r="U87" s="36">
        <f>[1]Neu_Veteranen!V576</f>
        <v>7</v>
      </c>
      <c r="V87" s="136" t="str">
        <f>[1]Neu_Veteranen!W576</f>
        <v>daniel.rs@bluewin.ch</v>
      </c>
    </row>
    <row r="88" spans="1:22" x14ac:dyDescent="0.2">
      <c r="A88" s="24" t="str">
        <f>[1]Neu_Veteranen!$A577</f>
        <v>R10</v>
      </c>
      <c r="B88" s="24" t="str">
        <f>[1]Neu_Veteranen!$B577</f>
        <v>Knutwil-St.Erhard WV</v>
      </c>
      <c r="C88" s="147" t="str">
        <f>[1]Neu_Veteranen!C577</f>
        <v>nVet</v>
      </c>
      <c r="D88">
        <f>[1]Neu_Veteranen!D577</f>
        <v>99047300</v>
      </c>
      <c r="E88">
        <f>[1]Neu_Veteranen!E577</f>
        <v>169933</v>
      </c>
      <c r="F88" s="139" t="str">
        <f>[1]Neu_Veteranen!F577</f>
        <v>Willimann</v>
      </c>
      <c r="G88" s="139" t="str">
        <f>[1]Neu_Veteranen!G577</f>
        <v>Josef</v>
      </c>
      <c r="H88" s="139" t="str">
        <f>[1]Neu_Veteranen!H577</f>
        <v>Willimann Josef</v>
      </c>
      <c r="I88" s="143" t="str">
        <f>[1]Neu_Veteranen!I577</f>
        <v>07.03.1963</v>
      </c>
      <c r="J88" s="139">
        <f>[1]Neu_Veteranen!J$570</f>
        <v>23039</v>
      </c>
      <c r="K88" s="148" t="str">
        <f>[1]Neu_Veteranen!K577</f>
        <v>22.06.2023</v>
      </c>
      <c r="L88" s="139" t="str">
        <f>[1]Neu_Veteranen!L577</f>
        <v>Bahnhofstrasse</v>
      </c>
      <c r="M88" s="136" t="str">
        <f>[1]Neu_Veteranen!M577</f>
        <v>4</v>
      </c>
      <c r="N88" s="24" t="str">
        <f>[1]Neu_Veteranen!N577</f>
        <v>6234</v>
      </c>
      <c r="O88" s="136" t="str">
        <f>[1]Neu_Veteranen!O577</f>
        <v>Triengen</v>
      </c>
      <c r="P88" s="28" t="s">
        <v>1486</v>
      </c>
      <c r="Q88" s="139" t="str">
        <f>[1]Neu_Veteranen!Q$570</f>
        <v>Ja</v>
      </c>
      <c r="R88" s="76">
        <f>[1]Neu_Veteranen!S577</f>
        <v>45099</v>
      </c>
      <c r="S88" s="139" t="str">
        <f>[1]Neu_Veteranen!T577</f>
        <v>nein</v>
      </c>
      <c r="T88" s="139" t="str">
        <f>[1]Neu_Veteranen!U577</f>
        <v>nein</v>
      </c>
      <c r="U88" s="36">
        <f>[1]Neu_Veteranen!V577</f>
        <v>8</v>
      </c>
      <c r="V88" s="136" t="str">
        <f>[1]Neu_Veteranen!W577</f>
        <v>josef.willimann@outlook.com</v>
      </c>
    </row>
    <row r="89" spans="1:22" x14ac:dyDescent="0.2">
      <c r="C89" s="147"/>
      <c r="G89" s="139"/>
      <c r="H89" s="139"/>
      <c r="I89" s="143"/>
      <c r="J89" s="139"/>
      <c r="K89" s="148"/>
      <c r="L89" s="139"/>
      <c r="P89" s="28"/>
      <c r="Q89" s="139"/>
      <c r="R89" s="76"/>
      <c r="S89" s="139"/>
      <c r="T89" s="139"/>
      <c r="U89" s="36"/>
    </row>
  </sheetData>
  <sortState ref="A486:V494">
    <sortCondition ref="H486:H494"/>
  </sortState>
  <hyperlinks>
    <hyperlink ref="V22" r:id="rId1"/>
    <hyperlink ref="V31" r:id="rId2"/>
    <hyperlink ref="V33" r:id="rId3"/>
    <hyperlink ref="V26" r:id="rId4"/>
    <hyperlink ref="V30" r:id="rId5"/>
    <hyperlink ref="V29" r:id="rId6"/>
    <hyperlink ref="V23" r:id="rId7"/>
    <hyperlink ref="V34" r:id="rId8"/>
    <hyperlink ref="V27" r:id="rId9"/>
    <hyperlink ref="V32" r:id="rId10"/>
    <hyperlink ref="V24" r:id="rId11"/>
    <hyperlink ref="V25" r:id="rId12"/>
    <hyperlink ref="V28" r:id="rId13"/>
    <hyperlink ref="V8" r:id="rId14"/>
    <hyperlink ref="V15" r:id="rId15"/>
    <hyperlink ref="V14" r:id="rId16"/>
    <hyperlink ref="V7" r:id="rId17"/>
    <hyperlink ref="V10" r:id="rId18"/>
    <hyperlink ref="V12" r:id="rId19"/>
    <hyperlink ref="V13" r:id="rId20"/>
    <hyperlink ref="V16" r:id="rId21"/>
    <hyperlink ref="V21" r:id="rId22"/>
    <hyperlink ref="V20" r:id="rId23"/>
    <hyperlink ref="V17" r:id="rId24"/>
    <hyperlink ref="V18" r:id="rId25"/>
    <hyperlink ref="V11" r:id="rId26"/>
    <hyperlink ref="V19" r:id="rId27"/>
    <hyperlink ref="V47" r:id="rId28"/>
    <hyperlink ref="V46" r:id="rId29"/>
    <hyperlink ref="V43" r:id="rId30"/>
    <hyperlink ref="V48" r:id="rId31"/>
    <hyperlink ref="V41" r:id="rId32"/>
    <hyperlink ref="V44" r:id="rId33"/>
    <hyperlink ref="V42" r:id="rId34"/>
    <hyperlink ref="V45" r:id="rId35"/>
    <hyperlink ref="V67" r:id="rId36"/>
    <hyperlink ref="V55" r:id="rId37"/>
    <hyperlink ref="V57" r:id="rId38"/>
    <hyperlink ref="V60" r:id="rId39"/>
    <hyperlink ref="V71" r:id="rId40"/>
    <hyperlink ref="V68" r:id="rId41"/>
    <hyperlink ref="V59" r:id="rId42"/>
    <hyperlink ref="V72" r:id="rId43"/>
    <hyperlink ref="V58" r:id="rId44"/>
    <hyperlink ref="V61" r:id="rId45"/>
    <hyperlink ref="V65" r:id="rId46"/>
    <hyperlink ref="V62" r:id="rId47"/>
    <hyperlink ref="V66" r:id="rId48"/>
    <hyperlink ref="V64" r:id="rId49"/>
    <hyperlink ref="V56" r:id="rId50"/>
    <hyperlink ref="V63" r:id="rId51"/>
    <hyperlink ref="V70" r:id="rId52"/>
  </hyperlinks>
  <pageMargins left="0.31496062992125984" right="0.31496062992125984" top="0.78740157480314965" bottom="0.19685039370078741" header="0.31496062992125984" footer="0.31496062992125984"/>
  <pageSetup paperSize="9" scale="85" orientation="landscape" r:id="rId5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Q3282"/>
  <sheetViews>
    <sheetView tabSelected="1" zoomScaleNormal="100" workbookViewId="0">
      <selection activeCell="B1" sqref="B1"/>
    </sheetView>
  </sheetViews>
  <sheetFormatPr baseColWidth="10" defaultColWidth="39.28515625" defaultRowHeight="12.75" x14ac:dyDescent="0.2"/>
  <cols>
    <col min="1" max="1" width="8.5703125" style="28" bestFit="1" customWidth="1"/>
    <col min="2" max="2" width="32.28515625" style="28" bestFit="1" customWidth="1"/>
    <col min="3" max="3" width="11.85546875" style="28" bestFit="1" customWidth="1"/>
    <col min="4" max="4" width="4.42578125" style="28" bestFit="1" customWidth="1"/>
    <col min="5" max="5" width="17.140625" style="31" customWidth="1"/>
    <col min="6" max="6" width="11.5703125" style="31" bestFit="1" customWidth="1"/>
    <col min="7" max="7" width="9.140625" style="31" bestFit="1" customWidth="1"/>
    <col min="8" max="8" width="22.7109375" style="31" customWidth="1"/>
    <col min="9" max="9" width="14.5703125" style="34" bestFit="1" customWidth="1"/>
    <col min="10" max="10" width="26" style="2" hidden="1" customWidth="1"/>
    <col min="11" max="11" width="12.7109375" style="30" bestFit="1" customWidth="1"/>
    <col min="12" max="12" width="12.7109375" style="31" hidden="1" customWidth="1"/>
    <col min="13" max="13" width="25" style="28" hidden="1" customWidth="1"/>
    <col min="14" max="14" width="30.5703125" style="31" bestFit="1" customWidth="1"/>
    <col min="15" max="15" width="8.7109375" style="71" bestFit="1" customWidth="1"/>
    <col min="16" max="16" width="8.7109375" style="28" bestFit="1" customWidth="1"/>
    <col min="17" max="17" width="20.140625" style="34" bestFit="1" customWidth="1"/>
    <col min="18" max="18" width="13.42578125" style="37" hidden="1" customWidth="1"/>
    <col min="19" max="19" width="8.7109375" style="32" hidden="1" customWidth="1"/>
    <col min="20" max="20" width="8.85546875" style="66" hidden="1" customWidth="1"/>
    <col min="21" max="21" width="11.28515625" style="28" hidden="1" customWidth="1"/>
    <col min="22" max="22" width="9.140625" style="32" customWidth="1"/>
    <col min="23" max="23" width="9.140625" style="32" hidden="1" customWidth="1"/>
    <col min="24" max="25" width="5.85546875" style="32" hidden="1" customWidth="1"/>
    <col min="26" max="26" width="10.28515625" style="28" hidden="1" customWidth="1"/>
    <col min="27" max="27" width="5.5703125" style="28" hidden="1" customWidth="1"/>
    <col min="28" max="29" width="5.85546875" style="32" hidden="1" customWidth="1"/>
    <col min="30" max="30" width="6.42578125" style="28" hidden="1" customWidth="1"/>
    <col min="31" max="31" width="12.7109375" style="32" hidden="1" customWidth="1"/>
    <col min="32" max="32" width="30.140625" style="31" hidden="1" customWidth="1"/>
    <col min="33" max="33" width="12.7109375" style="32" hidden="1" customWidth="1"/>
    <col min="34" max="41" width="39.28515625" style="32" customWidth="1"/>
    <col min="42" max="16384" width="39.28515625" style="32"/>
  </cols>
  <sheetData>
    <row r="1" spans="1:34" s="102" customFormat="1" ht="15.75" x14ac:dyDescent="0.25">
      <c r="A1" s="10" t="s">
        <v>821</v>
      </c>
      <c r="B1" s="95" t="s">
        <v>6749</v>
      </c>
      <c r="C1" s="95" t="s">
        <v>248</v>
      </c>
      <c r="D1" s="10" t="s">
        <v>2036</v>
      </c>
      <c r="E1" s="96" t="s">
        <v>4655</v>
      </c>
      <c r="F1" s="96" t="s">
        <v>6788</v>
      </c>
      <c r="G1" s="10" t="s">
        <v>1127</v>
      </c>
      <c r="H1" s="95" t="s">
        <v>190</v>
      </c>
      <c r="I1" s="95" t="s">
        <v>663</v>
      </c>
      <c r="J1" s="97" t="s">
        <v>1128</v>
      </c>
      <c r="K1" s="100" t="s">
        <v>191</v>
      </c>
      <c r="L1" s="132" t="s">
        <v>906</v>
      </c>
      <c r="M1" s="99" t="s">
        <v>192</v>
      </c>
      <c r="N1" s="95" t="s">
        <v>194</v>
      </c>
      <c r="O1" s="95" t="s">
        <v>4656</v>
      </c>
      <c r="P1" s="10" t="s">
        <v>195</v>
      </c>
      <c r="Q1" s="95" t="s">
        <v>1062</v>
      </c>
      <c r="R1" s="98" t="s">
        <v>2451</v>
      </c>
      <c r="S1" s="10" t="s">
        <v>740</v>
      </c>
      <c r="T1" s="100" t="s">
        <v>275</v>
      </c>
      <c r="U1" s="101" t="s">
        <v>2026</v>
      </c>
      <c r="V1" s="102" t="s">
        <v>2317</v>
      </c>
      <c r="W1" s="102" t="s">
        <v>3731</v>
      </c>
      <c r="X1" s="10" t="s">
        <v>248</v>
      </c>
      <c r="Y1" s="10" t="s">
        <v>3693</v>
      </c>
      <c r="Z1" s="102" t="s">
        <v>3740</v>
      </c>
      <c r="AA1" s="102" t="s">
        <v>3747</v>
      </c>
      <c r="AB1" s="102" t="s">
        <v>3748</v>
      </c>
      <c r="AC1" s="10" t="s">
        <v>524</v>
      </c>
      <c r="AD1" s="10" t="s">
        <v>523</v>
      </c>
      <c r="AE1" s="102" t="s">
        <v>3749</v>
      </c>
      <c r="AF1" s="102" t="s">
        <v>3813</v>
      </c>
      <c r="AG1" s="10" t="s">
        <v>968</v>
      </c>
      <c r="AH1" s="10" t="s">
        <v>3863</v>
      </c>
    </row>
    <row r="2" spans="1:34" ht="15" customHeight="1" x14ac:dyDescent="0.25">
      <c r="A2" s="106" t="str">
        <f>'[1]Mitglieder SwissVeteran'!AM2</f>
        <v>R 2</v>
      </c>
      <c r="B2" s="134" t="str">
        <f>'[1]Mitglieder SwissVeteran'!P2</f>
        <v>Luzern AV</v>
      </c>
      <c r="C2" s="134">
        <f>'[1]Mitglieder SwissVeteran'!AN2</f>
        <v>0</v>
      </c>
      <c r="D2" s="103" t="str">
        <f>'[1]Mitglieder SwissVeteran'!AP2</f>
        <v xml:space="preserve"> </v>
      </c>
      <c r="E2" s="134" t="str">
        <f>'[1]Mitglieder SwissVeteran'!T2</f>
        <v>Luzern AV</v>
      </c>
      <c r="F2" s="134">
        <f>'[1]Mitglieder SwissVeteran'!A2</f>
        <v>99027489</v>
      </c>
      <c r="G2" s="103">
        <f>'[1]Mitglieder SwissVeteran'!O2</f>
        <v>136055</v>
      </c>
      <c r="H2" s="112" t="str">
        <f>'[1]Mitglieder SwissVeteran'!B2</f>
        <v>Achermann</v>
      </c>
      <c r="I2" s="112" t="str">
        <f>'[1]Mitglieder SwissVeteran'!C2</f>
        <v>Adolf</v>
      </c>
      <c r="J2" s="104" t="str">
        <f t="shared" ref="J2" si="0">CONCATENATE(H2," ",I2)</f>
        <v>Achermann Adolf</v>
      </c>
      <c r="K2" s="133" t="str">
        <f>'[1]Mitglieder SwissVeteran'!H2</f>
        <v>30.09.1944</v>
      </c>
      <c r="L2" s="135" t="str">
        <f t="shared" ref="L2" si="1">K2</f>
        <v>30.09.1944</v>
      </c>
      <c r="M2" s="107" t="str">
        <f>'[1]Mitglieder SwissVeteran'!R2</f>
        <v>01.01.2004</v>
      </c>
      <c r="N2" s="112" t="str">
        <f>'[1]Mitglieder SwissVeteran'!D2</f>
        <v>Grüneggstrasse</v>
      </c>
      <c r="O2" s="112" t="str">
        <f>'[1]Mitglieder SwissVeteran'!E2</f>
        <v>36</v>
      </c>
      <c r="P2" s="113" t="str">
        <f>'[1]Mitglieder SwissVeteran'!F2</f>
        <v>6005</v>
      </c>
      <c r="Q2" s="113" t="str">
        <f>'[1]Mitglieder SwissVeteran'!G2</f>
        <v>Luzern</v>
      </c>
      <c r="R2" s="108"/>
      <c r="S2" s="14" t="str">
        <f>IF(R2+T2&gt;0,"Nein","Ja")</f>
        <v>Ja</v>
      </c>
      <c r="T2" s="11"/>
      <c r="U2" s="109"/>
      <c r="V2" s="104" t="str">
        <f>'[1]Mitglieder SwissVeteran'!AO2</f>
        <v>Herr</v>
      </c>
      <c r="W2" s="104"/>
      <c r="X2" s="104" t="str">
        <f>'[1]Mitglieder SwissVeteran'!AP2</f>
        <v xml:space="preserve"> </v>
      </c>
      <c r="Y2" s="104">
        <f>'[1]Mitglieder SwissVeteran'!AQ2</f>
        <v>0</v>
      </c>
      <c r="Z2" s="104">
        <f>'[1]Mitglieder SwissVeteran'!AR2</f>
        <v>0</v>
      </c>
      <c r="AA2" s="104">
        <f>'[1]Mitglieder SwissVeteran'!AS2</f>
        <v>0</v>
      </c>
      <c r="AB2" s="104">
        <f>'[1]Mitglieder SwissVeteran'!AT2</f>
        <v>0</v>
      </c>
      <c r="AC2" s="104">
        <f>'[1]Mitglieder SwissVeteran'!AU2</f>
        <v>0</v>
      </c>
      <c r="AD2" s="104">
        <f>'[1]Mitglieder SwissVeteran'!AV2</f>
        <v>0</v>
      </c>
      <c r="AE2" s="104">
        <f>'[1]Mitglieder SwissVeteran'!AW2</f>
        <v>0</v>
      </c>
      <c r="AF2" s="104">
        <f>'[1]Mitglieder SwissVeteran'!AX2</f>
        <v>0</v>
      </c>
      <c r="AG2" s="104">
        <f>'[1]Mitglieder SwissVeteran'!AY2</f>
        <v>0</v>
      </c>
      <c r="AH2" s="104">
        <f>'[1]Mitglieder SwissVeteran'!K2</f>
        <v>0</v>
      </c>
    </row>
    <row r="3" spans="1:34" ht="15" customHeight="1" x14ac:dyDescent="0.25">
      <c r="A3" s="106" t="str">
        <f>'[1]Mitglieder SwissVeteran'!AM3</f>
        <v>R15</v>
      </c>
      <c r="B3" s="134" t="str">
        <f>'[1]Mitglieder SwissVeteran'!P3</f>
        <v>Fischbach WV</v>
      </c>
      <c r="C3" s="134">
        <f>'[1]Mitglieder SwissVeteran'!AN3</f>
        <v>0</v>
      </c>
      <c r="D3" s="103" t="str">
        <f>'[1]Mitglieder SwissVeteran'!AP3</f>
        <v xml:space="preserve"> </v>
      </c>
      <c r="E3" s="134">
        <f>'[1]Mitglieder SwissVeteran'!T3</f>
        <v>0</v>
      </c>
      <c r="F3" s="134">
        <f>'[1]Mitglieder SwissVeteran'!A3</f>
        <v>99028146</v>
      </c>
      <c r="G3" s="103">
        <f>'[1]Mitglieder SwissVeteran'!O3</f>
        <v>100393</v>
      </c>
      <c r="H3" s="112" t="str">
        <f>'[1]Mitglieder SwissVeteran'!B3</f>
        <v>Achermann</v>
      </c>
      <c r="I3" s="112" t="str">
        <f>'[1]Mitglieder SwissVeteran'!C3</f>
        <v>Bruno</v>
      </c>
      <c r="J3" s="104" t="str">
        <f t="shared" ref="J3:J66" si="2">CONCATENATE(H3," ",I3)</f>
        <v>Achermann Bruno</v>
      </c>
      <c r="K3" s="133" t="str">
        <f>'[1]Mitglieder SwissVeteran'!H3</f>
        <v>06.12.1960</v>
      </c>
      <c r="L3" s="135" t="str">
        <f t="shared" ref="L3:L66" si="3">K3</f>
        <v>06.12.1960</v>
      </c>
      <c r="M3" s="107" t="str">
        <f>'[1]Mitglieder SwissVeteran'!R3</f>
        <v>01.01.2020</v>
      </c>
      <c r="N3" s="112" t="str">
        <f>'[1]Mitglieder SwissVeteran'!D3</f>
        <v>Hornacker</v>
      </c>
      <c r="O3" s="112" t="str">
        <f>'[1]Mitglieder SwissVeteran'!E3</f>
        <v>6</v>
      </c>
      <c r="P3" s="113" t="str">
        <f>'[1]Mitglieder SwissVeteran'!F3</f>
        <v>6145</v>
      </c>
      <c r="Q3" s="113" t="str">
        <f>'[1]Mitglieder SwissVeteran'!G3</f>
        <v>Fischbach</v>
      </c>
      <c r="R3" s="108"/>
      <c r="S3" s="14" t="str">
        <f t="shared" ref="S3:S66" si="4">IF(R3+T3&gt;0,"Nein","Ja")</f>
        <v>Ja</v>
      </c>
      <c r="T3" s="11"/>
      <c r="U3" s="109"/>
      <c r="V3" s="104" t="str">
        <f>'[1]Mitglieder SwissVeteran'!AO3</f>
        <v>Herr</v>
      </c>
      <c r="W3" s="104"/>
      <c r="X3" s="104" t="str">
        <f>'[1]Mitglieder SwissVeteran'!AP3</f>
        <v xml:space="preserve"> </v>
      </c>
      <c r="Y3" s="104">
        <f>'[1]Mitglieder SwissVeteran'!AQ3</f>
        <v>0</v>
      </c>
      <c r="Z3" s="104">
        <f>'[1]Mitglieder SwissVeteran'!AR3</f>
        <v>0</v>
      </c>
      <c r="AA3" s="104">
        <f>'[1]Mitglieder SwissVeteran'!AS3</f>
        <v>0</v>
      </c>
      <c r="AB3" s="104">
        <f>'[1]Mitglieder SwissVeteran'!AT3</f>
        <v>0</v>
      </c>
      <c r="AC3" s="104">
        <f>'[1]Mitglieder SwissVeteran'!AU3</f>
        <v>0</v>
      </c>
      <c r="AD3" s="104">
        <f>'[1]Mitglieder SwissVeteran'!AV3</f>
        <v>0</v>
      </c>
      <c r="AE3" s="104">
        <f>'[1]Mitglieder SwissVeteran'!AW3</f>
        <v>0</v>
      </c>
      <c r="AF3" s="104">
        <f>'[1]Mitglieder SwissVeteran'!AX3</f>
        <v>0</v>
      </c>
      <c r="AG3" s="104">
        <f>'[1]Mitglieder SwissVeteran'!AY3</f>
        <v>0</v>
      </c>
      <c r="AH3" s="104" t="str">
        <f>'[1]Mitglieder SwissVeteran'!K3</f>
        <v>achermann-bruno@bluewin.ch</v>
      </c>
    </row>
    <row r="4" spans="1:34" ht="15" customHeight="1" x14ac:dyDescent="0.25">
      <c r="A4" s="106" t="str">
        <f>'[1]Mitglieder SwissVeteran'!AM4</f>
        <v>R 6</v>
      </c>
      <c r="B4" s="134" t="str">
        <f>'[1]Mitglieder SwissVeteran'!P4</f>
        <v>Hochdorf WV</v>
      </c>
      <c r="C4" s="134">
        <f>'[1]Mitglieder SwissVeteran'!AN4</f>
        <v>0</v>
      </c>
      <c r="D4" s="103" t="str">
        <f>'[1]Mitglieder SwissVeteran'!AP4</f>
        <v>VV</v>
      </c>
      <c r="E4" s="134">
        <f>'[1]Mitglieder SwissVeteran'!T4</f>
        <v>0</v>
      </c>
      <c r="F4" s="134">
        <f>'[1]Mitglieder SwissVeteran'!A4</f>
        <v>99028147</v>
      </c>
      <c r="G4" s="103">
        <f>'[1]Mitglieder SwissVeteran'!O4</f>
        <v>103634</v>
      </c>
      <c r="H4" s="112" t="str">
        <f>'[1]Mitglieder SwissVeteran'!B4</f>
        <v>Achermann</v>
      </c>
      <c r="I4" s="112" t="str">
        <f>'[1]Mitglieder SwissVeteran'!C4</f>
        <v>Franz</v>
      </c>
      <c r="J4" s="104" t="str">
        <f t="shared" si="2"/>
        <v>Achermann Franz</v>
      </c>
      <c r="K4" s="133" t="str">
        <f>'[1]Mitglieder SwissVeteran'!H4</f>
        <v>17.05.1955</v>
      </c>
      <c r="L4" s="135" t="str">
        <f t="shared" si="3"/>
        <v>17.05.1955</v>
      </c>
      <c r="M4" s="107" t="str">
        <f>'[1]Mitglieder SwissVeteran'!R4</f>
        <v>01.01.2016</v>
      </c>
      <c r="N4" s="112" t="str">
        <f>'[1]Mitglieder SwissVeteran'!D4</f>
        <v>Rosengartenstrasse</v>
      </c>
      <c r="O4" s="112" t="str">
        <f>'[1]Mitglieder SwissVeteran'!E4</f>
        <v>65</v>
      </c>
      <c r="P4" s="113" t="str">
        <f>'[1]Mitglieder SwissVeteran'!F4</f>
        <v>6280</v>
      </c>
      <c r="Q4" s="113" t="str">
        <f>'[1]Mitglieder SwissVeteran'!G4</f>
        <v>Hochdorf</v>
      </c>
      <c r="R4" s="108"/>
      <c r="S4" s="14" t="str">
        <f t="shared" si="4"/>
        <v>Ja</v>
      </c>
      <c r="T4" s="11"/>
      <c r="U4" s="109"/>
      <c r="V4" s="104" t="str">
        <f>'[1]Mitglieder SwissVeteran'!AO4</f>
        <v>Herr</v>
      </c>
      <c r="W4" s="104"/>
      <c r="X4" s="104" t="str">
        <f>'[1]Mitglieder SwissVeteran'!AP4</f>
        <v>VV</v>
      </c>
      <c r="Y4" s="104">
        <f>'[1]Mitglieder SwissVeteran'!AQ4</f>
        <v>0</v>
      </c>
      <c r="Z4" s="104">
        <f>'[1]Mitglieder SwissVeteran'!AR4</f>
        <v>0</v>
      </c>
      <c r="AA4" s="104">
        <f>'[1]Mitglieder SwissVeteran'!AS4</f>
        <v>0</v>
      </c>
      <c r="AB4" s="104">
        <f>'[1]Mitglieder SwissVeteran'!AT4</f>
        <v>0</v>
      </c>
      <c r="AC4" s="104">
        <f>'[1]Mitglieder SwissVeteran'!AU4</f>
        <v>0</v>
      </c>
      <c r="AD4" s="104">
        <f>'[1]Mitglieder SwissVeteran'!AV4</f>
        <v>0</v>
      </c>
      <c r="AE4" s="104">
        <f>'[1]Mitglieder SwissVeteran'!AW4</f>
        <v>0</v>
      </c>
      <c r="AF4" s="104">
        <f>'[1]Mitglieder SwissVeteran'!AX4</f>
        <v>0</v>
      </c>
      <c r="AG4" s="104">
        <f>'[1]Mitglieder SwissVeteran'!AY4</f>
        <v>0</v>
      </c>
      <c r="AH4" s="104" t="str">
        <f>'[1]Mitglieder SwissVeteran'!K4</f>
        <v>franz.achermann@quickline.ch</v>
      </c>
    </row>
    <row r="5" spans="1:34" ht="15" customHeight="1" x14ac:dyDescent="0.25">
      <c r="A5" s="106" t="str">
        <f>'[1]Mitglieder SwissVeteran'!AM5</f>
        <v>R15</v>
      </c>
      <c r="B5" s="134" t="str">
        <f>'[1]Mitglieder SwissVeteran'!P5</f>
        <v>Altbüron FSG</v>
      </c>
      <c r="C5" s="134">
        <f>'[1]Mitglieder SwissVeteran'!AN5</f>
        <v>0</v>
      </c>
      <c r="D5" s="103" t="str">
        <f>'[1]Mitglieder SwissVeteran'!AP5</f>
        <v xml:space="preserve"> </v>
      </c>
      <c r="E5" s="134">
        <f>'[1]Mitglieder SwissVeteran'!T5</f>
        <v>0</v>
      </c>
      <c r="F5" s="134">
        <f>'[1]Mitglieder SwissVeteran'!A5</f>
        <v>99028148</v>
      </c>
      <c r="G5" s="103">
        <f>'[1]Mitglieder SwissVeteran'!O5</f>
        <v>284565</v>
      </c>
      <c r="H5" s="112" t="str">
        <f>'[1]Mitglieder SwissVeteran'!B5</f>
        <v>Achermann</v>
      </c>
      <c r="I5" s="112" t="str">
        <f>'[1]Mitglieder SwissVeteran'!C5</f>
        <v>Hanspeter</v>
      </c>
      <c r="J5" s="104" t="str">
        <f t="shared" si="2"/>
        <v>Achermann Hanspeter</v>
      </c>
      <c r="K5" s="133" t="str">
        <f>'[1]Mitglieder SwissVeteran'!H5</f>
        <v>19.07.1957</v>
      </c>
      <c r="L5" s="135" t="str">
        <f t="shared" si="3"/>
        <v>19.07.1957</v>
      </c>
      <c r="M5" s="107" t="str">
        <f>'[1]Mitglieder SwissVeteran'!R5</f>
        <v>01.01.2017</v>
      </c>
      <c r="N5" s="112" t="str">
        <f>'[1]Mitglieder SwissVeteran'!D5</f>
        <v>Lindenweg</v>
      </c>
      <c r="O5" s="112" t="str">
        <f>'[1]Mitglieder SwissVeteran'!E5</f>
        <v>3</v>
      </c>
      <c r="P5" s="113" t="str">
        <f>'[1]Mitglieder SwissVeteran'!F5</f>
        <v>6147</v>
      </c>
      <c r="Q5" s="113" t="str">
        <f>'[1]Mitglieder SwissVeteran'!G5</f>
        <v>Altbüron</v>
      </c>
      <c r="R5" s="108"/>
      <c r="S5" s="14" t="str">
        <f t="shared" si="4"/>
        <v>Ja</v>
      </c>
      <c r="T5" s="11"/>
      <c r="U5" s="109"/>
      <c r="V5" s="104" t="str">
        <f>'[1]Mitglieder SwissVeteran'!AO5</f>
        <v>Herr</v>
      </c>
      <c r="W5" s="104"/>
      <c r="X5" s="104" t="str">
        <f>'[1]Mitglieder SwissVeteran'!AP5</f>
        <v xml:space="preserve"> </v>
      </c>
      <c r="Y5" s="104">
        <f>'[1]Mitglieder SwissVeteran'!AQ5</f>
        <v>0</v>
      </c>
      <c r="Z5" s="104">
        <f>'[1]Mitglieder SwissVeteran'!AR5</f>
        <v>0</v>
      </c>
      <c r="AA5" s="104">
        <f>'[1]Mitglieder SwissVeteran'!AS5</f>
        <v>0</v>
      </c>
      <c r="AB5" s="104">
        <f>'[1]Mitglieder SwissVeteran'!AT5</f>
        <v>0</v>
      </c>
      <c r="AC5" s="104">
        <f>'[1]Mitglieder SwissVeteran'!AU5</f>
        <v>0</v>
      </c>
      <c r="AD5" s="104">
        <f>'[1]Mitglieder SwissVeteran'!AV5</f>
        <v>0</v>
      </c>
      <c r="AE5" s="104">
        <f>'[1]Mitglieder SwissVeteran'!AW5</f>
        <v>0</v>
      </c>
      <c r="AF5" s="104">
        <f>'[1]Mitglieder SwissVeteran'!AX5</f>
        <v>0</v>
      </c>
      <c r="AG5" s="104">
        <f>'[1]Mitglieder SwissVeteran'!AY5</f>
        <v>0</v>
      </c>
      <c r="AH5" s="104" t="str">
        <f>'[1]Mitglieder SwissVeteran'!K5</f>
        <v>achermas@bluewin.ch</v>
      </c>
    </row>
    <row r="6" spans="1:34" ht="15" customHeight="1" x14ac:dyDescent="0.25">
      <c r="A6" s="106" t="str">
        <f>'[1]Mitglieder SwissVeteran'!AM6</f>
        <v>R 8</v>
      </c>
      <c r="B6" s="134" t="str">
        <f>'[1]Mitglieder SwissVeteran'!P6</f>
        <v>Emmen SG</v>
      </c>
      <c r="C6" s="134">
        <f>'[1]Mitglieder SwissVeteran'!AN6</f>
        <v>0</v>
      </c>
      <c r="D6" s="103" t="str">
        <f>'[1]Mitglieder SwissVeteran'!AP6</f>
        <v xml:space="preserve"> </v>
      </c>
      <c r="E6" s="134" t="str">
        <f>'[1]Mitglieder SwissVeteran'!T6</f>
        <v>Luzern SG der Stadt</v>
      </c>
      <c r="F6" s="134">
        <f>'[1]Mitglieder SwissVeteran'!A6</f>
        <v>99028149</v>
      </c>
      <c r="G6" s="103">
        <f>'[1]Mitglieder SwissVeteran'!O6</f>
        <v>162014</v>
      </c>
      <c r="H6" s="112" t="str">
        <f>'[1]Mitglieder SwissVeteran'!B6</f>
        <v>Achermann</v>
      </c>
      <c r="I6" s="112" t="str">
        <f>'[1]Mitglieder SwissVeteran'!C6</f>
        <v>Josef</v>
      </c>
      <c r="J6" s="104" t="str">
        <f t="shared" si="2"/>
        <v>Achermann Josef</v>
      </c>
      <c r="K6" s="133" t="str">
        <f>'[1]Mitglieder SwissVeteran'!H6</f>
        <v>24.09.1947</v>
      </c>
      <c r="L6" s="135" t="str">
        <f t="shared" si="3"/>
        <v>24.09.1947</v>
      </c>
      <c r="M6" s="107" t="str">
        <f>'[1]Mitglieder SwissVeteran'!R6</f>
        <v>01.01.2007</v>
      </c>
      <c r="N6" s="112" t="str">
        <f>'[1]Mitglieder SwissVeteran'!D6</f>
        <v>Rüeggisingerstrasse</v>
      </c>
      <c r="O6" s="112" t="str">
        <f>'[1]Mitglieder SwissVeteran'!E6</f>
        <v>149</v>
      </c>
      <c r="P6" s="113" t="str">
        <f>'[1]Mitglieder SwissVeteran'!F6</f>
        <v>6032</v>
      </c>
      <c r="Q6" s="113" t="str">
        <f>'[1]Mitglieder SwissVeteran'!G6</f>
        <v>Emmen</v>
      </c>
      <c r="R6" s="108"/>
      <c r="S6" s="14" t="str">
        <f t="shared" si="4"/>
        <v>Ja</v>
      </c>
      <c r="T6" s="11"/>
      <c r="U6" s="109"/>
      <c r="V6" s="104" t="str">
        <f>'[1]Mitglieder SwissVeteran'!AO6</f>
        <v>Herr</v>
      </c>
      <c r="W6" s="104"/>
      <c r="X6" s="104" t="str">
        <f>'[1]Mitglieder SwissVeteran'!AP6</f>
        <v xml:space="preserve"> </v>
      </c>
      <c r="Y6" s="104">
        <f>'[1]Mitglieder SwissVeteran'!AQ6</f>
        <v>0</v>
      </c>
      <c r="Z6" s="104">
        <f>'[1]Mitglieder SwissVeteran'!AR6</f>
        <v>0</v>
      </c>
      <c r="AA6" s="104">
        <f>'[1]Mitglieder SwissVeteran'!AS6</f>
        <v>0</v>
      </c>
      <c r="AB6" s="104">
        <f>'[1]Mitglieder SwissVeteran'!AT6</f>
        <v>0</v>
      </c>
      <c r="AC6" s="104">
        <f>'[1]Mitglieder SwissVeteran'!AU6</f>
        <v>0</v>
      </c>
      <c r="AD6" s="104">
        <f>'[1]Mitglieder SwissVeteran'!AV6</f>
        <v>0</v>
      </c>
      <c r="AE6" s="104">
        <f>'[1]Mitglieder SwissVeteran'!AW6</f>
        <v>0</v>
      </c>
      <c r="AF6" s="104">
        <f>'[1]Mitglieder SwissVeteran'!AX6</f>
        <v>0</v>
      </c>
      <c r="AG6" s="104">
        <f>'[1]Mitglieder SwissVeteran'!AY6</f>
        <v>0</v>
      </c>
      <c r="AH6" s="104" t="str">
        <f>'[1]Mitglieder SwissVeteran'!K6</f>
        <v>josef.achermann@gmx.ch</v>
      </c>
    </row>
    <row r="7" spans="1:34" ht="15" customHeight="1" x14ac:dyDescent="0.25">
      <c r="A7" s="106" t="str">
        <f>'[1]Mitglieder SwissVeteran'!AM7</f>
        <v>R15</v>
      </c>
      <c r="B7" s="134" t="str">
        <f>'[1]Mitglieder SwissVeteran'!P7</f>
        <v>Luthern SG</v>
      </c>
      <c r="C7" s="134">
        <f>'[1]Mitglieder SwissVeteran'!AN7</f>
        <v>0</v>
      </c>
      <c r="D7" s="103" t="str">
        <f>'[1]Mitglieder SwissVeteran'!AP7</f>
        <v>VV</v>
      </c>
      <c r="E7" s="134" t="str">
        <f>'[1]Mitglieder SwissVeteran'!T7</f>
        <v>Willisau PS</v>
      </c>
      <c r="F7" s="134">
        <f>'[1]Mitglieder SwissVeteran'!A7</f>
        <v>99028150</v>
      </c>
      <c r="G7" s="103">
        <f>'[1]Mitglieder SwissVeteran'!O7</f>
        <v>100126</v>
      </c>
      <c r="H7" s="112" t="str">
        <f>'[1]Mitglieder SwissVeteran'!B7</f>
        <v>Achermann</v>
      </c>
      <c r="I7" s="112" t="str">
        <f>'[1]Mitglieder SwissVeteran'!C7</f>
        <v>Josef</v>
      </c>
      <c r="J7" s="104" t="str">
        <f t="shared" si="2"/>
        <v>Achermann Josef</v>
      </c>
      <c r="K7" s="133" t="str">
        <f>'[1]Mitglieder SwissVeteran'!H7</f>
        <v>05.08.1955</v>
      </c>
      <c r="L7" s="135" t="str">
        <f t="shared" si="3"/>
        <v>05.08.1955</v>
      </c>
      <c r="M7" s="107" t="str">
        <f>'[1]Mitglieder SwissVeteran'!R7</f>
        <v>01.01.2015</v>
      </c>
      <c r="N7" s="112" t="str">
        <f>'[1]Mitglieder SwissVeteran'!D7</f>
        <v>Oberdorf</v>
      </c>
      <c r="O7" s="112" t="str">
        <f>'[1]Mitglieder SwissVeteran'!E7</f>
        <v>3</v>
      </c>
      <c r="P7" s="113" t="str">
        <f>'[1]Mitglieder SwissVeteran'!F7</f>
        <v>6156</v>
      </c>
      <c r="Q7" s="113" t="str">
        <f>'[1]Mitglieder SwissVeteran'!G7</f>
        <v>Luthern</v>
      </c>
      <c r="R7" s="108"/>
      <c r="S7" s="14" t="str">
        <f t="shared" si="4"/>
        <v>Ja</v>
      </c>
      <c r="T7" s="11"/>
      <c r="U7" s="109"/>
      <c r="V7" s="104" t="str">
        <f>'[1]Mitglieder SwissVeteran'!AO7</f>
        <v>Herr</v>
      </c>
      <c r="W7" s="104"/>
      <c r="X7" s="104" t="str">
        <f>'[1]Mitglieder SwissVeteran'!AP7</f>
        <v>VV</v>
      </c>
      <c r="Y7" s="104">
        <f>'[1]Mitglieder SwissVeteran'!AQ7</f>
        <v>0</v>
      </c>
      <c r="Z7" s="104">
        <f>'[1]Mitglieder SwissVeteran'!AR7</f>
        <v>0</v>
      </c>
      <c r="AA7" s="104">
        <f>'[1]Mitglieder SwissVeteran'!AS7</f>
        <v>0</v>
      </c>
      <c r="AB7" s="104">
        <f>'[1]Mitglieder SwissVeteran'!AT7</f>
        <v>0</v>
      </c>
      <c r="AC7" s="104">
        <f>'[1]Mitglieder SwissVeteran'!AU7</f>
        <v>0</v>
      </c>
      <c r="AD7" s="104">
        <f>'[1]Mitglieder SwissVeteran'!AV7</f>
        <v>0</v>
      </c>
      <c r="AE7" s="104">
        <f>'[1]Mitglieder SwissVeteran'!AW7</f>
        <v>0</v>
      </c>
      <c r="AF7" s="104">
        <f>'[1]Mitglieder SwissVeteran'!AX7</f>
        <v>0</v>
      </c>
      <c r="AG7" s="104">
        <f>'[1]Mitglieder SwissVeteran'!AY7</f>
        <v>0</v>
      </c>
      <c r="AH7" s="104" t="str">
        <f>'[1]Mitglieder SwissVeteran'!K7</f>
        <v>sonne-luthern@bluewin.ch</v>
      </c>
    </row>
    <row r="8" spans="1:34" ht="15" customHeight="1" x14ac:dyDescent="0.25">
      <c r="A8" s="106" t="str">
        <f>'[1]Mitglieder SwissVeteran'!AM8</f>
        <v>R 6</v>
      </c>
      <c r="B8" s="134" t="str">
        <f>'[1]Mitglieder SwissVeteran'!P8</f>
        <v>Hochdorf WV</v>
      </c>
      <c r="C8" s="134">
        <f>'[1]Mitglieder SwissVeteran'!AN8</f>
        <v>0</v>
      </c>
      <c r="D8" s="103" t="str">
        <f>'[1]Mitglieder SwissVeteran'!AP8</f>
        <v>VV</v>
      </c>
      <c r="E8" s="134">
        <f>'[1]Mitglieder SwissVeteran'!T8</f>
        <v>0</v>
      </c>
      <c r="F8" s="134">
        <f>'[1]Mitglieder SwissVeteran'!A8</f>
        <v>99028151</v>
      </c>
      <c r="G8" s="103">
        <f>'[1]Mitglieder SwissVeteran'!O8</f>
        <v>100351</v>
      </c>
      <c r="H8" s="112" t="str">
        <f>'[1]Mitglieder SwissVeteran'!B8</f>
        <v>Achermann</v>
      </c>
      <c r="I8" s="112" t="str">
        <f>'[1]Mitglieder SwissVeteran'!C8</f>
        <v>Paul</v>
      </c>
      <c r="J8" s="104" t="str">
        <f t="shared" si="2"/>
        <v>Achermann Paul</v>
      </c>
      <c r="K8" s="133" t="str">
        <f>'[1]Mitglieder SwissVeteran'!H8</f>
        <v>12.04.1950</v>
      </c>
      <c r="L8" s="135" t="str">
        <f t="shared" si="3"/>
        <v>12.04.1950</v>
      </c>
      <c r="M8" s="107" t="str">
        <f>'[1]Mitglieder SwissVeteran'!R8</f>
        <v>01.01.2010</v>
      </c>
      <c r="N8" s="112" t="str">
        <f>'[1]Mitglieder SwissVeteran'!D8</f>
        <v>Kleinwangenstrasse</v>
      </c>
      <c r="O8" s="112" t="str">
        <f>'[1]Mitglieder SwissVeteran'!E8</f>
        <v>81</v>
      </c>
      <c r="P8" s="113" t="str">
        <f>'[1]Mitglieder SwissVeteran'!F8</f>
        <v>6280</v>
      </c>
      <c r="Q8" s="113" t="str">
        <f>'[1]Mitglieder SwissVeteran'!G8</f>
        <v>Hochdorf</v>
      </c>
      <c r="R8" s="108"/>
      <c r="S8" s="14" t="str">
        <f t="shared" si="4"/>
        <v>Ja</v>
      </c>
      <c r="T8" s="11"/>
      <c r="U8" s="109"/>
      <c r="V8" s="104" t="str">
        <f>'[1]Mitglieder SwissVeteran'!AO8</f>
        <v>Herr</v>
      </c>
      <c r="W8" s="104"/>
      <c r="X8" s="104" t="str">
        <f>'[1]Mitglieder SwissVeteran'!AP8</f>
        <v>VV</v>
      </c>
      <c r="Y8" s="104">
        <f>'[1]Mitglieder SwissVeteran'!AQ8</f>
        <v>0</v>
      </c>
      <c r="Z8" s="104">
        <f>'[1]Mitglieder SwissVeteran'!AR8</f>
        <v>0</v>
      </c>
      <c r="AA8" s="104">
        <f>'[1]Mitglieder SwissVeteran'!AS8</f>
        <v>0</v>
      </c>
      <c r="AB8" s="104">
        <f>'[1]Mitglieder SwissVeteran'!AT8</f>
        <v>0</v>
      </c>
      <c r="AC8" s="104">
        <f>'[1]Mitglieder SwissVeteran'!AU8</f>
        <v>0</v>
      </c>
      <c r="AD8" s="104">
        <f>'[1]Mitglieder SwissVeteran'!AV8</f>
        <v>0</v>
      </c>
      <c r="AE8" s="104">
        <f>'[1]Mitglieder SwissVeteran'!AW8</f>
        <v>0</v>
      </c>
      <c r="AF8" s="104">
        <f>'[1]Mitglieder SwissVeteran'!AX8</f>
        <v>0</v>
      </c>
      <c r="AG8" s="104">
        <f>'[1]Mitglieder SwissVeteran'!AY8</f>
        <v>0</v>
      </c>
      <c r="AH8" s="104">
        <f>'[1]Mitglieder SwissVeteran'!K8</f>
        <v>0</v>
      </c>
    </row>
    <row r="9" spans="1:34" ht="15" customHeight="1" x14ac:dyDescent="0.25">
      <c r="A9" s="106" t="str">
        <f>'[1]Mitglieder SwissVeteran'!AM9</f>
        <v>R13</v>
      </c>
      <c r="B9" s="134" t="str">
        <f>'[1]Mitglieder SwissVeteran'!P9</f>
        <v>Santenberg SV</v>
      </c>
      <c r="C9" s="134">
        <f>'[1]Mitglieder SwissVeteran'!AN9</f>
        <v>0</v>
      </c>
      <c r="D9" s="103" t="str">
        <f>'[1]Mitglieder SwissVeteran'!AP9</f>
        <v xml:space="preserve"> </v>
      </c>
      <c r="E9" s="134">
        <f>'[1]Mitglieder SwissVeteran'!T9</f>
        <v>0</v>
      </c>
      <c r="F9" s="134">
        <f>'[1]Mitglieder SwissVeteran'!A9</f>
        <v>99028152</v>
      </c>
      <c r="G9" s="103">
        <f>'[1]Mitglieder SwissVeteran'!O9</f>
        <v>140235</v>
      </c>
      <c r="H9" s="112" t="str">
        <f>'[1]Mitglieder SwissVeteran'!B9</f>
        <v>Achermann</v>
      </c>
      <c r="I9" s="112" t="str">
        <f>'[1]Mitglieder SwissVeteran'!C9</f>
        <v>Peter</v>
      </c>
      <c r="J9" s="104" t="str">
        <f t="shared" si="2"/>
        <v>Achermann Peter</v>
      </c>
      <c r="K9" s="133" t="str">
        <f>'[1]Mitglieder SwissVeteran'!H9</f>
        <v>31.10.1962</v>
      </c>
      <c r="L9" s="135" t="str">
        <f t="shared" si="3"/>
        <v>31.10.1962</v>
      </c>
      <c r="M9" s="107" t="str">
        <f>'[1]Mitglieder SwissVeteran'!R9</f>
        <v>01.01.2022</v>
      </c>
      <c r="N9" s="112" t="str">
        <f>'[1]Mitglieder SwissVeteran'!D9</f>
        <v>Unterdorf</v>
      </c>
      <c r="O9" s="112" t="str">
        <f>'[1]Mitglieder SwissVeteran'!E9</f>
        <v>3</v>
      </c>
      <c r="P9" s="113" t="str">
        <f>'[1]Mitglieder SwissVeteran'!F9</f>
        <v>6243</v>
      </c>
      <c r="Q9" s="113" t="str">
        <f>'[1]Mitglieder SwissVeteran'!G9</f>
        <v>Egolzwil</v>
      </c>
      <c r="R9" s="108"/>
      <c r="S9" s="14" t="str">
        <f t="shared" si="4"/>
        <v>Ja</v>
      </c>
      <c r="T9" s="11"/>
      <c r="U9" s="109"/>
      <c r="V9" s="104" t="str">
        <f>'[1]Mitglieder SwissVeteran'!AO9</f>
        <v>Herr</v>
      </c>
      <c r="W9" s="104"/>
      <c r="X9" s="104" t="str">
        <f>'[1]Mitglieder SwissVeteran'!AP9</f>
        <v xml:space="preserve"> </v>
      </c>
      <c r="Y9" s="104">
        <f>'[1]Mitglieder SwissVeteran'!AQ9</f>
        <v>0</v>
      </c>
      <c r="Z9" s="104">
        <f>'[1]Mitglieder SwissVeteran'!AR9</f>
        <v>0</v>
      </c>
      <c r="AA9" s="104">
        <f>'[1]Mitglieder SwissVeteran'!AS9</f>
        <v>0</v>
      </c>
      <c r="AB9" s="104">
        <f>'[1]Mitglieder SwissVeteran'!AT9</f>
        <v>0</v>
      </c>
      <c r="AC9" s="104">
        <f>'[1]Mitglieder SwissVeteran'!AU9</f>
        <v>0</v>
      </c>
      <c r="AD9" s="104">
        <f>'[1]Mitglieder SwissVeteran'!AV9</f>
        <v>0</v>
      </c>
      <c r="AE9" s="104">
        <f>'[1]Mitglieder SwissVeteran'!AW9</f>
        <v>0</v>
      </c>
      <c r="AF9" s="104">
        <f>'[1]Mitglieder SwissVeteran'!AX9</f>
        <v>0</v>
      </c>
      <c r="AG9" s="104">
        <f>'[1]Mitglieder SwissVeteran'!AY9</f>
        <v>0</v>
      </c>
      <c r="AH9" s="104" t="str">
        <f>'[1]Mitglieder SwissVeteran'!K9</f>
        <v>pemo.achermann@bluewin.ch</v>
      </c>
    </row>
    <row r="10" spans="1:34" ht="15" customHeight="1" x14ac:dyDescent="0.25">
      <c r="A10" s="106" t="str">
        <f>'[1]Mitglieder SwissVeteran'!AM10</f>
        <v>R13</v>
      </c>
      <c r="B10" s="134" t="str">
        <f>'[1]Mitglieder SwissVeteran'!P10</f>
        <v>Ettiswil FS</v>
      </c>
      <c r="C10" s="134">
        <f>'[1]Mitglieder SwissVeteran'!AN10</f>
        <v>0</v>
      </c>
      <c r="D10" s="103" t="str">
        <f>'[1]Mitglieder SwissVeteran'!AP10</f>
        <v xml:space="preserve"> </v>
      </c>
      <c r="E10" s="134">
        <f>'[1]Mitglieder SwissVeteran'!T10</f>
        <v>0</v>
      </c>
      <c r="F10" s="134">
        <f>'[1]Mitglieder SwissVeteran'!A10</f>
        <v>99028153</v>
      </c>
      <c r="G10" s="103">
        <f>'[1]Mitglieder SwissVeteran'!O10</f>
        <v>103701</v>
      </c>
      <c r="H10" s="112" t="str">
        <f>'[1]Mitglieder SwissVeteran'!B10</f>
        <v>Achermann</v>
      </c>
      <c r="I10" s="112" t="str">
        <f>'[1]Mitglieder SwissVeteran'!C10</f>
        <v>Philippe</v>
      </c>
      <c r="J10" s="104" t="str">
        <f t="shared" si="2"/>
        <v>Achermann Philippe</v>
      </c>
      <c r="K10" s="133" t="str">
        <f>'[1]Mitglieder SwissVeteran'!H10</f>
        <v>23.08.1958</v>
      </c>
      <c r="L10" s="135" t="str">
        <f t="shared" si="3"/>
        <v>23.08.1958</v>
      </c>
      <c r="M10" s="107" t="str">
        <f>'[1]Mitglieder SwissVeteran'!R10</f>
        <v>01.01.2018</v>
      </c>
      <c r="N10" s="112" t="str">
        <f>'[1]Mitglieder SwissVeteran'!D10</f>
        <v>Willisauerstrasse</v>
      </c>
      <c r="O10" s="112" t="str">
        <f>'[1]Mitglieder SwissVeteran'!E10</f>
        <v>58</v>
      </c>
      <c r="P10" s="113" t="str">
        <f>'[1]Mitglieder SwissVeteran'!F10</f>
        <v>6248</v>
      </c>
      <c r="Q10" s="113" t="str">
        <f>'[1]Mitglieder SwissVeteran'!G10</f>
        <v>Alberswil</v>
      </c>
      <c r="R10" s="108"/>
      <c r="S10" s="14" t="str">
        <f t="shared" si="4"/>
        <v>Ja</v>
      </c>
      <c r="T10" s="11"/>
      <c r="U10" s="109"/>
      <c r="V10" s="104" t="str">
        <f>'[1]Mitglieder SwissVeteran'!AO10</f>
        <v>Herr</v>
      </c>
      <c r="W10" s="104"/>
      <c r="X10" s="104" t="str">
        <f>'[1]Mitglieder SwissVeteran'!AP10</f>
        <v xml:space="preserve"> </v>
      </c>
      <c r="Y10" s="104">
        <f>'[1]Mitglieder SwissVeteran'!AQ10</f>
        <v>0</v>
      </c>
      <c r="Z10" s="104">
        <f>'[1]Mitglieder SwissVeteran'!AR10</f>
        <v>0</v>
      </c>
      <c r="AA10" s="104">
        <f>'[1]Mitglieder SwissVeteran'!AS10</f>
        <v>0</v>
      </c>
      <c r="AB10" s="104">
        <f>'[1]Mitglieder SwissVeteran'!AT10</f>
        <v>0</v>
      </c>
      <c r="AC10" s="104">
        <f>'[1]Mitglieder SwissVeteran'!AU10</f>
        <v>0</v>
      </c>
      <c r="AD10" s="104">
        <f>'[1]Mitglieder SwissVeteran'!AV10</f>
        <v>0</v>
      </c>
      <c r="AE10" s="104">
        <f>'[1]Mitglieder SwissVeteran'!AW10</f>
        <v>0</v>
      </c>
      <c r="AF10" s="104">
        <f>'[1]Mitglieder SwissVeteran'!AX10</f>
        <v>0</v>
      </c>
      <c r="AG10" s="104">
        <f>'[1]Mitglieder SwissVeteran'!AY10</f>
        <v>0</v>
      </c>
      <c r="AH10" s="104" t="str">
        <f>'[1]Mitglieder SwissVeteran'!K10</f>
        <v>achermann.alberswil@bluewin.ch</v>
      </c>
    </row>
    <row r="11" spans="1:34" ht="15" customHeight="1" x14ac:dyDescent="0.25">
      <c r="A11" s="106" t="str">
        <f>'[1]Mitglieder SwissVeteran'!AM11</f>
        <v>R12</v>
      </c>
      <c r="B11" s="134" t="str">
        <f>'[1]Mitglieder SwissVeteran'!P11</f>
        <v>Dagmersellen FSG</v>
      </c>
      <c r="C11" s="134">
        <f>'[1]Mitglieder SwissVeteran'!AN11</f>
        <v>0</v>
      </c>
      <c r="D11" s="103" t="str">
        <f>'[1]Mitglieder SwissVeteran'!AP11</f>
        <v>VV</v>
      </c>
      <c r="E11" s="134">
        <f>'[1]Mitglieder SwissVeteran'!T11</f>
        <v>0</v>
      </c>
      <c r="F11" s="134">
        <f>'[1]Mitglieder SwissVeteran'!A11</f>
        <v>99028154</v>
      </c>
      <c r="G11" s="103">
        <f>'[1]Mitglieder SwissVeteran'!O11</f>
        <v>100135</v>
      </c>
      <c r="H11" s="112" t="str">
        <f>'[1]Mitglieder SwissVeteran'!B11</f>
        <v>Achermann</v>
      </c>
      <c r="I11" s="112" t="str">
        <f>'[1]Mitglieder SwissVeteran'!C11</f>
        <v>René</v>
      </c>
      <c r="J11" s="104" t="str">
        <f t="shared" si="2"/>
        <v>Achermann René</v>
      </c>
      <c r="K11" s="133" t="str">
        <f>'[1]Mitglieder SwissVeteran'!H11</f>
        <v>02.10.1949</v>
      </c>
      <c r="L11" s="135" t="str">
        <f t="shared" si="3"/>
        <v>02.10.1949</v>
      </c>
      <c r="M11" s="107" t="str">
        <f>'[1]Mitglieder SwissVeteran'!R11</f>
        <v>01.01.2009</v>
      </c>
      <c r="N11" s="112" t="str">
        <f>'[1]Mitglieder SwissVeteran'!D11</f>
        <v>Leutschentalstrasse</v>
      </c>
      <c r="O11" s="112" t="str">
        <f>'[1]Mitglieder SwissVeteran'!E11</f>
        <v>8</v>
      </c>
      <c r="P11" s="113" t="str">
        <f>'[1]Mitglieder SwissVeteran'!F11</f>
        <v>6252</v>
      </c>
      <c r="Q11" s="113" t="str">
        <f>'[1]Mitglieder SwissVeteran'!G11</f>
        <v>Dagmersellen</v>
      </c>
      <c r="R11" s="108"/>
      <c r="S11" s="14" t="str">
        <f t="shared" si="4"/>
        <v>Ja</v>
      </c>
      <c r="T11" s="11"/>
      <c r="U11" s="109"/>
      <c r="V11" s="104" t="str">
        <f>'[1]Mitglieder SwissVeteran'!AO11</f>
        <v>Herr</v>
      </c>
      <c r="W11" s="104"/>
      <c r="X11" s="104" t="str">
        <f>'[1]Mitglieder SwissVeteran'!AP11</f>
        <v>VV</v>
      </c>
      <c r="Y11" s="104">
        <f>'[1]Mitglieder SwissVeteran'!AQ11</f>
        <v>0</v>
      </c>
      <c r="Z11" s="104">
        <f>'[1]Mitglieder SwissVeteran'!AR11</f>
        <v>0</v>
      </c>
      <c r="AA11" s="104">
        <f>'[1]Mitglieder SwissVeteran'!AS11</f>
        <v>0</v>
      </c>
      <c r="AB11" s="104">
        <f>'[1]Mitglieder SwissVeteran'!AT11</f>
        <v>0</v>
      </c>
      <c r="AC11" s="104">
        <f>'[1]Mitglieder SwissVeteran'!AU11</f>
        <v>0</v>
      </c>
      <c r="AD11" s="104">
        <f>'[1]Mitglieder SwissVeteran'!AV11</f>
        <v>0</v>
      </c>
      <c r="AE11" s="104">
        <f>'[1]Mitglieder SwissVeteran'!AW11</f>
        <v>0</v>
      </c>
      <c r="AF11" s="104">
        <f>'[1]Mitglieder SwissVeteran'!AX11</f>
        <v>0</v>
      </c>
      <c r="AG11" s="104">
        <f>'[1]Mitglieder SwissVeteran'!AY11</f>
        <v>0</v>
      </c>
      <c r="AH11" s="104" t="str">
        <f>'[1]Mitglieder SwissVeteran'!K11</f>
        <v>rene.achermann@raonet.ch</v>
      </c>
    </row>
    <row r="12" spans="1:34" ht="15" customHeight="1" x14ac:dyDescent="0.25">
      <c r="A12" s="106" t="str">
        <f>'[1]Mitglieder SwissVeteran'!AM12</f>
        <v>R 2</v>
      </c>
      <c r="B12" s="134" t="str">
        <f>'[1]Mitglieder SwissVeteran'!P12</f>
        <v>Luzern SG der Stadt</v>
      </c>
      <c r="C12" s="134">
        <f>'[1]Mitglieder SwissVeteran'!AN12</f>
        <v>0</v>
      </c>
      <c r="D12" s="103" t="str">
        <f>'[1]Mitglieder SwissVeteran'!AP12</f>
        <v xml:space="preserve"> </v>
      </c>
      <c r="E12" s="134" t="str">
        <f>'[1]Mitglieder SwissVeteran'!T12</f>
        <v>Luzern SG der Stadt</v>
      </c>
      <c r="F12" s="134">
        <f>'[1]Mitglieder SwissVeteran'!A12</f>
        <v>99028155</v>
      </c>
      <c r="G12" s="103">
        <f>'[1]Mitglieder SwissVeteran'!O12</f>
        <v>114750</v>
      </c>
      <c r="H12" s="112" t="str">
        <f>'[1]Mitglieder SwissVeteran'!B12</f>
        <v>Achermann</v>
      </c>
      <c r="I12" s="112" t="str">
        <f>'[1]Mitglieder SwissVeteran'!C12</f>
        <v>Ueli</v>
      </c>
      <c r="J12" s="104" t="str">
        <f t="shared" si="2"/>
        <v>Achermann Ueli</v>
      </c>
      <c r="K12" s="133" t="str">
        <f>'[1]Mitglieder SwissVeteran'!H12</f>
        <v>09.10.1945</v>
      </c>
      <c r="L12" s="135" t="str">
        <f t="shared" si="3"/>
        <v>09.10.1945</v>
      </c>
      <c r="M12" s="107" t="str">
        <f>'[1]Mitglieder SwissVeteran'!R12</f>
        <v>01.01.2005</v>
      </c>
      <c r="N12" s="112" t="str">
        <f>'[1]Mitglieder SwissVeteran'!D12</f>
        <v>Zihlmattweg</v>
      </c>
      <c r="O12" s="112" t="str">
        <f>'[1]Mitglieder SwissVeteran'!E12</f>
        <v>45</v>
      </c>
      <c r="P12" s="113" t="str">
        <f>'[1]Mitglieder SwissVeteran'!F12</f>
        <v>6005</v>
      </c>
      <c r="Q12" s="113" t="str">
        <f>'[1]Mitglieder SwissVeteran'!G12</f>
        <v>Luzern</v>
      </c>
      <c r="R12" s="108"/>
      <c r="S12" s="14" t="str">
        <f t="shared" si="4"/>
        <v>Ja</v>
      </c>
      <c r="T12" s="11"/>
      <c r="U12" s="109"/>
      <c r="V12" s="104" t="str">
        <f>'[1]Mitglieder SwissVeteran'!AO12</f>
        <v>Herr</v>
      </c>
      <c r="W12" s="104"/>
      <c r="X12" s="104" t="str">
        <f>'[1]Mitglieder SwissVeteran'!AP12</f>
        <v xml:space="preserve"> </v>
      </c>
      <c r="Y12" s="104">
        <f>'[1]Mitglieder SwissVeteran'!AQ12</f>
        <v>0</v>
      </c>
      <c r="Z12" s="104">
        <f>'[1]Mitglieder SwissVeteran'!AR12</f>
        <v>0</v>
      </c>
      <c r="AA12" s="104">
        <f>'[1]Mitglieder SwissVeteran'!AS12</f>
        <v>0</v>
      </c>
      <c r="AB12" s="104">
        <f>'[1]Mitglieder SwissVeteran'!AT12</f>
        <v>0</v>
      </c>
      <c r="AC12" s="104">
        <f>'[1]Mitglieder SwissVeteran'!AU12</f>
        <v>0</v>
      </c>
      <c r="AD12" s="104">
        <f>'[1]Mitglieder SwissVeteran'!AV12</f>
        <v>0</v>
      </c>
      <c r="AE12" s="104">
        <f>'[1]Mitglieder SwissVeteran'!AW12</f>
        <v>0</v>
      </c>
      <c r="AF12" s="104">
        <f>'[1]Mitglieder SwissVeteran'!AX12</f>
        <v>0</v>
      </c>
      <c r="AG12" s="104">
        <f>'[1]Mitglieder SwissVeteran'!AY12</f>
        <v>0</v>
      </c>
      <c r="AH12" s="104" t="str">
        <f>'[1]Mitglieder SwissVeteran'!K12</f>
        <v>hu-achermann@bluewin.ch</v>
      </c>
    </row>
    <row r="13" spans="1:34" ht="15" customHeight="1" x14ac:dyDescent="0.25">
      <c r="A13" s="106" t="str">
        <f>'[1]Mitglieder SwissVeteran'!AM13</f>
        <v>R12</v>
      </c>
      <c r="B13" s="134" t="str">
        <f>'[1]Mitglieder SwissVeteran'!P13</f>
        <v>Dagmersellen FSG</v>
      </c>
      <c r="C13" s="134">
        <f>'[1]Mitglieder SwissVeteran'!AN13</f>
        <v>0</v>
      </c>
      <c r="D13" s="103" t="str">
        <f>'[1]Mitglieder SwissVeteran'!AP13</f>
        <v xml:space="preserve"> </v>
      </c>
      <c r="E13" s="134">
        <f>'[1]Mitglieder SwissVeteran'!T13</f>
        <v>0</v>
      </c>
      <c r="F13" s="134">
        <f>'[1]Mitglieder SwissVeteran'!A13</f>
        <v>99028156</v>
      </c>
      <c r="G13" s="103">
        <f>'[1]Mitglieder SwissVeteran'!O13</f>
        <v>541672</v>
      </c>
      <c r="H13" s="112" t="str">
        <f>'[1]Mitglieder SwissVeteran'!B13</f>
        <v>Achermann</v>
      </c>
      <c r="I13" s="112" t="str">
        <f>'[1]Mitglieder SwissVeteran'!C13</f>
        <v>Vinzenz</v>
      </c>
      <c r="J13" s="104" t="str">
        <f t="shared" si="2"/>
        <v>Achermann Vinzenz</v>
      </c>
      <c r="K13" s="133" t="str">
        <f>'[1]Mitglieder SwissVeteran'!H13</f>
        <v>30.04.1948</v>
      </c>
      <c r="L13" s="135" t="str">
        <f t="shared" si="3"/>
        <v>30.04.1948</v>
      </c>
      <c r="M13" s="107" t="str">
        <f>'[1]Mitglieder SwissVeteran'!R13</f>
        <v>01.01.2013</v>
      </c>
      <c r="N13" s="112" t="str">
        <f>'[1]Mitglieder SwissVeteran'!D13</f>
        <v>Schmittengasse</v>
      </c>
      <c r="O13" s="112" t="str">
        <f>'[1]Mitglieder SwissVeteran'!E13</f>
        <v>3</v>
      </c>
      <c r="P13" s="113" t="str">
        <f>'[1]Mitglieder SwissVeteran'!F13</f>
        <v>6252</v>
      </c>
      <c r="Q13" s="113" t="str">
        <f>'[1]Mitglieder SwissVeteran'!G13</f>
        <v>Dagmersellen</v>
      </c>
      <c r="R13" s="108"/>
      <c r="S13" s="14" t="str">
        <f t="shared" si="4"/>
        <v>Ja</v>
      </c>
      <c r="T13" s="11"/>
      <c r="U13" s="109"/>
      <c r="V13" s="104" t="str">
        <f>'[1]Mitglieder SwissVeteran'!AO13</f>
        <v>Herr</v>
      </c>
      <c r="W13" s="104"/>
      <c r="X13" s="104" t="str">
        <f>'[1]Mitglieder SwissVeteran'!AP13</f>
        <v xml:space="preserve"> </v>
      </c>
      <c r="Y13" s="104">
        <f>'[1]Mitglieder SwissVeteran'!AQ13</f>
        <v>0</v>
      </c>
      <c r="Z13" s="104">
        <f>'[1]Mitglieder SwissVeteran'!AR13</f>
        <v>0</v>
      </c>
      <c r="AA13" s="104">
        <f>'[1]Mitglieder SwissVeteran'!AS13</f>
        <v>0</v>
      </c>
      <c r="AB13" s="104">
        <f>'[1]Mitglieder SwissVeteran'!AT13</f>
        <v>0</v>
      </c>
      <c r="AC13" s="104">
        <f>'[1]Mitglieder SwissVeteran'!AU13</f>
        <v>0</v>
      </c>
      <c r="AD13" s="104">
        <f>'[1]Mitglieder SwissVeteran'!AV13</f>
        <v>0</v>
      </c>
      <c r="AE13" s="104">
        <f>'[1]Mitglieder SwissVeteran'!AW13</f>
        <v>0</v>
      </c>
      <c r="AF13" s="104">
        <f>'[1]Mitglieder SwissVeteran'!AX13</f>
        <v>0</v>
      </c>
      <c r="AG13" s="104">
        <f>'[1]Mitglieder SwissVeteran'!AY13</f>
        <v>0</v>
      </c>
      <c r="AH13" s="104" t="str">
        <f>'[1]Mitglieder SwissVeteran'!K13</f>
        <v>vinzenz.achermann@lksv.ch</v>
      </c>
    </row>
    <row r="14" spans="1:34" ht="15" customHeight="1" x14ac:dyDescent="0.25">
      <c r="A14" s="106" t="str">
        <f>'[1]Mitglieder SwissVeteran'!AM14</f>
        <v>R 6</v>
      </c>
      <c r="B14" s="134" t="str">
        <f>'[1]Mitglieder SwissVeteran'!P14</f>
        <v>Hochdorf WV</v>
      </c>
      <c r="C14" s="134">
        <f>'[1]Mitglieder SwissVeteran'!AN14</f>
        <v>0</v>
      </c>
      <c r="D14" s="103" t="str">
        <f>'[1]Mitglieder SwissVeteran'!AP14</f>
        <v xml:space="preserve"> </v>
      </c>
      <c r="E14" s="134">
        <f>'[1]Mitglieder SwissVeteran'!T14</f>
        <v>0</v>
      </c>
      <c r="F14" s="134">
        <f>'[1]Mitglieder SwissVeteran'!A14</f>
        <v>99028157</v>
      </c>
      <c r="G14" s="103">
        <f>'[1]Mitglieder SwissVeteran'!O14</f>
        <v>275367</v>
      </c>
      <c r="H14" s="112" t="str">
        <f>'[1]Mitglieder SwissVeteran'!B14</f>
        <v>Achermann</v>
      </c>
      <c r="I14" s="112" t="str">
        <f>'[1]Mitglieder SwissVeteran'!C14</f>
        <v>Walter</v>
      </c>
      <c r="J14" s="104" t="str">
        <f t="shared" si="2"/>
        <v>Achermann Walter</v>
      </c>
      <c r="K14" s="133" t="str">
        <f>'[1]Mitglieder SwissVeteran'!H14</f>
        <v>18.06.1951</v>
      </c>
      <c r="L14" s="135" t="str">
        <f t="shared" si="3"/>
        <v>18.06.1951</v>
      </c>
      <c r="M14" s="107" t="str">
        <f>'[1]Mitglieder SwissVeteran'!R14</f>
        <v>01.01.2017</v>
      </c>
      <c r="N14" s="112" t="str">
        <f>'[1]Mitglieder SwissVeteran'!D14</f>
        <v>Kleinwangenstrasse</v>
      </c>
      <c r="O14" s="112" t="str">
        <f>'[1]Mitglieder SwissVeteran'!E14</f>
        <v>81</v>
      </c>
      <c r="P14" s="113" t="str">
        <f>'[1]Mitglieder SwissVeteran'!F14</f>
        <v>6280</v>
      </c>
      <c r="Q14" s="113" t="str">
        <f>'[1]Mitglieder SwissVeteran'!G14</f>
        <v>Hochdorf</v>
      </c>
      <c r="R14" s="108"/>
      <c r="S14" s="14" t="str">
        <f t="shared" si="4"/>
        <v>Ja</v>
      </c>
      <c r="T14" s="11"/>
      <c r="U14" s="109"/>
      <c r="V14" s="104" t="str">
        <f>'[1]Mitglieder SwissVeteran'!AO14</f>
        <v>Herr</v>
      </c>
      <c r="W14" s="104"/>
      <c r="X14" s="104" t="str">
        <f>'[1]Mitglieder SwissVeteran'!AP14</f>
        <v xml:space="preserve"> </v>
      </c>
      <c r="Y14" s="104">
        <f>'[1]Mitglieder SwissVeteran'!AQ14</f>
        <v>0</v>
      </c>
      <c r="Z14" s="104">
        <f>'[1]Mitglieder SwissVeteran'!AR14</f>
        <v>0</v>
      </c>
      <c r="AA14" s="104">
        <f>'[1]Mitglieder SwissVeteran'!AS14</f>
        <v>0</v>
      </c>
      <c r="AB14" s="104">
        <f>'[1]Mitglieder SwissVeteran'!AT14</f>
        <v>0</v>
      </c>
      <c r="AC14" s="104">
        <f>'[1]Mitglieder SwissVeteran'!AU14</f>
        <v>0</v>
      </c>
      <c r="AD14" s="104">
        <f>'[1]Mitglieder SwissVeteran'!AV14</f>
        <v>0</v>
      </c>
      <c r="AE14" s="104">
        <f>'[1]Mitglieder SwissVeteran'!AW14</f>
        <v>0</v>
      </c>
      <c r="AF14" s="104">
        <f>'[1]Mitglieder SwissVeteran'!AX14</f>
        <v>0</v>
      </c>
      <c r="AG14" s="104">
        <f>'[1]Mitglieder SwissVeteran'!AY14</f>
        <v>0</v>
      </c>
      <c r="AH14" s="104">
        <f>'[1]Mitglieder SwissVeteran'!K14</f>
        <v>0</v>
      </c>
    </row>
    <row r="15" spans="1:34" ht="15" customHeight="1" x14ac:dyDescent="0.25">
      <c r="A15" s="106" t="str">
        <f>'[1]Mitglieder SwissVeteran'!AM15</f>
        <v>R 8</v>
      </c>
      <c r="B15" s="134" t="str">
        <f>'[1]Mitglieder SwissVeteran'!P15</f>
        <v>Rain SG</v>
      </c>
      <c r="C15" s="134">
        <f>'[1]Mitglieder SwissVeteran'!AN15</f>
        <v>0</v>
      </c>
      <c r="D15" s="103" t="str">
        <f>'[1]Mitglieder SwissVeteran'!AP15</f>
        <v>VV</v>
      </c>
      <c r="E15" s="134">
        <f>'[1]Mitglieder SwissVeteran'!T15</f>
        <v>0</v>
      </c>
      <c r="F15" s="134">
        <f>'[1]Mitglieder SwissVeteran'!A15</f>
        <v>99028158</v>
      </c>
      <c r="G15" s="103">
        <f>'[1]Mitglieder SwissVeteran'!O15</f>
        <v>140514</v>
      </c>
      <c r="H15" s="112" t="str">
        <f>'[1]Mitglieder SwissVeteran'!B15</f>
        <v>Aebischer</v>
      </c>
      <c r="I15" s="112" t="str">
        <f>'[1]Mitglieder SwissVeteran'!C15</f>
        <v>Hans</v>
      </c>
      <c r="J15" s="104" t="str">
        <f t="shared" si="2"/>
        <v>Aebischer Hans</v>
      </c>
      <c r="K15" s="133" t="str">
        <f>'[1]Mitglieder SwissVeteran'!H15</f>
        <v>21.11.1950</v>
      </c>
      <c r="L15" s="135" t="str">
        <f t="shared" si="3"/>
        <v>21.11.1950</v>
      </c>
      <c r="M15" s="107" t="str">
        <f>'[1]Mitglieder SwissVeteran'!R15</f>
        <v>01.01.2010</v>
      </c>
      <c r="N15" s="112" t="str">
        <f>'[1]Mitglieder SwissVeteran'!D15</f>
        <v>Chileweid</v>
      </c>
      <c r="O15" s="112" t="str">
        <f>'[1]Mitglieder SwissVeteran'!E15</f>
        <v>14</v>
      </c>
      <c r="P15" s="113" t="str">
        <f>'[1]Mitglieder SwissVeteran'!F15</f>
        <v>6026</v>
      </c>
      <c r="Q15" s="113" t="str">
        <f>'[1]Mitglieder SwissVeteran'!G15</f>
        <v>Rain</v>
      </c>
      <c r="R15" s="108"/>
      <c r="S15" s="14" t="str">
        <f t="shared" si="4"/>
        <v>Ja</v>
      </c>
      <c r="T15" s="11"/>
      <c r="U15" s="109"/>
      <c r="V15" s="104" t="str">
        <f>'[1]Mitglieder SwissVeteran'!AO15</f>
        <v>Herr</v>
      </c>
      <c r="W15" s="104"/>
      <c r="X15" s="104" t="str">
        <f>'[1]Mitglieder SwissVeteran'!AP15</f>
        <v>VV</v>
      </c>
      <c r="Y15" s="104">
        <f>'[1]Mitglieder SwissVeteran'!AQ15</f>
        <v>0</v>
      </c>
      <c r="Z15" s="104">
        <f>'[1]Mitglieder SwissVeteran'!AR15</f>
        <v>0</v>
      </c>
      <c r="AA15" s="104">
        <f>'[1]Mitglieder SwissVeteran'!AS15</f>
        <v>0</v>
      </c>
      <c r="AB15" s="104">
        <f>'[1]Mitglieder SwissVeteran'!AT15</f>
        <v>0</v>
      </c>
      <c r="AC15" s="104">
        <f>'[1]Mitglieder SwissVeteran'!AU15</f>
        <v>0</v>
      </c>
      <c r="AD15" s="104">
        <f>'[1]Mitglieder SwissVeteran'!AV15</f>
        <v>0</v>
      </c>
      <c r="AE15" s="104">
        <f>'[1]Mitglieder SwissVeteran'!AW15</f>
        <v>0</v>
      </c>
      <c r="AF15" s="104">
        <f>'[1]Mitglieder SwissVeteran'!AX15</f>
        <v>0</v>
      </c>
      <c r="AG15" s="104">
        <f>'[1]Mitglieder SwissVeteran'!AY15</f>
        <v>0</v>
      </c>
      <c r="AH15" s="104" t="str">
        <f>'[1]Mitglieder SwissVeteran'!K15</f>
        <v>haaebischer@bluewin.ch</v>
      </c>
    </row>
    <row r="16" spans="1:34" ht="15" customHeight="1" x14ac:dyDescent="0.25">
      <c r="A16" s="106" t="str">
        <f>'[1]Mitglieder SwissVeteran'!AM16</f>
        <v>R12</v>
      </c>
      <c r="B16" s="134" t="str">
        <f>'[1]Mitglieder SwissVeteran'!P16</f>
        <v>Richenthal FSG</v>
      </c>
      <c r="C16" s="134">
        <f>'[1]Mitglieder SwissVeteran'!AN16</f>
        <v>0</v>
      </c>
      <c r="D16" s="103" t="str">
        <f>'[1]Mitglieder SwissVeteran'!AP16</f>
        <v xml:space="preserve"> </v>
      </c>
      <c r="E16" s="134">
        <f>'[1]Mitglieder SwissVeteran'!T16</f>
        <v>0</v>
      </c>
      <c r="F16" s="134">
        <f>'[1]Mitglieder SwissVeteran'!A16</f>
        <v>99028159</v>
      </c>
      <c r="G16" s="103">
        <f>'[1]Mitglieder SwissVeteran'!O16</f>
        <v>152527</v>
      </c>
      <c r="H16" s="112" t="str">
        <f>'[1]Mitglieder SwissVeteran'!B16</f>
        <v>Aecherli</v>
      </c>
      <c r="I16" s="112" t="str">
        <f>'[1]Mitglieder SwissVeteran'!C16</f>
        <v>Peter</v>
      </c>
      <c r="J16" s="104" t="str">
        <f t="shared" si="2"/>
        <v>Aecherli Peter</v>
      </c>
      <c r="K16" s="133" t="str">
        <f>'[1]Mitglieder SwissVeteran'!H16</f>
        <v>15.02.1944</v>
      </c>
      <c r="L16" s="135" t="str">
        <f t="shared" si="3"/>
        <v>15.02.1944</v>
      </c>
      <c r="M16" s="107" t="str">
        <f>'[1]Mitglieder SwissVeteran'!R16</f>
        <v>01.01.2004</v>
      </c>
      <c r="N16" s="112" t="str">
        <f>'[1]Mitglieder SwissVeteran'!D16</f>
        <v>Hauptstrasse</v>
      </c>
      <c r="O16" s="112" t="str">
        <f>'[1]Mitglieder SwissVeteran'!E16</f>
        <v>14</v>
      </c>
      <c r="P16" s="113" t="str">
        <f>'[1]Mitglieder SwissVeteran'!F16</f>
        <v>6260</v>
      </c>
      <c r="Q16" s="113" t="str">
        <f>'[1]Mitglieder SwissVeteran'!G16</f>
        <v>Reiden</v>
      </c>
      <c r="R16" s="108"/>
      <c r="S16" s="14" t="str">
        <f t="shared" si="4"/>
        <v>Ja</v>
      </c>
      <c r="T16" s="11"/>
      <c r="U16" s="109"/>
      <c r="V16" s="104" t="str">
        <f>'[1]Mitglieder SwissVeteran'!AO16</f>
        <v>Herr</v>
      </c>
      <c r="W16" s="104"/>
      <c r="X16" s="104" t="str">
        <f>'[1]Mitglieder SwissVeteran'!AP16</f>
        <v xml:space="preserve"> </v>
      </c>
      <c r="Y16" s="104">
        <f>'[1]Mitglieder SwissVeteran'!AQ16</f>
        <v>0</v>
      </c>
      <c r="Z16" s="104">
        <f>'[1]Mitglieder SwissVeteran'!AR16</f>
        <v>0</v>
      </c>
      <c r="AA16" s="104">
        <f>'[1]Mitglieder SwissVeteran'!AS16</f>
        <v>0</v>
      </c>
      <c r="AB16" s="104">
        <f>'[1]Mitglieder SwissVeteran'!AT16</f>
        <v>0</v>
      </c>
      <c r="AC16" s="104">
        <f>'[1]Mitglieder SwissVeteran'!AU16</f>
        <v>0</v>
      </c>
      <c r="AD16" s="104">
        <f>'[1]Mitglieder SwissVeteran'!AV16</f>
        <v>0</v>
      </c>
      <c r="AE16" s="104">
        <f>'[1]Mitglieder SwissVeteran'!AW16</f>
        <v>0</v>
      </c>
      <c r="AF16" s="104">
        <f>'[1]Mitglieder SwissVeteran'!AX16</f>
        <v>0</v>
      </c>
      <c r="AG16" s="104">
        <f>'[1]Mitglieder SwissVeteran'!AY16</f>
        <v>0</v>
      </c>
      <c r="AH16" s="104" t="str">
        <f>'[1]Mitglieder SwissVeteran'!K16</f>
        <v>aecherli@bluewin.ch</v>
      </c>
    </row>
    <row r="17" spans="1:43" ht="15" customHeight="1" x14ac:dyDescent="0.25">
      <c r="A17" s="106" t="str">
        <f>'[1]Mitglieder SwissVeteran'!AM17</f>
        <v>R 8</v>
      </c>
      <c r="B17" s="134">
        <f>'[1]Mitglieder SwissVeteran'!P17</f>
        <v>0</v>
      </c>
      <c r="C17" s="134">
        <f>'[1]Mitglieder SwissVeteran'!AN17</f>
        <v>0</v>
      </c>
      <c r="D17" s="103" t="str">
        <f>'[1]Mitglieder SwissVeteran'!AP17</f>
        <v xml:space="preserve"> </v>
      </c>
      <c r="E17" s="134" t="str">
        <f>'[1]Mitglieder SwissVeteran'!T17</f>
        <v>Rothenburg SG</v>
      </c>
      <c r="F17" s="134">
        <f>'[1]Mitglieder SwissVeteran'!A17</f>
        <v>99028160</v>
      </c>
      <c r="G17" s="103">
        <f>'[1]Mitglieder SwissVeteran'!O17</f>
        <v>167826</v>
      </c>
      <c r="H17" s="112" t="str">
        <f>'[1]Mitglieder SwissVeteran'!B17</f>
        <v>Aerni</v>
      </c>
      <c r="I17" s="112" t="str">
        <f>'[1]Mitglieder SwissVeteran'!C17</f>
        <v>Martin</v>
      </c>
      <c r="J17" s="104" t="str">
        <f t="shared" si="2"/>
        <v>Aerni Martin</v>
      </c>
      <c r="K17" s="133" t="str">
        <f>'[1]Mitglieder SwissVeteran'!H17</f>
        <v>13.01.1946</v>
      </c>
      <c r="L17" s="135" t="str">
        <f t="shared" si="3"/>
        <v>13.01.1946</v>
      </c>
      <c r="M17" s="107">
        <f>'[1]Mitglieder SwissVeteran'!R17</f>
        <v>0</v>
      </c>
      <c r="N17" s="112" t="str">
        <f>'[1]Mitglieder SwissVeteran'!D17</f>
        <v>Höchweid</v>
      </c>
      <c r="O17" s="112" t="str">
        <f>'[1]Mitglieder SwissVeteran'!E17</f>
        <v>11</v>
      </c>
      <c r="P17" s="113" t="str">
        <f>'[1]Mitglieder SwissVeteran'!F17</f>
        <v>6023</v>
      </c>
      <c r="Q17" s="113" t="str">
        <f>'[1]Mitglieder SwissVeteran'!G17</f>
        <v>Rothenburg</v>
      </c>
      <c r="R17" s="108"/>
      <c r="S17" s="14" t="str">
        <f t="shared" si="4"/>
        <v>Ja</v>
      </c>
      <c r="T17" s="11"/>
      <c r="U17" s="109"/>
      <c r="V17" s="104" t="str">
        <f>'[1]Mitglieder SwissVeteran'!AO17</f>
        <v>Herr</v>
      </c>
      <c r="W17" s="104"/>
      <c r="X17" s="104" t="str">
        <f>'[1]Mitglieder SwissVeteran'!AP17</f>
        <v xml:space="preserve"> </v>
      </c>
      <c r="Y17" s="104">
        <f>'[1]Mitglieder SwissVeteran'!AQ17</f>
        <v>0</v>
      </c>
      <c r="Z17" s="104">
        <f>'[1]Mitglieder SwissVeteran'!AR17</f>
        <v>0</v>
      </c>
      <c r="AA17" s="104">
        <f>'[1]Mitglieder SwissVeteran'!AS17</f>
        <v>0</v>
      </c>
      <c r="AB17" s="104">
        <f>'[1]Mitglieder SwissVeteran'!AT17</f>
        <v>0</v>
      </c>
      <c r="AC17" s="104">
        <f>'[1]Mitglieder SwissVeteran'!AU17</f>
        <v>0</v>
      </c>
      <c r="AD17" s="104">
        <f>'[1]Mitglieder SwissVeteran'!AV17</f>
        <v>0</v>
      </c>
      <c r="AE17" s="104">
        <f>'[1]Mitglieder SwissVeteran'!AW17</f>
        <v>0</v>
      </c>
      <c r="AF17" s="104">
        <f>'[1]Mitglieder SwissVeteran'!AX17</f>
        <v>0</v>
      </c>
      <c r="AG17" s="104">
        <f>'[1]Mitglieder SwissVeteran'!AY17</f>
        <v>0</v>
      </c>
      <c r="AH17" s="104" t="str">
        <f>'[1]Mitglieder SwissVeteran'!K17</f>
        <v>martin-aerni@bluewin.ch</v>
      </c>
    </row>
    <row r="18" spans="1:43" ht="15" customHeight="1" x14ac:dyDescent="0.25">
      <c r="A18" s="106" t="str">
        <f>'[1]Mitglieder SwissVeteran'!AM18</f>
        <v>R13</v>
      </c>
      <c r="B18" s="134" t="str">
        <f>'[1]Mitglieder SwissVeteran'!P18</f>
        <v>Ettiswil FS</v>
      </c>
      <c r="C18" s="134">
        <f>'[1]Mitglieder SwissVeteran'!AN18</f>
        <v>0</v>
      </c>
      <c r="D18" s="103" t="str">
        <f>'[1]Mitglieder SwissVeteran'!AP18</f>
        <v xml:space="preserve"> </v>
      </c>
      <c r="E18" s="134">
        <f>'[1]Mitglieder SwissVeteran'!T18</f>
        <v>0</v>
      </c>
      <c r="F18" s="134">
        <f>'[1]Mitglieder SwissVeteran'!A18</f>
        <v>99028161</v>
      </c>
      <c r="G18" s="103">
        <f>'[1]Mitglieder SwissVeteran'!O18</f>
        <v>103720</v>
      </c>
      <c r="H18" s="112" t="str">
        <f>'[1]Mitglieder SwissVeteran'!B18</f>
        <v>Affentranger-Marti</v>
      </c>
      <c r="I18" s="112" t="str">
        <f>'[1]Mitglieder SwissVeteran'!C18</f>
        <v>Ottili</v>
      </c>
      <c r="J18" s="104" t="str">
        <f t="shared" si="2"/>
        <v>Affentranger-Marti Ottili</v>
      </c>
      <c r="K18" s="133" t="str">
        <f>'[1]Mitglieder SwissVeteran'!H18</f>
        <v>18.11.1954</v>
      </c>
      <c r="L18" s="135" t="str">
        <f t="shared" si="3"/>
        <v>18.11.1954</v>
      </c>
      <c r="M18" s="107" t="str">
        <f>'[1]Mitglieder SwissVeteran'!R18</f>
        <v>01.01.2014</v>
      </c>
      <c r="N18" s="112" t="str">
        <f>'[1]Mitglieder SwissVeteran'!D18</f>
        <v>Baumgartenweg</v>
      </c>
      <c r="O18" s="112" t="str">
        <f>'[1]Mitglieder SwissVeteran'!E18</f>
        <v>14</v>
      </c>
      <c r="P18" s="113" t="str">
        <f>'[1]Mitglieder SwissVeteran'!F18</f>
        <v>6218</v>
      </c>
      <c r="Q18" s="113" t="str">
        <f>'[1]Mitglieder SwissVeteran'!G18</f>
        <v>Ettiswil</v>
      </c>
      <c r="R18" s="108"/>
      <c r="S18" s="14" t="str">
        <f t="shared" si="4"/>
        <v>Ja</v>
      </c>
      <c r="T18" s="11"/>
      <c r="U18" s="109"/>
      <c r="V18" s="104" t="str">
        <f>'[1]Mitglieder SwissVeteran'!AO18</f>
        <v>Frau</v>
      </c>
      <c r="W18" s="104"/>
      <c r="X18" s="104" t="str">
        <f>'[1]Mitglieder SwissVeteran'!AP18</f>
        <v xml:space="preserve"> </v>
      </c>
      <c r="Y18" s="104">
        <f>'[1]Mitglieder SwissVeteran'!AQ18</f>
        <v>0</v>
      </c>
      <c r="Z18" s="104">
        <f>'[1]Mitglieder SwissVeteran'!AR18</f>
        <v>0</v>
      </c>
      <c r="AA18" s="104">
        <f>'[1]Mitglieder SwissVeteran'!AS18</f>
        <v>0</v>
      </c>
      <c r="AB18" s="104">
        <f>'[1]Mitglieder SwissVeteran'!AT18</f>
        <v>0</v>
      </c>
      <c r="AC18" s="104">
        <f>'[1]Mitglieder SwissVeteran'!AU18</f>
        <v>0</v>
      </c>
      <c r="AD18" s="104">
        <f>'[1]Mitglieder SwissVeteran'!AV18</f>
        <v>0</v>
      </c>
      <c r="AE18" s="104">
        <f>'[1]Mitglieder SwissVeteran'!AW18</f>
        <v>0</v>
      </c>
      <c r="AF18" s="104">
        <f>'[1]Mitglieder SwissVeteran'!AX18</f>
        <v>0</v>
      </c>
      <c r="AG18" s="104">
        <f>'[1]Mitglieder SwissVeteran'!AY18</f>
        <v>0</v>
      </c>
      <c r="AH18" s="104" t="str">
        <f>'[1]Mitglieder SwissVeteran'!K18</f>
        <v>ot.affentranger@bluewin.ch</v>
      </c>
    </row>
    <row r="19" spans="1:43" s="26" customFormat="1" ht="15" customHeight="1" x14ac:dyDescent="0.25">
      <c r="A19" s="106" t="str">
        <f>'[1]Mitglieder SwissVeteran'!AM19</f>
        <v>R12</v>
      </c>
      <c r="B19" s="134" t="str">
        <f>'[1]Mitglieder SwissVeteran'!P19</f>
        <v>Altishofen-Nebikon Sebastian</v>
      </c>
      <c r="C19" s="134">
        <f>'[1]Mitglieder SwissVeteran'!AN19</f>
        <v>0</v>
      </c>
      <c r="D19" s="103" t="str">
        <f>'[1]Mitglieder SwissVeteran'!AP19</f>
        <v xml:space="preserve"> </v>
      </c>
      <c r="E19" s="134">
        <f>'[1]Mitglieder SwissVeteran'!T19</f>
        <v>0</v>
      </c>
      <c r="F19" s="134">
        <f>'[1]Mitglieder SwissVeteran'!A19</f>
        <v>99028162</v>
      </c>
      <c r="G19" s="103">
        <f>'[1]Mitglieder SwissVeteran'!O19</f>
        <v>105346</v>
      </c>
      <c r="H19" s="112" t="str">
        <f>'[1]Mitglieder SwissVeteran'!B19</f>
        <v>Agner</v>
      </c>
      <c r="I19" s="112" t="str">
        <f>'[1]Mitglieder SwissVeteran'!C19</f>
        <v>Peter</v>
      </c>
      <c r="J19" s="104" t="str">
        <f t="shared" si="2"/>
        <v>Agner Peter</v>
      </c>
      <c r="K19" s="133" t="str">
        <f>'[1]Mitglieder SwissVeteran'!H19</f>
        <v>26.05.1958</v>
      </c>
      <c r="L19" s="135" t="str">
        <f t="shared" si="3"/>
        <v>26.05.1958</v>
      </c>
      <c r="M19" s="107" t="str">
        <f>'[1]Mitglieder SwissVeteran'!R19</f>
        <v>01.01.2018</v>
      </c>
      <c r="N19" s="112" t="str">
        <f>'[1]Mitglieder SwissVeteran'!D19</f>
        <v>An der Luther</v>
      </c>
      <c r="O19" s="112" t="str">
        <f>'[1]Mitglieder SwissVeteran'!E19</f>
        <v>2</v>
      </c>
      <c r="P19" s="113" t="str">
        <f>'[1]Mitglieder SwissVeteran'!F19</f>
        <v>6247</v>
      </c>
      <c r="Q19" s="113" t="str">
        <f>'[1]Mitglieder SwissVeteran'!G19</f>
        <v>Schötz</v>
      </c>
      <c r="R19" s="108"/>
      <c r="S19" s="14" t="str">
        <f t="shared" si="4"/>
        <v>Ja</v>
      </c>
      <c r="T19" s="11"/>
      <c r="U19" s="109"/>
      <c r="V19" s="104" t="str">
        <f>'[1]Mitglieder SwissVeteran'!AO19</f>
        <v>Herr</v>
      </c>
      <c r="W19" s="104"/>
      <c r="X19" s="104" t="str">
        <f>'[1]Mitglieder SwissVeteran'!AP19</f>
        <v xml:space="preserve"> </v>
      </c>
      <c r="Y19" s="104">
        <f>'[1]Mitglieder SwissVeteran'!AQ19</f>
        <v>0</v>
      </c>
      <c r="Z19" s="104">
        <f>'[1]Mitglieder SwissVeteran'!AR19</f>
        <v>0</v>
      </c>
      <c r="AA19" s="104">
        <f>'[1]Mitglieder SwissVeteran'!AS19</f>
        <v>0</v>
      </c>
      <c r="AB19" s="104">
        <f>'[1]Mitglieder SwissVeteran'!AT19</f>
        <v>0</v>
      </c>
      <c r="AC19" s="104">
        <f>'[1]Mitglieder SwissVeteran'!AU19</f>
        <v>0</v>
      </c>
      <c r="AD19" s="104">
        <f>'[1]Mitglieder SwissVeteran'!AV19</f>
        <v>0</v>
      </c>
      <c r="AE19" s="104">
        <f>'[1]Mitglieder SwissVeteran'!AW19</f>
        <v>0</v>
      </c>
      <c r="AF19" s="104">
        <f>'[1]Mitglieder SwissVeteran'!AX19</f>
        <v>0</v>
      </c>
      <c r="AG19" s="104">
        <f>'[1]Mitglieder SwissVeteran'!AY19</f>
        <v>0</v>
      </c>
      <c r="AH19" s="104" t="str">
        <f>'[1]Mitglieder SwissVeteran'!K19</f>
        <v>info@agner-holz.ch</v>
      </c>
      <c r="AI19" s="32"/>
      <c r="AJ19" s="32"/>
      <c r="AK19" s="32"/>
      <c r="AL19" s="32"/>
      <c r="AM19" s="32"/>
      <c r="AN19" s="32"/>
      <c r="AO19" s="32"/>
      <c r="AP19" s="32"/>
      <c r="AQ19" s="32"/>
    </row>
    <row r="20" spans="1:43" ht="15" customHeight="1" x14ac:dyDescent="0.25">
      <c r="A20" s="106" t="str">
        <f>'[1]Mitglieder SwissVeteran'!AM20</f>
        <v>R 8</v>
      </c>
      <c r="B20" s="134" t="str">
        <f>'[1]Mitglieder SwissVeteran'!P20</f>
        <v>Rothenburg SG</v>
      </c>
      <c r="C20" s="134">
        <f>'[1]Mitglieder SwissVeteran'!AN20</f>
        <v>0</v>
      </c>
      <c r="D20" s="103" t="str">
        <f>'[1]Mitglieder SwissVeteran'!AP20</f>
        <v xml:space="preserve"> </v>
      </c>
      <c r="E20" s="134" t="str">
        <f>'[1]Mitglieder SwissVeteran'!T20</f>
        <v>Rothenburg SG</v>
      </c>
      <c r="F20" s="134">
        <f>'[1]Mitglieder SwissVeteran'!A20</f>
        <v>99028163</v>
      </c>
      <c r="G20" s="103">
        <f>'[1]Mitglieder SwissVeteran'!O20</f>
        <v>167827</v>
      </c>
      <c r="H20" s="112" t="str">
        <f>'[1]Mitglieder SwissVeteran'!B20</f>
        <v>Albisser</v>
      </c>
      <c r="I20" s="112" t="str">
        <f>'[1]Mitglieder SwissVeteran'!C20</f>
        <v>Josef</v>
      </c>
      <c r="J20" s="104" t="str">
        <f t="shared" si="2"/>
        <v>Albisser Josef</v>
      </c>
      <c r="K20" s="133" t="str">
        <f>'[1]Mitglieder SwissVeteran'!H20</f>
        <v>05.04.1946</v>
      </c>
      <c r="L20" s="135" t="str">
        <f t="shared" si="3"/>
        <v>05.04.1946</v>
      </c>
      <c r="M20" s="107" t="str">
        <f>'[1]Mitglieder SwissVeteran'!R20</f>
        <v>01.01.2006</v>
      </c>
      <c r="N20" s="112" t="str">
        <f>'[1]Mitglieder SwissVeteran'!D20</f>
        <v>Franz-Zelgerstrasse</v>
      </c>
      <c r="O20" s="112" t="str">
        <f>'[1]Mitglieder SwissVeteran'!E20</f>
        <v>13</v>
      </c>
      <c r="P20" s="113" t="str">
        <f>'[1]Mitglieder SwissVeteran'!F20</f>
        <v>6023</v>
      </c>
      <c r="Q20" s="113" t="str">
        <f>'[1]Mitglieder SwissVeteran'!G20</f>
        <v>Rothenburg</v>
      </c>
      <c r="R20" s="108"/>
      <c r="S20" s="14" t="str">
        <f t="shared" si="4"/>
        <v>Ja</v>
      </c>
      <c r="T20" s="11"/>
      <c r="U20" s="109"/>
      <c r="V20" s="104" t="str">
        <f>'[1]Mitglieder SwissVeteran'!AO20</f>
        <v>Herr</v>
      </c>
      <c r="W20" s="104"/>
      <c r="X20" s="104" t="str">
        <f>'[1]Mitglieder SwissVeteran'!AP20</f>
        <v xml:space="preserve"> </v>
      </c>
      <c r="Y20" s="104">
        <f>'[1]Mitglieder SwissVeteran'!AQ20</f>
        <v>0</v>
      </c>
      <c r="Z20" s="104">
        <f>'[1]Mitglieder SwissVeteran'!AR20</f>
        <v>0</v>
      </c>
      <c r="AA20" s="104">
        <f>'[1]Mitglieder SwissVeteran'!AS20</f>
        <v>0</v>
      </c>
      <c r="AB20" s="104">
        <f>'[1]Mitglieder SwissVeteran'!AT20</f>
        <v>0</v>
      </c>
      <c r="AC20" s="104">
        <f>'[1]Mitglieder SwissVeteran'!AU20</f>
        <v>0</v>
      </c>
      <c r="AD20" s="104">
        <f>'[1]Mitglieder SwissVeteran'!AV20</f>
        <v>0</v>
      </c>
      <c r="AE20" s="104">
        <f>'[1]Mitglieder SwissVeteran'!AW20</f>
        <v>0</v>
      </c>
      <c r="AF20" s="104">
        <f>'[1]Mitglieder SwissVeteran'!AX20</f>
        <v>0</v>
      </c>
      <c r="AG20" s="104">
        <f>'[1]Mitglieder SwissVeteran'!AY20</f>
        <v>0</v>
      </c>
      <c r="AH20" s="104" t="str">
        <f>'[1]Mitglieder SwissVeteran'!K20</f>
        <v>seppalbisser@bluewin.ch</v>
      </c>
    </row>
    <row r="21" spans="1:43" ht="15" customHeight="1" x14ac:dyDescent="0.25">
      <c r="A21" s="106" t="str">
        <f>'[1]Mitglieder SwissVeteran'!AM21</f>
        <v>R13</v>
      </c>
      <c r="B21" s="134" t="str">
        <f>'[1]Mitglieder SwissVeteran'!P21</f>
        <v>Willisau-Land SV</v>
      </c>
      <c r="C21" s="134">
        <f>'[1]Mitglieder SwissVeteran'!AN21</f>
        <v>0</v>
      </c>
      <c r="D21" s="103" t="str">
        <f>'[1]Mitglieder SwissVeteran'!AP21</f>
        <v xml:space="preserve"> </v>
      </c>
      <c r="E21" s="134">
        <f>'[1]Mitglieder SwissVeteran'!T21</f>
        <v>0</v>
      </c>
      <c r="F21" s="134">
        <f>'[1]Mitglieder SwissVeteran'!A21</f>
        <v>99028164</v>
      </c>
      <c r="G21" s="103">
        <f>'[1]Mitglieder SwissVeteran'!O21</f>
        <v>182796</v>
      </c>
      <c r="H21" s="112" t="str">
        <f>'[1]Mitglieder SwissVeteran'!B21</f>
        <v>Albisser</v>
      </c>
      <c r="I21" s="112" t="str">
        <f>'[1]Mitglieder SwissVeteran'!C21</f>
        <v>Werner</v>
      </c>
      <c r="J21" s="104" t="str">
        <f t="shared" si="2"/>
        <v>Albisser Werner</v>
      </c>
      <c r="K21" s="133" t="str">
        <f>'[1]Mitglieder SwissVeteran'!H21</f>
        <v>28.04.1948</v>
      </c>
      <c r="L21" s="135" t="str">
        <f t="shared" si="3"/>
        <v>28.04.1948</v>
      </c>
      <c r="M21" s="107" t="str">
        <f>'[1]Mitglieder SwissVeteran'!R21</f>
        <v>01.01.2008</v>
      </c>
      <c r="N21" s="112" t="str">
        <f>'[1]Mitglieder SwissVeteran'!D21</f>
        <v>Chirbelmatt</v>
      </c>
      <c r="O21" s="112" t="str">
        <f>'[1]Mitglieder SwissVeteran'!E21</f>
        <v>15</v>
      </c>
      <c r="P21" s="113" t="str">
        <f>'[1]Mitglieder SwissVeteran'!F21</f>
        <v>6130</v>
      </c>
      <c r="Q21" s="113" t="str">
        <f>'[1]Mitglieder SwissVeteran'!G21</f>
        <v>Willisau</v>
      </c>
      <c r="R21" s="108"/>
      <c r="S21" s="14" t="str">
        <f t="shared" si="4"/>
        <v>Ja</v>
      </c>
      <c r="T21" s="11"/>
      <c r="U21" s="109"/>
      <c r="V21" s="104" t="str">
        <f>'[1]Mitglieder SwissVeteran'!AO21</f>
        <v>Herr</v>
      </c>
      <c r="W21" s="104"/>
      <c r="X21" s="104" t="str">
        <f>'[1]Mitglieder SwissVeteran'!AP21</f>
        <v xml:space="preserve"> </v>
      </c>
      <c r="Y21" s="104">
        <f>'[1]Mitglieder SwissVeteran'!AQ21</f>
        <v>0</v>
      </c>
      <c r="Z21" s="104">
        <f>'[1]Mitglieder SwissVeteran'!AR21</f>
        <v>0</v>
      </c>
      <c r="AA21" s="104">
        <f>'[1]Mitglieder SwissVeteran'!AS21</f>
        <v>0</v>
      </c>
      <c r="AB21" s="104">
        <f>'[1]Mitglieder SwissVeteran'!AT21</f>
        <v>0</v>
      </c>
      <c r="AC21" s="104">
        <f>'[1]Mitglieder SwissVeteran'!AU21</f>
        <v>0</v>
      </c>
      <c r="AD21" s="104">
        <f>'[1]Mitglieder SwissVeteran'!AV21</f>
        <v>0</v>
      </c>
      <c r="AE21" s="104">
        <f>'[1]Mitglieder SwissVeteran'!AW21</f>
        <v>0</v>
      </c>
      <c r="AF21" s="104">
        <f>'[1]Mitglieder SwissVeteran'!AX21</f>
        <v>0</v>
      </c>
      <c r="AG21" s="104">
        <f>'[1]Mitglieder SwissVeteran'!AY21</f>
        <v>0</v>
      </c>
      <c r="AH21" s="104">
        <f>'[1]Mitglieder SwissVeteran'!K21</f>
        <v>0</v>
      </c>
    </row>
    <row r="22" spans="1:43" ht="15" customHeight="1" x14ac:dyDescent="0.25">
      <c r="A22" s="106" t="str">
        <f>'[1]Mitglieder SwissVeteran'!AM22</f>
        <v>R17</v>
      </c>
      <c r="B22" s="134" t="str">
        <f>'[1]Mitglieder SwissVeteran'!P22</f>
        <v>Schüpfheim SSG</v>
      </c>
      <c r="C22" s="134">
        <f>'[1]Mitglieder SwissVeteran'!AN22</f>
        <v>0</v>
      </c>
      <c r="D22" s="103" t="str">
        <f>'[1]Mitglieder SwissVeteran'!AP22</f>
        <v xml:space="preserve"> </v>
      </c>
      <c r="E22" s="134">
        <f>'[1]Mitglieder SwissVeteran'!T22</f>
        <v>0</v>
      </c>
      <c r="F22" s="134">
        <f>'[1]Mitglieder SwissVeteran'!A22</f>
        <v>99028165</v>
      </c>
      <c r="G22" s="103">
        <f>'[1]Mitglieder SwissVeteran'!O22</f>
        <v>166812</v>
      </c>
      <c r="H22" s="112" t="str">
        <f>'[1]Mitglieder SwissVeteran'!B22</f>
        <v>Alessandri</v>
      </c>
      <c r="I22" s="112" t="str">
        <f>'[1]Mitglieder SwissVeteran'!C22</f>
        <v>Christoph</v>
      </c>
      <c r="J22" s="104" t="str">
        <f t="shared" si="2"/>
        <v>Alessandri Christoph</v>
      </c>
      <c r="K22" s="133" t="str">
        <f>'[1]Mitglieder SwissVeteran'!H22</f>
        <v>24.01.1960</v>
      </c>
      <c r="L22" s="135" t="str">
        <f t="shared" si="3"/>
        <v>24.01.1960</v>
      </c>
      <c r="M22" s="107" t="str">
        <f>'[1]Mitglieder SwissVeteran'!R22</f>
        <v>01.01.2020</v>
      </c>
      <c r="N22" s="112" t="str">
        <f>'[1]Mitglieder SwissVeteran'!D22</f>
        <v>Chratzerestrasse</v>
      </c>
      <c r="O22" s="112" t="str">
        <f>'[1]Mitglieder SwissVeteran'!E22</f>
        <v>8</v>
      </c>
      <c r="P22" s="113" t="str">
        <f>'[1]Mitglieder SwissVeteran'!F22</f>
        <v>6170</v>
      </c>
      <c r="Q22" s="113" t="str">
        <f>'[1]Mitglieder SwissVeteran'!G22</f>
        <v>Schüpfheim</v>
      </c>
      <c r="R22" s="108"/>
      <c r="S22" s="14" t="str">
        <f t="shared" si="4"/>
        <v>Ja</v>
      </c>
      <c r="T22" s="11"/>
      <c r="U22" s="109"/>
      <c r="V22" s="104" t="str">
        <f>'[1]Mitglieder SwissVeteran'!AO22</f>
        <v>Herr</v>
      </c>
      <c r="W22" s="104"/>
      <c r="X22" s="104" t="str">
        <f>'[1]Mitglieder SwissVeteran'!AP22</f>
        <v xml:space="preserve"> </v>
      </c>
      <c r="Y22" s="104">
        <f>'[1]Mitglieder SwissVeteran'!AQ22</f>
        <v>0</v>
      </c>
      <c r="Z22" s="104">
        <f>'[1]Mitglieder SwissVeteran'!AR22</f>
        <v>0</v>
      </c>
      <c r="AA22" s="104">
        <f>'[1]Mitglieder SwissVeteran'!AS22</f>
        <v>0</v>
      </c>
      <c r="AB22" s="104">
        <f>'[1]Mitglieder SwissVeteran'!AT22</f>
        <v>0</v>
      </c>
      <c r="AC22" s="104">
        <f>'[1]Mitglieder SwissVeteran'!AU22</f>
        <v>0</v>
      </c>
      <c r="AD22" s="104">
        <f>'[1]Mitglieder SwissVeteran'!AV22</f>
        <v>0</v>
      </c>
      <c r="AE22" s="104">
        <f>'[1]Mitglieder SwissVeteran'!AW22</f>
        <v>0</v>
      </c>
      <c r="AF22" s="104">
        <f>'[1]Mitglieder SwissVeteran'!AX22</f>
        <v>0</v>
      </c>
      <c r="AG22" s="104">
        <f>'[1]Mitglieder SwissVeteran'!AY22</f>
        <v>0</v>
      </c>
      <c r="AH22" s="104" t="str">
        <f>'[1]Mitglieder SwissVeteran'!K22</f>
        <v>christoph.alessandri@bluewin.ch</v>
      </c>
    </row>
    <row r="23" spans="1:43" ht="15" customHeight="1" x14ac:dyDescent="0.25">
      <c r="A23" s="106" t="str">
        <f>'[1]Mitglieder SwissVeteran'!AM23</f>
        <v>R13</v>
      </c>
      <c r="B23" s="134" t="str">
        <f>'[1]Mitglieder SwissVeteran'!P23</f>
        <v>Santenberg SV</v>
      </c>
      <c r="C23" s="134">
        <f>'[1]Mitglieder SwissVeteran'!AN23</f>
        <v>0</v>
      </c>
      <c r="D23" s="103" t="str">
        <f>'[1]Mitglieder SwissVeteran'!AP23</f>
        <v xml:space="preserve"> </v>
      </c>
      <c r="E23" s="134">
        <f>'[1]Mitglieder SwissVeteran'!T23</f>
        <v>0</v>
      </c>
      <c r="F23" s="134">
        <f>'[1]Mitglieder SwissVeteran'!A23</f>
        <v>99028166</v>
      </c>
      <c r="G23" s="103">
        <f>'[1]Mitglieder SwissVeteran'!O23</f>
        <v>140250</v>
      </c>
      <c r="H23" s="112" t="str">
        <f>'[1]Mitglieder SwissVeteran'!B23</f>
        <v>Alt</v>
      </c>
      <c r="I23" s="112" t="str">
        <f>'[1]Mitglieder SwissVeteran'!C23</f>
        <v>Alois</v>
      </c>
      <c r="J23" s="104" t="str">
        <f t="shared" si="2"/>
        <v>Alt Alois</v>
      </c>
      <c r="K23" s="133" t="str">
        <f>'[1]Mitglieder SwissVeteran'!H23</f>
        <v>08.05.1957</v>
      </c>
      <c r="L23" s="135" t="str">
        <f t="shared" si="3"/>
        <v>08.05.1957</v>
      </c>
      <c r="M23" s="107" t="str">
        <f>'[1]Mitglieder SwissVeteran'!R23</f>
        <v>01.01.2017</v>
      </c>
      <c r="N23" s="112" t="str">
        <f>'[1]Mitglieder SwissVeteran'!D23</f>
        <v>ober Käppeliweg</v>
      </c>
      <c r="O23" s="112" t="str">
        <f>'[1]Mitglieder SwissVeteran'!E23</f>
        <v>18</v>
      </c>
      <c r="P23" s="113" t="str">
        <f>'[1]Mitglieder SwissVeteran'!F23</f>
        <v>6243</v>
      </c>
      <c r="Q23" s="113" t="str">
        <f>'[1]Mitglieder SwissVeteran'!G23</f>
        <v>Egolzwil</v>
      </c>
      <c r="R23" s="108"/>
      <c r="S23" s="14" t="str">
        <f t="shared" si="4"/>
        <v>Ja</v>
      </c>
      <c r="T23" s="11"/>
      <c r="U23" s="109"/>
      <c r="V23" s="104" t="str">
        <f>'[1]Mitglieder SwissVeteran'!AO23</f>
        <v>Herr</v>
      </c>
      <c r="W23" s="104"/>
      <c r="X23" s="104" t="str">
        <f>'[1]Mitglieder SwissVeteran'!AP23</f>
        <v xml:space="preserve"> </v>
      </c>
      <c r="Y23" s="104">
        <f>'[1]Mitglieder SwissVeteran'!AQ23</f>
        <v>0</v>
      </c>
      <c r="Z23" s="104">
        <f>'[1]Mitglieder SwissVeteran'!AR23</f>
        <v>0</v>
      </c>
      <c r="AA23" s="104">
        <f>'[1]Mitglieder SwissVeteran'!AS23</f>
        <v>0</v>
      </c>
      <c r="AB23" s="104">
        <f>'[1]Mitglieder SwissVeteran'!AT23</f>
        <v>0</v>
      </c>
      <c r="AC23" s="104">
        <f>'[1]Mitglieder SwissVeteran'!AU23</f>
        <v>0</v>
      </c>
      <c r="AD23" s="104">
        <f>'[1]Mitglieder SwissVeteran'!AV23</f>
        <v>0</v>
      </c>
      <c r="AE23" s="104">
        <f>'[1]Mitglieder SwissVeteran'!AW23</f>
        <v>0</v>
      </c>
      <c r="AF23" s="104">
        <f>'[1]Mitglieder SwissVeteran'!AX23</f>
        <v>0</v>
      </c>
      <c r="AG23" s="104">
        <f>'[1]Mitglieder SwissVeteran'!AY23</f>
        <v>0</v>
      </c>
      <c r="AH23" s="104">
        <f>'[1]Mitglieder SwissVeteran'!K23</f>
        <v>0</v>
      </c>
    </row>
    <row r="24" spans="1:43" ht="15" customHeight="1" x14ac:dyDescent="0.25">
      <c r="A24" s="106" t="str">
        <f>'[1]Mitglieder SwissVeteran'!AM24</f>
        <v>R13</v>
      </c>
      <c r="B24" s="134">
        <f>'[1]Mitglieder SwissVeteran'!P24</f>
        <v>0</v>
      </c>
      <c r="C24" s="134">
        <f>'[1]Mitglieder SwissVeteran'!AN24</f>
        <v>0</v>
      </c>
      <c r="D24" s="103" t="str">
        <f>'[1]Mitglieder SwissVeteran'!AP24</f>
        <v xml:space="preserve"> </v>
      </c>
      <c r="E24" s="134" t="str">
        <f>'[1]Mitglieder SwissVeteran'!T24</f>
        <v>Willisau PS</v>
      </c>
      <c r="F24" s="134">
        <f>'[1]Mitglieder SwissVeteran'!A24</f>
        <v>99028167</v>
      </c>
      <c r="G24" s="103">
        <f>'[1]Mitglieder SwissVeteran'!O24</f>
        <v>195377</v>
      </c>
      <c r="H24" s="112" t="str">
        <f>'[1]Mitglieder SwissVeteran'!B24</f>
        <v>Ambühl</v>
      </c>
      <c r="I24" s="112" t="str">
        <f>'[1]Mitglieder SwissVeteran'!C24</f>
        <v>Heinz</v>
      </c>
      <c r="J24" s="104" t="str">
        <f t="shared" si="2"/>
        <v>Ambühl Heinz</v>
      </c>
      <c r="K24" s="133" t="str">
        <f>'[1]Mitglieder SwissVeteran'!H24</f>
        <v>04.12.1943</v>
      </c>
      <c r="L24" s="135" t="str">
        <f t="shared" si="3"/>
        <v>04.12.1943</v>
      </c>
      <c r="M24" s="107" t="str">
        <f>'[1]Mitglieder SwissVeteran'!R24</f>
        <v>01.01.2003</v>
      </c>
      <c r="N24" s="112" t="str">
        <f>'[1]Mitglieder SwissVeteran'!D24</f>
        <v>Neuenackerstrasse</v>
      </c>
      <c r="O24" s="112" t="str">
        <f>'[1]Mitglieder SwissVeteran'!E24</f>
        <v>25</v>
      </c>
      <c r="P24" s="113" t="str">
        <f>'[1]Mitglieder SwissVeteran'!F24</f>
        <v>3653</v>
      </c>
      <c r="Q24" s="113" t="str">
        <f>'[1]Mitglieder SwissVeteran'!G24</f>
        <v>Oberhofen</v>
      </c>
      <c r="R24" s="108"/>
      <c r="S24" s="14" t="str">
        <f t="shared" si="4"/>
        <v>Ja</v>
      </c>
      <c r="T24" s="11"/>
      <c r="U24" s="109"/>
      <c r="V24" s="104" t="str">
        <f>'[1]Mitglieder SwissVeteran'!AO24</f>
        <v>Herr</v>
      </c>
      <c r="W24" s="104"/>
      <c r="X24" s="104" t="str">
        <f>'[1]Mitglieder SwissVeteran'!AP24</f>
        <v xml:space="preserve"> </v>
      </c>
      <c r="Y24" s="104">
        <f>'[1]Mitglieder SwissVeteran'!AQ24</f>
        <v>0</v>
      </c>
      <c r="Z24" s="104">
        <f>'[1]Mitglieder SwissVeteran'!AR24</f>
        <v>0</v>
      </c>
      <c r="AA24" s="104">
        <f>'[1]Mitglieder SwissVeteran'!AS24</f>
        <v>0</v>
      </c>
      <c r="AB24" s="104">
        <f>'[1]Mitglieder SwissVeteran'!AT24</f>
        <v>0</v>
      </c>
      <c r="AC24" s="104">
        <f>'[1]Mitglieder SwissVeteran'!AU24</f>
        <v>0</v>
      </c>
      <c r="AD24" s="104">
        <f>'[1]Mitglieder SwissVeteran'!AV24</f>
        <v>0</v>
      </c>
      <c r="AE24" s="104">
        <f>'[1]Mitglieder SwissVeteran'!AW24</f>
        <v>0</v>
      </c>
      <c r="AF24" s="104">
        <f>'[1]Mitglieder SwissVeteran'!AX24</f>
        <v>0</v>
      </c>
      <c r="AG24" s="104">
        <f>'[1]Mitglieder SwissVeteran'!AY24</f>
        <v>0</v>
      </c>
      <c r="AH24" s="104">
        <f>'[1]Mitglieder SwissVeteran'!K24</f>
        <v>0</v>
      </c>
    </row>
    <row r="25" spans="1:43" ht="15" customHeight="1" x14ac:dyDescent="0.25">
      <c r="A25" s="106" t="str">
        <f>'[1]Mitglieder SwissVeteran'!AM25</f>
        <v>R 3</v>
      </c>
      <c r="B25" s="134" t="str">
        <f>'[1]Mitglieder SwissVeteran'!P25</f>
        <v>Schwarzenberg FSG</v>
      </c>
      <c r="C25" s="134">
        <f>'[1]Mitglieder SwissVeteran'!AN25</f>
        <v>0</v>
      </c>
      <c r="D25" s="103" t="str">
        <f>'[1]Mitglieder SwissVeteran'!AP25</f>
        <v xml:space="preserve"> </v>
      </c>
      <c r="E25" s="134">
        <f>'[1]Mitglieder SwissVeteran'!T25</f>
        <v>0</v>
      </c>
      <c r="F25" s="134">
        <f>'[1]Mitglieder SwissVeteran'!A25</f>
        <v>99028168</v>
      </c>
      <c r="G25" s="103">
        <f>'[1]Mitglieder SwissVeteran'!O25</f>
        <v>171744</v>
      </c>
      <c r="H25" s="112" t="str">
        <f>'[1]Mitglieder SwissVeteran'!B25</f>
        <v>Amrein</v>
      </c>
      <c r="I25" s="112" t="str">
        <f>'[1]Mitglieder SwissVeteran'!C25</f>
        <v>Beat</v>
      </c>
      <c r="J25" s="104" t="str">
        <f t="shared" si="2"/>
        <v>Amrein Beat</v>
      </c>
      <c r="K25" s="133" t="str">
        <f>'[1]Mitglieder SwissVeteran'!H25</f>
        <v>15.04.1960</v>
      </c>
      <c r="L25" s="135" t="str">
        <f t="shared" si="3"/>
        <v>15.04.1960</v>
      </c>
      <c r="M25" s="107" t="str">
        <f>'[1]Mitglieder SwissVeteran'!R25</f>
        <v>01.01.2020</v>
      </c>
      <c r="N25" s="112" t="str">
        <f>'[1]Mitglieder SwissVeteran'!D25</f>
        <v>Schwandenstrasse</v>
      </c>
      <c r="O25" s="112" t="str">
        <f>'[1]Mitglieder SwissVeteran'!E25</f>
        <v>30</v>
      </c>
      <c r="P25" s="113" t="str">
        <f>'[1]Mitglieder SwissVeteran'!F25</f>
        <v>6103</v>
      </c>
      <c r="Q25" s="113" t="str">
        <f>'[1]Mitglieder SwissVeteran'!G25</f>
        <v>Schwarzenberg</v>
      </c>
      <c r="R25" s="108"/>
      <c r="S25" s="14" t="str">
        <f t="shared" si="4"/>
        <v>Ja</v>
      </c>
      <c r="T25" s="11"/>
      <c r="U25" s="109"/>
      <c r="V25" s="104" t="str">
        <f>'[1]Mitglieder SwissVeteran'!AO25</f>
        <v>Herr</v>
      </c>
      <c r="W25" s="104"/>
      <c r="X25" s="104" t="str">
        <f>'[1]Mitglieder SwissVeteran'!AP25</f>
        <v xml:space="preserve"> </v>
      </c>
      <c r="Y25" s="104">
        <f>'[1]Mitglieder SwissVeteran'!AQ25</f>
        <v>0</v>
      </c>
      <c r="Z25" s="104">
        <f>'[1]Mitglieder SwissVeteran'!AR25</f>
        <v>0</v>
      </c>
      <c r="AA25" s="104">
        <f>'[1]Mitglieder SwissVeteran'!AS25</f>
        <v>0</v>
      </c>
      <c r="AB25" s="104">
        <f>'[1]Mitglieder SwissVeteran'!AT25</f>
        <v>0</v>
      </c>
      <c r="AC25" s="104">
        <f>'[1]Mitglieder SwissVeteran'!AU25</f>
        <v>0</v>
      </c>
      <c r="AD25" s="104">
        <f>'[1]Mitglieder SwissVeteran'!AV25</f>
        <v>0</v>
      </c>
      <c r="AE25" s="104">
        <f>'[1]Mitglieder SwissVeteran'!AW25</f>
        <v>0</v>
      </c>
      <c r="AF25" s="104">
        <f>'[1]Mitglieder SwissVeteran'!AX25</f>
        <v>0</v>
      </c>
      <c r="AG25" s="104">
        <f>'[1]Mitglieder SwissVeteran'!AY25</f>
        <v>0</v>
      </c>
      <c r="AH25" s="104" t="str">
        <f>'[1]Mitglieder SwissVeteran'!K25</f>
        <v>ab.amrein@hotmail.ch</v>
      </c>
    </row>
    <row r="26" spans="1:43" ht="15" customHeight="1" x14ac:dyDescent="0.25">
      <c r="A26" s="106" t="str">
        <f>'[1]Mitglieder SwissVeteran'!AM26</f>
        <v>R16</v>
      </c>
      <c r="B26" s="134" t="str">
        <f>'[1]Mitglieder SwissVeteran'!P26</f>
        <v>Malters S</v>
      </c>
      <c r="C26" s="134" t="str">
        <f>'[1]Mitglieder SwissVeteran'!AN26</f>
        <v>RO</v>
      </c>
      <c r="D26" s="103" t="str">
        <f>'[1]Mitglieder SwissVeteran'!AP26</f>
        <v>VV</v>
      </c>
      <c r="E26" s="134" t="str">
        <f>'[1]Mitglieder SwissVeteran'!T26</f>
        <v>Malters S</v>
      </c>
      <c r="F26" s="134">
        <f>'[1]Mitglieder SwissVeteran'!A26</f>
        <v>99028169</v>
      </c>
      <c r="G26" s="103">
        <f>'[1]Mitglieder SwissVeteran'!O26</f>
        <v>100330</v>
      </c>
      <c r="H26" s="112" t="str">
        <f>'[1]Mitglieder SwissVeteran'!B26</f>
        <v>Amrein</v>
      </c>
      <c r="I26" s="112" t="str">
        <f>'[1]Mitglieder SwissVeteran'!C26</f>
        <v>Werner</v>
      </c>
      <c r="J26" s="104" t="str">
        <f t="shared" si="2"/>
        <v>Amrein Werner</v>
      </c>
      <c r="K26" s="133" t="str">
        <f>'[1]Mitglieder SwissVeteran'!H26</f>
        <v>23.11.1949</v>
      </c>
      <c r="L26" s="135" t="str">
        <f t="shared" si="3"/>
        <v>23.11.1949</v>
      </c>
      <c r="M26" s="107" t="str">
        <f>'[1]Mitglieder SwissVeteran'!R26</f>
        <v>01.01.2009</v>
      </c>
      <c r="N26" s="112" t="str">
        <f>'[1]Mitglieder SwissVeteran'!D26</f>
        <v>Schachenstrasse</v>
      </c>
      <c r="O26" s="112" t="str">
        <f>'[1]Mitglieder SwissVeteran'!E26</f>
        <v>6</v>
      </c>
      <c r="P26" s="113" t="str">
        <f>'[1]Mitglieder SwissVeteran'!F26</f>
        <v>6102</v>
      </c>
      <c r="Q26" s="113" t="str">
        <f>'[1]Mitglieder SwissVeteran'!G26</f>
        <v>Malters</v>
      </c>
      <c r="R26" s="108"/>
      <c r="S26" s="14" t="str">
        <f t="shared" si="4"/>
        <v>Ja</v>
      </c>
      <c r="T26" s="11"/>
      <c r="U26" s="109"/>
      <c r="V26" s="104" t="str">
        <f>'[1]Mitglieder SwissVeteran'!AO26</f>
        <v>Herr</v>
      </c>
      <c r="W26" s="104"/>
      <c r="X26" s="104" t="str">
        <f>'[1]Mitglieder SwissVeteran'!AP26</f>
        <v>VV</v>
      </c>
      <c r="Y26" s="104">
        <f>'[1]Mitglieder SwissVeteran'!AQ26</f>
        <v>0</v>
      </c>
      <c r="Z26" s="104">
        <f>'[1]Mitglieder SwissVeteran'!AR26</f>
        <v>0</v>
      </c>
      <c r="AA26" s="104">
        <f>'[1]Mitglieder SwissVeteran'!AS26</f>
        <v>0</v>
      </c>
      <c r="AB26" s="104">
        <f>'[1]Mitglieder SwissVeteran'!AT26</f>
        <v>0</v>
      </c>
      <c r="AC26" s="104">
        <f>'[1]Mitglieder SwissVeteran'!AU26</f>
        <v>0</v>
      </c>
      <c r="AD26" s="104">
        <f>'[1]Mitglieder SwissVeteran'!AV26</f>
        <v>0</v>
      </c>
      <c r="AE26" s="104">
        <f>'[1]Mitglieder SwissVeteran'!AW26</f>
        <v>0</v>
      </c>
      <c r="AF26" s="104">
        <f>'[1]Mitglieder SwissVeteran'!AX26</f>
        <v>0</v>
      </c>
      <c r="AG26" s="104">
        <f>'[1]Mitglieder SwissVeteran'!AY26</f>
        <v>0</v>
      </c>
      <c r="AH26" s="104" t="str">
        <f>'[1]Mitglieder SwissVeteran'!K26</f>
        <v>w.amrein49@bluewin.ch</v>
      </c>
    </row>
    <row r="27" spans="1:43" ht="15" customHeight="1" x14ac:dyDescent="0.25">
      <c r="A27" s="106" t="str">
        <f>'[1]Mitglieder SwissVeteran'!AM27</f>
        <v>R 3</v>
      </c>
      <c r="B27" s="134" t="str">
        <f>'[1]Mitglieder SwissVeteran'!P27</f>
        <v>Schwarzenberg FSG</v>
      </c>
      <c r="C27" s="134">
        <f>'[1]Mitglieder SwissVeteran'!AN27</f>
        <v>0</v>
      </c>
      <c r="D27" s="103" t="str">
        <f>'[1]Mitglieder SwissVeteran'!AP27</f>
        <v xml:space="preserve"> </v>
      </c>
      <c r="E27" s="134">
        <f>'[1]Mitglieder SwissVeteran'!T27</f>
        <v>0</v>
      </c>
      <c r="F27" s="134">
        <f>'[1]Mitglieder SwissVeteran'!A27</f>
        <v>99028170</v>
      </c>
      <c r="G27" s="103">
        <f>'[1]Mitglieder SwissVeteran'!O27</f>
        <v>171702</v>
      </c>
      <c r="H27" s="112" t="str">
        <f>'[1]Mitglieder SwissVeteran'!B27</f>
        <v>Amrein-Kempf</v>
      </c>
      <c r="I27" s="112" t="str">
        <f>'[1]Mitglieder SwissVeteran'!C27</f>
        <v>Agnes</v>
      </c>
      <c r="J27" s="104" t="str">
        <f t="shared" si="2"/>
        <v>Amrein-Kempf Agnes</v>
      </c>
      <c r="K27" s="133" t="str">
        <f>'[1]Mitglieder SwissVeteran'!H27</f>
        <v>05.05.1961</v>
      </c>
      <c r="L27" s="135" t="str">
        <f t="shared" si="3"/>
        <v>05.05.1961</v>
      </c>
      <c r="M27" s="107" t="str">
        <f>'[1]Mitglieder SwissVeteran'!R27</f>
        <v>01.01.2021</v>
      </c>
      <c r="N27" s="112" t="str">
        <f>'[1]Mitglieder SwissVeteran'!D27</f>
        <v>Schwandenstrasse</v>
      </c>
      <c r="O27" s="112" t="str">
        <f>'[1]Mitglieder SwissVeteran'!E27</f>
        <v>30</v>
      </c>
      <c r="P27" s="113" t="str">
        <f>'[1]Mitglieder SwissVeteran'!F27</f>
        <v>6103</v>
      </c>
      <c r="Q27" s="113" t="str">
        <f>'[1]Mitglieder SwissVeteran'!G27</f>
        <v>Schwarzenberg</v>
      </c>
      <c r="R27" s="108"/>
      <c r="S27" s="14" t="str">
        <f t="shared" si="4"/>
        <v>Ja</v>
      </c>
      <c r="T27" s="11"/>
      <c r="U27" s="109"/>
      <c r="V27" s="104" t="str">
        <f>'[1]Mitglieder SwissVeteran'!AO27</f>
        <v>Frau</v>
      </c>
      <c r="W27" s="104"/>
      <c r="X27" s="104" t="str">
        <f>'[1]Mitglieder SwissVeteran'!AP27</f>
        <v xml:space="preserve"> </v>
      </c>
      <c r="Y27" s="104">
        <f>'[1]Mitglieder SwissVeteran'!AQ27</f>
        <v>0</v>
      </c>
      <c r="Z27" s="104">
        <f>'[1]Mitglieder SwissVeteran'!AR27</f>
        <v>0</v>
      </c>
      <c r="AA27" s="104">
        <f>'[1]Mitglieder SwissVeteran'!AS27</f>
        <v>0</v>
      </c>
      <c r="AB27" s="104">
        <f>'[1]Mitglieder SwissVeteran'!AT27</f>
        <v>0</v>
      </c>
      <c r="AC27" s="104">
        <f>'[1]Mitglieder SwissVeteran'!AU27</f>
        <v>0</v>
      </c>
      <c r="AD27" s="104">
        <f>'[1]Mitglieder SwissVeteran'!AV27</f>
        <v>0</v>
      </c>
      <c r="AE27" s="104">
        <f>'[1]Mitglieder SwissVeteran'!AW27</f>
        <v>0</v>
      </c>
      <c r="AF27" s="104">
        <f>'[1]Mitglieder SwissVeteran'!AX27</f>
        <v>0</v>
      </c>
      <c r="AG27" s="104">
        <f>'[1]Mitglieder SwissVeteran'!AY27</f>
        <v>0</v>
      </c>
      <c r="AH27" s="104" t="str">
        <f>'[1]Mitglieder SwissVeteran'!K27</f>
        <v>a.b.amrein@hotmail.ch</v>
      </c>
    </row>
    <row r="28" spans="1:43" ht="15" customHeight="1" x14ac:dyDescent="0.25">
      <c r="A28" s="106" t="str">
        <f>'[1]Mitglieder SwissVeteran'!AM28</f>
        <v>R16</v>
      </c>
      <c r="B28" s="134" t="str">
        <f>'[1]Mitglieder SwissVeteran'!P28</f>
        <v>Schachen SG</v>
      </c>
      <c r="C28" s="134">
        <f>'[1]Mitglieder SwissVeteran'!AN28</f>
        <v>0</v>
      </c>
      <c r="D28" s="103" t="str">
        <f>'[1]Mitglieder SwissVeteran'!AP28</f>
        <v>VV</v>
      </c>
      <c r="E28" s="134">
        <f>'[1]Mitglieder SwissVeteran'!T28</f>
        <v>0</v>
      </c>
      <c r="F28" s="134">
        <f>'[1]Mitglieder SwissVeteran'!A28</f>
        <v>99028171</v>
      </c>
      <c r="G28" s="103">
        <f>'[1]Mitglieder SwissVeteran'!O28</f>
        <v>170273</v>
      </c>
      <c r="H28" s="112" t="str">
        <f>'[1]Mitglieder SwissVeteran'!B28</f>
        <v>Amstutz</v>
      </c>
      <c r="I28" s="112" t="str">
        <f>'[1]Mitglieder SwissVeteran'!C28</f>
        <v>Paul</v>
      </c>
      <c r="J28" s="104" t="str">
        <f t="shared" si="2"/>
        <v>Amstutz Paul</v>
      </c>
      <c r="K28" s="133" t="str">
        <f>'[1]Mitglieder SwissVeteran'!H28</f>
        <v>01.01.1955</v>
      </c>
      <c r="L28" s="135" t="str">
        <f t="shared" si="3"/>
        <v>01.01.1955</v>
      </c>
      <c r="M28" s="107" t="str">
        <f>'[1]Mitglieder SwissVeteran'!R28</f>
        <v>01.01.2015</v>
      </c>
      <c r="N28" s="112" t="str">
        <f>'[1]Mitglieder SwissVeteran'!D28</f>
        <v>Eggischwand</v>
      </c>
      <c r="O28" s="112">
        <f>'[1]Mitglieder SwissVeteran'!E28</f>
        <v>0</v>
      </c>
      <c r="P28" s="113" t="str">
        <f>'[1]Mitglieder SwissVeteran'!F28</f>
        <v>6105</v>
      </c>
      <c r="Q28" s="113" t="str">
        <f>'[1]Mitglieder SwissVeteran'!G28</f>
        <v>Schachen LU</v>
      </c>
      <c r="R28" s="108"/>
      <c r="S28" s="14" t="str">
        <f t="shared" si="4"/>
        <v>Ja</v>
      </c>
      <c r="T28" s="11"/>
      <c r="U28" s="109"/>
      <c r="V28" s="104" t="str">
        <f>'[1]Mitglieder SwissVeteran'!AO28</f>
        <v>Herr</v>
      </c>
      <c r="W28" s="104"/>
      <c r="X28" s="104" t="str">
        <f>'[1]Mitglieder SwissVeteran'!AP28</f>
        <v>VV</v>
      </c>
      <c r="Y28" s="104">
        <f>'[1]Mitglieder SwissVeteran'!AQ28</f>
        <v>0</v>
      </c>
      <c r="Z28" s="104">
        <f>'[1]Mitglieder SwissVeteran'!AR28</f>
        <v>0</v>
      </c>
      <c r="AA28" s="104">
        <f>'[1]Mitglieder SwissVeteran'!AS28</f>
        <v>0</v>
      </c>
      <c r="AB28" s="104">
        <f>'[1]Mitglieder SwissVeteran'!AT28</f>
        <v>0</v>
      </c>
      <c r="AC28" s="104">
        <f>'[1]Mitglieder SwissVeteran'!AU28</f>
        <v>0</v>
      </c>
      <c r="AD28" s="104">
        <f>'[1]Mitglieder SwissVeteran'!AV28</f>
        <v>0</v>
      </c>
      <c r="AE28" s="104">
        <f>'[1]Mitglieder SwissVeteran'!AW28</f>
        <v>0</v>
      </c>
      <c r="AF28" s="104">
        <f>'[1]Mitglieder SwissVeteran'!AX28</f>
        <v>0</v>
      </c>
      <c r="AG28" s="104">
        <f>'[1]Mitglieder SwissVeteran'!AY28</f>
        <v>0</v>
      </c>
      <c r="AH28" s="104" t="str">
        <f>'[1]Mitglieder SwissVeteran'!K28</f>
        <v>eggischwand@bluewin.ch</v>
      </c>
    </row>
    <row r="29" spans="1:43" ht="15" customHeight="1" x14ac:dyDescent="0.25">
      <c r="A29" s="106" t="str">
        <f>'[1]Mitglieder SwissVeteran'!AM29</f>
        <v>R 6</v>
      </c>
      <c r="B29" s="134" t="str">
        <f>'[1]Mitglieder SwissVeteran'!P29</f>
        <v>Ballwil SV</v>
      </c>
      <c r="C29" s="134">
        <f>'[1]Mitglieder SwissVeteran'!AN29</f>
        <v>0</v>
      </c>
      <c r="D29" s="103" t="str">
        <f>'[1]Mitglieder SwissVeteran'!AP29</f>
        <v xml:space="preserve"> </v>
      </c>
      <c r="E29" s="134">
        <f>'[1]Mitglieder SwissVeteran'!T29</f>
        <v>0</v>
      </c>
      <c r="F29" s="134">
        <f>'[1]Mitglieder SwissVeteran'!A29</f>
        <v>99028172</v>
      </c>
      <c r="G29" s="103">
        <f>'[1]Mitglieder SwissVeteran'!O29</f>
        <v>156504</v>
      </c>
      <c r="H29" s="112" t="str">
        <f>'[1]Mitglieder SwissVeteran'!B29</f>
        <v>Amstutz</v>
      </c>
      <c r="I29" s="112" t="str">
        <f>'[1]Mitglieder SwissVeteran'!C29</f>
        <v>Werner</v>
      </c>
      <c r="J29" s="104" t="str">
        <f t="shared" si="2"/>
        <v>Amstutz Werner</v>
      </c>
      <c r="K29" s="133" t="str">
        <f>'[1]Mitglieder SwissVeteran'!H29</f>
        <v>03.08.1960</v>
      </c>
      <c r="L29" s="135" t="str">
        <f t="shared" si="3"/>
        <v>03.08.1960</v>
      </c>
      <c r="M29" s="107" t="str">
        <f>'[1]Mitglieder SwissVeteran'!R29</f>
        <v>01.01.2020</v>
      </c>
      <c r="N29" s="112" t="str">
        <f>'[1]Mitglieder SwissVeteran'!D29</f>
        <v>Luzernerstrasse</v>
      </c>
      <c r="O29" s="112" t="str">
        <f>'[1]Mitglieder SwissVeteran'!E29</f>
        <v>16</v>
      </c>
      <c r="P29" s="113" t="str">
        <f>'[1]Mitglieder SwissVeteran'!F29</f>
        <v>6275</v>
      </c>
      <c r="Q29" s="113" t="str">
        <f>'[1]Mitglieder SwissVeteran'!G29</f>
        <v>Ballwil</v>
      </c>
      <c r="R29" s="108"/>
      <c r="S29" s="14" t="str">
        <f t="shared" si="4"/>
        <v>Ja</v>
      </c>
      <c r="T29" s="11"/>
      <c r="U29" s="109"/>
      <c r="V29" s="104" t="str">
        <f>'[1]Mitglieder SwissVeteran'!AO29</f>
        <v>Herr</v>
      </c>
      <c r="W29" s="104"/>
      <c r="X29" s="104" t="str">
        <f>'[1]Mitglieder SwissVeteran'!AP29</f>
        <v xml:space="preserve"> </v>
      </c>
      <c r="Y29" s="104">
        <f>'[1]Mitglieder SwissVeteran'!AQ29</f>
        <v>0</v>
      </c>
      <c r="Z29" s="104">
        <f>'[1]Mitglieder SwissVeteran'!AR29</f>
        <v>0</v>
      </c>
      <c r="AA29" s="104">
        <f>'[1]Mitglieder SwissVeteran'!AS29</f>
        <v>0</v>
      </c>
      <c r="AB29" s="104">
        <f>'[1]Mitglieder SwissVeteran'!AT29</f>
        <v>0</v>
      </c>
      <c r="AC29" s="104">
        <f>'[1]Mitglieder SwissVeteran'!AU29</f>
        <v>0</v>
      </c>
      <c r="AD29" s="104">
        <f>'[1]Mitglieder SwissVeteran'!AV29</f>
        <v>0</v>
      </c>
      <c r="AE29" s="104">
        <f>'[1]Mitglieder SwissVeteran'!AW29</f>
        <v>0</v>
      </c>
      <c r="AF29" s="104">
        <f>'[1]Mitglieder SwissVeteran'!AX29</f>
        <v>0</v>
      </c>
      <c r="AG29" s="104">
        <f>'[1]Mitglieder SwissVeteran'!AY29</f>
        <v>0</v>
      </c>
      <c r="AH29" s="104" t="str">
        <f>'[1]Mitglieder SwissVeteran'!K29</f>
        <v>werneram@bluewin.ch</v>
      </c>
    </row>
    <row r="30" spans="1:43" ht="15" customHeight="1" x14ac:dyDescent="0.25">
      <c r="A30" s="106" t="str">
        <f>'[1]Mitglieder SwissVeteran'!AM30</f>
        <v>R13</v>
      </c>
      <c r="B30" s="134" t="str">
        <f>'[1]Mitglieder SwissVeteran'!P30</f>
        <v>Willisau-Land SV</v>
      </c>
      <c r="C30" s="134">
        <f>'[1]Mitglieder SwissVeteran'!AN30</f>
        <v>0</v>
      </c>
      <c r="D30" s="103" t="str">
        <f>'[1]Mitglieder SwissVeteran'!AP30</f>
        <v xml:space="preserve"> </v>
      </c>
      <c r="E30" s="134">
        <f>'[1]Mitglieder SwissVeteran'!T30</f>
        <v>0</v>
      </c>
      <c r="F30" s="134">
        <f>'[1]Mitglieder SwissVeteran'!A30</f>
        <v>99028145</v>
      </c>
      <c r="G30" s="103">
        <f>'[1]Mitglieder SwissVeteran'!O30</f>
        <v>182801</v>
      </c>
      <c r="H30" s="112" t="str">
        <f>'[1]Mitglieder SwissVeteran'!B30</f>
        <v>Aregger</v>
      </c>
      <c r="I30" s="112" t="str">
        <f>'[1]Mitglieder SwissVeteran'!C30</f>
        <v>Emil</v>
      </c>
      <c r="J30" s="104" t="str">
        <f t="shared" si="2"/>
        <v>Aregger Emil</v>
      </c>
      <c r="K30" s="133" t="str">
        <f>'[1]Mitglieder SwissVeteran'!H30</f>
        <v>24.03.1945</v>
      </c>
      <c r="L30" s="135" t="str">
        <f t="shared" si="3"/>
        <v>24.03.1945</v>
      </c>
      <c r="M30" s="107" t="str">
        <f>'[1]Mitglieder SwissVeteran'!R30</f>
        <v>01.01.2005</v>
      </c>
      <c r="N30" s="112" t="str">
        <f>'[1]Mitglieder SwissVeteran'!D30</f>
        <v>Geissburgring</v>
      </c>
      <c r="O30" s="112" t="str">
        <f>'[1]Mitglieder SwissVeteran'!E30</f>
        <v>2</v>
      </c>
      <c r="P30" s="113" t="str">
        <f>'[1]Mitglieder SwissVeteran'!F30</f>
        <v>6130</v>
      </c>
      <c r="Q30" s="113" t="str">
        <f>'[1]Mitglieder SwissVeteran'!G30</f>
        <v>Willisau</v>
      </c>
      <c r="R30" s="108"/>
      <c r="S30" s="14" t="str">
        <f t="shared" si="4"/>
        <v>Ja</v>
      </c>
      <c r="T30" s="11"/>
      <c r="U30" s="109"/>
      <c r="V30" s="104" t="str">
        <f>'[1]Mitglieder SwissVeteran'!AO30</f>
        <v>Herr</v>
      </c>
      <c r="W30" s="104"/>
      <c r="X30" s="104" t="str">
        <f>'[1]Mitglieder SwissVeteran'!AP30</f>
        <v xml:space="preserve"> </v>
      </c>
      <c r="Y30" s="104">
        <f>'[1]Mitglieder SwissVeteran'!AQ30</f>
        <v>0</v>
      </c>
      <c r="Z30" s="104">
        <f>'[1]Mitglieder SwissVeteran'!AR30</f>
        <v>0</v>
      </c>
      <c r="AA30" s="104">
        <f>'[1]Mitglieder SwissVeteran'!AS30</f>
        <v>0</v>
      </c>
      <c r="AB30" s="104">
        <f>'[1]Mitglieder SwissVeteran'!AT30</f>
        <v>0</v>
      </c>
      <c r="AC30" s="104">
        <f>'[1]Mitglieder SwissVeteran'!AU30</f>
        <v>0</v>
      </c>
      <c r="AD30" s="104">
        <f>'[1]Mitglieder SwissVeteran'!AV30</f>
        <v>0</v>
      </c>
      <c r="AE30" s="104">
        <f>'[1]Mitglieder SwissVeteran'!AW30</f>
        <v>0</v>
      </c>
      <c r="AF30" s="104">
        <f>'[1]Mitglieder SwissVeteran'!AX30</f>
        <v>0</v>
      </c>
      <c r="AG30" s="104">
        <f>'[1]Mitglieder SwissVeteran'!AY30</f>
        <v>0</v>
      </c>
      <c r="AH30" s="104" t="str">
        <f>'[1]Mitglieder SwissVeteran'!K30</f>
        <v>emil.aregger@bluewin.ch</v>
      </c>
    </row>
    <row r="31" spans="1:43" ht="15" customHeight="1" x14ac:dyDescent="0.25">
      <c r="A31" s="106" t="str">
        <f>'[1]Mitglieder SwissVeteran'!AM31</f>
        <v>R13</v>
      </c>
      <c r="B31" s="134" t="str">
        <f>'[1]Mitglieder SwissVeteran'!P31</f>
        <v>Willisau-Land SV</v>
      </c>
      <c r="C31" s="134">
        <f>'[1]Mitglieder SwissVeteran'!AN31</f>
        <v>0</v>
      </c>
      <c r="D31" s="103" t="str">
        <f>'[1]Mitglieder SwissVeteran'!AP31</f>
        <v xml:space="preserve"> </v>
      </c>
      <c r="E31" s="134">
        <f>'[1]Mitglieder SwissVeteran'!T31</f>
        <v>0</v>
      </c>
      <c r="F31" s="134">
        <f>'[1]Mitglieder SwissVeteran'!A31</f>
        <v>99028173</v>
      </c>
      <c r="G31" s="103">
        <f>'[1]Mitglieder SwissVeteran'!O31</f>
        <v>182800</v>
      </c>
      <c r="H31" s="112" t="str">
        <f>'[1]Mitglieder SwissVeteran'!B31</f>
        <v>Aregger</v>
      </c>
      <c r="I31" s="112" t="str">
        <f>'[1]Mitglieder SwissVeteran'!C31</f>
        <v>Erwin</v>
      </c>
      <c r="J31" s="104" t="str">
        <f t="shared" si="2"/>
        <v>Aregger Erwin</v>
      </c>
      <c r="K31" s="133" t="str">
        <f>'[1]Mitglieder SwissVeteran'!H31</f>
        <v>18.05.1951</v>
      </c>
      <c r="L31" s="135" t="str">
        <f t="shared" si="3"/>
        <v>18.05.1951</v>
      </c>
      <c r="M31" s="107" t="str">
        <f>'[1]Mitglieder SwissVeteran'!R31</f>
        <v>01.01.2011</v>
      </c>
      <c r="N31" s="112" t="str">
        <f>'[1]Mitglieder SwissVeteran'!D31</f>
        <v>Post</v>
      </c>
      <c r="O31" s="112">
        <f>'[1]Mitglieder SwissVeteran'!E31</f>
        <v>0</v>
      </c>
      <c r="P31" s="113" t="str">
        <f>'[1]Mitglieder SwissVeteran'!F31</f>
        <v>6126</v>
      </c>
      <c r="Q31" s="113" t="str">
        <f>'[1]Mitglieder SwissVeteran'!G31</f>
        <v>Daiwil</v>
      </c>
      <c r="R31" s="108"/>
      <c r="S31" s="14" t="str">
        <f t="shared" si="4"/>
        <v>Ja</v>
      </c>
      <c r="T31" s="11"/>
      <c r="U31" s="109"/>
      <c r="V31" s="104" t="str">
        <f>'[1]Mitglieder SwissVeteran'!AO31</f>
        <v>Herr</v>
      </c>
      <c r="W31" s="104"/>
      <c r="X31" s="104" t="str">
        <f>'[1]Mitglieder SwissVeteran'!AP31</f>
        <v xml:space="preserve"> </v>
      </c>
      <c r="Y31" s="104">
        <f>'[1]Mitglieder SwissVeteran'!AQ31</f>
        <v>0</v>
      </c>
      <c r="Z31" s="104">
        <f>'[1]Mitglieder SwissVeteran'!AR31</f>
        <v>0</v>
      </c>
      <c r="AA31" s="104">
        <f>'[1]Mitglieder SwissVeteran'!AS31</f>
        <v>0</v>
      </c>
      <c r="AB31" s="104">
        <f>'[1]Mitglieder SwissVeteran'!AT31</f>
        <v>0</v>
      </c>
      <c r="AC31" s="104">
        <f>'[1]Mitglieder SwissVeteran'!AU31</f>
        <v>0</v>
      </c>
      <c r="AD31" s="104">
        <f>'[1]Mitglieder SwissVeteran'!AV31</f>
        <v>0</v>
      </c>
      <c r="AE31" s="104">
        <f>'[1]Mitglieder SwissVeteran'!AW31</f>
        <v>0</v>
      </c>
      <c r="AF31" s="104">
        <f>'[1]Mitglieder SwissVeteran'!AX31</f>
        <v>0</v>
      </c>
      <c r="AG31" s="104">
        <f>'[1]Mitglieder SwissVeteran'!AY31</f>
        <v>0</v>
      </c>
      <c r="AH31" s="104" t="str">
        <f>'[1]Mitglieder SwissVeteran'!K31</f>
        <v>pia_aregger@bluewin.ch</v>
      </c>
    </row>
    <row r="32" spans="1:43" ht="15" customHeight="1" x14ac:dyDescent="0.25">
      <c r="A32" s="106" t="str">
        <f>'[1]Mitglieder SwissVeteran'!AM32</f>
        <v>R12</v>
      </c>
      <c r="B32" s="134" t="str">
        <f>'[1]Mitglieder SwissVeteran'!P32</f>
        <v>Altishofen-Nebikon Sebastian</v>
      </c>
      <c r="C32" s="134">
        <f>'[1]Mitglieder SwissVeteran'!AN32</f>
        <v>0</v>
      </c>
      <c r="D32" s="103" t="str">
        <f>'[1]Mitglieder SwissVeteran'!AP32</f>
        <v>VV</v>
      </c>
      <c r="E32" s="134" t="str">
        <f>'[1]Mitglieder SwissVeteran'!T32</f>
        <v>Reiden PSB</v>
      </c>
      <c r="F32" s="134">
        <f>'[1]Mitglieder SwissVeteran'!A32</f>
        <v>99028144</v>
      </c>
      <c r="G32" s="103">
        <f>'[1]Mitglieder SwissVeteran'!O32</f>
        <v>143028</v>
      </c>
      <c r="H32" s="112" t="str">
        <f>'[1]Mitglieder SwissVeteran'!B32</f>
        <v>Aregger</v>
      </c>
      <c r="I32" s="112" t="str">
        <f>'[1]Mitglieder SwissVeteran'!C32</f>
        <v>Kurt</v>
      </c>
      <c r="J32" s="104" t="str">
        <f t="shared" si="2"/>
        <v>Aregger Kurt</v>
      </c>
      <c r="K32" s="133" t="str">
        <f>'[1]Mitglieder SwissVeteran'!H32</f>
        <v>18.08.1962</v>
      </c>
      <c r="L32" s="135" t="str">
        <f t="shared" si="3"/>
        <v>18.08.1962</v>
      </c>
      <c r="M32" s="107" t="str">
        <f>'[1]Mitglieder SwissVeteran'!R32</f>
        <v>01.01.2022</v>
      </c>
      <c r="N32" s="112" t="str">
        <f>'[1]Mitglieder SwissVeteran'!D32</f>
        <v>Rumi</v>
      </c>
      <c r="O32" s="112" t="str">
        <f>'[1]Mitglieder SwissVeteran'!E32</f>
        <v>6</v>
      </c>
      <c r="P32" s="113" t="str">
        <f>'[1]Mitglieder SwissVeteran'!F32</f>
        <v>6246</v>
      </c>
      <c r="Q32" s="113" t="str">
        <f>'[1]Mitglieder SwissVeteran'!G32</f>
        <v>Altishofen</v>
      </c>
      <c r="R32" s="108"/>
      <c r="S32" s="14" t="str">
        <f t="shared" si="4"/>
        <v>Ja</v>
      </c>
      <c r="T32" s="11"/>
      <c r="U32" s="109"/>
      <c r="V32" s="104" t="str">
        <f>'[1]Mitglieder SwissVeteran'!AO32</f>
        <v>Herr</v>
      </c>
      <c r="W32" s="104"/>
      <c r="X32" s="104" t="str">
        <f>'[1]Mitglieder SwissVeteran'!AP32</f>
        <v>VV</v>
      </c>
      <c r="Y32" s="104">
        <f>'[1]Mitglieder SwissVeteran'!AQ32</f>
        <v>0</v>
      </c>
      <c r="Z32" s="104">
        <f>'[1]Mitglieder SwissVeteran'!AR32</f>
        <v>0</v>
      </c>
      <c r="AA32" s="104">
        <f>'[1]Mitglieder SwissVeteran'!AS32</f>
        <v>0</v>
      </c>
      <c r="AB32" s="104">
        <f>'[1]Mitglieder SwissVeteran'!AT32</f>
        <v>0</v>
      </c>
      <c r="AC32" s="104">
        <f>'[1]Mitglieder SwissVeteran'!AU32</f>
        <v>0</v>
      </c>
      <c r="AD32" s="104">
        <f>'[1]Mitglieder SwissVeteran'!AV32</f>
        <v>0</v>
      </c>
      <c r="AE32" s="104">
        <f>'[1]Mitglieder SwissVeteran'!AW32</f>
        <v>0</v>
      </c>
      <c r="AF32" s="104">
        <f>'[1]Mitglieder SwissVeteran'!AX32</f>
        <v>0</v>
      </c>
      <c r="AG32" s="104">
        <f>'[1]Mitglieder SwissVeteran'!AY32</f>
        <v>0</v>
      </c>
      <c r="AH32" s="104" t="str">
        <f>'[1]Mitglieder SwissVeteran'!K32</f>
        <v>kurt.aregger@bluemail.ch</v>
      </c>
    </row>
    <row r="33" spans="1:34" ht="15" customHeight="1" x14ac:dyDescent="0.25">
      <c r="A33" s="106" t="str">
        <f>'[1]Mitglieder SwissVeteran'!AM33</f>
        <v>R13</v>
      </c>
      <c r="B33" s="134" t="str">
        <f>'[1]Mitglieder SwissVeteran'!P33</f>
        <v>Willisau-Land SV</v>
      </c>
      <c r="C33" s="134">
        <f>'[1]Mitglieder SwissVeteran'!AN33</f>
        <v>0</v>
      </c>
      <c r="D33" s="103" t="str">
        <f>'[1]Mitglieder SwissVeteran'!AP33</f>
        <v xml:space="preserve"> </v>
      </c>
      <c r="E33" s="134">
        <f>'[1]Mitglieder SwissVeteran'!T33</f>
        <v>0</v>
      </c>
      <c r="F33" s="134">
        <f>'[1]Mitglieder SwissVeteran'!A33</f>
        <v>99028142</v>
      </c>
      <c r="G33" s="103">
        <f>'[1]Mitglieder SwissVeteran'!O33</f>
        <v>182807</v>
      </c>
      <c r="H33" s="112" t="str">
        <f>'[1]Mitglieder SwissVeteran'!B33</f>
        <v>Aregger</v>
      </c>
      <c r="I33" s="112" t="str">
        <f>'[1]Mitglieder SwissVeteran'!C33</f>
        <v>Peter</v>
      </c>
      <c r="J33" s="104" t="str">
        <f t="shared" si="2"/>
        <v>Aregger Peter</v>
      </c>
      <c r="K33" s="133" t="str">
        <f>'[1]Mitglieder SwissVeteran'!H33</f>
        <v>04.08.1949</v>
      </c>
      <c r="L33" s="135" t="str">
        <f t="shared" si="3"/>
        <v>04.08.1949</v>
      </c>
      <c r="M33" s="107" t="str">
        <f>'[1]Mitglieder SwissVeteran'!R33</f>
        <v>01.01.2009</v>
      </c>
      <c r="N33" s="112" t="str">
        <f>'[1]Mitglieder SwissVeteran'!D33</f>
        <v>Gütschrain</v>
      </c>
      <c r="O33" s="112" t="str">
        <f>'[1]Mitglieder SwissVeteran'!E33</f>
        <v>7</v>
      </c>
      <c r="P33" s="113" t="str">
        <f>'[1]Mitglieder SwissVeteran'!F33</f>
        <v>6130</v>
      </c>
      <c r="Q33" s="113" t="str">
        <f>'[1]Mitglieder SwissVeteran'!G33</f>
        <v>Willisau</v>
      </c>
      <c r="R33" s="108"/>
      <c r="S33" s="14" t="str">
        <f t="shared" si="4"/>
        <v>Ja</v>
      </c>
      <c r="T33" s="11"/>
      <c r="U33" s="109"/>
      <c r="V33" s="104" t="str">
        <f>'[1]Mitglieder SwissVeteran'!AO33</f>
        <v>Herr</v>
      </c>
      <c r="W33" s="104"/>
      <c r="X33" s="104" t="str">
        <f>'[1]Mitglieder SwissVeteran'!AP33</f>
        <v xml:space="preserve"> </v>
      </c>
      <c r="Y33" s="104">
        <f>'[1]Mitglieder SwissVeteran'!AQ33</f>
        <v>0</v>
      </c>
      <c r="Z33" s="104">
        <f>'[1]Mitglieder SwissVeteran'!AR33</f>
        <v>0</v>
      </c>
      <c r="AA33" s="104">
        <f>'[1]Mitglieder SwissVeteran'!AS33</f>
        <v>0</v>
      </c>
      <c r="AB33" s="104">
        <f>'[1]Mitglieder SwissVeteran'!AT33</f>
        <v>0</v>
      </c>
      <c r="AC33" s="104">
        <f>'[1]Mitglieder SwissVeteran'!AU33</f>
        <v>0</v>
      </c>
      <c r="AD33" s="104">
        <f>'[1]Mitglieder SwissVeteran'!AV33</f>
        <v>0</v>
      </c>
      <c r="AE33" s="104">
        <f>'[1]Mitglieder SwissVeteran'!AW33</f>
        <v>0</v>
      </c>
      <c r="AF33" s="104">
        <f>'[1]Mitglieder SwissVeteran'!AX33</f>
        <v>0</v>
      </c>
      <c r="AG33" s="104">
        <f>'[1]Mitglieder SwissVeteran'!AY33</f>
        <v>0</v>
      </c>
      <c r="AH33" s="104" t="str">
        <f>'[1]Mitglieder SwissVeteran'!K33</f>
        <v>p.aregger@starnet.ch</v>
      </c>
    </row>
    <row r="34" spans="1:34" ht="15" customHeight="1" x14ac:dyDescent="0.25">
      <c r="A34" s="106" t="str">
        <f>'[1]Mitglieder SwissVeteran'!AM34</f>
        <v>R13</v>
      </c>
      <c r="B34" s="134" t="str">
        <f>'[1]Mitglieder SwissVeteran'!P34</f>
        <v>Ruessgraben Sport</v>
      </c>
      <c r="C34" s="134">
        <f>'[1]Mitglieder SwissVeteran'!AN34</f>
        <v>0</v>
      </c>
      <c r="D34" s="103" t="str">
        <f>'[1]Mitglieder SwissVeteran'!AP34</f>
        <v xml:space="preserve"> </v>
      </c>
      <c r="E34" s="134">
        <f>'[1]Mitglieder SwissVeteran'!T34</f>
        <v>0</v>
      </c>
      <c r="F34" s="134">
        <f>'[1]Mitglieder SwissVeteran'!A34</f>
        <v>99028115</v>
      </c>
      <c r="G34" s="103">
        <f>'[1]Mitglieder SwissVeteran'!O34</f>
        <v>126980</v>
      </c>
      <c r="H34" s="112" t="str">
        <f>'[1]Mitglieder SwissVeteran'!B34</f>
        <v>Arnet</v>
      </c>
      <c r="I34" s="112" t="str">
        <f>'[1]Mitglieder SwissVeteran'!C34</f>
        <v>Josef</v>
      </c>
      <c r="J34" s="104" t="str">
        <f t="shared" si="2"/>
        <v>Arnet Josef</v>
      </c>
      <c r="K34" s="133" t="str">
        <f>'[1]Mitglieder SwissVeteran'!H34</f>
        <v>07.06.1932</v>
      </c>
      <c r="L34" s="135" t="str">
        <f t="shared" si="3"/>
        <v>07.06.1932</v>
      </c>
      <c r="M34" s="107" t="str">
        <f>'[1]Mitglieder SwissVeteran'!R34</f>
        <v>01.01.1992</v>
      </c>
      <c r="N34" s="112" t="str">
        <f>'[1]Mitglieder SwissVeteran'!D34</f>
        <v>Altschmitten</v>
      </c>
      <c r="O34" s="112" t="str">
        <f>'[1]Mitglieder SwissVeteran'!E34</f>
        <v>5</v>
      </c>
      <c r="P34" s="113" t="str">
        <f>'[1]Mitglieder SwissVeteran'!F34</f>
        <v>6142</v>
      </c>
      <c r="Q34" s="113" t="str">
        <f>'[1]Mitglieder SwissVeteran'!G34</f>
        <v>Gettnau</v>
      </c>
      <c r="R34" s="108"/>
      <c r="S34" s="14" t="str">
        <f t="shared" si="4"/>
        <v>Ja</v>
      </c>
      <c r="T34" s="11"/>
      <c r="U34" s="109"/>
      <c r="V34" s="104" t="str">
        <f>'[1]Mitglieder SwissVeteran'!AO34</f>
        <v>Herr</v>
      </c>
      <c r="W34" s="104"/>
      <c r="X34" s="104" t="str">
        <f>'[1]Mitglieder SwissVeteran'!AP34</f>
        <v xml:space="preserve"> </v>
      </c>
      <c r="Y34" s="104">
        <f>'[1]Mitglieder SwissVeteran'!AQ34</f>
        <v>0</v>
      </c>
      <c r="Z34" s="104">
        <f>'[1]Mitglieder SwissVeteran'!AR34</f>
        <v>0</v>
      </c>
      <c r="AA34" s="104">
        <f>'[1]Mitglieder SwissVeteran'!AS34</f>
        <v>0</v>
      </c>
      <c r="AB34" s="104">
        <f>'[1]Mitglieder SwissVeteran'!AT34</f>
        <v>0</v>
      </c>
      <c r="AC34" s="104">
        <f>'[1]Mitglieder SwissVeteran'!AU34</f>
        <v>0</v>
      </c>
      <c r="AD34" s="104">
        <f>'[1]Mitglieder SwissVeteran'!AV34</f>
        <v>0</v>
      </c>
      <c r="AE34" s="104">
        <f>'[1]Mitglieder SwissVeteran'!AW34</f>
        <v>0</v>
      </c>
      <c r="AF34" s="104">
        <f>'[1]Mitglieder SwissVeteran'!AX34</f>
        <v>0</v>
      </c>
      <c r="AG34" s="104">
        <f>'[1]Mitglieder SwissVeteran'!AY34</f>
        <v>0</v>
      </c>
      <c r="AH34" s="104">
        <f>'[1]Mitglieder SwissVeteran'!K34</f>
        <v>0</v>
      </c>
    </row>
    <row r="35" spans="1:34" ht="15" customHeight="1" x14ac:dyDescent="0.25">
      <c r="A35" s="106" t="str">
        <f>'[1]Mitglieder SwissVeteran'!AM35</f>
        <v>R10</v>
      </c>
      <c r="B35" s="134" t="str">
        <f>'[1]Mitglieder SwissVeteran'!P35</f>
        <v>Knutwil-St.Erhard WV</v>
      </c>
      <c r="C35" s="134">
        <f>'[1]Mitglieder SwissVeteran'!AN35</f>
        <v>0</v>
      </c>
      <c r="D35" s="103" t="str">
        <f>'[1]Mitglieder SwissVeteran'!AP35</f>
        <v xml:space="preserve"> </v>
      </c>
      <c r="E35" s="134" t="str">
        <f>'[1]Mitglieder SwissVeteran'!T35</f>
        <v>Sursee FSG</v>
      </c>
      <c r="F35" s="134">
        <f>'[1]Mitglieder SwissVeteran'!A35</f>
        <v>99028116</v>
      </c>
      <c r="G35" s="103">
        <f>'[1]Mitglieder SwissVeteran'!O35</f>
        <v>146866</v>
      </c>
      <c r="H35" s="112" t="str">
        <f>'[1]Mitglieder SwissVeteran'!B35</f>
        <v>Arnold</v>
      </c>
      <c r="I35" s="112" t="str">
        <f>'[1]Mitglieder SwissVeteran'!C35</f>
        <v>André</v>
      </c>
      <c r="J35" s="104" t="str">
        <f t="shared" si="2"/>
        <v>Arnold André</v>
      </c>
      <c r="K35" s="133" t="str">
        <f>'[1]Mitglieder SwissVeteran'!H35</f>
        <v>11.01.1961</v>
      </c>
      <c r="L35" s="135" t="str">
        <f t="shared" si="3"/>
        <v>11.01.1961</v>
      </c>
      <c r="M35" s="107" t="str">
        <f>'[1]Mitglieder SwissVeteran'!R35</f>
        <v>01.01.2021</v>
      </c>
      <c r="N35" s="112" t="str">
        <f>'[1]Mitglieder SwissVeteran'!D35</f>
        <v>Bahnhofstrasse</v>
      </c>
      <c r="O35" s="112" t="str">
        <f>'[1]Mitglieder SwissVeteran'!E35</f>
        <v>4</v>
      </c>
      <c r="P35" s="113" t="str">
        <f>'[1]Mitglieder SwissVeteran'!F35</f>
        <v>6233</v>
      </c>
      <c r="Q35" s="113" t="str">
        <f>'[1]Mitglieder SwissVeteran'!G35</f>
        <v>Büron</v>
      </c>
      <c r="R35" s="108"/>
      <c r="S35" s="14" t="str">
        <f t="shared" si="4"/>
        <v>Ja</v>
      </c>
      <c r="T35" s="11"/>
      <c r="U35" s="109"/>
      <c r="V35" s="104" t="str">
        <f>'[1]Mitglieder SwissVeteran'!AO35</f>
        <v>Herr</v>
      </c>
      <c r="W35" s="104"/>
      <c r="X35" s="104" t="str">
        <f>'[1]Mitglieder SwissVeteran'!AP35</f>
        <v xml:space="preserve"> </v>
      </c>
      <c r="Y35" s="104">
        <f>'[1]Mitglieder SwissVeteran'!AQ35</f>
        <v>0</v>
      </c>
      <c r="Z35" s="104">
        <f>'[1]Mitglieder SwissVeteran'!AR35</f>
        <v>0</v>
      </c>
      <c r="AA35" s="104">
        <f>'[1]Mitglieder SwissVeteran'!AS35</f>
        <v>0</v>
      </c>
      <c r="AB35" s="104">
        <f>'[1]Mitglieder SwissVeteran'!AT35</f>
        <v>0</v>
      </c>
      <c r="AC35" s="104">
        <f>'[1]Mitglieder SwissVeteran'!AU35</f>
        <v>0</v>
      </c>
      <c r="AD35" s="104">
        <f>'[1]Mitglieder SwissVeteran'!AV35</f>
        <v>0</v>
      </c>
      <c r="AE35" s="104">
        <f>'[1]Mitglieder SwissVeteran'!AW35</f>
        <v>0</v>
      </c>
      <c r="AF35" s="104">
        <f>'[1]Mitglieder SwissVeteran'!AX35</f>
        <v>0</v>
      </c>
      <c r="AG35" s="104">
        <f>'[1]Mitglieder SwissVeteran'!AY35</f>
        <v>0</v>
      </c>
      <c r="AH35" s="104" t="str">
        <f>'[1]Mitglieder SwissVeteran'!K35</f>
        <v>andre_a@bluewin.ch</v>
      </c>
    </row>
    <row r="36" spans="1:34" ht="15" customHeight="1" x14ac:dyDescent="0.25">
      <c r="A36" s="106" t="str">
        <f>'[1]Mitglieder SwissVeteran'!AM36</f>
        <v>R12</v>
      </c>
      <c r="B36" s="134" t="str">
        <f>'[1]Mitglieder SwissVeteran'!P36</f>
        <v>Richenthal FSG</v>
      </c>
      <c r="C36" s="134">
        <f>'[1]Mitglieder SwissVeteran'!AN36</f>
        <v>0</v>
      </c>
      <c r="D36" s="103" t="str">
        <f>'[1]Mitglieder SwissVeteran'!AP36</f>
        <v xml:space="preserve"> </v>
      </c>
      <c r="E36" s="134">
        <f>'[1]Mitglieder SwissVeteran'!T36</f>
        <v>0</v>
      </c>
      <c r="F36" s="134">
        <f>'[1]Mitglieder SwissVeteran'!A36</f>
        <v>99028117</v>
      </c>
      <c r="G36" s="103">
        <f>'[1]Mitglieder SwissVeteran'!O36</f>
        <v>201822</v>
      </c>
      <c r="H36" s="112" t="str">
        <f>'[1]Mitglieder SwissVeteran'!B36</f>
        <v>Arnold</v>
      </c>
      <c r="I36" s="112" t="str">
        <f>'[1]Mitglieder SwissVeteran'!C36</f>
        <v>Anton</v>
      </c>
      <c r="J36" s="104" t="str">
        <f t="shared" si="2"/>
        <v>Arnold Anton</v>
      </c>
      <c r="K36" s="133" t="str">
        <f>'[1]Mitglieder SwissVeteran'!H36</f>
        <v>03.07.1962</v>
      </c>
      <c r="L36" s="135" t="str">
        <f t="shared" si="3"/>
        <v>03.07.1962</v>
      </c>
      <c r="M36" s="107" t="str">
        <f>'[1]Mitglieder SwissVeteran'!R36</f>
        <v>01.01.2022</v>
      </c>
      <c r="N36" s="112" t="str">
        <f>'[1]Mitglieder SwissVeteran'!D36</f>
        <v>Bachmatte</v>
      </c>
      <c r="O36" s="112" t="str">
        <f>'[1]Mitglieder SwissVeteran'!E36</f>
        <v>3</v>
      </c>
      <c r="P36" s="113" t="str">
        <f>'[1]Mitglieder SwissVeteran'!F36</f>
        <v>6263</v>
      </c>
      <c r="Q36" s="113" t="str">
        <f>'[1]Mitglieder SwissVeteran'!G36</f>
        <v>Richenthal</v>
      </c>
      <c r="R36" s="108"/>
      <c r="S36" s="14" t="str">
        <f t="shared" si="4"/>
        <v>Ja</v>
      </c>
      <c r="T36" s="11"/>
      <c r="U36" s="109"/>
      <c r="V36" s="104" t="str">
        <f>'[1]Mitglieder SwissVeteran'!AO36</f>
        <v>Herr</v>
      </c>
      <c r="W36" s="104"/>
      <c r="X36" s="104" t="str">
        <f>'[1]Mitglieder SwissVeteran'!AP36</f>
        <v xml:space="preserve"> </v>
      </c>
      <c r="Y36" s="104">
        <f>'[1]Mitglieder SwissVeteran'!AQ36</f>
        <v>0</v>
      </c>
      <c r="Z36" s="104">
        <f>'[1]Mitglieder SwissVeteran'!AR36</f>
        <v>0</v>
      </c>
      <c r="AA36" s="104">
        <f>'[1]Mitglieder SwissVeteran'!AS36</f>
        <v>0</v>
      </c>
      <c r="AB36" s="104">
        <f>'[1]Mitglieder SwissVeteran'!AT36</f>
        <v>0</v>
      </c>
      <c r="AC36" s="104">
        <f>'[1]Mitglieder SwissVeteran'!AU36</f>
        <v>0</v>
      </c>
      <c r="AD36" s="104">
        <f>'[1]Mitglieder SwissVeteran'!AV36</f>
        <v>0</v>
      </c>
      <c r="AE36" s="104">
        <f>'[1]Mitglieder SwissVeteran'!AW36</f>
        <v>0</v>
      </c>
      <c r="AF36" s="104">
        <f>'[1]Mitglieder SwissVeteran'!AX36</f>
        <v>0</v>
      </c>
      <c r="AG36" s="104">
        <f>'[1]Mitglieder SwissVeteran'!AY36</f>
        <v>0</v>
      </c>
      <c r="AH36" s="104">
        <f>'[1]Mitglieder SwissVeteran'!K36</f>
        <v>0</v>
      </c>
    </row>
    <row r="37" spans="1:34" ht="15" customHeight="1" x14ac:dyDescent="0.25">
      <c r="A37" s="106" t="str">
        <f>'[1]Mitglieder SwissVeteran'!AM37</f>
        <v>R13</v>
      </c>
      <c r="B37" s="134" t="str">
        <f>'[1]Mitglieder SwissVeteran'!P37</f>
        <v>Willisau-Land SV</v>
      </c>
      <c r="C37" s="134">
        <f>'[1]Mitglieder SwissVeteran'!AN37</f>
        <v>0</v>
      </c>
      <c r="D37" s="103" t="str">
        <f>'[1]Mitglieder SwissVeteran'!AP37</f>
        <v xml:space="preserve"> </v>
      </c>
      <c r="E37" s="134">
        <f>'[1]Mitglieder SwissVeteran'!T37</f>
        <v>0</v>
      </c>
      <c r="F37" s="134">
        <f>'[1]Mitglieder SwissVeteran'!A37</f>
        <v>99047047</v>
      </c>
      <c r="G37" s="103">
        <f>'[1]Mitglieder SwissVeteran'!O37</f>
        <v>259906</v>
      </c>
      <c r="H37" s="112" t="str">
        <f>'[1]Mitglieder SwissVeteran'!B37</f>
        <v>Arnold</v>
      </c>
      <c r="I37" s="112" t="str">
        <f>'[1]Mitglieder SwissVeteran'!C37</f>
        <v>Beat</v>
      </c>
      <c r="J37" s="104" t="str">
        <f t="shared" si="2"/>
        <v>Arnold Beat</v>
      </c>
      <c r="K37" s="133" t="str">
        <f>'[1]Mitglieder SwissVeteran'!H37</f>
        <v>05.12.1957</v>
      </c>
      <c r="L37" s="135" t="str">
        <f t="shared" si="3"/>
        <v>05.12.1957</v>
      </c>
      <c r="M37" s="107" t="str">
        <f>'[1]Mitglieder SwissVeteran'!R37</f>
        <v>09.03.2023</v>
      </c>
      <c r="N37" s="112" t="str">
        <f>'[1]Mitglieder SwissVeteran'!D37</f>
        <v>Im Ostergau</v>
      </c>
      <c r="O37" s="112" t="str">
        <f>'[1]Mitglieder SwissVeteran'!E37</f>
        <v>35</v>
      </c>
      <c r="P37" s="113" t="str">
        <f>'[1]Mitglieder SwissVeteran'!F37</f>
        <v>6130</v>
      </c>
      <c r="Q37" s="113" t="str">
        <f>'[1]Mitglieder SwissVeteran'!G37</f>
        <v>Willisau</v>
      </c>
      <c r="R37" s="108"/>
      <c r="S37" s="14" t="str">
        <f t="shared" si="4"/>
        <v>Ja</v>
      </c>
      <c r="T37" s="11"/>
      <c r="U37" s="109"/>
      <c r="V37" s="104" t="str">
        <f>'[1]Mitglieder SwissVeteran'!AO37</f>
        <v>Herr</v>
      </c>
      <c r="W37" s="104"/>
      <c r="X37" s="104" t="str">
        <f>'[1]Mitglieder SwissVeteran'!AP37</f>
        <v xml:space="preserve"> </v>
      </c>
      <c r="Y37" s="104">
        <f>'[1]Mitglieder SwissVeteran'!AQ37</f>
        <v>0</v>
      </c>
      <c r="Z37" s="104">
        <f>'[1]Mitglieder SwissVeteran'!AR37</f>
        <v>0</v>
      </c>
      <c r="AA37" s="104">
        <f>'[1]Mitglieder SwissVeteran'!AS37</f>
        <v>0</v>
      </c>
      <c r="AB37" s="104">
        <f>'[1]Mitglieder SwissVeteran'!AT37</f>
        <v>0</v>
      </c>
      <c r="AC37" s="104">
        <f>'[1]Mitglieder SwissVeteran'!AU37</f>
        <v>0</v>
      </c>
      <c r="AD37" s="104">
        <f>'[1]Mitglieder SwissVeteran'!AV37</f>
        <v>0</v>
      </c>
      <c r="AE37" s="104">
        <f>'[1]Mitglieder SwissVeteran'!AW37</f>
        <v>0</v>
      </c>
      <c r="AF37" s="104">
        <f>'[1]Mitglieder SwissVeteran'!AX37</f>
        <v>0</v>
      </c>
      <c r="AG37" s="104">
        <f>'[1]Mitglieder SwissVeteran'!AY37</f>
        <v>0</v>
      </c>
      <c r="AH37" s="104">
        <f>'[1]Mitglieder SwissVeteran'!K37</f>
        <v>0</v>
      </c>
    </row>
    <row r="38" spans="1:34" ht="15" customHeight="1" x14ac:dyDescent="0.25">
      <c r="A38" s="106" t="str">
        <f>'[1]Mitglieder SwissVeteran'!AM38</f>
        <v>R11</v>
      </c>
      <c r="B38" s="134" t="str">
        <f>'[1]Mitglieder SwissVeteran'!P38</f>
        <v>Sursee FSG</v>
      </c>
      <c r="C38" s="134">
        <f>'[1]Mitglieder SwissVeteran'!AN38</f>
        <v>0</v>
      </c>
      <c r="D38" s="103" t="str">
        <f>'[1]Mitglieder SwissVeteran'!AP38</f>
        <v xml:space="preserve"> </v>
      </c>
      <c r="E38" s="134" t="str">
        <f>'[1]Mitglieder SwissVeteran'!T38</f>
        <v>Sursee FSG</v>
      </c>
      <c r="F38" s="134">
        <f>'[1]Mitglieder SwissVeteran'!A38</f>
        <v>99046799</v>
      </c>
      <c r="G38" s="103">
        <f>'[1]Mitglieder SwissVeteran'!O38</f>
        <v>609368</v>
      </c>
      <c r="H38" s="112" t="str">
        <f>'[1]Mitglieder SwissVeteran'!B38</f>
        <v>Arnold</v>
      </c>
      <c r="I38" s="112" t="str">
        <f>'[1]Mitglieder SwissVeteran'!C38</f>
        <v>Christoph</v>
      </c>
      <c r="J38" s="104" t="str">
        <f t="shared" si="2"/>
        <v>Arnold Christoph</v>
      </c>
      <c r="K38" s="133" t="str">
        <f>'[1]Mitglieder SwissVeteran'!H38</f>
        <v>28.01.1963</v>
      </c>
      <c r="L38" s="135" t="str">
        <f t="shared" si="3"/>
        <v>28.01.1963</v>
      </c>
      <c r="M38" s="107" t="str">
        <f>'[1]Mitglieder SwissVeteran'!R38</f>
        <v>17.01.2023</v>
      </c>
      <c r="N38" s="112" t="str">
        <f>'[1]Mitglieder SwissVeteran'!D38</f>
        <v>Badstrasse</v>
      </c>
      <c r="O38" s="112" t="str">
        <f>'[1]Mitglieder SwissVeteran'!E38</f>
        <v>13B</v>
      </c>
      <c r="P38" s="113" t="str">
        <f>'[1]Mitglieder SwissVeteran'!F38</f>
        <v>6210</v>
      </c>
      <c r="Q38" s="113" t="str">
        <f>'[1]Mitglieder SwissVeteran'!G38</f>
        <v>Sursee</v>
      </c>
      <c r="R38" s="108"/>
      <c r="S38" s="14" t="str">
        <f t="shared" si="4"/>
        <v>Ja</v>
      </c>
      <c r="T38" s="11"/>
      <c r="U38" s="109"/>
      <c r="V38" s="104" t="str">
        <f>'[1]Mitglieder SwissVeteran'!AO38</f>
        <v>Herr</v>
      </c>
      <c r="W38" s="104"/>
      <c r="X38" s="104" t="str">
        <f>'[1]Mitglieder SwissVeteran'!AP38</f>
        <v xml:space="preserve"> </v>
      </c>
      <c r="Y38" s="104">
        <f>'[1]Mitglieder SwissVeteran'!AQ38</f>
        <v>0</v>
      </c>
      <c r="Z38" s="104">
        <f>'[1]Mitglieder SwissVeteran'!AR38</f>
        <v>0</v>
      </c>
      <c r="AA38" s="104">
        <f>'[1]Mitglieder SwissVeteran'!AS38</f>
        <v>0</v>
      </c>
      <c r="AB38" s="104">
        <f>'[1]Mitglieder SwissVeteran'!AT38</f>
        <v>0</v>
      </c>
      <c r="AC38" s="104">
        <f>'[1]Mitglieder SwissVeteran'!AU38</f>
        <v>0</v>
      </c>
      <c r="AD38" s="104">
        <f>'[1]Mitglieder SwissVeteran'!AV38</f>
        <v>0</v>
      </c>
      <c r="AE38" s="104">
        <f>'[1]Mitglieder SwissVeteran'!AW38</f>
        <v>0</v>
      </c>
      <c r="AF38" s="104">
        <f>'[1]Mitglieder SwissVeteran'!AX38</f>
        <v>0</v>
      </c>
      <c r="AG38" s="104">
        <f>'[1]Mitglieder SwissVeteran'!AY38</f>
        <v>0</v>
      </c>
      <c r="AH38" s="104" t="str">
        <f>'[1]Mitglieder SwissVeteran'!K38</f>
        <v>christopharnold@bluewin.ch</v>
      </c>
    </row>
    <row r="39" spans="1:34" ht="15" customHeight="1" x14ac:dyDescent="0.25">
      <c r="A39" s="106" t="str">
        <f>'[1]Mitglieder SwissVeteran'!AM39</f>
        <v>R12</v>
      </c>
      <c r="B39" s="134" t="str">
        <f>'[1]Mitglieder SwissVeteran'!P39</f>
        <v>Richenthal FSG</v>
      </c>
      <c r="C39" s="134">
        <f>'[1]Mitglieder SwissVeteran'!AN39</f>
        <v>0</v>
      </c>
      <c r="D39" s="103" t="str">
        <f>'[1]Mitglieder SwissVeteran'!AP39</f>
        <v xml:space="preserve"> </v>
      </c>
      <c r="E39" s="134">
        <f>'[1]Mitglieder SwissVeteran'!T39</f>
        <v>0</v>
      </c>
      <c r="F39" s="134">
        <f>'[1]Mitglieder SwissVeteran'!A39</f>
        <v>99028118</v>
      </c>
      <c r="G39" s="103">
        <f>'[1]Mitglieder SwissVeteran'!O39</f>
        <v>247500</v>
      </c>
      <c r="H39" s="112" t="str">
        <f>'[1]Mitglieder SwissVeteran'!B39</f>
        <v>Arnold</v>
      </c>
      <c r="I39" s="112" t="str">
        <f>'[1]Mitglieder SwissVeteran'!C39</f>
        <v>Hansruedi</v>
      </c>
      <c r="J39" s="104" t="str">
        <f t="shared" si="2"/>
        <v>Arnold Hansruedi</v>
      </c>
      <c r="K39" s="133" t="str">
        <f>'[1]Mitglieder SwissVeteran'!H39</f>
        <v>26.02.1944</v>
      </c>
      <c r="L39" s="135" t="str">
        <f t="shared" si="3"/>
        <v>26.02.1944</v>
      </c>
      <c r="M39" s="107" t="str">
        <f>'[1]Mitglieder SwissVeteran'!R39</f>
        <v>01.01.2004</v>
      </c>
      <c r="N39" s="112" t="str">
        <f>'[1]Mitglieder SwissVeteran'!D39</f>
        <v>Hauptstrasse</v>
      </c>
      <c r="O39" s="112" t="str">
        <f>'[1]Mitglieder SwissVeteran'!E39</f>
        <v>72</v>
      </c>
      <c r="P39" s="113" t="str">
        <f>'[1]Mitglieder SwissVeteran'!F39</f>
        <v>6260</v>
      </c>
      <c r="Q39" s="113" t="str">
        <f>'[1]Mitglieder SwissVeteran'!G39</f>
        <v>Reiden</v>
      </c>
      <c r="R39" s="108"/>
      <c r="S39" s="14" t="str">
        <f t="shared" si="4"/>
        <v>Ja</v>
      </c>
      <c r="T39" s="11"/>
      <c r="U39" s="109"/>
      <c r="V39" s="104" t="str">
        <f>'[1]Mitglieder SwissVeteran'!AO39</f>
        <v>Herr</v>
      </c>
      <c r="W39" s="104"/>
      <c r="X39" s="104" t="str">
        <f>'[1]Mitglieder SwissVeteran'!AP39</f>
        <v xml:space="preserve"> </v>
      </c>
      <c r="Y39" s="104">
        <f>'[1]Mitglieder SwissVeteran'!AQ39</f>
        <v>0</v>
      </c>
      <c r="Z39" s="104">
        <f>'[1]Mitglieder SwissVeteran'!AR39</f>
        <v>0</v>
      </c>
      <c r="AA39" s="104">
        <f>'[1]Mitglieder SwissVeteran'!AS39</f>
        <v>0</v>
      </c>
      <c r="AB39" s="104">
        <f>'[1]Mitglieder SwissVeteran'!AT39</f>
        <v>0</v>
      </c>
      <c r="AC39" s="104">
        <f>'[1]Mitglieder SwissVeteran'!AU39</f>
        <v>0</v>
      </c>
      <c r="AD39" s="104">
        <f>'[1]Mitglieder SwissVeteran'!AV39</f>
        <v>0</v>
      </c>
      <c r="AE39" s="104">
        <f>'[1]Mitglieder SwissVeteran'!AW39</f>
        <v>0</v>
      </c>
      <c r="AF39" s="104">
        <f>'[1]Mitglieder SwissVeteran'!AX39</f>
        <v>0</v>
      </c>
      <c r="AG39" s="104">
        <f>'[1]Mitglieder SwissVeteran'!AY39</f>
        <v>0</v>
      </c>
      <c r="AH39" s="104" t="str">
        <f>'[1]Mitglieder SwissVeteran'!K39</f>
        <v>hr.arnold@bluewin.ch</v>
      </c>
    </row>
    <row r="40" spans="1:34" ht="15" customHeight="1" x14ac:dyDescent="0.25">
      <c r="A40" s="106" t="str">
        <f>'[1]Mitglieder SwissVeteran'!AM40</f>
        <v>R10</v>
      </c>
      <c r="B40" s="134" t="str">
        <f>'[1]Mitglieder SwissVeteran'!P40</f>
        <v>Schlierbach FSV</v>
      </c>
      <c r="C40" s="134">
        <f>'[1]Mitglieder SwissVeteran'!AN40</f>
        <v>0</v>
      </c>
      <c r="D40" s="103" t="str">
        <f>'[1]Mitglieder SwissVeteran'!AP40</f>
        <v xml:space="preserve"> </v>
      </c>
      <c r="E40" s="134">
        <f>'[1]Mitglieder SwissVeteran'!T40</f>
        <v>0</v>
      </c>
      <c r="F40" s="134">
        <f>'[1]Mitglieder SwissVeteran'!A40</f>
        <v>99028120</v>
      </c>
      <c r="G40" s="103">
        <f>'[1]Mitglieder SwissVeteran'!O40</f>
        <v>171357</v>
      </c>
      <c r="H40" s="112" t="str">
        <f>'[1]Mitglieder SwissVeteran'!B40</f>
        <v>Arnold</v>
      </c>
      <c r="I40" s="112" t="str">
        <f>'[1]Mitglieder SwissVeteran'!C40</f>
        <v>Josef</v>
      </c>
      <c r="J40" s="104" t="str">
        <f t="shared" si="2"/>
        <v>Arnold Josef</v>
      </c>
      <c r="K40" s="133" t="str">
        <f>'[1]Mitglieder SwissVeteran'!H40</f>
        <v>02.04.1936</v>
      </c>
      <c r="L40" s="135" t="str">
        <f t="shared" si="3"/>
        <v>02.04.1936</v>
      </c>
      <c r="M40" s="107" t="str">
        <f>'[1]Mitglieder SwissVeteran'!R40</f>
        <v>01.01.1998</v>
      </c>
      <c r="N40" s="112" t="str">
        <f>'[1]Mitglieder SwissVeteran'!D40</f>
        <v>Lindenrain</v>
      </c>
      <c r="O40" s="112" t="str">
        <f>'[1]Mitglieder SwissVeteran'!E40</f>
        <v>2</v>
      </c>
      <c r="P40" s="113" t="str">
        <f>'[1]Mitglieder SwissVeteran'!F40</f>
        <v>6234</v>
      </c>
      <c r="Q40" s="113" t="str">
        <f>'[1]Mitglieder SwissVeteran'!G40</f>
        <v>Triengen</v>
      </c>
      <c r="R40" s="108"/>
      <c r="S40" s="14" t="str">
        <f t="shared" si="4"/>
        <v>Ja</v>
      </c>
      <c r="T40" s="11"/>
      <c r="U40" s="109"/>
      <c r="V40" s="104" t="str">
        <f>'[1]Mitglieder SwissVeteran'!AO40</f>
        <v>Herr</v>
      </c>
      <c r="W40" s="104"/>
      <c r="X40" s="104" t="str">
        <f>'[1]Mitglieder SwissVeteran'!AP40</f>
        <v xml:space="preserve"> </v>
      </c>
      <c r="Y40" s="104">
        <f>'[1]Mitglieder SwissVeteran'!AQ40</f>
        <v>0</v>
      </c>
      <c r="Z40" s="104">
        <f>'[1]Mitglieder SwissVeteran'!AR40</f>
        <v>0</v>
      </c>
      <c r="AA40" s="104">
        <f>'[1]Mitglieder SwissVeteran'!AS40</f>
        <v>0</v>
      </c>
      <c r="AB40" s="104">
        <f>'[1]Mitglieder SwissVeteran'!AT40</f>
        <v>0</v>
      </c>
      <c r="AC40" s="104">
        <f>'[1]Mitglieder SwissVeteran'!AU40</f>
        <v>0</v>
      </c>
      <c r="AD40" s="104">
        <f>'[1]Mitglieder SwissVeteran'!AV40</f>
        <v>0</v>
      </c>
      <c r="AE40" s="104">
        <f>'[1]Mitglieder SwissVeteran'!AW40</f>
        <v>0</v>
      </c>
      <c r="AF40" s="104">
        <f>'[1]Mitglieder SwissVeteran'!AX40</f>
        <v>0</v>
      </c>
      <c r="AG40" s="104">
        <f>'[1]Mitglieder SwissVeteran'!AY40</f>
        <v>0</v>
      </c>
      <c r="AH40" s="104">
        <f>'[1]Mitglieder SwissVeteran'!K40</f>
        <v>0</v>
      </c>
    </row>
    <row r="41" spans="1:34" ht="15" customHeight="1" x14ac:dyDescent="0.25">
      <c r="A41" s="106" t="str">
        <f>'[1]Mitglieder SwissVeteran'!AM41</f>
        <v>R15</v>
      </c>
      <c r="B41" s="134" t="str">
        <f>'[1]Mitglieder SwissVeteran'!P41</f>
        <v>Roggliswil-Pfaffnau FSG</v>
      </c>
      <c r="C41" s="134">
        <f>'[1]Mitglieder SwissVeteran'!AN41</f>
        <v>0</v>
      </c>
      <c r="D41" s="103" t="str">
        <f>'[1]Mitglieder SwissVeteran'!AP41</f>
        <v xml:space="preserve"> </v>
      </c>
      <c r="E41" s="134">
        <f>'[1]Mitglieder SwissVeteran'!T41</f>
        <v>0</v>
      </c>
      <c r="F41" s="134">
        <f>'[1]Mitglieder SwissVeteran'!A41</f>
        <v>99028119</v>
      </c>
      <c r="G41" s="103">
        <f>'[1]Mitglieder SwissVeteran'!O41</f>
        <v>173598</v>
      </c>
      <c r="H41" s="112" t="str">
        <f>'[1]Mitglieder SwissVeteran'!B41</f>
        <v>Arnold</v>
      </c>
      <c r="I41" s="112" t="str">
        <f>'[1]Mitglieder SwissVeteran'!C41</f>
        <v>Josef</v>
      </c>
      <c r="J41" s="104" t="str">
        <f t="shared" si="2"/>
        <v>Arnold Josef</v>
      </c>
      <c r="K41" s="133" t="str">
        <f>'[1]Mitglieder SwissVeteran'!H41</f>
        <v>07.02.1938</v>
      </c>
      <c r="L41" s="135" t="str">
        <f t="shared" si="3"/>
        <v>07.02.1938</v>
      </c>
      <c r="M41" s="107" t="str">
        <f>'[1]Mitglieder SwissVeteran'!R41</f>
        <v>01.01.1996</v>
      </c>
      <c r="N41" s="112" t="str">
        <f>'[1]Mitglieder SwissVeteran'!D41</f>
        <v>Spitzhubelstrasse</v>
      </c>
      <c r="O41" s="112" t="str">
        <f>'[1]Mitglieder SwissVeteran'!E41</f>
        <v>3</v>
      </c>
      <c r="P41" s="113" t="str">
        <f>'[1]Mitglieder SwissVeteran'!F41</f>
        <v>6264</v>
      </c>
      <c r="Q41" s="113" t="str">
        <f>'[1]Mitglieder SwissVeteran'!G41</f>
        <v>Pfaffnau</v>
      </c>
      <c r="R41" s="108"/>
      <c r="S41" s="14" t="str">
        <f t="shared" si="4"/>
        <v>Ja</v>
      </c>
      <c r="T41" s="11"/>
      <c r="U41" s="109"/>
      <c r="V41" s="104" t="str">
        <f>'[1]Mitglieder SwissVeteran'!AO41</f>
        <v>Herr</v>
      </c>
      <c r="W41" s="104"/>
      <c r="X41" s="104" t="str">
        <f>'[1]Mitglieder SwissVeteran'!AP41</f>
        <v xml:space="preserve"> </v>
      </c>
      <c r="Y41" s="104">
        <f>'[1]Mitglieder SwissVeteran'!AQ41</f>
        <v>0</v>
      </c>
      <c r="Z41" s="104">
        <f>'[1]Mitglieder SwissVeteran'!AR41</f>
        <v>0</v>
      </c>
      <c r="AA41" s="104">
        <f>'[1]Mitglieder SwissVeteran'!AS41</f>
        <v>0</v>
      </c>
      <c r="AB41" s="104">
        <f>'[1]Mitglieder SwissVeteran'!AT41</f>
        <v>0</v>
      </c>
      <c r="AC41" s="104">
        <f>'[1]Mitglieder SwissVeteran'!AU41</f>
        <v>0</v>
      </c>
      <c r="AD41" s="104">
        <f>'[1]Mitglieder SwissVeteran'!AV41</f>
        <v>0</v>
      </c>
      <c r="AE41" s="104">
        <f>'[1]Mitglieder SwissVeteran'!AW41</f>
        <v>0</v>
      </c>
      <c r="AF41" s="104">
        <f>'[1]Mitglieder SwissVeteran'!AX41</f>
        <v>0</v>
      </c>
      <c r="AG41" s="104">
        <f>'[1]Mitglieder SwissVeteran'!AY41</f>
        <v>0</v>
      </c>
      <c r="AH41" s="104">
        <f>'[1]Mitglieder SwissVeteran'!K41</f>
        <v>0</v>
      </c>
    </row>
    <row r="42" spans="1:34" ht="15" customHeight="1" x14ac:dyDescent="0.25">
      <c r="A42" s="106" t="str">
        <f>'[1]Mitglieder SwissVeteran'!AM42</f>
        <v>R 2</v>
      </c>
      <c r="B42" s="134" t="str">
        <f>'[1]Mitglieder SwissVeteran'!P42</f>
        <v>Luzern WSSV</v>
      </c>
      <c r="C42" s="134" t="str">
        <f>'[1]Mitglieder SwissVeteran'!AN42</f>
        <v>EN</v>
      </c>
      <c r="D42" s="103" t="str">
        <f>'[1]Mitglieder SwissVeteran'!AP42</f>
        <v xml:space="preserve"> </v>
      </c>
      <c r="E42" s="134">
        <f>'[1]Mitglieder SwissVeteran'!T42</f>
        <v>0</v>
      </c>
      <c r="F42" s="134">
        <f>'[1]Mitglieder SwissVeteran'!A42</f>
        <v>99028121</v>
      </c>
      <c r="G42" s="103">
        <f>'[1]Mitglieder SwissVeteran'!O42</f>
        <v>100321</v>
      </c>
      <c r="H42" s="112" t="str">
        <f>'[1]Mitglieder SwissVeteran'!B42</f>
        <v>Arnold</v>
      </c>
      <c r="I42" s="112" t="str">
        <f>'[1]Mitglieder SwissVeteran'!C42</f>
        <v>Karl</v>
      </c>
      <c r="J42" s="104" t="str">
        <f t="shared" si="2"/>
        <v>Arnold Karl</v>
      </c>
      <c r="K42" s="133" t="str">
        <f>'[1]Mitglieder SwissVeteran'!H42</f>
        <v>16.03.1935</v>
      </c>
      <c r="L42" s="135" t="str">
        <f t="shared" si="3"/>
        <v>16.03.1935</v>
      </c>
      <c r="M42" s="107" t="str">
        <f>'[1]Mitglieder SwissVeteran'!R42</f>
        <v>01.01.1995</v>
      </c>
      <c r="N42" s="112" t="str">
        <f>'[1]Mitglieder SwissVeteran'!D42</f>
        <v>Tribschenstrasse</v>
      </c>
      <c r="O42" s="112" t="str">
        <f>'[1]Mitglieder SwissVeteran'!E42</f>
        <v>32</v>
      </c>
      <c r="P42" s="113" t="str">
        <f>'[1]Mitglieder SwissVeteran'!F42</f>
        <v>6005</v>
      </c>
      <c r="Q42" s="113" t="str">
        <f>'[1]Mitglieder SwissVeteran'!G42</f>
        <v>Luzern</v>
      </c>
      <c r="R42" s="108"/>
      <c r="S42" s="14" t="str">
        <f t="shared" si="4"/>
        <v>Ja</v>
      </c>
      <c r="T42" s="11"/>
      <c r="U42" s="109"/>
      <c r="V42" s="104" t="str">
        <f>'[1]Mitglieder SwissVeteran'!AO42</f>
        <v>Herr</v>
      </c>
      <c r="W42" s="104"/>
      <c r="X42" s="104" t="str">
        <f>'[1]Mitglieder SwissVeteran'!AP42</f>
        <v xml:space="preserve"> </v>
      </c>
      <c r="Y42" s="104">
        <f>'[1]Mitglieder SwissVeteran'!AQ42</f>
        <v>0</v>
      </c>
      <c r="Z42" s="104">
        <f>'[1]Mitglieder SwissVeteran'!AR42</f>
        <v>0</v>
      </c>
      <c r="AA42" s="104">
        <f>'[1]Mitglieder SwissVeteran'!AS42</f>
        <v>0</v>
      </c>
      <c r="AB42" s="104">
        <f>'[1]Mitglieder SwissVeteran'!AT42</f>
        <v>0</v>
      </c>
      <c r="AC42" s="104">
        <f>'[1]Mitglieder SwissVeteran'!AU42</f>
        <v>0</v>
      </c>
      <c r="AD42" s="104">
        <f>'[1]Mitglieder SwissVeteran'!AV42</f>
        <v>0</v>
      </c>
      <c r="AE42" s="104">
        <f>'[1]Mitglieder SwissVeteran'!AW42</f>
        <v>0</v>
      </c>
      <c r="AF42" s="104">
        <f>'[1]Mitglieder SwissVeteran'!AX42</f>
        <v>0</v>
      </c>
      <c r="AG42" s="104">
        <f>'[1]Mitglieder SwissVeteran'!AY42</f>
        <v>0</v>
      </c>
      <c r="AH42" s="104" t="str">
        <f>'[1]Mitglieder SwissVeteran'!K42</f>
        <v>kari.arnold@boebi.com</v>
      </c>
    </row>
    <row r="43" spans="1:34" ht="15" customHeight="1" x14ac:dyDescent="0.25">
      <c r="A43" s="106" t="str">
        <f>'[1]Mitglieder SwissVeteran'!AM43</f>
        <v>R11</v>
      </c>
      <c r="B43" s="134" t="str">
        <f>'[1]Mitglieder SwissVeteran'!P43</f>
        <v>Ruswil SV</v>
      </c>
      <c r="C43" s="134">
        <f>'[1]Mitglieder SwissVeteran'!AN43</f>
        <v>0</v>
      </c>
      <c r="D43" s="103" t="str">
        <f>'[1]Mitglieder SwissVeteran'!AP43</f>
        <v xml:space="preserve"> </v>
      </c>
      <c r="E43" s="134">
        <f>'[1]Mitglieder SwissVeteran'!T43</f>
        <v>0</v>
      </c>
      <c r="F43" s="134">
        <f>'[1]Mitglieder SwissVeteran'!A43</f>
        <v>99028122</v>
      </c>
      <c r="G43" s="103">
        <f>'[1]Mitglieder SwissVeteran'!O43</f>
        <v>100377</v>
      </c>
      <c r="H43" s="112" t="str">
        <f>'[1]Mitglieder SwissVeteran'!B43</f>
        <v>Arnold</v>
      </c>
      <c r="I43" s="112" t="str">
        <f>'[1]Mitglieder SwissVeteran'!C43</f>
        <v>Markus</v>
      </c>
      <c r="J43" s="104" t="str">
        <f t="shared" si="2"/>
        <v>Arnold Markus</v>
      </c>
      <c r="K43" s="133" t="str">
        <f>'[1]Mitglieder SwissVeteran'!H43</f>
        <v>12.12.1955</v>
      </c>
      <c r="L43" s="135" t="str">
        <f t="shared" si="3"/>
        <v>12.12.1955</v>
      </c>
      <c r="M43" s="107" t="str">
        <f>'[1]Mitglieder SwissVeteran'!R43</f>
        <v>01.01.2015</v>
      </c>
      <c r="N43" s="112" t="str">
        <f>'[1]Mitglieder SwissVeteran'!D43</f>
        <v>Seehalde</v>
      </c>
      <c r="O43" s="112" t="str">
        <f>'[1]Mitglieder SwissVeteran'!E43</f>
        <v>15</v>
      </c>
      <c r="P43" s="113" t="str">
        <f>'[1]Mitglieder SwissVeteran'!F43</f>
        <v>6243</v>
      </c>
      <c r="Q43" s="113" t="str">
        <f>'[1]Mitglieder SwissVeteran'!G43</f>
        <v>Egolzwil</v>
      </c>
      <c r="R43" s="108"/>
      <c r="S43" s="14" t="str">
        <f t="shared" si="4"/>
        <v>Ja</v>
      </c>
      <c r="T43" s="11"/>
      <c r="U43" s="109"/>
      <c r="V43" s="104" t="str">
        <f>'[1]Mitglieder SwissVeteran'!AO43</f>
        <v>Herr</v>
      </c>
      <c r="W43" s="104"/>
      <c r="X43" s="104" t="str">
        <f>'[1]Mitglieder SwissVeteran'!AP43</f>
        <v xml:space="preserve"> </v>
      </c>
      <c r="Y43" s="104">
        <f>'[1]Mitglieder SwissVeteran'!AQ43</f>
        <v>0</v>
      </c>
      <c r="Z43" s="104">
        <f>'[1]Mitglieder SwissVeteran'!AR43</f>
        <v>0</v>
      </c>
      <c r="AA43" s="104">
        <f>'[1]Mitglieder SwissVeteran'!AS43</f>
        <v>0</v>
      </c>
      <c r="AB43" s="104">
        <f>'[1]Mitglieder SwissVeteran'!AT43</f>
        <v>0</v>
      </c>
      <c r="AC43" s="104">
        <f>'[1]Mitglieder SwissVeteran'!AU43</f>
        <v>0</v>
      </c>
      <c r="AD43" s="104">
        <f>'[1]Mitglieder SwissVeteran'!AV43</f>
        <v>0</v>
      </c>
      <c r="AE43" s="104">
        <f>'[1]Mitglieder SwissVeteran'!AW43</f>
        <v>0</v>
      </c>
      <c r="AF43" s="104">
        <f>'[1]Mitglieder SwissVeteran'!AX43</f>
        <v>0</v>
      </c>
      <c r="AG43" s="104">
        <f>'[1]Mitglieder SwissVeteran'!AY43</f>
        <v>0</v>
      </c>
      <c r="AH43" s="104" t="str">
        <f>'[1]Mitglieder SwissVeteran'!K43</f>
        <v>m.arnold@wabool.ch</v>
      </c>
    </row>
    <row r="44" spans="1:34" ht="15" customHeight="1" x14ac:dyDescent="0.25">
      <c r="A44" s="106" t="str">
        <f>'[1]Mitglieder SwissVeteran'!AM44</f>
        <v>R 2</v>
      </c>
      <c r="B44" s="134" t="str">
        <f>'[1]Mitglieder SwissVeteran'!P44</f>
        <v>Luzern SG der Stadt</v>
      </c>
      <c r="C44" s="134">
        <f>'[1]Mitglieder SwissVeteran'!AN44</f>
        <v>0</v>
      </c>
      <c r="D44" s="103" t="str">
        <f>'[1]Mitglieder SwissVeteran'!AP44</f>
        <v xml:space="preserve"> </v>
      </c>
      <c r="E44" s="134">
        <f>'[1]Mitglieder SwissVeteran'!T44</f>
        <v>0</v>
      </c>
      <c r="F44" s="134">
        <f>'[1]Mitglieder SwissVeteran'!A44</f>
        <v>99028123</v>
      </c>
      <c r="G44" s="103">
        <f>'[1]Mitglieder SwissVeteran'!O44</f>
        <v>187703</v>
      </c>
      <c r="H44" s="112" t="str">
        <f>'[1]Mitglieder SwissVeteran'!B44</f>
        <v>Arnold</v>
      </c>
      <c r="I44" s="112" t="str">
        <f>'[1]Mitglieder SwissVeteran'!C44</f>
        <v>Niklaus</v>
      </c>
      <c r="J44" s="104" t="str">
        <f t="shared" si="2"/>
        <v>Arnold Niklaus</v>
      </c>
      <c r="K44" s="133" t="str">
        <f>'[1]Mitglieder SwissVeteran'!H44</f>
        <v>10.12.1940</v>
      </c>
      <c r="L44" s="135" t="str">
        <f t="shared" si="3"/>
        <v>10.12.1940</v>
      </c>
      <c r="M44" s="107" t="str">
        <f>'[1]Mitglieder SwissVeteran'!R44</f>
        <v>01.01.2000</v>
      </c>
      <c r="N44" s="112" t="str">
        <f>'[1]Mitglieder SwissVeteran'!D44</f>
        <v>Seestrasse</v>
      </c>
      <c r="O44" s="112" t="str">
        <f>'[1]Mitglieder SwissVeteran'!E44</f>
        <v>61A</v>
      </c>
      <c r="P44" s="113" t="str">
        <f>'[1]Mitglieder SwissVeteran'!F44</f>
        <v>6052</v>
      </c>
      <c r="Q44" s="113" t="str">
        <f>'[1]Mitglieder SwissVeteran'!G44</f>
        <v>Hergiswil NW</v>
      </c>
      <c r="R44" s="108"/>
      <c r="S44" s="14" t="str">
        <f t="shared" si="4"/>
        <v>Ja</v>
      </c>
      <c r="T44" s="11"/>
      <c r="U44" s="109"/>
      <c r="V44" s="104" t="str">
        <f>'[1]Mitglieder SwissVeteran'!AO44</f>
        <v>Herr</v>
      </c>
      <c r="W44" s="104"/>
      <c r="X44" s="104" t="str">
        <f>'[1]Mitglieder SwissVeteran'!AP44</f>
        <v xml:space="preserve"> </v>
      </c>
      <c r="Y44" s="104">
        <f>'[1]Mitglieder SwissVeteran'!AQ44</f>
        <v>0</v>
      </c>
      <c r="Z44" s="104">
        <f>'[1]Mitglieder SwissVeteran'!AR44</f>
        <v>0</v>
      </c>
      <c r="AA44" s="104">
        <f>'[1]Mitglieder SwissVeteran'!AS44</f>
        <v>0</v>
      </c>
      <c r="AB44" s="104">
        <f>'[1]Mitglieder SwissVeteran'!AT44</f>
        <v>0</v>
      </c>
      <c r="AC44" s="104">
        <f>'[1]Mitglieder SwissVeteran'!AU44</f>
        <v>0</v>
      </c>
      <c r="AD44" s="104">
        <f>'[1]Mitglieder SwissVeteran'!AV44</f>
        <v>0</v>
      </c>
      <c r="AE44" s="104">
        <f>'[1]Mitglieder SwissVeteran'!AW44</f>
        <v>0</v>
      </c>
      <c r="AF44" s="104">
        <f>'[1]Mitglieder SwissVeteran'!AX44</f>
        <v>0</v>
      </c>
      <c r="AG44" s="104">
        <f>'[1]Mitglieder SwissVeteran'!AY44</f>
        <v>0</v>
      </c>
      <c r="AH44" s="104" t="str">
        <f>'[1]Mitglieder SwissVeteran'!K44</f>
        <v>nic.arnold@bluewin.ch</v>
      </c>
    </row>
    <row r="45" spans="1:34" ht="15" customHeight="1" x14ac:dyDescent="0.25">
      <c r="A45" s="106" t="str">
        <f>'[1]Mitglieder SwissVeteran'!AM45</f>
        <v>R 9</v>
      </c>
      <c r="B45" s="134" t="str">
        <f>'[1]Mitglieder SwissVeteran'!P45</f>
        <v>Sempach SG</v>
      </c>
      <c r="C45" s="134">
        <f>'[1]Mitglieder SwissVeteran'!AN45</f>
        <v>0</v>
      </c>
      <c r="D45" s="103" t="str">
        <f>'[1]Mitglieder SwissVeteran'!AP45</f>
        <v xml:space="preserve"> </v>
      </c>
      <c r="E45" s="134">
        <f>'[1]Mitglieder SwissVeteran'!T45</f>
        <v>0</v>
      </c>
      <c r="F45" s="134">
        <f>'[1]Mitglieder SwissVeteran'!A45</f>
        <v>99028124</v>
      </c>
      <c r="G45" s="103">
        <f>'[1]Mitglieder SwissVeteran'!O45</f>
        <v>813810</v>
      </c>
      <c r="H45" s="112" t="str">
        <f>'[1]Mitglieder SwissVeteran'!B45</f>
        <v>Arnold</v>
      </c>
      <c r="I45" s="112" t="str">
        <f>'[1]Mitglieder SwissVeteran'!C45</f>
        <v>Ruedi</v>
      </c>
      <c r="J45" s="104" t="str">
        <f t="shared" si="2"/>
        <v>Arnold Ruedi</v>
      </c>
      <c r="K45" s="133" t="str">
        <f>'[1]Mitglieder SwissVeteran'!H45</f>
        <v>08.12.1959</v>
      </c>
      <c r="L45" s="135" t="str">
        <f t="shared" si="3"/>
        <v>08.12.1959</v>
      </c>
      <c r="M45" s="107" t="str">
        <f>'[1]Mitglieder SwissVeteran'!R45</f>
        <v>01.01.2019</v>
      </c>
      <c r="N45" s="112" t="str">
        <f>'[1]Mitglieder SwissVeteran'!D45</f>
        <v>Zollhaus</v>
      </c>
      <c r="O45" s="112" t="str">
        <f>'[1]Mitglieder SwissVeteran'!E45</f>
        <v>1</v>
      </c>
      <c r="P45" s="113" t="str">
        <f>'[1]Mitglieder SwissVeteran'!F45</f>
        <v>6214</v>
      </c>
      <c r="Q45" s="113" t="str">
        <f>'[1]Mitglieder SwissVeteran'!G45</f>
        <v>Schenkon</v>
      </c>
      <c r="R45" s="108"/>
      <c r="S45" s="14" t="str">
        <f t="shared" si="4"/>
        <v>Ja</v>
      </c>
      <c r="T45" s="11"/>
      <c r="U45" s="109"/>
      <c r="V45" s="104" t="str">
        <f>'[1]Mitglieder SwissVeteran'!AO45</f>
        <v>Herr</v>
      </c>
      <c r="W45" s="104"/>
      <c r="X45" s="104" t="str">
        <f>'[1]Mitglieder SwissVeteran'!AP45</f>
        <v xml:space="preserve"> </v>
      </c>
      <c r="Y45" s="104">
        <f>'[1]Mitglieder SwissVeteran'!AQ45</f>
        <v>0</v>
      </c>
      <c r="Z45" s="104">
        <f>'[1]Mitglieder SwissVeteran'!AR45</f>
        <v>0</v>
      </c>
      <c r="AA45" s="104">
        <f>'[1]Mitglieder SwissVeteran'!AS45</f>
        <v>0</v>
      </c>
      <c r="AB45" s="104">
        <f>'[1]Mitglieder SwissVeteran'!AT45</f>
        <v>0</v>
      </c>
      <c r="AC45" s="104">
        <f>'[1]Mitglieder SwissVeteran'!AU45</f>
        <v>0</v>
      </c>
      <c r="AD45" s="104">
        <f>'[1]Mitglieder SwissVeteran'!AV45</f>
        <v>0</v>
      </c>
      <c r="AE45" s="104">
        <f>'[1]Mitglieder SwissVeteran'!AW45</f>
        <v>0</v>
      </c>
      <c r="AF45" s="104">
        <f>'[1]Mitglieder SwissVeteran'!AX45</f>
        <v>0</v>
      </c>
      <c r="AG45" s="104">
        <f>'[1]Mitglieder SwissVeteran'!AY45</f>
        <v>0</v>
      </c>
      <c r="AH45" s="104" t="str">
        <f>'[1]Mitglieder SwissVeteran'!K45</f>
        <v>ruediarnold@gmx.ch</v>
      </c>
    </row>
    <row r="46" spans="1:34" ht="15" customHeight="1" x14ac:dyDescent="0.25">
      <c r="A46" s="106" t="str">
        <f>'[1]Mitglieder SwissVeteran'!AM46</f>
        <v>R 4</v>
      </c>
      <c r="B46" s="134" t="str">
        <f>'[1]Mitglieder SwissVeteran'!P46</f>
        <v>Luzern SG der Stadt</v>
      </c>
      <c r="C46" s="134">
        <f>'[1]Mitglieder SwissVeteran'!AN46</f>
        <v>0</v>
      </c>
      <c r="D46" s="103" t="str">
        <f>'[1]Mitglieder SwissVeteran'!AP46</f>
        <v xml:space="preserve"> </v>
      </c>
      <c r="E46" s="134" t="str">
        <f>'[1]Mitglieder SwissVeteran'!T46</f>
        <v>Luzern SG der Stadt</v>
      </c>
      <c r="F46" s="134">
        <f>'[1]Mitglieder SwissVeteran'!A46</f>
        <v>99028125</v>
      </c>
      <c r="G46" s="103">
        <f>'[1]Mitglieder SwissVeteran'!O46</f>
        <v>101111</v>
      </c>
      <c r="H46" s="112" t="str">
        <f>'[1]Mitglieder SwissVeteran'!B46</f>
        <v>Arnold</v>
      </c>
      <c r="I46" s="112" t="str">
        <f>'[1]Mitglieder SwissVeteran'!C46</f>
        <v>Walter</v>
      </c>
      <c r="J46" s="104" t="str">
        <f t="shared" si="2"/>
        <v>Arnold Walter</v>
      </c>
      <c r="K46" s="133" t="str">
        <f>'[1]Mitglieder SwissVeteran'!H46</f>
        <v>05.06.1953</v>
      </c>
      <c r="L46" s="135" t="str">
        <f t="shared" si="3"/>
        <v>05.06.1953</v>
      </c>
      <c r="M46" s="107" t="str">
        <f>'[1]Mitglieder SwissVeteran'!R46</f>
        <v>01.01.2013</v>
      </c>
      <c r="N46" s="112" t="str">
        <f>'[1]Mitglieder SwissVeteran'!D46</f>
        <v>Rigistrasse</v>
      </c>
      <c r="O46" s="112" t="str">
        <f>'[1]Mitglieder SwissVeteran'!E46</f>
        <v>97</v>
      </c>
      <c r="P46" s="113" t="str">
        <f>'[1]Mitglieder SwissVeteran'!F46</f>
        <v>6353</v>
      </c>
      <c r="Q46" s="113" t="str">
        <f>'[1]Mitglieder SwissVeteran'!G46</f>
        <v>Weggis</v>
      </c>
      <c r="R46" s="108"/>
      <c r="S46" s="14" t="str">
        <f t="shared" si="4"/>
        <v>Ja</v>
      </c>
      <c r="T46" s="11"/>
      <c r="U46" s="109"/>
      <c r="V46" s="104" t="str">
        <f>'[1]Mitglieder SwissVeteran'!AO46</f>
        <v>Herr</v>
      </c>
      <c r="W46" s="104"/>
      <c r="X46" s="104" t="str">
        <f>'[1]Mitglieder SwissVeteran'!AP46</f>
        <v xml:space="preserve"> </v>
      </c>
      <c r="Y46" s="104">
        <f>'[1]Mitglieder SwissVeteran'!AQ46</f>
        <v>0</v>
      </c>
      <c r="Z46" s="104">
        <f>'[1]Mitglieder SwissVeteran'!AR46</f>
        <v>0</v>
      </c>
      <c r="AA46" s="104">
        <f>'[1]Mitglieder SwissVeteran'!AS46</f>
        <v>0</v>
      </c>
      <c r="AB46" s="104">
        <f>'[1]Mitglieder SwissVeteran'!AT46</f>
        <v>0</v>
      </c>
      <c r="AC46" s="104">
        <f>'[1]Mitglieder SwissVeteran'!AU46</f>
        <v>0</v>
      </c>
      <c r="AD46" s="104">
        <f>'[1]Mitglieder SwissVeteran'!AV46</f>
        <v>0</v>
      </c>
      <c r="AE46" s="104">
        <f>'[1]Mitglieder SwissVeteran'!AW46</f>
        <v>0</v>
      </c>
      <c r="AF46" s="104">
        <f>'[1]Mitglieder SwissVeteran'!AX46</f>
        <v>0</v>
      </c>
      <c r="AG46" s="104">
        <f>'[1]Mitglieder SwissVeteran'!AY46</f>
        <v>0</v>
      </c>
      <c r="AH46" s="104" t="str">
        <f>'[1]Mitglieder SwissVeteran'!K46</f>
        <v>walti.arnold@hispeed.ch</v>
      </c>
    </row>
    <row r="47" spans="1:34" ht="15" customHeight="1" x14ac:dyDescent="0.25">
      <c r="A47" s="106" t="str">
        <f>'[1]Mitglieder SwissVeteran'!AM47</f>
        <v>R15</v>
      </c>
      <c r="B47" s="134" t="str">
        <f>'[1]Mitglieder SwissVeteran'!P47</f>
        <v>Fischbach WV</v>
      </c>
      <c r="C47" s="134">
        <f>'[1]Mitglieder SwissVeteran'!AN47</f>
        <v>0</v>
      </c>
      <c r="D47" s="103" t="str">
        <f>'[1]Mitglieder SwissVeteran'!AP47</f>
        <v xml:space="preserve"> </v>
      </c>
      <c r="E47" s="134">
        <f>'[1]Mitglieder SwissVeteran'!T47</f>
        <v>0</v>
      </c>
      <c r="F47" s="134">
        <f>'[1]Mitglieder SwissVeteran'!A47</f>
        <v>99028126</v>
      </c>
      <c r="G47" s="103">
        <f>'[1]Mitglieder SwissVeteran'!O47</f>
        <v>104198</v>
      </c>
      <c r="H47" s="112" t="str">
        <f>'[1]Mitglieder SwissVeteran'!B47</f>
        <v>Äschlimann</v>
      </c>
      <c r="I47" s="112" t="str">
        <f>'[1]Mitglieder SwissVeteran'!C47</f>
        <v>Hans-Ruedi</v>
      </c>
      <c r="J47" s="104" t="str">
        <f t="shared" si="2"/>
        <v>Äschlimann Hans-Ruedi</v>
      </c>
      <c r="K47" s="133" t="str">
        <f>'[1]Mitglieder SwissVeteran'!H47</f>
        <v>21.09.1956</v>
      </c>
      <c r="L47" s="135" t="str">
        <f t="shared" si="3"/>
        <v>21.09.1956</v>
      </c>
      <c r="M47" s="107" t="str">
        <f>'[1]Mitglieder SwissVeteran'!R47</f>
        <v>01.01.2016</v>
      </c>
      <c r="N47" s="112" t="str">
        <f>'[1]Mitglieder SwissVeteran'!D47</f>
        <v>Klösterli</v>
      </c>
      <c r="O47" s="112" t="str">
        <f>'[1]Mitglieder SwissVeteran'!E47</f>
        <v>1</v>
      </c>
      <c r="P47" s="113" t="str">
        <f>'[1]Mitglieder SwissVeteran'!F47</f>
        <v>6145</v>
      </c>
      <c r="Q47" s="113" t="str">
        <f>'[1]Mitglieder SwissVeteran'!G47</f>
        <v>Fischbach</v>
      </c>
      <c r="R47" s="108"/>
      <c r="S47" s="14" t="str">
        <f t="shared" si="4"/>
        <v>Ja</v>
      </c>
      <c r="T47" s="11"/>
      <c r="U47" s="109"/>
      <c r="V47" s="104" t="str">
        <f>'[1]Mitglieder SwissVeteran'!AO47</f>
        <v>Herr</v>
      </c>
      <c r="W47" s="104"/>
      <c r="X47" s="104" t="str">
        <f>'[1]Mitglieder SwissVeteran'!AP47</f>
        <v xml:space="preserve"> </v>
      </c>
      <c r="Y47" s="104">
        <f>'[1]Mitglieder SwissVeteran'!AQ47</f>
        <v>0</v>
      </c>
      <c r="Z47" s="104">
        <f>'[1]Mitglieder SwissVeteran'!AR47</f>
        <v>0</v>
      </c>
      <c r="AA47" s="104">
        <f>'[1]Mitglieder SwissVeteran'!AS47</f>
        <v>0</v>
      </c>
      <c r="AB47" s="104">
        <f>'[1]Mitglieder SwissVeteran'!AT47</f>
        <v>0</v>
      </c>
      <c r="AC47" s="104">
        <f>'[1]Mitglieder SwissVeteran'!AU47</f>
        <v>0</v>
      </c>
      <c r="AD47" s="104">
        <f>'[1]Mitglieder SwissVeteran'!AV47</f>
        <v>0</v>
      </c>
      <c r="AE47" s="104">
        <f>'[1]Mitglieder SwissVeteran'!AW47</f>
        <v>0</v>
      </c>
      <c r="AF47" s="104">
        <f>'[1]Mitglieder SwissVeteran'!AX47</f>
        <v>0</v>
      </c>
      <c r="AG47" s="104">
        <f>'[1]Mitglieder SwissVeteran'!AY47</f>
        <v>0</v>
      </c>
      <c r="AH47" s="104" t="str">
        <f>'[1]Mitglieder SwissVeteran'!K47</f>
        <v>aeschlimannstoren@gmx.ch</v>
      </c>
    </row>
    <row r="48" spans="1:34" ht="15" customHeight="1" x14ac:dyDescent="0.25">
      <c r="A48" s="106" t="str">
        <f>'[1]Mitglieder SwissVeteran'!AM48</f>
        <v>R 3</v>
      </c>
      <c r="B48" s="134" t="str">
        <f>'[1]Mitglieder SwissVeteran'!P48</f>
        <v>Kriens SG</v>
      </c>
      <c r="C48" s="134">
        <f>'[1]Mitglieder SwissVeteran'!AN48</f>
        <v>0</v>
      </c>
      <c r="D48" s="103" t="str">
        <f>'[1]Mitglieder SwissVeteran'!AP48</f>
        <v xml:space="preserve"> </v>
      </c>
      <c r="E48" s="134" t="str">
        <f>'[1]Mitglieder SwissVeteran'!T48</f>
        <v>Kriens SG</v>
      </c>
      <c r="F48" s="134">
        <f>'[1]Mitglieder SwissVeteran'!A48</f>
        <v>99028127</v>
      </c>
      <c r="G48" s="103">
        <f>'[1]Mitglieder SwissVeteran'!O48</f>
        <v>112339</v>
      </c>
      <c r="H48" s="112" t="str">
        <f>'[1]Mitglieder SwissVeteran'!B48</f>
        <v>Aschwanden</v>
      </c>
      <c r="I48" s="112" t="str">
        <f>'[1]Mitglieder SwissVeteran'!C48</f>
        <v>Markus</v>
      </c>
      <c r="J48" s="104" t="str">
        <f t="shared" si="2"/>
        <v>Aschwanden Markus</v>
      </c>
      <c r="K48" s="133" t="str">
        <f>'[1]Mitglieder SwissVeteran'!H48</f>
        <v>17.03.1947</v>
      </c>
      <c r="L48" s="135" t="str">
        <f t="shared" si="3"/>
        <v>17.03.1947</v>
      </c>
      <c r="M48" s="107" t="str">
        <f>'[1]Mitglieder SwissVeteran'!R48</f>
        <v>01.01.2007</v>
      </c>
      <c r="N48" s="112" t="str">
        <f>'[1]Mitglieder SwissVeteran'!D48</f>
        <v>Fenkernstrasse</v>
      </c>
      <c r="O48" s="112" t="str">
        <f>'[1]Mitglieder SwissVeteran'!E48</f>
        <v>17</v>
      </c>
      <c r="P48" s="113" t="str">
        <f>'[1]Mitglieder SwissVeteran'!F48</f>
        <v>6010</v>
      </c>
      <c r="Q48" s="113" t="str">
        <f>'[1]Mitglieder SwissVeteran'!G48</f>
        <v>Kriens</v>
      </c>
      <c r="R48" s="108"/>
      <c r="S48" s="14" t="str">
        <f t="shared" si="4"/>
        <v>Ja</v>
      </c>
      <c r="T48" s="11"/>
      <c r="U48" s="109"/>
      <c r="V48" s="104" t="str">
        <f>'[1]Mitglieder SwissVeteran'!AO48</f>
        <v>Herr</v>
      </c>
      <c r="W48" s="104"/>
      <c r="X48" s="104" t="str">
        <f>'[1]Mitglieder SwissVeteran'!AP48</f>
        <v xml:space="preserve"> </v>
      </c>
      <c r="Y48" s="104">
        <f>'[1]Mitglieder SwissVeteran'!AQ48</f>
        <v>0</v>
      </c>
      <c r="Z48" s="104">
        <f>'[1]Mitglieder SwissVeteran'!AR48</f>
        <v>0</v>
      </c>
      <c r="AA48" s="104">
        <f>'[1]Mitglieder SwissVeteran'!AS48</f>
        <v>0</v>
      </c>
      <c r="AB48" s="104">
        <f>'[1]Mitglieder SwissVeteran'!AT48</f>
        <v>0</v>
      </c>
      <c r="AC48" s="104">
        <f>'[1]Mitglieder SwissVeteran'!AU48</f>
        <v>0</v>
      </c>
      <c r="AD48" s="104">
        <f>'[1]Mitglieder SwissVeteran'!AV48</f>
        <v>0</v>
      </c>
      <c r="AE48" s="104">
        <f>'[1]Mitglieder SwissVeteran'!AW48</f>
        <v>0</v>
      </c>
      <c r="AF48" s="104">
        <f>'[1]Mitglieder SwissVeteran'!AX48</f>
        <v>0</v>
      </c>
      <c r="AG48" s="104">
        <f>'[1]Mitglieder SwissVeteran'!AY48</f>
        <v>0</v>
      </c>
      <c r="AH48" s="104" t="str">
        <f>'[1]Mitglieder SwissVeteran'!K48</f>
        <v>m.m.aschwanden@bluewin.ch</v>
      </c>
    </row>
    <row r="49" spans="1:34" ht="15" customHeight="1" x14ac:dyDescent="0.25">
      <c r="A49" s="106" t="str">
        <f>'[1]Mitglieder SwissVeteran'!AM49</f>
        <v>R 8</v>
      </c>
      <c r="B49" s="134">
        <f>'[1]Mitglieder SwissVeteran'!P49</f>
        <v>0</v>
      </c>
      <c r="C49" s="134">
        <f>'[1]Mitglieder SwissVeteran'!AN49</f>
        <v>0</v>
      </c>
      <c r="D49" s="103" t="str">
        <f>'[1]Mitglieder SwissVeteran'!AP49</f>
        <v xml:space="preserve"> </v>
      </c>
      <c r="E49" s="134" t="str">
        <f>'[1]Mitglieder SwissVeteran'!T49</f>
        <v>Emmen FS PC</v>
      </c>
      <c r="F49" s="134">
        <f>'[1]Mitglieder SwissVeteran'!A49</f>
        <v>99028128</v>
      </c>
      <c r="G49" s="103">
        <f>'[1]Mitglieder SwissVeteran'!O49</f>
        <v>205190</v>
      </c>
      <c r="H49" s="112" t="str">
        <f>'[1]Mitglieder SwissVeteran'!B49</f>
        <v>Atilgan</v>
      </c>
      <c r="I49" s="112" t="str">
        <f>'[1]Mitglieder SwissVeteran'!C49</f>
        <v>Adnan</v>
      </c>
      <c r="J49" s="104" t="str">
        <f t="shared" si="2"/>
        <v>Atilgan Adnan</v>
      </c>
      <c r="K49" s="133" t="str">
        <f>'[1]Mitglieder SwissVeteran'!H49</f>
        <v>27.11.1950</v>
      </c>
      <c r="L49" s="135" t="str">
        <f t="shared" si="3"/>
        <v>27.11.1950</v>
      </c>
      <c r="M49" s="107" t="str">
        <f>'[1]Mitglieder SwissVeteran'!R49</f>
        <v>01.01.2010</v>
      </c>
      <c r="N49" s="112" t="str">
        <f>'[1]Mitglieder SwissVeteran'!D49</f>
        <v>Allmendstrasse</v>
      </c>
      <c r="O49" s="112" t="str">
        <f>'[1]Mitglieder SwissVeteran'!E49</f>
        <v>11A</v>
      </c>
      <c r="P49" s="113" t="str">
        <f>'[1]Mitglieder SwissVeteran'!F49</f>
        <v>6048</v>
      </c>
      <c r="Q49" s="113" t="str">
        <f>'[1]Mitglieder SwissVeteran'!G49</f>
        <v>Horw</v>
      </c>
      <c r="R49" s="108"/>
      <c r="S49" s="14" t="str">
        <f t="shared" si="4"/>
        <v>Ja</v>
      </c>
      <c r="T49" s="11"/>
      <c r="U49" s="109"/>
      <c r="V49" s="104" t="str">
        <f>'[1]Mitglieder SwissVeteran'!AO49</f>
        <v>Herr</v>
      </c>
      <c r="W49" s="104"/>
      <c r="X49" s="104" t="str">
        <f>'[1]Mitglieder SwissVeteran'!AP49</f>
        <v xml:space="preserve"> </v>
      </c>
      <c r="Y49" s="104">
        <f>'[1]Mitglieder SwissVeteran'!AQ49</f>
        <v>0</v>
      </c>
      <c r="Z49" s="104">
        <f>'[1]Mitglieder SwissVeteran'!AR49</f>
        <v>0</v>
      </c>
      <c r="AA49" s="104">
        <f>'[1]Mitglieder SwissVeteran'!AS49</f>
        <v>0</v>
      </c>
      <c r="AB49" s="104">
        <f>'[1]Mitglieder SwissVeteran'!AT49</f>
        <v>0</v>
      </c>
      <c r="AC49" s="104">
        <f>'[1]Mitglieder SwissVeteran'!AU49</f>
        <v>0</v>
      </c>
      <c r="AD49" s="104">
        <f>'[1]Mitglieder SwissVeteran'!AV49</f>
        <v>0</v>
      </c>
      <c r="AE49" s="104">
        <f>'[1]Mitglieder SwissVeteran'!AW49</f>
        <v>0</v>
      </c>
      <c r="AF49" s="104">
        <f>'[1]Mitglieder SwissVeteran'!AX49</f>
        <v>0</v>
      </c>
      <c r="AG49" s="104">
        <f>'[1]Mitglieder SwissVeteran'!AY49</f>
        <v>0</v>
      </c>
      <c r="AH49" s="104" t="str">
        <f>'[1]Mitglieder SwissVeteran'!K49</f>
        <v>a.atilgan@gmx.ch</v>
      </c>
    </row>
    <row r="50" spans="1:34" ht="15" customHeight="1" x14ac:dyDescent="0.25">
      <c r="A50" s="106" t="str">
        <f>'[1]Mitglieder SwissVeteran'!AM50</f>
        <v>R 8</v>
      </c>
      <c r="B50" s="134" t="str">
        <f>'[1]Mitglieder SwissVeteran'!P50</f>
        <v>Eschenbach FS</v>
      </c>
      <c r="C50" s="134">
        <f>'[1]Mitglieder SwissVeteran'!AN50</f>
        <v>0</v>
      </c>
      <c r="D50" s="103" t="str">
        <f>'[1]Mitglieder SwissVeteran'!AP50</f>
        <v xml:space="preserve"> </v>
      </c>
      <c r="E50" s="134">
        <f>'[1]Mitglieder SwissVeteran'!T50</f>
        <v>0</v>
      </c>
      <c r="F50" s="134">
        <f>'[1]Mitglieder SwissVeteran'!A50</f>
        <v>99028129</v>
      </c>
      <c r="G50" s="103">
        <f>'[1]Mitglieder SwissVeteran'!O50</f>
        <v>185741</v>
      </c>
      <c r="H50" s="112" t="str">
        <f>'[1]Mitglieder SwissVeteran'!B50</f>
        <v>Bächer</v>
      </c>
      <c r="I50" s="112" t="str">
        <f>'[1]Mitglieder SwissVeteran'!C50</f>
        <v>Josef</v>
      </c>
      <c r="J50" s="104" t="str">
        <f t="shared" si="2"/>
        <v>Bächer Josef</v>
      </c>
      <c r="K50" s="133" t="str">
        <f>'[1]Mitglieder SwissVeteran'!H50</f>
        <v>19.05.1942</v>
      </c>
      <c r="L50" s="135" t="str">
        <f t="shared" si="3"/>
        <v>19.05.1942</v>
      </c>
      <c r="M50" s="107" t="str">
        <f>'[1]Mitglieder SwissVeteran'!R50</f>
        <v>01.01.2002</v>
      </c>
      <c r="N50" s="112" t="str">
        <f>'[1]Mitglieder SwissVeteran'!D50</f>
        <v>Sommerau</v>
      </c>
      <c r="O50" s="112" t="str">
        <f>'[1]Mitglieder SwissVeteran'!E50</f>
        <v>83</v>
      </c>
      <c r="P50" s="113" t="str">
        <f>'[1]Mitglieder SwissVeteran'!F50</f>
        <v>6274</v>
      </c>
      <c r="Q50" s="113" t="str">
        <f>'[1]Mitglieder SwissVeteran'!G50</f>
        <v>Eschenbach</v>
      </c>
      <c r="R50" s="108"/>
      <c r="S50" s="14" t="str">
        <f t="shared" si="4"/>
        <v>Ja</v>
      </c>
      <c r="T50" s="11"/>
      <c r="U50" s="109"/>
      <c r="V50" s="104" t="str">
        <f>'[1]Mitglieder SwissVeteran'!AO50</f>
        <v>Herr</v>
      </c>
      <c r="W50" s="104"/>
      <c r="X50" s="104" t="str">
        <f>'[1]Mitglieder SwissVeteran'!AP50</f>
        <v xml:space="preserve"> </v>
      </c>
      <c r="Y50" s="104">
        <f>'[1]Mitglieder SwissVeteran'!AQ50</f>
        <v>0</v>
      </c>
      <c r="Z50" s="104">
        <f>'[1]Mitglieder SwissVeteran'!AR50</f>
        <v>0</v>
      </c>
      <c r="AA50" s="104">
        <f>'[1]Mitglieder SwissVeteran'!AS50</f>
        <v>0</v>
      </c>
      <c r="AB50" s="104">
        <f>'[1]Mitglieder SwissVeteran'!AT50</f>
        <v>0</v>
      </c>
      <c r="AC50" s="104">
        <f>'[1]Mitglieder SwissVeteran'!AU50</f>
        <v>0</v>
      </c>
      <c r="AD50" s="104">
        <f>'[1]Mitglieder SwissVeteran'!AV50</f>
        <v>0</v>
      </c>
      <c r="AE50" s="104">
        <f>'[1]Mitglieder SwissVeteran'!AW50</f>
        <v>0</v>
      </c>
      <c r="AF50" s="104">
        <f>'[1]Mitglieder SwissVeteran'!AX50</f>
        <v>0</v>
      </c>
      <c r="AG50" s="104">
        <f>'[1]Mitglieder SwissVeteran'!AY50</f>
        <v>0</v>
      </c>
      <c r="AH50" s="104" t="str">
        <f>'[1]Mitglieder SwissVeteran'!K50</f>
        <v>josef.baecher@bluewin.ch</v>
      </c>
    </row>
    <row r="51" spans="1:34" ht="15" customHeight="1" x14ac:dyDescent="0.25">
      <c r="A51" s="106" t="str">
        <f>'[1]Mitglieder SwissVeteran'!AM51</f>
        <v>R 2</v>
      </c>
      <c r="B51" s="134" t="str">
        <f>'[1]Mitglieder SwissVeteran'!P51</f>
        <v>Luzern SG der Stadt</v>
      </c>
      <c r="C51" s="134">
        <f>'[1]Mitglieder SwissVeteran'!AN51</f>
        <v>0</v>
      </c>
      <c r="D51" s="103" t="str">
        <f>'[1]Mitglieder SwissVeteran'!AP51</f>
        <v xml:space="preserve"> </v>
      </c>
      <c r="E51" s="134">
        <f>'[1]Mitglieder SwissVeteran'!T51</f>
        <v>0</v>
      </c>
      <c r="F51" s="134">
        <f>'[1]Mitglieder SwissVeteran'!A51</f>
        <v>99028130</v>
      </c>
      <c r="G51" s="103">
        <f>'[1]Mitglieder SwissVeteran'!O51</f>
        <v>187706</v>
      </c>
      <c r="H51" s="112" t="str">
        <f>'[1]Mitglieder SwissVeteran'!B51</f>
        <v>Bächi</v>
      </c>
      <c r="I51" s="112" t="str">
        <f>'[1]Mitglieder SwissVeteran'!C51</f>
        <v>Hans-Ueli</v>
      </c>
      <c r="J51" s="104" t="str">
        <f t="shared" si="2"/>
        <v>Bächi Hans-Ueli</v>
      </c>
      <c r="K51" s="133" t="str">
        <f>'[1]Mitglieder SwissVeteran'!H51</f>
        <v>05.07.1936</v>
      </c>
      <c r="L51" s="135" t="str">
        <f t="shared" si="3"/>
        <v>05.07.1936</v>
      </c>
      <c r="M51" s="107" t="str">
        <f>'[1]Mitglieder SwissVeteran'!R51</f>
        <v>01.01.1996</v>
      </c>
      <c r="N51" s="112" t="str">
        <f>'[1]Mitglieder SwissVeteran'!D51</f>
        <v>Ennetweg</v>
      </c>
      <c r="O51" s="112" t="str">
        <f>'[1]Mitglieder SwissVeteran'!E51</f>
        <v>12</v>
      </c>
      <c r="P51" s="113" t="str">
        <f>'[1]Mitglieder SwissVeteran'!F51</f>
        <v>6045</v>
      </c>
      <c r="Q51" s="113" t="str">
        <f>'[1]Mitglieder SwissVeteran'!G51</f>
        <v>Meggen</v>
      </c>
      <c r="R51" s="108"/>
      <c r="S51" s="14" t="str">
        <f t="shared" si="4"/>
        <v>Ja</v>
      </c>
      <c r="T51" s="11"/>
      <c r="U51" s="109"/>
      <c r="V51" s="104" t="str">
        <f>'[1]Mitglieder SwissVeteran'!AO51</f>
        <v>Herr</v>
      </c>
      <c r="W51" s="104"/>
      <c r="X51" s="104" t="str">
        <f>'[1]Mitglieder SwissVeteran'!AP51</f>
        <v xml:space="preserve"> </v>
      </c>
      <c r="Y51" s="104">
        <f>'[1]Mitglieder SwissVeteran'!AQ51</f>
        <v>0</v>
      </c>
      <c r="Z51" s="104">
        <f>'[1]Mitglieder SwissVeteran'!AR51</f>
        <v>0</v>
      </c>
      <c r="AA51" s="104">
        <f>'[1]Mitglieder SwissVeteran'!AS51</f>
        <v>0</v>
      </c>
      <c r="AB51" s="104">
        <f>'[1]Mitglieder SwissVeteran'!AT51</f>
        <v>0</v>
      </c>
      <c r="AC51" s="104">
        <f>'[1]Mitglieder SwissVeteran'!AU51</f>
        <v>0</v>
      </c>
      <c r="AD51" s="104">
        <f>'[1]Mitglieder SwissVeteran'!AV51</f>
        <v>0</v>
      </c>
      <c r="AE51" s="104">
        <f>'[1]Mitglieder SwissVeteran'!AW51</f>
        <v>0</v>
      </c>
      <c r="AF51" s="104">
        <f>'[1]Mitglieder SwissVeteran'!AX51</f>
        <v>0</v>
      </c>
      <c r="AG51" s="104">
        <f>'[1]Mitglieder SwissVeteran'!AY51</f>
        <v>0</v>
      </c>
      <c r="AH51" s="104" t="str">
        <f>'[1]Mitglieder SwissVeteran'!K51</f>
        <v>hansueli.baechi@bauconsilium.ch</v>
      </c>
    </row>
    <row r="52" spans="1:34" ht="15" customHeight="1" x14ac:dyDescent="0.25">
      <c r="A52" s="106" t="str">
        <f>'[1]Mitglieder SwissVeteran'!AM52</f>
        <v>R 3</v>
      </c>
      <c r="B52" s="134" t="str">
        <f>'[1]Mitglieder SwissVeteran'!P52</f>
        <v>Schwarzenberg FSG</v>
      </c>
      <c r="C52" s="134">
        <f>'[1]Mitglieder SwissVeteran'!AN52</f>
        <v>0</v>
      </c>
      <c r="D52" s="103" t="str">
        <f>'[1]Mitglieder SwissVeteran'!AP52</f>
        <v xml:space="preserve"> </v>
      </c>
      <c r="E52" s="134">
        <f>'[1]Mitglieder SwissVeteran'!T52</f>
        <v>0</v>
      </c>
      <c r="F52" s="134">
        <f>'[1]Mitglieder SwissVeteran'!A52</f>
        <v>99028131</v>
      </c>
      <c r="G52" s="103">
        <f>'[1]Mitglieder SwissVeteran'!O52</f>
        <v>171796</v>
      </c>
      <c r="H52" s="112" t="str">
        <f>'[1]Mitglieder SwissVeteran'!B52</f>
        <v>Bachmann</v>
      </c>
      <c r="I52" s="112" t="str">
        <f>'[1]Mitglieder SwissVeteran'!C52</f>
        <v>Andreas</v>
      </c>
      <c r="J52" s="104" t="str">
        <f t="shared" si="2"/>
        <v>Bachmann Andreas</v>
      </c>
      <c r="K52" s="133" t="str">
        <f>'[1]Mitglieder SwissVeteran'!H52</f>
        <v>05.10.1959</v>
      </c>
      <c r="L52" s="135" t="str">
        <f t="shared" si="3"/>
        <v>05.10.1959</v>
      </c>
      <c r="M52" s="107" t="str">
        <f>'[1]Mitglieder SwissVeteran'!R52</f>
        <v>01.01.2019</v>
      </c>
      <c r="N52" s="112" t="str">
        <f>'[1]Mitglieder SwissVeteran'!D52</f>
        <v>Bannwaldstrasse</v>
      </c>
      <c r="O52" s="112" t="str">
        <f>'[1]Mitglieder SwissVeteran'!E52</f>
        <v>62</v>
      </c>
      <c r="P52" s="113" t="str">
        <f>'[1]Mitglieder SwissVeteran'!F52</f>
        <v>6103</v>
      </c>
      <c r="Q52" s="113" t="str">
        <f>'[1]Mitglieder SwissVeteran'!G52</f>
        <v>Schwarzenberg</v>
      </c>
      <c r="R52" s="108"/>
      <c r="S52" s="14" t="str">
        <f t="shared" si="4"/>
        <v>Ja</v>
      </c>
      <c r="T52" s="11"/>
      <c r="U52" s="109"/>
      <c r="V52" s="104" t="str">
        <f>'[1]Mitglieder SwissVeteran'!AO52</f>
        <v>Herr</v>
      </c>
      <c r="W52" s="104"/>
      <c r="X52" s="104" t="str">
        <f>'[1]Mitglieder SwissVeteran'!AP52</f>
        <v xml:space="preserve"> </v>
      </c>
      <c r="Y52" s="104">
        <f>'[1]Mitglieder SwissVeteran'!AQ52</f>
        <v>0</v>
      </c>
      <c r="Z52" s="104">
        <f>'[1]Mitglieder SwissVeteran'!AR52</f>
        <v>0</v>
      </c>
      <c r="AA52" s="104">
        <f>'[1]Mitglieder SwissVeteran'!AS52</f>
        <v>0</v>
      </c>
      <c r="AB52" s="104">
        <f>'[1]Mitglieder SwissVeteran'!AT52</f>
        <v>0</v>
      </c>
      <c r="AC52" s="104">
        <f>'[1]Mitglieder SwissVeteran'!AU52</f>
        <v>0</v>
      </c>
      <c r="AD52" s="104">
        <f>'[1]Mitglieder SwissVeteran'!AV52</f>
        <v>0</v>
      </c>
      <c r="AE52" s="104">
        <f>'[1]Mitglieder SwissVeteran'!AW52</f>
        <v>0</v>
      </c>
      <c r="AF52" s="104">
        <f>'[1]Mitglieder SwissVeteran'!AX52</f>
        <v>0</v>
      </c>
      <c r="AG52" s="104">
        <f>'[1]Mitglieder SwissVeteran'!AY52</f>
        <v>0</v>
      </c>
      <c r="AH52" s="104" t="str">
        <f>'[1]Mitglieder SwissVeteran'!K52</f>
        <v>andreas.bachmann@bluewin.ch</v>
      </c>
    </row>
    <row r="53" spans="1:34" ht="15" customHeight="1" x14ac:dyDescent="0.25">
      <c r="A53" s="106" t="str">
        <f>'[1]Mitglieder SwissVeteran'!AM53</f>
        <v>R 3</v>
      </c>
      <c r="B53" s="134" t="str">
        <f>'[1]Mitglieder SwissVeteran'!P53</f>
        <v>Kriens ASV</v>
      </c>
      <c r="C53" s="134">
        <f>'[1]Mitglieder SwissVeteran'!AN53</f>
        <v>0</v>
      </c>
      <c r="D53" s="103" t="str">
        <f>'[1]Mitglieder SwissVeteran'!AP53</f>
        <v>VV</v>
      </c>
      <c r="E53" s="134" t="str">
        <f>'[1]Mitglieder SwissVeteran'!T53</f>
        <v>Kriens ASV</v>
      </c>
      <c r="F53" s="134">
        <f>'[1]Mitglieder SwissVeteran'!A53</f>
        <v>99028132</v>
      </c>
      <c r="G53" s="103">
        <f>'[1]Mitglieder SwissVeteran'!O53</f>
        <v>114059</v>
      </c>
      <c r="H53" s="112" t="str">
        <f>'[1]Mitglieder SwissVeteran'!B53</f>
        <v>Bachmann</v>
      </c>
      <c r="I53" s="112" t="str">
        <f>'[1]Mitglieder SwissVeteran'!C53</f>
        <v>Annemarie</v>
      </c>
      <c r="J53" s="104" t="str">
        <f t="shared" si="2"/>
        <v>Bachmann Annemarie</v>
      </c>
      <c r="K53" s="133" t="str">
        <f>'[1]Mitglieder SwissVeteran'!H53</f>
        <v>21.02.1949</v>
      </c>
      <c r="L53" s="135" t="str">
        <f t="shared" si="3"/>
        <v>21.02.1949</v>
      </c>
      <c r="M53" s="107" t="str">
        <f>'[1]Mitglieder SwissVeteran'!R53</f>
        <v>01.01.2009</v>
      </c>
      <c r="N53" s="112" t="str">
        <f>'[1]Mitglieder SwissVeteran'!D53</f>
        <v>Luzernerstrasse</v>
      </c>
      <c r="O53" s="112" t="str">
        <f>'[1]Mitglieder SwissVeteran'!E53</f>
        <v>8</v>
      </c>
      <c r="P53" s="113" t="str">
        <f>'[1]Mitglieder SwissVeteran'!F53</f>
        <v>6010</v>
      </c>
      <c r="Q53" s="113" t="str">
        <f>'[1]Mitglieder SwissVeteran'!G53</f>
        <v>Kriens</v>
      </c>
      <c r="R53" s="108"/>
      <c r="S53" s="14" t="str">
        <f t="shared" si="4"/>
        <v>Ja</v>
      </c>
      <c r="T53" s="11"/>
      <c r="U53" s="109"/>
      <c r="V53" s="104" t="str">
        <f>'[1]Mitglieder SwissVeteran'!AO53</f>
        <v>Frau</v>
      </c>
      <c r="W53" s="104"/>
      <c r="X53" s="104" t="str">
        <f>'[1]Mitglieder SwissVeteran'!AP53</f>
        <v>VV</v>
      </c>
      <c r="Y53" s="104">
        <f>'[1]Mitglieder SwissVeteran'!AQ53</f>
        <v>0</v>
      </c>
      <c r="Z53" s="104">
        <f>'[1]Mitglieder SwissVeteran'!AR53</f>
        <v>0</v>
      </c>
      <c r="AA53" s="104">
        <f>'[1]Mitglieder SwissVeteran'!AS53</f>
        <v>0</v>
      </c>
      <c r="AB53" s="104">
        <f>'[1]Mitglieder SwissVeteran'!AT53</f>
        <v>0</v>
      </c>
      <c r="AC53" s="104">
        <f>'[1]Mitglieder SwissVeteran'!AU53</f>
        <v>0</v>
      </c>
      <c r="AD53" s="104">
        <f>'[1]Mitglieder SwissVeteran'!AV53</f>
        <v>0</v>
      </c>
      <c r="AE53" s="104">
        <f>'[1]Mitglieder SwissVeteran'!AW53</f>
        <v>0</v>
      </c>
      <c r="AF53" s="104">
        <f>'[1]Mitglieder SwissVeteran'!AX53</f>
        <v>0</v>
      </c>
      <c r="AG53" s="104">
        <f>'[1]Mitglieder SwissVeteran'!AY53</f>
        <v>0</v>
      </c>
      <c r="AH53" s="104">
        <f>'[1]Mitglieder SwissVeteran'!K53</f>
        <v>0</v>
      </c>
    </row>
    <row r="54" spans="1:34" ht="15" customHeight="1" x14ac:dyDescent="0.25">
      <c r="A54" s="106" t="str">
        <f>'[1]Mitglieder SwissVeteran'!AM54</f>
        <v>R 6</v>
      </c>
      <c r="B54" s="134" t="str">
        <f>'[1]Mitglieder SwissVeteran'!P54</f>
        <v>Rain SG</v>
      </c>
      <c r="C54" s="134">
        <f>'[1]Mitglieder SwissVeteran'!AN54</f>
        <v>0</v>
      </c>
      <c r="D54" s="103" t="str">
        <f>'[1]Mitglieder SwissVeteran'!AP54</f>
        <v xml:space="preserve"> </v>
      </c>
      <c r="E54" s="134">
        <f>'[1]Mitglieder SwissVeteran'!T54</f>
        <v>0</v>
      </c>
      <c r="F54" s="134">
        <f>'[1]Mitglieder SwissVeteran'!A54</f>
        <v>99028133</v>
      </c>
      <c r="G54" s="103">
        <f>'[1]Mitglieder SwissVeteran'!O54</f>
        <v>168717</v>
      </c>
      <c r="H54" s="112" t="str">
        <f>'[1]Mitglieder SwissVeteran'!B54</f>
        <v>Bachmann</v>
      </c>
      <c r="I54" s="112" t="str">
        <f>'[1]Mitglieder SwissVeteran'!C54</f>
        <v>Franz</v>
      </c>
      <c r="J54" s="104" t="str">
        <f t="shared" si="2"/>
        <v>Bachmann Franz</v>
      </c>
      <c r="K54" s="133" t="str">
        <f>'[1]Mitglieder SwissVeteran'!H54</f>
        <v>21.07.1943</v>
      </c>
      <c r="L54" s="135" t="str">
        <f t="shared" si="3"/>
        <v>21.07.1943</v>
      </c>
      <c r="M54" s="107" t="str">
        <f>'[1]Mitglieder SwissVeteran'!R54</f>
        <v>01.01.2003</v>
      </c>
      <c r="N54" s="112" t="str">
        <f>'[1]Mitglieder SwissVeteran'!D54</f>
        <v>Neuhüsli</v>
      </c>
      <c r="O54" s="112">
        <f>'[1]Mitglieder SwissVeteran'!E54</f>
        <v>0</v>
      </c>
      <c r="P54" s="113" t="str">
        <f>'[1]Mitglieder SwissVeteran'!F54</f>
        <v>6026</v>
      </c>
      <c r="Q54" s="113" t="str">
        <f>'[1]Mitglieder SwissVeteran'!G54</f>
        <v>Rain</v>
      </c>
      <c r="R54" s="108"/>
      <c r="S54" s="14" t="str">
        <f t="shared" si="4"/>
        <v>Ja</v>
      </c>
      <c r="T54" s="11"/>
      <c r="U54" s="109"/>
      <c r="V54" s="104" t="str">
        <f>'[1]Mitglieder SwissVeteran'!AO54</f>
        <v>Herr</v>
      </c>
      <c r="W54" s="104"/>
      <c r="X54" s="104" t="str">
        <f>'[1]Mitglieder SwissVeteran'!AP54</f>
        <v xml:space="preserve"> </v>
      </c>
      <c r="Y54" s="104">
        <f>'[1]Mitglieder SwissVeteran'!AQ54</f>
        <v>0</v>
      </c>
      <c r="Z54" s="104">
        <f>'[1]Mitglieder SwissVeteran'!AR54</f>
        <v>0</v>
      </c>
      <c r="AA54" s="104">
        <f>'[1]Mitglieder SwissVeteran'!AS54</f>
        <v>0</v>
      </c>
      <c r="AB54" s="104">
        <f>'[1]Mitglieder SwissVeteran'!AT54</f>
        <v>0</v>
      </c>
      <c r="AC54" s="104">
        <f>'[1]Mitglieder SwissVeteran'!AU54</f>
        <v>0</v>
      </c>
      <c r="AD54" s="104">
        <f>'[1]Mitglieder SwissVeteran'!AV54</f>
        <v>0</v>
      </c>
      <c r="AE54" s="104">
        <f>'[1]Mitglieder SwissVeteran'!AW54</f>
        <v>0</v>
      </c>
      <c r="AF54" s="104">
        <f>'[1]Mitglieder SwissVeteran'!AX54</f>
        <v>0</v>
      </c>
      <c r="AG54" s="104">
        <f>'[1]Mitglieder SwissVeteran'!AY54</f>
        <v>0</v>
      </c>
      <c r="AH54" s="104">
        <f>'[1]Mitglieder SwissVeteran'!K54</f>
        <v>0</v>
      </c>
    </row>
    <row r="55" spans="1:34" ht="15" customHeight="1" x14ac:dyDescent="0.25">
      <c r="A55" s="106" t="str">
        <f>'[1]Mitglieder SwissVeteran'!AM55</f>
        <v>R 3</v>
      </c>
      <c r="B55" s="134" t="str">
        <f>'[1]Mitglieder SwissVeteran'!P55</f>
        <v>Kriens ASV</v>
      </c>
      <c r="C55" s="134">
        <f>'[1]Mitglieder SwissVeteran'!AN55</f>
        <v>0</v>
      </c>
      <c r="D55" s="103" t="str">
        <f>'[1]Mitglieder SwissVeteran'!AP55</f>
        <v xml:space="preserve"> </v>
      </c>
      <c r="E55" s="134">
        <f>'[1]Mitglieder SwissVeteran'!T55</f>
        <v>0</v>
      </c>
      <c r="F55" s="134">
        <f>'[1]Mitglieder SwissVeteran'!A55</f>
        <v>99028134</v>
      </c>
      <c r="G55" s="103">
        <f>'[1]Mitglieder SwissVeteran'!O55</f>
        <v>115262</v>
      </c>
      <c r="H55" s="112" t="str">
        <f>'[1]Mitglieder SwissVeteran'!B55</f>
        <v>Bachmann</v>
      </c>
      <c r="I55" s="112" t="str">
        <f>'[1]Mitglieder SwissVeteran'!C55</f>
        <v>Hans</v>
      </c>
      <c r="J55" s="104" t="str">
        <f t="shared" si="2"/>
        <v>Bachmann Hans</v>
      </c>
      <c r="K55" s="133" t="str">
        <f>'[1]Mitglieder SwissVeteran'!H55</f>
        <v>18.05.1947</v>
      </c>
      <c r="L55" s="135" t="str">
        <f t="shared" si="3"/>
        <v>18.05.1947</v>
      </c>
      <c r="M55" s="107" t="str">
        <f>'[1]Mitglieder SwissVeteran'!R55</f>
        <v>01.01.2007</v>
      </c>
      <c r="N55" s="112" t="str">
        <f>'[1]Mitglieder SwissVeteran'!D55</f>
        <v>Luzernstrasse</v>
      </c>
      <c r="O55" s="112" t="str">
        <f>'[1]Mitglieder SwissVeteran'!E55</f>
        <v>8</v>
      </c>
      <c r="P55" s="113" t="str">
        <f>'[1]Mitglieder SwissVeteran'!F55</f>
        <v>6010</v>
      </c>
      <c r="Q55" s="113" t="str">
        <f>'[1]Mitglieder SwissVeteran'!G55</f>
        <v>Kriens</v>
      </c>
      <c r="R55" s="108"/>
      <c r="S55" s="14" t="str">
        <f t="shared" si="4"/>
        <v>Ja</v>
      </c>
      <c r="T55" s="11"/>
      <c r="U55" s="109"/>
      <c r="V55" s="104" t="str">
        <f>'[1]Mitglieder SwissVeteran'!AO55</f>
        <v>Herr</v>
      </c>
      <c r="W55" s="104"/>
      <c r="X55" s="104" t="str">
        <f>'[1]Mitglieder SwissVeteran'!AP55</f>
        <v xml:space="preserve"> </v>
      </c>
      <c r="Y55" s="104">
        <f>'[1]Mitglieder SwissVeteran'!AQ55</f>
        <v>0</v>
      </c>
      <c r="Z55" s="104">
        <f>'[1]Mitglieder SwissVeteran'!AR55</f>
        <v>0</v>
      </c>
      <c r="AA55" s="104">
        <f>'[1]Mitglieder SwissVeteran'!AS55</f>
        <v>0</v>
      </c>
      <c r="AB55" s="104">
        <f>'[1]Mitglieder SwissVeteran'!AT55</f>
        <v>0</v>
      </c>
      <c r="AC55" s="104">
        <f>'[1]Mitglieder SwissVeteran'!AU55</f>
        <v>0</v>
      </c>
      <c r="AD55" s="104">
        <f>'[1]Mitglieder SwissVeteran'!AV55</f>
        <v>0</v>
      </c>
      <c r="AE55" s="104">
        <f>'[1]Mitglieder SwissVeteran'!AW55</f>
        <v>0</v>
      </c>
      <c r="AF55" s="104">
        <f>'[1]Mitglieder SwissVeteran'!AX55</f>
        <v>0</v>
      </c>
      <c r="AG55" s="104">
        <f>'[1]Mitglieder SwissVeteran'!AY55</f>
        <v>0</v>
      </c>
      <c r="AH55" s="104" t="str">
        <f>'[1]Mitglieder SwissVeteran'!K55</f>
        <v>hs.an.bachmann@hispeed.ch</v>
      </c>
    </row>
    <row r="56" spans="1:34" ht="15" customHeight="1" x14ac:dyDescent="0.25">
      <c r="A56" s="106" t="str">
        <f>'[1]Mitglieder SwissVeteran'!AM56</f>
        <v>R 3</v>
      </c>
      <c r="B56" s="134" t="str">
        <f>'[1]Mitglieder SwissVeteran'!P56</f>
        <v>Luzern FSV</v>
      </c>
      <c r="C56" s="134" t="str">
        <f>'[1]Mitglieder SwissVeteran'!AN56</f>
        <v>RO</v>
      </c>
      <c r="D56" s="103" t="str">
        <f>'[1]Mitglieder SwissVeteran'!AP56</f>
        <v>VV</v>
      </c>
      <c r="E56" s="134" t="str">
        <f>'[1]Mitglieder SwissVeteran'!T56</f>
        <v>Luzern FSV</v>
      </c>
      <c r="F56" s="134">
        <f>'[1]Mitglieder SwissVeteran'!A56</f>
        <v>99028135</v>
      </c>
      <c r="G56" s="103">
        <f>'[1]Mitglieder SwissVeteran'!O56</f>
        <v>110395</v>
      </c>
      <c r="H56" s="112" t="str">
        <f>'[1]Mitglieder SwissVeteran'!B56</f>
        <v>Bachmann</v>
      </c>
      <c r="I56" s="112" t="str">
        <f>'[1]Mitglieder SwissVeteran'!C56</f>
        <v>Hebi</v>
      </c>
      <c r="J56" s="104" t="str">
        <f t="shared" si="2"/>
        <v>Bachmann Hebi</v>
      </c>
      <c r="K56" s="133" t="str">
        <f>'[1]Mitglieder SwissVeteran'!H56</f>
        <v>30.03.1947</v>
      </c>
      <c r="L56" s="135" t="str">
        <f t="shared" si="3"/>
        <v>30.03.1947</v>
      </c>
      <c r="M56" s="107" t="str">
        <f>'[1]Mitglieder SwissVeteran'!R56</f>
        <v>01.01.2007</v>
      </c>
      <c r="N56" s="112" t="str">
        <f>'[1]Mitglieder SwissVeteran'!D56</f>
        <v>Rütistrasse</v>
      </c>
      <c r="O56" s="112" t="str">
        <f>'[1]Mitglieder SwissVeteran'!E56</f>
        <v>22</v>
      </c>
      <c r="P56" s="113" t="str">
        <f>'[1]Mitglieder SwissVeteran'!F56</f>
        <v>6032</v>
      </c>
      <c r="Q56" s="113" t="str">
        <f>'[1]Mitglieder SwissVeteran'!G56</f>
        <v>Emmen</v>
      </c>
      <c r="R56" s="108"/>
      <c r="S56" s="14" t="str">
        <f t="shared" si="4"/>
        <v>Ja</v>
      </c>
      <c r="T56" s="11"/>
      <c r="U56" s="109"/>
      <c r="V56" s="104" t="str">
        <f>'[1]Mitglieder SwissVeteran'!AO56</f>
        <v>Herr</v>
      </c>
      <c r="W56" s="104"/>
      <c r="X56" s="104" t="str">
        <f>'[1]Mitglieder SwissVeteran'!AP56</f>
        <v>VV</v>
      </c>
      <c r="Y56" s="104">
        <f>'[1]Mitglieder SwissVeteran'!AQ56</f>
        <v>0</v>
      </c>
      <c r="Z56" s="104">
        <f>'[1]Mitglieder SwissVeteran'!AR56</f>
        <v>0</v>
      </c>
      <c r="AA56" s="104">
        <f>'[1]Mitglieder SwissVeteran'!AS56</f>
        <v>0</v>
      </c>
      <c r="AB56" s="104">
        <f>'[1]Mitglieder SwissVeteran'!AT56</f>
        <v>0</v>
      </c>
      <c r="AC56" s="104">
        <f>'[1]Mitglieder SwissVeteran'!AU56</f>
        <v>0</v>
      </c>
      <c r="AD56" s="104">
        <f>'[1]Mitglieder SwissVeteran'!AV56</f>
        <v>0</v>
      </c>
      <c r="AE56" s="104">
        <f>'[1]Mitglieder SwissVeteran'!AW56</f>
        <v>0</v>
      </c>
      <c r="AF56" s="104">
        <f>'[1]Mitglieder SwissVeteran'!AX56</f>
        <v>0</v>
      </c>
      <c r="AG56" s="104">
        <f>'[1]Mitglieder SwissVeteran'!AY56</f>
        <v>0</v>
      </c>
      <c r="AH56" s="104" t="str">
        <f>'[1]Mitglieder SwissVeteran'!K56</f>
        <v>hebi.bachmann@bluewin.ch</v>
      </c>
    </row>
    <row r="57" spans="1:34" ht="15" customHeight="1" x14ac:dyDescent="0.25">
      <c r="A57" s="106" t="str">
        <f>'[1]Mitglieder SwissVeteran'!AM57</f>
        <v>R16</v>
      </c>
      <c r="B57" s="134" t="str">
        <f>'[1]Mitglieder SwissVeteran'!P57</f>
        <v>Malters S</v>
      </c>
      <c r="C57" s="134">
        <f>'[1]Mitglieder SwissVeteran'!AN57</f>
        <v>0</v>
      </c>
      <c r="D57" s="103" t="str">
        <f>'[1]Mitglieder SwissVeteran'!AP57</f>
        <v xml:space="preserve"> </v>
      </c>
      <c r="E57" s="134">
        <f>'[1]Mitglieder SwissVeteran'!T57</f>
        <v>0</v>
      </c>
      <c r="F57" s="134">
        <f>'[1]Mitglieder SwissVeteran'!A57</f>
        <v>99028136</v>
      </c>
      <c r="G57" s="103">
        <f>'[1]Mitglieder SwissVeteran'!O57</f>
        <v>177551</v>
      </c>
      <c r="H57" s="112" t="str">
        <f>'[1]Mitglieder SwissVeteran'!B57</f>
        <v>Bachmann</v>
      </c>
      <c r="I57" s="112" t="str">
        <f>'[1]Mitglieder SwissVeteran'!C57</f>
        <v>Werner</v>
      </c>
      <c r="J57" s="104" t="str">
        <f t="shared" si="2"/>
        <v>Bachmann Werner</v>
      </c>
      <c r="K57" s="133" t="str">
        <f>'[1]Mitglieder SwissVeteran'!H57</f>
        <v>12.03.1944</v>
      </c>
      <c r="L57" s="135" t="str">
        <f t="shared" si="3"/>
        <v>12.03.1944</v>
      </c>
      <c r="M57" s="107" t="str">
        <f>'[1]Mitglieder SwissVeteran'!R57</f>
        <v>01.01.2004</v>
      </c>
      <c r="N57" s="112" t="str">
        <f>'[1]Mitglieder SwissVeteran'!D57</f>
        <v>Schwandenstrasse</v>
      </c>
      <c r="O57" s="112" t="str">
        <f>'[1]Mitglieder SwissVeteran'!E57</f>
        <v>5</v>
      </c>
      <c r="P57" s="113" t="str">
        <f>'[1]Mitglieder SwissVeteran'!F57</f>
        <v>6103</v>
      </c>
      <c r="Q57" s="113" t="str">
        <f>'[1]Mitglieder SwissVeteran'!G57</f>
        <v>Schwarzenberg</v>
      </c>
      <c r="R57" s="108"/>
      <c r="S57" s="14" t="str">
        <f t="shared" si="4"/>
        <v>Ja</v>
      </c>
      <c r="T57" s="11"/>
      <c r="U57" s="109"/>
      <c r="V57" s="104" t="str">
        <f>'[1]Mitglieder SwissVeteran'!AO57</f>
        <v>Herr</v>
      </c>
      <c r="W57" s="104"/>
      <c r="X57" s="104" t="str">
        <f>'[1]Mitglieder SwissVeteran'!AP57</f>
        <v xml:space="preserve"> </v>
      </c>
      <c r="Y57" s="104">
        <f>'[1]Mitglieder SwissVeteran'!AQ57</f>
        <v>0</v>
      </c>
      <c r="Z57" s="104">
        <f>'[1]Mitglieder SwissVeteran'!AR57</f>
        <v>0</v>
      </c>
      <c r="AA57" s="104">
        <f>'[1]Mitglieder SwissVeteran'!AS57</f>
        <v>0</v>
      </c>
      <c r="AB57" s="104">
        <f>'[1]Mitglieder SwissVeteran'!AT57</f>
        <v>0</v>
      </c>
      <c r="AC57" s="104">
        <f>'[1]Mitglieder SwissVeteran'!AU57</f>
        <v>0</v>
      </c>
      <c r="AD57" s="104">
        <f>'[1]Mitglieder SwissVeteran'!AV57</f>
        <v>0</v>
      </c>
      <c r="AE57" s="104">
        <f>'[1]Mitglieder SwissVeteran'!AW57</f>
        <v>0</v>
      </c>
      <c r="AF57" s="104">
        <f>'[1]Mitglieder SwissVeteran'!AX57</f>
        <v>0</v>
      </c>
      <c r="AG57" s="104">
        <f>'[1]Mitglieder SwissVeteran'!AY57</f>
        <v>0</v>
      </c>
      <c r="AH57" s="104">
        <f>'[1]Mitglieder SwissVeteran'!K57</f>
        <v>0</v>
      </c>
    </row>
    <row r="58" spans="1:34" ht="15" customHeight="1" x14ac:dyDescent="0.25">
      <c r="A58" s="106" t="str">
        <f>'[1]Mitglieder SwissVeteran'!AM58</f>
        <v>R 9</v>
      </c>
      <c r="B58" s="134" t="str">
        <f>'[1]Mitglieder SwissVeteran'!P58</f>
        <v>Neudorf LU FSG</v>
      </c>
      <c r="C58" s="134">
        <f>'[1]Mitglieder SwissVeteran'!AN58</f>
        <v>0</v>
      </c>
      <c r="D58" s="103" t="str">
        <f>'[1]Mitglieder SwissVeteran'!AP58</f>
        <v xml:space="preserve"> </v>
      </c>
      <c r="E58" s="134">
        <f>'[1]Mitglieder SwissVeteran'!T58</f>
        <v>0</v>
      </c>
      <c r="F58" s="134">
        <f>'[1]Mitglieder SwissVeteran'!A58</f>
        <v>99028137</v>
      </c>
      <c r="G58" s="103">
        <f>'[1]Mitglieder SwissVeteran'!O58</f>
        <v>140516</v>
      </c>
      <c r="H58" s="112" t="str">
        <f>'[1]Mitglieder SwissVeteran'!B58</f>
        <v>Bachofer</v>
      </c>
      <c r="I58" s="112" t="str">
        <f>'[1]Mitglieder SwissVeteran'!C58</f>
        <v>Alfred</v>
      </c>
      <c r="J58" s="104" t="str">
        <f t="shared" si="2"/>
        <v>Bachofer Alfred</v>
      </c>
      <c r="K58" s="133" t="str">
        <f>'[1]Mitglieder SwissVeteran'!H58</f>
        <v>31.10.1933</v>
      </c>
      <c r="L58" s="135" t="str">
        <f t="shared" si="3"/>
        <v>31.10.1933</v>
      </c>
      <c r="M58" s="107" t="str">
        <f>'[1]Mitglieder SwissVeteran'!R58</f>
        <v>01.01.1994</v>
      </c>
      <c r="N58" s="112" t="str">
        <f>'[1]Mitglieder SwissVeteran'!D58</f>
        <v>Gassmatt</v>
      </c>
      <c r="O58" s="112" t="str">
        <f>'[1]Mitglieder SwissVeteran'!E58</f>
        <v>3</v>
      </c>
      <c r="P58" s="113" t="str">
        <f>'[1]Mitglieder SwissVeteran'!F58</f>
        <v>6025</v>
      </c>
      <c r="Q58" s="113" t="str">
        <f>'[1]Mitglieder SwissVeteran'!G58</f>
        <v>Neudorf</v>
      </c>
      <c r="R58" s="108"/>
      <c r="S58" s="14" t="str">
        <f t="shared" si="4"/>
        <v>Ja</v>
      </c>
      <c r="T58" s="11"/>
      <c r="U58" s="109"/>
      <c r="V58" s="104" t="str">
        <f>'[1]Mitglieder SwissVeteran'!AO58</f>
        <v>Herr</v>
      </c>
      <c r="W58" s="104"/>
      <c r="X58" s="104" t="str">
        <f>'[1]Mitglieder SwissVeteran'!AP58</f>
        <v xml:space="preserve"> </v>
      </c>
      <c r="Y58" s="104">
        <f>'[1]Mitglieder SwissVeteran'!AQ58</f>
        <v>0</v>
      </c>
      <c r="Z58" s="104">
        <f>'[1]Mitglieder SwissVeteran'!AR58</f>
        <v>0</v>
      </c>
      <c r="AA58" s="104">
        <f>'[1]Mitglieder SwissVeteran'!AS58</f>
        <v>0</v>
      </c>
      <c r="AB58" s="104">
        <f>'[1]Mitglieder SwissVeteran'!AT58</f>
        <v>0</v>
      </c>
      <c r="AC58" s="104">
        <f>'[1]Mitglieder SwissVeteran'!AU58</f>
        <v>0</v>
      </c>
      <c r="AD58" s="104">
        <f>'[1]Mitglieder SwissVeteran'!AV58</f>
        <v>0</v>
      </c>
      <c r="AE58" s="104">
        <f>'[1]Mitglieder SwissVeteran'!AW58</f>
        <v>0</v>
      </c>
      <c r="AF58" s="104">
        <f>'[1]Mitglieder SwissVeteran'!AX58</f>
        <v>0</v>
      </c>
      <c r="AG58" s="104">
        <f>'[1]Mitglieder SwissVeteran'!AY58</f>
        <v>0</v>
      </c>
      <c r="AH58" s="104">
        <f>'[1]Mitglieder SwissVeteran'!K58</f>
        <v>0</v>
      </c>
    </row>
    <row r="59" spans="1:34" ht="15" customHeight="1" x14ac:dyDescent="0.25">
      <c r="A59" s="106" t="str">
        <f>'[1]Mitglieder SwissVeteran'!AM59</f>
        <v>R11</v>
      </c>
      <c r="B59" s="134" t="str">
        <f>'[1]Mitglieder SwissVeteran'!P59</f>
        <v>Oberkirch SG</v>
      </c>
      <c r="C59" s="134">
        <f>'[1]Mitglieder SwissVeteran'!AN59</f>
        <v>0</v>
      </c>
      <c r="D59" s="103" t="str">
        <f>'[1]Mitglieder SwissVeteran'!AP59</f>
        <v xml:space="preserve"> </v>
      </c>
      <c r="E59" s="134">
        <f>'[1]Mitglieder SwissVeteran'!T59</f>
        <v>0</v>
      </c>
      <c r="F59" s="134">
        <f>'[1]Mitglieder SwissVeteran'!A59</f>
        <v>99028138</v>
      </c>
      <c r="G59" s="103">
        <f>'[1]Mitglieder SwissVeteran'!O59</f>
        <v>608406</v>
      </c>
      <c r="H59" s="112" t="str">
        <f>'[1]Mitglieder SwissVeteran'!B59</f>
        <v>Baeriswyl</v>
      </c>
      <c r="I59" s="112" t="str">
        <f>'[1]Mitglieder SwissVeteran'!C59</f>
        <v>Joel</v>
      </c>
      <c r="J59" s="104" t="str">
        <f t="shared" si="2"/>
        <v>Baeriswyl Joel</v>
      </c>
      <c r="K59" s="133" t="str">
        <f>'[1]Mitglieder SwissVeteran'!H59</f>
        <v>12.11.1957</v>
      </c>
      <c r="L59" s="135" t="str">
        <f t="shared" si="3"/>
        <v>12.11.1957</v>
      </c>
      <c r="M59" s="107" t="str">
        <f>'[1]Mitglieder SwissVeteran'!R59</f>
        <v>01.01.2017</v>
      </c>
      <c r="N59" s="112" t="str">
        <f>'[1]Mitglieder SwissVeteran'!D59</f>
        <v>Münigenfeld</v>
      </c>
      <c r="O59" s="112" t="str">
        <f>'[1]Mitglieder SwissVeteran'!E59</f>
        <v>5</v>
      </c>
      <c r="P59" s="113" t="str">
        <f>'[1]Mitglieder SwissVeteran'!F59</f>
        <v>6208</v>
      </c>
      <c r="Q59" s="113" t="str">
        <f>'[1]Mitglieder SwissVeteran'!G59</f>
        <v>Oberkirch</v>
      </c>
      <c r="R59" s="108"/>
      <c r="S59" s="14" t="str">
        <f t="shared" si="4"/>
        <v>Ja</v>
      </c>
      <c r="T59" s="11"/>
      <c r="U59" s="109"/>
      <c r="V59" s="104" t="str">
        <f>'[1]Mitglieder SwissVeteran'!AO59</f>
        <v>Herr</v>
      </c>
      <c r="W59" s="104"/>
      <c r="X59" s="104" t="str">
        <f>'[1]Mitglieder SwissVeteran'!AP59</f>
        <v xml:space="preserve"> </v>
      </c>
      <c r="Y59" s="104">
        <f>'[1]Mitglieder SwissVeteran'!AQ59</f>
        <v>0</v>
      </c>
      <c r="Z59" s="104">
        <f>'[1]Mitglieder SwissVeteran'!AR59</f>
        <v>0</v>
      </c>
      <c r="AA59" s="104">
        <f>'[1]Mitglieder SwissVeteran'!AS59</f>
        <v>0</v>
      </c>
      <c r="AB59" s="104">
        <f>'[1]Mitglieder SwissVeteran'!AT59</f>
        <v>0</v>
      </c>
      <c r="AC59" s="104">
        <f>'[1]Mitglieder SwissVeteran'!AU59</f>
        <v>0</v>
      </c>
      <c r="AD59" s="104">
        <f>'[1]Mitglieder SwissVeteran'!AV59</f>
        <v>0</v>
      </c>
      <c r="AE59" s="104">
        <f>'[1]Mitglieder SwissVeteran'!AW59</f>
        <v>0</v>
      </c>
      <c r="AF59" s="104">
        <f>'[1]Mitglieder SwissVeteran'!AX59</f>
        <v>0</v>
      </c>
      <c r="AG59" s="104">
        <f>'[1]Mitglieder SwissVeteran'!AY59</f>
        <v>0</v>
      </c>
      <c r="AH59" s="104" t="str">
        <f>'[1]Mitglieder SwissVeteran'!K59</f>
        <v>baerisj@bluewin.ch</v>
      </c>
    </row>
    <row r="60" spans="1:34" ht="15" customHeight="1" x14ac:dyDescent="0.25">
      <c r="A60" s="106" t="str">
        <f>'[1]Mitglieder SwissVeteran'!AM60</f>
        <v>R13</v>
      </c>
      <c r="B60" s="134" t="str">
        <f>'[1]Mitglieder SwissVeteran'!P60</f>
        <v>Santenberg SV</v>
      </c>
      <c r="C60" s="134">
        <f>'[1]Mitglieder SwissVeteran'!AN60</f>
        <v>0</v>
      </c>
      <c r="D60" s="103" t="str">
        <f>'[1]Mitglieder SwissVeteran'!AP60</f>
        <v xml:space="preserve"> </v>
      </c>
      <c r="E60" s="134">
        <f>'[1]Mitglieder SwissVeteran'!T60</f>
        <v>0</v>
      </c>
      <c r="F60" s="134">
        <f>'[1]Mitglieder SwissVeteran'!A60</f>
        <v>99028139</v>
      </c>
      <c r="G60" s="103">
        <f>'[1]Mitglieder SwissVeteran'!O60</f>
        <v>140255</v>
      </c>
      <c r="H60" s="112" t="str">
        <f>'[1]Mitglieder SwissVeteran'!B60</f>
        <v>Bammert</v>
      </c>
      <c r="I60" s="112" t="str">
        <f>'[1]Mitglieder SwissVeteran'!C60</f>
        <v>Josef</v>
      </c>
      <c r="J60" s="104" t="str">
        <f t="shared" si="2"/>
        <v>Bammert Josef</v>
      </c>
      <c r="K60" s="133" t="str">
        <f>'[1]Mitglieder SwissVeteran'!H60</f>
        <v>12.07.1943</v>
      </c>
      <c r="L60" s="135" t="str">
        <f t="shared" si="3"/>
        <v>12.07.1943</v>
      </c>
      <c r="M60" s="107" t="str">
        <f>'[1]Mitglieder SwissVeteran'!R60</f>
        <v>01.01.2003</v>
      </c>
      <c r="N60" s="112" t="str">
        <f>'[1]Mitglieder SwissVeteran'!D60</f>
        <v>Oberdorf</v>
      </c>
      <c r="O60" s="112" t="str">
        <f>'[1]Mitglieder SwissVeteran'!E60</f>
        <v>9</v>
      </c>
      <c r="P60" s="113" t="str">
        <f>'[1]Mitglieder SwissVeteran'!F60</f>
        <v>6243</v>
      </c>
      <c r="Q60" s="113" t="str">
        <f>'[1]Mitglieder SwissVeteran'!G60</f>
        <v>Egolzwil</v>
      </c>
      <c r="R60" s="108"/>
      <c r="S60" s="14" t="str">
        <f t="shared" si="4"/>
        <v>Ja</v>
      </c>
      <c r="T60" s="11"/>
      <c r="U60" s="109"/>
      <c r="V60" s="104" t="str">
        <f>'[1]Mitglieder SwissVeteran'!AO60</f>
        <v>Herr</v>
      </c>
      <c r="W60" s="104"/>
      <c r="X60" s="104" t="str">
        <f>'[1]Mitglieder SwissVeteran'!AP60</f>
        <v xml:space="preserve"> </v>
      </c>
      <c r="Y60" s="104">
        <f>'[1]Mitglieder SwissVeteran'!AQ60</f>
        <v>0</v>
      </c>
      <c r="Z60" s="104">
        <f>'[1]Mitglieder SwissVeteran'!AR60</f>
        <v>0</v>
      </c>
      <c r="AA60" s="104">
        <f>'[1]Mitglieder SwissVeteran'!AS60</f>
        <v>0</v>
      </c>
      <c r="AB60" s="104">
        <f>'[1]Mitglieder SwissVeteran'!AT60</f>
        <v>0</v>
      </c>
      <c r="AC60" s="104">
        <f>'[1]Mitglieder SwissVeteran'!AU60</f>
        <v>0</v>
      </c>
      <c r="AD60" s="104">
        <f>'[1]Mitglieder SwissVeteran'!AV60</f>
        <v>0</v>
      </c>
      <c r="AE60" s="104">
        <f>'[1]Mitglieder SwissVeteran'!AW60</f>
        <v>0</v>
      </c>
      <c r="AF60" s="104">
        <f>'[1]Mitglieder SwissVeteran'!AX60</f>
        <v>0</v>
      </c>
      <c r="AG60" s="104">
        <f>'[1]Mitglieder SwissVeteran'!AY60</f>
        <v>0</v>
      </c>
      <c r="AH60" s="104">
        <f>'[1]Mitglieder SwissVeteran'!K60</f>
        <v>0</v>
      </c>
    </row>
    <row r="61" spans="1:34" ht="15" customHeight="1" x14ac:dyDescent="0.25">
      <c r="A61" s="106" t="str">
        <f>'[1]Mitglieder SwissVeteran'!AM61</f>
        <v>R 2</v>
      </c>
      <c r="B61" s="134" t="str">
        <f>'[1]Mitglieder SwissVeteran'!P61</f>
        <v>Luzern SG Pilatus</v>
      </c>
      <c r="C61" s="134">
        <f>'[1]Mitglieder SwissVeteran'!AN61</f>
        <v>0</v>
      </c>
      <c r="D61" s="103" t="str">
        <f>'[1]Mitglieder SwissVeteran'!AP61</f>
        <v xml:space="preserve"> </v>
      </c>
      <c r="E61" s="134" t="str">
        <f>'[1]Mitglieder SwissVeteran'!T61</f>
        <v>Luzern SG Pilatus</v>
      </c>
      <c r="F61" s="134">
        <f>'[1]Mitglieder SwissVeteran'!A61</f>
        <v>99028140</v>
      </c>
      <c r="G61" s="103">
        <f>'[1]Mitglieder SwissVeteran'!O61</f>
        <v>201613</v>
      </c>
      <c r="H61" s="112" t="str">
        <f>'[1]Mitglieder SwissVeteran'!B61</f>
        <v>Banholzer</v>
      </c>
      <c r="I61" s="112" t="str">
        <f>'[1]Mitglieder SwissVeteran'!C61</f>
        <v>Heinrich</v>
      </c>
      <c r="J61" s="104" t="str">
        <f t="shared" si="2"/>
        <v>Banholzer Heinrich</v>
      </c>
      <c r="K61" s="133" t="str">
        <f>'[1]Mitglieder SwissVeteran'!H61</f>
        <v>14.05.1943</v>
      </c>
      <c r="L61" s="135" t="str">
        <f t="shared" si="3"/>
        <v>14.05.1943</v>
      </c>
      <c r="M61" s="107" t="str">
        <f>'[1]Mitglieder SwissVeteran'!R61</f>
        <v>01.01.2003</v>
      </c>
      <c r="N61" s="112" t="str">
        <f>'[1]Mitglieder SwissVeteran'!D61</f>
        <v>Gärtnerweg</v>
      </c>
      <c r="O61" s="112" t="str">
        <f>'[1]Mitglieder SwissVeteran'!E61</f>
        <v>1</v>
      </c>
      <c r="P61" s="113" t="str">
        <f>'[1]Mitglieder SwissVeteran'!F61</f>
        <v>6010</v>
      </c>
      <c r="Q61" s="113" t="str">
        <f>'[1]Mitglieder SwissVeteran'!G61</f>
        <v>Kriens</v>
      </c>
      <c r="R61" s="108"/>
      <c r="S61" s="14" t="str">
        <f t="shared" si="4"/>
        <v>Ja</v>
      </c>
      <c r="T61" s="11"/>
      <c r="U61" s="109"/>
      <c r="V61" s="104" t="str">
        <f>'[1]Mitglieder SwissVeteran'!AO61</f>
        <v>Herr</v>
      </c>
      <c r="W61" s="104"/>
      <c r="X61" s="104" t="str">
        <f>'[1]Mitglieder SwissVeteran'!AP61</f>
        <v xml:space="preserve"> </v>
      </c>
      <c r="Y61" s="104">
        <f>'[1]Mitglieder SwissVeteran'!AQ61</f>
        <v>0</v>
      </c>
      <c r="Z61" s="104">
        <f>'[1]Mitglieder SwissVeteran'!AR61</f>
        <v>0</v>
      </c>
      <c r="AA61" s="104">
        <f>'[1]Mitglieder SwissVeteran'!AS61</f>
        <v>0</v>
      </c>
      <c r="AB61" s="104">
        <f>'[1]Mitglieder SwissVeteran'!AT61</f>
        <v>0</v>
      </c>
      <c r="AC61" s="104">
        <f>'[1]Mitglieder SwissVeteran'!AU61</f>
        <v>0</v>
      </c>
      <c r="AD61" s="104">
        <f>'[1]Mitglieder SwissVeteran'!AV61</f>
        <v>0</v>
      </c>
      <c r="AE61" s="104">
        <f>'[1]Mitglieder SwissVeteran'!AW61</f>
        <v>0</v>
      </c>
      <c r="AF61" s="104">
        <f>'[1]Mitglieder SwissVeteran'!AX61</f>
        <v>0</v>
      </c>
      <c r="AG61" s="104">
        <f>'[1]Mitglieder SwissVeteran'!AY61</f>
        <v>0</v>
      </c>
      <c r="AH61" s="104">
        <f>'[1]Mitglieder SwissVeteran'!K61</f>
        <v>0</v>
      </c>
    </row>
    <row r="62" spans="1:34" ht="15" customHeight="1" x14ac:dyDescent="0.25">
      <c r="A62" s="106" t="str">
        <f>'[1]Mitglieder SwissVeteran'!AM62</f>
        <v>R 6</v>
      </c>
      <c r="B62" s="134" t="str">
        <f>'[1]Mitglieder SwissVeteran'!P62</f>
        <v>Ballwil SV</v>
      </c>
      <c r="C62" s="134">
        <f>'[1]Mitglieder SwissVeteran'!AN62</f>
        <v>0</v>
      </c>
      <c r="D62" s="103" t="str">
        <f>'[1]Mitglieder SwissVeteran'!AP62</f>
        <v xml:space="preserve"> </v>
      </c>
      <c r="E62" s="134">
        <f>'[1]Mitglieder SwissVeteran'!T62</f>
        <v>0</v>
      </c>
      <c r="F62" s="134">
        <f>'[1]Mitglieder SwissVeteran'!A62</f>
        <v>99043814</v>
      </c>
      <c r="G62" s="103">
        <f>'[1]Mitglieder SwissVeteran'!O62</f>
        <v>104070</v>
      </c>
      <c r="H62" s="112" t="str">
        <f>'[1]Mitglieder SwissVeteran'!B62</f>
        <v>Banz</v>
      </c>
      <c r="I62" s="112" t="str">
        <f>'[1]Mitglieder SwissVeteran'!C62</f>
        <v>Andreas</v>
      </c>
      <c r="J62" s="104" t="str">
        <f t="shared" si="2"/>
        <v>Banz Andreas</v>
      </c>
      <c r="K62" s="133" t="str">
        <f>'[1]Mitglieder SwissVeteran'!H62</f>
        <v>11.03.1963</v>
      </c>
      <c r="L62" s="135" t="str">
        <f t="shared" si="3"/>
        <v>11.03.1963</v>
      </c>
      <c r="M62" s="107" t="str">
        <f>'[1]Mitglieder SwissVeteran'!R62</f>
        <v>01.01.2023</v>
      </c>
      <c r="N62" s="112" t="str">
        <f>'[1]Mitglieder SwissVeteran'!D62</f>
        <v>Sonnhof Park</v>
      </c>
      <c r="O62" s="112" t="str">
        <f>'[1]Mitglieder SwissVeteran'!E62</f>
        <v>4</v>
      </c>
      <c r="P62" s="113" t="str">
        <f>'[1]Mitglieder SwissVeteran'!F62</f>
        <v>6034</v>
      </c>
      <c r="Q62" s="113" t="str">
        <f>'[1]Mitglieder SwissVeteran'!G62</f>
        <v>Inwil</v>
      </c>
      <c r="R62" s="108"/>
      <c r="S62" s="14" t="str">
        <f t="shared" si="4"/>
        <v>Ja</v>
      </c>
      <c r="T62" s="11"/>
      <c r="U62" s="109"/>
      <c r="V62" s="104" t="str">
        <f>'[1]Mitglieder SwissVeteran'!AO62</f>
        <v>Herr</v>
      </c>
      <c r="W62" s="104"/>
      <c r="X62" s="104" t="str">
        <f>'[1]Mitglieder SwissVeteran'!AP62</f>
        <v xml:space="preserve"> </v>
      </c>
      <c r="Y62" s="104">
        <f>'[1]Mitglieder SwissVeteran'!AQ62</f>
        <v>0</v>
      </c>
      <c r="Z62" s="104">
        <f>'[1]Mitglieder SwissVeteran'!AR62</f>
        <v>0</v>
      </c>
      <c r="AA62" s="104">
        <f>'[1]Mitglieder SwissVeteran'!AS62</f>
        <v>0</v>
      </c>
      <c r="AB62" s="104">
        <f>'[1]Mitglieder SwissVeteran'!AT62</f>
        <v>0</v>
      </c>
      <c r="AC62" s="104">
        <f>'[1]Mitglieder SwissVeteran'!AU62</f>
        <v>0</v>
      </c>
      <c r="AD62" s="104">
        <f>'[1]Mitglieder SwissVeteran'!AV62</f>
        <v>0</v>
      </c>
      <c r="AE62" s="104">
        <f>'[1]Mitglieder SwissVeteran'!AW62</f>
        <v>0</v>
      </c>
      <c r="AF62" s="104">
        <f>'[1]Mitglieder SwissVeteran'!AX62</f>
        <v>0</v>
      </c>
      <c r="AG62" s="104">
        <f>'[1]Mitglieder SwissVeteran'!AY62</f>
        <v>0</v>
      </c>
      <c r="AH62" s="104" t="str">
        <f>'[1]Mitglieder SwissVeteran'!K62</f>
        <v>andi.banz@bluewin.ch</v>
      </c>
    </row>
    <row r="63" spans="1:34" ht="15" customHeight="1" x14ac:dyDescent="0.25">
      <c r="A63" s="106" t="str">
        <f>'[1]Mitglieder SwissVeteran'!AM63</f>
        <v>R 8</v>
      </c>
      <c r="B63" s="134" t="str">
        <f>'[1]Mitglieder SwissVeteran'!P63</f>
        <v>Ebikon WV</v>
      </c>
      <c r="C63" s="134">
        <f>'[1]Mitglieder SwissVeteran'!AN63</f>
        <v>0</v>
      </c>
      <c r="D63" s="103" t="str">
        <f>'[1]Mitglieder SwissVeteran'!AP63</f>
        <v xml:space="preserve"> </v>
      </c>
      <c r="E63" s="134">
        <f>'[1]Mitglieder SwissVeteran'!T63</f>
        <v>0</v>
      </c>
      <c r="F63" s="134">
        <f>'[1]Mitglieder SwissVeteran'!A63</f>
        <v>99028141</v>
      </c>
      <c r="G63" s="103">
        <f>'[1]Mitglieder SwissVeteran'!O63</f>
        <v>186349</v>
      </c>
      <c r="H63" s="112" t="str">
        <f>'[1]Mitglieder SwissVeteran'!B63</f>
        <v>Barmet</v>
      </c>
      <c r="I63" s="112" t="str">
        <f>'[1]Mitglieder SwissVeteran'!C63</f>
        <v>Franz</v>
      </c>
      <c r="J63" s="104" t="str">
        <f t="shared" si="2"/>
        <v>Barmet Franz</v>
      </c>
      <c r="K63" s="133" t="str">
        <f>'[1]Mitglieder SwissVeteran'!H63</f>
        <v>03.01.1951</v>
      </c>
      <c r="L63" s="135" t="str">
        <f t="shared" si="3"/>
        <v>03.01.1951</v>
      </c>
      <c r="M63" s="107" t="str">
        <f>'[1]Mitglieder SwissVeteran'!R63</f>
        <v>01.01.2011</v>
      </c>
      <c r="N63" s="112" t="str">
        <f>'[1]Mitglieder SwissVeteran'!D63</f>
        <v>Oberdierikonerstr.</v>
      </c>
      <c r="O63" s="112" t="str">
        <f>'[1]Mitglieder SwissVeteran'!E63</f>
        <v>14</v>
      </c>
      <c r="P63" s="113" t="str">
        <f>'[1]Mitglieder SwissVeteran'!F63</f>
        <v>6030</v>
      </c>
      <c r="Q63" s="113" t="str">
        <f>'[1]Mitglieder SwissVeteran'!G63</f>
        <v>Ebikon</v>
      </c>
      <c r="R63" s="108"/>
      <c r="S63" s="14" t="str">
        <f t="shared" si="4"/>
        <v>Ja</v>
      </c>
      <c r="T63" s="11"/>
      <c r="U63" s="109"/>
      <c r="V63" s="104" t="str">
        <f>'[1]Mitglieder SwissVeteran'!AO63</f>
        <v>Herr</v>
      </c>
      <c r="W63" s="104"/>
      <c r="X63" s="104" t="str">
        <f>'[1]Mitglieder SwissVeteran'!AP63</f>
        <v xml:space="preserve"> </v>
      </c>
      <c r="Y63" s="104">
        <f>'[1]Mitglieder SwissVeteran'!AQ63</f>
        <v>0</v>
      </c>
      <c r="Z63" s="104">
        <f>'[1]Mitglieder SwissVeteran'!AR63</f>
        <v>0</v>
      </c>
      <c r="AA63" s="104">
        <f>'[1]Mitglieder SwissVeteran'!AS63</f>
        <v>0</v>
      </c>
      <c r="AB63" s="104">
        <f>'[1]Mitglieder SwissVeteran'!AT63</f>
        <v>0</v>
      </c>
      <c r="AC63" s="104">
        <f>'[1]Mitglieder SwissVeteran'!AU63</f>
        <v>0</v>
      </c>
      <c r="AD63" s="104">
        <f>'[1]Mitglieder SwissVeteran'!AV63</f>
        <v>0</v>
      </c>
      <c r="AE63" s="104">
        <f>'[1]Mitglieder SwissVeteran'!AW63</f>
        <v>0</v>
      </c>
      <c r="AF63" s="104">
        <f>'[1]Mitglieder SwissVeteran'!AX63</f>
        <v>0</v>
      </c>
      <c r="AG63" s="104">
        <f>'[1]Mitglieder SwissVeteran'!AY63</f>
        <v>0</v>
      </c>
      <c r="AH63" s="104" t="str">
        <f>'[1]Mitglieder SwissVeteran'!K63</f>
        <v>fbarmet@gmx.ch</v>
      </c>
    </row>
    <row r="64" spans="1:34" ht="15" customHeight="1" x14ac:dyDescent="0.25">
      <c r="A64" s="106" t="str">
        <f>'[1]Mitglieder SwissVeteran'!AM64</f>
        <v>R 8</v>
      </c>
      <c r="B64" s="134" t="str">
        <f>'[1]Mitglieder SwissVeteran'!P64</f>
        <v>Eschenbach FS</v>
      </c>
      <c r="C64" s="134">
        <f>'[1]Mitglieder SwissVeteran'!AN64</f>
        <v>0</v>
      </c>
      <c r="D64" s="103" t="str">
        <f>'[1]Mitglieder SwissVeteran'!AP64</f>
        <v xml:space="preserve"> </v>
      </c>
      <c r="E64" s="134">
        <f>'[1]Mitglieder SwissVeteran'!T64</f>
        <v>0</v>
      </c>
      <c r="F64" s="134">
        <f>'[1]Mitglieder SwissVeteran'!A64</f>
        <v>99028143</v>
      </c>
      <c r="G64" s="103">
        <f>'[1]Mitglieder SwissVeteran'!O64</f>
        <v>185740</v>
      </c>
      <c r="H64" s="112" t="str">
        <f>'[1]Mitglieder SwissVeteran'!B64</f>
        <v>Barmet</v>
      </c>
      <c r="I64" s="112" t="str">
        <f>'[1]Mitglieder SwissVeteran'!C64</f>
        <v>Melchior</v>
      </c>
      <c r="J64" s="104" t="str">
        <f t="shared" si="2"/>
        <v>Barmet Melchior</v>
      </c>
      <c r="K64" s="133" t="str">
        <f>'[1]Mitglieder SwissVeteran'!H64</f>
        <v>29.06.1934</v>
      </c>
      <c r="L64" s="135" t="str">
        <f t="shared" si="3"/>
        <v>29.06.1934</v>
      </c>
      <c r="M64" s="107" t="str">
        <f>'[1]Mitglieder SwissVeteran'!R64</f>
        <v>01.01.1994</v>
      </c>
      <c r="N64" s="112" t="str">
        <f>'[1]Mitglieder SwissVeteran'!D64</f>
        <v>Wydmühleweg</v>
      </c>
      <c r="O64" s="112" t="str">
        <f>'[1]Mitglieder SwissVeteran'!E64</f>
        <v>27</v>
      </c>
      <c r="P64" s="113" t="str">
        <f>'[1]Mitglieder SwissVeteran'!F64</f>
        <v>6274</v>
      </c>
      <c r="Q64" s="113" t="str">
        <f>'[1]Mitglieder SwissVeteran'!G64</f>
        <v>Eschenbach</v>
      </c>
      <c r="R64" s="108"/>
      <c r="S64" s="14" t="str">
        <f t="shared" si="4"/>
        <v>Ja</v>
      </c>
      <c r="T64" s="11"/>
      <c r="U64" s="109"/>
      <c r="V64" s="104" t="str">
        <f>'[1]Mitglieder SwissVeteran'!AO64</f>
        <v>Herr</v>
      </c>
      <c r="W64" s="104"/>
      <c r="X64" s="104" t="str">
        <f>'[1]Mitglieder SwissVeteran'!AP64</f>
        <v xml:space="preserve"> </v>
      </c>
      <c r="Y64" s="104">
        <f>'[1]Mitglieder SwissVeteran'!AQ64</f>
        <v>0</v>
      </c>
      <c r="Z64" s="104">
        <f>'[1]Mitglieder SwissVeteran'!AR64</f>
        <v>0</v>
      </c>
      <c r="AA64" s="104">
        <f>'[1]Mitglieder SwissVeteran'!AS64</f>
        <v>0</v>
      </c>
      <c r="AB64" s="104">
        <f>'[1]Mitglieder SwissVeteran'!AT64</f>
        <v>0</v>
      </c>
      <c r="AC64" s="104">
        <f>'[1]Mitglieder SwissVeteran'!AU64</f>
        <v>0</v>
      </c>
      <c r="AD64" s="104">
        <f>'[1]Mitglieder SwissVeteran'!AV64</f>
        <v>0</v>
      </c>
      <c r="AE64" s="104">
        <f>'[1]Mitglieder SwissVeteran'!AW64</f>
        <v>0</v>
      </c>
      <c r="AF64" s="104">
        <f>'[1]Mitglieder SwissVeteran'!AX64</f>
        <v>0</v>
      </c>
      <c r="AG64" s="104">
        <f>'[1]Mitglieder SwissVeteran'!AY64</f>
        <v>0</v>
      </c>
      <c r="AH64" s="104" t="str">
        <f>'[1]Mitglieder SwissVeteran'!K64</f>
        <v>agiundmelk@barmet.com</v>
      </c>
    </row>
    <row r="65" spans="1:34" ht="15" customHeight="1" x14ac:dyDescent="0.25">
      <c r="A65" s="106" t="str">
        <f>'[1]Mitglieder SwissVeteran'!AM65</f>
        <v>R12</v>
      </c>
      <c r="B65" s="134" t="str">
        <f>'[1]Mitglieder SwissVeteran'!P65</f>
        <v>Altishofen-Nebikon Sebastian</v>
      </c>
      <c r="C65" s="134">
        <f>'[1]Mitglieder SwissVeteran'!AN65</f>
        <v>0</v>
      </c>
      <c r="D65" s="103" t="str">
        <f>'[1]Mitglieder SwissVeteran'!AP65</f>
        <v xml:space="preserve"> </v>
      </c>
      <c r="E65" s="134">
        <f>'[1]Mitglieder SwissVeteran'!T65</f>
        <v>0</v>
      </c>
      <c r="F65" s="134">
        <f>'[1]Mitglieder SwissVeteran'!A65</f>
        <v>99028174</v>
      </c>
      <c r="G65" s="103">
        <f>'[1]Mitglieder SwissVeteran'!O65</f>
        <v>105399</v>
      </c>
      <c r="H65" s="112" t="str">
        <f>'[1]Mitglieder SwissVeteran'!B65</f>
        <v>Bättig</v>
      </c>
      <c r="I65" s="112" t="str">
        <f>'[1]Mitglieder SwissVeteran'!C65</f>
        <v>Anton</v>
      </c>
      <c r="J65" s="104" t="str">
        <f t="shared" si="2"/>
        <v>Bättig Anton</v>
      </c>
      <c r="K65" s="133" t="str">
        <f>'[1]Mitglieder SwissVeteran'!H65</f>
        <v>27.03.1950</v>
      </c>
      <c r="L65" s="135" t="str">
        <f t="shared" si="3"/>
        <v>27.03.1950</v>
      </c>
      <c r="M65" s="107" t="str">
        <f>'[1]Mitglieder SwissVeteran'!R65</f>
        <v>01.01.2010</v>
      </c>
      <c r="N65" s="112" t="str">
        <f>'[1]Mitglieder SwissVeteran'!D65</f>
        <v>Grundstrasse</v>
      </c>
      <c r="O65" s="112" t="str">
        <f>'[1]Mitglieder SwissVeteran'!E65</f>
        <v>1</v>
      </c>
      <c r="P65" s="113" t="str">
        <f>'[1]Mitglieder SwissVeteran'!F65</f>
        <v>6343</v>
      </c>
      <c r="Q65" s="113" t="str">
        <f>'[1]Mitglieder SwissVeteran'!G65</f>
        <v>Rotkreuz</v>
      </c>
      <c r="R65" s="108"/>
      <c r="S65" s="14" t="str">
        <f t="shared" si="4"/>
        <v>Ja</v>
      </c>
      <c r="T65" s="11"/>
      <c r="U65" s="109"/>
      <c r="V65" s="104" t="str">
        <f>'[1]Mitglieder SwissVeteran'!AO65</f>
        <v>Herr</v>
      </c>
      <c r="W65" s="104"/>
      <c r="X65" s="104" t="str">
        <f>'[1]Mitglieder SwissVeteran'!AP65</f>
        <v xml:space="preserve"> </v>
      </c>
      <c r="Y65" s="104">
        <f>'[1]Mitglieder SwissVeteran'!AQ65</f>
        <v>0</v>
      </c>
      <c r="Z65" s="104">
        <f>'[1]Mitglieder SwissVeteran'!AR65</f>
        <v>0</v>
      </c>
      <c r="AA65" s="104">
        <f>'[1]Mitglieder SwissVeteran'!AS65</f>
        <v>0</v>
      </c>
      <c r="AB65" s="104">
        <f>'[1]Mitglieder SwissVeteran'!AT65</f>
        <v>0</v>
      </c>
      <c r="AC65" s="104">
        <f>'[1]Mitglieder SwissVeteran'!AU65</f>
        <v>0</v>
      </c>
      <c r="AD65" s="104">
        <f>'[1]Mitglieder SwissVeteran'!AV65</f>
        <v>0</v>
      </c>
      <c r="AE65" s="104">
        <f>'[1]Mitglieder SwissVeteran'!AW65</f>
        <v>0</v>
      </c>
      <c r="AF65" s="104">
        <f>'[1]Mitglieder SwissVeteran'!AX65</f>
        <v>0</v>
      </c>
      <c r="AG65" s="104">
        <f>'[1]Mitglieder SwissVeteran'!AY65</f>
        <v>0</v>
      </c>
      <c r="AH65" s="104">
        <f>'[1]Mitglieder SwissVeteran'!K65</f>
        <v>0</v>
      </c>
    </row>
    <row r="66" spans="1:34" ht="15" customHeight="1" x14ac:dyDescent="0.25">
      <c r="A66" s="106" t="str">
        <f>'[1]Mitglieder SwissVeteran'!AM66</f>
        <v>R15</v>
      </c>
      <c r="B66" s="134" t="str">
        <f>'[1]Mitglieder SwissVeteran'!P66</f>
        <v>Ufhusen WV</v>
      </c>
      <c r="C66" s="134">
        <f>'[1]Mitglieder SwissVeteran'!AN66</f>
        <v>0</v>
      </c>
      <c r="D66" s="103" t="str">
        <f>'[1]Mitglieder SwissVeteran'!AP66</f>
        <v xml:space="preserve"> </v>
      </c>
      <c r="E66" s="134">
        <f>'[1]Mitglieder SwissVeteran'!T66</f>
        <v>0</v>
      </c>
      <c r="F66" s="134">
        <f>'[1]Mitglieder SwissVeteran'!A66</f>
        <v>99028175</v>
      </c>
      <c r="G66" s="103">
        <f>'[1]Mitglieder SwissVeteran'!O66</f>
        <v>187314</v>
      </c>
      <c r="H66" s="112" t="str">
        <f>'[1]Mitglieder SwissVeteran'!B66</f>
        <v>Bättig</v>
      </c>
      <c r="I66" s="112" t="str">
        <f>'[1]Mitglieder SwissVeteran'!C66</f>
        <v>Hans</v>
      </c>
      <c r="J66" s="104" t="str">
        <f t="shared" si="2"/>
        <v>Bättig Hans</v>
      </c>
      <c r="K66" s="133" t="str">
        <f>'[1]Mitglieder SwissVeteran'!H66</f>
        <v>29.12.1956</v>
      </c>
      <c r="L66" s="135" t="str">
        <f t="shared" si="3"/>
        <v>29.12.1956</v>
      </c>
      <c r="M66" s="107" t="str">
        <f>'[1]Mitglieder SwissVeteran'!R66</f>
        <v>01.01.2022</v>
      </c>
      <c r="N66" s="112" t="str">
        <f>'[1]Mitglieder SwissVeteran'!D66</f>
        <v>Alpenblick</v>
      </c>
      <c r="O66" s="112" t="str">
        <f>'[1]Mitglieder SwissVeteran'!E66</f>
        <v>1</v>
      </c>
      <c r="P66" s="113" t="str">
        <f>'[1]Mitglieder SwissVeteran'!F66</f>
        <v>6153</v>
      </c>
      <c r="Q66" s="113" t="str">
        <f>'[1]Mitglieder SwissVeteran'!G66</f>
        <v>Ufhusen</v>
      </c>
      <c r="R66" s="108"/>
      <c r="S66" s="14" t="str">
        <f t="shared" si="4"/>
        <v>Ja</v>
      </c>
      <c r="T66" s="11"/>
      <c r="U66" s="109"/>
      <c r="V66" s="104" t="str">
        <f>'[1]Mitglieder SwissVeteran'!AO66</f>
        <v>Herr</v>
      </c>
      <c r="W66" s="104"/>
      <c r="X66" s="104" t="str">
        <f>'[1]Mitglieder SwissVeteran'!AP66</f>
        <v xml:space="preserve"> </v>
      </c>
      <c r="Y66" s="104">
        <f>'[1]Mitglieder SwissVeteran'!AQ66</f>
        <v>0</v>
      </c>
      <c r="Z66" s="104">
        <f>'[1]Mitglieder SwissVeteran'!AR66</f>
        <v>0</v>
      </c>
      <c r="AA66" s="104">
        <f>'[1]Mitglieder SwissVeteran'!AS66</f>
        <v>0</v>
      </c>
      <c r="AB66" s="104">
        <f>'[1]Mitglieder SwissVeteran'!AT66</f>
        <v>0</v>
      </c>
      <c r="AC66" s="104">
        <f>'[1]Mitglieder SwissVeteran'!AU66</f>
        <v>0</v>
      </c>
      <c r="AD66" s="104">
        <f>'[1]Mitglieder SwissVeteran'!AV66</f>
        <v>0</v>
      </c>
      <c r="AE66" s="104">
        <f>'[1]Mitglieder SwissVeteran'!AW66</f>
        <v>0</v>
      </c>
      <c r="AF66" s="104">
        <f>'[1]Mitglieder SwissVeteran'!AX66</f>
        <v>0</v>
      </c>
      <c r="AG66" s="104">
        <f>'[1]Mitglieder SwissVeteran'!AY66</f>
        <v>0</v>
      </c>
      <c r="AH66" s="104" t="str">
        <f>'[1]Mitglieder SwissVeteran'!K66</f>
        <v>alpbenblick1@gmx.ch</v>
      </c>
    </row>
    <row r="67" spans="1:34" ht="15" customHeight="1" x14ac:dyDescent="0.25">
      <c r="A67" s="106" t="str">
        <f>'[1]Mitglieder SwissVeteran'!AM67</f>
        <v>R13</v>
      </c>
      <c r="B67" s="134" t="str">
        <f>'[1]Mitglieder SwissVeteran'!P67</f>
        <v>Willisau Stadt</v>
      </c>
      <c r="C67" s="134">
        <f>'[1]Mitglieder SwissVeteran'!AN67</f>
        <v>0</v>
      </c>
      <c r="D67" s="103" t="str">
        <f>'[1]Mitglieder SwissVeteran'!AP67</f>
        <v xml:space="preserve"> </v>
      </c>
      <c r="E67" s="134">
        <f>'[1]Mitglieder SwissVeteran'!T67</f>
        <v>0</v>
      </c>
      <c r="F67" s="134">
        <f>'[1]Mitglieder SwissVeteran'!A67</f>
        <v>99028176</v>
      </c>
      <c r="G67" s="103">
        <f>'[1]Mitglieder SwissVeteran'!O67</f>
        <v>112466</v>
      </c>
      <c r="H67" s="112" t="str">
        <f>'[1]Mitglieder SwissVeteran'!B67</f>
        <v>Bättig</v>
      </c>
      <c r="I67" s="112" t="str">
        <f>'[1]Mitglieder SwissVeteran'!C67</f>
        <v>Hansruedi</v>
      </c>
      <c r="J67" s="104" t="str">
        <f t="shared" ref="J67:J130" si="5">CONCATENATE(H67," ",I67)</f>
        <v>Bättig Hansruedi</v>
      </c>
      <c r="K67" s="133" t="str">
        <f>'[1]Mitglieder SwissVeteran'!H67</f>
        <v>14.12.1956</v>
      </c>
      <c r="L67" s="135" t="str">
        <f t="shared" ref="L67:L130" si="6">K67</f>
        <v>14.12.1956</v>
      </c>
      <c r="M67" s="107" t="str">
        <f>'[1]Mitglieder SwissVeteran'!R67</f>
        <v>01.01.2016</v>
      </c>
      <c r="N67" s="112" t="str">
        <f>'[1]Mitglieder SwissVeteran'!D67</f>
        <v>Höchhusmatt</v>
      </c>
      <c r="O67" s="112" t="str">
        <f>'[1]Mitglieder SwissVeteran'!E67</f>
        <v>21</v>
      </c>
      <c r="P67" s="113" t="str">
        <f>'[1]Mitglieder SwissVeteran'!F67</f>
        <v>6130</v>
      </c>
      <c r="Q67" s="113" t="str">
        <f>'[1]Mitglieder SwissVeteran'!G67</f>
        <v>Willisau</v>
      </c>
      <c r="R67" s="108"/>
      <c r="S67" s="14" t="str">
        <f t="shared" ref="S67:S130" si="7">IF(R67+T67&gt;0,"Nein","Ja")</f>
        <v>Ja</v>
      </c>
      <c r="T67" s="11"/>
      <c r="U67" s="109"/>
      <c r="V67" s="104" t="str">
        <f>'[1]Mitglieder SwissVeteran'!AO67</f>
        <v>Herr</v>
      </c>
      <c r="W67" s="104"/>
      <c r="X67" s="104" t="str">
        <f>'[1]Mitglieder SwissVeteran'!AP67</f>
        <v xml:space="preserve"> </v>
      </c>
      <c r="Y67" s="104">
        <f>'[1]Mitglieder SwissVeteran'!AQ67</f>
        <v>0</v>
      </c>
      <c r="Z67" s="104">
        <f>'[1]Mitglieder SwissVeteran'!AR67</f>
        <v>0</v>
      </c>
      <c r="AA67" s="104">
        <f>'[1]Mitglieder SwissVeteran'!AS67</f>
        <v>0</v>
      </c>
      <c r="AB67" s="104">
        <f>'[1]Mitglieder SwissVeteran'!AT67</f>
        <v>0</v>
      </c>
      <c r="AC67" s="104">
        <f>'[1]Mitglieder SwissVeteran'!AU67</f>
        <v>0</v>
      </c>
      <c r="AD67" s="104">
        <f>'[1]Mitglieder SwissVeteran'!AV67</f>
        <v>0</v>
      </c>
      <c r="AE67" s="104">
        <f>'[1]Mitglieder SwissVeteran'!AW67</f>
        <v>0</v>
      </c>
      <c r="AF67" s="104">
        <f>'[1]Mitglieder SwissVeteran'!AX67</f>
        <v>0</v>
      </c>
      <c r="AG67" s="104">
        <f>'[1]Mitglieder SwissVeteran'!AY67</f>
        <v>0</v>
      </c>
      <c r="AH67" s="104" t="str">
        <f>'[1]Mitglieder SwissVeteran'!K67</f>
        <v>hansruedi@baettig.net</v>
      </c>
    </row>
    <row r="68" spans="1:34" ht="15" customHeight="1" x14ac:dyDescent="0.25">
      <c r="A68" s="106" t="str">
        <f>'[1]Mitglieder SwissVeteran'!AM68</f>
        <v>R11</v>
      </c>
      <c r="B68" s="134">
        <f>'[1]Mitglieder SwissVeteran'!P68</f>
        <v>0</v>
      </c>
      <c r="C68" s="134">
        <f>'[1]Mitglieder SwissVeteran'!AN68</f>
        <v>0</v>
      </c>
      <c r="D68" s="103" t="str">
        <f>'[1]Mitglieder SwissVeteran'!AP68</f>
        <v xml:space="preserve"> </v>
      </c>
      <c r="E68" s="134" t="str">
        <f>'[1]Mitglieder SwissVeteran'!T68</f>
        <v>Grosswangen uU PS</v>
      </c>
      <c r="F68" s="134">
        <f>'[1]Mitglieder SwissVeteran'!A68</f>
        <v>99028208</v>
      </c>
      <c r="G68" s="103">
        <f>'[1]Mitglieder SwissVeteran'!O68</f>
        <v>195393</v>
      </c>
      <c r="H68" s="112" t="str">
        <f>'[1]Mitglieder SwissVeteran'!B68</f>
        <v>Bättig</v>
      </c>
      <c r="I68" s="112" t="str">
        <f>'[1]Mitglieder SwissVeteran'!C68</f>
        <v>Markus</v>
      </c>
      <c r="J68" s="104" t="str">
        <f t="shared" si="5"/>
        <v>Bättig Markus</v>
      </c>
      <c r="K68" s="133" t="str">
        <f>'[1]Mitglieder SwissVeteran'!H68</f>
        <v>23.11.1962</v>
      </c>
      <c r="L68" s="135" t="str">
        <f t="shared" si="6"/>
        <v>23.11.1962</v>
      </c>
      <c r="M68" s="107" t="str">
        <f>'[1]Mitglieder SwissVeteran'!R68</f>
        <v>01.01.2022</v>
      </c>
      <c r="N68" s="112" t="str">
        <f>'[1]Mitglieder SwissVeteran'!D68</f>
        <v>Bilacher</v>
      </c>
      <c r="O68" s="112" t="str">
        <f>'[1]Mitglieder SwissVeteran'!E68</f>
        <v>6</v>
      </c>
      <c r="P68" s="113" t="str">
        <f>'[1]Mitglieder SwissVeteran'!F68</f>
        <v>6218</v>
      </c>
      <c r="Q68" s="113" t="str">
        <f>'[1]Mitglieder SwissVeteran'!G68</f>
        <v>Ettiwil</v>
      </c>
      <c r="R68" s="108"/>
      <c r="S68" s="14" t="str">
        <f t="shared" si="7"/>
        <v>Ja</v>
      </c>
      <c r="T68" s="11"/>
      <c r="U68" s="109"/>
      <c r="V68" s="104" t="str">
        <f>'[1]Mitglieder SwissVeteran'!AO68</f>
        <v>Herr</v>
      </c>
      <c r="W68" s="104"/>
      <c r="X68" s="104" t="str">
        <f>'[1]Mitglieder SwissVeteran'!AP68</f>
        <v xml:space="preserve"> </v>
      </c>
      <c r="Y68" s="104">
        <f>'[1]Mitglieder SwissVeteran'!AQ68</f>
        <v>0</v>
      </c>
      <c r="Z68" s="104">
        <f>'[1]Mitglieder SwissVeteran'!AR68</f>
        <v>0</v>
      </c>
      <c r="AA68" s="104">
        <f>'[1]Mitglieder SwissVeteran'!AS68</f>
        <v>0</v>
      </c>
      <c r="AB68" s="104">
        <f>'[1]Mitglieder SwissVeteran'!AT68</f>
        <v>0</v>
      </c>
      <c r="AC68" s="104">
        <f>'[1]Mitglieder SwissVeteran'!AU68</f>
        <v>0</v>
      </c>
      <c r="AD68" s="104">
        <f>'[1]Mitglieder SwissVeteran'!AV68</f>
        <v>0</v>
      </c>
      <c r="AE68" s="104">
        <f>'[1]Mitglieder SwissVeteran'!AW68</f>
        <v>0</v>
      </c>
      <c r="AF68" s="104">
        <f>'[1]Mitglieder SwissVeteran'!AX68</f>
        <v>0</v>
      </c>
      <c r="AG68" s="104">
        <f>'[1]Mitglieder SwissVeteran'!AY68</f>
        <v>0</v>
      </c>
      <c r="AH68" s="104" t="str">
        <f>'[1]Mitglieder SwissVeteran'!K68</f>
        <v>kusi33@bluewin.ch</v>
      </c>
    </row>
    <row r="69" spans="1:34" ht="15" customHeight="1" x14ac:dyDescent="0.25">
      <c r="A69" s="106" t="str">
        <f>'[1]Mitglieder SwissVeteran'!AM69</f>
        <v>R12</v>
      </c>
      <c r="B69" s="134" t="str">
        <f>'[1]Mitglieder SwissVeteran'!P69</f>
        <v>Richenthal FSG</v>
      </c>
      <c r="C69" s="134">
        <f>'[1]Mitglieder SwissVeteran'!AN69</f>
        <v>0</v>
      </c>
      <c r="D69" s="103" t="str">
        <f>'[1]Mitglieder SwissVeteran'!AP69</f>
        <v xml:space="preserve"> </v>
      </c>
      <c r="E69" s="134">
        <f>'[1]Mitglieder SwissVeteran'!T69</f>
        <v>0</v>
      </c>
      <c r="F69" s="134">
        <f>'[1]Mitglieder SwissVeteran'!A69</f>
        <v>99028209</v>
      </c>
      <c r="G69" s="103">
        <f>'[1]Mitglieder SwissVeteran'!O69</f>
        <v>166187</v>
      </c>
      <c r="H69" s="112" t="str">
        <f>'[1]Mitglieder SwissVeteran'!B69</f>
        <v>Bättig</v>
      </c>
      <c r="I69" s="112" t="str">
        <f>'[1]Mitglieder SwissVeteran'!C69</f>
        <v>Vinzenz</v>
      </c>
      <c r="J69" s="104" t="str">
        <f t="shared" si="5"/>
        <v>Bättig Vinzenz</v>
      </c>
      <c r="K69" s="133" t="str">
        <f>'[1]Mitglieder SwissVeteran'!H69</f>
        <v>14.02.1944</v>
      </c>
      <c r="L69" s="135" t="str">
        <f t="shared" si="6"/>
        <v>14.02.1944</v>
      </c>
      <c r="M69" s="107" t="str">
        <f>'[1]Mitglieder SwissVeteran'!R69</f>
        <v>01.01.2004</v>
      </c>
      <c r="N69" s="112" t="str">
        <f>'[1]Mitglieder SwissVeteran'!D69</f>
        <v>Schulhausstrasse</v>
      </c>
      <c r="O69" s="112" t="str">
        <f>'[1]Mitglieder SwissVeteran'!E69</f>
        <v>8</v>
      </c>
      <c r="P69" s="113" t="str">
        <f>'[1]Mitglieder SwissVeteran'!F69</f>
        <v>6262</v>
      </c>
      <c r="Q69" s="113" t="str">
        <f>'[1]Mitglieder SwissVeteran'!G69</f>
        <v>Langnau</v>
      </c>
      <c r="R69" s="108"/>
      <c r="S69" s="14" t="str">
        <f t="shared" si="7"/>
        <v>Ja</v>
      </c>
      <c r="T69" s="11"/>
      <c r="U69" s="109"/>
      <c r="V69" s="104" t="str">
        <f>'[1]Mitglieder SwissVeteran'!AO69</f>
        <v>Herr</v>
      </c>
      <c r="W69" s="104"/>
      <c r="X69" s="104" t="str">
        <f>'[1]Mitglieder SwissVeteran'!AP69</f>
        <v xml:space="preserve"> </v>
      </c>
      <c r="Y69" s="104">
        <f>'[1]Mitglieder SwissVeteran'!AQ69</f>
        <v>0</v>
      </c>
      <c r="Z69" s="104">
        <f>'[1]Mitglieder SwissVeteran'!AR69</f>
        <v>0</v>
      </c>
      <c r="AA69" s="104">
        <f>'[1]Mitglieder SwissVeteran'!AS69</f>
        <v>0</v>
      </c>
      <c r="AB69" s="104">
        <f>'[1]Mitglieder SwissVeteran'!AT69</f>
        <v>0</v>
      </c>
      <c r="AC69" s="104">
        <f>'[1]Mitglieder SwissVeteran'!AU69</f>
        <v>0</v>
      </c>
      <c r="AD69" s="104">
        <f>'[1]Mitglieder SwissVeteran'!AV69</f>
        <v>0</v>
      </c>
      <c r="AE69" s="104">
        <f>'[1]Mitglieder SwissVeteran'!AW69</f>
        <v>0</v>
      </c>
      <c r="AF69" s="104">
        <f>'[1]Mitglieder SwissVeteran'!AX69</f>
        <v>0</v>
      </c>
      <c r="AG69" s="104">
        <f>'[1]Mitglieder SwissVeteran'!AY69</f>
        <v>0</v>
      </c>
      <c r="AH69" s="104" t="str">
        <f>'[1]Mitglieder SwissVeteran'!K69</f>
        <v>vinzenz.baettig@gmail.com</v>
      </c>
    </row>
    <row r="70" spans="1:34" ht="15" customHeight="1" x14ac:dyDescent="0.25">
      <c r="A70" s="106" t="str">
        <f>'[1]Mitglieder SwissVeteran'!AM70</f>
        <v>R11</v>
      </c>
      <c r="B70" s="134">
        <f>'[1]Mitglieder SwissVeteran'!P70</f>
        <v>0</v>
      </c>
      <c r="C70" s="134">
        <f>'[1]Mitglieder SwissVeteran'!AN70</f>
        <v>0</v>
      </c>
      <c r="D70" s="103" t="str">
        <f>'[1]Mitglieder SwissVeteran'!AP70</f>
        <v xml:space="preserve"> </v>
      </c>
      <c r="E70" s="134" t="str">
        <f>'[1]Mitglieder SwissVeteran'!T70</f>
        <v>Grosswangen uU PS</v>
      </c>
      <c r="F70" s="134">
        <f>'[1]Mitglieder SwissVeteran'!A70</f>
        <v>99028210</v>
      </c>
      <c r="G70" s="103">
        <f>'[1]Mitglieder SwissVeteran'!O70</f>
        <v>104057</v>
      </c>
      <c r="H70" s="112" t="str">
        <f>'[1]Mitglieder SwissVeteran'!B70</f>
        <v>Bättig</v>
      </c>
      <c r="I70" s="112" t="str">
        <f>'[1]Mitglieder SwissVeteran'!C70</f>
        <v>Willi</v>
      </c>
      <c r="J70" s="104" t="str">
        <f t="shared" si="5"/>
        <v>Bättig Willi</v>
      </c>
      <c r="K70" s="133" t="str">
        <f>'[1]Mitglieder SwissVeteran'!H70</f>
        <v>20.01.1959</v>
      </c>
      <c r="L70" s="135" t="str">
        <f t="shared" si="6"/>
        <v>20.01.1959</v>
      </c>
      <c r="M70" s="107" t="str">
        <f>'[1]Mitglieder SwissVeteran'!R70</f>
        <v>01.01.2019</v>
      </c>
      <c r="N70" s="112" t="str">
        <f>'[1]Mitglieder SwissVeteran'!D70</f>
        <v>Guglern</v>
      </c>
      <c r="O70" s="112" t="str">
        <f>'[1]Mitglieder SwissVeteran'!E70</f>
        <v>67</v>
      </c>
      <c r="P70" s="113" t="str">
        <f>'[1]Mitglieder SwissVeteran'!F70</f>
        <v>6018</v>
      </c>
      <c r="Q70" s="113" t="str">
        <f>'[1]Mitglieder SwissVeteran'!G70</f>
        <v>Buttisholz</v>
      </c>
      <c r="R70" s="108"/>
      <c r="S70" s="14" t="str">
        <f t="shared" si="7"/>
        <v>Ja</v>
      </c>
      <c r="T70" s="11"/>
      <c r="U70" s="109"/>
      <c r="V70" s="104" t="str">
        <f>'[1]Mitglieder SwissVeteran'!AO70</f>
        <v>Herr</v>
      </c>
      <c r="W70" s="104"/>
      <c r="X70" s="104" t="str">
        <f>'[1]Mitglieder SwissVeteran'!AP70</f>
        <v xml:space="preserve"> </v>
      </c>
      <c r="Y70" s="104">
        <f>'[1]Mitglieder SwissVeteran'!AQ70</f>
        <v>0</v>
      </c>
      <c r="Z70" s="104">
        <f>'[1]Mitglieder SwissVeteran'!AR70</f>
        <v>0</v>
      </c>
      <c r="AA70" s="104">
        <f>'[1]Mitglieder SwissVeteran'!AS70</f>
        <v>0</v>
      </c>
      <c r="AB70" s="104">
        <f>'[1]Mitglieder SwissVeteran'!AT70</f>
        <v>0</v>
      </c>
      <c r="AC70" s="104">
        <f>'[1]Mitglieder SwissVeteran'!AU70</f>
        <v>0</v>
      </c>
      <c r="AD70" s="104">
        <f>'[1]Mitglieder SwissVeteran'!AV70</f>
        <v>0</v>
      </c>
      <c r="AE70" s="104">
        <f>'[1]Mitglieder SwissVeteran'!AW70</f>
        <v>0</v>
      </c>
      <c r="AF70" s="104">
        <f>'[1]Mitglieder SwissVeteran'!AX70</f>
        <v>0</v>
      </c>
      <c r="AG70" s="104">
        <f>'[1]Mitglieder SwissVeteran'!AY70</f>
        <v>0</v>
      </c>
      <c r="AH70" s="104" t="str">
        <f>'[1]Mitglieder SwissVeteran'!K70</f>
        <v>willy.baettig@bluewin.ch</v>
      </c>
    </row>
    <row r="71" spans="1:34" ht="15" customHeight="1" x14ac:dyDescent="0.25">
      <c r="A71" s="106" t="str">
        <f>'[1]Mitglieder SwissVeteran'!AM71</f>
        <v>R 3</v>
      </c>
      <c r="B71" s="134" t="str">
        <f>'[1]Mitglieder SwissVeteran'!P71</f>
        <v>Luzern FSV</v>
      </c>
      <c r="C71" s="134">
        <f>'[1]Mitglieder SwissVeteran'!AN71</f>
        <v>0</v>
      </c>
      <c r="D71" s="103" t="str">
        <f>'[1]Mitglieder SwissVeteran'!AP71</f>
        <v xml:space="preserve"> </v>
      </c>
      <c r="E71" s="134" t="str">
        <f>'[1]Mitglieder SwissVeteran'!T71</f>
        <v>Luzern FSV</v>
      </c>
      <c r="F71" s="134">
        <f>'[1]Mitglieder SwissVeteran'!A71</f>
        <v>99028211</v>
      </c>
      <c r="G71" s="103">
        <f>'[1]Mitglieder SwissVeteran'!O71</f>
        <v>111332</v>
      </c>
      <c r="H71" s="112" t="str">
        <f>'[1]Mitglieder SwissVeteran'!B71</f>
        <v>Baumann</v>
      </c>
      <c r="I71" s="112" t="str">
        <f>'[1]Mitglieder SwissVeteran'!C71</f>
        <v>Anton</v>
      </c>
      <c r="J71" s="104" t="str">
        <f t="shared" si="5"/>
        <v>Baumann Anton</v>
      </c>
      <c r="K71" s="133" t="str">
        <f>'[1]Mitglieder SwissVeteran'!H71</f>
        <v>09.04.1943</v>
      </c>
      <c r="L71" s="135" t="str">
        <f t="shared" si="6"/>
        <v>09.04.1943</v>
      </c>
      <c r="M71" s="107" t="str">
        <f>'[1]Mitglieder SwissVeteran'!R71</f>
        <v>01.01.2003</v>
      </c>
      <c r="N71" s="112" t="str">
        <f>'[1]Mitglieder SwissVeteran'!D71</f>
        <v>Sonnbühlstrasse</v>
      </c>
      <c r="O71" s="112" t="str">
        <f>'[1]Mitglieder SwissVeteran'!E71</f>
        <v>18</v>
      </c>
      <c r="P71" s="113" t="str">
        <f>'[1]Mitglieder SwissVeteran'!F71</f>
        <v>6006</v>
      </c>
      <c r="Q71" s="113" t="str">
        <f>'[1]Mitglieder SwissVeteran'!G71</f>
        <v>Luzern</v>
      </c>
      <c r="R71" s="108"/>
      <c r="S71" s="14" t="str">
        <f t="shared" si="7"/>
        <v>Ja</v>
      </c>
      <c r="T71" s="11"/>
      <c r="U71" s="109"/>
      <c r="V71" s="104" t="str">
        <f>'[1]Mitglieder SwissVeteran'!AO71</f>
        <v>Herr</v>
      </c>
      <c r="W71" s="104"/>
      <c r="X71" s="104" t="str">
        <f>'[1]Mitglieder SwissVeteran'!AP71</f>
        <v xml:space="preserve"> </v>
      </c>
      <c r="Y71" s="104">
        <f>'[1]Mitglieder SwissVeteran'!AQ71</f>
        <v>0</v>
      </c>
      <c r="Z71" s="104">
        <f>'[1]Mitglieder SwissVeteran'!AR71</f>
        <v>0</v>
      </c>
      <c r="AA71" s="104">
        <f>'[1]Mitglieder SwissVeteran'!AS71</f>
        <v>0</v>
      </c>
      <c r="AB71" s="104">
        <f>'[1]Mitglieder SwissVeteran'!AT71</f>
        <v>0</v>
      </c>
      <c r="AC71" s="104">
        <f>'[1]Mitglieder SwissVeteran'!AU71</f>
        <v>0</v>
      </c>
      <c r="AD71" s="104">
        <f>'[1]Mitglieder SwissVeteran'!AV71</f>
        <v>0</v>
      </c>
      <c r="AE71" s="104">
        <f>'[1]Mitglieder SwissVeteran'!AW71</f>
        <v>0</v>
      </c>
      <c r="AF71" s="104">
        <f>'[1]Mitglieder SwissVeteran'!AX71</f>
        <v>0</v>
      </c>
      <c r="AG71" s="104">
        <f>'[1]Mitglieder SwissVeteran'!AY71</f>
        <v>0</v>
      </c>
      <c r="AH71" s="104" t="str">
        <f>'[1]Mitglieder SwissVeteran'!K71</f>
        <v>a.t.baumann@bluewin.ch</v>
      </c>
    </row>
    <row r="72" spans="1:34" ht="15" customHeight="1" x14ac:dyDescent="0.25">
      <c r="A72" s="106" t="str">
        <f>'[1]Mitglieder SwissVeteran'!AM72</f>
        <v>R 6</v>
      </c>
      <c r="B72" s="134" t="str">
        <f>'[1]Mitglieder SwissVeteran'!P72</f>
        <v>Ballwil SV</v>
      </c>
      <c r="C72" s="134">
        <f>'[1]Mitglieder SwissVeteran'!AN72</f>
        <v>0</v>
      </c>
      <c r="D72" s="103" t="str">
        <f>'[1]Mitglieder SwissVeteran'!AP72</f>
        <v xml:space="preserve"> </v>
      </c>
      <c r="E72" s="134">
        <f>'[1]Mitglieder SwissVeteran'!T72</f>
        <v>0</v>
      </c>
      <c r="F72" s="134">
        <f>'[1]Mitglieder SwissVeteran'!A72</f>
        <v>99028212</v>
      </c>
      <c r="G72" s="103">
        <f>'[1]Mitglieder SwissVeteran'!O72</f>
        <v>169643</v>
      </c>
      <c r="H72" s="112" t="str">
        <f>'[1]Mitglieder SwissVeteran'!B72</f>
        <v>Baumann</v>
      </c>
      <c r="I72" s="112" t="str">
        <f>'[1]Mitglieder SwissVeteran'!C72</f>
        <v>Hanspeter</v>
      </c>
      <c r="J72" s="104" t="str">
        <f t="shared" si="5"/>
        <v>Baumann Hanspeter</v>
      </c>
      <c r="K72" s="133" t="str">
        <f>'[1]Mitglieder SwissVeteran'!H72</f>
        <v>04.04.1928</v>
      </c>
      <c r="L72" s="135" t="str">
        <f t="shared" si="6"/>
        <v>04.04.1928</v>
      </c>
      <c r="M72" s="107" t="str">
        <f>'[1]Mitglieder SwissVeteran'!R72</f>
        <v>01.01.1988</v>
      </c>
      <c r="N72" s="112" t="str">
        <f>'[1]Mitglieder SwissVeteran'!D72</f>
        <v>Tunaupark</v>
      </c>
      <c r="O72" s="112" t="str">
        <f>'[1]Mitglieder SwissVeteran'!E72</f>
        <v>9</v>
      </c>
      <c r="P72" s="113" t="str">
        <f>'[1]Mitglieder SwissVeteran'!F72</f>
        <v>5734</v>
      </c>
      <c r="Q72" s="113" t="str">
        <f>'[1]Mitglieder SwissVeteran'!G72</f>
        <v>Reinach</v>
      </c>
      <c r="R72" s="108"/>
      <c r="S72" s="14" t="str">
        <f t="shared" si="7"/>
        <v>Ja</v>
      </c>
      <c r="T72" s="11"/>
      <c r="U72" s="109"/>
      <c r="V72" s="104" t="str">
        <f>'[1]Mitglieder SwissVeteran'!AO72</f>
        <v>Herr</v>
      </c>
      <c r="W72" s="104"/>
      <c r="X72" s="104" t="str">
        <f>'[1]Mitglieder SwissVeteran'!AP72</f>
        <v xml:space="preserve"> </v>
      </c>
      <c r="Y72" s="104">
        <f>'[1]Mitglieder SwissVeteran'!AQ72</f>
        <v>0</v>
      </c>
      <c r="Z72" s="104">
        <f>'[1]Mitglieder SwissVeteran'!AR72</f>
        <v>0</v>
      </c>
      <c r="AA72" s="104">
        <f>'[1]Mitglieder SwissVeteran'!AS72</f>
        <v>0</v>
      </c>
      <c r="AB72" s="104">
        <f>'[1]Mitglieder SwissVeteran'!AT72</f>
        <v>0</v>
      </c>
      <c r="AC72" s="104">
        <f>'[1]Mitglieder SwissVeteran'!AU72</f>
        <v>0</v>
      </c>
      <c r="AD72" s="104">
        <f>'[1]Mitglieder SwissVeteran'!AV72</f>
        <v>0</v>
      </c>
      <c r="AE72" s="104">
        <f>'[1]Mitglieder SwissVeteran'!AW72</f>
        <v>0</v>
      </c>
      <c r="AF72" s="104">
        <f>'[1]Mitglieder SwissVeteran'!AX72</f>
        <v>0</v>
      </c>
      <c r="AG72" s="104">
        <f>'[1]Mitglieder SwissVeteran'!AY72</f>
        <v>0</v>
      </c>
      <c r="AH72" s="104">
        <f>'[1]Mitglieder SwissVeteran'!K72</f>
        <v>0</v>
      </c>
    </row>
    <row r="73" spans="1:34" ht="15" customHeight="1" x14ac:dyDescent="0.25">
      <c r="A73" s="106" t="str">
        <f>'[1]Mitglieder SwissVeteran'!AM73</f>
        <v>R13</v>
      </c>
      <c r="B73" s="134" t="str">
        <f>'[1]Mitglieder SwissVeteran'!P73</f>
        <v>Ettiswil FS</v>
      </c>
      <c r="C73" s="134">
        <f>'[1]Mitglieder SwissVeteran'!AN73</f>
        <v>0</v>
      </c>
      <c r="D73" s="103" t="str">
        <f>'[1]Mitglieder SwissVeteran'!AP73</f>
        <v xml:space="preserve"> </v>
      </c>
      <c r="E73" s="134">
        <f>'[1]Mitglieder SwissVeteran'!T73</f>
        <v>0</v>
      </c>
      <c r="F73" s="134">
        <f>'[1]Mitglieder SwissVeteran'!A73</f>
        <v>99028213</v>
      </c>
      <c r="G73" s="103">
        <f>'[1]Mitglieder SwissVeteran'!O73</f>
        <v>175210</v>
      </c>
      <c r="H73" s="112" t="str">
        <f>'[1]Mitglieder SwissVeteran'!B73</f>
        <v>Baumeler</v>
      </c>
      <c r="I73" s="112" t="str">
        <f>'[1]Mitglieder SwissVeteran'!C73</f>
        <v>Theo</v>
      </c>
      <c r="J73" s="104" t="str">
        <f t="shared" si="5"/>
        <v>Baumeler Theo</v>
      </c>
      <c r="K73" s="133" t="str">
        <f>'[1]Mitglieder SwissVeteran'!H73</f>
        <v>19.12.1959</v>
      </c>
      <c r="L73" s="135" t="str">
        <f t="shared" si="6"/>
        <v>19.12.1959</v>
      </c>
      <c r="M73" s="107" t="str">
        <f>'[1]Mitglieder SwissVeteran'!R73</f>
        <v>01.01.2019</v>
      </c>
      <c r="N73" s="112" t="str">
        <f>'[1]Mitglieder SwissVeteran'!D73</f>
        <v>Winkel</v>
      </c>
      <c r="O73" s="112" t="str">
        <f>'[1]Mitglieder SwissVeteran'!E73</f>
        <v>3</v>
      </c>
      <c r="P73" s="113" t="str">
        <f>'[1]Mitglieder SwissVeteran'!F73</f>
        <v>6022</v>
      </c>
      <c r="Q73" s="113" t="str">
        <f>'[1]Mitglieder SwissVeteran'!G73</f>
        <v>Grosswangen</v>
      </c>
      <c r="R73" s="108"/>
      <c r="S73" s="14" t="str">
        <f t="shared" si="7"/>
        <v>Ja</v>
      </c>
      <c r="T73" s="11"/>
      <c r="U73" s="109"/>
      <c r="V73" s="104" t="str">
        <f>'[1]Mitglieder SwissVeteran'!AO73</f>
        <v>Herr</v>
      </c>
      <c r="W73" s="104"/>
      <c r="X73" s="104" t="str">
        <f>'[1]Mitglieder SwissVeteran'!AP73</f>
        <v xml:space="preserve"> </v>
      </c>
      <c r="Y73" s="104">
        <f>'[1]Mitglieder SwissVeteran'!AQ73</f>
        <v>0</v>
      </c>
      <c r="Z73" s="104">
        <f>'[1]Mitglieder SwissVeteran'!AR73</f>
        <v>0</v>
      </c>
      <c r="AA73" s="104">
        <f>'[1]Mitglieder SwissVeteran'!AS73</f>
        <v>0</v>
      </c>
      <c r="AB73" s="104">
        <f>'[1]Mitglieder SwissVeteran'!AT73</f>
        <v>0</v>
      </c>
      <c r="AC73" s="104">
        <f>'[1]Mitglieder SwissVeteran'!AU73</f>
        <v>0</v>
      </c>
      <c r="AD73" s="104">
        <f>'[1]Mitglieder SwissVeteran'!AV73</f>
        <v>0</v>
      </c>
      <c r="AE73" s="104">
        <f>'[1]Mitglieder SwissVeteran'!AW73</f>
        <v>0</v>
      </c>
      <c r="AF73" s="104">
        <f>'[1]Mitglieder SwissVeteran'!AX73</f>
        <v>0</v>
      </c>
      <c r="AG73" s="104">
        <f>'[1]Mitglieder SwissVeteran'!AY73</f>
        <v>0</v>
      </c>
      <c r="AH73" s="104" t="str">
        <f>'[1]Mitglieder SwissVeteran'!K73</f>
        <v>theo.baumeler@hrbauag.ch</v>
      </c>
    </row>
    <row r="74" spans="1:34" ht="15" customHeight="1" x14ac:dyDescent="0.25">
      <c r="A74" s="106" t="str">
        <f>'[1]Mitglieder SwissVeteran'!AM74</f>
        <v>R16</v>
      </c>
      <c r="B74" s="134" t="str">
        <f>'[1]Mitglieder SwissVeteran'!P74</f>
        <v>Rothenburg SG</v>
      </c>
      <c r="C74" s="134">
        <f>'[1]Mitglieder SwissVeteran'!AN74</f>
        <v>0</v>
      </c>
      <c r="D74" s="103" t="str">
        <f>'[1]Mitglieder SwissVeteran'!AP74</f>
        <v xml:space="preserve"> </v>
      </c>
      <c r="E74" s="134">
        <f>'[1]Mitglieder SwissVeteran'!T74</f>
        <v>0</v>
      </c>
      <c r="F74" s="134">
        <f>'[1]Mitglieder SwissVeteran'!A74</f>
        <v>99028214</v>
      </c>
      <c r="G74" s="103">
        <f>'[1]Mitglieder SwissVeteran'!O74</f>
        <v>115612</v>
      </c>
      <c r="H74" s="112" t="str">
        <f>'[1]Mitglieder SwissVeteran'!B74</f>
        <v>Baumgartner</v>
      </c>
      <c r="I74" s="112" t="str">
        <f>'[1]Mitglieder SwissVeteran'!C74</f>
        <v>Albert</v>
      </c>
      <c r="J74" s="104" t="str">
        <f t="shared" si="5"/>
        <v>Baumgartner Albert</v>
      </c>
      <c r="K74" s="133" t="str">
        <f>'[1]Mitglieder SwissVeteran'!H74</f>
        <v>08.10.1955</v>
      </c>
      <c r="L74" s="135" t="str">
        <f t="shared" si="6"/>
        <v>08.10.1955</v>
      </c>
      <c r="M74" s="107" t="str">
        <f>'[1]Mitglieder SwissVeteran'!R74</f>
        <v>01.01.2015</v>
      </c>
      <c r="N74" s="112" t="str">
        <f>'[1]Mitglieder SwissVeteran'!D74</f>
        <v>Neuhushof</v>
      </c>
      <c r="O74" s="112" t="str">
        <f>'[1]Mitglieder SwissVeteran'!E74</f>
        <v>6</v>
      </c>
      <c r="P74" s="113" t="str">
        <f>'[1]Mitglieder SwissVeteran'!F74</f>
        <v>6014</v>
      </c>
      <c r="Q74" s="113" t="str">
        <f>'[1]Mitglieder SwissVeteran'!G74</f>
        <v>Luzern</v>
      </c>
      <c r="R74" s="108"/>
      <c r="S74" s="14" t="str">
        <f t="shared" si="7"/>
        <v>Ja</v>
      </c>
      <c r="T74" s="11"/>
      <c r="U74" s="109"/>
      <c r="V74" s="104" t="str">
        <f>'[1]Mitglieder SwissVeteran'!AO74</f>
        <v>Herr</v>
      </c>
      <c r="W74" s="104"/>
      <c r="X74" s="104" t="str">
        <f>'[1]Mitglieder SwissVeteran'!AP74</f>
        <v xml:space="preserve"> </v>
      </c>
      <c r="Y74" s="104">
        <f>'[1]Mitglieder SwissVeteran'!AQ74</f>
        <v>0</v>
      </c>
      <c r="Z74" s="104">
        <f>'[1]Mitglieder SwissVeteran'!AR74</f>
        <v>0</v>
      </c>
      <c r="AA74" s="104">
        <f>'[1]Mitglieder SwissVeteran'!AS74</f>
        <v>0</v>
      </c>
      <c r="AB74" s="104">
        <f>'[1]Mitglieder SwissVeteran'!AT74</f>
        <v>0</v>
      </c>
      <c r="AC74" s="104">
        <f>'[1]Mitglieder SwissVeteran'!AU74</f>
        <v>0</v>
      </c>
      <c r="AD74" s="104">
        <f>'[1]Mitglieder SwissVeteran'!AV74</f>
        <v>0</v>
      </c>
      <c r="AE74" s="104">
        <f>'[1]Mitglieder SwissVeteran'!AW74</f>
        <v>0</v>
      </c>
      <c r="AF74" s="104">
        <f>'[1]Mitglieder SwissVeteran'!AX74</f>
        <v>0</v>
      </c>
      <c r="AG74" s="104">
        <f>'[1]Mitglieder SwissVeteran'!AY74</f>
        <v>0</v>
      </c>
      <c r="AH74" s="104" t="str">
        <f>'[1]Mitglieder SwissVeteran'!K74</f>
        <v>a-baumgartner@bluewin.ch</v>
      </c>
    </row>
    <row r="75" spans="1:34" ht="15" customHeight="1" x14ac:dyDescent="0.25">
      <c r="A75" s="106" t="str">
        <f>'[1]Mitglieder SwissVeteran'!AM75</f>
        <v>R 2</v>
      </c>
      <c r="B75" s="134" t="str">
        <f>'[1]Mitglieder SwissVeteran'!P75</f>
        <v>Luzern SG der Stadt</v>
      </c>
      <c r="C75" s="134">
        <f>'[1]Mitglieder SwissVeteran'!AN75</f>
        <v>0</v>
      </c>
      <c r="D75" s="103" t="str">
        <f>'[1]Mitglieder SwissVeteran'!AP75</f>
        <v xml:space="preserve"> </v>
      </c>
      <c r="E75" s="134">
        <f>'[1]Mitglieder SwissVeteran'!T75</f>
        <v>0</v>
      </c>
      <c r="F75" s="134">
        <f>'[1]Mitglieder SwissVeteran'!A75</f>
        <v>99028215</v>
      </c>
      <c r="G75" s="103">
        <f>'[1]Mitglieder SwissVeteran'!O75</f>
        <v>187713</v>
      </c>
      <c r="H75" s="112" t="str">
        <f>'[1]Mitglieder SwissVeteran'!B75</f>
        <v>Baumgartner</v>
      </c>
      <c r="I75" s="112" t="str">
        <f>'[1]Mitglieder SwissVeteran'!C75</f>
        <v>Albin</v>
      </c>
      <c r="J75" s="104" t="str">
        <f t="shared" si="5"/>
        <v>Baumgartner Albin</v>
      </c>
      <c r="K75" s="133" t="str">
        <f>'[1]Mitglieder SwissVeteran'!H75</f>
        <v>10.06.1946</v>
      </c>
      <c r="L75" s="135" t="str">
        <f t="shared" si="6"/>
        <v>10.06.1946</v>
      </c>
      <c r="M75" s="107" t="str">
        <f>'[1]Mitglieder SwissVeteran'!R75</f>
        <v>01.01.2007</v>
      </c>
      <c r="N75" s="112" t="str">
        <f>'[1]Mitglieder SwissVeteran'!D75</f>
        <v>Biregghofstr</v>
      </c>
      <c r="O75" s="112" t="str">
        <f>'[1]Mitglieder SwissVeteran'!E75</f>
        <v>3</v>
      </c>
      <c r="P75" s="113" t="str">
        <f>'[1]Mitglieder SwissVeteran'!F75</f>
        <v>6005</v>
      </c>
      <c r="Q75" s="113" t="str">
        <f>'[1]Mitglieder SwissVeteran'!G75</f>
        <v>Luzern</v>
      </c>
      <c r="R75" s="108"/>
      <c r="S75" s="14" t="str">
        <f t="shared" si="7"/>
        <v>Ja</v>
      </c>
      <c r="T75" s="11"/>
      <c r="U75" s="109"/>
      <c r="V75" s="104" t="str">
        <f>'[1]Mitglieder SwissVeteran'!AO75</f>
        <v>Herr</v>
      </c>
      <c r="W75" s="104"/>
      <c r="X75" s="104" t="str">
        <f>'[1]Mitglieder SwissVeteran'!AP75</f>
        <v xml:space="preserve"> </v>
      </c>
      <c r="Y75" s="104">
        <f>'[1]Mitglieder SwissVeteran'!AQ75</f>
        <v>0</v>
      </c>
      <c r="Z75" s="104">
        <f>'[1]Mitglieder SwissVeteran'!AR75</f>
        <v>0</v>
      </c>
      <c r="AA75" s="104">
        <f>'[1]Mitglieder SwissVeteran'!AS75</f>
        <v>0</v>
      </c>
      <c r="AB75" s="104">
        <f>'[1]Mitglieder SwissVeteran'!AT75</f>
        <v>0</v>
      </c>
      <c r="AC75" s="104">
        <f>'[1]Mitglieder SwissVeteran'!AU75</f>
        <v>0</v>
      </c>
      <c r="AD75" s="104">
        <f>'[1]Mitglieder SwissVeteran'!AV75</f>
        <v>0</v>
      </c>
      <c r="AE75" s="104">
        <f>'[1]Mitglieder SwissVeteran'!AW75</f>
        <v>0</v>
      </c>
      <c r="AF75" s="104">
        <f>'[1]Mitglieder SwissVeteran'!AX75</f>
        <v>0</v>
      </c>
      <c r="AG75" s="104">
        <f>'[1]Mitglieder SwissVeteran'!AY75</f>
        <v>0</v>
      </c>
      <c r="AH75" s="104" t="str">
        <f>'[1]Mitglieder SwissVeteran'!K75</f>
        <v>ab.baum@bluewin.ch</v>
      </c>
    </row>
    <row r="76" spans="1:34" ht="15" customHeight="1" x14ac:dyDescent="0.25">
      <c r="A76" s="106" t="str">
        <f>'[1]Mitglieder SwissVeteran'!AM76</f>
        <v>R 6</v>
      </c>
      <c r="B76" s="134" t="str">
        <f>'[1]Mitglieder SwissVeteran'!P76</f>
        <v>Ballwil SV</v>
      </c>
      <c r="C76" s="134">
        <f>'[1]Mitglieder SwissVeteran'!AN76</f>
        <v>0</v>
      </c>
      <c r="D76" s="103" t="str">
        <f>'[1]Mitglieder SwissVeteran'!AP76</f>
        <v xml:space="preserve"> </v>
      </c>
      <c r="E76" s="134">
        <f>'[1]Mitglieder SwissVeteran'!T76</f>
        <v>0</v>
      </c>
      <c r="F76" s="134">
        <f>'[1]Mitglieder SwissVeteran'!A76</f>
        <v>99028216</v>
      </c>
      <c r="G76" s="103">
        <f>'[1]Mitglieder SwissVeteran'!O76</f>
        <v>170277</v>
      </c>
      <c r="H76" s="112" t="str">
        <f>'[1]Mitglieder SwissVeteran'!B76</f>
        <v>Baumgartner</v>
      </c>
      <c r="I76" s="112" t="str">
        <f>'[1]Mitglieder SwissVeteran'!C76</f>
        <v>Hanspeter</v>
      </c>
      <c r="J76" s="104" t="str">
        <f t="shared" si="5"/>
        <v>Baumgartner Hanspeter</v>
      </c>
      <c r="K76" s="133" t="str">
        <f>'[1]Mitglieder SwissVeteran'!H76</f>
        <v>03.03.1948</v>
      </c>
      <c r="L76" s="135" t="str">
        <f t="shared" si="6"/>
        <v>03.03.1948</v>
      </c>
      <c r="M76" s="107" t="str">
        <f>'[1]Mitglieder SwissVeteran'!R76</f>
        <v>01.01.2008</v>
      </c>
      <c r="N76" s="112" t="str">
        <f>'[1]Mitglieder SwissVeteran'!D76</f>
        <v>Stägmättli</v>
      </c>
      <c r="O76" s="112" t="str">
        <f>'[1]Mitglieder SwissVeteran'!E76</f>
        <v>3</v>
      </c>
      <c r="P76" s="113" t="str">
        <f>'[1]Mitglieder SwissVeteran'!F76</f>
        <v>6102</v>
      </c>
      <c r="Q76" s="113" t="str">
        <f>'[1]Mitglieder SwissVeteran'!G76</f>
        <v>Malters</v>
      </c>
      <c r="R76" s="108"/>
      <c r="S76" s="14" t="str">
        <f t="shared" si="7"/>
        <v>Ja</v>
      </c>
      <c r="T76" s="11"/>
      <c r="U76" s="109"/>
      <c r="V76" s="104" t="str">
        <f>'[1]Mitglieder SwissVeteran'!AO76</f>
        <v>Herr</v>
      </c>
      <c r="W76" s="104"/>
      <c r="X76" s="104" t="str">
        <f>'[1]Mitglieder SwissVeteran'!AP76</f>
        <v xml:space="preserve"> </v>
      </c>
      <c r="Y76" s="104">
        <f>'[1]Mitglieder SwissVeteran'!AQ76</f>
        <v>0</v>
      </c>
      <c r="Z76" s="104">
        <f>'[1]Mitglieder SwissVeteran'!AR76</f>
        <v>0</v>
      </c>
      <c r="AA76" s="104">
        <f>'[1]Mitglieder SwissVeteran'!AS76</f>
        <v>0</v>
      </c>
      <c r="AB76" s="104">
        <f>'[1]Mitglieder SwissVeteran'!AT76</f>
        <v>0</v>
      </c>
      <c r="AC76" s="104">
        <f>'[1]Mitglieder SwissVeteran'!AU76</f>
        <v>0</v>
      </c>
      <c r="AD76" s="104">
        <f>'[1]Mitglieder SwissVeteran'!AV76</f>
        <v>0</v>
      </c>
      <c r="AE76" s="104">
        <f>'[1]Mitglieder SwissVeteran'!AW76</f>
        <v>0</v>
      </c>
      <c r="AF76" s="104">
        <f>'[1]Mitglieder SwissVeteran'!AX76</f>
        <v>0</v>
      </c>
      <c r="AG76" s="104">
        <f>'[1]Mitglieder SwissVeteran'!AY76</f>
        <v>0</v>
      </c>
      <c r="AH76" s="104">
        <f>'[1]Mitglieder SwissVeteran'!K76</f>
        <v>0</v>
      </c>
    </row>
    <row r="77" spans="1:34" ht="15" customHeight="1" x14ac:dyDescent="0.25">
      <c r="A77" s="106" t="str">
        <f>'[1]Mitglieder SwissVeteran'!AM77</f>
        <v>R 8</v>
      </c>
      <c r="B77" s="134" t="str">
        <f>'[1]Mitglieder SwissVeteran'!P77</f>
        <v>Rain SG</v>
      </c>
      <c r="C77" s="134">
        <f>'[1]Mitglieder SwissVeteran'!AN77</f>
        <v>0</v>
      </c>
      <c r="D77" s="103" t="str">
        <f>'[1]Mitglieder SwissVeteran'!AP77</f>
        <v xml:space="preserve"> </v>
      </c>
      <c r="E77" s="134">
        <f>'[1]Mitglieder SwissVeteran'!T77</f>
        <v>0</v>
      </c>
      <c r="F77" s="134">
        <f>'[1]Mitglieder SwissVeteran'!A77</f>
        <v>99028217</v>
      </c>
      <c r="G77" s="103">
        <f>'[1]Mitglieder SwissVeteran'!O77</f>
        <v>741287</v>
      </c>
      <c r="H77" s="112" t="str">
        <f>'[1]Mitglieder SwissVeteran'!B77</f>
        <v>Baumli</v>
      </c>
      <c r="I77" s="112" t="str">
        <f>'[1]Mitglieder SwissVeteran'!C77</f>
        <v>Dominik</v>
      </c>
      <c r="J77" s="104" t="str">
        <f t="shared" si="5"/>
        <v>Baumli Dominik</v>
      </c>
      <c r="K77" s="133" t="str">
        <f>'[1]Mitglieder SwissVeteran'!H77</f>
        <v>04.02.1959</v>
      </c>
      <c r="L77" s="135" t="str">
        <f t="shared" si="6"/>
        <v>04.02.1959</v>
      </c>
      <c r="M77" s="107" t="str">
        <f>'[1]Mitglieder SwissVeteran'!R77</f>
        <v>01.01.2019</v>
      </c>
      <c r="N77" s="112" t="str">
        <f>'[1]Mitglieder SwissVeteran'!D77</f>
        <v>Grossweid</v>
      </c>
      <c r="O77" s="112" t="str">
        <f>'[1]Mitglieder SwissVeteran'!E77</f>
        <v>33</v>
      </c>
      <c r="P77" s="113" t="str">
        <f>'[1]Mitglieder SwissVeteran'!F77</f>
        <v>6026</v>
      </c>
      <c r="Q77" s="113" t="str">
        <f>'[1]Mitglieder SwissVeteran'!G77</f>
        <v>Rain</v>
      </c>
      <c r="R77" s="108"/>
      <c r="S77" s="14" t="str">
        <f t="shared" si="7"/>
        <v>Ja</v>
      </c>
      <c r="T77" s="11"/>
      <c r="U77" s="109"/>
      <c r="V77" s="104" t="str">
        <f>'[1]Mitglieder SwissVeteran'!AO77</f>
        <v>Herr</v>
      </c>
      <c r="W77" s="104"/>
      <c r="X77" s="104" t="str">
        <f>'[1]Mitglieder SwissVeteran'!AP77</f>
        <v xml:space="preserve"> </v>
      </c>
      <c r="Y77" s="104">
        <f>'[1]Mitglieder SwissVeteran'!AQ77</f>
        <v>0</v>
      </c>
      <c r="Z77" s="104">
        <f>'[1]Mitglieder SwissVeteran'!AR77</f>
        <v>0</v>
      </c>
      <c r="AA77" s="104">
        <f>'[1]Mitglieder SwissVeteran'!AS77</f>
        <v>0</v>
      </c>
      <c r="AB77" s="104">
        <f>'[1]Mitglieder SwissVeteran'!AT77</f>
        <v>0</v>
      </c>
      <c r="AC77" s="104">
        <f>'[1]Mitglieder SwissVeteran'!AU77</f>
        <v>0</v>
      </c>
      <c r="AD77" s="104">
        <f>'[1]Mitglieder SwissVeteran'!AV77</f>
        <v>0</v>
      </c>
      <c r="AE77" s="104">
        <f>'[1]Mitglieder SwissVeteran'!AW77</f>
        <v>0</v>
      </c>
      <c r="AF77" s="104">
        <f>'[1]Mitglieder SwissVeteran'!AX77</f>
        <v>0</v>
      </c>
      <c r="AG77" s="104">
        <f>'[1]Mitglieder SwissVeteran'!AY77</f>
        <v>0</v>
      </c>
      <c r="AH77" s="104" t="str">
        <f>'[1]Mitglieder SwissVeteran'!K77</f>
        <v>dominik.baumli@gmx.ch</v>
      </c>
    </row>
    <row r="78" spans="1:34" ht="15" customHeight="1" x14ac:dyDescent="0.25">
      <c r="A78" s="106" t="str">
        <f>'[1]Mitglieder SwissVeteran'!AM78</f>
        <v>R 8</v>
      </c>
      <c r="B78" s="134" t="str">
        <f>'[1]Mitglieder SwissVeteran'!P78</f>
        <v>Rain SG</v>
      </c>
      <c r="C78" s="134">
        <f>'[1]Mitglieder SwissVeteran'!AN78</f>
        <v>0</v>
      </c>
      <c r="D78" s="103" t="str">
        <f>'[1]Mitglieder SwissVeteran'!AP78</f>
        <v xml:space="preserve"> </v>
      </c>
      <c r="E78" s="134">
        <f>'[1]Mitglieder SwissVeteran'!T78</f>
        <v>0</v>
      </c>
      <c r="F78" s="134">
        <f>'[1]Mitglieder SwissVeteran'!A78</f>
        <v>99028218</v>
      </c>
      <c r="G78" s="103">
        <f>'[1]Mitglieder SwissVeteran'!O78</f>
        <v>823572</v>
      </c>
      <c r="H78" s="112" t="str">
        <f>'[1]Mitglieder SwissVeteran'!B78</f>
        <v>Baumli</v>
      </c>
      <c r="I78" s="112" t="str">
        <f>'[1]Mitglieder SwissVeteran'!C78</f>
        <v>Erich</v>
      </c>
      <c r="J78" s="104" t="str">
        <f t="shared" si="5"/>
        <v>Baumli Erich</v>
      </c>
      <c r="K78" s="133" t="str">
        <f>'[1]Mitglieder SwissVeteran'!H78</f>
        <v>15.03.1960</v>
      </c>
      <c r="L78" s="135" t="str">
        <f t="shared" si="6"/>
        <v>15.03.1960</v>
      </c>
      <c r="M78" s="107" t="str">
        <f>'[1]Mitglieder SwissVeteran'!R78</f>
        <v>01.01.2020</v>
      </c>
      <c r="N78" s="112" t="str">
        <f>'[1]Mitglieder SwissVeteran'!D78</f>
        <v>Lindenfeldstrasse</v>
      </c>
      <c r="O78" s="112" t="str">
        <f>'[1]Mitglieder SwissVeteran'!E78</f>
        <v>49</v>
      </c>
      <c r="P78" s="113" t="str">
        <f>'[1]Mitglieder SwissVeteran'!F78</f>
        <v>6274</v>
      </c>
      <c r="Q78" s="113" t="str">
        <f>'[1]Mitglieder SwissVeteran'!G78</f>
        <v>Eschenbach</v>
      </c>
      <c r="R78" s="108"/>
      <c r="S78" s="14" t="str">
        <f t="shared" si="7"/>
        <v>Ja</v>
      </c>
      <c r="T78" s="11"/>
      <c r="U78" s="109"/>
      <c r="V78" s="104" t="str">
        <f>'[1]Mitglieder SwissVeteran'!AO78</f>
        <v>Herr</v>
      </c>
      <c r="W78" s="104"/>
      <c r="X78" s="104" t="str">
        <f>'[1]Mitglieder SwissVeteran'!AP78</f>
        <v xml:space="preserve"> </v>
      </c>
      <c r="Y78" s="104">
        <f>'[1]Mitglieder SwissVeteran'!AQ78</f>
        <v>0</v>
      </c>
      <c r="Z78" s="104">
        <f>'[1]Mitglieder SwissVeteran'!AR78</f>
        <v>0</v>
      </c>
      <c r="AA78" s="104">
        <f>'[1]Mitglieder SwissVeteran'!AS78</f>
        <v>0</v>
      </c>
      <c r="AB78" s="104">
        <f>'[1]Mitglieder SwissVeteran'!AT78</f>
        <v>0</v>
      </c>
      <c r="AC78" s="104">
        <f>'[1]Mitglieder SwissVeteran'!AU78</f>
        <v>0</v>
      </c>
      <c r="AD78" s="104">
        <f>'[1]Mitglieder SwissVeteran'!AV78</f>
        <v>0</v>
      </c>
      <c r="AE78" s="104">
        <f>'[1]Mitglieder SwissVeteran'!AW78</f>
        <v>0</v>
      </c>
      <c r="AF78" s="104">
        <f>'[1]Mitglieder SwissVeteran'!AX78</f>
        <v>0</v>
      </c>
      <c r="AG78" s="104">
        <f>'[1]Mitglieder SwissVeteran'!AY78</f>
        <v>0</v>
      </c>
      <c r="AH78" s="104" t="str">
        <f>'[1]Mitglieder SwissVeteran'!K78</f>
        <v>e.baumli@bluewin.ch</v>
      </c>
    </row>
    <row r="79" spans="1:34" ht="15" customHeight="1" x14ac:dyDescent="0.25">
      <c r="A79" s="106" t="str">
        <f>'[1]Mitglieder SwissVeteran'!AM79</f>
        <v>R 6</v>
      </c>
      <c r="B79" s="134" t="str">
        <f>'[1]Mitglieder SwissVeteran'!P79</f>
        <v>Hohenrain BS</v>
      </c>
      <c r="C79" s="134">
        <f>'[1]Mitglieder SwissVeteran'!AN79</f>
        <v>0</v>
      </c>
      <c r="D79" s="103" t="str">
        <f>'[1]Mitglieder SwissVeteran'!AP79</f>
        <v xml:space="preserve"> </v>
      </c>
      <c r="E79" s="134">
        <f>'[1]Mitglieder SwissVeteran'!T79</f>
        <v>0</v>
      </c>
      <c r="F79" s="134">
        <f>'[1]Mitglieder SwissVeteran'!A79</f>
        <v>99028219</v>
      </c>
      <c r="G79" s="103">
        <f>'[1]Mitglieder SwissVeteran'!O79</f>
        <v>174634</v>
      </c>
      <c r="H79" s="112" t="str">
        <f>'[1]Mitglieder SwissVeteran'!B79</f>
        <v>Baumli</v>
      </c>
      <c r="I79" s="112" t="str">
        <f>'[1]Mitglieder SwissVeteran'!C79</f>
        <v>Xaver</v>
      </c>
      <c r="J79" s="104" t="str">
        <f t="shared" si="5"/>
        <v>Baumli Xaver</v>
      </c>
      <c r="K79" s="133" t="str">
        <f>'[1]Mitglieder SwissVeteran'!H79</f>
        <v>10.02.1949</v>
      </c>
      <c r="L79" s="135" t="str">
        <f t="shared" si="6"/>
        <v>10.02.1949</v>
      </c>
      <c r="M79" s="107" t="str">
        <f>'[1]Mitglieder SwissVeteran'!R79</f>
        <v>01.01.2009</v>
      </c>
      <c r="N79" s="112" t="str">
        <f>'[1]Mitglieder SwissVeteran'!D79</f>
        <v>Dorfstrasse</v>
      </c>
      <c r="O79" s="112" t="str">
        <f>'[1]Mitglieder SwissVeteran'!E79</f>
        <v>2</v>
      </c>
      <c r="P79" s="113" t="str">
        <f>'[1]Mitglieder SwissVeteran'!F79</f>
        <v>6276</v>
      </c>
      <c r="Q79" s="113" t="str">
        <f>'[1]Mitglieder SwissVeteran'!G79</f>
        <v>Hohenrain</v>
      </c>
      <c r="R79" s="108"/>
      <c r="S79" s="14" t="str">
        <f t="shared" si="7"/>
        <v>Ja</v>
      </c>
      <c r="T79" s="11"/>
      <c r="U79" s="109"/>
      <c r="V79" s="104" t="str">
        <f>'[1]Mitglieder SwissVeteran'!AO79</f>
        <v>Herr</v>
      </c>
      <c r="W79" s="104"/>
      <c r="X79" s="104" t="str">
        <f>'[1]Mitglieder SwissVeteran'!AP79</f>
        <v xml:space="preserve"> </v>
      </c>
      <c r="Y79" s="104">
        <f>'[1]Mitglieder SwissVeteran'!AQ79</f>
        <v>0</v>
      </c>
      <c r="Z79" s="104">
        <f>'[1]Mitglieder SwissVeteran'!AR79</f>
        <v>0</v>
      </c>
      <c r="AA79" s="104">
        <f>'[1]Mitglieder SwissVeteran'!AS79</f>
        <v>0</v>
      </c>
      <c r="AB79" s="104">
        <f>'[1]Mitglieder SwissVeteran'!AT79</f>
        <v>0</v>
      </c>
      <c r="AC79" s="104">
        <f>'[1]Mitglieder SwissVeteran'!AU79</f>
        <v>0</v>
      </c>
      <c r="AD79" s="104">
        <f>'[1]Mitglieder SwissVeteran'!AV79</f>
        <v>0</v>
      </c>
      <c r="AE79" s="104">
        <f>'[1]Mitglieder SwissVeteran'!AW79</f>
        <v>0</v>
      </c>
      <c r="AF79" s="104">
        <f>'[1]Mitglieder SwissVeteran'!AX79</f>
        <v>0</v>
      </c>
      <c r="AG79" s="104">
        <f>'[1]Mitglieder SwissVeteran'!AY79</f>
        <v>0</v>
      </c>
      <c r="AH79" s="104" t="str">
        <f>'[1]Mitglieder SwissVeteran'!K79</f>
        <v>am.baumli@gmx.ch</v>
      </c>
    </row>
    <row r="80" spans="1:34" ht="15" customHeight="1" x14ac:dyDescent="0.25">
      <c r="A80" s="106" t="str">
        <f>'[1]Mitglieder SwissVeteran'!AM80</f>
        <v>R 8</v>
      </c>
      <c r="B80" s="134">
        <f>'[1]Mitglieder SwissVeteran'!P80</f>
        <v>0</v>
      </c>
      <c r="C80" s="134">
        <f>'[1]Mitglieder SwissVeteran'!AN80</f>
        <v>0</v>
      </c>
      <c r="D80" s="103" t="str">
        <f>'[1]Mitglieder SwissVeteran'!AP80</f>
        <v xml:space="preserve"> </v>
      </c>
      <c r="E80" s="134" t="str">
        <f>'[1]Mitglieder SwissVeteran'!T80</f>
        <v>Emmen FS PC</v>
      </c>
      <c r="F80" s="134">
        <f>'[1]Mitglieder SwissVeteran'!A80</f>
        <v>99028220</v>
      </c>
      <c r="G80" s="103">
        <f>'[1]Mitglieder SwissVeteran'!O80</f>
        <v>100028</v>
      </c>
      <c r="H80" s="112" t="str">
        <f>'[1]Mitglieder SwissVeteran'!B80</f>
        <v>Bechtiger</v>
      </c>
      <c r="I80" s="112" t="str">
        <f>'[1]Mitglieder SwissVeteran'!C80</f>
        <v>Robert</v>
      </c>
      <c r="J80" s="104" t="str">
        <f t="shared" si="5"/>
        <v>Bechtiger Robert</v>
      </c>
      <c r="K80" s="133" t="str">
        <f>'[1]Mitglieder SwissVeteran'!H80</f>
        <v>05.05.1937</v>
      </c>
      <c r="L80" s="135" t="str">
        <f t="shared" si="6"/>
        <v>05.05.1937</v>
      </c>
      <c r="M80" s="107" t="str">
        <f>'[1]Mitglieder SwissVeteran'!R80</f>
        <v>01.01.1997</v>
      </c>
      <c r="N80" s="112" t="str">
        <f>'[1]Mitglieder SwissVeteran'!D80</f>
        <v>Guetrütistrasse</v>
      </c>
      <c r="O80" s="112" t="str">
        <f>'[1]Mitglieder SwissVeteran'!E80</f>
        <v>4</v>
      </c>
      <c r="P80" s="113" t="str">
        <f>'[1]Mitglieder SwissVeteran'!F80</f>
        <v>6010</v>
      </c>
      <c r="Q80" s="113" t="str">
        <f>'[1]Mitglieder SwissVeteran'!G80</f>
        <v>Kriens</v>
      </c>
      <c r="R80" s="108"/>
      <c r="S80" s="14" t="str">
        <f t="shared" si="7"/>
        <v>Ja</v>
      </c>
      <c r="T80" s="11"/>
      <c r="U80" s="109"/>
      <c r="V80" s="104" t="str">
        <f>'[1]Mitglieder SwissVeteran'!AO80</f>
        <v>Herr</v>
      </c>
      <c r="W80" s="104"/>
      <c r="X80" s="104" t="str">
        <f>'[1]Mitglieder SwissVeteran'!AP80</f>
        <v xml:space="preserve"> </v>
      </c>
      <c r="Y80" s="104">
        <f>'[1]Mitglieder SwissVeteran'!AQ80</f>
        <v>0</v>
      </c>
      <c r="Z80" s="104">
        <f>'[1]Mitglieder SwissVeteran'!AR80</f>
        <v>0</v>
      </c>
      <c r="AA80" s="104">
        <f>'[1]Mitglieder SwissVeteran'!AS80</f>
        <v>0</v>
      </c>
      <c r="AB80" s="104">
        <f>'[1]Mitglieder SwissVeteran'!AT80</f>
        <v>0</v>
      </c>
      <c r="AC80" s="104">
        <f>'[1]Mitglieder SwissVeteran'!AU80</f>
        <v>0</v>
      </c>
      <c r="AD80" s="104">
        <f>'[1]Mitglieder SwissVeteran'!AV80</f>
        <v>0</v>
      </c>
      <c r="AE80" s="104">
        <f>'[1]Mitglieder SwissVeteran'!AW80</f>
        <v>0</v>
      </c>
      <c r="AF80" s="104">
        <f>'[1]Mitglieder SwissVeteran'!AX80</f>
        <v>0</v>
      </c>
      <c r="AG80" s="104">
        <f>'[1]Mitglieder SwissVeteran'!AY80</f>
        <v>0</v>
      </c>
      <c r="AH80" s="104" t="str">
        <f>'[1]Mitglieder SwissVeteran'!K80</f>
        <v>rut.bechtiger@gmail.ch</v>
      </c>
    </row>
    <row r="81" spans="1:34" ht="15" customHeight="1" x14ac:dyDescent="0.25">
      <c r="A81" s="106" t="str">
        <f>'[1]Mitglieder SwissVeteran'!AM81</f>
        <v>R 9</v>
      </c>
      <c r="B81" s="134" t="str">
        <f>'[1]Mitglieder SwissVeteran'!P81</f>
        <v>Knutwil-St.Erhard WV</v>
      </c>
      <c r="C81" s="134">
        <f>'[1]Mitglieder SwissVeteran'!AN81</f>
        <v>0</v>
      </c>
      <c r="D81" s="103" t="str">
        <f>'[1]Mitglieder SwissVeteran'!AP81</f>
        <v xml:space="preserve"> </v>
      </c>
      <c r="E81" s="134">
        <f>'[1]Mitglieder SwissVeteran'!T81</f>
        <v>0</v>
      </c>
      <c r="F81" s="134">
        <f>'[1]Mitglieder SwissVeteran'!A81</f>
        <v>99028222</v>
      </c>
      <c r="G81" s="103">
        <f>'[1]Mitglieder SwissVeteran'!O81</f>
        <v>100369</v>
      </c>
      <c r="H81" s="112" t="str">
        <f>'[1]Mitglieder SwissVeteran'!B81</f>
        <v>Beck</v>
      </c>
      <c r="I81" s="112" t="str">
        <f>'[1]Mitglieder SwissVeteran'!C81</f>
        <v>Markus</v>
      </c>
      <c r="J81" s="104" t="str">
        <f t="shared" si="5"/>
        <v>Beck Markus</v>
      </c>
      <c r="K81" s="133" t="str">
        <f>'[1]Mitglieder SwissVeteran'!H81</f>
        <v>27.11.1958</v>
      </c>
      <c r="L81" s="135" t="str">
        <f t="shared" si="6"/>
        <v>27.11.1958</v>
      </c>
      <c r="M81" s="107" t="str">
        <f>'[1]Mitglieder SwissVeteran'!R81</f>
        <v>01.01.2019</v>
      </c>
      <c r="N81" s="112" t="str">
        <f>'[1]Mitglieder SwissVeteran'!D81</f>
        <v>Ahornweg</v>
      </c>
      <c r="O81" s="112" t="str">
        <f>'[1]Mitglieder SwissVeteran'!E81</f>
        <v>4</v>
      </c>
      <c r="P81" s="113" t="str">
        <f>'[1]Mitglieder SwissVeteran'!F81</f>
        <v>6212</v>
      </c>
      <c r="Q81" s="113" t="str">
        <f>'[1]Mitglieder SwissVeteran'!G81</f>
        <v>Kaltbach</v>
      </c>
      <c r="R81" s="108"/>
      <c r="S81" s="14" t="str">
        <f t="shared" si="7"/>
        <v>Ja</v>
      </c>
      <c r="T81" s="11"/>
      <c r="U81" s="109"/>
      <c r="V81" s="104" t="str">
        <f>'[1]Mitglieder SwissVeteran'!AO81</f>
        <v>Herr</v>
      </c>
      <c r="W81" s="104"/>
      <c r="X81" s="104" t="str">
        <f>'[1]Mitglieder SwissVeteran'!AP81</f>
        <v xml:space="preserve"> </v>
      </c>
      <c r="Y81" s="104">
        <f>'[1]Mitglieder SwissVeteran'!AQ81</f>
        <v>0</v>
      </c>
      <c r="Z81" s="104">
        <f>'[1]Mitglieder SwissVeteran'!AR81</f>
        <v>0</v>
      </c>
      <c r="AA81" s="104">
        <f>'[1]Mitglieder SwissVeteran'!AS81</f>
        <v>0</v>
      </c>
      <c r="AB81" s="104">
        <f>'[1]Mitglieder SwissVeteran'!AT81</f>
        <v>0</v>
      </c>
      <c r="AC81" s="104">
        <f>'[1]Mitglieder SwissVeteran'!AU81</f>
        <v>0</v>
      </c>
      <c r="AD81" s="104">
        <f>'[1]Mitglieder SwissVeteran'!AV81</f>
        <v>0</v>
      </c>
      <c r="AE81" s="104">
        <f>'[1]Mitglieder SwissVeteran'!AW81</f>
        <v>0</v>
      </c>
      <c r="AF81" s="104">
        <f>'[1]Mitglieder SwissVeteran'!AX81</f>
        <v>0</v>
      </c>
      <c r="AG81" s="104">
        <f>'[1]Mitglieder SwissVeteran'!AY81</f>
        <v>0</v>
      </c>
      <c r="AH81" s="104" t="str">
        <f>'[1]Mitglieder SwissVeteran'!K81</f>
        <v>markusbeck04@bluewin.ch</v>
      </c>
    </row>
    <row r="82" spans="1:34" ht="15" customHeight="1" x14ac:dyDescent="0.25">
      <c r="A82" s="106" t="str">
        <f>'[1]Mitglieder SwissVeteran'!AM82</f>
        <v>R 2</v>
      </c>
      <c r="B82" s="134" t="str">
        <f>'[1]Mitglieder SwissVeteran'!P82</f>
        <v>Luzern SG der Stadt</v>
      </c>
      <c r="C82" s="134">
        <f>'[1]Mitglieder SwissVeteran'!AN82</f>
        <v>0</v>
      </c>
      <c r="D82" s="103" t="str">
        <f>'[1]Mitglieder SwissVeteran'!AP82</f>
        <v xml:space="preserve"> </v>
      </c>
      <c r="E82" s="134" t="str">
        <f>'[1]Mitglieder SwissVeteran'!T82</f>
        <v>Luzern SG der Stadt</v>
      </c>
      <c r="F82" s="134">
        <f>'[1]Mitglieder SwissVeteran'!A82</f>
        <v>99028236</v>
      </c>
      <c r="G82" s="103">
        <f>'[1]Mitglieder SwissVeteran'!O82</f>
        <v>187716</v>
      </c>
      <c r="H82" s="112" t="str">
        <f>'[1]Mitglieder SwissVeteran'!B82</f>
        <v>Beer</v>
      </c>
      <c r="I82" s="112" t="str">
        <f>'[1]Mitglieder SwissVeteran'!C82</f>
        <v>Kurt</v>
      </c>
      <c r="J82" s="104" t="str">
        <f t="shared" si="5"/>
        <v>Beer Kurt</v>
      </c>
      <c r="K82" s="133" t="str">
        <f>'[1]Mitglieder SwissVeteran'!H82</f>
        <v>22.04.1944</v>
      </c>
      <c r="L82" s="135" t="str">
        <f t="shared" si="6"/>
        <v>22.04.1944</v>
      </c>
      <c r="M82" s="107" t="str">
        <f>'[1]Mitglieder SwissVeteran'!R82</f>
        <v>01.01.2008</v>
      </c>
      <c r="N82" s="112" t="str">
        <f>'[1]Mitglieder SwissVeteran'!D82</f>
        <v>Achereggstrasse</v>
      </c>
      <c r="O82" s="112" t="str">
        <f>'[1]Mitglieder SwissVeteran'!E82</f>
        <v>7</v>
      </c>
      <c r="P82" s="113" t="str">
        <f>'[1]Mitglieder SwissVeteran'!F82</f>
        <v>6362</v>
      </c>
      <c r="Q82" s="113" t="str">
        <f>'[1]Mitglieder SwissVeteran'!G82</f>
        <v>Stansstad</v>
      </c>
      <c r="R82" s="108"/>
      <c r="S82" s="14" t="str">
        <f t="shared" si="7"/>
        <v>Ja</v>
      </c>
      <c r="T82" s="11"/>
      <c r="U82" s="109"/>
      <c r="V82" s="104" t="str">
        <f>'[1]Mitglieder SwissVeteran'!AO82</f>
        <v>Herr</v>
      </c>
      <c r="W82" s="104"/>
      <c r="X82" s="104" t="str">
        <f>'[1]Mitglieder SwissVeteran'!AP82</f>
        <v xml:space="preserve"> </v>
      </c>
      <c r="Y82" s="104">
        <f>'[1]Mitglieder SwissVeteran'!AQ82</f>
        <v>0</v>
      </c>
      <c r="Z82" s="104">
        <f>'[1]Mitglieder SwissVeteran'!AR82</f>
        <v>0</v>
      </c>
      <c r="AA82" s="104">
        <f>'[1]Mitglieder SwissVeteran'!AS82</f>
        <v>0</v>
      </c>
      <c r="AB82" s="104">
        <f>'[1]Mitglieder SwissVeteran'!AT82</f>
        <v>0</v>
      </c>
      <c r="AC82" s="104">
        <f>'[1]Mitglieder SwissVeteran'!AU82</f>
        <v>0</v>
      </c>
      <c r="AD82" s="104">
        <f>'[1]Mitglieder SwissVeteran'!AV82</f>
        <v>0</v>
      </c>
      <c r="AE82" s="104">
        <f>'[1]Mitglieder SwissVeteran'!AW82</f>
        <v>0</v>
      </c>
      <c r="AF82" s="104">
        <f>'[1]Mitglieder SwissVeteran'!AX82</f>
        <v>0</v>
      </c>
      <c r="AG82" s="104">
        <f>'[1]Mitglieder SwissVeteran'!AY82</f>
        <v>0</v>
      </c>
      <c r="AH82" s="104" t="str">
        <f>'[1]Mitglieder SwissVeteran'!K82</f>
        <v>ku.beer@bluewin.ch</v>
      </c>
    </row>
    <row r="83" spans="1:34" ht="15" customHeight="1" x14ac:dyDescent="0.25">
      <c r="A83" s="106" t="str">
        <f>'[1]Mitglieder SwissVeteran'!AM83</f>
        <v>R13</v>
      </c>
      <c r="B83" s="134" t="str">
        <f>'[1]Mitglieder SwissVeteran'!P83</f>
        <v>Santenberg SV</v>
      </c>
      <c r="C83" s="134">
        <f>'[1]Mitglieder SwissVeteran'!AN83</f>
        <v>0</v>
      </c>
      <c r="D83" s="103" t="str">
        <f>'[1]Mitglieder SwissVeteran'!AP83</f>
        <v xml:space="preserve"> </v>
      </c>
      <c r="E83" s="134">
        <f>'[1]Mitglieder SwissVeteran'!T83</f>
        <v>0</v>
      </c>
      <c r="F83" s="134">
        <f>'[1]Mitglieder SwissVeteran'!A83</f>
        <v>99028223</v>
      </c>
      <c r="G83" s="103">
        <f>'[1]Mitglieder SwissVeteran'!O83</f>
        <v>100409</v>
      </c>
      <c r="H83" s="112" t="str">
        <f>'[1]Mitglieder SwissVeteran'!B83</f>
        <v>Belser</v>
      </c>
      <c r="I83" s="112" t="str">
        <f>'[1]Mitglieder SwissVeteran'!C83</f>
        <v>Markus</v>
      </c>
      <c r="J83" s="104" t="str">
        <f t="shared" si="5"/>
        <v>Belser Markus</v>
      </c>
      <c r="K83" s="133" t="str">
        <f>'[1]Mitglieder SwissVeteran'!H83</f>
        <v>14.01.1944</v>
      </c>
      <c r="L83" s="135" t="str">
        <f t="shared" si="6"/>
        <v>14.01.1944</v>
      </c>
      <c r="M83" s="107" t="str">
        <f>'[1]Mitglieder SwissVeteran'!R83</f>
        <v>01.01.2004</v>
      </c>
      <c r="N83" s="112" t="str">
        <f>'[1]Mitglieder SwissVeteran'!D83</f>
        <v>Dorfstrasse</v>
      </c>
      <c r="O83" s="112" t="str">
        <f>'[1]Mitglieder SwissVeteran'!E83</f>
        <v>14a</v>
      </c>
      <c r="P83" s="113" t="str">
        <f>'[1]Mitglieder SwissVeteran'!F83</f>
        <v>6242</v>
      </c>
      <c r="Q83" s="113" t="str">
        <f>'[1]Mitglieder SwissVeteran'!G83</f>
        <v>Wauwil</v>
      </c>
      <c r="R83" s="108"/>
      <c r="S83" s="14" t="str">
        <f t="shared" si="7"/>
        <v>Ja</v>
      </c>
      <c r="T83" s="11"/>
      <c r="U83" s="109"/>
      <c r="V83" s="104" t="str">
        <f>'[1]Mitglieder SwissVeteran'!AO83</f>
        <v>Herr</v>
      </c>
      <c r="W83" s="104"/>
      <c r="X83" s="104" t="str">
        <f>'[1]Mitglieder SwissVeteran'!AP83</f>
        <v xml:space="preserve"> </v>
      </c>
      <c r="Y83" s="104">
        <f>'[1]Mitglieder SwissVeteran'!AQ83</f>
        <v>0</v>
      </c>
      <c r="Z83" s="104">
        <f>'[1]Mitglieder SwissVeteran'!AR83</f>
        <v>0</v>
      </c>
      <c r="AA83" s="104">
        <f>'[1]Mitglieder SwissVeteran'!AS83</f>
        <v>0</v>
      </c>
      <c r="AB83" s="104">
        <f>'[1]Mitglieder SwissVeteran'!AT83</f>
        <v>0</v>
      </c>
      <c r="AC83" s="104">
        <f>'[1]Mitglieder SwissVeteran'!AU83</f>
        <v>0</v>
      </c>
      <c r="AD83" s="104">
        <f>'[1]Mitglieder SwissVeteran'!AV83</f>
        <v>0</v>
      </c>
      <c r="AE83" s="104">
        <f>'[1]Mitglieder SwissVeteran'!AW83</f>
        <v>0</v>
      </c>
      <c r="AF83" s="104">
        <f>'[1]Mitglieder SwissVeteran'!AX83</f>
        <v>0</v>
      </c>
      <c r="AG83" s="104">
        <f>'[1]Mitglieder SwissVeteran'!AY83</f>
        <v>0</v>
      </c>
      <c r="AH83" s="104" t="str">
        <f>'[1]Mitglieder SwissVeteran'!K83</f>
        <v>markusbelser@bluewin.ch</v>
      </c>
    </row>
    <row r="84" spans="1:34" ht="15" customHeight="1" x14ac:dyDescent="0.25">
      <c r="A84" s="106" t="str">
        <f>'[1]Mitglieder SwissVeteran'!AM84</f>
        <v>R11</v>
      </c>
      <c r="B84" s="134" t="str">
        <f>'[1]Mitglieder SwissVeteran'!P84</f>
        <v>Oberkirch SG</v>
      </c>
      <c r="C84" s="134">
        <f>'[1]Mitglieder SwissVeteran'!AN84</f>
        <v>0</v>
      </c>
      <c r="D84" s="103" t="str">
        <f>'[1]Mitglieder SwissVeteran'!AP84</f>
        <v xml:space="preserve"> </v>
      </c>
      <c r="E84" s="134">
        <f>'[1]Mitglieder SwissVeteran'!T84</f>
        <v>0</v>
      </c>
      <c r="F84" s="134">
        <f>'[1]Mitglieder SwissVeteran'!A84</f>
        <v>99028225</v>
      </c>
      <c r="G84" s="103">
        <f>'[1]Mitglieder SwissVeteran'!O84</f>
        <v>121290</v>
      </c>
      <c r="H84" s="112" t="str">
        <f>'[1]Mitglieder SwissVeteran'!B84</f>
        <v>Bernet</v>
      </c>
      <c r="I84" s="112" t="str">
        <f>'[1]Mitglieder SwissVeteran'!C84</f>
        <v>Josef</v>
      </c>
      <c r="J84" s="104" t="str">
        <f t="shared" si="5"/>
        <v>Bernet Josef</v>
      </c>
      <c r="K84" s="133" t="str">
        <f>'[1]Mitglieder SwissVeteran'!H84</f>
        <v>20.05.1955</v>
      </c>
      <c r="L84" s="135" t="str">
        <f t="shared" si="6"/>
        <v>20.05.1955</v>
      </c>
      <c r="M84" s="107" t="str">
        <f>'[1]Mitglieder SwissVeteran'!R84</f>
        <v>01.01.2015</v>
      </c>
      <c r="N84" s="112" t="str">
        <f>'[1]Mitglieder SwissVeteran'!D84</f>
        <v>Hütli Leidenberg</v>
      </c>
      <c r="O84" s="112" t="str">
        <f>'[1]Mitglieder SwissVeteran'!E84</f>
        <v>1</v>
      </c>
      <c r="P84" s="113" t="str">
        <f>'[1]Mitglieder SwissVeteran'!F84</f>
        <v>6208</v>
      </c>
      <c r="Q84" s="113" t="str">
        <f>'[1]Mitglieder SwissVeteran'!G84</f>
        <v>Oberkirch</v>
      </c>
      <c r="R84" s="108"/>
      <c r="S84" s="14" t="str">
        <f t="shared" si="7"/>
        <v>Ja</v>
      </c>
      <c r="T84" s="11"/>
      <c r="U84" s="109"/>
      <c r="V84" s="104" t="str">
        <f>'[1]Mitglieder SwissVeteran'!AO84</f>
        <v>Herr</v>
      </c>
      <c r="W84" s="104"/>
      <c r="X84" s="104" t="str">
        <f>'[1]Mitglieder SwissVeteran'!AP84</f>
        <v xml:space="preserve"> </v>
      </c>
      <c r="Y84" s="104">
        <f>'[1]Mitglieder SwissVeteran'!AQ84</f>
        <v>0</v>
      </c>
      <c r="Z84" s="104">
        <f>'[1]Mitglieder SwissVeteran'!AR84</f>
        <v>0</v>
      </c>
      <c r="AA84" s="104">
        <f>'[1]Mitglieder SwissVeteran'!AS84</f>
        <v>0</v>
      </c>
      <c r="AB84" s="104">
        <f>'[1]Mitglieder SwissVeteran'!AT84</f>
        <v>0</v>
      </c>
      <c r="AC84" s="104">
        <f>'[1]Mitglieder SwissVeteran'!AU84</f>
        <v>0</v>
      </c>
      <c r="AD84" s="104">
        <f>'[1]Mitglieder SwissVeteran'!AV84</f>
        <v>0</v>
      </c>
      <c r="AE84" s="104">
        <f>'[1]Mitglieder SwissVeteran'!AW84</f>
        <v>0</v>
      </c>
      <c r="AF84" s="104">
        <f>'[1]Mitglieder SwissVeteran'!AX84</f>
        <v>0</v>
      </c>
      <c r="AG84" s="104">
        <f>'[1]Mitglieder SwissVeteran'!AY84</f>
        <v>0</v>
      </c>
      <c r="AH84" s="104">
        <f>'[1]Mitglieder SwissVeteran'!K84</f>
        <v>0</v>
      </c>
    </row>
    <row r="85" spans="1:34" ht="15" customHeight="1" x14ac:dyDescent="0.25">
      <c r="A85" s="106" t="str">
        <f>'[1]Mitglieder SwissVeteran'!AM85</f>
        <v>R 2</v>
      </c>
      <c r="B85" s="134" t="str">
        <f>'[1]Mitglieder SwissVeteran'!P85</f>
        <v>Luzern SG der Stadt</v>
      </c>
      <c r="C85" s="134">
        <f>'[1]Mitglieder SwissVeteran'!AN85</f>
        <v>0</v>
      </c>
      <c r="D85" s="103" t="str">
        <f>'[1]Mitglieder SwissVeteran'!AP85</f>
        <v xml:space="preserve"> </v>
      </c>
      <c r="E85" s="134" t="str">
        <f>'[1]Mitglieder SwissVeteran'!T85</f>
        <v>Luzern SG der Stadt</v>
      </c>
      <c r="F85" s="134">
        <f>'[1]Mitglieder SwissVeteran'!A85</f>
        <v>99028226</v>
      </c>
      <c r="G85" s="103">
        <f>'[1]Mitglieder SwissVeteran'!O85</f>
        <v>162204</v>
      </c>
      <c r="H85" s="112" t="str">
        <f>'[1]Mitglieder SwissVeteran'!B85</f>
        <v>Bernet</v>
      </c>
      <c r="I85" s="112" t="str">
        <f>'[1]Mitglieder SwissVeteran'!C85</f>
        <v>Oskar</v>
      </c>
      <c r="J85" s="104" t="str">
        <f t="shared" si="5"/>
        <v>Bernet Oskar</v>
      </c>
      <c r="K85" s="133" t="str">
        <f>'[1]Mitglieder SwissVeteran'!H85</f>
        <v>08.05.1961</v>
      </c>
      <c r="L85" s="135" t="str">
        <f t="shared" si="6"/>
        <v>08.05.1961</v>
      </c>
      <c r="M85" s="107" t="str">
        <f>'[1]Mitglieder SwissVeteran'!R85</f>
        <v>01.01.2021</v>
      </c>
      <c r="N85" s="112" t="str">
        <f>'[1]Mitglieder SwissVeteran'!D85</f>
        <v>Zumhofweg</v>
      </c>
      <c r="O85" s="112" t="str">
        <f>'[1]Mitglieder SwissVeteran'!E85</f>
        <v>3</v>
      </c>
      <c r="P85" s="113" t="str">
        <f>'[1]Mitglieder SwissVeteran'!F85</f>
        <v>6010</v>
      </c>
      <c r="Q85" s="113" t="str">
        <f>'[1]Mitglieder SwissVeteran'!G85</f>
        <v>Kriens</v>
      </c>
      <c r="R85" s="108"/>
      <c r="S85" s="14" t="str">
        <f t="shared" si="7"/>
        <v>Ja</v>
      </c>
      <c r="T85" s="11"/>
      <c r="U85" s="109"/>
      <c r="V85" s="104" t="str">
        <f>'[1]Mitglieder SwissVeteran'!AO85</f>
        <v>Herr</v>
      </c>
      <c r="W85" s="104"/>
      <c r="X85" s="104" t="str">
        <f>'[1]Mitglieder SwissVeteran'!AP85</f>
        <v xml:space="preserve"> </v>
      </c>
      <c r="Y85" s="104">
        <f>'[1]Mitglieder SwissVeteran'!AQ85</f>
        <v>0</v>
      </c>
      <c r="Z85" s="104">
        <f>'[1]Mitglieder SwissVeteran'!AR85</f>
        <v>0</v>
      </c>
      <c r="AA85" s="104">
        <f>'[1]Mitglieder SwissVeteran'!AS85</f>
        <v>0</v>
      </c>
      <c r="AB85" s="104">
        <f>'[1]Mitglieder SwissVeteran'!AT85</f>
        <v>0</v>
      </c>
      <c r="AC85" s="104">
        <f>'[1]Mitglieder SwissVeteran'!AU85</f>
        <v>0</v>
      </c>
      <c r="AD85" s="104">
        <f>'[1]Mitglieder SwissVeteran'!AV85</f>
        <v>0</v>
      </c>
      <c r="AE85" s="104">
        <f>'[1]Mitglieder SwissVeteran'!AW85</f>
        <v>0</v>
      </c>
      <c r="AF85" s="104">
        <f>'[1]Mitglieder SwissVeteran'!AX85</f>
        <v>0</v>
      </c>
      <c r="AG85" s="104">
        <f>'[1]Mitglieder SwissVeteran'!AY85</f>
        <v>0</v>
      </c>
      <c r="AH85" s="104" t="str">
        <f>'[1]Mitglieder SwissVeteran'!K85</f>
        <v>o_bernet@bluewin.ch</v>
      </c>
    </row>
    <row r="86" spans="1:34" ht="15" customHeight="1" x14ac:dyDescent="0.25">
      <c r="A86" s="106" t="str">
        <f>'[1]Mitglieder SwissVeteran'!AM86</f>
        <v>R13</v>
      </c>
      <c r="B86" s="134" t="str">
        <f>'[1]Mitglieder SwissVeteran'!P86</f>
        <v>Ruessgraben Sport</v>
      </c>
      <c r="C86" s="134">
        <f>'[1]Mitglieder SwissVeteran'!AN86</f>
        <v>0</v>
      </c>
      <c r="D86" s="103" t="str">
        <f>'[1]Mitglieder SwissVeteran'!AP86</f>
        <v xml:space="preserve"> </v>
      </c>
      <c r="E86" s="134" t="str">
        <f>'[1]Mitglieder SwissVeteran'!T86</f>
        <v>Grosswangen uU PS</v>
      </c>
      <c r="F86" s="134">
        <f>'[1]Mitglieder SwissVeteran'!A86</f>
        <v>99028227</v>
      </c>
      <c r="G86" s="103">
        <f>'[1]Mitglieder SwissVeteran'!O86</f>
        <v>515264</v>
      </c>
      <c r="H86" s="112" t="str">
        <f>'[1]Mitglieder SwissVeteran'!B86</f>
        <v>Bertschi</v>
      </c>
      <c r="I86" s="112" t="str">
        <f>'[1]Mitglieder SwissVeteran'!C86</f>
        <v>Stefan</v>
      </c>
      <c r="J86" s="104" t="str">
        <f t="shared" si="5"/>
        <v>Bertschi Stefan</v>
      </c>
      <c r="K86" s="133" t="str">
        <f>'[1]Mitglieder SwissVeteran'!H86</f>
        <v>03.03.1958</v>
      </c>
      <c r="L86" s="135" t="str">
        <f t="shared" si="6"/>
        <v>03.03.1958</v>
      </c>
      <c r="M86" s="107" t="str">
        <f>'[1]Mitglieder SwissVeteran'!R86</f>
        <v>01.01.2023</v>
      </c>
      <c r="N86" s="112" t="str">
        <f>'[1]Mitglieder SwissVeteran'!D86</f>
        <v>I de Matte</v>
      </c>
      <c r="O86" s="112" t="str">
        <f>'[1]Mitglieder SwissVeteran'!E86</f>
        <v>16</v>
      </c>
      <c r="P86" s="113" t="str">
        <f>'[1]Mitglieder SwissVeteran'!F86</f>
        <v>6263</v>
      </c>
      <c r="Q86" s="113" t="str">
        <f>'[1]Mitglieder SwissVeteran'!G86</f>
        <v>Richenthal</v>
      </c>
      <c r="R86" s="108"/>
      <c r="S86" s="14" t="str">
        <f t="shared" si="7"/>
        <v>Ja</v>
      </c>
      <c r="T86" s="11"/>
      <c r="U86" s="109"/>
      <c r="V86" s="104" t="str">
        <f>'[1]Mitglieder SwissVeteran'!AO86</f>
        <v>Herr</v>
      </c>
      <c r="W86" s="104"/>
      <c r="X86" s="104" t="str">
        <f>'[1]Mitglieder SwissVeteran'!AP86</f>
        <v xml:space="preserve"> </v>
      </c>
      <c r="Y86" s="104">
        <f>'[1]Mitglieder SwissVeteran'!AQ86</f>
        <v>0</v>
      </c>
      <c r="Z86" s="104">
        <f>'[1]Mitglieder SwissVeteran'!AR86</f>
        <v>0</v>
      </c>
      <c r="AA86" s="104">
        <f>'[1]Mitglieder SwissVeteran'!AS86</f>
        <v>0</v>
      </c>
      <c r="AB86" s="104">
        <f>'[1]Mitglieder SwissVeteran'!AT86</f>
        <v>0</v>
      </c>
      <c r="AC86" s="104">
        <f>'[1]Mitglieder SwissVeteran'!AU86</f>
        <v>0</v>
      </c>
      <c r="AD86" s="104">
        <f>'[1]Mitglieder SwissVeteran'!AV86</f>
        <v>0</v>
      </c>
      <c r="AE86" s="104">
        <f>'[1]Mitglieder SwissVeteran'!AW86</f>
        <v>0</v>
      </c>
      <c r="AF86" s="104">
        <f>'[1]Mitglieder SwissVeteran'!AX86</f>
        <v>0</v>
      </c>
      <c r="AG86" s="104">
        <f>'[1]Mitglieder SwissVeteran'!AY86</f>
        <v>0</v>
      </c>
      <c r="AH86" s="104" t="str">
        <f>'[1]Mitglieder SwissVeteran'!K86</f>
        <v>stefan.bertschi@bluewin.ch</v>
      </c>
    </row>
    <row r="87" spans="1:34" ht="15" customHeight="1" x14ac:dyDescent="0.25">
      <c r="A87" s="106" t="str">
        <f>'[1]Mitglieder SwissVeteran'!AM87</f>
        <v>R 8</v>
      </c>
      <c r="B87" s="134" t="str">
        <f>'[1]Mitglieder SwissVeteran'!P87</f>
        <v>Root SG</v>
      </c>
      <c r="C87" s="134">
        <f>'[1]Mitglieder SwissVeteran'!AN87</f>
        <v>0</v>
      </c>
      <c r="D87" s="103" t="str">
        <f>'[1]Mitglieder SwissVeteran'!AP87</f>
        <v xml:space="preserve"> </v>
      </c>
      <c r="E87" s="134">
        <f>'[1]Mitglieder SwissVeteran'!T87</f>
        <v>0</v>
      </c>
      <c r="F87" s="134">
        <f>'[1]Mitglieder SwissVeteran'!A87</f>
        <v>99028228</v>
      </c>
      <c r="G87" s="103">
        <f>'[1]Mitglieder SwissVeteran'!O87</f>
        <v>121207</v>
      </c>
      <c r="H87" s="112" t="str">
        <f>'[1]Mitglieder SwissVeteran'!B87</f>
        <v>Besmer</v>
      </c>
      <c r="I87" s="112" t="str">
        <f>'[1]Mitglieder SwissVeteran'!C87</f>
        <v>Franz</v>
      </c>
      <c r="J87" s="104" t="str">
        <f t="shared" si="5"/>
        <v>Besmer Franz</v>
      </c>
      <c r="K87" s="133" t="str">
        <f>'[1]Mitglieder SwissVeteran'!H87</f>
        <v>11.02.1954</v>
      </c>
      <c r="L87" s="135" t="str">
        <f t="shared" si="6"/>
        <v>11.02.1954</v>
      </c>
      <c r="M87" s="107" t="str">
        <f>'[1]Mitglieder SwissVeteran'!R87</f>
        <v>01.01.2014</v>
      </c>
      <c r="N87" s="112" t="str">
        <f>'[1]Mitglieder SwissVeteran'!D87</f>
        <v>Oberfeldmatt</v>
      </c>
      <c r="O87" s="112" t="str">
        <f>'[1]Mitglieder SwissVeteran'!E87</f>
        <v>2</v>
      </c>
      <c r="P87" s="113" t="str">
        <f>'[1]Mitglieder SwissVeteran'!F87</f>
        <v>6037</v>
      </c>
      <c r="Q87" s="113" t="str">
        <f>'[1]Mitglieder SwissVeteran'!G87</f>
        <v>Root</v>
      </c>
      <c r="R87" s="108"/>
      <c r="S87" s="14" t="str">
        <f t="shared" si="7"/>
        <v>Ja</v>
      </c>
      <c r="T87" s="11"/>
      <c r="U87" s="109"/>
      <c r="V87" s="104" t="str">
        <f>'[1]Mitglieder SwissVeteran'!AO87</f>
        <v>Herr</v>
      </c>
      <c r="W87" s="104"/>
      <c r="X87" s="104" t="str">
        <f>'[1]Mitglieder SwissVeteran'!AP87</f>
        <v xml:space="preserve"> </v>
      </c>
      <c r="Y87" s="104">
        <f>'[1]Mitglieder SwissVeteran'!AQ87</f>
        <v>0</v>
      </c>
      <c r="Z87" s="104">
        <f>'[1]Mitglieder SwissVeteran'!AR87</f>
        <v>0</v>
      </c>
      <c r="AA87" s="104">
        <f>'[1]Mitglieder SwissVeteran'!AS87</f>
        <v>0</v>
      </c>
      <c r="AB87" s="104">
        <f>'[1]Mitglieder SwissVeteran'!AT87</f>
        <v>0</v>
      </c>
      <c r="AC87" s="104">
        <f>'[1]Mitglieder SwissVeteran'!AU87</f>
        <v>0</v>
      </c>
      <c r="AD87" s="104">
        <f>'[1]Mitglieder SwissVeteran'!AV87</f>
        <v>0</v>
      </c>
      <c r="AE87" s="104">
        <f>'[1]Mitglieder SwissVeteran'!AW87</f>
        <v>0</v>
      </c>
      <c r="AF87" s="104">
        <f>'[1]Mitglieder SwissVeteran'!AX87</f>
        <v>0</v>
      </c>
      <c r="AG87" s="104">
        <f>'[1]Mitglieder SwissVeteran'!AY87</f>
        <v>0</v>
      </c>
      <c r="AH87" s="104" t="str">
        <f>'[1]Mitglieder SwissVeteran'!K87</f>
        <v>franz.besmer@gmx.ch</v>
      </c>
    </row>
    <row r="88" spans="1:34" ht="15" customHeight="1" x14ac:dyDescent="0.25">
      <c r="A88" s="106" t="str">
        <f>'[1]Mitglieder SwissVeteran'!AM88</f>
        <v>R 2</v>
      </c>
      <c r="B88" s="134" t="str">
        <f>'[1]Mitglieder SwissVeteran'!P88</f>
        <v>Luzern SG Pilatus</v>
      </c>
      <c r="C88" s="134">
        <f>'[1]Mitglieder SwissVeteran'!AN88</f>
        <v>0</v>
      </c>
      <c r="D88" s="103" t="str">
        <f>'[1]Mitglieder SwissVeteran'!AP88</f>
        <v xml:space="preserve"> </v>
      </c>
      <c r="E88" s="134" t="str">
        <f>'[1]Mitglieder SwissVeteran'!T88</f>
        <v>Luzern SG Pilatus</v>
      </c>
      <c r="F88" s="134">
        <f>'[1]Mitglieder SwissVeteran'!A88</f>
        <v>99028229</v>
      </c>
      <c r="G88" s="103">
        <f>'[1]Mitglieder SwissVeteran'!O88</f>
        <v>201615</v>
      </c>
      <c r="H88" s="112" t="str">
        <f>'[1]Mitglieder SwissVeteran'!B88</f>
        <v>Besse</v>
      </c>
      <c r="I88" s="112" t="str">
        <f>'[1]Mitglieder SwissVeteran'!C88</f>
        <v>Marcel</v>
      </c>
      <c r="J88" s="104" t="str">
        <f t="shared" si="5"/>
        <v>Besse Marcel</v>
      </c>
      <c r="K88" s="133" t="str">
        <f>'[1]Mitglieder SwissVeteran'!H88</f>
        <v>05.06.1945</v>
      </c>
      <c r="L88" s="135" t="str">
        <f t="shared" si="6"/>
        <v>05.06.1945</v>
      </c>
      <c r="M88" s="107" t="str">
        <f>'[1]Mitglieder SwissVeteran'!R88</f>
        <v>01.01.2005</v>
      </c>
      <c r="N88" s="112" t="str">
        <f>'[1]Mitglieder SwissVeteran'!D88</f>
        <v>Biregghofstrasse</v>
      </c>
      <c r="O88" s="112" t="str">
        <f>'[1]Mitglieder SwissVeteran'!E88</f>
        <v>15</v>
      </c>
      <c r="P88" s="113" t="str">
        <f>'[1]Mitglieder SwissVeteran'!F88</f>
        <v>6005</v>
      </c>
      <c r="Q88" s="113" t="str">
        <f>'[1]Mitglieder SwissVeteran'!G88</f>
        <v>Luzern</v>
      </c>
      <c r="R88" s="108"/>
      <c r="S88" s="14" t="str">
        <f t="shared" si="7"/>
        <v>Ja</v>
      </c>
      <c r="T88" s="11"/>
      <c r="U88" s="109"/>
      <c r="V88" s="104" t="str">
        <f>'[1]Mitglieder SwissVeteran'!AO88</f>
        <v>Herr</v>
      </c>
      <c r="W88" s="104"/>
      <c r="X88" s="104" t="str">
        <f>'[1]Mitglieder SwissVeteran'!AP88</f>
        <v xml:space="preserve"> </v>
      </c>
      <c r="Y88" s="104">
        <f>'[1]Mitglieder SwissVeteran'!AQ88</f>
        <v>0</v>
      </c>
      <c r="Z88" s="104">
        <f>'[1]Mitglieder SwissVeteran'!AR88</f>
        <v>0</v>
      </c>
      <c r="AA88" s="104">
        <f>'[1]Mitglieder SwissVeteran'!AS88</f>
        <v>0</v>
      </c>
      <c r="AB88" s="104">
        <f>'[1]Mitglieder SwissVeteran'!AT88</f>
        <v>0</v>
      </c>
      <c r="AC88" s="104">
        <f>'[1]Mitglieder SwissVeteran'!AU88</f>
        <v>0</v>
      </c>
      <c r="AD88" s="104">
        <f>'[1]Mitglieder SwissVeteran'!AV88</f>
        <v>0</v>
      </c>
      <c r="AE88" s="104">
        <f>'[1]Mitglieder SwissVeteran'!AW88</f>
        <v>0</v>
      </c>
      <c r="AF88" s="104">
        <f>'[1]Mitglieder SwissVeteran'!AX88</f>
        <v>0</v>
      </c>
      <c r="AG88" s="104">
        <f>'[1]Mitglieder SwissVeteran'!AY88</f>
        <v>0</v>
      </c>
      <c r="AH88" s="104" t="str">
        <f>'[1]Mitglieder SwissVeteran'!K88</f>
        <v>marcel.besse@hispeed.ch</v>
      </c>
    </row>
    <row r="89" spans="1:34" ht="15" customHeight="1" x14ac:dyDescent="0.25">
      <c r="A89" s="106" t="str">
        <f>'[1]Mitglieder SwissVeteran'!AM89</f>
        <v>R11</v>
      </c>
      <c r="B89" s="134" t="str">
        <f>'[1]Mitglieder SwissVeteran'!P89</f>
        <v>Ruswil SV</v>
      </c>
      <c r="C89" s="134">
        <f>'[1]Mitglieder SwissVeteran'!AN89</f>
        <v>0</v>
      </c>
      <c r="D89" s="103" t="str">
        <f>'[1]Mitglieder SwissVeteran'!AP89</f>
        <v xml:space="preserve"> </v>
      </c>
      <c r="E89" s="134">
        <f>'[1]Mitglieder SwissVeteran'!T89</f>
        <v>0</v>
      </c>
      <c r="F89" s="134">
        <f>'[1]Mitglieder SwissVeteran'!A89</f>
        <v>99028230</v>
      </c>
      <c r="G89" s="103">
        <f>'[1]Mitglieder SwissVeteran'!O89</f>
        <v>181670</v>
      </c>
      <c r="H89" s="112" t="str">
        <f>'[1]Mitglieder SwissVeteran'!B89</f>
        <v>Betschart</v>
      </c>
      <c r="I89" s="112" t="str">
        <f>'[1]Mitglieder SwissVeteran'!C89</f>
        <v>Daniel</v>
      </c>
      <c r="J89" s="104" t="str">
        <f t="shared" si="5"/>
        <v>Betschart Daniel</v>
      </c>
      <c r="K89" s="133" t="str">
        <f>'[1]Mitglieder SwissVeteran'!H89</f>
        <v>15.01.1956</v>
      </c>
      <c r="L89" s="135" t="str">
        <f t="shared" si="6"/>
        <v>15.01.1956</v>
      </c>
      <c r="M89" s="107" t="str">
        <f>'[1]Mitglieder SwissVeteran'!R89</f>
        <v>01.01.2016</v>
      </c>
      <c r="N89" s="112" t="str">
        <f>'[1]Mitglieder SwissVeteran'!D89</f>
        <v>Zückenrain</v>
      </c>
      <c r="O89" s="112" t="str">
        <f>'[1]Mitglieder SwissVeteran'!E89</f>
        <v>3</v>
      </c>
      <c r="P89" s="113" t="str">
        <f>'[1]Mitglieder SwissVeteran'!F89</f>
        <v>6017</v>
      </c>
      <c r="Q89" s="113" t="str">
        <f>'[1]Mitglieder SwissVeteran'!G89</f>
        <v>Ruswil</v>
      </c>
      <c r="R89" s="108"/>
      <c r="S89" s="14" t="str">
        <f t="shared" si="7"/>
        <v>Ja</v>
      </c>
      <c r="T89" s="11"/>
      <c r="U89" s="109"/>
      <c r="V89" s="104" t="str">
        <f>'[1]Mitglieder SwissVeteran'!AO89</f>
        <v>Herr</v>
      </c>
      <c r="W89" s="104"/>
      <c r="X89" s="104" t="str">
        <f>'[1]Mitglieder SwissVeteran'!AP89</f>
        <v xml:space="preserve"> </v>
      </c>
      <c r="Y89" s="104">
        <f>'[1]Mitglieder SwissVeteran'!AQ89</f>
        <v>0</v>
      </c>
      <c r="Z89" s="104">
        <f>'[1]Mitglieder SwissVeteran'!AR89</f>
        <v>0</v>
      </c>
      <c r="AA89" s="104">
        <f>'[1]Mitglieder SwissVeteran'!AS89</f>
        <v>0</v>
      </c>
      <c r="AB89" s="104">
        <f>'[1]Mitglieder SwissVeteran'!AT89</f>
        <v>0</v>
      </c>
      <c r="AC89" s="104">
        <f>'[1]Mitglieder SwissVeteran'!AU89</f>
        <v>0</v>
      </c>
      <c r="AD89" s="104">
        <f>'[1]Mitglieder SwissVeteran'!AV89</f>
        <v>0</v>
      </c>
      <c r="AE89" s="104">
        <f>'[1]Mitglieder SwissVeteran'!AW89</f>
        <v>0</v>
      </c>
      <c r="AF89" s="104">
        <f>'[1]Mitglieder SwissVeteran'!AX89</f>
        <v>0</v>
      </c>
      <c r="AG89" s="104">
        <f>'[1]Mitglieder SwissVeteran'!AY89</f>
        <v>0</v>
      </c>
      <c r="AH89" s="104" t="str">
        <f>'[1]Mitglieder SwissVeteran'!K89</f>
        <v>daberu@bluewin.ch</v>
      </c>
    </row>
    <row r="90" spans="1:34" ht="15" customHeight="1" x14ac:dyDescent="0.25">
      <c r="A90" s="106" t="str">
        <f>'[1]Mitglieder SwissVeteran'!AM90</f>
        <v>R10</v>
      </c>
      <c r="B90" s="134" t="str">
        <f>'[1]Mitglieder SwissVeteran'!P90</f>
        <v>Schlierbach FSV</v>
      </c>
      <c r="C90" s="134">
        <f>'[1]Mitglieder SwissVeteran'!AN90</f>
        <v>0</v>
      </c>
      <c r="D90" s="103" t="str">
        <f>'[1]Mitglieder SwissVeteran'!AP90</f>
        <v xml:space="preserve"> </v>
      </c>
      <c r="E90" s="134">
        <f>'[1]Mitglieder SwissVeteran'!T90</f>
        <v>0</v>
      </c>
      <c r="F90" s="134">
        <f>'[1]Mitglieder SwissVeteran'!A90</f>
        <v>99028231</v>
      </c>
      <c r="G90" s="103">
        <f>'[1]Mitglieder SwissVeteran'!O90</f>
        <v>129081</v>
      </c>
      <c r="H90" s="112" t="str">
        <f>'[1]Mitglieder SwissVeteran'!B90</f>
        <v>Betschart</v>
      </c>
      <c r="I90" s="112" t="str">
        <f>'[1]Mitglieder SwissVeteran'!C90</f>
        <v>Rosa</v>
      </c>
      <c r="J90" s="104" t="str">
        <f t="shared" si="5"/>
        <v>Betschart Rosa</v>
      </c>
      <c r="K90" s="133" t="str">
        <f>'[1]Mitglieder SwissVeteran'!H90</f>
        <v>03.03.1956</v>
      </c>
      <c r="L90" s="135" t="str">
        <f t="shared" si="6"/>
        <v>03.03.1956</v>
      </c>
      <c r="M90" s="107" t="str">
        <f>'[1]Mitglieder SwissVeteran'!R90</f>
        <v>01.01.2016</v>
      </c>
      <c r="N90" s="112" t="str">
        <f>'[1]Mitglieder SwissVeteran'!D90</f>
        <v>Händschenmoos</v>
      </c>
      <c r="O90" s="112">
        <f>'[1]Mitglieder SwissVeteran'!E90</f>
        <v>0</v>
      </c>
      <c r="P90" s="113" t="str">
        <f>'[1]Mitglieder SwissVeteran'!F90</f>
        <v>6232</v>
      </c>
      <c r="Q90" s="113" t="str">
        <f>'[1]Mitglieder SwissVeteran'!G90</f>
        <v>Geuensee</v>
      </c>
      <c r="R90" s="108"/>
      <c r="S90" s="14" t="str">
        <f t="shared" si="7"/>
        <v>Ja</v>
      </c>
      <c r="T90" s="11"/>
      <c r="U90" s="109"/>
      <c r="V90" s="104" t="str">
        <f>'[1]Mitglieder SwissVeteran'!AO90</f>
        <v>Frau</v>
      </c>
      <c r="W90" s="104"/>
      <c r="X90" s="104" t="str">
        <f>'[1]Mitglieder SwissVeteran'!AP90</f>
        <v xml:space="preserve"> </v>
      </c>
      <c r="Y90" s="104">
        <f>'[1]Mitglieder SwissVeteran'!AQ90</f>
        <v>0</v>
      </c>
      <c r="Z90" s="104">
        <f>'[1]Mitglieder SwissVeteran'!AR90</f>
        <v>0</v>
      </c>
      <c r="AA90" s="104">
        <f>'[1]Mitglieder SwissVeteran'!AS90</f>
        <v>0</v>
      </c>
      <c r="AB90" s="104">
        <f>'[1]Mitglieder SwissVeteran'!AT90</f>
        <v>0</v>
      </c>
      <c r="AC90" s="104">
        <f>'[1]Mitglieder SwissVeteran'!AU90</f>
        <v>0</v>
      </c>
      <c r="AD90" s="104">
        <f>'[1]Mitglieder SwissVeteran'!AV90</f>
        <v>0</v>
      </c>
      <c r="AE90" s="104">
        <f>'[1]Mitglieder SwissVeteran'!AW90</f>
        <v>0</v>
      </c>
      <c r="AF90" s="104">
        <f>'[1]Mitglieder SwissVeteran'!AX90</f>
        <v>0</v>
      </c>
      <c r="AG90" s="104">
        <f>'[1]Mitglieder SwissVeteran'!AY90</f>
        <v>0</v>
      </c>
      <c r="AH90" s="104">
        <f>'[1]Mitglieder SwissVeteran'!K90</f>
        <v>0</v>
      </c>
    </row>
    <row r="91" spans="1:34" ht="15" customHeight="1" x14ac:dyDescent="0.25">
      <c r="A91" s="106" t="str">
        <f>'[1]Mitglieder SwissVeteran'!AM91</f>
        <v>R10</v>
      </c>
      <c r="B91" s="134" t="str">
        <f>'[1]Mitglieder SwissVeteran'!P91</f>
        <v>Schlierbach FSV</v>
      </c>
      <c r="C91" s="134">
        <f>'[1]Mitglieder SwissVeteran'!AN91</f>
        <v>0</v>
      </c>
      <c r="D91" s="103" t="str">
        <f>'[1]Mitglieder SwissVeteran'!AP91</f>
        <v xml:space="preserve"> </v>
      </c>
      <c r="E91" s="134">
        <f>'[1]Mitglieder SwissVeteran'!T91</f>
        <v>0</v>
      </c>
      <c r="F91" s="134">
        <f>'[1]Mitglieder SwissVeteran'!A91</f>
        <v>99028232</v>
      </c>
      <c r="G91" s="103">
        <f>'[1]Mitglieder SwissVeteran'!O91</f>
        <v>129053</v>
      </c>
      <c r="H91" s="112" t="str">
        <f>'[1]Mitglieder SwissVeteran'!B91</f>
        <v>Betschart</v>
      </c>
      <c r="I91" s="112" t="str">
        <f>'[1]Mitglieder SwissVeteran'!C91</f>
        <v>Xaver</v>
      </c>
      <c r="J91" s="104" t="str">
        <f t="shared" si="5"/>
        <v>Betschart Xaver</v>
      </c>
      <c r="K91" s="133" t="str">
        <f>'[1]Mitglieder SwissVeteran'!H91</f>
        <v>12.06.1952</v>
      </c>
      <c r="L91" s="135" t="str">
        <f t="shared" si="6"/>
        <v>12.06.1952</v>
      </c>
      <c r="M91" s="107" t="str">
        <f>'[1]Mitglieder SwissVeteran'!R91</f>
        <v>01.01.2012</v>
      </c>
      <c r="N91" s="112" t="str">
        <f>'[1]Mitglieder SwissVeteran'!D91</f>
        <v>Händschenmoos</v>
      </c>
      <c r="O91" s="112">
        <f>'[1]Mitglieder SwissVeteran'!E91</f>
        <v>0</v>
      </c>
      <c r="P91" s="113" t="str">
        <f>'[1]Mitglieder SwissVeteran'!F91</f>
        <v>6232</v>
      </c>
      <c r="Q91" s="113" t="str">
        <f>'[1]Mitglieder SwissVeteran'!G91</f>
        <v>Geuensee</v>
      </c>
      <c r="R91" s="108"/>
      <c r="S91" s="14" t="str">
        <f t="shared" si="7"/>
        <v>Ja</v>
      </c>
      <c r="T91" s="11"/>
      <c r="U91" s="109"/>
      <c r="V91" s="104" t="str">
        <f>'[1]Mitglieder SwissVeteran'!AO91</f>
        <v>Herr</v>
      </c>
      <c r="W91" s="104"/>
      <c r="X91" s="104" t="str">
        <f>'[1]Mitglieder SwissVeteran'!AP91</f>
        <v xml:space="preserve"> </v>
      </c>
      <c r="Y91" s="104">
        <f>'[1]Mitglieder SwissVeteran'!AQ91</f>
        <v>0</v>
      </c>
      <c r="Z91" s="104">
        <f>'[1]Mitglieder SwissVeteran'!AR91</f>
        <v>0</v>
      </c>
      <c r="AA91" s="104">
        <f>'[1]Mitglieder SwissVeteran'!AS91</f>
        <v>0</v>
      </c>
      <c r="AB91" s="104">
        <f>'[1]Mitglieder SwissVeteran'!AT91</f>
        <v>0</v>
      </c>
      <c r="AC91" s="104">
        <f>'[1]Mitglieder SwissVeteran'!AU91</f>
        <v>0</v>
      </c>
      <c r="AD91" s="104">
        <f>'[1]Mitglieder SwissVeteran'!AV91</f>
        <v>0</v>
      </c>
      <c r="AE91" s="104">
        <f>'[1]Mitglieder SwissVeteran'!AW91</f>
        <v>0</v>
      </c>
      <c r="AF91" s="104">
        <f>'[1]Mitglieder SwissVeteran'!AX91</f>
        <v>0</v>
      </c>
      <c r="AG91" s="104">
        <f>'[1]Mitglieder SwissVeteran'!AY91</f>
        <v>0</v>
      </c>
      <c r="AH91" s="104" t="str">
        <f>'[1]Mitglieder SwissVeteran'!K91</f>
        <v>spietsche@bluewin.ch</v>
      </c>
    </row>
    <row r="92" spans="1:34" ht="15" customHeight="1" x14ac:dyDescent="0.25">
      <c r="A92" s="106" t="str">
        <f>'[1]Mitglieder SwissVeteran'!AM92</f>
        <v>R17</v>
      </c>
      <c r="B92" s="134" t="str">
        <f>'[1]Mitglieder SwissVeteran'!P92</f>
        <v>Flühli-Sörenberg FSG</v>
      </c>
      <c r="C92" s="134">
        <f>'[1]Mitglieder SwissVeteran'!AN92</f>
        <v>0</v>
      </c>
      <c r="D92" s="103" t="str">
        <f>'[1]Mitglieder SwissVeteran'!AP92</f>
        <v xml:space="preserve"> </v>
      </c>
      <c r="E92" s="134">
        <f>'[1]Mitglieder SwissVeteran'!T92</f>
        <v>0</v>
      </c>
      <c r="F92" s="134">
        <f>'[1]Mitglieder SwissVeteran'!A92</f>
        <v>99028233</v>
      </c>
      <c r="G92" s="103">
        <f>'[1]Mitglieder SwissVeteran'!O92</f>
        <v>219913</v>
      </c>
      <c r="H92" s="112" t="str">
        <f>'[1]Mitglieder SwissVeteran'!B92</f>
        <v>Beyeler</v>
      </c>
      <c r="I92" s="112" t="str">
        <f>'[1]Mitglieder SwissVeteran'!C92</f>
        <v>Hans</v>
      </c>
      <c r="J92" s="104" t="str">
        <f t="shared" si="5"/>
        <v>Beyeler Hans</v>
      </c>
      <c r="K92" s="133" t="str">
        <f>'[1]Mitglieder SwissVeteran'!H92</f>
        <v>28.03.1944</v>
      </c>
      <c r="L92" s="135" t="str">
        <f t="shared" si="6"/>
        <v>28.03.1944</v>
      </c>
      <c r="M92" s="107" t="str">
        <f>'[1]Mitglieder SwissVeteran'!R92</f>
        <v>01.01.2004</v>
      </c>
      <c r="N92" s="112" t="str">
        <f>'[1]Mitglieder SwissVeteran'!D92</f>
        <v>Alte Gemeindestrasse</v>
      </c>
      <c r="O92" s="112" t="str">
        <f>'[1]Mitglieder SwissVeteran'!E92</f>
        <v>2</v>
      </c>
      <c r="P92" s="113" t="str">
        <f>'[1]Mitglieder SwissVeteran'!F92</f>
        <v>6173</v>
      </c>
      <c r="Q92" s="113" t="str">
        <f>'[1]Mitglieder SwissVeteran'!G92</f>
        <v>Flühli</v>
      </c>
      <c r="R92" s="108"/>
      <c r="S92" s="14" t="str">
        <f t="shared" si="7"/>
        <v>Ja</v>
      </c>
      <c r="T92" s="11"/>
      <c r="U92" s="109"/>
      <c r="V92" s="104" t="str">
        <f>'[1]Mitglieder SwissVeteran'!AO92</f>
        <v>Herr</v>
      </c>
      <c r="W92" s="104"/>
      <c r="X92" s="104" t="str">
        <f>'[1]Mitglieder SwissVeteran'!AP92</f>
        <v xml:space="preserve"> </v>
      </c>
      <c r="Y92" s="104">
        <f>'[1]Mitglieder SwissVeteran'!AQ92</f>
        <v>0</v>
      </c>
      <c r="Z92" s="104">
        <f>'[1]Mitglieder SwissVeteran'!AR92</f>
        <v>0</v>
      </c>
      <c r="AA92" s="104">
        <f>'[1]Mitglieder SwissVeteran'!AS92</f>
        <v>0</v>
      </c>
      <c r="AB92" s="104">
        <f>'[1]Mitglieder SwissVeteran'!AT92</f>
        <v>0</v>
      </c>
      <c r="AC92" s="104">
        <f>'[1]Mitglieder SwissVeteran'!AU92</f>
        <v>0</v>
      </c>
      <c r="AD92" s="104">
        <f>'[1]Mitglieder SwissVeteran'!AV92</f>
        <v>0</v>
      </c>
      <c r="AE92" s="104">
        <f>'[1]Mitglieder SwissVeteran'!AW92</f>
        <v>0</v>
      </c>
      <c r="AF92" s="104">
        <f>'[1]Mitglieder SwissVeteran'!AX92</f>
        <v>0</v>
      </c>
      <c r="AG92" s="104">
        <f>'[1]Mitglieder SwissVeteran'!AY92</f>
        <v>0</v>
      </c>
      <c r="AH92" s="104" t="str">
        <f>'[1]Mitglieder SwissVeteran'!K92</f>
        <v>hbeyeler1@bluewin.ch</v>
      </c>
    </row>
    <row r="93" spans="1:34" ht="15" customHeight="1" x14ac:dyDescent="0.25">
      <c r="A93" s="106" t="str">
        <f>'[1]Mitglieder SwissVeteran'!AM93</f>
        <v>R 3</v>
      </c>
      <c r="B93" s="134" t="str">
        <f>'[1]Mitglieder SwissVeteran'!P93</f>
        <v>Horw FSG</v>
      </c>
      <c r="C93" s="134">
        <f>'[1]Mitglieder SwissVeteran'!AN93</f>
        <v>0</v>
      </c>
      <c r="D93" s="103" t="str">
        <f>'[1]Mitglieder SwissVeteran'!AP93</f>
        <v xml:space="preserve"> </v>
      </c>
      <c r="E93" s="134">
        <f>'[1]Mitglieder SwissVeteran'!T93</f>
        <v>0</v>
      </c>
      <c r="F93" s="134">
        <f>'[1]Mitglieder SwissVeteran'!A93</f>
        <v>99028234</v>
      </c>
      <c r="G93" s="103">
        <f>'[1]Mitglieder SwissVeteran'!O93</f>
        <v>209737</v>
      </c>
      <c r="H93" s="112" t="str">
        <f>'[1]Mitglieder SwissVeteran'!B93</f>
        <v>Bienz</v>
      </c>
      <c r="I93" s="112" t="str">
        <f>'[1]Mitglieder SwissVeteran'!C93</f>
        <v>Bernhard</v>
      </c>
      <c r="J93" s="104" t="str">
        <f t="shared" si="5"/>
        <v>Bienz Bernhard</v>
      </c>
      <c r="K93" s="133" t="str">
        <f>'[1]Mitglieder SwissVeteran'!H93</f>
        <v>16.01.1942</v>
      </c>
      <c r="L93" s="135" t="str">
        <f t="shared" si="6"/>
        <v>16.01.1942</v>
      </c>
      <c r="M93" s="107" t="str">
        <f>'[1]Mitglieder SwissVeteran'!R93</f>
        <v>01.01.2002</v>
      </c>
      <c r="N93" s="112" t="str">
        <f>'[1]Mitglieder SwissVeteran'!D93</f>
        <v>Oberwil</v>
      </c>
      <c r="O93" s="112">
        <f>'[1]Mitglieder SwissVeteran'!E93</f>
        <v>0</v>
      </c>
      <c r="P93" s="113" t="str">
        <f>'[1]Mitglieder SwissVeteran'!F93</f>
        <v>6048</v>
      </c>
      <c r="Q93" s="113" t="str">
        <f>'[1]Mitglieder SwissVeteran'!G93</f>
        <v>Horw</v>
      </c>
      <c r="R93" s="108"/>
      <c r="S93" s="14" t="str">
        <f t="shared" si="7"/>
        <v>Ja</v>
      </c>
      <c r="T93" s="11"/>
      <c r="U93" s="109"/>
      <c r="V93" s="104" t="str">
        <f>'[1]Mitglieder SwissVeteran'!AO93</f>
        <v>Herr</v>
      </c>
      <c r="W93" s="104"/>
      <c r="X93" s="104" t="str">
        <f>'[1]Mitglieder SwissVeteran'!AP93</f>
        <v xml:space="preserve"> </v>
      </c>
      <c r="Y93" s="104">
        <f>'[1]Mitglieder SwissVeteran'!AQ93</f>
        <v>0</v>
      </c>
      <c r="Z93" s="104">
        <f>'[1]Mitglieder SwissVeteran'!AR93</f>
        <v>0</v>
      </c>
      <c r="AA93" s="104">
        <f>'[1]Mitglieder SwissVeteran'!AS93</f>
        <v>0</v>
      </c>
      <c r="AB93" s="104">
        <f>'[1]Mitglieder SwissVeteran'!AT93</f>
        <v>0</v>
      </c>
      <c r="AC93" s="104">
        <f>'[1]Mitglieder SwissVeteran'!AU93</f>
        <v>0</v>
      </c>
      <c r="AD93" s="104">
        <f>'[1]Mitglieder SwissVeteran'!AV93</f>
        <v>0</v>
      </c>
      <c r="AE93" s="104">
        <f>'[1]Mitglieder SwissVeteran'!AW93</f>
        <v>0</v>
      </c>
      <c r="AF93" s="104">
        <f>'[1]Mitglieder SwissVeteran'!AX93</f>
        <v>0</v>
      </c>
      <c r="AG93" s="104">
        <f>'[1]Mitglieder SwissVeteran'!AY93</f>
        <v>0</v>
      </c>
      <c r="AH93" s="104">
        <f>'[1]Mitglieder SwissVeteran'!K93</f>
        <v>0</v>
      </c>
    </row>
    <row r="94" spans="1:34" ht="15" customHeight="1" x14ac:dyDescent="0.25">
      <c r="A94" s="106" t="str">
        <f>'[1]Mitglieder SwissVeteran'!AM94</f>
        <v>R11</v>
      </c>
      <c r="B94" s="134" t="str">
        <f>'[1]Mitglieder SwissVeteran'!P94</f>
        <v>Nottwil FSG</v>
      </c>
      <c r="C94" s="134">
        <f>'[1]Mitglieder SwissVeteran'!AN94</f>
        <v>0</v>
      </c>
      <c r="D94" s="103" t="str">
        <f>'[1]Mitglieder SwissVeteran'!AP94</f>
        <v xml:space="preserve"> </v>
      </c>
      <c r="E94" s="134">
        <f>'[1]Mitglieder SwissVeteran'!T94</f>
        <v>0</v>
      </c>
      <c r="F94" s="134">
        <f>'[1]Mitglieder SwissVeteran'!A94</f>
        <v>99028235</v>
      </c>
      <c r="G94" s="103">
        <f>'[1]Mitglieder SwissVeteran'!O94</f>
        <v>169644</v>
      </c>
      <c r="H94" s="112" t="str">
        <f>'[1]Mitglieder SwissVeteran'!B94</f>
        <v>Bienz</v>
      </c>
      <c r="I94" s="112" t="str">
        <f>'[1]Mitglieder SwissVeteran'!C94</f>
        <v>Martin</v>
      </c>
      <c r="J94" s="104" t="str">
        <f t="shared" si="5"/>
        <v>Bienz Martin</v>
      </c>
      <c r="K94" s="133" t="str">
        <f>'[1]Mitglieder SwissVeteran'!H94</f>
        <v>21.11.1959</v>
      </c>
      <c r="L94" s="135" t="str">
        <f t="shared" si="6"/>
        <v>21.11.1959</v>
      </c>
      <c r="M94" s="107" t="str">
        <f>'[1]Mitglieder SwissVeteran'!R94</f>
        <v>01.01.2019</v>
      </c>
      <c r="N94" s="112" t="str">
        <f>'[1]Mitglieder SwissVeteran'!D94</f>
        <v>Rösslimatte</v>
      </c>
      <c r="O94" s="112" t="str">
        <f>'[1]Mitglieder SwissVeteran'!E94</f>
        <v>19</v>
      </c>
      <c r="P94" s="113" t="str">
        <f>'[1]Mitglieder SwissVeteran'!F94</f>
        <v>6207</v>
      </c>
      <c r="Q94" s="113" t="str">
        <f>'[1]Mitglieder SwissVeteran'!G94</f>
        <v>Nottwil</v>
      </c>
      <c r="R94" s="108"/>
      <c r="S94" s="14" t="str">
        <f t="shared" si="7"/>
        <v>Ja</v>
      </c>
      <c r="T94" s="11"/>
      <c r="U94" s="109"/>
      <c r="V94" s="104" t="str">
        <f>'[1]Mitglieder SwissVeteran'!AO94</f>
        <v>Herr</v>
      </c>
      <c r="W94" s="104"/>
      <c r="X94" s="104" t="str">
        <f>'[1]Mitglieder SwissVeteran'!AP94</f>
        <v xml:space="preserve"> </v>
      </c>
      <c r="Y94" s="104">
        <f>'[1]Mitglieder SwissVeteran'!AQ94</f>
        <v>0</v>
      </c>
      <c r="Z94" s="104">
        <f>'[1]Mitglieder SwissVeteran'!AR94</f>
        <v>0</v>
      </c>
      <c r="AA94" s="104">
        <f>'[1]Mitglieder SwissVeteran'!AS94</f>
        <v>0</v>
      </c>
      <c r="AB94" s="104">
        <f>'[1]Mitglieder SwissVeteran'!AT94</f>
        <v>0</v>
      </c>
      <c r="AC94" s="104">
        <f>'[1]Mitglieder SwissVeteran'!AU94</f>
        <v>0</v>
      </c>
      <c r="AD94" s="104">
        <f>'[1]Mitglieder SwissVeteran'!AV94</f>
        <v>0</v>
      </c>
      <c r="AE94" s="104">
        <f>'[1]Mitglieder SwissVeteran'!AW94</f>
        <v>0</v>
      </c>
      <c r="AF94" s="104">
        <f>'[1]Mitglieder SwissVeteran'!AX94</f>
        <v>0</v>
      </c>
      <c r="AG94" s="104">
        <f>'[1]Mitglieder SwissVeteran'!AY94</f>
        <v>0</v>
      </c>
      <c r="AH94" s="104">
        <f>'[1]Mitglieder SwissVeteran'!K94</f>
        <v>0</v>
      </c>
    </row>
    <row r="95" spans="1:34" ht="15" customHeight="1" x14ac:dyDescent="0.25">
      <c r="A95" s="106" t="str">
        <f>'[1]Mitglieder SwissVeteran'!AM95</f>
        <v>R17</v>
      </c>
      <c r="B95" s="134" t="str">
        <f>'[1]Mitglieder SwissVeteran'!P95</f>
        <v>Hasle LU FSG</v>
      </c>
      <c r="C95" s="134">
        <f>'[1]Mitglieder SwissVeteran'!AN95</f>
        <v>0</v>
      </c>
      <c r="D95" s="103" t="str">
        <f>'[1]Mitglieder SwissVeteran'!AP95</f>
        <v xml:space="preserve"> </v>
      </c>
      <c r="E95" s="134">
        <f>'[1]Mitglieder SwissVeteran'!T95</f>
        <v>0</v>
      </c>
      <c r="F95" s="134">
        <f>'[1]Mitglieder SwissVeteran'!A95</f>
        <v>99028207</v>
      </c>
      <c r="G95" s="103">
        <f>'[1]Mitglieder SwissVeteran'!O95</f>
        <v>3634</v>
      </c>
      <c r="H95" s="112" t="str">
        <f>'[1]Mitglieder SwissVeteran'!B95</f>
        <v>Bieri</v>
      </c>
      <c r="I95" s="112" t="str">
        <f>'[1]Mitglieder SwissVeteran'!C95</f>
        <v>Franz</v>
      </c>
      <c r="J95" s="104" t="str">
        <f t="shared" si="5"/>
        <v>Bieri Franz</v>
      </c>
      <c r="K95" s="133" t="str">
        <f>'[1]Mitglieder SwissVeteran'!H95</f>
        <v>21.04.1954</v>
      </c>
      <c r="L95" s="135" t="str">
        <f t="shared" si="6"/>
        <v>21.04.1954</v>
      </c>
      <c r="M95" s="107" t="str">
        <f>'[1]Mitglieder SwissVeteran'!R95</f>
        <v>01.01.2020</v>
      </c>
      <c r="N95" s="112" t="str">
        <f>'[1]Mitglieder SwissVeteran'!D95</f>
        <v>Oberdorf</v>
      </c>
      <c r="O95" s="112" t="str">
        <f>'[1]Mitglieder SwissVeteran'!E95</f>
        <v>4</v>
      </c>
      <c r="P95" s="113" t="str">
        <f>'[1]Mitglieder SwissVeteran'!F95</f>
        <v>6166</v>
      </c>
      <c r="Q95" s="113" t="str">
        <f>'[1]Mitglieder SwissVeteran'!G95</f>
        <v>Hasle</v>
      </c>
      <c r="R95" s="108"/>
      <c r="S95" s="14" t="str">
        <f t="shared" si="7"/>
        <v>Ja</v>
      </c>
      <c r="T95" s="11"/>
      <c r="U95" s="109"/>
      <c r="V95" s="104" t="str">
        <f>'[1]Mitglieder SwissVeteran'!AO95</f>
        <v>Herr</v>
      </c>
      <c r="W95" s="104"/>
      <c r="X95" s="104" t="str">
        <f>'[1]Mitglieder SwissVeteran'!AP95</f>
        <v xml:space="preserve"> </v>
      </c>
      <c r="Y95" s="104">
        <f>'[1]Mitglieder SwissVeteran'!AQ95</f>
        <v>0</v>
      </c>
      <c r="Z95" s="104">
        <f>'[1]Mitglieder SwissVeteran'!AR95</f>
        <v>0</v>
      </c>
      <c r="AA95" s="104">
        <f>'[1]Mitglieder SwissVeteran'!AS95</f>
        <v>0</v>
      </c>
      <c r="AB95" s="104">
        <f>'[1]Mitglieder SwissVeteran'!AT95</f>
        <v>0</v>
      </c>
      <c r="AC95" s="104">
        <f>'[1]Mitglieder SwissVeteran'!AU95</f>
        <v>0</v>
      </c>
      <c r="AD95" s="104">
        <f>'[1]Mitglieder SwissVeteran'!AV95</f>
        <v>0</v>
      </c>
      <c r="AE95" s="104">
        <f>'[1]Mitglieder SwissVeteran'!AW95</f>
        <v>0</v>
      </c>
      <c r="AF95" s="104">
        <f>'[1]Mitglieder SwissVeteran'!AX95</f>
        <v>0</v>
      </c>
      <c r="AG95" s="104">
        <f>'[1]Mitglieder SwissVeteran'!AY95</f>
        <v>0</v>
      </c>
      <c r="AH95" s="104" t="str">
        <f>'[1]Mitglieder SwissVeteran'!K95</f>
        <v>bieri.fraenz@bluewin.ch</v>
      </c>
    </row>
    <row r="96" spans="1:34" ht="15" customHeight="1" x14ac:dyDescent="0.25">
      <c r="A96" s="106" t="str">
        <f>'[1]Mitglieder SwissVeteran'!AM96</f>
        <v>R17</v>
      </c>
      <c r="B96" s="134">
        <f>'[1]Mitglieder SwissVeteran'!P96</f>
        <v>0</v>
      </c>
      <c r="C96" s="134">
        <f>'[1]Mitglieder SwissVeteran'!AN96</f>
        <v>0</v>
      </c>
      <c r="D96" s="103" t="str">
        <f>'[1]Mitglieder SwissVeteran'!AP96</f>
        <v xml:space="preserve"> </v>
      </c>
      <c r="E96" s="134" t="str">
        <f>'[1]Mitglieder SwissVeteran'!T96</f>
        <v>Escholzmatt PC</v>
      </c>
      <c r="F96" s="134">
        <f>'[1]Mitglieder SwissVeteran'!A96</f>
        <v>99028206</v>
      </c>
      <c r="G96" s="103">
        <f>'[1]Mitglieder SwissVeteran'!O96</f>
        <v>179347</v>
      </c>
      <c r="H96" s="112" t="str">
        <f>'[1]Mitglieder SwissVeteran'!B96</f>
        <v>Bieri</v>
      </c>
      <c r="I96" s="112" t="str">
        <f>'[1]Mitglieder SwissVeteran'!C96</f>
        <v>Hansruedi</v>
      </c>
      <c r="J96" s="104" t="str">
        <f t="shared" si="5"/>
        <v>Bieri Hansruedi</v>
      </c>
      <c r="K96" s="133" t="str">
        <f>'[1]Mitglieder SwissVeteran'!H96</f>
        <v>09.06.1941</v>
      </c>
      <c r="L96" s="135" t="str">
        <f t="shared" si="6"/>
        <v>09.06.1941</v>
      </c>
      <c r="M96" s="107" t="str">
        <f>'[1]Mitglieder SwissVeteran'!R96</f>
        <v>01.01.2007</v>
      </c>
      <c r="N96" s="112" t="str">
        <f>'[1]Mitglieder SwissVeteran'!D96</f>
        <v>Althusstrasse</v>
      </c>
      <c r="O96" s="112" t="str">
        <f>'[1]Mitglieder SwissVeteran'!E96</f>
        <v>13</v>
      </c>
      <c r="P96" s="113" t="str">
        <f>'[1]Mitglieder SwissVeteran'!F96</f>
        <v>6182</v>
      </c>
      <c r="Q96" s="113" t="str">
        <f>'[1]Mitglieder SwissVeteran'!G96</f>
        <v>Escholzmatt</v>
      </c>
      <c r="R96" s="108"/>
      <c r="S96" s="14" t="str">
        <f t="shared" si="7"/>
        <v>Ja</v>
      </c>
      <c r="T96" s="11"/>
      <c r="U96" s="109"/>
      <c r="V96" s="104" t="str">
        <f>'[1]Mitglieder SwissVeteran'!AO96</f>
        <v>Herr</v>
      </c>
      <c r="W96" s="104"/>
      <c r="X96" s="104" t="str">
        <f>'[1]Mitglieder SwissVeteran'!AP96</f>
        <v xml:space="preserve"> </v>
      </c>
      <c r="Y96" s="104">
        <f>'[1]Mitglieder SwissVeteran'!AQ96</f>
        <v>0</v>
      </c>
      <c r="Z96" s="104">
        <f>'[1]Mitglieder SwissVeteran'!AR96</f>
        <v>0</v>
      </c>
      <c r="AA96" s="104">
        <f>'[1]Mitglieder SwissVeteran'!AS96</f>
        <v>0</v>
      </c>
      <c r="AB96" s="104">
        <f>'[1]Mitglieder SwissVeteran'!AT96</f>
        <v>0</v>
      </c>
      <c r="AC96" s="104">
        <f>'[1]Mitglieder SwissVeteran'!AU96</f>
        <v>0</v>
      </c>
      <c r="AD96" s="104">
        <f>'[1]Mitglieder SwissVeteran'!AV96</f>
        <v>0</v>
      </c>
      <c r="AE96" s="104">
        <f>'[1]Mitglieder SwissVeteran'!AW96</f>
        <v>0</v>
      </c>
      <c r="AF96" s="104">
        <f>'[1]Mitglieder SwissVeteran'!AX96</f>
        <v>0</v>
      </c>
      <c r="AG96" s="104">
        <f>'[1]Mitglieder SwissVeteran'!AY96</f>
        <v>0</v>
      </c>
      <c r="AH96" s="104">
        <f>'[1]Mitglieder SwissVeteran'!K96</f>
        <v>0</v>
      </c>
    </row>
    <row r="97" spans="1:34" ht="15" customHeight="1" x14ac:dyDescent="0.25">
      <c r="A97" s="106" t="str">
        <f>'[1]Mitglieder SwissVeteran'!AM97</f>
        <v>R 6</v>
      </c>
      <c r="B97" s="134">
        <f>'[1]Mitglieder SwissVeteran'!P97</f>
        <v>0</v>
      </c>
      <c r="C97" s="134">
        <f>'[1]Mitglieder SwissVeteran'!AN97</f>
        <v>0</v>
      </c>
      <c r="D97" s="103" t="str">
        <f>'[1]Mitglieder SwissVeteran'!AP97</f>
        <v xml:space="preserve"> </v>
      </c>
      <c r="E97" s="134" t="str">
        <f>'[1]Mitglieder SwissVeteran'!T97</f>
        <v>Hitzkirchertal PC</v>
      </c>
      <c r="F97" s="134">
        <f>'[1]Mitglieder SwissVeteran'!A97</f>
        <v>99028205</v>
      </c>
      <c r="G97" s="103">
        <f>'[1]Mitglieder SwissVeteran'!O97</f>
        <v>186010</v>
      </c>
      <c r="H97" s="112" t="str">
        <f>'[1]Mitglieder SwissVeteran'!B97</f>
        <v>Bieri</v>
      </c>
      <c r="I97" s="112" t="str">
        <f>'[1]Mitglieder SwissVeteran'!C97</f>
        <v>Hugo</v>
      </c>
      <c r="J97" s="104" t="str">
        <f t="shared" si="5"/>
        <v>Bieri Hugo</v>
      </c>
      <c r="K97" s="133" t="str">
        <f>'[1]Mitglieder SwissVeteran'!H97</f>
        <v>23.06.1936</v>
      </c>
      <c r="L97" s="135" t="str">
        <f t="shared" si="6"/>
        <v>23.06.1936</v>
      </c>
      <c r="M97" s="107" t="str">
        <f>'[1]Mitglieder SwissVeteran'!R97</f>
        <v>01.01.1996</v>
      </c>
      <c r="N97" s="112" t="str">
        <f>'[1]Mitglieder SwissVeteran'!D97</f>
        <v>Bankstrasse</v>
      </c>
      <c r="O97" s="112" t="str">
        <f>'[1]Mitglieder SwissVeteran'!E97</f>
        <v>10</v>
      </c>
      <c r="P97" s="113" t="str">
        <f>'[1]Mitglieder SwissVeteran'!F97</f>
        <v>6280</v>
      </c>
      <c r="Q97" s="113" t="str">
        <f>'[1]Mitglieder SwissVeteran'!G97</f>
        <v>Hochdorf</v>
      </c>
      <c r="R97" s="108"/>
      <c r="S97" s="14" t="str">
        <f t="shared" si="7"/>
        <v>Ja</v>
      </c>
      <c r="T97" s="11"/>
      <c r="U97" s="109"/>
      <c r="V97" s="104" t="str">
        <f>'[1]Mitglieder SwissVeteran'!AO97</f>
        <v>Herr</v>
      </c>
      <c r="W97" s="104"/>
      <c r="X97" s="104" t="str">
        <f>'[1]Mitglieder SwissVeteran'!AP97</f>
        <v xml:space="preserve"> </v>
      </c>
      <c r="Y97" s="104">
        <f>'[1]Mitglieder SwissVeteran'!AQ97</f>
        <v>0</v>
      </c>
      <c r="Z97" s="104">
        <f>'[1]Mitglieder SwissVeteran'!AR97</f>
        <v>0</v>
      </c>
      <c r="AA97" s="104">
        <f>'[1]Mitglieder SwissVeteran'!AS97</f>
        <v>0</v>
      </c>
      <c r="AB97" s="104">
        <f>'[1]Mitglieder SwissVeteran'!AT97</f>
        <v>0</v>
      </c>
      <c r="AC97" s="104">
        <f>'[1]Mitglieder SwissVeteran'!AU97</f>
        <v>0</v>
      </c>
      <c r="AD97" s="104">
        <f>'[1]Mitglieder SwissVeteran'!AV97</f>
        <v>0</v>
      </c>
      <c r="AE97" s="104">
        <f>'[1]Mitglieder SwissVeteran'!AW97</f>
        <v>0</v>
      </c>
      <c r="AF97" s="104">
        <f>'[1]Mitglieder SwissVeteran'!AX97</f>
        <v>0</v>
      </c>
      <c r="AG97" s="104">
        <f>'[1]Mitglieder SwissVeteran'!AY97</f>
        <v>0</v>
      </c>
      <c r="AH97" s="104" t="str">
        <f>'[1]Mitglieder SwissVeteran'!K97</f>
        <v>hugobieri@bluewin.ch</v>
      </c>
    </row>
    <row r="98" spans="1:34" ht="15" customHeight="1" x14ac:dyDescent="0.25">
      <c r="A98" s="106" t="str">
        <f>'[1]Mitglieder SwissVeteran'!AM98</f>
        <v>R13</v>
      </c>
      <c r="B98" s="134" t="str">
        <f>'[1]Mitglieder SwissVeteran'!P98</f>
        <v>Menznau SG</v>
      </c>
      <c r="C98" s="134">
        <f>'[1]Mitglieder SwissVeteran'!AN98</f>
        <v>0</v>
      </c>
      <c r="D98" s="103" t="str">
        <f>'[1]Mitglieder SwissVeteran'!AP98</f>
        <v xml:space="preserve"> </v>
      </c>
      <c r="E98" s="134" t="str">
        <f>'[1]Mitglieder SwissVeteran'!T98</f>
        <v>Wolhusen Zentroniker</v>
      </c>
      <c r="F98" s="134">
        <f>'[1]Mitglieder SwissVeteran'!A98</f>
        <v>99028177</v>
      </c>
      <c r="G98" s="103">
        <f>'[1]Mitglieder SwissVeteran'!O98</f>
        <v>144812</v>
      </c>
      <c r="H98" s="112" t="str">
        <f>'[1]Mitglieder SwissVeteran'!B98</f>
        <v>Bieri</v>
      </c>
      <c r="I98" s="112" t="str">
        <f>'[1]Mitglieder SwissVeteran'!C98</f>
        <v>Josef</v>
      </c>
      <c r="J98" s="104" t="str">
        <f t="shared" si="5"/>
        <v>Bieri Josef</v>
      </c>
      <c r="K98" s="133" t="str">
        <f>'[1]Mitglieder SwissVeteran'!H98</f>
        <v>30.04.1952</v>
      </c>
      <c r="L98" s="135" t="str">
        <f t="shared" si="6"/>
        <v>30.04.1952</v>
      </c>
      <c r="M98" s="107" t="str">
        <f>'[1]Mitglieder SwissVeteran'!R98</f>
        <v>01.01.2000</v>
      </c>
      <c r="N98" s="112" t="str">
        <f>'[1]Mitglieder SwissVeteran'!D98</f>
        <v>Rebstockstrasse</v>
      </c>
      <c r="O98" s="112" t="str">
        <f>'[1]Mitglieder SwissVeteran'!E98</f>
        <v>2</v>
      </c>
      <c r="P98" s="113" t="str">
        <f>'[1]Mitglieder SwissVeteran'!F98</f>
        <v>6017</v>
      </c>
      <c r="Q98" s="113" t="str">
        <f>'[1]Mitglieder SwissVeteran'!G98</f>
        <v>Ruswil</v>
      </c>
      <c r="R98" s="108"/>
      <c r="S98" s="14" t="str">
        <f t="shared" si="7"/>
        <v>Ja</v>
      </c>
      <c r="T98" s="11"/>
      <c r="U98" s="109"/>
      <c r="V98" s="104" t="str">
        <f>'[1]Mitglieder SwissVeteran'!AO98</f>
        <v>Herr</v>
      </c>
      <c r="W98" s="104"/>
      <c r="X98" s="104" t="str">
        <f>'[1]Mitglieder SwissVeteran'!AP98</f>
        <v xml:space="preserve"> </v>
      </c>
      <c r="Y98" s="104">
        <f>'[1]Mitglieder SwissVeteran'!AQ98</f>
        <v>0</v>
      </c>
      <c r="Z98" s="104">
        <f>'[1]Mitglieder SwissVeteran'!AR98</f>
        <v>0</v>
      </c>
      <c r="AA98" s="104">
        <f>'[1]Mitglieder SwissVeteran'!AS98</f>
        <v>0</v>
      </c>
      <c r="AB98" s="104">
        <f>'[1]Mitglieder SwissVeteran'!AT98</f>
        <v>0</v>
      </c>
      <c r="AC98" s="104">
        <f>'[1]Mitglieder SwissVeteran'!AU98</f>
        <v>0</v>
      </c>
      <c r="AD98" s="104">
        <f>'[1]Mitglieder SwissVeteran'!AV98</f>
        <v>0</v>
      </c>
      <c r="AE98" s="104">
        <f>'[1]Mitglieder SwissVeteran'!AW98</f>
        <v>0</v>
      </c>
      <c r="AF98" s="104">
        <f>'[1]Mitglieder SwissVeteran'!AX98</f>
        <v>0</v>
      </c>
      <c r="AG98" s="104">
        <f>'[1]Mitglieder SwissVeteran'!AY98</f>
        <v>0</v>
      </c>
      <c r="AH98" s="104" t="str">
        <f>'[1]Mitglieder SwissVeteran'!K98</f>
        <v>bierijosef@gmail.com</v>
      </c>
    </row>
    <row r="99" spans="1:34" ht="15" customHeight="1" x14ac:dyDescent="0.25">
      <c r="A99" s="106" t="str">
        <f>'[1]Mitglieder SwissVeteran'!AM99</f>
        <v>R17</v>
      </c>
      <c r="B99" s="134" t="str">
        <f>'[1]Mitglieder SwissVeteran'!P99</f>
        <v>Flühli-Sörenberg FSG</v>
      </c>
      <c r="C99" s="134">
        <f>'[1]Mitglieder SwissVeteran'!AN99</f>
        <v>0</v>
      </c>
      <c r="D99" s="103" t="str">
        <f>'[1]Mitglieder SwissVeteran'!AP99</f>
        <v xml:space="preserve"> </v>
      </c>
      <c r="E99" s="134">
        <f>'[1]Mitglieder SwissVeteran'!T99</f>
        <v>0</v>
      </c>
      <c r="F99" s="134">
        <f>'[1]Mitglieder SwissVeteran'!A99</f>
        <v>99028204</v>
      </c>
      <c r="G99" s="103">
        <f>'[1]Mitglieder SwissVeteran'!O99</f>
        <v>148101</v>
      </c>
      <c r="H99" s="112" t="str">
        <f>'[1]Mitglieder SwissVeteran'!B99</f>
        <v>Bieri</v>
      </c>
      <c r="I99" s="112" t="str">
        <f>'[1]Mitglieder SwissVeteran'!C99</f>
        <v>Josef</v>
      </c>
      <c r="J99" s="104" t="str">
        <f t="shared" si="5"/>
        <v>Bieri Josef</v>
      </c>
      <c r="K99" s="133" t="str">
        <f>'[1]Mitglieder SwissVeteran'!H99</f>
        <v>28.12.1940</v>
      </c>
      <c r="L99" s="135" t="str">
        <f t="shared" si="6"/>
        <v>28.12.1940</v>
      </c>
      <c r="M99" s="107" t="str">
        <f>'[1]Mitglieder SwissVeteran'!R99</f>
        <v>01.01.2012</v>
      </c>
      <c r="N99" s="112" t="str">
        <f>'[1]Mitglieder SwissVeteran'!D99</f>
        <v>Emmenstrand</v>
      </c>
      <c r="O99" s="112" t="str">
        <f>'[1]Mitglieder SwissVeteran'!E99</f>
        <v>1</v>
      </c>
      <c r="P99" s="113" t="str">
        <f>'[1]Mitglieder SwissVeteran'!F99</f>
        <v>6173</v>
      </c>
      <c r="Q99" s="113" t="str">
        <f>'[1]Mitglieder SwissVeteran'!G99</f>
        <v>Flühli</v>
      </c>
      <c r="R99" s="108"/>
      <c r="S99" s="14" t="str">
        <f t="shared" si="7"/>
        <v>Ja</v>
      </c>
      <c r="T99" s="11"/>
      <c r="U99" s="109"/>
      <c r="V99" s="104" t="str">
        <f>'[1]Mitglieder SwissVeteran'!AO99</f>
        <v>Herr</v>
      </c>
      <c r="W99" s="104"/>
      <c r="X99" s="104" t="str">
        <f>'[1]Mitglieder SwissVeteran'!AP99</f>
        <v xml:space="preserve"> </v>
      </c>
      <c r="Y99" s="104">
        <f>'[1]Mitglieder SwissVeteran'!AQ99</f>
        <v>0</v>
      </c>
      <c r="Z99" s="104">
        <f>'[1]Mitglieder SwissVeteran'!AR99</f>
        <v>0</v>
      </c>
      <c r="AA99" s="104">
        <f>'[1]Mitglieder SwissVeteran'!AS99</f>
        <v>0</v>
      </c>
      <c r="AB99" s="104">
        <f>'[1]Mitglieder SwissVeteran'!AT99</f>
        <v>0</v>
      </c>
      <c r="AC99" s="104">
        <f>'[1]Mitglieder SwissVeteran'!AU99</f>
        <v>0</v>
      </c>
      <c r="AD99" s="104">
        <f>'[1]Mitglieder SwissVeteran'!AV99</f>
        <v>0</v>
      </c>
      <c r="AE99" s="104">
        <f>'[1]Mitglieder SwissVeteran'!AW99</f>
        <v>0</v>
      </c>
      <c r="AF99" s="104">
        <f>'[1]Mitglieder SwissVeteran'!AX99</f>
        <v>0</v>
      </c>
      <c r="AG99" s="104">
        <f>'[1]Mitglieder SwissVeteran'!AY99</f>
        <v>0</v>
      </c>
      <c r="AH99" s="104">
        <f>'[1]Mitglieder SwissVeteran'!K99</f>
        <v>0</v>
      </c>
    </row>
    <row r="100" spans="1:34" ht="15" customHeight="1" x14ac:dyDescent="0.25">
      <c r="A100" s="106" t="str">
        <f>'[1]Mitglieder SwissVeteran'!AM100</f>
        <v>R17</v>
      </c>
      <c r="B100" s="134" t="str">
        <f>'[1]Mitglieder SwissVeteran'!P100</f>
        <v>Entlebucher BlindeiS</v>
      </c>
      <c r="C100" s="134">
        <f>'[1]Mitglieder SwissVeteran'!AN100</f>
        <v>0</v>
      </c>
      <c r="D100" s="103" t="str">
        <f>'[1]Mitglieder SwissVeteran'!AP100</f>
        <v xml:space="preserve"> </v>
      </c>
      <c r="E100" s="134" t="str">
        <f>'[1]Mitglieder SwissVeteran'!T100</f>
        <v>Wolhusen Zentroniker</v>
      </c>
      <c r="F100" s="134">
        <f>'[1]Mitglieder SwissVeteran'!A100</f>
        <v>99028178</v>
      </c>
      <c r="G100" s="103">
        <f>'[1]Mitglieder SwissVeteran'!O100</f>
        <v>148727</v>
      </c>
      <c r="H100" s="112" t="str">
        <f>'[1]Mitglieder SwissVeteran'!B100</f>
        <v>Bieri</v>
      </c>
      <c r="I100" s="112" t="str">
        <f>'[1]Mitglieder SwissVeteran'!C100</f>
        <v>Peter</v>
      </c>
      <c r="J100" s="104" t="str">
        <f t="shared" si="5"/>
        <v>Bieri Peter</v>
      </c>
      <c r="K100" s="133" t="str">
        <f>'[1]Mitglieder SwissVeteran'!H100</f>
        <v>01.09.1947</v>
      </c>
      <c r="L100" s="135" t="str">
        <f t="shared" si="6"/>
        <v>01.09.1947</v>
      </c>
      <c r="M100" s="107" t="str">
        <f>'[1]Mitglieder SwissVeteran'!R100</f>
        <v>01.01.2007</v>
      </c>
      <c r="N100" s="112" t="str">
        <f>'[1]Mitglieder SwissVeteran'!D100</f>
        <v>Wilgut</v>
      </c>
      <c r="O100" s="112" t="str">
        <f>'[1]Mitglieder SwissVeteran'!E100</f>
        <v>8</v>
      </c>
      <c r="P100" s="113" t="str">
        <f>'[1]Mitglieder SwissVeteran'!F100</f>
        <v>6162</v>
      </c>
      <c r="Q100" s="113" t="str">
        <f>'[1]Mitglieder SwissVeteran'!G100</f>
        <v>Entlebuch</v>
      </c>
      <c r="R100" s="108"/>
      <c r="S100" s="14" t="str">
        <f t="shared" si="7"/>
        <v>Ja</v>
      </c>
      <c r="T100" s="11"/>
      <c r="U100" s="109"/>
      <c r="V100" s="104" t="str">
        <f>'[1]Mitglieder SwissVeteran'!AO100</f>
        <v>Herr</v>
      </c>
      <c r="W100" s="104"/>
      <c r="X100" s="104" t="str">
        <f>'[1]Mitglieder SwissVeteran'!AP100</f>
        <v xml:space="preserve"> </v>
      </c>
      <c r="Y100" s="104">
        <f>'[1]Mitglieder SwissVeteran'!AQ100</f>
        <v>0</v>
      </c>
      <c r="Z100" s="104">
        <f>'[1]Mitglieder SwissVeteran'!AR100</f>
        <v>0</v>
      </c>
      <c r="AA100" s="104">
        <f>'[1]Mitglieder SwissVeteran'!AS100</f>
        <v>0</v>
      </c>
      <c r="AB100" s="104">
        <f>'[1]Mitglieder SwissVeteran'!AT100</f>
        <v>0</v>
      </c>
      <c r="AC100" s="104">
        <f>'[1]Mitglieder SwissVeteran'!AU100</f>
        <v>0</v>
      </c>
      <c r="AD100" s="104">
        <f>'[1]Mitglieder SwissVeteran'!AV100</f>
        <v>0</v>
      </c>
      <c r="AE100" s="104">
        <f>'[1]Mitglieder SwissVeteran'!AW100</f>
        <v>0</v>
      </c>
      <c r="AF100" s="104">
        <f>'[1]Mitglieder SwissVeteran'!AX100</f>
        <v>0</v>
      </c>
      <c r="AG100" s="104">
        <f>'[1]Mitglieder SwissVeteran'!AY100</f>
        <v>0</v>
      </c>
      <c r="AH100" s="104" t="str">
        <f>'[1]Mitglieder SwissVeteran'!K100</f>
        <v>peter_bieri@bluewin.ch</v>
      </c>
    </row>
    <row r="101" spans="1:34" ht="15" customHeight="1" x14ac:dyDescent="0.25">
      <c r="A101" s="106" t="str">
        <f>'[1]Mitglieder SwissVeteran'!AM101</f>
        <v>R17</v>
      </c>
      <c r="B101" s="134">
        <f>'[1]Mitglieder SwissVeteran'!P101</f>
        <v>0</v>
      </c>
      <c r="C101" s="134">
        <f>'[1]Mitglieder SwissVeteran'!AN101</f>
        <v>0</v>
      </c>
      <c r="D101" s="103" t="str">
        <f>'[1]Mitglieder SwissVeteran'!AP101</f>
        <v xml:space="preserve"> </v>
      </c>
      <c r="E101" s="134" t="str">
        <f>'[1]Mitglieder SwissVeteran'!T101</f>
        <v>Wolhusen Zentroniker</v>
      </c>
      <c r="F101" s="134">
        <f>'[1]Mitglieder SwissVeteran'!A101</f>
        <v>99028179</v>
      </c>
      <c r="G101" s="103">
        <f>'[1]Mitglieder SwissVeteran'!O101</f>
        <v>100300</v>
      </c>
      <c r="H101" s="112" t="str">
        <f>'[1]Mitglieder SwissVeteran'!B101</f>
        <v>Bieri</v>
      </c>
      <c r="I101" s="112" t="str">
        <f>'[1]Mitglieder SwissVeteran'!C101</f>
        <v>Ruedi</v>
      </c>
      <c r="J101" s="104" t="str">
        <f t="shared" si="5"/>
        <v>Bieri Ruedi</v>
      </c>
      <c r="K101" s="133" t="str">
        <f>'[1]Mitglieder SwissVeteran'!H101</f>
        <v>01.09.1937</v>
      </c>
      <c r="L101" s="135" t="str">
        <f t="shared" si="6"/>
        <v>01.09.1937</v>
      </c>
      <c r="M101" s="107" t="str">
        <f>'[1]Mitglieder SwissVeteran'!R101</f>
        <v>01.01.1997</v>
      </c>
      <c r="N101" s="112" t="str">
        <f>'[1]Mitglieder SwissVeteran'!D101</f>
        <v>Wilgutstrasse</v>
      </c>
      <c r="O101" s="112" t="str">
        <f>'[1]Mitglieder SwissVeteran'!E101</f>
        <v>1A</v>
      </c>
      <c r="P101" s="113" t="str">
        <f>'[1]Mitglieder SwissVeteran'!F101</f>
        <v>6162</v>
      </c>
      <c r="Q101" s="113" t="str">
        <f>'[1]Mitglieder SwissVeteran'!G101</f>
        <v>Entlebuch</v>
      </c>
      <c r="R101" s="108"/>
      <c r="S101" s="14" t="str">
        <f t="shared" si="7"/>
        <v>Ja</v>
      </c>
      <c r="T101" s="11"/>
      <c r="U101" s="109"/>
      <c r="V101" s="104" t="str">
        <f>'[1]Mitglieder SwissVeteran'!AO101</f>
        <v>Herr</v>
      </c>
      <c r="W101" s="104"/>
      <c r="X101" s="104" t="str">
        <f>'[1]Mitglieder SwissVeteran'!AP101</f>
        <v xml:space="preserve"> </v>
      </c>
      <c r="Y101" s="104">
        <f>'[1]Mitglieder SwissVeteran'!AQ101</f>
        <v>0</v>
      </c>
      <c r="Z101" s="104">
        <f>'[1]Mitglieder SwissVeteran'!AR101</f>
        <v>0</v>
      </c>
      <c r="AA101" s="104">
        <f>'[1]Mitglieder SwissVeteran'!AS101</f>
        <v>0</v>
      </c>
      <c r="AB101" s="104">
        <f>'[1]Mitglieder SwissVeteran'!AT101</f>
        <v>0</v>
      </c>
      <c r="AC101" s="104">
        <f>'[1]Mitglieder SwissVeteran'!AU101</f>
        <v>0</v>
      </c>
      <c r="AD101" s="104">
        <f>'[1]Mitglieder SwissVeteran'!AV101</f>
        <v>0</v>
      </c>
      <c r="AE101" s="104">
        <f>'[1]Mitglieder SwissVeteran'!AW101</f>
        <v>0</v>
      </c>
      <c r="AF101" s="104">
        <f>'[1]Mitglieder SwissVeteran'!AX101</f>
        <v>0</v>
      </c>
      <c r="AG101" s="104">
        <f>'[1]Mitglieder SwissVeteran'!AY101</f>
        <v>0</v>
      </c>
      <c r="AH101" s="104">
        <f>'[1]Mitglieder SwissVeteran'!K101</f>
        <v>0</v>
      </c>
    </row>
    <row r="102" spans="1:34" ht="15" customHeight="1" x14ac:dyDescent="0.25">
      <c r="A102" s="106" t="str">
        <f>'[1]Mitglieder SwissVeteran'!AM102</f>
        <v>R15</v>
      </c>
      <c r="B102" s="134" t="str">
        <f>'[1]Mitglieder SwissVeteran'!P102</f>
        <v>Luthern SG</v>
      </c>
      <c r="C102" s="134">
        <f>'[1]Mitglieder SwissVeteran'!AN102</f>
        <v>0</v>
      </c>
      <c r="D102" s="103" t="str">
        <f>'[1]Mitglieder SwissVeteran'!AP102</f>
        <v xml:space="preserve"> </v>
      </c>
      <c r="E102" s="134">
        <f>'[1]Mitglieder SwissVeteran'!T102</f>
        <v>0</v>
      </c>
      <c r="F102" s="134">
        <f>'[1]Mitglieder SwissVeteran'!A102</f>
        <v>99028180</v>
      </c>
      <c r="G102" s="103">
        <f>'[1]Mitglieder SwissVeteran'!O102</f>
        <v>131747</v>
      </c>
      <c r="H102" s="112" t="str">
        <f>'[1]Mitglieder SwissVeteran'!B102</f>
        <v>Birrer</v>
      </c>
      <c r="I102" s="112" t="str">
        <f>'[1]Mitglieder SwissVeteran'!C102</f>
        <v>Anton</v>
      </c>
      <c r="J102" s="104" t="str">
        <f t="shared" si="5"/>
        <v>Birrer Anton</v>
      </c>
      <c r="K102" s="133" t="str">
        <f>'[1]Mitglieder SwissVeteran'!H102</f>
        <v>25.03.1938</v>
      </c>
      <c r="L102" s="135" t="str">
        <f t="shared" si="6"/>
        <v>25.03.1938</v>
      </c>
      <c r="M102" s="107" t="str">
        <f>'[1]Mitglieder SwissVeteran'!R102</f>
        <v>01.01.1998</v>
      </c>
      <c r="N102" s="112" t="str">
        <f>'[1]Mitglieder SwissVeteran'!D102</f>
        <v>Unter Wieden</v>
      </c>
      <c r="O102" s="112" t="str">
        <f>'[1]Mitglieder SwissVeteran'!E102</f>
        <v>2</v>
      </c>
      <c r="P102" s="113" t="str">
        <f>'[1]Mitglieder SwissVeteran'!F102</f>
        <v>6156</v>
      </c>
      <c r="Q102" s="113" t="str">
        <f>'[1]Mitglieder SwissVeteran'!G102</f>
        <v>Luthern</v>
      </c>
      <c r="R102" s="108"/>
      <c r="S102" s="14" t="str">
        <f t="shared" si="7"/>
        <v>Ja</v>
      </c>
      <c r="T102" s="11"/>
      <c r="U102" s="109"/>
      <c r="V102" s="104" t="str">
        <f>'[1]Mitglieder SwissVeteran'!AO102</f>
        <v>Herr</v>
      </c>
      <c r="W102" s="104"/>
      <c r="X102" s="104" t="str">
        <f>'[1]Mitglieder SwissVeteran'!AP102</f>
        <v xml:space="preserve"> </v>
      </c>
      <c r="Y102" s="104">
        <f>'[1]Mitglieder SwissVeteran'!AQ102</f>
        <v>0</v>
      </c>
      <c r="Z102" s="104">
        <f>'[1]Mitglieder SwissVeteran'!AR102</f>
        <v>0</v>
      </c>
      <c r="AA102" s="104">
        <f>'[1]Mitglieder SwissVeteran'!AS102</f>
        <v>0</v>
      </c>
      <c r="AB102" s="104">
        <f>'[1]Mitglieder SwissVeteran'!AT102</f>
        <v>0</v>
      </c>
      <c r="AC102" s="104">
        <f>'[1]Mitglieder SwissVeteran'!AU102</f>
        <v>0</v>
      </c>
      <c r="AD102" s="104">
        <f>'[1]Mitglieder SwissVeteran'!AV102</f>
        <v>0</v>
      </c>
      <c r="AE102" s="104">
        <f>'[1]Mitglieder SwissVeteran'!AW102</f>
        <v>0</v>
      </c>
      <c r="AF102" s="104">
        <f>'[1]Mitglieder SwissVeteran'!AX102</f>
        <v>0</v>
      </c>
      <c r="AG102" s="104">
        <f>'[1]Mitglieder SwissVeteran'!AY102</f>
        <v>0</v>
      </c>
      <c r="AH102" s="104">
        <f>'[1]Mitglieder SwissVeteran'!K102</f>
        <v>0</v>
      </c>
    </row>
    <row r="103" spans="1:34" ht="15" customHeight="1" x14ac:dyDescent="0.25">
      <c r="A103" s="106" t="str">
        <f>'[1]Mitglieder SwissVeteran'!AM103</f>
        <v>R11</v>
      </c>
      <c r="B103" s="134" t="str">
        <f>'[1]Mitglieder SwissVeteran'!P103</f>
        <v>Nottwil FSG</v>
      </c>
      <c r="C103" s="134">
        <f>'[1]Mitglieder SwissVeteran'!AN103</f>
        <v>0</v>
      </c>
      <c r="D103" s="103" t="str">
        <f>'[1]Mitglieder SwissVeteran'!AP103</f>
        <v xml:space="preserve"> </v>
      </c>
      <c r="E103" s="134">
        <f>'[1]Mitglieder SwissVeteran'!T103</f>
        <v>0</v>
      </c>
      <c r="F103" s="134">
        <f>'[1]Mitglieder SwissVeteran'!A103</f>
        <v>99028181</v>
      </c>
      <c r="G103" s="103">
        <f>'[1]Mitglieder SwissVeteran'!O103</f>
        <v>152256</v>
      </c>
      <c r="H103" s="112" t="str">
        <f>'[1]Mitglieder SwissVeteran'!B103</f>
        <v>Birrer</v>
      </c>
      <c r="I103" s="112" t="str">
        <f>'[1]Mitglieder SwissVeteran'!C103</f>
        <v>Franz</v>
      </c>
      <c r="J103" s="104" t="str">
        <f t="shared" si="5"/>
        <v>Birrer Franz</v>
      </c>
      <c r="K103" s="133" t="str">
        <f>'[1]Mitglieder SwissVeteran'!H103</f>
        <v>27.03.1950</v>
      </c>
      <c r="L103" s="135" t="str">
        <f t="shared" si="6"/>
        <v>27.03.1950</v>
      </c>
      <c r="M103" s="107" t="str">
        <f>'[1]Mitglieder SwissVeteran'!R103</f>
        <v>01.01.2010</v>
      </c>
      <c r="N103" s="112" t="str">
        <f>'[1]Mitglieder SwissVeteran'!D103</f>
        <v>Grundacherstrasse</v>
      </c>
      <c r="O103" s="112" t="str">
        <f>'[1]Mitglieder SwissVeteran'!E103</f>
        <v>5</v>
      </c>
      <c r="P103" s="113" t="str">
        <f>'[1]Mitglieder SwissVeteran'!F103</f>
        <v>6207</v>
      </c>
      <c r="Q103" s="113" t="str">
        <f>'[1]Mitglieder SwissVeteran'!G103</f>
        <v>Nottwil</v>
      </c>
      <c r="R103" s="108"/>
      <c r="S103" s="14" t="str">
        <f t="shared" si="7"/>
        <v>Ja</v>
      </c>
      <c r="T103" s="11"/>
      <c r="U103" s="109"/>
      <c r="V103" s="104" t="str">
        <f>'[1]Mitglieder SwissVeteran'!AO103</f>
        <v>Herr</v>
      </c>
      <c r="W103" s="104"/>
      <c r="X103" s="104" t="str">
        <f>'[1]Mitglieder SwissVeteran'!AP103</f>
        <v xml:space="preserve"> </v>
      </c>
      <c r="Y103" s="104">
        <f>'[1]Mitglieder SwissVeteran'!AQ103</f>
        <v>0</v>
      </c>
      <c r="Z103" s="104">
        <f>'[1]Mitglieder SwissVeteran'!AR103</f>
        <v>0</v>
      </c>
      <c r="AA103" s="104">
        <f>'[1]Mitglieder SwissVeteran'!AS103</f>
        <v>0</v>
      </c>
      <c r="AB103" s="104">
        <f>'[1]Mitglieder SwissVeteran'!AT103</f>
        <v>0</v>
      </c>
      <c r="AC103" s="104">
        <f>'[1]Mitglieder SwissVeteran'!AU103</f>
        <v>0</v>
      </c>
      <c r="AD103" s="104">
        <f>'[1]Mitglieder SwissVeteran'!AV103</f>
        <v>0</v>
      </c>
      <c r="AE103" s="104">
        <f>'[1]Mitglieder SwissVeteran'!AW103</f>
        <v>0</v>
      </c>
      <c r="AF103" s="104">
        <f>'[1]Mitglieder SwissVeteran'!AX103</f>
        <v>0</v>
      </c>
      <c r="AG103" s="104">
        <f>'[1]Mitglieder SwissVeteran'!AY103</f>
        <v>0</v>
      </c>
      <c r="AH103" s="104">
        <f>'[1]Mitglieder SwissVeteran'!K103</f>
        <v>0</v>
      </c>
    </row>
    <row r="104" spans="1:34" ht="15" customHeight="1" x14ac:dyDescent="0.25">
      <c r="A104" s="106" t="str">
        <f>'[1]Mitglieder SwissVeteran'!AM104</f>
        <v>R 9</v>
      </c>
      <c r="B104" s="134" t="str">
        <f>'[1]Mitglieder SwissVeteran'!P104</f>
        <v>Sempach SG</v>
      </c>
      <c r="C104" s="134">
        <f>'[1]Mitglieder SwissVeteran'!AN104</f>
        <v>0</v>
      </c>
      <c r="D104" s="103" t="str">
        <f>'[1]Mitglieder SwissVeteran'!AP104</f>
        <v xml:space="preserve"> </v>
      </c>
      <c r="E104" s="134" t="str">
        <f>'[1]Mitglieder SwissVeteran'!T104</f>
        <v>Sempach SG</v>
      </c>
      <c r="F104" s="134">
        <f>'[1]Mitglieder SwissVeteran'!A104</f>
        <v>99028182</v>
      </c>
      <c r="G104" s="103">
        <f>'[1]Mitglieder SwissVeteran'!O104</f>
        <v>100225</v>
      </c>
      <c r="H104" s="112" t="str">
        <f>'[1]Mitglieder SwissVeteran'!B104</f>
        <v>Birrer</v>
      </c>
      <c r="I104" s="112" t="str">
        <f>'[1]Mitglieder SwissVeteran'!C104</f>
        <v>Hansruedi</v>
      </c>
      <c r="J104" s="104" t="str">
        <f t="shared" si="5"/>
        <v>Birrer Hansruedi</v>
      </c>
      <c r="K104" s="133" t="str">
        <f>'[1]Mitglieder SwissVeteran'!H104</f>
        <v>06.05.1944</v>
      </c>
      <c r="L104" s="135" t="str">
        <f t="shared" si="6"/>
        <v>06.05.1944</v>
      </c>
      <c r="M104" s="107" t="str">
        <f>'[1]Mitglieder SwissVeteran'!R104</f>
        <v>01.01.2004</v>
      </c>
      <c r="N104" s="112" t="str">
        <f>'[1]Mitglieder SwissVeteran'!D104</f>
        <v>Bösgass</v>
      </c>
      <c r="O104" s="112" t="str">
        <f>'[1]Mitglieder SwissVeteran'!E104</f>
        <v>1</v>
      </c>
      <c r="P104" s="113" t="str">
        <f>'[1]Mitglieder SwissVeteran'!F104</f>
        <v>6018</v>
      </c>
      <c r="Q104" s="113" t="str">
        <f>'[1]Mitglieder SwissVeteran'!G104</f>
        <v>Buttisholz</v>
      </c>
      <c r="R104" s="108"/>
      <c r="S104" s="14" t="str">
        <f t="shared" si="7"/>
        <v>Ja</v>
      </c>
      <c r="T104" s="11"/>
      <c r="U104" s="109"/>
      <c r="V104" s="104" t="str">
        <f>'[1]Mitglieder SwissVeteran'!AO104</f>
        <v>Herr</v>
      </c>
      <c r="W104" s="104"/>
      <c r="X104" s="104" t="str">
        <f>'[1]Mitglieder SwissVeteran'!AP104</f>
        <v xml:space="preserve"> </v>
      </c>
      <c r="Y104" s="104">
        <f>'[1]Mitglieder SwissVeteran'!AQ104</f>
        <v>0</v>
      </c>
      <c r="Z104" s="104">
        <f>'[1]Mitglieder SwissVeteran'!AR104</f>
        <v>0</v>
      </c>
      <c r="AA104" s="104">
        <f>'[1]Mitglieder SwissVeteran'!AS104</f>
        <v>0</v>
      </c>
      <c r="AB104" s="104">
        <f>'[1]Mitglieder SwissVeteran'!AT104</f>
        <v>0</v>
      </c>
      <c r="AC104" s="104">
        <f>'[1]Mitglieder SwissVeteran'!AU104</f>
        <v>0</v>
      </c>
      <c r="AD104" s="104">
        <f>'[1]Mitglieder SwissVeteran'!AV104</f>
        <v>0</v>
      </c>
      <c r="AE104" s="104">
        <f>'[1]Mitglieder SwissVeteran'!AW104</f>
        <v>0</v>
      </c>
      <c r="AF104" s="104">
        <f>'[1]Mitglieder SwissVeteran'!AX104</f>
        <v>0</v>
      </c>
      <c r="AG104" s="104">
        <f>'[1]Mitglieder SwissVeteran'!AY104</f>
        <v>0</v>
      </c>
      <c r="AH104" s="104" t="str">
        <f>'[1]Mitglieder SwissVeteran'!K104</f>
        <v>rbirrer@bluewin.ch</v>
      </c>
    </row>
    <row r="105" spans="1:34" ht="15" customHeight="1" x14ac:dyDescent="0.25">
      <c r="A105" s="106" t="str">
        <f>'[1]Mitglieder SwissVeteran'!AM105</f>
        <v>R15</v>
      </c>
      <c r="B105" s="134" t="str">
        <f>'[1]Mitglieder SwissVeteran'!P105</f>
        <v>Luthern SG</v>
      </c>
      <c r="C105" s="134">
        <f>'[1]Mitglieder SwissVeteran'!AN105</f>
        <v>0</v>
      </c>
      <c r="D105" s="103" t="str">
        <f>'[1]Mitglieder SwissVeteran'!AP105</f>
        <v xml:space="preserve"> </v>
      </c>
      <c r="E105" s="134">
        <f>'[1]Mitglieder SwissVeteran'!T105</f>
        <v>0</v>
      </c>
      <c r="F105" s="134">
        <f>'[1]Mitglieder SwissVeteran'!A105</f>
        <v>99028183</v>
      </c>
      <c r="G105" s="103">
        <f>'[1]Mitglieder SwissVeteran'!O105</f>
        <v>150202</v>
      </c>
      <c r="H105" s="112" t="str">
        <f>'[1]Mitglieder SwissVeteran'!B105</f>
        <v>Birrer</v>
      </c>
      <c r="I105" s="112" t="str">
        <f>'[1]Mitglieder SwissVeteran'!C105</f>
        <v>Isidor</v>
      </c>
      <c r="J105" s="104" t="str">
        <f t="shared" si="5"/>
        <v>Birrer Isidor</v>
      </c>
      <c r="K105" s="133" t="str">
        <f>'[1]Mitglieder SwissVeteran'!H105</f>
        <v>03.04.1947</v>
      </c>
      <c r="L105" s="135" t="str">
        <f t="shared" si="6"/>
        <v>03.04.1947</v>
      </c>
      <c r="M105" s="107" t="str">
        <f>'[1]Mitglieder SwissVeteran'!R105</f>
        <v>01.01.2007</v>
      </c>
      <c r="N105" s="112" t="str">
        <f>'[1]Mitglieder SwissVeteran'!D105</f>
        <v>Heimat</v>
      </c>
      <c r="O105" s="112">
        <f>'[1]Mitglieder SwissVeteran'!E105</f>
        <v>0</v>
      </c>
      <c r="P105" s="113" t="str">
        <f>'[1]Mitglieder SwissVeteran'!F105</f>
        <v>6156</v>
      </c>
      <c r="Q105" s="113" t="str">
        <f>'[1]Mitglieder SwissVeteran'!G105</f>
        <v>Luthern</v>
      </c>
      <c r="R105" s="108"/>
      <c r="S105" s="14" t="str">
        <f t="shared" si="7"/>
        <v>Ja</v>
      </c>
      <c r="T105" s="11"/>
      <c r="U105" s="109"/>
      <c r="V105" s="104" t="str">
        <f>'[1]Mitglieder SwissVeteran'!AO105</f>
        <v>Herr</v>
      </c>
      <c r="W105" s="104"/>
      <c r="X105" s="104" t="str">
        <f>'[1]Mitglieder SwissVeteran'!AP105</f>
        <v xml:space="preserve"> </v>
      </c>
      <c r="Y105" s="104">
        <f>'[1]Mitglieder SwissVeteran'!AQ105</f>
        <v>0</v>
      </c>
      <c r="Z105" s="104">
        <f>'[1]Mitglieder SwissVeteran'!AR105</f>
        <v>0</v>
      </c>
      <c r="AA105" s="104">
        <f>'[1]Mitglieder SwissVeteran'!AS105</f>
        <v>0</v>
      </c>
      <c r="AB105" s="104">
        <f>'[1]Mitglieder SwissVeteran'!AT105</f>
        <v>0</v>
      </c>
      <c r="AC105" s="104">
        <f>'[1]Mitglieder SwissVeteran'!AU105</f>
        <v>0</v>
      </c>
      <c r="AD105" s="104">
        <f>'[1]Mitglieder SwissVeteran'!AV105</f>
        <v>0</v>
      </c>
      <c r="AE105" s="104">
        <f>'[1]Mitglieder SwissVeteran'!AW105</f>
        <v>0</v>
      </c>
      <c r="AF105" s="104">
        <f>'[1]Mitglieder SwissVeteran'!AX105</f>
        <v>0</v>
      </c>
      <c r="AG105" s="104">
        <f>'[1]Mitglieder SwissVeteran'!AY105</f>
        <v>0</v>
      </c>
      <c r="AH105" s="104" t="str">
        <f>'[1]Mitglieder SwissVeteran'!K105</f>
        <v>isidor.birrer@bluewin.ch</v>
      </c>
    </row>
    <row r="106" spans="1:34" ht="15" customHeight="1" x14ac:dyDescent="0.25">
      <c r="A106" s="106" t="str">
        <f>'[1]Mitglieder SwissVeteran'!AM106</f>
        <v>R12</v>
      </c>
      <c r="B106" s="134">
        <f>'[1]Mitglieder SwissVeteran'!P106</f>
        <v>0</v>
      </c>
      <c r="C106" s="134">
        <f>'[1]Mitglieder SwissVeteran'!AN106</f>
        <v>0</v>
      </c>
      <c r="D106" s="103" t="str">
        <f>'[1]Mitglieder SwissVeteran'!AP106</f>
        <v xml:space="preserve"> </v>
      </c>
      <c r="E106" s="134" t="str">
        <f>'[1]Mitglieder SwissVeteran'!T106</f>
        <v>Reiden PSB</v>
      </c>
      <c r="F106" s="134">
        <f>'[1]Mitglieder SwissVeteran'!A106</f>
        <v>99028184</v>
      </c>
      <c r="G106" s="103">
        <f>'[1]Mitglieder SwissVeteran'!O106</f>
        <v>121844</v>
      </c>
      <c r="H106" s="112" t="str">
        <f>'[1]Mitglieder SwissVeteran'!B106</f>
        <v>Birrer</v>
      </c>
      <c r="I106" s="112" t="str">
        <f>'[1]Mitglieder SwissVeteran'!C106</f>
        <v>Markus</v>
      </c>
      <c r="J106" s="104" t="str">
        <f t="shared" si="5"/>
        <v>Birrer Markus</v>
      </c>
      <c r="K106" s="133" t="str">
        <f>'[1]Mitglieder SwissVeteran'!H106</f>
        <v>09.02.1958</v>
      </c>
      <c r="L106" s="135" t="str">
        <f t="shared" si="6"/>
        <v>09.02.1958</v>
      </c>
      <c r="M106" s="107" t="str">
        <f>'[1]Mitglieder SwissVeteran'!R106</f>
        <v>01.01.2018</v>
      </c>
      <c r="N106" s="112" t="str">
        <f>'[1]Mitglieder SwissVeteran'!D106</f>
        <v>Spitzhubelstrasse</v>
      </c>
      <c r="O106" s="112" t="str">
        <f>'[1]Mitglieder SwissVeteran'!E106</f>
        <v>6</v>
      </c>
      <c r="P106" s="113" t="str">
        <f>'[1]Mitglieder SwissVeteran'!F106</f>
        <v>6260</v>
      </c>
      <c r="Q106" s="113" t="str">
        <f>'[1]Mitglieder SwissVeteran'!G106</f>
        <v>Reidermoos</v>
      </c>
      <c r="R106" s="108"/>
      <c r="S106" s="14" t="str">
        <f t="shared" si="7"/>
        <v>Ja</v>
      </c>
      <c r="T106" s="11"/>
      <c r="U106" s="109"/>
      <c r="V106" s="104" t="str">
        <f>'[1]Mitglieder SwissVeteran'!AO106</f>
        <v>Herr</v>
      </c>
      <c r="W106" s="104"/>
      <c r="X106" s="104" t="str">
        <f>'[1]Mitglieder SwissVeteran'!AP106</f>
        <v xml:space="preserve"> </v>
      </c>
      <c r="Y106" s="104">
        <f>'[1]Mitglieder SwissVeteran'!AQ106</f>
        <v>0</v>
      </c>
      <c r="Z106" s="104">
        <f>'[1]Mitglieder SwissVeteran'!AR106</f>
        <v>0</v>
      </c>
      <c r="AA106" s="104">
        <f>'[1]Mitglieder SwissVeteran'!AS106</f>
        <v>0</v>
      </c>
      <c r="AB106" s="104">
        <f>'[1]Mitglieder SwissVeteran'!AT106</f>
        <v>0</v>
      </c>
      <c r="AC106" s="104">
        <f>'[1]Mitglieder SwissVeteran'!AU106</f>
        <v>0</v>
      </c>
      <c r="AD106" s="104">
        <f>'[1]Mitglieder SwissVeteran'!AV106</f>
        <v>0</v>
      </c>
      <c r="AE106" s="104">
        <f>'[1]Mitglieder SwissVeteran'!AW106</f>
        <v>0</v>
      </c>
      <c r="AF106" s="104">
        <f>'[1]Mitglieder SwissVeteran'!AX106</f>
        <v>0</v>
      </c>
      <c r="AG106" s="104">
        <f>'[1]Mitglieder SwissVeteran'!AY106</f>
        <v>0</v>
      </c>
      <c r="AH106" s="104" t="str">
        <f>'[1]Mitglieder SwissVeteran'!K106</f>
        <v>markus.j.birrer@bluewin.ch</v>
      </c>
    </row>
    <row r="107" spans="1:34" ht="15" customHeight="1" x14ac:dyDescent="0.25">
      <c r="A107" s="106" t="str">
        <f>'[1]Mitglieder SwissVeteran'!AM107</f>
        <v>R15</v>
      </c>
      <c r="B107" s="134" t="str">
        <f>'[1]Mitglieder SwissVeteran'!P107</f>
        <v>Zell SG</v>
      </c>
      <c r="C107" s="134">
        <f>'[1]Mitglieder SwissVeteran'!AN107</f>
        <v>0</v>
      </c>
      <c r="D107" s="103" t="str">
        <f>'[1]Mitglieder SwissVeteran'!AP107</f>
        <v xml:space="preserve"> </v>
      </c>
      <c r="E107" s="134">
        <f>'[1]Mitglieder SwissVeteran'!T107</f>
        <v>0</v>
      </c>
      <c r="F107" s="134">
        <f>'[1]Mitglieder SwissVeteran'!A107</f>
        <v>99028185</v>
      </c>
      <c r="G107" s="103">
        <f>'[1]Mitglieder SwissVeteran'!O107</f>
        <v>174188</v>
      </c>
      <c r="H107" s="112" t="str">
        <f>'[1]Mitglieder SwissVeteran'!B107</f>
        <v>Birrer</v>
      </c>
      <c r="I107" s="112" t="str">
        <f>'[1]Mitglieder SwissVeteran'!C107</f>
        <v>Theodor</v>
      </c>
      <c r="J107" s="104" t="str">
        <f t="shared" si="5"/>
        <v>Birrer Theodor</v>
      </c>
      <c r="K107" s="133" t="str">
        <f>'[1]Mitglieder SwissVeteran'!H107</f>
        <v>24.04.1928</v>
      </c>
      <c r="L107" s="135" t="str">
        <f t="shared" si="6"/>
        <v>24.04.1928</v>
      </c>
      <c r="M107" s="107" t="str">
        <f>'[1]Mitglieder SwissVeteran'!R107</f>
        <v>01.01.2001</v>
      </c>
      <c r="N107" s="112" t="str">
        <f>'[1]Mitglieder SwissVeteran'!D107</f>
        <v>Fröschlochweg</v>
      </c>
      <c r="O107" s="112" t="str">
        <f>'[1]Mitglieder SwissVeteran'!E107</f>
        <v>3a</v>
      </c>
      <c r="P107" s="113" t="str">
        <f>'[1]Mitglieder SwissVeteran'!F107</f>
        <v>6144</v>
      </c>
      <c r="Q107" s="113" t="str">
        <f>'[1]Mitglieder SwissVeteran'!G107</f>
        <v>Zell</v>
      </c>
      <c r="R107" s="108"/>
      <c r="S107" s="14" t="str">
        <f t="shared" si="7"/>
        <v>Ja</v>
      </c>
      <c r="T107" s="11"/>
      <c r="U107" s="109"/>
      <c r="V107" s="104" t="str">
        <f>'[1]Mitglieder SwissVeteran'!AO107</f>
        <v>Herr</v>
      </c>
      <c r="W107" s="104"/>
      <c r="X107" s="104" t="str">
        <f>'[1]Mitglieder SwissVeteran'!AP107</f>
        <v xml:space="preserve"> </v>
      </c>
      <c r="Y107" s="104">
        <f>'[1]Mitglieder SwissVeteran'!AQ107</f>
        <v>0</v>
      </c>
      <c r="Z107" s="104">
        <f>'[1]Mitglieder SwissVeteran'!AR107</f>
        <v>0</v>
      </c>
      <c r="AA107" s="104">
        <f>'[1]Mitglieder SwissVeteran'!AS107</f>
        <v>0</v>
      </c>
      <c r="AB107" s="104">
        <f>'[1]Mitglieder SwissVeteran'!AT107</f>
        <v>0</v>
      </c>
      <c r="AC107" s="104">
        <f>'[1]Mitglieder SwissVeteran'!AU107</f>
        <v>0</v>
      </c>
      <c r="AD107" s="104">
        <f>'[1]Mitglieder SwissVeteran'!AV107</f>
        <v>0</v>
      </c>
      <c r="AE107" s="104">
        <f>'[1]Mitglieder SwissVeteran'!AW107</f>
        <v>0</v>
      </c>
      <c r="AF107" s="104">
        <f>'[1]Mitglieder SwissVeteran'!AX107</f>
        <v>0</v>
      </c>
      <c r="AG107" s="104">
        <f>'[1]Mitglieder SwissVeteran'!AY107</f>
        <v>0</v>
      </c>
      <c r="AH107" s="104">
        <f>'[1]Mitglieder SwissVeteran'!K107</f>
        <v>0</v>
      </c>
    </row>
    <row r="108" spans="1:34" ht="15" customHeight="1" x14ac:dyDescent="0.25">
      <c r="A108" s="106" t="str">
        <f>'[1]Mitglieder SwissVeteran'!AM108</f>
        <v>R11</v>
      </c>
      <c r="B108" s="134" t="str">
        <f>'[1]Mitglieder SwissVeteran'!P108</f>
        <v>Nottwil FSG</v>
      </c>
      <c r="C108" s="134">
        <f>'[1]Mitglieder SwissVeteran'!AN108</f>
        <v>0</v>
      </c>
      <c r="D108" s="103" t="str">
        <f>'[1]Mitglieder SwissVeteran'!AP108</f>
        <v xml:space="preserve"> </v>
      </c>
      <c r="E108" s="134">
        <f>'[1]Mitglieder SwissVeteran'!T108</f>
        <v>0</v>
      </c>
      <c r="F108" s="134">
        <f>'[1]Mitglieder SwissVeteran'!A108</f>
        <v>99028186</v>
      </c>
      <c r="G108" s="103">
        <f>'[1]Mitglieder SwissVeteran'!O108</f>
        <v>812897</v>
      </c>
      <c r="H108" s="112" t="str">
        <f>'[1]Mitglieder SwissVeteran'!B108</f>
        <v>Bisang</v>
      </c>
      <c r="I108" s="112" t="str">
        <f>'[1]Mitglieder SwissVeteran'!C108</f>
        <v>Doris</v>
      </c>
      <c r="J108" s="104" t="str">
        <f t="shared" si="5"/>
        <v>Bisang Doris</v>
      </c>
      <c r="K108" s="133" t="str">
        <f>'[1]Mitglieder SwissVeteran'!H108</f>
        <v>01.12.1957</v>
      </c>
      <c r="L108" s="135" t="str">
        <f t="shared" si="6"/>
        <v>01.12.1957</v>
      </c>
      <c r="M108" s="107" t="str">
        <f>'[1]Mitglieder SwissVeteran'!R108</f>
        <v>01.01.2017</v>
      </c>
      <c r="N108" s="112" t="str">
        <f>'[1]Mitglieder SwissVeteran'!D108</f>
        <v>Muriweid</v>
      </c>
      <c r="O108" s="112" t="str">
        <f>'[1]Mitglieder SwissVeteran'!E108</f>
        <v>29</v>
      </c>
      <c r="P108" s="113" t="str">
        <f>'[1]Mitglieder SwissVeteran'!F108</f>
        <v>6207</v>
      </c>
      <c r="Q108" s="113" t="str">
        <f>'[1]Mitglieder SwissVeteran'!G108</f>
        <v>Nottwil</v>
      </c>
      <c r="R108" s="108"/>
      <c r="S108" s="14" t="str">
        <f t="shared" si="7"/>
        <v>Ja</v>
      </c>
      <c r="T108" s="11"/>
      <c r="U108" s="109"/>
      <c r="V108" s="104" t="str">
        <f>'[1]Mitglieder SwissVeteran'!AO108</f>
        <v>Frau</v>
      </c>
      <c r="W108" s="104"/>
      <c r="X108" s="104" t="str">
        <f>'[1]Mitglieder SwissVeteran'!AP108</f>
        <v xml:space="preserve"> </v>
      </c>
      <c r="Y108" s="104">
        <f>'[1]Mitglieder SwissVeteran'!AQ108</f>
        <v>0</v>
      </c>
      <c r="Z108" s="104">
        <f>'[1]Mitglieder SwissVeteran'!AR108</f>
        <v>0</v>
      </c>
      <c r="AA108" s="104">
        <f>'[1]Mitglieder SwissVeteran'!AS108</f>
        <v>0</v>
      </c>
      <c r="AB108" s="104">
        <f>'[1]Mitglieder SwissVeteran'!AT108</f>
        <v>0</v>
      </c>
      <c r="AC108" s="104">
        <f>'[1]Mitglieder SwissVeteran'!AU108</f>
        <v>0</v>
      </c>
      <c r="AD108" s="104">
        <f>'[1]Mitglieder SwissVeteran'!AV108</f>
        <v>0</v>
      </c>
      <c r="AE108" s="104">
        <f>'[1]Mitglieder SwissVeteran'!AW108</f>
        <v>0</v>
      </c>
      <c r="AF108" s="104">
        <f>'[1]Mitglieder SwissVeteran'!AX108</f>
        <v>0</v>
      </c>
      <c r="AG108" s="104">
        <f>'[1]Mitglieder SwissVeteran'!AY108</f>
        <v>0</v>
      </c>
      <c r="AH108" s="104" t="str">
        <f>'[1]Mitglieder SwissVeteran'!K108</f>
        <v>dorisbisang@hotmail.com</v>
      </c>
    </row>
    <row r="109" spans="1:34" ht="15" customHeight="1" x14ac:dyDescent="0.25">
      <c r="A109" s="106" t="str">
        <f>'[1]Mitglieder SwissVeteran'!AM109</f>
        <v>R11</v>
      </c>
      <c r="B109" s="134" t="str">
        <f>'[1]Mitglieder SwissVeteran'!P109</f>
        <v>Nottwil FSG</v>
      </c>
      <c r="C109" s="134">
        <f>'[1]Mitglieder SwissVeteran'!AN109</f>
        <v>0</v>
      </c>
      <c r="D109" s="103" t="str">
        <f>'[1]Mitglieder SwissVeteran'!AP109</f>
        <v xml:space="preserve"> </v>
      </c>
      <c r="E109" s="134">
        <f>'[1]Mitglieder SwissVeteran'!T109</f>
        <v>0</v>
      </c>
      <c r="F109" s="134">
        <f>'[1]Mitglieder SwissVeteran'!A109</f>
        <v>99028187</v>
      </c>
      <c r="G109" s="103">
        <f>'[1]Mitglieder SwissVeteran'!O109</f>
        <v>152258</v>
      </c>
      <c r="H109" s="112" t="str">
        <f>'[1]Mitglieder SwissVeteran'!B109</f>
        <v>Bisang</v>
      </c>
      <c r="I109" s="112" t="str">
        <f>'[1]Mitglieder SwissVeteran'!C109</f>
        <v>Franz</v>
      </c>
      <c r="J109" s="104" t="str">
        <f t="shared" si="5"/>
        <v>Bisang Franz</v>
      </c>
      <c r="K109" s="133" t="str">
        <f>'[1]Mitglieder SwissVeteran'!H109</f>
        <v>21.12.1955</v>
      </c>
      <c r="L109" s="135" t="str">
        <f t="shared" si="6"/>
        <v>21.12.1955</v>
      </c>
      <c r="M109" s="107" t="str">
        <f>'[1]Mitglieder SwissVeteran'!R109</f>
        <v>01.01.2015</v>
      </c>
      <c r="N109" s="112" t="str">
        <f>'[1]Mitglieder SwissVeteran'!D109</f>
        <v>Muriweid</v>
      </c>
      <c r="O109" s="112" t="str">
        <f>'[1]Mitglieder SwissVeteran'!E109</f>
        <v>29</v>
      </c>
      <c r="P109" s="113" t="str">
        <f>'[1]Mitglieder SwissVeteran'!F109</f>
        <v>6207</v>
      </c>
      <c r="Q109" s="113" t="str">
        <f>'[1]Mitglieder SwissVeteran'!G109</f>
        <v>Nottwil</v>
      </c>
      <c r="R109" s="108"/>
      <c r="S109" s="14" t="str">
        <f t="shared" si="7"/>
        <v>Ja</v>
      </c>
      <c r="T109" s="11"/>
      <c r="U109" s="109"/>
      <c r="V109" s="104" t="str">
        <f>'[1]Mitglieder SwissVeteran'!AO109</f>
        <v>Herr</v>
      </c>
      <c r="W109" s="104"/>
      <c r="X109" s="104" t="str">
        <f>'[1]Mitglieder SwissVeteran'!AP109</f>
        <v xml:space="preserve"> </v>
      </c>
      <c r="Y109" s="104">
        <f>'[1]Mitglieder SwissVeteran'!AQ109</f>
        <v>0</v>
      </c>
      <c r="Z109" s="104">
        <f>'[1]Mitglieder SwissVeteran'!AR109</f>
        <v>0</v>
      </c>
      <c r="AA109" s="104">
        <f>'[1]Mitglieder SwissVeteran'!AS109</f>
        <v>0</v>
      </c>
      <c r="AB109" s="104">
        <f>'[1]Mitglieder SwissVeteran'!AT109</f>
        <v>0</v>
      </c>
      <c r="AC109" s="104">
        <f>'[1]Mitglieder SwissVeteran'!AU109</f>
        <v>0</v>
      </c>
      <c r="AD109" s="104">
        <f>'[1]Mitglieder SwissVeteran'!AV109</f>
        <v>0</v>
      </c>
      <c r="AE109" s="104">
        <f>'[1]Mitglieder SwissVeteran'!AW109</f>
        <v>0</v>
      </c>
      <c r="AF109" s="104">
        <f>'[1]Mitglieder SwissVeteran'!AX109</f>
        <v>0</v>
      </c>
      <c r="AG109" s="104">
        <f>'[1]Mitglieder SwissVeteran'!AY109</f>
        <v>0</v>
      </c>
      <c r="AH109" s="104" t="str">
        <f>'[1]Mitglieder SwissVeteran'!K109</f>
        <v>frbisang@gmail.com</v>
      </c>
    </row>
    <row r="110" spans="1:34" ht="15" customHeight="1" x14ac:dyDescent="0.25">
      <c r="A110" s="106" t="str">
        <f>'[1]Mitglieder SwissVeteran'!AM110</f>
        <v>R11</v>
      </c>
      <c r="B110" s="134" t="str">
        <f>'[1]Mitglieder SwissVeteran'!P110</f>
        <v>Nottwil FSG</v>
      </c>
      <c r="C110" s="134">
        <f>'[1]Mitglieder SwissVeteran'!AN110</f>
        <v>0</v>
      </c>
      <c r="D110" s="103" t="str">
        <f>'[1]Mitglieder SwissVeteran'!AP110</f>
        <v xml:space="preserve"> </v>
      </c>
      <c r="E110" s="134">
        <f>'[1]Mitglieder SwissVeteran'!T110</f>
        <v>0</v>
      </c>
      <c r="F110" s="134">
        <f>'[1]Mitglieder SwissVeteran'!A110</f>
        <v>99028188</v>
      </c>
      <c r="G110" s="103">
        <f>'[1]Mitglieder SwissVeteran'!O110</f>
        <v>100372</v>
      </c>
      <c r="H110" s="112" t="str">
        <f>'[1]Mitglieder SwissVeteran'!B110</f>
        <v>Bisang</v>
      </c>
      <c r="I110" s="112" t="str">
        <f>'[1]Mitglieder SwissVeteran'!C110</f>
        <v>Hans</v>
      </c>
      <c r="J110" s="104" t="str">
        <f t="shared" si="5"/>
        <v>Bisang Hans</v>
      </c>
      <c r="K110" s="133" t="str">
        <f>'[1]Mitglieder SwissVeteran'!H110</f>
        <v>08.06.1962</v>
      </c>
      <c r="L110" s="135" t="str">
        <f t="shared" si="6"/>
        <v>08.06.1962</v>
      </c>
      <c r="M110" s="107" t="str">
        <f>'[1]Mitglieder SwissVeteran'!R110</f>
        <v>01.01.2022</v>
      </c>
      <c r="N110" s="112" t="str">
        <f>'[1]Mitglieder SwissVeteran'!D110</f>
        <v>Murweid</v>
      </c>
      <c r="O110" s="112" t="str">
        <f>'[1]Mitglieder SwissVeteran'!E110</f>
        <v>27</v>
      </c>
      <c r="P110" s="113" t="str">
        <f>'[1]Mitglieder SwissVeteran'!F110</f>
        <v>6207</v>
      </c>
      <c r="Q110" s="113" t="str">
        <f>'[1]Mitglieder SwissVeteran'!G110</f>
        <v>Nottwil</v>
      </c>
      <c r="R110" s="108"/>
      <c r="S110" s="14" t="str">
        <f t="shared" si="7"/>
        <v>Ja</v>
      </c>
      <c r="T110" s="11"/>
      <c r="U110" s="109"/>
      <c r="V110" s="104" t="str">
        <f>'[1]Mitglieder SwissVeteran'!AO110</f>
        <v>Herr</v>
      </c>
      <c r="W110" s="104"/>
      <c r="X110" s="104" t="str">
        <f>'[1]Mitglieder SwissVeteran'!AP110</f>
        <v xml:space="preserve"> </v>
      </c>
      <c r="Y110" s="104">
        <f>'[1]Mitglieder SwissVeteran'!AQ110</f>
        <v>0</v>
      </c>
      <c r="Z110" s="104">
        <f>'[1]Mitglieder SwissVeteran'!AR110</f>
        <v>0</v>
      </c>
      <c r="AA110" s="104">
        <f>'[1]Mitglieder SwissVeteran'!AS110</f>
        <v>0</v>
      </c>
      <c r="AB110" s="104">
        <f>'[1]Mitglieder SwissVeteran'!AT110</f>
        <v>0</v>
      </c>
      <c r="AC110" s="104">
        <f>'[1]Mitglieder SwissVeteran'!AU110</f>
        <v>0</v>
      </c>
      <c r="AD110" s="104">
        <f>'[1]Mitglieder SwissVeteran'!AV110</f>
        <v>0</v>
      </c>
      <c r="AE110" s="104">
        <f>'[1]Mitglieder SwissVeteran'!AW110</f>
        <v>0</v>
      </c>
      <c r="AF110" s="104">
        <f>'[1]Mitglieder SwissVeteran'!AX110</f>
        <v>0</v>
      </c>
      <c r="AG110" s="104">
        <f>'[1]Mitglieder SwissVeteran'!AY110</f>
        <v>0</v>
      </c>
      <c r="AH110" s="104" t="str">
        <f>'[1]Mitglieder SwissVeteran'!K110</f>
        <v>htbisang@bluewin.ch</v>
      </c>
    </row>
    <row r="111" spans="1:34" ht="15" customHeight="1" x14ac:dyDescent="0.25">
      <c r="A111" s="106" t="str">
        <f>'[1]Mitglieder SwissVeteran'!AM111</f>
        <v>R11</v>
      </c>
      <c r="B111" s="134" t="str">
        <f>'[1]Mitglieder SwissVeteran'!P111</f>
        <v>Nottwil FSG</v>
      </c>
      <c r="C111" s="134">
        <f>'[1]Mitglieder SwissVeteran'!AN111</f>
        <v>0</v>
      </c>
      <c r="D111" s="103" t="str">
        <f>'[1]Mitglieder SwissVeteran'!AP111</f>
        <v xml:space="preserve"> </v>
      </c>
      <c r="E111" s="134">
        <f>'[1]Mitglieder SwissVeteran'!T111</f>
        <v>0</v>
      </c>
      <c r="F111" s="134">
        <f>'[1]Mitglieder SwissVeteran'!A111</f>
        <v>99028189</v>
      </c>
      <c r="G111" s="103">
        <f>'[1]Mitglieder SwissVeteran'!O111</f>
        <v>152259</v>
      </c>
      <c r="H111" s="112" t="str">
        <f>'[1]Mitglieder SwissVeteran'!B111</f>
        <v>Bisang</v>
      </c>
      <c r="I111" s="112" t="str">
        <f>'[1]Mitglieder SwissVeteran'!C111</f>
        <v>Josef</v>
      </c>
      <c r="J111" s="104" t="str">
        <f t="shared" si="5"/>
        <v>Bisang Josef</v>
      </c>
      <c r="K111" s="133" t="str">
        <f>'[1]Mitglieder SwissVeteran'!H111</f>
        <v>30.06.1952</v>
      </c>
      <c r="L111" s="135" t="str">
        <f t="shared" si="6"/>
        <v>30.06.1952</v>
      </c>
      <c r="M111" s="107" t="str">
        <f>'[1]Mitglieder SwissVeteran'!R111</f>
        <v>01.01.2012</v>
      </c>
      <c r="N111" s="112" t="str">
        <f>'[1]Mitglieder SwissVeteran'!D111</f>
        <v>Oberdorfstrasse</v>
      </c>
      <c r="O111" s="112" t="str">
        <f>'[1]Mitglieder SwissVeteran'!E111</f>
        <v>10</v>
      </c>
      <c r="P111" s="113" t="str">
        <f>'[1]Mitglieder SwissVeteran'!F111</f>
        <v>6207</v>
      </c>
      <c r="Q111" s="113" t="str">
        <f>'[1]Mitglieder SwissVeteran'!G111</f>
        <v>Nottwil</v>
      </c>
      <c r="R111" s="108"/>
      <c r="S111" s="14" t="str">
        <f t="shared" si="7"/>
        <v>Ja</v>
      </c>
      <c r="T111" s="11"/>
      <c r="U111" s="109"/>
      <c r="V111" s="104" t="str">
        <f>'[1]Mitglieder SwissVeteran'!AO111</f>
        <v>Herr</v>
      </c>
      <c r="W111" s="104"/>
      <c r="X111" s="104" t="str">
        <f>'[1]Mitglieder SwissVeteran'!AP111</f>
        <v xml:space="preserve"> </v>
      </c>
      <c r="Y111" s="104">
        <f>'[1]Mitglieder SwissVeteran'!AQ111</f>
        <v>0</v>
      </c>
      <c r="Z111" s="104">
        <f>'[1]Mitglieder SwissVeteran'!AR111</f>
        <v>0</v>
      </c>
      <c r="AA111" s="104">
        <f>'[1]Mitglieder SwissVeteran'!AS111</f>
        <v>0</v>
      </c>
      <c r="AB111" s="104">
        <f>'[1]Mitglieder SwissVeteran'!AT111</f>
        <v>0</v>
      </c>
      <c r="AC111" s="104">
        <f>'[1]Mitglieder SwissVeteran'!AU111</f>
        <v>0</v>
      </c>
      <c r="AD111" s="104">
        <f>'[1]Mitglieder SwissVeteran'!AV111</f>
        <v>0</v>
      </c>
      <c r="AE111" s="104">
        <f>'[1]Mitglieder SwissVeteran'!AW111</f>
        <v>0</v>
      </c>
      <c r="AF111" s="104">
        <f>'[1]Mitglieder SwissVeteran'!AX111</f>
        <v>0</v>
      </c>
      <c r="AG111" s="104">
        <f>'[1]Mitglieder SwissVeteran'!AY111</f>
        <v>0</v>
      </c>
      <c r="AH111" s="104" t="str">
        <f>'[1]Mitglieder SwissVeteran'!K111</f>
        <v>josef-bisang@bluewin.ch.ch</v>
      </c>
    </row>
    <row r="112" spans="1:34" ht="15" customHeight="1" x14ac:dyDescent="0.25">
      <c r="A112" s="106" t="str">
        <f>'[1]Mitglieder SwissVeteran'!AM112</f>
        <v>R12</v>
      </c>
      <c r="B112" s="134" t="str">
        <f>'[1]Mitglieder SwissVeteran'!P112</f>
        <v>Dagmersellen FSG</v>
      </c>
      <c r="C112" s="134">
        <f>'[1]Mitglieder SwissVeteran'!AN112</f>
        <v>0</v>
      </c>
      <c r="D112" s="103" t="str">
        <f>'[1]Mitglieder SwissVeteran'!AP112</f>
        <v xml:space="preserve"> </v>
      </c>
      <c r="E112" s="134" t="str">
        <f>'[1]Mitglieder SwissVeteran'!T112</f>
        <v>Reiden PSB</v>
      </c>
      <c r="F112" s="134">
        <f>'[1]Mitglieder SwissVeteran'!A112</f>
        <v>99028190</v>
      </c>
      <c r="G112" s="103">
        <f>'[1]Mitglieder SwissVeteran'!O112</f>
        <v>162413</v>
      </c>
      <c r="H112" s="112" t="str">
        <f>'[1]Mitglieder SwissVeteran'!B112</f>
        <v>Bisang</v>
      </c>
      <c r="I112" s="112" t="str">
        <f>'[1]Mitglieder SwissVeteran'!C112</f>
        <v>Peter</v>
      </c>
      <c r="J112" s="104" t="str">
        <f t="shared" si="5"/>
        <v>Bisang Peter</v>
      </c>
      <c r="K112" s="133" t="str">
        <f>'[1]Mitglieder SwissVeteran'!H112</f>
        <v>21.12.1946</v>
      </c>
      <c r="L112" s="135" t="str">
        <f t="shared" si="6"/>
        <v>21.12.1946</v>
      </c>
      <c r="M112" s="107" t="str">
        <f>'[1]Mitglieder SwissVeteran'!R112</f>
        <v>01.01.2006</v>
      </c>
      <c r="N112" s="112" t="str">
        <f>'[1]Mitglieder SwissVeteran'!D112</f>
        <v>Wiggerweg</v>
      </c>
      <c r="O112" s="112" t="str">
        <f>'[1]Mitglieder SwissVeteran'!E112</f>
        <v>8</v>
      </c>
      <c r="P112" s="113" t="str">
        <f>'[1]Mitglieder SwissVeteran'!F112</f>
        <v>6252</v>
      </c>
      <c r="Q112" s="113" t="str">
        <f>'[1]Mitglieder SwissVeteran'!G112</f>
        <v>Dagmersellen</v>
      </c>
      <c r="R112" s="108"/>
      <c r="S112" s="14" t="str">
        <f t="shared" si="7"/>
        <v>Ja</v>
      </c>
      <c r="T112" s="11"/>
      <c r="U112" s="109"/>
      <c r="V112" s="104" t="str">
        <f>'[1]Mitglieder SwissVeteran'!AO112</f>
        <v>Herr</v>
      </c>
      <c r="W112" s="104"/>
      <c r="X112" s="104" t="str">
        <f>'[1]Mitglieder SwissVeteran'!AP112</f>
        <v xml:space="preserve"> </v>
      </c>
      <c r="Y112" s="104">
        <f>'[1]Mitglieder SwissVeteran'!AQ112</f>
        <v>0</v>
      </c>
      <c r="Z112" s="104">
        <f>'[1]Mitglieder SwissVeteran'!AR112</f>
        <v>0</v>
      </c>
      <c r="AA112" s="104">
        <f>'[1]Mitglieder SwissVeteran'!AS112</f>
        <v>0</v>
      </c>
      <c r="AB112" s="104">
        <f>'[1]Mitglieder SwissVeteran'!AT112</f>
        <v>0</v>
      </c>
      <c r="AC112" s="104">
        <f>'[1]Mitglieder SwissVeteran'!AU112</f>
        <v>0</v>
      </c>
      <c r="AD112" s="104">
        <f>'[1]Mitglieder SwissVeteran'!AV112</f>
        <v>0</v>
      </c>
      <c r="AE112" s="104">
        <f>'[1]Mitglieder SwissVeteran'!AW112</f>
        <v>0</v>
      </c>
      <c r="AF112" s="104">
        <f>'[1]Mitglieder SwissVeteran'!AX112</f>
        <v>0</v>
      </c>
      <c r="AG112" s="104">
        <f>'[1]Mitglieder SwissVeteran'!AY112</f>
        <v>0</v>
      </c>
      <c r="AH112" s="104">
        <f>'[1]Mitglieder SwissVeteran'!K112</f>
        <v>0</v>
      </c>
    </row>
    <row r="113" spans="1:34" ht="15" customHeight="1" x14ac:dyDescent="0.25">
      <c r="A113" s="106" t="str">
        <f>'[1]Mitglieder SwissVeteran'!AM113</f>
        <v>R 3</v>
      </c>
      <c r="B113" s="134" t="str">
        <f>'[1]Mitglieder SwissVeteran'!P113</f>
        <v>Schwarzenberg FSG</v>
      </c>
      <c r="C113" s="134">
        <f>'[1]Mitglieder SwissVeteran'!AN113</f>
        <v>0</v>
      </c>
      <c r="D113" s="103" t="str">
        <f>'[1]Mitglieder SwissVeteran'!AP113</f>
        <v xml:space="preserve"> </v>
      </c>
      <c r="E113" s="134">
        <f>'[1]Mitglieder SwissVeteran'!T113</f>
        <v>0</v>
      </c>
      <c r="F113" s="134">
        <f>'[1]Mitglieder SwissVeteran'!A113</f>
        <v>99028192</v>
      </c>
      <c r="G113" s="103">
        <f>'[1]Mitglieder SwissVeteran'!O113</f>
        <v>171809</v>
      </c>
      <c r="H113" s="112" t="str">
        <f>'[1]Mitglieder SwissVeteran'!B113</f>
        <v>Blättler</v>
      </c>
      <c r="I113" s="112" t="str">
        <f>'[1]Mitglieder SwissVeteran'!C113</f>
        <v>Josef</v>
      </c>
      <c r="J113" s="104" t="str">
        <f t="shared" si="5"/>
        <v>Blättler Josef</v>
      </c>
      <c r="K113" s="133" t="str">
        <f>'[1]Mitglieder SwissVeteran'!H113</f>
        <v>19.10.1943</v>
      </c>
      <c r="L113" s="135" t="str">
        <f t="shared" si="6"/>
        <v>19.10.1943</v>
      </c>
      <c r="M113" s="107" t="str">
        <f>'[1]Mitglieder SwissVeteran'!R113</f>
        <v>01.01.2003</v>
      </c>
      <c r="N113" s="112" t="str">
        <f>'[1]Mitglieder SwissVeteran'!D113</f>
        <v>Boden</v>
      </c>
      <c r="O113" s="112" t="str">
        <f>'[1]Mitglieder SwissVeteran'!E113</f>
        <v>1</v>
      </c>
      <c r="P113" s="113" t="str">
        <f>'[1]Mitglieder SwissVeteran'!F113</f>
        <v>6103</v>
      </c>
      <c r="Q113" s="113" t="str">
        <f>'[1]Mitglieder SwissVeteran'!G113</f>
        <v>Schwarzenberg</v>
      </c>
      <c r="R113" s="108"/>
      <c r="S113" s="14" t="str">
        <f t="shared" si="7"/>
        <v>Ja</v>
      </c>
      <c r="T113" s="11"/>
      <c r="U113" s="109"/>
      <c r="V113" s="104" t="str">
        <f>'[1]Mitglieder SwissVeteran'!AO113</f>
        <v>Herr</v>
      </c>
      <c r="W113" s="104"/>
      <c r="X113" s="104" t="str">
        <f>'[1]Mitglieder SwissVeteran'!AP113</f>
        <v xml:space="preserve"> </v>
      </c>
      <c r="Y113" s="104">
        <f>'[1]Mitglieder SwissVeteran'!AQ113</f>
        <v>0</v>
      </c>
      <c r="Z113" s="104">
        <f>'[1]Mitglieder SwissVeteran'!AR113</f>
        <v>0</v>
      </c>
      <c r="AA113" s="104">
        <f>'[1]Mitglieder SwissVeteran'!AS113</f>
        <v>0</v>
      </c>
      <c r="AB113" s="104">
        <f>'[1]Mitglieder SwissVeteran'!AT113</f>
        <v>0</v>
      </c>
      <c r="AC113" s="104">
        <f>'[1]Mitglieder SwissVeteran'!AU113</f>
        <v>0</v>
      </c>
      <c r="AD113" s="104">
        <f>'[1]Mitglieder SwissVeteran'!AV113</f>
        <v>0</v>
      </c>
      <c r="AE113" s="104">
        <f>'[1]Mitglieder SwissVeteran'!AW113</f>
        <v>0</v>
      </c>
      <c r="AF113" s="104">
        <f>'[1]Mitglieder SwissVeteran'!AX113</f>
        <v>0</v>
      </c>
      <c r="AG113" s="104">
        <f>'[1]Mitglieder SwissVeteran'!AY113</f>
        <v>0</v>
      </c>
      <c r="AH113" s="104">
        <f>'[1]Mitglieder SwissVeteran'!K113</f>
        <v>0</v>
      </c>
    </row>
    <row r="114" spans="1:34" ht="15" customHeight="1" x14ac:dyDescent="0.25">
      <c r="A114" s="106" t="str">
        <f>'[1]Mitglieder SwissVeteran'!AM114</f>
        <v>R12</v>
      </c>
      <c r="B114" s="134">
        <f>'[1]Mitglieder SwissVeteran'!P114</f>
        <v>0</v>
      </c>
      <c r="C114" s="134">
        <f>'[1]Mitglieder SwissVeteran'!AN114</f>
        <v>0</v>
      </c>
      <c r="D114" s="103" t="str">
        <f>'[1]Mitglieder SwissVeteran'!AP114</f>
        <v xml:space="preserve"> </v>
      </c>
      <c r="E114" s="134" t="str">
        <f>'[1]Mitglieder SwissVeteran'!T114</f>
        <v>Reiden PSB</v>
      </c>
      <c r="F114" s="134">
        <f>'[1]Mitglieder SwissVeteran'!A114</f>
        <v>99028193</v>
      </c>
      <c r="G114" s="103">
        <f>'[1]Mitglieder SwissVeteran'!O114</f>
        <v>162416</v>
      </c>
      <c r="H114" s="112" t="str">
        <f>'[1]Mitglieder SwissVeteran'!B114</f>
        <v>Blättler</v>
      </c>
      <c r="I114" s="112" t="str">
        <f>'[1]Mitglieder SwissVeteran'!C114</f>
        <v>Josef, Dr.</v>
      </c>
      <c r="J114" s="104" t="str">
        <f t="shared" si="5"/>
        <v>Blättler Josef, Dr.</v>
      </c>
      <c r="K114" s="133" t="str">
        <f>'[1]Mitglieder SwissVeteran'!H114</f>
        <v>26.05.1930</v>
      </c>
      <c r="L114" s="135" t="str">
        <f t="shared" si="6"/>
        <v>26.05.1930</v>
      </c>
      <c r="M114" s="107" t="str">
        <f>'[1]Mitglieder SwissVeteran'!R114</f>
        <v>01.01.1990</v>
      </c>
      <c r="N114" s="112" t="str">
        <f>'[1]Mitglieder SwissVeteran'!D114</f>
        <v>Sertelstrasse</v>
      </c>
      <c r="O114" s="112" t="str">
        <f>'[1]Mitglieder SwissVeteran'!E114</f>
        <v>18</v>
      </c>
      <c r="P114" s="113" t="str">
        <f>'[1]Mitglieder SwissVeteran'!F114</f>
        <v>6260</v>
      </c>
      <c r="Q114" s="113" t="str">
        <f>'[1]Mitglieder SwissVeteran'!G114</f>
        <v>Reiden</v>
      </c>
      <c r="R114" s="108"/>
      <c r="S114" s="14" t="str">
        <f t="shared" si="7"/>
        <v>Ja</v>
      </c>
      <c r="T114" s="11"/>
      <c r="U114" s="109"/>
      <c r="V114" s="104" t="str">
        <f>'[1]Mitglieder SwissVeteran'!AO114</f>
        <v>Herr</v>
      </c>
      <c r="W114" s="104"/>
      <c r="X114" s="104" t="str">
        <f>'[1]Mitglieder SwissVeteran'!AP114</f>
        <v xml:space="preserve"> </v>
      </c>
      <c r="Y114" s="104">
        <f>'[1]Mitglieder SwissVeteran'!AQ114</f>
        <v>0</v>
      </c>
      <c r="Z114" s="104">
        <f>'[1]Mitglieder SwissVeteran'!AR114</f>
        <v>0</v>
      </c>
      <c r="AA114" s="104">
        <f>'[1]Mitglieder SwissVeteran'!AS114</f>
        <v>0</v>
      </c>
      <c r="AB114" s="104">
        <f>'[1]Mitglieder SwissVeteran'!AT114</f>
        <v>0</v>
      </c>
      <c r="AC114" s="104">
        <f>'[1]Mitglieder SwissVeteran'!AU114</f>
        <v>0</v>
      </c>
      <c r="AD114" s="104">
        <f>'[1]Mitglieder SwissVeteran'!AV114</f>
        <v>0</v>
      </c>
      <c r="AE114" s="104">
        <f>'[1]Mitglieder SwissVeteran'!AW114</f>
        <v>0</v>
      </c>
      <c r="AF114" s="104">
        <f>'[1]Mitglieder SwissVeteran'!AX114</f>
        <v>0</v>
      </c>
      <c r="AG114" s="104">
        <f>'[1]Mitglieder SwissVeteran'!AY114</f>
        <v>0</v>
      </c>
      <c r="AH114" s="104">
        <f>'[1]Mitglieder SwissVeteran'!K114</f>
        <v>0</v>
      </c>
    </row>
    <row r="115" spans="1:34" ht="15" customHeight="1" x14ac:dyDescent="0.25">
      <c r="A115" s="106" t="str">
        <f>'[1]Mitglieder SwissVeteran'!AM115</f>
        <v>R 8</v>
      </c>
      <c r="B115" s="134" t="str">
        <f>'[1]Mitglieder SwissVeteran'!P115</f>
        <v>Root SG</v>
      </c>
      <c r="C115" s="134">
        <f>'[1]Mitglieder SwissVeteran'!AN115</f>
        <v>0</v>
      </c>
      <c r="D115" s="103" t="str">
        <f>'[1]Mitglieder SwissVeteran'!AP115</f>
        <v xml:space="preserve"> </v>
      </c>
      <c r="E115" s="134">
        <f>'[1]Mitglieder SwissVeteran'!T115</f>
        <v>0</v>
      </c>
      <c r="F115" s="134">
        <f>'[1]Mitglieder SwissVeteran'!A115</f>
        <v>99028194</v>
      </c>
      <c r="G115" s="103">
        <f>'[1]Mitglieder SwissVeteran'!O115</f>
        <v>121208</v>
      </c>
      <c r="H115" s="112" t="str">
        <f>'[1]Mitglieder SwissVeteran'!B115</f>
        <v>Blättler</v>
      </c>
      <c r="I115" s="112" t="str">
        <f>'[1]Mitglieder SwissVeteran'!C115</f>
        <v>Paul</v>
      </c>
      <c r="J115" s="104" t="str">
        <f t="shared" si="5"/>
        <v>Blättler Paul</v>
      </c>
      <c r="K115" s="133" t="str">
        <f>'[1]Mitglieder SwissVeteran'!H115</f>
        <v>10.04.1934</v>
      </c>
      <c r="L115" s="135" t="str">
        <f t="shared" si="6"/>
        <v>10.04.1934</v>
      </c>
      <c r="M115" s="107" t="str">
        <f>'[1]Mitglieder SwissVeteran'!R115</f>
        <v>01.01.1994</v>
      </c>
      <c r="N115" s="112" t="str">
        <f>'[1]Mitglieder SwissVeteran'!D115</f>
        <v>Schulstrasse</v>
      </c>
      <c r="O115" s="112" t="str">
        <f>'[1]Mitglieder SwissVeteran'!E115</f>
        <v>23</v>
      </c>
      <c r="P115" s="113" t="str">
        <f>'[1]Mitglieder SwissVeteran'!F115</f>
        <v>6037</v>
      </c>
      <c r="Q115" s="113" t="str">
        <f>'[1]Mitglieder SwissVeteran'!G115</f>
        <v>Root</v>
      </c>
      <c r="R115" s="108"/>
      <c r="S115" s="14" t="str">
        <f t="shared" si="7"/>
        <v>Ja</v>
      </c>
      <c r="T115" s="11"/>
      <c r="U115" s="109"/>
      <c r="V115" s="104" t="str">
        <f>'[1]Mitglieder SwissVeteran'!AO115</f>
        <v>Herr</v>
      </c>
      <c r="W115" s="104"/>
      <c r="X115" s="104" t="str">
        <f>'[1]Mitglieder SwissVeteran'!AP115</f>
        <v xml:space="preserve"> </v>
      </c>
      <c r="Y115" s="104">
        <f>'[1]Mitglieder SwissVeteran'!AQ115</f>
        <v>0</v>
      </c>
      <c r="Z115" s="104">
        <f>'[1]Mitglieder SwissVeteran'!AR115</f>
        <v>0</v>
      </c>
      <c r="AA115" s="104">
        <f>'[1]Mitglieder SwissVeteran'!AS115</f>
        <v>0</v>
      </c>
      <c r="AB115" s="104">
        <f>'[1]Mitglieder SwissVeteran'!AT115</f>
        <v>0</v>
      </c>
      <c r="AC115" s="104">
        <f>'[1]Mitglieder SwissVeteran'!AU115</f>
        <v>0</v>
      </c>
      <c r="AD115" s="104">
        <f>'[1]Mitglieder SwissVeteran'!AV115</f>
        <v>0</v>
      </c>
      <c r="AE115" s="104">
        <f>'[1]Mitglieder SwissVeteran'!AW115</f>
        <v>0</v>
      </c>
      <c r="AF115" s="104">
        <f>'[1]Mitglieder SwissVeteran'!AX115</f>
        <v>0</v>
      </c>
      <c r="AG115" s="104">
        <f>'[1]Mitglieder SwissVeteran'!AY115</f>
        <v>0</v>
      </c>
      <c r="AH115" s="104">
        <f>'[1]Mitglieder SwissVeteran'!K115</f>
        <v>0</v>
      </c>
    </row>
    <row r="116" spans="1:34" ht="15" customHeight="1" x14ac:dyDescent="0.25">
      <c r="A116" s="106" t="str">
        <f>'[1]Mitglieder SwissVeteran'!AM116</f>
        <v>R 2</v>
      </c>
      <c r="B116" s="134" t="str">
        <f>'[1]Mitglieder SwissVeteran'!P116</f>
        <v>Luzern SG der Stadt</v>
      </c>
      <c r="C116" s="134">
        <f>'[1]Mitglieder SwissVeteran'!AN116</f>
        <v>0</v>
      </c>
      <c r="D116" s="103" t="str">
        <f>'[1]Mitglieder SwissVeteran'!AP116</f>
        <v xml:space="preserve"> </v>
      </c>
      <c r="E116" s="134" t="str">
        <f>'[1]Mitglieder SwissVeteran'!T116</f>
        <v>Luzern SG der Stadt</v>
      </c>
      <c r="F116" s="134">
        <f>'[1]Mitglieder SwissVeteran'!A116</f>
        <v>99028195</v>
      </c>
      <c r="G116" s="103">
        <f>'[1]Mitglieder SwissVeteran'!O116</f>
        <v>187733</v>
      </c>
      <c r="H116" s="112" t="str">
        <f>'[1]Mitglieder SwissVeteran'!B116</f>
        <v>Blättler</v>
      </c>
      <c r="I116" s="112" t="str">
        <f>'[1]Mitglieder SwissVeteran'!C116</f>
        <v>Roland</v>
      </c>
      <c r="J116" s="104" t="str">
        <f t="shared" si="5"/>
        <v>Blättler Roland</v>
      </c>
      <c r="K116" s="133" t="str">
        <f>'[1]Mitglieder SwissVeteran'!H116</f>
        <v>25.08.1956</v>
      </c>
      <c r="L116" s="135" t="str">
        <f t="shared" si="6"/>
        <v>25.08.1956</v>
      </c>
      <c r="M116" s="107" t="str">
        <f>'[1]Mitglieder SwissVeteran'!R116</f>
        <v>01.01.2017</v>
      </c>
      <c r="N116" s="112" t="str">
        <f>'[1]Mitglieder SwissVeteran'!D116</f>
        <v>Kehrsitenstrasse</v>
      </c>
      <c r="O116" s="112" t="str">
        <f>'[1]Mitglieder SwissVeteran'!E116</f>
        <v>30</v>
      </c>
      <c r="P116" s="113" t="str">
        <f>'[1]Mitglieder SwissVeteran'!F116</f>
        <v>6365</v>
      </c>
      <c r="Q116" s="113" t="str">
        <f>'[1]Mitglieder SwissVeteran'!G116</f>
        <v>Kehrsiten</v>
      </c>
      <c r="R116" s="108"/>
      <c r="S116" s="14" t="str">
        <f t="shared" si="7"/>
        <v>Ja</v>
      </c>
      <c r="T116" s="11"/>
      <c r="U116" s="109"/>
      <c r="V116" s="104" t="str">
        <f>'[1]Mitglieder SwissVeteran'!AO116</f>
        <v>Herr</v>
      </c>
      <c r="W116" s="104"/>
      <c r="X116" s="104" t="str">
        <f>'[1]Mitglieder SwissVeteran'!AP116</f>
        <v xml:space="preserve"> </v>
      </c>
      <c r="Y116" s="104">
        <f>'[1]Mitglieder SwissVeteran'!AQ116</f>
        <v>0</v>
      </c>
      <c r="Z116" s="104">
        <f>'[1]Mitglieder SwissVeteran'!AR116</f>
        <v>0</v>
      </c>
      <c r="AA116" s="104">
        <f>'[1]Mitglieder SwissVeteran'!AS116</f>
        <v>0</v>
      </c>
      <c r="AB116" s="104">
        <f>'[1]Mitglieder SwissVeteran'!AT116</f>
        <v>0</v>
      </c>
      <c r="AC116" s="104">
        <f>'[1]Mitglieder SwissVeteran'!AU116</f>
        <v>0</v>
      </c>
      <c r="AD116" s="104">
        <f>'[1]Mitglieder SwissVeteran'!AV116</f>
        <v>0</v>
      </c>
      <c r="AE116" s="104">
        <f>'[1]Mitglieder SwissVeteran'!AW116</f>
        <v>0</v>
      </c>
      <c r="AF116" s="104">
        <f>'[1]Mitglieder SwissVeteran'!AX116</f>
        <v>0</v>
      </c>
      <c r="AG116" s="104">
        <f>'[1]Mitglieder SwissVeteran'!AY116</f>
        <v>0</v>
      </c>
      <c r="AH116" s="104" t="str">
        <f>'[1]Mitglieder SwissVeteran'!K116</f>
        <v>roli.blaettler@bluewin.ch</v>
      </c>
    </row>
    <row r="117" spans="1:34" ht="15" customHeight="1" x14ac:dyDescent="0.25">
      <c r="A117" s="106" t="str">
        <f>'[1]Mitglieder SwissVeteran'!AM117</f>
        <v>R16</v>
      </c>
      <c r="B117" s="134" t="str">
        <f>'[1]Mitglieder SwissVeteran'!P117</f>
        <v>Malters S</v>
      </c>
      <c r="C117" s="134">
        <f>'[1]Mitglieder SwissVeteran'!AN117</f>
        <v>0</v>
      </c>
      <c r="D117" s="103" t="str">
        <f>'[1]Mitglieder SwissVeteran'!AP117</f>
        <v xml:space="preserve"> </v>
      </c>
      <c r="E117" s="134" t="str">
        <f>'[1]Mitglieder SwissVeteran'!T117</f>
        <v>Malters S</v>
      </c>
      <c r="F117" s="134">
        <f>'[1]Mitglieder SwissVeteran'!A117</f>
        <v>99028196</v>
      </c>
      <c r="G117" s="103">
        <f>'[1]Mitglieder SwissVeteran'!O117</f>
        <v>177525</v>
      </c>
      <c r="H117" s="112" t="str">
        <f>'[1]Mitglieder SwissVeteran'!B117</f>
        <v>Blättler</v>
      </c>
      <c r="I117" s="112" t="str">
        <f>'[1]Mitglieder SwissVeteran'!C117</f>
        <v>Thomas</v>
      </c>
      <c r="J117" s="104" t="str">
        <f t="shared" si="5"/>
        <v>Blättler Thomas</v>
      </c>
      <c r="K117" s="133" t="str">
        <f>'[1]Mitglieder SwissVeteran'!H117</f>
        <v>30.11.1955</v>
      </c>
      <c r="L117" s="135" t="str">
        <f t="shared" si="6"/>
        <v>30.11.1955</v>
      </c>
      <c r="M117" s="107" t="str">
        <f>'[1]Mitglieder SwissVeteran'!R117</f>
        <v>01.01.2015</v>
      </c>
      <c r="N117" s="112" t="str">
        <f>'[1]Mitglieder SwissVeteran'!D117</f>
        <v>Mattstrasse</v>
      </c>
      <c r="O117" s="112" t="str">
        <f>'[1]Mitglieder SwissVeteran'!E117</f>
        <v>9</v>
      </c>
      <c r="P117" s="113" t="str">
        <f>'[1]Mitglieder SwissVeteran'!F117</f>
        <v>6103</v>
      </c>
      <c r="Q117" s="113" t="str">
        <f>'[1]Mitglieder SwissVeteran'!G117</f>
        <v>Schwarzenberg</v>
      </c>
      <c r="R117" s="108"/>
      <c r="S117" s="14" t="str">
        <f t="shared" si="7"/>
        <v>Ja</v>
      </c>
      <c r="T117" s="11"/>
      <c r="U117" s="109"/>
      <c r="V117" s="104" t="str">
        <f>'[1]Mitglieder SwissVeteran'!AO117</f>
        <v>Herr</v>
      </c>
      <c r="W117" s="104"/>
      <c r="X117" s="104" t="str">
        <f>'[1]Mitglieder SwissVeteran'!AP117</f>
        <v xml:space="preserve"> </v>
      </c>
      <c r="Y117" s="104">
        <f>'[1]Mitglieder SwissVeteran'!AQ117</f>
        <v>0</v>
      </c>
      <c r="Z117" s="104">
        <f>'[1]Mitglieder SwissVeteran'!AR117</f>
        <v>0</v>
      </c>
      <c r="AA117" s="104">
        <f>'[1]Mitglieder SwissVeteran'!AS117</f>
        <v>0</v>
      </c>
      <c r="AB117" s="104">
        <f>'[1]Mitglieder SwissVeteran'!AT117</f>
        <v>0</v>
      </c>
      <c r="AC117" s="104">
        <f>'[1]Mitglieder SwissVeteran'!AU117</f>
        <v>0</v>
      </c>
      <c r="AD117" s="104">
        <f>'[1]Mitglieder SwissVeteran'!AV117</f>
        <v>0</v>
      </c>
      <c r="AE117" s="104">
        <f>'[1]Mitglieder SwissVeteran'!AW117</f>
        <v>0</v>
      </c>
      <c r="AF117" s="104">
        <f>'[1]Mitglieder SwissVeteran'!AX117</f>
        <v>0</v>
      </c>
      <c r="AG117" s="104">
        <f>'[1]Mitglieder SwissVeteran'!AY117</f>
        <v>0</v>
      </c>
      <c r="AH117" s="104" t="str">
        <f>'[1]Mitglieder SwissVeteran'!K117</f>
        <v>th.blaettler@bluewin.ch</v>
      </c>
    </row>
    <row r="118" spans="1:34" ht="15" customHeight="1" x14ac:dyDescent="0.25">
      <c r="A118" s="106" t="str">
        <f>'[1]Mitglieder SwissVeteran'!AM118</f>
        <v>R15</v>
      </c>
      <c r="B118" s="134" t="str">
        <f>'[1]Mitglieder SwissVeteran'!P118</f>
        <v>St. Urban SG</v>
      </c>
      <c r="C118" s="134">
        <f>'[1]Mitglieder SwissVeteran'!AN118</f>
        <v>0</v>
      </c>
      <c r="D118" s="103" t="str">
        <f>'[1]Mitglieder SwissVeteran'!AP118</f>
        <v xml:space="preserve"> </v>
      </c>
      <c r="E118" s="134" t="str">
        <f>'[1]Mitglieder SwissVeteran'!T118</f>
        <v>Pfaffnerntal PC</v>
      </c>
      <c r="F118" s="134">
        <f>'[1]Mitglieder SwissVeteran'!A118</f>
        <v>99028197</v>
      </c>
      <c r="G118" s="103">
        <f>'[1]Mitglieder SwissVeteran'!O118</f>
        <v>100655</v>
      </c>
      <c r="H118" s="112" t="str">
        <f>'[1]Mitglieder SwissVeteran'!B118</f>
        <v>Blum</v>
      </c>
      <c r="I118" s="112" t="str">
        <f>'[1]Mitglieder SwissVeteran'!C118</f>
        <v>Josef</v>
      </c>
      <c r="J118" s="104" t="str">
        <f t="shared" si="5"/>
        <v>Blum Josef</v>
      </c>
      <c r="K118" s="133" t="str">
        <f>'[1]Mitglieder SwissVeteran'!H118</f>
        <v>01.08.1936</v>
      </c>
      <c r="L118" s="135" t="str">
        <f t="shared" si="6"/>
        <v>01.08.1936</v>
      </c>
      <c r="M118" s="107" t="str">
        <f>'[1]Mitglieder SwissVeteran'!R118</f>
        <v>01.01.1996</v>
      </c>
      <c r="N118" s="112" t="str">
        <f>'[1]Mitglieder SwissVeteran'!D118</f>
        <v>Ziegeleistrasse</v>
      </c>
      <c r="O118" s="112" t="str">
        <f>'[1]Mitglieder SwissVeteran'!E118</f>
        <v>6</v>
      </c>
      <c r="P118" s="113" t="str">
        <f>'[1]Mitglieder SwissVeteran'!F118</f>
        <v>4915</v>
      </c>
      <c r="Q118" s="113" t="str">
        <f>'[1]Mitglieder SwissVeteran'!G118</f>
        <v>St. Urban</v>
      </c>
      <c r="R118" s="108"/>
      <c r="S118" s="14" t="str">
        <f t="shared" si="7"/>
        <v>Ja</v>
      </c>
      <c r="T118" s="11"/>
      <c r="U118" s="109"/>
      <c r="V118" s="104" t="str">
        <f>'[1]Mitglieder SwissVeteran'!AO118</f>
        <v>Herr</v>
      </c>
      <c r="W118" s="104"/>
      <c r="X118" s="104" t="str">
        <f>'[1]Mitglieder SwissVeteran'!AP118</f>
        <v xml:space="preserve"> </v>
      </c>
      <c r="Y118" s="104">
        <f>'[1]Mitglieder SwissVeteran'!AQ118</f>
        <v>0</v>
      </c>
      <c r="Z118" s="104">
        <f>'[1]Mitglieder SwissVeteran'!AR118</f>
        <v>0</v>
      </c>
      <c r="AA118" s="104">
        <f>'[1]Mitglieder SwissVeteran'!AS118</f>
        <v>0</v>
      </c>
      <c r="AB118" s="104">
        <f>'[1]Mitglieder SwissVeteran'!AT118</f>
        <v>0</v>
      </c>
      <c r="AC118" s="104">
        <f>'[1]Mitglieder SwissVeteran'!AU118</f>
        <v>0</v>
      </c>
      <c r="AD118" s="104">
        <f>'[1]Mitglieder SwissVeteran'!AV118</f>
        <v>0</v>
      </c>
      <c r="AE118" s="104">
        <f>'[1]Mitglieder SwissVeteran'!AW118</f>
        <v>0</v>
      </c>
      <c r="AF118" s="104">
        <f>'[1]Mitglieder SwissVeteran'!AX118</f>
        <v>0</v>
      </c>
      <c r="AG118" s="104">
        <f>'[1]Mitglieder SwissVeteran'!AY118</f>
        <v>0</v>
      </c>
      <c r="AH118" s="104" t="str">
        <f>'[1]Mitglieder SwissVeteran'!K118</f>
        <v>josef.blum@gmx.ch</v>
      </c>
    </row>
    <row r="119" spans="1:34" ht="15" customHeight="1" x14ac:dyDescent="0.25">
      <c r="A119" s="106" t="str">
        <f>'[1]Mitglieder SwissVeteran'!AM119</f>
        <v>R 8</v>
      </c>
      <c r="B119" s="134" t="str">
        <f>'[1]Mitglieder SwissVeteran'!P119</f>
        <v>Emmen SG</v>
      </c>
      <c r="C119" s="134">
        <f>'[1]Mitglieder SwissVeteran'!AN119</f>
        <v>0</v>
      </c>
      <c r="D119" s="103" t="str">
        <f>'[1]Mitglieder SwissVeteran'!AP119</f>
        <v xml:space="preserve"> </v>
      </c>
      <c r="E119" s="134" t="str">
        <f>'[1]Mitglieder SwissVeteran'!T119</f>
        <v>Emmen FS PC</v>
      </c>
      <c r="F119" s="134">
        <f>'[1]Mitglieder SwissVeteran'!A119</f>
        <v>99028198</v>
      </c>
      <c r="G119" s="103">
        <f>'[1]Mitglieder SwissVeteran'!O119</f>
        <v>100031</v>
      </c>
      <c r="H119" s="112" t="str">
        <f>'[1]Mitglieder SwissVeteran'!B119</f>
        <v>Bochsler</v>
      </c>
      <c r="I119" s="112" t="str">
        <f>'[1]Mitglieder SwissVeteran'!C119</f>
        <v>Marcus</v>
      </c>
      <c r="J119" s="104" t="str">
        <f t="shared" si="5"/>
        <v>Bochsler Marcus</v>
      </c>
      <c r="K119" s="133" t="str">
        <f>'[1]Mitglieder SwissVeteran'!H119</f>
        <v>18.11.1945</v>
      </c>
      <c r="L119" s="135" t="str">
        <f t="shared" si="6"/>
        <v>18.11.1945</v>
      </c>
      <c r="M119" s="107" t="str">
        <f>'[1]Mitglieder SwissVeteran'!R119</f>
        <v>01.01.2005</v>
      </c>
      <c r="N119" s="112" t="str">
        <f>'[1]Mitglieder SwissVeteran'!D119</f>
        <v>Urswilstrasse</v>
      </c>
      <c r="O119" s="112" t="str">
        <f>'[1]Mitglieder SwissVeteran'!E119</f>
        <v>3</v>
      </c>
      <c r="P119" s="113" t="str">
        <f>'[1]Mitglieder SwissVeteran'!F119</f>
        <v>6275</v>
      </c>
      <c r="Q119" s="113" t="str">
        <f>'[1]Mitglieder SwissVeteran'!G119</f>
        <v>Ballwil</v>
      </c>
      <c r="R119" s="108"/>
      <c r="S119" s="14" t="str">
        <f t="shared" si="7"/>
        <v>Ja</v>
      </c>
      <c r="T119" s="11"/>
      <c r="U119" s="109"/>
      <c r="V119" s="104" t="str">
        <f>'[1]Mitglieder SwissVeteran'!AO119</f>
        <v>Herr</v>
      </c>
      <c r="W119" s="104"/>
      <c r="X119" s="104" t="str">
        <f>'[1]Mitglieder SwissVeteran'!AP119</f>
        <v xml:space="preserve"> </v>
      </c>
      <c r="Y119" s="104">
        <f>'[1]Mitglieder SwissVeteran'!AQ119</f>
        <v>0</v>
      </c>
      <c r="Z119" s="104">
        <f>'[1]Mitglieder SwissVeteran'!AR119</f>
        <v>0</v>
      </c>
      <c r="AA119" s="104">
        <f>'[1]Mitglieder SwissVeteran'!AS119</f>
        <v>0</v>
      </c>
      <c r="AB119" s="104">
        <f>'[1]Mitglieder SwissVeteran'!AT119</f>
        <v>0</v>
      </c>
      <c r="AC119" s="104">
        <f>'[1]Mitglieder SwissVeteran'!AU119</f>
        <v>0</v>
      </c>
      <c r="AD119" s="104">
        <f>'[1]Mitglieder SwissVeteran'!AV119</f>
        <v>0</v>
      </c>
      <c r="AE119" s="104">
        <f>'[1]Mitglieder SwissVeteran'!AW119</f>
        <v>0</v>
      </c>
      <c r="AF119" s="104">
        <f>'[1]Mitglieder SwissVeteran'!AX119</f>
        <v>0</v>
      </c>
      <c r="AG119" s="104">
        <f>'[1]Mitglieder SwissVeteran'!AY119</f>
        <v>0</v>
      </c>
      <c r="AH119" s="104" t="str">
        <f>'[1]Mitglieder SwissVeteran'!K119</f>
        <v>marcus.bochsler@quickline.ch</v>
      </c>
    </row>
    <row r="120" spans="1:34" ht="15" customHeight="1" x14ac:dyDescent="0.25">
      <c r="A120" s="106" t="str">
        <f>'[1]Mitglieder SwissVeteran'!AM120</f>
        <v>R12</v>
      </c>
      <c r="B120" s="134" t="str">
        <f>'[1]Mitglieder SwissVeteran'!P120</f>
        <v>Dagmersellen FSG</v>
      </c>
      <c r="C120" s="134">
        <f>'[1]Mitglieder SwissVeteran'!AN120</f>
        <v>0</v>
      </c>
      <c r="D120" s="103" t="str">
        <f>'[1]Mitglieder SwissVeteran'!AP120</f>
        <v xml:space="preserve"> </v>
      </c>
      <c r="E120" s="134">
        <f>'[1]Mitglieder SwissVeteran'!T120</f>
        <v>0</v>
      </c>
      <c r="F120" s="134">
        <f>'[1]Mitglieder SwissVeteran'!A120</f>
        <v>99028199</v>
      </c>
      <c r="G120" s="103">
        <f>'[1]Mitglieder SwissVeteran'!O120</f>
        <v>166527</v>
      </c>
      <c r="H120" s="112" t="str">
        <f>'[1]Mitglieder SwissVeteran'!B120</f>
        <v>Böll</v>
      </c>
      <c r="I120" s="112" t="str">
        <f>'[1]Mitglieder SwissVeteran'!C120</f>
        <v>Heidi</v>
      </c>
      <c r="J120" s="104" t="str">
        <f t="shared" si="5"/>
        <v>Böll Heidi</v>
      </c>
      <c r="K120" s="133" t="str">
        <f>'[1]Mitglieder SwissVeteran'!H120</f>
        <v>07.05.1962</v>
      </c>
      <c r="L120" s="135" t="str">
        <f t="shared" si="6"/>
        <v>07.05.1962</v>
      </c>
      <c r="M120" s="107" t="str">
        <f>'[1]Mitglieder SwissVeteran'!R120</f>
        <v>01.01.2022</v>
      </c>
      <c r="N120" s="112" t="str">
        <f>'[1]Mitglieder SwissVeteran'!D120</f>
        <v>Birkenweg</v>
      </c>
      <c r="O120" s="112" t="str">
        <f>'[1]Mitglieder SwissVeteran'!E120</f>
        <v>5</v>
      </c>
      <c r="P120" s="113" t="str">
        <f>'[1]Mitglieder SwissVeteran'!F120</f>
        <v>6262</v>
      </c>
      <c r="Q120" s="113" t="str">
        <f>'[1]Mitglieder SwissVeteran'!G120</f>
        <v>Langnau b. Reiden</v>
      </c>
      <c r="R120" s="108"/>
      <c r="S120" s="14" t="str">
        <f t="shared" si="7"/>
        <v>Ja</v>
      </c>
      <c r="T120" s="11"/>
      <c r="U120" s="109"/>
      <c r="V120" s="104" t="str">
        <f>'[1]Mitglieder SwissVeteran'!AO120</f>
        <v>Frau</v>
      </c>
      <c r="W120" s="104"/>
      <c r="X120" s="104" t="str">
        <f>'[1]Mitglieder SwissVeteran'!AP120</f>
        <v xml:space="preserve"> </v>
      </c>
      <c r="Y120" s="104">
        <f>'[1]Mitglieder SwissVeteran'!AQ120</f>
        <v>0</v>
      </c>
      <c r="Z120" s="104">
        <f>'[1]Mitglieder SwissVeteran'!AR120</f>
        <v>0</v>
      </c>
      <c r="AA120" s="104">
        <f>'[1]Mitglieder SwissVeteran'!AS120</f>
        <v>0</v>
      </c>
      <c r="AB120" s="104">
        <f>'[1]Mitglieder SwissVeteran'!AT120</f>
        <v>0</v>
      </c>
      <c r="AC120" s="104">
        <f>'[1]Mitglieder SwissVeteran'!AU120</f>
        <v>0</v>
      </c>
      <c r="AD120" s="104">
        <f>'[1]Mitglieder SwissVeteran'!AV120</f>
        <v>0</v>
      </c>
      <c r="AE120" s="104">
        <f>'[1]Mitglieder SwissVeteran'!AW120</f>
        <v>0</v>
      </c>
      <c r="AF120" s="104">
        <f>'[1]Mitglieder SwissVeteran'!AX120</f>
        <v>0</v>
      </c>
      <c r="AG120" s="104">
        <f>'[1]Mitglieder SwissVeteran'!AY120</f>
        <v>0</v>
      </c>
      <c r="AH120" s="104" t="str">
        <f>'[1]Mitglieder SwissVeteran'!K120</f>
        <v>philippstoll@gmx-ch</v>
      </c>
    </row>
    <row r="121" spans="1:34" ht="15" customHeight="1" x14ac:dyDescent="0.25">
      <c r="A121" s="106" t="str">
        <f>'[1]Mitglieder SwissVeteran'!AM121</f>
        <v>R12</v>
      </c>
      <c r="B121" s="134" t="str">
        <f>'[1]Mitglieder SwissVeteran'!P121</f>
        <v>Dagmersellen FSG</v>
      </c>
      <c r="C121" s="134">
        <f>'[1]Mitglieder SwissVeteran'!AN121</f>
        <v>0</v>
      </c>
      <c r="D121" s="103" t="str">
        <f>'[1]Mitglieder SwissVeteran'!AP121</f>
        <v xml:space="preserve"> </v>
      </c>
      <c r="E121" s="134">
        <f>'[1]Mitglieder SwissVeteran'!T121</f>
        <v>0</v>
      </c>
      <c r="F121" s="134">
        <f>'[1]Mitglieder SwissVeteran'!A121</f>
        <v>99028200</v>
      </c>
      <c r="G121" s="103">
        <f>'[1]Mitglieder SwissVeteran'!O121</f>
        <v>166532</v>
      </c>
      <c r="H121" s="112" t="str">
        <f>'[1]Mitglieder SwissVeteran'!B121</f>
        <v>Böll</v>
      </c>
      <c r="I121" s="112" t="str">
        <f>'[1]Mitglieder SwissVeteran'!C121</f>
        <v>Thomas</v>
      </c>
      <c r="J121" s="104" t="str">
        <f t="shared" si="5"/>
        <v>Böll Thomas</v>
      </c>
      <c r="K121" s="133" t="str">
        <f>'[1]Mitglieder SwissVeteran'!H121</f>
        <v>04.05.1957</v>
      </c>
      <c r="L121" s="135" t="str">
        <f t="shared" si="6"/>
        <v>04.05.1957</v>
      </c>
      <c r="M121" s="107" t="str">
        <f>'[1]Mitglieder SwissVeteran'!R121</f>
        <v>01.01.2017</v>
      </c>
      <c r="N121" s="112" t="str">
        <f>'[1]Mitglieder SwissVeteran'!D121</f>
        <v>Birkenweg</v>
      </c>
      <c r="O121" s="112" t="str">
        <f>'[1]Mitglieder SwissVeteran'!E121</f>
        <v>5</v>
      </c>
      <c r="P121" s="113" t="str">
        <f>'[1]Mitglieder SwissVeteran'!F121</f>
        <v>6262</v>
      </c>
      <c r="Q121" s="113" t="str">
        <f>'[1]Mitglieder SwissVeteran'!G121</f>
        <v>Langnau b. Reiden</v>
      </c>
      <c r="R121" s="108"/>
      <c r="S121" s="14" t="str">
        <f t="shared" si="7"/>
        <v>Ja</v>
      </c>
      <c r="T121" s="11"/>
      <c r="U121" s="109"/>
      <c r="V121" s="104" t="str">
        <f>'[1]Mitglieder SwissVeteran'!AO121</f>
        <v>Herr</v>
      </c>
      <c r="W121" s="104"/>
      <c r="X121" s="104" t="str">
        <f>'[1]Mitglieder SwissVeteran'!AP121</f>
        <v xml:space="preserve"> </v>
      </c>
      <c r="Y121" s="104">
        <f>'[1]Mitglieder SwissVeteran'!AQ121</f>
        <v>0</v>
      </c>
      <c r="Z121" s="104">
        <f>'[1]Mitglieder SwissVeteran'!AR121</f>
        <v>0</v>
      </c>
      <c r="AA121" s="104">
        <f>'[1]Mitglieder SwissVeteran'!AS121</f>
        <v>0</v>
      </c>
      <c r="AB121" s="104">
        <f>'[1]Mitglieder SwissVeteran'!AT121</f>
        <v>0</v>
      </c>
      <c r="AC121" s="104">
        <f>'[1]Mitglieder SwissVeteran'!AU121</f>
        <v>0</v>
      </c>
      <c r="AD121" s="104">
        <f>'[1]Mitglieder SwissVeteran'!AV121</f>
        <v>0</v>
      </c>
      <c r="AE121" s="104">
        <f>'[1]Mitglieder SwissVeteran'!AW121</f>
        <v>0</v>
      </c>
      <c r="AF121" s="104">
        <f>'[1]Mitglieder SwissVeteran'!AX121</f>
        <v>0</v>
      </c>
      <c r="AG121" s="104">
        <f>'[1]Mitglieder SwissVeteran'!AY121</f>
        <v>0</v>
      </c>
      <c r="AH121" s="104" t="str">
        <f>'[1]Mitglieder SwissVeteran'!K121</f>
        <v>philipp.stoll@fenaco.com</v>
      </c>
    </row>
    <row r="122" spans="1:34" ht="15" customHeight="1" x14ac:dyDescent="0.25">
      <c r="A122" s="106" t="str">
        <f>'[1]Mitglieder SwissVeteran'!AM122</f>
        <v>R 9</v>
      </c>
      <c r="B122" s="134" t="str">
        <f>'[1]Mitglieder SwissVeteran'!P122</f>
        <v>Sempach SG</v>
      </c>
      <c r="C122" s="134">
        <f>'[1]Mitglieder SwissVeteran'!AN122</f>
        <v>0</v>
      </c>
      <c r="D122" s="103" t="str">
        <f>'[1]Mitglieder SwissVeteran'!AP122</f>
        <v xml:space="preserve"> </v>
      </c>
      <c r="E122" s="134">
        <f>'[1]Mitglieder SwissVeteran'!T122</f>
        <v>0</v>
      </c>
      <c r="F122" s="134">
        <f>'[1]Mitglieder SwissVeteran'!A122</f>
        <v>99028201</v>
      </c>
      <c r="G122" s="103">
        <f>'[1]Mitglieder SwissVeteran'!O122</f>
        <v>149553</v>
      </c>
      <c r="H122" s="112" t="str">
        <f>'[1]Mitglieder SwissVeteran'!B122</f>
        <v>Boller</v>
      </c>
      <c r="I122" s="112" t="str">
        <f>'[1]Mitglieder SwissVeteran'!C122</f>
        <v>Peter</v>
      </c>
      <c r="J122" s="104" t="str">
        <f t="shared" si="5"/>
        <v>Boller Peter</v>
      </c>
      <c r="K122" s="133" t="str">
        <f>'[1]Mitglieder SwissVeteran'!H122</f>
        <v>17.05.1946</v>
      </c>
      <c r="L122" s="135" t="str">
        <f t="shared" si="6"/>
        <v>17.05.1946</v>
      </c>
      <c r="M122" s="107" t="str">
        <f>'[1]Mitglieder SwissVeteran'!R122</f>
        <v>01.01.2006</v>
      </c>
      <c r="N122" s="112" t="str">
        <f>'[1]Mitglieder SwissVeteran'!D122</f>
        <v>Stadtstrasse</v>
      </c>
      <c r="O122" s="112" t="str">
        <f>'[1]Mitglieder SwissVeteran'!E122</f>
        <v>52</v>
      </c>
      <c r="P122" s="113" t="str">
        <f>'[1]Mitglieder SwissVeteran'!F122</f>
        <v>6204</v>
      </c>
      <c r="Q122" s="113" t="str">
        <f>'[1]Mitglieder SwissVeteran'!G122</f>
        <v>Sempach Stadt</v>
      </c>
      <c r="R122" s="108"/>
      <c r="S122" s="14" t="str">
        <f t="shared" si="7"/>
        <v>Ja</v>
      </c>
      <c r="T122" s="11"/>
      <c r="U122" s="109"/>
      <c r="V122" s="104" t="str">
        <f>'[1]Mitglieder SwissVeteran'!AO122</f>
        <v>Herr</v>
      </c>
      <c r="W122" s="104"/>
      <c r="X122" s="104" t="str">
        <f>'[1]Mitglieder SwissVeteran'!AP122</f>
        <v xml:space="preserve"> </v>
      </c>
      <c r="Y122" s="104">
        <f>'[1]Mitglieder SwissVeteran'!AQ122</f>
        <v>0</v>
      </c>
      <c r="Z122" s="104">
        <f>'[1]Mitglieder SwissVeteran'!AR122</f>
        <v>0</v>
      </c>
      <c r="AA122" s="104">
        <f>'[1]Mitglieder SwissVeteran'!AS122</f>
        <v>0</v>
      </c>
      <c r="AB122" s="104">
        <f>'[1]Mitglieder SwissVeteran'!AT122</f>
        <v>0</v>
      </c>
      <c r="AC122" s="104">
        <f>'[1]Mitglieder SwissVeteran'!AU122</f>
        <v>0</v>
      </c>
      <c r="AD122" s="104">
        <f>'[1]Mitglieder SwissVeteran'!AV122</f>
        <v>0</v>
      </c>
      <c r="AE122" s="104">
        <f>'[1]Mitglieder SwissVeteran'!AW122</f>
        <v>0</v>
      </c>
      <c r="AF122" s="104">
        <f>'[1]Mitglieder SwissVeteran'!AX122</f>
        <v>0</v>
      </c>
      <c r="AG122" s="104">
        <f>'[1]Mitglieder SwissVeteran'!AY122</f>
        <v>0</v>
      </c>
      <c r="AH122" s="104" t="str">
        <f>'[1]Mitglieder SwissVeteran'!K122</f>
        <v>peter.boller@vtxmail.ch</v>
      </c>
    </row>
    <row r="123" spans="1:34" ht="15" customHeight="1" x14ac:dyDescent="0.25">
      <c r="A123" s="106" t="str">
        <f>'[1]Mitglieder SwissVeteran'!AM123</f>
        <v>R 9</v>
      </c>
      <c r="B123" s="134" t="str">
        <f>'[1]Mitglieder SwissVeteran'!P123</f>
        <v>Eich SC</v>
      </c>
      <c r="C123" s="134">
        <f>'[1]Mitglieder SwissVeteran'!AN123</f>
        <v>0</v>
      </c>
      <c r="D123" s="103" t="str">
        <f>'[1]Mitglieder SwissVeteran'!AP123</f>
        <v xml:space="preserve"> </v>
      </c>
      <c r="E123" s="134">
        <f>'[1]Mitglieder SwissVeteran'!T123</f>
        <v>0</v>
      </c>
      <c r="F123" s="134">
        <f>'[1]Mitglieder SwissVeteran'!A123</f>
        <v>99043817</v>
      </c>
      <c r="G123" s="103">
        <f>'[1]Mitglieder SwissVeteran'!O123</f>
        <v>100035</v>
      </c>
      <c r="H123" s="112" t="str">
        <f>'[1]Mitglieder SwissVeteran'!B123</f>
        <v>Bossart</v>
      </c>
      <c r="I123" s="112" t="str">
        <f>'[1]Mitglieder SwissVeteran'!C123</f>
        <v>Rolf</v>
      </c>
      <c r="J123" s="104" t="str">
        <f t="shared" si="5"/>
        <v>Bossart Rolf</v>
      </c>
      <c r="K123" s="133" t="str">
        <f>'[1]Mitglieder SwissVeteran'!H123</f>
        <v>27.01.1963</v>
      </c>
      <c r="L123" s="135" t="str">
        <f t="shared" si="6"/>
        <v>27.01.1963</v>
      </c>
      <c r="M123" s="107" t="str">
        <f>'[1]Mitglieder SwissVeteran'!R123</f>
        <v>01.01.2023</v>
      </c>
      <c r="N123" s="112" t="str">
        <f>'[1]Mitglieder SwissVeteran'!D123</f>
        <v>Tannberstrasse</v>
      </c>
      <c r="O123" s="112" t="str">
        <f>'[1]Mitglieder SwissVeteran'!E123</f>
        <v>24b</v>
      </c>
      <c r="P123" s="113" t="str">
        <f>'[1]Mitglieder SwissVeteran'!F123</f>
        <v>6214</v>
      </c>
      <c r="Q123" s="113" t="str">
        <f>'[1]Mitglieder SwissVeteran'!G123</f>
        <v>Schenkon</v>
      </c>
      <c r="R123" s="108"/>
      <c r="S123" s="14" t="str">
        <f t="shared" si="7"/>
        <v>Ja</v>
      </c>
      <c r="T123" s="11"/>
      <c r="U123" s="109"/>
      <c r="V123" s="104" t="str">
        <f>'[1]Mitglieder SwissVeteran'!AO123</f>
        <v>Herr</v>
      </c>
      <c r="W123" s="104"/>
      <c r="X123" s="104" t="str">
        <f>'[1]Mitglieder SwissVeteran'!AP123</f>
        <v xml:space="preserve"> </v>
      </c>
      <c r="Y123" s="104">
        <f>'[1]Mitglieder SwissVeteran'!AQ123</f>
        <v>0</v>
      </c>
      <c r="Z123" s="104">
        <f>'[1]Mitglieder SwissVeteran'!AR123</f>
        <v>0</v>
      </c>
      <c r="AA123" s="104">
        <f>'[1]Mitglieder SwissVeteran'!AS123</f>
        <v>0</v>
      </c>
      <c r="AB123" s="104">
        <f>'[1]Mitglieder SwissVeteran'!AT123</f>
        <v>0</v>
      </c>
      <c r="AC123" s="104">
        <f>'[1]Mitglieder SwissVeteran'!AU123</f>
        <v>0</v>
      </c>
      <c r="AD123" s="104">
        <f>'[1]Mitglieder SwissVeteran'!AV123</f>
        <v>0</v>
      </c>
      <c r="AE123" s="104">
        <f>'[1]Mitglieder SwissVeteran'!AW123</f>
        <v>0</v>
      </c>
      <c r="AF123" s="104">
        <f>'[1]Mitglieder SwissVeteran'!AX123</f>
        <v>0</v>
      </c>
      <c r="AG123" s="104">
        <f>'[1]Mitglieder SwissVeteran'!AY123</f>
        <v>0</v>
      </c>
      <c r="AH123" s="104" t="str">
        <f>'[1]Mitglieder SwissVeteran'!K123</f>
        <v>rolf@bossert.ch</v>
      </c>
    </row>
    <row r="124" spans="1:34" ht="15" customHeight="1" x14ac:dyDescent="0.25">
      <c r="A124" s="106" t="str">
        <f>'[1]Mitglieder SwissVeteran'!AM124</f>
        <v>R11</v>
      </c>
      <c r="B124" s="134" t="str">
        <f>'[1]Mitglieder SwissVeteran'!P124</f>
        <v>Sursee FSG</v>
      </c>
      <c r="C124" s="134">
        <f>'[1]Mitglieder SwissVeteran'!AN124</f>
        <v>0</v>
      </c>
      <c r="D124" s="103" t="str">
        <f>'[1]Mitglieder SwissVeteran'!AP124</f>
        <v>VV</v>
      </c>
      <c r="E124" s="134" t="str">
        <f>'[1]Mitglieder SwissVeteran'!T124</f>
        <v>Sursee FSG</v>
      </c>
      <c r="F124" s="134">
        <f>'[1]Mitglieder SwissVeteran'!A124</f>
        <v>99028202</v>
      </c>
      <c r="G124" s="103">
        <f>'[1]Mitglieder SwissVeteran'!O124</f>
        <v>164264</v>
      </c>
      <c r="H124" s="112" t="str">
        <f>'[1]Mitglieder SwissVeteran'!B124</f>
        <v>Bossert</v>
      </c>
      <c r="I124" s="112" t="str">
        <f>'[1]Mitglieder SwissVeteran'!C124</f>
        <v>Daniel</v>
      </c>
      <c r="J124" s="104" t="str">
        <f t="shared" si="5"/>
        <v>Bossert Daniel</v>
      </c>
      <c r="K124" s="133" t="str">
        <f>'[1]Mitglieder SwissVeteran'!H124</f>
        <v>03.06.1960</v>
      </c>
      <c r="L124" s="135" t="str">
        <f t="shared" si="6"/>
        <v>03.06.1960</v>
      </c>
      <c r="M124" s="107" t="str">
        <f>'[1]Mitglieder SwissVeteran'!R124</f>
        <v>01.01.2020</v>
      </c>
      <c r="N124" s="112" t="str">
        <f>'[1]Mitglieder SwissVeteran'!D124</f>
        <v>Bahnhofstrasse</v>
      </c>
      <c r="O124" s="112" t="str">
        <f>'[1]Mitglieder SwissVeteran'!E124</f>
        <v>42</v>
      </c>
      <c r="P124" s="113" t="str">
        <f>'[1]Mitglieder SwissVeteran'!F124</f>
        <v>6210</v>
      </c>
      <c r="Q124" s="113" t="str">
        <f>'[1]Mitglieder SwissVeteran'!G124</f>
        <v>Sursee</v>
      </c>
      <c r="R124" s="108"/>
      <c r="S124" s="14" t="str">
        <f t="shared" si="7"/>
        <v>Ja</v>
      </c>
      <c r="T124" s="11"/>
      <c r="U124" s="109"/>
      <c r="V124" s="104" t="str">
        <f>'[1]Mitglieder SwissVeteran'!AO124</f>
        <v>Herr</v>
      </c>
      <c r="W124" s="104"/>
      <c r="X124" s="104" t="str">
        <f>'[1]Mitglieder SwissVeteran'!AP124</f>
        <v>VV</v>
      </c>
      <c r="Y124" s="104">
        <f>'[1]Mitglieder SwissVeteran'!AQ124</f>
        <v>0</v>
      </c>
      <c r="Z124" s="104">
        <f>'[1]Mitglieder SwissVeteran'!AR124</f>
        <v>0</v>
      </c>
      <c r="AA124" s="104">
        <f>'[1]Mitglieder SwissVeteran'!AS124</f>
        <v>0</v>
      </c>
      <c r="AB124" s="104">
        <f>'[1]Mitglieder SwissVeteran'!AT124</f>
        <v>0</v>
      </c>
      <c r="AC124" s="104">
        <f>'[1]Mitglieder SwissVeteran'!AU124</f>
        <v>0</v>
      </c>
      <c r="AD124" s="104">
        <f>'[1]Mitglieder SwissVeteran'!AV124</f>
        <v>0</v>
      </c>
      <c r="AE124" s="104">
        <f>'[1]Mitglieder SwissVeteran'!AW124</f>
        <v>0</v>
      </c>
      <c r="AF124" s="104">
        <f>'[1]Mitglieder SwissVeteran'!AX124</f>
        <v>0</v>
      </c>
      <c r="AG124" s="104">
        <f>'[1]Mitglieder SwissVeteran'!AY124</f>
        <v>0</v>
      </c>
      <c r="AH124" s="104" t="str">
        <f>'[1]Mitglieder SwissVeteran'!K124</f>
        <v>daniel.bossert@bluewin.ch</v>
      </c>
    </row>
    <row r="125" spans="1:34" ht="15" customHeight="1" x14ac:dyDescent="0.25">
      <c r="A125" s="106" t="str">
        <f>'[1]Mitglieder SwissVeteran'!AM125</f>
        <v>R15</v>
      </c>
      <c r="B125" s="134" t="str">
        <f>'[1]Mitglieder SwissVeteran'!P125</f>
        <v>Altbüron FSG</v>
      </c>
      <c r="C125" s="134">
        <f>'[1]Mitglieder SwissVeteran'!AN125</f>
        <v>0</v>
      </c>
      <c r="D125" s="103" t="str">
        <f>'[1]Mitglieder SwissVeteran'!AP125</f>
        <v xml:space="preserve"> </v>
      </c>
      <c r="E125" s="134" t="str">
        <f>'[1]Mitglieder SwissVeteran'!T125</f>
        <v>Pfaffnerntal PC</v>
      </c>
      <c r="F125" s="134">
        <f>'[1]Mitglieder SwissVeteran'!A125</f>
        <v>99028203</v>
      </c>
      <c r="G125" s="103">
        <f>'[1]Mitglieder SwissVeteran'!O125</f>
        <v>104097</v>
      </c>
      <c r="H125" s="112" t="str">
        <f>'[1]Mitglieder SwissVeteran'!B125</f>
        <v>Bossert</v>
      </c>
      <c r="I125" s="112" t="str">
        <f>'[1]Mitglieder SwissVeteran'!C125</f>
        <v>Philipp</v>
      </c>
      <c r="J125" s="104" t="str">
        <f t="shared" si="5"/>
        <v>Bossert Philipp</v>
      </c>
      <c r="K125" s="133" t="str">
        <f>'[1]Mitglieder SwissVeteran'!H125</f>
        <v>06.07.1957</v>
      </c>
      <c r="L125" s="135" t="str">
        <f t="shared" si="6"/>
        <v>06.07.1957</v>
      </c>
      <c r="M125" s="107" t="str">
        <f>'[1]Mitglieder SwissVeteran'!R125</f>
        <v>01.01.2017</v>
      </c>
      <c r="N125" s="112" t="str">
        <f>'[1]Mitglieder SwissVeteran'!D125</f>
        <v>St. Urbanstrasse</v>
      </c>
      <c r="O125" s="112" t="str">
        <f>'[1]Mitglieder SwissVeteran'!E125</f>
        <v>4</v>
      </c>
      <c r="P125" s="113" t="str">
        <f>'[1]Mitglieder SwissVeteran'!F125</f>
        <v>6147</v>
      </c>
      <c r="Q125" s="113" t="str">
        <f>'[1]Mitglieder SwissVeteran'!G125</f>
        <v>Altbüron</v>
      </c>
      <c r="R125" s="108"/>
      <c r="S125" s="14" t="str">
        <f t="shared" si="7"/>
        <v>Ja</v>
      </c>
      <c r="T125" s="11"/>
      <c r="U125" s="109"/>
      <c r="V125" s="104" t="str">
        <f>'[1]Mitglieder SwissVeteran'!AO125</f>
        <v>Herr</v>
      </c>
      <c r="W125" s="104"/>
      <c r="X125" s="104" t="str">
        <f>'[1]Mitglieder SwissVeteran'!AP125</f>
        <v xml:space="preserve"> </v>
      </c>
      <c r="Y125" s="104">
        <f>'[1]Mitglieder SwissVeteran'!AQ125</f>
        <v>0</v>
      </c>
      <c r="Z125" s="104">
        <f>'[1]Mitglieder SwissVeteran'!AR125</f>
        <v>0</v>
      </c>
      <c r="AA125" s="104">
        <f>'[1]Mitglieder SwissVeteran'!AS125</f>
        <v>0</v>
      </c>
      <c r="AB125" s="104">
        <f>'[1]Mitglieder SwissVeteran'!AT125</f>
        <v>0</v>
      </c>
      <c r="AC125" s="104">
        <f>'[1]Mitglieder SwissVeteran'!AU125</f>
        <v>0</v>
      </c>
      <c r="AD125" s="104">
        <f>'[1]Mitglieder SwissVeteran'!AV125</f>
        <v>0</v>
      </c>
      <c r="AE125" s="104">
        <f>'[1]Mitglieder SwissVeteran'!AW125</f>
        <v>0</v>
      </c>
      <c r="AF125" s="104">
        <f>'[1]Mitglieder SwissVeteran'!AX125</f>
        <v>0</v>
      </c>
      <c r="AG125" s="104">
        <f>'[1]Mitglieder SwissVeteran'!AY125</f>
        <v>0</v>
      </c>
      <c r="AH125" s="104" t="str">
        <f>'[1]Mitglieder SwissVeteran'!K125</f>
        <v>ph.bossert@bluewin.ch</v>
      </c>
    </row>
    <row r="126" spans="1:34" ht="15" customHeight="1" x14ac:dyDescent="0.25">
      <c r="A126" s="106" t="str">
        <f>'[1]Mitglieder SwissVeteran'!AM126</f>
        <v>R15</v>
      </c>
      <c r="B126" s="134" t="str">
        <f>'[1]Mitglieder SwissVeteran'!P126</f>
        <v>Fischbach WV</v>
      </c>
      <c r="C126" s="134">
        <f>'[1]Mitglieder SwissVeteran'!AN126</f>
        <v>0</v>
      </c>
      <c r="D126" s="103" t="str">
        <f>'[1]Mitglieder SwissVeteran'!AP126</f>
        <v xml:space="preserve"> </v>
      </c>
      <c r="E126" s="134">
        <f>'[1]Mitglieder SwissVeteran'!T126</f>
        <v>0</v>
      </c>
      <c r="F126" s="134">
        <f>'[1]Mitglieder SwissVeteran'!A126</f>
        <v>99028114</v>
      </c>
      <c r="G126" s="103">
        <f>'[1]Mitglieder SwissVeteran'!O126</f>
        <v>181263</v>
      </c>
      <c r="H126" s="112" t="str">
        <f>'[1]Mitglieder SwissVeteran'!B126</f>
        <v>Brand</v>
      </c>
      <c r="I126" s="112" t="str">
        <f>'[1]Mitglieder SwissVeteran'!C126</f>
        <v>Fritz</v>
      </c>
      <c r="J126" s="104" t="str">
        <f t="shared" si="5"/>
        <v>Brand Fritz</v>
      </c>
      <c r="K126" s="133" t="str">
        <f>'[1]Mitglieder SwissVeteran'!H126</f>
        <v>02.07.1939</v>
      </c>
      <c r="L126" s="135" t="str">
        <f t="shared" si="6"/>
        <v>02.07.1939</v>
      </c>
      <c r="M126" s="107" t="str">
        <f>'[1]Mitglieder SwissVeteran'!R126</f>
        <v>01.01.1999</v>
      </c>
      <c r="N126" s="112" t="str">
        <f>'[1]Mitglieder SwissVeteran'!D126</f>
        <v>Vorder-Schönenthül</v>
      </c>
      <c r="O126" s="112" t="str">
        <f>'[1]Mitglieder SwissVeteran'!E126</f>
        <v>2</v>
      </c>
      <c r="P126" s="113" t="str">
        <f>'[1]Mitglieder SwissVeteran'!F126</f>
        <v>6145</v>
      </c>
      <c r="Q126" s="113" t="str">
        <f>'[1]Mitglieder SwissVeteran'!G126</f>
        <v>Fischbach</v>
      </c>
      <c r="R126" s="108"/>
      <c r="S126" s="14" t="str">
        <f t="shared" si="7"/>
        <v>Ja</v>
      </c>
      <c r="T126" s="11"/>
      <c r="U126" s="109"/>
      <c r="V126" s="104" t="str">
        <f>'[1]Mitglieder SwissVeteran'!AO126</f>
        <v>Herr</v>
      </c>
      <c r="W126" s="104"/>
      <c r="X126" s="104" t="str">
        <f>'[1]Mitglieder SwissVeteran'!AP126</f>
        <v xml:space="preserve"> </v>
      </c>
      <c r="Y126" s="104">
        <f>'[1]Mitglieder SwissVeteran'!AQ126</f>
        <v>0</v>
      </c>
      <c r="Z126" s="104">
        <f>'[1]Mitglieder SwissVeteran'!AR126</f>
        <v>0</v>
      </c>
      <c r="AA126" s="104">
        <f>'[1]Mitglieder SwissVeteran'!AS126</f>
        <v>0</v>
      </c>
      <c r="AB126" s="104">
        <f>'[1]Mitglieder SwissVeteran'!AT126</f>
        <v>0</v>
      </c>
      <c r="AC126" s="104">
        <f>'[1]Mitglieder SwissVeteran'!AU126</f>
        <v>0</v>
      </c>
      <c r="AD126" s="104">
        <f>'[1]Mitglieder SwissVeteran'!AV126</f>
        <v>0</v>
      </c>
      <c r="AE126" s="104">
        <f>'[1]Mitglieder SwissVeteran'!AW126</f>
        <v>0</v>
      </c>
      <c r="AF126" s="104">
        <f>'[1]Mitglieder SwissVeteran'!AX126</f>
        <v>0</v>
      </c>
      <c r="AG126" s="104">
        <f>'[1]Mitglieder SwissVeteran'!AY126</f>
        <v>0</v>
      </c>
      <c r="AH126" s="104">
        <f>'[1]Mitglieder SwissVeteran'!K126</f>
        <v>0</v>
      </c>
    </row>
    <row r="127" spans="1:34" ht="15" customHeight="1" x14ac:dyDescent="0.25">
      <c r="A127" s="106" t="str">
        <f>'[1]Mitglieder SwissVeteran'!AM127</f>
        <v>R17</v>
      </c>
      <c r="B127" s="134" t="str">
        <f>'[1]Mitglieder SwissVeteran'!P127</f>
        <v>Escholzmatt SG</v>
      </c>
      <c r="C127" s="134">
        <f>'[1]Mitglieder SwissVeteran'!AN127</f>
        <v>0</v>
      </c>
      <c r="D127" s="103" t="str">
        <f>'[1]Mitglieder SwissVeteran'!AP127</f>
        <v xml:space="preserve"> </v>
      </c>
      <c r="E127" s="134">
        <f>'[1]Mitglieder SwissVeteran'!T127</f>
        <v>0</v>
      </c>
      <c r="F127" s="134">
        <f>'[1]Mitglieder SwissVeteran'!A127</f>
        <v>99028221</v>
      </c>
      <c r="G127" s="103">
        <f>'[1]Mitglieder SwissVeteran'!O127</f>
        <v>127146</v>
      </c>
      <c r="H127" s="112" t="str">
        <f>'[1]Mitglieder SwissVeteran'!B127</f>
        <v>Brechbühl</v>
      </c>
      <c r="I127" s="112" t="str">
        <f>'[1]Mitglieder SwissVeteran'!C127</f>
        <v>Kurt</v>
      </c>
      <c r="J127" s="104" t="str">
        <f t="shared" si="5"/>
        <v>Brechbühl Kurt</v>
      </c>
      <c r="K127" s="133" t="str">
        <f>'[1]Mitglieder SwissVeteran'!H127</f>
        <v>30.12.1957</v>
      </c>
      <c r="L127" s="135" t="str">
        <f t="shared" si="6"/>
        <v>30.12.1957</v>
      </c>
      <c r="M127" s="107" t="str">
        <f>'[1]Mitglieder SwissVeteran'!R127</f>
        <v>01.01.2017</v>
      </c>
      <c r="N127" s="112" t="str">
        <f>'[1]Mitglieder SwissVeteran'!D127</f>
        <v>Ober - Trüebebach</v>
      </c>
      <c r="O127" s="112" t="str">
        <f>'[1]Mitglieder SwissVeteran'!E127</f>
        <v>12</v>
      </c>
      <c r="P127" s="113" t="str">
        <f>'[1]Mitglieder SwissVeteran'!F127</f>
        <v>6170</v>
      </c>
      <c r="Q127" s="113" t="str">
        <f>'[1]Mitglieder SwissVeteran'!G127</f>
        <v>Schüpfheim</v>
      </c>
      <c r="R127" s="108"/>
      <c r="S127" s="14" t="str">
        <f t="shared" si="7"/>
        <v>Ja</v>
      </c>
      <c r="T127" s="11"/>
      <c r="U127" s="109"/>
      <c r="V127" s="104" t="str">
        <f>'[1]Mitglieder SwissVeteran'!AO127</f>
        <v>Herr</v>
      </c>
      <c r="W127" s="104"/>
      <c r="X127" s="104" t="str">
        <f>'[1]Mitglieder SwissVeteran'!AP127</f>
        <v xml:space="preserve"> </v>
      </c>
      <c r="Y127" s="104">
        <f>'[1]Mitglieder SwissVeteran'!AQ127</f>
        <v>0</v>
      </c>
      <c r="Z127" s="104">
        <f>'[1]Mitglieder SwissVeteran'!AR127</f>
        <v>0</v>
      </c>
      <c r="AA127" s="104">
        <f>'[1]Mitglieder SwissVeteran'!AS127</f>
        <v>0</v>
      </c>
      <c r="AB127" s="104">
        <f>'[1]Mitglieder SwissVeteran'!AT127</f>
        <v>0</v>
      </c>
      <c r="AC127" s="104">
        <f>'[1]Mitglieder SwissVeteran'!AU127</f>
        <v>0</v>
      </c>
      <c r="AD127" s="104">
        <f>'[1]Mitglieder SwissVeteran'!AV127</f>
        <v>0</v>
      </c>
      <c r="AE127" s="104">
        <f>'[1]Mitglieder SwissVeteran'!AW127</f>
        <v>0</v>
      </c>
      <c r="AF127" s="104">
        <f>'[1]Mitglieder SwissVeteran'!AX127</f>
        <v>0</v>
      </c>
      <c r="AG127" s="104">
        <f>'[1]Mitglieder SwissVeteran'!AY127</f>
        <v>0</v>
      </c>
      <c r="AH127" s="104" t="str">
        <f>'[1]Mitglieder SwissVeteran'!K127</f>
        <v>brechbuehl.kurt@bluewin.ch</v>
      </c>
    </row>
    <row r="128" spans="1:34" ht="15" customHeight="1" x14ac:dyDescent="0.25">
      <c r="A128" s="106" t="str">
        <f>'[1]Mitglieder SwissVeteran'!AM128</f>
        <v>R12</v>
      </c>
      <c r="B128" s="134" t="str">
        <f>'[1]Mitglieder SwissVeteran'!P128</f>
        <v>Altishofen-Nebikon Sebastian</v>
      </c>
      <c r="C128" s="134">
        <f>'[1]Mitglieder SwissVeteran'!AN128</f>
        <v>0</v>
      </c>
      <c r="D128" s="103" t="str">
        <f>'[1]Mitglieder SwissVeteran'!AP128</f>
        <v xml:space="preserve"> </v>
      </c>
      <c r="E128" s="134">
        <f>'[1]Mitglieder SwissVeteran'!T128</f>
        <v>0</v>
      </c>
      <c r="F128" s="134">
        <f>'[1]Mitglieder SwissVeteran'!A128</f>
        <v>99028113</v>
      </c>
      <c r="G128" s="103">
        <f>'[1]Mitglieder SwissVeteran'!O128</f>
        <v>107587</v>
      </c>
      <c r="H128" s="112" t="str">
        <f>'[1]Mitglieder SwissVeteran'!B128</f>
        <v>Broch</v>
      </c>
      <c r="I128" s="112" t="str">
        <f>'[1]Mitglieder SwissVeteran'!C128</f>
        <v>Walter</v>
      </c>
      <c r="J128" s="104" t="str">
        <f t="shared" si="5"/>
        <v>Broch Walter</v>
      </c>
      <c r="K128" s="133" t="str">
        <f>'[1]Mitglieder SwissVeteran'!H128</f>
        <v>12.11.1950</v>
      </c>
      <c r="L128" s="135" t="str">
        <f t="shared" si="6"/>
        <v>12.11.1950</v>
      </c>
      <c r="M128" s="107" t="str">
        <f>'[1]Mitglieder SwissVeteran'!R128</f>
        <v>01.01.2010</v>
      </c>
      <c r="N128" s="112" t="str">
        <f>'[1]Mitglieder SwissVeteran'!D128</f>
        <v>Feldhöflistrasse</v>
      </c>
      <c r="O128" s="112" t="str">
        <f>'[1]Mitglieder SwissVeteran'!E128</f>
        <v>1</v>
      </c>
      <c r="P128" s="113" t="str">
        <f>'[1]Mitglieder SwissVeteran'!F128</f>
        <v>6208</v>
      </c>
      <c r="Q128" s="113" t="str">
        <f>'[1]Mitglieder SwissVeteran'!G128</f>
        <v>Oberkirch</v>
      </c>
      <c r="R128" s="108"/>
      <c r="S128" s="14" t="str">
        <f t="shared" si="7"/>
        <v>Ja</v>
      </c>
      <c r="T128" s="11"/>
      <c r="U128" s="109"/>
      <c r="V128" s="104" t="str">
        <f>'[1]Mitglieder SwissVeteran'!AO128</f>
        <v>Herr</v>
      </c>
      <c r="W128" s="104"/>
      <c r="X128" s="104" t="str">
        <f>'[1]Mitglieder SwissVeteran'!AP128</f>
        <v xml:space="preserve"> </v>
      </c>
      <c r="Y128" s="104">
        <f>'[1]Mitglieder SwissVeteran'!AQ128</f>
        <v>0</v>
      </c>
      <c r="Z128" s="104">
        <f>'[1]Mitglieder SwissVeteran'!AR128</f>
        <v>0</v>
      </c>
      <c r="AA128" s="104">
        <f>'[1]Mitglieder SwissVeteran'!AS128</f>
        <v>0</v>
      </c>
      <c r="AB128" s="104">
        <f>'[1]Mitglieder SwissVeteran'!AT128</f>
        <v>0</v>
      </c>
      <c r="AC128" s="104">
        <f>'[1]Mitglieder SwissVeteran'!AU128</f>
        <v>0</v>
      </c>
      <c r="AD128" s="104">
        <f>'[1]Mitglieder SwissVeteran'!AV128</f>
        <v>0</v>
      </c>
      <c r="AE128" s="104">
        <f>'[1]Mitglieder SwissVeteran'!AW128</f>
        <v>0</v>
      </c>
      <c r="AF128" s="104">
        <f>'[1]Mitglieder SwissVeteran'!AX128</f>
        <v>0</v>
      </c>
      <c r="AG128" s="104">
        <f>'[1]Mitglieder SwissVeteran'!AY128</f>
        <v>0</v>
      </c>
      <c r="AH128" s="104" t="str">
        <f>'[1]Mitglieder SwissVeteran'!K128</f>
        <v>walter.broch@bluewin.ch</v>
      </c>
    </row>
    <row r="129" spans="1:34" ht="15" customHeight="1" x14ac:dyDescent="0.25">
      <c r="A129" s="106" t="str">
        <f>'[1]Mitglieder SwissVeteran'!AM129</f>
        <v>R 2</v>
      </c>
      <c r="B129" s="134" t="str">
        <f>'[1]Mitglieder SwissVeteran'!P129</f>
        <v>Luzern SG Pilatus</v>
      </c>
      <c r="C129" s="134">
        <f>'[1]Mitglieder SwissVeteran'!AN129</f>
        <v>0</v>
      </c>
      <c r="D129" s="103" t="str">
        <f>'[1]Mitglieder SwissVeteran'!AP129</f>
        <v xml:space="preserve"> </v>
      </c>
      <c r="E129" s="134" t="str">
        <f>'[1]Mitglieder SwissVeteran'!T129</f>
        <v>Luzern SG Pilatus</v>
      </c>
      <c r="F129" s="134">
        <f>'[1]Mitglieder SwissVeteran'!A129</f>
        <v>99028021</v>
      </c>
      <c r="G129" s="103">
        <f>'[1]Mitglieder SwissVeteran'!O129</f>
        <v>201624</v>
      </c>
      <c r="H129" s="112" t="str">
        <f>'[1]Mitglieder SwissVeteran'!B129</f>
        <v>Brun</v>
      </c>
      <c r="I129" s="112" t="str">
        <f>'[1]Mitglieder SwissVeteran'!C129</f>
        <v>Dominik</v>
      </c>
      <c r="J129" s="104" t="str">
        <f t="shared" si="5"/>
        <v>Brun Dominik</v>
      </c>
      <c r="K129" s="133" t="str">
        <f>'[1]Mitglieder SwissVeteran'!H129</f>
        <v>12.07.1928</v>
      </c>
      <c r="L129" s="135" t="str">
        <f t="shared" si="6"/>
        <v>12.07.1928</v>
      </c>
      <c r="M129" s="107" t="str">
        <f>'[1]Mitglieder SwissVeteran'!R129</f>
        <v>01.01.1988</v>
      </c>
      <c r="N129" s="112" t="str">
        <f>'[1]Mitglieder SwissVeteran'!D129</f>
        <v>Grossfeldstrasse</v>
      </c>
      <c r="O129" s="112" t="str">
        <f>'[1]Mitglieder SwissVeteran'!E129</f>
        <v>6</v>
      </c>
      <c r="P129" s="113" t="str">
        <f>'[1]Mitglieder SwissVeteran'!F129</f>
        <v>6010</v>
      </c>
      <c r="Q129" s="113" t="str">
        <f>'[1]Mitglieder SwissVeteran'!G129</f>
        <v>Kriens</v>
      </c>
      <c r="R129" s="108"/>
      <c r="S129" s="14" t="str">
        <f t="shared" si="7"/>
        <v>Ja</v>
      </c>
      <c r="T129" s="11"/>
      <c r="U129" s="109"/>
      <c r="V129" s="104" t="str">
        <f>'[1]Mitglieder SwissVeteran'!AO129</f>
        <v>Herr</v>
      </c>
      <c r="W129" s="104"/>
      <c r="X129" s="104" t="str">
        <f>'[1]Mitglieder SwissVeteran'!AP129</f>
        <v xml:space="preserve"> </v>
      </c>
      <c r="Y129" s="104">
        <f>'[1]Mitglieder SwissVeteran'!AQ129</f>
        <v>0</v>
      </c>
      <c r="Z129" s="104">
        <f>'[1]Mitglieder SwissVeteran'!AR129</f>
        <v>0</v>
      </c>
      <c r="AA129" s="104">
        <f>'[1]Mitglieder SwissVeteran'!AS129</f>
        <v>0</v>
      </c>
      <c r="AB129" s="104">
        <f>'[1]Mitglieder SwissVeteran'!AT129</f>
        <v>0</v>
      </c>
      <c r="AC129" s="104">
        <f>'[1]Mitglieder SwissVeteran'!AU129</f>
        <v>0</v>
      </c>
      <c r="AD129" s="104">
        <f>'[1]Mitglieder SwissVeteran'!AV129</f>
        <v>0</v>
      </c>
      <c r="AE129" s="104">
        <f>'[1]Mitglieder SwissVeteran'!AW129</f>
        <v>0</v>
      </c>
      <c r="AF129" s="104">
        <f>'[1]Mitglieder SwissVeteran'!AX129</f>
        <v>0</v>
      </c>
      <c r="AG129" s="104">
        <f>'[1]Mitglieder SwissVeteran'!AY129</f>
        <v>0</v>
      </c>
      <c r="AH129" s="104">
        <f>'[1]Mitglieder SwissVeteran'!K129</f>
        <v>0</v>
      </c>
    </row>
    <row r="130" spans="1:34" ht="15" customHeight="1" x14ac:dyDescent="0.25">
      <c r="A130" s="106" t="str">
        <f>'[1]Mitglieder SwissVeteran'!AM130</f>
        <v>R 8</v>
      </c>
      <c r="B130" s="134">
        <f>'[1]Mitglieder SwissVeteran'!P130</f>
        <v>0</v>
      </c>
      <c r="C130" s="134" t="str">
        <f>'[1]Mitglieder SwissVeteran'!AN130</f>
        <v>keine Post</v>
      </c>
      <c r="D130" s="103" t="str">
        <f>'[1]Mitglieder SwissVeteran'!AP130</f>
        <v xml:space="preserve"> </v>
      </c>
      <c r="E130" s="134" t="str">
        <f>'[1]Mitglieder SwissVeteran'!T130</f>
        <v>Emmen FS PC</v>
      </c>
      <c r="F130" s="134">
        <f>'[1]Mitglieder SwissVeteran'!A130</f>
        <v>99028022</v>
      </c>
      <c r="G130" s="103">
        <f>'[1]Mitglieder SwissVeteran'!O130</f>
        <v>162028</v>
      </c>
      <c r="H130" s="112" t="str">
        <f>'[1]Mitglieder SwissVeteran'!B130</f>
        <v>Brun</v>
      </c>
      <c r="I130" s="112" t="str">
        <f>'[1]Mitglieder SwissVeteran'!C130</f>
        <v>Franz</v>
      </c>
      <c r="J130" s="104" t="str">
        <f t="shared" si="5"/>
        <v>Brun Franz</v>
      </c>
      <c r="K130" s="133" t="str">
        <f>'[1]Mitglieder SwissVeteran'!H130</f>
        <v>13.04.1941</v>
      </c>
      <c r="L130" s="135" t="str">
        <f t="shared" si="6"/>
        <v>13.04.1941</v>
      </c>
      <c r="M130" s="107" t="str">
        <f>'[1]Mitglieder SwissVeteran'!R130</f>
        <v>01.01.2006</v>
      </c>
      <c r="N130" s="112" t="str">
        <f>'[1]Mitglieder SwissVeteran'!D130</f>
        <v>Kirchfeldstrasse</v>
      </c>
      <c r="O130" s="112" t="str">
        <f>'[1]Mitglieder SwissVeteran'!E130</f>
        <v>27</v>
      </c>
      <c r="P130" s="113" t="str">
        <f>'[1]Mitglieder SwissVeteran'!F130</f>
        <v>6032</v>
      </c>
      <c r="Q130" s="113" t="str">
        <f>'[1]Mitglieder SwissVeteran'!G130</f>
        <v>Emmenbrücke</v>
      </c>
      <c r="R130" s="108"/>
      <c r="S130" s="14" t="str">
        <f t="shared" si="7"/>
        <v>Ja</v>
      </c>
      <c r="T130" s="11"/>
      <c r="U130" s="109"/>
      <c r="V130" s="104" t="str">
        <f>'[1]Mitglieder SwissVeteran'!AO130</f>
        <v>Herr</v>
      </c>
      <c r="W130" s="104"/>
      <c r="X130" s="104" t="str">
        <f>'[1]Mitglieder SwissVeteran'!AP130</f>
        <v xml:space="preserve"> </v>
      </c>
      <c r="Y130" s="104">
        <f>'[1]Mitglieder SwissVeteran'!AQ130</f>
        <v>0</v>
      </c>
      <c r="Z130" s="104">
        <f>'[1]Mitglieder SwissVeteran'!AR130</f>
        <v>0</v>
      </c>
      <c r="AA130" s="104">
        <f>'[1]Mitglieder SwissVeteran'!AS130</f>
        <v>0</v>
      </c>
      <c r="AB130" s="104">
        <f>'[1]Mitglieder SwissVeteran'!AT130</f>
        <v>0</v>
      </c>
      <c r="AC130" s="104">
        <f>'[1]Mitglieder SwissVeteran'!AU130</f>
        <v>0</v>
      </c>
      <c r="AD130" s="104">
        <f>'[1]Mitglieder SwissVeteran'!AV130</f>
        <v>0</v>
      </c>
      <c r="AE130" s="104">
        <f>'[1]Mitglieder SwissVeteran'!AW130</f>
        <v>0</v>
      </c>
      <c r="AF130" s="104">
        <f>'[1]Mitglieder SwissVeteran'!AX130</f>
        <v>0</v>
      </c>
      <c r="AG130" s="104">
        <f>'[1]Mitglieder SwissVeteran'!AY130</f>
        <v>0</v>
      </c>
      <c r="AH130" s="104" t="str">
        <f>'[1]Mitglieder SwissVeteran'!K130</f>
        <v>f.f.brun@bluewin.ch</v>
      </c>
    </row>
    <row r="131" spans="1:34" ht="15" customHeight="1" x14ac:dyDescent="0.25">
      <c r="A131" s="106" t="str">
        <f>'[1]Mitglieder SwissVeteran'!AM131</f>
        <v>R16</v>
      </c>
      <c r="B131" s="134" t="str">
        <f>'[1]Mitglieder SwissVeteran'!P131</f>
        <v>Malters S</v>
      </c>
      <c r="C131" s="134">
        <f>'[1]Mitglieder SwissVeteran'!AN131</f>
        <v>0</v>
      </c>
      <c r="D131" s="103" t="str">
        <f>'[1]Mitglieder SwissVeteran'!AP131</f>
        <v xml:space="preserve"> </v>
      </c>
      <c r="E131" s="134">
        <f>'[1]Mitglieder SwissVeteran'!T131</f>
        <v>0</v>
      </c>
      <c r="F131" s="134">
        <f>'[1]Mitglieder SwissVeteran'!A131</f>
        <v>99028023</v>
      </c>
      <c r="G131" s="103">
        <f>'[1]Mitglieder SwissVeteran'!O131</f>
        <v>177474</v>
      </c>
      <c r="H131" s="112" t="str">
        <f>'[1]Mitglieder SwissVeteran'!B131</f>
        <v>Brun</v>
      </c>
      <c r="I131" s="112" t="str">
        <f>'[1]Mitglieder SwissVeteran'!C131</f>
        <v>Franz</v>
      </c>
      <c r="J131" s="104" t="str">
        <f t="shared" ref="J131:J194" si="8">CONCATENATE(H131," ",I131)</f>
        <v>Brun Franz</v>
      </c>
      <c r="K131" s="133" t="str">
        <f>'[1]Mitglieder SwissVeteran'!H131</f>
        <v>17.09.1956</v>
      </c>
      <c r="L131" s="135" t="str">
        <f t="shared" ref="L131:L194" si="9">K131</f>
        <v>17.09.1956</v>
      </c>
      <c r="M131" s="107" t="str">
        <f>'[1]Mitglieder SwissVeteran'!R131</f>
        <v>01.01.2016</v>
      </c>
      <c r="N131" s="112" t="str">
        <f>'[1]Mitglieder SwissVeteran'!D131</f>
        <v>Marktweg</v>
      </c>
      <c r="O131" s="112" t="str">
        <f>'[1]Mitglieder SwissVeteran'!E131</f>
        <v>6</v>
      </c>
      <c r="P131" s="113" t="str">
        <f>'[1]Mitglieder SwissVeteran'!F131</f>
        <v>6110</v>
      </c>
      <c r="Q131" s="113" t="str">
        <f>'[1]Mitglieder SwissVeteran'!G131</f>
        <v>Wolhusen</v>
      </c>
      <c r="R131" s="108"/>
      <c r="S131" s="14" t="str">
        <f t="shared" ref="S131:S194" si="10">IF(R131+T131&gt;0,"Nein","Ja")</f>
        <v>Ja</v>
      </c>
      <c r="T131" s="11"/>
      <c r="U131" s="109"/>
      <c r="V131" s="104" t="str">
        <f>'[1]Mitglieder SwissVeteran'!AO131</f>
        <v>Herr</v>
      </c>
      <c r="W131" s="104"/>
      <c r="X131" s="104" t="str">
        <f>'[1]Mitglieder SwissVeteran'!AP131</f>
        <v xml:space="preserve"> </v>
      </c>
      <c r="Y131" s="104">
        <f>'[1]Mitglieder SwissVeteran'!AQ131</f>
        <v>0</v>
      </c>
      <c r="Z131" s="104">
        <f>'[1]Mitglieder SwissVeteran'!AR131</f>
        <v>0</v>
      </c>
      <c r="AA131" s="104">
        <f>'[1]Mitglieder SwissVeteran'!AS131</f>
        <v>0</v>
      </c>
      <c r="AB131" s="104">
        <f>'[1]Mitglieder SwissVeteran'!AT131</f>
        <v>0</v>
      </c>
      <c r="AC131" s="104">
        <f>'[1]Mitglieder SwissVeteran'!AU131</f>
        <v>0</v>
      </c>
      <c r="AD131" s="104">
        <f>'[1]Mitglieder SwissVeteran'!AV131</f>
        <v>0</v>
      </c>
      <c r="AE131" s="104">
        <f>'[1]Mitglieder SwissVeteran'!AW131</f>
        <v>0</v>
      </c>
      <c r="AF131" s="104">
        <f>'[1]Mitglieder SwissVeteran'!AX131</f>
        <v>0</v>
      </c>
      <c r="AG131" s="104">
        <f>'[1]Mitglieder SwissVeteran'!AY131</f>
        <v>0</v>
      </c>
      <c r="AH131" s="104" t="str">
        <f>'[1]Mitglieder SwissVeteran'!K131</f>
        <v>brun55@bluewin.ch</v>
      </c>
    </row>
    <row r="132" spans="1:34" ht="15" customHeight="1" x14ac:dyDescent="0.25">
      <c r="A132" s="106" t="str">
        <f>'[1]Mitglieder SwissVeteran'!AM132</f>
        <v>R 2</v>
      </c>
      <c r="B132" s="134">
        <f>'[1]Mitglieder SwissVeteran'!P132</f>
        <v>0</v>
      </c>
      <c r="C132" s="134">
        <f>'[1]Mitglieder SwissVeteran'!AN132</f>
        <v>0</v>
      </c>
      <c r="D132" s="103" t="str">
        <f>'[1]Mitglieder SwissVeteran'!AP132</f>
        <v xml:space="preserve"> </v>
      </c>
      <c r="E132" s="134" t="str">
        <f>'[1]Mitglieder SwissVeteran'!T132</f>
        <v>Luzern SG Pilatus</v>
      </c>
      <c r="F132" s="134">
        <f>'[1]Mitglieder SwissVeteran'!A132</f>
        <v>99028024</v>
      </c>
      <c r="G132" s="103">
        <f>'[1]Mitglieder SwissVeteran'!O132</f>
        <v>790353</v>
      </c>
      <c r="H132" s="112" t="str">
        <f>'[1]Mitglieder SwissVeteran'!B132</f>
        <v>Brun</v>
      </c>
      <c r="I132" s="112" t="str">
        <f>'[1]Mitglieder SwissVeteran'!C132</f>
        <v>Fritz</v>
      </c>
      <c r="J132" s="104" t="str">
        <f t="shared" si="8"/>
        <v>Brun Fritz</v>
      </c>
      <c r="K132" s="133" t="str">
        <f>'[1]Mitglieder SwissVeteran'!H132</f>
        <v>05.12.1929</v>
      </c>
      <c r="L132" s="135" t="str">
        <f t="shared" si="9"/>
        <v>05.12.1929</v>
      </c>
      <c r="M132" s="107" t="str">
        <f>'[1]Mitglieder SwissVeteran'!R132</f>
        <v>01.01.1989</v>
      </c>
      <c r="N132" s="112" t="str">
        <f>'[1]Mitglieder SwissVeteran'!D132</f>
        <v>Sagenmattstrasse</v>
      </c>
      <c r="O132" s="112" t="str">
        <f>'[1]Mitglieder SwissVeteran'!E132</f>
        <v>11</v>
      </c>
      <c r="P132" s="113" t="str">
        <f>'[1]Mitglieder SwissVeteran'!F132</f>
        <v>6003</v>
      </c>
      <c r="Q132" s="113" t="str">
        <f>'[1]Mitglieder SwissVeteran'!G132</f>
        <v>Luzern</v>
      </c>
      <c r="R132" s="108"/>
      <c r="S132" s="14" t="str">
        <f t="shared" si="10"/>
        <v>Ja</v>
      </c>
      <c r="T132" s="11"/>
      <c r="U132" s="109"/>
      <c r="V132" s="104" t="str">
        <f>'[1]Mitglieder SwissVeteran'!AO132</f>
        <v>Herr</v>
      </c>
      <c r="W132" s="104"/>
      <c r="X132" s="104" t="str">
        <f>'[1]Mitglieder SwissVeteran'!AP132</f>
        <v xml:space="preserve"> </v>
      </c>
      <c r="Y132" s="104">
        <f>'[1]Mitglieder SwissVeteran'!AQ132</f>
        <v>0</v>
      </c>
      <c r="Z132" s="104">
        <f>'[1]Mitglieder SwissVeteran'!AR132</f>
        <v>0</v>
      </c>
      <c r="AA132" s="104">
        <f>'[1]Mitglieder SwissVeteran'!AS132</f>
        <v>0</v>
      </c>
      <c r="AB132" s="104">
        <f>'[1]Mitglieder SwissVeteran'!AT132</f>
        <v>0</v>
      </c>
      <c r="AC132" s="104">
        <f>'[1]Mitglieder SwissVeteran'!AU132</f>
        <v>0</v>
      </c>
      <c r="AD132" s="104">
        <f>'[1]Mitglieder SwissVeteran'!AV132</f>
        <v>0</v>
      </c>
      <c r="AE132" s="104">
        <f>'[1]Mitglieder SwissVeteran'!AW132</f>
        <v>0</v>
      </c>
      <c r="AF132" s="104">
        <f>'[1]Mitglieder SwissVeteran'!AX132</f>
        <v>0</v>
      </c>
      <c r="AG132" s="104">
        <f>'[1]Mitglieder SwissVeteran'!AY132</f>
        <v>0</v>
      </c>
      <c r="AH132" s="104">
        <f>'[1]Mitglieder SwissVeteran'!K132</f>
        <v>0</v>
      </c>
    </row>
    <row r="133" spans="1:34" ht="15" customHeight="1" x14ac:dyDescent="0.25">
      <c r="A133" s="106" t="str">
        <f>'[1]Mitglieder SwissVeteran'!AM133</f>
        <v>R 3</v>
      </c>
      <c r="B133" s="134" t="str">
        <f>'[1]Mitglieder SwissVeteran'!P133</f>
        <v>Obernau FS</v>
      </c>
      <c r="C133" s="134">
        <f>'[1]Mitglieder SwissVeteran'!AN133</f>
        <v>0</v>
      </c>
      <c r="D133" s="103" t="str">
        <f>'[1]Mitglieder SwissVeteran'!AP133</f>
        <v xml:space="preserve"> </v>
      </c>
      <c r="E133" s="134">
        <f>'[1]Mitglieder SwissVeteran'!T133</f>
        <v>0</v>
      </c>
      <c r="F133" s="134">
        <f>'[1]Mitglieder SwissVeteran'!A133</f>
        <v>99028025</v>
      </c>
      <c r="G133" s="103">
        <f>'[1]Mitglieder SwissVeteran'!O133</f>
        <v>115580</v>
      </c>
      <c r="H133" s="112" t="str">
        <f>'[1]Mitglieder SwissVeteran'!B133</f>
        <v>Bründler</v>
      </c>
      <c r="I133" s="112" t="str">
        <f>'[1]Mitglieder SwissVeteran'!C133</f>
        <v>Peter</v>
      </c>
      <c r="J133" s="104" t="str">
        <f t="shared" si="8"/>
        <v>Bründler Peter</v>
      </c>
      <c r="K133" s="133" t="str">
        <f>'[1]Mitglieder SwissVeteran'!H133</f>
        <v>21.03.1952</v>
      </c>
      <c r="L133" s="135" t="str">
        <f t="shared" si="9"/>
        <v>21.03.1952</v>
      </c>
      <c r="M133" s="107" t="str">
        <f>'[1]Mitglieder SwissVeteran'!R133</f>
        <v>01.01.2012</v>
      </c>
      <c r="N133" s="112" t="str">
        <f>'[1]Mitglieder SwissVeteran'!D133</f>
        <v>Schützenrain</v>
      </c>
      <c r="O133" s="112" t="str">
        <f>'[1]Mitglieder SwissVeteran'!E133</f>
        <v>3</v>
      </c>
      <c r="P133" s="113" t="str">
        <f>'[1]Mitglieder SwissVeteran'!F133</f>
        <v>6012</v>
      </c>
      <c r="Q133" s="113" t="str">
        <f>'[1]Mitglieder SwissVeteran'!G133</f>
        <v>Obernau</v>
      </c>
      <c r="R133" s="108"/>
      <c r="S133" s="14" t="str">
        <f t="shared" si="10"/>
        <v>Ja</v>
      </c>
      <c r="T133" s="11"/>
      <c r="U133" s="109"/>
      <c r="V133" s="104" t="str">
        <f>'[1]Mitglieder SwissVeteran'!AO133</f>
        <v>Herr</v>
      </c>
      <c r="W133" s="104"/>
      <c r="X133" s="104" t="str">
        <f>'[1]Mitglieder SwissVeteran'!AP133</f>
        <v xml:space="preserve"> </v>
      </c>
      <c r="Y133" s="104">
        <f>'[1]Mitglieder SwissVeteran'!AQ133</f>
        <v>0</v>
      </c>
      <c r="Z133" s="104">
        <f>'[1]Mitglieder SwissVeteran'!AR133</f>
        <v>0</v>
      </c>
      <c r="AA133" s="104">
        <f>'[1]Mitglieder SwissVeteran'!AS133</f>
        <v>0</v>
      </c>
      <c r="AB133" s="104">
        <f>'[1]Mitglieder SwissVeteran'!AT133</f>
        <v>0</v>
      </c>
      <c r="AC133" s="104">
        <f>'[1]Mitglieder SwissVeteran'!AU133</f>
        <v>0</v>
      </c>
      <c r="AD133" s="104">
        <f>'[1]Mitglieder SwissVeteran'!AV133</f>
        <v>0</v>
      </c>
      <c r="AE133" s="104">
        <f>'[1]Mitglieder SwissVeteran'!AW133</f>
        <v>0</v>
      </c>
      <c r="AF133" s="104">
        <f>'[1]Mitglieder SwissVeteran'!AX133</f>
        <v>0</v>
      </c>
      <c r="AG133" s="104">
        <f>'[1]Mitglieder SwissVeteran'!AY133</f>
        <v>0</v>
      </c>
      <c r="AH133" s="104" t="str">
        <f>'[1]Mitglieder SwissVeteran'!K133</f>
        <v>hp.bruendler@hispeed.ch</v>
      </c>
    </row>
    <row r="134" spans="1:34" ht="15" customHeight="1" x14ac:dyDescent="0.25">
      <c r="A134" s="106" t="str">
        <f>'[1]Mitglieder SwissVeteran'!AM134</f>
        <v>R 9</v>
      </c>
      <c r="B134" s="134" t="str">
        <f>'[1]Mitglieder SwissVeteran'!P134</f>
        <v>Neuenkirch-Hellbühl S</v>
      </c>
      <c r="C134" s="134">
        <f>'[1]Mitglieder SwissVeteran'!AN134</f>
        <v>0</v>
      </c>
      <c r="D134" s="103" t="str">
        <f>'[1]Mitglieder SwissVeteran'!AP134</f>
        <v xml:space="preserve"> </v>
      </c>
      <c r="E134" s="134">
        <f>'[1]Mitglieder SwissVeteran'!T134</f>
        <v>0</v>
      </c>
      <c r="F134" s="134">
        <f>'[1]Mitglieder SwissVeteran'!A134</f>
        <v>99028026</v>
      </c>
      <c r="G134" s="103">
        <f>'[1]Mitglieder SwissVeteran'!O134</f>
        <v>104355</v>
      </c>
      <c r="H134" s="112" t="str">
        <f>'[1]Mitglieder SwissVeteran'!B134</f>
        <v>Brunner</v>
      </c>
      <c r="I134" s="112" t="str">
        <f>'[1]Mitglieder SwissVeteran'!C134</f>
        <v>Josef</v>
      </c>
      <c r="J134" s="104" t="str">
        <f t="shared" si="8"/>
        <v>Brunner Josef</v>
      </c>
      <c r="K134" s="133" t="str">
        <f>'[1]Mitglieder SwissVeteran'!H134</f>
        <v>04.12.1942</v>
      </c>
      <c r="L134" s="135" t="str">
        <f t="shared" si="9"/>
        <v>04.12.1942</v>
      </c>
      <c r="M134" s="107" t="str">
        <f>'[1]Mitglieder SwissVeteran'!R134</f>
        <v>01.01.2002</v>
      </c>
      <c r="N134" s="112" t="str">
        <f>'[1]Mitglieder SwissVeteran'!D134</f>
        <v>Undertelle</v>
      </c>
      <c r="O134" s="112">
        <f>'[1]Mitglieder SwissVeteran'!E134</f>
        <v>0</v>
      </c>
      <c r="P134" s="113" t="str">
        <f>'[1]Mitglieder SwissVeteran'!F134</f>
        <v>6026</v>
      </c>
      <c r="Q134" s="113" t="str">
        <f>'[1]Mitglieder SwissVeteran'!G134</f>
        <v>Rain</v>
      </c>
      <c r="R134" s="108"/>
      <c r="S134" s="14" t="str">
        <f t="shared" si="10"/>
        <v>Ja</v>
      </c>
      <c r="T134" s="11"/>
      <c r="U134" s="109"/>
      <c r="V134" s="104" t="str">
        <f>'[1]Mitglieder SwissVeteran'!AO134</f>
        <v>Herr</v>
      </c>
      <c r="W134" s="104"/>
      <c r="X134" s="104" t="str">
        <f>'[1]Mitglieder SwissVeteran'!AP134</f>
        <v xml:space="preserve"> </v>
      </c>
      <c r="Y134" s="104">
        <f>'[1]Mitglieder SwissVeteran'!AQ134</f>
        <v>0</v>
      </c>
      <c r="Z134" s="104">
        <f>'[1]Mitglieder SwissVeteran'!AR134</f>
        <v>0</v>
      </c>
      <c r="AA134" s="104">
        <f>'[1]Mitglieder SwissVeteran'!AS134</f>
        <v>0</v>
      </c>
      <c r="AB134" s="104">
        <f>'[1]Mitglieder SwissVeteran'!AT134</f>
        <v>0</v>
      </c>
      <c r="AC134" s="104">
        <f>'[1]Mitglieder SwissVeteran'!AU134</f>
        <v>0</v>
      </c>
      <c r="AD134" s="104">
        <f>'[1]Mitglieder SwissVeteran'!AV134</f>
        <v>0</v>
      </c>
      <c r="AE134" s="104">
        <f>'[1]Mitglieder SwissVeteran'!AW134</f>
        <v>0</v>
      </c>
      <c r="AF134" s="104">
        <f>'[1]Mitglieder SwissVeteran'!AX134</f>
        <v>0</v>
      </c>
      <c r="AG134" s="104">
        <f>'[1]Mitglieder SwissVeteran'!AY134</f>
        <v>0</v>
      </c>
      <c r="AH134" s="104" t="str">
        <f>'[1]Mitglieder SwissVeteran'!K134</f>
        <v>seppbrunner@datazug.ch</v>
      </c>
    </row>
    <row r="135" spans="1:34" ht="15" customHeight="1" x14ac:dyDescent="0.25">
      <c r="A135" s="106" t="str">
        <f>'[1]Mitglieder SwissVeteran'!AM135</f>
        <v>R15</v>
      </c>
      <c r="B135" s="134" t="str">
        <f>'[1]Mitglieder SwissVeteran'!P135</f>
        <v>Fischbach WV</v>
      </c>
      <c r="C135" s="134">
        <f>'[1]Mitglieder SwissVeteran'!AN135</f>
        <v>0</v>
      </c>
      <c r="D135" s="103" t="str">
        <f>'[1]Mitglieder SwissVeteran'!AP135</f>
        <v xml:space="preserve"> </v>
      </c>
      <c r="E135" s="134">
        <f>'[1]Mitglieder SwissVeteran'!T135</f>
        <v>0</v>
      </c>
      <c r="F135" s="134">
        <f>'[1]Mitglieder SwissVeteran'!A135</f>
        <v>99028028</v>
      </c>
      <c r="G135" s="103">
        <f>'[1]Mitglieder SwissVeteran'!O135</f>
        <v>204331</v>
      </c>
      <c r="H135" s="112" t="str">
        <f>'[1]Mitglieder SwissVeteran'!B135</f>
        <v>Brunner</v>
      </c>
      <c r="I135" s="112" t="str">
        <f>'[1]Mitglieder SwissVeteran'!C135</f>
        <v>Marcel</v>
      </c>
      <c r="J135" s="104" t="str">
        <f t="shared" si="8"/>
        <v>Brunner Marcel</v>
      </c>
      <c r="K135" s="133" t="str">
        <f>'[1]Mitglieder SwissVeteran'!H135</f>
        <v>26.10.1946</v>
      </c>
      <c r="L135" s="135" t="str">
        <f t="shared" si="9"/>
        <v>26.10.1946</v>
      </c>
      <c r="M135" s="107" t="str">
        <f>'[1]Mitglieder SwissVeteran'!R135</f>
        <v>01.01.2014</v>
      </c>
      <c r="N135" s="112" t="str">
        <f>'[1]Mitglieder SwissVeteran'!D135</f>
        <v>Eichenfels</v>
      </c>
      <c r="O135" s="112" t="str">
        <f>'[1]Mitglieder SwissVeteran'!E135</f>
        <v>1</v>
      </c>
      <c r="P135" s="113" t="str">
        <f>'[1]Mitglieder SwissVeteran'!F135</f>
        <v>6145</v>
      </c>
      <c r="Q135" s="113" t="str">
        <f>'[1]Mitglieder SwissVeteran'!G135</f>
        <v>Fischbach</v>
      </c>
      <c r="R135" s="108"/>
      <c r="S135" s="14" t="str">
        <f t="shared" si="10"/>
        <v>Ja</v>
      </c>
      <c r="T135" s="11"/>
      <c r="U135" s="109"/>
      <c r="V135" s="104" t="str">
        <f>'[1]Mitglieder SwissVeteran'!AO135</f>
        <v>Herr</v>
      </c>
      <c r="W135" s="104"/>
      <c r="X135" s="104" t="str">
        <f>'[1]Mitglieder SwissVeteran'!AP135</f>
        <v xml:space="preserve"> </v>
      </c>
      <c r="Y135" s="104">
        <f>'[1]Mitglieder SwissVeteran'!AQ135</f>
        <v>0</v>
      </c>
      <c r="Z135" s="104">
        <f>'[1]Mitglieder SwissVeteran'!AR135</f>
        <v>0</v>
      </c>
      <c r="AA135" s="104">
        <f>'[1]Mitglieder SwissVeteran'!AS135</f>
        <v>0</v>
      </c>
      <c r="AB135" s="104">
        <f>'[1]Mitglieder SwissVeteran'!AT135</f>
        <v>0</v>
      </c>
      <c r="AC135" s="104">
        <f>'[1]Mitglieder SwissVeteran'!AU135</f>
        <v>0</v>
      </c>
      <c r="AD135" s="104">
        <f>'[1]Mitglieder SwissVeteran'!AV135</f>
        <v>0</v>
      </c>
      <c r="AE135" s="104">
        <f>'[1]Mitglieder SwissVeteran'!AW135</f>
        <v>0</v>
      </c>
      <c r="AF135" s="104">
        <f>'[1]Mitglieder SwissVeteran'!AX135</f>
        <v>0</v>
      </c>
      <c r="AG135" s="104">
        <f>'[1]Mitglieder SwissVeteran'!AY135</f>
        <v>0</v>
      </c>
      <c r="AH135" s="104">
        <f>'[1]Mitglieder SwissVeteran'!K135</f>
        <v>0</v>
      </c>
    </row>
    <row r="136" spans="1:34" ht="15" customHeight="1" x14ac:dyDescent="0.25">
      <c r="A136" s="106" t="str">
        <f>'[1]Mitglieder SwissVeteran'!AM136</f>
        <v>R 3</v>
      </c>
      <c r="B136" s="134" t="str">
        <f>'[1]Mitglieder SwissVeteran'!P136</f>
        <v>Horw FSG</v>
      </c>
      <c r="C136" s="134">
        <f>'[1]Mitglieder SwissVeteran'!AN136</f>
        <v>0</v>
      </c>
      <c r="D136" s="103" t="str">
        <f>'[1]Mitglieder SwissVeteran'!AP136</f>
        <v xml:space="preserve"> </v>
      </c>
      <c r="E136" s="134">
        <f>'[1]Mitglieder SwissVeteran'!T136</f>
        <v>0</v>
      </c>
      <c r="F136" s="134">
        <f>'[1]Mitglieder SwissVeteran'!A136</f>
        <v>99028029</v>
      </c>
      <c r="G136" s="103">
        <f>'[1]Mitglieder SwissVeteran'!O136</f>
        <v>209742</v>
      </c>
      <c r="H136" s="112" t="str">
        <f>'[1]Mitglieder SwissVeteran'!B136</f>
        <v>Brunner</v>
      </c>
      <c r="I136" s="112" t="str">
        <f>'[1]Mitglieder SwissVeteran'!C136</f>
        <v>Markus</v>
      </c>
      <c r="J136" s="104" t="str">
        <f t="shared" si="8"/>
        <v>Brunner Markus</v>
      </c>
      <c r="K136" s="133" t="str">
        <f>'[1]Mitglieder SwissVeteran'!H136</f>
        <v>20.05.1948</v>
      </c>
      <c r="L136" s="135" t="str">
        <f t="shared" si="9"/>
        <v>20.05.1948</v>
      </c>
      <c r="M136" s="107" t="str">
        <f>'[1]Mitglieder SwissVeteran'!R136</f>
        <v>01.01.2010</v>
      </c>
      <c r="N136" s="112" t="str">
        <f>'[1]Mitglieder SwissVeteran'!D136</f>
        <v>Chilehalde</v>
      </c>
      <c r="O136" s="112" t="str">
        <f>'[1]Mitglieder SwissVeteran'!E136</f>
        <v>3</v>
      </c>
      <c r="P136" s="113" t="str">
        <f>'[1]Mitglieder SwissVeteran'!F136</f>
        <v>6026</v>
      </c>
      <c r="Q136" s="113" t="str">
        <f>'[1]Mitglieder SwissVeteran'!G136</f>
        <v>Rain</v>
      </c>
      <c r="R136" s="108"/>
      <c r="S136" s="14" t="str">
        <f t="shared" si="10"/>
        <v>Ja</v>
      </c>
      <c r="T136" s="11"/>
      <c r="U136" s="109"/>
      <c r="V136" s="104" t="str">
        <f>'[1]Mitglieder SwissVeteran'!AO136</f>
        <v>Herr</v>
      </c>
      <c r="W136" s="104"/>
      <c r="X136" s="104" t="str">
        <f>'[1]Mitglieder SwissVeteran'!AP136</f>
        <v xml:space="preserve"> </v>
      </c>
      <c r="Y136" s="104">
        <f>'[1]Mitglieder SwissVeteran'!AQ136</f>
        <v>0</v>
      </c>
      <c r="Z136" s="104">
        <f>'[1]Mitglieder SwissVeteran'!AR136</f>
        <v>0</v>
      </c>
      <c r="AA136" s="104">
        <f>'[1]Mitglieder SwissVeteran'!AS136</f>
        <v>0</v>
      </c>
      <c r="AB136" s="104">
        <f>'[1]Mitglieder SwissVeteran'!AT136</f>
        <v>0</v>
      </c>
      <c r="AC136" s="104">
        <f>'[1]Mitglieder SwissVeteran'!AU136</f>
        <v>0</v>
      </c>
      <c r="AD136" s="104">
        <f>'[1]Mitglieder SwissVeteran'!AV136</f>
        <v>0</v>
      </c>
      <c r="AE136" s="104">
        <f>'[1]Mitglieder SwissVeteran'!AW136</f>
        <v>0</v>
      </c>
      <c r="AF136" s="104">
        <f>'[1]Mitglieder SwissVeteran'!AX136</f>
        <v>0</v>
      </c>
      <c r="AG136" s="104">
        <f>'[1]Mitglieder SwissVeteran'!AY136</f>
        <v>0</v>
      </c>
      <c r="AH136" s="104">
        <f>'[1]Mitglieder SwissVeteran'!K136</f>
        <v>0</v>
      </c>
    </row>
    <row r="137" spans="1:34" ht="15" customHeight="1" x14ac:dyDescent="0.25">
      <c r="A137" s="106" t="str">
        <f>'[1]Mitglieder SwissVeteran'!AM137</f>
        <v>R16</v>
      </c>
      <c r="B137" s="134" t="str">
        <f>'[1]Mitglieder SwissVeteran'!P137</f>
        <v>Malters S</v>
      </c>
      <c r="C137" s="134">
        <f>'[1]Mitglieder SwissVeteran'!AN137</f>
        <v>0</v>
      </c>
      <c r="D137" s="103" t="str">
        <f>'[1]Mitglieder SwissVeteran'!AP137</f>
        <v xml:space="preserve"> </v>
      </c>
      <c r="E137" s="134">
        <f>'[1]Mitglieder SwissVeteran'!T137</f>
        <v>0</v>
      </c>
      <c r="F137" s="134">
        <f>'[1]Mitglieder SwissVeteran'!A137</f>
        <v>99028030</v>
      </c>
      <c r="G137" s="103">
        <f>'[1]Mitglieder SwissVeteran'!O137</f>
        <v>247190</v>
      </c>
      <c r="H137" s="112" t="str">
        <f>'[1]Mitglieder SwissVeteran'!B137</f>
        <v>Bucheli</v>
      </c>
      <c r="I137" s="112" t="str">
        <f>'[1]Mitglieder SwissVeteran'!C137</f>
        <v>Hans</v>
      </c>
      <c r="J137" s="104" t="str">
        <f t="shared" si="8"/>
        <v>Bucheli Hans</v>
      </c>
      <c r="K137" s="133" t="str">
        <f>'[1]Mitglieder SwissVeteran'!H137</f>
        <v>07.07.1937</v>
      </c>
      <c r="L137" s="135" t="str">
        <f t="shared" si="9"/>
        <v>07.07.1937</v>
      </c>
      <c r="M137" s="107" t="str">
        <f>'[1]Mitglieder SwissVeteran'!R137</f>
        <v>01.01.1997</v>
      </c>
      <c r="N137" s="112" t="str">
        <f>'[1]Mitglieder SwissVeteran'!D137</f>
        <v>Luzernerstrasse</v>
      </c>
      <c r="O137" s="112" t="str">
        <f>'[1]Mitglieder SwissVeteran'!E137</f>
        <v>110</v>
      </c>
      <c r="P137" s="113" t="str">
        <f>'[1]Mitglieder SwissVeteran'!F137</f>
        <v>6102</v>
      </c>
      <c r="Q137" s="113" t="str">
        <f>'[1]Mitglieder SwissVeteran'!G137</f>
        <v>Malters</v>
      </c>
      <c r="R137" s="108"/>
      <c r="S137" s="14" t="str">
        <f t="shared" si="10"/>
        <v>Ja</v>
      </c>
      <c r="T137" s="11"/>
      <c r="U137" s="109"/>
      <c r="V137" s="104" t="str">
        <f>'[1]Mitglieder SwissVeteran'!AO137</f>
        <v>Herr</v>
      </c>
      <c r="W137" s="104"/>
      <c r="X137" s="104" t="str">
        <f>'[1]Mitglieder SwissVeteran'!AP137</f>
        <v xml:space="preserve"> </v>
      </c>
      <c r="Y137" s="104">
        <f>'[1]Mitglieder SwissVeteran'!AQ137</f>
        <v>0</v>
      </c>
      <c r="Z137" s="104">
        <f>'[1]Mitglieder SwissVeteran'!AR137</f>
        <v>0</v>
      </c>
      <c r="AA137" s="104">
        <f>'[1]Mitglieder SwissVeteran'!AS137</f>
        <v>0</v>
      </c>
      <c r="AB137" s="104">
        <f>'[1]Mitglieder SwissVeteran'!AT137</f>
        <v>0</v>
      </c>
      <c r="AC137" s="104">
        <f>'[1]Mitglieder SwissVeteran'!AU137</f>
        <v>0</v>
      </c>
      <c r="AD137" s="104">
        <f>'[1]Mitglieder SwissVeteran'!AV137</f>
        <v>0</v>
      </c>
      <c r="AE137" s="104">
        <f>'[1]Mitglieder SwissVeteran'!AW137</f>
        <v>0</v>
      </c>
      <c r="AF137" s="104">
        <f>'[1]Mitglieder SwissVeteran'!AX137</f>
        <v>0</v>
      </c>
      <c r="AG137" s="104">
        <f>'[1]Mitglieder SwissVeteran'!AY137</f>
        <v>0</v>
      </c>
      <c r="AH137" s="104" t="str">
        <f>'[1]Mitglieder SwissVeteran'!K137</f>
        <v>bucheli.h@bluewin.ch</v>
      </c>
    </row>
    <row r="138" spans="1:34" ht="15" customHeight="1" x14ac:dyDescent="0.25">
      <c r="A138" s="106" t="str">
        <f>'[1]Mitglieder SwissVeteran'!AM138</f>
        <v>R 9</v>
      </c>
      <c r="B138" s="134" t="str">
        <f>'[1]Mitglieder SwissVeteran'!P138</f>
        <v>Hildisrieden FSG</v>
      </c>
      <c r="C138" s="134">
        <f>'[1]Mitglieder SwissVeteran'!AN138</f>
        <v>0</v>
      </c>
      <c r="D138" s="103" t="str">
        <f>'[1]Mitglieder SwissVeteran'!AP138</f>
        <v xml:space="preserve"> </v>
      </c>
      <c r="E138" s="134">
        <f>'[1]Mitglieder SwissVeteran'!T138</f>
        <v>0</v>
      </c>
      <c r="F138" s="134">
        <f>'[1]Mitglieder SwissVeteran'!A138</f>
        <v>99028031</v>
      </c>
      <c r="G138" s="103">
        <f>'[1]Mitglieder SwissVeteran'!O138</f>
        <v>165348</v>
      </c>
      <c r="H138" s="112" t="str">
        <f>'[1]Mitglieder SwissVeteran'!B138</f>
        <v>Bucheli</v>
      </c>
      <c r="I138" s="112" t="str">
        <f>'[1]Mitglieder SwissVeteran'!C138</f>
        <v>Hermine</v>
      </c>
      <c r="J138" s="104" t="str">
        <f t="shared" si="8"/>
        <v>Bucheli Hermine</v>
      </c>
      <c r="K138" s="133" t="str">
        <f>'[1]Mitglieder SwissVeteran'!H138</f>
        <v>27.02.1947</v>
      </c>
      <c r="L138" s="135" t="str">
        <f t="shared" si="9"/>
        <v>27.02.1947</v>
      </c>
      <c r="M138" s="107" t="str">
        <f>'[1]Mitglieder SwissVeteran'!R138</f>
        <v>01.01.2007</v>
      </c>
      <c r="N138" s="112" t="str">
        <f>'[1]Mitglieder SwissVeteran'!D138</f>
        <v>Mühleweid</v>
      </c>
      <c r="O138" s="112" t="str">
        <f>'[1]Mitglieder SwissVeteran'!E138</f>
        <v>1b</v>
      </c>
      <c r="P138" s="113" t="str">
        <f>'[1]Mitglieder SwissVeteran'!F138</f>
        <v>6024</v>
      </c>
      <c r="Q138" s="113" t="str">
        <f>'[1]Mitglieder SwissVeteran'!G138</f>
        <v>Hildisrieden</v>
      </c>
      <c r="R138" s="108"/>
      <c r="S138" s="14" t="str">
        <f t="shared" si="10"/>
        <v>Ja</v>
      </c>
      <c r="T138" s="11"/>
      <c r="U138" s="109"/>
      <c r="V138" s="104" t="str">
        <f>'[1]Mitglieder SwissVeteran'!AO138</f>
        <v>Frau</v>
      </c>
      <c r="W138" s="104"/>
      <c r="X138" s="104" t="str">
        <f>'[1]Mitglieder SwissVeteran'!AP138</f>
        <v xml:space="preserve"> </v>
      </c>
      <c r="Y138" s="104">
        <f>'[1]Mitglieder SwissVeteran'!AQ138</f>
        <v>0</v>
      </c>
      <c r="Z138" s="104">
        <f>'[1]Mitglieder SwissVeteran'!AR138</f>
        <v>0</v>
      </c>
      <c r="AA138" s="104">
        <f>'[1]Mitglieder SwissVeteran'!AS138</f>
        <v>0</v>
      </c>
      <c r="AB138" s="104">
        <f>'[1]Mitglieder SwissVeteran'!AT138</f>
        <v>0</v>
      </c>
      <c r="AC138" s="104">
        <f>'[1]Mitglieder SwissVeteran'!AU138</f>
        <v>0</v>
      </c>
      <c r="AD138" s="104">
        <f>'[1]Mitglieder SwissVeteran'!AV138</f>
        <v>0</v>
      </c>
      <c r="AE138" s="104">
        <f>'[1]Mitglieder SwissVeteran'!AW138</f>
        <v>0</v>
      </c>
      <c r="AF138" s="104">
        <f>'[1]Mitglieder SwissVeteran'!AX138</f>
        <v>0</v>
      </c>
      <c r="AG138" s="104">
        <f>'[1]Mitglieder SwissVeteran'!AY138</f>
        <v>0</v>
      </c>
      <c r="AH138" s="104">
        <f>'[1]Mitglieder SwissVeteran'!K138</f>
        <v>0</v>
      </c>
    </row>
    <row r="139" spans="1:34" ht="15" customHeight="1" x14ac:dyDescent="0.25">
      <c r="A139" s="106" t="str">
        <f>'[1]Mitglieder SwissVeteran'!AM139</f>
        <v>R 8</v>
      </c>
      <c r="B139" s="134" t="str">
        <f>'[1]Mitglieder SwissVeteran'!P139</f>
        <v>Rain SG</v>
      </c>
      <c r="C139" s="134">
        <f>'[1]Mitglieder SwissVeteran'!AN139</f>
        <v>0</v>
      </c>
      <c r="D139" s="103" t="str">
        <f>'[1]Mitglieder SwissVeteran'!AP139</f>
        <v xml:space="preserve"> </v>
      </c>
      <c r="E139" s="134">
        <f>'[1]Mitglieder SwissVeteran'!T139</f>
        <v>0</v>
      </c>
      <c r="F139" s="134">
        <f>'[1]Mitglieder SwissVeteran'!A139</f>
        <v>99028032</v>
      </c>
      <c r="G139" s="103">
        <f>'[1]Mitglieder SwissVeteran'!O139</f>
        <v>168733</v>
      </c>
      <c r="H139" s="112" t="str">
        <f>'[1]Mitglieder SwissVeteran'!B139</f>
        <v>Bucheli</v>
      </c>
      <c r="I139" s="112" t="str">
        <f>'[1]Mitglieder SwissVeteran'!C139</f>
        <v>Walter</v>
      </c>
      <c r="J139" s="104" t="str">
        <f t="shared" si="8"/>
        <v>Bucheli Walter</v>
      </c>
      <c r="K139" s="133" t="str">
        <f>'[1]Mitglieder SwissVeteran'!H139</f>
        <v>01.09.1959</v>
      </c>
      <c r="L139" s="135" t="str">
        <f t="shared" si="9"/>
        <v>01.09.1959</v>
      </c>
      <c r="M139" s="107" t="str">
        <f>'[1]Mitglieder SwissVeteran'!R139</f>
        <v>01.01.2019</v>
      </c>
      <c r="N139" s="112" t="str">
        <f>'[1]Mitglieder SwissVeteran'!D139</f>
        <v>Ritterstrasse</v>
      </c>
      <c r="O139" s="112" t="str">
        <f>'[1]Mitglieder SwissVeteran'!E139</f>
        <v>9</v>
      </c>
      <c r="P139" s="113" t="str">
        <f>'[1]Mitglieder SwissVeteran'!F139</f>
        <v>6014</v>
      </c>
      <c r="Q139" s="113" t="str">
        <f>'[1]Mitglieder SwissVeteran'!G139</f>
        <v>Luzern</v>
      </c>
      <c r="R139" s="108"/>
      <c r="S139" s="14" t="str">
        <f t="shared" si="10"/>
        <v>Ja</v>
      </c>
      <c r="T139" s="11"/>
      <c r="U139" s="109"/>
      <c r="V139" s="104" t="str">
        <f>'[1]Mitglieder SwissVeteran'!AO139</f>
        <v>Herr</v>
      </c>
      <c r="W139" s="104"/>
      <c r="X139" s="104" t="str">
        <f>'[1]Mitglieder SwissVeteran'!AP139</f>
        <v xml:space="preserve"> </v>
      </c>
      <c r="Y139" s="104">
        <f>'[1]Mitglieder SwissVeteran'!AQ139</f>
        <v>0</v>
      </c>
      <c r="Z139" s="104">
        <f>'[1]Mitglieder SwissVeteran'!AR139</f>
        <v>0</v>
      </c>
      <c r="AA139" s="104">
        <f>'[1]Mitglieder SwissVeteran'!AS139</f>
        <v>0</v>
      </c>
      <c r="AB139" s="104">
        <f>'[1]Mitglieder SwissVeteran'!AT139</f>
        <v>0</v>
      </c>
      <c r="AC139" s="104">
        <f>'[1]Mitglieder SwissVeteran'!AU139</f>
        <v>0</v>
      </c>
      <c r="AD139" s="104">
        <f>'[1]Mitglieder SwissVeteran'!AV139</f>
        <v>0</v>
      </c>
      <c r="AE139" s="104">
        <f>'[1]Mitglieder SwissVeteran'!AW139</f>
        <v>0</v>
      </c>
      <c r="AF139" s="104">
        <f>'[1]Mitglieder SwissVeteran'!AX139</f>
        <v>0</v>
      </c>
      <c r="AG139" s="104">
        <f>'[1]Mitglieder SwissVeteran'!AY139</f>
        <v>0</v>
      </c>
      <c r="AH139" s="104" t="str">
        <f>'[1]Mitglieder SwissVeteran'!K139</f>
        <v>bucheli.walter@bluewin.ch</v>
      </c>
    </row>
    <row r="140" spans="1:34" ht="15" customHeight="1" x14ac:dyDescent="0.25">
      <c r="A140" s="106" t="str">
        <f>'[1]Mitglieder SwissVeteran'!AM140</f>
        <v>R11</v>
      </c>
      <c r="B140" s="134" t="str">
        <f>'[1]Mitglieder SwissVeteran'!P140</f>
        <v>Ruswil SV</v>
      </c>
      <c r="C140" s="134">
        <f>'[1]Mitglieder SwissVeteran'!AN140</f>
        <v>0</v>
      </c>
      <c r="D140" s="103" t="str">
        <f>'[1]Mitglieder SwissVeteran'!AP140</f>
        <v xml:space="preserve"> </v>
      </c>
      <c r="E140" s="134">
        <f>'[1]Mitglieder SwissVeteran'!T140</f>
        <v>0</v>
      </c>
      <c r="F140" s="134">
        <f>'[1]Mitglieder SwissVeteran'!A140</f>
        <v>99028033</v>
      </c>
      <c r="G140" s="103">
        <f>'[1]Mitglieder SwissVeteran'!O140</f>
        <v>114641</v>
      </c>
      <c r="H140" s="112" t="str">
        <f>'[1]Mitglieder SwissVeteran'!B140</f>
        <v>Bucher</v>
      </c>
      <c r="I140" s="112" t="str">
        <f>'[1]Mitglieder SwissVeteran'!C140</f>
        <v>Beat</v>
      </c>
      <c r="J140" s="104" t="str">
        <f t="shared" si="8"/>
        <v>Bucher Beat</v>
      </c>
      <c r="K140" s="133" t="str">
        <f>'[1]Mitglieder SwissVeteran'!H140</f>
        <v>11.07.1953</v>
      </c>
      <c r="L140" s="135" t="str">
        <f t="shared" si="9"/>
        <v>11.07.1953</v>
      </c>
      <c r="M140" s="107" t="str">
        <f>'[1]Mitglieder SwissVeteran'!R140</f>
        <v>01.01.2013</v>
      </c>
      <c r="N140" s="112" t="str">
        <f>'[1]Mitglieder SwissVeteran'!D140</f>
        <v>Alte Landstrasse</v>
      </c>
      <c r="O140" s="112" t="str">
        <f>'[1]Mitglieder SwissVeteran'!E140</f>
        <v>3</v>
      </c>
      <c r="P140" s="113" t="str">
        <f>'[1]Mitglieder SwissVeteran'!F140</f>
        <v>6285</v>
      </c>
      <c r="Q140" s="113" t="str">
        <f>'[1]Mitglieder SwissVeteran'!G140</f>
        <v>Hitzkirch</v>
      </c>
      <c r="R140" s="108"/>
      <c r="S140" s="14" t="str">
        <f t="shared" si="10"/>
        <v>Ja</v>
      </c>
      <c r="T140" s="11"/>
      <c r="U140" s="109"/>
      <c r="V140" s="104" t="str">
        <f>'[1]Mitglieder SwissVeteran'!AO140</f>
        <v>Herr</v>
      </c>
      <c r="W140" s="104"/>
      <c r="X140" s="104" t="str">
        <f>'[1]Mitglieder SwissVeteran'!AP140</f>
        <v xml:space="preserve"> </v>
      </c>
      <c r="Y140" s="104">
        <f>'[1]Mitglieder SwissVeteran'!AQ140</f>
        <v>0</v>
      </c>
      <c r="Z140" s="104">
        <f>'[1]Mitglieder SwissVeteran'!AR140</f>
        <v>0</v>
      </c>
      <c r="AA140" s="104">
        <f>'[1]Mitglieder SwissVeteran'!AS140</f>
        <v>0</v>
      </c>
      <c r="AB140" s="104">
        <f>'[1]Mitglieder SwissVeteran'!AT140</f>
        <v>0</v>
      </c>
      <c r="AC140" s="104">
        <f>'[1]Mitglieder SwissVeteran'!AU140</f>
        <v>0</v>
      </c>
      <c r="AD140" s="104">
        <f>'[1]Mitglieder SwissVeteran'!AV140</f>
        <v>0</v>
      </c>
      <c r="AE140" s="104">
        <f>'[1]Mitglieder SwissVeteran'!AW140</f>
        <v>0</v>
      </c>
      <c r="AF140" s="104">
        <f>'[1]Mitglieder SwissVeteran'!AX140</f>
        <v>0</v>
      </c>
      <c r="AG140" s="104">
        <f>'[1]Mitglieder SwissVeteran'!AY140</f>
        <v>0</v>
      </c>
      <c r="AH140" s="104" t="str">
        <f>'[1]Mitglieder SwissVeteran'!K140</f>
        <v>urbe.bucher@sunrise.ch</v>
      </c>
    </row>
    <row r="141" spans="1:34" ht="15" customHeight="1" x14ac:dyDescent="0.25">
      <c r="A141" s="106" t="str">
        <f>'[1]Mitglieder SwissVeteran'!AM141</f>
        <v>R 8</v>
      </c>
      <c r="B141" s="134" t="str">
        <f>'[1]Mitglieder SwissVeteran'!P141</f>
        <v>Ebikon WV</v>
      </c>
      <c r="C141" s="134">
        <f>'[1]Mitglieder SwissVeteran'!AN141</f>
        <v>0</v>
      </c>
      <c r="D141" s="103" t="str">
        <f>'[1]Mitglieder SwissVeteran'!AP141</f>
        <v>VV</v>
      </c>
      <c r="E141" s="134">
        <f>'[1]Mitglieder SwissVeteran'!T141</f>
        <v>0</v>
      </c>
      <c r="F141" s="134">
        <f>'[1]Mitglieder SwissVeteran'!A141</f>
        <v>99028034</v>
      </c>
      <c r="G141" s="103">
        <f>'[1]Mitglieder SwissVeteran'!O141</f>
        <v>186352</v>
      </c>
      <c r="H141" s="112" t="str">
        <f>'[1]Mitglieder SwissVeteran'!B141</f>
        <v>Bucher</v>
      </c>
      <c r="I141" s="112" t="str">
        <f>'[1]Mitglieder SwissVeteran'!C141</f>
        <v>Bernhard</v>
      </c>
      <c r="J141" s="104" t="str">
        <f t="shared" si="8"/>
        <v>Bucher Bernhard</v>
      </c>
      <c r="K141" s="133" t="str">
        <f>'[1]Mitglieder SwissVeteran'!H141</f>
        <v>30.09.1940</v>
      </c>
      <c r="L141" s="135" t="str">
        <f t="shared" si="9"/>
        <v>30.09.1940</v>
      </c>
      <c r="M141" s="107" t="str">
        <f>'[1]Mitglieder SwissVeteran'!R141</f>
        <v>01.01.2000</v>
      </c>
      <c r="N141" s="112" t="str">
        <f>'[1]Mitglieder SwissVeteran'!D141</f>
        <v>Rütimattstrasse</v>
      </c>
      <c r="O141" s="112" t="str">
        <f>'[1]Mitglieder SwissVeteran'!E141</f>
        <v>31</v>
      </c>
      <c r="P141" s="113" t="str">
        <f>'[1]Mitglieder SwissVeteran'!F141</f>
        <v>6030</v>
      </c>
      <c r="Q141" s="113" t="str">
        <f>'[1]Mitglieder SwissVeteran'!G141</f>
        <v>Ebikon</v>
      </c>
      <c r="R141" s="108"/>
      <c r="S141" s="14" t="str">
        <f t="shared" si="10"/>
        <v>Ja</v>
      </c>
      <c r="T141" s="11"/>
      <c r="U141" s="109"/>
      <c r="V141" s="104" t="str">
        <f>'[1]Mitglieder SwissVeteran'!AO141</f>
        <v>Herr</v>
      </c>
      <c r="W141" s="104"/>
      <c r="X141" s="104" t="str">
        <f>'[1]Mitglieder SwissVeteran'!AP141</f>
        <v>VV</v>
      </c>
      <c r="Y141" s="104">
        <f>'[1]Mitglieder SwissVeteran'!AQ141</f>
        <v>0</v>
      </c>
      <c r="Z141" s="104">
        <f>'[1]Mitglieder SwissVeteran'!AR141</f>
        <v>0</v>
      </c>
      <c r="AA141" s="104">
        <f>'[1]Mitglieder SwissVeteran'!AS141</f>
        <v>0</v>
      </c>
      <c r="AB141" s="104">
        <f>'[1]Mitglieder SwissVeteran'!AT141</f>
        <v>0</v>
      </c>
      <c r="AC141" s="104">
        <f>'[1]Mitglieder SwissVeteran'!AU141</f>
        <v>0</v>
      </c>
      <c r="AD141" s="104">
        <f>'[1]Mitglieder SwissVeteran'!AV141</f>
        <v>0</v>
      </c>
      <c r="AE141" s="104">
        <f>'[1]Mitglieder SwissVeteran'!AW141</f>
        <v>0</v>
      </c>
      <c r="AF141" s="104">
        <f>'[1]Mitglieder SwissVeteran'!AX141</f>
        <v>0</v>
      </c>
      <c r="AG141" s="104">
        <f>'[1]Mitglieder SwissVeteran'!AY141</f>
        <v>0</v>
      </c>
      <c r="AH141" s="104" t="str">
        <f>'[1]Mitglieder SwissVeteran'!K141</f>
        <v>jobebu@bluewin.ch</v>
      </c>
    </row>
    <row r="142" spans="1:34" ht="15" customHeight="1" x14ac:dyDescent="0.25">
      <c r="A142" s="106" t="str">
        <f>'[1]Mitglieder SwissVeteran'!AM142</f>
        <v>R 3</v>
      </c>
      <c r="B142" s="134" t="str">
        <f>'[1]Mitglieder SwissVeteran'!P142</f>
        <v>Obernau FS</v>
      </c>
      <c r="C142" s="134">
        <f>'[1]Mitglieder SwissVeteran'!AN142</f>
        <v>0</v>
      </c>
      <c r="D142" s="103" t="str">
        <f>'[1]Mitglieder SwissVeteran'!AP142</f>
        <v xml:space="preserve"> </v>
      </c>
      <c r="E142" s="134">
        <f>'[1]Mitglieder SwissVeteran'!T142</f>
        <v>0</v>
      </c>
      <c r="F142" s="134">
        <f>'[1]Mitglieder SwissVeteran'!A142</f>
        <v>99028035</v>
      </c>
      <c r="G142" s="103">
        <f>'[1]Mitglieder SwissVeteran'!O142</f>
        <v>115582</v>
      </c>
      <c r="H142" s="112" t="str">
        <f>'[1]Mitglieder SwissVeteran'!B142</f>
        <v>Bucher</v>
      </c>
      <c r="I142" s="112" t="str">
        <f>'[1]Mitglieder SwissVeteran'!C142</f>
        <v>Ernst</v>
      </c>
      <c r="J142" s="104" t="str">
        <f t="shared" si="8"/>
        <v>Bucher Ernst</v>
      </c>
      <c r="K142" s="133" t="str">
        <f>'[1]Mitglieder SwissVeteran'!H142</f>
        <v>02.02.1956</v>
      </c>
      <c r="L142" s="135" t="str">
        <f t="shared" si="9"/>
        <v>02.02.1956</v>
      </c>
      <c r="M142" s="107" t="str">
        <f>'[1]Mitglieder SwissVeteran'!R142</f>
        <v>01.01.2016</v>
      </c>
      <c r="N142" s="112" t="str">
        <f>'[1]Mitglieder SwissVeteran'!D142</f>
        <v>Zeughausstrasse</v>
      </c>
      <c r="O142" s="112" t="str">
        <f>'[1]Mitglieder SwissVeteran'!E142</f>
        <v>2</v>
      </c>
      <c r="P142" s="113" t="str">
        <f>'[1]Mitglieder SwissVeteran'!F142</f>
        <v>6010</v>
      </c>
      <c r="Q142" s="113" t="str">
        <f>'[1]Mitglieder SwissVeteran'!G142</f>
        <v>Kriens</v>
      </c>
      <c r="R142" s="108"/>
      <c r="S142" s="14" t="str">
        <f t="shared" si="10"/>
        <v>Ja</v>
      </c>
      <c r="T142" s="11"/>
      <c r="U142" s="109"/>
      <c r="V142" s="104" t="str">
        <f>'[1]Mitglieder SwissVeteran'!AO142</f>
        <v>Herr</v>
      </c>
      <c r="W142" s="104"/>
      <c r="X142" s="104" t="str">
        <f>'[1]Mitglieder SwissVeteran'!AP142</f>
        <v xml:space="preserve"> </v>
      </c>
      <c r="Y142" s="104">
        <f>'[1]Mitglieder SwissVeteran'!AQ142</f>
        <v>0</v>
      </c>
      <c r="Z142" s="104">
        <f>'[1]Mitglieder SwissVeteran'!AR142</f>
        <v>0</v>
      </c>
      <c r="AA142" s="104">
        <f>'[1]Mitglieder SwissVeteran'!AS142</f>
        <v>0</v>
      </c>
      <c r="AB142" s="104">
        <f>'[1]Mitglieder SwissVeteran'!AT142</f>
        <v>0</v>
      </c>
      <c r="AC142" s="104">
        <f>'[1]Mitglieder SwissVeteran'!AU142</f>
        <v>0</v>
      </c>
      <c r="AD142" s="104">
        <f>'[1]Mitglieder SwissVeteran'!AV142</f>
        <v>0</v>
      </c>
      <c r="AE142" s="104">
        <f>'[1]Mitglieder SwissVeteran'!AW142</f>
        <v>0</v>
      </c>
      <c r="AF142" s="104">
        <f>'[1]Mitglieder SwissVeteran'!AX142</f>
        <v>0</v>
      </c>
      <c r="AG142" s="104">
        <f>'[1]Mitglieder SwissVeteran'!AY142</f>
        <v>0</v>
      </c>
      <c r="AH142" s="104" t="str">
        <f>'[1]Mitglieder SwissVeteran'!K142</f>
        <v>buchere@bluewin.ch</v>
      </c>
    </row>
    <row r="143" spans="1:34" ht="15" customHeight="1" x14ac:dyDescent="0.25">
      <c r="A143" s="106" t="str">
        <f>'[1]Mitglieder SwissVeteran'!AM143</f>
        <v>R11</v>
      </c>
      <c r="B143" s="134" t="str">
        <f>'[1]Mitglieder SwissVeteran'!P143</f>
        <v>Ruswil SV</v>
      </c>
      <c r="C143" s="134">
        <f>'[1]Mitglieder SwissVeteran'!AN143</f>
        <v>0</v>
      </c>
      <c r="D143" s="103" t="str">
        <f>'[1]Mitglieder SwissVeteran'!AP143</f>
        <v xml:space="preserve"> </v>
      </c>
      <c r="E143" s="134">
        <f>'[1]Mitglieder SwissVeteran'!T143</f>
        <v>0</v>
      </c>
      <c r="F143" s="134">
        <f>'[1]Mitglieder SwissVeteran'!A143</f>
        <v>99028036</v>
      </c>
      <c r="G143" s="103">
        <f>'[1]Mitglieder SwissVeteran'!O143</f>
        <v>144851</v>
      </c>
      <c r="H143" s="112" t="str">
        <f>'[1]Mitglieder SwissVeteran'!B143</f>
        <v>Bucher</v>
      </c>
      <c r="I143" s="112" t="str">
        <f>'[1]Mitglieder SwissVeteran'!C143</f>
        <v>Franz</v>
      </c>
      <c r="J143" s="104" t="str">
        <f t="shared" si="8"/>
        <v>Bucher Franz</v>
      </c>
      <c r="K143" s="133" t="str">
        <f>'[1]Mitglieder SwissVeteran'!H143</f>
        <v>02.11.1961</v>
      </c>
      <c r="L143" s="135" t="str">
        <f t="shared" si="9"/>
        <v>02.11.1961</v>
      </c>
      <c r="M143" s="107" t="str">
        <f>'[1]Mitglieder SwissVeteran'!R143</f>
        <v>01.01.2021</v>
      </c>
      <c r="N143" s="112" t="str">
        <f>'[1]Mitglieder SwissVeteran'!D143</f>
        <v>Schächbühl</v>
      </c>
      <c r="O143" s="112" t="str">
        <f>'[1]Mitglieder SwissVeteran'!E143</f>
        <v>1</v>
      </c>
      <c r="P143" s="113" t="str">
        <f>'[1]Mitglieder SwissVeteran'!F143</f>
        <v>6019</v>
      </c>
      <c r="Q143" s="113" t="str">
        <f>'[1]Mitglieder SwissVeteran'!G143</f>
        <v>Sigigen</v>
      </c>
      <c r="R143" s="108"/>
      <c r="S143" s="14" t="str">
        <f t="shared" si="10"/>
        <v>Ja</v>
      </c>
      <c r="T143" s="11"/>
      <c r="U143" s="109"/>
      <c r="V143" s="104" t="str">
        <f>'[1]Mitglieder SwissVeteran'!AO143</f>
        <v>Herr</v>
      </c>
      <c r="W143" s="104"/>
      <c r="X143" s="104" t="str">
        <f>'[1]Mitglieder SwissVeteran'!AP143</f>
        <v xml:space="preserve"> </v>
      </c>
      <c r="Y143" s="104">
        <f>'[1]Mitglieder SwissVeteran'!AQ143</f>
        <v>0</v>
      </c>
      <c r="Z143" s="104">
        <f>'[1]Mitglieder SwissVeteran'!AR143</f>
        <v>0</v>
      </c>
      <c r="AA143" s="104">
        <f>'[1]Mitglieder SwissVeteran'!AS143</f>
        <v>0</v>
      </c>
      <c r="AB143" s="104">
        <f>'[1]Mitglieder SwissVeteran'!AT143</f>
        <v>0</v>
      </c>
      <c r="AC143" s="104">
        <f>'[1]Mitglieder SwissVeteran'!AU143</f>
        <v>0</v>
      </c>
      <c r="AD143" s="104">
        <f>'[1]Mitglieder SwissVeteran'!AV143</f>
        <v>0</v>
      </c>
      <c r="AE143" s="104">
        <f>'[1]Mitglieder SwissVeteran'!AW143</f>
        <v>0</v>
      </c>
      <c r="AF143" s="104">
        <f>'[1]Mitglieder SwissVeteran'!AX143</f>
        <v>0</v>
      </c>
      <c r="AG143" s="104">
        <f>'[1]Mitglieder SwissVeteran'!AY143</f>
        <v>0</v>
      </c>
      <c r="AH143" s="104">
        <f>'[1]Mitglieder SwissVeteran'!K143</f>
        <v>0</v>
      </c>
    </row>
    <row r="144" spans="1:34" ht="15" customHeight="1" x14ac:dyDescent="0.25">
      <c r="A144" s="106" t="str">
        <f>'[1]Mitglieder SwissVeteran'!AM144</f>
        <v>R12</v>
      </c>
      <c r="B144" s="134" t="str">
        <f>'[1]Mitglieder SwissVeteran'!P144</f>
        <v>Altishofen-Nebikon Sebastian</v>
      </c>
      <c r="C144" s="134" t="str">
        <f>'[1]Mitglieder SwissVeteran'!AN144</f>
        <v>RO</v>
      </c>
      <c r="D144" s="103" t="str">
        <f>'[1]Mitglieder SwissVeteran'!AP144</f>
        <v xml:space="preserve"> </v>
      </c>
      <c r="E144" s="134">
        <f>'[1]Mitglieder SwissVeteran'!T144</f>
        <v>0</v>
      </c>
      <c r="F144" s="134">
        <f>'[1]Mitglieder SwissVeteran'!A144</f>
        <v>99028038</v>
      </c>
      <c r="G144" s="103">
        <f>'[1]Mitglieder SwissVeteran'!O144</f>
        <v>143088</v>
      </c>
      <c r="H144" s="112" t="str">
        <f>'[1]Mitglieder SwissVeteran'!B144</f>
        <v>Bucher</v>
      </c>
      <c r="I144" s="112" t="str">
        <f>'[1]Mitglieder SwissVeteran'!C144</f>
        <v>Hans</v>
      </c>
      <c r="J144" s="104" t="str">
        <f t="shared" si="8"/>
        <v>Bucher Hans</v>
      </c>
      <c r="K144" s="133" t="str">
        <f>'[1]Mitglieder SwissVeteran'!H144</f>
        <v>19.02.1954</v>
      </c>
      <c r="L144" s="135" t="str">
        <f t="shared" si="9"/>
        <v>19.02.1954</v>
      </c>
      <c r="M144" s="107" t="str">
        <f>'[1]Mitglieder SwissVeteran'!R144</f>
        <v>01.01.1991</v>
      </c>
      <c r="N144" s="112" t="str">
        <f>'[1]Mitglieder SwissVeteran'!D144</f>
        <v>Stämpfelbergstrasse</v>
      </c>
      <c r="O144" s="112" t="str">
        <f>'[1]Mitglieder SwissVeteran'!E144</f>
        <v>20</v>
      </c>
      <c r="P144" s="113" t="str">
        <f>'[1]Mitglieder SwissVeteran'!F144</f>
        <v>6244</v>
      </c>
      <c r="Q144" s="113" t="str">
        <f>'[1]Mitglieder SwissVeteran'!G144</f>
        <v>Nebikon</v>
      </c>
      <c r="R144" s="108"/>
      <c r="S144" s="14" t="str">
        <f t="shared" si="10"/>
        <v>Ja</v>
      </c>
      <c r="T144" s="11"/>
      <c r="U144" s="109"/>
      <c r="V144" s="104" t="str">
        <f>'[1]Mitglieder SwissVeteran'!AO144</f>
        <v>Herr</v>
      </c>
      <c r="W144" s="104"/>
      <c r="X144" s="104" t="str">
        <f>'[1]Mitglieder SwissVeteran'!AP144</f>
        <v xml:space="preserve"> </v>
      </c>
      <c r="Y144" s="104">
        <f>'[1]Mitglieder SwissVeteran'!AQ144</f>
        <v>0</v>
      </c>
      <c r="Z144" s="104">
        <f>'[1]Mitglieder SwissVeteran'!AR144</f>
        <v>0</v>
      </c>
      <c r="AA144" s="104">
        <f>'[1]Mitglieder SwissVeteran'!AS144</f>
        <v>0</v>
      </c>
      <c r="AB144" s="104">
        <f>'[1]Mitglieder SwissVeteran'!AT144</f>
        <v>0</v>
      </c>
      <c r="AC144" s="104">
        <f>'[1]Mitglieder SwissVeteran'!AU144</f>
        <v>0</v>
      </c>
      <c r="AD144" s="104">
        <f>'[1]Mitglieder SwissVeteran'!AV144</f>
        <v>0</v>
      </c>
      <c r="AE144" s="104">
        <f>'[1]Mitglieder SwissVeteran'!AW144</f>
        <v>0</v>
      </c>
      <c r="AF144" s="104">
        <f>'[1]Mitglieder SwissVeteran'!AX144</f>
        <v>0</v>
      </c>
      <c r="AG144" s="104">
        <f>'[1]Mitglieder SwissVeteran'!AY144</f>
        <v>0</v>
      </c>
      <c r="AH144" s="104" t="str">
        <f>'[1]Mitglieder SwissVeteran'!K144</f>
        <v>hans.bucher2552@gmail.com</v>
      </c>
    </row>
    <row r="145" spans="1:34" ht="15" customHeight="1" x14ac:dyDescent="0.25">
      <c r="A145" s="106" t="str">
        <f>'[1]Mitglieder SwissVeteran'!AM145</f>
        <v>R13</v>
      </c>
      <c r="B145" s="134" t="str">
        <f>'[1]Mitglieder SwissVeteran'!P145</f>
        <v>Menznau SG</v>
      </c>
      <c r="C145" s="134">
        <f>'[1]Mitglieder SwissVeteran'!AN145</f>
        <v>0</v>
      </c>
      <c r="D145" s="103" t="str">
        <f>'[1]Mitglieder SwissVeteran'!AP145</f>
        <v xml:space="preserve"> </v>
      </c>
      <c r="E145" s="134">
        <f>'[1]Mitglieder SwissVeteran'!T145</f>
        <v>0</v>
      </c>
      <c r="F145" s="134">
        <f>'[1]Mitglieder SwissVeteran'!A145</f>
        <v>99028037</v>
      </c>
      <c r="G145" s="103">
        <f>'[1]Mitglieder SwissVeteran'!O145</f>
        <v>101378</v>
      </c>
      <c r="H145" s="112" t="str">
        <f>'[1]Mitglieder SwissVeteran'!B145</f>
        <v>Bucher</v>
      </c>
      <c r="I145" s="112" t="str">
        <f>'[1]Mitglieder SwissVeteran'!C145</f>
        <v>Hans</v>
      </c>
      <c r="J145" s="104" t="str">
        <f t="shared" si="8"/>
        <v>Bucher Hans</v>
      </c>
      <c r="K145" s="133" t="str">
        <f>'[1]Mitglieder SwissVeteran'!H145</f>
        <v>07.07.1931</v>
      </c>
      <c r="L145" s="135" t="str">
        <f t="shared" si="9"/>
        <v>07.07.1931</v>
      </c>
      <c r="M145" s="107" t="str">
        <f>'[1]Mitglieder SwissVeteran'!R145</f>
        <v>01.01.2014</v>
      </c>
      <c r="N145" s="112" t="str">
        <f>'[1]Mitglieder SwissVeteran'!D145</f>
        <v>Krautloch</v>
      </c>
      <c r="O145" s="112">
        <f>'[1]Mitglieder SwissVeteran'!E145</f>
        <v>0</v>
      </c>
      <c r="P145" s="113" t="str">
        <f>'[1]Mitglieder SwissVeteran'!F145</f>
        <v>6125</v>
      </c>
      <c r="Q145" s="113" t="str">
        <f>'[1]Mitglieder SwissVeteran'!G145</f>
        <v>Menzberg</v>
      </c>
      <c r="R145" s="108"/>
      <c r="S145" s="14" t="str">
        <f t="shared" si="10"/>
        <v>Ja</v>
      </c>
      <c r="T145" s="11"/>
      <c r="U145" s="109"/>
      <c r="V145" s="104" t="str">
        <f>'[1]Mitglieder SwissVeteran'!AO145</f>
        <v>Herr</v>
      </c>
      <c r="W145" s="104"/>
      <c r="X145" s="104" t="str">
        <f>'[1]Mitglieder SwissVeteran'!AP145</f>
        <v xml:space="preserve"> </v>
      </c>
      <c r="Y145" s="104">
        <f>'[1]Mitglieder SwissVeteran'!AQ145</f>
        <v>0</v>
      </c>
      <c r="Z145" s="104">
        <f>'[1]Mitglieder SwissVeteran'!AR145</f>
        <v>0</v>
      </c>
      <c r="AA145" s="104">
        <f>'[1]Mitglieder SwissVeteran'!AS145</f>
        <v>0</v>
      </c>
      <c r="AB145" s="104">
        <f>'[1]Mitglieder SwissVeteran'!AT145</f>
        <v>0</v>
      </c>
      <c r="AC145" s="104">
        <f>'[1]Mitglieder SwissVeteran'!AU145</f>
        <v>0</v>
      </c>
      <c r="AD145" s="104">
        <f>'[1]Mitglieder SwissVeteran'!AV145</f>
        <v>0</v>
      </c>
      <c r="AE145" s="104">
        <f>'[1]Mitglieder SwissVeteran'!AW145</f>
        <v>0</v>
      </c>
      <c r="AF145" s="104">
        <f>'[1]Mitglieder SwissVeteran'!AX145</f>
        <v>0</v>
      </c>
      <c r="AG145" s="104">
        <f>'[1]Mitglieder SwissVeteran'!AY145</f>
        <v>0</v>
      </c>
      <c r="AH145" s="104">
        <f>'[1]Mitglieder SwissVeteran'!K145</f>
        <v>0</v>
      </c>
    </row>
    <row r="146" spans="1:34" ht="15" customHeight="1" x14ac:dyDescent="0.25">
      <c r="A146" s="106" t="str">
        <f>'[1]Mitglieder SwissVeteran'!AM146</f>
        <v>R17</v>
      </c>
      <c r="B146" s="134" t="str">
        <f>'[1]Mitglieder SwissVeteran'!P146</f>
        <v>Escholzmatt SG</v>
      </c>
      <c r="C146" s="134">
        <f>'[1]Mitglieder SwissVeteran'!AN146</f>
        <v>0</v>
      </c>
      <c r="D146" s="103" t="str">
        <f>'[1]Mitglieder SwissVeteran'!AP146</f>
        <v xml:space="preserve"> </v>
      </c>
      <c r="E146" s="134">
        <f>'[1]Mitglieder SwissVeteran'!T146</f>
        <v>0</v>
      </c>
      <c r="F146" s="134">
        <f>'[1]Mitglieder SwissVeteran'!A146</f>
        <v>99028039</v>
      </c>
      <c r="G146" s="103">
        <f>'[1]Mitglieder SwissVeteran'!O146</f>
        <v>127237</v>
      </c>
      <c r="H146" s="112" t="str">
        <f>'[1]Mitglieder SwissVeteran'!B146</f>
        <v>Bucher</v>
      </c>
      <c r="I146" s="112" t="str">
        <f>'[1]Mitglieder SwissVeteran'!C146</f>
        <v>Josef</v>
      </c>
      <c r="J146" s="104" t="str">
        <f t="shared" si="8"/>
        <v>Bucher Josef</v>
      </c>
      <c r="K146" s="133" t="str">
        <f>'[1]Mitglieder SwissVeteran'!H146</f>
        <v>12.02.1945</v>
      </c>
      <c r="L146" s="135" t="str">
        <f t="shared" si="9"/>
        <v>12.02.1945</v>
      </c>
      <c r="M146" s="107" t="str">
        <f>'[1]Mitglieder SwissVeteran'!R146</f>
        <v>01.01.2008</v>
      </c>
      <c r="N146" s="112" t="str">
        <f>'[1]Mitglieder SwissVeteran'!D146</f>
        <v>Staldenmoos</v>
      </c>
      <c r="O146" s="112" t="str">
        <f>'[1]Mitglieder SwissVeteran'!E146</f>
        <v>4</v>
      </c>
      <c r="P146" s="113" t="str">
        <f>'[1]Mitglieder SwissVeteran'!F146</f>
        <v>6196</v>
      </c>
      <c r="Q146" s="113" t="str">
        <f>'[1]Mitglieder SwissVeteran'!G146</f>
        <v>Marbach</v>
      </c>
      <c r="R146" s="108"/>
      <c r="S146" s="14" t="str">
        <f t="shared" si="10"/>
        <v>Ja</v>
      </c>
      <c r="T146" s="11"/>
      <c r="U146" s="109"/>
      <c r="V146" s="104" t="str">
        <f>'[1]Mitglieder SwissVeteran'!AO146</f>
        <v>Herr</v>
      </c>
      <c r="W146" s="104"/>
      <c r="X146" s="104" t="str">
        <f>'[1]Mitglieder SwissVeteran'!AP146</f>
        <v xml:space="preserve"> </v>
      </c>
      <c r="Y146" s="104">
        <f>'[1]Mitglieder SwissVeteran'!AQ146</f>
        <v>0</v>
      </c>
      <c r="Z146" s="104">
        <f>'[1]Mitglieder SwissVeteran'!AR146</f>
        <v>0</v>
      </c>
      <c r="AA146" s="104">
        <f>'[1]Mitglieder SwissVeteran'!AS146</f>
        <v>0</v>
      </c>
      <c r="AB146" s="104">
        <f>'[1]Mitglieder SwissVeteran'!AT146</f>
        <v>0</v>
      </c>
      <c r="AC146" s="104">
        <f>'[1]Mitglieder SwissVeteran'!AU146</f>
        <v>0</v>
      </c>
      <c r="AD146" s="104">
        <f>'[1]Mitglieder SwissVeteran'!AV146</f>
        <v>0</v>
      </c>
      <c r="AE146" s="104">
        <f>'[1]Mitglieder SwissVeteran'!AW146</f>
        <v>0</v>
      </c>
      <c r="AF146" s="104">
        <f>'[1]Mitglieder SwissVeteran'!AX146</f>
        <v>0</v>
      </c>
      <c r="AG146" s="104">
        <f>'[1]Mitglieder SwissVeteran'!AY146</f>
        <v>0</v>
      </c>
      <c r="AH146" s="104">
        <f>'[1]Mitglieder SwissVeteran'!K146</f>
        <v>0</v>
      </c>
    </row>
    <row r="147" spans="1:34" ht="15" customHeight="1" x14ac:dyDescent="0.25">
      <c r="A147" s="106" t="str">
        <f>'[1]Mitglieder SwissVeteran'!AM147</f>
        <v>R13</v>
      </c>
      <c r="B147" s="134" t="str">
        <f>'[1]Mitglieder SwissVeteran'!P147</f>
        <v>Willisau-Land SV</v>
      </c>
      <c r="C147" s="134">
        <f>'[1]Mitglieder SwissVeteran'!AN147</f>
        <v>0</v>
      </c>
      <c r="D147" s="103" t="str">
        <f>'[1]Mitglieder SwissVeteran'!AP147</f>
        <v xml:space="preserve"> </v>
      </c>
      <c r="E147" s="134">
        <f>'[1]Mitglieder SwissVeteran'!T147</f>
        <v>0</v>
      </c>
      <c r="F147" s="134">
        <f>'[1]Mitglieder SwissVeteran'!A147</f>
        <v>99028040</v>
      </c>
      <c r="G147" s="103">
        <f>'[1]Mitglieder SwissVeteran'!O147</f>
        <v>182824</v>
      </c>
      <c r="H147" s="112" t="str">
        <f>'[1]Mitglieder SwissVeteran'!B147</f>
        <v>Bucher</v>
      </c>
      <c r="I147" s="112" t="str">
        <f>'[1]Mitglieder SwissVeteran'!C147</f>
        <v>Niklaus</v>
      </c>
      <c r="J147" s="104" t="str">
        <f t="shared" si="8"/>
        <v>Bucher Niklaus</v>
      </c>
      <c r="K147" s="133" t="str">
        <f>'[1]Mitglieder SwissVeteran'!H147</f>
        <v>24.02.1960</v>
      </c>
      <c r="L147" s="135" t="str">
        <f t="shared" si="9"/>
        <v>24.02.1960</v>
      </c>
      <c r="M147" s="107" t="str">
        <f>'[1]Mitglieder SwissVeteran'!R147</f>
        <v>01.01.2020</v>
      </c>
      <c r="N147" s="112" t="str">
        <f>'[1]Mitglieder SwissVeteran'!D147</f>
        <v>Zopfmatt</v>
      </c>
      <c r="O147" s="112" t="str">
        <f>'[1]Mitglieder SwissVeteran'!E147</f>
        <v>2</v>
      </c>
      <c r="P147" s="113" t="str">
        <f>'[1]Mitglieder SwissVeteran'!F147</f>
        <v>6130</v>
      </c>
      <c r="Q147" s="113" t="str">
        <f>'[1]Mitglieder SwissVeteran'!G147</f>
        <v>Willisau</v>
      </c>
      <c r="R147" s="108"/>
      <c r="S147" s="14" t="str">
        <f t="shared" si="10"/>
        <v>Ja</v>
      </c>
      <c r="T147" s="11"/>
      <c r="U147" s="109"/>
      <c r="V147" s="104" t="str">
        <f>'[1]Mitglieder SwissVeteran'!AO147</f>
        <v>Herr</v>
      </c>
      <c r="W147" s="104"/>
      <c r="X147" s="104" t="str">
        <f>'[1]Mitglieder SwissVeteran'!AP147</f>
        <v xml:space="preserve"> </v>
      </c>
      <c r="Y147" s="104">
        <f>'[1]Mitglieder SwissVeteran'!AQ147</f>
        <v>0</v>
      </c>
      <c r="Z147" s="104">
        <f>'[1]Mitglieder SwissVeteran'!AR147</f>
        <v>0</v>
      </c>
      <c r="AA147" s="104">
        <f>'[1]Mitglieder SwissVeteran'!AS147</f>
        <v>0</v>
      </c>
      <c r="AB147" s="104">
        <f>'[1]Mitglieder SwissVeteran'!AT147</f>
        <v>0</v>
      </c>
      <c r="AC147" s="104">
        <f>'[1]Mitglieder SwissVeteran'!AU147</f>
        <v>0</v>
      </c>
      <c r="AD147" s="104">
        <f>'[1]Mitglieder SwissVeteran'!AV147</f>
        <v>0</v>
      </c>
      <c r="AE147" s="104">
        <f>'[1]Mitglieder SwissVeteran'!AW147</f>
        <v>0</v>
      </c>
      <c r="AF147" s="104">
        <f>'[1]Mitglieder SwissVeteran'!AX147</f>
        <v>0</v>
      </c>
      <c r="AG147" s="104">
        <f>'[1]Mitglieder SwissVeteran'!AY147</f>
        <v>0</v>
      </c>
      <c r="AH147" s="104">
        <f>'[1]Mitglieder SwissVeteran'!K147</f>
        <v>0</v>
      </c>
    </row>
    <row r="148" spans="1:34" ht="15" customHeight="1" x14ac:dyDescent="0.25">
      <c r="A148" s="106" t="str">
        <f>'[1]Mitglieder SwissVeteran'!AM148</f>
        <v>R 3</v>
      </c>
      <c r="B148" s="134" t="str">
        <f>'[1]Mitglieder SwissVeteran'!P148</f>
        <v>Luzern FSV</v>
      </c>
      <c r="C148" s="134">
        <f>'[1]Mitglieder SwissVeteran'!AN148</f>
        <v>0</v>
      </c>
      <c r="D148" s="103" t="str">
        <f>'[1]Mitglieder SwissVeteran'!AP148</f>
        <v xml:space="preserve"> </v>
      </c>
      <c r="E148" s="134" t="str">
        <f>'[1]Mitglieder SwissVeteran'!T148</f>
        <v>Luzern FSV</v>
      </c>
      <c r="F148" s="134">
        <f>'[1]Mitglieder SwissVeteran'!A148</f>
        <v>99028041</v>
      </c>
      <c r="G148" s="103">
        <f>'[1]Mitglieder SwissVeteran'!O148</f>
        <v>0</v>
      </c>
      <c r="H148" s="112" t="str">
        <f>'[1]Mitglieder SwissVeteran'!B148</f>
        <v>Bucher</v>
      </c>
      <c r="I148" s="112" t="str">
        <f>'[1]Mitglieder SwissVeteran'!C148</f>
        <v>Oskar</v>
      </c>
      <c r="J148" s="104" t="str">
        <f t="shared" si="8"/>
        <v>Bucher Oskar</v>
      </c>
      <c r="K148" s="133" t="str">
        <f>'[1]Mitglieder SwissVeteran'!H148</f>
        <v>09.12.1940</v>
      </c>
      <c r="L148" s="135" t="str">
        <f t="shared" si="9"/>
        <v>09.12.1940</v>
      </c>
      <c r="M148" s="107" t="str">
        <f>'[1]Mitglieder SwissVeteran'!R148</f>
        <v>01.01.2000</v>
      </c>
      <c r="N148" s="112" t="str">
        <f>'[1]Mitglieder SwissVeteran'!D148</f>
        <v>Sonnenrain</v>
      </c>
      <c r="O148" s="112" t="str">
        <f>'[1]Mitglieder SwissVeteran'!E148</f>
        <v>3</v>
      </c>
      <c r="P148" s="113" t="str">
        <f>'[1]Mitglieder SwissVeteran'!F148</f>
        <v>6207</v>
      </c>
      <c r="Q148" s="113" t="str">
        <f>'[1]Mitglieder SwissVeteran'!G148</f>
        <v>Nottwil</v>
      </c>
      <c r="R148" s="108"/>
      <c r="S148" s="14" t="str">
        <f t="shared" si="10"/>
        <v>Ja</v>
      </c>
      <c r="T148" s="11"/>
      <c r="U148" s="109"/>
      <c r="V148" s="104" t="str">
        <f>'[1]Mitglieder SwissVeteran'!AO148</f>
        <v>Herr</v>
      </c>
      <c r="W148" s="104"/>
      <c r="X148" s="104" t="str">
        <f>'[1]Mitglieder SwissVeteran'!AP148</f>
        <v xml:space="preserve"> </v>
      </c>
      <c r="Y148" s="104">
        <f>'[1]Mitglieder SwissVeteran'!AQ148</f>
        <v>0</v>
      </c>
      <c r="Z148" s="104">
        <f>'[1]Mitglieder SwissVeteran'!AR148</f>
        <v>0</v>
      </c>
      <c r="AA148" s="104">
        <f>'[1]Mitglieder SwissVeteran'!AS148</f>
        <v>0</v>
      </c>
      <c r="AB148" s="104">
        <f>'[1]Mitglieder SwissVeteran'!AT148</f>
        <v>0</v>
      </c>
      <c r="AC148" s="104">
        <f>'[1]Mitglieder SwissVeteran'!AU148</f>
        <v>0</v>
      </c>
      <c r="AD148" s="104">
        <f>'[1]Mitglieder SwissVeteran'!AV148</f>
        <v>0</v>
      </c>
      <c r="AE148" s="104">
        <f>'[1]Mitglieder SwissVeteran'!AW148</f>
        <v>0</v>
      </c>
      <c r="AF148" s="104">
        <f>'[1]Mitglieder SwissVeteran'!AX148</f>
        <v>0</v>
      </c>
      <c r="AG148" s="104">
        <f>'[1]Mitglieder SwissVeteran'!AY148</f>
        <v>0</v>
      </c>
      <c r="AH148" s="104">
        <f>'[1]Mitglieder SwissVeteran'!K148</f>
        <v>0</v>
      </c>
    </row>
    <row r="149" spans="1:34" ht="15" customHeight="1" x14ac:dyDescent="0.25">
      <c r="A149" s="106" t="str">
        <f>'[1]Mitglieder SwissVeteran'!AM149</f>
        <v>R12</v>
      </c>
      <c r="B149" s="134" t="str">
        <f>'[1]Mitglieder SwissVeteran'!P149</f>
        <v>Altishofen-Nebikon Sebastian</v>
      </c>
      <c r="C149" s="134">
        <f>'[1]Mitglieder SwissVeteran'!AN149</f>
        <v>0</v>
      </c>
      <c r="D149" s="103" t="str">
        <f>'[1]Mitglieder SwissVeteran'!AP149</f>
        <v xml:space="preserve"> </v>
      </c>
      <c r="E149" s="134">
        <f>'[1]Mitglieder SwissVeteran'!T149</f>
        <v>0</v>
      </c>
      <c r="F149" s="134">
        <f>'[1]Mitglieder SwissVeteran'!A149</f>
        <v>99028042</v>
      </c>
      <c r="G149" s="103">
        <f>'[1]Mitglieder SwissVeteran'!O149</f>
        <v>143112</v>
      </c>
      <c r="H149" s="112" t="str">
        <f>'[1]Mitglieder SwissVeteran'!B149</f>
        <v>Bucher</v>
      </c>
      <c r="I149" s="112" t="str">
        <f>'[1]Mitglieder SwissVeteran'!C149</f>
        <v>Paul</v>
      </c>
      <c r="J149" s="104" t="str">
        <f t="shared" si="8"/>
        <v>Bucher Paul</v>
      </c>
      <c r="K149" s="133" t="str">
        <f>'[1]Mitglieder SwissVeteran'!H149</f>
        <v>01.02.1959</v>
      </c>
      <c r="L149" s="135" t="str">
        <f t="shared" si="9"/>
        <v>01.02.1959</v>
      </c>
      <c r="M149" s="107" t="str">
        <f>'[1]Mitglieder SwissVeteran'!R149</f>
        <v>01.01.2019</v>
      </c>
      <c r="N149" s="112" t="str">
        <f>'[1]Mitglieder SwissVeteran'!D149</f>
        <v>Gässli</v>
      </c>
      <c r="O149" s="112" t="str">
        <f>'[1]Mitglieder SwissVeteran'!E149</f>
        <v>5</v>
      </c>
      <c r="P149" s="113" t="str">
        <f>'[1]Mitglieder SwissVeteran'!F149</f>
        <v>6244</v>
      </c>
      <c r="Q149" s="113" t="str">
        <f>'[1]Mitglieder SwissVeteran'!G149</f>
        <v>Nebikon</v>
      </c>
      <c r="R149" s="108"/>
      <c r="S149" s="14" t="str">
        <f t="shared" si="10"/>
        <v>Ja</v>
      </c>
      <c r="T149" s="11"/>
      <c r="U149" s="109"/>
      <c r="V149" s="104" t="str">
        <f>'[1]Mitglieder SwissVeteran'!AO149</f>
        <v>Herr</v>
      </c>
      <c r="W149" s="104"/>
      <c r="X149" s="104" t="str">
        <f>'[1]Mitglieder SwissVeteran'!AP149</f>
        <v xml:space="preserve"> </v>
      </c>
      <c r="Y149" s="104">
        <f>'[1]Mitglieder SwissVeteran'!AQ149</f>
        <v>0</v>
      </c>
      <c r="Z149" s="104">
        <f>'[1]Mitglieder SwissVeteran'!AR149</f>
        <v>0</v>
      </c>
      <c r="AA149" s="104">
        <f>'[1]Mitglieder SwissVeteran'!AS149</f>
        <v>0</v>
      </c>
      <c r="AB149" s="104">
        <f>'[1]Mitglieder SwissVeteran'!AT149</f>
        <v>0</v>
      </c>
      <c r="AC149" s="104">
        <f>'[1]Mitglieder SwissVeteran'!AU149</f>
        <v>0</v>
      </c>
      <c r="AD149" s="104">
        <f>'[1]Mitglieder SwissVeteran'!AV149</f>
        <v>0</v>
      </c>
      <c r="AE149" s="104">
        <f>'[1]Mitglieder SwissVeteran'!AW149</f>
        <v>0</v>
      </c>
      <c r="AF149" s="104">
        <f>'[1]Mitglieder SwissVeteran'!AX149</f>
        <v>0</v>
      </c>
      <c r="AG149" s="104">
        <f>'[1]Mitglieder SwissVeteran'!AY149</f>
        <v>0</v>
      </c>
      <c r="AH149" s="104" t="str">
        <f>'[1]Mitglieder SwissVeteran'!K149</f>
        <v>paul-bucher@bluewin.ch</v>
      </c>
    </row>
    <row r="150" spans="1:34" ht="15" customHeight="1" x14ac:dyDescent="0.25">
      <c r="A150" s="106" t="str">
        <f>'[1]Mitglieder SwissVeteran'!AM150</f>
        <v>R 8</v>
      </c>
      <c r="B150" s="134" t="str">
        <f>'[1]Mitglieder SwissVeteran'!P150</f>
        <v>Rothenburg SG</v>
      </c>
      <c r="C150" s="134">
        <f>'[1]Mitglieder SwissVeteran'!AN150</f>
        <v>0</v>
      </c>
      <c r="D150" s="103" t="str">
        <f>'[1]Mitglieder SwissVeteran'!AP150</f>
        <v xml:space="preserve"> </v>
      </c>
      <c r="E150" s="134">
        <f>'[1]Mitglieder SwissVeteran'!T150</f>
        <v>0</v>
      </c>
      <c r="F150" s="134">
        <f>'[1]Mitglieder SwissVeteran'!A150</f>
        <v>99028043</v>
      </c>
      <c r="G150" s="103">
        <f>'[1]Mitglieder SwissVeteran'!O150</f>
        <v>100053</v>
      </c>
      <c r="H150" s="112" t="str">
        <f>'[1]Mitglieder SwissVeteran'!B150</f>
        <v>Bucher</v>
      </c>
      <c r="I150" s="112" t="str">
        <f>'[1]Mitglieder SwissVeteran'!C150</f>
        <v>Peter</v>
      </c>
      <c r="J150" s="104" t="str">
        <f t="shared" si="8"/>
        <v>Bucher Peter</v>
      </c>
      <c r="K150" s="133" t="str">
        <f>'[1]Mitglieder SwissVeteran'!H150</f>
        <v>06.02.1951</v>
      </c>
      <c r="L150" s="135" t="str">
        <f t="shared" si="9"/>
        <v>06.02.1951</v>
      </c>
      <c r="M150" s="107" t="str">
        <f>'[1]Mitglieder SwissVeteran'!R150</f>
        <v>01.01.1997</v>
      </c>
      <c r="N150" s="112" t="str">
        <f>'[1]Mitglieder SwissVeteran'!D150</f>
        <v>Lindenheimstrasse</v>
      </c>
      <c r="O150" s="112" t="str">
        <f>'[1]Mitglieder SwissVeteran'!E150</f>
        <v>3</v>
      </c>
      <c r="P150" s="113" t="str">
        <f>'[1]Mitglieder SwissVeteran'!F150</f>
        <v>6032</v>
      </c>
      <c r="Q150" s="113" t="str">
        <f>'[1]Mitglieder SwissVeteran'!G150</f>
        <v>Emmen</v>
      </c>
      <c r="R150" s="108"/>
      <c r="S150" s="14" t="str">
        <f t="shared" si="10"/>
        <v>Ja</v>
      </c>
      <c r="T150" s="11"/>
      <c r="U150" s="109"/>
      <c r="V150" s="104" t="str">
        <f>'[1]Mitglieder SwissVeteran'!AO150</f>
        <v>Herr</v>
      </c>
      <c r="W150" s="104"/>
      <c r="X150" s="104" t="str">
        <f>'[1]Mitglieder SwissVeteran'!AP150</f>
        <v xml:space="preserve"> </v>
      </c>
      <c r="Y150" s="104">
        <f>'[1]Mitglieder SwissVeteran'!AQ150</f>
        <v>0</v>
      </c>
      <c r="Z150" s="104">
        <f>'[1]Mitglieder SwissVeteran'!AR150</f>
        <v>0</v>
      </c>
      <c r="AA150" s="104">
        <f>'[1]Mitglieder SwissVeteran'!AS150</f>
        <v>0</v>
      </c>
      <c r="AB150" s="104">
        <f>'[1]Mitglieder SwissVeteran'!AT150</f>
        <v>0</v>
      </c>
      <c r="AC150" s="104">
        <f>'[1]Mitglieder SwissVeteran'!AU150</f>
        <v>0</v>
      </c>
      <c r="AD150" s="104">
        <f>'[1]Mitglieder SwissVeteran'!AV150</f>
        <v>0</v>
      </c>
      <c r="AE150" s="104">
        <f>'[1]Mitglieder SwissVeteran'!AW150</f>
        <v>0</v>
      </c>
      <c r="AF150" s="104">
        <f>'[1]Mitglieder SwissVeteran'!AX150</f>
        <v>0</v>
      </c>
      <c r="AG150" s="104">
        <f>'[1]Mitglieder SwissVeteran'!AY150</f>
        <v>0</v>
      </c>
      <c r="AH150" s="104" t="str">
        <f>'[1]Mitglieder SwissVeteran'!K150</f>
        <v>peter.bueche@bluewin.ch</v>
      </c>
    </row>
    <row r="151" spans="1:34" ht="15" customHeight="1" x14ac:dyDescent="0.25">
      <c r="A151" s="106" t="str">
        <f>'[1]Mitglieder SwissVeteran'!AM151</f>
        <v>R 8</v>
      </c>
      <c r="B151" s="134" t="str">
        <f>'[1]Mitglieder SwissVeteran'!P151</f>
        <v>Rain SG</v>
      </c>
      <c r="C151" s="134">
        <f>'[1]Mitglieder SwissVeteran'!AN151</f>
        <v>0</v>
      </c>
      <c r="D151" s="103" t="str">
        <f>'[1]Mitglieder SwissVeteran'!AP151</f>
        <v xml:space="preserve"> </v>
      </c>
      <c r="E151" s="134">
        <f>'[1]Mitglieder SwissVeteran'!T151</f>
        <v>0</v>
      </c>
      <c r="F151" s="134">
        <f>'[1]Mitglieder SwissVeteran'!A151</f>
        <v>99028044</v>
      </c>
      <c r="G151" s="103">
        <f>'[1]Mitglieder SwissVeteran'!O151</f>
        <v>168735</v>
      </c>
      <c r="H151" s="112" t="str">
        <f>'[1]Mitglieder SwissVeteran'!B151</f>
        <v>Bucher</v>
      </c>
      <c r="I151" s="112" t="str">
        <f>'[1]Mitglieder SwissVeteran'!C151</f>
        <v>Peter</v>
      </c>
      <c r="J151" s="104" t="str">
        <f t="shared" si="8"/>
        <v>Bucher Peter</v>
      </c>
      <c r="K151" s="133" t="str">
        <f>'[1]Mitglieder SwissVeteran'!H151</f>
        <v>27.05.1937</v>
      </c>
      <c r="L151" s="135" t="str">
        <f t="shared" si="9"/>
        <v>27.05.1937</v>
      </c>
      <c r="M151" s="107" t="str">
        <f>'[1]Mitglieder SwissVeteran'!R151</f>
        <v>01.01.2011</v>
      </c>
      <c r="N151" s="112" t="str">
        <f>'[1]Mitglieder SwissVeteran'!D151</f>
        <v>Sandblatte</v>
      </c>
      <c r="O151" s="112" t="str">
        <f>'[1]Mitglieder SwissVeteran'!E151</f>
        <v>26</v>
      </c>
      <c r="P151" s="113" t="str">
        <f>'[1]Mitglieder SwissVeteran'!F151</f>
        <v>6026</v>
      </c>
      <c r="Q151" s="113" t="str">
        <f>'[1]Mitglieder SwissVeteran'!G151</f>
        <v>Rain</v>
      </c>
      <c r="R151" s="108"/>
      <c r="S151" s="14" t="str">
        <f t="shared" si="10"/>
        <v>Ja</v>
      </c>
      <c r="T151" s="11"/>
      <c r="U151" s="109"/>
      <c r="V151" s="104" t="str">
        <f>'[1]Mitglieder SwissVeteran'!AO151</f>
        <v>Herr</v>
      </c>
      <c r="W151" s="104"/>
      <c r="X151" s="104" t="str">
        <f>'[1]Mitglieder SwissVeteran'!AP151</f>
        <v xml:space="preserve"> </v>
      </c>
      <c r="Y151" s="104">
        <f>'[1]Mitglieder SwissVeteran'!AQ151</f>
        <v>0</v>
      </c>
      <c r="Z151" s="104">
        <f>'[1]Mitglieder SwissVeteran'!AR151</f>
        <v>0</v>
      </c>
      <c r="AA151" s="104">
        <f>'[1]Mitglieder SwissVeteran'!AS151</f>
        <v>0</v>
      </c>
      <c r="AB151" s="104">
        <f>'[1]Mitglieder SwissVeteran'!AT151</f>
        <v>0</v>
      </c>
      <c r="AC151" s="104">
        <f>'[1]Mitglieder SwissVeteran'!AU151</f>
        <v>0</v>
      </c>
      <c r="AD151" s="104">
        <f>'[1]Mitglieder SwissVeteran'!AV151</f>
        <v>0</v>
      </c>
      <c r="AE151" s="104">
        <f>'[1]Mitglieder SwissVeteran'!AW151</f>
        <v>0</v>
      </c>
      <c r="AF151" s="104">
        <f>'[1]Mitglieder SwissVeteran'!AX151</f>
        <v>0</v>
      </c>
      <c r="AG151" s="104">
        <f>'[1]Mitglieder SwissVeteran'!AY151</f>
        <v>0</v>
      </c>
      <c r="AH151" s="104" t="str">
        <f>'[1]Mitglieder SwissVeteran'!K151</f>
        <v>bucher-p@bluewin.ch</v>
      </c>
    </row>
    <row r="152" spans="1:34" ht="15" customHeight="1" x14ac:dyDescent="0.25">
      <c r="A152" s="106" t="str">
        <f>'[1]Mitglieder SwissVeteran'!AM152</f>
        <v>R12</v>
      </c>
      <c r="B152" s="134" t="str">
        <f>'[1]Mitglieder SwissVeteran'!P152</f>
        <v>Altishofen-Nebikon Sebastian</v>
      </c>
      <c r="C152" s="134">
        <f>'[1]Mitglieder SwissVeteran'!AN152</f>
        <v>0</v>
      </c>
      <c r="D152" s="103" t="str">
        <f>'[1]Mitglieder SwissVeteran'!AP152</f>
        <v xml:space="preserve"> </v>
      </c>
      <c r="E152" s="134">
        <f>'[1]Mitglieder SwissVeteran'!T152</f>
        <v>0</v>
      </c>
      <c r="F152" s="134">
        <f>'[1]Mitglieder SwissVeteran'!A152</f>
        <v>99028045</v>
      </c>
      <c r="G152" s="103">
        <f>'[1]Mitglieder SwissVeteran'!O152</f>
        <v>143147</v>
      </c>
      <c r="H152" s="112" t="str">
        <f>'[1]Mitglieder SwissVeteran'!B152</f>
        <v>Bucher</v>
      </c>
      <c r="I152" s="112" t="str">
        <f>'[1]Mitglieder SwissVeteran'!C152</f>
        <v>Urs</v>
      </c>
      <c r="J152" s="104" t="str">
        <f t="shared" si="8"/>
        <v>Bucher Urs</v>
      </c>
      <c r="K152" s="133" t="str">
        <f>'[1]Mitglieder SwissVeteran'!H152</f>
        <v>19.05.1960</v>
      </c>
      <c r="L152" s="135" t="str">
        <f t="shared" si="9"/>
        <v>19.05.1960</v>
      </c>
      <c r="M152" s="107" t="str">
        <f>'[1]Mitglieder SwissVeteran'!R152</f>
        <v>01.01.2020</v>
      </c>
      <c r="N152" s="112" t="str">
        <f>'[1]Mitglieder SwissVeteran'!D152</f>
        <v>Vorstadt</v>
      </c>
      <c r="O152" s="112" t="str">
        <f>'[1]Mitglieder SwissVeteran'!E152</f>
        <v>34</v>
      </c>
      <c r="P152" s="113" t="str">
        <f>'[1]Mitglieder SwissVeteran'!F152</f>
        <v>6244</v>
      </c>
      <c r="Q152" s="113" t="str">
        <f>'[1]Mitglieder SwissVeteran'!G152</f>
        <v>Nebikon</v>
      </c>
      <c r="R152" s="108"/>
      <c r="S152" s="14" t="str">
        <f t="shared" si="10"/>
        <v>Ja</v>
      </c>
      <c r="T152" s="11"/>
      <c r="U152" s="109"/>
      <c r="V152" s="104" t="str">
        <f>'[1]Mitglieder SwissVeteran'!AO152</f>
        <v>Herr</v>
      </c>
      <c r="W152" s="104"/>
      <c r="X152" s="104" t="str">
        <f>'[1]Mitglieder SwissVeteran'!AP152</f>
        <v xml:space="preserve"> </v>
      </c>
      <c r="Y152" s="104">
        <f>'[1]Mitglieder SwissVeteran'!AQ152</f>
        <v>0</v>
      </c>
      <c r="Z152" s="104">
        <f>'[1]Mitglieder SwissVeteran'!AR152</f>
        <v>0</v>
      </c>
      <c r="AA152" s="104">
        <f>'[1]Mitglieder SwissVeteran'!AS152</f>
        <v>0</v>
      </c>
      <c r="AB152" s="104">
        <f>'[1]Mitglieder SwissVeteran'!AT152</f>
        <v>0</v>
      </c>
      <c r="AC152" s="104">
        <f>'[1]Mitglieder SwissVeteran'!AU152</f>
        <v>0</v>
      </c>
      <c r="AD152" s="104">
        <f>'[1]Mitglieder SwissVeteran'!AV152</f>
        <v>0</v>
      </c>
      <c r="AE152" s="104">
        <f>'[1]Mitglieder SwissVeteran'!AW152</f>
        <v>0</v>
      </c>
      <c r="AF152" s="104">
        <f>'[1]Mitglieder SwissVeteran'!AX152</f>
        <v>0</v>
      </c>
      <c r="AG152" s="104">
        <f>'[1]Mitglieder SwissVeteran'!AY152</f>
        <v>0</v>
      </c>
      <c r="AH152" s="104" t="str">
        <f>'[1]Mitglieder SwissVeteran'!K152</f>
        <v>urbucher@bluewin.ch</v>
      </c>
    </row>
    <row r="153" spans="1:34" ht="15" customHeight="1" x14ac:dyDescent="0.25">
      <c r="A153" s="106" t="str">
        <f>'[1]Mitglieder SwissVeteran'!AM153</f>
        <v>R 2</v>
      </c>
      <c r="B153" s="134" t="str">
        <f>'[1]Mitglieder SwissVeteran'!P153</f>
        <v>Luzern SG der Stadt</v>
      </c>
      <c r="C153" s="134" t="str">
        <f>'[1]Mitglieder SwissVeteran'!AN153</f>
        <v>keine Post</v>
      </c>
      <c r="D153" s="103" t="str">
        <f>'[1]Mitglieder SwissVeteran'!AP153</f>
        <v xml:space="preserve"> </v>
      </c>
      <c r="E153" s="134">
        <f>'[1]Mitglieder SwissVeteran'!T153</f>
        <v>0</v>
      </c>
      <c r="F153" s="134">
        <f>'[1]Mitglieder SwissVeteran'!A153</f>
        <v>99028046</v>
      </c>
      <c r="G153" s="103">
        <f>'[1]Mitglieder SwissVeteran'!O153</f>
        <v>0</v>
      </c>
      <c r="H153" s="112" t="str">
        <f>'[1]Mitglieder SwissVeteran'!B153</f>
        <v>Büchler</v>
      </c>
      <c r="I153" s="112" t="str">
        <f>'[1]Mitglieder SwissVeteran'!C153</f>
        <v>Fritz</v>
      </c>
      <c r="J153" s="104" t="str">
        <f t="shared" si="8"/>
        <v>Büchler Fritz</v>
      </c>
      <c r="K153" s="133" t="str">
        <f>'[1]Mitglieder SwissVeteran'!H153</f>
        <v>18.07.1925</v>
      </c>
      <c r="L153" s="135" t="str">
        <f t="shared" si="9"/>
        <v>18.07.1925</v>
      </c>
      <c r="M153" s="107" t="str">
        <f>'[1]Mitglieder SwissVeteran'!R153</f>
        <v>01.01.1985</v>
      </c>
      <c r="N153" s="112" t="str">
        <f>'[1]Mitglieder SwissVeteran'!D153</f>
        <v>Studhaldenhöhe</v>
      </c>
      <c r="O153" s="112" t="str">
        <f>'[1]Mitglieder SwissVeteran'!E153</f>
        <v>2</v>
      </c>
      <c r="P153" s="113" t="str">
        <f>'[1]Mitglieder SwissVeteran'!F153</f>
        <v>6005</v>
      </c>
      <c r="Q153" s="113" t="str">
        <f>'[1]Mitglieder SwissVeteran'!G153</f>
        <v>Luzern</v>
      </c>
      <c r="R153" s="108"/>
      <c r="S153" s="14" t="str">
        <f t="shared" si="10"/>
        <v>Ja</v>
      </c>
      <c r="T153" s="11"/>
      <c r="U153" s="109"/>
      <c r="V153" s="104" t="str">
        <f>'[1]Mitglieder SwissVeteran'!AO153</f>
        <v>Herr</v>
      </c>
      <c r="W153" s="104"/>
      <c r="X153" s="104" t="str">
        <f>'[1]Mitglieder SwissVeteran'!AP153</f>
        <v xml:space="preserve"> </v>
      </c>
      <c r="Y153" s="104">
        <f>'[1]Mitglieder SwissVeteran'!AQ153</f>
        <v>0</v>
      </c>
      <c r="Z153" s="104">
        <f>'[1]Mitglieder SwissVeteran'!AR153</f>
        <v>0</v>
      </c>
      <c r="AA153" s="104">
        <f>'[1]Mitglieder SwissVeteran'!AS153</f>
        <v>0</v>
      </c>
      <c r="AB153" s="104">
        <f>'[1]Mitglieder SwissVeteran'!AT153</f>
        <v>0</v>
      </c>
      <c r="AC153" s="104">
        <f>'[1]Mitglieder SwissVeteran'!AU153</f>
        <v>0</v>
      </c>
      <c r="AD153" s="104">
        <f>'[1]Mitglieder SwissVeteran'!AV153</f>
        <v>0</v>
      </c>
      <c r="AE153" s="104">
        <f>'[1]Mitglieder SwissVeteran'!AW153</f>
        <v>0</v>
      </c>
      <c r="AF153" s="104">
        <f>'[1]Mitglieder SwissVeteran'!AX153</f>
        <v>0</v>
      </c>
      <c r="AG153" s="104">
        <f>'[1]Mitglieder SwissVeteran'!AY153</f>
        <v>0</v>
      </c>
      <c r="AH153" s="104">
        <f>'[1]Mitglieder SwissVeteran'!K153</f>
        <v>0</v>
      </c>
    </row>
    <row r="154" spans="1:34" ht="15" customHeight="1" x14ac:dyDescent="0.25">
      <c r="A154" s="106" t="str">
        <f>'[1]Mitglieder SwissVeteran'!AM154</f>
        <v>R 3</v>
      </c>
      <c r="B154" s="134" t="str">
        <f>'[1]Mitglieder SwissVeteran'!P154</f>
        <v>Schwarzenberg FSG</v>
      </c>
      <c r="C154" s="134">
        <f>'[1]Mitglieder SwissVeteran'!AN154</f>
        <v>0</v>
      </c>
      <c r="D154" s="103" t="str">
        <f>'[1]Mitglieder SwissVeteran'!AP154</f>
        <v xml:space="preserve"> </v>
      </c>
      <c r="E154" s="134">
        <f>'[1]Mitglieder SwissVeteran'!T154</f>
        <v>0</v>
      </c>
      <c r="F154" s="134">
        <f>'[1]Mitglieder SwissVeteran'!A154</f>
        <v>99028047</v>
      </c>
      <c r="G154" s="103">
        <f>'[1]Mitglieder SwissVeteran'!O154</f>
        <v>171822</v>
      </c>
      <c r="H154" s="112" t="str">
        <f>'[1]Mitglieder SwissVeteran'!B154</f>
        <v>Buchs</v>
      </c>
      <c r="I154" s="112" t="str">
        <f>'[1]Mitglieder SwissVeteran'!C154</f>
        <v>Bernhard</v>
      </c>
      <c r="J154" s="104" t="str">
        <f t="shared" si="8"/>
        <v>Buchs Bernhard</v>
      </c>
      <c r="K154" s="133" t="str">
        <f>'[1]Mitglieder SwissVeteran'!H154</f>
        <v>02.08.1944</v>
      </c>
      <c r="L154" s="135" t="str">
        <f t="shared" si="9"/>
        <v>02.08.1944</v>
      </c>
      <c r="M154" s="107" t="str">
        <f>'[1]Mitglieder SwissVeteran'!R154</f>
        <v>01.01.2004</v>
      </c>
      <c r="N154" s="112" t="str">
        <f>'[1]Mitglieder SwissVeteran'!D154</f>
        <v>Bannwaldstrasse</v>
      </c>
      <c r="O154" s="112" t="str">
        <f>'[1]Mitglieder SwissVeteran'!E154</f>
        <v>16</v>
      </c>
      <c r="P154" s="113" t="str">
        <f>'[1]Mitglieder SwissVeteran'!F154</f>
        <v>6103</v>
      </c>
      <c r="Q154" s="113" t="str">
        <f>'[1]Mitglieder SwissVeteran'!G154</f>
        <v>Schwarzenberg</v>
      </c>
      <c r="R154" s="108"/>
      <c r="S154" s="14" t="str">
        <f t="shared" si="10"/>
        <v>Ja</v>
      </c>
      <c r="T154" s="11"/>
      <c r="U154" s="109"/>
      <c r="V154" s="104" t="str">
        <f>'[1]Mitglieder SwissVeteran'!AO154</f>
        <v>Herr</v>
      </c>
      <c r="W154" s="104"/>
      <c r="X154" s="104" t="str">
        <f>'[1]Mitglieder SwissVeteran'!AP154</f>
        <v xml:space="preserve"> </v>
      </c>
      <c r="Y154" s="104">
        <f>'[1]Mitglieder SwissVeteran'!AQ154</f>
        <v>0</v>
      </c>
      <c r="Z154" s="104">
        <f>'[1]Mitglieder SwissVeteran'!AR154</f>
        <v>0</v>
      </c>
      <c r="AA154" s="104">
        <f>'[1]Mitglieder SwissVeteran'!AS154</f>
        <v>0</v>
      </c>
      <c r="AB154" s="104">
        <f>'[1]Mitglieder SwissVeteran'!AT154</f>
        <v>0</v>
      </c>
      <c r="AC154" s="104">
        <f>'[1]Mitglieder SwissVeteran'!AU154</f>
        <v>0</v>
      </c>
      <c r="AD154" s="104">
        <f>'[1]Mitglieder SwissVeteran'!AV154</f>
        <v>0</v>
      </c>
      <c r="AE154" s="104">
        <f>'[1]Mitglieder SwissVeteran'!AW154</f>
        <v>0</v>
      </c>
      <c r="AF154" s="104">
        <f>'[1]Mitglieder SwissVeteran'!AX154</f>
        <v>0</v>
      </c>
      <c r="AG154" s="104">
        <f>'[1]Mitglieder SwissVeteran'!AY154</f>
        <v>0</v>
      </c>
      <c r="AH154" s="104" t="str">
        <f>'[1]Mitglieder SwissVeteran'!K154</f>
        <v>beni.wolffkran@bluewin.ch</v>
      </c>
    </row>
    <row r="155" spans="1:34" ht="15" customHeight="1" x14ac:dyDescent="0.25">
      <c r="A155" s="106" t="str">
        <f>'[1]Mitglieder SwissVeteran'!AM155</f>
        <v>R12</v>
      </c>
      <c r="B155" s="134" t="str">
        <f>'[1]Mitglieder SwissVeteran'!P155</f>
        <v>Richenthal FSG</v>
      </c>
      <c r="C155" s="134">
        <f>'[1]Mitglieder SwissVeteran'!AN155</f>
        <v>0</v>
      </c>
      <c r="D155" s="103" t="str">
        <f>'[1]Mitglieder SwissVeteran'!AP155</f>
        <v xml:space="preserve"> </v>
      </c>
      <c r="E155" s="134">
        <f>'[1]Mitglieder SwissVeteran'!T155</f>
        <v>0</v>
      </c>
      <c r="F155" s="134">
        <f>'[1]Mitglieder SwissVeteran'!A155</f>
        <v>99028020</v>
      </c>
      <c r="G155" s="103">
        <f>'[1]Mitglieder SwissVeteran'!O155</f>
        <v>152532</v>
      </c>
      <c r="H155" s="112" t="str">
        <f>'[1]Mitglieder SwissVeteran'!B155</f>
        <v>Bühler</v>
      </c>
      <c r="I155" s="112" t="str">
        <f>'[1]Mitglieder SwissVeteran'!C155</f>
        <v>Adolf</v>
      </c>
      <c r="J155" s="104" t="str">
        <f t="shared" si="8"/>
        <v>Bühler Adolf</v>
      </c>
      <c r="K155" s="133" t="str">
        <f>'[1]Mitglieder SwissVeteran'!H155</f>
        <v>10.02.1939</v>
      </c>
      <c r="L155" s="135" t="str">
        <f t="shared" si="9"/>
        <v>10.02.1939</v>
      </c>
      <c r="M155" s="107" t="str">
        <f>'[1]Mitglieder SwissVeteran'!R155</f>
        <v>01.01.1999</v>
      </c>
      <c r="N155" s="112" t="str">
        <f>'[1]Mitglieder SwissVeteran'!D155</f>
        <v>Sertelstrasse</v>
      </c>
      <c r="O155" s="112" t="str">
        <f>'[1]Mitglieder SwissVeteran'!E155</f>
        <v>5</v>
      </c>
      <c r="P155" s="113" t="str">
        <f>'[1]Mitglieder SwissVeteran'!F155</f>
        <v>6260</v>
      </c>
      <c r="Q155" s="113" t="str">
        <f>'[1]Mitglieder SwissVeteran'!G155</f>
        <v>Reiden</v>
      </c>
      <c r="R155" s="108"/>
      <c r="S155" s="14" t="str">
        <f t="shared" si="10"/>
        <v>Ja</v>
      </c>
      <c r="T155" s="11"/>
      <c r="U155" s="109"/>
      <c r="V155" s="104" t="str">
        <f>'[1]Mitglieder SwissVeteran'!AO155</f>
        <v>Herr</v>
      </c>
      <c r="W155" s="104"/>
      <c r="X155" s="104" t="str">
        <f>'[1]Mitglieder SwissVeteran'!AP155</f>
        <v xml:space="preserve"> </v>
      </c>
      <c r="Y155" s="104">
        <f>'[1]Mitglieder SwissVeteran'!AQ155</f>
        <v>0</v>
      </c>
      <c r="Z155" s="104">
        <f>'[1]Mitglieder SwissVeteran'!AR155</f>
        <v>0</v>
      </c>
      <c r="AA155" s="104">
        <f>'[1]Mitglieder SwissVeteran'!AS155</f>
        <v>0</v>
      </c>
      <c r="AB155" s="104">
        <f>'[1]Mitglieder SwissVeteran'!AT155</f>
        <v>0</v>
      </c>
      <c r="AC155" s="104">
        <f>'[1]Mitglieder SwissVeteran'!AU155</f>
        <v>0</v>
      </c>
      <c r="AD155" s="104">
        <f>'[1]Mitglieder SwissVeteran'!AV155</f>
        <v>0</v>
      </c>
      <c r="AE155" s="104">
        <f>'[1]Mitglieder SwissVeteran'!AW155</f>
        <v>0</v>
      </c>
      <c r="AF155" s="104">
        <f>'[1]Mitglieder SwissVeteran'!AX155</f>
        <v>0</v>
      </c>
      <c r="AG155" s="104">
        <f>'[1]Mitglieder SwissVeteran'!AY155</f>
        <v>0</v>
      </c>
      <c r="AH155" s="104">
        <f>'[1]Mitglieder SwissVeteran'!K155</f>
        <v>0</v>
      </c>
    </row>
    <row r="156" spans="1:34" ht="15" customHeight="1" x14ac:dyDescent="0.25">
      <c r="A156" s="106" t="str">
        <f>'[1]Mitglieder SwissVeteran'!AM156</f>
        <v>R11</v>
      </c>
      <c r="B156" s="134">
        <f>'[1]Mitglieder SwissVeteran'!P156</f>
        <v>0</v>
      </c>
      <c r="C156" s="134">
        <f>'[1]Mitglieder SwissVeteran'!AN156</f>
        <v>0</v>
      </c>
      <c r="D156" s="103" t="str">
        <f>'[1]Mitglieder SwissVeteran'!AP156</f>
        <v xml:space="preserve"> </v>
      </c>
      <c r="E156" s="134" t="str">
        <f>'[1]Mitglieder SwissVeteran'!T156</f>
        <v>Grosswangen uU PS</v>
      </c>
      <c r="F156" s="134">
        <f>'[1]Mitglieder SwissVeteran'!A156</f>
        <v>99028048</v>
      </c>
      <c r="G156" s="103">
        <f>'[1]Mitglieder SwissVeteran'!O156</f>
        <v>105766</v>
      </c>
      <c r="H156" s="112" t="str">
        <f>'[1]Mitglieder SwissVeteran'!B156</f>
        <v>Bühler</v>
      </c>
      <c r="I156" s="112" t="str">
        <f>'[1]Mitglieder SwissVeteran'!C156</f>
        <v>Franz</v>
      </c>
      <c r="J156" s="104" t="str">
        <f t="shared" si="8"/>
        <v>Bühler Franz</v>
      </c>
      <c r="K156" s="133" t="str">
        <f>'[1]Mitglieder SwissVeteran'!H156</f>
        <v>22.04.1937</v>
      </c>
      <c r="L156" s="135" t="str">
        <f t="shared" si="9"/>
        <v>22.04.1937</v>
      </c>
      <c r="M156" s="107" t="str">
        <f>'[1]Mitglieder SwissVeteran'!R156</f>
        <v>01.01.1997</v>
      </c>
      <c r="N156" s="112" t="str">
        <f>'[1]Mitglieder SwissVeteran'!D156</f>
        <v>I der Sänti</v>
      </c>
      <c r="O156" s="112" t="str">
        <f>'[1]Mitglieder SwissVeteran'!E156</f>
        <v>8</v>
      </c>
      <c r="P156" s="113" t="str">
        <f>'[1]Mitglieder SwissVeteran'!F156</f>
        <v>6130</v>
      </c>
      <c r="Q156" s="113" t="str">
        <f>'[1]Mitglieder SwissVeteran'!G156</f>
        <v>Willisau</v>
      </c>
      <c r="R156" s="108"/>
      <c r="S156" s="14" t="str">
        <f t="shared" si="10"/>
        <v>Ja</v>
      </c>
      <c r="T156" s="11"/>
      <c r="U156" s="109"/>
      <c r="V156" s="104" t="str">
        <f>'[1]Mitglieder SwissVeteran'!AO156</f>
        <v>Herr</v>
      </c>
      <c r="W156" s="104"/>
      <c r="X156" s="104" t="str">
        <f>'[1]Mitglieder SwissVeteran'!AP156</f>
        <v xml:space="preserve"> </v>
      </c>
      <c r="Y156" s="104">
        <f>'[1]Mitglieder SwissVeteran'!AQ156</f>
        <v>0</v>
      </c>
      <c r="Z156" s="104">
        <f>'[1]Mitglieder SwissVeteran'!AR156</f>
        <v>0</v>
      </c>
      <c r="AA156" s="104">
        <f>'[1]Mitglieder SwissVeteran'!AS156</f>
        <v>0</v>
      </c>
      <c r="AB156" s="104">
        <f>'[1]Mitglieder SwissVeteran'!AT156</f>
        <v>0</v>
      </c>
      <c r="AC156" s="104">
        <f>'[1]Mitglieder SwissVeteran'!AU156</f>
        <v>0</v>
      </c>
      <c r="AD156" s="104">
        <f>'[1]Mitglieder SwissVeteran'!AV156</f>
        <v>0</v>
      </c>
      <c r="AE156" s="104">
        <f>'[1]Mitglieder SwissVeteran'!AW156</f>
        <v>0</v>
      </c>
      <c r="AF156" s="104">
        <f>'[1]Mitglieder SwissVeteran'!AX156</f>
        <v>0</v>
      </c>
      <c r="AG156" s="104">
        <f>'[1]Mitglieder SwissVeteran'!AY156</f>
        <v>0</v>
      </c>
      <c r="AH156" s="104">
        <f>'[1]Mitglieder SwissVeteran'!K156</f>
        <v>0</v>
      </c>
    </row>
    <row r="157" spans="1:34" ht="15" customHeight="1" x14ac:dyDescent="0.25">
      <c r="A157" s="106" t="str">
        <f>'[1]Mitglieder SwissVeteran'!AM157</f>
        <v>R12</v>
      </c>
      <c r="B157" s="134" t="str">
        <f>'[1]Mitglieder SwissVeteran'!P157</f>
        <v>Altishofen-Nebikon Sebastian</v>
      </c>
      <c r="C157" s="134">
        <f>'[1]Mitglieder SwissVeteran'!AN157</f>
        <v>0</v>
      </c>
      <c r="D157" s="103" t="str">
        <f>'[1]Mitglieder SwissVeteran'!AP157</f>
        <v xml:space="preserve"> </v>
      </c>
      <c r="E157" s="134" t="str">
        <f>'[1]Mitglieder SwissVeteran'!T157</f>
        <v>Wiggertal PS</v>
      </c>
      <c r="F157" s="134">
        <f>'[1]Mitglieder SwissVeteran'!A157</f>
        <v>99028019</v>
      </c>
      <c r="G157" s="103">
        <f>'[1]Mitglieder SwissVeteran'!O157</f>
        <v>104177</v>
      </c>
      <c r="H157" s="112" t="str">
        <f>'[1]Mitglieder SwissVeteran'!B157</f>
        <v>Bühler</v>
      </c>
      <c r="I157" s="112" t="str">
        <f>'[1]Mitglieder SwissVeteran'!C157</f>
        <v>Gottfried</v>
      </c>
      <c r="J157" s="104" t="str">
        <f t="shared" si="8"/>
        <v>Bühler Gottfried</v>
      </c>
      <c r="K157" s="133" t="str">
        <f>'[1]Mitglieder SwissVeteran'!H157</f>
        <v>10.11.1937</v>
      </c>
      <c r="L157" s="135" t="str">
        <f t="shared" si="9"/>
        <v>10.11.1937</v>
      </c>
      <c r="M157" s="107" t="str">
        <f>'[1]Mitglieder SwissVeteran'!R157</f>
        <v>01.01.1997</v>
      </c>
      <c r="N157" s="112" t="str">
        <f>'[1]Mitglieder SwissVeteran'!D157</f>
        <v>Feldmatt</v>
      </c>
      <c r="O157" s="112" t="str">
        <f>'[1]Mitglieder SwissVeteran'!E157</f>
        <v>25</v>
      </c>
      <c r="P157" s="113" t="str">
        <f>'[1]Mitglieder SwissVeteran'!F157</f>
        <v>6246</v>
      </c>
      <c r="Q157" s="113" t="str">
        <f>'[1]Mitglieder SwissVeteran'!G157</f>
        <v>Altishofen</v>
      </c>
      <c r="R157" s="108"/>
      <c r="S157" s="14" t="str">
        <f t="shared" si="10"/>
        <v>Ja</v>
      </c>
      <c r="T157" s="11"/>
      <c r="U157" s="109"/>
      <c r="V157" s="104" t="str">
        <f>'[1]Mitglieder SwissVeteran'!AO157</f>
        <v>Herr</v>
      </c>
      <c r="W157" s="104"/>
      <c r="X157" s="104" t="str">
        <f>'[1]Mitglieder SwissVeteran'!AP157</f>
        <v xml:space="preserve"> </v>
      </c>
      <c r="Y157" s="104">
        <f>'[1]Mitglieder SwissVeteran'!AQ157</f>
        <v>0</v>
      </c>
      <c r="Z157" s="104">
        <f>'[1]Mitglieder SwissVeteran'!AR157</f>
        <v>0</v>
      </c>
      <c r="AA157" s="104">
        <f>'[1]Mitglieder SwissVeteran'!AS157</f>
        <v>0</v>
      </c>
      <c r="AB157" s="104">
        <f>'[1]Mitglieder SwissVeteran'!AT157</f>
        <v>0</v>
      </c>
      <c r="AC157" s="104">
        <f>'[1]Mitglieder SwissVeteran'!AU157</f>
        <v>0</v>
      </c>
      <c r="AD157" s="104">
        <f>'[1]Mitglieder SwissVeteran'!AV157</f>
        <v>0</v>
      </c>
      <c r="AE157" s="104">
        <f>'[1]Mitglieder SwissVeteran'!AW157</f>
        <v>0</v>
      </c>
      <c r="AF157" s="104">
        <f>'[1]Mitglieder SwissVeteran'!AX157</f>
        <v>0</v>
      </c>
      <c r="AG157" s="104">
        <f>'[1]Mitglieder SwissVeteran'!AY157</f>
        <v>0</v>
      </c>
      <c r="AH157" s="104" t="str">
        <f>'[1]Mitglieder SwissVeteran'!K157</f>
        <v>g.buehler@hotmail.ch</v>
      </c>
    </row>
    <row r="158" spans="1:34" ht="15" customHeight="1" x14ac:dyDescent="0.25">
      <c r="A158" s="106" t="str">
        <f>'[1]Mitglieder SwissVeteran'!AM158</f>
        <v>R 3</v>
      </c>
      <c r="B158" s="134" t="str">
        <f>'[1]Mitglieder SwissVeteran'!P158</f>
        <v>Luzern FSV</v>
      </c>
      <c r="C158" s="134">
        <f>'[1]Mitglieder SwissVeteran'!AN158</f>
        <v>0</v>
      </c>
      <c r="D158" s="103" t="str">
        <f>'[1]Mitglieder SwissVeteran'!AP158</f>
        <v xml:space="preserve"> </v>
      </c>
      <c r="E158" s="134" t="str">
        <f>'[1]Mitglieder SwissVeteran'!T158</f>
        <v>Luzern FSV</v>
      </c>
      <c r="F158" s="134">
        <f>'[1]Mitglieder SwissVeteran'!A158</f>
        <v>99028017</v>
      </c>
      <c r="G158" s="103">
        <f>'[1]Mitglieder SwissVeteran'!O158</f>
        <v>111374</v>
      </c>
      <c r="H158" s="112" t="str">
        <f>'[1]Mitglieder SwissVeteran'!B158</f>
        <v>Bühler</v>
      </c>
      <c r="I158" s="112" t="str">
        <f>'[1]Mitglieder SwissVeteran'!C158</f>
        <v>Hans</v>
      </c>
      <c r="J158" s="104" t="str">
        <f t="shared" si="8"/>
        <v>Bühler Hans</v>
      </c>
      <c r="K158" s="133" t="str">
        <f>'[1]Mitglieder SwissVeteran'!H158</f>
        <v>27.07.1927</v>
      </c>
      <c r="L158" s="135" t="str">
        <f t="shared" si="9"/>
        <v>27.07.1927</v>
      </c>
      <c r="M158" s="107" t="str">
        <f>'[1]Mitglieder SwissVeteran'!R158</f>
        <v>01.01.1987</v>
      </c>
      <c r="N158" s="112" t="str">
        <f>'[1]Mitglieder SwissVeteran'!D158</f>
        <v>Weggismattstrasse</v>
      </c>
      <c r="O158" s="112" t="str">
        <f>'[1]Mitglieder SwissVeteran'!E158</f>
        <v>22</v>
      </c>
      <c r="P158" s="113" t="str">
        <f>'[1]Mitglieder SwissVeteran'!F158</f>
        <v>6004</v>
      </c>
      <c r="Q158" s="113" t="str">
        <f>'[1]Mitglieder SwissVeteran'!G158</f>
        <v>Luzern</v>
      </c>
      <c r="R158" s="108"/>
      <c r="S158" s="14" t="str">
        <f t="shared" si="10"/>
        <v>Ja</v>
      </c>
      <c r="T158" s="11"/>
      <c r="U158" s="109"/>
      <c r="V158" s="104" t="str">
        <f>'[1]Mitglieder SwissVeteran'!AO158</f>
        <v>Herr</v>
      </c>
      <c r="W158" s="104"/>
      <c r="X158" s="104" t="str">
        <f>'[1]Mitglieder SwissVeteran'!AP158</f>
        <v xml:space="preserve"> </v>
      </c>
      <c r="Y158" s="104">
        <f>'[1]Mitglieder SwissVeteran'!AQ158</f>
        <v>0</v>
      </c>
      <c r="Z158" s="104">
        <f>'[1]Mitglieder SwissVeteran'!AR158</f>
        <v>0</v>
      </c>
      <c r="AA158" s="104">
        <f>'[1]Mitglieder SwissVeteran'!AS158</f>
        <v>0</v>
      </c>
      <c r="AB158" s="104">
        <f>'[1]Mitglieder SwissVeteran'!AT158</f>
        <v>0</v>
      </c>
      <c r="AC158" s="104">
        <f>'[1]Mitglieder SwissVeteran'!AU158</f>
        <v>0</v>
      </c>
      <c r="AD158" s="104">
        <f>'[1]Mitglieder SwissVeteran'!AV158</f>
        <v>0</v>
      </c>
      <c r="AE158" s="104">
        <f>'[1]Mitglieder SwissVeteran'!AW158</f>
        <v>0</v>
      </c>
      <c r="AF158" s="104">
        <f>'[1]Mitglieder SwissVeteran'!AX158</f>
        <v>0</v>
      </c>
      <c r="AG158" s="104">
        <f>'[1]Mitglieder SwissVeteran'!AY158</f>
        <v>0</v>
      </c>
      <c r="AH158" s="104">
        <f>'[1]Mitglieder SwissVeteran'!K158</f>
        <v>0</v>
      </c>
    </row>
    <row r="159" spans="1:34" ht="15" customHeight="1" x14ac:dyDescent="0.25">
      <c r="A159" s="106" t="str">
        <f>'[1]Mitglieder SwissVeteran'!AM159</f>
        <v>R 8</v>
      </c>
      <c r="B159" s="134" t="str">
        <f>'[1]Mitglieder SwissVeteran'!P159</f>
        <v>Root SG</v>
      </c>
      <c r="C159" s="134">
        <f>'[1]Mitglieder SwissVeteran'!AN159</f>
        <v>0</v>
      </c>
      <c r="D159" s="103" t="str">
        <f>'[1]Mitglieder SwissVeteran'!AP159</f>
        <v xml:space="preserve"> </v>
      </c>
      <c r="E159" s="134">
        <f>'[1]Mitglieder SwissVeteran'!T159</f>
        <v>0</v>
      </c>
      <c r="F159" s="134">
        <f>'[1]Mitglieder SwissVeteran'!A159</f>
        <v>99027991</v>
      </c>
      <c r="G159" s="103">
        <f>'[1]Mitglieder SwissVeteran'!O159</f>
        <v>121209</v>
      </c>
      <c r="H159" s="112" t="str">
        <f>'[1]Mitglieder SwissVeteran'!B159</f>
        <v>Bühler</v>
      </c>
      <c r="I159" s="112" t="str">
        <f>'[1]Mitglieder SwissVeteran'!C159</f>
        <v>Josef</v>
      </c>
      <c r="J159" s="104" t="str">
        <f t="shared" si="8"/>
        <v>Bühler Josef</v>
      </c>
      <c r="K159" s="133" t="str">
        <f>'[1]Mitglieder SwissVeteran'!H159</f>
        <v>30.08.1940</v>
      </c>
      <c r="L159" s="135" t="str">
        <f t="shared" si="9"/>
        <v>30.08.1940</v>
      </c>
      <c r="M159" s="107" t="str">
        <f>'[1]Mitglieder SwissVeteran'!R159</f>
        <v>01.01.2011</v>
      </c>
      <c r="N159" s="112" t="str">
        <f>'[1]Mitglieder SwissVeteran'!D159</f>
        <v>Schulstrasse</v>
      </c>
      <c r="O159" s="112" t="str">
        <f>'[1]Mitglieder SwissVeteran'!E159</f>
        <v>17</v>
      </c>
      <c r="P159" s="113" t="str">
        <f>'[1]Mitglieder SwissVeteran'!F159</f>
        <v>6037</v>
      </c>
      <c r="Q159" s="113" t="str">
        <f>'[1]Mitglieder SwissVeteran'!G159</f>
        <v>Root</v>
      </c>
      <c r="R159" s="108"/>
      <c r="S159" s="14" t="str">
        <f t="shared" si="10"/>
        <v>Ja</v>
      </c>
      <c r="T159" s="11"/>
      <c r="U159" s="109"/>
      <c r="V159" s="104" t="str">
        <f>'[1]Mitglieder SwissVeteran'!AO159</f>
        <v>Herr</v>
      </c>
      <c r="W159" s="104"/>
      <c r="X159" s="104" t="str">
        <f>'[1]Mitglieder SwissVeteran'!AP159</f>
        <v xml:space="preserve"> </v>
      </c>
      <c r="Y159" s="104">
        <f>'[1]Mitglieder SwissVeteran'!AQ159</f>
        <v>0</v>
      </c>
      <c r="Z159" s="104">
        <f>'[1]Mitglieder SwissVeteran'!AR159</f>
        <v>0</v>
      </c>
      <c r="AA159" s="104">
        <f>'[1]Mitglieder SwissVeteran'!AS159</f>
        <v>0</v>
      </c>
      <c r="AB159" s="104">
        <f>'[1]Mitglieder SwissVeteran'!AT159</f>
        <v>0</v>
      </c>
      <c r="AC159" s="104">
        <f>'[1]Mitglieder SwissVeteran'!AU159</f>
        <v>0</v>
      </c>
      <c r="AD159" s="104">
        <f>'[1]Mitglieder SwissVeteran'!AV159</f>
        <v>0</v>
      </c>
      <c r="AE159" s="104">
        <f>'[1]Mitglieder SwissVeteran'!AW159</f>
        <v>0</v>
      </c>
      <c r="AF159" s="104">
        <f>'[1]Mitglieder SwissVeteran'!AX159</f>
        <v>0</v>
      </c>
      <c r="AG159" s="104">
        <f>'[1]Mitglieder SwissVeteran'!AY159</f>
        <v>0</v>
      </c>
      <c r="AH159" s="104">
        <f>'[1]Mitglieder SwissVeteran'!K159</f>
        <v>0</v>
      </c>
    </row>
    <row r="160" spans="1:34" ht="15" customHeight="1" x14ac:dyDescent="0.25">
      <c r="A160" s="106" t="str">
        <f>'[1]Mitglieder SwissVeteran'!AM160</f>
        <v>R 9</v>
      </c>
      <c r="B160" s="134" t="str">
        <f>'[1]Mitglieder SwissVeteran'!P160</f>
        <v>Neudorf LU FSG</v>
      </c>
      <c r="C160" s="134">
        <f>'[1]Mitglieder SwissVeteran'!AN160</f>
        <v>0</v>
      </c>
      <c r="D160" s="103" t="str">
        <f>'[1]Mitglieder SwissVeteran'!AP160</f>
        <v xml:space="preserve"> </v>
      </c>
      <c r="E160" s="134">
        <f>'[1]Mitglieder SwissVeteran'!T160</f>
        <v>0</v>
      </c>
      <c r="F160" s="134">
        <f>'[1]Mitglieder SwissVeteran'!A160</f>
        <v>99027990</v>
      </c>
      <c r="G160" s="103">
        <f>'[1]Mitglieder SwissVeteran'!O160</f>
        <v>140518</v>
      </c>
      <c r="H160" s="112" t="str">
        <f>'[1]Mitglieder SwissVeteran'!B160</f>
        <v>Bühler</v>
      </c>
      <c r="I160" s="112" t="str">
        <f>'[1]Mitglieder SwissVeteran'!C160</f>
        <v>Josef</v>
      </c>
      <c r="J160" s="104" t="str">
        <f t="shared" si="8"/>
        <v>Bühler Josef</v>
      </c>
      <c r="K160" s="133" t="str">
        <f>'[1]Mitglieder SwissVeteran'!H160</f>
        <v>21.10.1951</v>
      </c>
      <c r="L160" s="135" t="str">
        <f t="shared" si="9"/>
        <v>21.10.1951</v>
      </c>
      <c r="M160" s="107" t="str">
        <f>'[1]Mitglieder SwissVeteran'!R160</f>
        <v>01.01.2000</v>
      </c>
      <c r="N160" s="112" t="str">
        <f>'[1]Mitglieder SwissVeteran'!D160</f>
        <v>Giessenweg</v>
      </c>
      <c r="O160" s="112" t="str">
        <f>'[1]Mitglieder SwissVeteran'!E160</f>
        <v>7</v>
      </c>
      <c r="P160" s="113" t="str">
        <f>'[1]Mitglieder SwissVeteran'!F160</f>
        <v>6403</v>
      </c>
      <c r="Q160" s="113" t="str">
        <f>'[1]Mitglieder SwissVeteran'!G160</f>
        <v>Küssnacht</v>
      </c>
      <c r="R160" s="108"/>
      <c r="S160" s="14" t="str">
        <f t="shared" si="10"/>
        <v>Ja</v>
      </c>
      <c r="T160" s="11"/>
      <c r="U160" s="109"/>
      <c r="V160" s="104" t="str">
        <f>'[1]Mitglieder SwissVeteran'!AO160</f>
        <v>Herr</v>
      </c>
      <c r="W160" s="104"/>
      <c r="X160" s="104" t="str">
        <f>'[1]Mitglieder SwissVeteran'!AP160</f>
        <v xml:space="preserve"> </v>
      </c>
      <c r="Y160" s="104">
        <f>'[1]Mitglieder SwissVeteran'!AQ160</f>
        <v>0</v>
      </c>
      <c r="Z160" s="104">
        <f>'[1]Mitglieder SwissVeteran'!AR160</f>
        <v>0</v>
      </c>
      <c r="AA160" s="104">
        <f>'[1]Mitglieder SwissVeteran'!AS160</f>
        <v>0</v>
      </c>
      <c r="AB160" s="104">
        <f>'[1]Mitglieder SwissVeteran'!AT160</f>
        <v>0</v>
      </c>
      <c r="AC160" s="104">
        <f>'[1]Mitglieder SwissVeteran'!AU160</f>
        <v>0</v>
      </c>
      <c r="AD160" s="104">
        <f>'[1]Mitglieder SwissVeteran'!AV160</f>
        <v>0</v>
      </c>
      <c r="AE160" s="104">
        <f>'[1]Mitglieder SwissVeteran'!AW160</f>
        <v>0</v>
      </c>
      <c r="AF160" s="104">
        <f>'[1]Mitglieder SwissVeteran'!AX160</f>
        <v>0</v>
      </c>
      <c r="AG160" s="104">
        <f>'[1]Mitglieder SwissVeteran'!AY160</f>
        <v>0</v>
      </c>
      <c r="AH160" s="104" t="str">
        <f>'[1]Mitglieder SwissVeteran'!K160</f>
        <v>buehler.an@bluewin.ch</v>
      </c>
    </row>
    <row r="161" spans="1:34" ht="15" customHeight="1" x14ac:dyDescent="0.25">
      <c r="A161" s="106" t="str">
        <f>'[1]Mitglieder SwissVeteran'!AM161</f>
        <v>R 2</v>
      </c>
      <c r="B161" s="134">
        <f>'[1]Mitglieder SwissVeteran'!P161</f>
        <v>0</v>
      </c>
      <c r="C161" s="134" t="str">
        <f>'[1]Mitglieder SwissVeteran'!AN161</f>
        <v>EM</v>
      </c>
      <c r="D161" s="103" t="str">
        <f>'[1]Mitglieder SwissVeteran'!AP161</f>
        <v xml:space="preserve"> </v>
      </c>
      <c r="E161" s="134">
        <f>'[1]Mitglieder SwissVeteran'!T161</f>
        <v>0</v>
      </c>
      <c r="F161" s="134">
        <f>'[1]Mitglieder SwissVeteran'!A161</f>
        <v>99027992</v>
      </c>
      <c r="G161" s="103">
        <f>'[1]Mitglieder SwissVeteran'!O161</f>
        <v>100298</v>
      </c>
      <c r="H161" s="112" t="str">
        <f>'[1]Mitglieder SwissVeteran'!B161</f>
        <v>Bühler</v>
      </c>
      <c r="I161" s="112" t="str">
        <f>'[1]Mitglieder SwissVeteran'!C161</f>
        <v>Robert</v>
      </c>
      <c r="J161" s="104" t="str">
        <f t="shared" si="8"/>
        <v>Bühler Robert</v>
      </c>
      <c r="K161" s="133" t="str">
        <f>'[1]Mitglieder SwissVeteran'!H161</f>
        <v>21.09.1928</v>
      </c>
      <c r="L161" s="135" t="str">
        <f t="shared" si="9"/>
        <v>21.09.1928</v>
      </c>
      <c r="M161" s="107" t="str">
        <f>'[1]Mitglieder SwissVeteran'!R161</f>
        <v>01.01.1988</v>
      </c>
      <c r="N161" s="112" t="str">
        <f>'[1]Mitglieder SwissVeteran'!D161</f>
        <v>Adligenswilerstrasse</v>
      </c>
      <c r="O161" s="112" t="str">
        <f>'[1]Mitglieder SwissVeteran'!E161</f>
        <v>117</v>
      </c>
      <c r="P161" s="113" t="str">
        <f>'[1]Mitglieder SwissVeteran'!F161</f>
        <v>6006</v>
      </c>
      <c r="Q161" s="113" t="str">
        <f>'[1]Mitglieder SwissVeteran'!G161</f>
        <v>Luzern</v>
      </c>
      <c r="R161" s="108"/>
      <c r="S161" s="14" t="str">
        <f t="shared" si="10"/>
        <v>Ja</v>
      </c>
      <c r="T161" s="11"/>
      <c r="U161" s="109"/>
      <c r="V161" s="104" t="str">
        <f>'[1]Mitglieder SwissVeteran'!AO161</f>
        <v>Herr</v>
      </c>
      <c r="W161" s="104"/>
      <c r="X161" s="104" t="str">
        <f>'[1]Mitglieder SwissVeteran'!AP161</f>
        <v xml:space="preserve"> </v>
      </c>
      <c r="Y161" s="104">
        <f>'[1]Mitglieder SwissVeteran'!AQ161</f>
        <v>0</v>
      </c>
      <c r="Z161" s="104">
        <f>'[1]Mitglieder SwissVeteran'!AR161</f>
        <v>0</v>
      </c>
      <c r="AA161" s="104">
        <f>'[1]Mitglieder SwissVeteran'!AS161</f>
        <v>0</v>
      </c>
      <c r="AB161" s="104">
        <f>'[1]Mitglieder SwissVeteran'!AT161</f>
        <v>0</v>
      </c>
      <c r="AC161" s="104">
        <f>'[1]Mitglieder SwissVeteran'!AU161</f>
        <v>0</v>
      </c>
      <c r="AD161" s="104">
        <f>'[1]Mitglieder SwissVeteran'!AV161</f>
        <v>0</v>
      </c>
      <c r="AE161" s="104">
        <f>'[1]Mitglieder SwissVeteran'!AW161</f>
        <v>0</v>
      </c>
      <c r="AF161" s="104">
        <f>'[1]Mitglieder SwissVeteran'!AX161</f>
        <v>0</v>
      </c>
      <c r="AG161" s="104">
        <f>'[1]Mitglieder SwissVeteran'!AY161</f>
        <v>0</v>
      </c>
      <c r="AH161" s="104">
        <f>'[1]Mitglieder SwissVeteran'!K161</f>
        <v>0</v>
      </c>
    </row>
    <row r="162" spans="1:34" ht="15" customHeight="1" x14ac:dyDescent="0.25">
      <c r="A162" s="106" t="str">
        <f>'[1]Mitglieder SwissVeteran'!AM162</f>
        <v>R 6</v>
      </c>
      <c r="B162" s="134" t="str">
        <f>'[1]Mitglieder SwissVeteran'!P162</f>
        <v>Hohenrain BS</v>
      </c>
      <c r="C162" s="134">
        <f>'[1]Mitglieder SwissVeteran'!AN162</f>
        <v>0</v>
      </c>
      <c r="D162" s="103" t="str">
        <f>'[1]Mitglieder SwissVeteran'!AP162</f>
        <v>VV</v>
      </c>
      <c r="E162" s="134">
        <f>'[1]Mitglieder SwissVeteran'!T162</f>
        <v>0</v>
      </c>
      <c r="F162" s="134">
        <f>'[1]Mitglieder SwissVeteran'!A162</f>
        <v>99027994</v>
      </c>
      <c r="G162" s="103">
        <f>'[1]Mitglieder SwissVeteran'!O162</f>
        <v>167134</v>
      </c>
      <c r="H162" s="112" t="str">
        <f>'[1]Mitglieder SwissVeteran'!B162</f>
        <v>Bühlmann</v>
      </c>
      <c r="I162" s="112" t="str">
        <f>'[1]Mitglieder SwissVeteran'!C162</f>
        <v>Josef</v>
      </c>
      <c r="J162" s="104" t="str">
        <f t="shared" si="8"/>
        <v>Bühlmann Josef</v>
      </c>
      <c r="K162" s="133" t="str">
        <f>'[1]Mitglieder SwissVeteran'!H162</f>
        <v>21.03.1954</v>
      </c>
      <c r="L162" s="135" t="str">
        <f t="shared" si="9"/>
        <v>21.03.1954</v>
      </c>
      <c r="M162" s="107" t="str">
        <f>'[1]Mitglieder SwissVeteran'!R162</f>
        <v>01.01.2010</v>
      </c>
      <c r="N162" s="112" t="str">
        <f>'[1]Mitglieder SwissVeteran'!D162</f>
        <v>Cornelistrasse</v>
      </c>
      <c r="O162" s="112" t="str">
        <f>'[1]Mitglieder SwissVeteran'!E162</f>
        <v>2c</v>
      </c>
      <c r="P162" s="113" t="str">
        <f>'[1]Mitglieder SwissVeteran'!F162</f>
        <v>6285</v>
      </c>
      <c r="Q162" s="113" t="str">
        <f>'[1]Mitglieder SwissVeteran'!G162</f>
        <v>Hitzkirch</v>
      </c>
      <c r="R162" s="108"/>
      <c r="S162" s="14" t="str">
        <f t="shared" si="10"/>
        <v>Ja</v>
      </c>
      <c r="T162" s="11"/>
      <c r="U162" s="109"/>
      <c r="V162" s="104" t="str">
        <f>'[1]Mitglieder SwissVeteran'!AO162</f>
        <v>Herr</v>
      </c>
      <c r="W162" s="104"/>
      <c r="X162" s="104" t="str">
        <f>'[1]Mitglieder SwissVeteran'!AP162</f>
        <v>VV</v>
      </c>
      <c r="Y162" s="104">
        <f>'[1]Mitglieder SwissVeteran'!AQ162</f>
        <v>0</v>
      </c>
      <c r="Z162" s="104">
        <f>'[1]Mitglieder SwissVeteran'!AR162</f>
        <v>0</v>
      </c>
      <c r="AA162" s="104">
        <f>'[1]Mitglieder SwissVeteran'!AS162</f>
        <v>0</v>
      </c>
      <c r="AB162" s="104">
        <f>'[1]Mitglieder SwissVeteran'!AT162</f>
        <v>0</v>
      </c>
      <c r="AC162" s="104">
        <f>'[1]Mitglieder SwissVeteran'!AU162</f>
        <v>0</v>
      </c>
      <c r="AD162" s="104">
        <f>'[1]Mitglieder SwissVeteran'!AV162</f>
        <v>0</v>
      </c>
      <c r="AE162" s="104">
        <f>'[1]Mitglieder SwissVeteran'!AW162</f>
        <v>0</v>
      </c>
      <c r="AF162" s="104">
        <f>'[1]Mitglieder SwissVeteran'!AX162</f>
        <v>0</v>
      </c>
      <c r="AG162" s="104">
        <f>'[1]Mitglieder SwissVeteran'!AY162</f>
        <v>0</v>
      </c>
      <c r="AH162" s="104" t="str">
        <f>'[1]Mitglieder SwissVeteran'!K162</f>
        <v>josef-buehlmann@bluewin.ch</v>
      </c>
    </row>
    <row r="163" spans="1:34" ht="15" customHeight="1" x14ac:dyDescent="0.25">
      <c r="A163" s="106" t="str">
        <f>'[1]Mitglieder SwissVeteran'!AM163</f>
        <v>R11</v>
      </c>
      <c r="B163" s="134" t="str">
        <f>'[1]Mitglieder SwissVeteran'!P163</f>
        <v>Ruswil SV</v>
      </c>
      <c r="C163" s="134">
        <f>'[1]Mitglieder SwissVeteran'!AN163</f>
        <v>0</v>
      </c>
      <c r="D163" s="103" t="str">
        <f>'[1]Mitglieder SwissVeteran'!AP163</f>
        <v xml:space="preserve"> </v>
      </c>
      <c r="E163" s="134">
        <f>'[1]Mitglieder SwissVeteran'!T163</f>
        <v>0</v>
      </c>
      <c r="F163" s="134">
        <f>'[1]Mitglieder SwissVeteran'!A163</f>
        <v>99027993</v>
      </c>
      <c r="G163" s="103">
        <f>'[1]Mitglieder SwissVeteran'!O163</f>
        <v>144853</v>
      </c>
      <c r="H163" s="112" t="str">
        <f>'[1]Mitglieder SwissVeteran'!B163</f>
        <v>Bühlmann</v>
      </c>
      <c r="I163" s="112" t="str">
        <f>'[1]Mitglieder SwissVeteran'!C163</f>
        <v>Josef</v>
      </c>
      <c r="J163" s="104" t="str">
        <f t="shared" si="8"/>
        <v>Bühlmann Josef</v>
      </c>
      <c r="K163" s="133" t="str">
        <f>'[1]Mitglieder SwissVeteran'!H163</f>
        <v>12.12.1948</v>
      </c>
      <c r="L163" s="135" t="str">
        <f t="shared" si="9"/>
        <v>12.12.1948</v>
      </c>
      <c r="M163" s="107" t="str">
        <f>'[1]Mitglieder SwissVeteran'!R163</f>
        <v>01.01.2014</v>
      </c>
      <c r="N163" s="112" t="str">
        <f>'[1]Mitglieder SwissVeteran'!D163</f>
        <v>Sagemüli</v>
      </c>
      <c r="O163" s="112">
        <f>'[1]Mitglieder SwissVeteran'!E163</f>
        <v>0</v>
      </c>
      <c r="P163" s="113" t="str">
        <f>'[1]Mitglieder SwissVeteran'!F163</f>
        <v>6017</v>
      </c>
      <c r="Q163" s="113" t="str">
        <f>'[1]Mitglieder SwissVeteran'!G163</f>
        <v>Ruswil</v>
      </c>
      <c r="R163" s="108"/>
      <c r="S163" s="14" t="str">
        <f t="shared" si="10"/>
        <v>Ja</v>
      </c>
      <c r="T163" s="11"/>
      <c r="U163" s="109"/>
      <c r="V163" s="104" t="str">
        <f>'[1]Mitglieder SwissVeteran'!AO163</f>
        <v>Herr</v>
      </c>
      <c r="W163" s="104"/>
      <c r="X163" s="104" t="str">
        <f>'[1]Mitglieder SwissVeteran'!AP163</f>
        <v xml:space="preserve"> </v>
      </c>
      <c r="Y163" s="104">
        <f>'[1]Mitglieder SwissVeteran'!AQ163</f>
        <v>0</v>
      </c>
      <c r="Z163" s="104">
        <f>'[1]Mitglieder SwissVeteran'!AR163</f>
        <v>0</v>
      </c>
      <c r="AA163" s="104">
        <f>'[1]Mitglieder SwissVeteran'!AS163</f>
        <v>0</v>
      </c>
      <c r="AB163" s="104">
        <f>'[1]Mitglieder SwissVeteran'!AT163</f>
        <v>0</v>
      </c>
      <c r="AC163" s="104">
        <f>'[1]Mitglieder SwissVeteran'!AU163</f>
        <v>0</v>
      </c>
      <c r="AD163" s="104">
        <f>'[1]Mitglieder SwissVeteran'!AV163</f>
        <v>0</v>
      </c>
      <c r="AE163" s="104">
        <f>'[1]Mitglieder SwissVeteran'!AW163</f>
        <v>0</v>
      </c>
      <c r="AF163" s="104">
        <f>'[1]Mitglieder SwissVeteran'!AX163</f>
        <v>0</v>
      </c>
      <c r="AG163" s="104">
        <f>'[1]Mitglieder SwissVeteran'!AY163</f>
        <v>0</v>
      </c>
      <c r="AH163" s="104">
        <f>'[1]Mitglieder SwissVeteran'!K163</f>
        <v>0</v>
      </c>
    </row>
    <row r="164" spans="1:34" ht="15" customHeight="1" x14ac:dyDescent="0.25">
      <c r="A164" s="106" t="str">
        <f>'[1]Mitglieder SwissVeteran'!AM164</f>
        <v>R 8</v>
      </c>
      <c r="B164" s="134" t="str">
        <f>'[1]Mitglieder SwissVeteran'!P164</f>
        <v>Rothenburg SG</v>
      </c>
      <c r="C164" s="134">
        <f>'[1]Mitglieder SwissVeteran'!AN164</f>
        <v>0</v>
      </c>
      <c r="D164" s="103" t="str">
        <f>'[1]Mitglieder SwissVeteran'!AP164</f>
        <v xml:space="preserve"> </v>
      </c>
      <c r="E164" s="134">
        <f>'[1]Mitglieder SwissVeteran'!T164</f>
        <v>0</v>
      </c>
      <c r="F164" s="134">
        <f>'[1]Mitglieder SwissVeteran'!A164</f>
        <v>99027995</v>
      </c>
      <c r="G164" s="103">
        <f>'[1]Mitglieder SwissVeteran'!O164</f>
        <v>101119</v>
      </c>
      <c r="H164" s="112" t="str">
        <f>'[1]Mitglieder SwissVeteran'!B164</f>
        <v>Bühlmann</v>
      </c>
      <c r="I164" s="112" t="str">
        <f>'[1]Mitglieder SwissVeteran'!C164</f>
        <v>Rudolf</v>
      </c>
      <c r="J164" s="104" t="str">
        <f t="shared" si="8"/>
        <v>Bühlmann Rudolf</v>
      </c>
      <c r="K164" s="133" t="str">
        <f>'[1]Mitglieder SwissVeteran'!H164</f>
        <v>16.10.1932</v>
      </c>
      <c r="L164" s="135" t="str">
        <f t="shared" si="9"/>
        <v>16.10.1932</v>
      </c>
      <c r="M164" s="107" t="str">
        <f>'[1]Mitglieder SwissVeteran'!R164</f>
        <v>01.01.1992</v>
      </c>
      <c r="N164" s="112" t="str">
        <f>'[1]Mitglieder SwissVeteran'!D164</f>
        <v>Flecken</v>
      </c>
      <c r="O164" s="112" t="str">
        <f>'[1]Mitglieder SwissVeteran'!E164</f>
        <v>36</v>
      </c>
      <c r="P164" s="113" t="str">
        <f>'[1]Mitglieder SwissVeteran'!F164</f>
        <v>6023</v>
      </c>
      <c r="Q164" s="113" t="str">
        <f>'[1]Mitglieder SwissVeteran'!G164</f>
        <v>Rothenburg</v>
      </c>
      <c r="R164" s="108"/>
      <c r="S164" s="14" t="str">
        <f t="shared" si="10"/>
        <v>Ja</v>
      </c>
      <c r="T164" s="11"/>
      <c r="U164" s="109"/>
      <c r="V164" s="104" t="str">
        <f>'[1]Mitglieder SwissVeteran'!AO164</f>
        <v>Herr</v>
      </c>
      <c r="W164" s="104"/>
      <c r="X164" s="104" t="str">
        <f>'[1]Mitglieder SwissVeteran'!AP164</f>
        <v xml:space="preserve"> </v>
      </c>
      <c r="Y164" s="104">
        <f>'[1]Mitglieder SwissVeteran'!AQ164</f>
        <v>0</v>
      </c>
      <c r="Z164" s="104">
        <f>'[1]Mitglieder SwissVeteran'!AR164</f>
        <v>0</v>
      </c>
      <c r="AA164" s="104">
        <f>'[1]Mitglieder SwissVeteran'!AS164</f>
        <v>0</v>
      </c>
      <c r="AB164" s="104">
        <f>'[1]Mitglieder SwissVeteran'!AT164</f>
        <v>0</v>
      </c>
      <c r="AC164" s="104">
        <f>'[1]Mitglieder SwissVeteran'!AU164</f>
        <v>0</v>
      </c>
      <c r="AD164" s="104">
        <f>'[1]Mitglieder SwissVeteran'!AV164</f>
        <v>0</v>
      </c>
      <c r="AE164" s="104">
        <f>'[1]Mitglieder SwissVeteran'!AW164</f>
        <v>0</v>
      </c>
      <c r="AF164" s="104">
        <f>'[1]Mitglieder SwissVeteran'!AX164</f>
        <v>0</v>
      </c>
      <c r="AG164" s="104">
        <f>'[1]Mitglieder SwissVeteran'!AY164</f>
        <v>0</v>
      </c>
      <c r="AH164" s="104" t="str">
        <f>'[1]Mitglieder SwissVeteran'!K164</f>
        <v>ruedi.buehlmann@bluewin.ch</v>
      </c>
    </row>
    <row r="165" spans="1:34" ht="15" customHeight="1" x14ac:dyDescent="0.25">
      <c r="A165" s="106" t="str">
        <f>'[1]Mitglieder SwissVeteran'!AM165</f>
        <v>R 9</v>
      </c>
      <c r="B165" s="134" t="str">
        <f>'[1]Mitglieder SwissVeteran'!P165</f>
        <v>Neudorf LU FSG</v>
      </c>
      <c r="C165" s="134">
        <f>'[1]Mitglieder SwissVeteran'!AN165</f>
        <v>0</v>
      </c>
      <c r="D165" s="103" t="str">
        <f>'[1]Mitglieder SwissVeteran'!AP165</f>
        <v xml:space="preserve"> </v>
      </c>
      <c r="E165" s="134">
        <f>'[1]Mitglieder SwissVeteran'!T165</f>
        <v>0</v>
      </c>
      <c r="F165" s="134">
        <f>'[1]Mitglieder SwissVeteran'!A165</f>
        <v>99027996</v>
      </c>
      <c r="G165" s="103">
        <f>'[1]Mitglieder SwissVeteran'!O165</f>
        <v>129186</v>
      </c>
      <c r="H165" s="112" t="str">
        <f>'[1]Mitglieder SwissVeteran'!B165</f>
        <v>Buob</v>
      </c>
      <c r="I165" s="112" t="str">
        <f>'[1]Mitglieder SwissVeteran'!C165</f>
        <v>Alfred</v>
      </c>
      <c r="J165" s="104" t="str">
        <f t="shared" si="8"/>
        <v>Buob Alfred</v>
      </c>
      <c r="K165" s="133" t="str">
        <f>'[1]Mitglieder SwissVeteran'!H165</f>
        <v>19.01.1944</v>
      </c>
      <c r="L165" s="135" t="str">
        <f t="shared" si="9"/>
        <v>19.01.1944</v>
      </c>
      <c r="M165" s="107" t="str">
        <f>'[1]Mitglieder SwissVeteran'!R165</f>
        <v>01.01.2005</v>
      </c>
      <c r="N165" s="112" t="str">
        <f>'[1]Mitglieder SwissVeteran'!D165</f>
        <v>Sonnhalde</v>
      </c>
      <c r="O165" s="112" t="str">
        <f>'[1]Mitglieder SwissVeteran'!E165</f>
        <v>1</v>
      </c>
      <c r="P165" s="113" t="str">
        <f>'[1]Mitglieder SwissVeteran'!F165</f>
        <v>6215</v>
      </c>
      <c r="Q165" s="113" t="str">
        <f>'[1]Mitglieder SwissVeteran'!G165</f>
        <v>Beromünster</v>
      </c>
      <c r="R165" s="108"/>
      <c r="S165" s="14" t="str">
        <f t="shared" si="10"/>
        <v>Ja</v>
      </c>
      <c r="T165" s="11"/>
      <c r="U165" s="109"/>
      <c r="V165" s="104" t="str">
        <f>'[1]Mitglieder SwissVeteran'!AO165</f>
        <v>Herr</v>
      </c>
      <c r="W165" s="104"/>
      <c r="X165" s="104" t="str">
        <f>'[1]Mitglieder SwissVeteran'!AP165</f>
        <v xml:space="preserve"> </v>
      </c>
      <c r="Y165" s="104">
        <f>'[1]Mitglieder SwissVeteran'!AQ165</f>
        <v>0</v>
      </c>
      <c r="Z165" s="104">
        <f>'[1]Mitglieder SwissVeteran'!AR165</f>
        <v>0</v>
      </c>
      <c r="AA165" s="104">
        <f>'[1]Mitglieder SwissVeteran'!AS165</f>
        <v>0</v>
      </c>
      <c r="AB165" s="104">
        <f>'[1]Mitglieder SwissVeteran'!AT165</f>
        <v>0</v>
      </c>
      <c r="AC165" s="104">
        <f>'[1]Mitglieder SwissVeteran'!AU165</f>
        <v>0</v>
      </c>
      <c r="AD165" s="104">
        <f>'[1]Mitglieder SwissVeteran'!AV165</f>
        <v>0</v>
      </c>
      <c r="AE165" s="104">
        <f>'[1]Mitglieder SwissVeteran'!AW165</f>
        <v>0</v>
      </c>
      <c r="AF165" s="104">
        <f>'[1]Mitglieder SwissVeteran'!AX165</f>
        <v>0</v>
      </c>
      <c r="AG165" s="104">
        <f>'[1]Mitglieder SwissVeteran'!AY165</f>
        <v>0</v>
      </c>
      <c r="AH165" s="104">
        <f>'[1]Mitglieder SwissVeteran'!K165</f>
        <v>0</v>
      </c>
    </row>
    <row r="166" spans="1:34" ht="15" customHeight="1" x14ac:dyDescent="0.25">
      <c r="A166" s="106" t="str">
        <f>'[1]Mitglieder SwissVeteran'!AM166</f>
        <v>R11</v>
      </c>
      <c r="B166" s="134" t="str">
        <f>'[1]Mitglieder SwissVeteran'!P166</f>
        <v>Sempach SG</v>
      </c>
      <c r="C166" s="134">
        <f>'[1]Mitglieder SwissVeteran'!AN166</f>
        <v>0</v>
      </c>
      <c r="D166" s="103" t="str">
        <f>'[1]Mitglieder SwissVeteran'!AP166</f>
        <v xml:space="preserve"> </v>
      </c>
      <c r="E166" s="134" t="str">
        <f>'[1]Mitglieder SwissVeteran'!T166</f>
        <v>Sempach SG</v>
      </c>
      <c r="F166" s="134">
        <f>'[1]Mitglieder SwissVeteran'!A166</f>
        <v>99043813</v>
      </c>
      <c r="G166" s="103">
        <f>'[1]Mitglieder SwissVeteran'!O166</f>
        <v>937487</v>
      </c>
      <c r="H166" s="112" t="str">
        <f>'[1]Mitglieder SwissVeteran'!B166</f>
        <v>Burch</v>
      </c>
      <c r="I166" s="112" t="str">
        <f>'[1]Mitglieder SwissVeteran'!C166</f>
        <v>Daniel</v>
      </c>
      <c r="J166" s="104" t="str">
        <f t="shared" si="8"/>
        <v>Burch Daniel</v>
      </c>
      <c r="K166" s="133" t="str">
        <f>'[1]Mitglieder SwissVeteran'!H166</f>
        <v>28.09.1963</v>
      </c>
      <c r="L166" s="135" t="str">
        <f t="shared" si="9"/>
        <v>28.09.1963</v>
      </c>
      <c r="M166" s="107" t="str">
        <f>'[1]Mitglieder SwissVeteran'!R166</f>
        <v>01.01.2023</v>
      </c>
      <c r="N166" s="112" t="str">
        <f>'[1]Mitglieder SwissVeteran'!D166</f>
        <v>Kleinfeldstrasse</v>
      </c>
      <c r="O166" s="112" t="str">
        <f>'[1]Mitglieder SwissVeteran'!E166</f>
        <v>58</v>
      </c>
      <c r="P166" s="113" t="str">
        <f>'[1]Mitglieder SwissVeteran'!F166</f>
        <v>6233</v>
      </c>
      <c r="Q166" s="113" t="str">
        <f>'[1]Mitglieder SwissVeteran'!G166</f>
        <v>Büron</v>
      </c>
      <c r="R166" s="108"/>
      <c r="S166" s="14" t="str">
        <f t="shared" si="10"/>
        <v>Ja</v>
      </c>
      <c r="T166" s="11"/>
      <c r="U166" s="109"/>
      <c r="V166" s="104" t="str">
        <f>'[1]Mitglieder SwissVeteran'!AO166</f>
        <v>Herr</v>
      </c>
      <c r="W166" s="104"/>
      <c r="X166" s="104" t="str">
        <f>'[1]Mitglieder SwissVeteran'!AP166</f>
        <v xml:space="preserve"> </v>
      </c>
      <c r="Y166" s="104">
        <f>'[1]Mitglieder SwissVeteran'!AQ166</f>
        <v>0</v>
      </c>
      <c r="Z166" s="104">
        <f>'[1]Mitglieder SwissVeteran'!AR166</f>
        <v>0</v>
      </c>
      <c r="AA166" s="104">
        <f>'[1]Mitglieder SwissVeteran'!AS166</f>
        <v>0</v>
      </c>
      <c r="AB166" s="104">
        <f>'[1]Mitglieder SwissVeteran'!AT166</f>
        <v>0</v>
      </c>
      <c r="AC166" s="104">
        <f>'[1]Mitglieder SwissVeteran'!AU166</f>
        <v>0</v>
      </c>
      <c r="AD166" s="104">
        <f>'[1]Mitglieder SwissVeteran'!AV166</f>
        <v>0</v>
      </c>
      <c r="AE166" s="104">
        <f>'[1]Mitglieder SwissVeteran'!AW166</f>
        <v>0</v>
      </c>
      <c r="AF166" s="104">
        <f>'[1]Mitglieder SwissVeteran'!AX166</f>
        <v>0</v>
      </c>
      <c r="AG166" s="104">
        <f>'[1]Mitglieder SwissVeteran'!AY166</f>
        <v>0</v>
      </c>
      <c r="AH166" s="104" t="str">
        <f>'[1]Mitglieder SwissVeteran'!K166</f>
        <v>danielburch@gmx.ch</v>
      </c>
    </row>
    <row r="167" spans="1:34" ht="15" customHeight="1" x14ac:dyDescent="0.25">
      <c r="A167" s="106" t="str">
        <f>'[1]Mitglieder SwissVeteran'!AM167</f>
        <v>R 8</v>
      </c>
      <c r="B167" s="134" t="str">
        <f>'[1]Mitglieder SwissVeteran'!P167</f>
        <v>Emmen SG</v>
      </c>
      <c r="C167" s="134">
        <f>'[1]Mitglieder SwissVeteran'!AN167</f>
        <v>0</v>
      </c>
      <c r="D167" s="103" t="str">
        <f>'[1]Mitglieder SwissVeteran'!AP167</f>
        <v xml:space="preserve"> </v>
      </c>
      <c r="E167" s="134" t="str">
        <f>'[1]Mitglieder SwissVeteran'!T167</f>
        <v>Emmen FS PC</v>
      </c>
      <c r="F167" s="134">
        <f>'[1]Mitglieder SwissVeteran'!A167</f>
        <v>99027997</v>
      </c>
      <c r="G167" s="103">
        <f>'[1]Mitglieder SwissVeteran'!O167</f>
        <v>135351</v>
      </c>
      <c r="H167" s="112" t="str">
        <f>'[1]Mitglieder SwissVeteran'!B167</f>
        <v>Bürgi</v>
      </c>
      <c r="I167" s="112" t="str">
        <f>'[1]Mitglieder SwissVeteran'!C167</f>
        <v>Hans-Rudolf</v>
      </c>
      <c r="J167" s="104" t="str">
        <f t="shared" si="8"/>
        <v>Bürgi Hans-Rudolf</v>
      </c>
      <c r="K167" s="133" t="str">
        <f>'[1]Mitglieder SwissVeteran'!H167</f>
        <v>27.12.1928</v>
      </c>
      <c r="L167" s="135" t="str">
        <f t="shared" si="9"/>
        <v>27.12.1928</v>
      </c>
      <c r="M167" s="107" t="str">
        <f>'[1]Mitglieder SwissVeteran'!R167</f>
        <v>01.01.1994</v>
      </c>
      <c r="N167" s="112" t="str">
        <f>'[1]Mitglieder SwissVeteran'!D167</f>
        <v>Nelkenstrasse</v>
      </c>
      <c r="O167" s="112" t="str">
        <f>'[1]Mitglieder SwissVeteran'!E167</f>
        <v>5a</v>
      </c>
      <c r="P167" s="113" t="str">
        <f>'[1]Mitglieder SwissVeteran'!F167</f>
        <v>6032</v>
      </c>
      <c r="Q167" s="113" t="str">
        <f>'[1]Mitglieder SwissVeteran'!G167</f>
        <v>Emmen</v>
      </c>
      <c r="R167" s="108"/>
      <c r="S167" s="14" t="str">
        <f t="shared" si="10"/>
        <v>Ja</v>
      </c>
      <c r="T167" s="11"/>
      <c r="U167" s="109"/>
      <c r="V167" s="104" t="str">
        <f>'[1]Mitglieder SwissVeteran'!AO167</f>
        <v>Herr</v>
      </c>
      <c r="W167" s="104"/>
      <c r="X167" s="104" t="str">
        <f>'[1]Mitglieder SwissVeteran'!AP167</f>
        <v xml:space="preserve"> </v>
      </c>
      <c r="Y167" s="104">
        <f>'[1]Mitglieder SwissVeteran'!AQ167</f>
        <v>0</v>
      </c>
      <c r="Z167" s="104">
        <f>'[1]Mitglieder SwissVeteran'!AR167</f>
        <v>0</v>
      </c>
      <c r="AA167" s="104">
        <f>'[1]Mitglieder SwissVeteran'!AS167</f>
        <v>0</v>
      </c>
      <c r="AB167" s="104">
        <f>'[1]Mitglieder SwissVeteran'!AT167</f>
        <v>0</v>
      </c>
      <c r="AC167" s="104">
        <f>'[1]Mitglieder SwissVeteran'!AU167</f>
        <v>0</v>
      </c>
      <c r="AD167" s="104">
        <f>'[1]Mitglieder SwissVeteran'!AV167</f>
        <v>0</v>
      </c>
      <c r="AE167" s="104">
        <f>'[1]Mitglieder SwissVeteran'!AW167</f>
        <v>0</v>
      </c>
      <c r="AF167" s="104">
        <f>'[1]Mitglieder SwissVeteran'!AX167</f>
        <v>0</v>
      </c>
      <c r="AG167" s="104">
        <f>'[1]Mitglieder SwissVeteran'!AY167</f>
        <v>0</v>
      </c>
      <c r="AH167" s="104">
        <f>'[1]Mitglieder SwissVeteran'!K167</f>
        <v>0</v>
      </c>
    </row>
    <row r="168" spans="1:34" ht="15" customHeight="1" x14ac:dyDescent="0.25">
      <c r="A168" s="106" t="str">
        <f>'[1]Mitglieder SwissVeteran'!AM168</f>
        <v>R 3</v>
      </c>
      <c r="B168" s="134" t="str">
        <f>'[1]Mitglieder SwissVeteran'!P168</f>
        <v>Luzern FSV</v>
      </c>
      <c r="C168" s="134">
        <f>'[1]Mitglieder SwissVeteran'!AN168</f>
        <v>0</v>
      </c>
      <c r="D168" s="103" t="str">
        <f>'[1]Mitglieder SwissVeteran'!AP168</f>
        <v xml:space="preserve"> </v>
      </c>
      <c r="E168" s="134" t="str">
        <f>'[1]Mitglieder SwissVeteran'!T168</f>
        <v>Luzern FSV</v>
      </c>
      <c r="F168" s="134">
        <f>'[1]Mitglieder SwissVeteran'!A168</f>
        <v>99027998</v>
      </c>
      <c r="G168" s="103">
        <f>'[1]Mitglieder SwissVeteran'!O168</f>
        <v>111376</v>
      </c>
      <c r="H168" s="112" t="str">
        <f>'[1]Mitglieder SwissVeteran'!B168</f>
        <v>Burkard</v>
      </c>
      <c r="I168" s="112" t="str">
        <f>'[1]Mitglieder SwissVeteran'!C168</f>
        <v>Jakob</v>
      </c>
      <c r="J168" s="104" t="str">
        <f t="shared" si="8"/>
        <v>Burkard Jakob</v>
      </c>
      <c r="K168" s="133" t="str">
        <f>'[1]Mitglieder SwissVeteran'!H168</f>
        <v>28.11.1943</v>
      </c>
      <c r="L168" s="135" t="str">
        <f t="shared" si="9"/>
        <v>28.11.1943</v>
      </c>
      <c r="M168" s="107" t="str">
        <f>'[1]Mitglieder SwissVeteran'!R168</f>
        <v>01.01.2003</v>
      </c>
      <c r="N168" s="112" t="str">
        <f>'[1]Mitglieder SwissVeteran'!D168</f>
        <v>Nofflenstrasse</v>
      </c>
      <c r="O168" s="112" t="str">
        <f>'[1]Mitglieder SwissVeteran'!E168</f>
        <v>30</v>
      </c>
      <c r="P168" s="113" t="str">
        <f>'[1]Mitglieder SwissVeteran'!F168</f>
        <v>3116</v>
      </c>
      <c r="Q168" s="113" t="str">
        <f>'[1]Mitglieder SwissVeteran'!G168</f>
        <v>Kirchdorf</v>
      </c>
      <c r="R168" s="108"/>
      <c r="S168" s="14" t="str">
        <f t="shared" si="10"/>
        <v>Ja</v>
      </c>
      <c r="T168" s="11"/>
      <c r="U168" s="109"/>
      <c r="V168" s="104" t="str">
        <f>'[1]Mitglieder SwissVeteran'!AO168</f>
        <v>Herr</v>
      </c>
      <c r="W168" s="104"/>
      <c r="X168" s="104" t="str">
        <f>'[1]Mitglieder SwissVeteran'!AP168</f>
        <v xml:space="preserve"> </v>
      </c>
      <c r="Y168" s="104">
        <f>'[1]Mitglieder SwissVeteran'!AQ168</f>
        <v>0</v>
      </c>
      <c r="Z168" s="104">
        <f>'[1]Mitglieder SwissVeteran'!AR168</f>
        <v>0</v>
      </c>
      <c r="AA168" s="104">
        <f>'[1]Mitglieder SwissVeteran'!AS168</f>
        <v>0</v>
      </c>
      <c r="AB168" s="104">
        <f>'[1]Mitglieder SwissVeteran'!AT168</f>
        <v>0</v>
      </c>
      <c r="AC168" s="104">
        <f>'[1]Mitglieder SwissVeteran'!AU168</f>
        <v>0</v>
      </c>
      <c r="AD168" s="104">
        <f>'[1]Mitglieder SwissVeteran'!AV168</f>
        <v>0</v>
      </c>
      <c r="AE168" s="104">
        <f>'[1]Mitglieder SwissVeteran'!AW168</f>
        <v>0</v>
      </c>
      <c r="AF168" s="104">
        <f>'[1]Mitglieder SwissVeteran'!AX168</f>
        <v>0</v>
      </c>
      <c r="AG168" s="104">
        <f>'[1]Mitglieder SwissVeteran'!AY168</f>
        <v>0</v>
      </c>
      <c r="AH168" s="104">
        <f>'[1]Mitglieder SwissVeteran'!K168</f>
        <v>0</v>
      </c>
    </row>
    <row r="169" spans="1:34" ht="15" customHeight="1" x14ac:dyDescent="0.25">
      <c r="A169" s="106" t="str">
        <f>'[1]Mitglieder SwissVeteran'!AM169</f>
        <v>R 9</v>
      </c>
      <c r="B169" s="134" t="str">
        <f>'[1]Mitglieder SwissVeteran'!P169</f>
        <v>Sempach SG</v>
      </c>
      <c r="C169" s="134">
        <f>'[1]Mitglieder SwissVeteran'!AN169</f>
        <v>0</v>
      </c>
      <c r="D169" s="103" t="str">
        <f>'[1]Mitglieder SwissVeteran'!AP169</f>
        <v xml:space="preserve"> </v>
      </c>
      <c r="E169" s="134">
        <f>'[1]Mitglieder SwissVeteran'!T169</f>
        <v>0</v>
      </c>
      <c r="F169" s="134">
        <f>'[1]Mitglieder SwissVeteran'!A169</f>
        <v>99027999</v>
      </c>
      <c r="G169" s="103">
        <f>'[1]Mitglieder SwissVeteran'!O169</f>
        <v>153505</v>
      </c>
      <c r="H169" s="112" t="str">
        <f>'[1]Mitglieder SwissVeteran'!B169</f>
        <v>Burkard</v>
      </c>
      <c r="I169" s="112" t="str">
        <f>'[1]Mitglieder SwissVeteran'!C169</f>
        <v>Werner</v>
      </c>
      <c r="J169" s="104" t="str">
        <f t="shared" si="8"/>
        <v>Burkard Werner</v>
      </c>
      <c r="K169" s="133" t="str">
        <f>'[1]Mitglieder SwissVeteran'!H169</f>
        <v>13.08.1945</v>
      </c>
      <c r="L169" s="135" t="str">
        <f t="shared" si="9"/>
        <v>13.08.1945</v>
      </c>
      <c r="M169" s="107" t="str">
        <f>'[1]Mitglieder SwissVeteran'!R169</f>
        <v>01.01.2005</v>
      </c>
      <c r="N169" s="112" t="str">
        <f>'[1]Mitglieder SwissVeteran'!D169</f>
        <v>Feldweg</v>
      </c>
      <c r="O169" s="112" t="str">
        <f>'[1]Mitglieder SwissVeteran'!E169</f>
        <v>3</v>
      </c>
      <c r="P169" s="113" t="str">
        <f>'[1]Mitglieder SwissVeteran'!F169</f>
        <v>6214</v>
      </c>
      <c r="Q169" s="113" t="str">
        <f>'[1]Mitglieder SwissVeteran'!G169</f>
        <v>Schenkon</v>
      </c>
      <c r="R169" s="108"/>
      <c r="S169" s="14" t="str">
        <f t="shared" si="10"/>
        <v>Ja</v>
      </c>
      <c r="T169" s="11"/>
      <c r="U169" s="109"/>
      <c r="V169" s="104" t="str">
        <f>'[1]Mitglieder SwissVeteran'!AO169</f>
        <v>Herr</v>
      </c>
      <c r="W169" s="104"/>
      <c r="X169" s="104" t="str">
        <f>'[1]Mitglieder SwissVeteran'!AP169</f>
        <v xml:space="preserve"> </v>
      </c>
      <c r="Y169" s="104">
        <f>'[1]Mitglieder SwissVeteran'!AQ169</f>
        <v>0</v>
      </c>
      <c r="Z169" s="104">
        <f>'[1]Mitglieder SwissVeteran'!AR169</f>
        <v>0</v>
      </c>
      <c r="AA169" s="104">
        <f>'[1]Mitglieder SwissVeteran'!AS169</f>
        <v>0</v>
      </c>
      <c r="AB169" s="104">
        <f>'[1]Mitglieder SwissVeteran'!AT169</f>
        <v>0</v>
      </c>
      <c r="AC169" s="104">
        <f>'[1]Mitglieder SwissVeteran'!AU169</f>
        <v>0</v>
      </c>
      <c r="AD169" s="104">
        <f>'[1]Mitglieder SwissVeteran'!AV169</f>
        <v>0</v>
      </c>
      <c r="AE169" s="104">
        <f>'[1]Mitglieder SwissVeteran'!AW169</f>
        <v>0</v>
      </c>
      <c r="AF169" s="104">
        <f>'[1]Mitglieder SwissVeteran'!AX169</f>
        <v>0</v>
      </c>
      <c r="AG169" s="104">
        <f>'[1]Mitglieder SwissVeteran'!AY169</f>
        <v>0</v>
      </c>
      <c r="AH169" s="104">
        <f>'[1]Mitglieder SwissVeteran'!K169</f>
        <v>0</v>
      </c>
    </row>
    <row r="170" spans="1:34" ht="15" customHeight="1" x14ac:dyDescent="0.25">
      <c r="A170" s="106" t="str">
        <f>'[1]Mitglieder SwissVeteran'!AM170</f>
        <v>R 8</v>
      </c>
      <c r="B170" s="134" t="str">
        <f>'[1]Mitglieder SwissVeteran'!P170</f>
        <v>Rothenburg SG</v>
      </c>
      <c r="C170" s="134">
        <f>'[1]Mitglieder SwissVeteran'!AN170</f>
        <v>0</v>
      </c>
      <c r="D170" s="103" t="str">
        <f>'[1]Mitglieder SwissVeteran'!AP170</f>
        <v xml:space="preserve"> </v>
      </c>
      <c r="E170" s="134" t="str">
        <f>'[1]Mitglieder SwissVeteran'!T170</f>
        <v>Rothenburg SG</v>
      </c>
      <c r="F170" s="134">
        <f>'[1]Mitglieder SwissVeteran'!A170</f>
        <v>99028000</v>
      </c>
      <c r="G170" s="103">
        <f>'[1]Mitglieder SwissVeteran'!O170</f>
        <v>167836</v>
      </c>
      <c r="H170" s="112" t="str">
        <f>'[1]Mitglieder SwissVeteran'!B170</f>
        <v>Burkart</v>
      </c>
      <c r="I170" s="112" t="str">
        <f>'[1]Mitglieder SwissVeteran'!C170</f>
        <v>Josef</v>
      </c>
      <c r="J170" s="104" t="str">
        <f t="shared" si="8"/>
        <v>Burkart Josef</v>
      </c>
      <c r="K170" s="133" t="str">
        <f>'[1]Mitglieder SwissVeteran'!H170</f>
        <v>07.04.1937</v>
      </c>
      <c r="L170" s="135" t="str">
        <f t="shared" si="9"/>
        <v>07.04.1937</v>
      </c>
      <c r="M170" s="107" t="str">
        <f>'[1]Mitglieder SwissVeteran'!R170</f>
        <v>01.01.1997</v>
      </c>
      <c r="N170" s="112" t="str">
        <f>'[1]Mitglieder SwissVeteran'!D170</f>
        <v>Bertiswilstrasse</v>
      </c>
      <c r="O170" s="112" t="str">
        <f>'[1]Mitglieder SwissVeteran'!E170</f>
        <v>59</v>
      </c>
      <c r="P170" s="113" t="str">
        <f>'[1]Mitglieder SwissVeteran'!F170</f>
        <v>6023</v>
      </c>
      <c r="Q170" s="113" t="str">
        <f>'[1]Mitglieder SwissVeteran'!G170</f>
        <v>Rothenburg</v>
      </c>
      <c r="R170" s="108"/>
      <c r="S170" s="14" t="str">
        <f t="shared" si="10"/>
        <v>Ja</v>
      </c>
      <c r="T170" s="11"/>
      <c r="U170" s="109"/>
      <c r="V170" s="104" t="str">
        <f>'[1]Mitglieder SwissVeteran'!AO170</f>
        <v>Herr</v>
      </c>
      <c r="W170" s="104"/>
      <c r="X170" s="104" t="str">
        <f>'[1]Mitglieder SwissVeteran'!AP170</f>
        <v xml:space="preserve"> </v>
      </c>
      <c r="Y170" s="104">
        <f>'[1]Mitglieder SwissVeteran'!AQ170</f>
        <v>0</v>
      </c>
      <c r="Z170" s="104">
        <f>'[1]Mitglieder SwissVeteran'!AR170</f>
        <v>0</v>
      </c>
      <c r="AA170" s="104">
        <f>'[1]Mitglieder SwissVeteran'!AS170</f>
        <v>0</v>
      </c>
      <c r="AB170" s="104">
        <f>'[1]Mitglieder SwissVeteran'!AT170</f>
        <v>0</v>
      </c>
      <c r="AC170" s="104">
        <f>'[1]Mitglieder SwissVeteran'!AU170</f>
        <v>0</v>
      </c>
      <c r="AD170" s="104">
        <f>'[1]Mitglieder SwissVeteran'!AV170</f>
        <v>0</v>
      </c>
      <c r="AE170" s="104">
        <f>'[1]Mitglieder SwissVeteran'!AW170</f>
        <v>0</v>
      </c>
      <c r="AF170" s="104">
        <f>'[1]Mitglieder SwissVeteran'!AX170</f>
        <v>0</v>
      </c>
      <c r="AG170" s="104">
        <f>'[1]Mitglieder SwissVeteran'!AY170</f>
        <v>0</v>
      </c>
      <c r="AH170" s="104" t="str">
        <f>'[1]Mitglieder SwissVeteran'!K170</f>
        <v>joburkart@bluewin.ch</v>
      </c>
    </row>
    <row r="171" spans="1:34" ht="15" customHeight="1" x14ac:dyDescent="0.25">
      <c r="A171" s="106" t="str">
        <f>'[1]Mitglieder SwissVeteran'!AM171</f>
        <v>R 8</v>
      </c>
      <c r="B171" s="134" t="str">
        <f>'[1]Mitglieder SwissVeteran'!P171</f>
        <v>Rain SG</v>
      </c>
      <c r="C171" s="134">
        <f>'[1]Mitglieder SwissVeteran'!AN171</f>
        <v>0</v>
      </c>
      <c r="D171" s="103" t="str">
        <f>'[1]Mitglieder SwissVeteran'!AP171</f>
        <v xml:space="preserve"> </v>
      </c>
      <c r="E171" s="134">
        <f>'[1]Mitglieder SwissVeteran'!T171</f>
        <v>0</v>
      </c>
      <c r="F171" s="134">
        <f>'[1]Mitglieder SwissVeteran'!A171</f>
        <v>99028001</v>
      </c>
      <c r="G171" s="103">
        <f>'[1]Mitglieder SwissVeteran'!O171</f>
        <v>168739</v>
      </c>
      <c r="H171" s="112" t="str">
        <f>'[1]Mitglieder SwissVeteran'!B171</f>
        <v>Burkart</v>
      </c>
      <c r="I171" s="112" t="str">
        <f>'[1]Mitglieder SwissVeteran'!C171</f>
        <v>Pius</v>
      </c>
      <c r="J171" s="104" t="str">
        <f t="shared" si="8"/>
        <v>Burkart Pius</v>
      </c>
      <c r="K171" s="133" t="str">
        <f>'[1]Mitglieder SwissVeteran'!H171</f>
        <v>05.06.1940</v>
      </c>
      <c r="L171" s="135" t="str">
        <f t="shared" si="9"/>
        <v>05.06.1940</v>
      </c>
      <c r="M171" s="107" t="str">
        <f>'[1]Mitglieder SwissVeteran'!R171</f>
        <v>01.01.2000</v>
      </c>
      <c r="N171" s="112" t="str">
        <f>'[1]Mitglieder SwissVeteran'!D171</f>
        <v>Dorfstrasse</v>
      </c>
      <c r="O171" s="112" t="str">
        <f>'[1]Mitglieder SwissVeteran'!E171</f>
        <v>18</v>
      </c>
      <c r="P171" s="113" t="str">
        <f>'[1]Mitglieder SwissVeteran'!F171</f>
        <v>6026</v>
      </c>
      <c r="Q171" s="113" t="str">
        <f>'[1]Mitglieder SwissVeteran'!G171</f>
        <v>Rain</v>
      </c>
      <c r="R171" s="108"/>
      <c r="S171" s="14" t="str">
        <f t="shared" si="10"/>
        <v>Ja</v>
      </c>
      <c r="T171" s="11"/>
      <c r="U171" s="109"/>
      <c r="V171" s="104" t="str">
        <f>'[1]Mitglieder SwissVeteran'!AO171</f>
        <v>Herr</v>
      </c>
      <c r="W171" s="104"/>
      <c r="X171" s="104" t="str">
        <f>'[1]Mitglieder SwissVeteran'!AP171</f>
        <v xml:space="preserve"> </v>
      </c>
      <c r="Y171" s="104">
        <f>'[1]Mitglieder SwissVeteran'!AQ171</f>
        <v>0</v>
      </c>
      <c r="Z171" s="104">
        <f>'[1]Mitglieder SwissVeteran'!AR171</f>
        <v>0</v>
      </c>
      <c r="AA171" s="104">
        <f>'[1]Mitglieder SwissVeteran'!AS171</f>
        <v>0</v>
      </c>
      <c r="AB171" s="104">
        <f>'[1]Mitglieder SwissVeteran'!AT171</f>
        <v>0</v>
      </c>
      <c r="AC171" s="104">
        <f>'[1]Mitglieder SwissVeteran'!AU171</f>
        <v>0</v>
      </c>
      <c r="AD171" s="104">
        <f>'[1]Mitglieder SwissVeteran'!AV171</f>
        <v>0</v>
      </c>
      <c r="AE171" s="104">
        <f>'[1]Mitglieder SwissVeteran'!AW171</f>
        <v>0</v>
      </c>
      <c r="AF171" s="104">
        <f>'[1]Mitglieder SwissVeteran'!AX171</f>
        <v>0</v>
      </c>
      <c r="AG171" s="104">
        <f>'[1]Mitglieder SwissVeteran'!AY171</f>
        <v>0</v>
      </c>
      <c r="AH171" s="104" t="str">
        <f>'[1]Mitglieder SwissVeteran'!K171</f>
        <v>strom@elektroburkart.ch</v>
      </c>
    </row>
    <row r="172" spans="1:34" ht="15" customHeight="1" x14ac:dyDescent="0.25">
      <c r="A172" s="106" t="str">
        <f>'[1]Mitglieder SwissVeteran'!AM172</f>
        <v>R 3</v>
      </c>
      <c r="B172" s="134">
        <f>'[1]Mitglieder SwissVeteran'!P172</f>
        <v>0</v>
      </c>
      <c r="C172" s="134">
        <f>'[1]Mitglieder SwissVeteran'!AN172</f>
        <v>0</v>
      </c>
      <c r="D172" s="103" t="str">
        <f>'[1]Mitglieder SwissVeteran'!AP172</f>
        <v xml:space="preserve"> </v>
      </c>
      <c r="E172" s="134" t="str">
        <f>'[1]Mitglieder SwissVeteran'!T172</f>
        <v>Kriens SG</v>
      </c>
      <c r="F172" s="134">
        <f>'[1]Mitglieder SwissVeteran'!A172</f>
        <v>99028002</v>
      </c>
      <c r="G172" s="103">
        <f>'[1]Mitglieder SwissVeteran'!O172</f>
        <v>284998</v>
      </c>
      <c r="H172" s="112" t="str">
        <f>'[1]Mitglieder SwissVeteran'!B172</f>
        <v>Burkhardt</v>
      </c>
      <c r="I172" s="112" t="str">
        <f>'[1]Mitglieder SwissVeteran'!C172</f>
        <v>Roland</v>
      </c>
      <c r="J172" s="104" t="str">
        <f t="shared" si="8"/>
        <v>Burkhardt Roland</v>
      </c>
      <c r="K172" s="133" t="str">
        <f>'[1]Mitglieder SwissVeteran'!H172</f>
        <v>19.04.1939</v>
      </c>
      <c r="L172" s="135" t="str">
        <f t="shared" si="9"/>
        <v>19.04.1939</v>
      </c>
      <c r="M172" s="107" t="str">
        <f>'[1]Mitglieder SwissVeteran'!R172</f>
        <v>01.01.2005</v>
      </c>
      <c r="N172" s="112" t="str">
        <f>'[1]Mitglieder SwissVeteran'!D172</f>
        <v>Hohlenweg</v>
      </c>
      <c r="O172" s="112" t="str">
        <f>'[1]Mitglieder SwissVeteran'!E172</f>
        <v>2</v>
      </c>
      <c r="P172" s="113" t="str">
        <f>'[1]Mitglieder SwissVeteran'!F172</f>
        <v>2552</v>
      </c>
      <c r="Q172" s="113" t="str">
        <f>'[1]Mitglieder SwissVeteran'!G172</f>
        <v>Orpund</v>
      </c>
      <c r="R172" s="108"/>
      <c r="S172" s="14" t="str">
        <f t="shared" si="10"/>
        <v>Ja</v>
      </c>
      <c r="T172" s="11"/>
      <c r="U172" s="109"/>
      <c r="V172" s="104" t="str">
        <f>'[1]Mitglieder SwissVeteran'!AO172</f>
        <v>Herr</v>
      </c>
      <c r="W172" s="104"/>
      <c r="X172" s="104" t="str">
        <f>'[1]Mitglieder SwissVeteran'!AP172</f>
        <v xml:space="preserve"> </v>
      </c>
      <c r="Y172" s="104">
        <f>'[1]Mitglieder SwissVeteran'!AQ172</f>
        <v>0</v>
      </c>
      <c r="Z172" s="104">
        <f>'[1]Mitglieder SwissVeteran'!AR172</f>
        <v>0</v>
      </c>
      <c r="AA172" s="104">
        <f>'[1]Mitglieder SwissVeteran'!AS172</f>
        <v>0</v>
      </c>
      <c r="AB172" s="104">
        <f>'[1]Mitglieder SwissVeteran'!AT172</f>
        <v>0</v>
      </c>
      <c r="AC172" s="104">
        <f>'[1]Mitglieder SwissVeteran'!AU172</f>
        <v>0</v>
      </c>
      <c r="AD172" s="104">
        <f>'[1]Mitglieder SwissVeteran'!AV172</f>
        <v>0</v>
      </c>
      <c r="AE172" s="104">
        <f>'[1]Mitglieder SwissVeteran'!AW172</f>
        <v>0</v>
      </c>
      <c r="AF172" s="104">
        <f>'[1]Mitglieder SwissVeteran'!AX172</f>
        <v>0</v>
      </c>
      <c r="AG172" s="104">
        <f>'[1]Mitglieder SwissVeteran'!AY172</f>
        <v>0</v>
      </c>
      <c r="AH172" s="104" t="str">
        <f>'[1]Mitglieder SwissVeteran'!K172</f>
        <v>robu3941@gmail.com</v>
      </c>
    </row>
    <row r="173" spans="1:34" ht="15" customHeight="1" x14ac:dyDescent="0.25">
      <c r="A173" s="106" t="str">
        <f>'[1]Mitglieder SwissVeteran'!AM173</f>
        <v>R 8</v>
      </c>
      <c r="B173" s="134">
        <f>'[1]Mitglieder SwissVeteran'!P173</f>
        <v>0</v>
      </c>
      <c r="C173" s="134">
        <f>'[1]Mitglieder SwissVeteran'!AN173</f>
        <v>0</v>
      </c>
      <c r="D173" s="103" t="str">
        <f>'[1]Mitglieder SwissVeteran'!AP173</f>
        <v xml:space="preserve"> </v>
      </c>
      <c r="E173" s="134" t="str">
        <f>'[1]Mitglieder SwissVeteran'!T173</f>
        <v>Emmen FS PC</v>
      </c>
      <c r="F173" s="134">
        <f>'[1]Mitglieder SwissVeteran'!A173</f>
        <v>99028003</v>
      </c>
      <c r="G173" s="103">
        <f>'[1]Mitglieder SwissVeteran'!O173</f>
        <v>100020</v>
      </c>
      <c r="H173" s="112" t="str">
        <f>'[1]Mitglieder SwissVeteran'!B173</f>
        <v>Bürkli</v>
      </c>
      <c r="I173" s="112" t="str">
        <f>'[1]Mitglieder SwissVeteran'!C173</f>
        <v>Gabriel</v>
      </c>
      <c r="J173" s="104" t="str">
        <f t="shared" si="8"/>
        <v>Bürkli Gabriel</v>
      </c>
      <c r="K173" s="133" t="str">
        <f>'[1]Mitglieder SwissVeteran'!H173</f>
        <v>29.12.1962</v>
      </c>
      <c r="L173" s="135" t="str">
        <f t="shared" si="9"/>
        <v>29.12.1962</v>
      </c>
      <c r="M173" s="107" t="str">
        <f>'[1]Mitglieder SwissVeteran'!R173</f>
        <v>01.01.2022</v>
      </c>
      <c r="N173" s="112" t="str">
        <f>'[1]Mitglieder SwissVeteran'!D173</f>
        <v>Büttenenstrasse</v>
      </c>
      <c r="O173" s="112" t="str">
        <f>'[1]Mitglieder SwissVeteran'!E173</f>
        <v>25b</v>
      </c>
      <c r="P173" s="113" t="str">
        <f>'[1]Mitglieder SwissVeteran'!F173</f>
        <v>6006</v>
      </c>
      <c r="Q173" s="113" t="str">
        <f>'[1]Mitglieder SwissVeteran'!G173</f>
        <v>Luzern</v>
      </c>
      <c r="R173" s="108"/>
      <c r="S173" s="14" t="str">
        <f t="shared" si="10"/>
        <v>Ja</v>
      </c>
      <c r="T173" s="11"/>
      <c r="U173" s="109"/>
      <c r="V173" s="104" t="str">
        <f>'[1]Mitglieder SwissVeteran'!AO173</f>
        <v>Herr</v>
      </c>
      <c r="W173" s="104"/>
      <c r="X173" s="104" t="str">
        <f>'[1]Mitglieder SwissVeteran'!AP173</f>
        <v xml:space="preserve"> </v>
      </c>
      <c r="Y173" s="104">
        <f>'[1]Mitglieder SwissVeteran'!AQ173</f>
        <v>0</v>
      </c>
      <c r="Z173" s="104">
        <f>'[1]Mitglieder SwissVeteran'!AR173</f>
        <v>0</v>
      </c>
      <c r="AA173" s="104">
        <f>'[1]Mitglieder SwissVeteran'!AS173</f>
        <v>0</v>
      </c>
      <c r="AB173" s="104">
        <f>'[1]Mitglieder SwissVeteran'!AT173</f>
        <v>0</v>
      </c>
      <c r="AC173" s="104">
        <f>'[1]Mitglieder SwissVeteran'!AU173</f>
        <v>0</v>
      </c>
      <c r="AD173" s="104">
        <f>'[1]Mitglieder SwissVeteran'!AV173</f>
        <v>0</v>
      </c>
      <c r="AE173" s="104">
        <f>'[1]Mitglieder SwissVeteran'!AW173</f>
        <v>0</v>
      </c>
      <c r="AF173" s="104">
        <f>'[1]Mitglieder SwissVeteran'!AX173</f>
        <v>0</v>
      </c>
      <c r="AG173" s="104">
        <f>'[1]Mitglieder SwissVeteran'!AY173</f>
        <v>0</v>
      </c>
      <c r="AH173" s="104" t="str">
        <f>'[1]Mitglieder SwissVeteran'!K173</f>
        <v>gabu@hispeed.ch</v>
      </c>
    </row>
    <row r="174" spans="1:34" ht="15" customHeight="1" x14ac:dyDescent="0.25">
      <c r="A174" s="106" t="str">
        <f>'[1]Mitglieder SwissVeteran'!AM174</f>
        <v>R 4</v>
      </c>
      <c r="B174" s="134" t="str">
        <f>'[1]Mitglieder SwissVeteran'!P174</f>
        <v>Adligenswil FSG</v>
      </c>
      <c r="C174" s="134">
        <f>'[1]Mitglieder SwissVeteran'!AN174</f>
        <v>0</v>
      </c>
      <c r="D174" s="103" t="str">
        <f>'[1]Mitglieder SwissVeteran'!AP174</f>
        <v xml:space="preserve"> </v>
      </c>
      <c r="E174" s="134" t="str">
        <f>'[1]Mitglieder SwissVeteran'!T174</f>
        <v>Meggen PSV</v>
      </c>
      <c r="F174" s="134">
        <f>'[1]Mitglieder SwissVeteran'!A174</f>
        <v>99028004</v>
      </c>
      <c r="G174" s="103">
        <f>'[1]Mitglieder SwissVeteran'!O174</f>
        <v>227983</v>
      </c>
      <c r="H174" s="112" t="str">
        <f>'[1]Mitglieder SwissVeteran'!B174</f>
        <v>Bürkli</v>
      </c>
      <c r="I174" s="112" t="str">
        <f>'[1]Mitglieder SwissVeteran'!C174</f>
        <v>Ruedi</v>
      </c>
      <c r="J174" s="104" t="str">
        <f t="shared" si="8"/>
        <v>Bürkli Ruedi</v>
      </c>
      <c r="K174" s="133" t="str">
        <f>'[1]Mitglieder SwissVeteran'!H174</f>
        <v>17.06.1960</v>
      </c>
      <c r="L174" s="135" t="str">
        <f t="shared" si="9"/>
        <v>17.06.1960</v>
      </c>
      <c r="M174" s="107" t="str">
        <f>'[1]Mitglieder SwissVeteran'!R174</f>
        <v>01.01.2020</v>
      </c>
      <c r="N174" s="112" t="str">
        <f>'[1]Mitglieder SwissVeteran'!D174</f>
        <v>Kreuzbuchstrasse</v>
      </c>
      <c r="O174" s="112" t="str">
        <f>'[1]Mitglieder SwissVeteran'!E174</f>
        <v>108</v>
      </c>
      <c r="P174" s="113" t="str">
        <f>'[1]Mitglieder SwissVeteran'!F174</f>
        <v>6045</v>
      </c>
      <c r="Q174" s="113" t="str">
        <f>'[1]Mitglieder SwissVeteran'!G174</f>
        <v>Meggen</v>
      </c>
      <c r="R174" s="108"/>
      <c r="S174" s="14" t="str">
        <f t="shared" si="10"/>
        <v>Ja</v>
      </c>
      <c r="T174" s="11"/>
      <c r="U174" s="109"/>
      <c r="V174" s="104" t="str">
        <f>'[1]Mitglieder SwissVeteran'!AO174</f>
        <v>Herr</v>
      </c>
      <c r="W174" s="104"/>
      <c r="X174" s="104" t="str">
        <f>'[1]Mitglieder SwissVeteran'!AP174</f>
        <v xml:space="preserve"> </v>
      </c>
      <c r="Y174" s="104">
        <f>'[1]Mitglieder SwissVeteran'!AQ174</f>
        <v>0</v>
      </c>
      <c r="Z174" s="104">
        <f>'[1]Mitglieder SwissVeteran'!AR174</f>
        <v>0</v>
      </c>
      <c r="AA174" s="104">
        <f>'[1]Mitglieder SwissVeteran'!AS174</f>
        <v>0</v>
      </c>
      <c r="AB174" s="104">
        <f>'[1]Mitglieder SwissVeteran'!AT174</f>
        <v>0</v>
      </c>
      <c r="AC174" s="104">
        <f>'[1]Mitglieder SwissVeteran'!AU174</f>
        <v>0</v>
      </c>
      <c r="AD174" s="104">
        <f>'[1]Mitglieder SwissVeteran'!AV174</f>
        <v>0</v>
      </c>
      <c r="AE174" s="104">
        <f>'[1]Mitglieder SwissVeteran'!AW174</f>
        <v>0</v>
      </c>
      <c r="AF174" s="104">
        <f>'[1]Mitglieder SwissVeteran'!AX174</f>
        <v>0</v>
      </c>
      <c r="AG174" s="104">
        <f>'[1]Mitglieder SwissVeteran'!AY174</f>
        <v>0</v>
      </c>
      <c r="AH174" s="104" t="str">
        <f>'[1]Mitglieder SwissVeteran'!K174</f>
        <v>baugeschaeft-buerkli@bluewin.ch</v>
      </c>
    </row>
    <row r="175" spans="1:34" ht="15" customHeight="1" x14ac:dyDescent="0.25">
      <c r="A175" s="106" t="str">
        <f>'[1]Mitglieder SwissVeteran'!AM175</f>
        <v>R12</v>
      </c>
      <c r="B175" s="134" t="str">
        <f>'[1]Mitglieder SwissVeteran'!P175</f>
        <v>Altishofen-Nebikon Sebastian</v>
      </c>
      <c r="C175" s="134">
        <f>'[1]Mitglieder SwissVeteran'!AN175</f>
        <v>0</v>
      </c>
      <c r="D175" s="103" t="str">
        <f>'[1]Mitglieder SwissVeteran'!AP175</f>
        <v>VV</v>
      </c>
      <c r="E175" s="134">
        <f>'[1]Mitglieder SwissVeteran'!T175</f>
        <v>0</v>
      </c>
      <c r="F175" s="134">
        <f>'[1]Mitglieder SwissVeteran'!A175</f>
        <v>99028005</v>
      </c>
      <c r="G175" s="103">
        <f>'[1]Mitglieder SwissVeteran'!O175</f>
        <v>104254</v>
      </c>
      <c r="H175" s="112" t="str">
        <f>'[1]Mitglieder SwissVeteran'!B175</f>
        <v>Bürli</v>
      </c>
      <c r="I175" s="112" t="str">
        <f>'[1]Mitglieder SwissVeteran'!C175</f>
        <v>Anton</v>
      </c>
      <c r="J175" s="104" t="str">
        <f t="shared" si="8"/>
        <v>Bürli Anton</v>
      </c>
      <c r="K175" s="133" t="str">
        <f>'[1]Mitglieder SwissVeteran'!H175</f>
        <v>28.09.1942</v>
      </c>
      <c r="L175" s="135" t="str">
        <f t="shared" si="9"/>
        <v>28.09.1942</v>
      </c>
      <c r="M175" s="107" t="str">
        <f>'[1]Mitglieder SwissVeteran'!R175</f>
        <v>01.01.2002</v>
      </c>
      <c r="N175" s="112" t="str">
        <f>'[1]Mitglieder SwissVeteran'!D175</f>
        <v>Feldmatt</v>
      </c>
      <c r="O175" s="112" t="str">
        <f>'[1]Mitglieder SwissVeteran'!E175</f>
        <v>4</v>
      </c>
      <c r="P175" s="113" t="str">
        <f>'[1]Mitglieder SwissVeteran'!F175</f>
        <v>6246</v>
      </c>
      <c r="Q175" s="113" t="str">
        <f>'[1]Mitglieder SwissVeteran'!G175</f>
        <v>Altishofen</v>
      </c>
      <c r="R175" s="108"/>
      <c r="S175" s="14" t="str">
        <f t="shared" si="10"/>
        <v>Ja</v>
      </c>
      <c r="T175" s="11"/>
      <c r="U175" s="109"/>
      <c r="V175" s="104" t="str">
        <f>'[1]Mitglieder SwissVeteran'!AO175</f>
        <v>Herr</v>
      </c>
      <c r="W175" s="104"/>
      <c r="X175" s="104" t="str">
        <f>'[1]Mitglieder SwissVeteran'!AP175</f>
        <v>VV</v>
      </c>
      <c r="Y175" s="104">
        <f>'[1]Mitglieder SwissVeteran'!AQ175</f>
        <v>0</v>
      </c>
      <c r="Z175" s="104">
        <f>'[1]Mitglieder SwissVeteran'!AR175</f>
        <v>0</v>
      </c>
      <c r="AA175" s="104">
        <f>'[1]Mitglieder SwissVeteran'!AS175</f>
        <v>0</v>
      </c>
      <c r="AB175" s="104">
        <f>'[1]Mitglieder SwissVeteran'!AT175</f>
        <v>0</v>
      </c>
      <c r="AC175" s="104">
        <f>'[1]Mitglieder SwissVeteran'!AU175</f>
        <v>0</v>
      </c>
      <c r="AD175" s="104">
        <f>'[1]Mitglieder SwissVeteran'!AV175</f>
        <v>0</v>
      </c>
      <c r="AE175" s="104">
        <f>'[1]Mitglieder SwissVeteran'!AW175</f>
        <v>0</v>
      </c>
      <c r="AF175" s="104">
        <f>'[1]Mitglieder SwissVeteran'!AX175</f>
        <v>0</v>
      </c>
      <c r="AG175" s="104">
        <f>'[1]Mitglieder SwissVeteran'!AY175</f>
        <v>0</v>
      </c>
      <c r="AH175" s="104" t="str">
        <f>'[1]Mitglieder SwissVeteran'!K175</f>
        <v>antonbuerli@gmail.com</v>
      </c>
    </row>
    <row r="176" spans="1:34" ht="15" customHeight="1" x14ac:dyDescent="0.25">
      <c r="A176" s="106" t="str">
        <f>'[1]Mitglieder SwissVeteran'!AM176</f>
        <v>R15</v>
      </c>
      <c r="B176" s="134" t="str">
        <f>'[1]Mitglieder SwissVeteran'!P176</f>
        <v>Grossdietwil SV</v>
      </c>
      <c r="C176" s="134">
        <f>'[1]Mitglieder SwissVeteran'!AN176</f>
        <v>0</v>
      </c>
      <c r="D176" s="103" t="str">
        <f>'[1]Mitglieder SwissVeteran'!AP176</f>
        <v xml:space="preserve"> </v>
      </c>
      <c r="E176" s="134">
        <f>'[1]Mitglieder SwissVeteran'!T176</f>
        <v>0</v>
      </c>
      <c r="F176" s="134">
        <f>'[1]Mitglieder SwissVeteran'!A176</f>
        <v>99028006</v>
      </c>
      <c r="G176" s="103">
        <f>'[1]Mitglieder SwissVeteran'!O176</f>
        <v>223431</v>
      </c>
      <c r="H176" s="112" t="str">
        <f>'[1]Mitglieder SwissVeteran'!B176</f>
        <v>Bürli</v>
      </c>
      <c r="I176" s="112" t="str">
        <f>'[1]Mitglieder SwissVeteran'!C176</f>
        <v>Arthur</v>
      </c>
      <c r="J176" s="104" t="str">
        <f t="shared" si="8"/>
        <v>Bürli Arthur</v>
      </c>
      <c r="K176" s="133" t="str">
        <f>'[1]Mitglieder SwissVeteran'!H176</f>
        <v>18.08.1940</v>
      </c>
      <c r="L176" s="135" t="str">
        <f t="shared" si="9"/>
        <v>18.08.1940</v>
      </c>
      <c r="M176" s="107" t="str">
        <f>'[1]Mitglieder SwissVeteran'!R176</f>
        <v>01.01.2000</v>
      </c>
      <c r="N176" s="112" t="str">
        <f>'[1]Mitglieder SwissVeteran'!D176</f>
        <v>Sandgrubenstrasse</v>
      </c>
      <c r="O176" s="112" t="str">
        <f>'[1]Mitglieder SwissVeteran'!E176</f>
        <v>3</v>
      </c>
      <c r="P176" s="113" t="str">
        <f>'[1]Mitglieder SwissVeteran'!F176</f>
        <v>6146</v>
      </c>
      <c r="Q176" s="113" t="str">
        <f>'[1]Mitglieder SwissVeteran'!G176</f>
        <v>Grossdietwil</v>
      </c>
      <c r="R176" s="108"/>
      <c r="S176" s="14" t="str">
        <f t="shared" si="10"/>
        <v>Ja</v>
      </c>
      <c r="T176" s="11"/>
      <c r="U176" s="109"/>
      <c r="V176" s="104" t="str">
        <f>'[1]Mitglieder SwissVeteran'!AO176</f>
        <v>Herr</v>
      </c>
      <c r="W176" s="104"/>
      <c r="X176" s="104" t="str">
        <f>'[1]Mitglieder SwissVeteran'!AP176</f>
        <v xml:space="preserve"> </v>
      </c>
      <c r="Y176" s="104">
        <f>'[1]Mitglieder SwissVeteran'!AQ176</f>
        <v>0</v>
      </c>
      <c r="Z176" s="104">
        <f>'[1]Mitglieder SwissVeteran'!AR176</f>
        <v>0</v>
      </c>
      <c r="AA176" s="104">
        <f>'[1]Mitglieder SwissVeteran'!AS176</f>
        <v>0</v>
      </c>
      <c r="AB176" s="104">
        <f>'[1]Mitglieder SwissVeteran'!AT176</f>
        <v>0</v>
      </c>
      <c r="AC176" s="104">
        <f>'[1]Mitglieder SwissVeteran'!AU176</f>
        <v>0</v>
      </c>
      <c r="AD176" s="104">
        <f>'[1]Mitglieder SwissVeteran'!AV176</f>
        <v>0</v>
      </c>
      <c r="AE176" s="104">
        <f>'[1]Mitglieder SwissVeteran'!AW176</f>
        <v>0</v>
      </c>
      <c r="AF176" s="104">
        <f>'[1]Mitglieder SwissVeteran'!AX176</f>
        <v>0</v>
      </c>
      <c r="AG176" s="104">
        <f>'[1]Mitglieder SwissVeteran'!AY176</f>
        <v>0</v>
      </c>
      <c r="AH176" s="104">
        <f>'[1]Mitglieder SwissVeteran'!K176</f>
        <v>0</v>
      </c>
    </row>
    <row r="177" spans="1:34" ht="15" customHeight="1" x14ac:dyDescent="0.25">
      <c r="A177" s="106" t="str">
        <f>'[1]Mitglieder SwissVeteran'!AM177</f>
        <v>R 8</v>
      </c>
      <c r="B177" s="134">
        <f>'[1]Mitglieder SwissVeteran'!P177</f>
        <v>0</v>
      </c>
      <c r="C177" s="134">
        <f>'[1]Mitglieder SwissVeteran'!AN177</f>
        <v>0</v>
      </c>
      <c r="D177" s="103" t="str">
        <f>'[1]Mitglieder SwissVeteran'!AP177</f>
        <v xml:space="preserve"> </v>
      </c>
      <c r="E177" s="134" t="str">
        <f>'[1]Mitglieder SwissVeteran'!T177</f>
        <v>Emmen FS PC</v>
      </c>
      <c r="F177" s="134">
        <f>'[1]Mitglieder SwissVeteran'!A177</f>
        <v>99028007</v>
      </c>
      <c r="G177" s="103">
        <f>'[1]Mitglieder SwissVeteran'!O177</f>
        <v>259297</v>
      </c>
      <c r="H177" s="112" t="str">
        <f>'[1]Mitglieder SwissVeteran'!B177</f>
        <v>Burri</v>
      </c>
      <c r="I177" s="112" t="str">
        <f>'[1]Mitglieder SwissVeteran'!C177</f>
        <v>Beat</v>
      </c>
      <c r="J177" s="104" t="str">
        <f t="shared" si="8"/>
        <v>Burri Beat</v>
      </c>
      <c r="K177" s="133" t="str">
        <f>'[1]Mitglieder SwissVeteran'!H177</f>
        <v>18.02.1962</v>
      </c>
      <c r="L177" s="135" t="str">
        <f t="shared" si="9"/>
        <v>18.02.1962</v>
      </c>
      <c r="M177" s="107" t="str">
        <f>'[1]Mitglieder SwissVeteran'!R177</f>
        <v>01.01.2022</v>
      </c>
      <c r="N177" s="112" t="str">
        <f>'[1]Mitglieder SwissVeteran'!D177</f>
        <v>Rütiweg</v>
      </c>
      <c r="O177" s="112" t="str">
        <f>'[1]Mitglieder SwissVeteran'!E177</f>
        <v>4</v>
      </c>
      <c r="P177" s="113" t="str">
        <f>'[1]Mitglieder SwissVeteran'!F177</f>
        <v>6016</v>
      </c>
      <c r="Q177" s="113" t="str">
        <f>'[1]Mitglieder SwissVeteran'!G177</f>
        <v>Hellbühl</v>
      </c>
      <c r="R177" s="108"/>
      <c r="S177" s="14" t="str">
        <f t="shared" si="10"/>
        <v>Ja</v>
      </c>
      <c r="T177" s="11"/>
      <c r="U177" s="109"/>
      <c r="V177" s="104" t="str">
        <f>'[1]Mitglieder SwissVeteran'!AO177</f>
        <v>Herr</v>
      </c>
      <c r="W177" s="104"/>
      <c r="X177" s="104" t="str">
        <f>'[1]Mitglieder SwissVeteran'!AP177</f>
        <v xml:space="preserve"> </v>
      </c>
      <c r="Y177" s="104">
        <f>'[1]Mitglieder SwissVeteran'!AQ177</f>
        <v>0</v>
      </c>
      <c r="Z177" s="104">
        <f>'[1]Mitglieder SwissVeteran'!AR177</f>
        <v>0</v>
      </c>
      <c r="AA177" s="104">
        <f>'[1]Mitglieder SwissVeteran'!AS177</f>
        <v>0</v>
      </c>
      <c r="AB177" s="104">
        <f>'[1]Mitglieder SwissVeteran'!AT177</f>
        <v>0</v>
      </c>
      <c r="AC177" s="104">
        <f>'[1]Mitglieder SwissVeteran'!AU177</f>
        <v>0</v>
      </c>
      <c r="AD177" s="104">
        <f>'[1]Mitglieder SwissVeteran'!AV177</f>
        <v>0</v>
      </c>
      <c r="AE177" s="104">
        <f>'[1]Mitglieder SwissVeteran'!AW177</f>
        <v>0</v>
      </c>
      <c r="AF177" s="104">
        <f>'[1]Mitglieder SwissVeteran'!AX177</f>
        <v>0</v>
      </c>
      <c r="AG177" s="104">
        <f>'[1]Mitglieder SwissVeteran'!AY177</f>
        <v>0</v>
      </c>
      <c r="AH177" s="104" t="str">
        <f>'[1]Mitglieder SwissVeteran'!K177</f>
        <v>beat.burri@quickline.ch</v>
      </c>
    </row>
    <row r="178" spans="1:34" ht="15" customHeight="1" x14ac:dyDescent="0.25">
      <c r="A178" s="106" t="str">
        <f>'[1]Mitglieder SwissVeteran'!AM178</f>
        <v>R11</v>
      </c>
      <c r="B178" s="134" t="str">
        <f>'[1]Mitglieder SwissVeteran'!P178</f>
        <v>Buttisholz SV</v>
      </c>
      <c r="C178" s="134">
        <f>'[1]Mitglieder SwissVeteran'!AN178</f>
        <v>0</v>
      </c>
      <c r="D178" s="103" t="str">
        <f>'[1]Mitglieder SwissVeteran'!AP178</f>
        <v xml:space="preserve"> </v>
      </c>
      <c r="E178" s="134">
        <f>'[1]Mitglieder SwissVeteran'!T178</f>
        <v>0</v>
      </c>
      <c r="F178" s="134">
        <f>'[1]Mitglieder SwissVeteran'!A178</f>
        <v>99028008</v>
      </c>
      <c r="G178" s="103">
        <f>'[1]Mitglieder SwissVeteran'!O178</f>
        <v>140596</v>
      </c>
      <c r="H178" s="112" t="str">
        <f>'[1]Mitglieder SwissVeteran'!B178</f>
        <v>Burri</v>
      </c>
      <c r="I178" s="112" t="str">
        <f>'[1]Mitglieder SwissVeteran'!C178</f>
        <v>Jules</v>
      </c>
      <c r="J178" s="104" t="str">
        <f t="shared" si="8"/>
        <v>Burri Jules</v>
      </c>
      <c r="K178" s="133" t="str">
        <f>'[1]Mitglieder SwissVeteran'!H178</f>
        <v>12.12.1946</v>
      </c>
      <c r="L178" s="135" t="str">
        <f t="shared" si="9"/>
        <v>12.12.1946</v>
      </c>
      <c r="M178" s="107" t="str">
        <f>'[1]Mitglieder SwissVeteran'!R178</f>
        <v>01.01.2006</v>
      </c>
      <c r="N178" s="112" t="str">
        <f>'[1]Mitglieder SwissVeteran'!D178</f>
        <v>Hetzligen</v>
      </c>
      <c r="O178" s="112" t="str">
        <f>'[1]Mitglieder SwissVeteran'!E178</f>
        <v>3</v>
      </c>
      <c r="P178" s="113" t="str">
        <f>'[1]Mitglieder SwissVeteran'!F178</f>
        <v>6018</v>
      </c>
      <c r="Q178" s="113" t="str">
        <f>'[1]Mitglieder SwissVeteran'!G178</f>
        <v>Buttisholz</v>
      </c>
      <c r="R178" s="108"/>
      <c r="S178" s="14" t="str">
        <f t="shared" si="10"/>
        <v>Ja</v>
      </c>
      <c r="T178" s="11"/>
      <c r="U178" s="109"/>
      <c r="V178" s="104" t="str">
        <f>'[1]Mitglieder SwissVeteran'!AO178</f>
        <v>Herr</v>
      </c>
      <c r="W178" s="104"/>
      <c r="X178" s="104" t="str">
        <f>'[1]Mitglieder SwissVeteran'!AP178</f>
        <v xml:space="preserve"> </v>
      </c>
      <c r="Y178" s="104">
        <f>'[1]Mitglieder SwissVeteran'!AQ178</f>
        <v>0</v>
      </c>
      <c r="Z178" s="104">
        <f>'[1]Mitglieder SwissVeteran'!AR178</f>
        <v>0</v>
      </c>
      <c r="AA178" s="104">
        <f>'[1]Mitglieder SwissVeteran'!AS178</f>
        <v>0</v>
      </c>
      <c r="AB178" s="104">
        <f>'[1]Mitglieder SwissVeteran'!AT178</f>
        <v>0</v>
      </c>
      <c r="AC178" s="104">
        <f>'[1]Mitglieder SwissVeteran'!AU178</f>
        <v>0</v>
      </c>
      <c r="AD178" s="104">
        <f>'[1]Mitglieder SwissVeteran'!AV178</f>
        <v>0</v>
      </c>
      <c r="AE178" s="104">
        <f>'[1]Mitglieder SwissVeteran'!AW178</f>
        <v>0</v>
      </c>
      <c r="AF178" s="104">
        <f>'[1]Mitglieder SwissVeteran'!AX178</f>
        <v>0</v>
      </c>
      <c r="AG178" s="104">
        <f>'[1]Mitglieder SwissVeteran'!AY178</f>
        <v>0</v>
      </c>
      <c r="AH178" s="104" t="str">
        <f>'[1]Mitglieder SwissVeteran'!K178</f>
        <v>julesburri@gmail.com</v>
      </c>
    </row>
    <row r="179" spans="1:34" ht="15" customHeight="1" x14ac:dyDescent="0.25">
      <c r="A179" s="106" t="str">
        <f>'[1]Mitglieder SwissVeteran'!AM179</f>
        <v>R16</v>
      </c>
      <c r="B179" s="134" t="str">
        <f>'[1]Mitglieder SwissVeteran'!P179</f>
        <v>Schachen SG</v>
      </c>
      <c r="C179" s="134">
        <f>'[1]Mitglieder SwissVeteran'!AN179</f>
        <v>0</v>
      </c>
      <c r="D179" s="103" t="str">
        <f>'[1]Mitglieder SwissVeteran'!AP179</f>
        <v xml:space="preserve"> </v>
      </c>
      <c r="E179" s="134">
        <f>'[1]Mitglieder SwissVeteran'!T179</f>
        <v>0</v>
      </c>
      <c r="F179" s="134">
        <f>'[1]Mitglieder SwissVeteran'!A179</f>
        <v>99028009</v>
      </c>
      <c r="G179" s="103">
        <f>'[1]Mitglieder SwissVeteran'!O179</f>
        <v>170281</v>
      </c>
      <c r="H179" s="112" t="str">
        <f>'[1]Mitglieder SwissVeteran'!B179</f>
        <v>Burri</v>
      </c>
      <c r="I179" s="112" t="str">
        <f>'[1]Mitglieder SwissVeteran'!C179</f>
        <v>Melchior</v>
      </c>
      <c r="J179" s="104" t="str">
        <f t="shared" si="8"/>
        <v>Burri Melchior</v>
      </c>
      <c r="K179" s="133" t="str">
        <f>'[1]Mitglieder SwissVeteran'!H179</f>
        <v>17.10.1937</v>
      </c>
      <c r="L179" s="135" t="str">
        <f t="shared" si="9"/>
        <v>17.10.1937</v>
      </c>
      <c r="M179" s="107" t="str">
        <f>'[1]Mitglieder SwissVeteran'!R179</f>
        <v>01.01.1997</v>
      </c>
      <c r="N179" s="112" t="str">
        <f>'[1]Mitglieder SwissVeteran'!D179</f>
        <v>Kantonsstrasse</v>
      </c>
      <c r="O179" s="112" t="str">
        <f>'[1]Mitglieder SwissVeteran'!E179</f>
        <v>6</v>
      </c>
      <c r="P179" s="113" t="str">
        <f>'[1]Mitglieder SwissVeteran'!F179</f>
        <v>6105</v>
      </c>
      <c r="Q179" s="113" t="str">
        <f>'[1]Mitglieder SwissVeteran'!G179</f>
        <v>Schachen</v>
      </c>
      <c r="R179" s="108"/>
      <c r="S179" s="14" t="str">
        <f t="shared" si="10"/>
        <v>Ja</v>
      </c>
      <c r="T179" s="11"/>
      <c r="U179" s="109"/>
      <c r="V179" s="104" t="str">
        <f>'[1]Mitglieder SwissVeteran'!AO179</f>
        <v>Herr</v>
      </c>
      <c r="W179" s="104"/>
      <c r="X179" s="104" t="str">
        <f>'[1]Mitglieder SwissVeteran'!AP179</f>
        <v xml:space="preserve"> </v>
      </c>
      <c r="Y179" s="104">
        <f>'[1]Mitglieder SwissVeteran'!AQ179</f>
        <v>0</v>
      </c>
      <c r="Z179" s="104">
        <f>'[1]Mitglieder SwissVeteran'!AR179</f>
        <v>0</v>
      </c>
      <c r="AA179" s="104">
        <f>'[1]Mitglieder SwissVeteran'!AS179</f>
        <v>0</v>
      </c>
      <c r="AB179" s="104">
        <f>'[1]Mitglieder SwissVeteran'!AT179</f>
        <v>0</v>
      </c>
      <c r="AC179" s="104">
        <f>'[1]Mitglieder SwissVeteran'!AU179</f>
        <v>0</v>
      </c>
      <c r="AD179" s="104">
        <f>'[1]Mitglieder SwissVeteran'!AV179</f>
        <v>0</v>
      </c>
      <c r="AE179" s="104">
        <f>'[1]Mitglieder SwissVeteran'!AW179</f>
        <v>0</v>
      </c>
      <c r="AF179" s="104">
        <f>'[1]Mitglieder SwissVeteran'!AX179</f>
        <v>0</v>
      </c>
      <c r="AG179" s="104">
        <f>'[1]Mitglieder SwissVeteran'!AY179</f>
        <v>0</v>
      </c>
      <c r="AH179" s="104" t="str">
        <f>'[1]Mitglieder SwissVeteran'!K179</f>
        <v>melk.burri37@bluewin.ch</v>
      </c>
    </row>
    <row r="180" spans="1:34" ht="15" customHeight="1" x14ac:dyDescent="0.25">
      <c r="A180" s="106" t="str">
        <f>'[1]Mitglieder SwissVeteran'!AM180</f>
        <v>R 3</v>
      </c>
      <c r="B180" s="134" t="str">
        <f>'[1]Mitglieder SwissVeteran'!P180</f>
        <v>Schwarzenberg FSG</v>
      </c>
      <c r="C180" s="134">
        <f>'[1]Mitglieder SwissVeteran'!AN180</f>
        <v>0</v>
      </c>
      <c r="D180" s="103" t="str">
        <f>'[1]Mitglieder SwissVeteran'!AP180</f>
        <v xml:space="preserve"> </v>
      </c>
      <c r="E180" s="134">
        <f>'[1]Mitglieder SwissVeteran'!T180</f>
        <v>0</v>
      </c>
      <c r="F180" s="134">
        <f>'[1]Mitglieder SwissVeteran'!A180</f>
        <v>99028010</v>
      </c>
      <c r="G180" s="103">
        <f>'[1]Mitglieder SwissVeteran'!O180</f>
        <v>171823</v>
      </c>
      <c r="H180" s="112" t="str">
        <f>'[1]Mitglieder SwissVeteran'!B180</f>
        <v>Burri</v>
      </c>
      <c r="I180" s="112" t="str">
        <f>'[1]Mitglieder SwissVeteran'!C180</f>
        <v>Otto</v>
      </c>
      <c r="J180" s="104" t="str">
        <f t="shared" si="8"/>
        <v>Burri Otto</v>
      </c>
      <c r="K180" s="133" t="str">
        <f>'[1]Mitglieder SwissVeteran'!H180</f>
        <v>31.01.1947</v>
      </c>
      <c r="L180" s="135" t="str">
        <f t="shared" si="9"/>
        <v>31.01.1947</v>
      </c>
      <c r="M180" s="107" t="str">
        <f>'[1]Mitglieder SwissVeteran'!R180</f>
        <v>01.01.2007</v>
      </c>
      <c r="N180" s="112" t="str">
        <f>'[1]Mitglieder SwissVeteran'!D180</f>
        <v>Räschenhaus</v>
      </c>
      <c r="O180" s="112" t="str">
        <f>'[1]Mitglieder SwissVeteran'!E180</f>
        <v>21</v>
      </c>
      <c r="P180" s="113" t="str">
        <f>'[1]Mitglieder SwissVeteran'!F180</f>
        <v>6103</v>
      </c>
      <c r="Q180" s="113" t="str">
        <f>'[1]Mitglieder SwissVeteran'!G180</f>
        <v>Schwarzenberg</v>
      </c>
      <c r="R180" s="108"/>
      <c r="S180" s="14" t="str">
        <f t="shared" si="10"/>
        <v>Ja</v>
      </c>
      <c r="T180" s="11"/>
      <c r="U180" s="109"/>
      <c r="V180" s="104" t="str">
        <f>'[1]Mitglieder SwissVeteran'!AO180</f>
        <v>Herr</v>
      </c>
      <c r="W180" s="104"/>
      <c r="X180" s="104" t="str">
        <f>'[1]Mitglieder SwissVeteran'!AP180</f>
        <v xml:space="preserve"> </v>
      </c>
      <c r="Y180" s="104">
        <f>'[1]Mitglieder SwissVeteran'!AQ180</f>
        <v>0</v>
      </c>
      <c r="Z180" s="104">
        <f>'[1]Mitglieder SwissVeteran'!AR180</f>
        <v>0</v>
      </c>
      <c r="AA180" s="104">
        <f>'[1]Mitglieder SwissVeteran'!AS180</f>
        <v>0</v>
      </c>
      <c r="AB180" s="104">
        <f>'[1]Mitglieder SwissVeteran'!AT180</f>
        <v>0</v>
      </c>
      <c r="AC180" s="104">
        <f>'[1]Mitglieder SwissVeteran'!AU180</f>
        <v>0</v>
      </c>
      <c r="AD180" s="104">
        <f>'[1]Mitglieder SwissVeteran'!AV180</f>
        <v>0</v>
      </c>
      <c r="AE180" s="104">
        <f>'[1]Mitglieder SwissVeteran'!AW180</f>
        <v>0</v>
      </c>
      <c r="AF180" s="104">
        <f>'[1]Mitglieder SwissVeteran'!AX180</f>
        <v>0</v>
      </c>
      <c r="AG180" s="104">
        <f>'[1]Mitglieder SwissVeteran'!AY180</f>
        <v>0</v>
      </c>
      <c r="AH180" s="104">
        <f>'[1]Mitglieder SwissVeteran'!K180</f>
        <v>0</v>
      </c>
    </row>
    <row r="181" spans="1:34" ht="15" customHeight="1" x14ac:dyDescent="0.25">
      <c r="A181" s="106" t="str">
        <f>'[1]Mitglieder SwissVeteran'!AM181</f>
        <v>R16</v>
      </c>
      <c r="B181" s="134" t="str">
        <f>'[1]Mitglieder SwissVeteran'!P181</f>
        <v>Schachen SG</v>
      </c>
      <c r="C181" s="134">
        <f>'[1]Mitglieder SwissVeteran'!AN181</f>
        <v>0</v>
      </c>
      <c r="D181" s="103" t="str">
        <f>'[1]Mitglieder SwissVeteran'!AP181</f>
        <v xml:space="preserve"> </v>
      </c>
      <c r="E181" s="134">
        <f>'[1]Mitglieder SwissVeteran'!T181</f>
        <v>0</v>
      </c>
      <c r="F181" s="134">
        <f>'[1]Mitglieder SwissVeteran'!A181</f>
        <v>99028011</v>
      </c>
      <c r="G181" s="103">
        <f>'[1]Mitglieder SwissVeteran'!O181</f>
        <v>286314</v>
      </c>
      <c r="H181" s="112" t="str">
        <f>'[1]Mitglieder SwissVeteran'!B181</f>
        <v>Burri</v>
      </c>
      <c r="I181" s="112" t="str">
        <f>'[1]Mitglieder SwissVeteran'!C181</f>
        <v>Paul</v>
      </c>
      <c r="J181" s="104" t="str">
        <f t="shared" si="8"/>
        <v>Burri Paul</v>
      </c>
      <c r="K181" s="133" t="str">
        <f>'[1]Mitglieder SwissVeteran'!H181</f>
        <v>10.12.1942</v>
      </c>
      <c r="L181" s="135" t="str">
        <f t="shared" si="9"/>
        <v>10.12.1942</v>
      </c>
      <c r="M181" s="107" t="str">
        <f>'[1]Mitglieder SwissVeteran'!R181</f>
        <v>01.01.2007</v>
      </c>
      <c r="N181" s="112" t="str">
        <f>'[1]Mitglieder SwissVeteran'!D181</f>
        <v>Renggstrasse</v>
      </c>
      <c r="O181" s="112" t="str">
        <f>'[1]Mitglieder SwissVeteran'!E181</f>
        <v>16</v>
      </c>
      <c r="P181" s="113" t="str">
        <f>'[1]Mitglieder SwissVeteran'!F181</f>
        <v>6105</v>
      </c>
      <c r="Q181" s="113" t="str">
        <f>'[1]Mitglieder SwissVeteran'!G181</f>
        <v>Schachen</v>
      </c>
      <c r="R181" s="108"/>
      <c r="S181" s="14" t="str">
        <f t="shared" si="10"/>
        <v>Ja</v>
      </c>
      <c r="T181" s="11"/>
      <c r="U181" s="109"/>
      <c r="V181" s="104" t="str">
        <f>'[1]Mitglieder SwissVeteran'!AO181</f>
        <v>Herr</v>
      </c>
      <c r="W181" s="104"/>
      <c r="X181" s="104" t="str">
        <f>'[1]Mitglieder SwissVeteran'!AP181</f>
        <v xml:space="preserve"> </v>
      </c>
      <c r="Y181" s="104">
        <f>'[1]Mitglieder SwissVeteran'!AQ181</f>
        <v>0</v>
      </c>
      <c r="Z181" s="104">
        <f>'[1]Mitglieder SwissVeteran'!AR181</f>
        <v>0</v>
      </c>
      <c r="AA181" s="104">
        <f>'[1]Mitglieder SwissVeteran'!AS181</f>
        <v>0</v>
      </c>
      <c r="AB181" s="104">
        <f>'[1]Mitglieder SwissVeteran'!AT181</f>
        <v>0</v>
      </c>
      <c r="AC181" s="104">
        <f>'[1]Mitglieder SwissVeteran'!AU181</f>
        <v>0</v>
      </c>
      <c r="AD181" s="104">
        <f>'[1]Mitglieder SwissVeteran'!AV181</f>
        <v>0</v>
      </c>
      <c r="AE181" s="104">
        <f>'[1]Mitglieder SwissVeteran'!AW181</f>
        <v>0</v>
      </c>
      <c r="AF181" s="104">
        <f>'[1]Mitglieder SwissVeteran'!AX181</f>
        <v>0</v>
      </c>
      <c r="AG181" s="104">
        <f>'[1]Mitglieder SwissVeteran'!AY181</f>
        <v>0</v>
      </c>
      <c r="AH181" s="104" t="str">
        <f>'[1]Mitglieder SwissVeteran'!K181</f>
        <v>paulburri@bluemail.ch</v>
      </c>
    </row>
    <row r="182" spans="1:34" ht="15" customHeight="1" x14ac:dyDescent="0.25">
      <c r="A182" s="106" t="str">
        <f>'[1]Mitglieder SwissVeteran'!AM182</f>
        <v>R17</v>
      </c>
      <c r="B182" s="134" t="str">
        <f>'[1]Mitglieder SwissVeteran'!P182</f>
        <v>Entlebucher BlindeiS</v>
      </c>
      <c r="C182" s="134">
        <f>'[1]Mitglieder SwissVeteran'!AN182</f>
        <v>0</v>
      </c>
      <c r="D182" s="103" t="str">
        <f>'[1]Mitglieder SwissVeteran'!AP182</f>
        <v xml:space="preserve"> </v>
      </c>
      <c r="E182" s="134">
        <f>'[1]Mitglieder SwissVeteran'!T182</f>
        <v>0</v>
      </c>
      <c r="F182" s="134">
        <f>'[1]Mitglieder SwissVeteran'!A182</f>
        <v>99028012</v>
      </c>
      <c r="G182" s="103">
        <f>'[1]Mitglieder SwissVeteran'!O182</f>
        <v>156983</v>
      </c>
      <c r="H182" s="112" t="str">
        <f>'[1]Mitglieder SwissVeteran'!B182</f>
        <v>Burri</v>
      </c>
      <c r="I182" s="112" t="str">
        <f>'[1]Mitglieder SwissVeteran'!C182</f>
        <v>Walter</v>
      </c>
      <c r="J182" s="104" t="str">
        <f t="shared" si="8"/>
        <v>Burri Walter</v>
      </c>
      <c r="K182" s="133" t="str">
        <f>'[1]Mitglieder SwissVeteran'!H182</f>
        <v>04.02.1935</v>
      </c>
      <c r="L182" s="135" t="str">
        <f t="shared" si="9"/>
        <v>04.02.1935</v>
      </c>
      <c r="M182" s="107" t="str">
        <f>'[1]Mitglieder SwissVeteran'!R182</f>
        <v>01.01.1995</v>
      </c>
      <c r="N182" s="112" t="str">
        <f>'[1]Mitglieder SwissVeteran'!D182</f>
        <v>Neuheim</v>
      </c>
      <c r="O182" s="112">
        <f>'[1]Mitglieder SwissVeteran'!E182</f>
        <v>0</v>
      </c>
      <c r="P182" s="113" t="str">
        <f>'[1]Mitglieder SwissVeteran'!F182</f>
        <v>6106</v>
      </c>
      <c r="Q182" s="113" t="str">
        <f>'[1]Mitglieder SwissVeteran'!G182</f>
        <v>Werthenstein</v>
      </c>
      <c r="R182" s="108"/>
      <c r="S182" s="14" t="str">
        <f t="shared" si="10"/>
        <v>Ja</v>
      </c>
      <c r="T182" s="11"/>
      <c r="U182" s="109"/>
      <c r="V182" s="104" t="str">
        <f>'[1]Mitglieder SwissVeteran'!AO182</f>
        <v>Herr</v>
      </c>
      <c r="W182" s="104"/>
      <c r="X182" s="104" t="str">
        <f>'[1]Mitglieder SwissVeteran'!AP182</f>
        <v xml:space="preserve"> </v>
      </c>
      <c r="Y182" s="104">
        <f>'[1]Mitglieder SwissVeteran'!AQ182</f>
        <v>0</v>
      </c>
      <c r="Z182" s="104">
        <f>'[1]Mitglieder SwissVeteran'!AR182</f>
        <v>0</v>
      </c>
      <c r="AA182" s="104">
        <f>'[1]Mitglieder SwissVeteran'!AS182</f>
        <v>0</v>
      </c>
      <c r="AB182" s="104">
        <f>'[1]Mitglieder SwissVeteran'!AT182</f>
        <v>0</v>
      </c>
      <c r="AC182" s="104">
        <f>'[1]Mitglieder SwissVeteran'!AU182</f>
        <v>0</v>
      </c>
      <c r="AD182" s="104">
        <f>'[1]Mitglieder SwissVeteran'!AV182</f>
        <v>0</v>
      </c>
      <c r="AE182" s="104">
        <f>'[1]Mitglieder SwissVeteran'!AW182</f>
        <v>0</v>
      </c>
      <c r="AF182" s="104">
        <f>'[1]Mitglieder SwissVeteran'!AX182</f>
        <v>0</v>
      </c>
      <c r="AG182" s="104">
        <f>'[1]Mitglieder SwissVeteran'!AY182</f>
        <v>0</v>
      </c>
      <c r="AH182" s="104">
        <f>'[1]Mitglieder SwissVeteran'!K182</f>
        <v>0</v>
      </c>
    </row>
    <row r="183" spans="1:34" ht="15" customHeight="1" x14ac:dyDescent="0.25">
      <c r="A183" s="106" t="str">
        <f>'[1]Mitglieder SwissVeteran'!AM183</f>
        <v>R 3</v>
      </c>
      <c r="B183" s="134" t="str">
        <f>'[1]Mitglieder SwissVeteran'!P183</f>
        <v>Schwarzenberg FSG</v>
      </c>
      <c r="C183" s="134">
        <f>'[1]Mitglieder SwissVeteran'!AN183</f>
        <v>0</v>
      </c>
      <c r="D183" s="103" t="str">
        <f>'[1]Mitglieder SwissVeteran'!AP183</f>
        <v>VV</v>
      </c>
      <c r="E183" s="134">
        <f>'[1]Mitglieder SwissVeteran'!T183</f>
        <v>0</v>
      </c>
      <c r="F183" s="134">
        <f>'[1]Mitglieder SwissVeteran'!A183</f>
        <v>99028013</v>
      </c>
      <c r="G183" s="103">
        <f>'[1]Mitglieder SwissVeteran'!O183</f>
        <v>100017</v>
      </c>
      <c r="H183" s="112" t="str">
        <f>'[1]Mitglieder SwissVeteran'!B183</f>
        <v>Burri</v>
      </c>
      <c r="I183" s="112" t="str">
        <f>'[1]Mitglieder SwissVeteran'!C183</f>
        <v>Werner</v>
      </c>
      <c r="J183" s="104" t="str">
        <f t="shared" si="8"/>
        <v>Burri Werner</v>
      </c>
      <c r="K183" s="133" t="str">
        <f>'[1]Mitglieder SwissVeteran'!H183</f>
        <v>12.04.1945</v>
      </c>
      <c r="L183" s="135" t="str">
        <f t="shared" si="9"/>
        <v>12.04.1945</v>
      </c>
      <c r="M183" s="107" t="str">
        <f>'[1]Mitglieder SwissVeteran'!R183</f>
        <v>01.01.2005</v>
      </c>
      <c r="N183" s="112" t="str">
        <f>'[1]Mitglieder SwissVeteran'!D183</f>
        <v>Schwandenweid</v>
      </c>
      <c r="O183" s="112" t="str">
        <f>'[1]Mitglieder SwissVeteran'!E183</f>
        <v>2</v>
      </c>
      <c r="P183" s="113" t="str">
        <f>'[1]Mitglieder SwissVeteran'!F183</f>
        <v>6103</v>
      </c>
      <c r="Q183" s="113" t="str">
        <f>'[1]Mitglieder SwissVeteran'!G183</f>
        <v>Schwarzenberg</v>
      </c>
      <c r="R183" s="108"/>
      <c r="S183" s="14" t="str">
        <f t="shared" si="10"/>
        <v>Ja</v>
      </c>
      <c r="T183" s="11"/>
      <c r="U183" s="109"/>
      <c r="V183" s="104" t="str">
        <f>'[1]Mitglieder SwissVeteran'!AO183</f>
        <v>Herr</v>
      </c>
      <c r="W183" s="104"/>
      <c r="X183" s="104" t="str">
        <f>'[1]Mitglieder SwissVeteran'!AP183</f>
        <v>VV</v>
      </c>
      <c r="Y183" s="104">
        <f>'[1]Mitglieder SwissVeteran'!AQ183</f>
        <v>0</v>
      </c>
      <c r="Z183" s="104">
        <f>'[1]Mitglieder SwissVeteran'!AR183</f>
        <v>0</v>
      </c>
      <c r="AA183" s="104">
        <f>'[1]Mitglieder SwissVeteran'!AS183</f>
        <v>0</v>
      </c>
      <c r="AB183" s="104">
        <f>'[1]Mitglieder SwissVeteran'!AT183</f>
        <v>0</v>
      </c>
      <c r="AC183" s="104">
        <f>'[1]Mitglieder SwissVeteran'!AU183</f>
        <v>0</v>
      </c>
      <c r="AD183" s="104">
        <f>'[1]Mitglieder SwissVeteran'!AV183</f>
        <v>0</v>
      </c>
      <c r="AE183" s="104">
        <f>'[1]Mitglieder SwissVeteran'!AW183</f>
        <v>0</v>
      </c>
      <c r="AF183" s="104">
        <f>'[1]Mitglieder SwissVeteran'!AX183</f>
        <v>0</v>
      </c>
      <c r="AG183" s="104">
        <f>'[1]Mitglieder SwissVeteran'!AY183</f>
        <v>0</v>
      </c>
      <c r="AH183" s="104" t="str">
        <f>'[1]Mitglieder SwissVeteran'!K183</f>
        <v>wernerburri@gmx.ch</v>
      </c>
    </row>
    <row r="184" spans="1:34" ht="15" customHeight="1" x14ac:dyDescent="0.25">
      <c r="A184" s="106" t="str">
        <f>'[1]Mitglieder SwissVeteran'!AM184</f>
        <v>R11</v>
      </c>
      <c r="B184" s="134" t="str">
        <f>'[1]Mitglieder SwissVeteran'!P184</f>
        <v>Ruswil SV</v>
      </c>
      <c r="C184" s="134">
        <f>'[1]Mitglieder SwissVeteran'!AN184</f>
        <v>0</v>
      </c>
      <c r="D184" s="103" t="str">
        <f>'[1]Mitglieder SwissVeteran'!AP184</f>
        <v xml:space="preserve"> </v>
      </c>
      <c r="E184" s="134">
        <f>'[1]Mitglieder SwissVeteran'!T184</f>
        <v>0</v>
      </c>
      <c r="F184" s="134">
        <f>'[1]Mitglieder SwissVeteran'!A184</f>
        <v>99028014</v>
      </c>
      <c r="G184" s="103">
        <f>'[1]Mitglieder SwissVeteran'!O184</f>
        <v>114353</v>
      </c>
      <c r="H184" s="112" t="str">
        <f>'[1]Mitglieder SwissVeteran'!B184</f>
        <v>Bussmann</v>
      </c>
      <c r="I184" s="112" t="str">
        <f>'[1]Mitglieder SwissVeteran'!C184</f>
        <v>Annegreth</v>
      </c>
      <c r="J184" s="104" t="str">
        <f t="shared" si="8"/>
        <v>Bussmann Annegreth</v>
      </c>
      <c r="K184" s="133" t="str">
        <f>'[1]Mitglieder SwissVeteran'!H184</f>
        <v>26.03.1943</v>
      </c>
      <c r="L184" s="135" t="str">
        <f t="shared" si="9"/>
        <v>26.03.1943</v>
      </c>
      <c r="M184" s="107" t="str">
        <f>'[1]Mitglieder SwissVeteran'!R184</f>
        <v>01.01.2007</v>
      </c>
      <c r="N184" s="112" t="str">
        <f>'[1]Mitglieder SwissVeteran'!D184</f>
        <v>Weiermättli</v>
      </c>
      <c r="O184" s="112" t="str">
        <f>'[1]Mitglieder SwissVeteran'!E184</f>
        <v>4</v>
      </c>
      <c r="P184" s="113" t="str">
        <f>'[1]Mitglieder SwissVeteran'!F184</f>
        <v>6017</v>
      </c>
      <c r="Q184" s="113" t="str">
        <f>'[1]Mitglieder SwissVeteran'!G184</f>
        <v>Ruswil</v>
      </c>
      <c r="R184" s="108"/>
      <c r="S184" s="14" t="str">
        <f t="shared" si="10"/>
        <v>Ja</v>
      </c>
      <c r="T184" s="11"/>
      <c r="U184" s="109"/>
      <c r="V184" s="104" t="str">
        <f>'[1]Mitglieder SwissVeteran'!AO184</f>
        <v>Frau</v>
      </c>
      <c r="W184" s="104"/>
      <c r="X184" s="104" t="str">
        <f>'[1]Mitglieder SwissVeteran'!AP184</f>
        <v xml:space="preserve"> </v>
      </c>
      <c r="Y184" s="104">
        <f>'[1]Mitglieder SwissVeteran'!AQ184</f>
        <v>0</v>
      </c>
      <c r="Z184" s="104">
        <f>'[1]Mitglieder SwissVeteran'!AR184</f>
        <v>0</v>
      </c>
      <c r="AA184" s="104">
        <f>'[1]Mitglieder SwissVeteran'!AS184</f>
        <v>0</v>
      </c>
      <c r="AB184" s="104">
        <f>'[1]Mitglieder SwissVeteran'!AT184</f>
        <v>0</v>
      </c>
      <c r="AC184" s="104">
        <f>'[1]Mitglieder SwissVeteran'!AU184</f>
        <v>0</v>
      </c>
      <c r="AD184" s="104">
        <f>'[1]Mitglieder SwissVeteran'!AV184</f>
        <v>0</v>
      </c>
      <c r="AE184" s="104">
        <f>'[1]Mitglieder SwissVeteran'!AW184</f>
        <v>0</v>
      </c>
      <c r="AF184" s="104">
        <f>'[1]Mitglieder SwissVeteran'!AX184</f>
        <v>0</v>
      </c>
      <c r="AG184" s="104">
        <f>'[1]Mitglieder SwissVeteran'!AY184</f>
        <v>0</v>
      </c>
      <c r="AH184" s="104">
        <f>'[1]Mitglieder SwissVeteran'!K184</f>
        <v>0</v>
      </c>
    </row>
    <row r="185" spans="1:34" ht="15" customHeight="1" x14ac:dyDescent="0.25">
      <c r="A185" s="106" t="str">
        <f>'[1]Mitglieder SwissVeteran'!AM185</f>
        <v>R15</v>
      </c>
      <c r="B185" s="134" t="str">
        <f>'[1]Mitglieder SwissVeteran'!P185</f>
        <v>St. Urban SG</v>
      </c>
      <c r="C185" s="134">
        <f>'[1]Mitglieder SwissVeteran'!AN185</f>
        <v>0</v>
      </c>
      <c r="D185" s="103" t="str">
        <f>'[1]Mitglieder SwissVeteran'!AP185</f>
        <v xml:space="preserve"> </v>
      </c>
      <c r="E185" s="134">
        <f>'[1]Mitglieder SwissVeteran'!T185</f>
        <v>0</v>
      </c>
      <c r="F185" s="134">
        <f>'[1]Mitglieder SwissVeteran'!A185</f>
        <v>99028015</v>
      </c>
      <c r="G185" s="103">
        <f>'[1]Mitglieder SwissVeteran'!O185</f>
        <v>136436</v>
      </c>
      <c r="H185" s="112" t="str">
        <f>'[1]Mitglieder SwissVeteran'!B185</f>
        <v>Büttiker</v>
      </c>
      <c r="I185" s="112" t="str">
        <f>'[1]Mitglieder SwissVeteran'!C185</f>
        <v>Alfred</v>
      </c>
      <c r="J185" s="104" t="str">
        <f t="shared" si="8"/>
        <v>Büttiker Alfred</v>
      </c>
      <c r="K185" s="133" t="str">
        <f>'[1]Mitglieder SwissVeteran'!H185</f>
        <v>06.04.1943</v>
      </c>
      <c r="L185" s="135" t="str">
        <f t="shared" si="9"/>
        <v>06.04.1943</v>
      </c>
      <c r="M185" s="107" t="str">
        <f>'[1]Mitglieder SwissVeteran'!R185</f>
        <v>01.01.2003</v>
      </c>
      <c r="N185" s="112" t="str">
        <f>'[1]Mitglieder SwissVeteran'!D185</f>
        <v>Bruelweg</v>
      </c>
      <c r="O185" s="112" t="str">
        <f>'[1]Mitglieder SwissVeteran'!E185</f>
        <v>8</v>
      </c>
      <c r="P185" s="113" t="str">
        <f>'[1]Mitglieder SwissVeteran'!F185</f>
        <v>4915</v>
      </c>
      <c r="Q185" s="113" t="str">
        <f>'[1]Mitglieder SwissVeteran'!G185</f>
        <v>St. Urban</v>
      </c>
      <c r="R185" s="108"/>
      <c r="S185" s="14" t="str">
        <f t="shared" si="10"/>
        <v>Ja</v>
      </c>
      <c r="T185" s="11"/>
      <c r="U185" s="109"/>
      <c r="V185" s="104" t="str">
        <f>'[1]Mitglieder SwissVeteran'!AO185</f>
        <v>Herr</v>
      </c>
      <c r="W185" s="104"/>
      <c r="X185" s="104" t="str">
        <f>'[1]Mitglieder SwissVeteran'!AP185</f>
        <v xml:space="preserve"> </v>
      </c>
      <c r="Y185" s="104">
        <f>'[1]Mitglieder SwissVeteran'!AQ185</f>
        <v>0</v>
      </c>
      <c r="Z185" s="104">
        <f>'[1]Mitglieder SwissVeteran'!AR185</f>
        <v>0</v>
      </c>
      <c r="AA185" s="104">
        <f>'[1]Mitglieder SwissVeteran'!AS185</f>
        <v>0</v>
      </c>
      <c r="AB185" s="104">
        <f>'[1]Mitglieder SwissVeteran'!AT185</f>
        <v>0</v>
      </c>
      <c r="AC185" s="104">
        <f>'[1]Mitglieder SwissVeteran'!AU185</f>
        <v>0</v>
      </c>
      <c r="AD185" s="104">
        <f>'[1]Mitglieder SwissVeteran'!AV185</f>
        <v>0</v>
      </c>
      <c r="AE185" s="104">
        <f>'[1]Mitglieder SwissVeteran'!AW185</f>
        <v>0</v>
      </c>
      <c r="AF185" s="104">
        <f>'[1]Mitglieder SwissVeteran'!AX185</f>
        <v>0</v>
      </c>
      <c r="AG185" s="104">
        <f>'[1]Mitglieder SwissVeteran'!AY185</f>
        <v>0</v>
      </c>
      <c r="AH185" s="104" t="str">
        <f>'[1]Mitglieder SwissVeteran'!K185</f>
        <v>a.buettiker@besonet.ch</v>
      </c>
    </row>
    <row r="186" spans="1:34" ht="15" customHeight="1" x14ac:dyDescent="0.25">
      <c r="A186" s="106" t="str">
        <f>'[1]Mitglieder SwissVeteran'!AM186</f>
        <v>R 6</v>
      </c>
      <c r="B186" s="134" t="str">
        <f>'[1]Mitglieder SwissVeteran'!P186</f>
        <v>Aesch FSG</v>
      </c>
      <c r="C186" s="134">
        <f>'[1]Mitglieder SwissVeteran'!AN186</f>
        <v>0</v>
      </c>
      <c r="D186" s="103" t="str">
        <f>'[1]Mitglieder SwissVeteran'!AP186</f>
        <v>VV</v>
      </c>
      <c r="E186" s="134">
        <f>'[1]Mitglieder SwissVeteran'!T186</f>
        <v>0</v>
      </c>
      <c r="F186" s="134">
        <f>'[1]Mitglieder SwissVeteran'!A186</f>
        <v>99028016</v>
      </c>
      <c r="G186" s="103">
        <f>'[1]Mitglieder SwissVeteran'!O186</f>
        <v>171558</v>
      </c>
      <c r="H186" s="112" t="str">
        <f>'[1]Mitglieder SwissVeteran'!B186</f>
        <v>Christen</v>
      </c>
      <c r="I186" s="112" t="str">
        <f>'[1]Mitglieder SwissVeteran'!C186</f>
        <v>Franz</v>
      </c>
      <c r="J186" s="104" t="str">
        <f t="shared" si="8"/>
        <v>Christen Franz</v>
      </c>
      <c r="K186" s="133" t="str">
        <f>'[1]Mitglieder SwissVeteran'!H186</f>
        <v>27.11.1953</v>
      </c>
      <c r="L186" s="135" t="str">
        <f t="shared" si="9"/>
        <v>27.11.1953</v>
      </c>
      <c r="M186" s="107" t="str">
        <f>'[1]Mitglieder SwissVeteran'!R186</f>
        <v>01.01.2013</v>
      </c>
      <c r="N186" s="112" t="str">
        <f>'[1]Mitglieder SwissVeteran'!D186</f>
        <v>Roodigstrasse</v>
      </c>
      <c r="O186" s="112" t="str">
        <f>'[1]Mitglieder SwissVeteran'!E186</f>
        <v>9</v>
      </c>
      <c r="P186" s="113" t="str">
        <f>'[1]Mitglieder SwissVeteran'!F186</f>
        <v>6287</v>
      </c>
      <c r="Q186" s="113" t="str">
        <f>'[1]Mitglieder SwissVeteran'!G186</f>
        <v>Aesch</v>
      </c>
      <c r="R186" s="108"/>
      <c r="S186" s="14" t="str">
        <f t="shared" si="10"/>
        <v>Ja</v>
      </c>
      <c r="T186" s="11"/>
      <c r="U186" s="109"/>
      <c r="V186" s="104" t="str">
        <f>'[1]Mitglieder SwissVeteran'!AO186</f>
        <v>Herr</v>
      </c>
      <c r="W186" s="104"/>
      <c r="X186" s="104" t="str">
        <f>'[1]Mitglieder SwissVeteran'!AP186</f>
        <v>VV</v>
      </c>
      <c r="Y186" s="104">
        <f>'[1]Mitglieder SwissVeteran'!AQ186</f>
        <v>0</v>
      </c>
      <c r="Z186" s="104">
        <f>'[1]Mitglieder SwissVeteran'!AR186</f>
        <v>0</v>
      </c>
      <c r="AA186" s="104">
        <f>'[1]Mitglieder SwissVeteran'!AS186</f>
        <v>0</v>
      </c>
      <c r="AB186" s="104">
        <f>'[1]Mitglieder SwissVeteran'!AT186</f>
        <v>0</v>
      </c>
      <c r="AC186" s="104">
        <f>'[1]Mitglieder SwissVeteran'!AU186</f>
        <v>0</v>
      </c>
      <c r="AD186" s="104">
        <f>'[1]Mitglieder SwissVeteran'!AV186</f>
        <v>0</v>
      </c>
      <c r="AE186" s="104">
        <f>'[1]Mitglieder SwissVeteran'!AW186</f>
        <v>0</v>
      </c>
      <c r="AF186" s="104">
        <f>'[1]Mitglieder SwissVeteran'!AX186</f>
        <v>0</v>
      </c>
      <c r="AG186" s="104">
        <f>'[1]Mitglieder SwissVeteran'!AY186</f>
        <v>0</v>
      </c>
      <c r="AH186" s="104" t="str">
        <f>'[1]Mitglieder SwissVeteran'!K186</f>
        <v>christenfranz@outlook.com</v>
      </c>
    </row>
    <row r="187" spans="1:34" ht="15" customHeight="1" x14ac:dyDescent="0.25">
      <c r="A187" s="106" t="str">
        <f>'[1]Mitglieder SwissVeteran'!AM187</f>
        <v>R17</v>
      </c>
      <c r="B187" s="134" t="str">
        <f>'[1]Mitglieder SwissVeteran'!P187</f>
        <v>Flühli-Sörenberg FSG</v>
      </c>
      <c r="C187" s="134">
        <f>'[1]Mitglieder SwissVeteran'!AN187</f>
        <v>0</v>
      </c>
      <c r="D187" s="103" t="str">
        <f>'[1]Mitglieder SwissVeteran'!AP187</f>
        <v xml:space="preserve"> </v>
      </c>
      <c r="E187" s="134">
        <f>'[1]Mitglieder SwissVeteran'!T187</f>
        <v>0</v>
      </c>
      <c r="F187" s="134">
        <f>'[1]Mitglieder SwissVeteran'!A187</f>
        <v>99028018</v>
      </c>
      <c r="G187" s="103">
        <f>'[1]Mitglieder SwissVeteran'!O187</f>
        <v>135306</v>
      </c>
      <c r="H187" s="112" t="str">
        <f>'[1]Mitglieder SwissVeteran'!B187</f>
        <v>Christener</v>
      </c>
      <c r="I187" s="112" t="str">
        <f>'[1]Mitglieder SwissVeteran'!C187</f>
        <v>Erika</v>
      </c>
      <c r="J187" s="104" t="str">
        <f t="shared" si="8"/>
        <v>Christener Erika</v>
      </c>
      <c r="K187" s="133" t="str">
        <f>'[1]Mitglieder SwissVeteran'!H187</f>
        <v>26.11.1939</v>
      </c>
      <c r="L187" s="135" t="str">
        <f t="shared" si="9"/>
        <v>26.11.1939</v>
      </c>
      <c r="M187" s="107" t="str">
        <f>'[1]Mitglieder SwissVeteran'!R187</f>
        <v>01.01.1999</v>
      </c>
      <c r="N187" s="112" t="str">
        <f>'[1]Mitglieder SwissVeteran'!D187</f>
        <v>Hochwald</v>
      </c>
      <c r="O187" s="112" t="str">
        <f>'[1]Mitglieder SwissVeteran'!E187</f>
        <v>17</v>
      </c>
      <c r="P187" s="113" t="str">
        <f>'[1]Mitglieder SwissVeteran'!F187</f>
        <v>6173</v>
      </c>
      <c r="Q187" s="113" t="str">
        <f>'[1]Mitglieder SwissVeteran'!G187</f>
        <v>Flühli</v>
      </c>
      <c r="R187" s="108"/>
      <c r="S187" s="14" t="str">
        <f t="shared" si="10"/>
        <v>Ja</v>
      </c>
      <c r="T187" s="11"/>
      <c r="U187" s="109"/>
      <c r="V187" s="104" t="str">
        <f>'[1]Mitglieder SwissVeteran'!AO187</f>
        <v>Frau</v>
      </c>
      <c r="W187" s="104"/>
      <c r="X187" s="104" t="str">
        <f>'[1]Mitglieder SwissVeteran'!AP187</f>
        <v xml:space="preserve"> </v>
      </c>
      <c r="Y187" s="104">
        <f>'[1]Mitglieder SwissVeteran'!AQ187</f>
        <v>0</v>
      </c>
      <c r="Z187" s="104">
        <f>'[1]Mitglieder SwissVeteran'!AR187</f>
        <v>0</v>
      </c>
      <c r="AA187" s="104">
        <f>'[1]Mitglieder SwissVeteran'!AS187</f>
        <v>0</v>
      </c>
      <c r="AB187" s="104">
        <f>'[1]Mitglieder SwissVeteran'!AT187</f>
        <v>0</v>
      </c>
      <c r="AC187" s="104">
        <f>'[1]Mitglieder SwissVeteran'!AU187</f>
        <v>0</v>
      </c>
      <c r="AD187" s="104">
        <f>'[1]Mitglieder SwissVeteran'!AV187</f>
        <v>0</v>
      </c>
      <c r="AE187" s="104">
        <f>'[1]Mitglieder SwissVeteran'!AW187</f>
        <v>0</v>
      </c>
      <c r="AF187" s="104">
        <f>'[1]Mitglieder SwissVeteran'!AX187</f>
        <v>0</v>
      </c>
      <c r="AG187" s="104">
        <f>'[1]Mitglieder SwissVeteran'!AY187</f>
        <v>0</v>
      </c>
      <c r="AH187" s="104">
        <f>'[1]Mitglieder SwissVeteran'!K187</f>
        <v>0</v>
      </c>
    </row>
    <row r="188" spans="1:34" ht="15" customHeight="1" x14ac:dyDescent="0.25">
      <c r="A188" s="106" t="str">
        <f>'[1]Mitglieder SwissVeteran'!AM188</f>
        <v>R 2</v>
      </c>
      <c r="B188" s="134" t="str">
        <f>'[1]Mitglieder SwissVeteran'!P188</f>
        <v>Luzern SG der Stadt</v>
      </c>
      <c r="C188" s="134">
        <f>'[1]Mitglieder SwissVeteran'!AN188</f>
        <v>0</v>
      </c>
      <c r="D188" s="103" t="str">
        <f>'[1]Mitglieder SwissVeteran'!AP188</f>
        <v>VV</v>
      </c>
      <c r="E188" s="134">
        <f>'[1]Mitglieder SwissVeteran'!T188</f>
        <v>0</v>
      </c>
      <c r="F188" s="134">
        <f>'[1]Mitglieder SwissVeteran'!A188</f>
        <v>99028049</v>
      </c>
      <c r="G188" s="103">
        <f>'[1]Mitglieder SwissVeteran'!O188</f>
        <v>114752</v>
      </c>
      <c r="H188" s="112" t="str">
        <f>'[1]Mitglieder SwissVeteran'!B188</f>
        <v>Colpi</v>
      </c>
      <c r="I188" s="112" t="str">
        <f>'[1]Mitglieder SwissVeteran'!C188</f>
        <v>Max</v>
      </c>
      <c r="J188" s="104" t="str">
        <f t="shared" si="8"/>
        <v>Colpi Max</v>
      </c>
      <c r="K188" s="133" t="str">
        <f>'[1]Mitglieder SwissVeteran'!H188</f>
        <v>22.05.1956</v>
      </c>
      <c r="L188" s="135" t="str">
        <f t="shared" si="9"/>
        <v>22.05.1956</v>
      </c>
      <c r="M188" s="107" t="str">
        <f>'[1]Mitglieder SwissVeteran'!R188</f>
        <v>01.01.2016</v>
      </c>
      <c r="N188" s="112" t="str">
        <f>'[1]Mitglieder SwissVeteran'!D188</f>
        <v>Bahnmatt</v>
      </c>
      <c r="O188" s="112" t="str">
        <f>'[1]Mitglieder SwissVeteran'!E188</f>
        <v>17</v>
      </c>
      <c r="P188" s="113" t="str">
        <f>'[1]Mitglieder SwissVeteran'!F188</f>
        <v>6340</v>
      </c>
      <c r="Q188" s="113" t="str">
        <f>'[1]Mitglieder SwissVeteran'!G188</f>
        <v>Baar</v>
      </c>
      <c r="R188" s="108"/>
      <c r="S188" s="14" t="str">
        <f t="shared" si="10"/>
        <v>Ja</v>
      </c>
      <c r="T188" s="11"/>
      <c r="U188" s="109"/>
      <c r="V188" s="104" t="str">
        <f>'[1]Mitglieder SwissVeteran'!AO188</f>
        <v>Herr</v>
      </c>
      <c r="W188" s="104"/>
      <c r="X188" s="104" t="str">
        <f>'[1]Mitglieder SwissVeteran'!AP188</f>
        <v>VV</v>
      </c>
      <c r="Y188" s="104">
        <f>'[1]Mitglieder SwissVeteran'!AQ188</f>
        <v>0</v>
      </c>
      <c r="Z188" s="104">
        <f>'[1]Mitglieder SwissVeteran'!AR188</f>
        <v>0</v>
      </c>
      <c r="AA188" s="104">
        <f>'[1]Mitglieder SwissVeteran'!AS188</f>
        <v>0</v>
      </c>
      <c r="AB188" s="104">
        <f>'[1]Mitglieder SwissVeteran'!AT188</f>
        <v>0</v>
      </c>
      <c r="AC188" s="104">
        <f>'[1]Mitglieder SwissVeteran'!AU188</f>
        <v>0</v>
      </c>
      <c r="AD188" s="104">
        <f>'[1]Mitglieder SwissVeteran'!AV188</f>
        <v>0</v>
      </c>
      <c r="AE188" s="104">
        <f>'[1]Mitglieder SwissVeteran'!AW188</f>
        <v>0</v>
      </c>
      <c r="AF188" s="104">
        <f>'[1]Mitglieder SwissVeteran'!AX188</f>
        <v>0</v>
      </c>
      <c r="AG188" s="104">
        <f>'[1]Mitglieder SwissVeteran'!AY188</f>
        <v>0</v>
      </c>
      <c r="AH188" s="104" t="str">
        <f>'[1]Mitglieder SwissVeteran'!K188</f>
        <v>colpi@bluewin.ch</v>
      </c>
    </row>
    <row r="189" spans="1:34" ht="15" customHeight="1" x14ac:dyDescent="0.25">
      <c r="A189" s="106" t="str">
        <f>'[1]Mitglieder SwissVeteran'!AM189</f>
        <v>R 9</v>
      </c>
      <c r="B189" s="134" t="str">
        <f>'[1]Mitglieder SwissVeteran'!P189</f>
        <v>Sempach SG</v>
      </c>
      <c r="C189" s="134">
        <f>'[1]Mitglieder SwissVeteran'!AN189</f>
        <v>0</v>
      </c>
      <c r="D189" s="103" t="str">
        <f>'[1]Mitglieder SwissVeteran'!AP189</f>
        <v xml:space="preserve"> </v>
      </c>
      <c r="E189" s="134">
        <f>'[1]Mitglieder SwissVeteran'!T189</f>
        <v>0</v>
      </c>
      <c r="F189" s="134">
        <f>'[1]Mitglieder SwissVeteran'!A189</f>
        <v>99028050</v>
      </c>
      <c r="G189" s="103">
        <f>'[1]Mitglieder SwissVeteran'!O189</f>
        <v>100227</v>
      </c>
      <c r="H189" s="112" t="str">
        <f>'[1]Mitglieder SwissVeteran'!B189</f>
        <v>Cueni</v>
      </c>
      <c r="I189" s="112" t="str">
        <f>'[1]Mitglieder SwissVeteran'!C189</f>
        <v>Urs</v>
      </c>
      <c r="J189" s="104" t="str">
        <f t="shared" si="8"/>
        <v>Cueni Urs</v>
      </c>
      <c r="K189" s="133" t="str">
        <f>'[1]Mitglieder SwissVeteran'!H189</f>
        <v>15.09.1949</v>
      </c>
      <c r="L189" s="135" t="str">
        <f t="shared" si="9"/>
        <v>15.09.1949</v>
      </c>
      <c r="M189" s="107" t="str">
        <f>'[1]Mitglieder SwissVeteran'!R189</f>
        <v>01.01.2009</v>
      </c>
      <c r="N189" s="112" t="str">
        <f>'[1]Mitglieder SwissVeteran'!D189</f>
        <v>Alte Grenzstrasse</v>
      </c>
      <c r="O189" s="112" t="str">
        <f>'[1]Mitglieder SwissVeteran'!E189</f>
        <v>23</v>
      </c>
      <c r="P189" s="113" t="str">
        <f>'[1]Mitglieder SwissVeteran'!F189</f>
        <v>6204</v>
      </c>
      <c r="Q189" s="113" t="str">
        <f>'[1]Mitglieder SwissVeteran'!G189</f>
        <v>Sempach</v>
      </c>
      <c r="R189" s="108"/>
      <c r="S189" s="14" t="str">
        <f t="shared" si="10"/>
        <v>Ja</v>
      </c>
      <c r="T189" s="11"/>
      <c r="U189" s="109"/>
      <c r="V189" s="104" t="str">
        <f>'[1]Mitglieder SwissVeteran'!AO189</f>
        <v>Herr</v>
      </c>
      <c r="W189" s="104"/>
      <c r="X189" s="104" t="str">
        <f>'[1]Mitglieder SwissVeteran'!AP189</f>
        <v xml:space="preserve"> </v>
      </c>
      <c r="Y189" s="104">
        <f>'[1]Mitglieder SwissVeteran'!AQ189</f>
        <v>0</v>
      </c>
      <c r="Z189" s="104">
        <f>'[1]Mitglieder SwissVeteran'!AR189</f>
        <v>0</v>
      </c>
      <c r="AA189" s="104">
        <f>'[1]Mitglieder SwissVeteran'!AS189</f>
        <v>0</v>
      </c>
      <c r="AB189" s="104">
        <f>'[1]Mitglieder SwissVeteran'!AT189</f>
        <v>0</v>
      </c>
      <c r="AC189" s="104">
        <f>'[1]Mitglieder SwissVeteran'!AU189</f>
        <v>0</v>
      </c>
      <c r="AD189" s="104">
        <f>'[1]Mitglieder SwissVeteran'!AV189</f>
        <v>0</v>
      </c>
      <c r="AE189" s="104">
        <f>'[1]Mitglieder SwissVeteran'!AW189</f>
        <v>0</v>
      </c>
      <c r="AF189" s="104">
        <f>'[1]Mitglieder SwissVeteran'!AX189</f>
        <v>0</v>
      </c>
      <c r="AG189" s="104">
        <f>'[1]Mitglieder SwissVeteran'!AY189</f>
        <v>0</v>
      </c>
      <c r="AH189" s="104" t="str">
        <f>'[1]Mitglieder SwissVeteran'!K189</f>
        <v>schoggihus@bluewin.ch</v>
      </c>
    </row>
    <row r="190" spans="1:34" ht="15" customHeight="1" x14ac:dyDescent="0.25">
      <c r="A190" s="106" t="str">
        <f>'[1]Mitglieder SwissVeteran'!AM190</f>
        <v>R 8</v>
      </c>
      <c r="B190" s="134" t="str">
        <f>'[1]Mitglieder SwissVeteran'!P190</f>
        <v>Rothenburg SG</v>
      </c>
      <c r="C190" s="134" t="str">
        <f>'[1]Mitglieder SwissVeteran'!AN190</f>
        <v>EN</v>
      </c>
      <c r="D190" s="103" t="str">
        <f>'[1]Mitglieder SwissVeteran'!AP190</f>
        <v xml:space="preserve"> </v>
      </c>
      <c r="E190" s="134" t="str">
        <f>'[1]Mitglieder SwissVeteran'!T190</f>
        <v>Rothenburg SG</v>
      </c>
      <c r="F190" s="134">
        <f>'[1]Mitglieder SwissVeteran'!A190</f>
        <v>99028051</v>
      </c>
      <c r="G190" s="103">
        <f>'[1]Mitglieder SwissVeteran'!O190</f>
        <v>115615</v>
      </c>
      <c r="H190" s="112" t="str">
        <f>'[1]Mitglieder SwissVeteran'!B190</f>
        <v>Dahinden</v>
      </c>
      <c r="I190" s="112" t="str">
        <f>'[1]Mitglieder SwissVeteran'!C190</f>
        <v>Beat</v>
      </c>
      <c r="J190" s="104" t="str">
        <f t="shared" si="8"/>
        <v>Dahinden Beat</v>
      </c>
      <c r="K190" s="133" t="str">
        <f>'[1]Mitglieder SwissVeteran'!H190</f>
        <v>08.01.1954</v>
      </c>
      <c r="L190" s="135" t="str">
        <f t="shared" si="9"/>
        <v>08.01.1954</v>
      </c>
      <c r="M190" s="107" t="str">
        <f>'[1]Mitglieder SwissVeteran'!R190</f>
        <v>01.01.2014</v>
      </c>
      <c r="N190" s="112" t="str">
        <f>'[1]Mitglieder SwissVeteran'!D190</f>
        <v>Reussmattweg</v>
      </c>
      <c r="O190" s="112" t="str">
        <f>'[1]Mitglieder SwissVeteran'!E190</f>
        <v>6</v>
      </c>
      <c r="P190" s="113" t="str">
        <f>'[1]Mitglieder SwissVeteran'!F190</f>
        <v>6032</v>
      </c>
      <c r="Q190" s="113" t="str">
        <f>'[1]Mitglieder SwissVeteran'!G190</f>
        <v>Emmen</v>
      </c>
      <c r="R190" s="108"/>
      <c r="S190" s="14" t="str">
        <f t="shared" si="10"/>
        <v>Ja</v>
      </c>
      <c r="T190" s="11"/>
      <c r="U190" s="109"/>
      <c r="V190" s="104" t="str">
        <f>'[1]Mitglieder SwissVeteran'!AO190</f>
        <v>Herr</v>
      </c>
      <c r="W190" s="104"/>
      <c r="X190" s="104" t="str">
        <f>'[1]Mitglieder SwissVeteran'!AP190</f>
        <v xml:space="preserve"> </v>
      </c>
      <c r="Y190" s="104">
        <f>'[1]Mitglieder SwissVeteran'!AQ190</f>
        <v>0</v>
      </c>
      <c r="Z190" s="104">
        <f>'[1]Mitglieder SwissVeteran'!AR190</f>
        <v>0</v>
      </c>
      <c r="AA190" s="104">
        <f>'[1]Mitglieder SwissVeteran'!AS190</f>
        <v>0</v>
      </c>
      <c r="AB190" s="104">
        <f>'[1]Mitglieder SwissVeteran'!AT190</f>
        <v>0</v>
      </c>
      <c r="AC190" s="104">
        <f>'[1]Mitglieder SwissVeteran'!AU190</f>
        <v>0</v>
      </c>
      <c r="AD190" s="104">
        <f>'[1]Mitglieder SwissVeteran'!AV190</f>
        <v>0</v>
      </c>
      <c r="AE190" s="104">
        <f>'[1]Mitglieder SwissVeteran'!AW190</f>
        <v>0</v>
      </c>
      <c r="AF190" s="104">
        <f>'[1]Mitglieder SwissVeteran'!AX190</f>
        <v>0</v>
      </c>
      <c r="AG190" s="104">
        <f>'[1]Mitglieder SwissVeteran'!AY190</f>
        <v>0</v>
      </c>
      <c r="AH190" s="104" t="str">
        <f>'[1]Mitglieder SwissVeteran'!K190</f>
        <v>beat.dahinden@bluewin.ch</v>
      </c>
    </row>
    <row r="191" spans="1:34" ht="15" customHeight="1" x14ac:dyDescent="0.25">
      <c r="A191" s="106" t="str">
        <f>'[1]Mitglieder SwissVeteran'!AM191</f>
        <v>R15</v>
      </c>
      <c r="B191" s="134" t="str">
        <f>'[1]Mitglieder SwissVeteran'!P191</f>
        <v>St. Urban SG</v>
      </c>
      <c r="C191" s="134">
        <f>'[1]Mitglieder SwissVeteran'!AN191</f>
        <v>0</v>
      </c>
      <c r="D191" s="103" t="str">
        <f>'[1]Mitglieder SwissVeteran'!AP191</f>
        <v>VV</v>
      </c>
      <c r="E191" s="134" t="str">
        <f>'[1]Mitglieder SwissVeteran'!T191</f>
        <v>Pfaffnerntal PC</v>
      </c>
      <c r="F191" s="134">
        <f>'[1]Mitglieder SwissVeteran'!A191</f>
        <v>99028083</v>
      </c>
      <c r="G191" s="103">
        <f>'[1]Mitglieder SwissVeteran'!O191</f>
        <v>100153</v>
      </c>
      <c r="H191" s="112" t="str">
        <f>'[1]Mitglieder SwissVeteran'!B191</f>
        <v>Dahinden</v>
      </c>
      <c r="I191" s="112" t="str">
        <f>'[1]Mitglieder SwissVeteran'!C191</f>
        <v>Hans Jörg</v>
      </c>
      <c r="J191" s="104" t="str">
        <f t="shared" si="8"/>
        <v>Dahinden Hans Jörg</v>
      </c>
      <c r="K191" s="133" t="str">
        <f>'[1]Mitglieder SwissVeteran'!H191</f>
        <v>08.02.1953</v>
      </c>
      <c r="L191" s="135" t="str">
        <f t="shared" si="9"/>
        <v>08.02.1953</v>
      </c>
      <c r="M191" s="107" t="str">
        <f>'[1]Mitglieder SwissVeteran'!R191</f>
        <v>01.01.2013</v>
      </c>
      <c r="N191" s="112" t="str">
        <f>'[1]Mitglieder SwissVeteran'!D191</f>
        <v>Lischenweg</v>
      </c>
      <c r="O191" s="112" t="str">
        <f>'[1]Mitglieder SwissVeteran'!E191</f>
        <v>5</v>
      </c>
      <c r="P191" s="113" t="str">
        <f>'[1]Mitglieder SwissVeteran'!F191</f>
        <v>4915</v>
      </c>
      <c r="Q191" s="113" t="str">
        <f>'[1]Mitglieder SwissVeteran'!G191</f>
        <v>St. Urban</v>
      </c>
      <c r="R191" s="108"/>
      <c r="S191" s="14" t="str">
        <f t="shared" si="10"/>
        <v>Ja</v>
      </c>
      <c r="T191" s="11"/>
      <c r="U191" s="109"/>
      <c r="V191" s="104" t="str">
        <f>'[1]Mitglieder SwissVeteran'!AO191</f>
        <v>Herr</v>
      </c>
      <c r="W191" s="104"/>
      <c r="X191" s="104" t="str">
        <f>'[1]Mitglieder SwissVeteran'!AP191</f>
        <v>VV</v>
      </c>
      <c r="Y191" s="104">
        <f>'[1]Mitglieder SwissVeteran'!AQ191</f>
        <v>0</v>
      </c>
      <c r="Z191" s="104">
        <f>'[1]Mitglieder SwissVeteran'!AR191</f>
        <v>0</v>
      </c>
      <c r="AA191" s="104">
        <f>'[1]Mitglieder SwissVeteran'!AS191</f>
        <v>0</v>
      </c>
      <c r="AB191" s="104">
        <f>'[1]Mitglieder SwissVeteran'!AT191</f>
        <v>0</v>
      </c>
      <c r="AC191" s="104">
        <f>'[1]Mitglieder SwissVeteran'!AU191</f>
        <v>0</v>
      </c>
      <c r="AD191" s="104">
        <f>'[1]Mitglieder SwissVeteran'!AV191</f>
        <v>0</v>
      </c>
      <c r="AE191" s="104">
        <f>'[1]Mitglieder SwissVeteran'!AW191</f>
        <v>0</v>
      </c>
      <c r="AF191" s="104">
        <f>'[1]Mitglieder SwissVeteran'!AX191</f>
        <v>0</v>
      </c>
      <c r="AG191" s="104">
        <f>'[1]Mitglieder SwissVeteran'!AY191</f>
        <v>0</v>
      </c>
      <c r="AH191" s="104" t="str">
        <f>'[1]Mitglieder SwissVeteran'!K191</f>
        <v>hj.dahinden@bluewin.ch</v>
      </c>
    </row>
    <row r="192" spans="1:34" ht="15" customHeight="1" x14ac:dyDescent="0.25">
      <c r="A192" s="106" t="str">
        <f>'[1]Mitglieder SwissVeteran'!AM192</f>
        <v>R17</v>
      </c>
      <c r="B192" s="134" t="str">
        <f>'[1]Mitglieder SwissVeteran'!P192</f>
        <v>Schüpfheim SSG</v>
      </c>
      <c r="C192" s="134">
        <f>'[1]Mitglieder SwissVeteran'!AN192</f>
        <v>0</v>
      </c>
      <c r="D192" s="103" t="str">
        <f>'[1]Mitglieder SwissVeteran'!AP192</f>
        <v xml:space="preserve"> </v>
      </c>
      <c r="E192" s="134">
        <f>'[1]Mitglieder SwissVeteran'!T192</f>
        <v>0</v>
      </c>
      <c r="F192" s="134">
        <f>'[1]Mitglieder SwissVeteran'!A192</f>
        <v>99028084</v>
      </c>
      <c r="G192" s="103">
        <f>'[1]Mitglieder SwissVeteran'!O192</f>
        <v>166815</v>
      </c>
      <c r="H192" s="112" t="str">
        <f>'[1]Mitglieder SwissVeteran'!B192</f>
        <v>Dahinden</v>
      </c>
      <c r="I192" s="112" t="str">
        <f>'[1]Mitglieder SwissVeteran'!C192</f>
        <v>Josef</v>
      </c>
      <c r="J192" s="104" t="str">
        <f t="shared" si="8"/>
        <v>Dahinden Josef</v>
      </c>
      <c r="K192" s="133" t="str">
        <f>'[1]Mitglieder SwissVeteran'!H192</f>
        <v>12.12.1941</v>
      </c>
      <c r="L192" s="135" t="str">
        <f t="shared" si="9"/>
        <v>12.12.1941</v>
      </c>
      <c r="M192" s="107" t="str">
        <f>'[1]Mitglieder SwissVeteran'!R192</f>
        <v>01.01.2001</v>
      </c>
      <c r="N192" s="112" t="str">
        <f>'[1]Mitglieder SwissVeteran'!D192</f>
        <v>Roor</v>
      </c>
      <c r="O192" s="112" t="str">
        <f>'[1]Mitglieder SwissVeteran'!E192</f>
        <v>4</v>
      </c>
      <c r="P192" s="113" t="str">
        <f>'[1]Mitglieder SwissVeteran'!F192</f>
        <v>6170</v>
      </c>
      <c r="Q192" s="113" t="str">
        <f>'[1]Mitglieder SwissVeteran'!G192</f>
        <v>Schüpfheim</v>
      </c>
      <c r="R192" s="108"/>
      <c r="S192" s="14" t="str">
        <f t="shared" si="10"/>
        <v>Ja</v>
      </c>
      <c r="T192" s="11"/>
      <c r="U192" s="109"/>
      <c r="V192" s="104" t="str">
        <f>'[1]Mitglieder SwissVeteran'!AO192</f>
        <v>Herr</v>
      </c>
      <c r="W192" s="104"/>
      <c r="X192" s="104" t="str">
        <f>'[1]Mitglieder SwissVeteran'!AP192</f>
        <v xml:space="preserve"> </v>
      </c>
      <c r="Y192" s="104">
        <f>'[1]Mitglieder SwissVeteran'!AQ192</f>
        <v>0</v>
      </c>
      <c r="Z192" s="104">
        <f>'[1]Mitglieder SwissVeteran'!AR192</f>
        <v>0</v>
      </c>
      <c r="AA192" s="104">
        <f>'[1]Mitglieder SwissVeteran'!AS192</f>
        <v>0</v>
      </c>
      <c r="AB192" s="104">
        <f>'[1]Mitglieder SwissVeteran'!AT192</f>
        <v>0</v>
      </c>
      <c r="AC192" s="104">
        <f>'[1]Mitglieder SwissVeteran'!AU192</f>
        <v>0</v>
      </c>
      <c r="AD192" s="104">
        <f>'[1]Mitglieder SwissVeteran'!AV192</f>
        <v>0</v>
      </c>
      <c r="AE192" s="104">
        <f>'[1]Mitglieder SwissVeteran'!AW192</f>
        <v>0</v>
      </c>
      <c r="AF192" s="104">
        <f>'[1]Mitglieder SwissVeteran'!AX192</f>
        <v>0</v>
      </c>
      <c r="AG192" s="104">
        <f>'[1]Mitglieder SwissVeteran'!AY192</f>
        <v>0</v>
      </c>
      <c r="AH192" s="104" t="str">
        <f>'[1]Mitglieder SwissVeteran'!K192</f>
        <v>j.dahinden@gmx.ch</v>
      </c>
    </row>
    <row r="193" spans="1:34" ht="15" customHeight="1" x14ac:dyDescent="0.25">
      <c r="A193" s="106" t="str">
        <f>'[1]Mitglieder SwissVeteran'!AM193</f>
        <v>R17</v>
      </c>
      <c r="B193" s="134" t="str">
        <f>'[1]Mitglieder SwissVeteran'!P193</f>
        <v>Entlebucher BlindeiS</v>
      </c>
      <c r="C193" s="134">
        <f>'[1]Mitglieder SwissVeteran'!AN193</f>
        <v>0</v>
      </c>
      <c r="D193" s="103" t="str">
        <f>'[1]Mitglieder SwissVeteran'!AP193</f>
        <v xml:space="preserve"> </v>
      </c>
      <c r="E193" s="134">
        <f>'[1]Mitglieder SwissVeteran'!T193</f>
        <v>0</v>
      </c>
      <c r="F193" s="134">
        <f>'[1]Mitglieder SwissVeteran'!A193</f>
        <v>99028085</v>
      </c>
      <c r="G193" s="103">
        <f>'[1]Mitglieder SwissVeteran'!O193</f>
        <v>185878</v>
      </c>
      <c r="H193" s="112" t="str">
        <f>'[1]Mitglieder SwissVeteran'!B193</f>
        <v>Dahinden</v>
      </c>
      <c r="I193" s="112" t="str">
        <f>'[1]Mitglieder SwissVeteran'!C193</f>
        <v>Theo</v>
      </c>
      <c r="J193" s="104" t="str">
        <f t="shared" si="8"/>
        <v>Dahinden Theo</v>
      </c>
      <c r="K193" s="133" t="str">
        <f>'[1]Mitglieder SwissVeteran'!H193</f>
        <v>07.12.1942</v>
      </c>
      <c r="L193" s="135" t="str">
        <f t="shared" si="9"/>
        <v>07.12.1942</v>
      </c>
      <c r="M193" s="107" t="str">
        <f>'[1]Mitglieder SwissVeteran'!R193</f>
        <v>01.01.2002</v>
      </c>
      <c r="N193" s="112" t="str">
        <f>'[1]Mitglieder SwissVeteran'!D193</f>
        <v>Dorf</v>
      </c>
      <c r="O193" s="112" t="str">
        <f>'[1]Mitglieder SwissVeteran'!E193</f>
        <v>16</v>
      </c>
      <c r="P193" s="113" t="str">
        <f>'[1]Mitglieder SwissVeteran'!F193</f>
        <v>6113</v>
      </c>
      <c r="Q193" s="113" t="str">
        <f>'[1]Mitglieder SwissVeteran'!G193</f>
        <v>Romoos</v>
      </c>
      <c r="R193" s="108"/>
      <c r="S193" s="14" t="str">
        <f t="shared" si="10"/>
        <v>Ja</v>
      </c>
      <c r="T193" s="11"/>
      <c r="U193" s="109"/>
      <c r="V193" s="104" t="str">
        <f>'[1]Mitglieder SwissVeteran'!AO193</f>
        <v>Herr</v>
      </c>
      <c r="W193" s="104"/>
      <c r="X193" s="104" t="str">
        <f>'[1]Mitglieder SwissVeteran'!AP193</f>
        <v xml:space="preserve"> </v>
      </c>
      <c r="Y193" s="104">
        <f>'[1]Mitglieder SwissVeteran'!AQ193</f>
        <v>0</v>
      </c>
      <c r="Z193" s="104">
        <f>'[1]Mitglieder SwissVeteran'!AR193</f>
        <v>0</v>
      </c>
      <c r="AA193" s="104">
        <f>'[1]Mitglieder SwissVeteran'!AS193</f>
        <v>0</v>
      </c>
      <c r="AB193" s="104">
        <f>'[1]Mitglieder SwissVeteran'!AT193</f>
        <v>0</v>
      </c>
      <c r="AC193" s="104">
        <f>'[1]Mitglieder SwissVeteran'!AU193</f>
        <v>0</v>
      </c>
      <c r="AD193" s="104">
        <f>'[1]Mitglieder SwissVeteran'!AV193</f>
        <v>0</v>
      </c>
      <c r="AE193" s="104">
        <f>'[1]Mitglieder SwissVeteran'!AW193</f>
        <v>0</v>
      </c>
      <c r="AF193" s="104">
        <f>'[1]Mitglieder SwissVeteran'!AX193</f>
        <v>0</v>
      </c>
      <c r="AG193" s="104">
        <f>'[1]Mitglieder SwissVeteran'!AY193</f>
        <v>0</v>
      </c>
      <c r="AH193" s="104" t="str">
        <f>'[1]Mitglieder SwissVeteran'!K193</f>
        <v>vth.dahinden@bluewin.ch</v>
      </c>
    </row>
    <row r="194" spans="1:34" ht="15" customHeight="1" x14ac:dyDescent="0.25">
      <c r="A194" s="106" t="str">
        <f>'[1]Mitglieder SwissVeteran'!AM194</f>
        <v>R17</v>
      </c>
      <c r="B194" s="134" t="str">
        <f>'[1]Mitglieder SwissVeteran'!P194</f>
        <v>Entlebucher BlindeiS</v>
      </c>
      <c r="C194" s="134">
        <f>'[1]Mitglieder SwissVeteran'!AN194</f>
        <v>0</v>
      </c>
      <c r="D194" s="103" t="str">
        <f>'[1]Mitglieder SwissVeteran'!AP194</f>
        <v xml:space="preserve"> </v>
      </c>
      <c r="E194" s="134">
        <f>'[1]Mitglieder SwissVeteran'!T194</f>
        <v>0</v>
      </c>
      <c r="F194" s="134">
        <f>'[1]Mitglieder SwissVeteran'!A194</f>
        <v>99028086</v>
      </c>
      <c r="G194" s="103">
        <f>'[1]Mitglieder SwissVeteran'!O194</f>
        <v>185879</v>
      </c>
      <c r="H194" s="112" t="str">
        <f>'[1]Mitglieder SwissVeteran'!B194</f>
        <v>Dahinden</v>
      </c>
      <c r="I194" s="112" t="str">
        <f>'[1]Mitglieder SwissVeteran'!C194</f>
        <v>Vreni</v>
      </c>
      <c r="J194" s="104" t="str">
        <f t="shared" si="8"/>
        <v>Dahinden Vreni</v>
      </c>
      <c r="K194" s="133" t="str">
        <f>'[1]Mitglieder SwissVeteran'!H194</f>
        <v>21.08.1951</v>
      </c>
      <c r="L194" s="135" t="str">
        <f t="shared" si="9"/>
        <v>21.08.1951</v>
      </c>
      <c r="M194" s="107" t="str">
        <f>'[1]Mitglieder SwissVeteran'!R194</f>
        <v>01.01.2011</v>
      </c>
      <c r="N194" s="112" t="str">
        <f>'[1]Mitglieder SwissVeteran'!D194</f>
        <v>Dorf</v>
      </c>
      <c r="O194" s="112" t="str">
        <f>'[1]Mitglieder SwissVeteran'!E194</f>
        <v>16</v>
      </c>
      <c r="P194" s="113" t="str">
        <f>'[1]Mitglieder SwissVeteran'!F194</f>
        <v>6113</v>
      </c>
      <c r="Q194" s="113" t="str">
        <f>'[1]Mitglieder SwissVeteran'!G194</f>
        <v>Romoos</v>
      </c>
      <c r="R194" s="108"/>
      <c r="S194" s="14" t="str">
        <f t="shared" si="10"/>
        <v>Ja</v>
      </c>
      <c r="T194" s="11"/>
      <c r="U194" s="109"/>
      <c r="V194" s="104" t="str">
        <f>'[1]Mitglieder SwissVeteran'!AO194</f>
        <v>Frau</v>
      </c>
      <c r="W194" s="104"/>
      <c r="X194" s="104" t="str">
        <f>'[1]Mitglieder SwissVeteran'!AP194</f>
        <v xml:space="preserve"> </v>
      </c>
      <c r="Y194" s="104">
        <f>'[1]Mitglieder SwissVeteran'!AQ194</f>
        <v>0</v>
      </c>
      <c r="Z194" s="104">
        <f>'[1]Mitglieder SwissVeteran'!AR194</f>
        <v>0</v>
      </c>
      <c r="AA194" s="104">
        <f>'[1]Mitglieder SwissVeteran'!AS194</f>
        <v>0</v>
      </c>
      <c r="AB194" s="104">
        <f>'[1]Mitglieder SwissVeteran'!AT194</f>
        <v>0</v>
      </c>
      <c r="AC194" s="104">
        <f>'[1]Mitglieder SwissVeteran'!AU194</f>
        <v>0</v>
      </c>
      <c r="AD194" s="104">
        <f>'[1]Mitglieder SwissVeteran'!AV194</f>
        <v>0</v>
      </c>
      <c r="AE194" s="104">
        <f>'[1]Mitglieder SwissVeteran'!AW194</f>
        <v>0</v>
      </c>
      <c r="AF194" s="104">
        <f>'[1]Mitglieder SwissVeteran'!AX194</f>
        <v>0</v>
      </c>
      <c r="AG194" s="104">
        <f>'[1]Mitglieder SwissVeteran'!AY194</f>
        <v>0</v>
      </c>
      <c r="AH194" s="104">
        <f>'[1]Mitglieder SwissVeteran'!K194</f>
        <v>0</v>
      </c>
    </row>
    <row r="195" spans="1:34" ht="15" customHeight="1" x14ac:dyDescent="0.25">
      <c r="A195" s="106" t="str">
        <f>'[1]Mitglieder SwissVeteran'!AM195</f>
        <v>R 2</v>
      </c>
      <c r="B195" s="134" t="str">
        <f>'[1]Mitglieder SwissVeteran'!P195</f>
        <v>Luzern SG der Stadt</v>
      </c>
      <c r="C195" s="134">
        <f>'[1]Mitglieder SwissVeteran'!AN195</f>
        <v>0</v>
      </c>
      <c r="D195" s="103" t="str">
        <f>'[1]Mitglieder SwissVeteran'!AP195</f>
        <v xml:space="preserve"> </v>
      </c>
      <c r="E195" s="134">
        <f>'[1]Mitglieder SwissVeteran'!T195</f>
        <v>0</v>
      </c>
      <c r="F195" s="134">
        <f>'[1]Mitglieder SwissVeteran'!A195</f>
        <v>99028087</v>
      </c>
      <c r="G195" s="103">
        <f>'[1]Mitglieder SwissVeteran'!O195</f>
        <v>790356</v>
      </c>
      <c r="H195" s="112" t="str">
        <f>'[1]Mitglieder SwissVeteran'!B195</f>
        <v>De Podesta</v>
      </c>
      <c r="I195" s="112" t="str">
        <f>'[1]Mitglieder SwissVeteran'!C195</f>
        <v>Edy</v>
      </c>
      <c r="J195" s="104" t="str">
        <f t="shared" ref="J195:J258" si="11">CONCATENATE(H195," ",I195)</f>
        <v>De Podesta Edy</v>
      </c>
      <c r="K195" s="133" t="str">
        <f>'[1]Mitglieder SwissVeteran'!H195</f>
        <v>09.01.1935</v>
      </c>
      <c r="L195" s="135" t="str">
        <f t="shared" ref="L195:L258" si="12">K195</f>
        <v>09.01.1935</v>
      </c>
      <c r="M195" s="107" t="str">
        <f>'[1]Mitglieder SwissVeteran'!R195</f>
        <v>01.01.1995</v>
      </c>
      <c r="N195" s="112" t="str">
        <f>'[1]Mitglieder SwissVeteran'!D195</f>
        <v>Buchenweg</v>
      </c>
      <c r="O195" s="112" t="str">
        <f>'[1]Mitglieder SwissVeteran'!E195</f>
        <v>3</v>
      </c>
      <c r="P195" s="113" t="str">
        <f>'[1]Mitglieder SwissVeteran'!F195</f>
        <v>6011</v>
      </c>
      <c r="Q195" s="113" t="str">
        <f>'[1]Mitglieder SwissVeteran'!G195</f>
        <v>Kriens</v>
      </c>
      <c r="R195" s="108"/>
      <c r="S195" s="14" t="str">
        <f t="shared" ref="S195:S258" si="13">IF(R195+T195&gt;0,"Nein","Ja")</f>
        <v>Ja</v>
      </c>
      <c r="T195" s="11"/>
      <c r="U195" s="109"/>
      <c r="V195" s="104" t="str">
        <f>'[1]Mitglieder SwissVeteran'!AO195</f>
        <v>Herr</v>
      </c>
      <c r="W195" s="104"/>
      <c r="X195" s="104" t="str">
        <f>'[1]Mitglieder SwissVeteran'!AP195</f>
        <v xml:space="preserve"> </v>
      </c>
      <c r="Y195" s="104">
        <f>'[1]Mitglieder SwissVeteran'!AQ195</f>
        <v>0</v>
      </c>
      <c r="Z195" s="104">
        <f>'[1]Mitglieder SwissVeteran'!AR195</f>
        <v>0</v>
      </c>
      <c r="AA195" s="104">
        <f>'[1]Mitglieder SwissVeteran'!AS195</f>
        <v>0</v>
      </c>
      <c r="AB195" s="104">
        <f>'[1]Mitglieder SwissVeteran'!AT195</f>
        <v>0</v>
      </c>
      <c r="AC195" s="104">
        <f>'[1]Mitglieder SwissVeteran'!AU195</f>
        <v>0</v>
      </c>
      <c r="AD195" s="104">
        <f>'[1]Mitglieder SwissVeteran'!AV195</f>
        <v>0</v>
      </c>
      <c r="AE195" s="104">
        <f>'[1]Mitglieder SwissVeteran'!AW195</f>
        <v>0</v>
      </c>
      <c r="AF195" s="104">
        <f>'[1]Mitglieder SwissVeteran'!AX195</f>
        <v>0</v>
      </c>
      <c r="AG195" s="104">
        <f>'[1]Mitglieder SwissVeteran'!AY195</f>
        <v>0</v>
      </c>
      <c r="AH195" s="104">
        <f>'[1]Mitglieder SwissVeteran'!K195</f>
        <v>0</v>
      </c>
    </row>
    <row r="196" spans="1:34" ht="15" customHeight="1" x14ac:dyDescent="0.25">
      <c r="A196" s="106" t="str">
        <f>'[1]Mitglieder SwissVeteran'!AM196</f>
        <v>R17</v>
      </c>
      <c r="B196" s="134" t="str">
        <f>'[1]Mitglieder SwissVeteran'!P196</f>
        <v>Flühli-Sörenberg FSG</v>
      </c>
      <c r="C196" s="134">
        <f>'[1]Mitglieder SwissVeteran'!AN196</f>
        <v>0</v>
      </c>
      <c r="D196" s="103" t="str">
        <f>'[1]Mitglieder SwissVeteran'!AP196</f>
        <v xml:space="preserve"> </v>
      </c>
      <c r="E196" s="134">
        <f>'[1]Mitglieder SwissVeteran'!T196</f>
        <v>0</v>
      </c>
      <c r="F196" s="134">
        <f>'[1]Mitglieder SwissVeteran'!A196</f>
        <v>99028088</v>
      </c>
      <c r="G196" s="103">
        <f>'[1]Mitglieder SwissVeteran'!O196</f>
        <v>148066</v>
      </c>
      <c r="H196" s="112" t="str">
        <f>'[1]Mitglieder SwissVeteran'!B196</f>
        <v>Distel</v>
      </c>
      <c r="I196" s="112" t="str">
        <f>'[1]Mitglieder SwissVeteran'!C196</f>
        <v>Anton</v>
      </c>
      <c r="J196" s="104" t="str">
        <f t="shared" si="11"/>
        <v>Distel Anton</v>
      </c>
      <c r="K196" s="133" t="str">
        <f>'[1]Mitglieder SwissVeteran'!H196</f>
        <v>28.12.1946</v>
      </c>
      <c r="L196" s="135" t="str">
        <f t="shared" si="12"/>
        <v>28.12.1946</v>
      </c>
      <c r="M196" s="107" t="str">
        <f>'[1]Mitglieder SwissVeteran'!R196</f>
        <v>01.01.2006</v>
      </c>
      <c r="N196" s="112" t="str">
        <f>'[1]Mitglieder SwissVeteran'!D196</f>
        <v>Thorbachstrasse</v>
      </c>
      <c r="O196" s="112" t="str">
        <f>'[1]Mitglieder SwissVeteran'!E196</f>
        <v>6</v>
      </c>
      <c r="P196" s="113" t="str">
        <f>'[1]Mitglieder SwissVeteran'!F196</f>
        <v>6173</v>
      </c>
      <c r="Q196" s="113" t="str">
        <f>'[1]Mitglieder SwissVeteran'!G196</f>
        <v>Flühli</v>
      </c>
      <c r="R196" s="108"/>
      <c r="S196" s="14" t="str">
        <f t="shared" si="13"/>
        <v>Ja</v>
      </c>
      <c r="T196" s="11"/>
      <c r="U196" s="109"/>
      <c r="V196" s="104" t="str">
        <f>'[1]Mitglieder SwissVeteran'!AO196</f>
        <v>Herr</v>
      </c>
      <c r="W196" s="104"/>
      <c r="X196" s="104" t="str">
        <f>'[1]Mitglieder SwissVeteran'!AP196</f>
        <v xml:space="preserve"> </v>
      </c>
      <c r="Y196" s="104">
        <f>'[1]Mitglieder SwissVeteran'!AQ196</f>
        <v>0</v>
      </c>
      <c r="Z196" s="104">
        <f>'[1]Mitglieder SwissVeteran'!AR196</f>
        <v>0</v>
      </c>
      <c r="AA196" s="104">
        <f>'[1]Mitglieder SwissVeteran'!AS196</f>
        <v>0</v>
      </c>
      <c r="AB196" s="104">
        <f>'[1]Mitglieder SwissVeteran'!AT196</f>
        <v>0</v>
      </c>
      <c r="AC196" s="104">
        <f>'[1]Mitglieder SwissVeteran'!AU196</f>
        <v>0</v>
      </c>
      <c r="AD196" s="104">
        <f>'[1]Mitglieder SwissVeteran'!AV196</f>
        <v>0</v>
      </c>
      <c r="AE196" s="104">
        <f>'[1]Mitglieder SwissVeteran'!AW196</f>
        <v>0</v>
      </c>
      <c r="AF196" s="104">
        <f>'[1]Mitglieder SwissVeteran'!AX196</f>
        <v>0</v>
      </c>
      <c r="AG196" s="104">
        <f>'[1]Mitglieder SwissVeteran'!AY196</f>
        <v>0</v>
      </c>
      <c r="AH196" s="104" t="str">
        <f>'[1]Mitglieder SwissVeteran'!K196</f>
        <v>distel-stalder@freesurf.ch</v>
      </c>
    </row>
    <row r="197" spans="1:34" ht="15" customHeight="1" x14ac:dyDescent="0.25">
      <c r="A197" s="106" t="str">
        <f>'[1]Mitglieder SwissVeteran'!AM197</f>
        <v>R13</v>
      </c>
      <c r="B197" s="134" t="str">
        <f>'[1]Mitglieder SwissVeteran'!P197</f>
        <v>Menznau SG</v>
      </c>
      <c r="C197" s="134">
        <f>'[1]Mitglieder SwissVeteran'!AN197</f>
        <v>0</v>
      </c>
      <c r="D197" s="103" t="str">
        <f>'[1]Mitglieder SwissVeteran'!AP197</f>
        <v xml:space="preserve"> </v>
      </c>
      <c r="E197" s="134">
        <f>'[1]Mitglieder SwissVeteran'!T197</f>
        <v>0</v>
      </c>
      <c r="F197" s="134">
        <f>'[1]Mitglieder SwissVeteran'!A197</f>
        <v>99028089</v>
      </c>
      <c r="G197" s="103">
        <f>'[1]Mitglieder SwissVeteran'!O197</f>
        <v>145738</v>
      </c>
      <c r="H197" s="112" t="str">
        <f>'[1]Mitglieder SwissVeteran'!B197</f>
        <v>Distel</v>
      </c>
      <c r="I197" s="112" t="str">
        <f>'[1]Mitglieder SwissVeteran'!C197</f>
        <v>Franz</v>
      </c>
      <c r="J197" s="104" t="str">
        <f t="shared" si="11"/>
        <v>Distel Franz</v>
      </c>
      <c r="K197" s="133" t="str">
        <f>'[1]Mitglieder SwissVeteran'!H197</f>
        <v>19.11.1938</v>
      </c>
      <c r="L197" s="135" t="str">
        <f t="shared" si="12"/>
        <v>19.11.1938</v>
      </c>
      <c r="M197" s="107" t="str">
        <f>'[1]Mitglieder SwissVeteran'!R197</f>
        <v>01.01.1998</v>
      </c>
      <c r="N197" s="112" t="str">
        <f>'[1]Mitglieder SwissVeteran'!D197</f>
        <v>Herrenwaldstrasse</v>
      </c>
      <c r="O197" s="112" t="str">
        <f>'[1]Mitglieder SwissVeteran'!E197</f>
        <v>7</v>
      </c>
      <c r="P197" s="113" t="str">
        <f>'[1]Mitglieder SwissVeteran'!F197</f>
        <v>6122</v>
      </c>
      <c r="Q197" s="113" t="str">
        <f>'[1]Mitglieder SwissVeteran'!G197</f>
        <v>Menznau</v>
      </c>
      <c r="R197" s="108"/>
      <c r="S197" s="14" t="str">
        <f t="shared" si="13"/>
        <v>Ja</v>
      </c>
      <c r="T197" s="11"/>
      <c r="U197" s="109"/>
      <c r="V197" s="104" t="str">
        <f>'[1]Mitglieder SwissVeteran'!AO197</f>
        <v>Herr</v>
      </c>
      <c r="W197" s="104"/>
      <c r="X197" s="104" t="str">
        <f>'[1]Mitglieder SwissVeteran'!AP197</f>
        <v xml:space="preserve"> </v>
      </c>
      <c r="Y197" s="104">
        <f>'[1]Mitglieder SwissVeteran'!AQ197</f>
        <v>0</v>
      </c>
      <c r="Z197" s="104">
        <f>'[1]Mitglieder SwissVeteran'!AR197</f>
        <v>0</v>
      </c>
      <c r="AA197" s="104">
        <f>'[1]Mitglieder SwissVeteran'!AS197</f>
        <v>0</v>
      </c>
      <c r="AB197" s="104">
        <f>'[1]Mitglieder SwissVeteran'!AT197</f>
        <v>0</v>
      </c>
      <c r="AC197" s="104">
        <f>'[1]Mitglieder SwissVeteran'!AU197</f>
        <v>0</v>
      </c>
      <c r="AD197" s="104">
        <f>'[1]Mitglieder SwissVeteran'!AV197</f>
        <v>0</v>
      </c>
      <c r="AE197" s="104">
        <f>'[1]Mitglieder SwissVeteran'!AW197</f>
        <v>0</v>
      </c>
      <c r="AF197" s="104">
        <f>'[1]Mitglieder SwissVeteran'!AX197</f>
        <v>0</v>
      </c>
      <c r="AG197" s="104">
        <f>'[1]Mitglieder SwissVeteran'!AY197</f>
        <v>0</v>
      </c>
      <c r="AH197" s="104">
        <f>'[1]Mitglieder SwissVeteran'!K197</f>
        <v>0</v>
      </c>
    </row>
    <row r="198" spans="1:34" ht="15" customHeight="1" x14ac:dyDescent="0.25">
      <c r="A198" s="106" t="str">
        <f>'[1]Mitglieder SwissVeteran'!AM198</f>
        <v>R17</v>
      </c>
      <c r="B198" s="134" t="str">
        <f>'[1]Mitglieder SwissVeteran'!P198</f>
        <v>Schüpfheim SSG</v>
      </c>
      <c r="C198" s="134">
        <f>'[1]Mitglieder SwissVeteran'!AN198</f>
        <v>0</v>
      </c>
      <c r="D198" s="103" t="str">
        <f>'[1]Mitglieder SwissVeteran'!AP198</f>
        <v xml:space="preserve"> </v>
      </c>
      <c r="E198" s="134">
        <f>'[1]Mitglieder SwissVeteran'!T198</f>
        <v>0</v>
      </c>
      <c r="F198" s="134">
        <f>'[1]Mitglieder SwissVeteran'!A198</f>
        <v>99028090</v>
      </c>
      <c r="G198" s="103">
        <f>'[1]Mitglieder SwissVeteran'!O198</f>
        <v>166819</v>
      </c>
      <c r="H198" s="112" t="str">
        <f>'[1]Mitglieder SwissVeteran'!B198</f>
        <v>Distel</v>
      </c>
      <c r="I198" s="112" t="str">
        <f>'[1]Mitglieder SwissVeteran'!C198</f>
        <v>Theo</v>
      </c>
      <c r="J198" s="104" t="str">
        <f t="shared" si="11"/>
        <v>Distel Theo</v>
      </c>
      <c r="K198" s="133" t="str">
        <f>'[1]Mitglieder SwissVeteran'!H198</f>
        <v>04.08.1938</v>
      </c>
      <c r="L198" s="135" t="str">
        <f t="shared" si="12"/>
        <v>04.08.1938</v>
      </c>
      <c r="M198" s="107" t="str">
        <f>'[1]Mitglieder SwissVeteran'!R198</f>
        <v>01.01.1998</v>
      </c>
      <c r="N198" s="112" t="str">
        <f>'[1]Mitglieder SwissVeteran'!D198</f>
        <v>Chlusstalden</v>
      </c>
      <c r="O198" s="112">
        <f>'[1]Mitglieder SwissVeteran'!E198</f>
        <v>0</v>
      </c>
      <c r="P198" s="113" t="str">
        <f>'[1]Mitglieder SwissVeteran'!F198</f>
        <v>6170</v>
      </c>
      <c r="Q198" s="113" t="str">
        <f>'[1]Mitglieder SwissVeteran'!G198</f>
        <v>Schüpfheim</v>
      </c>
      <c r="R198" s="108"/>
      <c r="S198" s="14" t="str">
        <f t="shared" si="13"/>
        <v>Ja</v>
      </c>
      <c r="T198" s="11"/>
      <c r="U198" s="109"/>
      <c r="V198" s="104" t="str">
        <f>'[1]Mitglieder SwissVeteran'!AO198</f>
        <v>Herr</v>
      </c>
      <c r="W198" s="104"/>
      <c r="X198" s="104" t="str">
        <f>'[1]Mitglieder SwissVeteran'!AP198</f>
        <v xml:space="preserve"> </v>
      </c>
      <c r="Y198" s="104">
        <f>'[1]Mitglieder SwissVeteran'!AQ198</f>
        <v>0</v>
      </c>
      <c r="Z198" s="104">
        <f>'[1]Mitglieder SwissVeteran'!AR198</f>
        <v>0</v>
      </c>
      <c r="AA198" s="104">
        <f>'[1]Mitglieder SwissVeteran'!AS198</f>
        <v>0</v>
      </c>
      <c r="AB198" s="104">
        <f>'[1]Mitglieder SwissVeteran'!AT198</f>
        <v>0</v>
      </c>
      <c r="AC198" s="104">
        <f>'[1]Mitglieder SwissVeteran'!AU198</f>
        <v>0</v>
      </c>
      <c r="AD198" s="104">
        <f>'[1]Mitglieder SwissVeteran'!AV198</f>
        <v>0</v>
      </c>
      <c r="AE198" s="104">
        <f>'[1]Mitglieder SwissVeteran'!AW198</f>
        <v>0</v>
      </c>
      <c r="AF198" s="104">
        <f>'[1]Mitglieder SwissVeteran'!AX198</f>
        <v>0</v>
      </c>
      <c r="AG198" s="104">
        <f>'[1]Mitglieder SwissVeteran'!AY198</f>
        <v>0</v>
      </c>
      <c r="AH198" s="104">
        <f>'[1]Mitglieder SwissVeteran'!K198</f>
        <v>0</v>
      </c>
    </row>
    <row r="199" spans="1:34" ht="15" customHeight="1" x14ac:dyDescent="0.25">
      <c r="A199" s="106" t="str">
        <f>'[1]Mitglieder SwissVeteran'!AM199</f>
        <v>R 8</v>
      </c>
      <c r="B199" s="134" t="str">
        <f>'[1]Mitglieder SwissVeteran'!P199</f>
        <v>Rothenburg SG</v>
      </c>
      <c r="C199" s="134">
        <f>'[1]Mitglieder SwissVeteran'!AN199</f>
        <v>0</v>
      </c>
      <c r="D199" s="103" t="str">
        <f>'[1]Mitglieder SwissVeteran'!AP199</f>
        <v xml:space="preserve"> </v>
      </c>
      <c r="E199" s="134">
        <f>'[1]Mitglieder SwissVeteran'!T199</f>
        <v>0</v>
      </c>
      <c r="F199" s="134">
        <f>'[1]Mitglieder SwissVeteran'!A199</f>
        <v>99028091</v>
      </c>
      <c r="G199" s="103">
        <f>'[1]Mitglieder SwissVeteran'!O199</f>
        <v>167841</v>
      </c>
      <c r="H199" s="112" t="str">
        <f>'[1]Mitglieder SwissVeteran'!B199</f>
        <v>Dober</v>
      </c>
      <c r="I199" s="112" t="str">
        <f>'[1]Mitglieder SwissVeteran'!C199</f>
        <v>Josef</v>
      </c>
      <c r="J199" s="104" t="str">
        <f t="shared" si="11"/>
        <v>Dober Josef</v>
      </c>
      <c r="K199" s="133" t="str">
        <f>'[1]Mitglieder SwissVeteran'!H199</f>
        <v>05.04.1959</v>
      </c>
      <c r="L199" s="135" t="str">
        <f t="shared" si="12"/>
        <v>05.04.1959</v>
      </c>
      <c r="M199" s="107" t="str">
        <f>'[1]Mitglieder SwissVeteran'!R199</f>
        <v>01.01.2019</v>
      </c>
      <c r="N199" s="112" t="str">
        <f>'[1]Mitglieder SwissVeteran'!D199</f>
        <v>Oberhocken</v>
      </c>
      <c r="O199" s="112" t="str">
        <f>'[1]Mitglieder SwissVeteran'!E199</f>
        <v>1</v>
      </c>
      <c r="P199" s="113" t="str">
        <f>'[1]Mitglieder SwissVeteran'!F199</f>
        <v>6023</v>
      </c>
      <c r="Q199" s="113" t="str">
        <f>'[1]Mitglieder SwissVeteran'!G199</f>
        <v>Rothenburg</v>
      </c>
      <c r="R199" s="108"/>
      <c r="S199" s="14" t="str">
        <f t="shared" si="13"/>
        <v>Ja</v>
      </c>
      <c r="T199" s="11"/>
      <c r="U199" s="109"/>
      <c r="V199" s="104" t="str">
        <f>'[1]Mitglieder SwissVeteran'!AO199</f>
        <v>Herr</v>
      </c>
      <c r="W199" s="104"/>
      <c r="X199" s="104" t="str">
        <f>'[1]Mitglieder SwissVeteran'!AP199</f>
        <v xml:space="preserve"> </v>
      </c>
      <c r="Y199" s="104">
        <f>'[1]Mitglieder SwissVeteran'!AQ199</f>
        <v>0</v>
      </c>
      <c r="Z199" s="104">
        <f>'[1]Mitglieder SwissVeteran'!AR199</f>
        <v>0</v>
      </c>
      <c r="AA199" s="104">
        <f>'[1]Mitglieder SwissVeteran'!AS199</f>
        <v>0</v>
      </c>
      <c r="AB199" s="104">
        <f>'[1]Mitglieder SwissVeteran'!AT199</f>
        <v>0</v>
      </c>
      <c r="AC199" s="104">
        <f>'[1]Mitglieder SwissVeteran'!AU199</f>
        <v>0</v>
      </c>
      <c r="AD199" s="104">
        <f>'[1]Mitglieder SwissVeteran'!AV199</f>
        <v>0</v>
      </c>
      <c r="AE199" s="104">
        <f>'[1]Mitglieder SwissVeteran'!AW199</f>
        <v>0</v>
      </c>
      <c r="AF199" s="104">
        <f>'[1]Mitglieder SwissVeteran'!AX199</f>
        <v>0</v>
      </c>
      <c r="AG199" s="104">
        <f>'[1]Mitglieder SwissVeteran'!AY199</f>
        <v>0</v>
      </c>
      <c r="AH199" s="104" t="str">
        <f>'[1]Mitglieder SwissVeteran'!K199</f>
        <v>josef.dober@bluewin.ch</v>
      </c>
    </row>
    <row r="200" spans="1:34" ht="15" customHeight="1" x14ac:dyDescent="0.25">
      <c r="A200" s="106" t="str">
        <f>'[1]Mitglieder SwissVeteran'!AM200</f>
        <v>R 2</v>
      </c>
      <c r="B200" s="134" t="str">
        <f>'[1]Mitglieder SwissVeteran'!P200</f>
        <v>Luzern SG der Stadt</v>
      </c>
      <c r="C200" s="134">
        <f>'[1]Mitglieder SwissVeteran'!AN200</f>
        <v>0</v>
      </c>
      <c r="D200" s="103" t="str">
        <f>'[1]Mitglieder SwissVeteran'!AP200</f>
        <v xml:space="preserve"> </v>
      </c>
      <c r="E200" s="134" t="str">
        <f>'[1]Mitglieder SwissVeteran'!T200</f>
        <v>Luzern SG der Stadt</v>
      </c>
      <c r="F200" s="134">
        <f>'[1]Mitglieder SwissVeteran'!A200</f>
        <v>99028092</v>
      </c>
      <c r="G200" s="103">
        <f>'[1]Mitglieder SwissVeteran'!O200</f>
        <v>114075</v>
      </c>
      <c r="H200" s="112" t="str">
        <f>'[1]Mitglieder SwissVeteran'!B200</f>
        <v>Dobmann</v>
      </c>
      <c r="I200" s="112" t="str">
        <f>'[1]Mitglieder SwissVeteran'!C200</f>
        <v>Andreas</v>
      </c>
      <c r="J200" s="104" t="str">
        <f t="shared" si="11"/>
        <v>Dobmann Andreas</v>
      </c>
      <c r="K200" s="133" t="str">
        <f>'[1]Mitglieder SwissVeteran'!H200</f>
        <v>29.09.1959</v>
      </c>
      <c r="L200" s="135" t="str">
        <f t="shared" si="12"/>
        <v>29.09.1959</v>
      </c>
      <c r="M200" s="107" t="str">
        <f>'[1]Mitglieder SwissVeteran'!R200</f>
        <v>01.01.2019</v>
      </c>
      <c r="N200" s="112" t="str">
        <f>'[1]Mitglieder SwissVeteran'!D200</f>
        <v>Unterhofstrasse</v>
      </c>
      <c r="O200" s="112" t="str">
        <f>'[1]Mitglieder SwissVeteran'!E200</f>
        <v>14</v>
      </c>
      <c r="P200" s="113" t="str">
        <f>'[1]Mitglieder SwissVeteran'!F200</f>
        <v>6208</v>
      </c>
      <c r="Q200" s="113" t="str">
        <f>'[1]Mitglieder SwissVeteran'!G200</f>
        <v>Oberkirch</v>
      </c>
      <c r="R200" s="108"/>
      <c r="S200" s="14" t="str">
        <f t="shared" si="13"/>
        <v>Ja</v>
      </c>
      <c r="T200" s="11"/>
      <c r="U200" s="109"/>
      <c r="V200" s="104" t="str">
        <f>'[1]Mitglieder SwissVeteran'!AO200</f>
        <v>Herr</v>
      </c>
      <c r="W200" s="104"/>
      <c r="X200" s="104" t="str">
        <f>'[1]Mitglieder SwissVeteran'!AP200</f>
        <v xml:space="preserve"> </v>
      </c>
      <c r="Y200" s="104">
        <f>'[1]Mitglieder SwissVeteran'!AQ200</f>
        <v>0</v>
      </c>
      <c r="Z200" s="104">
        <f>'[1]Mitglieder SwissVeteran'!AR200</f>
        <v>0</v>
      </c>
      <c r="AA200" s="104">
        <f>'[1]Mitglieder SwissVeteran'!AS200</f>
        <v>0</v>
      </c>
      <c r="AB200" s="104">
        <f>'[1]Mitglieder SwissVeteran'!AT200</f>
        <v>0</v>
      </c>
      <c r="AC200" s="104">
        <f>'[1]Mitglieder SwissVeteran'!AU200</f>
        <v>0</v>
      </c>
      <c r="AD200" s="104">
        <f>'[1]Mitglieder SwissVeteran'!AV200</f>
        <v>0</v>
      </c>
      <c r="AE200" s="104">
        <f>'[1]Mitglieder SwissVeteran'!AW200</f>
        <v>0</v>
      </c>
      <c r="AF200" s="104">
        <f>'[1]Mitglieder SwissVeteran'!AX200</f>
        <v>0</v>
      </c>
      <c r="AG200" s="104">
        <f>'[1]Mitglieder SwissVeteran'!AY200</f>
        <v>0</v>
      </c>
      <c r="AH200" s="104" t="str">
        <f>'[1]Mitglieder SwissVeteran'!K200</f>
        <v>andreas.dobmann@bluewin.ch</v>
      </c>
    </row>
    <row r="201" spans="1:34" ht="15" customHeight="1" x14ac:dyDescent="0.25">
      <c r="A201" s="106" t="str">
        <f>'[1]Mitglieder SwissVeteran'!AM201</f>
        <v>R13</v>
      </c>
      <c r="B201" s="134" t="str">
        <f>'[1]Mitglieder SwissVeteran'!P201</f>
        <v>Menznau SG</v>
      </c>
      <c r="C201" s="134">
        <f>'[1]Mitglieder SwissVeteran'!AN201</f>
        <v>0</v>
      </c>
      <c r="D201" s="103" t="str">
        <f>'[1]Mitglieder SwissVeteran'!AP201</f>
        <v xml:space="preserve"> </v>
      </c>
      <c r="E201" s="134">
        <f>'[1]Mitglieder SwissVeteran'!T201</f>
        <v>0</v>
      </c>
      <c r="F201" s="134">
        <f>'[1]Mitglieder SwissVeteran'!A201</f>
        <v>99028093</v>
      </c>
      <c r="G201" s="103">
        <f>'[1]Mitglieder SwissVeteran'!O201</f>
        <v>114784</v>
      </c>
      <c r="H201" s="112" t="str">
        <f>'[1]Mitglieder SwissVeteran'!B201</f>
        <v>Dobmann</v>
      </c>
      <c r="I201" s="112" t="str">
        <f>'[1]Mitglieder SwissVeteran'!C201</f>
        <v>Hermann</v>
      </c>
      <c r="J201" s="104" t="str">
        <f t="shared" si="11"/>
        <v>Dobmann Hermann</v>
      </c>
      <c r="K201" s="133" t="str">
        <f>'[1]Mitglieder SwissVeteran'!H201</f>
        <v>07.10.1939</v>
      </c>
      <c r="L201" s="135" t="str">
        <f t="shared" si="12"/>
        <v>07.10.1939</v>
      </c>
      <c r="M201" s="107" t="str">
        <f>'[1]Mitglieder SwissVeteran'!R201</f>
        <v>01.01.1999</v>
      </c>
      <c r="N201" s="112" t="str">
        <f>'[1]Mitglieder SwissVeteran'!D201</f>
        <v>Schlossrain</v>
      </c>
      <c r="O201" s="112" t="str">
        <f>'[1]Mitglieder SwissVeteran'!E201</f>
        <v>1</v>
      </c>
      <c r="P201" s="113" t="str">
        <f>'[1]Mitglieder SwissVeteran'!F201</f>
        <v>6122</v>
      </c>
      <c r="Q201" s="113" t="str">
        <f>'[1]Mitglieder SwissVeteran'!G201</f>
        <v>Menznau</v>
      </c>
      <c r="R201" s="108"/>
      <c r="S201" s="14" t="str">
        <f t="shared" si="13"/>
        <v>Ja</v>
      </c>
      <c r="T201" s="11"/>
      <c r="U201" s="109"/>
      <c r="V201" s="104" t="str">
        <f>'[1]Mitglieder SwissVeteran'!AO201</f>
        <v>Herr</v>
      </c>
      <c r="W201" s="104"/>
      <c r="X201" s="104" t="str">
        <f>'[1]Mitglieder SwissVeteran'!AP201</f>
        <v xml:space="preserve"> </v>
      </c>
      <c r="Y201" s="104">
        <f>'[1]Mitglieder SwissVeteran'!AQ201</f>
        <v>0</v>
      </c>
      <c r="Z201" s="104">
        <f>'[1]Mitglieder SwissVeteran'!AR201</f>
        <v>0</v>
      </c>
      <c r="AA201" s="104">
        <f>'[1]Mitglieder SwissVeteran'!AS201</f>
        <v>0</v>
      </c>
      <c r="AB201" s="104">
        <f>'[1]Mitglieder SwissVeteran'!AT201</f>
        <v>0</v>
      </c>
      <c r="AC201" s="104">
        <f>'[1]Mitglieder SwissVeteran'!AU201</f>
        <v>0</v>
      </c>
      <c r="AD201" s="104">
        <f>'[1]Mitglieder SwissVeteran'!AV201</f>
        <v>0</v>
      </c>
      <c r="AE201" s="104">
        <f>'[1]Mitglieder SwissVeteran'!AW201</f>
        <v>0</v>
      </c>
      <c r="AF201" s="104">
        <f>'[1]Mitglieder SwissVeteran'!AX201</f>
        <v>0</v>
      </c>
      <c r="AG201" s="104">
        <f>'[1]Mitglieder SwissVeteran'!AY201</f>
        <v>0</v>
      </c>
      <c r="AH201" s="104" t="str">
        <f>'[1]Mitglieder SwissVeteran'!K201</f>
        <v>hermann.dobmann@bluewin.ch</v>
      </c>
    </row>
    <row r="202" spans="1:34" ht="15" customHeight="1" x14ac:dyDescent="0.25">
      <c r="A202" s="106" t="str">
        <f>'[1]Mitglieder SwissVeteran'!AM202</f>
        <v>R13</v>
      </c>
      <c r="B202" s="134" t="str">
        <f>'[1]Mitglieder SwissVeteran'!P202</f>
        <v>Ruessgraben Sport</v>
      </c>
      <c r="C202" s="134" t="str">
        <f>'[1]Mitglieder SwissVeteran'!AN202</f>
        <v>EN</v>
      </c>
      <c r="D202" s="103" t="str">
        <f>'[1]Mitglieder SwissVeteran'!AP202</f>
        <v xml:space="preserve"> </v>
      </c>
      <c r="E202" s="134">
        <f>'[1]Mitglieder SwissVeteran'!T202</f>
        <v>0</v>
      </c>
      <c r="F202" s="134">
        <f>'[1]Mitglieder SwissVeteran'!A202</f>
        <v>99028094</v>
      </c>
      <c r="G202" s="103">
        <f>'[1]Mitglieder SwissVeteran'!O202</f>
        <v>153011</v>
      </c>
      <c r="H202" s="112" t="str">
        <f>'[1]Mitglieder SwissVeteran'!B202</f>
        <v>Dossenbach</v>
      </c>
      <c r="I202" s="112" t="str">
        <f>'[1]Mitglieder SwissVeteran'!C202</f>
        <v>Hans</v>
      </c>
      <c r="J202" s="104" t="str">
        <f t="shared" si="11"/>
        <v>Dossenbach Hans</v>
      </c>
      <c r="K202" s="133" t="str">
        <f>'[1]Mitglieder SwissVeteran'!H202</f>
        <v>18.01.1942</v>
      </c>
      <c r="L202" s="135" t="str">
        <f t="shared" si="12"/>
        <v>18.01.1942</v>
      </c>
      <c r="M202" s="107" t="str">
        <f>'[1]Mitglieder SwissVeteran'!R202</f>
        <v>01.01.2002</v>
      </c>
      <c r="N202" s="112" t="str">
        <f>'[1]Mitglieder SwissVeteran'!D202</f>
        <v>Chrützmatte</v>
      </c>
      <c r="O202" s="112" t="str">
        <f>'[1]Mitglieder SwissVeteran'!E202</f>
        <v>11</v>
      </c>
      <c r="P202" s="113" t="str">
        <f>'[1]Mitglieder SwissVeteran'!F202</f>
        <v>6247</v>
      </c>
      <c r="Q202" s="113" t="str">
        <f>'[1]Mitglieder SwissVeteran'!G202</f>
        <v>Schötz</v>
      </c>
      <c r="R202" s="108"/>
      <c r="S202" s="14" t="str">
        <f t="shared" si="13"/>
        <v>Ja</v>
      </c>
      <c r="T202" s="11"/>
      <c r="U202" s="109"/>
      <c r="V202" s="104" t="str">
        <f>'[1]Mitglieder SwissVeteran'!AO202</f>
        <v>Herr</v>
      </c>
      <c r="W202" s="104"/>
      <c r="X202" s="104" t="str">
        <f>'[1]Mitglieder SwissVeteran'!AP202</f>
        <v xml:space="preserve"> </v>
      </c>
      <c r="Y202" s="104">
        <f>'[1]Mitglieder SwissVeteran'!AQ202</f>
        <v>0</v>
      </c>
      <c r="Z202" s="104">
        <f>'[1]Mitglieder SwissVeteran'!AR202</f>
        <v>0</v>
      </c>
      <c r="AA202" s="104">
        <f>'[1]Mitglieder SwissVeteran'!AS202</f>
        <v>0</v>
      </c>
      <c r="AB202" s="104">
        <f>'[1]Mitglieder SwissVeteran'!AT202</f>
        <v>0</v>
      </c>
      <c r="AC202" s="104">
        <f>'[1]Mitglieder SwissVeteran'!AU202</f>
        <v>0</v>
      </c>
      <c r="AD202" s="104">
        <f>'[1]Mitglieder SwissVeteran'!AV202</f>
        <v>0</v>
      </c>
      <c r="AE202" s="104">
        <f>'[1]Mitglieder SwissVeteran'!AW202</f>
        <v>0</v>
      </c>
      <c r="AF202" s="104">
        <f>'[1]Mitglieder SwissVeteran'!AX202</f>
        <v>0</v>
      </c>
      <c r="AG202" s="104">
        <f>'[1]Mitglieder SwissVeteran'!AY202</f>
        <v>0</v>
      </c>
      <c r="AH202" s="104" t="str">
        <f>'[1]Mitglieder SwissVeteran'!K202</f>
        <v>hm_dossenbach@bluewin.ch</v>
      </c>
    </row>
    <row r="203" spans="1:34" ht="15" customHeight="1" x14ac:dyDescent="0.25">
      <c r="A203" s="106" t="str">
        <f>'[1]Mitglieder SwissVeteran'!AM203</f>
        <v>R13</v>
      </c>
      <c r="B203" s="134" t="str">
        <f>'[1]Mitglieder SwissVeteran'!P203</f>
        <v>Hergiswil LU SG</v>
      </c>
      <c r="C203" s="134">
        <f>'[1]Mitglieder SwissVeteran'!AN203</f>
        <v>0</v>
      </c>
      <c r="D203" s="103" t="str">
        <f>'[1]Mitglieder SwissVeteran'!AP203</f>
        <v xml:space="preserve"> </v>
      </c>
      <c r="E203" s="134">
        <f>'[1]Mitglieder SwissVeteran'!T203</f>
        <v>0</v>
      </c>
      <c r="F203" s="134">
        <f>'[1]Mitglieder SwissVeteran'!A203</f>
        <v>99028095</v>
      </c>
      <c r="G203" s="103">
        <f>'[1]Mitglieder SwissVeteran'!O203</f>
        <v>131454</v>
      </c>
      <c r="H203" s="112" t="str">
        <f>'[1]Mitglieder SwissVeteran'!B203</f>
        <v>Dubach</v>
      </c>
      <c r="I203" s="112" t="str">
        <f>'[1]Mitglieder SwissVeteran'!C203</f>
        <v>Adolf</v>
      </c>
      <c r="J203" s="104" t="str">
        <f t="shared" si="11"/>
        <v>Dubach Adolf</v>
      </c>
      <c r="K203" s="133" t="str">
        <f>'[1]Mitglieder SwissVeteran'!H203</f>
        <v>13.06.1962</v>
      </c>
      <c r="L203" s="135" t="str">
        <f t="shared" si="12"/>
        <v>13.06.1962</v>
      </c>
      <c r="M203" s="107" t="str">
        <f>'[1]Mitglieder SwissVeteran'!R203</f>
        <v>01.01.2022</v>
      </c>
      <c r="N203" s="112" t="str">
        <f>'[1]Mitglieder SwissVeteran'!D203</f>
        <v>Fürbach</v>
      </c>
      <c r="O203" s="112" t="str">
        <f>'[1]Mitglieder SwissVeteran'!E203</f>
        <v>5</v>
      </c>
      <c r="P203" s="113" t="str">
        <f>'[1]Mitglieder SwissVeteran'!F203</f>
        <v>6133</v>
      </c>
      <c r="Q203" s="113" t="str">
        <f>'[1]Mitglieder SwissVeteran'!G203</f>
        <v>Hergiswil</v>
      </c>
      <c r="R203" s="108"/>
      <c r="S203" s="14" t="str">
        <f t="shared" si="13"/>
        <v>Ja</v>
      </c>
      <c r="T203" s="11"/>
      <c r="U203" s="109"/>
      <c r="V203" s="104" t="str">
        <f>'[1]Mitglieder SwissVeteran'!AO203</f>
        <v>Herr</v>
      </c>
      <c r="W203" s="104"/>
      <c r="X203" s="104" t="str">
        <f>'[1]Mitglieder SwissVeteran'!AP203</f>
        <v xml:space="preserve"> </v>
      </c>
      <c r="Y203" s="104">
        <f>'[1]Mitglieder SwissVeteran'!AQ203</f>
        <v>0</v>
      </c>
      <c r="Z203" s="104">
        <f>'[1]Mitglieder SwissVeteran'!AR203</f>
        <v>0</v>
      </c>
      <c r="AA203" s="104">
        <f>'[1]Mitglieder SwissVeteran'!AS203</f>
        <v>0</v>
      </c>
      <c r="AB203" s="104">
        <f>'[1]Mitglieder SwissVeteran'!AT203</f>
        <v>0</v>
      </c>
      <c r="AC203" s="104">
        <f>'[1]Mitglieder SwissVeteran'!AU203</f>
        <v>0</v>
      </c>
      <c r="AD203" s="104">
        <f>'[1]Mitglieder SwissVeteran'!AV203</f>
        <v>0</v>
      </c>
      <c r="AE203" s="104">
        <f>'[1]Mitglieder SwissVeteran'!AW203</f>
        <v>0</v>
      </c>
      <c r="AF203" s="104">
        <f>'[1]Mitglieder SwissVeteran'!AX203</f>
        <v>0</v>
      </c>
      <c r="AG203" s="104">
        <f>'[1]Mitglieder SwissVeteran'!AY203</f>
        <v>0</v>
      </c>
      <c r="AH203" s="104" t="str">
        <f>'[1]Mitglieder SwissVeteran'!K203</f>
        <v>dubachadolf@bluewin.ch</v>
      </c>
    </row>
    <row r="204" spans="1:34" ht="15" customHeight="1" x14ac:dyDescent="0.25">
      <c r="A204" s="106" t="str">
        <f>'[1]Mitglieder SwissVeteran'!AM204</f>
        <v>R13</v>
      </c>
      <c r="B204" s="134" t="str">
        <f>'[1]Mitglieder SwissVeteran'!P204</f>
        <v>Ruessgraben Sport</v>
      </c>
      <c r="C204" s="134">
        <f>'[1]Mitglieder SwissVeteran'!AN204</f>
        <v>0</v>
      </c>
      <c r="D204" s="103" t="str">
        <f>'[1]Mitglieder SwissVeteran'!AP204</f>
        <v xml:space="preserve"> </v>
      </c>
      <c r="E204" s="134">
        <f>'[1]Mitglieder SwissVeteran'!T204</f>
        <v>0</v>
      </c>
      <c r="F204" s="134">
        <f>'[1]Mitglieder SwissVeteran'!A204</f>
        <v>99028097</v>
      </c>
      <c r="G204" s="103">
        <f>'[1]Mitglieder SwissVeteran'!O204</f>
        <v>145682</v>
      </c>
      <c r="H204" s="112" t="str">
        <f>'[1]Mitglieder SwissVeteran'!B204</f>
        <v>Dubach-Birrer</v>
      </c>
      <c r="I204" s="112" t="str">
        <f>'[1]Mitglieder SwissVeteran'!C204</f>
        <v>Josef</v>
      </c>
      <c r="J204" s="104" t="str">
        <f t="shared" si="11"/>
        <v>Dubach-Birrer Josef</v>
      </c>
      <c r="K204" s="133" t="str">
        <f>'[1]Mitglieder SwissVeteran'!H204</f>
        <v>09.02.1945</v>
      </c>
      <c r="L204" s="135" t="str">
        <f t="shared" si="12"/>
        <v>09.02.1945</v>
      </c>
      <c r="M204" s="107" t="str">
        <f>'[1]Mitglieder SwissVeteran'!R204</f>
        <v>01.01.2005</v>
      </c>
      <c r="N204" s="112" t="str">
        <f>'[1]Mitglieder SwissVeteran'!D204</f>
        <v>Niederwilerstrasse</v>
      </c>
      <c r="O204" s="112" t="str">
        <f>'[1]Mitglieder SwissVeteran'!E204</f>
        <v>19</v>
      </c>
      <c r="P204" s="113" t="str">
        <f>'[1]Mitglieder SwissVeteran'!F204</f>
        <v>6142</v>
      </c>
      <c r="Q204" s="113" t="str">
        <f>'[1]Mitglieder SwissVeteran'!G204</f>
        <v>Gettnau</v>
      </c>
      <c r="R204" s="108"/>
      <c r="S204" s="14" t="str">
        <f t="shared" si="13"/>
        <v>Ja</v>
      </c>
      <c r="T204" s="11"/>
      <c r="U204" s="109"/>
      <c r="V204" s="104" t="str">
        <f>'[1]Mitglieder SwissVeteran'!AO204</f>
        <v>Herr</v>
      </c>
      <c r="W204" s="104"/>
      <c r="X204" s="104" t="str">
        <f>'[1]Mitglieder SwissVeteran'!AP204</f>
        <v xml:space="preserve"> </v>
      </c>
      <c r="Y204" s="104">
        <f>'[1]Mitglieder SwissVeteran'!AQ204</f>
        <v>0</v>
      </c>
      <c r="Z204" s="104">
        <f>'[1]Mitglieder SwissVeteran'!AR204</f>
        <v>0</v>
      </c>
      <c r="AA204" s="104">
        <f>'[1]Mitglieder SwissVeteran'!AS204</f>
        <v>0</v>
      </c>
      <c r="AB204" s="104">
        <f>'[1]Mitglieder SwissVeteran'!AT204</f>
        <v>0</v>
      </c>
      <c r="AC204" s="104">
        <f>'[1]Mitglieder SwissVeteran'!AU204</f>
        <v>0</v>
      </c>
      <c r="AD204" s="104">
        <f>'[1]Mitglieder SwissVeteran'!AV204</f>
        <v>0</v>
      </c>
      <c r="AE204" s="104">
        <f>'[1]Mitglieder SwissVeteran'!AW204</f>
        <v>0</v>
      </c>
      <c r="AF204" s="104">
        <f>'[1]Mitglieder SwissVeteran'!AX204</f>
        <v>0</v>
      </c>
      <c r="AG204" s="104">
        <f>'[1]Mitglieder SwissVeteran'!AY204</f>
        <v>0</v>
      </c>
      <c r="AH204" s="104" t="str">
        <f>'[1]Mitglieder SwissVeteran'!K204</f>
        <v>josef.dubach@elektro-dubach.ch</v>
      </c>
    </row>
    <row r="205" spans="1:34" ht="15" customHeight="1" x14ac:dyDescent="0.25">
      <c r="A205" s="106" t="str">
        <f>'[1]Mitglieder SwissVeteran'!AM205</f>
        <v>R13</v>
      </c>
      <c r="B205" s="134" t="str">
        <f>'[1]Mitglieder SwissVeteran'!P205</f>
        <v>Santenberg SV</v>
      </c>
      <c r="C205" s="134">
        <f>'[1]Mitglieder SwissVeteran'!AN205</f>
        <v>0</v>
      </c>
      <c r="D205" s="103" t="str">
        <f>'[1]Mitglieder SwissVeteran'!AP205</f>
        <v>VV</v>
      </c>
      <c r="E205" s="134">
        <f>'[1]Mitglieder SwissVeteran'!T205</f>
        <v>0</v>
      </c>
      <c r="F205" s="134">
        <f>'[1]Mitglieder SwissVeteran'!A205</f>
        <v>99028111</v>
      </c>
      <c r="G205" s="103">
        <f>'[1]Mitglieder SwissVeteran'!O205</f>
        <v>140268</v>
      </c>
      <c r="H205" s="112" t="str">
        <f>'[1]Mitglieder SwissVeteran'!B205</f>
        <v>Duc</v>
      </c>
      <c r="I205" s="112" t="str">
        <f>'[1]Mitglieder SwissVeteran'!C205</f>
        <v>Heiri</v>
      </c>
      <c r="J205" s="104" t="str">
        <f t="shared" si="11"/>
        <v>Duc Heiri</v>
      </c>
      <c r="K205" s="133" t="str">
        <f>'[1]Mitglieder SwissVeteran'!H205</f>
        <v>30.09.1956</v>
      </c>
      <c r="L205" s="135" t="str">
        <f t="shared" si="12"/>
        <v>30.09.1956</v>
      </c>
      <c r="M205" s="107" t="str">
        <f>'[1]Mitglieder SwissVeteran'!R205</f>
        <v>01.01.2016</v>
      </c>
      <c r="N205" s="112" t="str">
        <f>'[1]Mitglieder SwissVeteran'!D205</f>
        <v>Dorf</v>
      </c>
      <c r="O205" s="112" t="str">
        <f>'[1]Mitglieder SwissVeteran'!E205</f>
        <v>1</v>
      </c>
      <c r="P205" s="113" t="str">
        <f>'[1]Mitglieder SwissVeteran'!F205</f>
        <v>6243</v>
      </c>
      <c r="Q205" s="113" t="str">
        <f>'[1]Mitglieder SwissVeteran'!G205</f>
        <v>Egolzwil</v>
      </c>
      <c r="R205" s="108"/>
      <c r="S205" s="14" t="str">
        <f t="shared" si="13"/>
        <v>Ja</v>
      </c>
      <c r="T205" s="11"/>
      <c r="U205" s="109"/>
      <c r="V205" s="104" t="str">
        <f>'[1]Mitglieder SwissVeteran'!AO205</f>
        <v>Herr</v>
      </c>
      <c r="W205" s="104"/>
      <c r="X205" s="104" t="str">
        <f>'[1]Mitglieder SwissVeteran'!AP205</f>
        <v>VV</v>
      </c>
      <c r="Y205" s="104">
        <f>'[1]Mitglieder SwissVeteran'!AQ205</f>
        <v>0</v>
      </c>
      <c r="Z205" s="104">
        <f>'[1]Mitglieder SwissVeteran'!AR205</f>
        <v>0</v>
      </c>
      <c r="AA205" s="104">
        <f>'[1]Mitglieder SwissVeteran'!AS205</f>
        <v>0</v>
      </c>
      <c r="AB205" s="104">
        <f>'[1]Mitglieder SwissVeteran'!AT205</f>
        <v>0</v>
      </c>
      <c r="AC205" s="104">
        <f>'[1]Mitglieder SwissVeteran'!AU205</f>
        <v>0</v>
      </c>
      <c r="AD205" s="104">
        <f>'[1]Mitglieder SwissVeteran'!AV205</f>
        <v>0</v>
      </c>
      <c r="AE205" s="104">
        <f>'[1]Mitglieder SwissVeteran'!AW205</f>
        <v>0</v>
      </c>
      <c r="AF205" s="104">
        <f>'[1]Mitglieder SwissVeteran'!AX205</f>
        <v>0</v>
      </c>
      <c r="AG205" s="104">
        <f>'[1]Mitglieder SwissVeteran'!AY205</f>
        <v>0</v>
      </c>
      <c r="AH205" s="104" t="str">
        <f>'[1]Mitglieder SwissVeteran'!K205</f>
        <v>gastduc@bluewin.ch</v>
      </c>
    </row>
    <row r="206" spans="1:34" ht="15" customHeight="1" x14ac:dyDescent="0.25">
      <c r="A206" s="106" t="str">
        <f>'[1]Mitglieder SwissVeteran'!AM206</f>
        <v>R11</v>
      </c>
      <c r="B206" s="134" t="str">
        <f>'[1]Mitglieder SwissVeteran'!P206</f>
        <v>Ruswil SV</v>
      </c>
      <c r="C206" s="134">
        <f>'[1]Mitglieder SwissVeteran'!AN206</f>
        <v>0</v>
      </c>
      <c r="D206" s="103" t="str">
        <f>'[1]Mitglieder SwissVeteran'!AP206</f>
        <v xml:space="preserve"> </v>
      </c>
      <c r="E206" s="134">
        <f>'[1]Mitglieder SwissVeteran'!T206</f>
        <v>0</v>
      </c>
      <c r="F206" s="134">
        <f>'[1]Mitglieder SwissVeteran'!A206</f>
        <v>99028098</v>
      </c>
      <c r="G206" s="103">
        <f>'[1]Mitglieder SwissVeteran'!O206</f>
        <v>144867</v>
      </c>
      <c r="H206" s="112" t="str">
        <f>'[1]Mitglieder SwissVeteran'!B206</f>
        <v>Dula</v>
      </c>
      <c r="I206" s="112" t="str">
        <f>'[1]Mitglieder SwissVeteran'!C206</f>
        <v>Bernadette</v>
      </c>
      <c r="J206" s="104" t="str">
        <f t="shared" si="11"/>
        <v>Dula Bernadette</v>
      </c>
      <c r="K206" s="133" t="str">
        <f>'[1]Mitglieder SwissVeteran'!H206</f>
        <v>01.04.1956</v>
      </c>
      <c r="L206" s="135" t="str">
        <f t="shared" si="12"/>
        <v>01.04.1956</v>
      </c>
      <c r="M206" s="107" t="str">
        <f>'[1]Mitglieder SwissVeteran'!R206</f>
        <v>01.01.2016</v>
      </c>
      <c r="N206" s="112" t="str">
        <f>'[1]Mitglieder SwissVeteran'!D206</f>
        <v>Rosenbergstrasse</v>
      </c>
      <c r="O206" s="112" t="str">
        <f>'[1]Mitglieder SwissVeteran'!E206</f>
        <v>18</v>
      </c>
      <c r="P206" s="113" t="str">
        <f>'[1]Mitglieder SwissVeteran'!F206</f>
        <v>6017</v>
      </c>
      <c r="Q206" s="113" t="str">
        <f>'[1]Mitglieder SwissVeteran'!G206</f>
        <v>Ruswil</v>
      </c>
      <c r="R206" s="108"/>
      <c r="S206" s="14" t="str">
        <f t="shared" si="13"/>
        <v>Ja</v>
      </c>
      <c r="T206" s="11"/>
      <c r="U206" s="109"/>
      <c r="V206" s="104" t="str">
        <f>'[1]Mitglieder SwissVeteran'!AO206</f>
        <v>Frau</v>
      </c>
      <c r="W206" s="104"/>
      <c r="X206" s="104" t="str">
        <f>'[1]Mitglieder SwissVeteran'!AP206</f>
        <v xml:space="preserve"> </v>
      </c>
      <c r="Y206" s="104">
        <f>'[1]Mitglieder SwissVeteran'!AQ206</f>
        <v>0</v>
      </c>
      <c r="Z206" s="104">
        <f>'[1]Mitglieder SwissVeteran'!AR206</f>
        <v>0</v>
      </c>
      <c r="AA206" s="104">
        <f>'[1]Mitglieder SwissVeteran'!AS206</f>
        <v>0</v>
      </c>
      <c r="AB206" s="104">
        <f>'[1]Mitglieder SwissVeteran'!AT206</f>
        <v>0</v>
      </c>
      <c r="AC206" s="104">
        <f>'[1]Mitglieder SwissVeteran'!AU206</f>
        <v>0</v>
      </c>
      <c r="AD206" s="104">
        <f>'[1]Mitglieder SwissVeteran'!AV206</f>
        <v>0</v>
      </c>
      <c r="AE206" s="104">
        <f>'[1]Mitglieder SwissVeteran'!AW206</f>
        <v>0</v>
      </c>
      <c r="AF206" s="104">
        <f>'[1]Mitglieder SwissVeteran'!AX206</f>
        <v>0</v>
      </c>
      <c r="AG206" s="104">
        <f>'[1]Mitglieder SwissVeteran'!AY206</f>
        <v>0</v>
      </c>
      <c r="AH206" s="104" t="str">
        <f>'[1]Mitglieder SwissVeteran'!K206</f>
        <v>b.dula@bluewin.ch</v>
      </c>
    </row>
    <row r="207" spans="1:34" ht="15" customHeight="1" x14ac:dyDescent="0.25">
      <c r="A207" s="106" t="str">
        <f>'[1]Mitglieder SwissVeteran'!AM207</f>
        <v>R11</v>
      </c>
      <c r="B207" s="134" t="str">
        <f>'[1]Mitglieder SwissVeteran'!P207</f>
        <v>Ruswil SV</v>
      </c>
      <c r="C207" s="134">
        <f>'[1]Mitglieder SwissVeteran'!AN207</f>
        <v>0</v>
      </c>
      <c r="D207" s="103" t="str">
        <f>'[1]Mitglieder SwissVeteran'!AP207</f>
        <v>VV</v>
      </c>
      <c r="E207" s="134">
        <f>'[1]Mitglieder SwissVeteran'!T207</f>
        <v>0</v>
      </c>
      <c r="F207" s="134">
        <f>'[1]Mitglieder SwissVeteran'!A207</f>
        <v>99028099</v>
      </c>
      <c r="G207" s="103">
        <f>'[1]Mitglieder SwissVeteran'!O207</f>
        <v>144857</v>
      </c>
      <c r="H207" s="112" t="str">
        <f>'[1]Mitglieder SwissVeteran'!B207</f>
        <v>Dula</v>
      </c>
      <c r="I207" s="112" t="str">
        <f>'[1]Mitglieder SwissVeteran'!C207</f>
        <v>Hans</v>
      </c>
      <c r="J207" s="104" t="str">
        <f t="shared" si="11"/>
        <v>Dula Hans</v>
      </c>
      <c r="K207" s="133" t="str">
        <f>'[1]Mitglieder SwissVeteran'!H207</f>
        <v>10.07.1953</v>
      </c>
      <c r="L207" s="135" t="str">
        <f t="shared" si="12"/>
        <v>10.07.1953</v>
      </c>
      <c r="M207" s="107" t="str">
        <f>'[1]Mitglieder SwissVeteran'!R207</f>
        <v>01.01.2013</v>
      </c>
      <c r="N207" s="112" t="str">
        <f>'[1]Mitglieder SwissVeteran'!D207</f>
        <v>Rebstockstrasse</v>
      </c>
      <c r="O207" s="112" t="str">
        <f>'[1]Mitglieder SwissVeteran'!E207</f>
        <v>5</v>
      </c>
      <c r="P207" s="113" t="str">
        <f>'[1]Mitglieder SwissVeteran'!F207</f>
        <v>6017</v>
      </c>
      <c r="Q207" s="113" t="str">
        <f>'[1]Mitglieder SwissVeteran'!G207</f>
        <v>Ruswil</v>
      </c>
      <c r="R207" s="108"/>
      <c r="S207" s="14" t="str">
        <f t="shared" si="13"/>
        <v>Ja</v>
      </c>
      <c r="T207" s="11"/>
      <c r="U207" s="109"/>
      <c r="V207" s="104" t="str">
        <f>'[1]Mitglieder SwissVeteran'!AO207</f>
        <v>Herr</v>
      </c>
      <c r="W207" s="104"/>
      <c r="X207" s="104" t="str">
        <f>'[1]Mitglieder SwissVeteran'!AP207</f>
        <v>VV</v>
      </c>
      <c r="Y207" s="104">
        <f>'[1]Mitglieder SwissVeteran'!AQ207</f>
        <v>0</v>
      </c>
      <c r="Z207" s="104">
        <f>'[1]Mitglieder SwissVeteran'!AR207</f>
        <v>0</v>
      </c>
      <c r="AA207" s="104">
        <f>'[1]Mitglieder SwissVeteran'!AS207</f>
        <v>0</v>
      </c>
      <c r="AB207" s="104">
        <f>'[1]Mitglieder SwissVeteran'!AT207</f>
        <v>0</v>
      </c>
      <c r="AC207" s="104">
        <f>'[1]Mitglieder SwissVeteran'!AU207</f>
        <v>0</v>
      </c>
      <c r="AD207" s="104">
        <f>'[1]Mitglieder SwissVeteran'!AV207</f>
        <v>0</v>
      </c>
      <c r="AE207" s="104">
        <f>'[1]Mitglieder SwissVeteran'!AW207</f>
        <v>0</v>
      </c>
      <c r="AF207" s="104">
        <f>'[1]Mitglieder SwissVeteran'!AX207</f>
        <v>0</v>
      </c>
      <c r="AG207" s="104">
        <f>'[1]Mitglieder SwissVeteran'!AY207</f>
        <v>0</v>
      </c>
      <c r="AH207" s="104" t="str">
        <f>'[1]Mitglieder SwissVeteran'!K207</f>
        <v>hans.dula@bluewin.ch</v>
      </c>
    </row>
    <row r="208" spans="1:34" ht="15" customHeight="1" x14ac:dyDescent="0.25">
      <c r="A208" s="106" t="str">
        <f>'[1]Mitglieder SwissVeteran'!AM208</f>
        <v>R 4</v>
      </c>
      <c r="B208" s="134" t="str">
        <f>'[1]Mitglieder SwissVeteran'!P208</f>
        <v>Perlen SG</v>
      </c>
      <c r="C208" s="134">
        <f>'[1]Mitglieder SwissVeteran'!AN208</f>
        <v>0</v>
      </c>
      <c r="D208" s="103" t="str">
        <f>'[1]Mitglieder SwissVeteran'!AP208</f>
        <v xml:space="preserve"> </v>
      </c>
      <c r="E208" s="134">
        <f>'[1]Mitglieder SwissVeteran'!T208</f>
        <v>0</v>
      </c>
      <c r="F208" s="134">
        <f>'[1]Mitglieder SwissVeteran'!A208</f>
        <v>99028100</v>
      </c>
      <c r="G208" s="103">
        <f>'[1]Mitglieder SwissVeteran'!O208</f>
        <v>183139</v>
      </c>
      <c r="H208" s="112" t="str">
        <f>'[1]Mitglieder SwissVeteran'!B208</f>
        <v>Dürrenberger</v>
      </c>
      <c r="I208" s="112" t="str">
        <f>'[1]Mitglieder SwissVeteran'!C208</f>
        <v>Stefan</v>
      </c>
      <c r="J208" s="104" t="str">
        <f t="shared" si="11"/>
        <v>Dürrenberger Stefan</v>
      </c>
      <c r="K208" s="133" t="str">
        <f>'[1]Mitglieder SwissVeteran'!H208</f>
        <v>08.10.1960</v>
      </c>
      <c r="L208" s="135" t="str">
        <f t="shared" si="12"/>
        <v>08.10.1960</v>
      </c>
      <c r="M208" s="107" t="str">
        <f>'[1]Mitglieder SwissVeteran'!R208</f>
        <v>01.01.2020</v>
      </c>
      <c r="N208" s="112" t="str">
        <f>'[1]Mitglieder SwissVeteran'!D208</f>
        <v>Schachenstrasse</v>
      </c>
      <c r="O208" s="112" t="str">
        <f>'[1]Mitglieder SwissVeteran'!E208</f>
        <v>9</v>
      </c>
      <c r="P208" s="113" t="str">
        <f>'[1]Mitglieder SwissVeteran'!F208</f>
        <v>6030</v>
      </c>
      <c r="Q208" s="113" t="str">
        <f>'[1]Mitglieder SwissVeteran'!G208</f>
        <v>Ebikon</v>
      </c>
      <c r="R208" s="108"/>
      <c r="S208" s="14" t="str">
        <f t="shared" si="13"/>
        <v>Ja</v>
      </c>
      <c r="T208" s="11"/>
      <c r="U208" s="109"/>
      <c r="V208" s="104" t="str">
        <f>'[1]Mitglieder SwissVeteran'!AO208</f>
        <v>Herr</v>
      </c>
      <c r="W208" s="104"/>
      <c r="X208" s="104" t="str">
        <f>'[1]Mitglieder SwissVeteran'!AP208</f>
        <v xml:space="preserve"> </v>
      </c>
      <c r="Y208" s="104">
        <f>'[1]Mitglieder SwissVeteran'!AQ208</f>
        <v>0</v>
      </c>
      <c r="Z208" s="104">
        <f>'[1]Mitglieder SwissVeteran'!AR208</f>
        <v>0</v>
      </c>
      <c r="AA208" s="104">
        <f>'[1]Mitglieder SwissVeteran'!AS208</f>
        <v>0</v>
      </c>
      <c r="AB208" s="104">
        <f>'[1]Mitglieder SwissVeteran'!AT208</f>
        <v>0</v>
      </c>
      <c r="AC208" s="104">
        <f>'[1]Mitglieder SwissVeteran'!AU208</f>
        <v>0</v>
      </c>
      <c r="AD208" s="104">
        <f>'[1]Mitglieder SwissVeteran'!AV208</f>
        <v>0</v>
      </c>
      <c r="AE208" s="104">
        <f>'[1]Mitglieder SwissVeteran'!AW208</f>
        <v>0</v>
      </c>
      <c r="AF208" s="104">
        <f>'[1]Mitglieder SwissVeteran'!AX208</f>
        <v>0</v>
      </c>
      <c r="AG208" s="104">
        <f>'[1]Mitglieder SwissVeteran'!AY208</f>
        <v>0</v>
      </c>
      <c r="AH208" s="104" t="str">
        <f>'[1]Mitglieder SwissVeteran'!K208</f>
        <v>steduerreb@bluewin.ch</v>
      </c>
    </row>
    <row r="209" spans="1:34" ht="15" customHeight="1" x14ac:dyDescent="0.25">
      <c r="A209" s="106" t="str">
        <f>'[1]Mitglieder SwissVeteran'!AM209</f>
        <v>R12</v>
      </c>
      <c r="B209" s="134" t="str">
        <f>'[1]Mitglieder SwissVeteran'!P209</f>
        <v>Dagmersellen FSG</v>
      </c>
      <c r="C209" s="134">
        <f>'[1]Mitglieder SwissVeteran'!AN209</f>
        <v>0</v>
      </c>
      <c r="D209" s="103" t="str">
        <f>'[1]Mitglieder SwissVeteran'!AP209</f>
        <v xml:space="preserve"> </v>
      </c>
      <c r="E209" s="134">
        <f>'[1]Mitglieder SwissVeteran'!T209</f>
        <v>0</v>
      </c>
      <c r="F209" s="134">
        <f>'[1]Mitglieder SwissVeteran'!A209</f>
        <v>99028101</v>
      </c>
      <c r="G209" s="103">
        <f>'[1]Mitglieder SwissVeteran'!O209</f>
        <v>101380</v>
      </c>
      <c r="H209" s="112" t="str">
        <f>'[1]Mitglieder SwissVeteran'!B209</f>
        <v>Duss</v>
      </c>
      <c r="I209" s="112" t="str">
        <f>'[1]Mitglieder SwissVeteran'!C209</f>
        <v>Arthur</v>
      </c>
      <c r="J209" s="104" t="str">
        <f t="shared" si="11"/>
        <v>Duss Arthur</v>
      </c>
      <c r="K209" s="133" t="str">
        <f>'[1]Mitglieder SwissVeteran'!H209</f>
        <v>26.03.1932</v>
      </c>
      <c r="L209" s="135" t="str">
        <f t="shared" si="12"/>
        <v>26.03.1932</v>
      </c>
      <c r="M209" s="107" t="str">
        <f>'[1]Mitglieder SwissVeteran'!R209</f>
        <v>01.01.1992</v>
      </c>
      <c r="N209" s="112" t="str">
        <f>'[1]Mitglieder SwissVeteran'!D209</f>
        <v>Ober Waldegg</v>
      </c>
      <c r="O209" s="112" t="str">
        <f>'[1]Mitglieder SwissVeteran'!E209</f>
        <v>1</v>
      </c>
      <c r="P209" s="113" t="str">
        <f>'[1]Mitglieder SwissVeteran'!F209</f>
        <v>6125</v>
      </c>
      <c r="Q209" s="113" t="str">
        <f>'[1]Mitglieder SwissVeteran'!G209</f>
        <v>Menzberg</v>
      </c>
      <c r="R209" s="108"/>
      <c r="S209" s="14" t="str">
        <f t="shared" si="13"/>
        <v>Ja</v>
      </c>
      <c r="T209" s="11"/>
      <c r="U209" s="109"/>
      <c r="V209" s="104" t="str">
        <f>'[1]Mitglieder SwissVeteran'!AO209</f>
        <v>Herr</v>
      </c>
      <c r="W209" s="104"/>
      <c r="X209" s="104" t="str">
        <f>'[1]Mitglieder SwissVeteran'!AP209</f>
        <v xml:space="preserve"> </v>
      </c>
      <c r="Y209" s="104">
        <f>'[1]Mitglieder SwissVeteran'!AQ209</f>
        <v>0</v>
      </c>
      <c r="Z209" s="104">
        <f>'[1]Mitglieder SwissVeteran'!AR209</f>
        <v>0</v>
      </c>
      <c r="AA209" s="104">
        <f>'[1]Mitglieder SwissVeteran'!AS209</f>
        <v>0</v>
      </c>
      <c r="AB209" s="104">
        <f>'[1]Mitglieder SwissVeteran'!AT209</f>
        <v>0</v>
      </c>
      <c r="AC209" s="104">
        <f>'[1]Mitglieder SwissVeteran'!AU209</f>
        <v>0</v>
      </c>
      <c r="AD209" s="104">
        <f>'[1]Mitglieder SwissVeteran'!AV209</f>
        <v>0</v>
      </c>
      <c r="AE209" s="104">
        <f>'[1]Mitglieder SwissVeteran'!AW209</f>
        <v>0</v>
      </c>
      <c r="AF209" s="104">
        <f>'[1]Mitglieder SwissVeteran'!AX209</f>
        <v>0</v>
      </c>
      <c r="AG209" s="104">
        <f>'[1]Mitglieder SwissVeteran'!AY209</f>
        <v>0</v>
      </c>
      <c r="AH209" s="104">
        <f>'[1]Mitglieder SwissVeteran'!K209</f>
        <v>0</v>
      </c>
    </row>
    <row r="210" spans="1:34" ht="15" customHeight="1" x14ac:dyDescent="0.25">
      <c r="A210" s="106" t="str">
        <f>'[1]Mitglieder SwissVeteran'!AM210</f>
        <v>R13</v>
      </c>
      <c r="B210" s="134" t="str">
        <f>'[1]Mitglieder SwissVeteran'!P210</f>
        <v>Willisau Stadt</v>
      </c>
      <c r="C210" s="134">
        <f>'[1]Mitglieder SwissVeteran'!AN210</f>
        <v>0</v>
      </c>
      <c r="D210" s="103" t="str">
        <f>'[1]Mitglieder SwissVeteran'!AP210</f>
        <v xml:space="preserve"> </v>
      </c>
      <c r="E210" s="134" t="str">
        <f>'[1]Mitglieder SwissVeteran'!T210</f>
        <v>Willisau PS</v>
      </c>
      <c r="F210" s="134">
        <f>'[1]Mitglieder SwissVeteran'!A210</f>
        <v>99028102</v>
      </c>
      <c r="G210" s="103">
        <f>'[1]Mitglieder SwissVeteran'!O210</f>
        <v>179350</v>
      </c>
      <c r="H210" s="112" t="str">
        <f>'[1]Mitglieder SwissVeteran'!B210</f>
        <v>Duss</v>
      </c>
      <c r="I210" s="112" t="str">
        <f>'[1]Mitglieder SwissVeteran'!C210</f>
        <v>Erwin</v>
      </c>
      <c r="J210" s="104" t="str">
        <f t="shared" si="11"/>
        <v>Duss Erwin</v>
      </c>
      <c r="K210" s="133" t="str">
        <f>'[1]Mitglieder SwissVeteran'!H210</f>
        <v>24.06.1959</v>
      </c>
      <c r="L210" s="135" t="str">
        <f t="shared" si="12"/>
        <v>24.06.1959</v>
      </c>
      <c r="M210" s="107" t="str">
        <f>'[1]Mitglieder SwissVeteran'!R210</f>
        <v>01.01.2019</v>
      </c>
      <c r="N210" s="112" t="str">
        <f>'[1]Mitglieder SwissVeteran'!D210</f>
        <v>Grabenweg</v>
      </c>
      <c r="O210" s="112" t="str">
        <f>'[1]Mitglieder SwissVeteran'!E210</f>
        <v>5</v>
      </c>
      <c r="P210" s="113" t="str">
        <f>'[1]Mitglieder SwissVeteran'!F210</f>
        <v>6130</v>
      </c>
      <c r="Q210" s="113" t="str">
        <f>'[1]Mitglieder SwissVeteran'!G210</f>
        <v>Willisau</v>
      </c>
      <c r="R210" s="108"/>
      <c r="S210" s="14" t="str">
        <f t="shared" si="13"/>
        <v>Ja</v>
      </c>
      <c r="T210" s="11"/>
      <c r="U210" s="109"/>
      <c r="V210" s="104" t="str">
        <f>'[1]Mitglieder SwissVeteran'!AO210</f>
        <v>Herr</v>
      </c>
      <c r="W210" s="104"/>
      <c r="X210" s="104" t="str">
        <f>'[1]Mitglieder SwissVeteran'!AP210</f>
        <v xml:space="preserve"> </v>
      </c>
      <c r="Y210" s="104">
        <f>'[1]Mitglieder SwissVeteran'!AQ210</f>
        <v>0</v>
      </c>
      <c r="Z210" s="104">
        <f>'[1]Mitglieder SwissVeteran'!AR210</f>
        <v>0</v>
      </c>
      <c r="AA210" s="104">
        <f>'[1]Mitglieder SwissVeteran'!AS210</f>
        <v>0</v>
      </c>
      <c r="AB210" s="104">
        <f>'[1]Mitglieder SwissVeteran'!AT210</f>
        <v>0</v>
      </c>
      <c r="AC210" s="104">
        <f>'[1]Mitglieder SwissVeteran'!AU210</f>
        <v>0</v>
      </c>
      <c r="AD210" s="104">
        <f>'[1]Mitglieder SwissVeteran'!AV210</f>
        <v>0</v>
      </c>
      <c r="AE210" s="104">
        <f>'[1]Mitglieder SwissVeteran'!AW210</f>
        <v>0</v>
      </c>
      <c r="AF210" s="104">
        <f>'[1]Mitglieder SwissVeteran'!AX210</f>
        <v>0</v>
      </c>
      <c r="AG210" s="104">
        <f>'[1]Mitglieder SwissVeteran'!AY210</f>
        <v>0</v>
      </c>
      <c r="AH210" s="104">
        <f>'[1]Mitglieder SwissVeteran'!K210</f>
        <v>0</v>
      </c>
    </row>
    <row r="211" spans="1:34" ht="15" customHeight="1" x14ac:dyDescent="0.25">
      <c r="A211" s="106" t="str">
        <f>'[1]Mitglieder SwissVeteran'!AM211</f>
        <v>R 9</v>
      </c>
      <c r="B211" s="134" t="str">
        <f>'[1]Mitglieder SwissVeteran'!P211</f>
        <v>Sempach SG</v>
      </c>
      <c r="C211" s="134">
        <f>'[1]Mitglieder SwissVeteran'!AN211</f>
        <v>0</v>
      </c>
      <c r="D211" s="103" t="str">
        <f>'[1]Mitglieder SwissVeteran'!AP211</f>
        <v xml:space="preserve"> </v>
      </c>
      <c r="E211" s="134">
        <f>'[1]Mitglieder SwissVeteran'!T211</f>
        <v>0</v>
      </c>
      <c r="F211" s="134">
        <f>'[1]Mitglieder SwissVeteran'!A211</f>
        <v>99028103</v>
      </c>
      <c r="G211" s="103">
        <f>'[1]Mitglieder SwissVeteran'!O211</f>
        <v>100260</v>
      </c>
      <c r="H211" s="112" t="str">
        <f>'[1]Mitglieder SwissVeteran'!B211</f>
        <v>Duss</v>
      </c>
      <c r="I211" s="112" t="str">
        <f>'[1]Mitglieder SwissVeteran'!C211</f>
        <v>Franz</v>
      </c>
      <c r="J211" s="104" t="str">
        <f t="shared" si="11"/>
        <v>Duss Franz</v>
      </c>
      <c r="K211" s="133" t="str">
        <f>'[1]Mitglieder SwissVeteran'!H211</f>
        <v>26.10.1933</v>
      </c>
      <c r="L211" s="135" t="str">
        <f t="shared" si="12"/>
        <v>26.10.1933</v>
      </c>
      <c r="M211" s="107" t="str">
        <f>'[1]Mitglieder SwissVeteran'!R211</f>
        <v>01.01.1993</v>
      </c>
      <c r="N211" s="112" t="str">
        <f>'[1]Mitglieder SwissVeteran'!D211</f>
        <v>Sägematt</v>
      </c>
      <c r="O211" s="112" t="str">
        <f>'[1]Mitglieder SwissVeteran'!E211</f>
        <v>2</v>
      </c>
      <c r="P211" s="113" t="str">
        <f>'[1]Mitglieder SwissVeteran'!F211</f>
        <v>6204</v>
      </c>
      <c r="Q211" s="113" t="str">
        <f>'[1]Mitglieder SwissVeteran'!G211</f>
        <v>Sempach Stadt</v>
      </c>
      <c r="R211" s="108"/>
      <c r="S211" s="14" t="str">
        <f t="shared" si="13"/>
        <v>Ja</v>
      </c>
      <c r="T211" s="11"/>
      <c r="U211" s="109"/>
      <c r="V211" s="104" t="str">
        <f>'[1]Mitglieder SwissVeteran'!AO211</f>
        <v>Herr</v>
      </c>
      <c r="W211" s="104"/>
      <c r="X211" s="104" t="str">
        <f>'[1]Mitglieder SwissVeteran'!AP211</f>
        <v xml:space="preserve"> </v>
      </c>
      <c r="Y211" s="104">
        <f>'[1]Mitglieder SwissVeteran'!AQ211</f>
        <v>0</v>
      </c>
      <c r="Z211" s="104">
        <f>'[1]Mitglieder SwissVeteran'!AR211</f>
        <v>0</v>
      </c>
      <c r="AA211" s="104">
        <f>'[1]Mitglieder SwissVeteran'!AS211</f>
        <v>0</v>
      </c>
      <c r="AB211" s="104">
        <f>'[1]Mitglieder SwissVeteran'!AT211</f>
        <v>0</v>
      </c>
      <c r="AC211" s="104">
        <f>'[1]Mitglieder SwissVeteran'!AU211</f>
        <v>0</v>
      </c>
      <c r="AD211" s="104">
        <f>'[1]Mitglieder SwissVeteran'!AV211</f>
        <v>0</v>
      </c>
      <c r="AE211" s="104">
        <f>'[1]Mitglieder SwissVeteran'!AW211</f>
        <v>0</v>
      </c>
      <c r="AF211" s="104">
        <f>'[1]Mitglieder SwissVeteran'!AX211</f>
        <v>0</v>
      </c>
      <c r="AG211" s="104">
        <f>'[1]Mitglieder SwissVeteran'!AY211</f>
        <v>0</v>
      </c>
      <c r="AH211" s="104">
        <f>'[1]Mitglieder SwissVeteran'!K211</f>
        <v>0</v>
      </c>
    </row>
    <row r="212" spans="1:34" ht="15" customHeight="1" x14ac:dyDescent="0.25">
      <c r="A212" s="106" t="str">
        <f>'[1]Mitglieder SwissVeteran'!AM212</f>
        <v>R 9</v>
      </c>
      <c r="B212" s="134" t="str">
        <f>'[1]Mitglieder SwissVeteran'!P212</f>
        <v>Neuenkirch-Hellbühl S</v>
      </c>
      <c r="C212" s="134">
        <f>'[1]Mitglieder SwissVeteran'!AN212</f>
        <v>0</v>
      </c>
      <c r="D212" s="103" t="str">
        <f>'[1]Mitglieder SwissVeteran'!AP212</f>
        <v xml:space="preserve"> </v>
      </c>
      <c r="E212" s="134">
        <f>'[1]Mitglieder SwissVeteran'!T212</f>
        <v>0</v>
      </c>
      <c r="F212" s="134">
        <f>'[1]Mitglieder SwissVeteran'!A212</f>
        <v>99028104</v>
      </c>
      <c r="G212" s="103">
        <f>'[1]Mitglieder SwissVeteran'!O212</f>
        <v>104364</v>
      </c>
      <c r="H212" s="112" t="str">
        <f>'[1]Mitglieder SwissVeteran'!B212</f>
        <v>Duss</v>
      </c>
      <c r="I212" s="112" t="str">
        <f>'[1]Mitglieder SwissVeteran'!C212</f>
        <v>Josef</v>
      </c>
      <c r="J212" s="104" t="str">
        <f t="shared" si="11"/>
        <v>Duss Josef</v>
      </c>
      <c r="K212" s="133" t="str">
        <f>'[1]Mitglieder SwissVeteran'!H212</f>
        <v>04.07.1933</v>
      </c>
      <c r="L212" s="135" t="str">
        <f t="shared" si="12"/>
        <v>04.07.1933</v>
      </c>
      <c r="M212" s="107" t="str">
        <f>'[1]Mitglieder SwissVeteran'!R212</f>
        <v>01.01.1993</v>
      </c>
      <c r="N212" s="112" t="str">
        <f>'[1]Mitglieder SwissVeteran'!D212</f>
        <v>Schulhausstrasse</v>
      </c>
      <c r="O212" s="112" t="str">
        <f>'[1]Mitglieder SwissVeteran'!E212</f>
        <v>8</v>
      </c>
      <c r="P212" s="113" t="str">
        <f>'[1]Mitglieder SwissVeteran'!F212</f>
        <v>6206</v>
      </c>
      <c r="Q212" s="113" t="str">
        <f>'[1]Mitglieder SwissVeteran'!G212</f>
        <v>Neuenkirch</v>
      </c>
      <c r="R212" s="108"/>
      <c r="S212" s="14" t="str">
        <f t="shared" si="13"/>
        <v>Ja</v>
      </c>
      <c r="T212" s="11"/>
      <c r="U212" s="109"/>
      <c r="V212" s="104" t="str">
        <f>'[1]Mitglieder SwissVeteran'!AO212</f>
        <v>Herr</v>
      </c>
      <c r="W212" s="104"/>
      <c r="X212" s="104" t="str">
        <f>'[1]Mitglieder SwissVeteran'!AP212</f>
        <v xml:space="preserve"> </v>
      </c>
      <c r="Y212" s="104">
        <f>'[1]Mitglieder SwissVeteran'!AQ212</f>
        <v>0</v>
      </c>
      <c r="Z212" s="104">
        <f>'[1]Mitglieder SwissVeteran'!AR212</f>
        <v>0</v>
      </c>
      <c r="AA212" s="104">
        <f>'[1]Mitglieder SwissVeteran'!AS212</f>
        <v>0</v>
      </c>
      <c r="AB212" s="104">
        <f>'[1]Mitglieder SwissVeteran'!AT212</f>
        <v>0</v>
      </c>
      <c r="AC212" s="104">
        <f>'[1]Mitglieder SwissVeteran'!AU212</f>
        <v>0</v>
      </c>
      <c r="AD212" s="104">
        <f>'[1]Mitglieder SwissVeteran'!AV212</f>
        <v>0</v>
      </c>
      <c r="AE212" s="104">
        <f>'[1]Mitglieder SwissVeteran'!AW212</f>
        <v>0</v>
      </c>
      <c r="AF212" s="104">
        <f>'[1]Mitglieder SwissVeteran'!AX212</f>
        <v>0</v>
      </c>
      <c r="AG212" s="104">
        <f>'[1]Mitglieder SwissVeteran'!AY212</f>
        <v>0</v>
      </c>
      <c r="AH212" s="104" t="str">
        <f>'[1]Mitglieder SwissVeteran'!K212</f>
        <v>duss.ruth@datazug.ch</v>
      </c>
    </row>
    <row r="213" spans="1:34" ht="15" customHeight="1" x14ac:dyDescent="0.25">
      <c r="A213" s="106" t="str">
        <f>'[1]Mitglieder SwissVeteran'!AM213</f>
        <v>R17</v>
      </c>
      <c r="B213" s="134">
        <f>'[1]Mitglieder SwissVeteran'!P213</f>
        <v>0</v>
      </c>
      <c r="C213" s="134">
        <f>'[1]Mitglieder SwissVeteran'!AN213</f>
        <v>0</v>
      </c>
      <c r="D213" s="103" t="str">
        <f>'[1]Mitglieder SwissVeteran'!AP213</f>
        <v xml:space="preserve"> </v>
      </c>
      <c r="E213" s="134" t="str">
        <f>'[1]Mitglieder SwissVeteran'!T213</f>
        <v>Escholzmatt PC</v>
      </c>
      <c r="F213" s="134">
        <f>'[1]Mitglieder SwissVeteran'!A213</f>
        <v>99028105</v>
      </c>
      <c r="G213" s="103">
        <f>'[1]Mitglieder SwissVeteran'!O213</f>
        <v>179352</v>
      </c>
      <c r="H213" s="112" t="str">
        <f>'[1]Mitglieder SwissVeteran'!B213</f>
        <v>Duss</v>
      </c>
      <c r="I213" s="112" t="str">
        <f>'[1]Mitglieder SwissVeteran'!C213</f>
        <v>Paul</v>
      </c>
      <c r="J213" s="104" t="str">
        <f t="shared" si="11"/>
        <v>Duss Paul</v>
      </c>
      <c r="K213" s="133" t="str">
        <f>'[1]Mitglieder SwissVeteran'!H213</f>
        <v>13.02.1946</v>
      </c>
      <c r="L213" s="135" t="str">
        <f t="shared" si="12"/>
        <v>13.02.1946</v>
      </c>
      <c r="M213" s="107" t="str">
        <f>'[1]Mitglieder SwissVeteran'!R213</f>
        <v>01.01.2007</v>
      </c>
      <c r="N213" s="112" t="str">
        <f>'[1]Mitglieder SwissVeteran'!D213</f>
        <v>Guggerweg</v>
      </c>
      <c r="O213" s="112" t="str">
        <f>'[1]Mitglieder SwissVeteran'!E213</f>
        <v>17</v>
      </c>
      <c r="P213" s="113" t="str">
        <f>'[1]Mitglieder SwissVeteran'!F213</f>
        <v>6182</v>
      </c>
      <c r="Q213" s="113" t="str">
        <f>'[1]Mitglieder SwissVeteran'!G213</f>
        <v>Escholzmatt</v>
      </c>
      <c r="R213" s="108"/>
      <c r="S213" s="14" t="str">
        <f t="shared" si="13"/>
        <v>Ja</v>
      </c>
      <c r="T213" s="11"/>
      <c r="U213" s="109"/>
      <c r="V213" s="104" t="str">
        <f>'[1]Mitglieder SwissVeteran'!AO213</f>
        <v>Herr</v>
      </c>
      <c r="W213" s="104"/>
      <c r="X213" s="104" t="str">
        <f>'[1]Mitglieder SwissVeteran'!AP213</f>
        <v xml:space="preserve"> </v>
      </c>
      <c r="Y213" s="104">
        <f>'[1]Mitglieder SwissVeteran'!AQ213</f>
        <v>0</v>
      </c>
      <c r="Z213" s="104">
        <f>'[1]Mitglieder SwissVeteran'!AR213</f>
        <v>0</v>
      </c>
      <c r="AA213" s="104">
        <f>'[1]Mitglieder SwissVeteran'!AS213</f>
        <v>0</v>
      </c>
      <c r="AB213" s="104">
        <f>'[1]Mitglieder SwissVeteran'!AT213</f>
        <v>0</v>
      </c>
      <c r="AC213" s="104">
        <f>'[1]Mitglieder SwissVeteran'!AU213</f>
        <v>0</v>
      </c>
      <c r="AD213" s="104">
        <f>'[1]Mitglieder SwissVeteran'!AV213</f>
        <v>0</v>
      </c>
      <c r="AE213" s="104">
        <f>'[1]Mitglieder SwissVeteran'!AW213</f>
        <v>0</v>
      </c>
      <c r="AF213" s="104">
        <f>'[1]Mitglieder SwissVeteran'!AX213</f>
        <v>0</v>
      </c>
      <c r="AG213" s="104">
        <f>'[1]Mitglieder SwissVeteran'!AY213</f>
        <v>0</v>
      </c>
      <c r="AH213" s="104" t="str">
        <f>'[1]Mitglieder SwissVeteran'!K213</f>
        <v>paulduss@bluewin.ch</v>
      </c>
    </row>
    <row r="214" spans="1:34" ht="15" customHeight="1" x14ac:dyDescent="0.25">
      <c r="A214" s="106" t="str">
        <f>'[1]Mitglieder SwissVeteran'!AM214</f>
        <v>R17</v>
      </c>
      <c r="B214" s="134" t="str">
        <f>'[1]Mitglieder SwissVeteran'!P214</f>
        <v>Entlebucher BlindeiS</v>
      </c>
      <c r="C214" s="134">
        <f>'[1]Mitglieder SwissVeteran'!AN214</f>
        <v>0</v>
      </c>
      <c r="D214" s="103" t="str">
        <f>'[1]Mitglieder SwissVeteran'!AP214</f>
        <v xml:space="preserve"> </v>
      </c>
      <c r="E214" s="134">
        <f>'[1]Mitglieder SwissVeteran'!T214</f>
        <v>0</v>
      </c>
      <c r="F214" s="134">
        <f>'[1]Mitglieder SwissVeteran'!A214</f>
        <v>99047196</v>
      </c>
      <c r="G214" s="103">
        <f>'[1]Mitglieder SwissVeteran'!O214</f>
        <v>185888</v>
      </c>
      <c r="H214" s="112" t="str">
        <f>'[1]Mitglieder SwissVeteran'!B214</f>
        <v>Duss</v>
      </c>
      <c r="I214" s="112" t="str">
        <f>'[1]Mitglieder SwissVeteran'!C214</f>
        <v>Pirmin</v>
      </c>
      <c r="J214" s="104" t="str">
        <f t="shared" si="11"/>
        <v>Duss Pirmin</v>
      </c>
      <c r="K214" s="133" t="str">
        <f>'[1]Mitglieder SwissVeteran'!H214</f>
        <v>08.12.1963</v>
      </c>
      <c r="L214" s="135" t="str">
        <f t="shared" si="12"/>
        <v>08.12.1963</v>
      </c>
      <c r="M214" s="107" t="str">
        <f>'[1]Mitglieder SwissVeteran'!R214</f>
        <v>15.05.2023</v>
      </c>
      <c r="N214" s="112" t="str">
        <f>'[1]Mitglieder SwissVeteran'!D214</f>
        <v>Schafegg</v>
      </c>
      <c r="O214" s="112" t="str">
        <f>'[1]Mitglieder SwissVeteran'!E214</f>
        <v>1</v>
      </c>
      <c r="P214" s="113" t="str">
        <f>'[1]Mitglieder SwissVeteran'!F214</f>
        <v>6113</v>
      </c>
      <c r="Q214" s="113" t="str">
        <f>'[1]Mitglieder SwissVeteran'!G214</f>
        <v>Romoos</v>
      </c>
      <c r="R214" s="108"/>
      <c r="S214" s="14" t="str">
        <f t="shared" si="13"/>
        <v>Ja</v>
      </c>
      <c r="T214" s="11"/>
      <c r="U214" s="109"/>
      <c r="V214" s="104" t="str">
        <f>'[1]Mitglieder SwissVeteran'!AO214</f>
        <v>Herr</v>
      </c>
      <c r="W214" s="104"/>
      <c r="X214" s="104" t="str">
        <f>'[1]Mitglieder SwissVeteran'!AP214</f>
        <v xml:space="preserve"> </v>
      </c>
      <c r="Y214" s="104">
        <f>'[1]Mitglieder SwissVeteran'!AQ214</f>
        <v>0</v>
      </c>
      <c r="Z214" s="104">
        <f>'[1]Mitglieder SwissVeteran'!AR214</f>
        <v>0</v>
      </c>
      <c r="AA214" s="104">
        <f>'[1]Mitglieder SwissVeteran'!AS214</f>
        <v>0</v>
      </c>
      <c r="AB214" s="104">
        <f>'[1]Mitglieder SwissVeteran'!AT214</f>
        <v>0</v>
      </c>
      <c r="AC214" s="104">
        <f>'[1]Mitglieder SwissVeteran'!AU214</f>
        <v>0</v>
      </c>
      <c r="AD214" s="104">
        <f>'[1]Mitglieder SwissVeteran'!AV214</f>
        <v>0</v>
      </c>
      <c r="AE214" s="104">
        <f>'[1]Mitglieder SwissVeteran'!AW214</f>
        <v>0</v>
      </c>
      <c r="AF214" s="104">
        <f>'[1]Mitglieder SwissVeteran'!AX214</f>
        <v>0</v>
      </c>
      <c r="AG214" s="104">
        <f>'[1]Mitglieder SwissVeteran'!AY214</f>
        <v>0</v>
      </c>
      <c r="AH214" s="104" t="str">
        <f>'[1]Mitglieder SwissVeteran'!K214</f>
        <v>duss.pirmin@bluewin.ch</v>
      </c>
    </row>
    <row r="215" spans="1:34" ht="15" customHeight="1" x14ac:dyDescent="0.25">
      <c r="A215" s="106" t="str">
        <f>'[1]Mitglieder SwissVeteran'!AM215</f>
        <v>R 3</v>
      </c>
      <c r="B215" s="134" t="str">
        <f>'[1]Mitglieder SwissVeteran'!P215</f>
        <v>Kriens WV</v>
      </c>
      <c r="C215" s="134">
        <f>'[1]Mitglieder SwissVeteran'!AN215</f>
        <v>0</v>
      </c>
      <c r="D215" s="103" t="str">
        <f>'[1]Mitglieder SwissVeteran'!AP215</f>
        <v xml:space="preserve"> </v>
      </c>
      <c r="E215" s="134">
        <f>'[1]Mitglieder SwissVeteran'!T215</f>
        <v>0</v>
      </c>
      <c r="F215" s="134">
        <f>'[1]Mitglieder SwissVeteran'!A215</f>
        <v>99028106</v>
      </c>
      <c r="G215" s="103">
        <f>'[1]Mitglieder SwissVeteran'!O215</f>
        <v>165397</v>
      </c>
      <c r="H215" s="112" t="str">
        <f>'[1]Mitglieder SwissVeteran'!B215</f>
        <v>Duss</v>
      </c>
      <c r="I215" s="112" t="str">
        <f>'[1]Mitglieder SwissVeteran'!C215</f>
        <v>Rudolf</v>
      </c>
      <c r="J215" s="104" t="str">
        <f t="shared" si="11"/>
        <v>Duss Rudolf</v>
      </c>
      <c r="K215" s="133" t="str">
        <f>'[1]Mitglieder SwissVeteran'!H215</f>
        <v>26.05.1951</v>
      </c>
      <c r="L215" s="135" t="str">
        <f t="shared" si="12"/>
        <v>26.05.1951</v>
      </c>
      <c r="M215" s="107" t="str">
        <f>'[1]Mitglieder SwissVeteran'!R215</f>
        <v>01.01.2011</v>
      </c>
      <c r="N215" s="112" t="str">
        <f>'[1]Mitglieder SwissVeteran'!D215</f>
        <v>Goldermattenstrasse</v>
      </c>
      <c r="O215" s="112" t="str">
        <f>'[1]Mitglieder SwissVeteran'!E215</f>
        <v>40</v>
      </c>
      <c r="P215" s="113" t="str">
        <f>'[1]Mitglieder SwissVeteran'!F215</f>
        <v>6312</v>
      </c>
      <c r="Q215" s="113" t="str">
        <f>'[1]Mitglieder SwissVeteran'!G215</f>
        <v>Steinhausen</v>
      </c>
      <c r="R215" s="108"/>
      <c r="S215" s="14" t="str">
        <f t="shared" si="13"/>
        <v>Ja</v>
      </c>
      <c r="T215" s="11"/>
      <c r="U215" s="109"/>
      <c r="V215" s="104" t="str">
        <f>'[1]Mitglieder SwissVeteran'!AO215</f>
        <v>Herr</v>
      </c>
      <c r="W215" s="104"/>
      <c r="X215" s="104" t="str">
        <f>'[1]Mitglieder SwissVeteran'!AP215</f>
        <v xml:space="preserve"> </v>
      </c>
      <c r="Y215" s="104">
        <f>'[1]Mitglieder SwissVeteran'!AQ215</f>
        <v>0</v>
      </c>
      <c r="Z215" s="104">
        <f>'[1]Mitglieder SwissVeteran'!AR215</f>
        <v>0</v>
      </c>
      <c r="AA215" s="104">
        <f>'[1]Mitglieder SwissVeteran'!AS215</f>
        <v>0</v>
      </c>
      <c r="AB215" s="104">
        <f>'[1]Mitglieder SwissVeteran'!AT215</f>
        <v>0</v>
      </c>
      <c r="AC215" s="104">
        <f>'[1]Mitglieder SwissVeteran'!AU215</f>
        <v>0</v>
      </c>
      <c r="AD215" s="104">
        <f>'[1]Mitglieder SwissVeteran'!AV215</f>
        <v>0</v>
      </c>
      <c r="AE215" s="104">
        <f>'[1]Mitglieder SwissVeteran'!AW215</f>
        <v>0</v>
      </c>
      <c r="AF215" s="104">
        <f>'[1]Mitglieder SwissVeteran'!AX215</f>
        <v>0</v>
      </c>
      <c r="AG215" s="104">
        <f>'[1]Mitglieder SwissVeteran'!AY215</f>
        <v>0</v>
      </c>
      <c r="AH215" s="104" t="str">
        <f>'[1]Mitglieder SwissVeteran'!K215</f>
        <v>rodolfo.duss@gmx.ch</v>
      </c>
    </row>
    <row r="216" spans="1:34" ht="15" customHeight="1" x14ac:dyDescent="0.25">
      <c r="A216" s="106" t="str">
        <f>'[1]Mitglieder SwissVeteran'!AM216</f>
        <v>R 6</v>
      </c>
      <c r="B216" s="134" t="str">
        <f>'[1]Mitglieder SwissVeteran'!P216</f>
        <v>Aesch FSG</v>
      </c>
      <c r="C216" s="134">
        <f>'[1]Mitglieder SwissVeteran'!AN216</f>
        <v>0</v>
      </c>
      <c r="D216" s="103" t="str">
        <f>'[1]Mitglieder SwissVeteran'!AP216</f>
        <v xml:space="preserve"> </v>
      </c>
      <c r="E216" s="134">
        <f>'[1]Mitglieder SwissVeteran'!T216</f>
        <v>0</v>
      </c>
      <c r="F216" s="134">
        <f>'[1]Mitglieder SwissVeteran'!A216</f>
        <v>99028107</v>
      </c>
      <c r="G216" s="103">
        <f>'[1]Mitglieder SwissVeteran'!O216</f>
        <v>171560</v>
      </c>
      <c r="H216" s="112" t="str">
        <f>'[1]Mitglieder SwissVeteran'!B216</f>
        <v>Eberli</v>
      </c>
      <c r="I216" s="112" t="str">
        <f>'[1]Mitglieder SwissVeteran'!C216</f>
        <v>Erich</v>
      </c>
      <c r="J216" s="104" t="str">
        <f t="shared" si="11"/>
        <v>Eberli Erich</v>
      </c>
      <c r="K216" s="133" t="str">
        <f>'[1]Mitglieder SwissVeteran'!H216</f>
        <v>18.07.1946</v>
      </c>
      <c r="L216" s="135" t="str">
        <f t="shared" si="12"/>
        <v>18.07.1946</v>
      </c>
      <c r="M216" s="107" t="str">
        <f>'[1]Mitglieder SwissVeteran'!R216</f>
        <v>01.01.2006</v>
      </c>
      <c r="N216" s="112" t="str">
        <f>'[1]Mitglieder SwissVeteran'!D216</f>
        <v>Aescherstrasse</v>
      </c>
      <c r="O216" s="112" t="str">
        <f>'[1]Mitglieder SwissVeteran'!E216</f>
        <v>17</v>
      </c>
      <c r="P216" s="113" t="str">
        <f>'[1]Mitglieder SwissVeteran'!F216</f>
        <v>6295</v>
      </c>
      <c r="Q216" s="113" t="str">
        <f>'[1]Mitglieder SwissVeteran'!G216</f>
        <v>Mosen</v>
      </c>
      <c r="R216" s="108"/>
      <c r="S216" s="14" t="str">
        <f t="shared" si="13"/>
        <v>Ja</v>
      </c>
      <c r="T216" s="11"/>
      <c r="U216" s="109"/>
      <c r="V216" s="104" t="str">
        <f>'[1]Mitglieder SwissVeteran'!AO216</f>
        <v>Herr</v>
      </c>
      <c r="W216" s="104"/>
      <c r="X216" s="104" t="str">
        <f>'[1]Mitglieder SwissVeteran'!AP216</f>
        <v xml:space="preserve"> </v>
      </c>
      <c r="Y216" s="104">
        <f>'[1]Mitglieder SwissVeteran'!AQ216</f>
        <v>0</v>
      </c>
      <c r="Z216" s="104">
        <f>'[1]Mitglieder SwissVeteran'!AR216</f>
        <v>0</v>
      </c>
      <c r="AA216" s="104">
        <f>'[1]Mitglieder SwissVeteran'!AS216</f>
        <v>0</v>
      </c>
      <c r="AB216" s="104">
        <f>'[1]Mitglieder SwissVeteran'!AT216</f>
        <v>0</v>
      </c>
      <c r="AC216" s="104">
        <f>'[1]Mitglieder SwissVeteran'!AU216</f>
        <v>0</v>
      </c>
      <c r="AD216" s="104">
        <f>'[1]Mitglieder SwissVeteran'!AV216</f>
        <v>0</v>
      </c>
      <c r="AE216" s="104">
        <f>'[1]Mitglieder SwissVeteran'!AW216</f>
        <v>0</v>
      </c>
      <c r="AF216" s="104">
        <f>'[1]Mitglieder SwissVeteran'!AX216</f>
        <v>0</v>
      </c>
      <c r="AG216" s="104">
        <f>'[1]Mitglieder SwissVeteran'!AY216</f>
        <v>0</v>
      </c>
      <c r="AH216" s="104">
        <f>'[1]Mitglieder SwissVeteran'!K216</f>
        <v>0</v>
      </c>
    </row>
    <row r="217" spans="1:34" ht="15" customHeight="1" x14ac:dyDescent="0.25">
      <c r="A217" s="106" t="str">
        <f>'[1]Mitglieder SwissVeteran'!AM217</f>
        <v>R 6</v>
      </c>
      <c r="B217" s="134" t="str">
        <f>'[1]Mitglieder SwissVeteran'!P217</f>
        <v>Ermensee FSG</v>
      </c>
      <c r="C217" s="134">
        <f>'[1]Mitglieder SwissVeteran'!AN217</f>
        <v>0</v>
      </c>
      <c r="D217" s="103" t="str">
        <f>'[1]Mitglieder SwissVeteran'!AP217</f>
        <v xml:space="preserve"> </v>
      </c>
      <c r="E217" s="134">
        <f>'[1]Mitglieder SwissVeteran'!T217</f>
        <v>0</v>
      </c>
      <c r="F217" s="134">
        <f>'[1]Mitglieder SwissVeteran'!A217</f>
        <v>99028108</v>
      </c>
      <c r="G217" s="103">
        <f>'[1]Mitglieder SwissVeteran'!O217</f>
        <v>164969</v>
      </c>
      <c r="H217" s="112" t="str">
        <f>'[1]Mitglieder SwissVeteran'!B217</f>
        <v>Eberli</v>
      </c>
      <c r="I217" s="112" t="str">
        <f>'[1]Mitglieder SwissVeteran'!C217</f>
        <v>Hans</v>
      </c>
      <c r="J217" s="104" t="str">
        <f t="shared" si="11"/>
        <v>Eberli Hans</v>
      </c>
      <c r="K217" s="133" t="str">
        <f>'[1]Mitglieder SwissVeteran'!H217</f>
        <v>02.01.1944</v>
      </c>
      <c r="L217" s="135" t="str">
        <f t="shared" si="12"/>
        <v>02.01.1944</v>
      </c>
      <c r="M217" s="107" t="str">
        <f>'[1]Mitglieder SwissVeteran'!R217</f>
        <v>01.01.2007</v>
      </c>
      <c r="N217" s="112" t="str">
        <f>'[1]Mitglieder SwissVeteran'!D217</f>
        <v>Hauptstrasse</v>
      </c>
      <c r="O217" s="112" t="str">
        <f>'[1]Mitglieder SwissVeteran'!E217</f>
        <v>29</v>
      </c>
      <c r="P217" s="113" t="str">
        <f>'[1]Mitglieder SwissVeteran'!F217</f>
        <v>6286</v>
      </c>
      <c r="Q217" s="113" t="str">
        <f>'[1]Mitglieder SwissVeteran'!G217</f>
        <v>Altwis</v>
      </c>
      <c r="R217" s="108"/>
      <c r="S217" s="14" t="str">
        <f t="shared" si="13"/>
        <v>Ja</v>
      </c>
      <c r="T217" s="11"/>
      <c r="U217" s="109"/>
      <c r="V217" s="104" t="str">
        <f>'[1]Mitglieder SwissVeteran'!AO217</f>
        <v>Herr</v>
      </c>
      <c r="W217" s="104"/>
      <c r="X217" s="104" t="str">
        <f>'[1]Mitglieder SwissVeteran'!AP217</f>
        <v xml:space="preserve"> </v>
      </c>
      <c r="Y217" s="104">
        <f>'[1]Mitglieder SwissVeteran'!AQ217</f>
        <v>0</v>
      </c>
      <c r="Z217" s="104">
        <f>'[1]Mitglieder SwissVeteran'!AR217</f>
        <v>0</v>
      </c>
      <c r="AA217" s="104">
        <f>'[1]Mitglieder SwissVeteran'!AS217</f>
        <v>0</v>
      </c>
      <c r="AB217" s="104">
        <f>'[1]Mitglieder SwissVeteran'!AT217</f>
        <v>0</v>
      </c>
      <c r="AC217" s="104">
        <f>'[1]Mitglieder SwissVeteran'!AU217</f>
        <v>0</v>
      </c>
      <c r="AD217" s="104">
        <f>'[1]Mitglieder SwissVeteran'!AV217</f>
        <v>0</v>
      </c>
      <c r="AE217" s="104">
        <f>'[1]Mitglieder SwissVeteran'!AW217</f>
        <v>0</v>
      </c>
      <c r="AF217" s="104">
        <f>'[1]Mitglieder SwissVeteran'!AX217</f>
        <v>0</v>
      </c>
      <c r="AG217" s="104">
        <f>'[1]Mitglieder SwissVeteran'!AY217</f>
        <v>0</v>
      </c>
      <c r="AH217" s="104">
        <f>'[1]Mitglieder SwissVeteran'!K217</f>
        <v>0</v>
      </c>
    </row>
    <row r="218" spans="1:34" ht="15" customHeight="1" x14ac:dyDescent="0.25">
      <c r="A218" s="106" t="str">
        <f>'[1]Mitglieder SwissVeteran'!AM218</f>
        <v>R 9</v>
      </c>
      <c r="B218" s="134" t="str">
        <f>'[1]Mitglieder SwissVeteran'!P218</f>
        <v>Michelsamt SSM</v>
      </c>
      <c r="C218" s="134">
        <f>'[1]Mitglieder SwissVeteran'!AN218</f>
        <v>0</v>
      </c>
      <c r="D218" s="103" t="str">
        <f>'[1]Mitglieder SwissVeteran'!AP218</f>
        <v xml:space="preserve"> </v>
      </c>
      <c r="E218" s="134" t="str">
        <f>'[1]Mitglieder SwissVeteran'!T218</f>
        <v>Michelsamt SSM</v>
      </c>
      <c r="F218" s="134">
        <f>'[1]Mitglieder SwissVeteran'!A218</f>
        <v>99028109</v>
      </c>
      <c r="G218" s="103">
        <f>'[1]Mitglieder SwissVeteran'!O218</f>
        <v>790357</v>
      </c>
      <c r="H218" s="112" t="str">
        <f>'[1]Mitglieder SwissVeteran'!B218</f>
        <v>Eggenberger</v>
      </c>
      <c r="I218" s="112" t="str">
        <f>'[1]Mitglieder SwissVeteran'!C218</f>
        <v>Burkhard</v>
      </c>
      <c r="J218" s="104" t="str">
        <f t="shared" si="11"/>
        <v>Eggenberger Burkhard</v>
      </c>
      <c r="K218" s="133" t="str">
        <f>'[1]Mitglieder SwissVeteran'!H218</f>
        <v>22.08.1948</v>
      </c>
      <c r="L218" s="135" t="str">
        <f t="shared" si="12"/>
        <v>22.08.1948</v>
      </c>
      <c r="M218" s="107" t="str">
        <f>'[1]Mitglieder SwissVeteran'!R218</f>
        <v>01.01.2011</v>
      </c>
      <c r="N218" s="112" t="str">
        <f>'[1]Mitglieder SwissVeteran'!D218</f>
        <v>Lindenstrasse</v>
      </c>
      <c r="O218" s="112" t="str">
        <f>'[1]Mitglieder SwissVeteran'!E218</f>
        <v>6</v>
      </c>
      <c r="P218" s="113" t="str">
        <f>'[1]Mitglieder SwissVeteran'!F218</f>
        <v>6222</v>
      </c>
      <c r="Q218" s="113" t="str">
        <f>'[1]Mitglieder SwissVeteran'!G218</f>
        <v>Gunzwil</v>
      </c>
      <c r="R218" s="108"/>
      <c r="S218" s="14" t="str">
        <f t="shared" si="13"/>
        <v>Ja</v>
      </c>
      <c r="T218" s="11"/>
      <c r="U218" s="109"/>
      <c r="V218" s="104" t="str">
        <f>'[1]Mitglieder SwissVeteran'!AO218</f>
        <v>Herr</v>
      </c>
      <c r="W218" s="104"/>
      <c r="X218" s="104" t="str">
        <f>'[1]Mitglieder SwissVeteran'!AP218</f>
        <v xml:space="preserve"> </v>
      </c>
      <c r="Y218" s="104">
        <f>'[1]Mitglieder SwissVeteran'!AQ218</f>
        <v>0</v>
      </c>
      <c r="Z218" s="104">
        <f>'[1]Mitglieder SwissVeteran'!AR218</f>
        <v>0</v>
      </c>
      <c r="AA218" s="104">
        <f>'[1]Mitglieder SwissVeteran'!AS218</f>
        <v>0</v>
      </c>
      <c r="AB218" s="104">
        <f>'[1]Mitglieder SwissVeteran'!AT218</f>
        <v>0</v>
      </c>
      <c r="AC218" s="104">
        <f>'[1]Mitglieder SwissVeteran'!AU218</f>
        <v>0</v>
      </c>
      <c r="AD218" s="104">
        <f>'[1]Mitglieder SwissVeteran'!AV218</f>
        <v>0</v>
      </c>
      <c r="AE218" s="104">
        <f>'[1]Mitglieder SwissVeteran'!AW218</f>
        <v>0</v>
      </c>
      <c r="AF218" s="104">
        <f>'[1]Mitglieder SwissVeteran'!AX218</f>
        <v>0</v>
      </c>
      <c r="AG218" s="104">
        <f>'[1]Mitglieder SwissVeteran'!AY218</f>
        <v>0</v>
      </c>
      <c r="AH218" s="104">
        <f>'[1]Mitglieder SwissVeteran'!K218</f>
        <v>0</v>
      </c>
    </row>
    <row r="219" spans="1:34" ht="15" customHeight="1" x14ac:dyDescent="0.25">
      <c r="A219" s="106" t="str">
        <f>'[1]Mitglieder SwissVeteran'!AM219</f>
        <v>R 2</v>
      </c>
      <c r="B219" s="134" t="str">
        <f>'[1]Mitglieder SwissVeteran'!P219</f>
        <v>Luzern SG der Stadt</v>
      </c>
      <c r="C219" s="134">
        <f>'[1]Mitglieder SwissVeteran'!AN219</f>
        <v>0</v>
      </c>
      <c r="D219" s="103" t="str">
        <f>'[1]Mitglieder SwissVeteran'!AP219</f>
        <v xml:space="preserve"> </v>
      </c>
      <c r="E219" s="134" t="str">
        <f>'[1]Mitglieder SwissVeteran'!T219</f>
        <v>Luzern SG der Stadt</v>
      </c>
      <c r="F219" s="134">
        <f>'[1]Mitglieder SwissVeteran'!A219</f>
        <v>99028110</v>
      </c>
      <c r="G219" s="103">
        <f>'[1]Mitglieder SwissVeteran'!O219</f>
        <v>187885</v>
      </c>
      <c r="H219" s="112" t="str">
        <f>'[1]Mitglieder SwissVeteran'!B219</f>
        <v>Egger</v>
      </c>
      <c r="I219" s="112" t="str">
        <f>'[1]Mitglieder SwissVeteran'!C219</f>
        <v>Rony</v>
      </c>
      <c r="J219" s="104" t="str">
        <f t="shared" si="11"/>
        <v>Egger Rony</v>
      </c>
      <c r="K219" s="133" t="str">
        <f>'[1]Mitglieder SwissVeteran'!H219</f>
        <v>14.12.1953</v>
      </c>
      <c r="L219" s="135" t="str">
        <f t="shared" si="12"/>
        <v>14.12.1953</v>
      </c>
      <c r="M219" s="107" t="str">
        <f>'[1]Mitglieder SwissVeteran'!R219</f>
        <v>01.01.2019</v>
      </c>
      <c r="N219" s="112" t="str">
        <f>'[1]Mitglieder SwissVeteran'!D219</f>
        <v>Am Rain</v>
      </c>
      <c r="O219" s="112" t="str">
        <f>'[1]Mitglieder SwissVeteran'!E219</f>
        <v>240</v>
      </c>
      <c r="P219" s="113" t="str">
        <f>'[1]Mitglieder SwissVeteran'!F219</f>
        <v>A-9710</v>
      </c>
      <c r="Q219" s="113" t="str">
        <f>'[1]Mitglieder SwissVeteran'!G219</f>
        <v>Feistritz/Drau</v>
      </c>
      <c r="R219" s="108"/>
      <c r="S219" s="14" t="str">
        <f t="shared" si="13"/>
        <v>Ja</v>
      </c>
      <c r="T219" s="11"/>
      <c r="U219" s="109"/>
      <c r="V219" s="104" t="str">
        <f>'[1]Mitglieder SwissVeteran'!AO219</f>
        <v>Herr</v>
      </c>
      <c r="W219" s="104"/>
      <c r="X219" s="104" t="str">
        <f>'[1]Mitglieder SwissVeteran'!AP219</f>
        <v xml:space="preserve"> </v>
      </c>
      <c r="Y219" s="104">
        <f>'[1]Mitglieder SwissVeteran'!AQ219</f>
        <v>0</v>
      </c>
      <c r="Z219" s="104">
        <f>'[1]Mitglieder SwissVeteran'!AR219</f>
        <v>0</v>
      </c>
      <c r="AA219" s="104">
        <f>'[1]Mitglieder SwissVeteran'!AS219</f>
        <v>0</v>
      </c>
      <c r="AB219" s="104">
        <f>'[1]Mitglieder SwissVeteran'!AT219</f>
        <v>0</v>
      </c>
      <c r="AC219" s="104">
        <f>'[1]Mitglieder SwissVeteran'!AU219</f>
        <v>0</v>
      </c>
      <c r="AD219" s="104">
        <f>'[1]Mitglieder SwissVeteran'!AV219</f>
        <v>0</v>
      </c>
      <c r="AE219" s="104">
        <f>'[1]Mitglieder SwissVeteran'!AW219</f>
        <v>0</v>
      </c>
      <c r="AF219" s="104">
        <f>'[1]Mitglieder SwissVeteran'!AX219</f>
        <v>0</v>
      </c>
      <c r="AG219" s="104">
        <f>'[1]Mitglieder SwissVeteran'!AY219</f>
        <v>0</v>
      </c>
      <c r="AH219" s="104">
        <f>'[1]Mitglieder SwissVeteran'!K219</f>
        <v>0</v>
      </c>
    </row>
    <row r="220" spans="1:34" ht="15" customHeight="1" x14ac:dyDescent="0.25">
      <c r="A220" s="106" t="str">
        <f>'[1]Mitglieder SwissVeteran'!AM220</f>
        <v>R 9</v>
      </c>
      <c r="B220" s="134" t="str">
        <f>'[1]Mitglieder SwissVeteran'!P220</f>
        <v>Neudorf LU FSG</v>
      </c>
      <c r="C220" s="134" t="str">
        <f>'[1]Mitglieder SwissVeteran'!AN220</f>
        <v>EM</v>
      </c>
      <c r="D220" s="103" t="str">
        <f>'[1]Mitglieder SwissVeteran'!AP220</f>
        <v xml:space="preserve"> </v>
      </c>
      <c r="E220" s="134" t="str">
        <f>'[1]Mitglieder SwissVeteran'!T220</f>
        <v>Sursee FSG</v>
      </c>
      <c r="F220" s="134">
        <f>'[1]Mitglieder SwissVeteran'!A220</f>
        <v>99028082</v>
      </c>
      <c r="G220" s="103">
        <f>'[1]Mitglieder SwissVeteran'!O220</f>
        <v>100274</v>
      </c>
      <c r="H220" s="112" t="str">
        <f>'[1]Mitglieder SwissVeteran'!B220</f>
        <v>Egli</v>
      </c>
      <c r="I220" s="112" t="str">
        <f>'[1]Mitglieder SwissVeteran'!C220</f>
        <v>Anton</v>
      </c>
      <c r="J220" s="104" t="str">
        <f t="shared" si="11"/>
        <v>Egli Anton</v>
      </c>
      <c r="K220" s="133" t="str">
        <f>'[1]Mitglieder SwissVeteran'!H220</f>
        <v>29.10.1945</v>
      </c>
      <c r="L220" s="135" t="str">
        <f t="shared" si="12"/>
        <v>29.10.1945</v>
      </c>
      <c r="M220" s="107" t="str">
        <f>'[1]Mitglieder SwissVeteran'!R220</f>
        <v>01.01.2005</v>
      </c>
      <c r="N220" s="112" t="str">
        <f>'[1]Mitglieder SwissVeteran'!D220</f>
        <v>Ziegelhütte</v>
      </c>
      <c r="O220" s="112" t="str">
        <f>'[1]Mitglieder SwissVeteran'!E220</f>
        <v>1</v>
      </c>
      <c r="P220" s="113" t="str">
        <f>'[1]Mitglieder SwissVeteran'!F220</f>
        <v>6215</v>
      </c>
      <c r="Q220" s="113" t="str">
        <f>'[1]Mitglieder SwissVeteran'!G220</f>
        <v>Beromünster</v>
      </c>
      <c r="R220" s="108"/>
      <c r="S220" s="14" t="str">
        <f t="shared" si="13"/>
        <v>Ja</v>
      </c>
      <c r="T220" s="11"/>
      <c r="U220" s="109"/>
      <c r="V220" s="104" t="str">
        <f>'[1]Mitglieder SwissVeteran'!AO220</f>
        <v>Herr</v>
      </c>
      <c r="W220" s="104"/>
      <c r="X220" s="104" t="str">
        <f>'[1]Mitglieder SwissVeteran'!AP220</f>
        <v xml:space="preserve"> </v>
      </c>
      <c r="Y220" s="104">
        <f>'[1]Mitglieder SwissVeteran'!AQ220</f>
        <v>0</v>
      </c>
      <c r="Z220" s="104">
        <f>'[1]Mitglieder SwissVeteran'!AR220</f>
        <v>0</v>
      </c>
      <c r="AA220" s="104">
        <f>'[1]Mitglieder SwissVeteran'!AS220</f>
        <v>0</v>
      </c>
      <c r="AB220" s="104">
        <f>'[1]Mitglieder SwissVeteran'!AT220</f>
        <v>0</v>
      </c>
      <c r="AC220" s="104">
        <f>'[1]Mitglieder SwissVeteran'!AU220</f>
        <v>0</v>
      </c>
      <c r="AD220" s="104">
        <f>'[1]Mitglieder SwissVeteran'!AV220</f>
        <v>0</v>
      </c>
      <c r="AE220" s="104">
        <f>'[1]Mitglieder SwissVeteran'!AW220</f>
        <v>0</v>
      </c>
      <c r="AF220" s="104">
        <f>'[1]Mitglieder SwissVeteran'!AX220</f>
        <v>0</v>
      </c>
      <c r="AG220" s="104">
        <f>'[1]Mitglieder SwissVeteran'!AY220</f>
        <v>0</v>
      </c>
      <c r="AH220" s="104" t="str">
        <f>'[1]Mitglieder SwissVeteran'!K220</f>
        <v>egli45@bluewin.ch</v>
      </c>
    </row>
    <row r="221" spans="1:34" ht="15" customHeight="1" x14ac:dyDescent="0.25">
      <c r="A221" s="106" t="str">
        <f>'[1]Mitglieder SwissVeteran'!AM221</f>
        <v>R 6</v>
      </c>
      <c r="B221" s="134" t="str">
        <f>'[1]Mitglieder SwissVeteran'!P221</f>
        <v>Hochdorf WV</v>
      </c>
      <c r="C221" s="134">
        <f>'[1]Mitglieder SwissVeteran'!AN221</f>
        <v>0</v>
      </c>
      <c r="D221" s="103" t="str">
        <f>'[1]Mitglieder SwissVeteran'!AP221</f>
        <v xml:space="preserve"> </v>
      </c>
      <c r="E221" s="134" t="str">
        <f>'[1]Mitglieder SwissVeteran'!T221</f>
        <v>Hitzkirchertal PC</v>
      </c>
      <c r="F221" s="134">
        <f>'[1]Mitglieder SwissVeteran'!A221</f>
        <v>99028080</v>
      </c>
      <c r="G221" s="103">
        <f>'[1]Mitglieder SwissVeteran'!O221</f>
        <v>100286</v>
      </c>
      <c r="H221" s="112" t="str">
        <f>'[1]Mitglieder SwissVeteran'!B221</f>
        <v>Egli</v>
      </c>
      <c r="I221" s="112" t="str">
        <f>'[1]Mitglieder SwissVeteran'!C221</f>
        <v>Josef, Dr.</v>
      </c>
      <c r="J221" s="104" t="str">
        <f t="shared" si="11"/>
        <v>Egli Josef, Dr.</v>
      </c>
      <c r="K221" s="133" t="str">
        <f>'[1]Mitglieder SwissVeteran'!H221</f>
        <v>26.04.1932</v>
      </c>
      <c r="L221" s="135" t="str">
        <f t="shared" si="12"/>
        <v>26.04.1932</v>
      </c>
      <c r="M221" s="107" t="str">
        <f>'[1]Mitglieder SwissVeteran'!R221</f>
        <v>01.01.1996</v>
      </c>
      <c r="N221" s="112" t="str">
        <f>'[1]Mitglieder SwissVeteran'!D221</f>
        <v>Kleinwangenstrasse</v>
      </c>
      <c r="O221" s="112" t="str">
        <f>'[1]Mitglieder SwissVeteran'!E221</f>
        <v>9</v>
      </c>
      <c r="P221" s="113" t="str">
        <f>'[1]Mitglieder SwissVeteran'!F221</f>
        <v>6280</v>
      </c>
      <c r="Q221" s="113" t="str">
        <f>'[1]Mitglieder SwissVeteran'!G221</f>
        <v>Hochdorf</v>
      </c>
      <c r="R221" s="108"/>
      <c r="S221" s="14" t="str">
        <f t="shared" si="13"/>
        <v>Ja</v>
      </c>
      <c r="T221" s="11"/>
      <c r="U221" s="109"/>
      <c r="V221" s="104" t="str">
        <f>'[1]Mitglieder SwissVeteran'!AO221</f>
        <v>Herr</v>
      </c>
      <c r="W221" s="104"/>
      <c r="X221" s="104" t="str">
        <f>'[1]Mitglieder SwissVeteran'!AP221</f>
        <v xml:space="preserve"> </v>
      </c>
      <c r="Y221" s="104">
        <f>'[1]Mitglieder SwissVeteran'!AQ221</f>
        <v>0</v>
      </c>
      <c r="Z221" s="104">
        <f>'[1]Mitglieder SwissVeteran'!AR221</f>
        <v>0</v>
      </c>
      <c r="AA221" s="104">
        <f>'[1]Mitglieder SwissVeteran'!AS221</f>
        <v>0</v>
      </c>
      <c r="AB221" s="104">
        <f>'[1]Mitglieder SwissVeteran'!AT221</f>
        <v>0</v>
      </c>
      <c r="AC221" s="104">
        <f>'[1]Mitglieder SwissVeteran'!AU221</f>
        <v>0</v>
      </c>
      <c r="AD221" s="104">
        <f>'[1]Mitglieder SwissVeteran'!AV221</f>
        <v>0</v>
      </c>
      <c r="AE221" s="104">
        <f>'[1]Mitglieder SwissVeteran'!AW221</f>
        <v>0</v>
      </c>
      <c r="AF221" s="104">
        <f>'[1]Mitglieder SwissVeteran'!AX221</f>
        <v>0</v>
      </c>
      <c r="AG221" s="104">
        <f>'[1]Mitglieder SwissVeteran'!AY221</f>
        <v>0</v>
      </c>
      <c r="AH221" s="104" t="str">
        <f>'[1]Mitglieder SwissVeteran'!K221</f>
        <v>josef.egli-egli@bluewin.ch</v>
      </c>
    </row>
    <row r="222" spans="1:34" ht="15" customHeight="1" x14ac:dyDescent="0.25">
      <c r="A222" s="106" t="str">
        <f>'[1]Mitglieder SwissVeteran'!AM222</f>
        <v>R11</v>
      </c>
      <c r="B222" s="134" t="str">
        <f>'[1]Mitglieder SwissVeteran'!P222</f>
        <v>Nottwil FSG</v>
      </c>
      <c r="C222" s="134">
        <f>'[1]Mitglieder SwissVeteran'!AN222</f>
        <v>0</v>
      </c>
      <c r="D222" s="103" t="str">
        <f>'[1]Mitglieder SwissVeteran'!AP222</f>
        <v xml:space="preserve"> </v>
      </c>
      <c r="E222" s="134">
        <f>'[1]Mitglieder SwissVeteran'!T222</f>
        <v>0</v>
      </c>
      <c r="F222" s="134">
        <f>'[1]Mitglieder SwissVeteran'!A222</f>
        <v>99028079</v>
      </c>
      <c r="G222" s="103">
        <f>'[1]Mitglieder SwissVeteran'!O222</f>
        <v>209706</v>
      </c>
      <c r="H222" s="112" t="str">
        <f>'[1]Mitglieder SwissVeteran'!B222</f>
        <v>Egli</v>
      </c>
      <c r="I222" s="112" t="str">
        <f>'[1]Mitglieder SwissVeteran'!C222</f>
        <v>Rudolf</v>
      </c>
      <c r="J222" s="104" t="str">
        <f t="shared" si="11"/>
        <v>Egli Rudolf</v>
      </c>
      <c r="K222" s="133" t="str">
        <f>'[1]Mitglieder SwissVeteran'!H222</f>
        <v>08.04.1932</v>
      </c>
      <c r="L222" s="135" t="str">
        <f t="shared" si="12"/>
        <v>08.04.1932</v>
      </c>
      <c r="M222" s="107" t="str">
        <f>'[1]Mitglieder SwissVeteran'!R222</f>
        <v>01.01.1992</v>
      </c>
      <c r="N222" s="112" t="str">
        <f>'[1]Mitglieder SwissVeteran'!D222</f>
        <v>Kantonsstrasse</v>
      </c>
      <c r="O222" s="112" t="str">
        <f>'[1]Mitglieder SwissVeteran'!E222</f>
        <v>25</v>
      </c>
      <c r="P222" s="113" t="str">
        <f>'[1]Mitglieder SwissVeteran'!F222</f>
        <v>6207</v>
      </c>
      <c r="Q222" s="113" t="str">
        <f>'[1]Mitglieder SwissVeteran'!G222</f>
        <v>Nottwil</v>
      </c>
      <c r="R222" s="108"/>
      <c r="S222" s="14" t="str">
        <f t="shared" si="13"/>
        <v>Ja</v>
      </c>
      <c r="T222" s="11"/>
      <c r="U222" s="109"/>
      <c r="V222" s="104" t="str">
        <f>'[1]Mitglieder SwissVeteran'!AO222</f>
        <v>Herr</v>
      </c>
      <c r="W222" s="104"/>
      <c r="X222" s="104" t="str">
        <f>'[1]Mitglieder SwissVeteran'!AP222</f>
        <v xml:space="preserve"> </v>
      </c>
      <c r="Y222" s="104">
        <f>'[1]Mitglieder SwissVeteran'!AQ222</f>
        <v>0</v>
      </c>
      <c r="Z222" s="104">
        <f>'[1]Mitglieder SwissVeteran'!AR222</f>
        <v>0</v>
      </c>
      <c r="AA222" s="104">
        <f>'[1]Mitglieder SwissVeteran'!AS222</f>
        <v>0</v>
      </c>
      <c r="AB222" s="104">
        <f>'[1]Mitglieder SwissVeteran'!AT222</f>
        <v>0</v>
      </c>
      <c r="AC222" s="104">
        <f>'[1]Mitglieder SwissVeteran'!AU222</f>
        <v>0</v>
      </c>
      <c r="AD222" s="104">
        <f>'[1]Mitglieder SwissVeteran'!AV222</f>
        <v>0</v>
      </c>
      <c r="AE222" s="104">
        <f>'[1]Mitglieder SwissVeteran'!AW222</f>
        <v>0</v>
      </c>
      <c r="AF222" s="104">
        <f>'[1]Mitglieder SwissVeteran'!AX222</f>
        <v>0</v>
      </c>
      <c r="AG222" s="104">
        <f>'[1]Mitglieder SwissVeteran'!AY222</f>
        <v>0</v>
      </c>
      <c r="AH222" s="104" t="str">
        <f>'[1]Mitglieder SwissVeteran'!K222</f>
        <v>rudolf.egli@gmx.net</v>
      </c>
    </row>
    <row r="223" spans="1:34" ht="15" customHeight="1" x14ac:dyDescent="0.25">
      <c r="A223" s="106" t="str">
        <f>'[1]Mitglieder SwissVeteran'!AM223</f>
        <v>R13</v>
      </c>
      <c r="B223" s="134" t="str">
        <f>'[1]Mitglieder SwissVeteran'!P223</f>
        <v>Ruswil SV</v>
      </c>
      <c r="C223" s="134">
        <f>'[1]Mitglieder SwissVeteran'!AN223</f>
        <v>0</v>
      </c>
      <c r="D223" s="103" t="str">
        <f>'[1]Mitglieder SwissVeteran'!AP223</f>
        <v xml:space="preserve"> </v>
      </c>
      <c r="E223" s="134" t="str">
        <f>'[1]Mitglieder SwissVeteran'!T223</f>
        <v>Wolhusen Zentroniker</v>
      </c>
      <c r="F223" s="134">
        <f>'[1]Mitglieder SwissVeteran'!A223</f>
        <v>99028052</v>
      </c>
      <c r="G223" s="103">
        <f>'[1]Mitglieder SwissVeteran'!O223</f>
        <v>100400</v>
      </c>
      <c r="H223" s="112" t="str">
        <f>'[1]Mitglieder SwissVeteran'!B223</f>
        <v>Egli</v>
      </c>
      <c r="I223" s="112" t="str">
        <f>'[1]Mitglieder SwissVeteran'!C223</f>
        <v>Samuel</v>
      </c>
      <c r="J223" s="104" t="str">
        <f t="shared" si="11"/>
        <v>Egli Samuel</v>
      </c>
      <c r="K223" s="133" t="str">
        <f>'[1]Mitglieder SwissVeteran'!H223</f>
        <v>01.07.1950</v>
      </c>
      <c r="L223" s="135" t="str">
        <f t="shared" si="12"/>
        <v>01.07.1950</v>
      </c>
      <c r="M223" s="107" t="str">
        <f>'[1]Mitglieder SwissVeteran'!R223</f>
        <v>01.01.2010</v>
      </c>
      <c r="N223" s="112" t="str">
        <f>'[1]Mitglieder SwissVeteran'!D223</f>
        <v>Bärematt</v>
      </c>
      <c r="O223" s="112" t="str">
        <f>'[1]Mitglieder SwissVeteran'!E223</f>
        <v>2</v>
      </c>
      <c r="P223" s="113" t="str">
        <f>'[1]Mitglieder SwissVeteran'!F223</f>
        <v>6017</v>
      </c>
      <c r="Q223" s="113" t="str">
        <f>'[1]Mitglieder SwissVeteran'!G223</f>
        <v>Ruswil</v>
      </c>
      <c r="R223" s="108"/>
      <c r="S223" s="14" t="str">
        <f t="shared" si="13"/>
        <v>Ja</v>
      </c>
      <c r="T223" s="11"/>
      <c r="U223" s="109"/>
      <c r="V223" s="104" t="str">
        <f>'[1]Mitglieder SwissVeteran'!AO223</f>
        <v>Herr</v>
      </c>
      <c r="W223" s="104"/>
      <c r="X223" s="104" t="str">
        <f>'[1]Mitglieder SwissVeteran'!AP223</f>
        <v xml:space="preserve"> </v>
      </c>
      <c r="Y223" s="104">
        <f>'[1]Mitglieder SwissVeteran'!AQ223</f>
        <v>0</v>
      </c>
      <c r="Z223" s="104">
        <f>'[1]Mitglieder SwissVeteran'!AR223</f>
        <v>0</v>
      </c>
      <c r="AA223" s="104">
        <f>'[1]Mitglieder SwissVeteran'!AS223</f>
        <v>0</v>
      </c>
      <c r="AB223" s="104">
        <f>'[1]Mitglieder SwissVeteran'!AT223</f>
        <v>0</v>
      </c>
      <c r="AC223" s="104">
        <f>'[1]Mitglieder SwissVeteran'!AU223</f>
        <v>0</v>
      </c>
      <c r="AD223" s="104">
        <f>'[1]Mitglieder SwissVeteran'!AV223</f>
        <v>0</v>
      </c>
      <c r="AE223" s="104">
        <f>'[1]Mitglieder SwissVeteran'!AW223</f>
        <v>0</v>
      </c>
      <c r="AF223" s="104">
        <f>'[1]Mitglieder SwissVeteran'!AX223</f>
        <v>0</v>
      </c>
      <c r="AG223" s="104">
        <f>'[1]Mitglieder SwissVeteran'!AY223</f>
        <v>0</v>
      </c>
      <c r="AH223" s="104" t="str">
        <f>'[1]Mitglieder SwissVeteran'!K223</f>
        <v>egli-samuel@bluewin.ch</v>
      </c>
    </row>
    <row r="224" spans="1:34" ht="15" customHeight="1" x14ac:dyDescent="0.25">
      <c r="A224" s="106" t="str">
        <f>'[1]Mitglieder SwissVeteran'!AM224</f>
        <v>R13</v>
      </c>
      <c r="B224" s="134" t="str">
        <f>'[1]Mitglieder SwissVeteran'!P224</f>
        <v>Santenberg SV</v>
      </c>
      <c r="C224" s="134">
        <f>'[1]Mitglieder SwissVeteran'!AN224</f>
        <v>0</v>
      </c>
      <c r="D224" s="103" t="str">
        <f>'[1]Mitglieder SwissVeteran'!AP224</f>
        <v xml:space="preserve"> </v>
      </c>
      <c r="E224" s="134">
        <f>'[1]Mitglieder SwissVeteran'!T224</f>
        <v>0</v>
      </c>
      <c r="F224" s="134">
        <f>'[1]Mitglieder SwissVeteran'!A224</f>
        <v>99028053</v>
      </c>
      <c r="G224" s="103">
        <f>'[1]Mitglieder SwissVeteran'!O224</f>
        <v>140273</v>
      </c>
      <c r="H224" s="112" t="str">
        <f>'[1]Mitglieder SwissVeteran'!B224</f>
        <v>Egli-Müller</v>
      </c>
      <c r="I224" s="112" t="str">
        <f>'[1]Mitglieder SwissVeteran'!C224</f>
        <v>Alfred</v>
      </c>
      <c r="J224" s="104" t="str">
        <f t="shared" si="11"/>
        <v>Egli-Müller Alfred</v>
      </c>
      <c r="K224" s="133" t="str">
        <f>'[1]Mitglieder SwissVeteran'!H224</f>
        <v>22.05.1931</v>
      </c>
      <c r="L224" s="135" t="str">
        <f t="shared" si="12"/>
        <v>22.05.1931</v>
      </c>
      <c r="M224" s="107" t="str">
        <f>'[1]Mitglieder SwissVeteran'!R224</f>
        <v>01.01.1991</v>
      </c>
      <c r="N224" s="112" t="str">
        <f>'[1]Mitglieder SwissVeteran'!D224</f>
        <v>Moos</v>
      </c>
      <c r="O224" s="112" t="str">
        <f>'[1]Mitglieder SwissVeteran'!E224</f>
        <v>15</v>
      </c>
      <c r="P224" s="113" t="str">
        <f>'[1]Mitglieder SwissVeteran'!F224</f>
        <v>6243</v>
      </c>
      <c r="Q224" s="113" t="str">
        <f>'[1]Mitglieder SwissVeteran'!G224</f>
        <v>Egolzwil</v>
      </c>
      <c r="R224" s="108"/>
      <c r="S224" s="14" t="str">
        <f t="shared" si="13"/>
        <v>Ja</v>
      </c>
      <c r="T224" s="11"/>
      <c r="U224" s="109"/>
      <c r="V224" s="104" t="str">
        <f>'[1]Mitglieder SwissVeteran'!AO224</f>
        <v>Herr</v>
      </c>
      <c r="W224" s="104"/>
      <c r="X224" s="104" t="str">
        <f>'[1]Mitglieder SwissVeteran'!AP224</f>
        <v xml:space="preserve"> </v>
      </c>
      <c r="Y224" s="104">
        <f>'[1]Mitglieder SwissVeteran'!AQ224</f>
        <v>0</v>
      </c>
      <c r="Z224" s="104">
        <f>'[1]Mitglieder SwissVeteran'!AR224</f>
        <v>0</v>
      </c>
      <c r="AA224" s="104">
        <f>'[1]Mitglieder SwissVeteran'!AS224</f>
        <v>0</v>
      </c>
      <c r="AB224" s="104">
        <f>'[1]Mitglieder SwissVeteran'!AT224</f>
        <v>0</v>
      </c>
      <c r="AC224" s="104">
        <f>'[1]Mitglieder SwissVeteran'!AU224</f>
        <v>0</v>
      </c>
      <c r="AD224" s="104">
        <f>'[1]Mitglieder SwissVeteran'!AV224</f>
        <v>0</v>
      </c>
      <c r="AE224" s="104">
        <f>'[1]Mitglieder SwissVeteran'!AW224</f>
        <v>0</v>
      </c>
      <c r="AF224" s="104">
        <f>'[1]Mitglieder SwissVeteran'!AX224</f>
        <v>0</v>
      </c>
      <c r="AG224" s="104">
        <f>'[1]Mitglieder SwissVeteran'!AY224</f>
        <v>0</v>
      </c>
      <c r="AH224" s="104" t="str">
        <f>'[1]Mitglieder SwissVeteran'!K224</f>
        <v>eglirita@bluewin.ch</v>
      </c>
    </row>
    <row r="225" spans="1:34" ht="15" customHeight="1" x14ac:dyDescent="0.25">
      <c r="A225" s="106" t="str">
        <f>'[1]Mitglieder SwissVeteran'!AM225</f>
        <v>R 2</v>
      </c>
      <c r="B225" s="134" t="str">
        <f>'[1]Mitglieder SwissVeteran'!P225</f>
        <v>Luzern SG Pilatus</v>
      </c>
      <c r="C225" s="134">
        <f>'[1]Mitglieder SwissVeteran'!AN225</f>
        <v>0</v>
      </c>
      <c r="D225" s="103" t="str">
        <f>'[1]Mitglieder SwissVeteran'!AP225</f>
        <v xml:space="preserve"> </v>
      </c>
      <c r="E225" s="134" t="str">
        <f>'[1]Mitglieder SwissVeteran'!T225</f>
        <v>Luzern SG Pilatus</v>
      </c>
      <c r="F225" s="134">
        <f>'[1]Mitglieder SwissVeteran'!A225</f>
        <v>99028054</v>
      </c>
      <c r="G225" s="103">
        <f>'[1]Mitglieder SwissVeteran'!O225</f>
        <v>330725</v>
      </c>
      <c r="H225" s="112" t="str">
        <f>'[1]Mitglieder SwissVeteran'!B225</f>
        <v>Eich</v>
      </c>
      <c r="I225" s="112" t="str">
        <f>'[1]Mitglieder SwissVeteran'!C225</f>
        <v>Werner</v>
      </c>
      <c r="J225" s="104" t="str">
        <f t="shared" si="11"/>
        <v>Eich Werner</v>
      </c>
      <c r="K225" s="133" t="str">
        <f>'[1]Mitglieder SwissVeteran'!H225</f>
        <v>13.11.1959</v>
      </c>
      <c r="L225" s="135" t="str">
        <f t="shared" si="12"/>
        <v>13.11.1959</v>
      </c>
      <c r="M225" s="107" t="str">
        <f>'[1]Mitglieder SwissVeteran'!R225</f>
        <v>01.01.2019</v>
      </c>
      <c r="N225" s="112" t="str">
        <f>'[1]Mitglieder SwissVeteran'!D225</f>
        <v>Roggernweg</v>
      </c>
      <c r="O225" s="112" t="str">
        <f>'[1]Mitglieder SwissVeteran'!E225</f>
        <v>7</v>
      </c>
      <c r="P225" s="113" t="str">
        <f>'[1]Mitglieder SwissVeteran'!F225</f>
        <v>6010</v>
      </c>
      <c r="Q225" s="113" t="str">
        <f>'[1]Mitglieder SwissVeteran'!G225</f>
        <v>Kriens</v>
      </c>
      <c r="R225" s="108"/>
      <c r="S225" s="14" t="str">
        <f t="shared" si="13"/>
        <v>Ja</v>
      </c>
      <c r="T225" s="11"/>
      <c r="U225" s="109"/>
      <c r="V225" s="104" t="str">
        <f>'[1]Mitglieder SwissVeteran'!AO225</f>
        <v>Herr</v>
      </c>
      <c r="W225" s="104"/>
      <c r="X225" s="104" t="str">
        <f>'[1]Mitglieder SwissVeteran'!AP225</f>
        <v xml:space="preserve"> </v>
      </c>
      <c r="Y225" s="104">
        <f>'[1]Mitglieder SwissVeteran'!AQ225</f>
        <v>0</v>
      </c>
      <c r="Z225" s="104">
        <f>'[1]Mitglieder SwissVeteran'!AR225</f>
        <v>0</v>
      </c>
      <c r="AA225" s="104">
        <f>'[1]Mitglieder SwissVeteran'!AS225</f>
        <v>0</v>
      </c>
      <c r="AB225" s="104">
        <f>'[1]Mitglieder SwissVeteran'!AT225</f>
        <v>0</v>
      </c>
      <c r="AC225" s="104">
        <f>'[1]Mitglieder SwissVeteran'!AU225</f>
        <v>0</v>
      </c>
      <c r="AD225" s="104">
        <f>'[1]Mitglieder SwissVeteran'!AV225</f>
        <v>0</v>
      </c>
      <c r="AE225" s="104">
        <f>'[1]Mitglieder SwissVeteran'!AW225</f>
        <v>0</v>
      </c>
      <c r="AF225" s="104">
        <f>'[1]Mitglieder SwissVeteran'!AX225</f>
        <v>0</v>
      </c>
      <c r="AG225" s="104">
        <f>'[1]Mitglieder SwissVeteran'!AY225</f>
        <v>0</v>
      </c>
      <c r="AH225" s="104" t="str">
        <f>'[1]Mitglieder SwissVeteran'!K225</f>
        <v>eich_w@hotmail.com</v>
      </c>
    </row>
    <row r="226" spans="1:34" ht="15" customHeight="1" x14ac:dyDescent="0.25">
      <c r="A226" s="106" t="str">
        <f>'[1]Mitglieder SwissVeteran'!AM226</f>
        <v>R 8</v>
      </c>
      <c r="B226" s="134" t="str">
        <f>'[1]Mitglieder SwissVeteran'!P226</f>
        <v>Rothenburg SG</v>
      </c>
      <c r="C226" s="134">
        <f>'[1]Mitglieder SwissVeteran'!AN226</f>
        <v>0</v>
      </c>
      <c r="D226" s="103" t="str">
        <f>'[1]Mitglieder SwissVeteran'!AP226</f>
        <v xml:space="preserve"> </v>
      </c>
      <c r="E226" s="134" t="str">
        <f>'[1]Mitglieder SwissVeteran'!T226</f>
        <v>Rothenburg SG</v>
      </c>
      <c r="F226" s="134">
        <f>'[1]Mitglieder SwissVeteran'!A226</f>
        <v>99028055</v>
      </c>
      <c r="G226" s="103">
        <f>'[1]Mitglieder SwissVeteran'!O226</f>
        <v>115632</v>
      </c>
      <c r="H226" s="112" t="str">
        <f>'[1]Mitglieder SwissVeteran'!B226</f>
        <v>Eichelberger</v>
      </c>
      <c r="I226" s="112" t="str">
        <f>'[1]Mitglieder SwissVeteran'!C226</f>
        <v>Ueli</v>
      </c>
      <c r="J226" s="104" t="str">
        <f t="shared" si="11"/>
        <v>Eichelberger Ueli</v>
      </c>
      <c r="K226" s="133" t="str">
        <f>'[1]Mitglieder SwissVeteran'!H226</f>
        <v>29.03.1950</v>
      </c>
      <c r="L226" s="135" t="str">
        <f t="shared" si="12"/>
        <v>29.03.1950</v>
      </c>
      <c r="M226" s="107" t="str">
        <f>'[1]Mitglieder SwissVeteran'!R226</f>
        <v>01.01.2010</v>
      </c>
      <c r="N226" s="112" t="str">
        <f>'[1]Mitglieder SwissVeteran'!D226</f>
        <v>Mühlebergstrasse</v>
      </c>
      <c r="O226" s="112" t="str">
        <f>'[1]Mitglieder SwissVeteran'!E226</f>
        <v>15</v>
      </c>
      <c r="P226" s="113" t="str">
        <f>'[1]Mitglieder SwissVeteran'!F226</f>
        <v>4934</v>
      </c>
      <c r="Q226" s="113" t="str">
        <f>'[1]Mitglieder SwissVeteran'!G226</f>
        <v>Madiswil</v>
      </c>
      <c r="R226" s="108"/>
      <c r="S226" s="14" t="str">
        <f t="shared" si="13"/>
        <v>Ja</v>
      </c>
      <c r="T226" s="11"/>
      <c r="U226" s="109"/>
      <c r="V226" s="104" t="str">
        <f>'[1]Mitglieder SwissVeteran'!AO226</f>
        <v>Herr</v>
      </c>
      <c r="W226" s="104"/>
      <c r="X226" s="104" t="str">
        <f>'[1]Mitglieder SwissVeteran'!AP226</f>
        <v xml:space="preserve"> </v>
      </c>
      <c r="Y226" s="104">
        <f>'[1]Mitglieder SwissVeteran'!AQ226</f>
        <v>0</v>
      </c>
      <c r="Z226" s="104">
        <f>'[1]Mitglieder SwissVeteran'!AR226</f>
        <v>0</v>
      </c>
      <c r="AA226" s="104">
        <f>'[1]Mitglieder SwissVeteran'!AS226</f>
        <v>0</v>
      </c>
      <c r="AB226" s="104">
        <f>'[1]Mitglieder SwissVeteran'!AT226</f>
        <v>0</v>
      </c>
      <c r="AC226" s="104">
        <f>'[1]Mitglieder SwissVeteran'!AU226</f>
        <v>0</v>
      </c>
      <c r="AD226" s="104">
        <f>'[1]Mitglieder SwissVeteran'!AV226</f>
        <v>0</v>
      </c>
      <c r="AE226" s="104">
        <f>'[1]Mitglieder SwissVeteran'!AW226</f>
        <v>0</v>
      </c>
      <c r="AF226" s="104">
        <f>'[1]Mitglieder SwissVeteran'!AX226</f>
        <v>0</v>
      </c>
      <c r="AG226" s="104">
        <f>'[1]Mitglieder SwissVeteran'!AY226</f>
        <v>0</v>
      </c>
      <c r="AH226" s="104" t="str">
        <f>'[1]Mitglieder SwissVeteran'!K226</f>
        <v>ues450@vtxmail.ch</v>
      </c>
    </row>
    <row r="227" spans="1:34" ht="15" customHeight="1" x14ac:dyDescent="0.25">
      <c r="A227" s="106" t="str">
        <f>'[1]Mitglieder SwissVeteran'!AM227</f>
        <v>R17</v>
      </c>
      <c r="B227" s="134" t="str">
        <f>'[1]Mitglieder SwissVeteran'!P227</f>
        <v>Entlebucher BlindeiS</v>
      </c>
      <c r="C227" s="134">
        <f>'[1]Mitglieder SwissVeteran'!AN227</f>
        <v>0</v>
      </c>
      <c r="D227" s="103" t="str">
        <f>'[1]Mitglieder SwissVeteran'!AP227</f>
        <v xml:space="preserve"> </v>
      </c>
      <c r="E227" s="134">
        <f>'[1]Mitglieder SwissVeteran'!T227</f>
        <v>0</v>
      </c>
      <c r="F227" s="134">
        <f>'[1]Mitglieder SwissVeteran'!A227</f>
        <v>99028056</v>
      </c>
      <c r="G227" s="103">
        <f>'[1]Mitglieder SwissVeteran'!O227</f>
        <v>275951</v>
      </c>
      <c r="H227" s="112" t="str">
        <f>'[1]Mitglieder SwissVeteran'!B227</f>
        <v>Eicher</v>
      </c>
      <c r="I227" s="112" t="str">
        <f>'[1]Mitglieder SwissVeteran'!C227</f>
        <v>Agnes</v>
      </c>
      <c r="J227" s="104" t="str">
        <f t="shared" si="11"/>
        <v>Eicher Agnes</v>
      </c>
      <c r="K227" s="133" t="str">
        <f>'[1]Mitglieder SwissVeteran'!H227</f>
        <v>14.12.1942</v>
      </c>
      <c r="L227" s="135" t="str">
        <f t="shared" si="12"/>
        <v>14.12.1942</v>
      </c>
      <c r="M227" s="107" t="str">
        <f>'[1]Mitglieder SwissVeteran'!R227</f>
        <v>01.01.2004</v>
      </c>
      <c r="N227" s="112" t="str">
        <f>'[1]Mitglieder SwissVeteran'!D227</f>
        <v>Talrueh</v>
      </c>
      <c r="O227" s="112">
        <f>'[1]Mitglieder SwissVeteran'!E227</f>
        <v>0</v>
      </c>
      <c r="P227" s="113" t="str">
        <f>'[1]Mitglieder SwissVeteran'!F227</f>
        <v>6170</v>
      </c>
      <c r="Q227" s="113" t="str">
        <f>'[1]Mitglieder SwissVeteran'!G227</f>
        <v>Schüpfheim</v>
      </c>
      <c r="R227" s="108"/>
      <c r="S227" s="14" t="str">
        <f t="shared" si="13"/>
        <v>Ja</v>
      </c>
      <c r="T227" s="11"/>
      <c r="U227" s="109"/>
      <c r="V227" s="104" t="str">
        <f>'[1]Mitglieder SwissVeteran'!AO227</f>
        <v>Frau</v>
      </c>
      <c r="W227" s="104"/>
      <c r="X227" s="104" t="str">
        <f>'[1]Mitglieder SwissVeteran'!AP227</f>
        <v xml:space="preserve"> </v>
      </c>
      <c r="Y227" s="104">
        <f>'[1]Mitglieder SwissVeteran'!AQ227</f>
        <v>0</v>
      </c>
      <c r="Z227" s="104">
        <f>'[1]Mitglieder SwissVeteran'!AR227</f>
        <v>0</v>
      </c>
      <c r="AA227" s="104">
        <f>'[1]Mitglieder SwissVeteran'!AS227</f>
        <v>0</v>
      </c>
      <c r="AB227" s="104">
        <f>'[1]Mitglieder SwissVeteran'!AT227</f>
        <v>0</v>
      </c>
      <c r="AC227" s="104">
        <f>'[1]Mitglieder SwissVeteran'!AU227</f>
        <v>0</v>
      </c>
      <c r="AD227" s="104">
        <f>'[1]Mitglieder SwissVeteran'!AV227</f>
        <v>0</v>
      </c>
      <c r="AE227" s="104">
        <f>'[1]Mitglieder SwissVeteran'!AW227</f>
        <v>0</v>
      </c>
      <c r="AF227" s="104">
        <f>'[1]Mitglieder SwissVeteran'!AX227</f>
        <v>0</v>
      </c>
      <c r="AG227" s="104">
        <f>'[1]Mitglieder SwissVeteran'!AY227</f>
        <v>0</v>
      </c>
      <c r="AH227" s="104" t="str">
        <f>'[1]Mitglieder SwissVeteran'!K227</f>
        <v>agneseicher@bluewin.ch</v>
      </c>
    </row>
    <row r="228" spans="1:34" ht="15" customHeight="1" x14ac:dyDescent="0.25">
      <c r="A228" s="106" t="str">
        <f>'[1]Mitglieder SwissVeteran'!AM228</f>
        <v>R 9</v>
      </c>
      <c r="B228" s="134" t="str">
        <f>'[1]Mitglieder SwissVeteran'!P228</f>
        <v>Rickenbach LU SG</v>
      </c>
      <c r="C228" s="134" t="str">
        <f>'[1]Mitglieder SwissVeteran'!AN228</f>
        <v>EN</v>
      </c>
      <c r="D228" s="103" t="str">
        <f>'[1]Mitglieder SwissVeteran'!AP228</f>
        <v xml:space="preserve"> </v>
      </c>
      <c r="E228" s="134">
        <f>'[1]Mitglieder SwissVeteran'!T228</f>
        <v>0</v>
      </c>
      <c r="F228" s="134">
        <f>'[1]Mitglieder SwissVeteran'!A228</f>
        <v>99028057</v>
      </c>
      <c r="G228" s="103">
        <f>'[1]Mitglieder SwissVeteran'!O228</f>
        <v>218292</v>
      </c>
      <c r="H228" s="112" t="str">
        <f>'[1]Mitglieder SwissVeteran'!B228</f>
        <v>Eiholzer</v>
      </c>
      <c r="I228" s="112" t="str">
        <f>'[1]Mitglieder SwissVeteran'!C228</f>
        <v>Franz</v>
      </c>
      <c r="J228" s="104" t="str">
        <f t="shared" si="11"/>
        <v>Eiholzer Franz</v>
      </c>
      <c r="K228" s="133" t="str">
        <f>'[1]Mitglieder SwissVeteran'!H228</f>
        <v>15.04.1936</v>
      </c>
      <c r="L228" s="135" t="str">
        <f t="shared" si="12"/>
        <v>15.04.1936</v>
      </c>
      <c r="M228" s="107" t="str">
        <f>'[1]Mitglieder SwissVeteran'!R228</f>
        <v>01.01.1996</v>
      </c>
      <c r="N228" s="112" t="str">
        <f>'[1]Mitglieder SwissVeteran'!D228</f>
        <v>Moosmattstrasse</v>
      </c>
      <c r="O228" s="112" t="str">
        <f>'[1]Mitglieder SwissVeteran'!E228</f>
        <v>10</v>
      </c>
      <c r="P228" s="113" t="str">
        <f>'[1]Mitglieder SwissVeteran'!F228</f>
        <v>6221</v>
      </c>
      <c r="Q228" s="113" t="str">
        <f>'[1]Mitglieder SwissVeteran'!G228</f>
        <v>Rickenbach</v>
      </c>
      <c r="R228" s="108"/>
      <c r="S228" s="14" t="str">
        <f t="shared" si="13"/>
        <v>Ja</v>
      </c>
      <c r="T228" s="11"/>
      <c r="U228" s="109"/>
      <c r="V228" s="104" t="str">
        <f>'[1]Mitglieder SwissVeteran'!AO228</f>
        <v>Herr</v>
      </c>
      <c r="W228" s="104"/>
      <c r="X228" s="104" t="str">
        <f>'[1]Mitglieder SwissVeteran'!AP228</f>
        <v xml:space="preserve"> </v>
      </c>
      <c r="Y228" s="104">
        <f>'[1]Mitglieder SwissVeteran'!AQ228</f>
        <v>0</v>
      </c>
      <c r="Z228" s="104">
        <f>'[1]Mitglieder SwissVeteran'!AR228</f>
        <v>0</v>
      </c>
      <c r="AA228" s="104">
        <f>'[1]Mitglieder SwissVeteran'!AS228</f>
        <v>0</v>
      </c>
      <c r="AB228" s="104">
        <f>'[1]Mitglieder SwissVeteran'!AT228</f>
        <v>0</v>
      </c>
      <c r="AC228" s="104">
        <f>'[1]Mitglieder SwissVeteran'!AU228</f>
        <v>0</v>
      </c>
      <c r="AD228" s="104">
        <f>'[1]Mitglieder SwissVeteran'!AV228</f>
        <v>0</v>
      </c>
      <c r="AE228" s="104">
        <f>'[1]Mitglieder SwissVeteran'!AW228</f>
        <v>0</v>
      </c>
      <c r="AF228" s="104">
        <f>'[1]Mitglieder SwissVeteran'!AX228</f>
        <v>0</v>
      </c>
      <c r="AG228" s="104">
        <f>'[1]Mitglieder SwissVeteran'!AY228</f>
        <v>0</v>
      </c>
      <c r="AH228" s="104" t="str">
        <f>'[1]Mitglieder SwissVeteran'!K228</f>
        <v>franz.eiholzer@bluewin.ch</v>
      </c>
    </row>
    <row r="229" spans="1:34" ht="15" customHeight="1" x14ac:dyDescent="0.25">
      <c r="A229" s="106" t="str">
        <f>'[1]Mitglieder SwissVeteran'!AM229</f>
        <v>R 6</v>
      </c>
      <c r="B229" s="134" t="str">
        <f>'[1]Mitglieder SwissVeteran'!P229</f>
        <v>Ballwil SV</v>
      </c>
      <c r="C229" s="134">
        <f>'[1]Mitglieder SwissVeteran'!AN229</f>
        <v>0</v>
      </c>
      <c r="D229" s="103" t="str">
        <f>'[1]Mitglieder SwissVeteran'!AP229</f>
        <v xml:space="preserve"> </v>
      </c>
      <c r="E229" s="134">
        <f>'[1]Mitglieder SwissVeteran'!T229</f>
        <v>0</v>
      </c>
      <c r="F229" s="134">
        <f>'[1]Mitglieder SwissVeteran'!A229</f>
        <v>99028058</v>
      </c>
      <c r="G229" s="103">
        <f>'[1]Mitglieder SwissVeteran'!O229</f>
        <v>169778</v>
      </c>
      <c r="H229" s="112" t="str">
        <f>'[1]Mitglieder SwissVeteran'!B229</f>
        <v>Eiholzer</v>
      </c>
      <c r="I229" s="112" t="str">
        <f>'[1]Mitglieder SwissVeteran'!C229</f>
        <v>Jakob</v>
      </c>
      <c r="J229" s="104" t="str">
        <f t="shared" si="11"/>
        <v>Eiholzer Jakob</v>
      </c>
      <c r="K229" s="133" t="str">
        <f>'[1]Mitglieder SwissVeteran'!H229</f>
        <v>17.11.1962</v>
      </c>
      <c r="L229" s="135" t="str">
        <f t="shared" si="12"/>
        <v>17.11.1962</v>
      </c>
      <c r="M229" s="107" t="str">
        <f>'[1]Mitglieder SwissVeteran'!R229</f>
        <v>01.01.2022</v>
      </c>
      <c r="N229" s="112" t="str">
        <f>'[1]Mitglieder SwissVeteran'!D229</f>
        <v>Sommerau</v>
      </c>
      <c r="O229" s="112" t="str">
        <f>'[1]Mitglieder SwissVeteran'!E229</f>
        <v>53</v>
      </c>
      <c r="P229" s="113" t="str">
        <f>'[1]Mitglieder SwissVeteran'!F229</f>
        <v>6274</v>
      </c>
      <c r="Q229" s="113" t="str">
        <f>'[1]Mitglieder SwissVeteran'!G229</f>
        <v>Ballwil</v>
      </c>
      <c r="R229" s="108"/>
      <c r="S229" s="14" t="str">
        <f t="shared" si="13"/>
        <v>Ja</v>
      </c>
      <c r="T229" s="11"/>
      <c r="U229" s="109"/>
      <c r="V229" s="104" t="str">
        <f>'[1]Mitglieder SwissVeteran'!AO229</f>
        <v>Herr</v>
      </c>
      <c r="W229" s="104"/>
      <c r="X229" s="104" t="str">
        <f>'[1]Mitglieder SwissVeteran'!AP229</f>
        <v xml:space="preserve"> </v>
      </c>
      <c r="Y229" s="104">
        <f>'[1]Mitglieder SwissVeteran'!AQ229</f>
        <v>0</v>
      </c>
      <c r="Z229" s="104">
        <f>'[1]Mitglieder SwissVeteran'!AR229</f>
        <v>0</v>
      </c>
      <c r="AA229" s="104">
        <f>'[1]Mitglieder SwissVeteran'!AS229</f>
        <v>0</v>
      </c>
      <c r="AB229" s="104">
        <f>'[1]Mitglieder SwissVeteran'!AT229</f>
        <v>0</v>
      </c>
      <c r="AC229" s="104">
        <f>'[1]Mitglieder SwissVeteran'!AU229</f>
        <v>0</v>
      </c>
      <c r="AD229" s="104">
        <f>'[1]Mitglieder SwissVeteran'!AV229</f>
        <v>0</v>
      </c>
      <c r="AE229" s="104">
        <f>'[1]Mitglieder SwissVeteran'!AW229</f>
        <v>0</v>
      </c>
      <c r="AF229" s="104">
        <f>'[1]Mitglieder SwissVeteran'!AX229</f>
        <v>0</v>
      </c>
      <c r="AG229" s="104">
        <f>'[1]Mitglieder SwissVeteran'!AY229</f>
        <v>0</v>
      </c>
      <c r="AH229" s="104" t="str">
        <f>'[1]Mitglieder SwissVeteran'!K229</f>
        <v>j.eiholzer@gmx.ch</v>
      </c>
    </row>
    <row r="230" spans="1:34" ht="15" customHeight="1" x14ac:dyDescent="0.25">
      <c r="A230" s="106" t="str">
        <f>'[1]Mitglieder SwissVeteran'!AM230</f>
        <v>R15</v>
      </c>
      <c r="B230" s="134" t="str">
        <f>'[1]Mitglieder SwissVeteran'!P230</f>
        <v>Grossdietwil SV</v>
      </c>
      <c r="C230" s="134">
        <f>'[1]Mitglieder SwissVeteran'!AN230</f>
        <v>0</v>
      </c>
      <c r="D230" s="103" t="str">
        <f>'[1]Mitglieder SwissVeteran'!AP230</f>
        <v>VV</v>
      </c>
      <c r="E230" s="134">
        <f>'[1]Mitglieder SwissVeteran'!T230</f>
        <v>0</v>
      </c>
      <c r="F230" s="134">
        <f>'[1]Mitglieder SwissVeteran'!A230</f>
        <v>99028059</v>
      </c>
      <c r="G230" s="103">
        <f>'[1]Mitglieder SwissVeteran'!O230</f>
        <v>223428</v>
      </c>
      <c r="H230" s="112" t="str">
        <f>'[1]Mitglieder SwissVeteran'!B230</f>
        <v>Eiholzer</v>
      </c>
      <c r="I230" s="112" t="str">
        <f>'[1]Mitglieder SwissVeteran'!C230</f>
        <v>Markus</v>
      </c>
      <c r="J230" s="104" t="str">
        <f t="shared" si="11"/>
        <v>Eiholzer Markus</v>
      </c>
      <c r="K230" s="133" t="str">
        <f>'[1]Mitglieder SwissVeteran'!H230</f>
        <v>06.02.1956</v>
      </c>
      <c r="L230" s="135" t="str">
        <f t="shared" si="12"/>
        <v>06.02.1956</v>
      </c>
      <c r="M230" s="107" t="str">
        <f>'[1]Mitglieder SwissVeteran'!R230</f>
        <v>01.01.2016</v>
      </c>
      <c r="N230" s="112" t="str">
        <f>'[1]Mitglieder SwissVeteran'!D230</f>
        <v>Steingasse</v>
      </c>
      <c r="O230" s="112" t="str">
        <f>'[1]Mitglieder SwissVeteran'!E230</f>
        <v>4</v>
      </c>
      <c r="P230" s="113" t="str">
        <f>'[1]Mitglieder SwissVeteran'!F230</f>
        <v>6146</v>
      </c>
      <c r="Q230" s="113" t="str">
        <f>'[1]Mitglieder SwissVeteran'!G230</f>
        <v>Grossdietwil</v>
      </c>
      <c r="R230" s="108"/>
      <c r="S230" s="14" t="str">
        <f t="shared" si="13"/>
        <v>Ja</v>
      </c>
      <c r="T230" s="11"/>
      <c r="U230" s="109"/>
      <c r="V230" s="104" t="str">
        <f>'[1]Mitglieder SwissVeteran'!AO230</f>
        <v>Herr</v>
      </c>
      <c r="W230" s="104"/>
      <c r="X230" s="104" t="str">
        <f>'[1]Mitglieder SwissVeteran'!AP230</f>
        <v>VV</v>
      </c>
      <c r="Y230" s="104">
        <f>'[1]Mitglieder SwissVeteran'!AQ230</f>
        <v>0</v>
      </c>
      <c r="Z230" s="104">
        <f>'[1]Mitglieder SwissVeteran'!AR230</f>
        <v>0</v>
      </c>
      <c r="AA230" s="104">
        <f>'[1]Mitglieder SwissVeteran'!AS230</f>
        <v>0</v>
      </c>
      <c r="AB230" s="104">
        <f>'[1]Mitglieder SwissVeteran'!AT230</f>
        <v>0</v>
      </c>
      <c r="AC230" s="104">
        <f>'[1]Mitglieder SwissVeteran'!AU230</f>
        <v>0</v>
      </c>
      <c r="AD230" s="104">
        <f>'[1]Mitglieder SwissVeteran'!AV230</f>
        <v>0</v>
      </c>
      <c r="AE230" s="104">
        <f>'[1]Mitglieder SwissVeteran'!AW230</f>
        <v>0</v>
      </c>
      <c r="AF230" s="104">
        <f>'[1]Mitglieder SwissVeteran'!AX230</f>
        <v>0</v>
      </c>
      <c r="AG230" s="104">
        <f>'[1]Mitglieder SwissVeteran'!AY230</f>
        <v>0</v>
      </c>
      <c r="AH230" s="104" t="str">
        <f>'[1]Mitglieder SwissVeteran'!K230</f>
        <v>markus.eiholzer@bluewin.ch</v>
      </c>
    </row>
    <row r="231" spans="1:34" ht="15" customHeight="1" x14ac:dyDescent="0.25">
      <c r="A231" s="106" t="str">
        <f>'[1]Mitglieder SwissVeteran'!AM231</f>
        <v>R 6</v>
      </c>
      <c r="B231" s="134" t="str">
        <f>'[1]Mitglieder SwissVeteran'!P231</f>
        <v>Ermensee FSG</v>
      </c>
      <c r="C231" s="134">
        <f>'[1]Mitglieder SwissVeteran'!AN231</f>
        <v>0</v>
      </c>
      <c r="D231" s="103" t="str">
        <f>'[1]Mitglieder SwissVeteran'!AP231</f>
        <v xml:space="preserve"> </v>
      </c>
      <c r="E231" s="134">
        <f>'[1]Mitglieder SwissVeteran'!T231</f>
        <v>0</v>
      </c>
      <c r="F231" s="134">
        <f>'[1]Mitglieder SwissVeteran'!A231</f>
        <v>99028060</v>
      </c>
      <c r="G231" s="103">
        <f>'[1]Mitglieder SwissVeteran'!O231</f>
        <v>224524</v>
      </c>
      <c r="H231" s="112" t="str">
        <f>'[1]Mitglieder SwissVeteran'!B231</f>
        <v>Elmiger</v>
      </c>
      <c r="I231" s="112" t="str">
        <f>'[1]Mitglieder SwissVeteran'!C231</f>
        <v>Kurt</v>
      </c>
      <c r="J231" s="104" t="str">
        <f t="shared" si="11"/>
        <v>Elmiger Kurt</v>
      </c>
      <c r="K231" s="133" t="str">
        <f>'[1]Mitglieder SwissVeteran'!H231</f>
        <v>23.03.1949</v>
      </c>
      <c r="L231" s="135" t="str">
        <f t="shared" si="12"/>
        <v>23.03.1949</v>
      </c>
      <c r="M231" s="107" t="str">
        <f>'[1]Mitglieder SwissVeteran'!R231</f>
        <v>01.01.2009</v>
      </c>
      <c r="N231" s="112" t="str">
        <f>'[1]Mitglieder SwissVeteran'!D231</f>
        <v>Luzernerstrasse</v>
      </c>
      <c r="O231" s="112" t="str">
        <f>'[1]Mitglieder SwissVeteran'!E231</f>
        <v>3</v>
      </c>
      <c r="P231" s="113" t="str">
        <f>'[1]Mitglieder SwissVeteran'!F231</f>
        <v>6294</v>
      </c>
      <c r="Q231" s="113" t="str">
        <f>'[1]Mitglieder SwissVeteran'!G231</f>
        <v>Ermensee</v>
      </c>
      <c r="R231" s="108"/>
      <c r="S231" s="14" t="str">
        <f t="shared" si="13"/>
        <v>Ja</v>
      </c>
      <c r="T231" s="11"/>
      <c r="U231" s="109"/>
      <c r="V231" s="104" t="str">
        <f>'[1]Mitglieder SwissVeteran'!AO231</f>
        <v>Herr</v>
      </c>
      <c r="W231" s="104"/>
      <c r="X231" s="104" t="str">
        <f>'[1]Mitglieder SwissVeteran'!AP231</f>
        <v xml:space="preserve"> </v>
      </c>
      <c r="Y231" s="104">
        <f>'[1]Mitglieder SwissVeteran'!AQ231</f>
        <v>0</v>
      </c>
      <c r="Z231" s="104">
        <f>'[1]Mitglieder SwissVeteran'!AR231</f>
        <v>0</v>
      </c>
      <c r="AA231" s="104">
        <f>'[1]Mitglieder SwissVeteran'!AS231</f>
        <v>0</v>
      </c>
      <c r="AB231" s="104">
        <f>'[1]Mitglieder SwissVeteran'!AT231</f>
        <v>0</v>
      </c>
      <c r="AC231" s="104">
        <f>'[1]Mitglieder SwissVeteran'!AU231</f>
        <v>0</v>
      </c>
      <c r="AD231" s="104">
        <f>'[1]Mitglieder SwissVeteran'!AV231</f>
        <v>0</v>
      </c>
      <c r="AE231" s="104">
        <f>'[1]Mitglieder SwissVeteran'!AW231</f>
        <v>0</v>
      </c>
      <c r="AF231" s="104">
        <f>'[1]Mitglieder SwissVeteran'!AX231</f>
        <v>0</v>
      </c>
      <c r="AG231" s="104">
        <f>'[1]Mitglieder SwissVeteran'!AY231</f>
        <v>0</v>
      </c>
      <c r="AH231" s="104" t="str">
        <f>'[1]Mitglieder SwissVeteran'!K231</f>
        <v>kurt.elmiger@vtxmail.ch</v>
      </c>
    </row>
    <row r="232" spans="1:34" ht="15" customHeight="1" x14ac:dyDescent="0.25">
      <c r="A232" s="106" t="str">
        <f>'[1]Mitglieder SwissVeteran'!AM232</f>
        <v>R 6</v>
      </c>
      <c r="B232" s="134" t="str">
        <f>'[1]Mitglieder SwissVeteran'!P232</f>
        <v>Hochdorf WV</v>
      </c>
      <c r="C232" s="134">
        <f>'[1]Mitglieder SwissVeteran'!AN232</f>
        <v>0</v>
      </c>
      <c r="D232" s="103" t="str">
        <f>'[1]Mitglieder SwissVeteran'!AP232</f>
        <v xml:space="preserve"> </v>
      </c>
      <c r="E232" s="134" t="str">
        <f>'[1]Mitglieder SwissVeteran'!T232</f>
        <v>Hitzkirchertal PC</v>
      </c>
      <c r="F232" s="134">
        <f>'[1]Mitglieder SwissVeteran'!A232</f>
        <v>99028061</v>
      </c>
      <c r="G232" s="103">
        <f>'[1]Mitglieder SwissVeteran'!O232</f>
        <v>100297</v>
      </c>
      <c r="H232" s="112" t="str">
        <f>'[1]Mitglieder SwissVeteran'!B232</f>
        <v>Elmiger</v>
      </c>
      <c r="I232" s="112" t="str">
        <f>'[1]Mitglieder SwissVeteran'!C232</f>
        <v>Otto</v>
      </c>
      <c r="J232" s="104" t="str">
        <f t="shared" si="11"/>
        <v>Elmiger Otto</v>
      </c>
      <c r="K232" s="133" t="str">
        <f>'[1]Mitglieder SwissVeteran'!H232</f>
        <v>10.10.1938</v>
      </c>
      <c r="L232" s="135" t="str">
        <f t="shared" si="12"/>
        <v>10.10.1938</v>
      </c>
      <c r="M232" s="107" t="str">
        <f>'[1]Mitglieder SwissVeteran'!R232</f>
        <v>01.01.1998</v>
      </c>
      <c r="N232" s="112" t="str">
        <f>'[1]Mitglieder SwissVeteran'!D232</f>
        <v>Oberfeldweg</v>
      </c>
      <c r="O232" s="112" t="str">
        <f>'[1]Mitglieder SwissVeteran'!E232</f>
        <v>2</v>
      </c>
      <c r="P232" s="113" t="str">
        <f>'[1]Mitglieder SwissVeteran'!F232</f>
        <v>6280</v>
      </c>
      <c r="Q232" s="113" t="str">
        <f>'[1]Mitglieder SwissVeteran'!G232</f>
        <v>Hochdorf</v>
      </c>
      <c r="R232" s="108"/>
      <c r="S232" s="14" t="str">
        <f t="shared" si="13"/>
        <v>Ja</v>
      </c>
      <c r="T232" s="11"/>
      <c r="U232" s="109"/>
      <c r="V232" s="104" t="str">
        <f>'[1]Mitglieder SwissVeteran'!AO232</f>
        <v>Herr</v>
      </c>
      <c r="W232" s="104"/>
      <c r="X232" s="104" t="str">
        <f>'[1]Mitglieder SwissVeteran'!AP232</f>
        <v xml:space="preserve"> </v>
      </c>
      <c r="Y232" s="104">
        <f>'[1]Mitglieder SwissVeteran'!AQ232</f>
        <v>0</v>
      </c>
      <c r="Z232" s="104">
        <f>'[1]Mitglieder SwissVeteran'!AR232</f>
        <v>0</v>
      </c>
      <c r="AA232" s="104">
        <f>'[1]Mitglieder SwissVeteran'!AS232</f>
        <v>0</v>
      </c>
      <c r="AB232" s="104">
        <f>'[1]Mitglieder SwissVeteran'!AT232</f>
        <v>0</v>
      </c>
      <c r="AC232" s="104">
        <f>'[1]Mitglieder SwissVeteran'!AU232</f>
        <v>0</v>
      </c>
      <c r="AD232" s="104">
        <f>'[1]Mitglieder SwissVeteran'!AV232</f>
        <v>0</v>
      </c>
      <c r="AE232" s="104">
        <f>'[1]Mitglieder SwissVeteran'!AW232</f>
        <v>0</v>
      </c>
      <c r="AF232" s="104">
        <f>'[1]Mitglieder SwissVeteran'!AX232</f>
        <v>0</v>
      </c>
      <c r="AG232" s="104">
        <f>'[1]Mitglieder SwissVeteran'!AY232</f>
        <v>0</v>
      </c>
      <c r="AH232" s="104">
        <f>'[1]Mitglieder SwissVeteran'!K232</f>
        <v>0</v>
      </c>
    </row>
    <row r="233" spans="1:34" ht="15" customHeight="1" x14ac:dyDescent="0.25">
      <c r="A233" s="106" t="str">
        <f>'[1]Mitglieder SwissVeteran'!AM233</f>
        <v>R 6</v>
      </c>
      <c r="B233" s="134" t="str">
        <f>'[1]Mitglieder SwissVeteran'!P233</f>
        <v>Hochdorf WV</v>
      </c>
      <c r="C233" s="134">
        <f>'[1]Mitglieder SwissVeteran'!AN233</f>
        <v>0</v>
      </c>
      <c r="D233" s="103" t="str">
        <f>'[1]Mitglieder SwissVeteran'!AP233</f>
        <v xml:space="preserve"> </v>
      </c>
      <c r="E233" s="134">
        <f>'[1]Mitglieder SwissVeteran'!T233</f>
        <v>0</v>
      </c>
      <c r="F233" s="134">
        <f>'[1]Mitglieder SwissVeteran'!A233</f>
        <v>99028062</v>
      </c>
      <c r="G233" s="103">
        <f>'[1]Mitglieder SwissVeteran'!O233</f>
        <v>103703</v>
      </c>
      <c r="H233" s="112" t="str">
        <f>'[1]Mitglieder SwissVeteran'!B233</f>
        <v>Elmiger</v>
      </c>
      <c r="I233" s="112" t="str">
        <f>'[1]Mitglieder SwissVeteran'!C233</f>
        <v>Xaver</v>
      </c>
      <c r="J233" s="104" t="str">
        <f t="shared" si="11"/>
        <v>Elmiger Xaver</v>
      </c>
      <c r="K233" s="133" t="str">
        <f>'[1]Mitglieder SwissVeteran'!H233</f>
        <v>23.06.1936</v>
      </c>
      <c r="L233" s="135" t="str">
        <f t="shared" si="12"/>
        <v>23.06.1936</v>
      </c>
      <c r="M233" s="107" t="str">
        <f>'[1]Mitglieder SwissVeteran'!R233</f>
        <v>01.01.1996</v>
      </c>
      <c r="N233" s="112" t="str">
        <f>'[1]Mitglieder SwissVeteran'!D233</f>
        <v>Brauereiweg</v>
      </c>
      <c r="O233" s="112" t="str">
        <f>'[1]Mitglieder SwissVeteran'!E233</f>
        <v>4</v>
      </c>
      <c r="P233" s="113" t="str">
        <f>'[1]Mitglieder SwissVeteran'!F233</f>
        <v>6280</v>
      </c>
      <c r="Q233" s="113" t="str">
        <f>'[1]Mitglieder SwissVeteran'!G233</f>
        <v>Hochdorf</v>
      </c>
      <c r="R233" s="108"/>
      <c r="S233" s="14" t="str">
        <f t="shared" si="13"/>
        <v>Ja</v>
      </c>
      <c r="T233" s="11"/>
      <c r="U233" s="109"/>
      <c r="V233" s="104" t="str">
        <f>'[1]Mitglieder SwissVeteran'!AO233</f>
        <v>Herr</v>
      </c>
      <c r="W233" s="104"/>
      <c r="X233" s="104" t="str">
        <f>'[1]Mitglieder SwissVeteran'!AP233</f>
        <v xml:space="preserve"> </v>
      </c>
      <c r="Y233" s="104">
        <f>'[1]Mitglieder SwissVeteran'!AQ233</f>
        <v>0</v>
      </c>
      <c r="Z233" s="104">
        <f>'[1]Mitglieder SwissVeteran'!AR233</f>
        <v>0</v>
      </c>
      <c r="AA233" s="104">
        <f>'[1]Mitglieder SwissVeteran'!AS233</f>
        <v>0</v>
      </c>
      <c r="AB233" s="104">
        <f>'[1]Mitglieder SwissVeteran'!AT233</f>
        <v>0</v>
      </c>
      <c r="AC233" s="104">
        <f>'[1]Mitglieder SwissVeteran'!AU233</f>
        <v>0</v>
      </c>
      <c r="AD233" s="104">
        <f>'[1]Mitglieder SwissVeteran'!AV233</f>
        <v>0</v>
      </c>
      <c r="AE233" s="104">
        <f>'[1]Mitglieder SwissVeteran'!AW233</f>
        <v>0</v>
      </c>
      <c r="AF233" s="104">
        <f>'[1]Mitglieder SwissVeteran'!AX233</f>
        <v>0</v>
      </c>
      <c r="AG233" s="104">
        <f>'[1]Mitglieder SwissVeteran'!AY233</f>
        <v>0</v>
      </c>
      <c r="AH233" s="104" t="str">
        <f>'[1]Mitglieder SwissVeteran'!K233</f>
        <v>x.elmiger@bluewin.ch</v>
      </c>
    </row>
    <row r="234" spans="1:34" ht="15" customHeight="1" x14ac:dyDescent="0.25">
      <c r="A234" s="106" t="str">
        <f>'[1]Mitglieder SwissVeteran'!AM234</f>
        <v>R 6</v>
      </c>
      <c r="B234" s="134" t="str">
        <f>'[1]Mitglieder SwissVeteran'!P234</f>
        <v>Hochdorf WV</v>
      </c>
      <c r="C234" s="134">
        <f>'[1]Mitglieder SwissVeteran'!AN234</f>
        <v>0</v>
      </c>
      <c r="D234" s="103" t="str">
        <f>'[1]Mitglieder SwissVeteran'!AP234</f>
        <v xml:space="preserve"> </v>
      </c>
      <c r="E234" s="134">
        <f>'[1]Mitglieder SwissVeteran'!T234</f>
        <v>0</v>
      </c>
      <c r="F234" s="134">
        <f>'[1]Mitglieder SwissVeteran'!A234</f>
        <v>99028063</v>
      </c>
      <c r="G234" s="103">
        <f>'[1]Mitglieder SwissVeteran'!O234</f>
        <v>103705</v>
      </c>
      <c r="H234" s="112" t="str">
        <f>'[1]Mitglieder SwissVeteran'!B234</f>
        <v>Emmenegger</v>
      </c>
      <c r="I234" s="112" t="str">
        <f>'[1]Mitglieder SwissVeteran'!C234</f>
        <v>Anton</v>
      </c>
      <c r="J234" s="104" t="str">
        <f t="shared" si="11"/>
        <v>Emmenegger Anton</v>
      </c>
      <c r="K234" s="133" t="str">
        <f>'[1]Mitglieder SwissVeteran'!H234</f>
        <v>29.07.1947</v>
      </c>
      <c r="L234" s="135" t="str">
        <f t="shared" si="12"/>
        <v>29.07.1947</v>
      </c>
      <c r="M234" s="107" t="str">
        <f>'[1]Mitglieder SwissVeteran'!R234</f>
        <v>01.01.2007</v>
      </c>
      <c r="N234" s="112" t="str">
        <f>'[1]Mitglieder SwissVeteran'!D234</f>
        <v>Moosstrasse</v>
      </c>
      <c r="O234" s="112" t="str">
        <f>'[1]Mitglieder SwissVeteran'!E234</f>
        <v>15</v>
      </c>
      <c r="P234" s="113" t="str">
        <f>'[1]Mitglieder SwissVeteran'!F234</f>
        <v>6280</v>
      </c>
      <c r="Q234" s="113" t="str">
        <f>'[1]Mitglieder SwissVeteran'!G234</f>
        <v>Hochdorf</v>
      </c>
      <c r="R234" s="108"/>
      <c r="S234" s="14" t="str">
        <f t="shared" si="13"/>
        <v>Ja</v>
      </c>
      <c r="T234" s="11"/>
      <c r="U234" s="109"/>
      <c r="V234" s="104" t="str">
        <f>'[1]Mitglieder SwissVeteran'!AO234</f>
        <v>Herr</v>
      </c>
      <c r="W234" s="104"/>
      <c r="X234" s="104" t="str">
        <f>'[1]Mitglieder SwissVeteran'!AP234</f>
        <v xml:space="preserve"> </v>
      </c>
      <c r="Y234" s="104">
        <f>'[1]Mitglieder SwissVeteran'!AQ234</f>
        <v>0</v>
      </c>
      <c r="Z234" s="104">
        <f>'[1]Mitglieder SwissVeteran'!AR234</f>
        <v>0</v>
      </c>
      <c r="AA234" s="104">
        <f>'[1]Mitglieder SwissVeteran'!AS234</f>
        <v>0</v>
      </c>
      <c r="AB234" s="104">
        <f>'[1]Mitglieder SwissVeteran'!AT234</f>
        <v>0</v>
      </c>
      <c r="AC234" s="104">
        <f>'[1]Mitglieder SwissVeteran'!AU234</f>
        <v>0</v>
      </c>
      <c r="AD234" s="104">
        <f>'[1]Mitglieder SwissVeteran'!AV234</f>
        <v>0</v>
      </c>
      <c r="AE234" s="104">
        <f>'[1]Mitglieder SwissVeteran'!AW234</f>
        <v>0</v>
      </c>
      <c r="AF234" s="104">
        <f>'[1]Mitglieder SwissVeteran'!AX234</f>
        <v>0</v>
      </c>
      <c r="AG234" s="104">
        <f>'[1]Mitglieder SwissVeteran'!AY234</f>
        <v>0</v>
      </c>
      <c r="AH234" s="104" t="str">
        <f>'[1]Mitglieder SwissVeteran'!K234</f>
        <v>anton.emmenegger@datazug.ch</v>
      </c>
    </row>
    <row r="235" spans="1:34" ht="15" customHeight="1" x14ac:dyDescent="0.25">
      <c r="A235" s="106" t="str">
        <f>'[1]Mitglieder SwissVeteran'!AM235</f>
        <v>R17</v>
      </c>
      <c r="B235" s="134" t="str">
        <f>'[1]Mitglieder SwissVeteran'!P235</f>
        <v>Flühli-Sörenberg FSG</v>
      </c>
      <c r="C235" s="134">
        <f>'[1]Mitglieder SwissVeteran'!AN235</f>
        <v>0</v>
      </c>
      <c r="D235" s="103" t="str">
        <f>'[1]Mitglieder SwissVeteran'!AP235</f>
        <v xml:space="preserve"> </v>
      </c>
      <c r="E235" s="134">
        <f>'[1]Mitglieder SwissVeteran'!T235</f>
        <v>0</v>
      </c>
      <c r="F235" s="134">
        <f>'[1]Mitglieder SwissVeteran'!A235</f>
        <v>99028064</v>
      </c>
      <c r="G235" s="103">
        <f>'[1]Mitglieder SwissVeteran'!O235</f>
        <v>144962</v>
      </c>
      <c r="H235" s="112" t="str">
        <f>'[1]Mitglieder SwissVeteran'!B235</f>
        <v>Emmenegger</v>
      </c>
      <c r="I235" s="112" t="str">
        <f>'[1]Mitglieder SwissVeteran'!C235</f>
        <v>Beat</v>
      </c>
      <c r="J235" s="104" t="str">
        <f t="shared" si="11"/>
        <v>Emmenegger Beat</v>
      </c>
      <c r="K235" s="133" t="str">
        <f>'[1]Mitglieder SwissVeteran'!H235</f>
        <v>26.07.1948</v>
      </c>
      <c r="L235" s="135" t="str">
        <f t="shared" si="12"/>
        <v>26.07.1948</v>
      </c>
      <c r="M235" s="107" t="str">
        <f>'[1]Mitglieder SwissVeteran'!R235</f>
        <v>01.01.2008</v>
      </c>
      <c r="N235" s="112" t="str">
        <f>'[1]Mitglieder SwissVeteran'!D235</f>
        <v>Hochwald</v>
      </c>
      <c r="O235" s="112" t="str">
        <f>'[1]Mitglieder SwissVeteran'!E235</f>
        <v>3</v>
      </c>
      <c r="P235" s="113" t="str">
        <f>'[1]Mitglieder SwissVeteran'!F235</f>
        <v>6173</v>
      </c>
      <c r="Q235" s="113" t="str">
        <f>'[1]Mitglieder SwissVeteran'!G235</f>
        <v>Flühli</v>
      </c>
      <c r="R235" s="108"/>
      <c r="S235" s="14" t="str">
        <f t="shared" si="13"/>
        <v>Ja</v>
      </c>
      <c r="T235" s="11"/>
      <c r="U235" s="109"/>
      <c r="V235" s="104" t="str">
        <f>'[1]Mitglieder SwissVeteran'!AO235</f>
        <v>Herr</v>
      </c>
      <c r="W235" s="104"/>
      <c r="X235" s="104" t="str">
        <f>'[1]Mitglieder SwissVeteran'!AP235</f>
        <v xml:space="preserve"> </v>
      </c>
      <c r="Y235" s="104">
        <f>'[1]Mitglieder SwissVeteran'!AQ235</f>
        <v>0</v>
      </c>
      <c r="Z235" s="104">
        <f>'[1]Mitglieder SwissVeteran'!AR235</f>
        <v>0</v>
      </c>
      <c r="AA235" s="104">
        <f>'[1]Mitglieder SwissVeteran'!AS235</f>
        <v>0</v>
      </c>
      <c r="AB235" s="104">
        <f>'[1]Mitglieder SwissVeteran'!AT235</f>
        <v>0</v>
      </c>
      <c r="AC235" s="104">
        <f>'[1]Mitglieder SwissVeteran'!AU235</f>
        <v>0</v>
      </c>
      <c r="AD235" s="104">
        <f>'[1]Mitglieder SwissVeteran'!AV235</f>
        <v>0</v>
      </c>
      <c r="AE235" s="104">
        <f>'[1]Mitglieder SwissVeteran'!AW235</f>
        <v>0</v>
      </c>
      <c r="AF235" s="104">
        <f>'[1]Mitglieder SwissVeteran'!AX235</f>
        <v>0</v>
      </c>
      <c r="AG235" s="104">
        <f>'[1]Mitglieder SwissVeteran'!AY235</f>
        <v>0</v>
      </c>
      <c r="AH235" s="104" t="str">
        <f>'[1]Mitglieder SwissVeteran'!K235</f>
        <v>emmeneggerbeat@gmx.ch</v>
      </c>
    </row>
    <row r="236" spans="1:34" ht="15" customHeight="1" x14ac:dyDescent="0.25">
      <c r="A236" s="106" t="str">
        <f>'[1]Mitglieder SwissVeteran'!AM236</f>
        <v>R17</v>
      </c>
      <c r="B236" s="134" t="str">
        <f>'[1]Mitglieder SwissVeteran'!P236</f>
        <v>Flühli-Sörenberg FSG</v>
      </c>
      <c r="C236" s="134">
        <f>'[1]Mitglieder SwissVeteran'!AN236</f>
        <v>0</v>
      </c>
      <c r="D236" s="103" t="str">
        <f>'[1]Mitglieder SwissVeteran'!AP236</f>
        <v xml:space="preserve"> </v>
      </c>
      <c r="E236" s="134">
        <f>'[1]Mitglieder SwissVeteran'!T236</f>
        <v>0</v>
      </c>
      <c r="F236" s="134">
        <f>'[1]Mitglieder SwissVeteran'!A236</f>
        <v>99028066</v>
      </c>
      <c r="G236" s="103">
        <f>'[1]Mitglieder SwissVeteran'!O236</f>
        <v>195165</v>
      </c>
      <c r="H236" s="112" t="str">
        <f>'[1]Mitglieder SwissVeteran'!B236</f>
        <v>Emmenegger</v>
      </c>
      <c r="I236" s="112" t="str">
        <f>'[1]Mitglieder SwissVeteran'!C236</f>
        <v>Hans</v>
      </c>
      <c r="J236" s="104" t="str">
        <f t="shared" si="11"/>
        <v>Emmenegger Hans</v>
      </c>
      <c r="K236" s="133" t="str">
        <f>'[1]Mitglieder SwissVeteran'!H236</f>
        <v>17.04.1956</v>
      </c>
      <c r="L236" s="135" t="str">
        <f t="shared" si="12"/>
        <v>17.04.1956</v>
      </c>
      <c r="M236" s="107" t="str">
        <f>'[1]Mitglieder SwissVeteran'!R236</f>
        <v>01.01.2016</v>
      </c>
      <c r="N236" s="112" t="str">
        <f>'[1]Mitglieder SwissVeteran'!D236</f>
        <v>Mühleweg</v>
      </c>
      <c r="O236" s="112" t="str">
        <f>'[1]Mitglieder SwissVeteran'!E236</f>
        <v>12</v>
      </c>
      <c r="P236" s="113" t="str">
        <f>'[1]Mitglieder SwissVeteran'!F236</f>
        <v>6173</v>
      </c>
      <c r="Q236" s="113" t="str">
        <f>'[1]Mitglieder SwissVeteran'!G236</f>
        <v>Flühli</v>
      </c>
      <c r="R236" s="108"/>
      <c r="S236" s="14" t="str">
        <f t="shared" si="13"/>
        <v>Ja</v>
      </c>
      <c r="T236" s="11"/>
      <c r="U236" s="109"/>
      <c r="V236" s="104" t="str">
        <f>'[1]Mitglieder SwissVeteran'!AO236</f>
        <v>Herr</v>
      </c>
      <c r="W236" s="104"/>
      <c r="X236" s="104" t="str">
        <f>'[1]Mitglieder SwissVeteran'!AP236</f>
        <v xml:space="preserve"> </v>
      </c>
      <c r="Y236" s="104">
        <f>'[1]Mitglieder SwissVeteran'!AQ236</f>
        <v>0</v>
      </c>
      <c r="Z236" s="104">
        <f>'[1]Mitglieder SwissVeteran'!AR236</f>
        <v>0</v>
      </c>
      <c r="AA236" s="104">
        <f>'[1]Mitglieder SwissVeteran'!AS236</f>
        <v>0</v>
      </c>
      <c r="AB236" s="104">
        <f>'[1]Mitglieder SwissVeteran'!AT236</f>
        <v>0</v>
      </c>
      <c r="AC236" s="104">
        <f>'[1]Mitglieder SwissVeteran'!AU236</f>
        <v>0</v>
      </c>
      <c r="AD236" s="104">
        <f>'[1]Mitglieder SwissVeteran'!AV236</f>
        <v>0</v>
      </c>
      <c r="AE236" s="104">
        <f>'[1]Mitglieder SwissVeteran'!AW236</f>
        <v>0</v>
      </c>
      <c r="AF236" s="104">
        <f>'[1]Mitglieder SwissVeteran'!AX236</f>
        <v>0</v>
      </c>
      <c r="AG236" s="104">
        <f>'[1]Mitglieder SwissVeteran'!AY236</f>
        <v>0</v>
      </c>
      <c r="AH236" s="104">
        <f>'[1]Mitglieder SwissVeteran'!K236</f>
        <v>0</v>
      </c>
    </row>
    <row r="237" spans="1:34" ht="15" customHeight="1" x14ac:dyDescent="0.25">
      <c r="A237" s="106" t="str">
        <f>'[1]Mitglieder SwissVeteran'!AM237</f>
        <v>R17</v>
      </c>
      <c r="B237" s="134" t="str">
        <f>'[1]Mitglieder SwissVeteran'!P237</f>
        <v>Flühli-Sörenberg FSG</v>
      </c>
      <c r="C237" s="134">
        <f>'[1]Mitglieder SwissVeteran'!AN237</f>
        <v>0</v>
      </c>
      <c r="D237" s="103" t="str">
        <f>'[1]Mitglieder SwissVeteran'!AP237</f>
        <v xml:space="preserve"> </v>
      </c>
      <c r="E237" s="134" t="str">
        <f>'[1]Mitglieder SwissVeteran'!T237</f>
        <v>Schüpfheim - Flühli PS</v>
      </c>
      <c r="F237" s="134">
        <f>'[1]Mitglieder SwissVeteran'!A237</f>
        <v>99028065</v>
      </c>
      <c r="G237" s="103">
        <f>'[1]Mitglieder SwissVeteran'!O237</f>
        <v>164202</v>
      </c>
      <c r="H237" s="112" t="str">
        <f>'[1]Mitglieder SwissVeteran'!B237</f>
        <v>Emmenegger</v>
      </c>
      <c r="I237" s="112" t="str">
        <f>'[1]Mitglieder SwissVeteran'!C237</f>
        <v>Hans</v>
      </c>
      <c r="J237" s="104" t="str">
        <f t="shared" si="11"/>
        <v>Emmenegger Hans</v>
      </c>
      <c r="K237" s="133" t="str">
        <f>'[1]Mitglieder SwissVeteran'!H237</f>
        <v>13.05.1951</v>
      </c>
      <c r="L237" s="135" t="str">
        <f t="shared" si="12"/>
        <v>13.05.1951</v>
      </c>
      <c r="M237" s="107" t="str">
        <f>'[1]Mitglieder SwissVeteran'!R237</f>
        <v>01.01.2011</v>
      </c>
      <c r="N237" s="112" t="str">
        <f>'[1]Mitglieder SwissVeteran'!D237</f>
        <v>Lädergass</v>
      </c>
      <c r="O237" s="112" t="str">
        <f>'[1]Mitglieder SwissVeteran'!E237</f>
        <v>26</v>
      </c>
      <c r="P237" s="113" t="str">
        <f>'[1]Mitglieder SwissVeteran'!F237</f>
        <v>6170</v>
      </c>
      <c r="Q237" s="113" t="str">
        <f>'[1]Mitglieder SwissVeteran'!G237</f>
        <v>Schüpfheim</v>
      </c>
      <c r="R237" s="108"/>
      <c r="S237" s="14" t="str">
        <f t="shared" si="13"/>
        <v>Ja</v>
      </c>
      <c r="T237" s="11"/>
      <c r="U237" s="109"/>
      <c r="V237" s="104" t="str">
        <f>'[1]Mitglieder SwissVeteran'!AO237</f>
        <v>Herr</v>
      </c>
      <c r="W237" s="104"/>
      <c r="X237" s="104" t="str">
        <f>'[1]Mitglieder SwissVeteran'!AP237</f>
        <v xml:space="preserve"> </v>
      </c>
      <c r="Y237" s="104">
        <f>'[1]Mitglieder SwissVeteran'!AQ237</f>
        <v>0</v>
      </c>
      <c r="Z237" s="104">
        <f>'[1]Mitglieder SwissVeteran'!AR237</f>
        <v>0</v>
      </c>
      <c r="AA237" s="104">
        <f>'[1]Mitglieder SwissVeteran'!AS237</f>
        <v>0</v>
      </c>
      <c r="AB237" s="104">
        <f>'[1]Mitglieder SwissVeteran'!AT237</f>
        <v>0</v>
      </c>
      <c r="AC237" s="104">
        <f>'[1]Mitglieder SwissVeteran'!AU237</f>
        <v>0</v>
      </c>
      <c r="AD237" s="104">
        <f>'[1]Mitglieder SwissVeteran'!AV237</f>
        <v>0</v>
      </c>
      <c r="AE237" s="104">
        <f>'[1]Mitglieder SwissVeteran'!AW237</f>
        <v>0</v>
      </c>
      <c r="AF237" s="104">
        <f>'[1]Mitglieder SwissVeteran'!AX237</f>
        <v>0</v>
      </c>
      <c r="AG237" s="104">
        <f>'[1]Mitglieder SwissVeteran'!AY237</f>
        <v>0</v>
      </c>
      <c r="AH237" s="104" t="str">
        <f>'[1]Mitglieder SwissVeteran'!K237</f>
        <v>bio.emmenegger@gmail.com</v>
      </c>
    </row>
    <row r="238" spans="1:34" ht="15" customHeight="1" x14ac:dyDescent="0.25">
      <c r="A238" s="106" t="str">
        <f>'[1]Mitglieder SwissVeteran'!AM238</f>
        <v>R 3</v>
      </c>
      <c r="B238" s="134" t="str">
        <f>'[1]Mitglieder SwissVeteran'!P238</f>
        <v>Schwarzenberg FSG</v>
      </c>
      <c r="C238" s="134">
        <f>'[1]Mitglieder SwissVeteran'!AN238</f>
        <v>0</v>
      </c>
      <c r="D238" s="103" t="str">
        <f>'[1]Mitglieder SwissVeteran'!AP238</f>
        <v xml:space="preserve"> </v>
      </c>
      <c r="E238" s="134">
        <f>'[1]Mitglieder SwissVeteran'!T238</f>
        <v>0</v>
      </c>
      <c r="F238" s="134">
        <f>'[1]Mitglieder SwissVeteran'!A238</f>
        <v>99028067</v>
      </c>
      <c r="G238" s="103">
        <f>'[1]Mitglieder SwissVeteran'!O238</f>
        <v>121921</v>
      </c>
      <c r="H238" s="112" t="str">
        <f>'[1]Mitglieder SwissVeteran'!B238</f>
        <v>Emmenegger</v>
      </c>
      <c r="I238" s="112" t="str">
        <f>'[1]Mitglieder SwissVeteran'!C238</f>
        <v>Hanspeter</v>
      </c>
      <c r="J238" s="104" t="str">
        <f t="shared" si="11"/>
        <v>Emmenegger Hanspeter</v>
      </c>
      <c r="K238" s="133" t="str">
        <f>'[1]Mitglieder SwissVeteran'!H238</f>
        <v>07.03.1946</v>
      </c>
      <c r="L238" s="135" t="str">
        <f t="shared" si="12"/>
        <v>07.03.1946</v>
      </c>
      <c r="M238" s="107" t="str">
        <f>'[1]Mitglieder SwissVeteran'!R238</f>
        <v>01.01.2006</v>
      </c>
      <c r="N238" s="112" t="str">
        <f>'[1]Mitglieder SwissVeteran'!D238</f>
        <v>Wassergasse</v>
      </c>
      <c r="O238" s="112" t="str">
        <f>'[1]Mitglieder SwissVeteran'!E238</f>
        <v>11</v>
      </c>
      <c r="P238" s="113" t="str">
        <f>'[1]Mitglieder SwissVeteran'!F238</f>
        <v>6284</v>
      </c>
      <c r="Q238" s="113" t="str">
        <f>'[1]Mitglieder SwissVeteran'!G238</f>
        <v>Gelfingen</v>
      </c>
      <c r="R238" s="108"/>
      <c r="S238" s="14" t="str">
        <f t="shared" si="13"/>
        <v>Ja</v>
      </c>
      <c r="T238" s="11"/>
      <c r="U238" s="109"/>
      <c r="V238" s="104" t="str">
        <f>'[1]Mitglieder SwissVeteran'!AO238</f>
        <v>Herr</v>
      </c>
      <c r="W238" s="104"/>
      <c r="X238" s="104" t="str">
        <f>'[1]Mitglieder SwissVeteran'!AP238</f>
        <v xml:space="preserve"> </v>
      </c>
      <c r="Y238" s="104">
        <f>'[1]Mitglieder SwissVeteran'!AQ238</f>
        <v>0</v>
      </c>
      <c r="Z238" s="104">
        <f>'[1]Mitglieder SwissVeteran'!AR238</f>
        <v>0</v>
      </c>
      <c r="AA238" s="104">
        <f>'[1]Mitglieder SwissVeteran'!AS238</f>
        <v>0</v>
      </c>
      <c r="AB238" s="104">
        <f>'[1]Mitglieder SwissVeteran'!AT238</f>
        <v>0</v>
      </c>
      <c r="AC238" s="104">
        <f>'[1]Mitglieder SwissVeteran'!AU238</f>
        <v>0</v>
      </c>
      <c r="AD238" s="104">
        <f>'[1]Mitglieder SwissVeteran'!AV238</f>
        <v>0</v>
      </c>
      <c r="AE238" s="104">
        <f>'[1]Mitglieder SwissVeteran'!AW238</f>
        <v>0</v>
      </c>
      <c r="AF238" s="104">
        <f>'[1]Mitglieder SwissVeteran'!AX238</f>
        <v>0</v>
      </c>
      <c r="AG238" s="104">
        <f>'[1]Mitglieder SwissVeteran'!AY238</f>
        <v>0</v>
      </c>
      <c r="AH238" s="104">
        <f>'[1]Mitglieder SwissVeteran'!K238</f>
        <v>0</v>
      </c>
    </row>
    <row r="239" spans="1:34" ht="15" customHeight="1" x14ac:dyDescent="0.25">
      <c r="A239" s="106" t="str">
        <f>'[1]Mitglieder SwissVeteran'!AM239</f>
        <v>R 3</v>
      </c>
      <c r="B239" s="134" t="str">
        <f>'[1]Mitglieder SwissVeteran'!P239</f>
        <v>Schwarzenberg FSG</v>
      </c>
      <c r="C239" s="134">
        <f>'[1]Mitglieder SwissVeteran'!AN239</f>
        <v>0</v>
      </c>
      <c r="D239" s="103" t="str">
        <f>'[1]Mitglieder SwissVeteran'!AP239</f>
        <v xml:space="preserve"> </v>
      </c>
      <c r="E239" s="134">
        <f>'[1]Mitglieder SwissVeteran'!T239</f>
        <v>0</v>
      </c>
      <c r="F239" s="134">
        <f>'[1]Mitglieder SwissVeteran'!A239</f>
        <v>99028068</v>
      </c>
      <c r="G239" s="103">
        <f>'[1]Mitglieder SwissVeteran'!O239</f>
        <v>397889</v>
      </c>
      <c r="H239" s="112" t="str">
        <f>'[1]Mitglieder SwissVeteran'!B239</f>
        <v>Emmenegger</v>
      </c>
      <c r="I239" s="112" t="str">
        <f>'[1]Mitglieder SwissVeteran'!C239</f>
        <v>Hansruedi</v>
      </c>
      <c r="J239" s="104" t="str">
        <f t="shared" si="11"/>
        <v>Emmenegger Hansruedi</v>
      </c>
      <c r="K239" s="133" t="str">
        <f>'[1]Mitglieder SwissVeteran'!H239</f>
        <v>17.04.1942</v>
      </c>
      <c r="L239" s="135" t="str">
        <f t="shared" si="12"/>
        <v>17.04.1942</v>
      </c>
      <c r="M239" s="107" t="str">
        <f>'[1]Mitglieder SwissVeteran'!R239</f>
        <v>01.01.2009</v>
      </c>
      <c r="N239" s="112" t="str">
        <f>'[1]Mitglieder SwissVeteran'!D239</f>
        <v>Spielplatzring</v>
      </c>
      <c r="O239" s="112" t="str">
        <f>'[1]Mitglieder SwissVeteran'!E239</f>
        <v>4</v>
      </c>
      <c r="P239" s="113" t="str">
        <f>'[1]Mitglieder SwissVeteran'!F239</f>
        <v>6048</v>
      </c>
      <c r="Q239" s="113" t="str">
        <f>'[1]Mitglieder SwissVeteran'!G239</f>
        <v>Horw</v>
      </c>
      <c r="R239" s="108"/>
      <c r="S239" s="14" t="str">
        <f t="shared" si="13"/>
        <v>Ja</v>
      </c>
      <c r="T239" s="11"/>
      <c r="U239" s="109"/>
      <c r="V239" s="104" t="str">
        <f>'[1]Mitglieder SwissVeteran'!AO239</f>
        <v>Herr</v>
      </c>
      <c r="W239" s="104"/>
      <c r="X239" s="104" t="str">
        <f>'[1]Mitglieder SwissVeteran'!AP239</f>
        <v xml:space="preserve"> </v>
      </c>
      <c r="Y239" s="104">
        <f>'[1]Mitglieder SwissVeteran'!AQ239</f>
        <v>0</v>
      </c>
      <c r="Z239" s="104">
        <f>'[1]Mitglieder SwissVeteran'!AR239</f>
        <v>0</v>
      </c>
      <c r="AA239" s="104">
        <f>'[1]Mitglieder SwissVeteran'!AS239</f>
        <v>0</v>
      </c>
      <c r="AB239" s="104">
        <f>'[1]Mitglieder SwissVeteran'!AT239</f>
        <v>0</v>
      </c>
      <c r="AC239" s="104">
        <f>'[1]Mitglieder SwissVeteran'!AU239</f>
        <v>0</v>
      </c>
      <c r="AD239" s="104">
        <f>'[1]Mitglieder SwissVeteran'!AV239</f>
        <v>0</v>
      </c>
      <c r="AE239" s="104">
        <f>'[1]Mitglieder SwissVeteran'!AW239</f>
        <v>0</v>
      </c>
      <c r="AF239" s="104">
        <f>'[1]Mitglieder SwissVeteran'!AX239</f>
        <v>0</v>
      </c>
      <c r="AG239" s="104">
        <f>'[1]Mitglieder SwissVeteran'!AY239</f>
        <v>0</v>
      </c>
      <c r="AH239" s="104">
        <f>'[1]Mitglieder SwissVeteran'!K239</f>
        <v>0</v>
      </c>
    </row>
    <row r="240" spans="1:34" ht="15" customHeight="1" x14ac:dyDescent="0.25">
      <c r="A240" s="106" t="str">
        <f>'[1]Mitglieder SwissVeteran'!AM240</f>
        <v>R 8</v>
      </c>
      <c r="B240" s="134" t="str">
        <f>'[1]Mitglieder SwissVeteran'!P240</f>
        <v>Eschenbach FS</v>
      </c>
      <c r="C240" s="134">
        <f>'[1]Mitglieder SwissVeteran'!AN240</f>
        <v>0</v>
      </c>
      <c r="D240" s="103" t="str">
        <f>'[1]Mitglieder SwissVeteran'!AP240</f>
        <v xml:space="preserve"> </v>
      </c>
      <c r="E240" s="134">
        <f>'[1]Mitglieder SwissVeteran'!T240</f>
        <v>0</v>
      </c>
      <c r="F240" s="134">
        <f>'[1]Mitglieder SwissVeteran'!A240</f>
        <v>99028069</v>
      </c>
      <c r="G240" s="103">
        <f>'[1]Mitglieder SwissVeteran'!O240</f>
        <v>185743</v>
      </c>
      <c r="H240" s="112" t="str">
        <f>'[1]Mitglieder SwissVeteran'!B240</f>
        <v>Emmenegger</v>
      </c>
      <c r="I240" s="112" t="str">
        <f>'[1]Mitglieder SwissVeteran'!C240</f>
        <v>Isidor</v>
      </c>
      <c r="J240" s="104" t="str">
        <f t="shared" si="11"/>
        <v>Emmenegger Isidor</v>
      </c>
      <c r="K240" s="133" t="str">
        <f>'[1]Mitglieder SwissVeteran'!H240</f>
        <v>06.02.1935</v>
      </c>
      <c r="L240" s="135" t="str">
        <f t="shared" si="12"/>
        <v>06.02.1935</v>
      </c>
      <c r="M240" s="107" t="str">
        <f>'[1]Mitglieder SwissVeteran'!R240</f>
        <v>01.01.1995</v>
      </c>
      <c r="N240" s="112" t="str">
        <f>'[1]Mitglieder SwissVeteran'!D240</f>
        <v>Oeggenringstrasse</v>
      </c>
      <c r="O240" s="112" t="str">
        <f>'[1]Mitglieder SwissVeteran'!E240</f>
        <v>12</v>
      </c>
      <c r="P240" s="113" t="str">
        <f>'[1]Mitglieder SwissVeteran'!F240</f>
        <v>6274</v>
      </c>
      <c r="Q240" s="113" t="str">
        <f>'[1]Mitglieder SwissVeteran'!G240</f>
        <v>Eschenbach</v>
      </c>
      <c r="R240" s="108"/>
      <c r="S240" s="14" t="str">
        <f t="shared" si="13"/>
        <v>Ja</v>
      </c>
      <c r="T240" s="11"/>
      <c r="U240" s="109"/>
      <c r="V240" s="104" t="str">
        <f>'[1]Mitglieder SwissVeteran'!AO240</f>
        <v>Herr</v>
      </c>
      <c r="W240" s="104"/>
      <c r="X240" s="104" t="str">
        <f>'[1]Mitglieder SwissVeteran'!AP240</f>
        <v xml:space="preserve"> </v>
      </c>
      <c r="Y240" s="104">
        <f>'[1]Mitglieder SwissVeteran'!AQ240</f>
        <v>0</v>
      </c>
      <c r="Z240" s="104">
        <f>'[1]Mitglieder SwissVeteran'!AR240</f>
        <v>0</v>
      </c>
      <c r="AA240" s="104">
        <f>'[1]Mitglieder SwissVeteran'!AS240</f>
        <v>0</v>
      </c>
      <c r="AB240" s="104">
        <f>'[1]Mitglieder SwissVeteran'!AT240</f>
        <v>0</v>
      </c>
      <c r="AC240" s="104">
        <f>'[1]Mitglieder SwissVeteran'!AU240</f>
        <v>0</v>
      </c>
      <c r="AD240" s="104">
        <f>'[1]Mitglieder SwissVeteran'!AV240</f>
        <v>0</v>
      </c>
      <c r="AE240" s="104">
        <f>'[1]Mitglieder SwissVeteran'!AW240</f>
        <v>0</v>
      </c>
      <c r="AF240" s="104">
        <f>'[1]Mitglieder SwissVeteran'!AX240</f>
        <v>0</v>
      </c>
      <c r="AG240" s="104">
        <f>'[1]Mitglieder SwissVeteran'!AY240</f>
        <v>0</v>
      </c>
      <c r="AH240" s="104" t="str">
        <f>'[1]Mitglieder SwissVeteran'!K240</f>
        <v>edith.emmenegger@bluewin.ch</v>
      </c>
    </row>
    <row r="241" spans="1:34" ht="15" customHeight="1" x14ac:dyDescent="0.25">
      <c r="A241" s="106" t="str">
        <f>'[1]Mitglieder SwissVeteran'!AM241</f>
        <v>R17</v>
      </c>
      <c r="B241" s="134" t="str">
        <f>'[1]Mitglieder SwissVeteran'!P241</f>
        <v>Flühli-Sörenberg FSG</v>
      </c>
      <c r="C241" s="134">
        <f>'[1]Mitglieder SwissVeteran'!AN241</f>
        <v>0</v>
      </c>
      <c r="D241" s="103" t="str">
        <f>'[1]Mitglieder SwissVeteran'!AP241</f>
        <v xml:space="preserve"> </v>
      </c>
      <c r="E241" s="134">
        <f>'[1]Mitglieder SwissVeteran'!T241</f>
        <v>0</v>
      </c>
      <c r="F241" s="134">
        <f>'[1]Mitglieder SwissVeteran'!A241</f>
        <v>99028070</v>
      </c>
      <c r="G241" s="103">
        <f>'[1]Mitglieder SwissVeteran'!O241</f>
        <v>146944</v>
      </c>
      <c r="H241" s="112" t="str">
        <f>'[1]Mitglieder SwissVeteran'!B241</f>
        <v>Emmenegger</v>
      </c>
      <c r="I241" s="112" t="str">
        <f>'[1]Mitglieder SwissVeteran'!C241</f>
        <v>Joe</v>
      </c>
      <c r="J241" s="104" t="str">
        <f t="shared" si="11"/>
        <v>Emmenegger Joe</v>
      </c>
      <c r="K241" s="133" t="str">
        <f>'[1]Mitglieder SwissVeteran'!H241</f>
        <v>05.03.1951</v>
      </c>
      <c r="L241" s="135" t="str">
        <f t="shared" si="12"/>
        <v>05.03.1951</v>
      </c>
      <c r="M241" s="107" t="str">
        <f>'[1]Mitglieder SwissVeteran'!R241</f>
        <v>01.01.2011</v>
      </c>
      <c r="N241" s="112" t="str">
        <f>'[1]Mitglieder SwissVeteran'!D241</f>
        <v>Salzbühlstrasse</v>
      </c>
      <c r="O241" s="112" t="str">
        <f>'[1]Mitglieder SwissVeteran'!E241</f>
        <v>18</v>
      </c>
      <c r="P241" s="113" t="str">
        <f>'[1]Mitglieder SwissVeteran'!F241</f>
        <v>6173</v>
      </c>
      <c r="Q241" s="113" t="str">
        <f>'[1]Mitglieder SwissVeteran'!G241</f>
        <v>Flühli</v>
      </c>
      <c r="R241" s="108"/>
      <c r="S241" s="14" t="str">
        <f t="shared" si="13"/>
        <v>Ja</v>
      </c>
      <c r="T241" s="11"/>
      <c r="U241" s="109"/>
      <c r="V241" s="104" t="str">
        <f>'[1]Mitglieder SwissVeteran'!AO241</f>
        <v>Herr</v>
      </c>
      <c r="W241" s="104"/>
      <c r="X241" s="104" t="str">
        <f>'[1]Mitglieder SwissVeteran'!AP241</f>
        <v xml:space="preserve"> </v>
      </c>
      <c r="Y241" s="104">
        <f>'[1]Mitglieder SwissVeteran'!AQ241</f>
        <v>0</v>
      </c>
      <c r="Z241" s="104">
        <f>'[1]Mitglieder SwissVeteran'!AR241</f>
        <v>0</v>
      </c>
      <c r="AA241" s="104">
        <f>'[1]Mitglieder SwissVeteran'!AS241</f>
        <v>0</v>
      </c>
      <c r="AB241" s="104">
        <f>'[1]Mitglieder SwissVeteran'!AT241</f>
        <v>0</v>
      </c>
      <c r="AC241" s="104">
        <f>'[1]Mitglieder SwissVeteran'!AU241</f>
        <v>0</v>
      </c>
      <c r="AD241" s="104">
        <f>'[1]Mitglieder SwissVeteran'!AV241</f>
        <v>0</v>
      </c>
      <c r="AE241" s="104">
        <f>'[1]Mitglieder SwissVeteran'!AW241</f>
        <v>0</v>
      </c>
      <c r="AF241" s="104">
        <f>'[1]Mitglieder SwissVeteran'!AX241</f>
        <v>0</v>
      </c>
      <c r="AG241" s="104">
        <f>'[1]Mitglieder SwissVeteran'!AY241</f>
        <v>0</v>
      </c>
      <c r="AH241" s="104">
        <f>'[1]Mitglieder SwissVeteran'!K241</f>
        <v>0</v>
      </c>
    </row>
    <row r="242" spans="1:34" ht="15" customHeight="1" x14ac:dyDescent="0.25">
      <c r="A242" s="106" t="str">
        <f>'[1]Mitglieder SwissVeteran'!AM242</f>
        <v>R17</v>
      </c>
      <c r="B242" s="134" t="str">
        <f>'[1]Mitglieder SwissVeteran'!P242</f>
        <v>Hasle LU FSG</v>
      </c>
      <c r="C242" s="134">
        <f>'[1]Mitglieder SwissVeteran'!AN242</f>
        <v>0</v>
      </c>
      <c r="D242" s="103" t="str">
        <f>'[1]Mitglieder SwissVeteran'!AP242</f>
        <v xml:space="preserve"> </v>
      </c>
      <c r="E242" s="134">
        <f>'[1]Mitglieder SwissVeteran'!T242</f>
        <v>0</v>
      </c>
      <c r="F242" s="134">
        <f>'[1]Mitglieder SwissVeteran'!A242</f>
        <v>99028071</v>
      </c>
      <c r="G242" s="103">
        <f>'[1]Mitglieder SwissVeteran'!O242</f>
        <v>163846</v>
      </c>
      <c r="H242" s="112" t="str">
        <f>'[1]Mitglieder SwissVeteran'!B242</f>
        <v>Emmenegger</v>
      </c>
      <c r="I242" s="112" t="str">
        <f>'[1]Mitglieder SwissVeteran'!C242</f>
        <v>Josef</v>
      </c>
      <c r="J242" s="104" t="str">
        <f t="shared" si="11"/>
        <v>Emmenegger Josef</v>
      </c>
      <c r="K242" s="133" t="str">
        <f>'[1]Mitglieder SwissVeteran'!H242</f>
        <v>28.02.1947</v>
      </c>
      <c r="L242" s="135" t="str">
        <f t="shared" si="12"/>
        <v>28.02.1947</v>
      </c>
      <c r="M242" s="107" t="str">
        <f>'[1]Mitglieder SwissVeteran'!R242</f>
        <v>01.01.2007</v>
      </c>
      <c r="N242" s="112" t="str">
        <f>'[1]Mitglieder SwissVeteran'!D242</f>
        <v>Gibel</v>
      </c>
      <c r="O242" s="112">
        <f>'[1]Mitglieder SwissVeteran'!E242</f>
        <v>0</v>
      </c>
      <c r="P242" s="113" t="str">
        <f>'[1]Mitglieder SwissVeteran'!F242</f>
        <v>6166</v>
      </c>
      <c r="Q242" s="113" t="str">
        <f>'[1]Mitglieder SwissVeteran'!G242</f>
        <v>Hasle</v>
      </c>
      <c r="R242" s="108"/>
      <c r="S242" s="14" t="str">
        <f t="shared" si="13"/>
        <v>Ja</v>
      </c>
      <c r="T242" s="11"/>
      <c r="U242" s="109"/>
      <c r="V242" s="104" t="str">
        <f>'[1]Mitglieder SwissVeteran'!AO242</f>
        <v>Herr</v>
      </c>
      <c r="W242" s="104"/>
      <c r="X242" s="104" t="str">
        <f>'[1]Mitglieder SwissVeteran'!AP242</f>
        <v xml:space="preserve"> </v>
      </c>
      <c r="Y242" s="104">
        <f>'[1]Mitglieder SwissVeteran'!AQ242</f>
        <v>0</v>
      </c>
      <c r="Z242" s="104">
        <f>'[1]Mitglieder SwissVeteran'!AR242</f>
        <v>0</v>
      </c>
      <c r="AA242" s="104">
        <f>'[1]Mitglieder SwissVeteran'!AS242</f>
        <v>0</v>
      </c>
      <c r="AB242" s="104">
        <f>'[1]Mitglieder SwissVeteran'!AT242</f>
        <v>0</v>
      </c>
      <c r="AC242" s="104">
        <f>'[1]Mitglieder SwissVeteran'!AU242</f>
        <v>0</v>
      </c>
      <c r="AD242" s="104">
        <f>'[1]Mitglieder SwissVeteran'!AV242</f>
        <v>0</v>
      </c>
      <c r="AE242" s="104">
        <f>'[1]Mitglieder SwissVeteran'!AW242</f>
        <v>0</v>
      </c>
      <c r="AF242" s="104">
        <f>'[1]Mitglieder SwissVeteran'!AX242</f>
        <v>0</v>
      </c>
      <c r="AG242" s="104">
        <f>'[1]Mitglieder SwissVeteran'!AY242</f>
        <v>0</v>
      </c>
      <c r="AH242" s="104" t="str">
        <f>'[1]Mitglieder SwissVeteran'!K242</f>
        <v>j.t.emmenegger@bluewin.ch</v>
      </c>
    </row>
    <row r="243" spans="1:34" ht="15" customHeight="1" x14ac:dyDescent="0.25">
      <c r="A243" s="106" t="str">
        <f>'[1]Mitglieder SwissVeteran'!AM243</f>
        <v>R15</v>
      </c>
      <c r="B243" s="134" t="str">
        <f>'[1]Mitglieder SwissVeteran'!P243</f>
        <v>Luthern SG</v>
      </c>
      <c r="C243" s="134">
        <f>'[1]Mitglieder SwissVeteran'!AN243</f>
        <v>0</v>
      </c>
      <c r="D243" s="103" t="str">
        <f>'[1]Mitglieder SwissVeteran'!AP243</f>
        <v xml:space="preserve"> </v>
      </c>
      <c r="E243" s="134">
        <f>'[1]Mitglieder SwissVeteran'!T243</f>
        <v>0</v>
      </c>
      <c r="F243" s="134">
        <f>'[1]Mitglieder SwissVeteran'!A243</f>
        <v>99028072</v>
      </c>
      <c r="G243" s="103">
        <f>'[1]Mitglieder SwissVeteran'!O243</f>
        <v>210610</v>
      </c>
      <c r="H243" s="112" t="str">
        <f>'[1]Mitglieder SwissVeteran'!B243</f>
        <v>Emmenegger</v>
      </c>
      <c r="I243" s="112" t="str">
        <f>'[1]Mitglieder SwissVeteran'!C243</f>
        <v>Otto</v>
      </c>
      <c r="J243" s="104" t="str">
        <f t="shared" si="11"/>
        <v>Emmenegger Otto</v>
      </c>
      <c r="K243" s="133" t="str">
        <f>'[1]Mitglieder SwissVeteran'!H243</f>
        <v>03.08.1932</v>
      </c>
      <c r="L243" s="135" t="str">
        <f t="shared" si="12"/>
        <v>03.08.1932</v>
      </c>
      <c r="M243" s="107" t="str">
        <f>'[1]Mitglieder SwissVeteran'!R243</f>
        <v>01.01.1992</v>
      </c>
      <c r="N243" s="112" t="str">
        <f>'[1]Mitglieder SwissVeteran'!D243</f>
        <v>Freiehofstrasse</v>
      </c>
      <c r="O243" s="112" t="str">
        <f>'[1]Mitglieder SwissVeteran'!E243</f>
        <v>1</v>
      </c>
      <c r="P243" s="113" t="str">
        <f>'[1]Mitglieder SwissVeteran'!F243</f>
        <v>6017</v>
      </c>
      <c r="Q243" s="113" t="str">
        <f>'[1]Mitglieder SwissVeteran'!G243</f>
        <v>Ruswil</v>
      </c>
      <c r="R243" s="108"/>
      <c r="S243" s="14" t="str">
        <f t="shared" si="13"/>
        <v>Ja</v>
      </c>
      <c r="T243" s="11"/>
      <c r="U243" s="109"/>
      <c r="V243" s="104" t="str">
        <f>'[1]Mitglieder SwissVeteran'!AO243</f>
        <v>Herr</v>
      </c>
      <c r="W243" s="104"/>
      <c r="X243" s="104" t="str">
        <f>'[1]Mitglieder SwissVeteran'!AP243</f>
        <v xml:space="preserve"> </v>
      </c>
      <c r="Y243" s="104">
        <f>'[1]Mitglieder SwissVeteran'!AQ243</f>
        <v>0</v>
      </c>
      <c r="Z243" s="104">
        <f>'[1]Mitglieder SwissVeteran'!AR243</f>
        <v>0</v>
      </c>
      <c r="AA243" s="104">
        <f>'[1]Mitglieder SwissVeteran'!AS243</f>
        <v>0</v>
      </c>
      <c r="AB243" s="104">
        <f>'[1]Mitglieder SwissVeteran'!AT243</f>
        <v>0</v>
      </c>
      <c r="AC243" s="104">
        <f>'[1]Mitglieder SwissVeteran'!AU243</f>
        <v>0</v>
      </c>
      <c r="AD243" s="104">
        <f>'[1]Mitglieder SwissVeteran'!AV243</f>
        <v>0</v>
      </c>
      <c r="AE243" s="104">
        <f>'[1]Mitglieder SwissVeteran'!AW243</f>
        <v>0</v>
      </c>
      <c r="AF243" s="104">
        <f>'[1]Mitglieder SwissVeteran'!AX243</f>
        <v>0</v>
      </c>
      <c r="AG243" s="104">
        <f>'[1]Mitglieder SwissVeteran'!AY243</f>
        <v>0</v>
      </c>
      <c r="AH243" s="104">
        <f>'[1]Mitglieder SwissVeteran'!K243</f>
        <v>0</v>
      </c>
    </row>
    <row r="244" spans="1:34" ht="15" customHeight="1" x14ac:dyDescent="0.25">
      <c r="A244" s="106" t="str">
        <f>'[1]Mitglieder SwissVeteran'!AM244</f>
        <v>R17</v>
      </c>
      <c r="B244" s="134" t="str">
        <f>'[1]Mitglieder SwissVeteran'!P244</f>
        <v>Schüpfheim SSG</v>
      </c>
      <c r="C244" s="134">
        <f>'[1]Mitglieder SwissVeteran'!AN244</f>
        <v>0</v>
      </c>
      <c r="D244" s="103" t="str">
        <f>'[1]Mitglieder SwissVeteran'!AP244</f>
        <v xml:space="preserve"> </v>
      </c>
      <c r="E244" s="134">
        <f>'[1]Mitglieder SwissVeteran'!T244</f>
        <v>0</v>
      </c>
      <c r="F244" s="134">
        <f>'[1]Mitglieder SwissVeteran'!A244</f>
        <v>99028073</v>
      </c>
      <c r="G244" s="103">
        <f>'[1]Mitglieder SwissVeteran'!O244</f>
        <v>166821</v>
      </c>
      <c r="H244" s="112" t="str">
        <f>'[1]Mitglieder SwissVeteran'!B244</f>
        <v>Emmenegger</v>
      </c>
      <c r="I244" s="112" t="str">
        <f>'[1]Mitglieder SwissVeteran'!C244</f>
        <v>Pius</v>
      </c>
      <c r="J244" s="104" t="str">
        <f t="shared" si="11"/>
        <v>Emmenegger Pius</v>
      </c>
      <c r="K244" s="133" t="str">
        <f>'[1]Mitglieder SwissVeteran'!H244</f>
        <v>30.05.1961</v>
      </c>
      <c r="L244" s="135" t="str">
        <f t="shared" si="12"/>
        <v>30.05.1961</v>
      </c>
      <c r="M244" s="107" t="str">
        <f>'[1]Mitglieder SwissVeteran'!R244</f>
        <v>01.01.2021</v>
      </c>
      <c r="N244" s="112" t="str">
        <f>'[1]Mitglieder SwissVeteran'!D244</f>
        <v>Gibelmatte</v>
      </c>
      <c r="O244" s="112" t="str">
        <f>'[1]Mitglieder SwissVeteran'!E244</f>
        <v>22</v>
      </c>
      <c r="P244" s="113" t="str">
        <f>'[1]Mitglieder SwissVeteran'!F244</f>
        <v>6166</v>
      </c>
      <c r="Q244" s="113" t="str">
        <f>'[1]Mitglieder SwissVeteran'!G244</f>
        <v>Hasle</v>
      </c>
      <c r="R244" s="108"/>
      <c r="S244" s="14" t="str">
        <f t="shared" si="13"/>
        <v>Ja</v>
      </c>
      <c r="T244" s="11"/>
      <c r="U244" s="109"/>
      <c r="V244" s="104" t="str">
        <f>'[1]Mitglieder SwissVeteran'!AO244</f>
        <v>Herr</v>
      </c>
      <c r="W244" s="104"/>
      <c r="X244" s="104" t="str">
        <f>'[1]Mitglieder SwissVeteran'!AP244</f>
        <v xml:space="preserve"> </v>
      </c>
      <c r="Y244" s="104">
        <f>'[1]Mitglieder SwissVeteran'!AQ244</f>
        <v>0</v>
      </c>
      <c r="Z244" s="104">
        <f>'[1]Mitglieder SwissVeteran'!AR244</f>
        <v>0</v>
      </c>
      <c r="AA244" s="104">
        <f>'[1]Mitglieder SwissVeteran'!AS244</f>
        <v>0</v>
      </c>
      <c r="AB244" s="104">
        <f>'[1]Mitglieder SwissVeteran'!AT244</f>
        <v>0</v>
      </c>
      <c r="AC244" s="104">
        <f>'[1]Mitglieder SwissVeteran'!AU244</f>
        <v>0</v>
      </c>
      <c r="AD244" s="104">
        <f>'[1]Mitglieder SwissVeteran'!AV244</f>
        <v>0</v>
      </c>
      <c r="AE244" s="104">
        <f>'[1]Mitglieder SwissVeteran'!AW244</f>
        <v>0</v>
      </c>
      <c r="AF244" s="104">
        <f>'[1]Mitglieder SwissVeteran'!AX244</f>
        <v>0</v>
      </c>
      <c r="AG244" s="104">
        <f>'[1]Mitglieder SwissVeteran'!AY244</f>
        <v>0</v>
      </c>
      <c r="AH244" s="104" t="str">
        <f>'[1]Mitglieder SwissVeteran'!K244</f>
        <v>pius.emmenegger@sunrise.ch</v>
      </c>
    </row>
    <row r="245" spans="1:34" ht="15" customHeight="1" x14ac:dyDescent="0.25">
      <c r="A245" s="106" t="str">
        <f>'[1]Mitglieder SwissVeteran'!AM245</f>
        <v>R17</v>
      </c>
      <c r="B245" s="134" t="str">
        <f>'[1]Mitglieder SwissVeteran'!P245</f>
        <v>Hasle LU FSG</v>
      </c>
      <c r="C245" s="134">
        <f>'[1]Mitglieder SwissVeteran'!AN245</f>
        <v>0</v>
      </c>
      <c r="D245" s="103" t="str">
        <f>'[1]Mitglieder SwissVeteran'!AP245</f>
        <v xml:space="preserve"> </v>
      </c>
      <c r="E245" s="134">
        <f>'[1]Mitglieder SwissVeteran'!T245</f>
        <v>0</v>
      </c>
      <c r="F245" s="134">
        <f>'[1]Mitglieder SwissVeteran'!A245</f>
        <v>99028074</v>
      </c>
      <c r="G245" s="103">
        <f>'[1]Mitglieder SwissVeteran'!O245</f>
        <v>239912</v>
      </c>
      <c r="H245" s="112" t="str">
        <f>'[1]Mitglieder SwissVeteran'!B245</f>
        <v>Emmenegger</v>
      </c>
      <c r="I245" s="112" t="str">
        <f>'[1]Mitglieder SwissVeteran'!C245</f>
        <v>Robert</v>
      </c>
      <c r="J245" s="104" t="str">
        <f t="shared" si="11"/>
        <v>Emmenegger Robert</v>
      </c>
      <c r="K245" s="133" t="str">
        <f>'[1]Mitglieder SwissVeteran'!H245</f>
        <v>24.08.1953</v>
      </c>
      <c r="L245" s="135" t="str">
        <f t="shared" si="12"/>
        <v>24.08.1953</v>
      </c>
      <c r="M245" s="107" t="str">
        <f>'[1]Mitglieder SwissVeteran'!R245</f>
        <v>01.01.2013</v>
      </c>
      <c r="N245" s="112" t="str">
        <f>'[1]Mitglieder SwissVeteran'!D245</f>
        <v>Frauental</v>
      </c>
      <c r="O245" s="112" t="str">
        <f>'[1]Mitglieder SwissVeteran'!E245</f>
        <v>1</v>
      </c>
      <c r="P245" s="113" t="str">
        <f>'[1]Mitglieder SwissVeteran'!F245</f>
        <v>6166</v>
      </c>
      <c r="Q245" s="113" t="str">
        <f>'[1]Mitglieder SwissVeteran'!G245</f>
        <v>Hasle</v>
      </c>
      <c r="R245" s="108"/>
      <c r="S245" s="14" t="str">
        <f t="shared" si="13"/>
        <v>Ja</v>
      </c>
      <c r="T245" s="11"/>
      <c r="U245" s="109"/>
      <c r="V245" s="104" t="str">
        <f>'[1]Mitglieder SwissVeteran'!AO245</f>
        <v>Herr</v>
      </c>
      <c r="W245" s="104"/>
      <c r="X245" s="104" t="str">
        <f>'[1]Mitglieder SwissVeteran'!AP245</f>
        <v xml:space="preserve"> </v>
      </c>
      <c r="Y245" s="104">
        <f>'[1]Mitglieder SwissVeteran'!AQ245</f>
        <v>0</v>
      </c>
      <c r="Z245" s="104">
        <f>'[1]Mitglieder SwissVeteran'!AR245</f>
        <v>0</v>
      </c>
      <c r="AA245" s="104">
        <f>'[1]Mitglieder SwissVeteran'!AS245</f>
        <v>0</v>
      </c>
      <c r="AB245" s="104">
        <f>'[1]Mitglieder SwissVeteran'!AT245</f>
        <v>0</v>
      </c>
      <c r="AC245" s="104">
        <f>'[1]Mitglieder SwissVeteran'!AU245</f>
        <v>0</v>
      </c>
      <c r="AD245" s="104">
        <f>'[1]Mitglieder SwissVeteran'!AV245</f>
        <v>0</v>
      </c>
      <c r="AE245" s="104">
        <f>'[1]Mitglieder SwissVeteran'!AW245</f>
        <v>0</v>
      </c>
      <c r="AF245" s="104">
        <f>'[1]Mitglieder SwissVeteran'!AX245</f>
        <v>0</v>
      </c>
      <c r="AG245" s="104">
        <f>'[1]Mitglieder SwissVeteran'!AY245</f>
        <v>0</v>
      </c>
      <c r="AH245" s="104" t="str">
        <f>'[1]Mitglieder SwissVeteran'!K245</f>
        <v>roebiemmenegger@gmx.ch</v>
      </c>
    </row>
    <row r="246" spans="1:34" ht="15" customHeight="1" x14ac:dyDescent="0.25">
      <c r="A246" s="106" t="str">
        <f>'[1]Mitglieder SwissVeteran'!AM246</f>
        <v>R 9</v>
      </c>
      <c r="B246" s="134" t="str">
        <f>'[1]Mitglieder SwissVeteran'!P246</f>
        <v>Sempach SG</v>
      </c>
      <c r="C246" s="134">
        <f>'[1]Mitglieder SwissVeteran'!AN246</f>
        <v>0</v>
      </c>
      <c r="D246" s="103" t="str">
        <f>'[1]Mitglieder SwissVeteran'!AP246</f>
        <v xml:space="preserve"> </v>
      </c>
      <c r="E246" s="134" t="str">
        <f>'[1]Mitglieder SwissVeteran'!T246</f>
        <v>Schüpfheim - Flühli PS</v>
      </c>
      <c r="F246" s="134">
        <f>'[1]Mitglieder SwissVeteran'!A246</f>
        <v>99028075</v>
      </c>
      <c r="G246" s="103">
        <f>'[1]Mitglieder SwissVeteran'!O246</f>
        <v>100230</v>
      </c>
      <c r="H246" s="112" t="str">
        <f>'[1]Mitglieder SwissVeteran'!B246</f>
        <v>Emmenegger</v>
      </c>
      <c r="I246" s="112" t="str">
        <f>'[1]Mitglieder SwissVeteran'!C246</f>
        <v>Walter</v>
      </c>
      <c r="J246" s="104" t="str">
        <f t="shared" si="11"/>
        <v>Emmenegger Walter</v>
      </c>
      <c r="K246" s="133" t="str">
        <f>'[1]Mitglieder SwissVeteran'!H246</f>
        <v>12.06.1949</v>
      </c>
      <c r="L246" s="135" t="str">
        <f t="shared" si="12"/>
        <v>12.06.1949</v>
      </c>
      <c r="M246" s="107" t="str">
        <f>'[1]Mitglieder SwissVeteran'!R246</f>
        <v>01.01.1997</v>
      </c>
      <c r="N246" s="112" t="str">
        <f>'[1]Mitglieder SwissVeteran'!D246</f>
        <v>Lippenrütipark</v>
      </c>
      <c r="O246" s="112" t="str">
        <f>'[1]Mitglieder SwissVeteran'!E246</f>
        <v>2</v>
      </c>
      <c r="P246" s="113" t="str">
        <f>'[1]Mitglieder SwissVeteran'!F246</f>
        <v>6206</v>
      </c>
      <c r="Q246" s="113" t="str">
        <f>'[1]Mitglieder SwissVeteran'!G246</f>
        <v>Neuenkirch</v>
      </c>
      <c r="R246" s="108"/>
      <c r="S246" s="14" t="str">
        <f t="shared" si="13"/>
        <v>Ja</v>
      </c>
      <c r="T246" s="11"/>
      <c r="U246" s="109"/>
      <c r="V246" s="104" t="str">
        <f>'[1]Mitglieder SwissVeteran'!AO246</f>
        <v>Herr</v>
      </c>
      <c r="W246" s="104"/>
      <c r="X246" s="104" t="str">
        <f>'[1]Mitglieder SwissVeteran'!AP246</f>
        <v xml:space="preserve"> </v>
      </c>
      <c r="Y246" s="104">
        <f>'[1]Mitglieder SwissVeteran'!AQ246</f>
        <v>0</v>
      </c>
      <c r="Z246" s="104">
        <f>'[1]Mitglieder SwissVeteran'!AR246</f>
        <v>0</v>
      </c>
      <c r="AA246" s="104">
        <f>'[1]Mitglieder SwissVeteran'!AS246</f>
        <v>0</v>
      </c>
      <c r="AB246" s="104">
        <f>'[1]Mitglieder SwissVeteran'!AT246</f>
        <v>0</v>
      </c>
      <c r="AC246" s="104">
        <f>'[1]Mitglieder SwissVeteran'!AU246</f>
        <v>0</v>
      </c>
      <c r="AD246" s="104">
        <f>'[1]Mitglieder SwissVeteran'!AV246</f>
        <v>0</v>
      </c>
      <c r="AE246" s="104">
        <f>'[1]Mitglieder SwissVeteran'!AW246</f>
        <v>0</v>
      </c>
      <c r="AF246" s="104">
        <f>'[1]Mitglieder SwissVeteran'!AX246</f>
        <v>0</v>
      </c>
      <c r="AG246" s="104">
        <f>'[1]Mitglieder SwissVeteran'!AY246</f>
        <v>0</v>
      </c>
      <c r="AH246" s="104" t="str">
        <f>'[1]Mitglieder SwissVeteran'!K246</f>
        <v>wama.emmenegger@datazug.ch</v>
      </c>
    </row>
    <row r="247" spans="1:34" ht="15" customHeight="1" x14ac:dyDescent="0.25">
      <c r="A247" s="106" t="str">
        <f>'[1]Mitglieder SwissVeteran'!AM247</f>
        <v>R17</v>
      </c>
      <c r="B247" s="134" t="str">
        <f>'[1]Mitglieder SwissVeteran'!P247</f>
        <v>Entlebucher BlindeiS</v>
      </c>
      <c r="C247" s="134">
        <f>'[1]Mitglieder SwissVeteran'!AN247</f>
        <v>0</v>
      </c>
      <c r="D247" s="103" t="str">
        <f>'[1]Mitglieder SwissVeteran'!AP247</f>
        <v xml:space="preserve"> </v>
      </c>
      <c r="E247" s="134">
        <f>'[1]Mitglieder SwissVeteran'!T247</f>
        <v>0</v>
      </c>
      <c r="F247" s="134">
        <f>'[1]Mitglieder SwissVeteran'!A247</f>
        <v>99028076</v>
      </c>
      <c r="G247" s="103">
        <f>'[1]Mitglieder SwissVeteran'!O247</f>
        <v>148731</v>
      </c>
      <c r="H247" s="112" t="str">
        <f>'[1]Mitglieder SwissVeteran'!B247</f>
        <v>Emmenegger</v>
      </c>
      <c r="I247" s="112" t="str">
        <f>'[1]Mitglieder SwissVeteran'!C247</f>
        <v>Walter</v>
      </c>
      <c r="J247" s="104" t="str">
        <f t="shared" si="11"/>
        <v>Emmenegger Walter</v>
      </c>
      <c r="K247" s="133" t="str">
        <f>'[1]Mitglieder SwissVeteran'!H247</f>
        <v>11.05.1937</v>
      </c>
      <c r="L247" s="135" t="str">
        <f t="shared" si="12"/>
        <v>11.05.1937</v>
      </c>
      <c r="M247" s="107" t="str">
        <f>'[1]Mitglieder SwissVeteran'!R247</f>
        <v>01.01.2009</v>
      </c>
      <c r="N247" s="112" t="str">
        <f>'[1]Mitglieder SwissVeteran'!D247</f>
        <v>Neuhusweg</v>
      </c>
      <c r="O247" s="112" t="str">
        <f>'[1]Mitglieder SwissVeteran'!E247</f>
        <v>5</v>
      </c>
      <c r="P247" s="113" t="str">
        <f>'[1]Mitglieder SwissVeteran'!F247</f>
        <v>6162</v>
      </c>
      <c r="Q247" s="113" t="str">
        <f>'[1]Mitglieder SwissVeteran'!G247</f>
        <v>Entlebuch</v>
      </c>
      <c r="R247" s="108"/>
      <c r="S247" s="14" t="str">
        <f t="shared" si="13"/>
        <v>Ja</v>
      </c>
      <c r="T247" s="11"/>
      <c r="U247" s="109"/>
      <c r="V247" s="104" t="str">
        <f>'[1]Mitglieder SwissVeteran'!AO247</f>
        <v>Herr</v>
      </c>
      <c r="W247" s="104"/>
      <c r="X247" s="104" t="str">
        <f>'[1]Mitglieder SwissVeteran'!AP247</f>
        <v xml:space="preserve"> </v>
      </c>
      <c r="Y247" s="104">
        <f>'[1]Mitglieder SwissVeteran'!AQ247</f>
        <v>0</v>
      </c>
      <c r="Z247" s="104">
        <f>'[1]Mitglieder SwissVeteran'!AR247</f>
        <v>0</v>
      </c>
      <c r="AA247" s="104">
        <f>'[1]Mitglieder SwissVeteran'!AS247</f>
        <v>0</v>
      </c>
      <c r="AB247" s="104">
        <f>'[1]Mitglieder SwissVeteran'!AT247</f>
        <v>0</v>
      </c>
      <c r="AC247" s="104">
        <f>'[1]Mitglieder SwissVeteran'!AU247</f>
        <v>0</v>
      </c>
      <c r="AD247" s="104">
        <f>'[1]Mitglieder SwissVeteran'!AV247</f>
        <v>0</v>
      </c>
      <c r="AE247" s="104">
        <f>'[1]Mitglieder SwissVeteran'!AW247</f>
        <v>0</v>
      </c>
      <c r="AF247" s="104">
        <f>'[1]Mitglieder SwissVeteran'!AX247</f>
        <v>0</v>
      </c>
      <c r="AG247" s="104">
        <f>'[1]Mitglieder SwissVeteran'!AY247</f>
        <v>0</v>
      </c>
      <c r="AH247" s="104">
        <f>'[1]Mitglieder SwissVeteran'!K247</f>
        <v>0</v>
      </c>
    </row>
    <row r="248" spans="1:34" ht="15" customHeight="1" x14ac:dyDescent="0.25">
      <c r="A248" s="106" t="str">
        <f>'[1]Mitglieder SwissVeteran'!AM248</f>
        <v>R 9</v>
      </c>
      <c r="B248" s="134" t="str">
        <f>'[1]Mitglieder SwissVeteran'!P248</f>
        <v>Eich SC</v>
      </c>
      <c r="C248" s="134">
        <f>'[1]Mitglieder SwissVeteran'!AN248</f>
        <v>0</v>
      </c>
      <c r="D248" s="103" t="str">
        <f>'[1]Mitglieder SwissVeteran'!AP248</f>
        <v xml:space="preserve"> </v>
      </c>
      <c r="E248" s="134">
        <f>'[1]Mitglieder SwissVeteran'!T248</f>
        <v>0</v>
      </c>
      <c r="F248" s="134">
        <f>'[1]Mitglieder SwissVeteran'!A248</f>
        <v>99028077</v>
      </c>
      <c r="G248" s="103">
        <f>'[1]Mitglieder SwissVeteran'!O248</f>
        <v>114765</v>
      </c>
      <c r="H248" s="112" t="str">
        <f>'[1]Mitglieder SwissVeteran'!B248</f>
        <v>Erni</v>
      </c>
      <c r="I248" s="112" t="str">
        <f>'[1]Mitglieder SwissVeteran'!C248</f>
        <v>Fredy</v>
      </c>
      <c r="J248" s="104" t="str">
        <f t="shared" si="11"/>
        <v>Erni Fredy</v>
      </c>
      <c r="K248" s="133" t="str">
        <f>'[1]Mitglieder SwissVeteran'!H248</f>
        <v>28.12.1945</v>
      </c>
      <c r="L248" s="135" t="str">
        <f t="shared" si="12"/>
        <v>28.12.1945</v>
      </c>
      <c r="M248" s="107" t="str">
        <f>'[1]Mitglieder SwissVeteran'!R248</f>
        <v>01.01.2005</v>
      </c>
      <c r="N248" s="112" t="str">
        <f>'[1]Mitglieder SwissVeteran'!D248</f>
        <v>Neumattstrasse</v>
      </c>
      <c r="O248" s="112" t="str">
        <f>'[1]Mitglieder SwissVeteran'!E248</f>
        <v>14</v>
      </c>
      <c r="P248" s="113" t="str">
        <f>'[1]Mitglieder SwissVeteran'!F248</f>
        <v>6205</v>
      </c>
      <c r="Q248" s="113" t="str">
        <f>'[1]Mitglieder SwissVeteran'!G248</f>
        <v>Eich</v>
      </c>
      <c r="R248" s="108"/>
      <c r="S248" s="14" t="str">
        <f t="shared" si="13"/>
        <v>Ja</v>
      </c>
      <c r="T248" s="11"/>
      <c r="U248" s="109"/>
      <c r="V248" s="104" t="str">
        <f>'[1]Mitglieder SwissVeteran'!AO248</f>
        <v>Herr</v>
      </c>
      <c r="W248" s="104"/>
      <c r="X248" s="104" t="str">
        <f>'[1]Mitglieder SwissVeteran'!AP248</f>
        <v xml:space="preserve"> </v>
      </c>
      <c r="Y248" s="104">
        <f>'[1]Mitglieder SwissVeteran'!AQ248</f>
        <v>0</v>
      </c>
      <c r="Z248" s="104">
        <f>'[1]Mitglieder SwissVeteran'!AR248</f>
        <v>0</v>
      </c>
      <c r="AA248" s="104">
        <f>'[1]Mitglieder SwissVeteran'!AS248</f>
        <v>0</v>
      </c>
      <c r="AB248" s="104">
        <f>'[1]Mitglieder SwissVeteran'!AT248</f>
        <v>0</v>
      </c>
      <c r="AC248" s="104">
        <f>'[1]Mitglieder SwissVeteran'!AU248</f>
        <v>0</v>
      </c>
      <c r="AD248" s="104">
        <f>'[1]Mitglieder SwissVeteran'!AV248</f>
        <v>0</v>
      </c>
      <c r="AE248" s="104">
        <f>'[1]Mitglieder SwissVeteran'!AW248</f>
        <v>0</v>
      </c>
      <c r="AF248" s="104">
        <f>'[1]Mitglieder SwissVeteran'!AX248</f>
        <v>0</v>
      </c>
      <c r="AG248" s="104">
        <f>'[1]Mitglieder SwissVeteran'!AY248</f>
        <v>0</v>
      </c>
      <c r="AH248" s="104" t="str">
        <f>'[1]Mitglieder SwissVeteran'!K248</f>
        <v>fredyerni@me.com</v>
      </c>
    </row>
    <row r="249" spans="1:34" ht="15" customHeight="1" x14ac:dyDescent="0.25">
      <c r="A249" s="106" t="str">
        <f>'[1]Mitglieder SwissVeteran'!AM249</f>
        <v>R12</v>
      </c>
      <c r="B249" s="134" t="str">
        <f>'[1]Mitglieder SwissVeteran'!P249</f>
        <v>Dagmersellen FSG</v>
      </c>
      <c r="C249" s="134">
        <f>'[1]Mitglieder SwissVeteran'!AN249</f>
        <v>0</v>
      </c>
      <c r="D249" s="103" t="str">
        <f>'[1]Mitglieder SwissVeteran'!AP249</f>
        <v xml:space="preserve"> </v>
      </c>
      <c r="E249" s="134">
        <f>'[1]Mitglieder SwissVeteran'!T249</f>
        <v>0</v>
      </c>
      <c r="F249" s="134">
        <f>'[1]Mitglieder SwissVeteran'!A249</f>
        <v>99028078</v>
      </c>
      <c r="G249" s="103">
        <f>'[1]Mitglieder SwissVeteran'!O249</f>
        <v>104259</v>
      </c>
      <c r="H249" s="112" t="str">
        <f>'[1]Mitglieder SwissVeteran'!B249</f>
        <v>Erni</v>
      </c>
      <c r="I249" s="112" t="str">
        <f>'[1]Mitglieder SwissVeteran'!C249</f>
        <v>Hanspeter</v>
      </c>
      <c r="J249" s="104" t="str">
        <f t="shared" si="11"/>
        <v>Erni Hanspeter</v>
      </c>
      <c r="K249" s="133" t="str">
        <f>'[1]Mitglieder SwissVeteran'!H249</f>
        <v>19.01.1948</v>
      </c>
      <c r="L249" s="135" t="str">
        <f t="shared" si="12"/>
        <v>19.01.1948</v>
      </c>
      <c r="M249" s="107" t="str">
        <f>'[1]Mitglieder SwissVeteran'!R249</f>
        <v>01.01.2008</v>
      </c>
      <c r="N249" s="112" t="str">
        <f>'[1]Mitglieder SwissVeteran'!D249</f>
        <v>Mattenweg</v>
      </c>
      <c r="O249" s="112" t="str">
        <f>'[1]Mitglieder SwissVeteran'!E249</f>
        <v>3</v>
      </c>
      <c r="P249" s="113" t="str">
        <f>'[1]Mitglieder SwissVeteran'!F249</f>
        <v>6252</v>
      </c>
      <c r="Q249" s="113" t="str">
        <f>'[1]Mitglieder SwissVeteran'!G249</f>
        <v>Dagmersellen</v>
      </c>
      <c r="R249" s="108"/>
      <c r="S249" s="14" t="str">
        <f t="shared" si="13"/>
        <v>Ja</v>
      </c>
      <c r="T249" s="11"/>
      <c r="U249" s="109"/>
      <c r="V249" s="104" t="str">
        <f>'[1]Mitglieder SwissVeteran'!AO249</f>
        <v>Herr</v>
      </c>
      <c r="W249" s="104"/>
      <c r="X249" s="104" t="str">
        <f>'[1]Mitglieder SwissVeteran'!AP249</f>
        <v xml:space="preserve"> </v>
      </c>
      <c r="Y249" s="104">
        <f>'[1]Mitglieder SwissVeteran'!AQ249</f>
        <v>0</v>
      </c>
      <c r="Z249" s="104">
        <f>'[1]Mitglieder SwissVeteran'!AR249</f>
        <v>0</v>
      </c>
      <c r="AA249" s="104">
        <f>'[1]Mitglieder SwissVeteran'!AS249</f>
        <v>0</v>
      </c>
      <c r="AB249" s="104">
        <f>'[1]Mitglieder SwissVeteran'!AT249</f>
        <v>0</v>
      </c>
      <c r="AC249" s="104">
        <f>'[1]Mitglieder SwissVeteran'!AU249</f>
        <v>0</v>
      </c>
      <c r="AD249" s="104">
        <f>'[1]Mitglieder SwissVeteran'!AV249</f>
        <v>0</v>
      </c>
      <c r="AE249" s="104">
        <f>'[1]Mitglieder SwissVeteran'!AW249</f>
        <v>0</v>
      </c>
      <c r="AF249" s="104">
        <f>'[1]Mitglieder SwissVeteran'!AX249</f>
        <v>0</v>
      </c>
      <c r="AG249" s="104">
        <f>'[1]Mitglieder SwissVeteran'!AY249</f>
        <v>0</v>
      </c>
      <c r="AH249" s="104" t="str">
        <f>'[1]Mitglieder SwissVeteran'!K249</f>
        <v>erni.hp@bluewin.ch</v>
      </c>
    </row>
    <row r="250" spans="1:34" ht="15" customHeight="1" x14ac:dyDescent="0.25">
      <c r="A250" s="106" t="str">
        <f>'[1]Mitglieder SwissVeteran'!AM250</f>
        <v>R 9</v>
      </c>
      <c r="B250" s="134" t="str">
        <f>'[1]Mitglieder SwissVeteran'!P250</f>
        <v>Neudorf LU FSG</v>
      </c>
      <c r="C250" s="134">
        <f>'[1]Mitglieder SwissVeteran'!AN250</f>
        <v>0</v>
      </c>
      <c r="D250" s="103" t="str">
        <f>'[1]Mitglieder SwissVeteran'!AP250</f>
        <v xml:space="preserve"> </v>
      </c>
      <c r="E250" s="134">
        <f>'[1]Mitglieder SwissVeteran'!T250</f>
        <v>0</v>
      </c>
      <c r="F250" s="134">
        <f>'[1]Mitglieder SwissVeteran'!A250</f>
        <v>99043815</v>
      </c>
      <c r="G250" s="103">
        <f>'[1]Mitglieder SwissVeteran'!O250</f>
        <v>246859</v>
      </c>
      <c r="H250" s="112" t="str">
        <f>'[1]Mitglieder SwissVeteran'!B250</f>
        <v>Erni</v>
      </c>
      <c r="I250" s="112" t="str">
        <f>'[1]Mitglieder SwissVeteran'!C250</f>
        <v>Roland</v>
      </c>
      <c r="J250" s="104" t="str">
        <f t="shared" si="11"/>
        <v>Erni Roland</v>
      </c>
      <c r="K250" s="133" t="str">
        <f>'[1]Mitglieder SwissVeteran'!H250</f>
        <v>01.05.1963</v>
      </c>
      <c r="L250" s="135" t="str">
        <f t="shared" si="12"/>
        <v>01.05.1963</v>
      </c>
      <c r="M250" s="107" t="str">
        <f>'[1]Mitglieder SwissVeteran'!R250</f>
        <v>01.01.2023</v>
      </c>
      <c r="N250" s="112" t="str">
        <f>'[1]Mitglieder SwissVeteran'!D250</f>
        <v>Elmenringen</v>
      </c>
      <c r="O250" s="112" t="str">
        <f>'[1]Mitglieder SwissVeteran'!E250</f>
        <v>7</v>
      </c>
      <c r="P250" s="113" t="str">
        <f>'[1]Mitglieder SwissVeteran'!F250</f>
        <v>6025</v>
      </c>
      <c r="Q250" s="113" t="str">
        <f>'[1]Mitglieder SwissVeteran'!G250</f>
        <v>Neudorf</v>
      </c>
      <c r="R250" s="108"/>
      <c r="S250" s="14" t="str">
        <f t="shared" si="13"/>
        <v>Ja</v>
      </c>
      <c r="T250" s="11"/>
      <c r="U250" s="109"/>
      <c r="V250" s="104" t="str">
        <f>'[1]Mitglieder SwissVeteran'!AO250</f>
        <v>Herr</v>
      </c>
      <c r="W250" s="104"/>
      <c r="X250" s="104" t="str">
        <f>'[1]Mitglieder SwissVeteran'!AP250</f>
        <v xml:space="preserve"> </v>
      </c>
      <c r="Y250" s="104">
        <f>'[1]Mitglieder SwissVeteran'!AQ250</f>
        <v>0</v>
      </c>
      <c r="Z250" s="104">
        <f>'[1]Mitglieder SwissVeteran'!AR250</f>
        <v>0</v>
      </c>
      <c r="AA250" s="104">
        <f>'[1]Mitglieder SwissVeteran'!AS250</f>
        <v>0</v>
      </c>
      <c r="AB250" s="104">
        <f>'[1]Mitglieder SwissVeteran'!AT250</f>
        <v>0</v>
      </c>
      <c r="AC250" s="104">
        <f>'[1]Mitglieder SwissVeteran'!AU250</f>
        <v>0</v>
      </c>
      <c r="AD250" s="104">
        <f>'[1]Mitglieder SwissVeteran'!AV250</f>
        <v>0</v>
      </c>
      <c r="AE250" s="104">
        <f>'[1]Mitglieder SwissVeteran'!AW250</f>
        <v>0</v>
      </c>
      <c r="AF250" s="104">
        <f>'[1]Mitglieder SwissVeteran'!AX250</f>
        <v>0</v>
      </c>
      <c r="AG250" s="104">
        <f>'[1]Mitglieder SwissVeteran'!AY250</f>
        <v>0</v>
      </c>
      <c r="AH250" s="104" t="str">
        <f>'[1]Mitglieder SwissVeteran'!K250</f>
        <v>mr.erni@gmx.ch</v>
      </c>
    </row>
    <row r="251" spans="1:34" ht="15" customHeight="1" x14ac:dyDescent="0.25">
      <c r="A251" s="106" t="str">
        <f>'[1]Mitglieder SwissVeteran'!AM251</f>
        <v>R15</v>
      </c>
      <c r="B251" s="134" t="str">
        <f>'[1]Mitglieder SwissVeteran'!P251</f>
        <v>Roggliswil-Pfaffnau FSG</v>
      </c>
      <c r="C251" s="134">
        <f>'[1]Mitglieder SwissVeteran'!AN251</f>
        <v>0</v>
      </c>
      <c r="D251" s="103" t="str">
        <f>'[1]Mitglieder SwissVeteran'!AP251</f>
        <v xml:space="preserve"> </v>
      </c>
      <c r="E251" s="134">
        <f>'[1]Mitglieder SwissVeteran'!T251</f>
        <v>0</v>
      </c>
      <c r="F251" s="134">
        <f>'[1]Mitglieder SwissVeteran'!A251</f>
        <v>99028112</v>
      </c>
      <c r="G251" s="103">
        <f>'[1]Mitglieder SwissVeteran'!O251</f>
        <v>174925</v>
      </c>
      <c r="H251" s="112" t="str">
        <f>'[1]Mitglieder SwissVeteran'!B251</f>
        <v>Erni</v>
      </c>
      <c r="I251" s="112" t="str">
        <f>'[1]Mitglieder SwissVeteran'!C251</f>
        <v>Xaver</v>
      </c>
      <c r="J251" s="104" t="str">
        <f t="shared" si="11"/>
        <v>Erni Xaver</v>
      </c>
      <c r="K251" s="133" t="str">
        <f>'[1]Mitglieder SwissVeteran'!H251</f>
        <v>23.08.1947</v>
      </c>
      <c r="L251" s="135" t="str">
        <f t="shared" si="12"/>
        <v>23.08.1947</v>
      </c>
      <c r="M251" s="107" t="str">
        <f>'[1]Mitglieder SwissVeteran'!R251</f>
        <v>01.01.2007</v>
      </c>
      <c r="N251" s="112" t="str">
        <f>'[1]Mitglieder SwissVeteran'!D251</f>
        <v>Winkel</v>
      </c>
      <c r="O251" s="112">
        <f>'[1]Mitglieder SwissVeteran'!E251</f>
        <v>0</v>
      </c>
      <c r="P251" s="113" t="str">
        <f>'[1]Mitglieder SwissVeteran'!F251</f>
        <v>6265</v>
      </c>
      <c r="Q251" s="113" t="str">
        <f>'[1]Mitglieder SwissVeteran'!G251</f>
        <v>Roggliswil</v>
      </c>
      <c r="R251" s="108"/>
      <c r="S251" s="14" t="str">
        <f t="shared" si="13"/>
        <v>Ja</v>
      </c>
      <c r="T251" s="11"/>
      <c r="U251" s="109"/>
      <c r="V251" s="104" t="str">
        <f>'[1]Mitglieder SwissVeteran'!AO251</f>
        <v>Herr</v>
      </c>
      <c r="W251" s="104"/>
      <c r="X251" s="104" t="str">
        <f>'[1]Mitglieder SwissVeteran'!AP251</f>
        <v xml:space="preserve"> </v>
      </c>
      <c r="Y251" s="104">
        <f>'[1]Mitglieder SwissVeteran'!AQ251</f>
        <v>0</v>
      </c>
      <c r="Z251" s="104">
        <f>'[1]Mitglieder SwissVeteran'!AR251</f>
        <v>0</v>
      </c>
      <c r="AA251" s="104">
        <f>'[1]Mitglieder SwissVeteran'!AS251</f>
        <v>0</v>
      </c>
      <c r="AB251" s="104">
        <f>'[1]Mitglieder SwissVeteran'!AT251</f>
        <v>0</v>
      </c>
      <c r="AC251" s="104">
        <f>'[1]Mitglieder SwissVeteran'!AU251</f>
        <v>0</v>
      </c>
      <c r="AD251" s="104">
        <f>'[1]Mitglieder SwissVeteran'!AV251</f>
        <v>0</v>
      </c>
      <c r="AE251" s="104">
        <f>'[1]Mitglieder SwissVeteran'!AW251</f>
        <v>0</v>
      </c>
      <c r="AF251" s="104">
        <f>'[1]Mitglieder SwissVeteran'!AX251</f>
        <v>0</v>
      </c>
      <c r="AG251" s="104">
        <f>'[1]Mitglieder SwissVeteran'!AY251</f>
        <v>0</v>
      </c>
      <c r="AH251" s="104">
        <f>'[1]Mitglieder SwissVeteran'!K251</f>
        <v>0</v>
      </c>
    </row>
    <row r="252" spans="1:34" ht="15" customHeight="1" x14ac:dyDescent="0.25">
      <c r="A252" s="106" t="str">
        <f>'[1]Mitglieder SwissVeteran'!AM252</f>
        <v>R 9</v>
      </c>
      <c r="B252" s="134" t="str">
        <f>'[1]Mitglieder SwissVeteran'!P252</f>
        <v>Hildisrieden FSG</v>
      </c>
      <c r="C252" s="134">
        <f>'[1]Mitglieder SwissVeteran'!AN252</f>
        <v>0</v>
      </c>
      <c r="D252" s="103" t="str">
        <f>'[1]Mitglieder SwissVeteran'!AP252</f>
        <v xml:space="preserve"> </v>
      </c>
      <c r="E252" s="134" t="str">
        <f>'[1]Mitglieder SwissVeteran'!T252</f>
        <v>Sempach SG</v>
      </c>
      <c r="F252" s="134">
        <f>'[1]Mitglieder SwissVeteran'!A252</f>
        <v>99028238</v>
      </c>
      <c r="G252" s="103">
        <f>'[1]Mitglieder SwissVeteran'!O252</f>
        <v>100231</v>
      </c>
      <c r="H252" s="112" t="str">
        <f>'[1]Mitglieder SwissVeteran'!B252</f>
        <v>Estermann</v>
      </c>
      <c r="I252" s="112" t="str">
        <f>'[1]Mitglieder SwissVeteran'!C252</f>
        <v>Alois</v>
      </c>
      <c r="J252" s="104" t="str">
        <f t="shared" si="11"/>
        <v>Estermann Alois</v>
      </c>
      <c r="K252" s="133" t="str">
        <f>'[1]Mitglieder SwissVeteran'!H252</f>
        <v>02.01.1930</v>
      </c>
      <c r="L252" s="135" t="str">
        <f t="shared" si="12"/>
        <v>02.01.1930</v>
      </c>
      <c r="M252" s="107" t="str">
        <f>'[1]Mitglieder SwissVeteran'!R252</f>
        <v>01.01.2016</v>
      </c>
      <c r="N252" s="112" t="str">
        <f>'[1]Mitglieder SwissVeteran'!D252</f>
        <v>Luzernerstrasse</v>
      </c>
      <c r="O252" s="112" t="str">
        <f>'[1]Mitglieder SwissVeteran'!E252</f>
        <v>1</v>
      </c>
      <c r="P252" s="113" t="str">
        <f>'[1]Mitglieder SwissVeteran'!F252</f>
        <v>6024</v>
      </c>
      <c r="Q252" s="113" t="str">
        <f>'[1]Mitglieder SwissVeteran'!G252</f>
        <v>Hildisrieden</v>
      </c>
      <c r="R252" s="108"/>
      <c r="S252" s="14" t="str">
        <f t="shared" si="13"/>
        <v>Ja</v>
      </c>
      <c r="T252" s="11"/>
      <c r="U252" s="109"/>
      <c r="V252" s="104" t="str">
        <f>'[1]Mitglieder SwissVeteran'!AO252</f>
        <v>Herr</v>
      </c>
      <c r="W252" s="104"/>
      <c r="X252" s="104" t="str">
        <f>'[1]Mitglieder SwissVeteran'!AP252</f>
        <v xml:space="preserve"> </v>
      </c>
      <c r="Y252" s="104">
        <f>'[1]Mitglieder SwissVeteran'!AQ252</f>
        <v>0</v>
      </c>
      <c r="Z252" s="104">
        <f>'[1]Mitglieder SwissVeteran'!AR252</f>
        <v>0</v>
      </c>
      <c r="AA252" s="104">
        <f>'[1]Mitglieder SwissVeteran'!AS252</f>
        <v>0</v>
      </c>
      <c r="AB252" s="104">
        <f>'[1]Mitglieder SwissVeteran'!AT252</f>
        <v>0</v>
      </c>
      <c r="AC252" s="104">
        <f>'[1]Mitglieder SwissVeteran'!AU252</f>
        <v>0</v>
      </c>
      <c r="AD252" s="104">
        <f>'[1]Mitglieder SwissVeteran'!AV252</f>
        <v>0</v>
      </c>
      <c r="AE252" s="104">
        <f>'[1]Mitglieder SwissVeteran'!AW252</f>
        <v>0</v>
      </c>
      <c r="AF252" s="104">
        <f>'[1]Mitglieder SwissVeteran'!AX252</f>
        <v>0</v>
      </c>
      <c r="AG252" s="104">
        <f>'[1]Mitglieder SwissVeteran'!AY252</f>
        <v>0</v>
      </c>
      <c r="AH252" s="104">
        <f>'[1]Mitglieder SwissVeteran'!K252</f>
        <v>0</v>
      </c>
    </row>
    <row r="253" spans="1:34" ht="15" customHeight="1" x14ac:dyDescent="0.25">
      <c r="A253" s="106" t="str">
        <f>'[1]Mitglieder SwissVeteran'!AM253</f>
        <v>R 8</v>
      </c>
      <c r="B253" s="134" t="str">
        <f>'[1]Mitglieder SwissVeteran'!P253</f>
        <v>Rothenburg SG</v>
      </c>
      <c r="C253" s="134">
        <f>'[1]Mitglieder SwissVeteran'!AN253</f>
        <v>0</v>
      </c>
      <c r="D253" s="103" t="str">
        <f>'[1]Mitglieder SwissVeteran'!AP253</f>
        <v xml:space="preserve"> </v>
      </c>
      <c r="E253" s="134" t="str">
        <f>'[1]Mitglieder SwissVeteran'!T253</f>
        <v>Rothenburg SG</v>
      </c>
      <c r="F253" s="134">
        <f>'[1]Mitglieder SwissVeteran'!A253</f>
        <v>99028362</v>
      </c>
      <c r="G253" s="103">
        <f>'[1]Mitglieder SwissVeteran'!O253</f>
        <v>105822</v>
      </c>
      <c r="H253" s="112" t="str">
        <f>'[1]Mitglieder SwissVeteran'!B253</f>
        <v>Estermann</v>
      </c>
      <c r="I253" s="112" t="str">
        <f>'[1]Mitglieder SwissVeteran'!C253</f>
        <v>Alois</v>
      </c>
      <c r="J253" s="104" t="str">
        <f t="shared" si="11"/>
        <v>Estermann Alois</v>
      </c>
      <c r="K253" s="133" t="str">
        <f>'[1]Mitglieder SwissVeteran'!H253</f>
        <v>21.10.1956</v>
      </c>
      <c r="L253" s="135" t="str">
        <f t="shared" si="12"/>
        <v>21.10.1956</v>
      </c>
      <c r="M253" s="107" t="str">
        <f>'[1]Mitglieder SwissVeteran'!R253</f>
        <v>01.01.2016</v>
      </c>
      <c r="N253" s="112" t="str">
        <f>'[1]Mitglieder SwissVeteran'!D253</f>
        <v>Buzibachstrasse</v>
      </c>
      <c r="O253" s="112" t="str">
        <f>'[1]Mitglieder SwissVeteran'!E253</f>
        <v>14</v>
      </c>
      <c r="P253" s="113" t="str">
        <f>'[1]Mitglieder SwissVeteran'!F253</f>
        <v>6023</v>
      </c>
      <c r="Q253" s="113" t="str">
        <f>'[1]Mitglieder SwissVeteran'!G253</f>
        <v>Rothenburg</v>
      </c>
      <c r="R253" s="108"/>
      <c r="S253" s="14" t="str">
        <f t="shared" si="13"/>
        <v>Ja</v>
      </c>
      <c r="T253" s="11"/>
      <c r="U253" s="109"/>
      <c r="V253" s="104" t="str">
        <f>'[1]Mitglieder SwissVeteran'!AO253</f>
        <v>Herr</v>
      </c>
      <c r="W253" s="104"/>
      <c r="X253" s="104" t="str">
        <f>'[1]Mitglieder SwissVeteran'!AP253</f>
        <v xml:space="preserve"> </v>
      </c>
      <c r="Y253" s="104">
        <f>'[1]Mitglieder SwissVeteran'!AQ253</f>
        <v>0</v>
      </c>
      <c r="Z253" s="104">
        <f>'[1]Mitglieder SwissVeteran'!AR253</f>
        <v>0</v>
      </c>
      <c r="AA253" s="104">
        <f>'[1]Mitglieder SwissVeteran'!AS253</f>
        <v>0</v>
      </c>
      <c r="AB253" s="104">
        <f>'[1]Mitglieder SwissVeteran'!AT253</f>
        <v>0</v>
      </c>
      <c r="AC253" s="104">
        <f>'[1]Mitglieder SwissVeteran'!AU253</f>
        <v>0</v>
      </c>
      <c r="AD253" s="104">
        <f>'[1]Mitglieder SwissVeteran'!AV253</f>
        <v>0</v>
      </c>
      <c r="AE253" s="104">
        <f>'[1]Mitglieder SwissVeteran'!AW253</f>
        <v>0</v>
      </c>
      <c r="AF253" s="104">
        <f>'[1]Mitglieder SwissVeteran'!AX253</f>
        <v>0</v>
      </c>
      <c r="AG253" s="104">
        <f>'[1]Mitglieder SwissVeteran'!AY253</f>
        <v>0</v>
      </c>
      <c r="AH253" s="104" t="str">
        <f>'[1]Mitglieder SwissVeteran'!K253</f>
        <v>estermann.a@bluewin.ch</v>
      </c>
    </row>
    <row r="254" spans="1:34" ht="15" customHeight="1" x14ac:dyDescent="0.25">
      <c r="A254" s="106" t="str">
        <f>'[1]Mitglieder SwissVeteran'!AM254</f>
        <v>R 9</v>
      </c>
      <c r="B254" s="134" t="str">
        <f>'[1]Mitglieder SwissVeteran'!P254</f>
        <v>Rickenbach LU SG</v>
      </c>
      <c r="C254" s="134">
        <f>'[1]Mitglieder SwissVeteran'!AN254</f>
        <v>0</v>
      </c>
      <c r="D254" s="103" t="str">
        <f>'[1]Mitglieder SwissVeteran'!AP254</f>
        <v xml:space="preserve"> </v>
      </c>
      <c r="E254" s="134">
        <f>'[1]Mitglieder SwissVeteran'!T254</f>
        <v>0</v>
      </c>
      <c r="F254" s="134">
        <f>'[1]Mitglieder SwissVeteran'!A254</f>
        <v>99028239</v>
      </c>
      <c r="G254" s="103">
        <f>'[1]Mitglieder SwissVeteran'!O254</f>
        <v>218309</v>
      </c>
      <c r="H254" s="112" t="str">
        <f>'[1]Mitglieder SwissVeteran'!B254</f>
        <v>Estermann</v>
      </c>
      <c r="I254" s="112" t="str">
        <f>'[1]Mitglieder SwissVeteran'!C254</f>
        <v>Josef</v>
      </c>
      <c r="J254" s="104" t="str">
        <f t="shared" si="11"/>
        <v>Estermann Josef</v>
      </c>
      <c r="K254" s="133" t="str">
        <f>'[1]Mitglieder SwissVeteran'!H254</f>
        <v>11.10.1945</v>
      </c>
      <c r="L254" s="135" t="str">
        <f t="shared" si="12"/>
        <v>11.10.1945</v>
      </c>
      <c r="M254" s="107" t="str">
        <f>'[1]Mitglieder SwissVeteran'!R254</f>
        <v>01.01.2005</v>
      </c>
      <c r="N254" s="112" t="str">
        <f>'[1]Mitglieder SwissVeteran'!D254</f>
        <v>Dominikusweg</v>
      </c>
      <c r="O254" s="112" t="str">
        <f>'[1]Mitglieder SwissVeteran'!E254</f>
        <v>2</v>
      </c>
      <c r="P254" s="113" t="str">
        <f>'[1]Mitglieder SwissVeteran'!F254</f>
        <v>6221</v>
      </c>
      <c r="Q254" s="113" t="str">
        <f>'[1]Mitglieder SwissVeteran'!G254</f>
        <v>Rickenbach</v>
      </c>
      <c r="R254" s="108"/>
      <c r="S254" s="14" t="str">
        <f t="shared" si="13"/>
        <v>Ja</v>
      </c>
      <c r="T254" s="11"/>
      <c r="U254" s="109"/>
      <c r="V254" s="104" t="str">
        <f>'[1]Mitglieder SwissVeteran'!AO254</f>
        <v>Herr</v>
      </c>
      <c r="W254" s="104"/>
      <c r="X254" s="104" t="str">
        <f>'[1]Mitglieder SwissVeteran'!AP254</f>
        <v xml:space="preserve"> </v>
      </c>
      <c r="Y254" s="104">
        <f>'[1]Mitglieder SwissVeteran'!AQ254</f>
        <v>0</v>
      </c>
      <c r="Z254" s="104">
        <f>'[1]Mitglieder SwissVeteran'!AR254</f>
        <v>0</v>
      </c>
      <c r="AA254" s="104">
        <f>'[1]Mitglieder SwissVeteran'!AS254</f>
        <v>0</v>
      </c>
      <c r="AB254" s="104">
        <f>'[1]Mitglieder SwissVeteran'!AT254</f>
        <v>0</v>
      </c>
      <c r="AC254" s="104">
        <f>'[1]Mitglieder SwissVeteran'!AU254</f>
        <v>0</v>
      </c>
      <c r="AD254" s="104">
        <f>'[1]Mitglieder SwissVeteran'!AV254</f>
        <v>0</v>
      </c>
      <c r="AE254" s="104">
        <f>'[1]Mitglieder SwissVeteran'!AW254</f>
        <v>0</v>
      </c>
      <c r="AF254" s="104">
        <f>'[1]Mitglieder SwissVeteran'!AX254</f>
        <v>0</v>
      </c>
      <c r="AG254" s="104">
        <f>'[1]Mitglieder SwissVeteran'!AY254</f>
        <v>0</v>
      </c>
      <c r="AH254" s="104" t="str">
        <f>'[1]Mitglieder SwissVeteran'!K254</f>
        <v>josef.estermann@gmx.ch</v>
      </c>
    </row>
    <row r="255" spans="1:34" ht="15" customHeight="1" x14ac:dyDescent="0.25">
      <c r="A255" s="106" t="str">
        <f>'[1]Mitglieder SwissVeteran'!AM255</f>
        <v>R 6</v>
      </c>
      <c r="B255" s="134" t="str">
        <f>'[1]Mitglieder SwissVeteran'!P255</f>
        <v>Ermensee FSG</v>
      </c>
      <c r="C255" s="134">
        <f>'[1]Mitglieder SwissVeteran'!AN255</f>
        <v>0</v>
      </c>
      <c r="D255" s="103" t="str">
        <f>'[1]Mitglieder SwissVeteran'!AP255</f>
        <v xml:space="preserve"> </v>
      </c>
      <c r="E255" s="134">
        <f>'[1]Mitglieder SwissVeteran'!T255</f>
        <v>0</v>
      </c>
      <c r="F255" s="134">
        <f>'[1]Mitglieder SwissVeteran'!A255</f>
        <v>99028396</v>
      </c>
      <c r="G255" s="103">
        <f>'[1]Mitglieder SwissVeteran'!O255</f>
        <v>224441</v>
      </c>
      <c r="H255" s="112" t="str">
        <f>'[1]Mitglieder SwissVeteran'!B255</f>
        <v>Estermann</v>
      </c>
      <c r="I255" s="112" t="str">
        <f>'[1]Mitglieder SwissVeteran'!C255</f>
        <v>Martin</v>
      </c>
      <c r="J255" s="104" t="str">
        <f t="shared" si="11"/>
        <v>Estermann Martin</v>
      </c>
      <c r="K255" s="133" t="str">
        <f>'[1]Mitglieder SwissVeteran'!H255</f>
        <v>15.09.1945</v>
      </c>
      <c r="L255" s="135" t="str">
        <f t="shared" si="12"/>
        <v>15.09.1945</v>
      </c>
      <c r="M255" s="107" t="str">
        <f>'[1]Mitglieder SwissVeteran'!R255</f>
        <v>01.01.2005</v>
      </c>
      <c r="N255" s="112" t="str">
        <f>'[1]Mitglieder SwissVeteran'!D255</f>
        <v>Aargauerstrasse</v>
      </c>
      <c r="O255" s="112" t="str">
        <f>'[1]Mitglieder SwissVeteran'!E255</f>
        <v>16</v>
      </c>
      <c r="P255" s="113" t="str">
        <f>'[1]Mitglieder SwissVeteran'!F255</f>
        <v>6294</v>
      </c>
      <c r="Q255" s="113" t="str">
        <f>'[1]Mitglieder SwissVeteran'!G255</f>
        <v>Ermensee</v>
      </c>
      <c r="R255" s="108"/>
      <c r="S255" s="14" t="str">
        <f t="shared" si="13"/>
        <v>Ja</v>
      </c>
      <c r="T255" s="11"/>
      <c r="U255" s="109"/>
      <c r="V255" s="104" t="str">
        <f>'[1]Mitglieder SwissVeteran'!AO255</f>
        <v>Herr</v>
      </c>
      <c r="W255" s="104"/>
      <c r="X255" s="104" t="str">
        <f>'[1]Mitglieder SwissVeteran'!AP255</f>
        <v xml:space="preserve"> </v>
      </c>
      <c r="Y255" s="104">
        <f>'[1]Mitglieder SwissVeteran'!AQ255</f>
        <v>0</v>
      </c>
      <c r="Z255" s="104">
        <f>'[1]Mitglieder SwissVeteran'!AR255</f>
        <v>0</v>
      </c>
      <c r="AA255" s="104">
        <f>'[1]Mitglieder SwissVeteran'!AS255</f>
        <v>0</v>
      </c>
      <c r="AB255" s="104">
        <f>'[1]Mitglieder SwissVeteran'!AT255</f>
        <v>0</v>
      </c>
      <c r="AC255" s="104">
        <f>'[1]Mitglieder SwissVeteran'!AU255</f>
        <v>0</v>
      </c>
      <c r="AD255" s="104">
        <f>'[1]Mitglieder SwissVeteran'!AV255</f>
        <v>0</v>
      </c>
      <c r="AE255" s="104">
        <f>'[1]Mitglieder SwissVeteran'!AW255</f>
        <v>0</v>
      </c>
      <c r="AF255" s="104">
        <f>'[1]Mitglieder SwissVeteran'!AX255</f>
        <v>0</v>
      </c>
      <c r="AG255" s="104">
        <f>'[1]Mitglieder SwissVeteran'!AY255</f>
        <v>0</v>
      </c>
      <c r="AH255" s="104" t="str">
        <f>'[1]Mitglieder SwissVeteran'!K255</f>
        <v>msestermann@bluewin.ch</v>
      </c>
    </row>
    <row r="256" spans="1:34" ht="15" customHeight="1" x14ac:dyDescent="0.25">
      <c r="A256" s="106" t="str">
        <f>'[1]Mitglieder SwissVeteran'!AM256</f>
        <v>R 9</v>
      </c>
      <c r="B256" s="134" t="str">
        <f>'[1]Mitglieder SwissVeteran'!P256</f>
        <v>Hildisrieden FSG</v>
      </c>
      <c r="C256" s="134">
        <f>'[1]Mitglieder SwissVeteran'!AN256</f>
        <v>0</v>
      </c>
      <c r="D256" s="103" t="str">
        <f>'[1]Mitglieder SwissVeteran'!AP256</f>
        <v xml:space="preserve"> </v>
      </c>
      <c r="E256" s="134">
        <f>'[1]Mitglieder SwissVeteran'!T256</f>
        <v>0</v>
      </c>
      <c r="F256" s="134">
        <f>'[1]Mitglieder SwissVeteran'!A256</f>
        <v>99028397</v>
      </c>
      <c r="G256" s="103">
        <f>'[1]Mitglieder SwissVeteran'!O256</f>
        <v>174648</v>
      </c>
      <c r="H256" s="112" t="str">
        <f>'[1]Mitglieder SwissVeteran'!B256</f>
        <v>Estermann</v>
      </c>
      <c r="I256" s="112" t="str">
        <f>'[1]Mitglieder SwissVeteran'!C256</f>
        <v>Martin</v>
      </c>
      <c r="J256" s="104" t="str">
        <f t="shared" si="11"/>
        <v>Estermann Martin</v>
      </c>
      <c r="K256" s="133" t="str">
        <f>'[1]Mitglieder SwissVeteran'!H256</f>
        <v>08.03.1961</v>
      </c>
      <c r="L256" s="135" t="str">
        <f t="shared" si="12"/>
        <v>08.03.1961</v>
      </c>
      <c r="M256" s="107" t="str">
        <f>'[1]Mitglieder SwissVeteran'!R256</f>
        <v>01.01.2021</v>
      </c>
      <c r="N256" s="112" t="str">
        <f>'[1]Mitglieder SwissVeteran'!D256</f>
        <v>Hitzkirchstrasse</v>
      </c>
      <c r="O256" s="112" t="str">
        <f>'[1]Mitglieder SwissVeteran'!E256</f>
        <v>2</v>
      </c>
      <c r="P256" s="113" t="str">
        <f>'[1]Mitglieder SwissVeteran'!F256</f>
        <v>6027</v>
      </c>
      <c r="Q256" s="113" t="str">
        <f>'[1]Mitglieder SwissVeteran'!G256</f>
        <v>Römerswil</v>
      </c>
      <c r="R256" s="108"/>
      <c r="S256" s="14" t="str">
        <f t="shared" si="13"/>
        <v>Ja</v>
      </c>
      <c r="T256" s="11"/>
      <c r="U256" s="109"/>
      <c r="V256" s="104" t="str">
        <f>'[1]Mitglieder SwissVeteran'!AO256</f>
        <v>Herr</v>
      </c>
      <c r="W256" s="104"/>
      <c r="X256" s="104" t="str">
        <f>'[1]Mitglieder SwissVeteran'!AP256</f>
        <v xml:space="preserve"> </v>
      </c>
      <c r="Y256" s="104">
        <f>'[1]Mitglieder SwissVeteran'!AQ256</f>
        <v>0</v>
      </c>
      <c r="Z256" s="104">
        <f>'[1]Mitglieder SwissVeteran'!AR256</f>
        <v>0</v>
      </c>
      <c r="AA256" s="104">
        <f>'[1]Mitglieder SwissVeteran'!AS256</f>
        <v>0</v>
      </c>
      <c r="AB256" s="104">
        <f>'[1]Mitglieder SwissVeteran'!AT256</f>
        <v>0</v>
      </c>
      <c r="AC256" s="104">
        <f>'[1]Mitglieder SwissVeteran'!AU256</f>
        <v>0</v>
      </c>
      <c r="AD256" s="104">
        <f>'[1]Mitglieder SwissVeteran'!AV256</f>
        <v>0</v>
      </c>
      <c r="AE256" s="104">
        <f>'[1]Mitglieder SwissVeteran'!AW256</f>
        <v>0</v>
      </c>
      <c r="AF256" s="104">
        <f>'[1]Mitglieder SwissVeteran'!AX256</f>
        <v>0</v>
      </c>
      <c r="AG256" s="104">
        <f>'[1]Mitglieder SwissVeteran'!AY256</f>
        <v>0</v>
      </c>
      <c r="AH256" s="104" t="str">
        <f>'[1]Mitglieder SwissVeteran'!K256</f>
        <v>m.estermann@bluewin.ch</v>
      </c>
    </row>
    <row r="257" spans="1:34" ht="15" customHeight="1" x14ac:dyDescent="0.25">
      <c r="A257" s="106" t="str">
        <f>'[1]Mitglieder SwissVeteran'!AM257</f>
        <v>R 9</v>
      </c>
      <c r="B257" s="134" t="str">
        <f>'[1]Mitglieder SwissVeteran'!P257</f>
        <v>Hildisrieden FSG</v>
      </c>
      <c r="C257" s="134">
        <f>'[1]Mitglieder SwissVeteran'!AN257</f>
        <v>0</v>
      </c>
      <c r="D257" s="103" t="str">
        <f>'[1]Mitglieder SwissVeteran'!AP257</f>
        <v xml:space="preserve"> </v>
      </c>
      <c r="E257" s="134">
        <f>'[1]Mitglieder SwissVeteran'!T257</f>
        <v>0</v>
      </c>
      <c r="F257" s="134">
        <f>'[1]Mitglieder SwissVeteran'!A257</f>
        <v>99028398</v>
      </c>
      <c r="G257" s="103">
        <f>'[1]Mitglieder SwissVeteran'!O257</f>
        <v>100367</v>
      </c>
      <c r="H257" s="112" t="str">
        <f>'[1]Mitglieder SwissVeteran'!B257</f>
        <v>Estermann</v>
      </c>
      <c r="I257" s="112" t="str">
        <f>'[1]Mitglieder SwissVeteran'!C257</f>
        <v>Othmar</v>
      </c>
      <c r="J257" s="104" t="str">
        <f t="shared" si="11"/>
        <v>Estermann Othmar</v>
      </c>
      <c r="K257" s="133" t="str">
        <f>'[1]Mitglieder SwissVeteran'!H257</f>
        <v>11.02.1957</v>
      </c>
      <c r="L257" s="135" t="str">
        <f t="shared" si="12"/>
        <v>11.02.1957</v>
      </c>
      <c r="M257" s="107" t="str">
        <f>'[1]Mitglieder SwissVeteran'!R257</f>
        <v>01.01.2017</v>
      </c>
      <c r="N257" s="112" t="str">
        <f>'[1]Mitglieder SwissVeteran'!D257</f>
        <v>Sempacherstrasse</v>
      </c>
      <c r="O257" s="112" t="str">
        <f>'[1]Mitglieder SwissVeteran'!E257</f>
        <v>11</v>
      </c>
      <c r="P257" s="113" t="str">
        <f>'[1]Mitglieder SwissVeteran'!F257</f>
        <v>6024</v>
      </c>
      <c r="Q257" s="113" t="str">
        <f>'[1]Mitglieder SwissVeteran'!G257</f>
        <v>Hildisrieden</v>
      </c>
      <c r="R257" s="108"/>
      <c r="S257" s="14" t="str">
        <f t="shared" si="13"/>
        <v>Ja</v>
      </c>
      <c r="T257" s="11"/>
      <c r="U257" s="109"/>
      <c r="V257" s="104" t="str">
        <f>'[1]Mitglieder SwissVeteran'!AO257</f>
        <v>Herr</v>
      </c>
      <c r="W257" s="104"/>
      <c r="X257" s="104" t="str">
        <f>'[1]Mitglieder SwissVeteran'!AP257</f>
        <v xml:space="preserve"> </v>
      </c>
      <c r="Y257" s="104">
        <f>'[1]Mitglieder SwissVeteran'!AQ257</f>
        <v>0</v>
      </c>
      <c r="Z257" s="104">
        <f>'[1]Mitglieder SwissVeteran'!AR257</f>
        <v>0</v>
      </c>
      <c r="AA257" s="104">
        <f>'[1]Mitglieder SwissVeteran'!AS257</f>
        <v>0</v>
      </c>
      <c r="AB257" s="104">
        <f>'[1]Mitglieder SwissVeteran'!AT257</f>
        <v>0</v>
      </c>
      <c r="AC257" s="104">
        <f>'[1]Mitglieder SwissVeteran'!AU257</f>
        <v>0</v>
      </c>
      <c r="AD257" s="104">
        <f>'[1]Mitglieder SwissVeteran'!AV257</f>
        <v>0</v>
      </c>
      <c r="AE257" s="104">
        <f>'[1]Mitglieder SwissVeteran'!AW257</f>
        <v>0</v>
      </c>
      <c r="AF257" s="104">
        <f>'[1]Mitglieder SwissVeteran'!AX257</f>
        <v>0</v>
      </c>
      <c r="AG257" s="104">
        <f>'[1]Mitglieder SwissVeteran'!AY257</f>
        <v>0</v>
      </c>
      <c r="AH257" s="104" t="str">
        <f>'[1]Mitglieder SwissVeteran'!K257</f>
        <v>toestermann@bluewin.ch</v>
      </c>
    </row>
    <row r="258" spans="1:34" ht="15" customHeight="1" x14ac:dyDescent="0.25">
      <c r="A258" s="106" t="str">
        <f>'[1]Mitglieder SwissVeteran'!AM258</f>
        <v>R 6</v>
      </c>
      <c r="B258" s="134" t="str">
        <f>'[1]Mitglieder SwissVeteran'!P258</f>
        <v>Hämikon SL</v>
      </c>
      <c r="C258" s="134">
        <f>'[1]Mitglieder SwissVeteran'!AN258</f>
        <v>0</v>
      </c>
      <c r="D258" s="103" t="str">
        <f>'[1]Mitglieder SwissVeteran'!AP258</f>
        <v xml:space="preserve"> </v>
      </c>
      <c r="E258" s="134">
        <f>'[1]Mitglieder SwissVeteran'!T258</f>
        <v>0</v>
      </c>
      <c r="F258" s="134">
        <f>'[1]Mitglieder SwissVeteran'!A258</f>
        <v>99028399</v>
      </c>
      <c r="G258" s="103">
        <f>'[1]Mitglieder SwissVeteran'!O258</f>
        <v>109125</v>
      </c>
      <c r="H258" s="112" t="str">
        <f>'[1]Mitglieder SwissVeteran'!B258</f>
        <v>Etterlin</v>
      </c>
      <c r="I258" s="112" t="str">
        <f>'[1]Mitglieder SwissVeteran'!C258</f>
        <v>Bruno</v>
      </c>
      <c r="J258" s="104" t="str">
        <f t="shared" si="11"/>
        <v>Etterlin Bruno</v>
      </c>
      <c r="K258" s="133" t="str">
        <f>'[1]Mitglieder SwissVeteran'!H258</f>
        <v>21.01.1956</v>
      </c>
      <c r="L258" s="135" t="str">
        <f t="shared" si="12"/>
        <v>21.01.1956</v>
      </c>
      <c r="M258" s="107" t="str">
        <f>'[1]Mitglieder SwissVeteran'!R258</f>
        <v>01.01.2016</v>
      </c>
      <c r="N258" s="112" t="str">
        <f>'[1]Mitglieder SwissVeteran'!D258</f>
        <v>Dorfstrasse</v>
      </c>
      <c r="O258" s="112" t="str">
        <f>'[1]Mitglieder SwissVeteran'!E258</f>
        <v>19</v>
      </c>
      <c r="P258" s="113" t="str">
        <f>'[1]Mitglieder SwissVeteran'!F258</f>
        <v>6289</v>
      </c>
      <c r="Q258" s="113" t="str">
        <f>'[1]Mitglieder SwissVeteran'!G258</f>
        <v>Hämikon</v>
      </c>
      <c r="R258" s="108"/>
      <c r="S258" s="14" t="str">
        <f t="shared" si="13"/>
        <v>Ja</v>
      </c>
      <c r="T258" s="11"/>
      <c r="U258" s="109"/>
      <c r="V258" s="104" t="str">
        <f>'[1]Mitglieder SwissVeteran'!AO258</f>
        <v>Herr</v>
      </c>
      <c r="W258" s="104"/>
      <c r="X258" s="104" t="str">
        <f>'[1]Mitglieder SwissVeteran'!AP258</f>
        <v xml:space="preserve"> </v>
      </c>
      <c r="Y258" s="104">
        <f>'[1]Mitglieder SwissVeteran'!AQ258</f>
        <v>0</v>
      </c>
      <c r="Z258" s="104">
        <f>'[1]Mitglieder SwissVeteran'!AR258</f>
        <v>0</v>
      </c>
      <c r="AA258" s="104">
        <f>'[1]Mitglieder SwissVeteran'!AS258</f>
        <v>0</v>
      </c>
      <c r="AB258" s="104">
        <f>'[1]Mitglieder SwissVeteran'!AT258</f>
        <v>0</v>
      </c>
      <c r="AC258" s="104">
        <f>'[1]Mitglieder SwissVeteran'!AU258</f>
        <v>0</v>
      </c>
      <c r="AD258" s="104">
        <f>'[1]Mitglieder SwissVeteran'!AV258</f>
        <v>0</v>
      </c>
      <c r="AE258" s="104">
        <f>'[1]Mitglieder SwissVeteran'!AW258</f>
        <v>0</v>
      </c>
      <c r="AF258" s="104">
        <f>'[1]Mitglieder SwissVeteran'!AX258</f>
        <v>0</v>
      </c>
      <c r="AG258" s="104">
        <f>'[1]Mitglieder SwissVeteran'!AY258</f>
        <v>0</v>
      </c>
      <c r="AH258" s="104" t="str">
        <f>'[1]Mitglieder SwissVeteran'!K258</f>
        <v>bruno.etterlin@bluewin.ch</v>
      </c>
    </row>
    <row r="259" spans="1:34" ht="15" customHeight="1" x14ac:dyDescent="0.25">
      <c r="A259" s="106" t="str">
        <f>'[1]Mitglieder SwissVeteran'!AM259</f>
        <v>R 6</v>
      </c>
      <c r="B259" s="134" t="str">
        <f>'[1]Mitglieder SwissVeteran'!P259</f>
        <v>Hämikon SL</v>
      </c>
      <c r="C259" s="134">
        <f>'[1]Mitglieder SwissVeteran'!AN259</f>
        <v>0</v>
      </c>
      <c r="D259" s="103" t="str">
        <f>'[1]Mitglieder SwissVeteran'!AP259</f>
        <v xml:space="preserve"> </v>
      </c>
      <c r="E259" s="134">
        <f>'[1]Mitglieder SwissVeteran'!T259</f>
        <v>0</v>
      </c>
      <c r="F259" s="134">
        <f>'[1]Mitglieder SwissVeteran'!A259</f>
        <v>99028400</v>
      </c>
      <c r="G259" s="103">
        <f>'[1]Mitglieder SwissVeteran'!O259</f>
        <v>109127</v>
      </c>
      <c r="H259" s="112" t="str">
        <f>'[1]Mitglieder SwissVeteran'!B259</f>
        <v>Etterlin</v>
      </c>
      <c r="I259" s="112" t="str">
        <f>'[1]Mitglieder SwissVeteran'!C259</f>
        <v>Peter</v>
      </c>
      <c r="J259" s="104" t="str">
        <f t="shared" ref="J259:J322" si="14">CONCATENATE(H259," ",I259)</f>
        <v>Etterlin Peter</v>
      </c>
      <c r="K259" s="133" t="str">
        <f>'[1]Mitglieder SwissVeteran'!H259</f>
        <v>25.07.1952</v>
      </c>
      <c r="L259" s="135" t="str">
        <f t="shared" ref="L259:L322" si="15">K259</f>
        <v>25.07.1952</v>
      </c>
      <c r="M259" s="107" t="str">
        <f>'[1]Mitglieder SwissVeteran'!R259</f>
        <v>01.01.2013</v>
      </c>
      <c r="N259" s="112" t="str">
        <f>'[1]Mitglieder SwissVeteran'!D259</f>
        <v>Altwiserstrasse</v>
      </c>
      <c r="O259" s="112" t="str">
        <f>'[1]Mitglieder SwissVeteran'!E259</f>
        <v>83</v>
      </c>
      <c r="P259" s="113" t="str">
        <f>'[1]Mitglieder SwissVeteran'!F259</f>
        <v>6289</v>
      </c>
      <c r="Q259" s="113" t="str">
        <f>'[1]Mitglieder SwissVeteran'!G259</f>
        <v>Hämikon</v>
      </c>
      <c r="R259" s="108"/>
      <c r="S259" s="14" t="str">
        <f t="shared" ref="S259:S322" si="16">IF(R259+T259&gt;0,"Nein","Ja")</f>
        <v>Ja</v>
      </c>
      <c r="T259" s="11"/>
      <c r="U259" s="109"/>
      <c r="V259" s="104" t="str">
        <f>'[1]Mitglieder SwissVeteran'!AO259</f>
        <v>Herr</v>
      </c>
      <c r="W259" s="104"/>
      <c r="X259" s="104" t="str">
        <f>'[1]Mitglieder SwissVeteran'!AP259</f>
        <v xml:space="preserve"> </v>
      </c>
      <c r="Y259" s="104">
        <f>'[1]Mitglieder SwissVeteran'!AQ259</f>
        <v>0</v>
      </c>
      <c r="Z259" s="104">
        <f>'[1]Mitglieder SwissVeteran'!AR259</f>
        <v>0</v>
      </c>
      <c r="AA259" s="104">
        <f>'[1]Mitglieder SwissVeteran'!AS259</f>
        <v>0</v>
      </c>
      <c r="AB259" s="104">
        <f>'[1]Mitglieder SwissVeteran'!AT259</f>
        <v>0</v>
      </c>
      <c r="AC259" s="104">
        <f>'[1]Mitglieder SwissVeteran'!AU259</f>
        <v>0</v>
      </c>
      <c r="AD259" s="104">
        <f>'[1]Mitglieder SwissVeteran'!AV259</f>
        <v>0</v>
      </c>
      <c r="AE259" s="104">
        <f>'[1]Mitglieder SwissVeteran'!AW259</f>
        <v>0</v>
      </c>
      <c r="AF259" s="104">
        <f>'[1]Mitglieder SwissVeteran'!AX259</f>
        <v>0</v>
      </c>
      <c r="AG259" s="104">
        <f>'[1]Mitglieder SwissVeteran'!AY259</f>
        <v>0</v>
      </c>
      <c r="AH259" s="104" t="str">
        <f>'[1]Mitglieder SwissVeteran'!K259</f>
        <v>vpeli@bluewin.ch</v>
      </c>
    </row>
    <row r="260" spans="1:34" ht="15" customHeight="1" x14ac:dyDescent="0.25">
      <c r="A260" s="106" t="str">
        <f>'[1]Mitglieder SwissVeteran'!AM260</f>
        <v>R 8</v>
      </c>
      <c r="B260" s="134" t="str">
        <f>'[1]Mitglieder SwissVeteran'!P260</f>
        <v>Emmen SG</v>
      </c>
      <c r="C260" s="134">
        <f>'[1]Mitglieder SwissVeteran'!AN260</f>
        <v>0</v>
      </c>
      <c r="D260" s="103" t="str">
        <f>'[1]Mitglieder SwissVeteran'!AP260</f>
        <v xml:space="preserve"> </v>
      </c>
      <c r="E260" s="134" t="str">
        <f>'[1]Mitglieder SwissVeteran'!T260</f>
        <v>Emmen FS PC</v>
      </c>
      <c r="F260" s="134">
        <f>'[1]Mitglieder SwissVeteran'!A260</f>
        <v>99028401</v>
      </c>
      <c r="G260" s="103">
        <f>'[1]Mitglieder SwissVeteran'!O260</f>
        <v>170489</v>
      </c>
      <c r="H260" s="112" t="str">
        <f>'[1]Mitglieder SwissVeteran'!B260</f>
        <v>Fähndrich</v>
      </c>
      <c r="I260" s="112" t="str">
        <f>'[1]Mitglieder SwissVeteran'!C260</f>
        <v>Gottfried</v>
      </c>
      <c r="J260" s="104" t="str">
        <f t="shared" si="14"/>
        <v>Fähndrich Gottfried</v>
      </c>
      <c r="K260" s="133" t="str">
        <f>'[1]Mitglieder SwissVeteran'!H260</f>
        <v>17.05.1940</v>
      </c>
      <c r="L260" s="135" t="str">
        <f t="shared" si="15"/>
        <v>17.05.1940</v>
      </c>
      <c r="M260" s="107" t="str">
        <f>'[1]Mitglieder SwissVeteran'!R260</f>
        <v>01.01.2000</v>
      </c>
      <c r="N260" s="112" t="str">
        <f>'[1]Mitglieder SwissVeteran'!D260</f>
        <v>Schürstrasse</v>
      </c>
      <c r="O260" s="112" t="str">
        <f>'[1]Mitglieder SwissVeteran'!E260</f>
        <v>38</v>
      </c>
      <c r="P260" s="113" t="str">
        <f>'[1]Mitglieder SwissVeteran'!F260</f>
        <v>6020</v>
      </c>
      <c r="Q260" s="113" t="str">
        <f>'[1]Mitglieder SwissVeteran'!G260</f>
        <v>Emmenbrücke</v>
      </c>
      <c r="R260" s="108"/>
      <c r="S260" s="14" t="str">
        <f t="shared" si="16"/>
        <v>Ja</v>
      </c>
      <c r="T260" s="11"/>
      <c r="U260" s="109"/>
      <c r="V260" s="104" t="str">
        <f>'[1]Mitglieder SwissVeteran'!AO260</f>
        <v>Herr</v>
      </c>
      <c r="W260" s="104"/>
      <c r="X260" s="104" t="str">
        <f>'[1]Mitglieder SwissVeteran'!AP260</f>
        <v xml:space="preserve"> </v>
      </c>
      <c r="Y260" s="104">
        <f>'[1]Mitglieder SwissVeteran'!AQ260</f>
        <v>0</v>
      </c>
      <c r="Z260" s="104">
        <f>'[1]Mitglieder SwissVeteran'!AR260</f>
        <v>0</v>
      </c>
      <c r="AA260" s="104">
        <f>'[1]Mitglieder SwissVeteran'!AS260</f>
        <v>0</v>
      </c>
      <c r="AB260" s="104">
        <f>'[1]Mitglieder SwissVeteran'!AT260</f>
        <v>0</v>
      </c>
      <c r="AC260" s="104">
        <f>'[1]Mitglieder SwissVeteran'!AU260</f>
        <v>0</v>
      </c>
      <c r="AD260" s="104">
        <f>'[1]Mitglieder SwissVeteran'!AV260</f>
        <v>0</v>
      </c>
      <c r="AE260" s="104">
        <f>'[1]Mitglieder SwissVeteran'!AW260</f>
        <v>0</v>
      </c>
      <c r="AF260" s="104">
        <f>'[1]Mitglieder SwissVeteran'!AX260</f>
        <v>0</v>
      </c>
      <c r="AG260" s="104">
        <f>'[1]Mitglieder SwissVeteran'!AY260</f>
        <v>0</v>
      </c>
      <c r="AH260" s="104" t="str">
        <f>'[1]Mitglieder SwissVeteran'!K260</f>
        <v>g.faehndrich@bluewin.ch</v>
      </c>
    </row>
    <row r="261" spans="1:34" ht="15" customHeight="1" x14ac:dyDescent="0.25">
      <c r="A261" s="106" t="str">
        <f>'[1]Mitglieder SwissVeteran'!AM261</f>
        <v>R 3</v>
      </c>
      <c r="B261" s="134" t="str">
        <f>'[1]Mitglieder SwissVeteran'!P261</f>
        <v>Kriens ASV</v>
      </c>
      <c r="C261" s="134">
        <f>'[1]Mitglieder SwissVeteran'!AN261</f>
        <v>0</v>
      </c>
      <c r="D261" s="103" t="str">
        <f>'[1]Mitglieder SwissVeteran'!AP261</f>
        <v xml:space="preserve"> </v>
      </c>
      <c r="E261" s="134" t="str">
        <f>'[1]Mitglieder SwissVeteran'!T261</f>
        <v>Luzern FSV</v>
      </c>
      <c r="F261" s="134">
        <f>'[1]Mitglieder SwissVeteran'!A261</f>
        <v>99028402</v>
      </c>
      <c r="G261" s="103">
        <f>'[1]Mitglieder SwissVeteran'!O261</f>
        <v>178302</v>
      </c>
      <c r="H261" s="112" t="str">
        <f>'[1]Mitglieder SwissVeteran'!B261</f>
        <v>Fanger</v>
      </c>
      <c r="I261" s="112" t="str">
        <f>'[1]Mitglieder SwissVeteran'!C261</f>
        <v>Anton</v>
      </c>
      <c r="J261" s="104" t="str">
        <f t="shared" si="14"/>
        <v>Fanger Anton</v>
      </c>
      <c r="K261" s="133" t="str">
        <f>'[1]Mitglieder SwissVeteran'!H261</f>
        <v>12.08.1932</v>
      </c>
      <c r="L261" s="135" t="str">
        <f t="shared" si="15"/>
        <v>12.08.1932</v>
      </c>
      <c r="M261" s="107" t="str">
        <f>'[1]Mitglieder SwissVeteran'!R261</f>
        <v>01.01.1997</v>
      </c>
      <c r="N261" s="112" t="str">
        <f>'[1]Mitglieder SwissVeteran'!D261</f>
        <v>Waldweg</v>
      </c>
      <c r="O261" s="112" t="str">
        <f>'[1]Mitglieder SwissVeteran'!E261</f>
        <v>38</v>
      </c>
      <c r="P261" s="113" t="str">
        <f>'[1]Mitglieder SwissVeteran'!F261</f>
        <v>6005</v>
      </c>
      <c r="Q261" s="113" t="str">
        <f>'[1]Mitglieder SwissVeteran'!G261</f>
        <v>Luzern</v>
      </c>
      <c r="R261" s="108"/>
      <c r="S261" s="14" t="str">
        <f t="shared" si="16"/>
        <v>Ja</v>
      </c>
      <c r="T261" s="11"/>
      <c r="U261" s="109"/>
      <c r="V261" s="104" t="str">
        <f>'[1]Mitglieder SwissVeteran'!AO261</f>
        <v>Herr</v>
      </c>
      <c r="W261" s="104"/>
      <c r="X261" s="104" t="str">
        <f>'[1]Mitglieder SwissVeteran'!AP261</f>
        <v xml:space="preserve"> </v>
      </c>
      <c r="Y261" s="104">
        <f>'[1]Mitglieder SwissVeteran'!AQ261</f>
        <v>0</v>
      </c>
      <c r="Z261" s="104">
        <f>'[1]Mitglieder SwissVeteran'!AR261</f>
        <v>0</v>
      </c>
      <c r="AA261" s="104">
        <f>'[1]Mitglieder SwissVeteran'!AS261</f>
        <v>0</v>
      </c>
      <c r="AB261" s="104">
        <f>'[1]Mitglieder SwissVeteran'!AT261</f>
        <v>0</v>
      </c>
      <c r="AC261" s="104">
        <f>'[1]Mitglieder SwissVeteran'!AU261</f>
        <v>0</v>
      </c>
      <c r="AD261" s="104">
        <f>'[1]Mitglieder SwissVeteran'!AV261</f>
        <v>0</v>
      </c>
      <c r="AE261" s="104">
        <f>'[1]Mitglieder SwissVeteran'!AW261</f>
        <v>0</v>
      </c>
      <c r="AF261" s="104">
        <f>'[1]Mitglieder SwissVeteran'!AX261</f>
        <v>0</v>
      </c>
      <c r="AG261" s="104">
        <f>'[1]Mitglieder SwissVeteran'!AY261</f>
        <v>0</v>
      </c>
      <c r="AH261" s="104">
        <f>'[1]Mitglieder SwissVeteran'!K261</f>
        <v>0</v>
      </c>
    </row>
    <row r="262" spans="1:34" ht="15" customHeight="1" x14ac:dyDescent="0.25">
      <c r="A262" s="106" t="str">
        <f>'[1]Mitglieder SwissVeteran'!AM262</f>
        <v>R 8</v>
      </c>
      <c r="B262" s="134" t="str">
        <f>'[1]Mitglieder SwissVeteran'!P262</f>
        <v>Eschenbach FS</v>
      </c>
      <c r="C262" s="134">
        <f>'[1]Mitglieder SwissVeteran'!AN262</f>
        <v>0</v>
      </c>
      <c r="D262" s="103" t="str">
        <f>'[1]Mitglieder SwissVeteran'!AP262</f>
        <v xml:space="preserve"> </v>
      </c>
      <c r="E262" s="134">
        <f>'[1]Mitglieder SwissVeteran'!T262</f>
        <v>0</v>
      </c>
      <c r="F262" s="134">
        <f>'[1]Mitglieder SwissVeteran'!A262</f>
        <v>99028403</v>
      </c>
      <c r="G262" s="103">
        <f>'[1]Mitglieder SwissVeteran'!O262</f>
        <v>185746</v>
      </c>
      <c r="H262" s="112" t="str">
        <f>'[1]Mitglieder SwissVeteran'!B262</f>
        <v>Fankhauser</v>
      </c>
      <c r="I262" s="112" t="str">
        <f>'[1]Mitglieder SwissVeteran'!C262</f>
        <v>Ernst</v>
      </c>
      <c r="J262" s="104" t="str">
        <f t="shared" si="14"/>
        <v>Fankhauser Ernst</v>
      </c>
      <c r="K262" s="133" t="str">
        <f>'[1]Mitglieder SwissVeteran'!H262</f>
        <v>19.04.1948</v>
      </c>
      <c r="L262" s="135" t="str">
        <f t="shared" si="15"/>
        <v>19.04.1948</v>
      </c>
      <c r="M262" s="107" t="str">
        <f>'[1]Mitglieder SwissVeteran'!R262</f>
        <v>01.01.2008</v>
      </c>
      <c r="N262" s="112" t="str">
        <f>'[1]Mitglieder SwissVeteran'!D262</f>
        <v>Belletz</v>
      </c>
      <c r="O262" s="112">
        <f>'[1]Mitglieder SwissVeteran'!E262</f>
        <v>0</v>
      </c>
      <c r="P262" s="113" t="str">
        <f>'[1]Mitglieder SwissVeteran'!F262</f>
        <v>6274</v>
      </c>
      <c r="Q262" s="113" t="str">
        <f>'[1]Mitglieder SwissVeteran'!G262</f>
        <v>Eschenbach</v>
      </c>
      <c r="R262" s="108"/>
      <c r="S262" s="14" t="str">
        <f t="shared" si="16"/>
        <v>Ja</v>
      </c>
      <c r="T262" s="11"/>
      <c r="U262" s="109"/>
      <c r="V262" s="104" t="str">
        <f>'[1]Mitglieder SwissVeteran'!AO262</f>
        <v>Herr</v>
      </c>
      <c r="W262" s="104"/>
      <c r="X262" s="104" t="str">
        <f>'[1]Mitglieder SwissVeteran'!AP262</f>
        <v xml:space="preserve"> </v>
      </c>
      <c r="Y262" s="104">
        <f>'[1]Mitglieder SwissVeteran'!AQ262</f>
        <v>0</v>
      </c>
      <c r="Z262" s="104">
        <f>'[1]Mitglieder SwissVeteran'!AR262</f>
        <v>0</v>
      </c>
      <c r="AA262" s="104">
        <f>'[1]Mitglieder SwissVeteran'!AS262</f>
        <v>0</v>
      </c>
      <c r="AB262" s="104">
        <f>'[1]Mitglieder SwissVeteran'!AT262</f>
        <v>0</v>
      </c>
      <c r="AC262" s="104">
        <f>'[1]Mitglieder SwissVeteran'!AU262</f>
        <v>0</v>
      </c>
      <c r="AD262" s="104">
        <f>'[1]Mitglieder SwissVeteran'!AV262</f>
        <v>0</v>
      </c>
      <c r="AE262" s="104">
        <f>'[1]Mitglieder SwissVeteran'!AW262</f>
        <v>0</v>
      </c>
      <c r="AF262" s="104">
        <f>'[1]Mitglieder SwissVeteran'!AX262</f>
        <v>0</v>
      </c>
      <c r="AG262" s="104">
        <f>'[1]Mitglieder SwissVeteran'!AY262</f>
        <v>0</v>
      </c>
      <c r="AH262" s="104" t="str">
        <f>'[1]Mitglieder SwissVeteran'!K262</f>
        <v>efankhauser@gmx.ch</v>
      </c>
    </row>
    <row r="263" spans="1:34" ht="15" customHeight="1" x14ac:dyDescent="0.25">
      <c r="A263" s="106" t="str">
        <f>'[1]Mitglieder SwissVeteran'!AM263</f>
        <v>R 2</v>
      </c>
      <c r="B263" s="134" t="str">
        <f>'[1]Mitglieder SwissVeteran'!P263</f>
        <v>Luzern WSSV</v>
      </c>
      <c r="C263" s="134">
        <f>'[1]Mitglieder SwissVeteran'!AN263</f>
        <v>0</v>
      </c>
      <c r="D263" s="103" t="str">
        <f>'[1]Mitglieder SwissVeteran'!AP263</f>
        <v xml:space="preserve"> </v>
      </c>
      <c r="E263" s="134">
        <f>'[1]Mitglieder SwissVeteran'!T263</f>
        <v>0</v>
      </c>
      <c r="F263" s="134">
        <f>'[1]Mitglieder SwissVeteran'!A263</f>
        <v>99028404</v>
      </c>
      <c r="G263" s="103">
        <f>'[1]Mitglieder SwissVeteran'!O263</f>
        <v>183140</v>
      </c>
      <c r="H263" s="112" t="str">
        <f>'[1]Mitglieder SwissVeteran'!B263</f>
        <v>Feierabend</v>
      </c>
      <c r="I263" s="112" t="str">
        <f>'[1]Mitglieder SwissVeteran'!C263</f>
        <v>Cornelius</v>
      </c>
      <c r="J263" s="104" t="str">
        <f t="shared" si="14"/>
        <v>Feierabend Cornelius</v>
      </c>
      <c r="K263" s="133" t="str">
        <f>'[1]Mitglieder SwissVeteran'!H263</f>
        <v>03.07.1942</v>
      </c>
      <c r="L263" s="135" t="str">
        <f t="shared" si="15"/>
        <v>03.07.1942</v>
      </c>
      <c r="M263" s="107" t="str">
        <f>'[1]Mitglieder SwissVeteran'!R263</f>
        <v>01.01.2002</v>
      </c>
      <c r="N263" s="112" t="str">
        <f>'[1]Mitglieder SwissVeteran'!D263</f>
        <v>Seefeldstrasse</v>
      </c>
      <c r="O263" s="112" t="str">
        <f>'[1]Mitglieder SwissVeteran'!E263</f>
        <v>1</v>
      </c>
      <c r="P263" s="113" t="str">
        <f>'[1]Mitglieder SwissVeteran'!F263</f>
        <v>6006</v>
      </c>
      <c r="Q263" s="113" t="str">
        <f>'[1]Mitglieder SwissVeteran'!G263</f>
        <v>Luzern</v>
      </c>
      <c r="R263" s="108"/>
      <c r="S263" s="14" t="str">
        <f t="shared" si="16"/>
        <v>Ja</v>
      </c>
      <c r="T263" s="11"/>
      <c r="U263" s="109"/>
      <c r="V263" s="104" t="str">
        <f>'[1]Mitglieder SwissVeteran'!AO263</f>
        <v>Herr</v>
      </c>
      <c r="W263" s="104"/>
      <c r="X263" s="104" t="str">
        <f>'[1]Mitglieder SwissVeteran'!AP263</f>
        <v xml:space="preserve"> </v>
      </c>
      <c r="Y263" s="104">
        <f>'[1]Mitglieder SwissVeteran'!AQ263</f>
        <v>0</v>
      </c>
      <c r="Z263" s="104">
        <f>'[1]Mitglieder SwissVeteran'!AR263</f>
        <v>0</v>
      </c>
      <c r="AA263" s="104">
        <f>'[1]Mitglieder SwissVeteran'!AS263</f>
        <v>0</v>
      </c>
      <c r="AB263" s="104">
        <f>'[1]Mitglieder SwissVeteran'!AT263</f>
        <v>0</v>
      </c>
      <c r="AC263" s="104">
        <f>'[1]Mitglieder SwissVeteran'!AU263</f>
        <v>0</v>
      </c>
      <c r="AD263" s="104">
        <f>'[1]Mitglieder SwissVeteran'!AV263</f>
        <v>0</v>
      </c>
      <c r="AE263" s="104">
        <f>'[1]Mitglieder SwissVeteran'!AW263</f>
        <v>0</v>
      </c>
      <c r="AF263" s="104">
        <f>'[1]Mitglieder SwissVeteran'!AX263</f>
        <v>0</v>
      </c>
      <c r="AG263" s="104">
        <f>'[1]Mitglieder SwissVeteran'!AY263</f>
        <v>0</v>
      </c>
      <c r="AH263" s="104" t="str">
        <f>'[1]Mitglieder SwissVeteran'!K263</f>
        <v>cornelius.feierabend@bluewin.ch</v>
      </c>
    </row>
    <row r="264" spans="1:34" ht="15" customHeight="1" x14ac:dyDescent="0.25">
      <c r="A264" s="106" t="str">
        <f>'[1]Mitglieder SwissVeteran'!AM264</f>
        <v>R12</v>
      </c>
      <c r="B264" s="134" t="str">
        <f>'[1]Mitglieder SwissVeteran'!P264</f>
        <v>Richenthal FSG</v>
      </c>
      <c r="C264" s="134">
        <f>'[1]Mitglieder SwissVeteran'!AN264</f>
        <v>0</v>
      </c>
      <c r="D264" s="103" t="str">
        <f>'[1]Mitglieder SwissVeteran'!AP264</f>
        <v>VV</v>
      </c>
      <c r="E264" s="134">
        <f>'[1]Mitglieder SwissVeteran'!T264</f>
        <v>0</v>
      </c>
      <c r="F264" s="134">
        <f>'[1]Mitglieder SwissVeteran'!A264</f>
        <v>99028405</v>
      </c>
      <c r="G264" s="103">
        <f>'[1]Mitglieder SwissVeteran'!O264</f>
        <v>165512</v>
      </c>
      <c r="H264" s="112" t="str">
        <f>'[1]Mitglieder SwissVeteran'!B264</f>
        <v>Felber</v>
      </c>
      <c r="I264" s="112" t="str">
        <f>'[1]Mitglieder SwissVeteran'!C264</f>
        <v>Hans</v>
      </c>
      <c r="J264" s="104" t="str">
        <f t="shared" si="14"/>
        <v>Felber Hans</v>
      </c>
      <c r="K264" s="133" t="str">
        <f>'[1]Mitglieder SwissVeteran'!H264</f>
        <v>12.02.1948</v>
      </c>
      <c r="L264" s="135" t="str">
        <f t="shared" si="15"/>
        <v>12.02.1948</v>
      </c>
      <c r="M264" s="107" t="str">
        <f>'[1]Mitglieder SwissVeteran'!R264</f>
        <v>01.01.2012</v>
      </c>
      <c r="N264" s="112" t="str">
        <f>'[1]Mitglieder SwissVeteran'!D264</f>
        <v>Dorfstrasse</v>
      </c>
      <c r="O264" s="112" t="str">
        <f>'[1]Mitglieder SwissVeteran'!E264</f>
        <v>39</v>
      </c>
      <c r="P264" s="113" t="str">
        <f>'[1]Mitglieder SwissVeteran'!F264</f>
        <v>6263</v>
      </c>
      <c r="Q264" s="113" t="str">
        <f>'[1]Mitglieder SwissVeteran'!G264</f>
        <v>Richenthal</v>
      </c>
      <c r="R264" s="108"/>
      <c r="S264" s="14" t="str">
        <f t="shared" si="16"/>
        <v>Ja</v>
      </c>
      <c r="T264" s="11"/>
      <c r="U264" s="109"/>
      <c r="V264" s="104" t="str">
        <f>'[1]Mitglieder SwissVeteran'!AO264</f>
        <v>Herr</v>
      </c>
      <c r="W264" s="104"/>
      <c r="X264" s="104" t="str">
        <f>'[1]Mitglieder SwissVeteran'!AP264</f>
        <v>VV</v>
      </c>
      <c r="Y264" s="104">
        <f>'[1]Mitglieder SwissVeteran'!AQ264</f>
        <v>0</v>
      </c>
      <c r="Z264" s="104">
        <f>'[1]Mitglieder SwissVeteran'!AR264</f>
        <v>0</v>
      </c>
      <c r="AA264" s="104">
        <f>'[1]Mitglieder SwissVeteran'!AS264</f>
        <v>0</v>
      </c>
      <c r="AB264" s="104">
        <f>'[1]Mitglieder SwissVeteran'!AT264</f>
        <v>0</v>
      </c>
      <c r="AC264" s="104">
        <f>'[1]Mitglieder SwissVeteran'!AU264</f>
        <v>0</v>
      </c>
      <c r="AD264" s="104">
        <f>'[1]Mitglieder SwissVeteran'!AV264</f>
        <v>0</v>
      </c>
      <c r="AE264" s="104">
        <f>'[1]Mitglieder SwissVeteran'!AW264</f>
        <v>0</v>
      </c>
      <c r="AF264" s="104">
        <f>'[1]Mitglieder SwissVeteran'!AX264</f>
        <v>0</v>
      </c>
      <c r="AG264" s="104">
        <f>'[1]Mitglieder SwissVeteran'!AY264</f>
        <v>0</v>
      </c>
      <c r="AH264" s="104" t="str">
        <f>'[1]Mitglieder SwissVeteran'!K264</f>
        <v>hsfelber@raonet.ch</v>
      </c>
    </row>
    <row r="265" spans="1:34" ht="15" customHeight="1" x14ac:dyDescent="0.25">
      <c r="A265" s="106" t="str">
        <f>'[1]Mitglieder SwissVeteran'!AM265</f>
        <v>R 8</v>
      </c>
      <c r="B265" s="134" t="str">
        <f>'[1]Mitglieder SwissVeteran'!P265</f>
        <v>Rothenburg SG</v>
      </c>
      <c r="C265" s="134" t="str">
        <f>'[1]Mitglieder SwissVeteran'!AN265</f>
        <v>EN EM</v>
      </c>
      <c r="D265" s="103" t="str">
        <f>'[1]Mitglieder SwissVeteran'!AP265</f>
        <v xml:space="preserve"> </v>
      </c>
      <c r="E265" s="134" t="str">
        <f>'[1]Mitglieder SwissVeteran'!T265</f>
        <v>Rothenburg SG</v>
      </c>
      <c r="F265" s="134">
        <f>'[1]Mitglieder SwissVeteran'!A265</f>
        <v>99028406</v>
      </c>
      <c r="G265" s="103">
        <f>'[1]Mitglieder SwissVeteran'!O265</f>
        <v>167847</v>
      </c>
      <c r="H265" s="112" t="str">
        <f>'[1]Mitglieder SwissVeteran'!B265</f>
        <v>Felber</v>
      </c>
      <c r="I265" s="112" t="str">
        <f>'[1]Mitglieder SwissVeteran'!C265</f>
        <v>Otto</v>
      </c>
      <c r="J265" s="104" t="str">
        <f t="shared" si="14"/>
        <v>Felber Otto</v>
      </c>
      <c r="K265" s="133" t="str">
        <f>'[1]Mitglieder SwissVeteran'!H265</f>
        <v>08.06.1936</v>
      </c>
      <c r="L265" s="135" t="str">
        <f t="shared" si="15"/>
        <v>08.06.1936</v>
      </c>
      <c r="M265" s="107" t="str">
        <f>'[1]Mitglieder SwissVeteran'!R265</f>
        <v>01.01.1996</v>
      </c>
      <c r="N265" s="112" t="str">
        <f>'[1]Mitglieder SwissVeteran'!D265</f>
        <v>Fläckehof</v>
      </c>
      <c r="O265" s="112" t="str">
        <f>'[1]Mitglieder SwissVeteran'!E265</f>
        <v>16</v>
      </c>
      <c r="P265" s="113" t="str">
        <f>'[1]Mitglieder SwissVeteran'!F265</f>
        <v>6023</v>
      </c>
      <c r="Q265" s="113" t="str">
        <f>'[1]Mitglieder SwissVeteran'!G265</f>
        <v>Rothenburg</v>
      </c>
      <c r="R265" s="108"/>
      <c r="S265" s="14" t="str">
        <f t="shared" si="16"/>
        <v>Ja</v>
      </c>
      <c r="T265" s="11"/>
      <c r="U265" s="109"/>
      <c r="V265" s="104" t="str">
        <f>'[1]Mitglieder SwissVeteran'!AO265</f>
        <v>Herr</v>
      </c>
      <c r="W265" s="104"/>
      <c r="X265" s="104" t="str">
        <f>'[1]Mitglieder SwissVeteran'!AP265</f>
        <v xml:space="preserve"> </v>
      </c>
      <c r="Y265" s="104">
        <f>'[1]Mitglieder SwissVeteran'!AQ265</f>
        <v>0</v>
      </c>
      <c r="Z265" s="104">
        <f>'[1]Mitglieder SwissVeteran'!AR265</f>
        <v>0</v>
      </c>
      <c r="AA265" s="104">
        <f>'[1]Mitglieder SwissVeteran'!AS265</f>
        <v>0</v>
      </c>
      <c r="AB265" s="104">
        <f>'[1]Mitglieder SwissVeteran'!AT265</f>
        <v>0</v>
      </c>
      <c r="AC265" s="104">
        <f>'[1]Mitglieder SwissVeteran'!AU265</f>
        <v>0</v>
      </c>
      <c r="AD265" s="104">
        <f>'[1]Mitglieder SwissVeteran'!AV265</f>
        <v>0</v>
      </c>
      <c r="AE265" s="104">
        <f>'[1]Mitglieder SwissVeteran'!AW265</f>
        <v>0</v>
      </c>
      <c r="AF265" s="104">
        <f>'[1]Mitglieder SwissVeteran'!AX265</f>
        <v>0</v>
      </c>
      <c r="AG265" s="104">
        <f>'[1]Mitglieder SwissVeteran'!AY265</f>
        <v>0</v>
      </c>
      <c r="AH265" s="104" t="str">
        <f>'[1]Mitglieder SwissVeteran'!K265</f>
        <v>otto.felber2@bluewin.ch</v>
      </c>
    </row>
    <row r="266" spans="1:34" ht="15" customHeight="1" x14ac:dyDescent="0.25">
      <c r="A266" s="106" t="str">
        <f>'[1]Mitglieder SwissVeteran'!AM266</f>
        <v>R13</v>
      </c>
      <c r="B266" s="134">
        <f>'[1]Mitglieder SwissVeteran'!P266</f>
        <v>0</v>
      </c>
      <c r="C266" s="134">
        <f>'[1]Mitglieder SwissVeteran'!AN266</f>
        <v>0</v>
      </c>
      <c r="D266" s="103" t="str">
        <f>'[1]Mitglieder SwissVeteran'!AP266</f>
        <v xml:space="preserve"> </v>
      </c>
      <c r="E266" s="134" t="str">
        <f>'[1]Mitglieder SwissVeteran'!T266</f>
        <v>Willisau PS</v>
      </c>
      <c r="F266" s="134">
        <f>'[1]Mitglieder SwissVeteran'!A266</f>
        <v>99028407</v>
      </c>
      <c r="G266" s="103">
        <f>'[1]Mitglieder SwissVeteran'!O266</f>
        <v>195398</v>
      </c>
      <c r="H266" s="112" t="str">
        <f>'[1]Mitglieder SwissVeteran'!B266</f>
        <v>Felber</v>
      </c>
      <c r="I266" s="112" t="str">
        <f>'[1]Mitglieder SwissVeteran'!C266</f>
        <v>Rolf</v>
      </c>
      <c r="J266" s="104" t="str">
        <f t="shared" si="14"/>
        <v>Felber Rolf</v>
      </c>
      <c r="K266" s="133" t="str">
        <f>'[1]Mitglieder SwissVeteran'!H266</f>
        <v>25.08.1946</v>
      </c>
      <c r="L266" s="135" t="str">
        <f t="shared" si="15"/>
        <v>25.08.1946</v>
      </c>
      <c r="M266" s="107" t="str">
        <f>'[1]Mitglieder SwissVeteran'!R266</f>
        <v>01.01.2006</v>
      </c>
      <c r="N266" s="112" t="str">
        <f>'[1]Mitglieder SwissVeteran'!D266</f>
        <v>Höhenweg</v>
      </c>
      <c r="O266" s="112" t="str">
        <f>'[1]Mitglieder SwissVeteran'!E266</f>
        <v>17</v>
      </c>
      <c r="P266" s="113" t="str">
        <f>'[1]Mitglieder SwissVeteran'!F266</f>
        <v>4612</v>
      </c>
      <c r="Q266" s="113" t="str">
        <f>'[1]Mitglieder SwissVeteran'!G266</f>
        <v>Wangen b.Olten</v>
      </c>
      <c r="R266" s="108"/>
      <c r="S266" s="14" t="str">
        <f t="shared" si="16"/>
        <v>Ja</v>
      </c>
      <c r="T266" s="11"/>
      <c r="U266" s="109"/>
      <c r="V266" s="104" t="str">
        <f>'[1]Mitglieder SwissVeteran'!AO266</f>
        <v>Herr</v>
      </c>
      <c r="W266" s="104"/>
      <c r="X266" s="104" t="str">
        <f>'[1]Mitglieder SwissVeteran'!AP266</f>
        <v xml:space="preserve"> </v>
      </c>
      <c r="Y266" s="104">
        <f>'[1]Mitglieder SwissVeteran'!AQ266</f>
        <v>0</v>
      </c>
      <c r="Z266" s="104">
        <f>'[1]Mitglieder SwissVeteran'!AR266</f>
        <v>0</v>
      </c>
      <c r="AA266" s="104">
        <f>'[1]Mitglieder SwissVeteran'!AS266</f>
        <v>0</v>
      </c>
      <c r="AB266" s="104">
        <f>'[1]Mitglieder SwissVeteran'!AT266</f>
        <v>0</v>
      </c>
      <c r="AC266" s="104">
        <f>'[1]Mitglieder SwissVeteran'!AU266</f>
        <v>0</v>
      </c>
      <c r="AD266" s="104">
        <f>'[1]Mitglieder SwissVeteran'!AV266</f>
        <v>0</v>
      </c>
      <c r="AE266" s="104">
        <f>'[1]Mitglieder SwissVeteran'!AW266</f>
        <v>0</v>
      </c>
      <c r="AF266" s="104">
        <f>'[1]Mitglieder SwissVeteran'!AX266</f>
        <v>0</v>
      </c>
      <c r="AG266" s="104">
        <f>'[1]Mitglieder SwissVeteran'!AY266</f>
        <v>0</v>
      </c>
      <c r="AH266" s="104" t="str">
        <f>'[1]Mitglieder SwissVeteran'!K266</f>
        <v>rolf.felber@ggs.ch</v>
      </c>
    </row>
    <row r="267" spans="1:34" ht="15" customHeight="1" x14ac:dyDescent="0.25">
      <c r="A267" s="106" t="str">
        <f>'[1]Mitglieder SwissVeteran'!AM267</f>
        <v>R17</v>
      </c>
      <c r="B267" s="134" t="str">
        <f>'[1]Mitglieder SwissVeteran'!P267</f>
        <v>Schüpfheim SSG</v>
      </c>
      <c r="C267" s="134">
        <f>'[1]Mitglieder SwissVeteran'!AN267</f>
        <v>0</v>
      </c>
      <c r="D267" s="103" t="str">
        <f>'[1]Mitglieder SwissVeteran'!AP267</f>
        <v xml:space="preserve"> </v>
      </c>
      <c r="E267" s="134">
        <f>'[1]Mitglieder SwissVeteran'!T267</f>
        <v>0</v>
      </c>
      <c r="F267" s="134">
        <f>'[1]Mitglieder SwissVeteran'!A267</f>
        <v>99028408</v>
      </c>
      <c r="G267" s="103">
        <f>'[1]Mitglieder SwissVeteran'!O267</f>
        <v>166822</v>
      </c>
      <c r="H267" s="112" t="str">
        <f>'[1]Mitglieder SwissVeteran'!B267</f>
        <v>Felder</v>
      </c>
      <c r="I267" s="112" t="str">
        <f>'[1]Mitglieder SwissVeteran'!C267</f>
        <v>Bruno</v>
      </c>
      <c r="J267" s="104" t="str">
        <f t="shared" si="14"/>
        <v>Felder Bruno</v>
      </c>
      <c r="K267" s="133" t="str">
        <f>'[1]Mitglieder SwissVeteran'!H267</f>
        <v>29.07.1951</v>
      </c>
      <c r="L267" s="135" t="str">
        <f t="shared" si="15"/>
        <v>29.07.1951</v>
      </c>
      <c r="M267" s="107" t="str">
        <f>'[1]Mitglieder SwissVeteran'!R267</f>
        <v>01.01.2011</v>
      </c>
      <c r="N267" s="112" t="str">
        <f>'[1]Mitglieder SwissVeteran'!D267</f>
        <v>Industriestrasse</v>
      </c>
      <c r="O267" s="112" t="str">
        <f>'[1]Mitglieder SwissVeteran'!E267</f>
        <v>8</v>
      </c>
      <c r="P267" s="113" t="str">
        <f>'[1]Mitglieder SwissVeteran'!F267</f>
        <v>6170</v>
      </c>
      <c r="Q267" s="113" t="str">
        <f>'[1]Mitglieder SwissVeteran'!G267</f>
        <v>Schüpfheim</v>
      </c>
      <c r="R267" s="108"/>
      <c r="S267" s="14" t="str">
        <f t="shared" si="16"/>
        <v>Ja</v>
      </c>
      <c r="T267" s="11"/>
      <c r="U267" s="109"/>
      <c r="V267" s="104" t="str">
        <f>'[1]Mitglieder SwissVeteran'!AO267</f>
        <v>Herr</v>
      </c>
      <c r="W267" s="104"/>
      <c r="X267" s="104" t="str">
        <f>'[1]Mitglieder SwissVeteran'!AP267</f>
        <v xml:space="preserve"> </v>
      </c>
      <c r="Y267" s="104">
        <f>'[1]Mitglieder SwissVeteran'!AQ267</f>
        <v>0</v>
      </c>
      <c r="Z267" s="104">
        <f>'[1]Mitglieder SwissVeteran'!AR267</f>
        <v>0</v>
      </c>
      <c r="AA267" s="104">
        <f>'[1]Mitglieder SwissVeteran'!AS267</f>
        <v>0</v>
      </c>
      <c r="AB267" s="104">
        <f>'[1]Mitglieder SwissVeteran'!AT267</f>
        <v>0</v>
      </c>
      <c r="AC267" s="104">
        <f>'[1]Mitglieder SwissVeteran'!AU267</f>
        <v>0</v>
      </c>
      <c r="AD267" s="104">
        <f>'[1]Mitglieder SwissVeteran'!AV267</f>
        <v>0</v>
      </c>
      <c r="AE267" s="104">
        <f>'[1]Mitglieder SwissVeteran'!AW267</f>
        <v>0</v>
      </c>
      <c r="AF267" s="104">
        <f>'[1]Mitglieder SwissVeteran'!AX267</f>
        <v>0</v>
      </c>
      <c r="AG267" s="104">
        <f>'[1]Mitglieder SwissVeteran'!AY267</f>
        <v>0</v>
      </c>
      <c r="AH267" s="104" t="str">
        <f>'[1]Mitglieder SwissVeteran'!K267</f>
        <v>pia.felder@bluewin.ch</v>
      </c>
    </row>
    <row r="268" spans="1:34" ht="15" customHeight="1" x14ac:dyDescent="0.25">
      <c r="A268" s="106" t="str">
        <f>'[1]Mitglieder SwissVeteran'!AM268</f>
        <v>R17</v>
      </c>
      <c r="B268" s="134" t="str">
        <f>'[1]Mitglieder SwissVeteran'!P268</f>
        <v>Flühli-Sörenberg FSG</v>
      </c>
      <c r="C268" s="134">
        <f>'[1]Mitglieder SwissVeteran'!AN268</f>
        <v>0</v>
      </c>
      <c r="D268" s="103" t="str">
        <f>'[1]Mitglieder SwissVeteran'!AP268</f>
        <v xml:space="preserve"> </v>
      </c>
      <c r="E268" s="134">
        <f>'[1]Mitglieder SwissVeteran'!T268</f>
        <v>0</v>
      </c>
      <c r="F268" s="134">
        <f>'[1]Mitglieder SwissVeteran'!A268</f>
        <v>99028409</v>
      </c>
      <c r="G268" s="103">
        <f>'[1]Mitglieder SwissVeteran'!O268</f>
        <v>872839</v>
      </c>
      <c r="H268" s="112" t="str">
        <f>'[1]Mitglieder SwissVeteran'!B268</f>
        <v>Felder</v>
      </c>
      <c r="I268" s="112" t="str">
        <f>'[1]Mitglieder SwissVeteran'!C268</f>
        <v>Ernst</v>
      </c>
      <c r="J268" s="104" t="str">
        <f t="shared" si="14"/>
        <v>Felder Ernst</v>
      </c>
      <c r="K268" s="133" t="str">
        <f>'[1]Mitglieder SwissVeteran'!H268</f>
        <v>04.04.1950</v>
      </c>
      <c r="L268" s="135" t="str">
        <f t="shared" si="15"/>
        <v>04.04.1950</v>
      </c>
      <c r="M268" s="107" t="str">
        <f>'[1]Mitglieder SwissVeteran'!R268</f>
        <v>01.01.2016</v>
      </c>
      <c r="N268" s="112" t="str">
        <f>'[1]Mitglieder SwissVeteran'!D268</f>
        <v>Rothornstrasse</v>
      </c>
      <c r="O268" s="112" t="str">
        <f>'[1]Mitglieder SwissVeteran'!E268</f>
        <v>5</v>
      </c>
      <c r="P268" s="113" t="str">
        <f>'[1]Mitglieder SwissVeteran'!F268</f>
        <v>6174</v>
      </c>
      <c r="Q268" s="113" t="str">
        <f>'[1]Mitglieder SwissVeteran'!G268</f>
        <v>Sörenberg</v>
      </c>
      <c r="R268" s="108"/>
      <c r="S268" s="14" t="str">
        <f t="shared" si="16"/>
        <v>Ja</v>
      </c>
      <c r="T268" s="11"/>
      <c r="U268" s="109"/>
      <c r="V268" s="104" t="str">
        <f>'[1]Mitglieder SwissVeteran'!AO268</f>
        <v>Herr</v>
      </c>
      <c r="W268" s="104"/>
      <c r="X268" s="104" t="str">
        <f>'[1]Mitglieder SwissVeteran'!AP268</f>
        <v xml:space="preserve"> </v>
      </c>
      <c r="Y268" s="104">
        <f>'[1]Mitglieder SwissVeteran'!AQ268</f>
        <v>0</v>
      </c>
      <c r="Z268" s="104">
        <f>'[1]Mitglieder SwissVeteran'!AR268</f>
        <v>0</v>
      </c>
      <c r="AA268" s="104">
        <f>'[1]Mitglieder SwissVeteran'!AS268</f>
        <v>0</v>
      </c>
      <c r="AB268" s="104">
        <f>'[1]Mitglieder SwissVeteran'!AT268</f>
        <v>0</v>
      </c>
      <c r="AC268" s="104">
        <f>'[1]Mitglieder SwissVeteran'!AU268</f>
        <v>0</v>
      </c>
      <c r="AD268" s="104">
        <f>'[1]Mitglieder SwissVeteran'!AV268</f>
        <v>0</v>
      </c>
      <c r="AE268" s="104">
        <f>'[1]Mitglieder SwissVeteran'!AW268</f>
        <v>0</v>
      </c>
      <c r="AF268" s="104">
        <f>'[1]Mitglieder SwissVeteran'!AX268</f>
        <v>0</v>
      </c>
      <c r="AG268" s="104">
        <f>'[1]Mitglieder SwissVeteran'!AY268</f>
        <v>0</v>
      </c>
      <c r="AH268" s="104" t="str">
        <f>'[1]Mitglieder SwissVeteran'!K268</f>
        <v>felderernst@bluewin.ch</v>
      </c>
    </row>
    <row r="269" spans="1:34" ht="15" customHeight="1" x14ac:dyDescent="0.25">
      <c r="A269" s="106" t="str">
        <f>'[1]Mitglieder SwissVeteran'!AM269</f>
        <v>R 8</v>
      </c>
      <c r="B269" s="134" t="str">
        <f>'[1]Mitglieder SwissVeteran'!P269</f>
        <v>Hohenrain BS</v>
      </c>
      <c r="C269" s="134">
        <f>'[1]Mitglieder SwissVeteran'!AN269</f>
        <v>0</v>
      </c>
      <c r="D269" s="103" t="str">
        <f>'[1]Mitglieder SwissVeteran'!AP269</f>
        <v xml:space="preserve"> </v>
      </c>
      <c r="E269" s="134" t="str">
        <f>'[1]Mitglieder SwissVeteran'!T269</f>
        <v>Emmen FS PC</v>
      </c>
      <c r="F269" s="134">
        <f>'[1]Mitglieder SwissVeteran'!A269</f>
        <v>99028411</v>
      </c>
      <c r="G269" s="103">
        <f>'[1]Mitglieder SwissVeteran'!O269</f>
        <v>174635</v>
      </c>
      <c r="H269" s="112" t="str">
        <f>'[1]Mitglieder SwissVeteran'!B269</f>
        <v>Felder</v>
      </c>
      <c r="I269" s="112" t="str">
        <f>'[1]Mitglieder SwissVeteran'!C269</f>
        <v>Hans-Ruedi</v>
      </c>
      <c r="J269" s="104" t="str">
        <f t="shared" si="14"/>
        <v>Felder Hans-Ruedi</v>
      </c>
      <c r="K269" s="133" t="str">
        <f>'[1]Mitglieder SwissVeteran'!H269</f>
        <v>01.02.1956</v>
      </c>
      <c r="L269" s="135" t="str">
        <f t="shared" si="15"/>
        <v>01.02.1956</v>
      </c>
      <c r="M269" s="107" t="str">
        <f>'[1]Mitglieder SwissVeteran'!R269</f>
        <v>01.01.2013</v>
      </c>
      <c r="N269" s="112" t="str">
        <f>'[1]Mitglieder SwissVeteran'!D269</f>
        <v>Titlisblick</v>
      </c>
      <c r="O269" s="112" t="str">
        <f>'[1]Mitglieder SwissVeteran'!E269</f>
        <v>3</v>
      </c>
      <c r="P269" s="113" t="str">
        <f>'[1]Mitglieder SwissVeteran'!F269</f>
        <v>6280</v>
      </c>
      <c r="Q269" s="113" t="str">
        <f>'[1]Mitglieder SwissVeteran'!G269</f>
        <v>Hochdorf</v>
      </c>
      <c r="R269" s="108"/>
      <c r="S269" s="14" t="str">
        <f t="shared" si="16"/>
        <v>Ja</v>
      </c>
      <c r="T269" s="11"/>
      <c r="U269" s="109"/>
      <c r="V269" s="104" t="str">
        <f>'[1]Mitglieder SwissVeteran'!AO269</f>
        <v>Herr</v>
      </c>
      <c r="W269" s="104"/>
      <c r="X269" s="104" t="str">
        <f>'[1]Mitglieder SwissVeteran'!AP269</f>
        <v xml:space="preserve"> </v>
      </c>
      <c r="Y269" s="104">
        <f>'[1]Mitglieder SwissVeteran'!AQ269</f>
        <v>0</v>
      </c>
      <c r="Z269" s="104">
        <f>'[1]Mitglieder SwissVeteran'!AR269</f>
        <v>0</v>
      </c>
      <c r="AA269" s="104">
        <f>'[1]Mitglieder SwissVeteran'!AS269</f>
        <v>0</v>
      </c>
      <c r="AB269" s="104">
        <f>'[1]Mitglieder SwissVeteran'!AT269</f>
        <v>0</v>
      </c>
      <c r="AC269" s="104">
        <f>'[1]Mitglieder SwissVeteran'!AU269</f>
        <v>0</v>
      </c>
      <c r="AD269" s="104">
        <f>'[1]Mitglieder SwissVeteran'!AV269</f>
        <v>0</v>
      </c>
      <c r="AE269" s="104">
        <f>'[1]Mitglieder SwissVeteran'!AW269</f>
        <v>0</v>
      </c>
      <c r="AF269" s="104">
        <f>'[1]Mitglieder SwissVeteran'!AX269</f>
        <v>0</v>
      </c>
      <c r="AG269" s="104">
        <f>'[1]Mitglieder SwissVeteran'!AY269</f>
        <v>0</v>
      </c>
      <c r="AH269" s="104" t="str">
        <f>'[1]Mitglieder SwissVeteran'!K269</f>
        <v>hrfelder@datazug.ch</v>
      </c>
    </row>
    <row r="270" spans="1:34" ht="15" customHeight="1" x14ac:dyDescent="0.25">
      <c r="A270" s="106" t="str">
        <f>'[1]Mitglieder SwissVeteran'!AM270</f>
        <v>R17</v>
      </c>
      <c r="B270" s="134" t="str">
        <f>'[1]Mitglieder SwissVeteran'!P270</f>
        <v>Entlebucher BlindeiS</v>
      </c>
      <c r="C270" s="134">
        <f>'[1]Mitglieder SwissVeteran'!AN270</f>
        <v>0</v>
      </c>
      <c r="D270" s="103" t="str">
        <f>'[1]Mitglieder SwissVeteran'!AP270</f>
        <v xml:space="preserve"> </v>
      </c>
      <c r="E270" s="134">
        <f>'[1]Mitglieder SwissVeteran'!T270</f>
        <v>0</v>
      </c>
      <c r="F270" s="134">
        <f>'[1]Mitglieder SwissVeteran'!A270</f>
        <v>99028410</v>
      </c>
      <c r="G270" s="103">
        <f>'[1]Mitglieder SwissVeteran'!O270</f>
        <v>148732</v>
      </c>
      <c r="H270" s="112" t="str">
        <f>'[1]Mitglieder SwissVeteran'!B270</f>
        <v>Felder</v>
      </c>
      <c r="I270" s="112" t="str">
        <f>'[1]Mitglieder SwissVeteran'!C270</f>
        <v>Hans-Ruedi</v>
      </c>
      <c r="J270" s="104" t="str">
        <f t="shared" si="14"/>
        <v>Felder Hans-Ruedi</v>
      </c>
      <c r="K270" s="133" t="str">
        <f>'[1]Mitglieder SwissVeteran'!H270</f>
        <v>03.07.1953</v>
      </c>
      <c r="L270" s="135" t="str">
        <f t="shared" si="15"/>
        <v>03.07.1953</v>
      </c>
      <c r="M270" s="107" t="str">
        <f>'[1]Mitglieder SwissVeteran'!R270</f>
        <v>01.01.2016</v>
      </c>
      <c r="N270" s="112" t="str">
        <f>'[1]Mitglieder SwissVeteran'!D270</f>
        <v>Jagdhof</v>
      </c>
      <c r="O270" s="112">
        <f>'[1]Mitglieder SwissVeteran'!E270</f>
        <v>0</v>
      </c>
      <c r="P270" s="113" t="str">
        <f>'[1]Mitglieder SwissVeteran'!F270</f>
        <v>6162</v>
      </c>
      <c r="Q270" s="113" t="str">
        <f>'[1]Mitglieder SwissVeteran'!G270</f>
        <v>Entlebuch</v>
      </c>
      <c r="R270" s="108"/>
      <c r="S270" s="14" t="str">
        <f t="shared" si="16"/>
        <v>Ja</v>
      </c>
      <c r="T270" s="11"/>
      <c r="U270" s="109"/>
      <c r="V270" s="104" t="str">
        <f>'[1]Mitglieder SwissVeteran'!AO270</f>
        <v>Herr</v>
      </c>
      <c r="W270" s="104"/>
      <c r="X270" s="104" t="str">
        <f>'[1]Mitglieder SwissVeteran'!AP270</f>
        <v xml:space="preserve"> </v>
      </c>
      <c r="Y270" s="104">
        <f>'[1]Mitglieder SwissVeteran'!AQ270</f>
        <v>0</v>
      </c>
      <c r="Z270" s="104">
        <f>'[1]Mitglieder SwissVeteran'!AR270</f>
        <v>0</v>
      </c>
      <c r="AA270" s="104">
        <f>'[1]Mitglieder SwissVeteran'!AS270</f>
        <v>0</v>
      </c>
      <c r="AB270" s="104">
        <f>'[1]Mitglieder SwissVeteran'!AT270</f>
        <v>0</v>
      </c>
      <c r="AC270" s="104">
        <f>'[1]Mitglieder SwissVeteran'!AU270</f>
        <v>0</v>
      </c>
      <c r="AD270" s="104">
        <f>'[1]Mitglieder SwissVeteran'!AV270</f>
        <v>0</v>
      </c>
      <c r="AE270" s="104">
        <f>'[1]Mitglieder SwissVeteran'!AW270</f>
        <v>0</v>
      </c>
      <c r="AF270" s="104">
        <f>'[1]Mitglieder SwissVeteran'!AX270</f>
        <v>0</v>
      </c>
      <c r="AG270" s="104">
        <f>'[1]Mitglieder SwissVeteran'!AY270</f>
        <v>0</v>
      </c>
      <c r="AH270" s="104" t="str">
        <f>'[1]Mitglieder SwissVeteran'!K270</f>
        <v>info@felder-jagdhof.ch</v>
      </c>
    </row>
    <row r="271" spans="1:34" ht="15" customHeight="1" x14ac:dyDescent="0.25">
      <c r="A271" s="106" t="str">
        <f>'[1]Mitglieder SwissVeteran'!AM271</f>
        <v>R 3</v>
      </c>
      <c r="B271" s="134" t="str">
        <f>'[1]Mitglieder SwissVeteran'!P271</f>
        <v>Kriens SG</v>
      </c>
      <c r="C271" s="134">
        <f>'[1]Mitglieder SwissVeteran'!AN271</f>
        <v>0</v>
      </c>
      <c r="D271" s="103" t="str">
        <f>'[1]Mitglieder SwissVeteran'!AP271</f>
        <v xml:space="preserve"> </v>
      </c>
      <c r="E271" s="134" t="str">
        <f>'[1]Mitglieder SwissVeteran'!T271</f>
        <v>Kriens SG</v>
      </c>
      <c r="F271" s="134">
        <f>'[1]Mitglieder SwissVeteran'!A271</f>
        <v>99028412</v>
      </c>
      <c r="G271" s="103">
        <f>'[1]Mitglieder SwissVeteran'!O271</f>
        <v>112356</v>
      </c>
      <c r="H271" s="112" t="str">
        <f>'[1]Mitglieder SwissVeteran'!B271</f>
        <v>Felder</v>
      </c>
      <c r="I271" s="112" t="str">
        <f>'[1]Mitglieder SwissVeteran'!C271</f>
        <v>Hermann</v>
      </c>
      <c r="J271" s="104" t="str">
        <f t="shared" si="14"/>
        <v>Felder Hermann</v>
      </c>
      <c r="K271" s="133" t="str">
        <f>'[1]Mitglieder SwissVeteran'!H271</f>
        <v>30.03.1952</v>
      </c>
      <c r="L271" s="135" t="str">
        <f t="shared" si="15"/>
        <v>30.03.1952</v>
      </c>
      <c r="M271" s="107" t="str">
        <f>'[1]Mitglieder SwissVeteran'!R271</f>
        <v>01.01.2014</v>
      </c>
      <c r="N271" s="112" t="str">
        <f>'[1]Mitglieder SwissVeteran'!D271</f>
        <v>St. Niklausengasse</v>
      </c>
      <c r="O271" s="112" t="str">
        <f>'[1]Mitglieder SwissVeteran'!E271</f>
        <v>23</v>
      </c>
      <c r="P271" s="113" t="str">
        <f>'[1]Mitglieder SwissVeteran'!F271</f>
        <v>6010</v>
      </c>
      <c r="Q271" s="113" t="str">
        <f>'[1]Mitglieder SwissVeteran'!G271</f>
        <v>Kriens</v>
      </c>
      <c r="R271" s="108"/>
      <c r="S271" s="14" t="str">
        <f t="shared" si="16"/>
        <v>Ja</v>
      </c>
      <c r="T271" s="11"/>
      <c r="U271" s="109"/>
      <c r="V271" s="104" t="str">
        <f>'[1]Mitglieder SwissVeteran'!AO271</f>
        <v>Herr</v>
      </c>
      <c r="W271" s="104"/>
      <c r="X271" s="104" t="str">
        <f>'[1]Mitglieder SwissVeteran'!AP271</f>
        <v xml:space="preserve"> </v>
      </c>
      <c r="Y271" s="104">
        <f>'[1]Mitglieder SwissVeteran'!AQ271</f>
        <v>0</v>
      </c>
      <c r="Z271" s="104">
        <f>'[1]Mitglieder SwissVeteran'!AR271</f>
        <v>0</v>
      </c>
      <c r="AA271" s="104">
        <f>'[1]Mitglieder SwissVeteran'!AS271</f>
        <v>0</v>
      </c>
      <c r="AB271" s="104">
        <f>'[1]Mitglieder SwissVeteran'!AT271</f>
        <v>0</v>
      </c>
      <c r="AC271" s="104">
        <f>'[1]Mitglieder SwissVeteran'!AU271</f>
        <v>0</v>
      </c>
      <c r="AD271" s="104">
        <f>'[1]Mitglieder SwissVeteran'!AV271</f>
        <v>0</v>
      </c>
      <c r="AE271" s="104">
        <f>'[1]Mitglieder SwissVeteran'!AW271</f>
        <v>0</v>
      </c>
      <c r="AF271" s="104">
        <f>'[1]Mitglieder SwissVeteran'!AX271</f>
        <v>0</v>
      </c>
      <c r="AG271" s="104">
        <f>'[1]Mitglieder SwissVeteran'!AY271</f>
        <v>0</v>
      </c>
      <c r="AH271" s="104" t="str">
        <f>'[1]Mitglieder SwissVeteran'!K271</f>
        <v>hermann.felder@gmx.net</v>
      </c>
    </row>
    <row r="272" spans="1:34" ht="15" customHeight="1" x14ac:dyDescent="0.25">
      <c r="A272" s="106" t="str">
        <f>'[1]Mitglieder SwissVeteran'!AM272</f>
        <v>R17</v>
      </c>
      <c r="B272" s="134" t="str">
        <f>'[1]Mitglieder SwissVeteran'!P272</f>
        <v>Flühli-Sörenberg FSG</v>
      </c>
      <c r="C272" s="134">
        <f>'[1]Mitglieder SwissVeteran'!AN272</f>
        <v>0</v>
      </c>
      <c r="D272" s="103" t="str">
        <f>'[1]Mitglieder SwissVeteran'!AP272</f>
        <v xml:space="preserve"> </v>
      </c>
      <c r="E272" s="134">
        <f>'[1]Mitglieder SwissVeteran'!T272</f>
        <v>0</v>
      </c>
      <c r="F272" s="134">
        <f>'[1]Mitglieder SwissVeteran'!A272</f>
        <v>99028414</v>
      </c>
      <c r="G272" s="103">
        <f>'[1]Mitglieder SwissVeteran'!O272</f>
        <v>790360</v>
      </c>
      <c r="H272" s="112" t="str">
        <f>'[1]Mitglieder SwissVeteran'!B272</f>
        <v>Felder</v>
      </c>
      <c r="I272" s="112" t="str">
        <f>'[1]Mitglieder SwissVeteran'!C272</f>
        <v>Josef</v>
      </c>
      <c r="J272" s="104" t="str">
        <f t="shared" si="14"/>
        <v>Felder Josef</v>
      </c>
      <c r="K272" s="133" t="str">
        <f>'[1]Mitglieder SwissVeteran'!H272</f>
        <v>04.10.1945</v>
      </c>
      <c r="L272" s="135" t="str">
        <f t="shared" si="15"/>
        <v>04.10.1945</v>
      </c>
      <c r="M272" s="107" t="str">
        <f>'[1]Mitglieder SwissVeteran'!R272</f>
        <v>01.01.2005</v>
      </c>
      <c r="N272" s="112" t="str">
        <f>'[1]Mitglieder SwissVeteran'!D272</f>
        <v>Flüehütten</v>
      </c>
      <c r="O272" s="112" t="str">
        <f>'[1]Mitglieder SwissVeteran'!E272</f>
        <v>1</v>
      </c>
      <c r="P272" s="113" t="str">
        <f>'[1]Mitglieder SwissVeteran'!F272</f>
        <v>6171</v>
      </c>
      <c r="Q272" s="113" t="str">
        <f>'[1]Mitglieder SwissVeteran'!G272</f>
        <v>Sörenberg</v>
      </c>
      <c r="R272" s="108"/>
      <c r="S272" s="14" t="str">
        <f t="shared" si="16"/>
        <v>Ja</v>
      </c>
      <c r="T272" s="11"/>
      <c r="U272" s="109"/>
      <c r="V272" s="104" t="str">
        <f>'[1]Mitglieder SwissVeteran'!AO272</f>
        <v>Herr</v>
      </c>
      <c r="W272" s="104"/>
      <c r="X272" s="104" t="str">
        <f>'[1]Mitglieder SwissVeteran'!AP272</f>
        <v xml:space="preserve"> </v>
      </c>
      <c r="Y272" s="104">
        <f>'[1]Mitglieder SwissVeteran'!AQ272</f>
        <v>0</v>
      </c>
      <c r="Z272" s="104">
        <f>'[1]Mitglieder SwissVeteran'!AR272</f>
        <v>0</v>
      </c>
      <c r="AA272" s="104">
        <f>'[1]Mitglieder SwissVeteran'!AS272</f>
        <v>0</v>
      </c>
      <c r="AB272" s="104">
        <f>'[1]Mitglieder SwissVeteran'!AT272</f>
        <v>0</v>
      </c>
      <c r="AC272" s="104">
        <f>'[1]Mitglieder SwissVeteran'!AU272</f>
        <v>0</v>
      </c>
      <c r="AD272" s="104">
        <f>'[1]Mitglieder SwissVeteran'!AV272</f>
        <v>0</v>
      </c>
      <c r="AE272" s="104">
        <f>'[1]Mitglieder SwissVeteran'!AW272</f>
        <v>0</v>
      </c>
      <c r="AF272" s="104">
        <f>'[1]Mitglieder SwissVeteran'!AX272</f>
        <v>0</v>
      </c>
      <c r="AG272" s="104">
        <f>'[1]Mitglieder SwissVeteran'!AY272</f>
        <v>0</v>
      </c>
      <c r="AH272" s="104">
        <f>'[1]Mitglieder SwissVeteran'!K272</f>
        <v>0</v>
      </c>
    </row>
    <row r="273" spans="1:34" ht="15" customHeight="1" x14ac:dyDescent="0.25">
      <c r="A273" s="106" t="str">
        <f>'[1]Mitglieder SwissVeteran'!AM273</f>
        <v>R17</v>
      </c>
      <c r="B273" s="134" t="str">
        <f>'[1]Mitglieder SwissVeteran'!P273</f>
        <v>Entlebucher BlindeiS</v>
      </c>
      <c r="C273" s="134">
        <f>'[1]Mitglieder SwissVeteran'!AN273</f>
        <v>0</v>
      </c>
      <c r="D273" s="103" t="str">
        <f>'[1]Mitglieder SwissVeteran'!AP273</f>
        <v>VV</v>
      </c>
      <c r="E273" s="134">
        <f>'[1]Mitglieder SwissVeteran'!T273</f>
        <v>0</v>
      </c>
      <c r="F273" s="134">
        <f>'[1]Mitglieder SwissVeteran'!A273</f>
        <v>99028413</v>
      </c>
      <c r="G273" s="103">
        <f>'[1]Mitglieder SwissVeteran'!O273</f>
        <v>267642</v>
      </c>
      <c r="H273" s="112" t="str">
        <f>'[1]Mitglieder SwissVeteran'!B273</f>
        <v>Felder</v>
      </c>
      <c r="I273" s="112" t="str">
        <f>'[1]Mitglieder SwissVeteran'!C273</f>
        <v>Josef</v>
      </c>
      <c r="J273" s="104" t="str">
        <f t="shared" si="14"/>
        <v>Felder Josef</v>
      </c>
      <c r="K273" s="133" t="str">
        <f>'[1]Mitglieder SwissVeteran'!H273</f>
        <v>27.04.1958</v>
      </c>
      <c r="L273" s="135" t="str">
        <f t="shared" si="15"/>
        <v>27.04.1958</v>
      </c>
      <c r="M273" s="107" t="str">
        <f>'[1]Mitglieder SwissVeteran'!R273</f>
        <v>01.01.2018</v>
      </c>
      <c r="N273" s="112" t="str">
        <f>'[1]Mitglieder SwissVeteran'!D273</f>
        <v>Grabenhof</v>
      </c>
      <c r="O273" s="112">
        <f>'[1]Mitglieder SwissVeteran'!E273</f>
        <v>0</v>
      </c>
      <c r="P273" s="113" t="str">
        <f>'[1]Mitglieder SwissVeteran'!F273</f>
        <v>6163</v>
      </c>
      <c r="Q273" s="113" t="str">
        <f>'[1]Mitglieder SwissVeteran'!G273</f>
        <v>Ebnet</v>
      </c>
      <c r="R273" s="108"/>
      <c r="S273" s="14" t="str">
        <f t="shared" si="16"/>
        <v>Ja</v>
      </c>
      <c r="T273" s="11"/>
      <c r="U273" s="109"/>
      <c r="V273" s="104" t="str">
        <f>'[1]Mitglieder SwissVeteran'!AO273</f>
        <v>Herr</v>
      </c>
      <c r="W273" s="104"/>
      <c r="X273" s="104" t="str">
        <f>'[1]Mitglieder SwissVeteran'!AP273</f>
        <v>VV</v>
      </c>
      <c r="Y273" s="104">
        <f>'[1]Mitglieder SwissVeteran'!AQ273</f>
        <v>0</v>
      </c>
      <c r="Z273" s="104">
        <f>'[1]Mitglieder SwissVeteran'!AR273</f>
        <v>0</v>
      </c>
      <c r="AA273" s="104">
        <f>'[1]Mitglieder SwissVeteran'!AS273</f>
        <v>0</v>
      </c>
      <c r="AB273" s="104">
        <f>'[1]Mitglieder SwissVeteran'!AT273</f>
        <v>0</v>
      </c>
      <c r="AC273" s="104">
        <f>'[1]Mitglieder SwissVeteran'!AU273</f>
        <v>0</v>
      </c>
      <c r="AD273" s="104">
        <f>'[1]Mitglieder SwissVeteran'!AV273</f>
        <v>0</v>
      </c>
      <c r="AE273" s="104">
        <f>'[1]Mitglieder SwissVeteran'!AW273</f>
        <v>0</v>
      </c>
      <c r="AF273" s="104">
        <f>'[1]Mitglieder SwissVeteran'!AX273</f>
        <v>0</v>
      </c>
      <c r="AG273" s="104">
        <f>'[1]Mitglieder SwissVeteran'!AY273</f>
        <v>0</v>
      </c>
      <c r="AH273" s="104" t="str">
        <f>'[1]Mitglieder SwissVeteran'!K273</f>
        <v>josef.felder1@bluewin.ch</v>
      </c>
    </row>
    <row r="274" spans="1:34" ht="15" customHeight="1" x14ac:dyDescent="0.25">
      <c r="A274" s="106" t="str">
        <f>'[1]Mitglieder SwissVeteran'!AM274</f>
        <v>R17</v>
      </c>
      <c r="B274" s="134" t="str">
        <f>'[1]Mitglieder SwissVeteran'!P274</f>
        <v>Schüpfheim SSG</v>
      </c>
      <c r="C274" s="134">
        <f>'[1]Mitglieder SwissVeteran'!AN274</f>
        <v>0</v>
      </c>
      <c r="D274" s="103" t="str">
        <f>'[1]Mitglieder SwissVeteran'!AP274</f>
        <v xml:space="preserve"> </v>
      </c>
      <c r="E274" s="134">
        <f>'[1]Mitglieder SwissVeteran'!T274</f>
        <v>0</v>
      </c>
      <c r="F274" s="134">
        <f>'[1]Mitglieder SwissVeteran'!A274</f>
        <v>99028415</v>
      </c>
      <c r="G274" s="103">
        <f>'[1]Mitglieder SwissVeteran'!O274</f>
        <v>166831</v>
      </c>
      <c r="H274" s="112" t="str">
        <f>'[1]Mitglieder SwissVeteran'!B274</f>
        <v>Felder</v>
      </c>
      <c r="I274" s="112" t="str">
        <f>'[1]Mitglieder SwissVeteran'!C274</f>
        <v>Ruedi</v>
      </c>
      <c r="J274" s="104" t="str">
        <f t="shared" si="14"/>
        <v>Felder Ruedi</v>
      </c>
      <c r="K274" s="133" t="str">
        <f>'[1]Mitglieder SwissVeteran'!H274</f>
        <v>25.11.1954</v>
      </c>
      <c r="L274" s="135" t="str">
        <f t="shared" si="15"/>
        <v>25.11.1954</v>
      </c>
      <c r="M274" s="107" t="str">
        <f>'[1]Mitglieder SwissVeteran'!R274</f>
        <v>01.01.2014</v>
      </c>
      <c r="N274" s="112" t="str">
        <f>'[1]Mitglieder SwissVeteran'!D274</f>
        <v>Staufe</v>
      </c>
      <c r="O274" s="112" t="str">
        <f>'[1]Mitglieder SwissVeteran'!E274</f>
        <v>4</v>
      </c>
      <c r="P274" s="113" t="str">
        <f>'[1]Mitglieder SwissVeteran'!F274</f>
        <v>6170</v>
      </c>
      <c r="Q274" s="113" t="str">
        <f>'[1]Mitglieder SwissVeteran'!G274</f>
        <v>Schüpfheim</v>
      </c>
      <c r="R274" s="108"/>
      <c r="S274" s="14" t="str">
        <f t="shared" si="16"/>
        <v>Ja</v>
      </c>
      <c r="T274" s="11"/>
      <c r="U274" s="109"/>
      <c r="V274" s="104" t="str">
        <f>'[1]Mitglieder SwissVeteran'!AO274</f>
        <v>Herr</v>
      </c>
      <c r="W274" s="104"/>
      <c r="X274" s="104" t="str">
        <f>'[1]Mitglieder SwissVeteran'!AP274</f>
        <v xml:space="preserve"> </v>
      </c>
      <c r="Y274" s="104">
        <f>'[1]Mitglieder SwissVeteran'!AQ274</f>
        <v>0</v>
      </c>
      <c r="Z274" s="104">
        <f>'[1]Mitglieder SwissVeteran'!AR274</f>
        <v>0</v>
      </c>
      <c r="AA274" s="104">
        <f>'[1]Mitglieder SwissVeteran'!AS274</f>
        <v>0</v>
      </c>
      <c r="AB274" s="104">
        <f>'[1]Mitglieder SwissVeteran'!AT274</f>
        <v>0</v>
      </c>
      <c r="AC274" s="104">
        <f>'[1]Mitglieder SwissVeteran'!AU274</f>
        <v>0</v>
      </c>
      <c r="AD274" s="104">
        <f>'[1]Mitglieder SwissVeteran'!AV274</f>
        <v>0</v>
      </c>
      <c r="AE274" s="104">
        <f>'[1]Mitglieder SwissVeteran'!AW274</f>
        <v>0</v>
      </c>
      <c r="AF274" s="104">
        <f>'[1]Mitglieder SwissVeteran'!AX274</f>
        <v>0</v>
      </c>
      <c r="AG274" s="104">
        <f>'[1]Mitglieder SwissVeteran'!AY274</f>
        <v>0</v>
      </c>
      <c r="AH274" s="104" t="str">
        <f>'[1]Mitglieder SwissVeteran'!K274</f>
        <v>ruedi.felder@bluewin.ch</v>
      </c>
    </row>
    <row r="275" spans="1:34" ht="15" customHeight="1" x14ac:dyDescent="0.25">
      <c r="A275" s="106" t="str">
        <f>'[1]Mitglieder SwissVeteran'!AM275</f>
        <v>R 4</v>
      </c>
      <c r="B275" s="134" t="str">
        <f>'[1]Mitglieder SwissVeteran'!P275</f>
        <v>Weggis SV</v>
      </c>
      <c r="C275" s="134">
        <f>'[1]Mitglieder SwissVeteran'!AN275</f>
        <v>0</v>
      </c>
      <c r="D275" s="103" t="str">
        <f>'[1]Mitglieder SwissVeteran'!AP275</f>
        <v>VV</v>
      </c>
      <c r="E275" s="134">
        <f>'[1]Mitglieder SwissVeteran'!T275</f>
        <v>0</v>
      </c>
      <c r="F275" s="134">
        <f>'[1]Mitglieder SwissVeteran'!A275</f>
        <v>99028416</v>
      </c>
      <c r="G275" s="103">
        <f>'[1]Mitglieder SwissVeteran'!O275</f>
        <v>100339</v>
      </c>
      <c r="H275" s="112" t="str">
        <f>'[1]Mitglieder SwissVeteran'!B275</f>
        <v>Felder</v>
      </c>
      <c r="I275" s="112" t="str">
        <f>'[1]Mitglieder SwissVeteran'!C275</f>
        <v>Willy</v>
      </c>
      <c r="J275" s="104" t="str">
        <f t="shared" si="14"/>
        <v>Felder Willy</v>
      </c>
      <c r="K275" s="133" t="str">
        <f>'[1]Mitglieder SwissVeteran'!H275</f>
        <v>01.03.1955</v>
      </c>
      <c r="L275" s="135" t="str">
        <f t="shared" si="15"/>
        <v>01.03.1955</v>
      </c>
      <c r="M275" s="107" t="str">
        <f>'[1]Mitglieder SwissVeteran'!R275</f>
        <v>01.01.2015</v>
      </c>
      <c r="N275" s="112" t="str">
        <f>'[1]Mitglieder SwissVeteran'!D275</f>
        <v>Rigistrasse</v>
      </c>
      <c r="O275" s="112" t="str">
        <f>'[1]Mitglieder SwissVeteran'!E275</f>
        <v>92</v>
      </c>
      <c r="P275" s="113" t="str">
        <f>'[1]Mitglieder SwissVeteran'!F275</f>
        <v>6353</v>
      </c>
      <c r="Q275" s="113" t="str">
        <f>'[1]Mitglieder SwissVeteran'!G275</f>
        <v>Weggis</v>
      </c>
      <c r="R275" s="108"/>
      <c r="S275" s="14" t="str">
        <f t="shared" si="16"/>
        <v>Ja</v>
      </c>
      <c r="T275" s="11"/>
      <c r="U275" s="109"/>
      <c r="V275" s="104" t="str">
        <f>'[1]Mitglieder SwissVeteran'!AO275</f>
        <v>Herr</v>
      </c>
      <c r="W275" s="104"/>
      <c r="X275" s="104" t="str">
        <f>'[1]Mitglieder SwissVeteran'!AP275</f>
        <v>VV</v>
      </c>
      <c r="Y275" s="104">
        <f>'[1]Mitglieder SwissVeteran'!AQ275</f>
        <v>0</v>
      </c>
      <c r="Z275" s="104">
        <f>'[1]Mitglieder SwissVeteran'!AR275</f>
        <v>0</v>
      </c>
      <c r="AA275" s="104">
        <f>'[1]Mitglieder SwissVeteran'!AS275</f>
        <v>0</v>
      </c>
      <c r="AB275" s="104">
        <f>'[1]Mitglieder SwissVeteran'!AT275</f>
        <v>0</v>
      </c>
      <c r="AC275" s="104">
        <f>'[1]Mitglieder SwissVeteran'!AU275</f>
        <v>0</v>
      </c>
      <c r="AD275" s="104">
        <f>'[1]Mitglieder SwissVeteran'!AV275</f>
        <v>0</v>
      </c>
      <c r="AE275" s="104">
        <f>'[1]Mitglieder SwissVeteran'!AW275</f>
        <v>0</v>
      </c>
      <c r="AF275" s="104">
        <f>'[1]Mitglieder SwissVeteran'!AX275</f>
        <v>0</v>
      </c>
      <c r="AG275" s="104">
        <f>'[1]Mitglieder SwissVeteran'!AY275</f>
        <v>0</v>
      </c>
      <c r="AH275" s="104" t="str">
        <f>'[1]Mitglieder SwissVeteran'!K275</f>
        <v>willyfelder@bluewin.ch</v>
      </c>
    </row>
    <row r="276" spans="1:34" ht="15" customHeight="1" x14ac:dyDescent="0.25">
      <c r="A276" s="106" t="str">
        <f>'[1]Mitglieder SwissVeteran'!AM276</f>
        <v>R 9</v>
      </c>
      <c r="B276" s="134" t="str">
        <f>'[1]Mitglieder SwissVeteran'!P276</f>
        <v>Neudorf LU FSG</v>
      </c>
      <c r="C276" s="134">
        <f>'[1]Mitglieder SwissVeteran'!AN276</f>
        <v>0</v>
      </c>
      <c r="D276" s="103" t="str">
        <f>'[1]Mitglieder SwissVeteran'!AP276</f>
        <v xml:space="preserve"> </v>
      </c>
      <c r="E276" s="134">
        <f>'[1]Mitglieder SwissVeteran'!T276</f>
        <v>0</v>
      </c>
      <c r="F276" s="134">
        <f>'[1]Mitglieder SwissVeteran'!A276</f>
        <v>99028417</v>
      </c>
      <c r="G276" s="103">
        <f>'[1]Mitglieder SwissVeteran'!O276</f>
        <v>140521</v>
      </c>
      <c r="H276" s="112" t="str">
        <f>'[1]Mitglieder SwissVeteran'!B276</f>
        <v>Felix</v>
      </c>
      <c r="I276" s="112" t="str">
        <f>'[1]Mitglieder SwissVeteran'!C276</f>
        <v>Alois</v>
      </c>
      <c r="J276" s="104" t="str">
        <f t="shared" si="14"/>
        <v>Felix Alois</v>
      </c>
      <c r="K276" s="133" t="str">
        <f>'[1]Mitglieder SwissVeteran'!H276</f>
        <v>01.05.1939</v>
      </c>
      <c r="L276" s="135" t="str">
        <f t="shared" si="15"/>
        <v>01.05.1939</v>
      </c>
      <c r="M276" s="107" t="str">
        <f>'[1]Mitglieder SwissVeteran'!R276</f>
        <v>01.01.1999</v>
      </c>
      <c r="N276" s="112" t="str">
        <f>'[1]Mitglieder SwissVeteran'!D276</f>
        <v>Luzernerstrasse</v>
      </c>
      <c r="O276" s="112" t="str">
        <f>'[1]Mitglieder SwissVeteran'!E276</f>
        <v>46</v>
      </c>
      <c r="P276" s="113" t="str">
        <f>'[1]Mitglieder SwissVeteran'!F276</f>
        <v>6025</v>
      </c>
      <c r="Q276" s="113" t="str">
        <f>'[1]Mitglieder SwissVeteran'!G276</f>
        <v>Neudorf</v>
      </c>
      <c r="R276" s="108"/>
      <c r="S276" s="14" t="str">
        <f t="shared" si="16"/>
        <v>Ja</v>
      </c>
      <c r="T276" s="11"/>
      <c r="U276" s="109"/>
      <c r="V276" s="104" t="str">
        <f>'[1]Mitglieder SwissVeteran'!AO276</f>
        <v>Herr</v>
      </c>
      <c r="W276" s="104"/>
      <c r="X276" s="104" t="str">
        <f>'[1]Mitglieder SwissVeteran'!AP276</f>
        <v xml:space="preserve"> </v>
      </c>
      <c r="Y276" s="104">
        <f>'[1]Mitglieder SwissVeteran'!AQ276</f>
        <v>0</v>
      </c>
      <c r="Z276" s="104">
        <f>'[1]Mitglieder SwissVeteran'!AR276</f>
        <v>0</v>
      </c>
      <c r="AA276" s="104">
        <f>'[1]Mitglieder SwissVeteran'!AS276</f>
        <v>0</v>
      </c>
      <c r="AB276" s="104">
        <f>'[1]Mitglieder SwissVeteran'!AT276</f>
        <v>0</v>
      </c>
      <c r="AC276" s="104">
        <f>'[1]Mitglieder SwissVeteran'!AU276</f>
        <v>0</v>
      </c>
      <c r="AD276" s="104">
        <f>'[1]Mitglieder SwissVeteran'!AV276</f>
        <v>0</v>
      </c>
      <c r="AE276" s="104">
        <f>'[1]Mitglieder SwissVeteran'!AW276</f>
        <v>0</v>
      </c>
      <c r="AF276" s="104">
        <f>'[1]Mitglieder SwissVeteran'!AX276</f>
        <v>0</v>
      </c>
      <c r="AG276" s="104">
        <f>'[1]Mitglieder SwissVeteran'!AY276</f>
        <v>0</v>
      </c>
      <c r="AH276" s="104">
        <f>'[1]Mitglieder SwissVeteran'!K276</f>
        <v>0</v>
      </c>
    </row>
    <row r="277" spans="1:34" ht="15" customHeight="1" x14ac:dyDescent="0.25">
      <c r="A277" s="106" t="str">
        <f>'[1]Mitglieder SwissVeteran'!AM277</f>
        <v>R 6</v>
      </c>
      <c r="B277" s="134">
        <f>'[1]Mitglieder SwissVeteran'!P277</f>
        <v>0</v>
      </c>
      <c r="C277" s="134">
        <f>'[1]Mitglieder SwissVeteran'!AN277</f>
        <v>0</v>
      </c>
      <c r="D277" s="103" t="str">
        <f>'[1]Mitglieder SwissVeteran'!AP277</f>
        <v xml:space="preserve"> </v>
      </c>
      <c r="E277" s="134" t="str">
        <f>'[1]Mitglieder SwissVeteran'!T277</f>
        <v>Hitzkirchertal PC</v>
      </c>
      <c r="F277" s="134">
        <f>'[1]Mitglieder SwissVeteran'!A277</f>
        <v>99028418</v>
      </c>
      <c r="G277" s="103">
        <f>'[1]Mitglieder SwissVeteran'!O277</f>
        <v>297082</v>
      </c>
      <c r="H277" s="112" t="str">
        <f>'[1]Mitglieder SwissVeteran'!B277</f>
        <v>Felix</v>
      </c>
      <c r="I277" s="112" t="str">
        <f>'[1]Mitglieder SwissVeteran'!C277</f>
        <v>Hansueli</v>
      </c>
      <c r="J277" s="104" t="str">
        <f t="shared" si="14"/>
        <v>Felix Hansueli</v>
      </c>
      <c r="K277" s="133" t="str">
        <f>'[1]Mitglieder SwissVeteran'!H277</f>
        <v>12.11.1948</v>
      </c>
      <c r="L277" s="135" t="str">
        <f t="shared" si="15"/>
        <v>12.11.1948</v>
      </c>
      <c r="M277" s="107" t="str">
        <f>'[1]Mitglieder SwissVeteran'!R277</f>
        <v>01.01.2008</v>
      </c>
      <c r="N277" s="112" t="str">
        <f>'[1]Mitglieder SwissVeteran'!D277</f>
        <v>Moosstrasse</v>
      </c>
      <c r="O277" s="112" t="str">
        <f>'[1]Mitglieder SwissVeteran'!E277</f>
        <v>29</v>
      </c>
      <c r="P277" s="113" t="str">
        <f>'[1]Mitglieder SwissVeteran'!F277</f>
        <v>6280</v>
      </c>
      <c r="Q277" s="113" t="str">
        <f>'[1]Mitglieder SwissVeteran'!G277</f>
        <v>Hochdorf</v>
      </c>
      <c r="R277" s="108"/>
      <c r="S277" s="14" t="str">
        <f t="shared" si="16"/>
        <v>Ja</v>
      </c>
      <c r="T277" s="11"/>
      <c r="U277" s="109"/>
      <c r="V277" s="104" t="str">
        <f>'[1]Mitglieder SwissVeteran'!AO277</f>
        <v>Herr</v>
      </c>
      <c r="W277" s="104"/>
      <c r="X277" s="104" t="str">
        <f>'[1]Mitglieder SwissVeteran'!AP277</f>
        <v xml:space="preserve"> </v>
      </c>
      <c r="Y277" s="104">
        <f>'[1]Mitglieder SwissVeteran'!AQ277</f>
        <v>0</v>
      </c>
      <c r="Z277" s="104">
        <f>'[1]Mitglieder SwissVeteran'!AR277</f>
        <v>0</v>
      </c>
      <c r="AA277" s="104">
        <f>'[1]Mitglieder SwissVeteran'!AS277</f>
        <v>0</v>
      </c>
      <c r="AB277" s="104">
        <f>'[1]Mitglieder SwissVeteran'!AT277</f>
        <v>0</v>
      </c>
      <c r="AC277" s="104">
        <f>'[1]Mitglieder SwissVeteran'!AU277</f>
        <v>0</v>
      </c>
      <c r="AD277" s="104">
        <f>'[1]Mitglieder SwissVeteran'!AV277</f>
        <v>0</v>
      </c>
      <c r="AE277" s="104">
        <f>'[1]Mitglieder SwissVeteran'!AW277</f>
        <v>0</v>
      </c>
      <c r="AF277" s="104">
        <f>'[1]Mitglieder SwissVeteran'!AX277</f>
        <v>0</v>
      </c>
      <c r="AG277" s="104">
        <f>'[1]Mitglieder SwissVeteran'!AY277</f>
        <v>0</v>
      </c>
      <c r="AH277" s="104" t="str">
        <f>'[1]Mitglieder SwissVeteran'!K277</f>
        <v>ehufelix@bluewin.ch</v>
      </c>
    </row>
    <row r="278" spans="1:34" ht="15" customHeight="1" x14ac:dyDescent="0.25">
      <c r="A278" s="106" t="str">
        <f>'[1]Mitglieder SwissVeteran'!AM278</f>
        <v>R12</v>
      </c>
      <c r="B278" s="134" t="str">
        <f>'[1]Mitglieder SwissVeteran'!P278</f>
        <v>Uffikon MSG</v>
      </c>
      <c r="C278" s="134">
        <f>'[1]Mitglieder SwissVeteran'!AN278</f>
        <v>0</v>
      </c>
      <c r="D278" s="103" t="str">
        <f>'[1]Mitglieder SwissVeteran'!AP278</f>
        <v xml:space="preserve"> </v>
      </c>
      <c r="E278" s="134">
        <f>'[1]Mitglieder SwissVeteran'!T278</f>
        <v>0</v>
      </c>
      <c r="F278" s="134">
        <f>'[1]Mitglieder SwissVeteran'!A278</f>
        <v>99028419</v>
      </c>
      <c r="G278" s="103">
        <f>'[1]Mitglieder SwissVeteran'!O278</f>
        <v>101364</v>
      </c>
      <c r="H278" s="112" t="str">
        <f>'[1]Mitglieder SwissVeteran'!B278</f>
        <v>Fellmann</v>
      </c>
      <c r="I278" s="112" t="str">
        <f>'[1]Mitglieder SwissVeteran'!C278</f>
        <v>Josef</v>
      </c>
      <c r="J278" s="104" t="str">
        <f t="shared" si="14"/>
        <v>Fellmann Josef</v>
      </c>
      <c r="K278" s="133" t="str">
        <f>'[1]Mitglieder SwissVeteran'!H278</f>
        <v>13.07.1935</v>
      </c>
      <c r="L278" s="135" t="str">
        <f t="shared" si="15"/>
        <v>13.07.1935</v>
      </c>
      <c r="M278" s="107" t="str">
        <f>'[1]Mitglieder SwissVeteran'!R278</f>
        <v>01.01.1995</v>
      </c>
      <c r="N278" s="112" t="str">
        <f>'[1]Mitglieder SwissVeteran'!D278</f>
        <v>Obermoosstrasse</v>
      </c>
      <c r="O278" s="112" t="str">
        <f>'[1]Mitglieder SwissVeteran'!E278</f>
        <v>10a</v>
      </c>
      <c r="P278" s="113" t="str">
        <f>'[1]Mitglieder SwissVeteran'!F278</f>
        <v>6253</v>
      </c>
      <c r="Q278" s="113" t="str">
        <f>'[1]Mitglieder SwissVeteran'!G278</f>
        <v>Uffikon</v>
      </c>
      <c r="R278" s="108"/>
      <c r="S278" s="14" t="str">
        <f t="shared" si="16"/>
        <v>Ja</v>
      </c>
      <c r="T278" s="11"/>
      <c r="U278" s="109"/>
      <c r="V278" s="104" t="str">
        <f>'[1]Mitglieder SwissVeteran'!AO278</f>
        <v>Herr</v>
      </c>
      <c r="W278" s="104"/>
      <c r="X278" s="104" t="str">
        <f>'[1]Mitglieder SwissVeteran'!AP278</f>
        <v xml:space="preserve"> </v>
      </c>
      <c r="Y278" s="104">
        <f>'[1]Mitglieder SwissVeteran'!AQ278</f>
        <v>0</v>
      </c>
      <c r="Z278" s="104">
        <f>'[1]Mitglieder SwissVeteran'!AR278</f>
        <v>0</v>
      </c>
      <c r="AA278" s="104">
        <f>'[1]Mitglieder SwissVeteran'!AS278</f>
        <v>0</v>
      </c>
      <c r="AB278" s="104">
        <f>'[1]Mitglieder SwissVeteran'!AT278</f>
        <v>0</v>
      </c>
      <c r="AC278" s="104">
        <f>'[1]Mitglieder SwissVeteran'!AU278</f>
        <v>0</v>
      </c>
      <c r="AD278" s="104">
        <f>'[1]Mitglieder SwissVeteran'!AV278</f>
        <v>0</v>
      </c>
      <c r="AE278" s="104">
        <f>'[1]Mitglieder SwissVeteran'!AW278</f>
        <v>0</v>
      </c>
      <c r="AF278" s="104">
        <f>'[1]Mitglieder SwissVeteran'!AX278</f>
        <v>0</v>
      </c>
      <c r="AG278" s="104">
        <f>'[1]Mitglieder SwissVeteran'!AY278</f>
        <v>0</v>
      </c>
      <c r="AH278" s="104">
        <f>'[1]Mitglieder SwissVeteran'!K278</f>
        <v>0</v>
      </c>
    </row>
    <row r="279" spans="1:34" ht="15" customHeight="1" x14ac:dyDescent="0.25">
      <c r="A279" s="106" t="str">
        <f>'[1]Mitglieder SwissVeteran'!AM279</f>
        <v>R11</v>
      </c>
      <c r="B279" s="134" t="str">
        <f>'[1]Mitglieder SwissVeteran'!P279</f>
        <v>Ruswil SV</v>
      </c>
      <c r="C279" s="134">
        <f>'[1]Mitglieder SwissVeteran'!AN279</f>
        <v>0</v>
      </c>
      <c r="D279" s="103" t="str">
        <f>'[1]Mitglieder SwissVeteran'!AP279</f>
        <v xml:space="preserve"> </v>
      </c>
      <c r="E279" s="134">
        <f>'[1]Mitglieder SwissVeteran'!T279</f>
        <v>0</v>
      </c>
      <c r="F279" s="134">
        <f>'[1]Mitglieder SwissVeteran'!A279</f>
        <v>99028420</v>
      </c>
      <c r="G279" s="103">
        <f>'[1]Mitglieder SwissVeteran'!O279</f>
        <v>144862</v>
      </c>
      <c r="H279" s="112" t="str">
        <f>'[1]Mitglieder SwissVeteran'!B279</f>
        <v>Feuz</v>
      </c>
      <c r="I279" s="112" t="str">
        <f>'[1]Mitglieder SwissVeteran'!C279</f>
        <v>Edy</v>
      </c>
      <c r="J279" s="104" t="str">
        <f t="shared" si="14"/>
        <v>Feuz Edy</v>
      </c>
      <c r="K279" s="133" t="str">
        <f>'[1]Mitglieder SwissVeteran'!H279</f>
        <v>01.01.1937</v>
      </c>
      <c r="L279" s="135" t="str">
        <f t="shared" si="15"/>
        <v>01.01.1937</v>
      </c>
      <c r="M279" s="107" t="str">
        <f>'[1]Mitglieder SwissVeteran'!R279</f>
        <v>01.01.1997</v>
      </c>
      <c r="N279" s="112" t="str">
        <f>'[1]Mitglieder SwissVeteran'!D279</f>
        <v>Stäublig</v>
      </c>
      <c r="O279" s="112">
        <f>'[1]Mitglieder SwissVeteran'!E279</f>
        <v>0</v>
      </c>
      <c r="P279" s="113" t="str">
        <f>'[1]Mitglieder SwissVeteran'!F279</f>
        <v>6019</v>
      </c>
      <c r="Q279" s="113" t="str">
        <f>'[1]Mitglieder SwissVeteran'!G279</f>
        <v>Sigigen</v>
      </c>
      <c r="R279" s="108"/>
      <c r="S279" s="14" t="str">
        <f t="shared" si="16"/>
        <v>Ja</v>
      </c>
      <c r="T279" s="11"/>
      <c r="U279" s="109"/>
      <c r="V279" s="104" t="str">
        <f>'[1]Mitglieder SwissVeteran'!AO279</f>
        <v>Herr</v>
      </c>
      <c r="W279" s="104"/>
      <c r="X279" s="104" t="str">
        <f>'[1]Mitglieder SwissVeteran'!AP279</f>
        <v xml:space="preserve"> </v>
      </c>
      <c r="Y279" s="104">
        <f>'[1]Mitglieder SwissVeteran'!AQ279</f>
        <v>0</v>
      </c>
      <c r="Z279" s="104">
        <f>'[1]Mitglieder SwissVeteran'!AR279</f>
        <v>0</v>
      </c>
      <c r="AA279" s="104">
        <f>'[1]Mitglieder SwissVeteran'!AS279</f>
        <v>0</v>
      </c>
      <c r="AB279" s="104">
        <f>'[1]Mitglieder SwissVeteran'!AT279</f>
        <v>0</v>
      </c>
      <c r="AC279" s="104">
        <f>'[1]Mitglieder SwissVeteran'!AU279</f>
        <v>0</v>
      </c>
      <c r="AD279" s="104">
        <f>'[1]Mitglieder SwissVeteran'!AV279</f>
        <v>0</v>
      </c>
      <c r="AE279" s="104">
        <f>'[1]Mitglieder SwissVeteran'!AW279</f>
        <v>0</v>
      </c>
      <c r="AF279" s="104">
        <f>'[1]Mitglieder SwissVeteran'!AX279</f>
        <v>0</v>
      </c>
      <c r="AG279" s="104">
        <f>'[1]Mitglieder SwissVeteran'!AY279</f>
        <v>0</v>
      </c>
      <c r="AH279" s="104">
        <f>'[1]Mitglieder SwissVeteran'!K279</f>
        <v>0</v>
      </c>
    </row>
    <row r="280" spans="1:34" ht="15" customHeight="1" x14ac:dyDescent="0.25">
      <c r="A280" s="106" t="str">
        <f>'[1]Mitglieder SwissVeteran'!AM280</f>
        <v>R 2</v>
      </c>
      <c r="B280" s="134">
        <f>'[1]Mitglieder SwissVeteran'!P280</f>
        <v>0</v>
      </c>
      <c r="C280" s="134">
        <f>'[1]Mitglieder SwissVeteran'!AN280</f>
        <v>0</v>
      </c>
      <c r="D280" s="103" t="str">
        <f>'[1]Mitglieder SwissVeteran'!AP280</f>
        <v xml:space="preserve"> </v>
      </c>
      <c r="E280" s="134" t="str">
        <f>'[1]Mitglieder SwissVeteran'!T280</f>
        <v>Luzern SG Pilatus</v>
      </c>
      <c r="F280" s="134">
        <f>'[1]Mitglieder SwissVeteran'!A280</f>
        <v>99028421</v>
      </c>
      <c r="G280" s="103">
        <f>'[1]Mitglieder SwissVeteran'!O280</f>
        <v>100276</v>
      </c>
      <c r="H280" s="112" t="str">
        <f>'[1]Mitglieder SwissVeteran'!B280</f>
        <v>Fischer</v>
      </c>
      <c r="I280" s="112" t="str">
        <f>'[1]Mitglieder SwissVeteran'!C280</f>
        <v>Beat</v>
      </c>
      <c r="J280" s="104" t="str">
        <f t="shared" si="14"/>
        <v>Fischer Beat</v>
      </c>
      <c r="K280" s="133" t="str">
        <f>'[1]Mitglieder SwissVeteran'!H280</f>
        <v>17.09.1943</v>
      </c>
      <c r="L280" s="135" t="str">
        <f t="shared" si="15"/>
        <v>17.09.1943</v>
      </c>
      <c r="M280" s="107" t="str">
        <f>'[1]Mitglieder SwissVeteran'!R280</f>
        <v>01.01.2003</v>
      </c>
      <c r="N280" s="112" t="str">
        <f>'[1]Mitglieder SwissVeteran'!D280</f>
        <v>Sonnhubel</v>
      </c>
      <c r="O280" s="112" t="str">
        <f>'[1]Mitglieder SwissVeteran'!E280</f>
        <v>28</v>
      </c>
      <c r="P280" s="113" t="str">
        <f>'[1]Mitglieder SwissVeteran'!F280</f>
        <v>6204</v>
      </c>
      <c r="Q280" s="113" t="str">
        <f>'[1]Mitglieder SwissVeteran'!G280</f>
        <v>Sempach</v>
      </c>
      <c r="R280" s="108"/>
      <c r="S280" s="14" t="str">
        <f t="shared" si="16"/>
        <v>Ja</v>
      </c>
      <c r="T280" s="11"/>
      <c r="U280" s="109"/>
      <c r="V280" s="104" t="str">
        <f>'[1]Mitglieder SwissVeteran'!AO280</f>
        <v>Herr</v>
      </c>
      <c r="W280" s="104"/>
      <c r="X280" s="104" t="str">
        <f>'[1]Mitglieder SwissVeteran'!AP280</f>
        <v xml:space="preserve"> </v>
      </c>
      <c r="Y280" s="104">
        <f>'[1]Mitglieder SwissVeteran'!AQ280</f>
        <v>0</v>
      </c>
      <c r="Z280" s="104">
        <f>'[1]Mitglieder SwissVeteran'!AR280</f>
        <v>0</v>
      </c>
      <c r="AA280" s="104">
        <f>'[1]Mitglieder SwissVeteran'!AS280</f>
        <v>0</v>
      </c>
      <c r="AB280" s="104">
        <f>'[1]Mitglieder SwissVeteran'!AT280</f>
        <v>0</v>
      </c>
      <c r="AC280" s="104">
        <f>'[1]Mitglieder SwissVeteran'!AU280</f>
        <v>0</v>
      </c>
      <c r="AD280" s="104">
        <f>'[1]Mitglieder SwissVeteran'!AV280</f>
        <v>0</v>
      </c>
      <c r="AE280" s="104">
        <f>'[1]Mitglieder SwissVeteran'!AW280</f>
        <v>0</v>
      </c>
      <c r="AF280" s="104">
        <f>'[1]Mitglieder SwissVeteran'!AX280</f>
        <v>0</v>
      </c>
      <c r="AG280" s="104">
        <f>'[1]Mitglieder SwissVeteran'!AY280</f>
        <v>0</v>
      </c>
      <c r="AH280" s="104" t="str">
        <f>'[1]Mitglieder SwissVeteran'!K280</f>
        <v>beat.fischer-baumann@bluewin.ch</v>
      </c>
    </row>
    <row r="281" spans="1:34" ht="15" customHeight="1" x14ac:dyDescent="0.25">
      <c r="A281" s="106" t="str">
        <f>'[1]Mitglieder SwissVeteran'!AM281</f>
        <v>R 8</v>
      </c>
      <c r="B281" s="134" t="str">
        <f>'[1]Mitglieder SwissVeteran'!P281</f>
        <v>Root SG</v>
      </c>
      <c r="C281" s="134">
        <f>'[1]Mitglieder SwissVeteran'!AN281</f>
        <v>0</v>
      </c>
      <c r="D281" s="103" t="str">
        <f>'[1]Mitglieder SwissVeteran'!AP281</f>
        <v xml:space="preserve"> </v>
      </c>
      <c r="E281" s="134">
        <f>'[1]Mitglieder SwissVeteran'!T281</f>
        <v>0</v>
      </c>
      <c r="F281" s="134">
        <f>'[1]Mitglieder SwissVeteran'!A281</f>
        <v>99043805</v>
      </c>
      <c r="G281" s="103">
        <f>'[1]Mitglieder SwissVeteran'!O281</f>
        <v>736758</v>
      </c>
      <c r="H281" s="112" t="str">
        <f>'[1]Mitglieder SwissVeteran'!B281</f>
        <v>Fischer</v>
      </c>
      <c r="I281" s="112" t="str">
        <f>'[1]Mitglieder SwissVeteran'!C281</f>
        <v>Franz</v>
      </c>
      <c r="J281" s="104" t="str">
        <f t="shared" si="14"/>
        <v>Fischer Franz</v>
      </c>
      <c r="K281" s="133" t="str">
        <f>'[1]Mitglieder SwissVeteran'!H281</f>
        <v>19.04.1963</v>
      </c>
      <c r="L281" s="135" t="str">
        <f t="shared" si="15"/>
        <v>19.04.1963</v>
      </c>
      <c r="M281" s="107" t="str">
        <f>'[1]Mitglieder SwissVeteran'!R281</f>
        <v>01.01.2023</v>
      </c>
      <c r="N281" s="112" t="str">
        <f>'[1]Mitglieder SwissVeteran'!D281</f>
        <v>Oberdorf</v>
      </c>
      <c r="O281" s="112" t="str">
        <f>'[1]Mitglieder SwissVeteran'!E281</f>
        <v>2</v>
      </c>
      <c r="P281" s="113" t="str">
        <f>'[1]Mitglieder SwissVeteran'!F281</f>
        <v>6037</v>
      </c>
      <c r="Q281" s="113" t="str">
        <f>'[1]Mitglieder SwissVeteran'!G281</f>
        <v>Root</v>
      </c>
      <c r="R281" s="108"/>
      <c r="S281" s="14" t="str">
        <f t="shared" si="16"/>
        <v>Ja</v>
      </c>
      <c r="T281" s="11"/>
      <c r="U281" s="109"/>
      <c r="V281" s="104" t="str">
        <f>'[1]Mitglieder SwissVeteran'!AO281</f>
        <v>Herr</v>
      </c>
      <c r="W281" s="104"/>
      <c r="X281" s="104" t="str">
        <f>'[1]Mitglieder SwissVeteran'!AP281</f>
        <v xml:space="preserve"> </v>
      </c>
      <c r="Y281" s="104">
        <f>'[1]Mitglieder SwissVeteran'!AQ281</f>
        <v>0</v>
      </c>
      <c r="Z281" s="104">
        <f>'[1]Mitglieder SwissVeteran'!AR281</f>
        <v>0</v>
      </c>
      <c r="AA281" s="104">
        <f>'[1]Mitglieder SwissVeteran'!AS281</f>
        <v>0</v>
      </c>
      <c r="AB281" s="104">
        <f>'[1]Mitglieder SwissVeteran'!AT281</f>
        <v>0</v>
      </c>
      <c r="AC281" s="104">
        <f>'[1]Mitglieder SwissVeteran'!AU281</f>
        <v>0</v>
      </c>
      <c r="AD281" s="104">
        <f>'[1]Mitglieder SwissVeteran'!AV281</f>
        <v>0</v>
      </c>
      <c r="AE281" s="104">
        <f>'[1]Mitglieder SwissVeteran'!AW281</f>
        <v>0</v>
      </c>
      <c r="AF281" s="104">
        <f>'[1]Mitglieder SwissVeteran'!AX281</f>
        <v>0</v>
      </c>
      <c r="AG281" s="104">
        <f>'[1]Mitglieder SwissVeteran'!AY281</f>
        <v>0</v>
      </c>
      <c r="AH281" s="104" t="str">
        <f>'[1]Mitglieder SwissVeteran'!K281</f>
        <v>fischer_franz@bluewin.ch</v>
      </c>
    </row>
    <row r="282" spans="1:34" ht="15" customHeight="1" x14ac:dyDescent="0.25">
      <c r="A282" s="106" t="str">
        <f>'[1]Mitglieder SwissVeteran'!AM282</f>
        <v>R13</v>
      </c>
      <c r="B282" s="134" t="str">
        <f>'[1]Mitglieder SwissVeteran'!P282</f>
        <v>Willisau-Land SV</v>
      </c>
      <c r="C282" s="134">
        <f>'[1]Mitglieder SwissVeteran'!AN282</f>
        <v>0</v>
      </c>
      <c r="D282" s="103" t="str">
        <f>'[1]Mitglieder SwissVeteran'!AP282</f>
        <v xml:space="preserve"> </v>
      </c>
      <c r="E282" s="134">
        <f>'[1]Mitglieder SwissVeteran'!T282</f>
        <v>0</v>
      </c>
      <c r="F282" s="134">
        <f>'[1]Mitglieder SwissVeteran'!A282</f>
        <v>99043808</v>
      </c>
      <c r="G282" s="103">
        <f>'[1]Mitglieder SwissVeteran'!O282</f>
        <v>182844</v>
      </c>
      <c r="H282" s="112" t="str">
        <f>'[1]Mitglieder SwissVeteran'!B282</f>
        <v>Fischer</v>
      </c>
      <c r="I282" s="112" t="str">
        <f>'[1]Mitglieder SwissVeteran'!C282</f>
        <v>Paul</v>
      </c>
      <c r="J282" s="104" t="str">
        <f t="shared" si="14"/>
        <v>Fischer Paul</v>
      </c>
      <c r="K282" s="133" t="str">
        <f>'[1]Mitglieder SwissVeteran'!H282</f>
        <v>05.09.1963</v>
      </c>
      <c r="L282" s="135" t="str">
        <f t="shared" si="15"/>
        <v>05.09.1963</v>
      </c>
      <c r="M282" s="107" t="str">
        <f>'[1]Mitglieder SwissVeteran'!R282</f>
        <v>01.01.2023</v>
      </c>
      <c r="N282" s="112" t="str">
        <f>'[1]Mitglieder SwissVeteran'!D282</f>
        <v>Oberneubül</v>
      </c>
      <c r="O282" s="112" t="str">
        <f>'[1]Mitglieder SwissVeteran'!E282</f>
        <v>13</v>
      </c>
      <c r="P282" s="113" t="str">
        <f>'[1]Mitglieder SwissVeteran'!F282</f>
        <v>6247</v>
      </c>
      <c r="Q282" s="113" t="str">
        <f>'[1]Mitglieder SwissVeteran'!G282</f>
        <v>Schötz</v>
      </c>
      <c r="R282" s="108"/>
      <c r="S282" s="14" t="str">
        <f t="shared" si="16"/>
        <v>Ja</v>
      </c>
      <c r="T282" s="11"/>
      <c r="U282" s="109"/>
      <c r="V282" s="104" t="str">
        <f>'[1]Mitglieder SwissVeteran'!AO282</f>
        <v>Herr</v>
      </c>
      <c r="W282" s="104"/>
      <c r="X282" s="104" t="str">
        <f>'[1]Mitglieder SwissVeteran'!AP282</f>
        <v xml:space="preserve"> </v>
      </c>
      <c r="Y282" s="104">
        <f>'[1]Mitglieder SwissVeteran'!AQ282</f>
        <v>0</v>
      </c>
      <c r="Z282" s="104">
        <f>'[1]Mitglieder SwissVeteran'!AR282</f>
        <v>0</v>
      </c>
      <c r="AA282" s="104">
        <f>'[1]Mitglieder SwissVeteran'!AS282</f>
        <v>0</v>
      </c>
      <c r="AB282" s="104">
        <f>'[1]Mitglieder SwissVeteran'!AT282</f>
        <v>0</v>
      </c>
      <c r="AC282" s="104">
        <f>'[1]Mitglieder SwissVeteran'!AU282</f>
        <v>0</v>
      </c>
      <c r="AD282" s="104">
        <f>'[1]Mitglieder SwissVeteran'!AV282</f>
        <v>0</v>
      </c>
      <c r="AE282" s="104">
        <f>'[1]Mitglieder SwissVeteran'!AW282</f>
        <v>0</v>
      </c>
      <c r="AF282" s="104">
        <f>'[1]Mitglieder SwissVeteran'!AX282</f>
        <v>0</v>
      </c>
      <c r="AG282" s="104">
        <f>'[1]Mitglieder SwissVeteran'!AY282</f>
        <v>0</v>
      </c>
      <c r="AH282" s="104" t="str">
        <f>'[1]Mitglieder SwissVeteran'!K282</f>
        <v>fischerpaul28@bluewin.ch</v>
      </c>
    </row>
    <row r="283" spans="1:34" ht="15" customHeight="1" x14ac:dyDescent="0.25">
      <c r="A283" s="106" t="str">
        <f>'[1]Mitglieder SwissVeteran'!AM283</f>
        <v>R12</v>
      </c>
      <c r="B283" s="134" t="str">
        <f>'[1]Mitglieder SwissVeteran'!P283</f>
        <v>Richenthal FSG</v>
      </c>
      <c r="C283" s="134">
        <f>'[1]Mitglieder SwissVeteran'!AN283</f>
        <v>0</v>
      </c>
      <c r="D283" s="103" t="str">
        <f>'[1]Mitglieder SwissVeteran'!AP283</f>
        <v xml:space="preserve"> </v>
      </c>
      <c r="E283" s="134">
        <f>'[1]Mitglieder SwissVeteran'!T283</f>
        <v>0</v>
      </c>
      <c r="F283" s="134">
        <f>'[1]Mitglieder SwissVeteran'!A283</f>
        <v>99028422</v>
      </c>
      <c r="G283" s="103">
        <f>'[1]Mitglieder SwissVeteran'!O283</f>
        <v>166256</v>
      </c>
      <c r="H283" s="112" t="str">
        <f>'[1]Mitglieder SwissVeteran'!B283</f>
        <v>Fischer</v>
      </c>
      <c r="I283" s="112" t="str">
        <f>'[1]Mitglieder SwissVeteran'!C283</f>
        <v>Pius</v>
      </c>
      <c r="J283" s="104" t="str">
        <f t="shared" si="14"/>
        <v>Fischer Pius</v>
      </c>
      <c r="K283" s="133" t="str">
        <f>'[1]Mitglieder SwissVeteran'!H283</f>
        <v>30.12.1961</v>
      </c>
      <c r="L283" s="135" t="str">
        <f t="shared" si="15"/>
        <v>30.12.1961</v>
      </c>
      <c r="M283" s="107" t="str">
        <f>'[1]Mitglieder SwissVeteran'!R283</f>
        <v>01.01.2021</v>
      </c>
      <c r="N283" s="112" t="str">
        <f>'[1]Mitglieder SwissVeteran'!D283</f>
        <v>Zytmacherhof</v>
      </c>
      <c r="O283" s="112">
        <f>'[1]Mitglieder SwissVeteran'!E283</f>
        <v>0</v>
      </c>
      <c r="P283" s="113" t="str">
        <f>'[1]Mitglieder SwissVeteran'!F283</f>
        <v>6245</v>
      </c>
      <c r="Q283" s="113" t="str">
        <f>'[1]Mitglieder SwissVeteran'!G283</f>
        <v>Ebersecken</v>
      </c>
      <c r="R283" s="108"/>
      <c r="S283" s="14" t="str">
        <f t="shared" si="16"/>
        <v>Ja</v>
      </c>
      <c r="T283" s="11"/>
      <c r="U283" s="109"/>
      <c r="V283" s="104" t="str">
        <f>'[1]Mitglieder SwissVeteran'!AO283</f>
        <v>Herr</v>
      </c>
      <c r="W283" s="104"/>
      <c r="X283" s="104" t="str">
        <f>'[1]Mitglieder SwissVeteran'!AP283</f>
        <v xml:space="preserve"> </v>
      </c>
      <c r="Y283" s="104">
        <f>'[1]Mitglieder SwissVeteran'!AQ283</f>
        <v>0</v>
      </c>
      <c r="Z283" s="104">
        <f>'[1]Mitglieder SwissVeteran'!AR283</f>
        <v>0</v>
      </c>
      <c r="AA283" s="104">
        <f>'[1]Mitglieder SwissVeteran'!AS283</f>
        <v>0</v>
      </c>
      <c r="AB283" s="104">
        <f>'[1]Mitglieder SwissVeteran'!AT283</f>
        <v>0</v>
      </c>
      <c r="AC283" s="104">
        <f>'[1]Mitglieder SwissVeteran'!AU283</f>
        <v>0</v>
      </c>
      <c r="AD283" s="104">
        <f>'[1]Mitglieder SwissVeteran'!AV283</f>
        <v>0</v>
      </c>
      <c r="AE283" s="104">
        <f>'[1]Mitglieder SwissVeteran'!AW283</f>
        <v>0</v>
      </c>
      <c r="AF283" s="104">
        <f>'[1]Mitglieder SwissVeteran'!AX283</f>
        <v>0</v>
      </c>
      <c r="AG283" s="104">
        <f>'[1]Mitglieder SwissVeteran'!AY283</f>
        <v>0</v>
      </c>
      <c r="AH283" s="104" t="str">
        <f>'[1]Mitglieder SwissVeteran'!K283</f>
        <v>piusfischer@bluewin.ch</v>
      </c>
    </row>
    <row r="284" spans="1:34" ht="15" customHeight="1" x14ac:dyDescent="0.25">
      <c r="A284" s="106" t="str">
        <f>'[1]Mitglieder SwissVeteran'!AM284</f>
        <v>R13</v>
      </c>
      <c r="B284" s="134" t="str">
        <f>'[1]Mitglieder SwissVeteran'!P284</f>
        <v>Ettiswil FS</v>
      </c>
      <c r="C284" s="134">
        <f>'[1]Mitglieder SwissVeteran'!AN284</f>
        <v>0</v>
      </c>
      <c r="D284" s="103" t="str">
        <f>'[1]Mitglieder SwissVeteran'!AP284</f>
        <v xml:space="preserve"> </v>
      </c>
      <c r="E284" s="134">
        <f>'[1]Mitglieder SwissVeteran'!T284</f>
        <v>0</v>
      </c>
      <c r="F284" s="134">
        <f>'[1]Mitglieder SwissVeteran'!A284</f>
        <v>99028423</v>
      </c>
      <c r="G284" s="103">
        <f>'[1]Mitglieder SwissVeteran'!O284</f>
        <v>153019</v>
      </c>
      <c r="H284" s="112" t="str">
        <f>'[1]Mitglieder SwissVeteran'!B284</f>
        <v>Fischer</v>
      </c>
      <c r="I284" s="112" t="str">
        <f>'[1]Mitglieder SwissVeteran'!C284</f>
        <v>Vinzenz</v>
      </c>
      <c r="J284" s="104" t="str">
        <f t="shared" si="14"/>
        <v>Fischer Vinzenz</v>
      </c>
      <c r="K284" s="133" t="str">
        <f>'[1]Mitglieder SwissVeteran'!H284</f>
        <v>11.08.1959</v>
      </c>
      <c r="L284" s="135" t="str">
        <f t="shared" si="15"/>
        <v>11.08.1959</v>
      </c>
      <c r="M284" s="107" t="str">
        <f>'[1]Mitglieder SwissVeteran'!R284</f>
        <v>01.01.2019</v>
      </c>
      <c r="N284" s="112" t="str">
        <f>'[1]Mitglieder SwissVeteran'!D284</f>
        <v>Schleifrain</v>
      </c>
      <c r="O284" s="112" t="str">
        <f>'[1]Mitglieder SwissVeteran'!E284</f>
        <v>4</v>
      </c>
      <c r="P284" s="113" t="str">
        <f>'[1]Mitglieder SwissVeteran'!F284</f>
        <v>6247</v>
      </c>
      <c r="Q284" s="113" t="str">
        <f>'[1]Mitglieder SwissVeteran'!G284</f>
        <v>Schötz</v>
      </c>
      <c r="R284" s="108"/>
      <c r="S284" s="14" t="str">
        <f t="shared" si="16"/>
        <v>Ja</v>
      </c>
      <c r="T284" s="11"/>
      <c r="U284" s="109"/>
      <c r="V284" s="104" t="str">
        <f>'[1]Mitglieder SwissVeteran'!AO284</f>
        <v>Herr</v>
      </c>
      <c r="W284" s="104"/>
      <c r="X284" s="104" t="str">
        <f>'[1]Mitglieder SwissVeteran'!AP284</f>
        <v xml:space="preserve"> </v>
      </c>
      <c r="Y284" s="104">
        <f>'[1]Mitglieder SwissVeteran'!AQ284</f>
        <v>0</v>
      </c>
      <c r="Z284" s="104">
        <f>'[1]Mitglieder SwissVeteran'!AR284</f>
        <v>0</v>
      </c>
      <c r="AA284" s="104">
        <f>'[1]Mitglieder SwissVeteran'!AS284</f>
        <v>0</v>
      </c>
      <c r="AB284" s="104">
        <f>'[1]Mitglieder SwissVeteran'!AT284</f>
        <v>0</v>
      </c>
      <c r="AC284" s="104">
        <f>'[1]Mitglieder SwissVeteran'!AU284</f>
        <v>0</v>
      </c>
      <c r="AD284" s="104">
        <f>'[1]Mitglieder SwissVeteran'!AV284</f>
        <v>0</v>
      </c>
      <c r="AE284" s="104">
        <f>'[1]Mitglieder SwissVeteran'!AW284</f>
        <v>0</v>
      </c>
      <c r="AF284" s="104">
        <f>'[1]Mitglieder SwissVeteran'!AX284</f>
        <v>0</v>
      </c>
      <c r="AG284" s="104">
        <f>'[1]Mitglieder SwissVeteran'!AY284</f>
        <v>0</v>
      </c>
      <c r="AH284" s="104" t="str">
        <f>'[1]Mitglieder SwissVeteran'!K284</f>
        <v>fischer.besamungen@gmail.com</v>
      </c>
    </row>
    <row r="285" spans="1:34" ht="15" customHeight="1" x14ac:dyDescent="0.25">
      <c r="A285" s="106" t="str">
        <f>'[1]Mitglieder SwissVeteran'!AM285</f>
        <v>R15</v>
      </c>
      <c r="B285" s="134" t="str">
        <f>'[1]Mitglieder SwissVeteran'!P285</f>
        <v>Altbüron FSG</v>
      </c>
      <c r="C285" s="134">
        <f>'[1]Mitglieder SwissVeteran'!AN285</f>
        <v>0</v>
      </c>
      <c r="D285" s="103" t="str">
        <f>'[1]Mitglieder SwissVeteran'!AP285</f>
        <v xml:space="preserve"> </v>
      </c>
      <c r="E285" s="134">
        <f>'[1]Mitglieder SwissVeteran'!T285</f>
        <v>0</v>
      </c>
      <c r="F285" s="134">
        <f>'[1]Mitglieder SwissVeteran'!A285</f>
        <v>99028394</v>
      </c>
      <c r="G285" s="103">
        <f>'[1]Mitglieder SwissVeteran'!O285</f>
        <v>104066</v>
      </c>
      <c r="H285" s="112" t="str">
        <f>'[1]Mitglieder SwissVeteran'!B285</f>
        <v>Fischer-Arnold</v>
      </c>
      <c r="I285" s="112" t="str">
        <f>'[1]Mitglieder SwissVeteran'!C285</f>
        <v>Stefan</v>
      </c>
      <c r="J285" s="104" t="str">
        <f t="shared" si="14"/>
        <v>Fischer-Arnold Stefan</v>
      </c>
      <c r="K285" s="133" t="str">
        <f>'[1]Mitglieder SwissVeteran'!H285</f>
        <v>16.09.1962</v>
      </c>
      <c r="L285" s="135" t="str">
        <f t="shared" si="15"/>
        <v>16.09.1962</v>
      </c>
      <c r="M285" s="107" t="str">
        <f>'[1]Mitglieder SwissVeteran'!R285</f>
        <v>01.01.2022</v>
      </c>
      <c r="N285" s="112" t="str">
        <f>'[1]Mitglieder SwissVeteran'!D285</f>
        <v>Hasenacher</v>
      </c>
      <c r="O285" s="112" t="str">
        <f>'[1]Mitglieder SwissVeteran'!E285</f>
        <v>10</v>
      </c>
      <c r="P285" s="113" t="str">
        <f>'[1]Mitglieder SwissVeteran'!F285</f>
        <v>6147</v>
      </c>
      <c r="Q285" s="113" t="str">
        <f>'[1]Mitglieder SwissVeteran'!G285</f>
        <v>Altbüron</v>
      </c>
      <c r="R285" s="108"/>
      <c r="S285" s="14" t="str">
        <f t="shared" si="16"/>
        <v>Ja</v>
      </c>
      <c r="T285" s="11"/>
      <c r="U285" s="109"/>
      <c r="V285" s="104" t="str">
        <f>'[1]Mitglieder SwissVeteran'!AO285</f>
        <v>Herr</v>
      </c>
      <c r="W285" s="104"/>
      <c r="X285" s="104" t="str">
        <f>'[1]Mitglieder SwissVeteran'!AP285</f>
        <v xml:space="preserve"> </v>
      </c>
      <c r="Y285" s="104">
        <f>'[1]Mitglieder SwissVeteran'!AQ285</f>
        <v>0</v>
      </c>
      <c r="Z285" s="104">
        <f>'[1]Mitglieder SwissVeteran'!AR285</f>
        <v>0</v>
      </c>
      <c r="AA285" s="104">
        <f>'[1]Mitglieder SwissVeteran'!AS285</f>
        <v>0</v>
      </c>
      <c r="AB285" s="104">
        <f>'[1]Mitglieder SwissVeteran'!AT285</f>
        <v>0</v>
      </c>
      <c r="AC285" s="104">
        <f>'[1]Mitglieder SwissVeteran'!AU285</f>
        <v>0</v>
      </c>
      <c r="AD285" s="104">
        <f>'[1]Mitglieder SwissVeteran'!AV285</f>
        <v>0</v>
      </c>
      <c r="AE285" s="104">
        <f>'[1]Mitglieder SwissVeteran'!AW285</f>
        <v>0</v>
      </c>
      <c r="AF285" s="104">
        <f>'[1]Mitglieder SwissVeteran'!AX285</f>
        <v>0</v>
      </c>
      <c r="AG285" s="104">
        <f>'[1]Mitglieder SwissVeteran'!AY285</f>
        <v>0</v>
      </c>
      <c r="AH285" s="104" t="str">
        <f>'[1]Mitglieder SwissVeteran'!K285</f>
        <v>se.fischer@bluewin.ch</v>
      </c>
    </row>
    <row r="286" spans="1:34" ht="15" customHeight="1" x14ac:dyDescent="0.25">
      <c r="A286" s="106" t="str">
        <f>'[1]Mitglieder SwissVeteran'!AM286</f>
        <v>R12</v>
      </c>
      <c r="B286" s="134" t="str">
        <f>'[1]Mitglieder SwissVeteran'!P286</f>
        <v>Altishofen-Nebikon Sebastian</v>
      </c>
      <c r="C286" s="134">
        <f>'[1]Mitglieder SwissVeteran'!AN286</f>
        <v>0</v>
      </c>
      <c r="D286" s="103" t="str">
        <f>'[1]Mitglieder SwissVeteran'!AP286</f>
        <v xml:space="preserve"> </v>
      </c>
      <c r="E286" s="134">
        <f>'[1]Mitglieder SwissVeteran'!T286</f>
        <v>0</v>
      </c>
      <c r="F286" s="134">
        <f>'[1]Mitglieder SwissVeteran'!A286</f>
        <v>99028392</v>
      </c>
      <c r="G286" s="103">
        <f>'[1]Mitglieder SwissVeteran'!O286</f>
        <v>143151</v>
      </c>
      <c r="H286" s="112" t="str">
        <f>'[1]Mitglieder SwissVeteran'!B286</f>
        <v>Fischer-Stöckli</v>
      </c>
      <c r="I286" s="112" t="str">
        <f>'[1]Mitglieder SwissVeteran'!C286</f>
        <v>Josef</v>
      </c>
      <c r="J286" s="104" t="str">
        <f t="shared" si="14"/>
        <v>Fischer-Stöckli Josef</v>
      </c>
      <c r="K286" s="133" t="str">
        <f>'[1]Mitglieder SwissVeteran'!H286</f>
        <v>07.11.1927</v>
      </c>
      <c r="L286" s="135" t="str">
        <f t="shared" si="15"/>
        <v>07.11.1927</v>
      </c>
      <c r="M286" s="107" t="str">
        <f>'[1]Mitglieder SwissVeteran'!R286</f>
        <v>01.01.1987</v>
      </c>
      <c r="N286" s="112" t="str">
        <f>'[1]Mitglieder SwissVeteran'!D286</f>
        <v>Burgmatte</v>
      </c>
      <c r="O286" s="112" t="str">
        <f>'[1]Mitglieder SwissVeteran'!E286</f>
        <v>17a</v>
      </c>
      <c r="P286" s="113" t="str">
        <f>'[1]Mitglieder SwissVeteran'!F286</f>
        <v>6208</v>
      </c>
      <c r="Q286" s="113" t="str">
        <f>'[1]Mitglieder SwissVeteran'!G286</f>
        <v>Oberkirch</v>
      </c>
      <c r="R286" s="108"/>
      <c r="S286" s="14" t="str">
        <f t="shared" si="16"/>
        <v>Ja</v>
      </c>
      <c r="T286" s="11"/>
      <c r="U286" s="109"/>
      <c r="V286" s="104" t="str">
        <f>'[1]Mitglieder SwissVeteran'!AO286</f>
        <v>Herr</v>
      </c>
      <c r="W286" s="104"/>
      <c r="X286" s="104" t="str">
        <f>'[1]Mitglieder SwissVeteran'!AP286</f>
        <v xml:space="preserve"> </v>
      </c>
      <c r="Y286" s="104">
        <f>'[1]Mitglieder SwissVeteran'!AQ286</f>
        <v>0</v>
      </c>
      <c r="Z286" s="104">
        <f>'[1]Mitglieder SwissVeteran'!AR286</f>
        <v>0</v>
      </c>
      <c r="AA286" s="104">
        <f>'[1]Mitglieder SwissVeteran'!AS286</f>
        <v>0</v>
      </c>
      <c r="AB286" s="104">
        <f>'[1]Mitglieder SwissVeteran'!AT286</f>
        <v>0</v>
      </c>
      <c r="AC286" s="104">
        <f>'[1]Mitglieder SwissVeteran'!AU286</f>
        <v>0</v>
      </c>
      <c r="AD286" s="104">
        <f>'[1]Mitglieder SwissVeteran'!AV286</f>
        <v>0</v>
      </c>
      <c r="AE286" s="104">
        <f>'[1]Mitglieder SwissVeteran'!AW286</f>
        <v>0</v>
      </c>
      <c r="AF286" s="104">
        <f>'[1]Mitglieder SwissVeteran'!AX286</f>
        <v>0</v>
      </c>
      <c r="AG286" s="104">
        <f>'[1]Mitglieder SwissVeteran'!AY286</f>
        <v>0</v>
      </c>
      <c r="AH286" s="104">
        <f>'[1]Mitglieder SwissVeteran'!K286</f>
        <v>0</v>
      </c>
    </row>
    <row r="287" spans="1:34" ht="15" customHeight="1" x14ac:dyDescent="0.25">
      <c r="A287" s="106" t="str">
        <f>'[1]Mitglieder SwissVeteran'!AM287</f>
        <v>R 9</v>
      </c>
      <c r="B287" s="134" t="str">
        <f>'[1]Mitglieder SwissVeteran'!P287</f>
        <v>Hildisrieden FSG</v>
      </c>
      <c r="C287" s="134" t="str">
        <f>'[1]Mitglieder SwissVeteran'!AN287</f>
        <v>EM</v>
      </c>
      <c r="D287" s="103" t="str">
        <f>'[1]Mitglieder SwissVeteran'!AP287</f>
        <v xml:space="preserve"> </v>
      </c>
      <c r="E287" s="134" t="str">
        <f>'[1]Mitglieder SwissVeteran'!T287</f>
        <v>Sempach SG</v>
      </c>
      <c r="F287" s="134">
        <f>'[1]Mitglieder SwissVeteran'!A287</f>
        <v>99028365</v>
      </c>
      <c r="G287" s="103">
        <f>'[1]Mitglieder SwissVeteran'!O287</f>
        <v>100252</v>
      </c>
      <c r="H287" s="112" t="str">
        <f>'[1]Mitglieder SwissVeteran'!B287</f>
        <v>Fleischli</v>
      </c>
      <c r="I287" s="112" t="str">
        <f>'[1]Mitglieder SwissVeteran'!C287</f>
        <v>Alfred</v>
      </c>
      <c r="J287" s="104" t="str">
        <f t="shared" si="14"/>
        <v>Fleischli Alfred</v>
      </c>
      <c r="K287" s="133" t="str">
        <f>'[1]Mitglieder SwissVeteran'!H287</f>
        <v>01.01.1935</v>
      </c>
      <c r="L287" s="135" t="str">
        <f t="shared" si="15"/>
        <v>01.01.1935</v>
      </c>
      <c r="M287" s="107" t="str">
        <f>'[1]Mitglieder SwissVeteran'!R287</f>
        <v>01.01.1995</v>
      </c>
      <c r="N287" s="112" t="str">
        <f>'[1]Mitglieder SwissVeteran'!D287</f>
        <v>Rosenhügel / Rathausstrasse</v>
      </c>
      <c r="O287" s="112" t="str">
        <f>'[1]Mitglieder SwissVeteran'!E287</f>
        <v>37</v>
      </c>
      <c r="P287" s="113" t="str">
        <f>'[1]Mitglieder SwissVeteran'!F287</f>
        <v>6280</v>
      </c>
      <c r="Q287" s="113" t="str">
        <f>'[1]Mitglieder SwissVeteran'!G287</f>
        <v>Hochdorf</v>
      </c>
      <c r="R287" s="108"/>
      <c r="S287" s="14" t="str">
        <f t="shared" si="16"/>
        <v>Ja</v>
      </c>
      <c r="T287" s="11"/>
      <c r="U287" s="109"/>
      <c r="V287" s="104" t="str">
        <f>'[1]Mitglieder SwissVeteran'!AO287</f>
        <v>Herr</v>
      </c>
      <c r="W287" s="104"/>
      <c r="X287" s="104" t="str">
        <f>'[1]Mitglieder SwissVeteran'!AP287</f>
        <v xml:space="preserve"> </v>
      </c>
      <c r="Y287" s="104">
        <f>'[1]Mitglieder SwissVeteran'!AQ287</f>
        <v>0</v>
      </c>
      <c r="Z287" s="104">
        <f>'[1]Mitglieder SwissVeteran'!AR287</f>
        <v>0</v>
      </c>
      <c r="AA287" s="104">
        <f>'[1]Mitglieder SwissVeteran'!AS287</f>
        <v>0</v>
      </c>
      <c r="AB287" s="104">
        <f>'[1]Mitglieder SwissVeteran'!AT287</f>
        <v>0</v>
      </c>
      <c r="AC287" s="104">
        <f>'[1]Mitglieder SwissVeteran'!AU287</f>
        <v>0</v>
      </c>
      <c r="AD287" s="104">
        <f>'[1]Mitglieder SwissVeteran'!AV287</f>
        <v>0</v>
      </c>
      <c r="AE287" s="104">
        <f>'[1]Mitglieder SwissVeteran'!AW287</f>
        <v>0</v>
      </c>
      <c r="AF287" s="104">
        <f>'[1]Mitglieder SwissVeteran'!AX287</f>
        <v>0</v>
      </c>
      <c r="AG287" s="104">
        <f>'[1]Mitglieder SwissVeteran'!AY287</f>
        <v>0</v>
      </c>
      <c r="AH287" s="104">
        <f>'[1]Mitglieder SwissVeteran'!K287</f>
        <v>0</v>
      </c>
    </row>
    <row r="288" spans="1:34" ht="15" customHeight="1" x14ac:dyDescent="0.25">
      <c r="A288" s="106" t="str">
        <f>'[1]Mitglieder SwissVeteran'!AM288</f>
        <v>R 6</v>
      </c>
      <c r="B288" s="134" t="str">
        <f>'[1]Mitglieder SwissVeteran'!P288</f>
        <v>Ballwil SV</v>
      </c>
      <c r="C288" s="134">
        <f>'[1]Mitglieder SwissVeteran'!AN288</f>
        <v>0</v>
      </c>
      <c r="D288" s="103" t="str">
        <f>'[1]Mitglieder SwissVeteran'!AP288</f>
        <v xml:space="preserve"> </v>
      </c>
      <c r="E288" s="134" t="str">
        <f>'[1]Mitglieder SwissVeteran'!T288</f>
        <v>Hitzkirchertal PC</v>
      </c>
      <c r="F288" s="134">
        <f>'[1]Mitglieder SwissVeteran'!A288</f>
        <v>99028366</v>
      </c>
      <c r="G288" s="103">
        <f>'[1]Mitglieder SwissVeteran'!O288</f>
        <v>169714</v>
      </c>
      <c r="H288" s="112" t="str">
        <f>'[1]Mitglieder SwissVeteran'!B288</f>
        <v>Fleischli</v>
      </c>
      <c r="I288" s="112" t="str">
        <f>'[1]Mitglieder SwissVeteran'!C288</f>
        <v>Moritz</v>
      </c>
      <c r="J288" s="104" t="str">
        <f t="shared" si="14"/>
        <v>Fleischli Moritz</v>
      </c>
      <c r="K288" s="133" t="str">
        <f>'[1]Mitglieder SwissVeteran'!H288</f>
        <v>24.06.1939</v>
      </c>
      <c r="L288" s="135" t="str">
        <f t="shared" si="15"/>
        <v>24.06.1939</v>
      </c>
      <c r="M288" s="107" t="str">
        <f>'[1]Mitglieder SwissVeteran'!R288</f>
        <v>01.01.1999</v>
      </c>
      <c r="N288" s="112" t="str">
        <f>'[1]Mitglieder SwissVeteran'!D288</f>
        <v>Neuheim</v>
      </c>
      <c r="O288" s="112" t="str">
        <f>'[1]Mitglieder SwissVeteran'!E288</f>
        <v>3</v>
      </c>
      <c r="P288" s="113" t="str">
        <f>'[1]Mitglieder SwissVeteran'!F288</f>
        <v>6275</v>
      </c>
      <c r="Q288" s="113" t="str">
        <f>'[1]Mitglieder SwissVeteran'!G288</f>
        <v>Ballwil</v>
      </c>
      <c r="R288" s="108"/>
      <c r="S288" s="14" t="str">
        <f t="shared" si="16"/>
        <v>Ja</v>
      </c>
      <c r="T288" s="11"/>
      <c r="U288" s="109"/>
      <c r="V288" s="104" t="str">
        <f>'[1]Mitglieder SwissVeteran'!AO288</f>
        <v>Herr</v>
      </c>
      <c r="W288" s="104"/>
      <c r="X288" s="104" t="str">
        <f>'[1]Mitglieder SwissVeteran'!AP288</f>
        <v xml:space="preserve"> </v>
      </c>
      <c r="Y288" s="104">
        <f>'[1]Mitglieder SwissVeteran'!AQ288</f>
        <v>0</v>
      </c>
      <c r="Z288" s="104">
        <f>'[1]Mitglieder SwissVeteran'!AR288</f>
        <v>0</v>
      </c>
      <c r="AA288" s="104">
        <f>'[1]Mitglieder SwissVeteran'!AS288</f>
        <v>0</v>
      </c>
      <c r="AB288" s="104">
        <f>'[1]Mitglieder SwissVeteran'!AT288</f>
        <v>0</v>
      </c>
      <c r="AC288" s="104">
        <f>'[1]Mitglieder SwissVeteran'!AU288</f>
        <v>0</v>
      </c>
      <c r="AD288" s="104">
        <f>'[1]Mitglieder SwissVeteran'!AV288</f>
        <v>0</v>
      </c>
      <c r="AE288" s="104">
        <f>'[1]Mitglieder SwissVeteran'!AW288</f>
        <v>0</v>
      </c>
      <c r="AF288" s="104">
        <f>'[1]Mitglieder SwissVeteran'!AX288</f>
        <v>0</v>
      </c>
      <c r="AG288" s="104">
        <f>'[1]Mitglieder SwissVeteran'!AY288</f>
        <v>0</v>
      </c>
      <c r="AH288" s="104" t="str">
        <f>'[1]Mitglieder SwissVeteran'!K288</f>
        <v>fleischli.m.m@bluewin.ch</v>
      </c>
    </row>
    <row r="289" spans="1:34" ht="15" customHeight="1" x14ac:dyDescent="0.25">
      <c r="A289" s="106" t="str">
        <f>'[1]Mitglieder SwissVeteran'!AM289</f>
        <v>R 6</v>
      </c>
      <c r="B289" s="134" t="str">
        <f>'[1]Mitglieder SwissVeteran'!P289</f>
        <v>Ballwil SV</v>
      </c>
      <c r="C289" s="134">
        <f>'[1]Mitglieder SwissVeteran'!AN289</f>
        <v>0</v>
      </c>
      <c r="D289" s="103" t="str">
        <f>'[1]Mitglieder SwissVeteran'!AP289</f>
        <v xml:space="preserve"> </v>
      </c>
      <c r="E289" s="134">
        <f>'[1]Mitglieder SwissVeteran'!T289</f>
        <v>0</v>
      </c>
      <c r="F289" s="134">
        <f>'[1]Mitglieder SwissVeteran'!A289</f>
        <v>99028367</v>
      </c>
      <c r="G289" s="103">
        <f>'[1]Mitglieder SwissVeteran'!O289</f>
        <v>673235</v>
      </c>
      <c r="H289" s="112" t="str">
        <f>'[1]Mitglieder SwissVeteran'!B289</f>
        <v>Flück</v>
      </c>
      <c r="I289" s="112" t="str">
        <f>'[1]Mitglieder SwissVeteran'!C289</f>
        <v>Ignaz</v>
      </c>
      <c r="J289" s="104" t="str">
        <f t="shared" si="14"/>
        <v>Flück Ignaz</v>
      </c>
      <c r="K289" s="133" t="str">
        <f>'[1]Mitglieder SwissVeteran'!H289</f>
        <v>06.11.1945</v>
      </c>
      <c r="L289" s="135" t="str">
        <f t="shared" si="15"/>
        <v>06.11.1945</v>
      </c>
      <c r="M289" s="107" t="str">
        <f>'[1]Mitglieder SwissVeteran'!R289</f>
        <v>01.01.2012</v>
      </c>
      <c r="N289" s="112" t="str">
        <f>'[1]Mitglieder SwissVeteran'!D289</f>
        <v>Römerweg</v>
      </c>
      <c r="O289" s="112" t="str">
        <f>'[1]Mitglieder SwissVeteran'!E289</f>
        <v>7</v>
      </c>
      <c r="P289" s="113" t="str">
        <f>'[1]Mitglieder SwissVeteran'!F289</f>
        <v>6275</v>
      </c>
      <c r="Q289" s="113" t="str">
        <f>'[1]Mitglieder SwissVeteran'!G289</f>
        <v>Ballwil</v>
      </c>
      <c r="R289" s="108"/>
      <c r="S289" s="14" t="str">
        <f t="shared" si="16"/>
        <v>Ja</v>
      </c>
      <c r="T289" s="11"/>
      <c r="U289" s="109"/>
      <c r="V289" s="104" t="str">
        <f>'[1]Mitglieder SwissVeteran'!AO289</f>
        <v>Herr</v>
      </c>
      <c r="W289" s="104"/>
      <c r="X289" s="104" t="str">
        <f>'[1]Mitglieder SwissVeteran'!AP289</f>
        <v xml:space="preserve"> </v>
      </c>
      <c r="Y289" s="104">
        <f>'[1]Mitglieder SwissVeteran'!AQ289</f>
        <v>0</v>
      </c>
      <c r="Z289" s="104">
        <f>'[1]Mitglieder SwissVeteran'!AR289</f>
        <v>0</v>
      </c>
      <c r="AA289" s="104">
        <f>'[1]Mitglieder SwissVeteran'!AS289</f>
        <v>0</v>
      </c>
      <c r="AB289" s="104">
        <f>'[1]Mitglieder SwissVeteran'!AT289</f>
        <v>0</v>
      </c>
      <c r="AC289" s="104">
        <f>'[1]Mitglieder SwissVeteran'!AU289</f>
        <v>0</v>
      </c>
      <c r="AD289" s="104">
        <f>'[1]Mitglieder SwissVeteran'!AV289</f>
        <v>0</v>
      </c>
      <c r="AE289" s="104">
        <f>'[1]Mitglieder SwissVeteran'!AW289</f>
        <v>0</v>
      </c>
      <c r="AF289" s="104">
        <f>'[1]Mitglieder SwissVeteran'!AX289</f>
        <v>0</v>
      </c>
      <c r="AG289" s="104">
        <f>'[1]Mitglieder SwissVeteran'!AY289</f>
        <v>0</v>
      </c>
      <c r="AH289" s="104" t="str">
        <f>'[1]Mitglieder SwissVeteran'!K289</f>
        <v>ignaz.flueck@bluewin.ch</v>
      </c>
    </row>
    <row r="290" spans="1:34" ht="15" customHeight="1" x14ac:dyDescent="0.25">
      <c r="A290" s="106" t="str">
        <f>'[1]Mitglieder SwissVeteran'!AM290</f>
        <v>R11</v>
      </c>
      <c r="B290" s="134" t="str">
        <f>'[1]Mitglieder SwissVeteran'!P290</f>
        <v>Buttisholz SV</v>
      </c>
      <c r="C290" s="134">
        <f>'[1]Mitglieder SwissVeteran'!AN290</f>
        <v>0</v>
      </c>
      <c r="D290" s="103" t="str">
        <f>'[1]Mitglieder SwissVeteran'!AP290</f>
        <v xml:space="preserve"> </v>
      </c>
      <c r="E290" s="134">
        <f>'[1]Mitglieder SwissVeteran'!T290</f>
        <v>0</v>
      </c>
      <c r="F290" s="134">
        <f>'[1]Mitglieder SwissVeteran'!A290</f>
        <v>99028368</v>
      </c>
      <c r="G290" s="103">
        <f>'[1]Mitglieder SwissVeteran'!O290</f>
        <v>140612</v>
      </c>
      <c r="H290" s="112" t="str">
        <f>'[1]Mitglieder SwissVeteran'!B290</f>
        <v>Flückiger</v>
      </c>
      <c r="I290" s="112" t="str">
        <f>'[1]Mitglieder SwissVeteran'!C290</f>
        <v>Gottfried</v>
      </c>
      <c r="J290" s="104" t="str">
        <f t="shared" si="14"/>
        <v>Flückiger Gottfried</v>
      </c>
      <c r="K290" s="133" t="str">
        <f>'[1]Mitglieder SwissVeteran'!H290</f>
        <v>23.01.1935</v>
      </c>
      <c r="L290" s="135" t="str">
        <f t="shared" si="15"/>
        <v>23.01.1935</v>
      </c>
      <c r="M290" s="107" t="str">
        <f>'[1]Mitglieder SwissVeteran'!R290</f>
        <v>01.01.1995</v>
      </c>
      <c r="N290" s="112" t="str">
        <f>'[1]Mitglieder SwissVeteran'!D290</f>
        <v>Eichenweg</v>
      </c>
      <c r="O290" s="112" t="str">
        <f>'[1]Mitglieder SwissVeteran'!E290</f>
        <v>15</v>
      </c>
      <c r="P290" s="113" t="str">
        <f>'[1]Mitglieder SwissVeteran'!F290</f>
        <v>6212</v>
      </c>
      <c r="Q290" s="113" t="str">
        <f>'[1]Mitglieder SwissVeteran'!G290</f>
        <v>St. Erhard</v>
      </c>
      <c r="R290" s="108"/>
      <c r="S290" s="14" t="str">
        <f t="shared" si="16"/>
        <v>Ja</v>
      </c>
      <c r="T290" s="11"/>
      <c r="U290" s="109"/>
      <c r="V290" s="104" t="str">
        <f>'[1]Mitglieder SwissVeteran'!AO290</f>
        <v>Herr</v>
      </c>
      <c r="W290" s="104"/>
      <c r="X290" s="104" t="str">
        <f>'[1]Mitglieder SwissVeteran'!AP290</f>
        <v xml:space="preserve"> </v>
      </c>
      <c r="Y290" s="104">
        <f>'[1]Mitglieder SwissVeteran'!AQ290</f>
        <v>0</v>
      </c>
      <c r="Z290" s="104">
        <f>'[1]Mitglieder SwissVeteran'!AR290</f>
        <v>0</v>
      </c>
      <c r="AA290" s="104">
        <f>'[1]Mitglieder SwissVeteran'!AS290</f>
        <v>0</v>
      </c>
      <c r="AB290" s="104">
        <f>'[1]Mitglieder SwissVeteran'!AT290</f>
        <v>0</v>
      </c>
      <c r="AC290" s="104">
        <f>'[1]Mitglieder SwissVeteran'!AU290</f>
        <v>0</v>
      </c>
      <c r="AD290" s="104">
        <f>'[1]Mitglieder SwissVeteran'!AV290</f>
        <v>0</v>
      </c>
      <c r="AE290" s="104">
        <f>'[1]Mitglieder SwissVeteran'!AW290</f>
        <v>0</v>
      </c>
      <c r="AF290" s="104">
        <f>'[1]Mitglieder SwissVeteran'!AX290</f>
        <v>0</v>
      </c>
      <c r="AG290" s="104">
        <f>'[1]Mitglieder SwissVeteran'!AY290</f>
        <v>0</v>
      </c>
      <c r="AH290" s="104">
        <f>'[1]Mitglieder SwissVeteran'!K290</f>
        <v>0</v>
      </c>
    </row>
    <row r="291" spans="1:34" ht="15" customHeight="1" x14ac:dyDescent="0.25">
      <c r="A291" s="106" t="str">
        <f>'[1]Mitglieder SwissVeteran'!AM291</f>
        <v>R11</v>
      </c>
      <c r="B291" s="134">
        <f>'[1]Mitglieder SwissVeteran'!P291</f>
        <v>0</v>
      </c>
      <c r="C291" s="134">
        <f>'[1]Mitglieder SwissVeteran'!AN291</f>
        <v>0</v>
      </c>
      <c r="D291" s="103" t="str">
        <f>'[1]Mitglieder SwissVeteran'!AP291</f>
        <v xml:space="preserve"> </v>
      </c>
      <c r="E291" s="134" t="str">
        <f>'[1]Mitglieder SwissVeteran'!T291</f>
        <v>Grosswangen uU PS</v>
      </c>
      <c r="F291" s="134">
        <f>'[1]Mitglieder SwissVeteran'!A291</f>
        <v>99028371</v>
      </c>
      <c r="G291" s="103">
        <f>'[1]Mitglieder SwissVeteran'!O291</f>
        <v>790361</v>
      </c>
      <c r="H291" s="112" t="str">
        <f>'[1]Mitglieder SwissVeteran'!B291</f>
        <v>Fölmli</v>
      </c>
      <c r="I291" s="112" t="str">
        <f>'[1]Mitglieder SwissVeteran'!C291</f>
        <v>Walter</v>
      </c>
      <c r="J291" s="104" t="str">
        <f t="shared" si="14"/>
        <v>Fölmli Walter</v>
      </c>
      <c r="K291" s="133" t="str">
        <f>'[1]Mitglieder SwissVeteran'!H291</f>
        <v>19.08.1926</v>
      </c>
      <c r="L291" s="135" t="str">
        <f t="shared" si="15"/>
        <v>19.08.1926</v>
      </c>
      <c r="M291" s="107" t="str">
        <f>'[1]Mitglieder SwissVeteran'!R291</f>
        <v>01.01.1986</v>
      </c>
      <c r="N291" s="112" t="str">
        <f>'[1]Mitglieder SwissVeteran'!D291</f>
        <v>Staffelhofstrasse</v>
      </c>
      <c r="O291" s="112" t="str">
        <f>'[1]Mitglieder SwissVeteran'!E291</f>
        <v>60</v>
      </c>
      <c r="P291" s="113" t="str">
        <f>'[1]Mitglieder SwissVeteran'!F291</f>
        <v>6015</v>
      </c>
      <c r="Q291" s="113" t="str">
        <f>'[1]Mitglieder SwissVeteran'!G291</f>
        <v>Luzern</v>
      </c>
      <c r="R291" s="108"/>
      <c r="S291" s="14" t="str">
        <f t="shared" si="16"/>
        <v>Ja</v>
      </c>
      <c r="T291" s="11"/>
      <c r="U291" s="109"/>
      <c r="V291" s="104" t="str">
        <f>'[1]Mitglieder SwissVeteran'!AO291</f>
        <v>Herr</v>
      </c>
      <c r="W291" s="104"/>
      <c r="X291" s="104" t="str">
        <f>'[1]Mitglieder SwissVeteran'!AP291</f>
        <v xml:space="preserve"> </v>
      </c>
      <c r="Y291" s="104">
        <f>'[1]Mitglieder SwissVeteran'!AQ291</f>
        <v>0</v>
      </c>
      <c r="Z291" s="104">
        <f>'[1]Mitglieder SwissVeteran'!AR291</f>
        <v>0</v>
      </c>
      <c r="AA291" s="104">
        <f>'[1]Mitglieder SwissVeteran'!AS291</f>
        <v>0</v>
      </c>
      <c r="AB291" s="104">
        <f>'[1]Mitglieder SwissVeteran'!AT291</f>
        <v>0</v>
      </c>
      <c r="AC291" s="104">
        <f>'[1]Mitglieder SwissVeteran'!AU291</f>
        <v>0</v>
      </c>
      <c r="AD291" s="104">
        <f>'[1]Mitglieder SwissVeteran'!AV291</f>
        <v>0</v>
      </c>
      <c r="AE291" s="104">
        <f>'[1]Mitglieder SwissVeteran'!AW291</f>
        <v>0</v>
      </c>
      <c r="AF291" s="104">
        <f>'[1]Mitglieder SwissVeteran'!AX291</f>
        <v>0</v>
      </c>
      <c r="AG291" s="104">
        <f>'[1]Mitglieder SwissVeteran'!AY291</f>
        <v>0</v>
      </c>
      <c r="AH291" s="104">
        <f>'[1]Mitglieder SwissVeteran'!K291</f>
        <v>0</v>
      </c>
    </row>
    <row r="292" spans="1:34" ht="15" customHeight="1" x14ac:dyDescent="0.25">
      <c r="A292" s="106" t="str">
        <f>'[1]Mitglieder SwissVeteran'!AM292</f>
        <v>R 3</v>
      </c>
      <c r="B292" s="134" t="str">
        <f>'[1]Mitglieder SwissVeteran'!P292</f>
        <v>Luzern FSV</v>
      </c>
      <c r="C292" s="134">
        <f>'[1]Mitglieder SwissVeteran'!AN292</f>
        <v>0</v>
      </c>
      <c r="D292" s="103" t="str">
        <f>'[1]Mitglieder SwissVeteran'!AP292</f>
        <v xml:space="preserve"> </v>
      </c>
      <c r="E292" s="134" t="str">
        <f>'[1]Mitglieder SwissVeteran'!T292</f>
        <v>Luzern FSV</v>
      </c>
      <c r="F292" s="134">
        <f>'[1]Mitglieder SwissVeteran'!A292</f>
        <v>99028372</v>
      </c>
      <c r="G292" s="103">
        <f>'[1]Mitglieder SwissVeteran'!O292</f>
        <v>116689</v>
      </c>
      <c r="H292" s="112" t="str">
        <f>'[1]Mitglieder SwissVeteran'!B292</f>
        <v>Franclick</v>
      </c>
      <c r="I292" s="112" t="str">
        <f>'[1]Mitglieder SwissVeteran'!C292</f>
        <v>Erwin</v>
      </c>
      <c r="J292" s="104" t="str">
        <f t="shared" si="14"/>
        <v>Franclick Erwin</v>
      </c>
      <c r="K292" s="133" t="str">
        <f>'[1]Mitglieder SwissVeteran'!H292</f>
        <v>28.06.1947</v>
      </c>
      <c r="L292" s="135" t="str">
        <f t="shared" si="15"/>
        <v>28.06.1947</v>
      </c>
      <c r="M292" s="107" t="str">
        <f>'[1]Mitglieder SwissVeteran'!R292</f>
        <v>01.01.2007</v>
      </c>
      <c r="N292" s="112" t="str">
        <f>'[1]Mitglieder SwissVeteran'!D292</f>
        <v>St. Annastrasse</v>
      </c>
      <c r="O292" s="112" t="str">
        <f>'[1]Mitglieder SwissVeteran'!E292</f>
        <v>53</v>
      </c>
      <c r="P292" s="113" t="str">
        <f>'[1]Mitglieder SwissVeteran'!F292</f>
        <v>6006</v>
      </c>
      <c r="Q292" s="113" t="str">
        <f>'[1]Mitglieder SwissVeteran'!G292</f>
        <v>Luzern</v>
      </c>
      <c r="R292" s="108"/>
      <c r="S292" s="14" t="str">
        <f t="shared" si="16"/>
        <v>Ja</v>
      </c>
      <c r="T292" s="11"/>
      <c r="U292" s="109"/>
      <c r="V292" s="104" t="str">
        <f>'[1]Mitglieder SwissVeteran'!AO292</f>
        <v>Herr</v>
      </c>
      <c r="W292" s="104"/>
      <c r="X292" s="104" t="str">
        <f>'[1]Mitglieder SwissVeteran'!AP292</f>
        <v xml:space="preserve"> </v>
      </c>
      <c r="Y292" s="104">
        <f>'[1]Mitglieder SwissVeteran'!AQ292</f>
        <v>0</v>
      </c>
      <c r="Z292" s="104">
        <f>'[1]Mitglieder SwissVeteran'!AR292</f>
        <v>0</v>
      </c>
      <c r="AA292" s="104">
        <f>'[1]Mitglieder SwissVeteran'!AS292</f>
        <v>0</v>
      </c>
      <c r="AB292" s="104">
        <f>'[1]Mitglieder SwissVeteran'!AT292</f>
        <v>0</v>
      </c>
      <c r="AC292" s="104">
        <f>'[1]Mitglieder SwissVeteran'!AU292</f>
        <v>0</v>
      </c>
      <c r="AD292" s="104">
        <f>'[1]Mitglieder SwissVeteran'!AV292</f>
        <v>0</v>
      </c>
      <c r="AE292" s="104">
        <f>'[1]Mitglieder SwissVeteran'!AW292</f>
        <v>0</v>
      </c>
      <c r="AF292" s="104">
        <f>'[1]Mitglieder SwissVeteran'!AX292</f>
        <v>0</v>
      </c>
      <c r="AG292" s="104">
        <f>'[1]Mitglieder SwissVeteran'!AY292</f>
        <v>0</v>
      </c>
      <c r="AH292" s="104">
        <f>'[1]Mitglieder SwissVeteran'!K292</f>
        <v>0</v>
      </c>
    </row>
    <row r="293" spans="1:34" ht="15" customHeight="1" x14ac:dyDescent="0.25">
      <c r="A293" s="106" t="str">
        <f>'[1]Mitglieder SwissVeteran'!AM293</f>
        <v>R15</v>
      </c>
      <c r="B293" s="134" t="str">
        <f>'[1]Mitglieder SwissVeteran'!P293</f>
        <v>Roggliswil-Pfaffnau FSG</v>
      </c>
      <c r="C293" s="134">
        <f>'[1]Mitglieder SwissVeteran'!AN293</f>
        <v>0</v>
      </c>
      <c r="D293" s="103" t="str">
        <f>'[1]Mitglieder SwissVeteran'!AP293</f>
        <v xml:space="preserve"> </v>
      </c>
      <c r="E293" s="134">
        <f>'[1]Mitglieder SwissVeteran'!T293</f>
        <v>0</v>
      </c>
      <c r="F293" s="134">
        <f>'[1]Mitglieder SwissVeteran'!A293</f>
        <v>99028373</v>
      </c>
      <c r="G293" s="103">
        <f>'[1]Mitglieder SwissVeteran'!O293</f>
        <v>174917</v>
      </c>
      <c r="H293" s="112" t="str">
        <f>'[1]Mitglieder SwissVeteran'!B293</f>
        <v>Frank</v>
      </c>
      <c r="I293" s="112" t="str">
        <f>'[1]Mitglieder SwissVeteran'!C293</f>
        <v>Alfred</v>
      </c>
      <c r="J293" s="104" t="str">
        <f t="shared" si="14"/>
        <v>Frank Alfred</v>
      </c>
      <c r="K293" s="133" t="str">
        <f>'[1]Mitglieder SwissVeteran'!H293</f>
        <v>08.04.1954</v>
      </c>
      <c r="L293" s="135" t="str">
        <f t="shared" si="15"/>
        <v>08.04.1954</v>
      </c>
      <c r="M293" s="107" t="str">
        <f>'[1]Mitglieder SwissVeteran'!R293</f>
        <v>01.01.2014</v>
      </c>
      <c r="N293" s="112" t="str">
        <f>'[1]Mitglieder SwissVeteran'!D293</f>
        <v>Kirchweg</v>
      </c>
      <c r="O293" s="112" t="str">
        <f>'[1]Mitglieder SwissVeteran'!E293</f>
        <v>18</v>
      </c>
      <c r="P293" s="113" t="str">
        <f>'[1]Mitglieder SwissVeteran'!F293</f>
        <v>5035</v>
      </c>
      <c r="Q293" s="113" t="str">
        <f>'[1]Mitglieder SwissVeteran'!G293</f>
        <v>Unterentfelden</v>
      </c>
      <c r="R293" s="108"/>
      <c r="S293" s="14" t="str">
        <f t="shared" si="16"/>
        <v>Ja</v>
      </c>
      <c r="T293" s="11"/>
      <c r="U293" s="109"/>
      <c r="V293" s="104" t="str">
        <f>'[1]Mitglieder SwissVeteran'!AO293</f>
        <v>Herr</v>
      </c>
      <c r="W293" s="104"/>
      <c r="X293" s="104" t="str">
        <f>'[1]Mitglieder SwissVeteran'!AP293</f>
        <v xml:space="preserve"> </v>
      </c>
      <c r="Y293" s="104">
        <f>'[1]Mitglieder SwissVeteran'!AQ293</f>
        <v>0</v>
      </c>
      <c r="Z293" s="104">
        <f>'[1]Mitglieder SwissVeteran'!AR293</f>
        <v>0</v>
      </c>
      <c r="AA293" s="104">
        <f>'[1]Mitglieder SwissVeteran'!AS293</f>
        <v>0</v>
      </c>
      <c r="AB293" s="104">
        <f>'[1]Mitglieder SwissVeteran'!AT293</f>
        <v>0</v>
      </c>
      <c r="AC293" s="104">
        <f>'[1]Mitglieder SwissVeteran'!AU293</f>
        <v>0</v>
      </c>
      <c r="AD293" s="104">
        <f>'[1]Mitglieder SwissVeteran'!AV293</f>
        <v>0</v>
      </c>
      <c r="AE293" s="104">
        <f>'[1]Mitglieder SwissVeteran'!AW293</f>
        <v>0</v>
      </c>
      <c r="AF293" s="104">
        <f>'[1]Mitglieder SwissVeteran'!AX293</f>
        <v>0</v>
      </c>
      <c r="AG293" s="104">
        <f>'[1]Mitglieder SwissVeteran'!AY293</f>
        <v>0</v>
      </c>
      <c r="AH293" s="104">
        <f>'[1]Mitglieder SwissVeteran'!K293</f>
        <v>0</v>
      </c>
    </row>
    <row r="294" spans="1:34" ht="15" customHeight="1" x14ac:dyDescent="0.25">
      <c r="A294" s="106" t="str">
        <f>'[1]Mitglieder SwissVeteran'!AM294</f>
        <v>R15</v>
      </c>
      <c r="B294" s="134" t="str">
        <f>'[1]Mitglieder SwissVeteran'!P294</f>
        <v>Roggliswil-Pfaffnau FSG</v>
      </c>
      <c r="C294" s="134">
        <f>'[1]Mitglieder SwissVeteran'!AN294</f>
        <v>0</v>
      </c>
      <c r="D294" s="103" t="str">
        <f>'[1]Mitglieder SwissVeteran'!AP294</f>
        <v xml:space="preserve"> </v>
      </c>
      <c r="E294" s="134">
        <f>'[1]Mitglieder SwissVeteran'!T294</f>
        <v>0</v>
      </c>
      <c r="F294" s="134">
        <f>'[1]Mitglieder SwissVeteran'!A294</f>
        <v>99028375</v>
      </c>
      <c r="G294" s="103">
        <f>'[1]Mitglieder SwissVeteran'!O294</f>
        <v>174918</v>
      </c>
      <c r="H294" s="112" t="str">
        <f>'[1]Mitglieder SwissVeteran'!B294</f>
        <v>Frank</v>
      </c>
      <c r="I294" s="112" t="str">
        <f>'[1]Mitglieder SwissVeteran'!C294</f>
        <v>Heinrich</v>
      </c>
      <c r="J294" s="104" t="str">
        <f t="shared" si="14"/>
        <v>Frank Heinrich</v>
      </c>
      <c r="K294" s="133" t="str">
        <f>'[1]Mitglieder SwissVeteran'!H294</f>
        <v>31.05.1961</v>
      </c>
      <c r="L294" s="135" t="str">
        <f t="shared" si="15"/>
        <v>31.05.1961</v>
      </c>
      <c r="M294" s="107" t="str">
        <f>'[1]Mitglieder SwissVeteran'!R294</f>
        <v>01.01.2022</v>
      </c>
      <c r="N294" s="112" t="str">
        <f>'[1]Mitglieder SwissVeteran'!D294</f>
        <v>Feldmatte</v>
      </c>
      <c r="O294" s="112" t="str">
        <f>'[1]Mitglieder SwissVeteran'!E294</f>
        <v>4</v>
      </c>
      <c r="P294" s="113" t="str">
        <f>'[1]Mitglieder SwissVeteran'!F294</f>
        <v>6252</v>
      </c>
      <c r="Q294" s="113" t="str">
        <f>'[1]Mitglieder SwissVeteran'!G294</f>
        <v>Dagmersellen</v>
      </c>
      <c r="R294" s="108"/>
      <c r="S294" s="14" t="str">
        <f t="shared" si="16"/>
        <v>Ja</v>
      </c>
      <c r="T294" s="11"/>
      <c r="U294" s="109"/>
      <c r="V294" s="104" t="str">
        <f>'[1]Mitglieder SwissVeteran'!AO294</f>
        <v>Herr</v>
      </c>
      <c r="W294" s="104"/>
      <c r="X294" s="104" t="str">
        <f>'[1]Mitglieder SwissVeteran'!AP294</f>
        <v xml:space="preserve"> </v>
      </c>
      <c r="Y294" s="104">
        <f>'[1]Mitglieder SwissVeteran'!AQ294</f>
        <v>0</v>
      </c>
      <c r="Z294" s="104">
        <f>'[1]Mitglieder SwissVeteran'!AR294</f>
        <v>0</v>
      </c>
      <c r="AA294" s="104">
        <f>'[1]Mitglieder SwissVeteran'!AS294</f>
        <v>0</v>
      </c>
      <c r="AB294" s="104">
        <f>'[1]Mitglieder SwissVeteran'!AT294</f>
        <v>0</v>
      </c>
      <c r="AC294" s="104">
        <f>'[1]Mitglieder SwissVeteran'!AU294</f>
        <v>0</v>
      </c>
      <c r="AD294" s="104">
        <f>'[1]Mitglieder SwissVeteran'!AV294</f>
        <v>0</v>
      </c>
      <c r="AE294" s="104">
        <f>'[1]Mitglieder SwissVeteran'!AW294</f>
        <v>0</v>
      </c>
      <c r="AF294" s="104">
        <f>'[1]Mitglieder SwissVeteran'!AX294</f>
        <v>0</v>
      </c>
      <c r="AG294" s="104">
        <f>'[1]Mitglieder SwissVeteran'!AY294</f>
        <v>0</v>
      </c>
      <c r="AH294" s="104" t="str">
        <f>'[1]Mitglieder SwissVeteran'!K294</f>
        <v>hm.frank@bluewin.ch</v>
      </c>
    </row>
    <row r="295" spans="1:34" ht="15" customHeight="1" x14ac:dyDescent="0.25">
      <c r="A295" s="106" t="str">
        <f>'[1]Mitglieder SwissVeteran'!AM295</f>
        <v>R13</v>
      </c>
      <c r="B295" s="134" t="str">
        <f>'[1]Mitglieder SwissVeteran'!P295</f>
        <v>Ettiswil FS</v>
      </c>
      <c r="C295" s="134">
        <f>'[1]Mitglieder SwissVeteran'!AN295</f>
        <v>0</v>
      </c>
      <c r="D295" s="103" t="str">
        <f>'[1]Mitglieder SwissVeteran'!AP295</f>
        <v>VV</v>
      </c>
      <c r="E295" s="134">
        <f>'[1]Mitglieder SwissVeteran'!T295</f>
        <v>0</v>
      </c>
      <c r="F295" s="134">
        <f>'[1]Mitglieder SwissVeteran'!A295</f>
        <v>99028374</v>
      </c>
      <c r="G295" s="103">
        <f>'[1]Mitglieder SwissVeteran'!O295</f>
        <v>100392</v>
      </c>
      <c r="H295" s="112" t="str">
        <f>'[1]Mitglieder SwissVeteran'!B295</f>
        <v>Frank</v>
      </c>
      <c r="I295" s="112" t="str">
        <f>'[1]Mitglieder SwissVeteran'!C295</f>
        <v>Heinrich</v>
      </c>
      <c r="J295" s="104" t="str">
        <f t="shared" si="14"/>
        <v>Frank Heinrich</v>
      </c>
      <c r="K295" s="133" t="str">
        <f>'[1]Mitglieder SwissVeteran'!H295</f>
        <v>01.01.1950</v>
      </c>
      <c r="L295" s="135" t="str">
        <f t="shared" si="15"/>
        <v>01.01.1950</v>
      </c>
      <c r="M295" s="107" t="str">
        <f>'[1]Mitglieder SwissVeteran'!R295</f>
        <v>01.01.2010</v>
      </c>
      <c r="N295" s="112" t="str">
        <f>'[1]Mitglieder SwissVeteran'!D295</f>
        <v>Haisihof</v>
      </c>
      <c r="O295" s="112" t="str">
        <f>'[1]Mitglieder SwissVeteran'!E295</f>
        <v>13</v>
      </c>
      <c r="P295" s="113" t="str">
        <f>'[1]Mitglieder SwissVeteran'!F295</f>
        <v>6218</v>
      </c>
      <c r="Q295" s="113" t="str">
        <f>'[1]Mitglieder SwissVeteran'!G295</f>
        <v>Ettiswil</v>
      </c>
      <c r="R295" s="108"/>
      <c r="S295" s="14" t="str">
        <f t="shared" si="16"/>
        <v>Ja</v>
      </c>
      <c r="T295" s="11"/>
      <c r="U295" s="109"/>
      <c r="V295" s="104" t="str">
        <f>'[1]Mitglieder SwissVeteran'!AO295</f>
        <v>Herr</v>
      </c>
      <c r="W295" s="104"/>
      <c r="X295" s="104" t="str">
        <f>'[1]Mitglieder SwissVeteran'!AP295</f>
        <v>VV</v>
      </c>
      <c r="Y295" s="104">
        <f>'[1]Mitglieder SwissVeteran'!AQ295</f>
        <v>0</v>
      </c>
      <c r="Z295" s="104">
        <f>'[1]Mitglieder SwissVeteran'!AR295</f>
        <v>0</v>
      </c>
      <c r="AA295" s="104">
        <f>'[1]Mitglieder SwissVeteran'!AS295</f>
        <v>0</v>
      </c>
      <c r="AB295" s="104">
        <f>'[1]Mitglieder SwissVeteran'!AT295</f>
        <v>0</v>
      </c>
      <c r="AC295" s="104">
        <f>'[1]Mitglieder SwissVeteran'!AU295</f>
        <v>0</v>
      </c>
      <c r="AD295" s="104">
        <f>'[1]Mitglieder SwissVeteran'!AV295</f>
        <v>0</v>
      </c>
      <c r="AE295" s="104">
        <f>'[1]Mitglieder SwissVeteran'!AW295</f>
        <v>0</v>
      </c>
      <c r="AF295" s="104">
        <f>'[1]Mitglieder SwissVeteran'!AX295</f>
        <v>0</v>
      </c>
      <c r="AG295" s="104">
        <f>'[1]Mitglieder SwissVeteran'!AY295</f>
        <v>0</v>
      </c>
      <c r="AH295" s="104" t="str">
        <f>'[1]Mitglieder SwissVeteran'!K295</f>
        <v>he.frank@bluewin.ch</v>
      </c>
    </row>
    <row r="296" spans="1:34" ht="15" customHeight="1" x14ac:dyDescent="0.25">
      <c r="A296" s="106" t="str">
        <f>'[1]Mitglieder SwissVeteran'!AM296</f>
        <v>R 9</v>
      </c>
      <c r="B296" s="134" t="str">
        <f>'[1]Mitglieder SwissVeteran'!P296</f>
        <v>Knutwil-St.Erhard WV</v>
      </c>
      <c r="C296" s="134">
        <f>'[1]Mitglieder SwissVeteran'!AN296</f>
        <v>0</v>
      </c>
      <c r="D296" s="103" t="str">
        <f>'[1]Mitglieder SwissVeteran'!AP296</f>
        <v xml:space="preserve"> </v>
      </c>
      <c r="E296" s="134">
        <f>'[1]Mitglieder SwissVeteran'!T296</f>
        <v>0</v>
      </c>
      <c r="F296" s="134">
        <f>'[1]Mitglieder SwissVeteran'!A296</f>
        <v>99028376</v>
      </c>
      <c r="G296" s="103">
        <f>'[1]Mitglieder SwissVeteran'!O296</f>
        <v>173908</v>
      </c>
      <c r="H296" s="112" t="str">
        <f>'[1]Mitglieder SwissVeteran'!B296</f>
        <v>Frank</v>
      </c>
      <c r="I296" s="112" t="str">
        <f>'[1]Mitglieder SwissVeteran'!C296</f>
        <v>Vinzenz</v>
      </c>
      <c r="J296" s="104" t="str">
        <f t="shared" si="14"/>
        <v>Frank Vinzenz</v>
      </c>
      <c r="K296" s="133" t="str">
        <f>'[1]Mitglieder SwissVeteran'!H296</f>
        <v>19.11.1947</v>
      </c>
      <c r="L296" s="135" t="str">
        <f t="shared" si="15"/>
        <v>19.11.1947</v>
      </c>
      <c r="M296" s="107" t="str">
        <f>'[1]Mitglieder SwissVeteran'!R296</f>
        <v>01.01.2007</v>
      </c>
      <c r="N296" s="112" t="str">
        <f>'[1]Mitglieder SwissVeteran'!D296</f>
        <v>Bognau</v>
      </c>
      <c r="O296" s="112">
        <f>'[1]Mitglieder SwissVeteran'!E296</f>
        <v>0</v>
      </c>
      <c r="P296" s="113" t="str">
        <f>'[1]Mitglieder SwissVeteran'!F296</f>
        <v>6216</v>
      </c>
      <c r="Q296" s="113" t="str">
        <f>'[1]Mitglieder SwissVeteran'!G296</f>
        <v>Mauensee</v>
      </c>
      <c r="R296" s="108"/>
      <c r="S296" s="14" t="str">
        <f t="shared" si="16"/>
        <v>Ja</v>
      </c>
      <c r="T296" s="11"/>
      <c r="U296" s="109"/>
      <c r="V296" s="104" t="str">
        <f>'[1]Mitglieder SwissVeteran'!AO296</f>
        <v>Herr</v>
      </c>
      <c r="W296" s="104"/>
      <c r="X296" s="104" t="str">
        <f>'[1]Mitglieder SwissVeteran'!AP296</f>
        <v xml:space="preserve"> </v>
      </c>
      <c r="Y296" s="104">
        <f>'[1]Mitglieder SwissVeteran'!AQ296</f>
        <v>0</v>
      </c>
      <c r="Z296" s="104">
        <f>'[1]Mitglieder SwissVeteran'!AR296</f>
        <v>0</v>
      </c>
      <c r="AA296" s="104">
        <f>'[1]Mitglieder SwissVeteran'!AS296</f>
        <v>0</v>
      </c>
      <c r="AB296" s="104">
        <f>'[1]Mitglieder SwissVeteran'!AT296</f>
        <v>0</v>
      </c>
      <c r="AC296" s="104">
        <f>'[1]Mitglieder SwissVeteran'!AU296</f>
        <v>0</v>
      </c>
      <c r="AD296" s="104">
        <f>'[1]Mitglieder SwissVeteran'!AV296</f>
        <v>0</v>
      </c>
      <c r="AE296" s="104">
        <f>'[1]Mitglieder SwissVeteran'!AW296</f>
        <v>0</v>
      </c>
      <c r="AF296" s="104">
        <f>'[1]Mitglieder SwissVeteran'!AX296</f>
        <v>0</v>
      </c>
      <c r="AG296" s="104">
        <f>'[1]Mitglieder SwissVeteran'!AY296</f>
        <v>0</v>
      </c>
      <c r="AH296" s="104">
        <f>'[1]Mitglieder SwissVeteran'!K296</f>
        <v>0</v>
      </c>
    </row>
    <row r="297" spans="1:34" ht="15" customHeight="1" x14ac:dyDescent="0.25">
      <c r="A297" s="106" t="str">
        <f>'[1]Mitglieder SwissVeteran'!AM297</f>
        <v>R 9</v>
      </c>
      <c r="B297" s="134" t="str">
        <f>'[1]Mitglieder SwissVeteran'!P297</f>
        <v>Rickenbach LU SG</v>
      </c>
      <c r="C297" s="134">
        <f>'[1]Mitglieder SwissVeteran'!AN297</f>
        <v>0</v>
      </c>
      <c r="D297" s="103" t="str">
        <f>'[1]Mitglieder SwissVeteran'!AP297</f>
        <v xml:space="preserve"> </v>
      </c>
      <c r="E297" s="134">
        <f>'[1]Mitglieder SwissVeteran'!T297</f>
        <v>0</v>
      </c>
      <c r="F297" s="134">
        <f>'[1]Mitglieder SwissVeteran'!A297</f>
        <v>99028378</v>
      </c>
      <c r="G297" s="103">
        <f>'[1]Mitglieder SwissVeteran'!O297</f>
        <v>218288</v>
      </c>
      <c r="H297" s="112" t="str">
        <f>'[1]Mitglieder SwissVeteran'!B297</f>
        <v>Frank</v>
      </c>
      <c r="I297" s="112" t="str">
        <f>'[1]Mitglieder SwissVeteran'!C297</f>
        <v>Werner</v>
      </c>
      <c r="J297" s="104" t="str">
        <f t="shared" si="14"/>
        <v>Frank Werner</v>
      </c>
      <c r="K297" s="133" t="str">
        <f>'[1]Mitglieder SwissVeteran'!H297</f>
        <v>08.01.1952</v>
      </c>
      <c r="L297" s="135" t="str">
        <f t="shared" si="15"/>
        <v>08.01.1952</v>
      </c>
      <c r="M297" s="107" t="str">
        <f>'[1]Mitglieder SwissVeteran'!R297</f>
        <v>01.01.2014</v>
      </c>
      <c r="N297" s="112" t="str">
        <f>'[1]Mitglieder SwissVeteran'!D297</f>
        <v>Niederwil</v>
      </c>
      <c r="O297" s="112" t="str">
        <f>'[1]Mitglieder SwissVeteran'!E297</f>
        <v>21</v>
      </c>
      <c r="P297" s="113" t="str">
        <f>'[1]Mitglieder SwissVeteran'!F297</f>
        <v>6221</v>
      </c>
      <c r="Q297" s="113" t="str">
        <f>'[1]Mitglieder SwissVeteran'!G297</f>
        <v>Rickenbach</v>
      </c>
      <c r="R297" s="108"/>
      <c r="S297" s="14" t="str">
        <f t="shared" si="16"/>
        <v>Ja</v>
      </c>
      <c r="T297" s="11"/>
      <c r="U297" s="109"/>
      <c r="V297" s="104" t="str">
        <f>'[1]Mitglieder SwissVeteran'!AO297</f>
        <v>Herr</v>
      </c>
      <c r="W297" s="104"/>
      <c r="X297" s="104" t="str">
        <f>'[1]Mitglieder SwissVeteran'!AP297</f>
        <v xml:space="preserve"> </v>
      </c>
      <c r="Y297" s="104">
        <f>'[1]Mitglieder SwissVeteran'!AQ297</f>
        <v>0</v>
      </c>
      <c r="Z297" s="104">
        <f>'[1]Mitglieder SwissVeteran'!AR297</f>
        <v>0</v>
      </c>
      <c r="AA297" s="104">
        <f>'[1]Mitglieder SwissVeteran'!AS297</f>
        <v>0</v>
      </c>
      <c r="AB297" s="104">
        <f>'[1]Mitglieder SwissVeteran'!AT297</f>
        <v>0</v>
      </c>
      <c r="AC297" s="104">
        <f>'[1]Mitglieder SwissVeteran'!AU297</f>
        <v>0</v>
      </c>
      <c r="AD297" s="104">
        <f>'[1]Mitglieder SwissVeteran'!AV297</f>
        <v>0</v>
      </c>
      <c r="AE297" s="104">
        <f>'[1]Mitglieder SwissVeteran'!AW297</f>
        <v>0</v>
      </c>
      <c r="AF297" s="104">
        <f>'[1]Mitglieder SwissVeteran'!AX297</f>
        <v>0</v>
      </c>
      <c r="AG297" s="104">
        <f>'[1]Mitglieder SwissVeteran'!AY297</f>
        <v>0</v>
      </c>
      <c r="AH297" s="104" t="str">
        <f>'[1]Mitglieder SwissVeteran'!K297</f>
        <v>wefrank@bluewin.ch</v>
      </c>
    </row>
    <row r="298" spans="1:34" ht="15" customHeight="1" x14ac:dyDescent="0.25">
      <c r="A298" s="106" t="str">
        <f>'[1]Mitglieder SwissVeteran'!AM298</f>
        <v>R10</v>
      </c>
      <c r="B298" s="134" t="str">
        <f>'[1]Mitglieder SwissVeteran'!P298</f>
        <v>Knutwil-St.Erhard WV</v>
      </c>
      <c r="C298" s="134">
        <f>'[1]Mitglieder SwissVeteran'!AN298</f>
        <v>0</v>
      </c>
      <c r="D298" s="103" t="str">
        <f>'[1]Mitglieder SwissVeteran'!AP298</f>
        <v xml:space="preserve"> </v>
      </c>
      <c r="E298" s="134">
        <f>'[1]Mitglieder SwissVeteran'!T298</f>
        <v>0</v>
      </c>
      <c r="F298" s="134">
        <f>'[1]Mitglieder SwissVeteran'!A298</f>
        <v>99028377</v>
      </c>
      <c r="G298" s="103">
        <f>'[1]Mitglieder SwissVeteran'!O298</f>
        <v>169909</v>
      </c>
      <c r="H298" s="112" t="str">
        <f>'[1]Mitglieder SwissVeteran'!B298</f>
        <v>Frank</v>
      </c>
      <c r="I298" s="112" t="str">
        <f>'[1]Mitglieder SwissVeteran'!C298</f>
        <v>Werner</v>
      </c>
      <c r="J298" s="104" t="str">
        <f t="shared" si="14"/>
        <v>Frank Werner</v>
      </c>
      <c r="K298" s="133" t="str">
        <f>'[1]Mitglieder SwissVeteran'!H298</f>
        <v>03.11.1954</v>
      </c>
      <c r="L298" s="135" t="str">
        <f t="shared" si="15"/>
        <v>03.11.1954</v>
      </c>
      <c r="M298" s="107" t="str">
        <f>'[1]Mitglieder SwissVeteran'!R298</f>
        <v>01.01.2012</v>
      </c>
      <c r="N298" s="112" t="str">
        <f>'[1]Mitglieder SwissVeteran'!D298</f>
        <v>Vorderdorfstrasse</v>
      </c>
      <c r="O298" s="112" t="str">
        <f>'[1]Mitglieder SwissVeteran'!E298</f>
        <v>11</v>
      </c>
      <c r="P298" s="113" t="str">
        <f>'[1]Mitglieder SwissVeteran'!F298</f>
        <v>6213</v>
      </c>
      <c r="Q298" s="113" t="str">
        <f>'[1]Mitglieder SwissVeteran'!G298</f>
        <v>Knutwil</v>
      </c>
      <c r="R298" s="108"/>
      <c r="S298" s="14" t="str">
        <f t="shared" si="16"/>
        <v>Ja</v>
      </c>
      <c r="T298" s="11"/>
      <c r="U298" s="109"/>
      <c r="V298" s="104" t="str">
        <f>'[1]Mitglieder SwissVeteran'!AO298</f>
        <v>Herr</v>
      </c>
      <c r="W298" s="104"/>
      <c r="X298" s="104" t="str">
        <f>'[1]Mitglieder SwissVeteran'!AP298</f>
        <v xml:space="preserve"> </v>
      </c>
      <c r="Y298" s="104">
        <f>'[1]Mitglieder SwissVeteran'!AQ298</f>
        <v>0</v>
      </c>
      <c r="Z298" s="104">
        <f>'[1]Mitglieder SwissVeteran'!AR298</f>
        <v>0</v>
      </c>
      <c r="AA298" s="104">
        <f>'[1]Mitglieder SwissVeteran'!AS298</f>
        <v>0</v>
      </c>
      <c r="AB298" s="104">
        <f>'[1]Mitglieder SwissVeteran'!AT298</f>
        <v>0</v>
      </c>
      <c r="AC298" s="104">
        <f>'[1]Mitglieder SwissVeteran'!AU298</f>
        <v>0</v>
      </c>
      <c r="AD298" s="104">
        <f>'[1]Mitglieder SwissVeteran'!AV298</f>
        <v>0</v>
      </c>
      <c r="AE298" s="104">
        <f>'[1]Mitglieder SwissVeteran'!AW298</f>
        <v>0</v>
      </c>
      <c r="AF298" s="104">
        <f>'[1]Mitglieder SwissVeteran'!AX298</f>
        <v>0</v>
      </c>
      <c r="AG298" s="104">
        <f>'[1]Mitglieder SwissVeteran'!AY298</f>
        <v>0</v>
      </c>
      <c r="AH298" s="104" t="str">
        <f>'[1]Mitglieder SwissVeteran'!K298</f>
        <v>we.frank@bluewin.ch</v>
      </c>
    </row>
    <row r="299" spans="1:34" ht="15" customHeight="1" x14ac:dyDescent="0.25">
      <c r="A299" s="106" t="str">
        <f>'[1]Mitglieder SwissVeteran'!AM299</f>
        <v>R15</v>
      </c>
      <c r="B299" s="134" t="str">
        <f>'[1]Mitglieder SwissVeteran'!P299</f>
        <v>Pfaffnau WV</v>
      </c>
      <c r="C299" s="134">
        <f>'[1]Mitglieder SwissVeteran'!AN299</f>
        <v>0</v>
      </c>
      <c r="D299" s="103" t="str">
        <f>'[1]Mitglieder SwissVeteran'!AP299</f>
        <v xml:space="preserve"> </v>
      </c>
      <c r="E299" s="134">
        <f>'[1]Mitglieder SwissVeteran'!T299</f>
        <v>0</v>
      </c>
      <c r="F299" s="134">
        <f>'[1]Mitglieder SwissVeteran'!A299</f>
        <v>99028379</v>
      </c>
      <c r="G299" s="103">
        <f>'[1]Mitglieder SwissVeteran'!O299</f>
        <v>168016</v>
      </c>
      <c r="H299" s="112" t="str">
        <f>'[1]Mitglieder SwissVeteran'!B299</f>
        <v>Frei</v>
      </c>
      <c r="I299" s="112" t="str">
        <f>'[1]Mitglieder SwissVeteran'!C299</f>
        <v>Emil</v>
      </c>
      <c r="J299" s="104" t="str">
        <f t="shared" si="14"/>
        <v>Frei Emil</v>
      </c>
      <c r="K299" s="133" t="str">
        <f>'[1]Mitglieder SwissVeteran'!H299</f>
        <v>23.07.1941</v>
      </c>
      <c r="L299" s="135" t="str">
        <f t="shared" si="15"/>
        <v>23.07.1941</v>
      </c>
      <c r="M299" s="107" t="str">
        <f>'[1]Mitglieder SwissVeteran'!R299</f>
        <v>01.01.2001</v>
      </c>
      <c r="N299" s="112" t="str">
        <f>'[1]Mitglieder SwissVeteran'!D299</f>
        <v>Feldheimstrasse</v>
      </c>
      <c r="O299" s="112" t="str">
        <f>'[1]Mitglieder SwissVeteran'!E299</f>
        <v>1</v>
      </c>
      <c r="P299" s="113" t="str">
        <f>'[1]Mitglieder SwissVeteran'!F299</f>
        <v>6260</v>
      </c>
      <c r="Q299" s="113" t="str">
        <f>'[1]Mitglieder SwissVeteran'!G299</f>
        <v>Reiden</v>
      </c>
      <c r="R299" s="108"/>
      <c r="S299" s="14" t="str">
        <f t="shared" si="16"/>
        <v>Ja</v>
      </c>
      <c r="T299" s="11"/>
      <c r="U299" s="109"/>
      <c r="V299" s="104" t="str">
        <f>'[1]Mitglieder SwissVeteran'!AO299</f>
        <v>Herr</v>
      </c>
      <c r="W299" s="104"/>
      <c r="X299" s="104" t="str">
        <f>'[1]Mitglieder SwissVeteran'!AP299</f>
        <v xml:space="preserve"> </v>
      </c>
      <c r="Y299" s="104">
        <f>'[1]Mitglieder SwissVeteran'!AQ299</f>
        <v>0</v>
      </c>
      <c r="Z299" s="104">
        <f>'[1]Mitglieder SwissVeteran'!AR299</f>
        <v>0</v>
      </c>
      <c r="AA299" s="104">
        <f>'[1]Mitglieder SwissVeteran'!AS299</f>
        <v>0</v>
      </c>
      <c r="AB299" s="104">
        <f>'[1]Mitglieder SwissVeteran'!AT299</f>
        <v>0</v>
      </c>
      <c r="AC299" s="104">
        <f>'[1]Mitglieder SwissVeteran'!AU299</f>
        <v>0</v>
      </c>
      <c r="AD299" s="104">
        <f>'[1]Mitglieder SwissVeteran'!AV299</f>
        <v>0</v>
      </c>
      <c r="AE299" s="104">
        <f>'[1]Mitglieder SwissVeteran'!AW299</f>
        <v>0</v>
      </c>
      <c r="AF299" s="104">
        <f>'[1]Mitglieder SwissVeteran'!AX299</f>
        <v>0</v>
      </c>
      <c r="AG299" s="104">
        <f>'[1]Mitglieder SwissVeteran'!AY299</f>
        <v>0</v>
      </c>
      <c r="AH299" s="104">
        <f>'[1]Mitglieder SwissVeteran'!K299</f>
        <v>0</v>
      </c>
    </row>
    <row r="300" spans="1:34" ht="15" customHeight="1" x14ac:dyDescent="0.25">
      <c r="A300" s="106" t="str">
        <f>'[1]Mitglieder SwissVeteran'!AM300</f>
        <v>R10</v>
      </c>
      <c r="B300" s="134" t="str">
        <f>'[1]Mitglieder SwissVeteran'!P300</f>
        <v>Winikon-Triengen SV</v>
      </c>
      <c r="C300" s="134">
        <f>'[1]Mitglieder SwissVeteran'!AN300</f>
        <v>0</v>
      </c>
      <c r="D300" s="103" t="str">
        <f>'[1]Mitglieder SwissVeteran'!AP300</f>
        <v xml:space="preserve"> </v>
      </c>
      <c r="E300" s="134">
        <f>'[1]Mitglieder SwissVeteran'!T300</f>
        <v>0</v>
      </c>
      <c r="F300" s="134">
        <f>'[1]Mitglieder SwissVeteran'!A300</f>
        <v>99028380</v>
      </c>
      <c r="G300" s="103">
        <f>'[1]Mitglieder SwissVeteran'!O300</f>
        <v>260668</v>
      </c>
      <c r="H300" s="112" t="str">
        <f>'[1]Mitglieder SwissVeteran'!B300</f>
        <v>Frei</v>
      </c>
      <c r="I300" s="112" t="str">
        <f>'[1]Mitglieder SwissVeteran'!C300</f>
        <v>René</v>
      </c>
      <c r="J300" s="104" t="str">
        <f t="shared" si="14"/>
        <v>Frei René</v>
      </c>
      <c r="K300" s="133" t="str">
        <f>'[1]Mitglieder SwissVeteran'!H300</f>
        <v>19.11.1952</v>
      </c>
      <c r="L300" s="135" t="str">
        <f t="shared" si="15"/>
        <v>19.11.1952</v>
      </c>
      <c r="M300" s="107" t="str">
        <f>'[1]Mitglieder SwissVeteran'!R300</f>
        <v>01.01.2012</v>
      </c>
      <c r="N300" s="112" t="str">
        <f>'[1]Mitglieder SwissVeteran'!D300</f>
        <v>Sagematte</v>
      </c>
      <c r="O300" s="112" t="str">
        <f>'[1]Mitglieder SwissVeteran'!E300</f>
        <v>1</v>
      </c>
      <c r="P300" s="113" t="str">
        <f>'[1]Mitglieder SwissVeteran'!F300</f>
        <v>6234</v>
      </c>
      <c r="Q300" s="113" t="str">
        <f>'[1]Mitglieder SwissVeteran'!G300</f>
        <v>Triengen</v>
      </c>
      <c r="R300" s="108"/>
      <c r="S300" s="14" t="str">
        <f t="shared" si="16"/>
        <v>Ja</v>
      </c>
      <c r="T300" s="11"/>
      <c r="U300" s="109"/>
      <c r="V300" s="104" t="str">
        <f>'[1]Mitglieder SwissVeteran'!AO300</f>
        <v>Herr</v>
      </c>
      <c r="W300" s="104"/>
      <c r="X300" s="104" t="str">
        <f>'[1]Mitglieder SwissVeteran'!AP300</f>
        <v xml:space="preserve"> </v>
      </c>
      <c r="Y300" s="104">
        <f>'[1]Mitglieder SwissVeteran'!AQ300</f>
        <v>0</v>
      </c>
      <c r="Z300" s="104">
        <f>'[1]Mitglieder SwissVeteran'!AR300</f>
        <v>0</v>
      </c>
      <c r="AA300" s="104">
        <f>'[1]Mitglieder SwissVeteran'!AS300</f>
        <v>0</v>
      </c>
      <c r="AB300" s="104">
        <f>'[1]Mitglieder SwissVeteran'!AT300</f>
        <v>0</v>
      </c>
      <c r="AC300" s="104">
        <f>'[1]Mitglieder SwissVeteran'!AU300</f>
        <v>0</v>
      </c>
      <c r="AD300" s="104">
        <f>'[1]Mitglieder SwissVeteran'!AV300</f>
        <v>0</v>
      </c>
      <c r="AE300" s="104">
        <f>'[1]Mitglieder SwissVeteran'!AW300</f>
        <v>0</v>
      </c>
      <c r="AF300" s="104">
        <f>'[1]Mitglieder SwissVeteran'!AX300</f>
        <v>0</v>
      </c>
      <c r="AG300" s="104">
        <f>'[1]Mitglieder SwissVeteran'!AY300</f>
        <v>0</v>
      </c>
      <c r="AH300" s="104">
        <f>'[1]Mitglieder SwissVeteran'!K300</f>
        <v>0</v>
      </c>
    </row>
    <row r="301" spans="1:34" ht="15" customHeight="1" x14ac:dyDescent="0.25">
      <c r="A301" s="106" t="str">
        <f>'[1]Mitglieder SwissVeteran'!AM301</f>
        <v>R 3</v>
      </c>
      <c r="B301" s="134" t="str">
        <f>'[1]Mitglieder SwissVeteran'!P301</f>
        <v>Horw FSG</v>
      </c>
      <c r="C301" s="134">
        <f>'[1]Mitglieder SwissVeteran'!AN301</f>
        <v>0</v>
      </c>
      <c r="D301" s="103" t="str">
        <f>'[1]Mitglieder SwissVeteran'!AP301</f>
        <v xml:space="preserve"> </v>
      </c>
      <c r="E301" s="134">
        <f>'[1]Mitglieder SwissVeteran'!T301</f>
        <v>0</v>
      </c>
      <c r="F301" s="134">
        <f>'[1]Mitglieder SwissVeteran'!A301</f>
        <v>99028381</v>
      </c>
      <c r="G301" s="103">
        <f>'[1]Mitglieder SwissVeteran'!O301</f>
        <v>209747</v>
      </c>
      <c r="H301" s="112" t="str">
        <f>'[1]Mitglieder SwissVeteran'!B301</f>
        <v>Frei</v>
      </c>
      <c r="I301" s="112" t="str">
        <f>'[1]Mitglieder SwissVeteran'!C301</f>
        <v>Walter</v>
      </c>
      <c r="J301" s="104" t="str">
        <f t="shared" si="14"/>
        <v>Frei Walter</v>
      </c>
      <c r="K301" s="133" t="str">
        <f>'[1]Mitglieder SwissVeteran'!H301</f>
        <v>30.03.1948</v>
      </c>
      <c r="L301" s="135" t="str">
        <f t="shared" si="15"/>
        <v>30.03.1948</v>
      </c>
      <c r="M301" s="107" t="str">
        <f>'[1]Mitglieder SwissVeteran'!R301</f>
        <v>01.01.2008</v>
      </c>
      <c r="N301" s="112" t="str">
        <f>'[1]Mitglieder SwissVeteran'!D301</f>
        <v>Schwanden</v>
      </c>
      <c r="O301" s="112">
        <f>'[1]Mitglieder SwissVeteran'!E301</f>
        <v>0</v>
      </c>
      <c r="P301" s="113" t="str">
        <f>'[1]Mitglieder SwissVeteran'!F301</f>
        <v>6047</v>
      </c>
      <c r="Q301" s="113" t="str">
        <f>'[1]Mitglieder SwissVeteran'!G301</f>
        <v>Kastanienbaum</v>
      </c>
      <c r="R301" s="108"/>
      <c r="S301" s="14" t="str">
        <f t="shared" si="16"/>
        <v>Ja</v>
      </c>
      <c r="T301" s="11"/>
      <c r="U301" s="109"/>
      <c r="V301" s="104" t="str">
        <f>'[1]Mitglieder SwissVeteran'!AO301</f>
        <v>Herr</v>
      </c>
      <c r="W301" s="104"/>
      <c r="X301" s="104" t="str">
        <f>'[1]Mitglieder SwissVeteran'!AP301</f>
        <v xml:space="preserve"> </v>
      </c>
      <c r="Y301" s="104">
        <f>'[1]Mitglieder SwissVeteran'!AQ301</f>
        <v>0</v>
      </c>
      <c r="Z301" s="104">
        <f>'[1]Mitglieder SwissVeteran'!AR301</f>
        <v>0</v>
      </c>
      <c r="AA301" s="104">
        <f>'[1]Mitglieder SwissVeteran'!AS301</f>
        <v>0</v>
      </c>
      <c r="AB301" s="104">
        <f>'[1]Mitglieder SwissVeteran'!AT301</f>
        <v>0</v>
      </c>
      <c r="AC301" s="104">
        <f>'[1]Mitglieder SwissVeteran'!AU301</f>
        <v>0</v>
      </c>
      <c r="AD301" s="104">
        <f>'[1]Mitglieder SwissVeteran'!AV301</f>
        <v>0</v>
      </c>
      <c r="AE301" s="104">
        <f>'[1]Mitglieder SwissVeteran'!AW301</f>
        <v>0</v>
      </c>
      <c r="AF301" s="104">
        <f>'[1]Mitglieder SwissVeteran'!AX301</f>
        <v>0</v>
      </c>
      <c r="AG301" s="104">
        <f>'[1]Mitglieder SwissVeteran'!AY301</f>
        <v>0</v>
      </c>
      <c r="AH301" s="104">
        <f>'[1]Mitglieder SwissVeteran'!K301</f>
        <v>0</v>
      </c>
    </row>
    <row r="302" spans="1:34" ht="15" customHeight="1" x14ac:dyDescent="0.25">
      <c r="A302" s="106" t="str">
        <f>'[1]Mitglieder SwissVeteran'!AM302</f>
        <v>R 9</v>
      </c>
      <c r="B302" s="134" t="str">
        <f>'[1]Mitglieder SwissVeteran'!P302</f>
        <v>Michelsamt SSM</v>
      </c>
      <c r="C302" s="134">
        <f>'[1]Mitglieder SwissVeteran'!AN302</f>
        <v>0</v>
      </c>
      <c r="D302" s="103" t="str">
        <f>'[1]Mitglieder SwissVeteran'!AP302</f>
        <v xml:space="preserve"> </v>
      </c>
      <c r="E302" s="134">
        <f>'[1]Mitglieder SwissVeteran'!T302</f>
        <v>0</v>
      </c>
      <c r="F302" s="134">
        <f>'[1]Mitglieder SwissVeteran'!A302</f>
        <v>99028383</v>
      </c>
      <c r="G302" s="103">
        <f>'[1]Mitglieder SwissVeteran'!O302</f>
        <v>100374</v>
      </c>
      <c r="H302" s="112" t="str">
        <f>'[1]Mitglieder SwissVeteran'!B302</f>
        <v>Frey</v>
      </c>
      <c r="I302" s="112" t="str">
        <f>'[1]Mitglieder SwissVeteran'!C302</f>
        <v>René</v>
      </c>
      <c r="J302" s="104" t="str">
        <f t="shared" si="14"/>
        <v>Frey René</v>
      </c>
      <c r="K302" s="133" t="str">
        <f>'[1]Mitglieder SwissVeteran'!H302</f>
        <v>19.01.1959</v>
      </c>
      <c r="L302" s="135" t="str">
        <f t="shared" si="15"/>
        <v>19.01.1959</v>
      </c>
      <c r="M302" s="107" t="str">
        <f>'[1]Mitglieder SwissVeteran'!R302</f>
        <v>01.01.2019</v>
      </c>
      <c r="N302" s="112" t="str">
        <f>'[1]Mitglieder SwissVeteran'!D302</f>
        <v>Lörenstrasse</v>
      </c>
      <c r="O302" s="112" t="str">
        <f>'[1]Mitglieder SwissVeteran'!E302</f>
        <v>35</v>
      </c>
      <c r="P302" s="113" t="str">
        <f>'[1]Mitglieder SwissVeteran'!F302</f>
        <v>5734</v>
      </c>
      <c r="Q302" s="113" t="str">
        <f>'[1]Mitglieder SwissVeteran'!G302</f>
        <v>Reinach AG</v>
      </c>
      <c r="R302" s="108"/>
      <c r="S302" s="14" t="str">
        <f t="shared" si="16"/>
        <v>Ja</v>
      </c>
      <c r="T302" s="11"/>
      <c r="U302" s="109"/>
      <c r="V302" s="104" t="str">
        <f>'[1]Mitglieder SwissVeteran'!AO302</f>
        <v>Herr</v>
      </c>
      <c r="W302" s="104"/>
      <c r="X302" s="104" t="str">
        <f>'[1]Mitglieder SwissVeteran'!AP302</f>
        <v xml:space="preserve"> </v>
      </c>
      <c r="Y302" s="104">
        <f>'[1]Mitglieder SwissVeteran'!AQ302</f>
        <v>0</v>
      </c>
      <c r="Z302" s="104">
        <f>'[1]Mitglieder SwissVeteran'!AR302</f>
        <v>0</v>
      </c>
      <c r="AA302" s="104">
        <f>'[1]Mitglieder SwissVeteran'!AS302</f>
        <v>0</v>
      </c>
      <c r="AB302" s="104">
        <f>'[1]Mitglieder SwissVeteran'!AT302</f>
        <v>0</v>
      </c>
      <c r="AC302" s="104">
        <f>'[1]Mitglieder SwissVeteran'!AU302</f>
        <v>0</v>
      </c>
      <c r="AD302" s="104">
        <f>'[1]Mitglieder SwissVeteran'!AV302</f>
        <v>0</v>
      </c>
      <c r="AE302" s="104">
        <f>'[1]Mitglieder SwissVeteran'!AW302</f>
        <v>0</v>
      </c>
      <c r="AF302" s="104">
        <f>'[1]Mitglieder SwissVeteran'!AX302</f>
        <v>0</v>
      </c>
      <c r="AG302" s="104">
        <f>'[1]Mitglieder SwissVeteran'!AY302</f>
        <v>0</v>
      </c>
      <c r="AH302" s="104" t="str">
        <f>'[1]Mitglieder SwissVeteran'!K302</f>
        <v>renfrey@bluewin.ch</v>
      </c>
    </row>
    <row r="303" spans="1:34" ht="15" customHeight="1" x14ac:dyDescent="0.25">
      <c r="A303" s="106" t="str">
        <f>'[1]Mitglieder SwissVeteran'!AM303</f>
        <v>R12</v>
      </c>
      <c r="B303" s="134" t="str">
        <f>'[1]Mitglieder SwissVeteran'!P303</f>
        <v>Dagmersellen FSG</v>
      </c>
      <c r="C303" s="134">
        <f>'[1]Mitglieder SwissVeteran'!AN303</f>
        <v>0</v>
      </c>
      <c r="D303" s="103" t="str">
        <f>'[1]Mitglieder SwissVeteran'!AP303</f>
        <v xml:space="preserve"> </v>
      </c>
      <c r="E303" s="134">
        <f>'[1]Mitglieder SwissVeteran'!T303</f>
        <v>0</v>
      </c>
      <c r="F303" s="134">
        <f>'[1]Mitglieder SwissVeteran'!A303</f>
        <v>99028384</v>
      </c>
      <c r="G303" s="103">
        <f>'[1]Mitglieder SwissVeteran'!O303</f>
        <v>104265</v>
      </c>
      <c r="H303" s="112" t="str">
        <f>'[1]Mitglieder SwissVeteran'!B303</f>
        <v>Frey</v>
      </c>
      <c r="I303" s="112" t="str">
        <f>'[1]Mitglieder SwissVeteran'!C303</f>
        <v>Robert</v>
      </c>
      <c r="J303" s="104" t="str">
        <f t="shared" si="14"/>
        <v>Frey Robert</v>
      </c>
      <c r="K303" s="133" t="str">
        <f>'[1]Mitglieder SwissVeteran'!H303</f>
        <v>27.06.1946</v>
      </c>
      <c r="L303" s="135" t="str">
        <f t="shared" si="15"/>
        <v>27.06.1946</v>
      </c>
      <c r="M303" s="107" t="str">
        <f>'[1]Mitglieder SwissVeteran'!R303</f>
        <v>01.01.2006</v>
      </c>
      <c r="N303" s="112" t="str">
        <f>'[1]Mitglieder SwissVeteran'!D303</f>
        <v>Baselstrasse</v>
      </c>
      <c r="O303" s="112" t="str">
        <f>'[1]Mitglieder SwissVeteran'!E303</f>
        <v>22</v>
      </c>
      <c r="P303" s="113" t="str">
        <f>'[1]Mitglieder SwissVeteran'!F303</f>
        <v>6252</v>
      </c>
      <c r="Q303" s="113" t="str">
        <f>'[1]Mitglieder SwissVeteran'!G303</f>
        <v>Dagmersellen</v>
      </c>
      <c r="R303" s="108"/>
      <c r="S303" s="14" t="str">
        <f t="shared" si="16"/>
        <v>Ja</v>
      </c>
      <c r="T303" s="11"/>
      <c r="U303" s="109"/>
      <c r="V303" s="104" t="str">
        <f>'[1]Mitglieder SwissVeteran'!AO303</f>
        <v>Herr</v>
      </c>
      <c r="W303" s="104"/>
      <c r="X303" s="104" t="str">
        <f>'[1]Mitglieder SwissVeteran'!AP303</f>
        <v xml:space="preserve"> </v>
      </c>
      <c r="Y303" s="104">
        <f>'[1]Mitglieder SwissVeteran'!AQ303</f>
        <v>0</v>
      </c>
      <c r="Z303" s="104">
        <f>'[1]Mitglieder SwissVeteran'!AR303</f>
        <v>0</v>
      </c>
      <c r="AA303" s="104">
        <f>'[1]Mitglieder SwissVeteran'!AS303</f>
        <v>0</v>
      </c>
      <c r="AB303" s="104">
        <f>'[1]Mitglieder SwissVeteran'!AT303</f>
        <v>0</v>
      </c>
      <c r="AC303" s="104">
        <f>'[1]Mitglieder SwissVeteran'!AU303</f>
        <v>0</v>
      </c>
      <c r="AD303" s="104">
        <f>'[1]Mitglieder SwissVeteran'!AV303</f>
        <v>0</v>
      </c>
      <c r="AE303" s="104">
        <f>'[1]Mitglieder SwissVeteran'!AW303</f>
        <v>0</v>
      </c>
      <c r="AF303" s="104">
        <f>'[1]Mitglieder SwissVeteran'!AX303</f>
        <v>0</v>
      </c>
      <c r="AG303" s="104">
        <f>'[1]Mitglieder SwissVeteran'!AY303</f>
        <v>0</v>
      </c>
      <c r="AH303" s="104" t="str">
        <f>'[1]Mitglieder SwissVeteran'!K303</f>
        <v>rita-frey@bluewin.ch</v>
      </c>
    </row>
    <row r="304" spans="1:34" ht="15" customHeight="1" x14ac:dyDescent="0.25">
      <c r="A304" s="106" t="str">
        <f>'[1]Mitglieder SwissVeteran'!AM304</f>
        <v>R 3</v>
      </c>
      <c r="B304" s="134" t="str">
        <f>'[1]Mitglieder SwissVeteran'!P304</f>
        <v>Obernau FS</v>
      </c>
      <c r="C304" s="134">
        <f>'[1]Mitglieder SwissVeteran'!AN304</f>
        <v>0</v>
      </c>
      <c r="D304" s="103" t="str">
        <f>'[1]Mitglieder SwissVeteran'!AP304</f>
        <v xml:space="preserve"> </v>
      </c>
      <c r="E304" s="134">
        <f>'[1]Mitglieder SwissVeteran'!T304</f>
        <v>0</v>
      </c>
      <c r="F304" s="134">
        <f>'[1]Mitglieder SwissVeteran'!A304</f>
        <v>99028386</v>
      </c>
      <c r="G304" s="103">
        <f>'[1]Mitglieder SwissVeteran'!O304</f>
        <v>148537</v>
      </c>
      <c r="H304" s="112" t="str">
        <f>'[1]Mitglieder SwissVeteran'!B304</f>
        <v>Fuchs</v>
      </c>
      <c r="I304" s="112" t="str">
        <f>'[1]Mitglieder SwissVeteran'!C304</f>
        <v>Alois</v>
      </c>
      <c r="J304" s="104" t="str">
        <f t="shared" si="14"/>
        <v>Fuchs Alois</v>
      </c>
      <c r="K304" s="133" t="str">
        <f>'[1]Mitglieder SwissVeteran'!H304</f>
        <v>10.04.1936</v>
      </c>
      <c r="L304" s="135" t="str">
        <f t="shared" si="15"/>
        <v>10.04.1936</v>
      </c>
      <c r="M304" s="107" t="str">
        <f>'[1]Mitglieder SwissVeteran'!R304</f>
        <v>01.01.1996</v>
      </c>
      <c r="N304" s="112" t="str">
        <f>'[1]Mitglieder SwissVeteran'!D304</f>
        <v>Mühleweg</v>
      </c>
      <c r="O304" s="112" t="str">
        <f>'[1]Mitglieder SwissVeteran'!E304</f>
        <v>7</v>
      </c>
      <c r="P304" s="113" t="str">
        <f>'[1]Mitglieder SwissVeteran'!F304</f>
        <v>6010</v>
      </c>
      <c r="Q304" s="113" t="str">
        <f>'[1]Mitglieder SwissVeteran'!G304</f>
        <v>Kriens</v>
      </c>
      <c r="R304" s="108"/>
      <c r="S304" s="14" t="str">
        <f t="shared" si="16"/>
        <v>Ja</v>
      </c>
      <c r="T304" s="11"/>
      <c r="U304" s="109"/>
      <c r="V304" s="104" t="str">
        <f>'[1]Mitglieder SwissVeteran'!AO304</f>
        <v>Herr</v>
      </c>
      <c r="W304" s="104"/>
      <c r="X304" s="104" t="str">
        <f>'[1]Mitglieder SwissVeteran'!AP304</f>
        <v xml:space="preserve"> </v>
      </c>
      <c r="Y304" s="104">
        <f>'[1]Mitglieder SwissVeteran'!AQ304</f>
        <v>0</v>
      </c>
      <c r="Z304" s="104">
        <f>'[1]Mitglieder SwissVeteran'!AR304</f>
        <v>0</v>
      </c>
      <c r="AA304" s="104">
        <f>'[1]Mitglieder SwissVeteran'!AS304</f>
        <v>0</v>
      </c>
      <c r="AB304" s="104">
        <f>'[1]Mitglieder SwissVeteran'!AT304</f>
        <v>0</v>
      </c>
      <c r="AC304" s="104">
        <f>'[1]Mitglieder SwissVeteran'!AU304</f>
        <v>0</v>
      </c>
      <c r="AD304" s="104">
        <f>'[1]Mitglieder SwissVeteran'!AV304</f>
        <v>0</v>
      </c>
      <c r="AE304" s="104">
        <f>'[1]Mitglieder SwissVeteran'!AW304</f>
        <v>0</v>
      </c>
      <c r="AF304" s="104">
        <f>'[1]Mitglieder SwissVeteran'!AX304</f>
        <v>0</v>
      </c>
      <c r="AG304" s="104">
        <f>'[1]Mitglieder SwissVeteran'!AY304</f>
        <v>0</v>
      </c>
      <c r="AH304" s="104">
        <f>'[1]Mitglieder SwissVeteran'!K304</f>
        <v>0</v>
      </c>
    </row>
    <row r="305" spans="1:34" ht="15" customHeight="1" x14ac:dyDescent="0.25">
      <c r="A305" s="106" t="str">
        <f>'[1]Mitglieder SwissVeteran'!AM305</f>
        <v>R 9</v>
      </c>
      <c r="B305" s="134" t="str">
        <f>'[1]Mitglieder SwissVeteran'!P305</f>
        <v>Hildisrieden FSG</v>
      </c>
      <c r="C305" s="134">
        <f>'[1]Mitglieder SwissVeteran'!AN305</f>
        <v>0</v>
      </c>
      <c r="D305" s="103" t="str">
        <f>'[1]Mitglieder SwissVeteran'!AP305</f>
        <v xml:space="preserve"> </v>
      </c>
      <c r="E305" s="134">
        <f>'[1]Mitglieder SwissVeteran'!T305</f>
        <v>0</v>
      </c>
      <c r="F305" s="134">
        <f>'[1]Mitglieder SwissVeteran'!A305</f>
        <v>99028388</v>
      </c>
      <c r="G305" s="103">
        <f>'[1]Mitglieder SwissVeteran'!O305</f>
        <v>318827</v>
      </c>
      <c r="H305" s="112" t="str">
        <f>'[1]Mitglieder SwissVeteran'!B305</f>
        <v>Fuchs</v>
      </c>
      <c r="I305" s="112" t="str">
        <f>'[1]Mitglieder SwissVeteran'!C305</f>
        <v>Hanspeter</v>
      </c>
      <c r="J305" s="104" t="str">
        <f t="shared" si="14"/>
        <v>Fuchs Hanspeter</v>
      </c>
      <c r="K305" s="133" t="str">
        <f>'[1]Mitglieder SwissVeteran'!H305</f>
        <v>03.11.1960</v>
      </c>
      <c r="L305" s="135" t="str">
        <f t="shared" si="15"/>
        <v>03.11.1960</v>
      </c>
      <c r="M305" s="107" t="str">
        <f>'[1]Mitglieder SwissVeteran'!R305</f>
        <v>01.01.2020</v>
      </c>
      <c r="N305" s="112" t="str">
        <f>'[1]Mitglieder SwissVeteran'!D305</f>
        <v>Chäppeliacher</v>
      </c>
      <c r="O305" s="112" t="str">
        <f>'[1]Mitglieder SwissVeteran'!E305</f>
        <v>9</v>
      </c>
      <c r="P305" s="113" t="str">
        <f>'[1]Mitglieder SwissVeteran'!F305</f>
        <v>6027</v>
      </c>
      <c r="Q305" s="113" t="str">
        <f>'[1]Mitglieder SwissVeteran'!G305</f>
        <v>Römerswil</v>
      </c>
      <c r="R305" s="108"/>
      <c r="S305" s="14" t="str">
        <f t="shared" si="16"/>
        <v>Ja</v>
      </c>
      <c r="T305" s="11"/>
      <c r="U305" s="109"/>
      <c r="V305" s="104" t="str">
        <f>'[1]Mitglieder SwissVeteran'!AO305</f>
        <v>Herr</v>
      </c>
      <c r="W305" s="104"/>
      <c r="X305" s="104" t="str">
        <f>'[1]Mitglieder SwissVeteran'!AP305</f>
        <v xml:space="preserve"> </v>
      </c>
      <c r="Y305" s="104">
        <f>'[1]Mitglieder SwissVeteran'!AQ305</f>
        <v>0</v>
      </c>
      <c r="Z305" s="104">
        <f>'[1]Mitglieder SwissVeteran'!AR305</f>
        <v>0</v>
      </c>
      <c r="AA305" s="104">
        <f>'[1]Mitglieder SwissVeteran'!AS305</f>
        <v>0</v>
      </c>
      <c r="AB305" s="104">
        <f>'[1]Mitglieder SwissVeteran'!AT305</f>
        <v>0</v>
      </c>
      <c r="AC305" s="104">
        <f>'[1]Mitglieder SwissVeteran'!AU305</f>
        <v>0</v>
      </c>
      <c r="AD305" s="104">
        <f>'[1]Mitglieder SwissVeteran'!AV305</f>
        <v>0</v>
      </c>
      <c r="AE305" s="104">
        <f>'[1]Mitglieder SwissVeteran'!AW305</f>
        <v>0</v>
      </c>
      <c r="AF305" s="104">
        <f>'[1]Mitglieder SwissVeteran'!AX305</f>
        <v>0</v>
      </c>
      <c r="AG305" s="104">
        <f>'[1]Mitglieder SwissVeteran'!AY305</f>
        <v>0</v>
      </c>
      <c r="AH305" s="104" t="str">
        <f>'[1]Mitglieder SwissVeteran'!K305</f>
        <v>fuchs-fuchs@bluewin.ch</v>
      </c>
    </row>
    <row r="306" spans="1:34" ht="15" customHeight="1" x14ac:dyDescent="0.25">
      <c r="A306" s="106" t="str">
        <f>'[1]Mitglieder SwissVeteran'!AM306</f>
        <v>R 3</v>
      </c>
      <c r="B306" s="134" t="str">
        <f>'[1]Mitglieder SwissVeteran'!P306</f>
        <v>Schwarzenberg FSG</v>
      </c>
      <c r="C306" s="134">
        <f>'[1]Mitglieder SwissVeteran'!AN306</f>
        <v>0</v>
      </c>
      <c r="D306" s="103" t="str">
        <f>'[1]Mitglieder SwissVeteran'!AP306</f>
        <v xml:space="preserve"> </v>
      </c>
      <c r="E306" s="134">
        <f>'[1]Mitglieder SwissVeteran'!T306</f>
        <v>0</v>
      </c>
      <c r="F306" s="134">
        <f>'[1]Mitglieder SwissVeteran'!A306</f>
        <v>99028389</v>
      </c>
      <c r="G306" s="103">
        <f>'[1]Mitglieder SwissVeteran'!O306</f>
        <v>174153</v>
      </c>
      <c r="H306" s="112" t="str">
        <f>'[1]Mitglieder SwissVeteran'!B306</f>
        <v>Fuchs</v>
      </c>
      <c r="I306" s="112" t="str">
        <f>'[1]Mitglieder SwissVeteran'!C306</f>
        <v>Josef</v>
      </c>
      <c r="J306" s="104" t="str">
        <f t="shared" si="14"/>
        <v>Fuchs Josef</v>
      </c>
      <c r="K306" s="133" t="str">
        <f>'[1]Mitglieder SwissVeteran'!H306</f>
        <v>19.05.1943</v>
      </c>
      <c r="L306" s="135" t="str">
        <f t="shared" si="15"/>
        <v>19.05.1943</v>
      </c>
      <c r="M306" s="107" t="str">
        <f>'[1]Mitglieder SwissVeteran'!R306</f>
        <v>01.01.2003</v>
      </c>
      <c r="N306" s="112" t="str">
        <f>'[1]Mitglieder SwissVeteran'!D306</f>
        <v>Bannwaldstrasse</v>
      </c>
      <c r="O306" s="112" t="str">
        <f>'[1]Mitglieder SwissVeteran'!E306</f>
        <v>22</v>
      </c>
      <c r="P306" s="113" t="str">
        <f>'[1]Mitglieder SwissVeteran'!F306</f>
        <v>6103</v>
      </c>
      <c r="Q306" s="113" t="str">
        <f>'[1]Mitglieder SwissVeteran'!G306</f>
        <v>Schwarzenberg</v>
      </c>
      <c r="R306" s="108"/>
      <c r="S306" s="14" t="str">
        <f t="shared" si="16"/>
        <v>Ja</v>
      </c>
      <c r="T306" s="11"/>
      <c r="U306" s="109"/>
      <c r="V306" s="104" t="str">
        <f>'[1]Mitglieder SwissVeteran'!AO306</f>
        <v>Herr</v>
      </c>
      <c r="W306" s="104"/>
      <c r="X306" s="104" t="str">
        <f>'[1]Mitglieder SwissVeteran'!AP306</f>
        <v xml:space="preserve"> </v>
      </c>
      <c r="Y306" s="104">
        <f>'[1]Mitglieder SwissVeteran'!AQ306</f>
        <v>0</v>
      </c>
      <c r="Z306" s="104">
        <f>'[1]Mitglieder SwissVeteran'!AR306</f>
        <v>0</v>
      </c>
      <c r="AA306" s="104">
        <f>'[1]Mitglieder SwissVeteran'!AS306</f>
        <v>0</v>
      </c>
      <c r="AB306" s="104">
        <f>'[1]Mitglieder SwissVeteran'!AT306</f>
        <v>0</v>
      </c>
      <c r="AC306" s="104">
        <f>'[1]Mitglieder SwissVeteran'!AU306</f>
        <v>0</v>
      </c>
      <c r="AD306" s="104">
        <f>'[1]Mitglieder SwissVeteran'!AV306</f>
        <v>0</v>
      </c>
      <c r="AE306" s="104">
        <f>'[1]Mitglieder SwissVeteran'!AW306</f>
        <v>0</v>
      </c>
      <c r="AF306" s="104">
        <f>'[1]Mitglieder SwissVeteran'!AX306</f>
        <v>0</v>
      </c>
      <c r="AG306" s="104">
        <f>'[1]Mitglieder SwissVeteran'!AY306</f>
        <v>0</v>
      </c>
      <c r="AH306" s="104">
        <f>'[1]Mitglieder SwissVeteran'!K306</f>
        <v>0</v>
      </c>
    </row>
    <row r="307" spans="1:34" ht="15" customHeight="1" x14ac:dyDescent="0.25">
      <c r="A307" s="106" t="str">
        <f>'[1]Mitglieder SwissVeteran'!AM307</f>
        <v>R15</v>
      </c>
      <c r="B307" s="134" t="str">
        <f>'[1]Mitglieder SwissVeteran'!P307</f>
        <v>Roggliswil-Pfaffnau FSG</v>
      </c>
      <c r="C307" s="134">
        <f>'[1]Mitglieder SwissVeteran'!AN307</f>
        <v>0</v>
      </c>
      <c r="D307" s="103" t="str">
        <f>'[1]Mitglieder SwissVeteran'!AP307</f>
        <v>VV</v>
      </c>
      <c r="E307" s="134">
        <f>'[1]Mitglieder SwissVeteran'!T307</f>
        <v>0</v>
      </c>
      <c r="F307" s="134">
        <f>'[1]Mitglieder SwissVeteran'!A307</f>
        <v>99028390</v>
      </c>
      <c r="G307" s="103">
        <f>'[1]Mitglieder SwissVeteran'!O307</f>
        <v>173902</v>
      </c>
      <c r="H307" s="112" t="str">
        <f>'[1]Mitglieder SwissVeteran'!B307</f>
        <v>Fuchs</v>
      </c>
      <c r="I307" s="112" t="str">
        <f>'[1]Mitglieder SwissVeteran'!C307</f>
        <v>Thomas</v>
      </c>
      <c r="J307" s="104" t="str">
        <f t="shared" si="14"/>
        <v>Fuchs Thomas</v>
      </c>
      <c r="K307" s="133" t="str">
        <f>'[1]Mitglieder SwissVeteran'!H307</f>
        <v>26.04.1955</v>
      </c>
      <c r="L307" s="135" t="str">
        <f t="shared" si="15"/>
        <v>26.04.1955</v>
      </c>
      <c r="M307" s="107" t="str">
        <f>'[1]Mitglieder SwissVeteran'!R307</f>
        <v>01.01.2015</v>
      </c>
      <c r="N307" s="112" t="str">
        <f>'[1]Mitglieder SwissVeteran'!D307</f>
        <v>Dorfstrasse</v>
      </c>
      <c r="O307" s="112" t="str">
        <f>'[1]Mitglieder SwissVeteran'!E307</f>
        <v>19</v>
      </c>
      <c r="P307" s="113" t="str">
        <f>'[1]Mitglieder SwissVeteran'!F307</f>
        <v>6264</v>
      </c>
      <c r="Q307" s="113" t="str">
        <f>'[1]Mitglieder SwissVeteran'!G307</f>
        <v>Pfaffnau</v>
      </c>
      <c r="R307" s="108"/>
      <c r="S307" s="14" t="str">
        <f t="shared" si="16"/>
        <v>Ja</v>
      </c>
      <c r="T307" s="11"/>
      <c r="U307" s="109"/>
      <c r="V307" s="104" t="str">
        <f>'[1]Mitglieder SwissVeteran'!AO307</f>
        <v>Herr</v>
      </c>
      <c r="W307" s="104"/>
      <c r="X307" s="104" t="str">
        <f>'[1]Mitglieder SwissVeteran'!AP307</f>
        <v>VV</v>
      </c>
      <c r="Y307" s="104">
        <f>'[1]Mitglieder SwissVeteran'!AQ307</f>
        <v>0</v>
      </c>
      <c r="Z307" s="104">
        <f>'[1]Mitglieder SwissVeteran'!AR307</f>
        <v>0</v>
      </c>
      <c r="AA307" s="104">
        <f>'[1]Mitglieder SwissVeteran'!AS307</f>
        <v>0</v>
      </c>
      <c r="AB307" s="104">
        <f>'[1]Mitglieder SwissVeteran'!AT307</f>
        <v>0</v>
      </c>
      <c r="AC307" s="104">
        <f>'[1]Mitglieder SwissVeteran'!AU307</f>
        <v>0</v>
      </c>
      <c r="AD307" s="104">
        <f>'[1]Mitglieder SwissVeteran'!AV307</f>
        <v>0</v>
      </c>
      <c r="AE307" s="104">
        <f>'[1]Mitglieder SwissVeteran'!AW307</f>
        <v>0</v>
      </c>
      <c r="AF307" s="104">
        <f>'[1]Mitglieder SwissVeteran'!AX307</f>
        <v>0</v>
      </c>
      <c r="AG307" s="104">
        <f>'[1]Mitglieder SwissVeteran'!AY307</f>
        <v>0</v>
      </c>
      <c r="AH307" s="104" t="str">
        <f>'[1]Mitglieder SwissVeteran'!K307</f>
        <v>tomifuchs@bluewin.ch</v>
      </c>
    </row>
    <row r="308" spans="1:34" ht="15" customHeight="1" x14ac:dyDescent="0.25">
      <c r="A308" s="106" t="str">
        <f>'[1]Mitglieder SwissVeteran'!AM308</f>
        <v>R 6</v>
      </c>
      <c r="B308" s="134" t="str">
        <f>'[1]Mitglieder SwissVeteran'!P308</f>
        <v>Hochdorf WV</v>
      </c>
      <c r="C308" s="134">
        <f>'[1]Mitglieder SwissVeteran'!AN308</f>
        <v>0</v>
      </c>
      <c r="D308" s="103" t="str">
        <f>'[1]Mitglieder SwissVeteran'!AP308</f>
        <v xml:space="preserve"> </v>
      </c>
      <c r="E308" s="134">
        <f>'[1]Mitglieder SwissVeteran'!T308</f>
        <v>0</v>
      </c>
      <c r="F308" s="134">
        <f>'[1]Mitglieder SwissVeteran'!A308</f>
        <v>99028391</v>
      </c>
      <c r="G308" s="103">
        <f>'[1]Mitglieder SwissVeteran'!O308</f>
        <v>152680</v>
      </c>
      <c r="H308" s="112" t="str">
        <f>'[1]Mitglieder SwissVeteran'!B308</f>
        <v>Fuchs</v>
      </c>
      <c r="I308" s="112" t="str">
        <f>'[1]Mitglieder SwissVeteran'!C308</f>
        <v>Werner</v>
      </c>
      <c r="J308" s="104" t="str">
        <f t="shared" si="14"/>
        <v>Fuchs Werner</v>
      </c>
      <c r="K308" s="133" t="str">
        <f>'[1]Mitglieder SwissVeteran'!H308</f>
        <v>02.04.1945</v>
      </c>
      <c r="L308" s="135" t="str">
        <f t="shared" si="15"/>
        <v>02.04.1945</v>
      </c>
      <c r="M308" s="107" t="str">
        <f>'[1]Mitglieder SwissVeteran'!R308</f>
        <v>01.01.2007</v>
      </c>
      <c r="N308" s="112" t="str">
        <f>'[1]Mitglieder SwissVeteran'!D308</f>
        <v>Sempacherstrasse</v>
      </c>
      <c r="O308" s="112" t="str">
        <f>'[1]Mitglieder SwissVeteran'!E308</f>
        <v>1</v>
      </c>
      <c r="P308" s="113" t="str">
        <f>'[1]Mitglieder SwissVeteran'!F308</f>
        <v>6280</v>
      </c>
      <c r="Q308" s="113" t="str">
        <f>'[1]Mitglieder SwissVeteran'!G308</f>
        <v>Hochdorf</v>
      </c>
      <c r="R308" s="108"/>
      <c r="S308" s="14" t="str">
        <f t="shared" si="16"/>
        <v>Ja</v>
      </c>
      <c r="T308" s="11"/>
      <c r="U308" s="109"/>
      <c r="V308" s="104" t="str">
        <f>'[1]Mitglieder SwissVeteran'!AO308</f>
        <v>Herr</v>
      </c>
      <c r="W308" s="104"/>
      <c r="X308" s="104" t="str">
        <f>'[1]Mitglieder SwissVeteran'!AP308</f>
        <v xml:space="preserve"> </v>
      </c>
      <c r="Y308" s="104">
        <f>'[1]Mitglieder SwissVeteran'!AQ308</f>
        <v>0</v>
      </c>
      <c r="Z308" s="104">
        <f>'[1]Mitglieder SwissVeteran'!AR308</f>
        <v>0</v>
      </c>
      <c r="AA308" s="104">
        <f>'[1]Mitglieder SwissVeteran'!AS308</f>
        <v>0</v>
      </c>
      <c r="AB308" s="104">
        <f>'[1]Mitglieder SwissVeteran'!AT308</f>
        <v>0</v>
      </c>
      <c r="AC308" s="104">
        <f>'[1]Mitglieder SwissVeteran'!AU308</f>
        <v>0</v>
      </c>
      <c r="AD308" s="104">
        <f>'[1]Mitglieder SwissVeteran'!AV308</f>
        <v>0</v>
      </c>
      <c r="AE308" s="104">
        <f>'[1]Mitglieder SwissVeteran'!AW308</f>
        <v>0</v>
      </c>
      <c r="AF308" s="104">
        <f>'[1]Mitglieder SwissVeteran'!AX308</f>
        <v>0</v>
      </c>
      <c r="AG308" s="104">
        <f>'[1]Mitglieder SwissVeteran'!AY308</f>
        <v>0</v>
      </c>
      <c r="AH308" s="104" t="str">
        <f>'[1]Mitglieder SwissVeteran'!K308</f>
        <v>w.fumo@bluewin.ch</v>
      </c>
    </row>
    <row r="309" spans="1:34" ht="15" customHeight="1" x14ac:dyDescent="0.25">
      <c r="A309" s="106" t="str">
        <f>'[1]Mitglieder SwissVeteran'!AM309</f>
        <v>R12</v>
      </c>
      <c r="B309" s="134" t="str">
        <f>'[1]Mitglieder SwissVeteran'!P309</f>
        <v>Richenthal FSG</v>
      </c>
      <c r="C309" s="134">
        <f>'[1]Mitglieder SwissVeteran'!AN309</f>
        <v>0</v>
      </c>
      <c r="D309" s="103" t="str">
        <f>'[1]Mitglieder SwissVeteran'!AP309</f>
        <v xml:space="preserve"> </v>
      </c>
      <c r="E309" s="134">
        <f>'[1]Mitglieder SwissVeteran'!T309</f>
        <v>0</v>
      </c>
      <c r="F309" s="134">
        <f>'[1]Mitglieder SwissVeteran'!A309</f>
        <v>99028393</v>
      </c>
      <c r="G309" s="103">
        <f>'[1]Mitglieder SwissVeteran'!O309</f>
        <v>201829</v>
      </c>
      <c r="H309" s="112" t="str">
        <f>'[1]Mitglieder SwissVeteran'!B309</f>
        <v>Furlan</v>
      </c>
      <c r="I309" s="112" t="str">
        <f>'[1]Mitglieder SwissVeteran'!C309</f>
        <v>Angelo</v>
      </c>
      <c r="J309" s="104" t="str">
        <f t="shared" si="14"/>
        <v>Furlan Angelo</v>
      </c>
      <c r="K309" s="133" t="str">
        <f>'[1]Mitglieder SwissVeteran'!H309</f>
        <v>07.08.1959</v>
      </c>
      <c r="L309" s="135" t="str">
        <f t="shared" si="15"/>
        <v>07.08.1959</v>
      </c>
      <c r="M309" s="107" t="str">
        <f>'[1]Mitglieder SwissVeteran'!R309</f>
        <v>01.01.2019</v>
      </c>
      <c r="N309" s="112" t="str">
        <f>'[1]Mitglieder SwissVeteran'!D309</f>
        <v>Stumpenweg</v>
      </c>
      <c r="O309" s="112" t="str">
        <f>'[1]Mitglieder SwissVeteran'!E309</f>
        <v>7</v>
      </c>
      <c r="P309" s="113" t="str">
        <f>'[1]Mitglieder SwissVeteran'!F309</f>
        <v>6260</v>
      </c>
      <c r="Q309" s="113" t="str">
        <f>'[1]Mitglieder SwissVeteran'!G309</f>
        <v>Reiden</v>
      </c>
      <c r="R309" s="108"/>
      <c r="S309" s="14" t="str">
        <f t="shared" si="16"/>
        <v>Ja</v>
      </c>
      <c r="T309" s="11"/>
      <c r="U309" s="109"/>
      <c r="V309" s="104" t="str">
        <f>'[1]Mitglieder SwissVeteran'!AO309</f>
        <v>Herr</v>
      </c>
      <c r="W309" s="104"/>
      <c r="X309" s="104" t="str">
        <f>'[1]Mitglieder SwissVeteran'!AP309</f>
        <v xml:space="preserve"> </v>
      </c>
      <c r="Y309" s="104">
        <f>'[1]Mitglieder SwissVeteran'!AQ309</f>
        <v>0</v>
      </c>
      <c r="Z309" s="104">
        <f>'[1]Mitglieder SwissVeteran'!AR309</f>
        <v>0</v>
      </c>
      <c r="AA309" s="104">
        <f>'[1]Mitglieder SwissVeteran'!AS309</f>
        <v>0</v>
      </c>
      <c r="AB309" s="104">
        <f>'[1]Mitglieder SwissVeteran'!AT309</f>
        <v>0</v>
      </c>
      <c r="AC309" s="104">
        <f>'[1]Mitglieder SwissVeteran'!AU309</f>
        <v>0</v>
      </c>
      <c r="AD309" s="104">
        <f>'[1]Mitglieder SwissVeteran'!AV309</f>
        <v>0</v>
      </c>
      <c r="AE309" s="104">
        <f>'[1]Mitglieder SwissVeteran'!AW309</f>
        <v>0</v>
      </c>
      <c r="AF309" s="104">
        <f>'[1]Mitglieder SwissVeteran'!AX309</f>
        <v>0</v>
      </c>
      <c r="AG309" s="104">
        <f>'[1]Mitglieder SwissVeteran'!AY309</f>
        <v>0</v>
      </c>
      <c r="AH309" s="104" t="str">
        <f>'[1]Mitglieder SwissVeteran'!K309</f>
        <v>angelo.furlan@gmx.ch</v>
      </c>
    </row>
    <row r="310" spans="1:34" ht="15" customHeight="1" x14ac:dyDescent="0.25">
      <c r="A310" s="106" t="str">
        <f>'[1]Mitglieder SwissVeteran'!AM310</f>
        <v>R 6</v>
      </c>
      <c r="B310" s="134" t="str">
        <f>'[1]Mitglieder SwissVeteran'!P310</f>
        <v>Mosen FSG</v>
      </c>
      <c r="C310" s="134">
        <f>'[1]Mitglieder SwissVeteran'!AN310</f>
        <v>0</v>
      </c>
      <c r="D310" s="103" t="str">
        <f>'[1]Mitglieder SwissVeteran'!AP310</f>
        <v xml:space="preserve"> </v>
      </c>
      <c r="E310" s="134" t="str">
        <f>'[1]Mitglieder SwissVeteran'!T310</f>
        <v>Hitzkirchertal PC</v>
      </c>
      <c r="F310" s="134">
        <f>'[1]Mitglieder SwissVeteran'!A310</f>
        <v>99028424</v>
      </c>
      <c r="G310" s="103">
        <f>'[1]Mitglieder SwissVeteran'!O310</f>
        <v>170436</v>
      </c>
      <c r="H310" s="112" t="str">
        <f>'[1]Mitglieder SwissVeteran'!B310</f>
        <v>Furrer</v>
      </c>
      <c r="I310" s="112" t="str">
        <f>'[1]Mitglieder SwissVeteran'!C310</f>
        <v>Anton</v>
      </c>
      <c r="J310" s="104" t="str">
        <f t="shared" si="14"/>
        <v>Furrer Anton</v>
      </c>
      <c r="K310" s="133" t="str">
        <f>'[1]Mitglieder SwissVeteran'!H310</f>
        <v>06.05.1943</v>
      </c>
      <c r="L310" s="135" t="str">
        <f t="shared" si="15"/>
        <v>06.05.1943</v>
      </c>
      <c r="M310" s="107" t="str">
        <f>'[1]Mitglieder SwissVeteran'!R310</f>
        <v>01.01.2003</v>
      </c>
      <c r="N310" s="112" t="str">
        <f>'[1]Mitglieder SwissVeteran'!D310</f>
        <v>Aescherstrasse</v>
      </c>
      <c r="O310" s="112" t="str">
        <f>'[1]Mitglieder SwissVeteran'!E310</f>
        <v>22</v>
      </c>
      <c r="P310" s="113" t="str">
        <f>'[1]Mitglieder SwissVeteran'!F310</f>
        <v>6295</v>
      </c>
      <c r="Q310" s="113" t="str">
        <f>'[1]Mitglieder SwissVeteran'!G310</f>
        <v>Mosen</v>
      </c>
      <c r="R310" s="108"/>
      <c r="S310" s="14" t="str">
        <f t="shared" si="16"/>
        <v>Ja</v>
      </c>
      <c r="T310" s="11"/>
      <c r="U310" s="109"/>
      <c r="V310" s="104" t="str">
        <f>'[1]Mitglieder SwissVeteran'!AO310</f>
        <v>Herr</v>
      </c>
      <c r="W310" s="104"/>
      <c r="X310" s="104" t="str">
        <f>'[1]Mitglieder SwissVeteran'!AP310</f>
        <v xml:space="preserve"> </v>
      </c>
      <c r="Y310" s="104">
        <f>'[1]Mitglieder SwissVeteran'!AQ310</f>
        <v>0</v>
      </c>
      <c r="Z310" s="104">
        <f>'[1]Mitglieder SwissVeteran'!AR310</f>
        <v>0</v>
      </c>
      <c r="AA310" s="104">
        <f>'[1]Mitglieder SwissVeteran'!AS310</f>
        <v>0</v>
      </c>
      <c r="AB310" s="104">
        <f>'[1]Mitglieder SwissVeteran'!AT310</f>
        <v>0</v>
      </c>
      <c r="AC310" s="104">
        <f>'[1]Mitglieder SwissVeteran'!AU310</f>
        <v>0</v>
      </c>
      <c r="AD310" s="104">
        <f>'[1]Mitglieder SwissVeteran'!AV310</f>
        <v>0</v>
      </c>
      <c r="AE310" s="104">
        <f>'[1]Mitglieder SwissVeteran'!AW310</f>
        <v>0</v>
      </c>
      <c r="AF310" s="104">
        <f>'[1]Mitglieder SwissVeteran'!AX310</f>
        <v>0</v>
      </c>
      <c r="AG310" s="104">
        <f>'[1]Mitglieder SwissVeteran'!AY310</f>
        <v>0</v>
      </c>
      <c r="AH310" s="104" t="str">
        <f>'[1]Mitglieder SwissVeteran'!K310</f>
        <v>tofurrer@sunrise.ch</v>
      </c>
    </row>
    <row r="311" spans="1:34" ht="15" customHeight="1" x14ac:dyDescent="0.25">
      <c r="A311" s="106" t="str">
        <f>'[1]Mitglieder SwissVeteran'!AM311</f>
        <v>R 6</v>
      </c>
      <c r="B311" s="134" t="str">
        <f>'[1]Mitglieder SwissVeteran'!P311</f>
        <v>Schongau SG</v>
      </c>
      <c r="C311" s="134">
        <f>'[1]Mitglieder SwissVeteran'!AN311</f>
        <v>0</v>
      </c>
      <c r="D311" s="103" t="str">
        <f>'[1]Mitglieder SwissVeteran'!AP311</f>
        <v xml:space="preserve"> </v>
      </c>
      <c r="E311" s="134">
        <f>'[1]Mitglieder SwissVeteran'!T311</f>
        <v>0</v>
      </c>
      <c r="F311" s="134">
        <f>'[1]Mitglieder SwissVeteran'!A311</f>
        <v>99043812</v>
      </c>
      <c r="G311" s="103">
        <f>'[1]Mitglieder SwissVeteran'!O311</f>
        <v>170026</v>
      </c>
      <c r="H311" s="112" t="str">
        <f>'[1]Mitglieder SwissVeteran'!B311</f>
        <v>Furrer</v>
      </c>
      <c r="I311" s="112" t="str">
        <f>'[1]Mitglieder SwissVeteran'!C311</f>
        <v>Josef</v>
      </c>
      <c r="J311" s="104" t="str">
        <f t="shared" si="14"/>
        <v>Furrer Josef</v>
      </c>
      <c r="K311" s="133" t="str">
        <f>'[1]Mitglieder SwissVeteran'!H311</f>
        <v>24.05.1963</v>
      </c>
      <c r="L311" s="135" t="str">
        <f t="shared" si="15"/>
        <v>24.05.1963</v>
      </c>
      <c r="M311" s="107" t="str">
        <f>'[1]Mitglieder SwissVeteran'!R311</f>
        <v>01.01.2023</v>
      </c>
      <c r="N311" s="112" t="str">
        <f>'[1]Mitglieder SwissVeteran'!D311</f>
        <v>Bettwilerstrasse</v>
      </c>
      <c r="O311" s="112" t="str">
        <f>'[1]Mitglieder SwissVeteran'!E311</f>
        <v>4</v>
      </c>
      <c r="P311" s="113" t="str">
        <f>'[1]Mitglieder SwissVeteran'!F311</f>
        <v>6288</v>
      </c>
      <c r="Q311" s="113" t="str">
        <f>'[1]Mitglieder SwissVeteran'!G311</f>
        <v>Schongau</v>
      </c>
      <c r="R311" s="108"/>
      <c r="S311" s="14" t="str">
        <f t="shared" si="16"/>
        <v>Ja</v>
      </c>
      <c r="T311" s="11"/>
      <c r="U311" s="109"/>
      <c r="V311" s="104" t="str">
        <f>'[1]Mitglieder SwissVeteran'!AO311</f>
        <v>Herr</v>
      </c>
      <c r="W311" s="104"/>
      <c r="X311" s="104" t="str">
        <f>'[1]Mitglieder SwissVeteran'!AP311</f>
        <v xml:space="preserve"> </v>
      </c>
      <c r="Y311" s="104">
        <f>'[1]Mitglieder SwissVeteran'!AQ311</f>
        <v>0</v>
      </c>
      <c r="Z311" s="104">
        <f>'[1]Mitglieder SwissVeteran'!AR311</f>
        <v>0</v>
      </c>
      <c r="AA311" s="104">
        <f>'[1]Mitglieder SwissVeteran'!AS311</f>
        <v>0</v>
      </c>
      <c r="AB311" s="104">
        <f>'[1]Mitglieder SwissVeteran'!AT311</f>
        <v>0</v>
      </c>
      <c r="AC311" s="104">
        <f>'[1]Mitglieder SwissVeteran'!AU311</f>
        <v>0</v>
      </c>
      <c r="AD311" s="104">
        <f>'[1]Mitglieder SwissVeteran'!AV311</f>
        <v>0</v>
      </c>
      <c r="AE311" s="104">
        <f>'[1]Mitglieder SwissVeteran'!AW311</f>
        <v>0</v>
      </c>
      <c r="AF311" s="104">
        <f>'[1]Mitglieder SwissVeteran'!AX311</f>
        <v>0</v>
      </c>
      <c r="AG311" s="104">
        <f>'[1]Mitglieder SwissVeteran'!AY311</f>
        <v>0</v>
      </c>
      <c r="AH311" s="104" t="str">
        <f>'[1]Mitglieder SwissVeteran'!K311</f>
        <v>j.furrer@brunner-kuechen.ch</v>
      </c>
    </row>
    <row r="312" spans="1:34" ht="15" customHeight="1" x14ac:dyDescent="0.25">
      <c r="A312" s="106" t="str">
        <f>'[1]Mitglieder SwissVeteran'!AM312</f>
        <v>R 9</v>
      </c>
      <c r="B312" s="134" t="str">
        <f>'[1]Mitglieder SwissVeteran'!P312</f>
        <v>Michelsamt SSM</v>
      </c>
      <c r="C312" s="134">
        <f>'[1]Mitglieder SwissVeteran'!AN312</f>
        <v>0</v>
      </c>
      <c r="D312" s="103" t="str">
        <f>'[1]Mitglieder SwissVeteran'!AP312</f>
        <v xml:space="preserve"> </v>
      </c>
      <c r="E312" s="134">
        <f>'[1]Mitglieder SwissVeteran'!T312</f>
        <v>0</v>
      </c>
      <c r="F312" s="134">
        <f>'[1]Mitglieder SwissVeteran'!A312</f>
        <v>99028425</v>
      </c>
      <c r="G312" s="103">
        <f>'[1]Mitglieder SwissVeteran'!O312</f>
        <v>279180</v>
      </c>
      <c r="H312" s="112" t="str">
        <f>'[1]Mitglieder SwissVeteran'!B312</f>
        <v>Furrer</v>
      </c>
      <c r="I312" s="112" t="str">
        <f>'[1]Mitglieder SwissVeteran'!C312</f>
        <v>Louise</v>
      </c>
      <c r="J312" s="104" t="str">
        <f t="shared" si="14"/>
        <v>Furrer Louise</v>
      </c>
      <c r="K312" s="133" t="str">
        <f>'[1]Mitglieder SwissVeteran'!H312</f>
        <v>17.01.1937</v>
      </c>
      <c r="L312" s="135" t="str">
        <f t="shared" si="15"/>
        <v>17.01.1937</v>
      </c>
      <c r="M312" s="107" t="str">
        <f>'[1]Mitglieder SwissVeteran'!R312</f>
        <v>01.01.2002</v>
      </c>
      <c r="N312" s="112" t="str">
        <f>'[1]Mitglieder SwissVeteran'!D312</f>
        <v>Spielmatte</v>
      </c>
      <c r="O312" s="112" t="str">
        <f>'[1]Mitglieder SwissVeteran'!E312</f>
        <v>3</v>
      </c>
      <c r="P312" s="113" t="str">
        <f>'[1]Mitglieder SwissVeteran'!F312</f>
        <v>6222</v>
      </c>
      <c r="Q312" s="113" t="str">
        <f>'[1]Mitglieder SwissVeteran'!G312</f>
        <v>Gunzwil</v>
      </c>
      <c r="R312" s="108"/>
      <c r="S312" s="14" t="str">
        <f t="shared" si="16"/>
        <v>Ja</v>
      </c>
      <c r="T312" s="11"/>
      <c r="U312" s="109"/>
      <c r="V312" s="104" t="str">
        <f>'[1]Mitglieder SwissVeteran'!AO312</f>
        <v>Frau</v>
      </c>
      <c r="W312" s="104"/>
      <c r="X312" s="104" t="str">
        <f>'[1]Mitglieder SwissVeteran'!AP312</f>
        <v xml:space="preserve"> </v>
      </c>
      <c r="Y312" s="104">
        <f>'[1]Mitglieder SwissVeteran'!AQ312</f>
        <v>0</v>
      </c>
      <c r="Z312" s="104">
        <f>'[1]Mitglieder SwissVeteran'!AR312</f>
        <v>0</v>
      </c>
      <c r="AA312" s="104">
        <f>'[1]Mitglieder SwissVeteran'!AS312</f>
        <v>0</v>
      </c>
      <c r="AB312" s="104">
        <f>'[1]Mitglieder SwissVeteran'!AT312</f>
        <v>0</v>
      </c>
      <c r="AC312" s="104">
        <f>'[1]Mitglieder SwissVeteran'!AU312</f>
        <v>0</v>
      </c>
      <c r="AD312" s="104">
        <f>'[1]Mitglieder SwissVeteran'!AV312</f>
        <v>0</v>
      </c>
      <c r="AE312" s="104">
        <f>'[1]Mitglieder SwissVeteran'!AW312</f>
        <v>0</v>
      </c>
      <c r="AF312" s="104">
        <f>'[1]Mitglieder SwissVeteran'!AX312</f>
        <v>0</v>
      </c>
      <c r="AG312" s="104">
        <f>'[1]Mitglieder SwissVeteran'!AY312</f>
        <v>0</v>
      </c>
      <c r="AH312" s="104">
        <f>'[1]Mitglieder SwissVeteran'!K312</f>
        <v>0</v>
      </c>
    </row>
    <row r="313" spans="1:34" ht="15" customHeight="1" x14ac:dyDescent="0.25">
      <c r="A313" s="106" t="str">
        <f>'[1]Mitglieder SwissVeteran'!AM313</f>
        <v>R 6</v>
      </c>
      <c r="B313" s="134">
        <f>'[1]Mitglieder SwissVeteran'!P313</f>
        <v>0</v>
      </c>
      <c r="C313" s="134">
        <f>'[1]Mitglieder SwissVeteran'!AN313</f>
        <v>0</v>
      </c>
      <c r="D313" s="103" t="str">
        <f>'[1]Mitglieder SwissVeteran'!AP313</f>
        <v xml:space="preserve"> </v>
      </c>
      <c r="E313" s="134" t="str">
        <f>'[1]Mitglieder SwissVeteran'!T313</f>
        <v>Hitzkirchertal PC</v>
      </c>
      <c r="F313" s="134">
        <f>'[1]Mitglieder SwissVeteran'!A313</f>
        <v>99028426</v>
      </c>
      <c r="G313" s="103">
        <f>'[1]Mitglieder SwissVeteran'!O313</f>
        <v>170438</v>
      </c>
      <c r="H313" s="112" t="str">
        <f>'[1]Mitglieder SwissVeteran'!B313</f>
        <v>Furrer</v>
      </c>
      <c r="I313" s="112" t="str">
        <f>'[1]Mitglieder SwissVeteran'!C313</f>
        <v>Ursula</v>
      </c>
      <c r="J313" s="104" t="str">
        <f t="shared" si="14"/>
        <v>Furrer Ursula</v>
      </c>
      <c r="K313" s="133" t="str">
        <f>'[1]Mitglieder SwissVeteran'!H313</f>
        <v>13.08.1941</v>
      </c>
      <c r="L313" s="135" t="str">
        <f t="shared" si="15"/>
        <v>13.08.1941</v>
      </c>
      <c r="M313" s="107" t="str">
        <f>'[1]Mitglieder SwissVeteran'!R313</f>
        <v>01.01.2001</v>
      </c>
      <c r="N313" s="112" t="str">
        <f>'[1]Mitglieder SwissVeteran'!D313</f>
        <v>Voltastrasse</v>
      </c>
      <c r="O313" s="112" t="str">
        <f>'[1]Mitglieder SwissVeteran'!E313</f>
        <v>38</v>
      </c>
      <c r="P313" s="113" t="str">
        <f>'[1]Mitglieder SwissVeteran'!F313</f>
        <v>6005</v>
      </c>
      <c r="Q313" s="113" t="str">
        <f>'[1]Mitglieder SwissVeteran'!G313</f>
        <v>Luzern</v>
      </c>
      <c r="R313" s="108"/>
      <c r="S313" s="14" t="str">
        <f t="shared" si="16"/>
        <v>Ja</v>
      </c>
      <c r="T313" s="11"/>
      <c r="U313" s="109"/>
      <c r="V313" s="104" t="str">
        <f>'[1]Mitglieder SwissVeteran'!AO313</f>
        <v>Frau</v>
      </c>
      <c r="W313" s="104"/>
      <c r="X313" s="104" t="str">
        <f>'[1]Mitglieder SwissVeteran'!AP313</f>
        <v xml:space="preserve"> </v>
      </c>
      <c r="Y313" s="104">
        <f>'[1]Mitglieder SwissVeteran'!AQ313</f>
        <v>0</v>
      </c>
      <c r="Z313" s="104">
        <f>'[1]Mitglieder SwissVeteran'!AR313</f>
        <v>0</v>
      </c>
      <c r="AA313" s="104">
        <f>'[1]Mitglieder SwissVeteran'!AS313</f>
        <v>0</v>
      </c>
      <c r="AB313" s="104">
        <f>'[1]Mitglieder SwissVeteran'!AT313</f>
        <v>0</v>
      </c>
      <c r="AC313" s="104">
        <f>'[1]Mitglieder SwissVeteran'!AU313</f>
        <v>0</v>
      </c>
      <c r="AD313" s="104">
        <f>'[1]Mitglieder SwissVeteran'!AV313</f>
        <v>0</v>
      </c>
      <c r="AE313" s="104">
        <f>'[1]Mitglieder SwissVeteran'!AW313</f>
        <v>0</v>
      </c>
      <c r="AF313" s="104">
        <f>'[1]Mitglieder SwissVeteran'!AX313</f>
        <v>0</v>
      </c>
      <c r="AG313" s="104">
        <f>'[1]Mitglieder SwissVeteran'!AY313</f>
        <v>0</v>
      </c>
      <c r="AH313" s="104">
        <f>'[1]Mitglieder SwissVeteran'!K313</f>
        <v>0</v>
      </c>
    </row>
    <row r="314" spans="1:34" ht="15" customHeight="1" x14ac:dyDescent="0.25">
      <c r="A314" s="106" t="str">
        <f>'[1]Mitglieder SwissVeteran'!AM314</f>
        <v>R 6</v>
      </c>
      <c r="B314" s="134" t="str">
        <f>'[1]Mitglieder SwissVeteran'!P314</f>
        <v>Schongau SG</v>
      </c>
      <c r="C314" s="134">
        <f>'[1]Mitglieder SwissVeteran'!AN314</f>
        <v>0</v>
      </c>
      <c r="D314" s="103" t="str">
        <f>'[1]Mitglieder SwissVeteran'!AP314</f>
        <v xml:space="preserve"> </v>
      </c>
      <c r="E314" s="134">
        <f>'[1]Mitglieder SwissVeteran'!T314</f>
        <v>0</v>
      </c>
      <c r="F314" s="134">
        <f>'[1]Mitglieder SwissVeteran'!A314</f>
        <v>99028458</v>
      </c>
      <c r="G314" s="103">
        <f>'[1]Mitglieder SwissVeteran'!O314</f>
        <v>170027</v>
      </c>
      <c r="H314" s="112" t="str">
        <f>'[1]Mitglieder SwissVeteran'!B314</f>
        <v>Furrer-Durrer</v>
      </c>
      <c r="I314" s="112" t="str">
        <f>'[1]Mitglieder SwissVeteran'!C314</f>
        <v>Josef</v>
      </c>
      <c r="J314" s="104" t="str">
        <f t="shared" si="14"/>
        <v>Furrer-Durrer Josef</v>
      </c>
      <c r="K314" s="133" t="str">
        <f>'[1]Mitglieder SwissVeteran'!H314</f>
        <v>27.09.1938</v>
      </c>
      <c r="L314" s="135" t="str">
        <f t="shared" si="15"/>
        <v>27.09.1938</v>
      </c>
      <c r="M314" s="107" t="str">
        <f>'[1]Mitglieder SwissVeteran'!R314</f>
        <v>01.01.1998</v>
      </c>
      <c r="N314" s="112" t="str">
        <f>'[1]Mitglieder SwissVeteran'!D314</f>
        <v>Bettwilerstrasse</v>
      </c>
      <c r="O314" s="112" t="str">
        <f>'[1]Mitglieder SwissVeteran'!E314</f>
        <v>4a</v>
      </c>
      <c r="P314" s="113" t="str">
        <f>'[1]Mitglieder SwissVeteran'!F314</f>
        <v>6288</v>
      </c>
      <c r="Q314" s="113" t="str">
        <f>'[1]Mitglieder SwissVeteran'!G314</f>
        <v>Schongau</v>
      </c>
      <c r="R314" s="108"/>
      <c r="S314" s="14" t="str">
        <f t="shared" si="16"/>
        <v>Ja</v>
      </c>
      <c r="T314" s="11"/>
      <c r="U314" s="109"/>
      <c r="V314" s="104" t="str">
        <f>'[1]Mitglieder SwissVeteran'!AO314</f>
        <v>Herr</v>
      </c>
      <c r="W314" s="104"/>
      <c r="X314" s="104" t="str">
        <f>'[1]Mitglieder SwissVeteran'!AP314</f>
        <v xml:space="preserve"> </v>
      </c>
      <c r="Y314" s="104">
        <f>'[1]Mitglieder SwissVeteran'!AQ314</f>
        <v>0</v>
      </c>
      <c r="Z314" s="104">
        <f>'[1]Mitglieder SwissVeteran'!AR314</f>
        <v>0</v>
      </c>
      <c r="AA314" s="104">
        <f>'[1]Mitglieder SwissVeteran'!AS314</f>
        <v>0</v>
      </c>
      <c r="AB314" s="104">
        <f>'[1]Mitglieder SwissVeteran'!AT314</f>
        <v>0</v>
      </c>
      <c r="AC314" s="104">
        <f>'[1]Mitglieder SwissVeteran'!AU314</f>
        <v>0</v>
      </c>
      <c r="AD314" s="104">
        <f>'[1]Mitglieder SwissVeteran'!AV314</f>
        <v>0</v>
      </c>
      <c r="AE314" s="104">
        <f>'[1]Mitglieder SwissVeteran'!AW314</f>
        <v>0</v>
      </c>
      <c r="AF314" s="104">
        <f>'[1]Mitglieder SwissVeteran'!AX314</f>
        <v>0</v>
      </c>
      <c r="AG314" s="104">
        <f>'[1]Mitglieder SwissVeteran'!AY314</f>
        <v>0</v>
      </c>
      <c r="AH314" s="104" t="str">
        <f>'[1]Mitglieder SwissVeteran'!K314</f>
        <v>josef.furrer@gmx.ch</v>
      </c>
    </row>
    <row r="315" spans="1:34" ht="15" customHeight="1" x14ac:dyDescent="0.25">
      <c r="A315" s="106" t="str">
        <f>'[1]Mitglieder SwissVeteran'!AM315</f>
        <v>R 4</v>
      </c>
      <c r="B315" s="134" t="str">
        <f>'[1]Mitglieder SwissVeteran'!P315</f>
        <v>Perlen SG</v>
      </c>
      <c r="C315" s="134">
        <f>'[1]Mitglieder SwissVeteran'!AN315</f>
        <v>0</v>
      </c>
      <c r="D315" s="103" t="str">
        <f>'[1]Mitglieder SwissVeteran'!AP315</f>
        <v xml:space="preserve"> </v>
      </c>
      <c r="E315" s="134">
        <f>'[1]Mitglieder SwissVeteran'!T315</f>
        <v>0</v>
      </c>
      <c r="F315" s="134">
        <f>'[1]Mitglieder SwissVeteran'!A315</f>
        <v>99028459</v>
      </c>
      <c r="G315" s="103">
        <f>'[1]Mitglieder SwissVeteran'!O315</f>
        <v>114153</v>
      </c>
      <c r="H315" s="112" t="str">
        <f>'[1]Mitglieder SwissVeteran'!B315</f>
        <v>Gabriel</v>
      </c>
      <c r="I315" s="112" t="str">
        <f>'[1]Mitglieder SwissVeteran'!C315</f>
        <v>Josef</v>
      </c>
      <c r="J315" s="104" t="str">
        <f t="shared" si="14"/>
        <v>Gabriel Josef</v>
      </c>
      <c r="K315" s="133" t="str">
        <f>'[1]Mitglieder SwissVeteran'!H315</f>
        <v>20.08.1945</v>
      </c>
      <c r="L315" s="135" t="str">
        <f t="shared" si="15"/>
        <v>20.08.1945</v>
      </c>
      <c r="M315" s="107" t="str">
        <f>'[1]Mitglieder SwissVeteran'!R315</f>
        <v>01.01.2005</v>
      </c>
      <c r="N315" s="112" t="str">
        <f>'[1]Mitglieder SwissVeteran'!D315</f>
        <v>Ebrüti</v>
      </c>
      <c r="O315" s="112" t="str">
        <f>'[1]Mitglieder SwissVeteran'!E315</f>
        <v>1</v>
      </c>
      <c r="P315" s="113" t="str">
        <f>'[1]Mitglieder SwissVeteran'!F315</f>
        <v>6030</v>
      </c>
      <c r="Q315" s="113" t="str">
        <f>'[1]Mitglieder SwissVeteran'!G315</f>
        <v>Ebikon</v>
      </c>
      <c r="R315" s="108"/>
      <c r="S315" s="14" t="str">
        <f t="shared" si="16"/>
        <v>Ja</v>
      </c>
      <c r="T315" s="11"/>
      <c r="U315" s="109"/>
      <c r="V315" s="104" t="str">
        <f>'[1]Mitglieder SwissVeteran'!AO315</f>
        <v>Herr</v>
      </c>
      <c r="W315" s="104"/>
      <c r="X315" s="104" t="str">
        <f>'[1]Mitglieder SwissVeteran'!AP315</f>
        <v xml:space="preserve"> </v>
      </c>
      <c r="Y315" s="104">
        <f>'[1]Mitglieder SwissVeteran'!AQ315</f>
        <v>0</v>
      </c>
      <c r="Z315" s="104">
        <f>'[1]Mitglieder SwissVeteran'!AR315</f>
        <v>0</v>
      </c>
      <c r="AA315" s="104">
        <f>'[1]Mitglieder SwissVeteran'!AS315</f>
        <v>0</v>
      </c>
      <c r="AB315" s="104">
        <f>'[1]Mitglieder SwissVeteran'!AT315</f>
        <v>0</v>
      </c>
      <c r="AC315" s="104">
        <f>'[1]Mitglieder SwissVeteran'!AU315</f>
        <v>0</v>
      </c>
      <c r="AD315" s="104">
        <f>'[1]Mitglieder SwissVeteran'!AV315</f>
        <v>0</v>
      </c>
      <c r="AE315" s="104">
        <f>'[1]Mitglieder SwissVeteran'!AW315</f>
        <v>0</v>
      </c>
      <c r="AF315" s="104">
        <f>'[1]Mitglieder SwissVeteran'!AX315</f>
        <v>0</v>
      </c>
      <c r="AG315" s="104">
        <f>'[1]Mitglieder SwissVeteran'!AY315</f>
        <v>0</v>
      </c>
      <c r="AH315" s="104">
        <f>'[1]Mitglieder SwissVeteran'!K315</f>
        <v>0</v>
      </c>
    </row>
    <row r="316" spans="1:34" ht="15" customHeight="1" x14ac:dyDescent="0.25">
      <c r="A316" s="106" t="str">
        <f>'[1]Mitglieder SwissVeteran'!AM316</f>
        <v>R12</v>
      </c>
      <c r="B316" s="134" t="str">
        <f>'[1]Mitglieder SwissVeteran'!P316</f>
        <v>Buchs LU SG</v>
      </c>
      <c r="C316" s="134">
        <f>'[1]Mitglieder SwissVeteran'!AN316</f>
        <v>0</v>
      </c>
      <c r="D316" s="103" t="str">
        <f>'[1]Mitglieder SwissVeteran'!AP316</f>
        <v>VV</v>
      </c>
      <c r="E316" s="134">
        <f>'[1]Mitglieder SwissVeteran'!T316</f>
        <v>0</v>
      </c>
      <c r="F316" s="134">
        <f>'[1]Mitglieder SwissVeteran'!A316</f>
        <v>99028460</v>
      </c>
      <c r="G316" s="103">
        <f>'[1]Mitglieder SwissVeteran'!O316</f>
        <v>251845</v>
      </c>
      <c r="H316" s="112" t="str">
        <f>'[1]Mitglieder SwissVeteran'!B316</f>
        <v>Gabriel</v>
      </c>
      <c r="I316" s="112" t="str">
        <f>'[1]Mitglieder SwissVeteran'!C316</f>
        <v>Josef</v>
      </c>
      <c r="J316" s="104" t="str">
        <f t="shared" si="14"/>
        <v>Gabriel Josef</v>
      </c>
      <c r="K316" s="133" t="str">
        <f>'[1]Mitglieder SwissVeteran'!H316</f>
        <v>08.02.1950</v>
      </c>
      <c r="L316" s="135" t="str">
        <f t="shared" si="15"/>
        <v>08.02.1950</v>
      </c>
      <c r="M316" s="107" t="str">
        <f>'[1]Mitglieder SwissVeteran'!R316</f>
        <v>01.01.2010</v>
      </c>
      <c r="N316" s="112" t="str">
        <f>'[1]Mitglieder SwissVeteran'!D316</f>
        <v>Weid</v>
      </c>
      <c r="O316" s="112" t="str">
        <f>'[1]Mitglieder SwissVeteran'!E316</f>
        <v>1</v>
      </c>
      <c r="P316" s="113" t="str">
        <f>'[1]Mitglieder SwissVeteran'!F316</f>
        <v>6211</v>
      </c>
      <c r="Q316" s="113" t="str">
        <f>'[1]Mitglieder SwissVeteran'!G316</f>
        <v>Buchs</v>
      </c>
      <c r="R316" s="108"/>
      <c r="S316" s="14" t="str">
        <f t="shared" si="16"/>
        <v>Ja</v>
      </c>
      <c r="T316" s="11"/>
      <c r="U316" s="109"/>
      <c r="V316" s="104" t="str">
        <f>'[1]Mitglieder SwissVeteran'!AO316</f>
        <v>Herr</v>
      </c>
      <c r="W316" s="104"/>
      <c r="X316" s="104" t="str">
        <f>'[1]Mitglieder SwissVeteran'!AP316</f>
        <v>VV</v>
      </c>
      <c r="Y316" s="104">
        <f>'[1]Mitglieder SwissVeteran'!AQ316</f>
        <v>0</v>
      </c>
      <c r="Z316" s="104">
        <f>'[1]Mitglieder SwissVeteran'!AR316</f>
        <v>0</v>
      </c>
      <c r="AA316" s="104">
        <f>'[1]Mitglieder SwissVeteran'!AS316</f>
        <v>0</v>
      </c>
      <c r="AB316" s="104">
        <f>'[1]Mitglieder SwissVeteran'!AT316</f>
        <v>0</v>
      </c>
      <c r="AC316" s="104">
        <f>'[1]Mitglieder SwissVeteran'!AU316</f>
        <v>0</v>
      </c>
      <c r="AD316" s="104">
        <f>'[1]Mitglieder SwissVeteran'!AV316</f>
        <v>0</v>
      </c>
      <c r="AE316" s="104">
        <f>'[1]Mitglieder SwissVeteran'!AW316</f>
        <v>0</v>
      </c>
      <c r="AF316" s="104">
        <f>'[1]Mitglieder SwissVeteran'!AX316</f>
        <v>0</v>
      </c>
      <c r="AG316" s="104">
        <f>'[1]Mitglieder SwissVeteran'!AY316</f>
        <v>0</v>
      </c>
      <c r="AH316" s="104" t="str">
        <f>'[1]Mitglieder SwissVeteran'!K316</f>
        <v>josef.gabriel@bluewin.ch</v>
      </c>
    </row>
    <row r="317" spans="1:34" ht="15" customHeight="1" x14ac:dyDescent="0.25">
      <c r="A317" s="106" t="str">
        <f>'[1]Mitglieder SwissVeteran'!AM317</f>
        <v>R 9</v>
      </c>
      <c r="B317" s="134" t="str">
        <f>'[1]Mitglieder SwissVeteran'!P317</f>
        <v>Rickenbach LU SG</v>
      </c>
      <c r="C317" s="134">
        <f>'[1]Mitglieder SwissVeteran'!AN317</f>
        <v>0</v>
      </c>
      <c r="D317" s="103" t="str">
        <f>'[1]Mitglieder SwissVeteran'!AP317</f>
        <v xml:space="preserve"> </v>
      </c>
      <c r="E317" s="134" t="str">
        <f>'[1]Mitglieder SwissVeteran'!T317</f>
        <v>Sempach SG</v>
      </c>
      <c r="F317" s="134">
        <f>'[1]Mitglieder SwissVeteran'!A317</f>
        <v>99028461</v>
      </c>
      <c r="G317" s="103">
        <f>'[1]Mitglieder SwissVeteran'!O317</f>
        <v>693568</v>
      </c>
      <c r="H317" s="112" t="str">
        <f>'[1]Mitglieder SwissVeteran'!B317</f>
        <v>Gaiffi</v>
      </c>
      <c r="I317" s="112" t="str">
        <f>'[1]Mitglieder SwissVeteran'!C317</f>
        <v>Severino</v>
      </c>
      <c r="J317" s="104" t="str">
        <f t="shared" si="14"/>
        <v>Gaiffi Severino</v>
      </c>
      <c r="K317" s="133" t="str">
        <f>'[1]Mitglieder SwissVeteran'!H317</f>
        <v>22.09.1949</v>
      </c>
      <c r="L317" s="135" t="str">
        <f t="shared" si="15"/>
        <v>22.09.1949</v>
      </c>
      <c r="M317" s="107" t="str">
        <f>'[1]Mitglieder SwissVeteran'!R317</f>
        <v>01.01.2013</v>
      </c>
      <c r="N317" s="112" t="str">
        <f>'[1]Mitglieder SwissVeteran'!D317</f>
        <v>Rüchlig</v>
      </c>
      <c r="O317" s="112" t="str">
        <f>'[1]Mitglieder SwissVeteran'!E317</f>
        <v>10</v>
      </c>
      <c r="P317" s="113" t="str">
        <f>'[1]Mitglieder SwissVeteran'!F317</f>
        <v>6221</v>
      </c>
      <c r="Q317" s="113" t="str">
        <f>'[1]Mitglieder SwissVeteran'!G317</f>
        <v>Rickenbach</v>
      </c>
      <c r="R317" s="108"/>
      <c r="S317" s="14" t="str">
        <f t="shared" si="16"/>
        <v>Ja</v>
      </c>
      <c r="T317" s="11"/>
      <c r="U317" s="109"/>
      <c r="V317" s="104" t="str">
        <f>'[1]Mitglieder SwissVeteran'!AO317</f>
        <v>Herr</v>
      </c>
      <c r="W317" s="104"/>
      <c r="X317" s="104" t="str">
        <f>'[1]Mitglieder SwissVeteran'!AP317</f>
        <v xml:space="preserve"> </v>
      </c>
      <c r="Y317" s="104">
        <f>'[1]Mitglieder SwissVeteran'!AQ317</f>
        <v>0</v>
      </c>
      <c r="Z317" s="104">
        <f>'[1]Mitglieder SwissVeteran'!AR317</f>
        <v>0</v>
      </c>
      <c r="AA317" s="104">
        <f>'[1]Mitglieder SwissVeteran'!AS317</f>
        <v>0</v>
      </c>
      <c r="AB317" s="104">
        <f>'[1]Mitglieder SwissVeteran'!AT317</f>
        <v>0</v>
      </c>
      <c r="AC317" s="104">
        <f>'[1]Mitglieder SwissVeteran'!AU317</f>
        <v>0</v>
      </c>
      <c r="AD317" s="104">
        <f>'[1]Mitglieder SwissVeteran'!AV317</f>
        <v>0</v>
      </c>
      <c r="AE317" s="104">
        <f>'[1]Mitglieder SwissVeteran'!AW317</f>
        <v>0</v>
      </c>
      <c r="AF317" s="104">
        <f>'[1]Mitglieder SwissVeteran'!AX317</f>
        <v>0</v>
      </c>
      <c r="AG317" s="104">
        <f>'[1]Mitglieder SwissVeteran'!AY317</f>
        <v>0</v>
      </c>
      <c r="AH317" s="104" t="str">
        <f>'[1]Mitglieder SwissVeteran'!K317</f>
        <v>gaiffi@gmail.com</v>
      </c>
    </row>
    <row r="318" spans="1:34" ht="15" customHeight="1" x14ac:dyDescent="0.25">
      <c r="A318" s="106" t="str">
        <f>'[1]Mitglieder SwissVeteran'!AM318</f>
        <v>R 4</v>
      </c>
      <c r="B318" s="134" t="str">
        <f>'[1]Mitglieder SwissVeteran'!P318</f>
        <v>Perlen SG</v>
      </c>
      <c r="C318" s="134">
        <f>'[1]Mitglieder SwissVeteran'!AN318</f>
        <v>0</v>
      </c>
      <c r="D318" s="103" t="str">
        <f>'[1]Mitglieder SwissVeteran'!AP318</f>
        <v xml:space="preserve"> </v>
      </c>
      <c r="E318" s="134">
        <f>'[1]Mitglieder SwissVeteran'!T318</f>
        <v>0</v>
      </c>
      <c r="F318" s="134">
        <f>'[1]Mitglieder SwissVeteran'!A318</f>
        <v>99028462</v>
      </c>
      <c r="G318" s="103">
        <f>'[1]Mitglieder SwissVeteran'!O318</f>
        <v>109139</v>
      </c>
      <c r="H318" s="112" t="str">
        <f>'[1]Mitglieder SwissVeteran'!B318</f>
        <v>Gallati</v>
      </c>
      <c r="I318" s="112" t="str">
        <f>'[1]Mitglieder SwissVeteran'!C318</f>
        <v>Bruno</v>
      </c>
      <c r="J318" s="104" t="str">
        <f t="shared" si="14"/>
        <v>Gallati Bruno</v>
      </c>
      <c r="K318" s="133" t="str">
        <f>'[1]Mitglieder SwissVeteran'!H318</f>
        <v>29.08.1941</v>
      </c>
      <c r="L318" s="135" t="str">
        <f t="shared" si="15"/>
        <v>29.08.1941</v>
      </c>
      <c r="M318" s="107" t="str">
        <f>'[1]Mitglieder SwissVeteran'!R318</f>
        <v>01.01.2001</v>
      </c>
      <c r="N318" s="112" t="str">
        <f>'[1]Mitglieder SwissVeteran'!D318</f>
        <v>Seeburgstrasse</v>
      </c>
      <c r="O318" s="112" t="str">
        <f>'[1]Mitglieder SwissVeteran'!E318</f>
        <v>4</v>
      </c>
      <c r="P318" s="113" t="str">
        <f>'[1]Mitglieder SwissVeteran'!F318</f>
        <v>6006</v>
      </c>
      <c r="Q318" s="113" t="str">
        <f>'[1]Mitglieder SwissVeteran'!G318</f>
        <v>Luzern</v>
      </c>
      <c r="R318" s="108"/>
      <c r="S318" s="14" t="str">
        <f t="shared" si="16"/>
        <v>Ja</v>
      </c>
      <c r="T318" s="11"/>
      <c r="U318" s="109"/>
      <c r="V318" s="104" t="str">
        <f>'[1]Mitglieder SwissVeteran'!AO318</f>
        <v>Herr</v>
      </c>
      <c r="W318" s="104"/>
      <c r="X318" s="104" t="str">
        <f>'[1]Mitglieder SwissVeteran'!AP318</f>
        <v xml:space="preserve"> </v>
      </c>
      <c r="Y318" s="104">
        <f>'[1]Mitglieder SwissVeteran'!AQ318</f>
        <v>0</v>
      </c>
      <c r="Z318" s="104">
        <f>'[1]Mitglieder SwissVeteran'!AR318</f>
        <v>0</v>
      </c>
      <c r="AA318" s="104">
        <f>'[1]Mitglieder SwissVeteran'!AS318</f>
        <v>0</v>
      </c>
      <c r="AB318" s="104">
        <f>'[1]Mitglieder SwissVeteran'!AT318</f>
        <v>0</v>
      </c>
      <c r="AC318" s="104">
        <f>'[1]Mitglieder SwissVeteran'!AU318</f>
        <v>0</v>
      </c>
      <c r="AD318" s="104">
        <f>'[1]Mitglieder SwissVeteran'!AV318</f>
        <v>0</v>
      </c>
      <c r="AE318" s="104">
        <f>'[1]Mitglieder SwissVeteran'!AW318</f>
        <v>0</v>
      </c>
      <c r="AF318" s="104">
        <f>'[1]Mitglieder SwissVeteran'!AX318</f>
        <v>0</v>
      </c>
      <c r="AG318" s="104">
        <f>'[1]Mitglieder SwissVeteran'!AY318</f>
        <v>0</v>
      </c>
      <c r="AH318" s="104" t="str">
        <f>'[1]Mitglieder SwissVeteran'!K318</f>
        <v>gallati.bruno@bluewin.ch</v>
      </c>
    </row>
    <row r="319" spans="1:34" ht="15" customHeight="1" x14ac:dyDescent="0.25">
      <c r="A319" s="106" t="str">
        <f>'[1]Mitglieder SwissVeteran'!AM319</f>
        <v>R 9</v>
      </c>
      <c r="B319" s="134" t="str">
        <f>'[1]Mitglieder SwissVeteran'!P319</f>
        <v>Neudorf LU FSG</v>
      </c>
      <c r="C319" s="134">
        <f>'[1]Mitglieder SwissVeteran'!AN319</f>
        <v>0</v>
      </c>
      <c r="D319" s="103" t="str">
        <f>'[1]Mitglieder SwissVeteran'!AP319</f>
        <v xml:space="preserve"> </v>
      </c>
      <c r="E319" s="134" t="str">
        <f>'[1]Mitglieder SwissVeteran'!T319</f>
        <v>Michelsamt SSM</v>
      </c>
      <c r="F319" s="134">
        <f>'[1]Mitglieder SwissVeteran'!A319</f>
        <v>99028463</v>
      </c>
      <c r="G319" s="103">
        <f>'[1]Mitglieder SwissVeteran'!O319</f>
        <v>129206</v>
      </c>
      <c r="H319" s="112" t="str">
        <f>'[1]Mitglieder SwissVeteran'!B319</f>
        <v>Galliker</v>
      </c>
      <c r="I319" s="112" t="str">
        <f>'[1]Mitglieder SwissVeteran'!C319</f>
        <v>Jakob</v>
      </c>
      <c r="J319" s="104" t="str">
        <f t="shared" si="14"/>
        <v>Galliker Jakob</v>
      </c>
      <c r="K319" s="133" t="str">
        <f>'[1]Mitglieder SwissVeteran'!H319</f>
        <v>14.09.1955</v>
      </c>
      <c r="L319" s="135" t="str">
        <f t="shared" si="15"/>
        <v>14.09.1955</v>
      </c>
      <c r="M319" s="107" t="str">
        <f>'[1]Mitglieder SwissVeteran'!R319</f>
        <v>01.01.2015</v>
      </c>
      <c r="N319" s="112" t="str">
        <f>'[1]Mitglieder SwissVeteran'!D319</f>
        <v>Blosenberg</v>
      </c>
      <c r="O319" s="112" t="str">
        <f>'[1]Mitglieder SwissVeteran'!E319</f>
        <v>7</v>
      </c>
      <c r="P319" s="113" t="str">
        <f>'[1]Mitglieder SwissVeteran'!F319</f>
        <v>6222</v>
      </c>
      <c r="Q319" s="113" t="str">
        <f>'[1]Mitglieder SwissVeteran'!G319</f>
        <v>Gunzwil</v>
      </c>
      <c r="R319" s="108"/>
      <c r="S319" s="14" t="str">
        <f t="shared" si="16"/>
        <v>Ja</v>
      </c>
      <c r="T319" s="11"/>
      <c r="U319" s="109"/>
      <c r="V319" s="104" t="str">
        <f>'[1]Mitglieder SwissVeteran'!AO319</f>
        <v>Herr</v>
      </c>
      <c r="W319" s="104"/>
      <c r="X319" s="104" t="str">
        <f>'[1]Mitglieder SwissVeteran'!AP319</f>
        <v xml:space="preserve"> </v>
      </c>
      <c r="Y319" s="104">
        <f>'[1]Mitglieder SwissVeteran'!AQ319</f>
        <v>0</v>
      </c>
      <c r="Z319" s="104">
        <f>'[1]Mitglieder SwissVeteran'!AR319</f>
        <v>0</v>
      </c>
      <c r="AA319" s="104">
        <f>'[1]Mitglieder SwissVeteran'!AS319</f>
        <v>0</v>
      </c>
      <c r="AB319" s="104">
        <f>'[1]Mitglieder SwissVeteran'!AT319</f>
        <v>0</v>
      </c>
      <c r="AC319" s="104">
        <f>'[1]Mitglieder SwissVeteran'!AU319</f>
        <v>0</v>
      </c>
      <c r="AD319" s="104">
        <f>'[1]Mitglieder SwissVeteran'!AV319</f>
        <v>0</v>
      </c>
      <c r="AE319" s="104">
        <f>'[1]Mitglieder SwissVeteran'!AW319</f>
        <v>0</v>
      </c>
      <c r="AF319" s="104">
        <f>'[1]Mitglieder SwissVeteran'!AX319</f>
        <v>0</v>
      </c>
      <c r="AG319" s="104">
        <f>'[1]Mitglieder SwissVeteran'!AY319</f>
        <v>0</v>
      </c>
      <c r="AH319" s="104" t="str">
        <f>'[1]Mitglieder SwissVeteran'!K319</f>
        <v>kobi_galliker@gmail.com</v>
      </c>
    </row>
    <row r="320" spans="1:34" ht="15" customHeight="1" x14ac:dyDescent="0.25">
      <c r="A320" s="106" t="str">
        <f>'[1]Mitglieder SwissVeteran'!AM320</f>
        <v>R 9</v>
      </c>
      <c r="B320" s="134" t="str">
        <f>'[1]Mitglieder SwissVeteran'!P320</f>
        <v>Michelsamt SSM</v>
      </c>
      <c r="C320" s="134">
        <f>'[1]Mitglieder SwissVeteran'!AN320</f>
        <v>0</v>
      </c>
      <c r="D320" s="103" t="str">
        <f>'[1]Mitglieder SwissVeteran'!AP320</f>
        <v xml:space="preserve"> </v>
      </c>
      <c r="E320" s="134">
        <f>'[1]Mitglieder SwissVeteran'!T320</f>
        <v>0</v>
      </c>
      <c r="F320" s="134">
        <f>'[1]Mitglieder SwissVeteran'!A320</f>
        <v>99028464</v>
      </c>
      <c r="G320" s="103">
        <f>'[1]Mitglieder SwissVeteran'!O320</f>
        <v>129208</v>
      </c>
      <c r="H320" s="112" t="str">
        <f>'[1]Mitglieder SwissVeteran'!B320</f>
        <v>Galliker</v>
      </c>
      <c r="I320" s="112" t="str">
        <f>'[1]Mitglieder SwissVeteran'!C320</f>
        <v>Xaver</v>
      </c>
      <c r="J320" s="104" t="str">
        <f t="shared" si="14"/>
        <v>Galliker Xaver</v>
      </c>
      <c r="K320" s="133" t="str">
        <f>'[1]Mitglieder SwissVeteran'!H320</f>
        <v>30.11.1936</v>
      </c>
      <c r="L320" s="135" t="str">
        <f t="shared" si="15"/>
        <v>30.11.1936</v>
      </c>
      <c r="M320" s="107" t="str">
        <f>'[1]Mitglieder SwissVeteran'!R320</f>
        <v>01.01.1998</v>
      </c>
      <c r="N320" s="112" t="str">
        <f>'[1]Mitglieder SwissVeteran'!D320</f>
        <v>Erlose</v>
      </c>
      <c r="O320" s="112" t="str">
        <f>'[1]Mitglieder SwissVeteran'!E320</f>
        <v>2</v>
      </c>
      <c r="P320" s="113" t="str">
        <f>'[1]Mitglieder SwissVeteran'!F320</f>
        <v>6222</v>
      </c>
      <c r="Q320" s="113" t="str">
        <f>'[1]Mitglieder SwissVeteran'!G320</f>
        <v>Gunzwil</v>
      </c>
      <c r="R320" s="108"/>
      <c r="S320" s="14" t="str">
        <f t="shared" si="16"/>
        <v>Ja</v>
      </c>
      <c r="T320" s="11"/>
      <c r="U320" s="109"/>
      <c r="V320" s="104" t="str">
        <f>'[1]Mitglieder SwissVeteran'!AO320</f>
        <v>Herr</v>
      </c>
      <c r="W320" s="104"/>
      <c r="X320" s="104" t="str">
        <f>'[1]Mitglieder SwissVeteran'!AP320</f>
        <v xml:space="preserve"> </v>
      </c>
      <c r="Y320" s="104">
        <f>'[1]Mitglieder SwissVeteran'!AQ320</f>
        <v>0</v>
      </c>
      <c r="Z320" s="104">
        <f>'[1]Mitglieder SwissVeteran'!AR320</f>
        <v>0</v>
      </c>
      <c r="AA320" s="104">
        <f>'[1]Mitglieder SwissVeteran'!AS320</f>
        <v>0</v>
      </c>
      <c r="AB320" s="104">
        <f>'[1]Mitglieder SwissVeteran'!AT320</f>
        <v>0</v>
      </c>
      <c r="AC320" s="104">
        <f>'[1]Mitglieder SwissVeteran'!AU320</f>
        <v>0</v>
      </c>
      <c r="AD320" s="104">
        <f>'[1]Mitglieder SwissVeteran'!AV320</f>
        <v>0</v>
      </c>
      <c r="AE320" s="104">
        <f>'[1]Mitglieder SwissVeteran'!AW320</f>
        <v>0</v>
      </c>
      <c r="AF320" s="104">
        <f>'[1]Mitglieder SwissVeteran'!AX320</f>
        <v>0</v>
      </c>
      <c r="AG320" s="104">
        <f>'[1]Mitglieder SwissVeteran'!AY320</f>
        <v>0</v>
      </c>
      <c r="AH320" s="104">
        <f>'[1]Mitglieder SwissVeteran'!K320</f>
        <v>0</v>
      </c>
    </row>
    <row r="321" spans="1:34" ht="15" customHeight="1" x14ac:dyDescent="0.25">
      <c r="A321" s="106" t="str">
        <f>'[1]Mitglieder SwissVeteran'!AM321</f>
        <v>R 8</v>
      </c>
      <c r="B321" s="134" t="str">
        <f>'[1]Mitglieder SwissVeteran'!P321</f>
        <v>Emmen SG</v>
      </c>
      <c r="C321" s="134">
        <f>'[1]Mitglieder SwissVeteran'!AN321</f>
        <v>0</v>
      </c>
      <c r="D321" s="103" t="str">
        <f>'[1]Mitglieder SwissVeteran'!AP321</f>
        <v xml:space="preserve"> </v>
      </c>
      <c r="E321" s="134">
        <f>'[1]Mitglieder SwissVeteran'!T321</f>
        <v>0</v>
      </c>
      <c r="F321" s="134">
        <f>'[1]Mitglieder SwissVeteran'!A321</f>
        <v>99028465</v>
      </c>
      <c r="G321" s="103">
        <f>'[1]Mitglieder SwissVeteran'!O321</f>
        <v>170519</v>
      </c>
      <c r="H321" s="112" t="str">
        <f>'[1]Mitglieder SwissVeteran'!B321</f>
        <v>Gander</v>
      </c>
      <c r="I321" s="112" t="str">
        <f>'[1]Mitglieder SwissVeteran'!C321</f>
        <v>Alfred</v>
      </c>
      <c r="J321" s="104" t="str">
        <f t="shared" si="14"/>
        <v>Gander Alfred</v>
      </c>
      <c r="K321" s="133" t="str">
        <f>'[1]Mitglieder SwissVeteran'!H321</f>
        <v>15.02.1941</v>
      </c>
      <c r="L321" s="135" t="str">
        <f t="shared" si="15"/>
        <v>15.02.1941</v>
      </c>
      <c r="M321" s="107" t="str">
        <f>'[1]Mitglieder SwissVeteran'!R321</f>
        <v>01.01.2001</v>
      </c>
      <c r="N321" s="112" t="str">
        <f>'[1]Mitglieder SwissVeteran'!D321</f>
        <v>Haldenstrasse</v>
      </c>
      <c r="O321" s="112" t="str">
        <f>'[1]Mitglieder SwissVeteran'!E321</f>
        <v>43</v>
      </c>
      <c r="P321" s="113" t="str">
        <f>'[1]Mitglieder SwissVeteran'!F321</f>
        <v>6020</v>
      </c>
      <c r="Q321" s="113" t="str">
        <f>'[1]Mitglieder SwissVeteran'!G321</f>
        <v>Emmenbrücke</v>
      </c>
      <c r="R321" s="108"/>
      <c r="S321" s="14" t="str">
        <f t="shared" si="16"/>
        <v>Ja</v>
      </c>
      <c r="T321" s="11"/>
      <c r="U321" s="109"/>
      <c r="V321" s="104" t="str">
        <f>'[1]Mitglieder SwissVeteran'!AO321</f>
        <v>Herr</v>
      </c>
      <c r="W321" s="104"/>
      <c r="X321" s="104" t="str">
        <f>'[1]Mitglieder SwissVeteran'!AP321</f>
        <v xml:space="preserve"> </v>
      </c>
      <c r="Y321" s="104">
        <f>'[1]Mitglieder SwissVeteran'!AQ321</f>
        <v>0</v>
      </c>
      <c r="Z321" s="104">
        <f>'[1]Mitglieder SwissVeteran'!AR321</f>
        <v>0</v>
      </c>
      <c r="AA321" s="104">
        <f>'[1]Mitglieder SwissVeteran'!AS321</f>
        <v>0</v>
      </c>
      <c r="AB321" s="104">
        <f>'[1]Mitglieder SwissVeteran'!AT321</f>
        <v>0</v>
      </c>
      <c r="AC321" s="104">
        <f>'[1]Mitglieder SwissVeteran'!AU321</f>
        <v>0</v>
      </c>
      <c r="AD321" s="104">
        <f>'[1]Mitglieder SwissVeteran'!AV321</f>
        <v>0</v>
      </c>
      <c r="AE321" s="104">
        <f>'[1]Mitglieder SwissVeteran'!AW321</f>
        <v>0</v>
      </c>
      <c r="AF321" s="104">
        <f>'[1]Mitglieder SwissVeteran'!AX321</f>
        <v>0</v>
      </c>
      <c r="AG321" s="104">
        <f>'[1]Mitglieder SwissVeteran'!AY321</f>
        <v>0</v>
      </c>
      <c r="AH321" s="104">
        <f>'[1]Mitglieder SwissVeteran'!K321</f>
        <v>0</v>
      </c>
    </row>
    <row r="322" spans="1:34" ht="15" customHeight="1" x14ac:dyDescent="0.25">
      <c r="A322" s="106" t="str">
        <f>'[1]Mitglieder SwissVeteran'!AM322</f>
        <v>R 3</v>
      </c>
      <c r="B322" s="134" t="str">
        <f>'[1]Mitglieder SwissVeteran'!P322</f>
        <v>Kriens SG</v>
      </c>
      <c r="C322" s="134">
        <f>'[1]Mitglieder SwissVeteran'!AN322</f>
        <v>0</v>
      </c>
      <c r="D322" s="103" t="str">
        <f>'[1]Mitglieder SwissVeteran'!AP322</f>
        <v>VV</v>
      </c>
      <c r="E322" s="134" t="str">
        <f>'[1]Mitglieder SwissVeteran'!T322</f>
        <v>Kriens SG</v>
      </c>
      <c r="F322" s="134">
        <f>'[1]Mitglieder SwissVeteran'!A322</f>
        <v>99028466</v>
      </c>
      <c r="G322" s="103">
        <f>'[1]Mitglieder SwissVeteran'!O322</f>
        <v>100282</v>
      </c>
      <c r="H322" s="112" t="str">
        <f>'[1]Mitglieder SwissVeteran'!B322</f>
        <v>Gartmann</v>
      </c>
      <c r="I322" s="112" t="str">
        <f>'[1]Mitglieder SwissVeteran'!C322</f>
        <v>Hans</v>
      </c>
      <c r="J322" s="104" t="str">
        <f t="shared" si="14"/>
        <v>Gartmann Hans</v>
      </c>
      <c r="K322" s="133" t="str">
        <f>'[1]Mitglieder SwissVeteran'!H322</f>
        <v>27.01.1950</v>
      </c>
      <c r="L322" s="135" t="str">
        <f t="shared" si="15"/>
        <v>27.01.1950</v>
      </c>
      <c r="M322" s="107" t="str">
        <f>'[1]Mitglieder SwissVeteran'!R322</f>
        <v>01.01.2010</v>
      </c>
      <c r="N322" s="112" t="str">
        <f>'[1]Mitglieder SwissVeteran'!D322</f>
        <v>Mittlerhusweg</v>
      </c>
      <c r="O322" s="112" t="str">
        <f>'[1]Mitglieder SwissVeteran'!E322</f>
        <v>58</v>
      </c>
      <c r="P322" s="113" t="str">
        <f>'[1]Mitglieder SwissVeteran'!F322</f>
        <v>6010</v>
      </c>
      <c r="Q322" s="113" t="str">
        <f>'[1]Mitglieder SwissVeteran'!G322</f>
        <v>Kriens</v>
      </c>
      <c r="R322" s="108"/>
      <c r="S322" s="14" t="str">
        <f t="shared" si="16"/>
        <v>Ja</v>
      </c>
      <c r="T322" s="11"/>
      <c r="U322" s="109"/>
      <c r="V322" s="104" t="str">
        <f>'[1]Mitglieder SwissVeteran'!AO322</f>
        <v>Herr</v>
      </c>
      <c r="W322" s="104"/>
      <c r="X322" s="104" t="str">
        <f>'[1]Mitglieder SwissVeteran'!AP322</f>
        <v>VV</v>
      </c>
      <c r="Y322" s="104">
        <f>'[1]Mitglieder SwissVeteran'!AQ322</f>
        <v>0</v>
      </c>
      <c r="Z322" s="104">
        <f>'[1]Mitglieder SwissVeteran'!AR322</f>
        <v>0</v>
      </c>
      <c r="AA322" s="104">
        <f>'[1]Mitglieder SwissVeteran'!AS322</f>
        <v>0</v>
      </c>
      <c r="AB322" s="104">
        <f>'[1]Mitglieder SwissVeteran'!AT322</f>
        <v>0</v>
      </c>
      <c r="AC322" s="104">
        <f>'[1]Mitglieder SwissVeteran'!AU322</f>
        <v>0</v>
      </c>
      <c r="AD322" s="104">
        <f>'[1]Mitglieder SwissVeteran'!AV322</f>
        <v>0</v>
      </c>
      <c r="AE322" s="104">
        <f>'[1]Mitglieder SwissVeteran'!AW322</f>
        <v>0</v>
      </c>
      <c r="AF322" s="104">
        <f>'[1]Mitglieder SwissVeteran'!AX322</f>
        <v>0</v>
      </c>
      <c r="AG322" s="104">
        <f>'[1]Mitglieder SwissVeteran'!AY322</f>
        <v>0</v>
      </c>
      <c r="AH322" s="104" t="str">
        <f>'[1]Mitglieder SwissVeteran'!K322</f>
        <v>hans@gartmann.ch</v>
      </c>
    </row>
    <row r="323" spans="1:34" ht="15" customHeight="1" x14ac:dyDescent="0.25">
      <c r="A323" s="106" t="str">
        <f>'[1]Mitglieder SwissVeteran'!AM323</f>
        <v>R12</v>
      </c>
      <c r="B323" s="134" t="str">
        <f>'[1]Mitglieder SwissVeteran'!P323</f>
        <v>Uffikon MSG</v>
      </c>
      <c r="C323" s="134">
        <f>'[1]Mitglieder SwissVeteran'!AN323</f>
        <v>0</v>
      </c>
      <c r="D323" s="103" t="str">
        <f>'[1]Mitglieder SwissVeteran'!AP323</f>
        <v xml:space="preserve"> </v>
      </c>
      <c r="E323" s="134">
        <f>'[1]Mitglieder SwissVeteran'!T323</f>
        <v>0</v>
      </c>
      <c r="F323" s="134">
        <f>'[1]Mitglieder SwissVeteran'!A323</f>
        <v>99028467</v>
      </c>
      <c r="G323" s="103">
        <f>'[1]Mitglieder SwissVeteran'!O323</f>
        <v>101291</v>
      </c>
      <c r="H323" s="112" t="str">
        <f>'[1]Mitglieder SwissVeteran'!B323</f>
        <v>Gassmann</v>
      </c>
      <c r="I323" s="112" t="str">
        <f>'[1]Mitglieder SwissVeteran'!C323</f>
        <v>Josef</v>
      </c>
      <c r="J323" s="104" t="str">
        <f t="shared" ref="J323:J386" si="17">CONCATENATE(H323," ",I323)</f>
        <v>Gassmann Josef</v>
      </c>
      <c r="K323" s="133" t="str">
        <f>'[1]Mitglieder SwissVeteran'!H323</f>
        <v>01.09.1953</v>
      </c>
      <c r="L323" s="135" t="str">
        <f t="shared" ref="L323:L386" si="18">K323</f>
        <v>01.09.1953</v>
      </c>
      <c r="M323" s="107" t="str">
        <f>'[1]Mitglieder SwissVeteran'!R323</f>
        <v>01.01.2013</v>
      </c>
      <c r="N323" s="112" t="str">
        <f>'[1]Mitglieder SwissVeteran'!D323</f>
        <v>Erli</v>
      </c>
      <c r="O323" s="112" t="str">
        <f>'[1]Mitglieder SwissVeteran'!E323</f>
        <v>2</v>
      </c>
      <c r="P323" s="113" t="str">
        <f>'[1]Mitglieder SwissVeteran'!F323</f>
        <v>6253</v>
      </c>
      <c r="Q323" s="113" t="str">
        <f>'[1]Mitglieder SwissVeteran'!G323</f>
        <v>Uffikon</v>
      </c>
      <c r="R323" s="108"/>
      <c r="S323" s="14" t="str">
        <f t="shared" ref="S323:S386" si="19">IF(R323+T323&gt;0,"Nein","Ja")</f>
        <v>Ja</v>
      </c>
      <c r="T323" s="11"/>
      <c r="U323" s="109"/>
      <c r="V323" s="104" t="str">
        <f>'[1]Mitglieder SwissVeteran'!AO323</f>
        <v>Herr</v>
      </c>
      <c r="W323" s="104"/>
      <c r="X323" s="104" t="str">
        <f>'[1]Mitglieder SwissVeteran'!AP323</f>
        <v xml:space="preserve"> </v>
      </c>
      <c r="Y323" s="104">
        <f>'[1]Mitglieder SwissVeteran'!AQ323</f>
        <v>0</v>
      </c>
      <c r="Z323" s="104">
        <f>'[1]Mitglieder SwissVeteran'!AR323</f>
        <v>0</v>
      </c>
      <c r="AA323" s="104">
        <f>'[1]Mitglieder SwissVeteran'!AS323</f>
        <v>0</v>
      </c>
      <c r="AB323" s="104">
        <f>'[1]Mitglieder SwissVeteran'!AT323</f>
        <v>0</v>
      </c>
      <c r="AC323" s="104">
        <f>'[1]Mitglieder SwissVeteran'!AU323</f>
        <v>0</v>
      </c>
      <c r="AD323" s="104">
        <f>'[1]Mitglieder SwissVeteran'!AV323</f>
        <v>0</v>
      </c>
      <c r="AE323" s="104">
        <f>'[1]Mitglieder SwissVeteran'!AW323</f>
        <v>0</v>
      </c>
      <c r="AF323" s="104">
        <f>'[1]Mitglieder SwissVeteran'!AX323</f>
        <v>0</v>
      </c>
      <c r="AG323" s="104">
        <f>'[1]Mitglieder SwissVeteran'!AY323</f>
        <v>0</v>
      </c>
      <c r="AH323" s="104" t="str">
        <f>'[1]Mitglieder SwissVeteran'!K323</f>
        <v>j.gassmann@bluewin.ch</v>
      </c>
    </row>
    <row r="324" spans="1:34" ht="15" customHeight="1" x14ac:dyDescent="0.25">
      <c r="A324" s="106" t="str">
        <f>'[1]Mitglieder SwissVeteran'!AM324</f>
        <v>R 9</v>
      </c>
      <c r="B324" s="134" t="str">
        <f>'[1]Mitglieder SwissVeteran'!P324</f>
        <v>Neuenkirch-Hellbühl S</v>
      </c>
      <c r="C324" s="134">
        <f>'[1]Mitglieder SwissVeteran'!AN324</f>
        <v>0</v>
      </c>
      <c r="D324" s="103" t="str">
        <f>'[1]Mitglieder SwissVeteran'!AP324</f>
        <v xml:space="preserve"> </v>
      </c>
      <c r="E324" s="134">
        <f>'[1]Mitglieder SwissVeteran'!T324</f>
        <v>0</v>
      </c>
      <c r="F324" s="134">
        <f>'[1]Mitglieder SwissVeteran'!A324</f>
        <v>99028469</v>
      </c>
      <c r="G324" s="103">
        <f>'[1]Mitglieder SwissVeteran'!O324</f>
        <v>104553</v>
      </c>
      <c r="H324" s="112" t="str">
        <f>'[1]Mitglieder SwissVeteran'!B324</f>
        <v>Gebisdorf</v>
      </c>
      <c r="I324" s="112" t="str">
        <f>'[1]Mitglieder SwissVeteran'!C324</f>
        <v>Albert</v>
      </c>
      <c r="J324" s="104" t="str">
        <f t="shared" si="17"/>
        <v>Gebisdorf Albert</v>
      </c>
      <c r="K324" s="133" t="str">
        <f>'[1]Mitglieder SwissVeteran'!H324</f>
        <v>02.07.1956</v>
      </c>
      <c r="L324" s="135" t="str">
        <f t="shared" si="18"/>
        <v>02.07.1956</v>
      </c>
      <c r="M324" s="107" t="str">
        <f>'[1]Mitglieder SwissVeteran'!R324</f>
        <v>01.01.2017</v>
      </c>
      <c r="N324" s="112" t="str">
        <f>'[1]Mitglieder SwissVeteran'!D324</f>
        <v>Haldenrain</v>
      </c>
      <c r="O324" s="112" t="str">
        <f>'[1]Mitglieder SwissVeteran'!E324</f>
        <v>5</v>
      </c>
      <c r="P324" s="113" t="str">
        <f>'[1]Mitglieder SwissVeteran'!F324</f>
        <v>6206</v>
      </c>
      <c r="Q324" s="113" t="str">
        <f>'[1]Mitglieder SwissVeteran'!G324</f>
        <v>Neunenkirch</v>
      </c>
      <c r="R324" s="108"/>
      <c r="S324" s="14" t="str">
        <f t="shared" si="19"/>
        <v>Ja</v>
      </c>
      <c r="T324" s="11"/>
      <c r="U324" s="109"/>
      <c r="V324" s="104" t="str">
        <f>'[1]Mitglieder SwissVeteran'!AO324</f>
        <v>Herr</v>
      </c>
      <c r="W324" s="104"/>
      <c r="X324" s="104" t="str">
        <f>'[1]Mitglieder SwissVeteran'!AP324</f>
        <v xml:space="preserve"> </v>
      </c>
      <c r="Y324" s="104">
        <f>'[1]Mitglieder SwissVeteran'!AQ324</f>
        <v>0</v>
      </c>
      <c r="Z324" s="104">
        <f>'[1]Mitglieder SwissVeteran'!AR324</f>
        <v>0</v>
      </c>
      <c r="AA324" s="104">
        <f>'[1]Mitglieder SwissVeteran'!AS324</f>
        <v>0</v>
      </c>
      <c r="AB324" s="104">
        <f>'[1]Mitglieder SwissVeteran'!AT324</f>
        <v>0</v>
      </c>
      <c r="AC324" s="104">
        <f>'[1]Mitglieder SwissVeteran'!AU324</f>
        <v>0</v>
      </c>
      <c r="AD324" s="104">
        <f>'[1]Mitglieder SwissVeteran'!AV324</f>
        <v>0</v>
      </c>
      <c r="AE324" s="104">
        <f>'[1]Mitglieder SwissVeteran'!AW324</f>
        <v>0</v>
      </c>
      <c r="AF324" s="104">
        <f>'[1]Mitglieder SwissVeteran'!AX324</f>
        <v>0</v>
      </c>
      <c r="AG324" s="104">
        <f>'[1]Mitglieder SwissVeteran'!AY324</f>
        <v>0</v>
      </c>
      <c r="AH324" s="104" t="str">
        <f>'[1]Mitglieder SwissVeteran'!K324</f>
        <v>albert.gebistorf@bluewin.ch</v>
      </c>
    </row>
    <row r="325" spans="1:34" ht="15" customHeight="1" x14ac:dyDescent="0.25">
      <c r="A325" s="106" t="str">
        <f>'[1]Mitglieder SwissVeteran'!AM325</f>
        <v>R 9</v>
      </c>
      <c r="B325" s="134" t="str">
        <f>'[1]Mitglieder SwissVeteran'!P325</f>
        <v>Neuenkirch-Hellbühl S</v>
      </c>
      <c r="C325" s="134">
        <f>'[1]Mitglieder SwissVeteran'!AN325</f>
        <v>0</v>
      </c>
      <c r="D325" s="103" t="str">
        <f>'[1]Mitglieder SwissVeteran'!AP325</f>
        <v xml:space="preserve"> </v>
      </c>
      <c r="E325" s="134">
        <f>'[1]Mitglieder SwissVeteran'!T325</f>
        <v>0</v>
      </c>
      <c r="F325" s="134">
        <f>'[1]Mitglieder SwissVeteran'!A325</f>
        <v>99028470</v>
      </c>
      <c r="G325" s="103">
        <f>'[1]Mitglieder SwissVeteran'!O325</f>
        <v>104555</v>
      </c>
      <c r="H325" s="112" t="str">
        <f>'[1]Mitglieder SwissVeteran'!B325</f>
        <v>Gehrig</v>
      </c>
      <c r="I325" s="112" t="str">
        <f>'[1]Mitglieder SwissVeteran'!C325</f>
        <v>Bruno</v>
      </c>
      <c r="J325" s="104" t="str">
        <f t="shared" si="17"/>
        <v>Gehrig Bruno</v>
      </c>
      <c r="K325" s="133" t="str">
        <f>'[1]Mitglieder SwissVeteran'!H325</f>
        <v>02.01.1962</v>
      </c>
      <c r="L325" s="135" t="str">
        <f t="shared" si="18"/>
        <v>02.01.1962</v>
      </c>
      <c r="M325" s="107" t="str">
        <f>'[1]Mitglieder SwissVeteran'!R325</f>
        <v>01.01.2022</v>
      </c>
      <c r="N325" s="112" t="str">
        <f>'[1]Mitglieder SwissVeteran'!D325</f>
        <v>Wyprächtigen</v>
      </c>
      <c r="O325" s="112" t="str">
        <f>'[1]Mitglieder SwissVeteran'!E325</f>
        <v>2</v>
      </c>
      <c r="P325" s="113" t="str">
        <f>'[1]Mitglieder SwissVeteran'!F325</f>
        <v>6206</v>
      </c>
      <c r="Q325" s="113" t="str">
        <f>'[1]Mitglieder SwissVeteran'!G325</f>
        <v>Neuenkirch</v>
      </c>
      <c r="R325" s="108"/>
      <c r="S325" s="14" t="str">
        <f t="shared" si="19"/>
        <v>Ja</v>
      </c>
      <c r="T325" s="11"/>
      <c r="U325" s="109"/>
      <c r="V325" s="104" t="str">
        <f>'[1]Mitglieder SwissVeteran'!AO325</f>
        <v>Herr</v>
      </c>
      <c r="W325" s="104"/>
      <c r="X325" s="104" t="str">
        <f>'[1]Mitglieder SwissVeteran'!AP325</f>
        <v xml:space="preserve"> </v>
      </c>
      <c r="Y325" s="104">
        <f>'[1]Mitglieder SwissVeteran'!AQ325</f>
        <v>0</v>
      </c>
      <c r="Z325" s="104">
        <f>'[1]Mitglieder SwissVeteran'!AR325</f>
        <v>0</v>
      </c>
      <c r="AA325" s="104">
        <f>'[1]Mitglieder SwissVeteran'!AS325</f>
        <v>0</v>
      </c>
      <c r="AB325" s="104">
        <f>'[1]Mitglieder SwissVeteran'!AT325</f>
        <v>0</v>
      </c>
      <c r="AC325" s="104">
        <f>'[1]Mitglieder SwissVeteran'!AU325</f>
        <v>0</v>
      </c>
      <c r="AD325" s="104">
        <f>'[1]Mitglieder SwissVeteran'!AV325</f>
        <v>0</v>
      </c>
      <c r="AE325" s="104">
        <f>'[1]Mitglieder SwissVeteran'!AW325</f>
        <v>0</v>
      </c>
      <c r="AF325" s="104">
        <f>'[1]Mitglieder SwissVeteran'!AX325</f>
        <v>0</v>
      </c>
      <c r="AG325" s="104">
        <f>'[1]Mitglieder SwissVeteran'!AY325</f>
        <v>0</v>
      </c>
      <c r="AH325" s="104" t="str">
        <f>'[1]Mitglieder SwissVeteran'!K325</f>
        <v>bm.gehrig@bluewin.ch</v>
      </c>
    </row>
    <row r="326" spans="1:34" ht="15" customHeight="1" x14ac:dyDescent="0.25">
      <c r="A326" s="106" t="str">
        <f>'[1]Mitglieder SwissVeteran'!AM326</f>
        <v>R 3</v>
      </c>
      <c r="B326" s="134" t="str">
        <f>'[1]Mitglieder SwissVeteran'!P326</f>
        <v>Kriens WV</v>
      </c>
      <c r="C326" s="134">
        <f>'[1]Mitglieder SwissVeteran'!AN326</f>
        <v>0</v>
      </c>
      <c r="D326" s="103" t="str">
        <f>'[1]Mitglieder SwissVeteran'!AP326</f>
        <v xml:space="preserve"> </v>
      </c>
      <c r="E326" s="134">
        <f>'[1]Mitglieder SwissVeteran'!T326</f>
        <v>0</v>
      </c>
      <c r="F326" s="134">
        <f>'[1]Mitglieder SwissVeteran'!A326</f>
        <v>99028472</v>
      </c>
      <c r="G326" s="103">
        <f>'[1]Mitglieder SwissVeteran'!O326</f>
        <v>272329</v>
      </c>
      <c r="H326" s="112" t="str">
        <f>'[1]Mitglieder SwissVeteran'!B326</f>
        <v>Gehriger</v>
      </c>
      <c r="I326" s="112" t="str">
        <f>'[1]Mitglieder SwissVeteran'!C326</f>
        <v>Hanspeter</v>
      </c>
      <c r="J326" s="104" t="str">
        <f t="shared" si="17"/>
        <v>Gehriger Hanspeter</v>
      </c>
      <c r="K326" s="133" t="str">
        <f>'[1]Mitglieder SwissVeteran'!H326</f>
        <v>11.11.1942</v>
      </c>
      <c r="L326" s="135" t="str">
        <f t="shared" si="18"/>
        <v>11.11.1942</v>
      </c>
      <c r="M326" s="107" t="str">
        <f>'[1]Mitglieder SwissVeteran'!R326</f>
        <v>01.01.2003</v>
      </c>
      <c r="N326" s="112" t="str">
        <f>'[1]Mitglieder SwissVeteran'!D326</f>
        <v>Drosselweg</v>
      </c>
      <c r="O326" s="112" t="str">
        <f>'[1]Mitglieder SwissVeteran'!E326</f>
        <v>2</v>
      </c>
      <c r="P326" s="113" t="str">
        <f>'[1]Mitglieder SwissVeteran'!F326</f>
        <v>4665</v>
      </c>
      <c r="Q326" s="113" t="str">
        <f>'[1]Mitglieder SwissVeteran'!G326</f>
        <v>Küngoldingen</v>
      </c>
      <c r="R326" s="108"/>
      <c r="S326" s="14" t="str">
        <f t="shared" si="19"/>
        <v>Ja</v>
      </c>
      <c r="T326" s="11"/>
      <c r="U326" s="109"/>
      <c r="V326" s="104" t="str">
        <f>'[1]Mitglieder SwissVeteran'!AO326</f>
        <v>Herr</v>
      </c>
      <c r="W326" s="104"/>
      <c r="X326" s="104" t="str">
        <f>'[1]Mitglieder SwissVeteran'!AP326</f>
        <v xml:space="preserve"> </v>
      </c>
      <c r="Y326" s="104">
        <f>'[1]Mitglieder SwissVeteran'!AQ326</f>
        <v>0</v>
      </c>
      <c r="Z326" s="104">
        <f>'[1]Mitglieder SwissVeteran'!AR326</f>
        <v>0</v>
      </c>
      <c r="AA326" s="104">
        <f>'[1]Mitglieder SwissVeteran'!AS326</f>
        <v>0</v>
      </c>
      <c r="AB326" s="104">
        <f>'[1]Mitglieder SwissVeteran'!AT326</f>
        <v>0</v>
      </c>
      <c r="AC326" s="104">
        <f>'[1]Mitglieder SwissVeteran'!AU326</f>
        <v>0</v>
      </c>
      <c r="AD326" s="104">
        <f>'[1]Mitglieder SwissVeteran'!AV326</f>
        <v>0</v>
      </c>
      <c r="AE326" s="104">
        <f>'[1]Mitglieder SwissVeteran'!AW326</f>
        <v>0</v>
      </c>
      <c r="AF326" s="104">
        <f>'[1]Mitglieder SwissVeteran'!AX326</f>
        <v>0</v>
      </c>
      <c r="AG326" s="104">
        <f>'[1]Mitglieder SwissVeteran'!AY326</f>
        <v>0</v>
      </c>
      <c r="AH326" s="104" t="str">
        <f>'[1]Mitglieder SwissVeteran'!K326</f>
        <v>hasabali@bluewin.ch</v>
      </c>
    </row>
    <row r="327" spans="1:34" ht="15" customHeight="1" x14ac:dyDescent="0.25">
      <c r="A327" s="106" t="str">
        <f>'[1]Mitglieder SwissVeteran'!AM327</f>
        <v>R 3</v>
      </c>
      <c r="B327" s="134" t="str">
        <f>'[1]Mitglieder SwissVeteran'!P327</f>
        <v>Kriens ASV</v>
      </c>
      <c r="C327" s="134">
        <f>'[1]Mitglieder SwissVeteran'!AN327</f>
        <v>0</v>
      </c>
      <c r="D327" s="103" t="str">
        <f>'[1]Mitglieder SwissVeteran'!AP327</f>
        <v xml:space="preserve"> </v>
      </c>
      <c r="E327" s="134">
        <f>'[1]Mitglieder SwissVeteran'!T327</f>
        <v>0</v>
      </c>
      <c r="F327" s="134">
        <f>'[1]Mitglieder SwissVeteran'!A327</f>
        <v>99028486</v>
      </c>
      <c r="G327" s="103">
        <f>'[1]Mitglieder SwissVeteran'!O327</f>
        <v>114056</v>
      </c>
      <c r="H327" s="112" t="str">
        <f>'[1]Mitglieder SwissVeteran'!B327</f>
        <v>Geiser</v>
      </c>
      <c r="I327" s="112" t="str">
        <f>'[1]Mitglieder SwissVeteran'!C327</f>
        <v>Anton</v>
      </c>
      <c r="J327" s="104" t="str">
        <f t="shared" si="17"/>
        <v>Geiser Anton</v>
      </c>
      <c r="K327" s="133" t="str">
        <f>'[1]Mitglieder SwissVeteran'!H327</f>
        <v>30.10.1955</v>
      </c>
      <c r="L327" s="135" t="str">
        <f t="shared" si="18"/>
        <v>30.10.1955</v>
      </c>
      <c r="M327" s="107" t="str">
        <f>'[1]Mitglieder SwissVeteran'!R327</f>
        <v>01.01.2015</v>
      </c>
      <c r="N327" s="112" t="str">
        <f>'[1]Mitglieder SwissVeteran'!D327</f>
        <v>Ruopigenring</v>
      </c>
      <c r="O327" s="112" t="str">
        <f>'[1]Mitglieder SwissVeteran'!E327</f>
        <v>77</v>
      </c>
      <c r="P327" s="113" t="str">
        <f>'[1]Mitglieder SwissVeteran'!F327</f>
        <v>6015</v>
      </c>
      <c r="Q327" s="113" t="str">
        <f>'[1]Mitglieder SwissVeteran'!G327</f>
        <v>Luzern</v>
      </c>
      <c r="R327" s="108"/>
      <c r="S327" s="14" t="str">
        <f t="shared" si="19"/>
        <v>Ja</v>
      </c>
      <c r="T327" s="11"/>
      <c r="U327" s="109"/>
      <c r="V327" s="104" t="str">
        <f>'[1]Mitglieder SwissVeteran'!AO327</f>
        <v>Herr</v>
      </c>
      <c r="W327" s="104"/>
      <c r="X327" s="104" t="str">
        <f>'[1]Mitglieder SwissVeteran'!AP327</f>
        <v xml:space="preserve"> </v>
      </c>
      <c r="Y327" s="104">
        <f>'[1]Mitglieder SwissVeteran'!AQ327</f>
        <v>0</v>
      </c>
      <c r="Z327" s="104">
        <f>'[1]Mitglieder SwissVeteran'!AR327</f>
        <v>0</v>
      </c>
      <c r="AA327" s="104">
        <f>'[1]Mitglieder SwissVeteran'!AS327</f>
        <v>0</v>
      </c>
      <c r="AB327" s="104">
        <f>'[1]Mitglieder SwissVeteran'!AT327</f>
        <v>0</v>
      </c>
      <c r="AC327" s="104">
        <f>'[1]Mitglieder SwissVeteran'!AU327</f>
        <v>0</v>
      </c>
      <c r="AD327" s="104">
        <f>'[1]Mitglieder SwissVeteran'!AV327</f>
        <v>0</v>
      </c>
      <c r="AE327" s="104">
        <f>'[1]Mitglieder SwissVeteran'!AW327</f>
        <v>0</v>
      </c>
      <c r="AF327" s="104">
        <f>'[1]Mitglieder SwissVeteran'!AX327</f>
        <v>0</v>
      </c>
      <c r="AG327" s="104">
        <f>'[1]Mitglieder SwissVeteran'!AY327</f>
        <v>0</v>
      </c>
      <c r="AH327" s="104" t="str">
        <f>'[1]Mitglieder SwissVeteran'!K327</f>
        <v>toni.geiser@hispeed.ch</v>
      </c>
    </row>
    <row r="328" spans="1:34" ht="15" customHeight="1" x14ac:dyDescent="0.25">
      <c r="A328" s="106" t="str">
        <f>'[1]Mitglieder SwissVeteran'!AM328</f>
        <v>R15</v>
      </c>
      <c r="B328" s="134" t="str">
        <f>'[1]Mitglieder SwissVeteran'!P328</f>
        <v>Roggliswil-Pfaffnau FSG</v>
      </c>
      <c r="C328" s="134">
        <f>'[1]Mitglieder SwissVeteran'!AN328</f>
        <v>0</v>
      </c>
      <c r="D328" s="103" t="str">
        <f>'[1]Mitglieder SwissVeteran'!AP328</f>
        <v xml:space="preserve"> </v>
      </c>
      <c r="E328" s="134">
        <f>'[1]Mitglieder SwissVeteran'!T328</f>
        <v>0</v>
      </c>
      <c r="F328" s="134">
        <f>'[1]Mitglieder SwissVeteran'!A328</f>
        <v>99028473</v>
      </c>
      <c r="G328" s="103">
        <f>'[1]Mitglieder SwissVeteran'!O328</f>
        <v>174928</v>
      </c>
      <c r="H328" s="112" t="str">
        <f>'[1]Mitglieder SwissVeteran'!B328</f>
        <v>Geiser</v>
      </c>
      <c r="I328" s="112" t="str">
        <f>'[1]Mitglieder SwissVeteran'!C328</f>
        <v>Anton</v>
      </c>
      <c r="J328" s="104" t="str">
        <f t="shared" si="17"/>
        <v>Geiser Anton</v>
      </c>
      <c r="K328" s="133" t="str">
        <f>'[1]Mitglieder SwissVeteran'!H328</f>
        <v>31.03.1934</v>
      </c>
      <c r="L328" s="135" t="str">
        <f t="shared" si="18"/>
        <v>31.03.1934</v>
      </c>
      <c r="M328" s="107" t="str">
        <f>'[1]Mitglieder SwissVeteran'!R328</f>
        <v>01.01.1994</v>
      </c>
      <c r="N328" s="112" t="str">
        <f>'[1]Mitglieder SwissVeteran'!D328</f>
        <v>Dorf</v>
      </c>
      <c r="O328" s="112">
        <f>'[1]Mitglieder SwissVeteran'!E328</f>
        <v>0</v>
      </c>
      <c r="P328" s="113" t="str">
        <f>'[1]Mitglieder SwissVeteran'!F328</f>
        <v>6265</v>
      </c>
      <c r="Q328" s="113" t="str">
        <f>'[1]Mitglieder SwissVeteran'!G328</f>
        <v>Roggliswil</v>
      </c>
      <c r="R328" s="108"/>
      <c r="S328" s="14" t="str">
        <f t="shared" si="19"/>
        <v>Ja</v>
      </c>
      <c r="T328" s="11"/>
      <c r="U328" s="109"/>
      <c r="V328" s="104" t="str">
        <f>'[1]Mitglieder SwissVeteran'!AO328</f>
        <v>Herr</v>
      </c>
      <c r="W328" s="104"/>
      <c r="X328" s="104" t="str">
        <f>'[1]Mitglieder SwissVeteran'!AP328</f>
        <v xml:space="preserve"> </v>
      </c>
      <c r="Y328" s="104">
        <f>'[1]Mitglieder SwissVeteran'!AQ328</f>
        <v>0</v>
      </c>
      <c r="Z328" s="104">
        <f>'[1]Mitglieder SwissVeteran'!AR328</f>
        <v>0</v>
      </c>
      <c r="AA328" s="104">
        <f>'[1]Mitglieder SwissVeteran'!AS328</f>
        <v>0</v>
      </c>
      <c r="AB328" s="104">
        <f>'[1]Mitglieder SwissVeteran'!AT328</f>
        <v>0</v>
      </c>
      <c r="AC328" s="104">
        <f>'[1]Mitglieder SwissVeteran'!AU328</f>
        <v>0</v>
      </c>
      <c r="AD328" s="104">
        <f>'[1]Mitglieder SwissVeteran'!AV328</f>
        <v>0</v>
      </c>
      <c r="AE328" s="104">
        <f>'[1]Mitglieder SwissVeteran'!AW328</f>
        <v>0</v>
      </c>
      <c r="AF328" s="104">
        <f>'[1]Mitglieder SwissVeteran'!AX328</f>
        <v>0</v>
      </c>
      <c r="AG328" s="104">
        <f>'[1]Mitglieder SwissVeteran'!AY328</f>
        <v>0</v>
      </c>
      <c r="AH328" s="104">
        <f>'[1]Mitglieder SwissVeteran'!K328</f>
        <v>0</v>
      </c>
    </row>
    <row r="329" spans="1:34" ht="15" customHeight="1" x14ac:dyDescent="0.25">
      <c r="A329" s="106" t="str">
        <f>'[1]Mitglieder SwissVeteran'!AM329</f>
        <v>R15</v>
      </c>
      <c r="B329" s="134" t="str">
        <f>'[1]Mitglieder SwissVeteran'!P329</f>
        <v>Roggliswil-Pfaffnau FSG</v>
      </c>
      <c r="C329" s="134">
        <f>'[1]Mitglieder SwissVeteran'!AN329</f>
        <v>0</v>
      </c>
      <c r="D329" s="103" t="str">
        <f>'[1]Mitglieder SwissVeteran'!AP329</f>
        <v xml:space="preserve"> </v>
      </c>
      <c r="E329" s="134">
        <f>'[1]Mitglieder SwissVeteran'!T329</f>
        <v>0</v>
      </c>
      <c r="F329" s="134">
        <f>'[1]Mitglieder SwissVeteran'!A329</f>
        <v>99028474</v>
      </c>
      <c r="G329" s="103">
        <f>'[1]Mitglieder SwissVeteran'!O329</f>
        <v>268333</v>
      </c>
      <c r="H329" s="112" t="str">
        <f>'[1]Mitglieder SwissVeteran'!B329</f>
        <v>Geiser</v>
      </c>
      <c r="I329" s="112" t="str">
        <f>'[1]Mitglieder SwissVeteran'!C329</f>
        <v>Anton</v>
      </c>
      <c r="J329" s="104" t="str">
        <f t="shared" si="17"/>
        <v>Geiser Anton</v>
      </c>
      <c r="K329" s="133" t="str">
        <f>'[1]Mitglieder SwissVeteran'!H329</f>
        <v>02.06.1952</v>
      </c>
      <c r="L329" s="135" t="str">
        <f t="shared" si="18"/>
        <v>02.06.1952</v>
      </c>
      <c r="M329" s="107" t="str">
        <f>'[1]Mitglieder SwissVeteran'!R329</f>
        <v>01.01.2013</v>
      </c>
      <c r="N329" s="112" t="str">
        <f>'[1]Mitglieder SwissVeteran'!D329</f>
        <v>Schöneich</v>
      </c>
      <c r="O329" s="112" t="str">
        <f>'[1]Mitglieder SwissVeteran'!E329</f>
        <v>10</v>
      </c>
      <c r="P329" s="113" t="str">
        <f>'[1]Mitglieder SwissVeteran'!F329</f>
        <v>6265</v>
      </c>
      <c r="Q329" s="113" t="str">
        <f>'[1]Mitglieder SwissVeteran'!G329</f>
        <v>Roggliswil</v>
      </c>
      <c r="R329" s="108"/>
      <c r="S329" s="14" t="str">
        <f t="shared" si="19"/>
        <v>Ja</v>
      </c>
      <c r="T329" s="11"/>
      <c r="U329" s="109"/>
      <c r="V329" s="104" t="str">
        <f>'[1]Mitglieder SwissVeteran'!AO329</f>
        <v>Herr</v>
      </c>
      <c r="W329" s="104"/>
      <c r="X329" s="104" t="str">
        <f>'[1]Mitglieder SwissVeteran'!AP329</f>
        <v xml:space="preserve"> </v>
      </c>
      <c r="Y329" s="104">
        <f>'[1]Mitglieder SwissVeteran'!AQ329</f>
        <v>0</v>
      </c>
      <c r="Z329" s="104">
        <f>'[1]Mitglieder SwissVeteran'!AR329</f>
        <v>0</v>
      </c>
      <c r="AA329" s="104">
        <f>'[1]Mitglieder SwissVeteran'!AS329</f>
        <v>0</v>
      </c>
      <c r="AB329" s="104">
        <f>'[1]Mitglieder SwissVeteran'!AT329</f>
        <v>0</v>
      </c>
      <c r="AC329" s="104">
        <f>'[1]Mitglieder SwissVeteran'!AU329</f>
        <v>0</v>
      </c>
      <c r="AD329" s="104">
        <f>'[1]Mitglieder SwissVeteran'!AV329</f>
        <v>0</v>
      </c>
      <c r="AE329" s="104">
        <f>'[1]Mitglieder SwissVeteran'!AW329</f>
        <v>0</v>
      </c>
      <c r="AF329" s="104">
        <f>'[1]Mitglieder SwissVeteran'!AX329</f>
        <v>0</v>
      </c>
      <c r="AG329" s="104">
        <f>'[1]Mitglieder SwissVeteran'!AY329</f>
        <v>0</v>
      </c>
      <c r="AH329" s="104" t="str">
        <f>'[1]Mitglieder SwissVeteran'!K329</f>
        <v>au-ge@bluewin.ch</v>
      </c>
    </row>
    <row r="330" spans="1:34" ht="15" customHeight="1" x14ac:dyDescent="0.25">
      <c r="A330" s="106" t="str">
        <f>'[1]Mitglieder SwissVeteran'!AM330</f>
        <v>R 3</v>
      </c>
      <c r="B330" s="134" t="str">
        <f>'[1]Mitglieder SwissVeteran'!P330</f>
        <v>Kriens WV</v>
      </c>
      <c r="C330" s="134">
        <f>'[1]Mitglieder SwissVeteran'!AN330</f>
        <v>0</v>
      </c>
      <c r="D330" s="103" t="str">
        <f>'[1]Mitglieder SwissVeteran'!AP330</f>
        <v xml:space="preserve"> </v>
      </c>
      <c r="E330" s="134">
        <f>'[1]Mitglieder SwissVeteran'!T330</f>
        <v>0</v>
      </c>
      <c r="F330" s="134">
        <f>'[1]Mitglieder SwissVeteran'!A330</f>
        <v>99028475</v>
      </c>
      <c r="G330" s="103">
        <f>'[1]Mitglieder SwissVeteran'!O330</f>
        <v>166672</v>
      </c>
      <c r="H330" s="112" t="str">
        <f>'[1]Mitglieder SwissVeteran'!B330</f>
        <v>Geiser</v>
      </c>
      <c r="I330" s="112" t="str">
        <f>'[1]Mitglieder SwissVeteran'!C330</f>
        <v>Urs</v>
      </c>
      <c r="J330" s="104" t="str">
        <f t="shared" si="17"/>
        <v>Geiser Urs</v>
      </c>
      <c r="K330" s="133" t="str">
        <f>'[1]Mitglieder SwissVeteran'!H330</f>
        <v>19.06.1946</v>
      </c>
      <c r="L330" s="135" t="str">
        <f t="shared" si="18"/>
        <v>19.06.1946</v>
      </c>
      <c r="M330" s="107" t="str">
        <f>'[1]Mitglieder SwissVeteran'!R330</f>
        <v>01.01.2006</v>
      </c>
      <c r="N330" s="112" t="str">
        <f>'[1]Mitglieder SwissVeteran'!D330</f>
        <v>Längweiherstrasse</v>
      </c>
      <c r="O330" s="112" t="str">
        <f>'[1]Mitglieder SwissVeteran'!E330</f>
        <v>23</v>
      </c>
      <c r="P330" s="113" t="str">
        <f>'[1]Mitglieder SwissVeteran'!F330</f>
        <v>6014</v>
      </c>
      <c r="Q330" s="113" t="str">
        <f>'[1]Mitglieder SwissVeteran'!G330</f>
        <v>Luzern</v>
      </c>
      <c r="R330" s="108"/>
      <c r="S330" s="14" t="str">
        <f t="shared" si="19"/>
        <v>Ja</v>
      </c>
      <c r="T330" s="11"/>
      <c r="U330" s="109"/>
      <c r="V330" s="104" t="str">
        <f>'[1]Mitglieder SwissVeteran'!AO330</f>
        <v>Herr</v>
      </c>
      <c r="W330" s="104"/>
      <c r="X330" s="104" t="str">
        <f>'[1]Mitglieder SwissVeteran'!AP330</f>
        <v xml:space="preserve"> </v>
      </c>
      <c r="Y330" s="104">
        <f>'[1]Mitglieder SwissVeteran'!AQ330</f>
        <v>0</v>
      </c>
      <c r="Z330" s="104">
        <f>'[1]Mitglieder SwissVeteran'!AR330</f>
        <v>0</v>
      </c>
      <c r="AA330" s="104">
        <f>'[1]Mitglieder SwissVeteran'!AS330</f>
        <v>0</v>
      </c>
      <c r="AB330" s="104">
        <f>'[1]Mitglieder SwissVeteran'!AT330</f>
        <v>0</v>
      </c>
      <c r="AC330" s="104">
        <f>'[1]Mitglieder SwissVeteran'!AU330</f>
        <v>0</v>
      </c>
      <c r="AD330" s="104">
        <f>'[1]Mitglieder SwissVeteran'!AV330</f>
        <v>0</v>
      </c>
      <c r="AE330" s="104">
        <f>'[1]Mitglieder SwissVeteran'!AW330</f>
        <v>0</v>
      </c>
      <c r="AF330" s="104">
        <f>'[1]Mitglieder SwissVeteran'!AX330</f>
        <v>0</v>
      </c>
      <c r="AG330" s="104">
        <f>'[1]Mitglieder SwissVeteran'!AY330</f>
        <v>0</v>
      </c>
      <c r="AH330" s="104" t="str">
        <f>'[1]Mitglieder SwissVeteran'!K330</f>
        <v>ursgeiser@bluewin.ch</v>
      </c>
    </row>
    <row r="331" spans="1:34" ht="15" customHeight="1" x14ac:dyDescent="0.25">
      <c r="A331" s="106" t="str">
        <f>'[1]Mitglieder SwissVeteran'!AM331</f>
        <v>R 9</v>
      </c>
      <c r="B331" s="134" t="str">
        <f>'[1]Mitglieder SwissVeteran'!P331</f>
        <v>Rickenbach LU SG</v>
      </c>
      <c r="C331" s="134">
        <f>'[1]Mitglieder SwissVeteran'!AN331</f>
        <v>0</v>
      </c>
      <c r="D331" s="103" t="str">
        <f>'[1]Mitglieder SwissVeteran'!AP331</f>
        <v xml:space="preserve"> </v>
      </c>
      <c r="E331" s="134">
        <f>'[1]Mitglieder SwissVeteran'!T331</f>
        <v>0</v>
      </c>
      <c r="F331" s="134">
        <f>'[1]Mitglieder SwissVeteran'!A331</f>
        <v>99028476</v>
      </c>
      <c r="G331" s="103">
        <f>'[1]Mitglieder SwissVeteran'!O331</f>
        <v>549663</v>
      </c>
      <c r="H331" s="112" t="str">
        <f>'[1]Mitglieder SwissVeteran'!B331</f>
        <v>Gerber</v>
      </c>
      <c r="I331" s="112" t="str">
        <f>'[1]Mitglieder SwissVeteran'!C331</f>
        <v>Bruno</v>
      </c>
      <c r="J331" s="104" t="str">
        <f t="shared" si="17"/>
        <v>Gerber Bruno</v>
      </c>
      <c r="K331" s="133" t="str">
        <f>'[1]Mitglieder SwissVeteran'!H331</f>
        <v>26.06.1962</v>
      </c>
      <c r="L331" s="135" t="str">
        <f t="shared" si="18"/>
        <v>26.06.1962</v>
      </c>
      <c r="M331" s="107" t="str">
        <f>'[1]Mitglieder SwissVeteran'!R331</f>
        <v>01.01.2022</v>
      </c>
      <c r="N331" s="112" t="str">
        <f>'[1]Mitglieder SwissVeteran'!D331</f>
        <v>Brüelmattstrasse</v>
      </c>
      <c r="O331" s="112" t="str">
        <f>'[1]Mitglieder SwissVeteran'!E331</f>
        <v>5</v>
      </c>
      <c r="P331" s="113" t="str">
        <f>'[1]Mitglieder SwissVeteran'!F331</f>
        <v>6221</v>
      </c>
      <c r="Q331" s="113" t="str">
        <f>'[1]Mitglieder SwissVeteran'!G331</f>
        <v>Rickenbach</v>
      </c>
      <c r="R331" s="108"/>
      <c r="S331" s="14" t="str">
        <f t="shared" si="19"/>
        <v>Ja</v>
      </c>
      <c r="T331" s="11"/>
      <c r="U331" s="109"/>
      <c r="V331" s="104" t="str">
        <f>'[1]Mitglieder SwissVeteran'!AO331</f>
        <v>Herr</v>
      </c>
      <c r="W331" s="104"/>
      <c r="X331" s="104" t="str">
        <f>'[1]Mitglieder SwissVeteran'!AP331</f>
        <v xml:space="preserve"> </v>
      </c>
      <c r="Y331" s="104">
        <f>'[1]Mitglieder SwissVeteran'!AQ331</f>
        <v>0</v>
      </c>
      <c r="Z331" s="104">
        <f>'[1]Mitglieder SwissVeteran'!AR331</f>
        <v>0</v>
      </c>
      <c r="AA331" s="104">
        <f>'[1]Mitglieder SwissVeteran'!AS331</f>
        <v>0</v>
      </c>
      <c r="AB331" s="104">
        <f>'[1]Mitglieder SwissVeteran'!AT331</f>
        <v>0</v>
      </c>
      <c r="AC331" s="104">
        <f>'[1]Mitglieder SwissVeteran'!AU331</f>
        <v>0</v>
      </c>
      <c r="AD331" s="104">
        <f>'[1]Mitglieder SwissVeteran'!AV331</f>
        <v>0</v>
      </c>
      <c r="AE331" s="104">
        <f>'[1]Mitglieder SwissVeteran'!AW331</f>
        <v>0</v>
      </c>
      <c r="AF331" s="104">
        <f>'[1]Mitglieder SwissVeteran'!AX331</f>
        <v>0</v>
      </c>
      <c r="AG331" s="104">
        <f>'[1]Mitglieder SwissVeteran'!AY331</f>
        <v>0</v>
      </c>
      <c r="AH331" s="104" t="str">
        <f>'[1]Mitglieder SwissVeteran'!K331</f>
        <v>1962@gmail.com</v>
      </c>
    </row>
    <row r="332" spans="1:34" ht="15" customHeight="1" x14ac:dyDescent="0.25">
      <c r="A332" s="106" t="str">
        <f>'[1]Mitglieder SwissVeteran'!AM332</f>
        <v>R 3</v>
      </c>
      <c r="B332" s="134" t="str">
        <f>'[1]Mitglieder SwissVeteran'!P332</f>
        <v>Luzern FSV</v>
      </c>
      <c r="C332" s="134">
        <f>'[1]Mitglieder SwissVeteran'!AN332</f>
        <v>0</v>
      </c>
      <c r="D332" s="103" t="str">
        <f>'[1]Mitglieder SwissVeteran'!AP332</f>
        <v xml:space="preserve"> </v>
      </c>
      <c r="E332" s="134" t="str">
        <f>'[1]Mitglieder SwissVeteran'!T332</f>
        <v>Luzern FSV</v>
      </c>
      <c r="F332" s="134">
        <f>'[1]Mitglieder SwissVeteran'!A332</f>
        <v>99028477</v>
      </c>
      <c r="G332" s="103">
        <f>'[1]Mitglieder SwissVeteran'!O332</f>
        <v>116698</v>
      </c>
      <c r="H332" s="112" t="str">
        <f>'[1]Mitglieder SwissVeteran'!B332</f>
        <v>Geser</v>
      </c>
      <c r="I332" s="112" t="str">
        <f>'[1]Mitglieder SwissVeteran'!C332</f>
        <v>Walter</v>
      </c>
      <c r="J332" s="104" t="str">
        <f t="shared" si="17"/>
        <v>Geser Walter</v>
      </c>
      <c r="K332" s="133" t="str">
        <f>'[1]Mitglieder SwissVeteran'!H332</f>
        <v>18.02.1948</v>
      </c>
      <c r="L332" s="135" t="str">
        <f t="shared" si="18"/>
        <v>18.02.1948</v>
      </c>
      <c r="M332" s="107" t="str">
        <f>'[1]Mitglieder SwissVeteran'!R332</f>
        <v>01.01.2009</v>
      </c>
      <c r="N332" s="112" t="str">
        <f>'[1]Mitglieder SwissVeteran'!D332</f>
        <v>Bundesstrasse</v>
      </c>
      <c r="O332" s="112" t="str">
        <f>'[1]Mitglieder SwissVeteran'!E332</f>
        <v>7</v>
      </c>
      <c r="P332" s="113" t="str">
        <f>'[1]Mitglieder SwissVeteran'!F332</f>
        <v>6003</v>
      </c>
      <c r="Q332" s="113" t="str">
        <f>'[1]Mitglieder SwissVeteran'!G332</f>
        <v>Luzern</v>
      </c>
      <c r="R332" s="108"/>
      <c r="S332" s="14" t="str">
        <f t="shared" si="19"/>
        <v>Ja</v>
      </c>
      <c r="T332" s="11"/>
      <c r="U332" s="109"/>
      <c r="V332" s="104" t="str">
        <f>'[1]Mitglieder SwissVeteran'!AO332</f>
        <v>Herr</v>
      </c>
      <c r="W332" s="104"/>
      <c r="X332" s="104" t="str">
        <f>'[1]Mitglieder SwissVeteran'!AP332</f>
        <v xml:space="preserve"> </v>
      </c>
      <c r="Y332" s="104">
        <f>'[1]Mitglieder SwissVeteran'!AQ332</f>
        <v>0</v>
      </c>
      <c r="Z332" s="104">
        <f>'[1]Mitglieder SwissVeteran'!AR332</f>
        <v>0</v>
      </c>
      <c r="AA332" s="104">
        <f>'[1]Mitglieder SwissVeteran'!AS332</f>
        <v>0</v>
      </c>
      <c r="AB332" s="104">
        <f>'[1]Mitglieder SwissVeteran'!AT332</f>
        <v>0</v>
      </c>
      <c r="AC332" s="104">
        <f>'[1]Mitglieder SwissVeteran'!AU332</f>
        <v>0</v>
      </c>
      <c r="AD332" s="104">
        <f>'[1]Mitglieder SwissVeteran'!AV332</f>
        <v>0</v>
      </c>
      <c r="AE332" s="104">
        <f>'[1]Mitglieder SwissVeteran'!AW332</f>
        <v>0</v>
      </c>
      <c r="AF332" s="104">
        <f>'[1]Mitglieder SwissVeteran'!AX332</f>
        <v>0</v>
      </c>
      <c r="AG332" s="104">
        <f>'[1]Mitglieder SwissVeteran'!AY332</f>
        <v>0</v>
      </c>
      <c r="AH332" s="104">
        <f>'[1]Mitglieder SwissVeteran'!K332</f>
        <v>0</v>
      </c>
    </row>
    <row r="333" spans="1:34" ht="15" customHeight="1" x14ac:dyDescent="0.25">
      <c r="A333" s="106" t="str">
        <f>'[1]Mitglieder SwissVeteran'!AM333</f>
        <v>R 3</v>
      </c>
      <c r="B333" s="134">
        <f>'[1]Mitglieder SwissVeteran'!P333</f>
        <v>0</v>
      </c>
      <c r="C333" s="134">
        <f>'[1]Mitglieder SwissVeteran'!AN333</f>
        <v>0</v>
      </c>
      <c r="D333" s="103" t="str">
        <f>'[1]Mitglieder SwissVeteran'!AP333</f>
        <v xml:space="preserve"> </v>
      </c>
      <c r="E333" s="134" t="str">
        <f>'[1]Mitglieder SwissVeteran'!T333</f>
        <v>Kriens SG</v>
      </c>
      <c r="F333" s="134">
        <f>'[1]Mitglieder SwissVeteran'!A333</f>
        <v>99028478</v>
      </c>
      <c r="G333" s="103">
        <f>'[1]Mitglieder SwissVeteran'!O333</f>
        <v>270726</v>
      </c>
      <c r="H333" s="112" t="str">
        <f>'[1]Mitglieder SwissVeteran'!B333</f>
        <v>Getzmann</v>
      </c>
      <c r="I333" s="112" t="str">
        <f>'[1]Mitglieder SwissVeteran'!C333</f>
        <v>Hans</v>
      </c>
      <c r="J333" s="104" t="str">
        <f t="shared" si="17"/>
        <v>Getzmann Hans</v>
      </c>
      <c r="K333" s="133" t="str">
        <f>'[1]Mitglieder SwissVeteran'!H333</f>
        <v>16.09.1937</v>
      </c>
      <c r="L333" s="135" t="str">
        <f t="shared" si="18"/>
        <v>16.09.1937</v>
      </c>
      <c r="M333" s="107" t="str">
        <f>'[1]Mitglieder SwissVeteran'!R333</f>
        <v>01.01.2004</v>
      </c>
      <c r="N333" s="112" t="str">
        <f>'[1]Mitglieder SwissVeteran'!D333</f>
        <v>Wesemlinstrasse</v>
      </c>
      <c r="O333" s="112" t="str">
        <f>'[1]Mitglieder SwissVeteran'!E333</f>
        <v>63a</v>
      </c>
      <c r="P333" s="113" t="str">
        <f>'[1]Mitglieder SwissVeteran'!F333</f>
        <v>6006</v>
      </c>
      <c r="Q333" s="113" t="str">
        <f>'[1]Mitglieder SwissVeteran'!G333</f>
        <v>Luzern</v>
      </c>
      <c r="R333" s="108"/>
      <c r="S333" s="14" t="str">
        <f t="shared" si="19"/>
        <v>Ja</v>
      </c>
      <c r="T333" s="11"/>
      <c r="U333" s="109"/>
      <c r="V333" s="104" t="str">
        <f>'[1]Mitglieder SwissVeteran'!AO333</f>
        <v>Herr</v>
      </c>
      <c r="W333" s="104"/>
      <c r="X333" s="104" t="str">
        <f>'[1]Mitglieder SwissVeteran'!AP333</f>
        <v xml:space="preserve"> </v>
      </c>
      <c r="Y333" s="104">
        <f>'[1]Mitglieder SwissVeteran'!AQ333</f>
        <v>0</v>
      </c>
      <c r="Z333" s="104">
        <f>'[1]Mitglieder SwissVeteran'!AR333</f>
        <v>0</v>
      </c>
      <c r="AA333" s="104">
        <f>'[1]Mitglieder SwissVeteran'!AS333</f>
        <v>0</v>
      </c>
      <c r="AB333" s="104">
        <f>'[1]Mitglieder SwissVeteran'!AT333</f>
        <v>0</v>
      </c>
      <c r="AC333" s="104">
        <f>'[1]Mitglieder SwissVeteran'!AU333</f>
        <v>0</v>
      </c>
      <c r="AD333" s="104">
        <f>'[1]Mitglieder SwissVeteran'!AV333</f>
        <v>0</v>
      </c>
      <c r="AE333" s="104">
        <f>'[1]Mitglieder SwissVeteran'!AW333</f>
        <v>0</v>
      </c>
      <c r="AF333" s="104">
        <f>'[1]Mitglieder SwissVeteran'!AX333</f>
        <v>0</v>
      </c>
      <c r="AG333" s="104">
        <f>'[1]Mitglieder SwissVeteran'!AY333</f>
        <v>0</v>
      </c>
      <c r="AH333" s="104" t="str">
        <f>'[1]Mitglieder SwissVeteran'!K333</f>
        <v>hans.getzmann@outlook.com</v>
      </c>
    </row>
    <row r="334" spans="1:34" ht="15" customHeight="1" x14ac:dyDescent="0.25">
      <c r="A334" s="106" t="str">
        <f>'[1]Mitglieder SwissVeteran'!AM334</f>
        <v>R11</v>
      </c>
      <c r="B334" s="134">
        <f>'[1]Mitglieder SwissVeteran'!P334</f>
        <v>0</v>
      </c>
      <c r="C334" s="134">
        <f>'[1]Mitglieder SwissVeteran'!AN334</f>
        <v>0</v>
      </c>
      <c r="D334" s="103" t="str">
        <f>'[1]Mitglieder SwissVeteran'!AP334</f>
        <v xml:space="preserve"> </v>
      </c>
      <c r="E334" s="134" t="str">
        <f>'[1]Mitglieder SwissVeteran'!T334</f>
        <v>Grosswangen uU PS</v>
      </c>
      <c r="F334" s="134">
        <f>'[1]Mitglieder SwissVeteran'!A334</f>
        <v>99028479</v>
      </c>
      <c r="G334" s="103">
        <f>'[1]Mitglieder SwissVeteran'!O334</f>
        <v>105772</v>
      </c>
      <c r="H334" s="112" t="str">
        <f>'[1]Mitglieder SwissVeteran'!B334</f>
        <v>Gioiello</v>
      </c>
      <c r="I334" s="112" t="str">
        <f>'[1]Mitglieder SwissVeteran'!C334</f>
        <v>Nicola</v>
      </c>
      <c r="J334" s="104" t="str">
        <f t="shared" si="17"/>
        <v>Gioiello Nicola</v>
      </c>
      <c r="K334" s="133" t="str">
        <f>'[1]Mitglieder SwissVeteran'!H334</f>
        <v>07.06.1946</v>
      </c>
      <c r="L334" s="135" t="str">
        <f t="shared" si="18"/>
        <v>07.06.1946</v>
      </c>
      <c r="M334" s="107" t="str">
        <f>'[1]Mitglieder SwissVeteran'!R334</f>
        <v>01.01.2006</v>
      </c>
      <c r="N334" s="112" t="str">
        <f>'[1]Mitglieder SwissVeteran'!D334</f>
        <v>Chrüzmatte</v>
      </c>
      <c r="O334" s="112" t="str">
        <f>'[1]Mitglieder SwissVeteran'!E334</f>
        <v>12</v>
      </c>
      <c r="P334" s="113" t="str">
        <f>'[1]Mitglieder SwissVeteran'!F334</f>
        <v>6247</v>
      </c>
      <c r="Q334" s="113" t="str">
        <f>'[1]Mitglieder SwissVeteran'!G334</f>
        <v>Schötz</v>
      </c>
      <c r="R334" s="108"/>
      <c r="S334" s="14" t="str">
        <f t="shared" si="19"/>
        <v>Ja</v>
      </c>
      <c r="T334" s="11"/>
      <c r="U334" s="109"/>
      <c r="V334" s="104" t="str">
        <f>'[1]Mitglieder SwissVeteran'!AO334</f>
        <v>Herr</v>
      </c>
      <c r="W334" s="104"/>
      <c r="X334" s="104" t="str">
        <f>'[1]Mitglieder SwissVeteran'!AP334</f>
        <v xml:space="preserve"> </v>
      </c>
      <c r="Y334" s="104">
        <f>'[1]Mitglieder SwissVeteran'!AQ334</f>
        <v>0</v>
      </c>
      <c r="Z334" s="104">
        <f>'[1]Mitglieder SwissVeteran'!AR334</f>
        <v>0</v>
      </c>
      <c r="AA334" s="104">
        <f>'[1]Mitglieder SwissVeteran'!AS334</f>
        <v>0</v>
      </c>
      <c r="AB334" s="104">
        <f>'[1]Mitglieder SwissVeteran'!AT334</f>
        <v>0</v>
      </c>
      <c r="AC334" s="104">
        <f>'[1]Mitglieder SwissVeteran'!AU334</f>
        <v>0</v>
      </c>
      <c r="AD334" s="104">
        <f>'[1]Mitglieder SwissVeteran'!AV334</f>
        <v>0</v>
      </c>
      <c r="AE334" s="104">
        <f>'[1]Mitglieder SwissVeteran'!AW334</f>
        <v>0</v>
      </c>
      <c r="AF334" s="104">
        <f>'[1]Mitglieder SwissVeteran'!AX334</f>
        <v>0</v>
      </c>
      <c r="AG334" s="104">
        <f>'[1]Mitglieder SwissVeteran'!AY334</f>
        <v>0</v>
      </c>
      <c r="AH334" s="104" t="str">
        <f>'[1]Mitglieder SwissVeteran'!K334</f>
        <v>margrit.gioiello@gmail.com</v>
      </c>
    </row>
    <row r="335" spans="1:34" ht="15" customHeight="1" x14ac:dyDescent="0.25">
      <c r="A335" s="106" t="str">
        <f>'[1]Mitglieder SwissVeteran'!AM335</f>
        <v>R 3</v>
      </c>
      <c r="B335" s="134">
        <f>'[1]Mitglieder SwissVeteran'!P335</f>
        <v>0</v>
      </c>
      <c r="C335" s="134">
        <f>'[1]Mitglieder SwissVeteran'!AN335</f>
        <v>0</v>
      </c>
      <c r="D335" s="103" t="str">
        <f>'[1]Mitglieder SwissVeteran'!AP335</f>
        <v xml:space="preserve"> </v>
      </c>
      <c r="E335" s="134" t="str">
        <f>'[1]Mitglieder SwissVeteran'!T335</f>
        <v>Luzern FSV</v>
      </c>
      <c r="F335" s="134">
        <f>'[1]Mitglieder SwissVeteran'!A335</f>
        <v>99028480</v>
      </c>
      <c r="G335" s="103">
        <f>'[1]Mitglieder SwissVeteran'!O335</f>
        <v>117221</v>
      </c>
      <c r="H335" s="112" t="str">
        <f>'[1]Mitglieder SwissVeteran'!B335</f>
        <v>Giopp</v>
      </c>
      <c r="I335" s="112" t="str">
        <f>'[1]Mitglieder SwissVeteran'!C335</f>
        <v>Viktor</v>
      </c>
      <c r="J335" s="104" t="str">
        <f t="shared" si="17"/>
        <v>Giopp Viktor</v>
      </c>
      <c r="K335" s="133" t="str">
        <f>'[1]Mitglieder SwissVeteran'!H335</f>
        <v>08.03.1941</v>
      </c>
      <c r="L335" s="135" t="str">
        <f t="shared" si="18"/>
        <v>08.03.1941</v>
      </c>
      <c r="M335" s="107" t="str">
        <f>'[1]Mitglieder SwissVeteran'!R335</f>
        <v>01.01.2001</v>
      </c>
      <c r="N335" s="112" t="str">
        <f>'[1]Mitglieder SwissVeteran'!D335</f>
        <v>Steinhofhalde</v>
      </c>
      <c r="O335" s="112" t="str">
        <f>'[1]Mitglieder SwissVeteran'!E335</f>
        <v>9</v>
      </c>
      <c r="P335" s="113" t="str">
        <f>'[1]Mitglieder SwissVeteran'!F335</f>
        <v>6003</v>
      </c>
      <c r="Q335" s="113" t="str">
        <f>'[1]Mitglieder SwissVeteran'!G335</f>
        <v>Luzern</v>
      </c>
      <c r="R335" s="108"/>
      <c r="S335" s="14" t="str">
        <f t="shared" si="19"/>
        <v>Ja</v>
      </c>
      <c r="T335" s="11"/>
      <c r="U335" s="109"/>
      <c r="V335" s="104" t="str">
        <f>'[1]Mitglieder SwissVeteran'!AO335</f>
        <v>Herr</v>
      </c>
      <c r="W335" s="104"/>
      <c r="X335" s="104" t="str">
        <f>'[1]Mitglieder SwissVeteran'!AP335</f>
        <v xml:space="preserve"> </v>
      </c>
      <c r="Y335" s="104">
        <f>'[1]Mitglieder SwissVeteran'!AQ335</f>
        <v>0</v>
      </c>
      <c r="Z335" s="104">
        <f>'[1]Mitglieder SwissVeteran'!AR335</f>
        <v>0</v>
      </c>
      <c r="AA335" s="104">
        <f>'[1]Mitglieder SwissVeteran'!AS335</f>
        <v>0</v>
      </c>
      <c r="AB335" s="104">
        <f>'[1]Mitglieder SwissVeteran'!AT335</f>
        <v>0</v>
      </c>
      <c r="AC335" s="104">
        <f>'[1]Mitglieder SwissVeteran'!AU335</f>
        <v>0</v>
      </c>
      <c r="AD335" s="104">
        <f>'[1]Mitglieder SwissVeteran'!AV335</f>
        <v>0</v>
      </c>
      <c r="AE335" s="104">
        <f>'[1]Mitglieder SwissVeteran'!AW335</f>
        <v>0</v>
      </c>
      <c r="AF335" s="104">
        <f>'[1]Mitglieder SwissVeteran'!AX335</f>
        <v>0</v>
      </c>
      <c r="AG335" s="104">
        <f>'[1]Mitglieder SwissVeteran'!AY335</f>
        <v>0</v>
      </c>
      <c r="AH335" s="104">
        <f>'[1]Mitglieder SwissVeteran'!K335</f>
        <v>0</v>
      </c>
    </row>
    <row r="336" spans="1:34" ht="15" customHeight="1" x14ac:dyDescent="0.25">
      <c r="A336" s="106" t="str">
        <f>'[1]Mitglieder SwissVeteran'!AM336</f>
        <v>R 9</v>
      </c>
      <c r="B336" s="134" t="str">
        <f>'[1]Mitglieder SwissVeteran'!P336</f>
        <v>Michelsamt SSM</v>
      </c>
      <c r="C336" s="134">
        <f>'[1]Mitglieder SwissVeteran'!AN336</f>
        <v>0</v>
      </c>
      <c r="D336" s="103" t="str">
        <f>'[1]Mitglieder SwissVeteran'!AP336</f>
        <v xml:space="preserve"> </v>
      </c>
      <c r="E336" s="134">
        <f>'[1]Mitglieder SwissVeteran'!T336</f>
        <v>0</v>
      </c>
      <c r="F336" s="134">
        <f>'[1]Mitglieder SwissVeteran'!A336</f>
        <v>99028481</v>
      </c>
      <c r="G336" s="103">
        <f>'[1]Mitglieder SwissVeteran'!O336</f>
        <v>162053</v>
      </c>
      <c r="H336" s="112" t="str">
        <f>'[1]Mitglieder SwissVeteran'!B336</f>
        <v>Gisler</v>
      </c>
      <c r="I336" s="112" t="str">
        <f>'[1]Mitglieder SwissVeteran'!C336</f>
        <v>Fridolin</v>
      </c>
      <c r="J336" s="104" t="str">
        <f t="shared" si="17"/>
        <v>Gisler Fridolin</v>
      </c>
      <c r="K336" s="133" t="str">
        <f>'[1]Mitglieder SwissVeteran'!H336</f>
        <v>14.01.1941</v>
      </c>
      <c r="L336" s="135" t="str">
        <f t="shared" si="18"/>
        <v>14.01.1941</v>
      </c>
      <c r="M336" s="107" t="str">
        <f>'[1]Mitglieder SwissVeteran'!R336</f>
        <v>01.01.2006</v>
      </c>
      <c r="N336" s="112" t="str">
        <f>'[1]Mitglieder SwissVeteran'!D336</f>
        <v>am Sandhübel</v>
      </c>
      <c r="O336" s="112" t="str">
        <f>'[1]Mitglieder SwissVeteran'!E336</f>
        <v>8</v>
      </c>
      <c r="P336" s="113" t="str">
        <f>'[1]Mitglieder SwissVeteran'!F336</f>
        <v>6215</v>
      </c>
      <c r="Q336" s="113" t="str">
        <f>'[1]Mitglieder SwissVeteran'!G336</f>
        <v>Beromünster</v>
      </c>
      <c r="R336" s="108"/>
      <c r="S336" s="14" t="str">
        <f t="shared" si="19"/>
        <v>Ja</v>
      </c>
      <c r="T336" s="11"/>
      <c r="U336" s="109"/>
      <c r="V336" s="104" t="str">
        <f>'[1]Mitglieder SwissVeteran'!AO336</f>
        <v>Herr</v>
      </c>
      <c r="W336" s="104"/>
      <c r="X336" s="104" t="str">
        <f>'[1]Mitglieder SwissVeteran'!AP336</f>
        <v xml:space="preserve"> </v>
      </c>
      <c r="Y336" s="104">
        <f>'[1]Mitglieder SwissVeteran'!AQ336</f>
        <v>0</v>
      </c>
      <c r="Z336" s="104">
        <f>'[1]Mitglieder SwissVeteran'!AR336</f>
        <v>0</v>
      </c>
      <c r="AA336" s="104">
        <f>'[1]Mitglieder SwissVeteran'!AS336</f>
        <v>0</v>
      </c>
      <c r="AB336" s="104">
        <f>'[1]Mitglieder SwissVeteran'!AT336</f>
        <v>0</v>
      </c>
      <c r="AC336" s="104">
        <f>'[1]Mitglieder SwissVeteran'!AU336</f>
        <v>0</v>
      </c>
      <c r="AD336" s="104">
        <f>'[1]Mitglieder SwissVeteran'!AV336</f>
        <v>0</v>
      </c>
      <c r="AE336" s="104">
        <f>'[1]Mitglieder SwissVeteran'!AW336</f>
        <v>0</v>
      </c>
      <c r="AF336" s="104">
        <f>'[1]Mitglieder SwissVeteran'!AX336</f>
        <v>0</v>
      </c>
      <c r="AG336" s="104">
        <f>'[1]Mitglieder SwissVeteran'!AY336</f>
        <v>0</v>
      </c>
      <c r="AH336" s="104" t="str">
        <f>'[1]Mitglieder SwissVeteran'!K336</f>
        <v>fgisler@bluewin.ch</v>
      </c>
    </row>
    <row r="337" spans="1:34" ht="15" customHeight="1" x14ac:dyDescent="0.25">
      <c r="A337" s="106" t="str">
        <f>'[1]Mitglieder SwissVeteran'!AM337</f>
        <v>R 9</v>
      </c>
      <c r="B337" s="134" t="str">
        <f>'[1]Mitglieder SwissVeteran'!P337</f>
        <v>Neudorf LU FSG</v>
      </c>
      <c r="C337" s="134">
        <f>'[1]Mitglieder SwissVeteran'!AN337</f>
        <v>0</v>
      </c>
      <c r="D337" s="103" t="str">
        <f>'[1]Mitglieder SwissVeteran'!AP337</f>
        <v xml:space="preserve"> </v>
      </c>
      <c r="E337" s="134" t="str">
        <f>'[1]Mitglieder SwissVeteran'!T337</f>
        <v>Sursee FSG</v>
      </c>
      <c r="F337" s="134">
        <f>'[1]Mitglieder SwissVeteran'!A337</f>
        <v>99028482</v>
      </c>
      <c r="G337" s="103">
        <f>'[1]Mitglieder SwissVeteran'!O337</f>
        <v>129209</v>
      </c>
      <c r="H337" s="112" t="str">
        <f>'[1]Mitglieder SwissVeteran'!B337</f>
        <v>Gisler</v>
      </c>
      <c r="I337" s="112" t="str">
        <f>'[1]Mitglieder SwissVeteran'!C337</f>
        <v>Walter</v>
      </c>
      <c r="J337" s="104" t="str">
        <f t="shared" si="17"/>
        <v>Gisler Walter</v>
      </c>
      <c r="K337" s="133" t="str">
        <f>'[1]Mitglieder SwissVeteran'!H337</f>
        <v>25.08.1954</v>
      </c>
      <c r="L337" s="135" t="str">
        <f t="shared" si="18"/>
        <v>25.08.1954</v>
      </c>
      <c r="M337" s="107" t="str">
        <f>'[1]Mitglieder SwissVeteran'!R337</f>
        <v>01.01.2014</v>
      </c>
      <c r="N337" s="112" t="str">
        <f>'[1]Mitglieder SwissVeteran'!D337</f>
        <v>Oberdorf</v>
      </c>
      <c r="O337" s="112" t="str">
        <f>'[1]Mitglieder SwissVeteran'!E337</f>
        <v>38</v>
      </c>
      <c r="P337" s="113" t="str">
        <f>'[1]Mitglieder SwissVeteran'!F337</f>
        <v>6215</v>
      </c>
      <c r="Q337" s="113" t="str">
        <f>'[1]Mitglieder SwissVeteran'!G337</f>
        <v>Beromünster</v>
      </c>
      <c r="R337" s="108"/>
      <c r="S337" s="14" t="str">
        <f t="shared" si="19"/>
        <v>Ja</v>
      </c>
      <c r="T337" s="11"/>
      <c r="U337" s="109"/>
      <c r="V337" s="104" t="str">
        <f>'[1]Mitglieder SwissVeteran'!AO337</f>
        <v>Herr</v>
      </c>
      <c r="W337" s="104"/>
      <c r="X337" s="104" t="str">
        <f>'[1]Mitglieder SwissVeteran'!AP337</f>
        <v xml:space="preserve"> </v>
      </c>
      <c r="Y337" s="104">
        <f>'[1]Mitglieder SwissVeteran'!AQ337</f>
        <v>0</v>
      </c>
      <c r="Z337" s="104">
        <f>'[1]Mitglieder SwissVeteran'!AR337</f>
        <v>0</v>
      </c>
      <c r="AA337" s="104">
        <f>'[1]Mitglieder SwissVeteran'!AS337</f>
        <v>0</v>
      </c>
      <c r="AB337" s="104">
        <f>'[1]Mitglieder SwissVeteran'!AT337</f>
        <v>0</v>
      </c>
      <c r="AC337" s="104">
        <f>'[1]Mitglieder SwissVeteran'!AU337</f>
        <v>0</v>
      </c>
      <c r="AD337" s="104">
        <f>'[1]Mitglieder SwissVeteran'!AV337</f>
        <v>0</v>
      </c>
      <c r="AE337" s="104">
        <f>'[1]Mitglieder SwissVeteran'!AW337</f>
        <v>0</v>
      </c>
      <c r="AF337" s="104">
        <f>'[1]Mitglieder SwissVeteran'!AX337</f>
        <v>0</v>
      </c>
      <c r="AG337" s="104">
        <f>'[1]Mitglieder SwissVeteran'!AY337</f>
        <v>0</v>
      </c>
      <c r="AH337" s="104" t="str">
        <f>'[1]Mitglieder SwissVeteran'!K337</f>
        <v>gisler-galliker@bluewin.ch</v>
      </c>
    </row>
    <row r="338" spans="1:34" ht="15" customHeight="1" x14ac:dyDescent="0.25">
      <c r="A338" s="106" t="str">
        <f>'[1]Mitglieder SwissVeteran'!AM338</f>
        <v>R 8</v>
      </c>
      <c r="B338" s="134" t="str">
        <f>'[1]Mitglieder SwissVeteran'!P338</f>
        <v>Ebikon WV</v>
      </c>
      <c r="C338" s="134" t="str">
        <f>'[1]Mitglieder SwissVeteran'!AN338</f>
        <v>EN</v>
      </c>
      <c r="D338" s="103" t="str">
        <f>'[1]Mitglieder SwissVeteran'!AP338</f>
        <v xml:space="preserve"> </v>
      </c>
      <c r="E338" s="134">
        <f>'[1]Mitglieder SwissVeteran'!T338</f>
        <v>0</v>
      </c>
      <c r="F338" s="134">
        <f>'[1]Mitglieder SwissVeteran'!A338</f>
        <v>99028483</v>
      </c>
      <c r="G338" s="103">
        <f>'[1]Mitglieder SwissVeteran'!O338</f>
        <v>186361</v>
      </c>
      <c r="H338" s="112" t="str">
        <f>'[1]Mitglieder SwissVeteran'!B338</f>
        <v>Gisler</v>
      </c>
      <c r="I338" s="112" t="str">
        <f>'[1]Mitglieder SwissVeteran'!C338</f>
        <v>Werner</v>
      </c>
      <c r="J338" s="104" t="str">
        <f t="shared" si="17"/>
        <v>Gisler Werner</v>
      </c>
      <c r="K338" s="133" t="str">
        <f>'[1]Mitglieder SwissVeteran'!H338</f>
        <v>23.09.1944</v>
      </c>
      <c r="L338" s="135" t="str">
        <f t="shared" si="18"/>
        <v>23.09.1944</v>
      </c>
      <c r="M338" s="107" t="str">
        <f>'[1]Mitglieder SwissVeteran'!R338</f>
        <v>01.01.2004</v>
      </c>
      <c r="N338" s="112" t="str">
        <f>'[1]Mitglieder SwissVeteran'!D338</f>
        <v>Eichmattstrasse</v>
      </c>
      <c r="O338" s="112" t="str">
        <f>'[1]Mitglieder SwissVeteran'!E338</f>
        <v>12</v>
      </c>
      <c r="P338" s="113" t="str">
        <f>'[1]Mitglieder SwissVeteran'!F338</f>
        <v>6033</v>
      </c>
      <c r="Q338" s="113" t="str">
        <f>'[1]Mitglieder SwissVeteran'!G338</f>
        <v>Buchrain</v>
      </c>
      <c r="R338" s="108"/>
      <c r="S338" s="14" t="str">
        <f t="shared" si="19"/>
        <v>Ja</v>
      </c>
      <c r="T338" s="11"/>
      <c r="U338" s="109"/>
      <c r="V338" s="104" t="str">
        <f>'[1]Mitglieder SwissVeteran'!AO338</f>
        <v>Herr</v>
      </c>
      <c r="W338" s="104"/>
      <c r="X338" s="104" t="str">
        <f>'[1]Mitglieder SwissVeteran'!AP338</f>
        <v xml:space="preserve"> </v>
      </c>
      <c r="Y338" s="104">
        <f>'[1]Mitglieder SwissVeteran'!AQ338</f>
        <v>0</v>
      </c>
      <c r="Z338" s="104">
        <f>'[1]Mitglieder SwissVeteran'!AR338</f>
        <v>0</v>
      </c>
      <c r="AA338" s="104">
        <f>'[1]Mitglieder SwissVeteran'!AS338</f>
        <v>0</v>
      </c>
      <c r="AB338" s="104">
        <f>'[1]Mitglieder SwissVeteran'!AT338</f>
        <v>0</v>
      </c>
      <c r="AC338" s="104">
        <f>'[1]Mitglieder SwissVeteran'!AU338</f>
        <v>0</v>
      </c>
      <c r="AD338" s="104">
        <f>'[1]Mitglieder SwissVeteran'!AV338</f>
        <v>0</v>
      </c>
      <c r="AE338" s="104">
        <f>'[1]Mitglieder SwissVeteran'!AW338</f>
        <v>0</v>
      </c>
      <c r="AF338" s="104">
        <f>'[1]Mitglieder SwissVeteran'!AX338</f>
        <v>0</v>
      </c>
      <c r="AG338" s="104">
        <f>'[1]Mitglieder SwissVeteran'!AY338</f>
        <v>0</v>
      </c>
      <c r="AH338" s="104" t="str">
        <f>'[1]Mitglieder SwissVeteran'!K338</f>
        <v>w.gisler44@bluewin.ch</v>
      </c>
    </row>
    <row r="339" spans="1:34" ht="15" customHeight="1" x14ac:dyDescent="0.25">
      <c r="A339" s="106" t="str">
        <f>'[1]Mitglieder SwissVeteran'!AM339</f>
        <v>R11</v>
      </c>
      <c r="B339" s="134">
        <f>'[1]Mitglieder SwissVeteran'!P339</f>
        <v>0</v>
      </c>
      <c r="C339" s="134">
        <f>'[1]Mitglieder SwissVeteran'!AN339</f>
        <v>0</v>
      </c>
      <c r="D339" s="103" t="str">
        <f>'[1]Mitglieder SwissVeteran'!AP339</f>
        <v xml:space="preserve"> </v>
      </c>
      <c r="E339" s="134" t="str">
        <f>'[1]Mitglieder SwissVeteran'!T339</f>
        <v>Grosswangen uU PS</v>
      </c>
      <c r="F339" s="134">
        <f>'[1]Mitglieder SwissVeteran'!A339</f>
        <v>99028484</v>
      </c>
      <c r="G339" s="103">
        <f>'[1]Mitglieder SwissVeteran'!O339</f>
        <v>105774</v>
      </c>
      <c r="H339" s="112" t="str">
        <f>'[1]Mitglieder SwissVeteran'!B339</f>
        <v>Glanzmann</v>
      </c>
      <c r="I339" s="112" t="str">
        <f>'[1]Mitglieder SwissVeteran'!C339</f>
        <v>Josef</v>
      </c>
      <c r="J339" s="104" t="str">
        <f t="shared" si="17"/>
        <v>Glanzmann Josef</v>
      </c>
      <c r="K339" s="133" t="str">
        <f>'[1]Mitglieder SwissVeteran'!H339</f>
        <v>30.10.1938</v>
      </c>
      <c r="L339" s="135" t="str">
        <f t="shared" si="18"/>
        <v>30.10.1938</v>
      </c>
      <c r="M339" s="107" t="str">
        <f>'[1]Mitglieder SwissVeteran'!R339</f>
        <v>01.01.1998</v>
      </c>
      <c r="N339" s="112" t="str">
        <f>'[1]Mitglieder SwissVeteran'!D339</f>
        <v>Uferweg</v>
      </c>
      <c r="O339" s="112" t="str">
        <f>'[1]Mitglieder SwissVeteran'!E339</f>
        <v>1</v>
      </c>
      <c r="P339" s="113" t="str">
        <f>'[1]Mitglieder SwissVeteran'!F339</f>
        <v>6022</v>
      </c>
      <c r="Q339" s="113" t="str">
        <f>'[1]Mitglieder SwissVeteran'!G339</f>
        <v>Grosswangen</v>
      </c>
      <c r="R339" s="108"/>
      <c r="S339" s="14" t="str">
        <f t="shared" si="19"/>
        <v>Ja</v>
      </c>
      <c r="T339" s="11"/>
      <c r="U339" s="109"/>
      <c r="V339" s="104" t="str">
        <f>'[1]Mitglieder SwissVeteran'!AO339</f>
        <v>Herr</v>
      </c>
      <c r="W339" s="104"/>
      <c r="X339" s="104" t="str">
        <f>'[1]Mitglieder SwissVeteran'!AP339</f>
        <v xml:space="preserve"> </v>
      </c>
      <c r="Y339" s="104">
        <f>'[1]Mitglieder SwissVeteran'!AQ339</f>
        <v>0</v>
      </c>
      <c r="Z339" s="104">
        <f>'[1]Mitglieder SwissVeteran'!AR339</f>
        <v>0</v>
      </c>
      <c r="AA339" s="104">
        <f>'[1]Mitglieder SwissVeteran'!AS339</f>
        <v>0</v>
      </c>
      <c r="AB339" s="104">
        <f>'[1]Mitglieder SwissVeteran'!AT339</f>
        <v>0</v>
      </c>
      <c r="AC339" s="104">
        <f>'[1]Mitglieder SwissVeteran'!AU339</f>
        <v>0</v>
      </c>
      <c r="AD339" s="104">
        <f>'[1]Mitglieder SwissVeteran'!AV339</f>
        <v>0</v>
      </c>
      <c r="AE339" s="104">
        <f>'[1]Mitglieder SwissVeteran'!AW339</f>
        <v>0</v>
      </c>
      <c r="AF339" s="104">
        <f>'[1]Mitglieder SwissVeteran'!AX339</f>
        <v>0</v>
      </c>
      <c r="AG339" s="104">
        <f>'[1]Mitglieder SwissVeteran'!AY339</f>
        <v>0</v>
      </c>
      <c r="AH339" s="104" t="str">
        <f>'[1]Mitglieder SwissVeteran'!K339</f>
        <v>jgla38@hotmail.com</v>
      </c>
    </row>
    <row r="340" spans="1:34" ht="15" customHeight="1" x14ac:dyDescent="0.25">
      <c r="A340" s="106" t="str">
        <f>'[1]Mitglieder SwissVeteran'!AM340</f>
        <v>R 2</v>
      </c>
      <c r="B340" s="134" t="str">
        <f>'[1]Mitglieder SwissVeteran'!P340</f>
        <v>Luzern SG Pilatus</v>
      </c>
      <c r="C340" s="134">
        <f>'[1]Mitglieder SwissVeteran'!AN340</f>
        <v>0</v>
      </c>
      <c r="D340" s="103" t="str">
        <f>'[1]Mitglieder SwissVeteran'!AP340</f>
        <v xml:space="preserve"> </v>
      </c>
      <c r="E340" s="134" t="str">
        <f>'[1]Mitglieder SwissVeteran'!T340</f>
        <v>Luzern SG Pilatus</v>
      </c>
      <c r="F340" s="134">
        <f>'[1]Mitglieder SwissVeteran'!A340</f>
        <v>99028485</v>
      </c>
      <c r="G340" s="103">
        <f>'[1]Mitglieder SwissVeteran'!O340</f>
        <v>171828</v>
      </c>
      <c r="H340" s="112" t="str">
        <f>'[1]Mitglieder SwissVeteran'!B340</f>
        <v>Gloor</v>
      </c>
      <c r="I340" s="112" t="str">
        <f>'[1]Mitglieder SwissVeteran'!C340</f>
        <v>Peter</v>
      </c>
      <c r="J340" s="104" t="str">
        <f t="shared" si="17"/>
        <v>Gloor Peter</v>
      </c>
      <c r="K340" s="133" t="str">
        <f>'[1]Mitglieder SwissVeteran'!H340</f>
        <v>11.06.1955</v>
      </c>
      <c r="L340" s="135" t="str">
        <f t="shared" si="18"/>
        <v>11.06.1955</v>
      </c>
      <c r="M340" s="107" t="str">
        <f>'[1]Mitglieder SwissVeteran'!R340</f>
        <v>01.01.2015</v>
      </c>
      <c r="N340" s="112" t="str">
        <f>'[1]Mitglieder SwissVeteran'!D340</f>
        <v>Fildernstrasse</v>
      </c>
      <c r="O340" s="112" t="str">
        <f>'[1]Mitglieder SwissVeteran'!E340</f>
        <v>23</v>
      </c>
      <c r="P340" s="113" t="str">
        <f>'[1]Mitglieder SwissVeteran'!F340</f>
        <v>6030</v>
      </c>
      <c r="Q340" s="113" t="str">
        <f>'[1]Mitglieder SwissVeteran'!G340</f>
        <v>Ebikon</v>
      </c>
      <c r="R340" s="108"/>
      <c r="S340" s="14" t="str">
        <f t="shared" si="19"/>
        <v>Ja</v>
      </c>
      <c r="T340" s="11"/>
      <c r="U340" s="109"/>
      <c r="V340" s="104" t="str">
        <f>'[1]Mitglieder SwissVeteran'!AO340</f>
        <v>Herr</v>
      </c>
      <c r="W340" s="104"/>
      <c r="X340" s="104" t="str">
        <f>'[1]Mitglieder SwissVeteran'!AP340</f>
        <v xml:space="preserve"> </v>
      </c>
      <c r="Y340" s="104">
        <f>'[1]Mitglieder SwissVeteran'!AQ340</f>
        <v>0</v>
      </c>
      <c r="Z340" s="104">
        <f>'[1]Mitglieder SwissVeteran'!AR340</f>
        <v>0</v>
      </c>
      <c r="AA340" s="104">
        <f>'[1]Mitglieder SwissVeteran'!AS340</f>
        <v>0</v>
      </c>
      <c r="AB340" s="104">
        <f>'[1]Mitglieder SwissVeteran'!AT340</f>
        <v>0</v>
      </c>
      <c r="AC340" s="104">
        <f>'[1]Mitglieder SwissVeteran'!AU340</f>
        <v>0</v>
      </c>
      <c r="AD340" s="104">
        <f>'[1]Mitglieder SwissVeteran'!AV340</f>
        <v>0</v>
      </c>
      <c r="AE340" s="104">
        <f>'[1]Mitglieder SwissVeteran'!AW340</f>
        <v>0</v>
      </c>
      <c r="AF340" s="104">
        <f>'[1]Mitglieder SwissVeteran'!AX340</f>
        <v>0</v>
      </c>
      <c r="AG340" s="104">
        <f>'[1]Mitglieder SwissVeteran'!AY340</f>
        <v>0</v>
      </c>
      <c r="AH340" s="104" t="str">
        <f>'[1]Mitglieder SwissVeteran'!K340</f>
        <v>peter.gloor@hispeed.ch</v>
      </c>
    </row>
    <row r="341" spans="1:34" ht="15" customHeight="1" x14ac:dyDescent="0.25">
      <c r="A341" s="106" t="str">
        <f>'[1]Mitglieder SwissVeteran'!AM341</f>
        <v>R 3</v>
      </c>
      <c r="B341" s="134" t="str">
        <f>'[1]Mitglieder SwissVeteran'!P341</f>
        <v>Kriens WV</v>
      </c>
      <c r="C341" s="134">
        <f>'[1]Mitglieder SwissVeteran'!AN341</f>
        <v>0</v>
      </c>
      <c r="D341" s="103" t="str">
        <f>'[1]Mitglieder SwissVeteran'!AP341</f>
        <v xml:space="preserve"> </v>
      </c>
      <c r="E341" s="134">
        <f>'[1]Mitglieder SwissVeteran'!T341</f>
        <v>0</v>
      </c>
      <c r="F341" s="134">
        <f>'[1]Mitglieder SwissVeteran'!A341</f>
        <v>99028457</v>
      </c>
      <c r="G341" s="103">
        <f>'[1]Mitglieder SwissVeteran'!O341</f>
        <v>100123</v>
      </c>
      <c r="H341" s="112" t="str">
        <f>'[1]Mitglieder SwissVeteran'!B341</f>
        <v>Glur</v>
      </c>
      <c r="I341" s="112" t="str">
        <f>'[1]Mitglieder SwissVeteran'!C341</f>
        <v>Peter</v>
      </c>
      <c r="J341" s="104" t="str">
        <f t="shared" si="17"/>
        <v>Glur Peter</v>
      </c>
      <c r="K341" s="133" t="str">
        <f>'[1]Mitglieder SwissVeteran'!H341</f>
        <v>12.03.1955</v>
      </c>
      <c r="L341" s="135" t="str">
        <f t="shared" si="18"/>
        <v>12.03.1955</v>
      </c>
      <c r="M341" s="107" t="str">
        <f>'[1]Mitglieder SwissVeteran'!R341</f>
        <v>01.01.2015</v>
      </c>
      <c r="N341" s="112" t="str">
        <f>'[1]Mitglieder SwissVeteran'!D341</f>
        <v>Sonnenbergstrasse</v>
      </c>
      <c r="O341" s="112" t="str">
        <f>'[1]Mitglieder SwissVeteran'!E341</f>
        <v>70</v>
      </c>
      <c r="P341" s="113" t="str">
        <f>'[1]Mitglieder SwissVeteran'!F341</f>
        <v>6005</v>
      </c>
      <c r="Q341" s="113" t="str">
        <f>'[1]Mitglieder SwissVeteran'!G341</f>
        <v>Luzern</v>
      </c>
      <c r="R341" s="108"/>
      <c r="S341" s="14" t="str">
        <f t="shared" si="19"/>
        <v>Ja</v>
      </c>
      <c r="T341" s="11"/>
      <c r="U341" s="109"/>
      <c r="V341" s="104" t="str">
        <f>'[1]Mitglieder SwissVeteran'!AO341</f>
        <v>Herr</v>
      </c>
      <c r="W341" s="104"/>
      <c r="X341" s="104" t="str">
        <f>'[1]Mitglieder SwissVeteran'!AP341</f>
        <v xml:space="preserve"> </v>
      </c>
      <c r="Y341" s="104">
        <f>'[1]Mitglieder SwissVeteran'!AQ341</f>
        <v>0</v>
      </c>
      <c r="Z341" s="104">
        <f>'[1]Mitglieder SwissVeteran'!AR341</f>
        <v>0</v>
      </c>
      <c r="AA341" s="104">
        <f>'[1]Mitglieder SwissVeteran'!AS341</f>
        <v>0</v>
      </c>
      <c r="AB341" s="104">
        <f>'[1]Mitglieder SwissVeteran'!AT341</f>
        <v>0</v>
      </c>
      <c r="AC341" s="104">
        <f>'[1]Mitglieder SwissVeteran'!AU341</f>
        <v>0</v>
      </c>
      <c r="AD341" s="104">
        <f>'[1]Mitglieder SwissVeteran'!AV341</f>
        <v>0</v>
      </c>
      <c r="AE341" s="104">
        <f>'[1]Mitglieder SwissVeteran'!AW341</f>
        <v>0</v>
      </c>
      <c r="AF341" s="104">
        <f>'[1]Mitglieder SwissVeteran'!AX341</f>
        <v>0</v>
      </c>
      <c r="AG341" s="104">
        <f>'[1]Mitglieder SwissVeteran'!AY341</f>
        <v>0</v>
      </c>
      <c r="AH341" s="104" t="str">
        <f>'[1]Mitglieder SwissVeteran'!K341</f>
        <v>peter.glur@hispeed.ch</v>
      </c>
    </row>
    <row r="342" spans="1:34" ht="15" customHeight="1" x14ac:dyDescent="0.25">
      <c r="A342" s="106" t="str">
        <f>'[1]Mitglieder SwissVeteran'!AM342</f>
        <v>R 2</v>
      </c>
      <c r="B342" s="134" t="str">
        <f>'[1]Mitglieder SwissVeteran'!P342</f>
        <v>Luzern WSSV</v>
      </c>
      <c r="C342" s="134">
        <f>'[1]Mitglieder SwissVeteran'!AN342</f>
        <v>0</v>
      </c>
      <c r="D342" s="103" t="str">
        <f>'[1]Mitglieder SwissVeteran'!AP342</f>
        <v xml:space="preserve"> </v>
      </c>
      <c r="E342" s="134" t="str">
        <f>'[1]Mitglieder SwissVeteran'!T342</f>
        <v>Luzern SG der Stadt</v>
      </c>
      <c r="F342" s="134">
        <f>'[1]Mitglieder SwissVeteran'!A342</f>
        <v>99028456</v>
      </c>
      <c r="G342" s="103">
        <f>'[1]Mitglieder SwissVeteran'!O342</f>
        <v>114756</v>
      </c>
      <c r="H342" s="112" t="str">
        <f>'[1]Mitglieder SwissVeteran'!B342</f>
        <v>Godic</v>
      </c>
      <c r="I342" s="112" t="str">
        <f>'[1]Mitglieder SwissVeteran'!C342</f>
        <v>Anton</v>
      </c>
      <c r="J342" s="104" t="str">
        <f t="shared" si="17"/>
        <v>Godic Anton</v>
      </c>
      <c r="K342" s="133" t="str">
        <f>'[1]Mitglieder SwissVeteran'!H342</f>
        <v>08.01.1954</v>
      </c>
      <c r="L342" s="135" t="str">
        <f t="shared" si="18"/>
        <v>08.01.1954</v>
      </c>
      <c r="M342" s="107" t="str">
        <f>'[1]Mitglieder SwissVeteran'!R342</f>
        <v>01.01.2014</v>
      </c>
      <c r="N342" s="112" t="str">
        <f>'[1]Mitglieder SwissVeteran'!D342</f>
        <v>Kastanienbaumstrasse</v>
      </c>
      <c r="O342" s="112" t="str">
        <f>'[1]Mitglieder SwissVeteran'!E342</f>
        <v>4</v>
      </c>
      <c r="P342" s="113" t="str">
        <f>'[1]Mitglieder SwissVeteran'!F342</f>
        <v>6048</v>
      </c>
      <c r="Q342" s="113" t="str">
        <f>'[1]Mitglieder SwissVeteran'!G342</f>
        <v>Horw</v>
      </c>
      <c r="R342" s="108"/>
      <c r="S342" s="14" t="str">
        <f t="shared" si="19"/>
        <v>Ja</v>
      </c>
      <c r="T342" s="11"/>
      <c r="U342" s="109"/>
      <c r="V342" s="104" t="str">
        <f>'[1]Mitglieder SwissVeteran'!AO342</f>
        <v>Herr</v>
      </c>
      <c r="W342" s="104"/>
      <c r="X342" s="104" t="str">
        <f>'[1]Mitglieder SwissVeteran'!AP342</f>
        <v xml:space="preserve"> </v>
      </c>
      <c r="Y342" s="104">
        <f>'[1]Mitglieder SwissVeteran'!AQ342</f>
        <v>0</v>
      </c>
      <c r="Z342" s="104">
        <f>'[1]Mitglieder SwissVeteran'!AR342</f>
        <v>0</v>
      </c>
      <c r="AA342" s="104">
        <f>'[1]Mitglieder SwissVeteran'!AS342</f>
        <v>0</v>
      </c>
      <c r="AB342" s="104">
        <f>'[1]Mitglieder SwissVeteran'!AT342</f>
        <v>0</v>
      </c>
      <c r="AC342" s="104">
        <f>'[1]Mitglieder SwissVeteran'!AU342</f>
        <v>0</v>
      </c>
      <c r="AD342" s="104">
        <f>'[1]Mitglieder SwissVeteran'!AV342</f>
        <v>0</v>
      </c>
      <c r="AE342" s="104">
        <f>'[1]Mitglieder SwissVeteran'!AW342</f>
        <v>0</v>
      </c>
      <c r="AF342" s="104">
        <f>'[1]Mitglieder SwissVeteran'!AX342</f>
        <v>0</v>
      </c>
      <c r="AG342" s="104">
        <f>'[1]Mitglieder SwissVeteran'!AY342</f>
        <v>0</v>
      </c>
      <c r="AH342" s="104">
        <f>'[1]Mitglieder SwissVeteran'!K342</f>
        <v>0</v>
      </c>
    </row>
    <row r="343" spans="1:34" ht="15" customHeight="1" x14ac:dyDescent="0.25">
      <c r="A343" s="106" t="str">
        <f>'[1]Mitglieder SwissVeteran'!AM343</f>
        <v>R 3</v>
      </c>
      <c r="B343" s="134" t="str">
        <f>'[1]Mitglieder SwissVeteran'!P343</f>
        <v>Obernau FS</v>
      </c>
      <c r="C343" s="134">
        <f>'[1]Mitglieder SwissVeteran'!AN343</f>
        <v>0</v>
      </c>
      <c r="D343" s="103" t="str">
        <f>'[1]Mitglieder SwissVeteran'!AP343</f>
        <v xml:space="preserve"> </v>
      </c>
      <c r="E343" s="134">
        <f>'[1]Mitglieder SwissVeteran'!T343</f>
        <v>0</v>
      </c>
      <c r="F343" s="134">
        <f>'[1]Mitglieder SwissVeteran'!A343</f>
        <v>99028455</v>
      </c>
      <c r="G343" s="103">
        <f>'[1]Mitglieder SwissVeteran'!O343</f>
        <v>103947</v>
      </c>
      <c r="H343" s="112" t="str">
        <f>'[1]Mitglieder SwissVeteran'!B343</f>
        <v>Goertz</v>
      </c>
      <c r="I343" s="112" t="str">
        <f>'[1]Mitglieder SwissVeteran'!C343</f>
        <v>Harry</v>
      </c>
      <c r="J343" s="104" t="str">
        <f t="shared" si="17"/>
        <v>Goertz Harry</v>
      </c>
      <c r="K343" s="133" t="str">
        <f>'[1]Mitglieder SwissVeteran'!H343</f>
        <v>08.07.1937</v>
      </c>
      <c r="L343" s="135" t="str">
        <f t="shared" si="18"/>
        <v>08.07.1937</v>
      </c>
      <c r="M343" s="107" t="str">
        <f>'[1]Mitglieder SwissVeteran'!R343</f>
        <v>01.01.2004</v>
      </c>
      <c r="N343" s="112" t="str">
        <f>'[1]Mitglieder SwissVeteran'!D343</f>
        <v>St. Niklausengasse</v>
      </c>
      <c r="O343" s="112" t="str">
        <f>'[1]Mitglieder SwissVeteran'!E343</f>
        <v>1</v>
      </c>
      <c r="P343" s="113" t="str">
        <f>'[1]Mitglieder SwissVeteran'!F343</f>
        <v>6010</v>
      </c>
      <c r="Q343" s="113" t="str">
        <f>'[1]Mitglieder SwissVeteran'!G343</f>
        <v>Kriens</v>
      </c>
      <c r="R343" s="108"/>
      <c r="S343" s="14" t="str">
        <f t="shared" si="19"/>
        <v>Ja</v>
      </c>
      <c r="T343" s="11"/>
      <c r="U343" s="109"/>
      <c r="V343" s="104" t="str">
        <f>'[1]Mitglieder SwissVeteran'!AO343</f>
        <v>Herr</v>
      </c>
      <c r="W343" s="104"/>
      <c r="X343" s="104" t="str">
        <f>'[1]Mitglieder SwissVeteran'!AP343</f>
        <v xml:space="preserve"> </v>
      </c>
      <c r="Y343" s="104">
        <f>'[1]Mitglieder SwissVeteran'!AQ343</f>
        <v>0</v>
      </c>
      <c r="Z343" s="104">
        <f>'[1]Mitglieder SwissVeteran'!AR343</f>
        <v>0</v>
      </c>
      <c r="AA343" s="104">
        <f>'[1]Mitglieder SwissVeteran'!AS343</f>
        <v>0</v>
      </c>
      <c r="AB343" s="104">
        <f>'[1]Mitglieder SwissVeteran'!AT343</f>
        <v>0</v>
      </c>
      <c r="AC343" s="104">
        <f>'[1]Mitglieder SwissVeteran'!AU343</f>
        <v>0</v>
      </c>
      <c r="AD343" s="104">
        <f>'[1]Mitglieder SwissVeteran'!AV343</f>
        <v>0</v>
      </c>
      <c r="AE343" s="104">
        <f>'[1]Mitglieder SwissVeteran'!AW343</f>
        <v>0</v>
      </c>
      <c r="AF343" s="104">
        <f>'[1]Mitglieder SwissVeteran'!AX343</f>
        <v>0</v>
      </c>
      <c r="AG343" s="104">
        <f>'[1]Mitglieder SwissVeteran'!AY343</f>
        <v>0</v>
      </c>
      <c r="AH343" s="104">
        <f>'[1]Mitglieder SwissVeteran'!K343</f>
        <v>0</v>
      </c>
    </row>
    <row r="344" spans="1:34" ht="15" customHeight="1" x14ac:dyDescent="0.25">
      <c r="A344" s="106" t="str">
        <f>'[1]Mitglieder SwissVeteran'!AM344</f>
        <v>R13</v>
      </c>
      <c r="B344" s="134" t="str">
        <f>'[1]Mitglieder SwissVeteran'!P344</f>
        <v>Willisau Stadt</v>
      </c>
      <c r="C344" s="134">
        <f>'[1]Mitglieder SwissVeteran'!AN344</f>
        <v>0</v>
      </c>
      <c r="D344" s="103" t="str">
        <f>'[1]Mitglieder SwissVeteran'!AP344</f>
        <v xml:space="preserve"> </v>
      </c>
      <c r="E344" s="134">
        <f>'[1]Mitglieder SwissVeteran'!T344</f>
        <v>0</v>
      </c>
      <c r="F344" s="134">
        <f>'[1]Mitglieder SwissVeteran'!A344</f>
        <v>99028454</v>
      </c>
      <c r="G344" s="103">
        <f>'[1]Mitglieder SwissVeteran'!O344</f>
        <v>102198</v>
      </c>
      <c r="H344" s="112" t="str">
        <f>'[1]Mitglieder SwissVeteran'!B344</f>
        <v>Graber</v>
      </c>
      <c r="I344" s="112" t="str">
        <f>'[1]Mitglieder SwissVeteran'!C344</f>
        <v>Josef</v>
      </c>
      <c r="J344" s="104" t="str">
        <f t="shared" si="17"/>
        <v>Graber Josef</v>
      </c>
      <c r="K344" s="133" t="str">
        <f>'[1]Mitglieder SwissVeteran'!H344</f>
        <v>15.02.1943</v>
      </c>
      <c r="L344" s="135" t="str">
        <f t="shared" si="18"/>
        <v>15.02.1943</v>
      </c>
      <c r="M344" s="107" t="str">
        <f>'[1]Mitglieder SwissVeteran'!R344</f>
        <v>01.01.2003</v>
      </c>
      <c r="N344" s="112" t="str">
        <f>'[1]Mitglieder SwissVeteran'!D344</f>
        <v>Geissburgring</v>
      </c>
      <c r="O344" s="112" t="str">
        <f>'[1]Mitglieder SwissVeteran'!E344</f>
        <v>4</v>
      </c>
      <c r="P344" s="113" t="str">
        <f>'[1]Mitglieder SwissVeteran'!F344</f>
        <v>6130</v>
      </c>
      <c r="Q344" s="113" t="str">
        <f>'[1]Mitglieder SwissVeteran'!G344</f>
        <v>Willisau</v>
      </c>
      <c r="R344" s="108"/>
      <c r="S344" s="14" t="str">
        <f t="shared" si="19"/>
        <v>Ja</v>
      </c>
      <c r="T344" s="11"/>
      <c r="U344" s="109"/>
      <c r="V344" s="104" t="str">
        <f>'[1]Mitglieder SwissVeteran'!AO344</f>
        <v>Herr</v>
      </c>
      <c r="W344" s="104"/>
      <c r="X344" s="104" t="str">
        <f>'[1]Mitglieder SwissVeteran'!AP344</f>
        <v xml:space="preserve"> </v>
      </c>
      <c r="Y344" s="104">
        <f>'[1]Mitglieder SwissVeteran'!AQ344</f>
        <v>0</v>
      </c>
      <c r="Z344" s="104">
        <f>'[1]Mitglieder SwissVeteran'!AR344</f>
        <v>0</v>
      </c>
      <c r="AA344" s="104">
        <f>'[1]Mitglieder SwissVeteran'!AS344</f>
        <v>0</v>
      </c>
      <c r="AB344" s="104">
        <f>'[1]Mitglieder SwissVeteran'!AT344</f>
        <v>0</v>
      </c>
      <c r="AC344" s="104">
        <f>'[1]Mitglieder SwissVeteran'!AU344</f>
        <v>0</v>
      </c>
      <c r="AD344" s="104">
        <f>'[1]Mitglieder SwissVeteran'!AV344</f>
        <v>0</v>
      </c>
      <c r="AE344" s="104">
        <f>'[1]Mitglieder SwissVeteran'!AW344</f>
        <v>0</v>
      </c>
      <c r="AF344" s="104">
        <f>'[1]Mitglieder SwissVeteran'!AX344</f>
        <v>0</v>
      </c>
      <c r="AG344" s="104">
        <f>'[1]Mitglieder SwissVeteran'!AY344</f>
        <v>0</v>
      </c>
      <c r="AH344" s="104">
        <f>'[1]Mitglieder SwissVeteran'!K344</f>
        <v>0</v>
      </c>
    </row>
    <row r="345" spans="1:34" ht="15" customHeight="1" x14ac:dyDescent="0.25">
      <c r="A345" s="106" t="str">
        <f>'[1]Mitglieder SwissVeteran'!AM345</f>
        <v>R11</v>
      </c>
      <c r="B345" s="134" t="str">
        <f>'[1]Mitglieder SwissVeteran'!P345</f>
        <v>Buttisholz SV</v>
      </c>
      <c r="C345" s="134">
        <f>'[1]Mitglieder SwissVeteran'!AN345</f>
        <v>0</v>
      </c>
      <c r="D345" s="103" t="str">
        <f>'[1]Mitglieder SwissVeteran'!AP345</f>
        <v>VV</v>
      </c>
      <c r="E345" s="134">
        <f>'[1]Mitglieder SwissVeteran'!T345</f>
        <v>0</v>
      </c>
      <c r="F345" s="134">
        <f>'[1]Mitglieder SwissVeteran'!A345</f>
        <v>99028427</v>
      </c>
      <c r="G345" s="103">
        <f>'[1]Mitglieder SwissVeteran'!O345</f>
        <v>140629</v>
      </c>
      <c r="H345" s="112" t="str">
        <f>'[1]Mitglieder SwissVeteran'!B345</f>
        <v>Graber</v>
      </c>
      <c r="I345" s="112" t="str">
        <f>'[1]Mitglieder SwissVeteran'!C345</f>
        <v>Robert</v>
      </c>
      <c r="J345" s="104" t="str">
        <f t="shared" si="17"/>
        <v>Graber Robert</v>
      </c>
      <c r="K345" s="133" t="str">
        <f>'[1]Mitglieder SwissVeteran'!H345</f>
        <v>31.10.1953</v>
      </c>
      <c r="L345" s="135" t="str">
        <f t="shared" si="18"/>
        <v>31.10.1953</v>
      </c>
      <c r="M345" s="107" t="str">
        <f>'[1]Mitglieder SwissVeteran'!R345</f>
        <v>01.01.2013</v>
      </c>
      <c r="N345" s="112" t="str">
        <f>'[1]Mitglieder SwissVeteran'!D345</f>
        <v>Winkel</v>
      </c>
      <c r="O345" s="112" t="str">
        <f>'[1]Mitglieder SwissVeteran'!E345</f>
        <v>3</v>
      </c>
      <c r="P345" s="113" t="str">
        <f>'[1]Mitglieder SwissVeteran'!F345</f>
        <v>6018</v>
      </c>
      <c r="Q345" s="113" t="str">
        <f>'[1]Mitglieder SwissVeteran'!G345</f>
        <v>Buttisholz</v>
      </c>
      <c r="R345" s="108"/>
      <c r="S345" s="14" t="str">
        <f t="shared" si="19"/>
        <v>Ja</v>
      </c>
      <c r="T345" s="11"/>
      <c r="U345" s="109"/>
      <c r="V345" s="104" t="str">
        <f>'[1]Mitglieder SwissVeteran'!AO345</f>
        <v>Herr</v>
      </c>
      <c r="W345" s="104"/>
      <c r="X345" s="104" t="str">
        <f>'[1]Mitglieder SwissVeteran'!AP345</f>
        <v>VV</v>
      </c>
      <c r="Y345" s="104">
        <f>'[1]Mitglieder SwissVeteran'!AQ345</f>
        <v>0</v>
      </c>
      <c r="Z345" s="104">
        <f>'[1]Mitglieder SwissVeteran'!AR345</f>
        <v>0</v>
      </c>
      <c r="AA345" s="104">
        <f>'[1]Mitglieder SwissVeteran'!AS345</f>
        <v>0</v>
      </c>
      <c r="AB345" s="104">
        <f>'[1]Mitglieder SwissVeteran'!AT345</f>
        <v>0</v>
      </c>
      <c r="AC345" s="104">
        <f>'[1]Mitglieder SwissVeteran'!AU345</f>
        <v>0</v>
      </c>
      <c r="AD345" s="104">
        <f>'[1]Mitglieder SwissVeteran'!AV345</f>
        <v>0</v>
      </c>
      <c r="AE345" s="104">
        <f>'[1]Mitglieder SwissVeteran'!AW345</f>
        <v>0</v>
      </c>
      <c r="AF345" s="104">
        <f>'[1]Mitglieder SwissVeteran'!AX345</f>
        <v>0</v>
      </c>
      <c r="AG345" s="104">
        <f>'[1]Mitglieder SwissVeteran'!AY345</f>
        <v>0</v>
      </c>
      <c r="AH345" s="104" t="str">
        <f>'[1]Mitglieder SwissVeteran'!K345</f>
        <v>r.p.graber@datazug.ch</v>
      </c>
    </row>
    <row r="346" spans="1:34" ht="15" customHeight="1" x14ac:dyDescent="0.25">
      <c r="A346" s="106" t="str">
        <f>'[1]Mitglieder SwissVeteran'!AM346</f>
        <v>R15</v>
      </c>
      <c r="B346" s="134" t="str">
        <f>'[1]Mitglieder SwissVeteran'!P346</f>
        <v>Grossdietwil SV</v>
      </c>
      <c r="C346" s="134">
        <f>'[1]Mitglieder SwissVeteran'!AN346</f>
        <v>0</v>
      </c>
      <c r="D346" s="103" t="str">
        <f>'[1]Mitglieder SwissVeteran'!AP346</f>
        <v xml:space="preserve"> </v>
      </c>
      <c r="E346" s="134">
        <f>'[1]Mitglieder SwissVeteran'!T346</f>
        <v>0</v>
      </c>
      <c r="F346" s="134">
        <f>'[1]Mitglieder SwissVeteran'!A346</f>
        <v>99028428</v>
      </c>
      <c r="G346" s="103">
        <f>'[1]Mitglieder SwissVeteran'!O346</f>
        <v>223438</v>
      </c>
      <c r="H346" s="112" t="str">
        <f>'[1]Mitglieder SwissVeteran'!B346</f>
        <v>Graber</v>
      </c>
      <c r="I346" s="112" t="str">
        <f>'[1]Mitglieder SwissVeteran'!C346</f>
        <v>Willy</v>
      </c>
      <c r="J346" s="104" t="str">
        <f t="shared" si="17"/>
        <v>Graber Willy</v>
      </c>
      <c r="K346" s="133" t="str">
        <f>'[1]Mitglieder SwissVeteran'!H346</f>
        <v>24.10.1947</v>
      </c>
      <c r="L346" s="135" t="str">
        <f t="shared" si="18"/>
        <v>24.10.1947</v>
      </c>
      <c r="M346" s="107" t="str">
        <f>'[1]Mitglieder SwissVeteran'!R346</f>
        <v>01.01.2007</v>
      </c>
      <c r="N346" s="112" t="str">
        <f>'[1]Mitglieder SwissVeteran'!D346</f>
        <v>Oberdorfstrasse</v>
      </c>
      <c r="O346" s="112" t="str">
        <f>'[1]Mitglieder SwissVeteran'!E346</f>
        <v>3</v>
      </c>
      <c r="P346" s="113" t="str">
        <f>'[1]Mitglieder SwissVeteran'!F346</f>
        <v>6146</v>
      </c>
      <c r="Q346" s="113" t="str">
        <f>'[1]Mitglieder SwissVeteran'!G346</f>
        <v>Grossdietwil</v>
      </c>
      <c r="R346" s="108"/>
      <c r="S346" s="14" t="str">
        <f t="shared" si="19"/>
        <v>Ja</v>
      </c>
      <c r="T346" s="11"/>
      <c r="U346" s="109"/>
      <c r="V346" s="104" t="str">
        <f>'[1]Mitglieder SwissVeteran'!AO346</f>
        <v>Herr</v>
      </c>
      <c r="W346" s="104"/>
      <c r="X346" s="104" t="str">
        <f>'[1]Mitglieder SwissVeteran'!AP346</f>
        <v xml:space="preserve"> </v>
      </c>
      <c r="Y346" s="104">
        <f>'[1]Mitglieder SwissVeteran'!AQ346</f>
        <v>0</v>
      </c>
      <c r="Z346" s="104">
        <f>'[1]Mitglieder SwissVeteran'!AR346</f>
        <v>0</v>
      </c>
      <c r="AA346" s="104">
        <f>'[1]Mitglieder SwissVeteran'!AS346</f>
        <v>0</v>
      </c>
      <c r="AB346" s="104">
        <f>'[1]Mitglieder SwissVeteran'!AT346</f>
        <v>0</v>
      </c>
      <c r="AC346" s="104">
        <f>'[1]Mitglieder SwissVeteran'!AU346</f>
        <v>0</v>
      </c>
      <c r="AD346" s="104">
        <f>'[1]Mitglieder SwissVeteran'!AV346</f>
        <v>0</v>
      </c>
      <c r="AE346" s="104">
        <f>'[1]Mitglieder SwissVeteran'!AW346</f>
        <v>0</v>
      </c>
      <c r="AF346" s="104">
        <f>'[1]Mitglieder SwissVeteran'!AX346</f>
        <v>0</v>
      </c>
      <c r="AG346" s="104">
        <f>'[1]Mitglieder SwissVeteran'!AY346</f>
        <v>0</v>
      </c>
      <c r="AH346" s="104">
        <f>'[1]Mitglieder SwissVeteran'!K346</f>
        <v>0</v>
      </c>
    </row>
    <row r="347" spans="1:34" ht="15" customHeight="1" x14ac:dyDescent="0.25">
      <c r="A347" s="106" t="str">
        <f>'[1]Mitglieder SwissVeteran'!AM347</f>
        <v>R15</v>
      </c>
      <c r="B347" s="134" t="str">
        <f>'[1]Mitglieder SwissVeteran'!P347</f>
        <v>Roggliswil-Pfaffnau FSG</v>
      </c>
      <c r="C347" s="134">
        <f>'[1]Mitglieder SwissVeteran'!AN347</f>
        <v>0</v>
      </c>
      <c r="D347" s="103" t="str">
        <f>'[1]Mitglieder SwissVeteran'!AP347</f>
        <v xml:space="preserve"> </v>
      </c>
      <c r="E347" s="134" t="str">
        <f>'[1]Mitglieder SwissVeteran'!T347</f>
        <v>Pfaffnerntal PC</v>
      </c>
      <c r="F347" s="134">
        <f>'[1]Mitglieder SwissVeteran'!A347</f>
        <v>99028429</v>
      </c>
      <c r="G347" s="103">
        <f>'[1]Mitglieder SwissVeteran'!O347</f>
        <v>111643</v>
      </c>
      <c r="H347" s="112" t="str">
        <f>'[1]Mitglieder SwissVeteran'!B347</f>
        <v>Graf</v>
      </c>
      <c r="I347" s="112" t="str">
        <f>'[1]Mitglieder SwissVeteran'!C347</f>
        <v>Guido</v>
      </c>
      <c r="J347" s="104" t="str">
        <f t="shared" si="17"/>
        <v>Graf Guido</v>
      </c>
      <c r="K347" s="133" t="str">
        <f>'[1]Mitglieder SwissVeteran'!H347</f>
        <v>11.06.1958</v>
      </c>
      <c r="L347" s="135" t="str">
        <f t="shared" si="18"/>
        <v>11.06.1958</v>
      </c>
      <c r="M347" s="107" t="str">
        <f>'[1]Mitglieder SwissVeteran'!R347</f>
        <v>01.01.2018</v>
      </c>
      <c r="N347" s="112" t="str">
        <f>'[1]Mitglieder SwissVeteran'!D347</f>
        <v>Parkweiher</v>
      </c>
      <c r="O347" s="112" t="str">
        <f>'[1]Mitglieder SwissVeteran'!E347</f>
        <v>1</v>
      </c>
      <c r="P347" s="113" t="str">
        <f>'[1]Mitglieder SwissVeteran'!F347</f>
        <v>6264</v>
      </c>
      <c r="Q347" s="113" t="str">
        <f>'[1]Mitglieder SwissVeteran'!G347</f>
        <v>Pfaffnau</v>
      </c>
      <c r="R347" s="108"/>
      <c r="S347" s="14" t="str">
        <f t="shared" si="19"/>
        <v>Ja</v>
      </c>
      <c r="T347" s="11"/>
      <c r="U347" s="109"/>
      <c r="V347" s="104" t="str">
        <f>'[1]Mitglieder SwissVeteran'!AO347</f>
        <v>Herr</v>
      </c>
      <c r="W347" s="104"/>
      <c r="X347" s="104" t="str">
        <f>'[1]Mitglieder SwissVeteran'!AP347</f>
        <v xml:space="preserve"> </v>
      </c>
      <c r="Y347" s="104">
        <f>'[1]Mitglieder SwissVeteran'!AQ347</f>
        <v>0</v>
      </c>
      <c r="Z347" s="104">
        <f>'[1]Mitglieder SwissVeteran'!AR347</f>
        <v>0</v>
      </c>
      <c r="AA347" s="104">
        <f>'[1]Mitglieder SwissVeteran'!AS347</f>
        <v>0</v>
      </c>
      <c r="AB347" s="104">
        <f>'[1]Mitglieder SwissVeteran'!AT347</f>
        <v>0</v>
      </c>
      <c r="AC347" s="104">
        <f>'[1]Mitglieder SwissVeteran'!AU347</f>
        <v>0</v>
      </c>
      <c r="AD347" s="104">
        <f>'[1]Mitglieder SwissVeteran'!AV347</f>
        <v>0</v>
      </c>
      <c r="AE347" s="104">
        <f>'[1]Mitglieder SwissVeteran'!AW347</f>
        <v>0</v>
      </c>
      <c r="AF347" s="104">
        <f>'[1]Mitglieder SwissVeteran'!AX347</f>
        <v>0</v>
      </c>
      <c r="AG347" s="104">
        <f>'[1]Mitglieder SwissVeteran'!AY347</f>
        <v>0</v>
      </c>
      <c r="AH347" s="104">
        <f>'[1]Mitglieder SwissVeteran'!K347</f>
        <v>0</v>
      </c>
    </row>
    <row r="348" spans="1:34" ht="15" customHeight="1" x14ac:dyDescent="0.25">
      <c r="A348" s="106" t="str">
        <f>'[1]Mitglieder SwissVeteran'!AM348</f>
        <v>R 8</v>
      </c>
      <c r="B348" s="134" t="str">
        <f>'[1]Mitglieder SwissVeteran'!P348</f>
        <v>Rothenburg SG</v>
      </c>
      <c r="C348" s="134">
        <f>'[1]Mitglieder SwissVeteran'!AN348</f>
        <v>0</v>
      </c>
      <c r="D348" s="103" t="str">
        <f>'[1]Mitglieder SwissVeteran'!AP348</f>
        <v xml:space="preserve"> </v>
      </c>
      <c r="E348" s="134" t="str">
        <f>'[1]Mitglieder SwissVeteran'!T348</f>
        <v>Rothenburg SG</v>
      </c>
      <c r="F348" s="134">
        <f>'[1]Mitglieder SwissVeteran'!A348</f>
        <v>99028430</v>
      </c>
      <c r="G348" s="103">
        <f>'[1]Mitglieder SwissVeteran'!O348</f>
        <v>167859</v>
      </c>
      <c r="H348" s="112" t="str">
        <f>'[1]Mitglieder SwissVeteran'!B348</f>
        <v>Graffieti</v>
      </c>
      <c r="I348" s="112" t="str">
        <f>'[1]Mitglieder SwissVeteran'!C348</f>
        <v>Tony</v>
      </c>
      <c r="J348" s="104" t="str">
        <f t="shared" si="17"/>
        <v>Graffieti Tony</v>
      </c>
      <c r="K348" s="133" t="str">
        <f>'[1]Mitglieder SwissVeteran'!H348</f>
        <v>11.02.1958</v>
      </c>
      <c r="L348" s="135" t="str">
        <f t="shared" si="18"/>
        <v>11.02.1958</v>
      </c>
      <c r="M348" s="107" t="str">
        <f>'[1]Mitglieder SwissVeteran'!R348</f>
        <v>01.01.2018</v>
      </c>
      <c r="N348" s="112" t="str">
        <f>'[1]Mitglieder SwissVeteran'!D348</f>
        <v>Bertiswilstrasse</v>
      </c>
      <c r="O348" s="112" t="str">
        <f>'[1]Mitglieder SwissVeteran'!E348</f>
        <v>26</v>
      </c>
      <c r="P348" s="113" t="str">
        <f>'[1]Mitglieder SwissVeteran'!F348</f>
        <v>6023</v>
      </c>
      <c r="Q348" s="113" t="str">
        <f>'[1]Mitglieder SwissVeteran'!G348</f>
        <v>Rothenburg</v>
      </c>
      <c r="R348" s="108"/>
      <c r="S348" s="14" t="str">
        <f t="shared" si="19"/>
        <v>Ja</v>
      </c>
      <c r="T348" s="11"/>
      <c r="U348" s="109"/>
      <c r="V348" s="104" t="str">
        <f>'[1]Mitglieder SwissVeteran'!AO348</f>
        <v>Herr</v>
      </c>
      <c r="W348" s="104"/>
      <c r="X348" s="104" t="str">
        <f>'[1]Mitglieder SwissVeteran'!AP348</f>
        <v xml:space="preserve"> </v>
      </c>
      <c r="Y348" s="104">
        <f>'[1]Mitglieder SwissVeteran'!AQ348</f>
        <v>0</v>
      </c>
      <c r="Z348" s="104">
        <f>'[1]Mitglieder SwissVeteran'!AR348</f>
        <v>0</v>
      </c>
      <c r="AA348" s="104">
        <f>'[1]Mitglieder SwissVeteran'!AS348</f>
        <v>0</v>
      </c>
      <c r="AB348" s="104">
        <f>'[1]Mitglieder SwissVeteran'!AT348</f>
        <v>0</v>
      </c>
      <c r="AC348" s="104">
        <f>'[1]Mitglieder SwissVeteran'!AU348</f>
        <v>0</v>
      </c>
      <c r="AD348" s="104">
        <f>'[1]Mitglieder SwissVeteran'!AV348</f>
        <v>0</v>
      </c>
      <c r="AE348" s="104">
        <f>'[1]Mitglieder SwissVeteran'!AW348</f>
        <v>0</v>
      </c>
      <c r="AF348" s="104">
        <f>'[1]Mitglieder SwissVeteran'!AX348</f>
        <v>0</v>
      </c>
      <c r="AG348" s="104">
        <f>'[1]Mitglieder SwissVeteran'!AY348</f>
        <v>0</v>
      </c>
      <c r="AH348" s="104" t="str">
        <f>'[1]Mitglieder SwissVeteran'!K348</f>
        <v>tony.graffieti@delta-e.ch</v>
      </c>
    </row>
    <row r="349" spans="1:34" ht="15" customHeight="1" x14ac:dyDescent="0.25">
      <c r="A349" s="106" t="str">
        <f>'[1]Mitglieder SwissVeteran'!AM349</f>
        <v>R13</v>
      </c>
      <c r="B349" s="134" t="str">
        <f>'[1]Mitglieder SwissVeteran'!P349</f>
        <v>Santenberg SV</v>
      </c>
      <c r="C349" s="134">
        <f>'[1]Mitglieder SwissVeteran'!AN349</f>
        <v>0</v>
      </c>
      <c r="D349" s="103" t="str">
        <f>'[1]Mitglieder SwissVeteran'!AP349</f>
        <v xml:space="preserve"> </v>
      </c>
      <c r="E349" s="134" t="str">
        <f>'[1]Mitglieder SwissVeteran'!T349</f>
        <v>Grosswangen uU PS</v>
      </c>
      <c r="F349" s="134">
        <f>'[1]Mitglieder SwissVeteran'!A349</f>
        <v>99028431</v>
      </c>
      <c r="G349" s="103">
        <f>'[1]Mitglieder SwissVeteran'!O349</f>
        <v>114386</v>
      </c>
      <c r="H349" s="112" t="str">
        <f>'[1]Mitglieder SwissVeteran'!B349</f>
        <v>Gräni</v>
      </c>
      <c r="I349" s="112" t="str">
        <f>'[1]Mitglieder SwissVeteran'!C349</f>
        <v>Max</v>
      </c>
      <c r="J349" s="104" t="str">
        <f t="shared" si="17"/>
        <v>Gräni Max</v>
      </c>
      <c r="K349" s="133" t="str">
        <f>'[1]Mitglieder SwissVeteran'!H349</f>
        <v>24.08.1952</v>
      </c>
      <c r="L349" s="135" t="str">
        <f t="shared" si="18"/>
        <v>24.08.1952</v>
      </c>
      <c r="M349" s="107" t="str">
        <f>'[1]Mitglieder SwissVeteran'!R349</f>
        <v>01.01.2012</v>
      </c>
      <c r="N349" s="112" t="str">
        <f>'[1]Mitglieder SwissVeteran'!D349</f>
        <v>St. Otilienstrasse</v>
      </c>
      <c r="O349" s="112" t="str">
        <f>'[1]Mitglieder SwissVeteran'!E349</f>
        <v>7</v>
      </c>
      <c r="P349" s="113" t="str">
        <f>'[1]Mitglieder SwissVeteran'!F349</f>
        <v>6242</v>
      </c>
      <c r="Q349" s="113" t="str">
        <f>'[1]Mitglieder SwissVeteran'!G349</f>
        <v>Wauwil</v>
      </c>
      <c r="R349" s="108"/>
      <c r="S349" s="14" t="str">
        <f t="shared" si="19"/>
        <v>Ja</v>
      </c>
      <c r="T349" s="11"/>
      <c r="U349" s="109"/>
      <c r="V349" s="104" t="str">
        <f>'[1]Mitglieder SwissVeteran'!AO349</f>
        <v>Herr</v>
      </c>
      <c r="W349" s="104"/>
      <c r="X349" s="104" t="str">
        <f>'[1]Mitglieder SwissVeteran'!AP349</f>
        <v xml:space="preserve"> </v>
      </c>
      <c r="Y349" s="104">
        <f>'[1]Mitglieder SwissVeteran'!AQ349</f>
        <v>0</v>
      </c>
      <c r="Z349" s="104">
        <f>'[1]Mitglieder SwissVeteran'!AR349</f>
        <v>0</v>
      </c>
      <c r="AA349" s="104">
        <f>'[1]Mitglieder SwissVeteran'!AS349</f>
        <v>0</v>
      </c>
      <c r="AB349" s="104">
        <f>'[1]Mitglieder SwissVeteran'!AT349</f>
        <v>0</v>
      </c>
      <c r="AC349" s="104">
        <f>'[1]Mitglieder SwissVeteran'!AU349</f>
        <v>0</v>
      </c>
      <c r="AD349" s="104">
        <f>'[1]Mitglieder SwissVeteran'!AV349</f>
        <v>0</v>
      </c>
      <c r="AE349" s="104">
        <f>'[1]Mitglieder SwissVeteran'!AW349</f>
        <v>0</v>
      </c>
      <c r="AF349" s="104">
        <f>'[1]Mitglieder SwissVeteran'!AX349</f>
        <v>0</v>
      </c>
      <c r="AG349" s="104">
        <f>'[1]Mitglieder SwissVeteran'!AY349</f>
        <v>0</v>
      </c>
      <c r="AH349" s="104" t="str">
        <f>'[1]Mitglieder SwissVeteran'!K349</f>
        <v>graeni.metzg@hotmail.com</v>
      </c>
    </row>
    <row r="350" spans="1:34" ht="15" customHeight="1" x14ac:dyDescent="0.25">
      <c r="A350" s="106" t="str">
        <f>'[1]Mitglieder SwissVeteran'!AM350</f>
        <v>R12</v>
      </c>
      <c r="B350" s="134" t="str">
        <f>'[1]Mitglieder SwissVeteran'!P350</f>
        <v>Richenthal FSG</v>
      </c>
      <c r="C350" s="134">
        <f>'[1]Mitglieder SwissVeteran'!AN350</f>
        <v>0</v>
      </c>
      <c r="D350" s="103" t="str">
        <f>'[1]Mitglieder SwissVeteran'!AP350</f>
        <v xml:space="preserve"> </v>
      </c>
      <c r="E350" s="134">
        <f>'[1]Mitglieder SwissVeteran'!T350</f>
        <v>0</v>
      </c>
      <c r="F350" s="134">
        <f>'[1]Mitglieder SwissVeteran'!A350</f>
        <v>99028432</v>
      </c>
      <c r="G350" s="103">
        <f>'[1]Mitglieder SwissVeteran'!O350</f>
        <v>166211</v>
      </c>
      <c r="H350" s="112" t="str">
        <f>'[1]Mitglieder SwissVeteran'!B350</f>
        <v>Graweid</v>
      </c>
      <c r="I350" s="112" t="str">
        <f>'[1]Mitglieder SwissVeteran'!C350</f>
        <v>Georg</v>
      </c>
      <c r="J350" s="104" t="str">
        <f t="shared" si="17"/>
        <v>Graweid Georg</v>
      </c>
      <c r="K350" s="133" t="str">
        <f>'[1]Mitglieder SwissVeteran'!H350</f>
        <v>05.12.1946</v>
      </c>
      <c r="L350" s="135" t="str">
        <f t="shared" si="18"/>
        <v>05.12.1946</v>
      </c>
      <c r="M350" s="107" t="str">
        <f>'[1]Mitglieder SwissVeteran'!R350</f>
        <v>01.01.2006</v>
      </c>
      <c r="N350" s="112" t="str">
        <f>'[1]Mitglieder SwissVeteran'!D350</f>
        <v>Ausserdorf</v>
      </c>
      <c r="O350" s="112" t="str">
        <f>'[1]Mitglieder SwissVeteran'!E350</f>
        <v>21</v>
      </c>
      <c r="P350" s="113" t="str">
        <f>'[1]Mitglieder SwissVeteran'!F350</f>
        <v>6262</v>
      </c>
      <c r="Q350" s="113" t="str">
        <f>'[1]Mitglieder SwissVeteran'!G350</f>
        <v>Langnau</v>
      </c>
      <c r="R350" s="108"/>
      <c r="S350" s="14" t="str">
        <f t="shared" si="19"/>
        <v>Ja</v>
      </c>
      <c r="T350" s="11"/>
      <c r="U350" s="109"/>
      <c r="V350" s="104" t="str">
        <f>'[1]Mitglieder SwissVeteran'!AO350</f>
        <v>Herr</v>
      </c>
      <c r="W350" s="104"/>
      <c r="X350" s="104" t="str">
        <f>'[1]Mitglieder SwissVeteran'!AP350</f>
        <v xml:space="preserve"> </v>
      </c>
      <c r="Y350" s="104">
        <f>'[1]Mitglieder SwissVeteran'!AQ350</f>
        <v>0</v>
      </c>
      <c r="Z350" s="104">
        <f>'[1]Mitglieder SwissVeteran'!AR350</f>
        <v>0</v>
      </c>
      <c r="AA350" s="104">
        <f>'[1]Mitglieder SwissVeteran'!AS350</f>
        <v>0</v>
      </c>
      <c r="AB350" s="104">
        <f>'[1]Mitglieder SwissVeteran'!AT350</f>
        <v>0</v>
      </c>
      <c r="AC350" s="104">
        <f>'[1]Mitglieder SwissVeteran'!AU350</f>
        <v>0</v>
      </c>
      <c r="AD350" s="104">
        <f>'[1]Mitglieder SwissVeteran'!AV350</f>
        <v>0</v>
      </c>
      <c r="AE350" s="104">
        <f>'[1]Mitglieder SwissVeteran'!AW350</f>
        <v>0</v>
      </c>
      <c r="AF350" s="104">
        <f>'[1]Mitglieder SwissVeteran'!AX350</f>
        <v>0</v>
      </c>
      <c r="AG350" s="104">
        <f>'[1]Mitglieder SwissVeteran'!AY350</f>
        <v>0</v>
      </c>
      <c r="AH350" s="104" t="str">
        <f>'[1]Mitglieder SwissVeteran'!K350</f>
        <v>gb-graweid@bluewin.ch</v>
      </c>
    </row>
    <row r="351" spans="1:34" ht="15" customHeight="1" x14ac:dyDescent="0.25">
      <c r="A351" s="106" t="str">
        <f>'[1]Mitglieder SwissVeteran'!AM351</f>
        <v>R 3</v>
      </c>
      <c r="B351" s="134" t="str">
        <f>'[1]Mitglieder SwissVeteran'!P351</f>
        <v>Malters S</v>
      </c>
      <c r="C351" s="134">
        <f>'[1]Mitglieder SwissVeteran'!AN351</f>
        <v>0</v>
      </c>
      <c r="D351" s="103" t="str">
        <f>'[1]Mitglieder SwissVeteran'!AP351</f>
        <v xml:space="preserve"> </v>
      </c>
      <c r="E351" s="134" t="str">
        <f>'[1]Mitglieder SwissVeteran'!T351</f>
        <v>Malters S</v>
      </c>
      <c r="F351" s="134">
        <f>'[1]Mitglieder SwissVeteran'!A351</f>
        <v>99028433</v>
      </c>
      <c r="G351" s="103">
        <f>'[1]Mitglieder SwissVeteran'!O351</f>
        <v>706041</v>
      </c>
      <c r="H351" s="112" t="str">
        <f>'[1]Mitglieder SwissVeteran'!B351</f>
        <v>Gremli</v>
      </c>
      <c r="I351" s="112" t="str">
        <f>'[1]Mitglieder SwissVeteran'!C351</f>
        <v>Reinhard</v>
      </c>
      <c r="J351" s="104" t="str">
        <f t="shared" si="17"/>
        <v>Gremli Reinhard</v>
      </c>
      <c r="K351" s="133" t="str">
        <f>'[1]Mitglieder SwissVeteran'!H351</f>
        <v>07.09.1959</v>
      </c>
      <c r="L351" s="135" t="str">
        <f t="shared" si="18"/>
        <v>07.09.1959</v>
      </c>
      <c r="M351" s="107" t="str">
        <f>'[1]Mitglieder SwissVeteran'!R351</f>
        <v>01.01.2019</v>
      </c>
      <c r="N351" s="112" t="str">
        <f>'[1]Mitglieder SwissVeteran'!D351</f>
        <v>Allmend</v>
      </c>
      <c r="O351" s="112" t="str">
        <f>'[1]Mitglieder SwissVeteran'!E351</f>
        <v>1</v>
      </c>
      <c r="P351" s="113" t="str">
        <f>'[1]Mitglieder SwissVeteran'!F351</f>
        <v>6102</v>
      </c>
      <c r="Q351" s="113" t="str">
        <f>'[1]Mitglieder SwissVeteran'!G351</f>
        <v>Malters</v>
      </c>
      <c r="R351" s="108"/>
      <c r="S351" s="14" t="str">
        <f t="shared" si="19"/>
        <v>Ja</v>
      </c>
      <c r="T351" s="11"/>
      <c r="U351" s="109"/>
      <c r="V351" s="104" t="str">
        <f>'[1]Mitglieder SwissVeteran'!AO351</f>
        <v>Herr</v>
      </c>
      <c r="W351" s="104"/>
      <c r="X351" s="104" t="str">
        <f>'[1]Mitglieder SwissVeteran'!AP351</f>
        <v xml:space="preserve"> </v>
      </c>
      <c r="Y351" s="104">
        <f>'[1]Mitglieder SwissVeteran'!AQ351</f>
        <v>0</v>
      </c>
      <c r="Z351" s="104">
        <f>'[1]Mitglieder SwissVeteran'!AR351</f>
        <v>0</v>
      </c>
      <c r="AA351" s="104">
        <f>'[1]Mitglieder SwissVeteran'!AS351</f>
        <v>0</v>
      </c>
      <c r="AB351" s="104">
        <f>'[1]Mitglieder SwissVeteran'!AT351</f>
        <v>0</v>
      </c>
      <c r="AC351" s="104">
        <f>'[1]Mitglieder SwissVeteran'!AU351</f>
        <v>0</v>
      </c>
      <c r="AD351" s="104">
        <f>'[1]Mitglieder SwissVeteran'!AV351</f>
        <v>0</v>
      </c>
      <c r="AE351" s="104">
        <f>'[1]Mitglieder SwissVeteran'!AW351</f>
        <v>0</v>
      </c>
      <c r="AF351" s="104">
        <f>'[1]Mitglieder SwissVeteran'!AX351</f>
        <v>0</v>
      </c>
      <c r="AG351" s="104">
        <f>'[1]Mitglieder SwissVeteran'!AY351</f>
        <v>0</v>
      </c>
      <c r="AH351" s="104" t="str">
        <f>'[1]Mitglieder SwissVeteran'!K351</f>
        <v>gremli@otracosa.ch</v>
      </c>
    </row>
    <row r="352" spans="1:34" ht="15" customHeight="1" x14ac:dyDescent="0.25">
      <c r="A352" s="106" t="str">
        <f>'[1]Mitglieder SwissVeteran'!AM352</f>
        <v>R15</v>
      </c>
      <c r="B352" s="134" t="str">
        <f>'[1]Mitglieder SwissVeteran'!P352</f>
        <v>Grossdietwil SV</v>
      </c>
      <c r="C352" s="134">
        <f>'[1]Mitglieder SwissVeteran'!AN352</f>
        <v>0</v>
      </c>
      <c r="D352" s="103" t="str">
        <f>'[1]Mitglieder SwissVeteran'!AP352</f>
        <v xml:space="preserve"> </v>
      </c>
      <c r="E352" s="134">
        <f>'[1]Mitglieder SwissVeteran'!T352</f>
        <v>0</v>
      </c>
      <c r="F352" s="134">
        <f>'[1]Mitglieder SwissVeteran'!A352</f>
        <v>99028434</v>
      </c>
      <c r="G352" s="103">
        <f>'[1]Mitglieder SwissVeteran'!O352</f>
        <v>223581</v>
      </c>
      <c r="H352" s="112" t="str">
        <f>'[1]Mitglieder SwissVeteran'!B352</f>
        <v>Grob</v>
      </c>
      <c r="I352" s="112" t="str">
        <f>'[1]Mitglieder SwissVeteran'!C352</f>
        <v>Othmar</v>
      </c>
      <c r="J352" s="104" t="str">
        <f t="shared" si="17"/>
        <v>Grob Othmar</v>
      </c>
      <c r="K352" s="133" t="str">
        <f>'[1]Mitglieder SwissVeteran'!H352</f>
        <v>17.02.1957</v>
      </c>
      <c r="L352" s="135" t="str">
        <f t="shared" si="18"/>
        <v>17.02.1957</v>
      </c>
      <c r="M352" s="107" t="str">
        <f>'[1]Mitglieder SwissVeteran'!R352</f>
        <v>01.01.2017</v>
      </c>
      <c r="N352" s="112" t="str">
        <f>'[1]Mitglieder SwissVeteran'!D352</f>
        <v>Steingasse</v>
      </c>
      <c r="O352" s="112" t="str">
        <f>'[1]Mitglieder SwissVeteran'!E352</f>
        <v>8</v>
      </c>
      <c r="P352" s="113" t="str">
        <f>'[1]Mitglieder SwissVeteran'!F352</f>
        <v>6146</v>
      </c>
      <c r="Q352" s="113" t="str">
        <f>'[1]Mitglieder SwissVeteran'!G352</f>
        <v>Grossdietwil</v>
      </c>
      <c r="R352" s="108"/>
      <c r="S352" s="14" t="str">
        <f t="shared" si="19"/>
        <v>Ja</v>
      </c>
      <c r="T352" s="11"/>
      <c r="U352" s="109"/>
      <c r="V352" s="104" t="str">
        <f>'[1]Mitglieder SwissVeteran'!AO352</f>
        <v>Herr</v>
      </c>
      <c r="W352" s="104"/>
      <c r="X352" s="104" t="str">
        <f>'[1]Mitglieder SwissVeteran'!AP352</f>
        <v xml:space="preserve"> </v>
      </c>
      <c r="Y352" s="104">
        <f>'[1]Mitglieder SwissVeteran'!AQ352</f>
        <v>0</v>
      </c>
      <c r="Z352" s="104">
        <f>'[1]Mitglieder SwissVeteran'!AR352</f>
        <v>0</v>
      </c>
      <c r="AA352" s="104">
        <f>'[1]Mitglieder SwissVeteran'!AS352</f>
        <v>0</v>
      </c>
      <c r="AB352" s="104">
        <f>'[1]Mitglieder SwissVeteran'!AT352</f>
        <v>0</v>
      </c>
      <c r="AC352" s="104">
        <f>'[1]Mitglieder SwissVeteran'!AU352</f>
        <v>0</v>
      </c>
      <c r="AD352" s="104">
        <f>'[1]Mitglieder SwissVeteran'!AV352</f>
        <v>0</v>
      </c>
      <c r="AE352" s="104">
        <f>'[1]Mitglieder SwissVeteran'!AW352</f>
        <v>0</v>
      </c>
      <c r="AF352" s="104">
        <f>'[1]Mitglieder SwissVeteran'!AX352</f>
        <v>0</v>
      </c>
      <c r="AG352" s="104">
        <f>'[1]Mitglieder SwissVeteran'!AY352</f>
        <v>0</v>
      </c>
      <c r="AH352" s="104" t="str">
        <f>'[1]Mitglieder SwissVeteran'!K352</f>
        <v>o.grob@lula.ch</v>
      </c>
    </row>
    <row r="353" spans="1:34" ht="15" customHeight="1" x14ac:dyDescent="0.25">
      <c r="A353" s="106" t="str">
        <f>'[1]Mitglieder SwissVeteran'!AM353</f>
        <v>R10</v>
      </c>
      <c r="B353" s="134" t="str">
        <f>'[1]Mitglieder SwissVeteran'!P353</f>
        <v>Schlierbach FSV</v>
      </c>
      <c r="C353" s="134">
        <f>'[1]Mitglieder SwissVeteran'!AN353</f>
        <v>0</v>
      </c>
      <c r="D353" s="103" t="str">
        <f>'[1]Mitglieder SwissVeteran'!AP353</f>
        <v xml:space="preserve"> </v>
      </c>
      <c r="E353" s="134">
        <f>'[1]Mitglieder SwissVeteran'!T353</f>
        <v>0</v>
      </c>
      <c r="F353" s="134">
        <f>'[1]Mitglieder SwissVeteran'!A353</f>
        <v>99028435</v>
      </c>
      <c r="G353" s="103">
        <f>'[1]Mitglieder SwissVeteran'!O353</f>
        <v>115570</v>
      </c>
      <c r="H353" s="112" t="str">
        <f>'[1]Mitglieder SwissVeteran'!B353</f>
        <v>Grossenbacher</v>
      </c>
      <c r="I353" s="112" t="str">
        <f>'[1]Mitglieder SwissVeteran'!C353</f>
        <v>Hansueli</v>
      </c>
      <c r="J353" s="104" t="str">
        <f t="shared" si="17"/>
        <v>Grossenbacher Hansueli</v>
      </c>
      <c r="K353" s="133" t="str">
        <f>'[1]Mitglieder SwissVeteran'!H353</f>
        <v>29.02.1932</v>
      </c>
      <c r="L353" s="135" t="str">
        <f t="shared" si="18"/>
        <v>29.02.1932</v>
      </c>
      <c r="M353" s="107" t="str">
        <f>'[1]Mitglieder SwissVeteran'!R353</f>
        <v>01.01.1992</v>
      </c>
      <c r="N353" s="112" t="str">
        <f>'[1]Mitglieder SwissVeteran'!D353</f>
        <v>Gallus-Steiger-Strasse</v>
      </c>
      <c r="O353" s="112" t="str">
        <f>'[1]Mitglieder SwissVeteran'!E353</f>
        <v>19</v>
      </c>
      <c r="P353" s="113" t="str">
        <f>'[1]Mitglieder SwissVeteran'!F353</f>
        <v>6233</v>
      </c>
      <c r="Q353" s="113" t="str">
        <f>'[1]Mitglieder SwissVeteran'!G353</f>
        <v>Büron</v>
      </c>
      <c r="R353" s="108"/>
      <c r="S353" s="14" t="str">
        <f t="shared" si="19"/>
        <v>Ja</v>
      </c>
      <c r="T353" s="11"/>
      <c r="U353" s="109"/>
      <c r="V353" s="104" t="str">
        <f>'[1]Mitglieder SwissVeteran'!AO353</f>
        <v>Herr</v>
      </c>
      <c r="W353" s="104"/>
      <c r="X353" s="104" t="str">
        <f>'[1]Mitglieder SwissVeteran'!AP353</f>
        <v xml:space="preserve"> </v>
      </c>
      <c r="Y353" s="104">
        <f>'[1]Mitglieder SwissVeteran'!AQ353</f>
        <v>0</v>
      </c>
      <c r="Z353" s="104">
        <f>'[1]Mitglieder SwissVeteran'!AR353</f>
        <v>0</v>
      </c>
      <c r="AA353" s="104">
        <f>'[1]Mitglieder SwissVeteran'!AS353</f>
        <v>0</v>
      </c>
      <c r="AB353" s="104">
        <f>'[1]Mitglieder SwissVeteran'!AT353</f>
        <v>0</v>
      </c>
      <c r="AC353" s="104">
        <f>'[1]Mitglieder SwissVeteran'!AU353</f>
        <v>0</v>
      </c>
      <c r="AD353" s="104">
        <f>'[1]Mitglieder SwissVeteran'!AV353</f>
        <v>0</v>
      </c>
      <c r="AE353" s="104">
        <f>'[1]Mitglieder SwissVeteran'!AW353</f>
        <v>0</v>
      </c>
      <c r="AF353" s="104">
        <f>'[1]Mitglieder SwissVeteran'!AX353</f>
        <v>0</v>
      </c>
      <c r="AG353" s="104">
        <f>'[1]Mitglieder SwissVeteran'!AY353</f>
        <v>0</v>
      </c>
      <c r="AH353" s="104">
        <f>'[1]Mitglieder SwissVeteran'!K353</f>
        <v>0</v>
      </c>
    </row>
    <row r="354" spans="1:34" ht="15" customHeight="1" x14ac:dyDescent="0.25">
      <c r="A354" s="106" t="str">
        <f>'[1]Mitglieder SwissVeteran'!AM354</f>
        <v>R17</v>
      </c>
      <c r="B354" s="134" t="str">
        <f>'[1]Mitglieder SwissVeteran'!P354</f>
        <v>Escholzmatt SG</v>
      </c>
      <c r="C354" s="134">
        <f>'[1]Mitglieder SwissVeteran'!AN354</f>
        <v>0</v>
      </c>
      <c r="D354" s="103" t="str">
        <f>'[1]Mitglieder SwissVeteran'!AP354</f>
        <v xml:space="preserve"> </v>
      </c>
      <c r="E354" s="134">
        <f>'[1]Mitglieder SwissVeteran'!T354</f>
        <v>0</v>
      </c>
      <c r="F354" s="134">
        <f>'[1]Mitglieder SwissVeteran'!A354</f>
        <v>99028436</v>
      </c>
      <c r="G354" s="103">
        <f>'[1]Mitglieder SwissVeteran'!O354</f>
        <v>127210</v>
      </c>
      <c r="H354" s="112" t="str">
        <f>'[1]Mitglieder SwissVeteran'!B354</f>
        <v>Grüter</v>
      </c>
      <c r="I354" s="112" t="str">
        <f>'[1]Mitglieder SwissVeteran'!C354</f>
        <v>Anton</v>
      </c>
      <c r="J354" s="104" t="str">
        <f t="shared" si="17"/>
        <v>Grüter Anton</v>
      </c>
      <c r="K354" s="133" t="str">
        <f>'[1]Mitglieder SwissVeteran'!H354</f>
        <v>13.12.1959</v>
      </c>
      <c r="L354" s="135" t="str">
        <f t="shared" si="18"/>
        <v>13.12.1959</v>
      </c>
      <c r="M354" s="107" t="str">
        <f>'[1]Mitglieder SwissVeteran'!R354</f>
        <v>01.01.2019</v>
      </c>
      <c r="N354" s="112" t="str">
        <f>'[1]Mitglieder SwissVeteran'!D354</f>
        <v>Wittenmoos</v>
      </c>
      <c r="O354" s="112" t="str">
        <f>'[1]Mitglieder SwissVeteran'!E354</f>
        <v>5</v>
      </c>
      <c r="P354" s="113" t="str">
        <f>'[1]Mitglieder SwissVeteran'!F354</f>
        <v>6196</v>
      </c>
      <c r="Q354" s="113" t="str">
        <f>'[1]Mitglieder SwissVeteran'!G354</f>
        <v>Marbach</v>
      </c>
      <c r="R354" s="108"/>
      <c r="S354" s="14" t="str">
        <f t="shared" si="19"/>
        <v>Ja</v>
      </c>
      <c r="T354" s="11"/>
      <c r="U354" s="109"/>
      <c r="V354" s="104" t="str">
        <f>'[1]Mitglieder SwissVeteran'!AO354</f>
        <v>Herr</v>
      </c>
      <c r="W354" s="104"/>
      <c r="X354" s="104" t="str">
        <f>'[1]Mitglieder SwissVeteran'!AP354</f>
        <v xml:space="preserve"> </v>
      </c>
      <c r="Y354" s="104">
        <f>'[1]Mitglieder SwissVeteran'!AQ354</f>
        <v>0</v>
      </c>
      <c r="Z354" s="104">
        <f>'[1]Mitglieder SwissVeteran'!AR354</f>
        <v>0</v>
      </c>
      <c r="AA354" s="104">
        <f>'[1]Mitglieder SwissVeteran'!AS354</f>
        <v>0</v>
      </c>
      <c r="AB354" s="104">
        <f>'[1]Mitglieder SwissVeteran'!AT354</f>
        <v>0</v>
      </c>
      <c r="AC354" s="104">
        <f>'[1]Mitglieder SwissVeteran'!AU354</f>
        <v>0</v>
      </c>
      <c r="AD354" s="104">
        <f>'[1]Mitglieder SwissVeteran'!AV354</f>
        <v>0</v>
      </c>
      <c r="AE354" s="104">
        <f>'[1]Mitglieder SwissVeteran'!AW354</f>
        <v>0</v>
      </c>
      <c r="AF354" s="104">
        <f>'[1]Mitglieder SwissVeteran'!AX354</f>
        <v>0</v>
      </c>
      <c r="AG354" s="104">
        <f>'[1]Mitglieder SwissVeteran'!AY354</f>
        <v>0</v>
      </c>
      <c r="AH354" s="104">
        <f>'[1]Mitglieder SwissVeteran'!K354</f>
        <v>0</v>
      </c>
    </row>
    <row r="355" spans="1:34" ht="15" customHeight="1" x14ac:dyDescent="0.25">
      <c r="A355" s="106" t="str">
        <f>'[1]Mitglieder SwissVeteran'!AM355</f>
        <v>R 9</v>
      </c>
      <c r="B355" s="134" t="str">
        <f>'[1]Mitglieder SwissVeteran'!P355</f>
        <v>Sempach SG</v>
      </c>
      <c r="C355" s="134">
        <f>'[1]Mitglieder SwissVeteran'!AN355</f>
        <v>0</v>
      </c>
      <c r="D355" s="103" t="str">
        <f>'[1]Mitglieder SwissVeteran'!AP355</f>
        <v xml:space="preserve"> </v>
      </c>
      <c r="E355" s="134" t="str">
        <f>'[1]Mitglieder SwissVeteran'!T355</f>
        <v>Sempach SG</v>
      </c>
      <c r="F355" s="134">
        <f>'[1]Mitglieder SwissVeteran'!A355</f>
        <v>99028437</v>
      </c>
      <c r="G355" s="103">
        <f>'[1]Mitglieder SwissVeteran'!O355</f>
        <v>100223</v>
      </c>
      <c r="H355" s="112" t="str">
        <f>'[1]Mitglieder SwissVeteran'!B355</f>
        <v>Grüter</v>
      </c>
      <c r="I355" s="112" t="str">
        <f>'[1]Mitglieder SwissVeteran'!C355</f>
        <v>Franz</v>
      </c>
      <c r="J355" s="104" t="str">
        <f t="shared" si="17"/>
        <v>Grüter Franz</v>
      </c>
      <c r="K355" s="133" t="str">
        <f>'[1]Mitglieder SwissVeteran'!H355</f>
        <v>05.08.1960</v>
      </c>
      <c r="L355" s="135" t="str">
        <f t="shared" si="18"/>
        <v>05.08.1960</v>
      </c>
      <c r="M355" s="107" t="str">
        <f>'[1]Mitglieder SwissVeteran'!R355</f>
        <v>01.01.2020</v>
      </c>
      <c r="N355" s="112" t="str">
        <f>'[1]Mitglieder SwissVeteran'!D355</f>
        <v>Widematt</v>
      </c>
      <c r="O355" s="112" t="str">
        <f>'[1]Mitglieder SwissVeteran'!E355</f>
        <v>44</v>
      </c>
      <c r="P355" s="113" t="str">
        <f>'[1]Mitglieder SwissVeteran'!F355</f>
        <v>6102</v>
      </c>
      <c r="Q355" s="113" t="str">
        <f>'[1]Mitglieder SwissVeteran'!G355</f>
        <v>Malters</v>
      </c>
      <c r="R355" s="108"/>
      <c r="S355" s="14" t="str">
        <f t="shared" si="19"/>
        <v>Ja</v>
      </c>
      <c r="T355" s="11"/>
      <c r="U355" s="109"/>
      <c r="V355" s="104" t="str">
        <f>'[1]Mitglieder SwissVeteran'!AO355</f>
        <v>Herr</v>
      </c>
      <c r="W355" s="104"/>
      <c r="X355" s="104" t="str">
        <f>'[1]Mitglieder SwissVeteran'!AP355</f>
        <v xml:space="preserve"> </v>
      </c>
      <c r="Y355" s="104">
        <f>'[1]Mitglieder SwissVeteran'!AQ355</f>
        <v>0</v>
      </c>
      <c r="Z355" s="104">
        <f>'[1]Mitglieder SwissVeteran'!AR355</f>
        <v>0</v>
      </c>
      <c r="AA355" s="104">
        <f>'[1]Mitglieder SwissVeteran'!AS355</f>
        <v>0</v>
      </c>
      <c r="AB355" s="104">
        <f>'[1]Mitglieder SwissVeteran'!AT355</f>
        <v>0</v>
      </c>
      <c r="AC355" s="104">
        <f>'[1]Mitglieder SwissVeteran'!AU355</f>
        <v>0</v>
      </c>
      <c r="AD355" s="104">
        <f>'[1]Mitglieder SwissVeteran'!AV355</f>
        <v>0</v>
      </c>
      <c r="AE355" s="104">
        <f>'[1]Mitglieder SwissVeteran'!AW355</f>
        <v>0</v>
      </c>
      <c r="AF355" s="104">
        <f>'[1]Mitglieder SwissVeteran'!AX355</f>
        <v>0</v>
      </c>
      <c r="AG355" s="104">
        <f>'[1]Mitglieder SwissVeteran'!AY355</f>
        <v>0</v>
      </c>
      <c r="AH355" s="104" t="str">
        <f>'[1]Mitglieder SwissVeteran'!K355</f>
        <v>franz_grueter@bluewin.ch</v>
      </c>
    </row>
    <row r="356" spans="1:34" ht="15" customHeight="1" x14ac:dyDescent="0.25">
      <c r="A356" s="106" t="str">
        <f>'[1]Mitglieder SwissVeteran'!AM356</f>
        <v>R 8</v>
      </c>
      <c r="B356" s="134" t="str">
        <f>'[1]Mitglieder SwissVeteran'!P356</f>
        <v>Eschenbach FS</v>
      </c>
      <c r="C356" s="134">
        <f>'[1]Mitglieder SwissVeteran'!AN356</f>
        <v>0</v>
      </c>
      <c r="D356" s="103" t="str">
        <f>'[1]Mitglieder SwissVeteran'!AP356</f>
        <v>VV</v>
      </c>
      <c r="E356" s="134">
        <f>'[1]Mitglieder SwissVeteran'!T356</f>
        <v>0</v>
      </c>
      <c r="F356" s="134">
        <f>'[1]Mitglieder SwissVeteran'!A356</f>
        <v>99028438</v>
      </c>
      <c r="G356" s="103">
        <f>'[1]Mitglieder SwissVeteran'!O356</f>
        <v>185750</v>
      </c>
      <c r="H356" s="112" t="str">
        <f>'[1]Mitglieder SwissVeteran'!B356</f>
        <v>Günther</v>
      </c>
      <c r="I356" s="112" t="str">
        <f>'[1]Mitglieder SwissVeteran'!C356</f>
        <v>Fredy</v>
      </c>
      <c r="J356" s="104" t="str">
        <f t="shared" si="17"/>
        <v>Günther Fredy</v>
      </c>
      <c r="K356" s="133" t="str">
        <f>'[1]Mitglieder SwissVeteran'!H356</f>
        <v>21.10.1959</v>
      </c>
      <c r="L356" s="135" t="str">
        <f t="shared" si="18"/>
        <v>21.10.1959</v>
      </c>
      <c r="M356" s="107" t="str">
        <f>'[1]Mitglieder SwissVeteran'!R356</f>
        <v>01.01.2019</v>
      </c>
      <c r="N356" s="112" t="str">
        <f>'[1]Mitglieder SwissVeteran'!D356</f>
        <v>Hubenfeld</v>
      </c>
      <c r="O356" s="112" t="str">
        <f>'[1]Mitglieder SwissVeteran'!E356</f>
        <v>15</v>
      </c>
      <c r="P356" s="113" t="str">
        <f>'[1]Mitglieder SwissVeteran'!F356</f>
        <v>6274</v>
      </c>
      <c r="Q356" s="113" t="str">
        <f>'[1]Mitglieder SwissVeteran'!G356</f>
        <v>Eschenbach LU</v>
      </c>
      <c r="R356" s="108"/>
      <c r="S356" s="14" t="str">
        <f t="shared" si="19"/>
        <v>Ja</v>
      </c>
      <c r="T356" s="11"/>
      <c r="U356" s="109"/>
      <c r="V356" s="104" t="str">
        <f>'[1]Mitglieder SwissVeteran'!AO356</f>
        <v>Herr</v>
      </c>
      <c r="W356" s="104"/>
      <c r="X356" s="104" t="str">
        <f>'[1]Mitglieder SwissVeteran'!AP356</f>
        <v>VV</v>
      </c>
      <c r="Y356" s="104">
        <f>'[1]Mitglieder SwissVeteran'!AQ356</f>
        <v>0</v>
      </c>
      <c r="Z356" s="104">
        <f>'[1]Mitglieder SwissVeteran'!AR356</f>
        <v>0</v>
      </c>
      <c r="AA356" s="104">
        <f>'[1]Mitglieder SwissVeteran'!AS356</f>
        <v>0</v>
      </c>
      <c r="AB356" s="104">
        <f>'[1]Mitglieder SwissVeteran'!AT356</f>
        <v>0</v>
      </c>
      <c r="AC356" s="104">
        <f>'[1]Mitglieder SwissVeteran'!AU356</f>
        <v>0</v>
      </c>
      <c r="AD356" s="104">
        <f>'[1]Mitglieder SwissVeteran'!AV356</f>
        <v>0</v>
      </c>
      <c r="AE356" s="104">
        <f>'[1]Mitglieder SwissVeteran'!AW356</f>
        <v>0</v>
      </c>
      <c r="AF356" s="104">
        <f>'[1]Mitglieder SwissVeteran'!AX356</f>
        <v>0</v>
      </c>
      <c r="AG356" s="104">
        <f>'[1]Mitglieder SwissVeteran'!AY356</f>
        <v>0</v>
      </c>
      <c r="AH356" s="104" t="str">
        <f>'[1]Mitglieder SwissVeteran'!K356</f>
        <v>f.guenther@bluewin.ch</v>
      </c>
    </row>
    <row r="357" spans="1:34" ht="15" customHeight="1" x14ac:dyDescent="0.25">
      <c r="A357" s="106" t="str">
        <f>'[1]Mitglieder SwissVeteran'!AM357</f>
        <v>R15</v>
      </c>
      <c r="B357" s="134" t="str">
        <f>'[1]Mitglieder SwissVeteran'!P357</f>
        <v>Pfaffnau WV</v>
      </c>
      <c r="C357" s="134">
        <f>'[1]Mitglieder SwissVeteran'!AN357</f>
        <v>0</v>
      </c>
      <c r="D357" s="103" t="str">
        <f>'[1]Mitglieder SwissVeteran'!AP357</f>
        <v xml:space="preserve"> </v>
      </c>
      <c r="E357" s="134" t="str">
        <f>'[1]Mitglieder SwissVeteran'!T357</f>
        <v>Pfaffnerntal PC</v>
      </c>
      <c r="F357" s="134">
        <f>'[1]Mitglieder SwissVeteran'!A357</f>
        <v>99028439</v>
      </c>
      <c r="G357" s="103">
        <f>'[1]Mitglieder SwissVeteran'!O357</f>
        <v>111647</v>
      </c>
      <c r="H357" s="112" t="str">
        <f>'[1]Mitglieder SwissVeteran'!B357</f>
        <v>Gut</v>
      </c>
      <c r="I357" s="112" t="str">
        <f>'[1]Mitglieder SwissVeteran'!C357</f>
        <v>Hans</v>
      </c>
      <c r="J357" s="104" t="str">
        <f t="shared" si="17"/>
        <v>Gut Hans</v>
      </c>
      <c r="K357" s="133" t="str">
        <f>'[1]Mitglieder SwissVeteran'!H357</f>
        <v>16.08.1947</v>
      </c>
      <c r="L357" s="135" t="str">
        <f t="shared" si="18"/>
        <v>16.08.1947</v>
      </c>
      <c r="M357" s="107" t="str">
        <f>'[1]Mitglieder SwissVeteran'!R357</f>
        <v>01.01.2007</v>
      </c>
      <c r="N357" s="112" t="str">
        <f>'[1]Mitglieder SwissVeteran'!D357</f>
        <v>Sagenstrasse</v>
      </c>
      <c r="O357" s="112" t="str">
        <f>'[1]Mitglieder SwissVeteran'!E357</f>
        <v>3</v>
      </c>
      <c r="P357" s="113" t="str">
        <f>'[1]Mitglieder SwissVeteran'!F357</f>
        <v>6264</v>
      </c>
      <c r="Q357" s="113" t="str">
        <f>'[1]Mitglieder SwissVeteran'!G357</f>
        <v>Pfaffnau</v>
      </c>
      <c r="R357" s="108"/>
      <c r="S357" s="14" t="str">
        <f t="shared" si="19"/>
        <v>Ja</v>
      </c>
      <c r="T357" s="11"/>
      <c r="U357" s="109"/>
      <c r="V357" s="104" t="str">
        <f>'[1]Mitglieder SwissVeteran'!AO357</f>
        <v>Herr</v>
      </c>
      <c r="W357" s="104"/>
      <c r="X357" s="104" t="str">
        <f>'[1]Mitglieder SwissVeteran'!AP357</f>
        <v xml:space="preserve"> </v>
      </c>
      <c r="Y357" s="104">
        <f>'[1]Mitglieder SwissVeteran'!AQ357</f>
        <v>0</v>
      </c>
      <c r="Z357" s="104">
        <f>'[1]Mitglieder SwissVeteran'!AR357</f>
        <v>0</v>
      </c>
      <c r="AA357" s="104">
        <f>'[1]Mitglieder SwissVeteran'!AS357</f>
        <v>0</v>
      </c>
      <c r="AB357" s="104">
        <f>'[1]Mitglieder SwissVeteran'!AT357</f>
        <v>0</v>
      </c>
      <c r="AC357" s="104">
        <f>'[1]Mitglieder SwissVeteran'!AU357</f>
        <v>0</v>
      </c>
      <c r="AD357" s="104">
        <f>'[1]Mitglieder SwissVeteran'!AV357</f>
        <v>0</v>
      </c>
      <c r="AE357" s="104">
        <f>'[1]Mitglieder SwissVeteran'!AW357</f>
        <v>0</v>
      </c>
      <c r="AF357" s="104">
        <f>'[1]Mitglieder SwissVeteran'!AX357</f>
        <v>0</v>
      </c>
      <c r="AG357" s="104">
        <f>'[1]Mitglieder SwissVeteran'!AY357</f>
        <v>0</v>
      </c>
      <c r="AH357" s="104" t="str">
        <f>'[1]Mitglieder SwissVeteran'!K357</f>
        <v>gut.hans@bluewin.ch</v>
      </c>
    </row>
    <row r="358" spans="1:34" ht="15" customHeight="1" x14ac:dyDescent="0.25">
      <c r="A358" s="106" t="str">
        <f>'[1]Mitglieder SwissVeteran'!AM358</f>
        <v>R15</v>
      </c>
      <c r="B358" s="134" t="str">
        <f>'[1]Mitglieder SwissVeteran'!P358</f>
        <v>Pfaffnau WV</v>
      </c>
      <c r="C358" s="134">
        <f>'[1]Mitglieder SwissVeteran'!AN358</f>
        <v>0</v>
      </c>
      <c r="D358" s="103" t="str">
        <f>'[1]Mitglieder SwissVeteran'!AP358</f>
        <v xml:space="preserve"> </v>
      </c>
      <c r="E358" s="134">
        <f>'[1]Mitglieder SwissVeteran'!T358</f>
        <v>0</v>
      </c>
      <c r="F358" s="134">
        <f>'[1]Mitglieder SwissVeteran'!A358</f>
        <v>99028440</v>
      </c>
      <c r="G358" s="103">
        <f>'[1]Mitglieder SwissVeteran'!O358</f>
        <v>245341</v>
      </c>
      <c r="H358" s="112" t="str">
        <f>'[1]Mitglieder SwissVeteran'!B358</f>
        <v>Gut</v>
      </c>
      <c r="I358" s="112" t="str">
        <f>'[1]Mitglieder SwissVeteran'!C358</f>
        <v>Margrith</v>
      </c>
      <c r="J358" s="104" t="str">
        <f t="shared" si="17"/>
        <v>Gut Margrith</v>
      </c>
      <c r="K358" s="133" t="str">
        <f>'[1]Mitglieder SwissVeteran'!H358</f>
        <v>27.02.1953</v>
      </c>
      <c r="L358" s="135" t="str">
        <f t="shared" si="18"/>
        <v>27.02.1953</v>
      </c>
      <c r="M358" s="107" t="str">
        <f>'[1]Mitglieder SwissVeteran'!R358</f>
        <v>01.01.2013</v>
      </c>
      <c r="N358" s="112" t="str">
        <f>'[1]Mitglieder SwissVeteran'!D358</f>
        <v>Stägenrain</v>
      </c>
      <c r="O358" s="112" t="str">
        <f>'[1]Mitglieder SwissVeteran'!E358</f>
        <v>7</v>
      </c>
      <c r="P358" s="113" t="str">
        <f>'[1]Mitglieder SwissVeteran'!F358</f>
        <v>6244</v>
      </c>
      <c r="Q358" s="113" t="str">
        <f>'[1]Mitglieder SwissVeteran'!G358</f>
        <v>Nebikon</v>
      </c>
      <c r="R358" s="108"/>
      <c r="S358" s="14" t="str">
        <f t="shared" si="19"/>
        <v>Ja</v>
      </c>
      <c r="T358" s="11"/>
      <c r="U358" s="109"/>
      <c r="V358" s="104" t="str">
        <f>'[1]Mitglieder SwissVeteran'!AO358</f>
        <v>Frau</v>
      </c>
      <c r="W358" s="104"/>
      <c r="X358" s="104" t="str">
        <f>'[1]Mitglieder SwissVeteran'!AP358</f>
        <v xml:space="preserve"> </v>
      </c>
      <c r="Y358" s="104">
        <f>'[1]Mitglieder SwissVeteran'!AQ358</f>
        <v>0</v>
      </c>
      <c r="Z358" s="104">
        <f>'[1]Mitglieder SwissVeteran'!AR358</f>
        <v>0</v>
      </c>
      <c r="AA358" s="104">
        <f>'[1]Mitglieder SwissVeteran'!AS358</f>
        <v>0</v>
      </c>
      <c r="AB358" s="104">
        <f>'[1]Mitglieder SwissVeteran'!AT358</f>
        <v>0</v>
      </c>
      <c r="AC358" s="104">
        <f>'[1]Mitglieder SwissVeteran'!AU358</f>
        <v>0</v>
      </c>
      <c r="AD358" s="104">
        <f>'[1]Mitglieder SwissVeteran'!AV358</f>
        <v>0</v>
      </c>
      <c r="AE358" s="104">
        <f>'[1]Mitglieder SwissVeteran'!AW358</f>
        <v>0</v>
      </c>
      <c r="AF358" s="104">
        <f>'[1]Mitglieder SwissVeteran'!AX358</f>
        <v>0</v>
      </c>
      <c r="AG358" s="104">
        <f>'[1]Mitglieder SwissVeteran'!AY358</f>
        <v>0</v>
      </c>
      <c r="AH358" s="104">
        <f>'[1]Mitglieder SwissVeteran'!K358</f>
        <v>0</v>
      </c>
    </row>
    <row r="359" spans="1:34" ht="15" customHeight="1" x14ac:dyDescent="0.25">
      <c r="A359" s="106" t="str">
        <f>'[1]Mitglieder SwissVeteran'!AM359</f>
        <v>R15</v>
      </c>
      <c r="B359" s="134" t="str">
        <f>'[1]Mitglieder SwissVeteran'!P359</f>
        <v>Pfaffnau WV</v>
      </c>
      <c r="C359" s="134">
        <f>'[1]Mitglieder SwissVeteran'!AN359</f>
        <v>0</v>
      </c>
      <c r="D359" s="103" t="str">
        <f>'[1]Mitglieder SwissVeteran'!AP359</f>
        <v xml:space="preserve"> </v>
      </c>
      <c r="E359" s="134">
        <f>'[1]Mitglieder SwissVeteran'!T359</f>
        <v>0</v>
      </c>
      <c r="F359" s="134">
        <f>'[1]Mitglieder SwissVeteran'!A359</f>
        <v>99028441</v>
      </c>
      <c r="G359" s="103">
        <f>'[1]Mitglieder SwissVeteran'!O359</f>
        <v>168028</v>
      </c>
      <c r="H359" s="112" t="str">
        <f>'[1]Mitglieder SwissVeteran'!B359</f>
        <v>Gut</v>
      </c>
      <c r="I359" s="112" t="str">
        <f>'[1]Mitglieder SwissVeteran'!C359</f>
        <v>Vinzenz</v>
      </c>
      <c r="J359" s="104" t="str">
        <f t="shared" si="17"/>
        <v>Gut Vinzenz</v>
      </c>
      <c r="K359" s="133" t="str">
        <f>'[1]Mitglieder SwissVeteran'!H359</f>
        <v>12.01.1950</v>
      </c>
      <c r="L359" s="135" t="str">
        <f t="shared" si="18"/>
        <v>12.01.1950</v>
      </c>
      <c r="M359" s="107" t="str">
        <f>'[1]Mitglieder SwissVeteran'!R359</f>
        <v>01.01.2010</v>
      </c>
      <c r="N359" s="112" t="str">
        <f>'[1]Mitglieder SwissVeteran'!D359</f>
        <v>Stägenrain</v>
      </c>
      <c r="O359" s="112" t="str">
        <f>'[1]Mitglieder SwissVeteran'!E359</f>
        <v>7</v>
      </c>
      <c r="P359" s="113" t="str">
        <f>'[1]Mitglieder SwissVeteran'!F359</f>
        <v>6244</v>
      </c>
      <c r="Q359" s="113" t="str">
        <f>'[1]Mitglieder SwissVeteran'!G359</f>
        <v>Nebikon</v>
      </c>
      <c r="R359" s="108"/>
      <c r="S359" s="14" t="str">
        <f t="shared" si="19"/>
        <v>Ja</v>
      </c>
      <c r="T359" s="11"/>
      <c r="U359" s="109"/>
      <c r="V359" s="104" t="str">
        <f>'[1]Mitglieder SwissVeteran'!AO359</f>
        <v>Herr</v>
      </c>
      <c r="W359" s="104"/>
      <c r="X359" s="104" t="str">
        <f>'[1]Mitglieder SwissVeteran'!AP359</f>
        <v xml:space="preserve"> </v>
      </c>
      <c r="Y359" s="104">
        <f>'[1]Mitglieder SwissVeteran'!AQ359</f>
        <v>0</v>
      </c>
      <c r="Z359" s="104">
        <f>'[1]Mitglieder SwissVeteran'!AR359</f>
        <v>0</v>
      </c>
      <c r="AA359" s="104">
        <f>'[1]Mitglieder SwissVeteran'!AS359</f>
        <v>0</v>
      </c>
      <c r="AB359" s="104">
        <f>'[1]Mitglieder SwissVeteran'!AT359</f>
        <v>0</v>
      </c>
      <c r="AC359" s="104">
        <f>'[1]Mitglieder SwissVeteran'!AU359</f>
        <v>0</v>
      </c>
      <c r="AD359" s="104">
        <f>'[1]Mitglieder SwissVeteran'!AV359</f>
        <v>0</v>
      </c>
      <c r="AE359" s="104">
        <f>'[1]Mitglieder SwissVeteran'!AW359</f>
        <v>0</v>
      </c>
      <c r="AF359" s="104">
        <f>'[1]Mitglieder SwissVeteran'!AX359</f>
        <v>0</v>
      </c>
      <c r="AG359" s="104">
        <f>'[1]Mitglieder SwissVeteran'!AY359</f>
        <v>0</v>
      </c>
      <c r="AH359" s="104">
        <f>'[1]Mitglieder SwissVeteran'!K359</f>
        <v>0</v>
      </c>
    </row>
    <row r="360" spans="1:34" ht="15" customHeight="1" x14ac:dyDescent="0.25">
      <c r="A360" s="106" t="str">
        <f>'[1]Mitglieder SwissVeteran'!AM360</f>
        <v>R11</v>
      </c>
      <c r="B360" s="134" t="str">
        <f>'[1]Mitglieder SwissVeteran'!P360</f>
        <v>Nottwil FSG</v>
      </c>
      <c r="C360" s="134">
        <f>'[1]Mitglieder SwissVeteran'!AN360</f>
        <v>0</v>
      </c>
      <c r="D360" s="103" t="str">
        <f>'[1]Mitglieder SwissVeteran'!AP360</f>
        <v xml:space="preserve"> </v>
      </c>
      <c r="E360" s="134">
        <f>'[1]Mitglieder SwissVeteran'!T360</f>
        <v>0</v>
      </c>
      <c r="F360" s="134">
        <f>'[1]Mitglieder SwissVeteran'!A360</f>
        <v>99028442</v>
      </c>
      <c r="G360" s="103">
        <f>'[1]Mitglieder SwissVeteran'!O360</f>
        <v>152264</v>
      </c>
      <c r="H360" s="112" t="str">
        <f>'[1]Mitglieder SwissVeteran'!B360</f>
        <v>Gwerder</v>
      </c>
      <c r="I360" s="112" t="str">
        <f>'[1]Mitglieder SwissVeteran'!C360</f>
        <v>Franz</v>
      </c>
      <c r="J360" s="104" t="str">
        <f t="shared" si="17"/>
        <v>Gwerder Franz</v>
      </c>
      <c r="K360" s="133" t="str">
        <f>'[1]Mitglieder SwissVeteran'!H360</f>
        <v>19.11.1947</v>
      </c>
      <c r="L360" s="135" t="str">
        <f t="shared" si="18"/>
        <v>19.11.1947</v>
      </c>
      <c r="M360" s="107" t="str">
        <f>'[1]Mitglieder SwissVeteran'!R360</f>
        <v>01.01.2007</v>
      </c>
      <c r="N360" s="112" t="str">
        <f>'[1]Mitglieder SwissVeteran'!D360</f>
        <v>Eichmatt</v>
      </c>
      <c r="O360" s="112" t="str">
        <f>'[1]Mitglieder SwissVeteran'!E360</f>
        <v>7</v>
      </c>
      <c r="P360" s="113" t="str">
        <f>'[1]Mitglieder SwissVeteran'!F360</f>
        <v>6207</v>
      </c>
      <c r="Q360" s="113" t="str">
        <f>'[1]Mitglieder SwissVeteran'!G360</f>
        <v>Nottwil</v>
      </c>
      <c r="R360" s="108"/>
      <c r="S360" s="14" t="str">
        <f t="shared" si="19"/>
        <v>Ja</v>
      </c>
      <c r="T360" s="11"/>
      <c r="U360" s="109"/>
      <c r="V360" s="104" t="str">
        <f>'[1]Mitglieder SwissVeteran'!AO360</f>
        <v>Herr</v>
      </c>
      <c r="W360" s="104"/>
      <c r="X360" s="104" t="str">
        <f>'[1]Mitglieder SwissVeteran'!AP360</f>
        <v xml:space="preserve"> </v>
      </c>
      <c r="Y360" s="104">
        <f>'[1]Mitglieder SwissVeteran'!AQ360</f>
        <v>0</v>
      </c>
      <c r="Z360" s="104">
        <f>'[1]Mitglieder SwissVeteran'!AR360</f>
        <v>0</v>
      </c>
      <c r="AA360" s="104">
        <f>'[1]Mitglieder SwissVeteran'!AS360</f>
        <v>0</v>
      </c>
      <c r="AB360" s="104">
        <f>'[1]Mitglieder SwissVeteran'!AT360</f>
        <v>0</v>
      </c>
      <c r="AC360" s="104">
        <f>'[1]Mitglieder SwissVeteran'!AU360</f>
        <v>0</v>
      </c>
      <c r="AD360" s="104">
        <f>'[1]Mitglieder SwissVeteran'!AV360</f>
        <v>0</v>
      </c>
      <c r="AE360" s="104">
        <f>'[1]Mitglieder SwissVeteran'!AW360</f>
        <v>0</v>
      </c>
      <c r="AF360" s="104">
        <f>'[1]Mitglieder SwissVeteran'!AX360</f>
        <v>0</v>
      </c>
      <c r="AG360" s="104">
        <f>'[1]Mitglieder SwissVeteran'!AY360</f>
        <v>0</v>
      </c>
      <c r="AH360" s="104">
        <f>'[1]Mitglieder SwissVeteran'!K360</f>
        <v>0</v>
      </c>
    </row>
    <row r="361" spans="1:34" ht="15" customHeight="1" x14ac:dyDescent="0.25">
      <c r="A361" s="106" t="str">
        <f>'[1]Mitglieder SwissVeteran'!AM361</f>
        <v>R 4</v>
      </c>
      <c r="B361" s="134" t="str">
        <f>'[1]Mitglieder SwissVeteran'!P361</f>
        <v>Weggis SV</v>
      </c>
      <c r="C361" s="134">
        <f>'[1]Mitglieder SwissVeteran'!AN361</f>
        <v>0</v>
      </c>
      <c r="D361" s="103" t="str">
        <f>'[1]Mitglieder SwissVeteran'!AP361</f>
        <v xml:space="preserve"> </v>
      </c>
      <c r="E361" s="134">
        <f>'[1]Mitglieder SwissVeteran'!T361</f>
        <v>0</v>
      </c>
      <c r="F361" s="134">
        <f>'[1]Mitglieder SwissVeteran'!A361</f>
        <v>99028443</v>
      </c>
      <c r="G361" s="103">
        <f>'[1]Mitglieder SwissVeteran'!O361</f>
        <v>150951</v>
      </c>
      <c r="H361" s="112" t="str">
        <f>'[1]Mitglieder SwissVeteran'!B361</f>
        <v>Haas</v>
      </c>
      <c r="I361" s="112" t="str">
        <f>'[1]Mitglieder SwissVeteran'!C361</f>
        <v>Markus</v>
      </c>
      <c r="J361" s="104" t="str">
        <f t="shared" si="17"/>
        <v>Haas Markus</v>
      </c>
      <c r="K361" s="133" t="str">
        <f>'[1]Mitglieder SwissVeteran'!H361</f>
        <v>25.04.1950</v>
      </c>
      <c r="L361" s="135" t="str">
        <f t="shared" si="18"/>
        <v>25.04.1950</v>
      </c>
      <c r="M361" s="107" t="str">
        <f>'[1]Mitglieder SwissVeteran'!R361</f>
        <v>01.01.2015</v>
      </c>
      <c r="N361" s="112" t="str">
        <f>'[1]Mitglieder SwissVeteran'!D361</f>
        <v>Remsistrasse</v>
      </c>
      <c r="O361" s="112" t="str">
        <f>'[1]Mitglieder SwissVeteran'!E361</f>
        <v>15b</v>
      </c>
      <c r="P361" s="113" t="str">
        <f>'[1]Mitglieder SwissVeteran'!F361</f>
        <v>6353</v>
      </c>
      <c r="Q361" s="113" t="str">
        <f>'[1]Mitglieder SwissVeteran'!G361</f>
        <v>Weggis</v>
      </c>
      <c r="R361" s="108"/>
      <c r="S361" s="14" t="str">
        <f t="shared" si="19"/>
        <v>Ja</v>
      </c>
      <c r="T361" s="11"/>
      <c r="U361" s="109"/>
      <c r="V361" s="104" t="str">
        <f>'[1]Mitglieder SwissVeteran'!AO361</f>
        <v>Herr</v>
      </c>
      <c r="W361" s="104"/>
      <c r="X361" s="104" t="str">
        <f>'[1]Mitglieder SwissVeteran'!AP361</f>
        <v xml:space="preserve"> </v>
      </c>
      <c r="Y361" s="104">
        <f>'[1]Mitglieder SwissVeteran'!AQ361</f>
        <v>0</v>
      </c>
      <c r="Z361" s="104">
        <f>'[1]Mitglieder SwissVeteran'!AR361</f>
        <v>0</v>
      </c>
      <c r="AA361" s="104">
        <f>'[1]Mitglieder SwissVeteran'!AS361</f>
        <v>0</v>
      </c>
      <c r="AB361" s="104">
        <f>'[1]Mitglieder SwissVeteran'!AT361</f>
        <v>0</v>
      </c>
      <c r="AC361" s="104">
        <f>'[1]Mitglieder SwissVeteran'!AU361</f>
        <v>0</v>
      </c>
      <c r="AD361" s="104">
        <f>'[1]Mitglieder SwissVeteran'!AV361</f>
        <v>0</v>
      </c>
      <c r="AE361" s="104">
        <f>'[1]Mitglieder SwissVeteran'!AW361</f>
        <v>0</v>
      </c>
      <c r="AF361" s="104">
        <f>'[1]Mitglieder SwissVeteran'!AX361</f>
        <v>0</v>
      </c>
      <c r="AG361" s="104">
        <f>'[1]Mitglieder SwissVeteran'!AY361</f>
        <v>0</v>
      </c>
      <c r="AH361" s="104" t="str">
        <f>'[1]Mitglieder SwissVeteran'!K361</f>
        <v>haas.markus@bluewin.ch</v>
      </c>
    </row>
    <row r="362" spans="1:34" ht="15" customHeight="1" x14ac:dyDescent="0.25">
      <c r="A362" s="106" t="str">
        <f>'[1]Mitglieder SwissVeteran'!AM362</f>
        <v>R13</v>
      </c>
      <c r="B362" s="134" t="str">
        <f>'[1]Mitglieder SwissVeteran'!P362</f>
        <v>Menznau SG</v>
      </c>
      <c r="C362" s="134">
        <f>'[1]Mitglieder SwissVeteran'!AN362</f>
        <v>0</v>
      </c>
      <c r="D362" s="103" t="str">
        <f>'[1]Mitglieder SwissVeteran'!AP362</f>
        <v xml:space="preserve"> </v>
      </c>
      <c r="E362" s="134">
        <f>'[1]Mitglieder SwissVeteran'!T362</f>
        <v>0</v>
      </c>
      <c r="F362" s="134">
        <f>'[1]Mitglieder SwissVeteran'!A362</f>
        <v>99028444</v>
      </c>
      <c r="G362" s="103">
        <f>'[1]Mitglieder SwissVeteran'!O362</f>
        <v>101382</v>
      </c>
      <c r="H362" s="112" t="str">
        <f>'[1]Mitglieder SwissVeteran'!B362</f>
        <v>Haas</v>
      </c>
      <c r="I362" s="112" t="str">
        <f>'[1]Mitglieder SwissVeteran'!C362</f>
        <v>Peter</v>
      </c>
      <c r="J362" s="104" t="str">
        <f t="shared" si="17"/>
        <v>Haas Peter</v>
      </c>
      <c r="K362" s="133" t="str">
        <f>'[1]Mitglieder SwissVeteran'!H362</f>
        <v>03.11.1939</v>
      </c>
      <c r="L362" s="135" t="str">
        <f t="shared" si="18"/>
        <v>03.11.1939</v>
      </c>
      <c r="M362" s="107" t="str">
        <f>'[1]Mitglieder SwissVeteran'!R362</f>
        <v>01.01.1999</v>
      </c>
      <c r="N362" s="112" t="str">
        <f>'[1]Mitglieder SwissVeteran'!D362</f>
        <v>Wiesenau</v>
      </c>
      <c r="O362" s="112" t="str">
        <f>'[1]Mitglieder SwissVeteran'!E362</f>
        <v>1</v>
      </c>
      <c r="P362" s="113" t="str">
        <f>'[1]Mitglieder SwissVeteran'!F362</f>
        <v>6122</v>
      </c>
      <c r="Q362" s="113" t="str">
        <f>'[1]Mitglieder SwissVeteran'!G362</f>
        <v>Menznau</v>
      </c>
      <c r="R362" s="108"/>
      <c r="S362" s="14" t="str">
        <f t="shared" si="19"/>
        <v>Ja</v>
      </c>
      <c r="T362" s="11"/>
      <c r="U362" s="109"/>
      <c r="V362" s="104" t="str">
        <f>'[1]Mitglieder SwissVeteran'!AO362</f>
        <v>Herr</v>
      </c>
      <c r="W362" s="104"/>
      <c r="X362" s="104" t="str">
        <f>'[1]Mitglieder SwissVeteran'!AP362</f>
        <v xml:space="preserve"> </v>
      </c>
      <c r="Y362" s="104">
        <f>'[1]Mitglieder SwissVeteran'!AQ362</f>
        <v>0</v>
      </c>
      <c r="Z362" s="104">
        <f>'[1]Mitglieder SwissVeteran'!AR362</f>
        <v>0</v>
      </c>
      <c r="AA362" s="104">
        <f>'[1]Mitglieder SwissVeteran'!AS362</f>
        <v>0</v>
      </c>
      <c r="AB362" s="104">
        <f>'[1]Mitglieder SwissVeteran'!AT362</f>
        <v>0</v>
      </c>
      <c r="AC362" s="104">
        <f>'[1]Mitglieder SwissVeteran'!AU362</f>
        <v>0</v>
      </c>
      <c r="AD362" s="104">
        <f>'[1]Mitglieder SwissVeteran'!AV362</f>
        <v>0</v>
      </c>
      <c r="AE362" s="104">
        <f>'[1]Mitglieder SwissVeteran'!AW362</f>
        <v>0</v>
      </c>
      <c r="AF362" s="104">
        <f>'[1]Mitglieder SwissVeteran'!AX362</f>
        <v>0</v>
      </c>
      <c r="AG362" s="104">
        <f>'[1]Mitglieder SwissVeteran'!AY362</f>
        <v>0</v>
      </c>
      <c r="AH362" s="104">
        <f>'[1]Mitglieder SwissVeteran'!K362</f>
        <v>0</v>
      </c>
    </row>
    <row r="363" spans="1:34" ht="15" customHeight="1" x14ac:dyDescent="0.25">
      <c r="A363" s="106" t="str">
        <f>'[1]Mitglieder SwissVeteran'!AM363</f>
        <v>R15</v>
      </c>
      <c r="B363" s="134" t="str">
        <f>'[1]Mitglieder SwissVeteran'!P363</f>
        <v>St. Urban SG</v>
      </c>
      <c r="C363" s="134">
        <f>'[1]Mitglieder SwissVeteran'!AN363</f>
        <v>0</v>
      </c>
      <c r="D363" s="103" t="str">
        <f>'[1]Mitglieder SwissVeteran'!AP363</f>
        <v xml:space="preserve"> </v>
      </c>
      <c r="E363" s="134" t="str">
        <f>'[1]Mitglieder SwissVeteran'!T363</f>
        <v>Pfaffnerntal PC</v>
      </c>
      <c r="F363" s="134">
        <f>'[1]Mitglieder SwissVeteran'!A363</f>
        <v>99028445</v>
      </c>
      <c r="G363" s="103">
        <f>'[1]Mitglieder SwissVeteran'!O363</f>
        <v>111649</v>
      </c>
      <c r="H363" s="112" t="str">
        <f>'[1]Mitglieder SwissVeteran'!B363</f>
        <v>Haas</v>
      </c>
      <c r="I363" s="112" t="str">
        <f>'[1]Mitglieder SwissVeteran'!C363</f>
        <v>Robert</v>
      </c>
      <c r="J363" s="104" t="str">
        <f t="shared" si="17"/>
        <v>Haas Robert</v>
      </c>
      <c r="K363" s="133" t="str">
        <f>'[1]Mitglieder SwissVeteran'!H363</f>
        <v>09.08.1953</v>
      </c>
      <c r="L363" s="135" t="str">
        <f t="shared" si="18"/>
        <v>09.08.1953</v>
      </c>
      <c r="M363" s="107" t="str">
        <f>'[1]Mitglieder SwissVeteran'!R363</f>
        <v>01.01.2013</v>
      </c>
      <c r="N363" s="112" t="str">
        <f>'[1]Mitglieder SwissVeteran'!D363</f>
        <v>Rumiweg</v>
      </c>
      <c r="O363" s="112" t="str">
        <f>'[1]Mitglieder SwissVeteran'!E363</f>
        <v>17 F</v>
      </c>
      <c r="P363" s="113" t="str">
        <f>'[1]Mitglieder SwissVeteran'!F363</f>
        <v>4900</v>
      </c>
      <c r="Q363" s="113" t="str">
        <f>'[1]Mitglieder SwissVeteran'!G363</f>
        <v>Langenthal</v>
      </c>
      <c r="R363" s="108"/>
      <c r="S363" s="14" t="str">
        <f t="shared" si="19"/>
        <v>Ja</v>
      </c>
      <c r="T363" s="11"/>
      <c r="U363" s="109"/>
      <c r="V363" s="104" t="str">
        <f>'[1]Mitglieder SwissVeteran'!AO363</f>
        <v>Herr</v>
      </c>
      <c r="W363" s="104"/>
      <c r="X363" s="104" t="str">
        <f>'[1]Mitglieder SwissVeteran'!AP363</f>
        <v xml:space="preserve"> </v>
      </c>
      <c r="Y363" s="104">
        <f>'[1]Mitglieder SwissVeteran'!AQ363</f>
        <v>0</v>
      </c>
      <c r="Z363" s="104">
        <f>'[1]Mitglieder SwissVeteran'!AR363</f>
        <v>0</v>
      </c>
      <c r="AA363" s="104">
        <f>'[1]Mitglieder SwissVeteran'!AS363</f>
        <v>0</v>
      </c>
      <c r="AB363" s="104">
        <f>'[1]Mitglieder SwissVeteran'!AT363</f>
        <v>0</v>
      </c>
      <c r="AC363" s="104">
        <f>'[1]Mitglieder SwissVeteran'!AU363</f>
        <v>0</v>
      </c>
      <c r="AD363" s="104">
        <f>'[1]Mitglieder SwissVeteran'!AV363</f>
        <v>0</v>
      </c>
      <c r="AE363" s="104">
        <f>'[1]Mitglieder SwissVeteran'!AW363</f>
        <v>0</v>
      </c>
      <c r="AF363" s="104">
        <f>'[1]Mitglieder SwissVeteran'!AX363</f>
        <v>0</v>
      </c>
      <c r="AG363" s="104">
        <f>'[1]Mitglieder SwissVeteran'!AY363</f>
        <v>0</v>
      </c>
      <c r="AH363" s="104" t="str">
        <f>'[1]Mitglieder SwissVeteran'!K363</f>
        <v>haas-robert@bluewin.ch</v>
      </c>
    </row>
    <row r="364" spans="1:34" ht="15" customHeight="1" x14ac:dyDescent="0.25">
      <c r="A364" s="106" t="str">
        <f>'[1]Mitglieder SwissVeteran'!AM364</f>
        <v>R 6</v>
      </c>
      <c r="B364" s="134" t="str">
        <f>'[1]Mitglieder SwissVeteran'!P364</f>
        <v>Aesch FSG</v>
      </c>
      <c r="C364" s="134">
        <f>'[1]Mitglieder SwissVeteran'!AN364</f>
        <v>0</v>
      </c>
      <c r="D364" s="103" t="str">
        <f>'[1]Mitglieder SwissVeteran'!AP364</f>
        <v xml:space="preserve"> </v>
      </c>
      <c r="E364" s="134">
        <f>'[1]Mitglieder SwissVeteran'!T364</f>
        <v>0</v>
      </c>
      <c r="F364" s="134">
        <f>'[1]Mitglieder SwissVeteran'!A364</f>
        <v>99028446</v>
      </c>
      <c r="G364" s="103">
        <f>'[1]Mitglieder SwissVeteran'!O364</f>
        <v>171784</v>
      </c>
      <c r="H364" s="112" t="str">
        <f>'[1]Mitglieder SwissVeteran'!B364</f>
        <v>Häberli</v>
      </c>
      <c r="I364" s="112" t="str">
        <f>'[1]Mitglieder SwissVeteran'!C364</f>
        <v>Hans</v>
      </c>
      <c r="J364" s="104" t="str">
        <f t="shared" si="17"/>
        <v>Häberli Hans</v>
      </c>
      <c r="K364" s="133" t="str">
        <f>'[1]Mitglieder SwissVeteran'!H364</f>
        <v>25.03.1945</v>
      </c>
      <c r="L364" s="135" t="str">
        <f t="shared" si="18"/>
        <v>25.03.1945</v>
      </c>
      <c r="M364" s="107" t="str">
        <f>'[1]Mitglieder SwissVeteran'!R364</f>
        <v>01.01.2005</v>
      </c>
      <c r="N364" s="112" t="str">
        <f>'[1]Mitglieder SwissVeteran'!D364</f>
        <v>Bachmatt</v>
      </c>
      <c r="O364" s="112" t="str">
        <f>'[1]Mitglieder SwissVeteran'!E364</f>
        <v>2</v>
      </c>
      <c r="P364" s="113" t="str">
        <f>'[1]Mitglieder SwissVeteran'!F364</f>
        <v>6287</v>
      </c>
      <c r="Q364" s="113" t="str">
        <f>'[1]Mitglieder SwissVeteran'!G364</f>
        <v>Aesch</v>
      </c>
      <c r="R364" s="108"/>
      <c r="S364" s="14" t="str">
        <f t="shared" si="19"/>
        <v>Ja</v>
      </c>
      <c r="T364" s="11"/>
      <c r="U364" s="109"/>
      <c r="V364" s="104" t="str">
        <f>'[1]Mitglieder SwissVeteran'!AO364</f>
        <v>Herr</v>
      </c>
      <c r="W364" s="104"/>
      <c r="X364" s="104" t="str">
        <f>'[1]Mitglieder SwissVeteran'!AP364</f>
        <v xml:space="preserve"> </v>
      </c>
      <c r="Y364" s="104">
        <f>'[1]Mitglieder SwissVeteran'!AQ364</f>
        <v>0</v>
      </c>
      <c r="Z364" s="104">
        <f>'[1]Mitglieder SwissVeteran'!AR364</f>
        <v>0</v>
      </c>
      <c r="AA364" s="104">
        <f>'[1]Mitglieder SwissVeteran'!AS364</f>
        <v>0</v>
      </c>
      <c r="AB364" s="104">
        <f>'[1]Mitglieder SwissVeteran'!AT364</f>
        <v>0</v>
      </c>
      <c r="AC364" s="104">
        <f>'[1]Mitglieder SwissVeteran'!AU364</f>
        <v>0</v>
      </c>
      <c r="AD364" s="104">
        <f>'[1]Mitglieder SwissVeteran'!AV364</f>
        <v>0</v>
      </c>
      <c r="AE364" s="104">
        <f>'[1]Mitglieder SwissVeteran'!AW364</f>
        <v>0</v>
      </c>
      <c r="AF364" s="104">
        <f>'[1]Mitglieder SwissVeteran'!AX364</f>
        <v>0</v>
      </c>
      <c r="AG364" s="104">
        <f>'[1]Mitglieder SwissVeteran'!AY364</f>
        <v>0</v>
      </c>
      <c r="AH364" s="104">
        <f>'[1]Mitglieder SwissVeteran'!K364</f>
        <v>0</v>
      </c>
    </row>
    <row r="365" spans="1:34" ht="15" customHeight="1" x14ac:dyDescent="0.25">
      <c r="A365" s="106" t="str">
        <f>'[1]Mitglieder SwissVeteran'!AM365</f>
        <v>R12</v>
      </c>
      <c r="B365" s="134" t="str">
        <f>'[1]Mitglieder SwissVeteran'!P365</f>
        <v>Uffikon MSG</v>
      </c>
      <c r="C365" s="134">
        <f>'[1]Mitglieder SwissVeteran'!AN365</f>
        <v>0</v>
      </c>
      <c r="D365" s="103" t="str">
        <f>'[1]Mitglieder SwissVeteran'!AP365</f>
        <v>VV</v>
      </c>
      <c r="E365" s="134">
        <f>'[1]Mitglieder SwissVeteran'!T365</f>
        <v>0</v>
      </c>
      <c r="F365" s="134">
        <f>'[1]Mitglieder SwissVeteran'!A365</f>
        <v>99028447</v>
      </c>
      <c r="G365" s="103">
        <f>'[1]Mitglieder SwissVeteran'!O365</f>
        <v>101292</v>
      </c>
      <c r="H365" s="112" t="str">
        <f>'[1]Mitglieder SwissVeteran'!B365</f>
        <v>Habermacher</v>
      </c>
      <c r="I365" s="112" t="str">
        <f>'[1]Mitglieder SwissVeteran'!C365</f>
        <v>Hans</v>
      </c>
      <c r="J365" s="104" t="str">
        <f t="shared" si="17"/>
        <v>Habermacher Hans</v>
      </c>
      <c r="K365" s="133" t="str">
        <f>'[1]Mitglieder SwissVeteran'!H365</f>
        <v>17.03.1940</v>
      </c>
      <c r="L365" s="135" t="str">
        <f t="shared" si="18"/>
        <v>17.03.1940</v>
      </c>
      <c r="M365" s="107" t="str">
        <f>'[1]Mitglieder SwissVeteran'!R365</f>
        <v>01.01.2000</v>
      </c>
      <c r="N365" s="112" t="str">
        <f>'[1]Mitglieder SwissVeteran'!D365</f>
        <v>Haldenfeldstrasse</v>
      </c>
      <c r="O365" s="112" t="str">
        <f>'[1]Mitglieder SwissVeteran'!E365</f>
        <v>2</v>
      </c>
      <c r="P365" s="113" t="str">
        <f>'[1]Mitglieder SwissVeteran'!F365</f>
        <v>6253</v>
      </c>
      <c r="Q365" s="113" t="str">
        <f>'[1]Mitglieder SwissVeteran'!G365</f>
        <v>Uffikon</v>
      </c>
      <c r="R365" s="108"/>
      <c r="S365" s="14" t="str">
        <f t="shared" si="19"/>
        <v>Ja</v>
      </c>
      <c r="T365" s="11"/>
      <c r="U365" s="109"/>
      <c r="V365" s="104" t="str">
        <f>'[1]Mitglieder SwissVeteran'!AO365</f>
        <v>Herr</v>
      </c>
      <c r="W365" s="104"/>
      <c r="X365" s="104" t="str">
        <f>'[1]Mitglieder SwissVeteran'!AP365</f>
        <v>VV</v>
      </c>
      <c r="Y365" s="104">
        <f>'[1]Mitglieder SwissVeteran'!AQ365</f>
        <v>0</v>
      </c>
      <c r="Z365" s="104">
        <f>'[1]Mitglieder SwissVeteran'!AR365</f>
        <v>0</v>
      </c>
      <c r="AA365" s="104">
        <f>'[1]Mitglieder SwissVeteran'!AS365</f>
        <v>0</v>
      </c>
      <c r="AB365" s="104">
        <f>'[1]Mitglieder SwissVeteran'!AT365</f>
        <v>0</v>
      </c>
      <c r="AC365" s="104">
        <f>'[1]Mitglieder SwissVeteran'!AU365</f>
        <v>0</v>
      </c>
      <c r="AD365" s="104">
        <f>'[1]Mitglieder SwissVeteran'!AV365</f>
        <v>0</v>
      </c>
      <c r="AE365" s="104">
        <f>'[1]Mitglieder SwissVeteran'!AW365</f>
        <v>0</v>
      </c>
      <c r="AF365" s="104">
        <f>'[1]Mitglieder SwissVeteran'!AX365</f>
        <v>0</v>
      </c>
      <c r="AG365" s="104">
        <f>'[1]Mitglieder SwissVeteran'!AY365</f>
        <v>0</v>
      </c>
      <c r="AH365" s="104" t="str">
        <f>'[1]Mitglieder SwissVeteran'!K365</f>
        <v>de.habermacher@bluewin.ch</v>
      </c>
    </row>
    <row r="366" spans="1:34" ht="15" customHeight="1" x14ac:dyDescent="0.25">
      <c r="A366" s="106" t="str">
        <f>'[1]Mitglieder SwissVeteran'!AM366</f>
        <v>R 9</v>
      </c>
      <c r="B366" s="134" t="str">
        <f>'[1]Mitglieder SwissVeteran'!P366</f>
        <v>Rickenbach LU SG</v>
      </c>
      <c r="C366" s="134">
        <f>'[1]Mitglieder SwissVeteran'!AN366</f>
        <v>0</v>
      </c>
      <c r="D366" s="103" t="str">
        <f>'[1]Mitglieder SwissVeteran'!AP366</f>
        <v xml:space="preserve"> </v>
      </c>
      <c r="E366" s="134" t="str">
        <f>'[1]Mitglieder SwissVeteran'!T366</f>
        <v>Sempach SG</v>
      </c>
      <c r="F366" s="134">
        <f>'[1]Mitglieder SwissVeteran'!A366</f>
        <v>99028449</v>
      </c>
      <c r="G366" s="103">
        <f>'[1]Mitglieder SwissVeteran'!O366</f>
        <v>176844</v>
      </c>
      <c r="H366" s="112" t="str">
        <f>'[1]Mitglieder SwissVeteran'!B366</f>
        <v>Häfeli</v>
      </c>
      <c r="I366" s="112" t="str">
        <f>'[1]Mitglieder SwissVeteran'!C366</f>
        <v>Fritz</v>
      </c>
      <c r="J366" s="104" t="str">
        <f t="shared" si="17"/>
        <v>Häfeli Fritz</v>
      </c>
      <c r="K366" s="133" t="str">
        <f>'[1]Mitglieder SwissVeteran'!H366</f>
        <v>26.08.1940</v>
      </c>
      <c r="L366" s="135" t="str">
        <f t="shared" si="18"/>
        <v>26.08.1940</v>
      </c>
      <c r="M366" s="107" t="str">
        <f>'[1]Mitglieder SwissVeteran'!R366</f>
        <v>01.01.2000</v>
      </c>
      <c r="N366" s="112" t="str">
        <f>'[1]Mitglieder SwissVeteran'!D366</f>
        <v>Dorfstrasse</v>
      </c>
      <c r="O366" s="112" t="str">
        <f>'[1]Mitglieder SwissVeteran'!E366</f>
        <v>3</v>
      </c>
      <c r="P366" s="113" t="str">
        <f>'[1]Mitglieder SwissVeteran'!F366</f>
        <v>6221</v>
      </c>
      <c r="Q366" s="113" t="str">
        <f>'[1]Mitglieder SwissVeteran'!G366</f>
        <v>Rickenbach</v>
      </c>
      <c r="R366" s="108"/>
      <c r="S366" s="14" t="str">
        <f t="shared" si="19"/>
        <v>Ja</v>
      </c>
      <c r="T366" s="11"/>
      <c r="U366" s="109"/>
      <c r="V366" s="104" t="str">
        <f>'[1]Mitglieder SwissVeteran'!AO366</f>
        <v>Herr</v>
      </c>
      <c r="W366" s="104"/>
      <c r="X366" s="104" t="str">
        <f>'[1]Mitglieder SwissVeteran'!AP366</f>
        <v xml:space="preserve"> </v>
      </c>
      <c r="Y366" s="104">
        <f>'[1]Mitglieder SwissVeteran'!AQ366</f>
        <v>0</v>
      </c>
      <c r="Z366" s="104">
        <f>'[1]Mitglieder SwissVeteran'!AR366</f>
        <v>0</v>
      </c>
      <c r="AA366" s="104">
        <f>'[1]Mitglieder SwissVeteran'!AS366</f>
        <v>0</v>
      </c>
      <c r="AB366" s="104">
        <f>'[1]Mitglieder SwissVeteran'!AT366</f>
        <v>0</v>
      </c>
      <c r="AC366" s="104">
        <f>'[1]Mitglieder SwissVeteran'!AU366</f>
        <v>0</v>
      </c>
      <c r="AD366" s="104">
        <f>'[1]Mitglieder SwissVeteran'!AV366</f>
        <v>0</v>
      </c>
      <c r="AE366" s="104">
        <f>'[1]Mitglieder SwissVeteran'!AW366</f>
        <v>0</v>
      </c>
      <c r="AF366" s="104">
        <f>'[1]Mitglieder SwissVeteran'!AX366</f>
        <v>0</v>
      </c>
      <c r="AG366" s="104">
        <f>'[1]Mitglieder SwissVeteran'!AY366</f>
        <v>0</v>
      </c>
      <c r="AH366" s="104" t="str">
        <f>'[1]Mitglieder SwissVeteran'!K366</f>
        <v>haefeli@kaktus.ch</v>
      </c>
    </row>
    <row r="367" spans="1:34" ht="15" customHeight="1" x14ac:dyDescent="0.25">
      <c r="A367" s="106" t="str">
        <f>'[1]Mitglieder SwissVeteran'!AM367</f>
        <v>R 6</v>
      </c>
      <c r="B367" s="134" t="str">
        <f>'[1]Mitglieder SwissVeteran'!P367</f>
        <v>Aesch FSG</v>
      </c>
      <c r="C367" s="134">
        <f>'[1]Mitglieder SwissVeteran'!AN367</f>
        <v>0</v>
      </c>
      <c r="D367" s="103" t="str">
        <f>'[1]Mitglieder SwissVeteran'!AP367</f>
        <v xml:space="preserve"> </v>
      </c>
      <c r="E367" s="134">
        <f>'[1]Mitglieder SwissVeteran'!T367</f>
        <v>0</v>
      </c>
      <c r="F367" s="134">
        <f>'[1]Mitglieder SwissVeteran'!A367</f>
        <v>99028450</v>
      </c>
      <c r="G367" s="103">
        <f>'[1]Mitglieder SwissVeteran'!O367</f>
        <v>171397</v>
      </c>
      <c r="H367" s="112" t="str">
        <f>'[1]Mitglieder SwissVeteran'!B367</f>
        <v>Häfeli</v>
      </c>
      <c r="I367" s="112" t="str">
        <f>'[1]Mitglieder SwissVeteran'!C367</f>
        <v>Hans</v>
      </c>
      <c r="J367" s="104" t="str">
        <f t="shared" si="17"/>
        <v>Häfeli Hans</v>
      </c>
      <c r="K367" s="133" t="str">
        <f>'[1]Mitglieder SwissVeteran'!H367</f>
        <v>05.02.1944</v>
      </c>
      <c r="L367" s="135" t="str">
        <f t="shared" si="18"/>
        <v>05.02.1944</v>
      </c>
      <c r="M367" s="107" t="str">
        <f>'[1]Mitglieder SwissVeteran'!R367</f>
        <v>01.01.2015</v>
      </c>
      <c r="N367" s="112" t="str">
        <f>'[1]Mitglieder SwissVeteran'!D367</f>
        <v>Chaletweg</v>
      </c>
      <c r="O367" s="112" t="str">
        <f>'[1]Mitglieder SwissVeteran'!E367</f>
        <v>2</v>
      </c>
      <c r="P367" s="113" t="str">
        <f>'[1]Mitglieder SwissVeteran'!F367</f>
        <v>5616</v>
      </c>
      <c r="Q367" s="113" t="str">
        <f>'[1]Mitglieder SwissVeteran'!G367</f>
        <v>Meisterschwanden</v>
      </c>
      <c r="R367" s="108"/>
      <c r="S367" s="14" t="str">
        <f t="shared" si="19"/>
        <v>Ja</v>
      </c>
      <c r="T367" s="11"/>
      <c r="U367" s="109"/>
      <c r="V367" s="104" t="str">
        <f>'[1]Mitglieder SwissVeteran'!AO367</f>
        <v>Herr</v>
      </c>
      <c r="W367" s="104"/>
      <c r="X367" s="104" t="str">
        <f>'[1]Mitglieder SwissVeteran'!AP367</f>
        <v xml:space="preserve"> </v>
      </c>
      <c r="Y367" s="104">
        <f>'[1]Mitglieder SwissVeteran'!AQ367</f>
        <v>0</v>
      </c>
      <c r="Z367" s="104">
        <f>'[1]Mitglieder SwissVeteran'!AR367</f>
        <v>0</v>
      </c>
      <c r="AA367" s="104">
        <f>'[1]Mitglieder SwissVeteran'!AS367</f>
        <v>0</v>
      </c>
      <c r="AB367" s="104">
        <f>'[1]Mitglieder SwissVeteran'!AT367</f>
        <v>0</v>
      </c>
      <c r="AC367" s="104">
        <f>'[1]Mitglieder SwissVeteran'!AU367</f>
        <v>0</v>
      </c>
      <c r="AD367" s="104">
        <f>'[1]Mitglieder SwissVeteran'!AV367</f>
        <v>0</v>
      </c>
      <c r="AE367" s="104">
        <f>'[1]Mitglieder SwissVeteran'!AW367</f>
        <v>0</v>
      </c>
      <c r="AF367" s="104">
        <f>'[1]Mitglieder SwissVeteran'!AX367</f>
        <v>0</v>
      </c>
      <c r="AG367" s="104">
        <f>'[1]Mitglieder SwissVeteran'!AY367</f>
        <v>0</v>
      </c>
      <c r="AH367" s="104" t="str">
        <f>'[1]Mitglieder SwissVeteran'!K367</f>
        <v>hans.haefeli@sunrise.ch</v>
      </c>
    </row>
    <row r="368" spans="1:34" ht="15" customHeight="1" x14ac:dyDescent="0.25">
      <c r="A368" s="106" t="str">
        <f>'[1]Mitglieder SwissVeteran'!AM368</f>
        <v>R 9</v>
      </c>
      <c r="B368" s="134" t="str">
        <f>'[1]Mitglieder SwissVeteran'!P368</f>
        <v>Rickenbach LU SG</v>
      </c>
      <c r="C368" s="134">
        <f>'[1]Mitglieder SwissVeteran'!AN368</f>
        <v>0</v>
      </c>
      <c r="D368" s="103" t="str">
        <f>'[1]Mitglieder SwissVeteran'!AP368</f>
        <v xml:space="preserve"> </v>
      </c>
      <c r="E368" s="134" t="str">
        <f>'[1]Mitglieder SwissVeteran'!T368</f>
        <v>Sempach SG</v>
      </c>
      <c r="F368" s="134">
        <f>'[1]Mitglieder SwissVeteran'!A368</f>
        <v>99043806</v>
      </c>
      <c r="G368" s="103">
        <f>'[1]Mitglieder SwissVeteran'!O368</f>
        <v>176845</v>
      </c>
      <c r="H368" s="112" t="str">
        <f>'[1]Mitglieder SwissVeteran'!B368</f>
        <v>Häfeli</v>
      </c>
      <c r="I368" s="112" t="str">
        <f>'[1]Mitglieder SwissVeteran'!C368</f>
        <v>Urs</v>
      </c>
      <c r="J368" s="104" t="str">
        <f t="shared" si="17"/>
        <v>Häfeli Urs</v>
      </c>
      <c r="K368" s="133" t="str">
        <f>'[1]Mitglieder SwissVeteran'!H368</f>
        <v>27.01.1963</v>
      </c>
      <c r="L368" s="135" t="str">
        <f t="shared" si="18"/>
        <v>27.01.1963</v>
      </c>
      <c r="M368" s="107" t="str">
        <f>'[1]Mitglieder SwissVeteran'!R368</f>
        <v>01.01.2023</v>
      </c>
      <c r="N368" s="112" t="str">
        <f>'[1]Mitglieder SwissVeteran'!D368</f>
        <v>Im Wiberg</v>
      </c>
      <c r="O368" s="112" t="str">
        <f>'[1]Mitglieder SwissVeteran'!E368</f>
        <v>6</v>
      </c>
      <c r="P368" s="113" t="str">
        <f>'[1]Mitglieder SwissVeteran'!F368</f>
        <v>6212</v>
      </c>
      <c r="Q368" s="113" t="str">
        <f>'[1]Mitglieder SwissVeteran'!G368</f>
        <v>St. Erhard</v>
      </c>
      <c r="R368" s="108"/>
      <c r="S368" s="14" t="str">
        <f t="shared" si="19"/>
        <v>Ja</v>
      </c>
      <c r="T368" s="11"/>
      <c r="U368" s="109"/>
      <c r="V368" s="104" t="str">
        <f>'[1]Mitglieder SwissVeteran'!AO368</f>
        <v>Herr</v>
      </c>
      <c r="W368" s="104"/>
      <c r="X368" s="104" t="str">
        <f>'[1]Mitglieder SwissVeteran'!AP368</f>
        <v xml:space="preserve"> </v>
      </c>
      <c r="Y368" s="104">
        <f>'[1]Mitglieder SwissVeteran'!AQ368</f>
        <v>0</v>
      </c>
      <c r="Z368" s="104">
        <f>'[1]Mitglieder SwissVeteran'!AR368</f>
        <v>0</v>
      </c>
      <c r="AA368" s="104">
        <f>'[1]Mitglieder SwissVeteran'!AS368</f>
        <v>0</v>
      </c>
      <c r="AB368" s="104">
        <f>'[1]Mitglieder SwissVeteran'!AT368</f>
        <v>0</v>
      </c>
      <c r="AC368" s="104">
        <f>'[1]Mitglieder SwissVeteran'!AU368</f>
        <v>0</v>
      </c>
      <c r="AD368" s="104">
        <f>'[1]Mitglieder SwissVeteran'!AV368</f>
        <v>0</v>
      </c>
      <c r="AE368" s="104">
        <f>'[1]Mitglieder SwissVeteran'!AW368</f>
        <v>0</v>
      </c>
      <c r="AF368" s="104">
        <f>'[1]Mitglieder SwissVeteran'!AX368</f>
        <v>0</v>
      </c>
      <c r="AG368" s="104">
        <f>'[1]Mitglieder SwissVeteran'!AY368</f>
        <v>0</v>
      </c>
      <c r="AH368" s="104" t="str">
        <f>'[1]Mitglieder SwissVeteran'!K368</f>
        <v>franz.haefeli@bluewin.ch</v>
      </c>
    </row>
    <row r="369" spans="1:34" ht="15" customHeight="1" x14ac:dyDescent="0.25">
      <c r="A369" s="106" t="str">
        <f>'[1]Mitglieder SwissVeteran'!AM369</f>
        <v>R15</v>
      </c>
      <c r="B369" s="134" t="str">
        <f>'[1]Mitglieder SwissVeteran'!P369</f>
        <v>Grossdietwil SV</v>
      </c>
      <c r="C369" s="134">
        <f>'[1]Mitglieder SwissVeteran'!AN369</f>
        <v>0</v>
      </c>
      <c r="D369" s="103" t="str">
        <f>'[1]Mitglieder SwissVeteran'!AP369</f>
        <v xml:space="preserve"> </v>
      </c>
      <c r="E369" s="134">
        <f>'[1]Mitglieder SwissVeteran'!T369</f>
        <v>0</v>
      </c>
      <c r="F369" s="134">
        <f>'[1]Mitglieder SwissVeteran'!A369</f>
        <v>99028451</v>
      </c>
      <c r="G369" s="103">
        <f>'[1]Mitglieder SwissVeteran'!O369</f>
        <v>223442</v>
      </c>
      <c r="H369" s="112" t="str">
        <f>'[1]Mitglieder SwissVeteran'!B369</f>
        <v>Häfliger</v>
      </c>
      <c r="I369" s="112" t="str">
        <f>'[1]Mitglieder SwissVeteran'!C369</f>
        <v>Albert</v>
      </c>
      <c r="J369" s="104" t="str">
        <f t="shared" si="17"/>
        <v>Häfliger Albert</v>
      </c>
      <c r="K369" s="133" t="str">
        <f>'[1]Mitglieder SwissVeteran'!H369</f>
        <v>13.03.1942</v>
      </c>
      <c r="L369" s="135" t="str">
        <f t="shared" si="18"/>
        <v>13.03.1942</v>
      </c>
      <c r="M369" s="107" t="str">
        <f>'[1]Mitglieder SwissVeteran'!R369</f>
        <v>01.01.2002</v>
      </c>
      <c r="N369" s="112" t="str">
        <f>'[1]Mitglieder SwissVeteran'!D369</f>
        <v>Goldiswilerstrasse</v>
      </c>
      <c r="O369" s="112" t="str">
        <f>'[1]Mitglieder SwissVeteran'!E369</f>
        <v>1B</v>
      </c>
      <c r="P369" s="113" t="str">
        <f>'[1]Mitglieder SwissVeteran'!F369</f>
        <v>6146</v>
      </c>
      <c r="Q369" s="113" t="str">
        <f>'[1]Mitglieder SwissVeteran'!G369</f>
        <v>Grossdietwil</v>
      </c>
      <c r="R369" s="108"/>
      <c r="S369" s="14" t="str">
        <f t="shared" si="19"/>
        <v>Ja</v>
      </c>
      <c r="T369" s="11"/>
      <c r="U369" s="109"/>
      <c r="V369" s="104" t="str">
        <f>'[1]Mitglieder SwissVeteran'!AO369</f>
        <v>Herr</v>
      </c>
      <c r="W369" s="104"/>
      <c r="X369" s="104" t="str">
        <f>'[1]Mitglieder SwissVeteran'!AP369</f>
        <v xml:space="preserve"> </v>
      </c>
      <c r="Y369" s="104">
        <f>'[1]Mitglieder SwissVeteran'!AQ369</f>
        <v>0</v>
      </c>
      <c r="Z369" s="104">
        <f>'[1]Mitglieder SwissVeteran'!AR369</f>
        <v>0</v>
      </c>
      <c r="AA369" s="104">
        <f>'[1]Mitglieder SwissVeteran'!AS369</f>
        <v>0</v>
      </c>
      <c r="AB369" s="104">
        <f>'[1]Mitglieder SwissVeteran'!AT369</f>
        <v>0</v>
      </c>
      <c r="AC369" s="104">
        <f>'[1]Mitglieder SwissVeteran'!AU369</f>
        <v>0</v>
      </c>
      <c r="AD369" s="104">
        <f>'[1]Mitglieder SwissVeteran'!AV369</f>
        <v>0</v>
      </c>
      <c r="AE369" s="104">
        <f>'[1]Mitglieder SwissVeteran'!AW369</f>
        <v>0</v>
      </c>
      <c r="AF369" s="104">
        <f>'[1]Mitglieder SwissVeteran'!AX369</f>
        <v>0</v>
      </c>
      <c r="AG369" s="104">
        <f>'[1]Mitglieder SwissVeteran'!AY369</f>
        <v>0</v>
      </c>
      <c r="AH369" s="104" t="str">
        <f>'[1]Mitglieder SwissVeteran'!K369</f>
        <v>fam.a.haefliger@bluewin.ch</v>
      </c>
    </row>
    <row r="370" spans="1:34" ht="15" customHeight="1" x14ac:dyDescent="0.25">
      <c r="A370" s="106" t="str">
        <f>'[1]Mitglieder SwissVeteran'!AM370</f>
        <v>R 3</v>
      </c>
      <c r="B370" s="134" t="str">
        <f>'[1]Mitglieder SwissVeteran'!P370</f>
        <v>Schwarzenberg FSG</v>
      </c>
      <c r="C370" s="134">
        <f>'[1]Mitglieder SwissVeteran'!AN370</f>
        <v>0</v>
      </c>
      <c r="D370" s="103" t="str">
        <f>'[1]Mitglieder SwissVeteran'!AP370</f>
        <v xml:space="preserve"> </v>
      </c>
      <c r="E370" s="134">
        <f>'[1]Mitglieder SwissVeteran'!T370</f>
        <v>0</v>
      </c>
      <c r="F370" s="134">
        <f>'[1]Mitglieder SwissVeteran'!A370</f>
        <v>99028452</v>
      </c>
      <c r="G370" s="103">
        <f>'[1]Mitglieder SwissVeteran'!O370</f>
        <v>237157</v>
      </c>
      <c r="H370" s="112" t="str">
        <f>'[1]Mitglieder SwissVeteran'!B370</f>
        <v>Häfliger</v>
      </c>
      <c r="I370" s="112" t="str">
        <f>'[1]Mitglieder SwissVeteran'!C370</f>
        <v>Alfred</v>
      </c>
      <c r="J370" s="104" t="str">
        <f t="shared" si="17"/>
        <v>Häfliger Alfred</v>
      </c>
      <c r="K370" s="133" t="str">
        <f>'[1]Mitglieder SwissVeteran'!H370</f>
        <v>24.11.1941</v>
      </c>
      <c r="L370" s="135" t="str">
        <f t="shared" si="18"/>
        <v>24.11.1941</v>
      </c>
      <c r="M370" s="107" t="str">
        <f>'[1]Mitglieder SwissVeteran'!R370</f>
        <v>01.01.2001</v>
      </c>
      <c r="N370" s="112" t="str">
        <f>'[1]Mitglieder SwissVeteran'!D370</f>
        <v>Liebetseggweid</v>
      </c>
      <c r="O370" s="112">
        <f>'[1]Mitglieder SwissVeteran'!E370</f>
        <v>0</v>
      </c>
      <c r="P370" s="113" t="str">
        <f>'[1]Mitglieder SwissVeteran'!F370</f>
        <v>6102</v>
      </c>
      <c r="Q370" s="113" t="str">
        <f>'[1]Mitglieder SwissVeteran'!G370</f>
        <v>Malters</v>
      </c>
      <c r="R370" s="108"/>
      <c r="S370" s="14" t="str">
        <f t="shared" si="19"/>
        <v>Ja</v>
      </c>
      <c r="T370" s="11"/>
      <c r="U370" s="109"/>
      <c r="V370" s="104" t="str">
        <f>'[1]Mitglieder SwissVeteran'!AO370</f>
        <v>Herr</v>
      </c>
      <c r="W370" s="104"/>
      <c r="X370" s="104" t="str">
        <f>'[1]Mitglieder SwissVeteran'!AP370</f>
        <v xml:space="preserve"> </v>
      </c>
      <c r="Y370" s="104">
        <f>'[1]Mitglieder SwissVeteran'!AQ370</f>
        <v>0</v>
      </c>
      <c r="Z370" s="104">
        <f>'[1]Mitglieder SwissVeteran'!AR370</f>
        <v>0</v>
      </c>
      <c r="AA370" s="104">
        <f>'[1]Mitglieder SwissVeteran'!AS370</f>
        <v>0</v>
      </c>
      <c r="AB370" s="104">
        <f>'[1]Mitglieder SwissVeteran'!AT370</f>
        <v>0</v>
      </c>
      <c r="AC370" s="104">
        <f>'[1]Mitglieder SwissVeteran'!AU370</f>
        <v>0</v>
      </c>
      <c r="AD370" s="104">
        <f>'[1]Mitglieder SwissVeteran'!AV370</f>
        <v>0</v>
      </c>
      <c r="AE370" s="104">
        <f>'[1]Mitglieder SwissVeteran'!AW370</f>
        <v>0</v>
      </c>
      <c r="AF370" s="104">
        <f>'[1]Mitglieder SwissVeteran'!AX370</f>
        <v>0</v>
      </c>
      <c r="AG370" s="104">
        <f>'[1]Mitglieder SwissVeteran'!AY370</f>
        <v>0</v>
      </c>
      <c r="AH370" s="104" t="str">
        <f>'[1]Mitglieder SwissVeteran'!K370</f>
        <v>alice.haefliger@bluewin.ch</v>
      </c>
    </row>
    <row r="371" spans="1:34" ht="15" customHeight="1" x14ac:dyDescent="0.25">
      <c r="A371" s="106" t="str">
        <f>'[1]Mitglieder SwissVeteran'!AM371</f>
        <v>R12</v>
      </c>
      <c r="B371" s="134" t="str">
        <f>'[1]Mitglieder SwissVeteran'!P371</f>
        <v>Richenthal FSG</v>
      </c>
      <c r="C371" s="134">
        <f>'[1]Mitglieder SwissVeteran'!AN371</f>
        <v>0</v>
      </c>
      <c r="D371" s="103" t="str">
        <f>'[1]Mitglieder SwissVeteran'!AP371</f>
        <v xml:space="preserve"> </v>
      </c>
      <c r="E371" s="134">
        <f>'[1]Mitglieder SwissVeteran'!T371</f>
        <v>0</v>
      </c>
      <c r="F371" s="134">
        <f>'[1]Mitglieder SwissVeteran'!A371</f>
        <v>99028453</v>
      </c>
      <c r="G371" s="103">
        <f>'[1]Mitglieder SwissVeteran'!O371</f>
        <v>170681</v>
      </c>
      <c r="H371" s="112" t="str">
        <f>'[1]Mitglieder SwissVeteran'!B371</f>
        <v>Häfliger</v>
      </c>
      <c r="I371" s="112" t="str">
        <f>'[1]Mitglieder SwissVeteran'!C371</f>
        <v>Alois</v>
      </c>
      <c r="J371" s="104" t="str">
        <f t="shared" si="17"/>
        <v>Häfliger Alois</v>
      </c>
      <c r="K371" s="133" t="str">
        <f>'[1]Mitglieder SwissVeteran'!H371</f>
        <v>07.01.1937</v>
      </c>
      <c r="L371" s="135" t="str">
        <f t="shared" si="18"/>
        <v>07.01.1937</v>
      </c>
      <c r="M371" s="107" t="str">
        <f>'[1]Mitglieder SwissVeteran'!R371</f>
        <v>01.01.1997</v>
      </c>
      <c r="N371" s="112" t="str">
        <f>'[1]Mitglieder SwissVeteran'!D371</f>
        <v>Käppelihof</v>
      </c>
      <c r="O371" s="112">
        <f>'[1]Mitglieder SwissVeteran'!E371</f>
        <v>0</v>
      </c>
      <c r="P371" s="113" t="str">
        <f>'[1]Mitglieder SwissVeteran'!F371</f>
        <v>6245</v>
      </c>
      <c r="Q371" s="113" t="str">
        <f>'[1]Mitglieder SwissVeteran'!G371</f>
        <v>Ebersecken</v>
      </c>
      <c r="R371" s="108"/>
      <c r="S371" s="14" t="str">
        <f t="shared" si="19"/>
        <v>Ja</v>
      </c>
      <c r="T371" s="11"/>
      <c r="U371" s="109"/>
      <c r="V371" s="104" t="str">
        <f>'[1]Mitglieder SwissVeteran'!AO371</f>
        <v>Herr</v>
      </c>
      <c r="W371" s="104"/>
      <c r="X371" s="104" t="str">
        <f>'[1]Mitglieder SwissVeteran'!AP371</f>
        <v xml:space="preserve"> </v>
      </c>
      <c r="Y371" s="104">
        <f>'[1]Mitglieder SwissVeteran'!AQ371</f>
        <v>0</v>
      </c>
      <c r="Z371" s="104">
        <f>'[1]Mitglieder SwissVeteran'!AR371</f>
        <v>0</v>
      </c>
      <c r="AA371" s="104">
        <f>'[1]Mitglieder SwissVeteran'!AS371</f>
        <v>0</v>
      </c>
      <c r="AB371" s="104">
        <f>'[1]Mitglieder SwissVeteran'!AT371</f>
        <v>0</v>
      </c>
      <c r="AC371" s="104">
        <f>'[1]Mitglieder SwissVeteran'!AU371</f>
        <v>0</v>
      </c>
      <c r="AD371" s="104">
        <f>'[1]Mitglieder SwissVeteran'!AV371</f>
        <v>0</v>
      </c>
      <c r="AE371" s="104">
        <f>'[1]Mitglieder SwissVeteran'!AW371</f>
        <v>0</v>
      </c>
      <c r="AF371" s="104">
        <f>'[1]Mitglieder SwissVeteran'!AX371</f>
        <v>0</v>
      </c>
      <c r="AG371" s="104">
        <f>'[1]Mitglieder SwissVeteran'!AY371</f>
        <v>0</v>
      </c>
      <c r="AH371" s="104">
        <f>'[1]Mitglieder SwissVeteran'!K371</f>
        <v>0</v>
      </c>
    </row>
    <row r="372" spans="1:34" ht="15" customHeight="1" x14ac:dyDescent="0.25">
      <c r="A372" s="106" t="str">
        <f>'[1]Mitglieder SwissVeteran'!AM372</f>
        <v>R13</v>
      </c>
      <c r="B372" s="134" t="str">
        <f>'[1]Mitglieder SwissVeteran'!P372</f>
        <v>Willisau-Land SV</v>
      </c>
      <c r="C372" s="134">
        <f>'[1]Mitglieder SwissVeteran'!AN372</f>
        <v>0</v>
      </c>
      <c r="D372" s="103" t="str">
        <f>'[1]Mitglieder SwissVeteran'!AP372</f>
        <v xml:space="preserve"> </v>
      </c>
      <c r="E372" s="134">
        <f>'[1]Mitglieder SwissVeteran'!T372</f>
        <v>0</v>
      </c>
      <c r="F372" s="134">
        <f>'[1]Mitglieder SwissVeteran'!A372</f>
        <v>99028471</v>
      </c>
      <c r="G372" s="103">
        <f>'[1]Mitglieder SwissVeteran'!O372</f>
        <v>182864</v>
      </c>
      <c r="H372" s="112" t="str">
        <f>'[1]Mitglieder SwissVeteran'!B372</f>
        <v>Häfliger</v>
      </c>
      <c r="I372" s="112" t="str">
        <f>'[1]Mitglieder SwissVeteran'!C372</f>
        <v>Bernhard</v>
      </c>
      <c r="J372" s="104" t="str">
        <f t="shared" si="17"/>
        <v>Häfliger Bernhard</v>
      </c>
      <c r="K372" s="133" t="str">
        <f>'[1]Mitglieder SwissVeteran'!H372</f>
        <v>28.05.1941</v>
      </c>
      <c r="L372" s="135" t="str">
        <f t="shared" si="18"/>
        <v>28.05.1941</v>
      </c>
      <c r="M372" s="107" t="str">
        <f>'[1]Mitglieder SwissVeteran'!R372</f>
        <v>01.01.2001</v>
      </c>
      <c r="N372" s="112" t="str">
        <f>'[1]Mitglieder SwissVeteran'!D372</f>
        <v>Menzbergerstrasse</v>
      </c>
      <c r="O372" s="112" t="str">
        <f>'[1]Mitglieder SwissVeteran'!E372</f>
        <v>23a</v>
      </c>
      <c r="P372" s="113" t="str">
        <f>'[1]Mitglieder SwissVeteran'!F372</f>
        <v>6130</v>
      </c>
      <c r="Q372" s="113" t="str">
        <f>'[1]Mitglieder SwissVeteran'!G372</f>
        <v>Willisau</v>
      </c>
      <c r="R372" s="108"/>
      <c r="S372" s="14" t="str">
        <f t="shared" si="19"/>
        <v>Ja</v>
      </c>
      <c r="T372" s="11"/>
      <c r="U372" s="109"/>
      <c r="V372" s="104" t="str">
        <f>'[1]Mitglieder SwissVeteran'!AO372</f>
        <v>Herr</v>
      </c>
      <c r="W372" s="104"/>
      <c r="X372" s="104" t="str">
        <f>'[1]Mitglieder SwissVeteran'!AP372</f>
        <v xml:space="preserve"> </v>
      </c>
      <c r="Y372" s="104">
        <f>'[1]Mitglieder SwissVeteran'!AQ372</f>
        <v>0</v>
      </c>
      <c r="Z372" s="104">
        <f>'[1]Mitglieder SwissVeteran'!AR372</f>
        <v>0</v>
      </c>
      <c r="AA372" s="104">
        <f>'[1]Mitglieder SwissVeteran'!AS372</f>
        <v>0</v>
      </c>
      <c r="AB372" s="104">
        <f>'[1]Mitglieder SwissVeteran'!AT372</f>
        <v>0</v>
      </c>
      <c r="AC372" s="104">
        <f>'[1]Mitglieder SwissVeteran'!AU372</f>
        <v>0</v>
      </c>
      <c r="AD372" s="104">
        <f>'[1]Mitglieder SwissVeteran'!AV372</f>
        <v>0</v>
      </c>
      <c r="AE372" s="104">
        <f>'[1]Mitglieder SwissVeteran'!AW372</f>
        <v>0</v>
      </c>
      <c r="AF372" s="104">
        <f>'[1]Mitglieder SwissVeteran'!AX372</f>
        <v>0</v>
      </c>
      <c r="AG372" s="104">
        <f>'[1]Mitglieder SwissVeteran'!AY372</f>
        <v>0</v>
      </c>
      <c r="AH372" s="104" t="str">
        <f>'[1]Mitglieder SwissVeteran'!K372</f>
        <v>bernhardhaefliger@gmail.com</v>
      </c>
    </row>
    <row r="373" spans="1:34" ht="15" customHeight="1" x14ac:dyDescent="0.25">
      <c r="A373" s="106" t="str">
        <f>'[1]Mitglieder SwissVeteran'!AM373</f>
        <v>R15</v>
      </c>
      <c r="B373" s="134" t="str">
        <f>'[1]Mitglieder SwissVeteran'!P373</f>
        <v>St. Urban SG</v>
      </c>
      <c r="C373" s="134">
        <f>'[1]Mitglieder SwissVeteran'!AN373</f>
        <v>0</v>
      </c>
      <c r="D373" s="103" t="str">
        <f>'[1]Mitglieder SwissVeteran'!AP373</f>
        <v xml:space="preserve"> </v>
      </c>
      <c r="E373" s="134">
        <f>'[1]Mitglieder SwissVeteran'!T373</f>
        <v>0</v>
      </c>
      <c r="F373" s="134">
        <f>'[1]Mitglieder SwissVeteran'!A373</f>
        <v>99028363</v>
      </c>
      <c r="G373" s="103">
        <f>'[1]Mitglieder SwissVeteran'!O373</f>
        <v>322973</v>
      </c>
      <c r="H373" s="112" t="str">
        <f>'[1]Mitglieder SwissVeteran'!B373</f>
        <v>Häfliger</v>
      </c>
      <c r="I373" s="112" t="str">
        <f>'[1]Mitglieder SwissVeteran'!C373</f>
        <v>Eduard</v>
      </c>
      <c r="J373" s="104" t="str">
        <f t="shared" si="17"/>
        <v>Häfliger Eduard</v>
      </c>
      <c r="K373" s="133" t="str">
        <f>'[1]Mitglieder SwissVeteran'!H373</f>
        <v>16.04.1950</v>
      </c>
      <c r="L373" s="135" t="str">
        <f t="shared" si="18"/>
        <v>16.04.1950</v>
      </c>
      <c r="M373" s="107" t="str">
        <f>'[1]Mitglieder SwissVeteran'!R373</f>
        <v>01.01.2010</v>
      </c>
      <c r="N373" s="112" t="str">
        <f>'[1]Mitglieder SwissVeteran'!D373</f>
        <v>Brüelweg</v>
      </c>
      <c r="O373" s="112" t="str">
        <f>'[1]Mitglieder SwissVeteran'!E373</f>
        <v>7</v>
      </c>
      <c r="P373" s="113" t="str">
        <f>'[1]Mitglieder SwissVeteran'!F373</f>
        <v>4915</v>
      </c>
      <c r="Q373" s="113" t="str">
        <f>'[1]Mitglieder SwissVeteran'!G373</f>
        <v>St. Urban</v>
      </c>
      <c r="R373" s="108"/>
      <c r="S373" s="14" t="str">
        <f t="shared" si="19"/>
        <v>Ja</v>
      </c>
      <c r="T373" s="11"/>
      <c r="U373" s="109"/>
      <c r="V373" s="104" t="str">
        <f>'[1]Mitglieder SwissVeteran'!AO373</f>
        <v>Herr</v>
      </c>
      <c r="W373" s="104"/>
      <c r="X373" s="104" t="str">
        <f>'[1]Mitglieder SwissVeteran'!AP373</f>
        <v xml:space="preserve"> </v>
      </c>
      <c r="Y373" s="104">
        <f>'[1]Mitglieder SwissVeteran'!AQ373</f>
        <v>0</v>
      </c>
      <c r="Z373" s="104">
        <f>'[1]Mitglieder SwissVeteran'!AR373</f>
        <v>0</v>
      </c>
      <c r="AA373" s="104">
        <f>'[1]Mitglieder SwissVeteran'!AS373</f>
        <v>0</v>
      </c>
      <c r="AB373" s="104">
        <f>'[1]Mitglieder SwissVeteran'!AT373</f>
        <v>0</v>
      </c>
      <c r="AC373" s="104">
        <f>'[1]Mitglieder SwissVeteran'!AU373</f>
        <v>0</v>
      </c>
      <c r="AD373" s="104">
        <f>'[1]Mitglieder SwissVeteran'!AV373</f>
        <v>0</v>
      </c>
      <c r="AE373" s="104">
        <f>'[1]Mitglieder SwissVeteran'!AW373</f>
        <v>0</v>
      </c>
      <c r="AF373" s="104">
        <f>'[1]Mitglieder SwissVeteran'!AX373</f>
        <v>0</v>
      </c>
      <c r="AG373" s="104">
        <f>'[1]Mitglieder SwissVeteran'!AY373</f>
        <v>0</v>
      </c>
      <c r="AH373" s="104" t="str">
        <f>'[1]Mitglieder SwissVeteran'!K373</f>
        <v>eduard.haefliger@besonet.ch</v>
      </c>
    </row>
    <row r="374" spans="1:34" ht="15" customHeight="1" x14ac:dyDescent="0.25">
      <c r="A374" s="106" t="str">
        <f>'[1]Mitglieder SwissVeteran'!AM374</f>
        <v>R 8</v>
      </c>
      <c r="B374" s="134">
        <f>'[1]Mitglieder SwissVeteran'!P374</f>
        <v>0</v>
      </c>
      <c r="C374" s="134">
        <f>'[1]Mitglieder SwissVeteran'!AN374</f>
        <v>0</v>
      </c>
      <c r="D374" s="103" t="str">
        <f>'[1]Mitglieder SwissVeteran'!AP374</f>
        <v xml:space="preserve"> </v>
      </c>
      <c r="E374" s="134" t="str">
        <f>'[1]Mitglieder SwissVeteran'!T374</f>
        <v>Rothenburg SG</v>
      </c>
      <c r="F374" s="134">
        <f>'[1]Mitglieder SwissVeteran'!A374</f>
        <v>99028346</v>
      </c>
      <c r="G374" s="103">
        <f>'[1]Mitglieder SwissVeteran'!O374</f>
        <v>0</v>
      </c>
      <c r="H374" s="112" t="str">
        <f>'[1]Mitglieder SwissVeteran'!B374</f>
        <v>Häfliger</v>
      </c>
      <c r="I374" s="112" t="str">
        <f>'[1]Mitglieder SwissVeteran'!C374</f>
        <v>Hans</v>
      </c>
      <c r="J374" s="104" t="str">
        <f t="shared" si="17"/>
        <v>Häfliger Hans</v>
      </c>
      <c r="K374" s="133" t="str">
        <f>'[1]Mitglieder SwissVeteran'!H374</f>
        <v>13.03.1937</v>
      </c>
      <c r="L374" s="135" t="str">
        <f t="shared" si="18"/>
        <v>13.03.1937</v>
      </c>
      <c r="M374" s="107" t="str">
        <f>'[1]Mitglieder SwissVeteran'!R374</f>
        <v>01.01.1997</v>
      </c>
      <c r="N374" s="112" t="str">
        <f>'[1]Mitglieder SwissVeteran'!D374</f>
        <v>Stationsstrasse</v>
      </c>
      <c r="O374" s="112" t="str">
        <f>'[1]Mitglieder SwissVeteran'!E374</f>
        <v>21</v>
      </c>
      <c r="P374" s="113" t="str">
        <f>'[1]Mitglieder SwissVeteran'!F374</f>
        <v>6023</v>
      </c>
      <c r="Q374" s="113" t="str">
        <f>'[1]Mitglieder SwissVeteran'!G374</f>
        <v>Rothenburg</v>
      </c>
      <c r="R374" s="108"/>
      <c r="S374" s="14" t="str">
        <f t="shared" si="19"/>
        <v>Ja</v>
      </c>
      <c r="T374" s="11"/>
      <c r="U374" s="109"/>
      <c r="V374" s="104" t="str">
        <f>'[1]Mitglieder SwissVeteran'!AO374</f>
        <v>Herr</v>
      </c>
      <c r="W374" s="104"/>
      <c r="X374" s="104" t="str">
        <f>'[1]Mitglieder SwissVeteran'!AP374</f>
        <v xml:space="preserve"> </v>
      </c>
      <c r="Y374" s="104">
        <f>'[1]Mitglieder SwissVeteran'!AQ374</f>
        <v>0</v>
      </c>
      <c r="Z374" s="104">
        <f>'[1]Mitglieder SwissVeteran'!AR374</f>
        <v>0</v>
      </c>
      <c r="AA374" s="104">
        <f>'[1]Mitglieder SwissVeteran'!AS374</f>
        <v>0</v>
      </c>
      <c r="AB374" s="104">
        <f>'[1]Mitglieder SwissVeteran'!AT374</f>
        <v>0</v>
      </c>
      <c r="AC374" s="104">
        <f>'[1]Mitglieder SwissVeteran'!AU374</f>
        <v>0</v>
      </c>
      <c r="AD374" s="104">
        <f>'[1]Mitglieder SwissVeteran'!AV374</f>
        <v>0</v>
      </c>
      <c r="AE374" s="104">
        <f>'[1]Mitglieder SwissVeteran'!AW374</f>
        <v>0</v>
      </c>
      <c r="AF374" s="104">
        <f>'[1]Mitglieder SwissVeteran'!AX374</f>
        <v>0</v>
      </c>
      <c r="AG374" s="104">
        <f>'[1]Mitglieder SwissVeteran'!AY374</f>
        <v>0</v>
      </c>
      <c r="AH374" s="104" t="str">
        <f>'[1]Mitglieder SwissVeteran'!K374</f>
        <v>haefliger.h@bluewin.ch</v>
      </c>
    </row>
    <row r="375" spans="1:34" ht="15" customHeight="1" x14ac:dyDescent="0.25">
      <c r="A375" s="106" t="str">
        <f>'[1]Mitglieder SwissVeteran'!AM375</f>
        <v>R13</v>
      </c>
      <c r="B375" s="134" t="str">
        <f>'[1]Mitglieder SwissVeteran'!P375</f>
        <v>Ettiswil FS</v>
      </c>
      <c r="C375" s="134">
        <f>'[1]Mitglieder SwissVeteran'!AN375</f>
        <v>0</v>
      </c>
      <c r="D375" s="103" t="str">
        <f>'[1]Mitglieder SwissVeteran'!AP375</f>
        <v xml:space="preserve"> </v>
      </c>
      <c r="E375" s="134">
        <f>'[1]Mitglieder SwissVeteran'!T375</f>
        <v>0</v>
      </c>
      <c r="F375" s="134">
        <f>'[1]Mitglieder SwissVeteran'!A375</f>
        <v>99028272</v>
      </c>
      <c r="G375" s="103">
        <f>'[1]Mitglieder SwissVeteran'!O375</f>
        <v>103691</v>
      </c>
      <c r="H375" s="112" t="str">
        <f>'[1]Mitglieder SwissVeteran'!B375</f>
        <v>Häfliger</v>
      </c>
      <c r="I375" s="112" t="str">
        <f>'[1]Mitglieder SwissVeteran'!C375</f>
        <v>Walter</v>
      </c>
      <c r="J375" s="104" t="str">
        <f t="shared" si="17"/>
        <v>Häfliger Walter</v>
      </c>
      <c r="K375" s="133" t="str">
        <f>'[1]Mitglieder SwissVeteran'!H375</f>
        <v>20.06.1958</v>
      </c>
      <c r="L375" s="135" t="str">
        <f t="shared" si="18"/>
        <v>20.06.1958</v>
      </c>
      <c r="M375" s="107" t="str">
        <f>'[1]Mitglieder SwissVeteran'!R375</f>
        <v>01.01.2018</v>
      </c>
      <c r="N375" s="112" t="str">
        <f>'[1]Mitglieder SwissVeteran'!D375</f>
        <v>Dorf</v>
      </c>
      <c r="O375" s="112" t="str">
        <f>'[1]Mitglieder SwissVeteran'!E375</f>
        <v>6</v>
      </c>
      <c r="P375" s="113" t="str">
        <f>'[1]Mitglieder SwissVeteran'!F375</f>
        <v>6218</v>
      </c>
      <c r="Q375" s="113" t="str">
        <f>'[1]Mitglieder SwissVeteran'!G375</f>
        <v>Ettiswil</v>
      </c>
      <c r="R375" s="108"/>
      <c r="S375" s="14" t="str">
        <f t="shared" si="19"/>
        <v>Ja</v>
      </c>
      <c r="T375" s="11"/>
      <c r="U375" s="109"/>
      <c r="V375" s="104" t="str">
        <f>'[1]Mitglieder SwissVeteran'!AO375</f>
        <v>Herr</v>
      </c>
      <c r="W375" s="104"/>
      <c r="X375" s="104" t="str">
        <f>'[1]Mitglieder SwissVeteran'!AP375</f>
        <v xml:space="preserve"> </v>
      </c>
      <c r="Y375" s="104">
        <f>'[1]Mitglieder SwissVeteran'!AQ375</f>
        <v>0</v>
      </c>
      <c r="Z375" s="104">
        <f>'[1]Mitglieder SwissVeteran'!AR375</f>
        <v>0</v>
      </c>
      <c r="AA375" s="104">
        <f>'[1]Mitglieder SwissVeteran'!AS375</f>
        <v>0</v>
      </c>
      <c r="AB375" s="104">
        <f>'[1]Mitglieder SwissVeteran'!AT375</f>
        <v>0</v>
      </c>
      <c r="AC375" s="104">
        <f>'[1]Mitglieder SwissVeteran'!AU375</f>
        <v>0</v>
      </c>
      <c r="AD375" s="104">
        <f>'[1]Mitglieder SwissVeteran'!AV375</f>
        <v>0</v>
      </c>
      <c r="AE375" s="104">
        <f>'[1]Mitglieder SwissVeteran'!AW375</f>
        <v>0</v>
      </c>
      <c r="AF375" s="104">
        <f>'[1]Mitglieder SwissVeteran'!AX375</f>
        <v>0</v>
      </c>
      <c r="AG375" s="104">
        <f>'[1]Mitglieder SwissVeteran'!AY375</f>
        <v>0</v>
      </c>
      <c r="AH375" s="104" t="str">
        <f>'[1]Mitglieder SwissVeteran'!K375</f>
        <v>wdhlauda@bluewin.ch</v>
      </c>
    </row>
    <row r="376" spans="1:34" ht="15" customHeight="1" x14ac:dyDescent="0.25">
      <c r="A376" s="106" t="str">
        <f>'[1]Mitglieder SwissVeteran'!AM376</f>
        <v>R17</v>
      </c>
      <c r="B376" s="134" t="str">
        <f>'[1]Mitglieder SwissVeteran'!P376</f>
        <v>Hasle LU FSG</v>
      </c>
      <c r="C376" s="134">
        <f>'[1]Mitglieder SwissVeteran'!AN376</f>
        <v>0</v>
      </c>
      <c r="D376" s="103" t="str">
        <f>'[1]Mitglieder SwissVeteran'!AP376</f>
        <v xml:space="preserve"> </v>
      </c>
      <c r="E376" s="134">
        <f>'[1]Mitglieder SwissVeteran'!T376</f>
        <v>0</v>
      </c>
      <c r="F376" s="134">
        <f>'[1]Mitglieder SwissVeteran'!A376</f>
        <v>99028273</v>
      </c>
      <c r="G376" s="103">
        <f>'[1]Mitglieder SwissVeteran'!O376</f>
        <v>610394</v>
      </c>
      <c r="H376" s="112" t="str">
        <f>'[1]Mitglieder SwissVeteran'!B376</f>
        <v>Hafner</v>
      </c>
      <c r="I376" s="112" t="str">
        <f>'[1]Mitglieder SwissVeteran'!C376</f>
        <v>Ludwig</v>
      </c>
      <c r="J376" s="104" t="str">
        <f t="shared" si="17"/>
        <v>Hafner Ludwig</v>
      </c>
      <c r="K376" s="133" t="str">
        <f>'[1]Mitglieder SwissVeteran'!H376</f>
        <v>01.05.1960</v>
      </c>
      <c r="L376" s="135" t="str">
        <f t="shared" si="18"/>
        <v>01.05.1960</v>
      </c>
      <c r="M376" s="107" t="str">
        <f>'[1]Mitglieder SwissVeteran'!R376</f>
        <v>01.01.2020</v>
      </c>
      <c r="N376" s="112" t="str">
        <f>'[1]Mitglieder SwissVeteran'!D376</f>
        <v>Oberdorf</v>
      </c>
      <c r="O376" s="112" t="str">
        <f>'[1]Mitglieder SwissVeteran'!E376</f>
        <v>15</v>
      </c>
      <c r="P376" s="113" t="str">
        <f>'[1]Mitglieder SwissVeteran'!F376</f>
        <v>6166</v>
      </c>
      <c r="Q376" s="113" t="str">
        <f>'[1]Mitglieder SwissVeteran'!G376</f>
        <v>Hasle</v>
      </c>
      <c r="R376" s="108"/>
      <c r="S376" s="14" t="str">
        <f t="shared" si="19"/>
        <v>Ja</v>
      </c>
      <c r="T376" s="11"/>
      <c r="U376" s="109"/>
      <c r="V376" s="104" t="str">
        <f>'[1]Mitglieder SwissVeteran'!AO376</f>
        <v>Herr</v>
      </c>
      <c r="W376" s="104"/>
      <c r="X376" s="104" t="str">
        <f>'[1]Mitglieder SwissVeteran'!AP376</f>
        <v xml:space="preserve"> </v>
      </c>
      <c r="Y376" s="104">
        <f>'[1]Mitglieder SwissVeteran'!AQ376</f>
        <v>0</v>
      </c>
      <c r="Z376" s="104">
        <f>'[1]Mitglieder SwissVeteran'!AR376</f>
        <v>0</v>
      </c>
      <c r="AA376" s="104">
        <f>'[1]Mitglieder SwissVeteran'!AS376</f>
        <v>0</v>
      </c>
      <c r="AB376" s="104">
        <f>'[1]Mitglieder SwissVeteran'!AT376</f>
        <v>0</v>
      </c>
      <c r="AC376" s="104">
        <f>'[1]Mitglieder SwissVeteran'!AU376</f>
        <v>0</v>
      </c>
      <c r="AD376" s="104">
        <f>'[1]Mitglieder SwissVeteran'!AV376</f>
        <v>0</v>
      </c>
      <c r="AE376" s="104">
        <f>'[1]Mitglieder SwissVeteran'!AW376</f>
        <v>0</v>
      </c>
      <c r="AF376" s="104">
        <f>'[1]Mitglieder SwissVeteran'!AX376</f>
        <v>0</v>
      </c>
      <c r="AG376" s="104">
        <f>'[1]Mitglieder SwissVeteran'!AY376</f>
        <v>0</v>
      </c>
      <c r="AH376" s="104">
        <f>'[1]Mitglieder SwissVeteran'!K376</f>
        <v>0</v>
      </c>
    </row>
    <row r="377" spans="1:34" ht="15" customHeight="1" x14ac:dyDescent="0.25">
      <c r="A377" s="106" t="str">
        <f>'[1]Mitglieder SwissVeteran'!AM377</f>
        <v>R17</v>
      </c>
      <c r="B377" s="134" t="str">
        <f>'[1]Mitglieder SwissVeteran'!P377</f>
        <v>Hasle LU FSG</v>
      </c>
      <c r="C377" s="134">
        <f>'[1]Mitglieder SwissVeteran'!AN377</f>
        <v>0</v>
      </c>
      <c r="D377" s="103" t="str">
        <f>'[1]Mitglieder SwissVeteran'!AP377</f>
        <v xml:space="preserve"> </v>
      </c>
      <c r="E377" s="134">
        <f>'[1]Mitglieder SwissVeteran'!T377</f>
        <v>0</v>
      </c>
      <c r="F377" s="134">
        <f>'[1]Mitglieder SwissVeteran'!A377</f>
        <v>99028274</v>
      </c>
      <c r="G377" s="103">
        <f>'[1]Mitglieder SwissVeteran'!O377</f>
        <v>167416</v>
      </c>
      <c r="H377" s="112" t="str">
        <f>'[1]Mitglieder SwissVeteran'!B377</f>
        <v>Hafner</v>
      </c>
      <c r="I377" s="112" t="str">
        <f>'[1]Mitglieder SwissVeteran'!C377</f>
        <v>Theo</v>
      </c>
      <c r="J377" s="104" t="str">
        <f t="shared" si="17"/>
        <v>Hafner Theo</v>
      </c>
      <c r="K377" s="133" t="str">
        <f>'[1]Mitglieder SwissVeteran'!H377</f>
        <v>28.04.1952</v>
      </c>
      <c r="L377" s="135" t="str">
        <f t="shared" si="18"/>
        <v>28.04.1952</v>
      </c>
      <c r="M377" s="107" t="str">
        <f>'[1]Mitglieder SwissVeteran'!R377</f>
        <v>01.01.2012</v>
      </c>
      <c r="N377" s="112" t="str">
        <f>'[1]Mitglieder SwissVeteran'!D377</f>
        <v>Emmenschachen</v>
      </c>
      <c r="O377" s="112">
        <f>'[1]Mitglieder SwissVeteran'!E377</f>
        <v>0</v>
      </c>
      <c r="P377" s="113" t="str">
        <f>'[1]Mitglieder SwissVeteran'!F377</f>
        <v>6166</v>
      </c>
      <c r="Q377" s="113" t="str">
        <f>'[1]Mitglieder SwissVeteran'!G377</f>
        <v>Hasle</v>
      </c>
      <c r="R377" s="108"/>
      <c r="S377" s="14" t="str">
        <f t="shared" si="19"/>
        <v>Ja</v>
      </c>
      <c r="T377" s="11"/>
      <c r="U377" s="109"/>
      <c r="V377" s="104" t="str">
        <f>'[1]Mitglieder SwissVeteran'!AO377</f>
        <v>Herr</v>
      </c>
      <c r="W377" s="104"/>
      <c r="X377" s="104" t="str">
        <f>'[1]Mitglieder SwissVeteran'!AP377</f>
        <v xml:space="preserve"> </v>
      </c>
      <c r="Y377" s="104">
        <f>'[1]Mitglieder SwissVeteran'!AQ377</f>
        <v>0</v>
      </c>
      <c r="Z377" s="104">
        <f>'[1]Mitglieder SwissVeteran'!AR377</f>
        <v>0</v>
      </c>
      <c r="AA377" s="104">
        <f>'[1]Mitglieder SwissVeteran'!AS377</f>
        <v>0</v>
      </c>
      <c r="AB377" s="104">
        <f>'[1]Mitglieder SwissVeteran'!AT377</f>
        <v>0</v>
      </c>
      <c r="AC377" s="104">
        <f>'[1]Mitglieder SwissVeteran'!AU377</f>
        <v>0</v>
      </c>
      <c r="AD377" s="104">
        <f>'[1]Mitglieder SwissVeteran'!AV377</f>
        <v>0</v>
      </c>
      <c r="AE377" s="104">
        <f>'[1]Mitglieder SwissVeteran'!AW377</f>
        <v>0</v>
      </c>
      <c r="AF377" s="104">
        <f>'[1]Mitglieder SwissVeteran'!AX377</f>
        <v>0</v>
      </c>
      <c r="AG377" s="104">
        <f>'[1]Mitglieder SwissVeteran'!AY377</f>
        <v>0</v>
      </c>
      <c r="AH377" s="104">
        <f>'[1]Mitglieder SwissVeteran'!K377</f>
        <v>0</v>
      </c>
    </row>
    <row r="378" spans="1:34" ht="15" customHeight="1" x14ac:dyDescent="0.25">
      <c r="A378" s="106" t="str">
        <f>'[1]Mitglieder SwissVeteran'!AM378</f>
        <v>R 9</v>
      </c>
      <c r="B378" s="134" t="str">
        <f>'[1]Mitglieder SwissVeteran'!P378</f>
        <v>Neudorf LU FSG</v>
      </c>
      <c r="C378" s="134">
        <f>'[1]Mitglieder SwissVeteran'!AN378</f>
        <v>0</v>
      </c>
      <c r="D378" s="103" t="str">
        <f>'[1]Mitglieder SwissVeteran'!AP378</f>
        <v xml:space="preserve"> </v>
      </c>
      <c r="E378" s="134">
        <f>'[1]Mitglieder SwissVeteran'!T378</f>
        <v>0</v>
      </c>
      <c r="F378" s="134">
        <f>'[1]Mitglieder SwissVeteran'!A378</f>
        <v>99028275</v>
      </c>
      <c r="G378" s="103">
        <f>'[1]Mitglieder SwissVeteran'!O378</f>
        <v>129212</v>
      </c>
      <c r="H378" s="112" t="str">
        <f>'[1]Mitglieder SwissVeteran'!B378</f>
        <v>Haradinay</v>
      </c>
      <c r="I378" s="112" t="str">
        <f>'[1]Mitglieder SwissVeteran'!C378</f>
        <v>Meti</v>
      </c>
      <c r="J378" s="104" t="str">
        <f t="shared" si="17"/>
        <v>Haradinay Meti</v>
      </c>
      <c r="K378" s="133" t="str">
        <f>'[1]Mitglieder SwissVeteran'!H378</f>
        <v>14.06.1958</v>
      </c>
      <c r="L378" s="135" t="str">
        <f t="shared" si="18"/>
        <v>14.06.1958</v>
      </c>
      <c r="M378" s="107" t="str">
        <f>'[1]Mitglieder SwissVeteran'!R378</f>
        <v>01.01.2018</v>
      </c>
      <c r="N378" s="112" t="str">
        <f>'[1]Mitglieder SwissVeteran'!D378</f>
        <v>Ahornweg</v>
      </c>
      <c r="O378" s="112" t="str">
        <f>'[1]Mitglieder SwissVeteran'!E378</f>
        <v>2</v>
      </c>
      <c r="P378" s="113" t="str">
        <f>'[1]Mitglieder SwissVeteran'!F378</f>
        <v>6222</v>
      </c>
      <c r="Q378" s="113" t="str">
        <f>'[1]Mitglieder SwissVeteran'!G378</f>
        <v>Gunzwil</v>
      </c>
      <c r="R378" s="108"/>
      <c r="S378" s="14" t="str">
        <f t="shared" si="19"/>
        <v>Ja</v>
      </c>
      <c r="T378" s="11"/>
      <c r="U378" s="109"/>
      <c r="V378" s="104" t="str">
        <f>'[1]Mitglieder SwissVeteran'!AO378</f>
        <v>Herr</v>
      </c>
      <c r="W378" s="104"/>
      <c r="X378" s="104" t="str">
        <f>'[1]Mitglieder SwissVeteran'!AP378</f>
        <v xml:space="preserve"> </v>
      </c>
      <c r="Y378" s="104">
        <f>'[1]Mitglieder SwissVeteran'!AQ378</f>
        <v>0</v>
      </c>
      <c r="Z378" s="104">
        <f>'[1]Mitglieder SwissVeteran'!AR378</f>
        <v>0</v>
      </c>
      <c r="AA378" s="104">
        <f>'[1]Mitglieder SwissVeteran'!AS378</f>
        <v>0</v>
      </c>
      <c r="AB378" s="104">
        <f>'[1]Mitglieder SwissVeteran'!AT378</f>
        <v>0</v>
      </c>
      <c r="AC378" s="104">
        <f>'[1]Mitglieder SwissVeteran'!AU378</f>
        <v>0</v>
      </c>
      <c r="AD378" s="104">
        <f>'[1]Mitglieder SwissVeteran'!AV378</f>
        <v>0</v>
      </c>
      <c r="AE378" s="104">
        <f>'[1]Mitglieder SwissVeteran'!AW378</f>
        <v>0</v>
      </c>
      <c r="AF378" s="104">
        <f>'[1]Mitglieder SwissVeteran'!AX378</f>
        <v>0</v>
      </c>
      <c r="AG378" s="104">
        <f>'[1]Mitglieder SwissVeteran'!AY378</f>
        <v>0</v>
      </c>
      <c r="AH378" s="104" t="str">
        <f>'[1]Mitglieder SwissVeteran'!K378</f>
        <v>metiharadinaj@hotmail.com</v>
      </c>
    </row>
    <row r="379" spans="1:34" ht="15" customHeight="1" x14ac:dyDescent="0.25">
      <c r="A379" s="106" t="str">
        <f>'[1]Mitglieder SwissVeteran'!AM379</f>
        <v>R 3</v>
      </c>
      <c r="B379" s="134" t="str">
        <f>'[1]Mitglieder SwissVeteran'!P379</f>
        <v>Luzern FSV</v>
      </c>
      <c r="C379" s="134">
        <f>'[1]Mitglieder SwissVeteran'!AN379</f>
        <v>0</v>
      </c>
      <c r="D379" s="103" t="str">
        <f>'[1]Mitglieder SwissVeteran'!AP379</f>
        <v xml:space="preserve"> </v>
      </c>
      <c r="E379" s="134" t="str">
        <f>'[1]Mitglieder SwissVeteran'!T379</f>
        <v>Luzern FSV</v>
      </c>
      <c r="F379" s="134">
        <f>'[1]Mitglieder SwissVeteran'!A379</f>
        <v>99028276</v>
      </c>
      <c r="G379" s="103">
        <f>'[1]Mitglieder SwissVeteran'!O379</f>
        <v>117293</v>
      </c>
      <c r="H379" s="112" t="str">
        <f>'[1]Mitglieder SwissVeteran'!B379</f>
        <v>Häring</v>
      </c>
      <c r="I379" s="112" t="str">
        <f>'[1]Mitglieder SwissVeteran'!C379</f>
        <v>Rolf</v>
      </c>
      <c r="J379" s="104" t="str">
        <f t="shared" si="17"/>
        <v>Häring Rolf</v>
      </c>
      <c r="K379" s="133" t="str">
        <f>'[1]Mitglieder SwissVeteran'!H379</f>
        <v>07.12.1955</v>
      </c>
      <c r="L379" s="135" t="str">
        <f t="shared" si="18"/>
        <v>07.12.1955</v>
      </c>
      <c r="M379" s="107" t="str">
        <f>'[1]Mitglieder SwissVeteran'!R379</f>
        <v>01.01.2015</v>
      </c>
      <c r="N379" s="112" t="str">
        <f>'[1]Mitglieder SwissVeteran'!D379</f>
        <v>Sonnefeld</v>
      </c>
      <c r="O379" s="112" t="str">
        <f>'[1]Mitglieder SwissVeteran'!E379</f>
        <v>33</v>
      </c>
      <c r="P379" s="113" t="str">
        <f>'[1]Mitglieder SwissVeteran'!F379</f>
        <v>6012</v>
      </c>
      <c r="Q379" s="113" t="str">
        <f>'[1]Mitglieder SwissVeteran'!G379</f>
        <v>Obernau</v>
      </c>
      <c r="R379" s="108"/>
      <c r="S379" s="14" t="str">
        <f t="shared" si="19"/>
        <v>Ja</v>
      </c>
      <c r="T379" s="11"/>
      <c r="U379" s="109"/>
      <c r="V379" s="104" t="str">
        <f>'[1]Mitglieder SwissVeteran'!AO379</f>
        <v>Herr</v>
      </c>
      <c r="W379" s="104"/>
      <c r="X379" s="104" t="str">
        <f>'[1]Mitglieder SwissVeteran'!AP379</f>
        <v xml:space="preserve"> </v>
      </c>
      <c r="Y379" s="104">
        <f>'[1]Mitglieder SwissVeteran'!AQ379</f>
        <v>0</v>
      </c>
      <c r="Z379" s="104">
        <f>'[1]Mitglieder SwissVeteran'!AR379</f>
        <v>0</v>
      </c>
      <c r="AA379" s="104">
        <f>'[1]Mitglieder SwissVeteran'!AS379</f>
        <v>0</v>
      </c>
      <c r="AB379" s="104">
        <f>'[1]Mitglieder SwissVeteran'!AT379</f>
        <v>0</v>
      </c>
      <c r="AC379" s="104">
        <f>'[1]Mitglieder SwissVeteran'!AU379</f>
        <v>0</v>
      </c>
      <c r="AD379" s="104">
        <f>'[1]Mitglieder SwissVeteran'!AV379</f>
        <v>0</v>
      </c>
      <c r="AE379" s="104">
        <f>'[1]Mitglieder SwissVeteran'!AW379</f>
        <v>0</v>
      </c>
      <c r="AF379" s="104">
        <f>'[1]Mitglieder SwissVeteran'!AX379</f>
        <v>0</v>
      </c>
      <c r="AG379" s="104">
        <f>'[1]Mitglieder SwissVeteran'!AY379</f>
        <v>0</v>
      </c>
      <c r="AH379" s="104" t="str">
        <f>'[1]Mitglieder SwissVeteran'!K379</f>
        <v>monika.haering@bluewin.ch</v>
      </c>
    </row>
    <row r="380" spans="1:34" ht="15" customHeight="1" x14ac:dyDescent="0.25">
      <c r="A380" s="106" t="str">
        <f>'[1]Mitglieder SwissVeteran'!AM380</f>
        <v>R 2</v>
      </c>
      <c r="B380" s="134">
        <f>'[1]Mitglieder SwissVeteran'!P380</f>
        <v>0</v>
      </c>
      <c r="C380" s="134">
        <f>'[1]Mitglieder SwissVeteran'!AN380</f>
        <v>0</v>
      </c>
      <c r="D380" s="103" t="str">
        <f>'[1]Mitglieder SwissVeteran'!AP380</f>
        <v xml:space="preserve"> </v>
      </c>
      <c r="E380" s="134" t="str">
        <f>'[1]Mitglieder SwissVeteran'!T380</f>
        <v>Luzern SG der Stadt</v>
      </c>
      <c r="F380" s="134">
        <f>'[1]Mitglieder SwissVeteran'!A380</f>
        <v>99028277</v>
      </c>
      <c r="G380" s="103">
        <f>'[1]Mitglieder SwissVeteran'!O380</f>
        <v>800695</v>
      </c>
      <c r="H380" s="112" t="str">
        <f>'[1]Mitglieder SwissVeteran'!B380</f>
        <v>Hartmann</v>
      </c>
      <c r="I380" s="112" t="str">
        <f>'[1]Mitglieder SwissVeteran'!C380</f>
        <v>Alois</v>
      </c>
      <c r="J380" s="104" t="str">
        <f t="shared" si="17"/>
        <v>Hartmann Alois</v>
      </c>
      <c r="K380" s="133" t="str">
        <f>'[1]Mitglieder SwissVeteran'!H380</f>
        <v>24.10.1936</v>
      </c>
      <c r="L380" s="135" t="str">
        <f t="shared" si="18"/>
        <v>24.10.1936</v>
      </c>
      <c r="M380" s="107" t="str">
        <f>'[1]Mitglieder SwissVeteran'!R380</f>
        <v>01.01.1996</v>
      </c>
      <c r="N380" s="112" t="str">
        <f>'[1]Mitglieder SwissVeteran'!D380</f>
        <v>Konstanz</v>
      </c>
      <c r="O380" s="112" t="str">
        <f>'[1]Mitglieder SwissVeteran'!E380</f>
        <v>8</v>
      </c>
      <c r="P380" s="113" t="str">
        <f>'[1]Mitglieder SwissVeteran'!F380</f>
        <v>6023</v>
      </c>
      <c r="Q380" s="113" t="str">
        <f>'[1]Mitglieder SwissVeteran'!G380</f>
        <v>Rothenburg</v>
      </c>
      <c r="R380" s="108"/>
      <c r="S380" s="14" t="str">
        <f t="shared" si="19"/>
        <v>Ja</v>
      </c>
      <c r="T380" s="11"/>
      <c r="U380" s="109"/>
      <c r="V380" s="104" t="str">
        <f>'[1]Mitglieder SwissVeteran'!AO380</f>
        <v>Herr</v>
      </c>
      <c r="W380" s="104"/>
      <c r="X380" s="104" t="str">
        <f>'[1]Mitglieder SwissVeteran'!AP380</f>
        <v xml:space="preserve"> </v>
      </c>
      <c r="Y380" s="104">
        <f>'[1]Mitglieder SwissVeteran'!AQ380</f>
        <v>0</v>
      </c>
      <c r="Z380" s="104">
        <f>'[1]Mitglieder SwissVeteran'!AR380</f>
        <v>0</v>
      </c>
      <c r="AA380" s="104">
        <f>'[1]Mitglieder SwissVeteran'!AS380</f>
        <v>0</v>
      </c>
      <c r="AB380" s="104">
        <f>'[1]Mitglieder SwissVeteran'!AT380</f>
        <v>0</v>
      </c>
      <c r="AC380" s="104">
        <f>'[1]Mitglieder SwissVeteran'!AU380</f>
        <v>0</v>
      </c>
      <c r="AD380" s="104">
        <f>'[1]Mitglieder SwissVeteran'!AV380</f>
        <v>0</v>
      </c>
      <c r="AE380" s="104">
        <f>'[1]Mitglieder SwissVeteran'!AW380</f>
        <v>0</v>
      </c>
      <c r="AF380" s="104">
        <f>'[1]Mitglieder SwissVeteran'!AX380</f>
        <v>0</v>
      </c>
      <c r="AG380" s="104">
        <f>'[1]Mitglieder SwissVeteran'!AY380</f>
        <v>0</v>
      </c>
      <c r="AH380" s="104">
        <f>'[1]Mitglieder SwissVeteran'!K380</f>
        <v>0</v>
      </c>
    </row>
    <row r="381" spans="1:34" ht="15" customHeight="1" x14ac:dyDescent="0.25">
      <c r="A381" s="106" t="str">
        <f>'[1]Mitglieder SwissVeteran'!AM381</f>
        <v>R 6</v>
      </c>
      <c r="B381" s="134" t="str">
        <f>'[1]Mitglieder SwissVeteran'!P381</f>
        <v>Hitzkirch SV</v>
      </c>
      <c r="C381" s="134" t="str">
        <f>'[1]Mitglieder SwissVeteran'!AN381</f>
        <v>RO</v>
      </c>
      <c r="D381" s="103" t="str">
        <f>'[1]Mitglieder SwissVeteran'!AP381</f>
        <v>VV</v>
      </c>
      <c r="E381" s="134">
        <f>'[1]Mitglieder SwissVeteran'!T381</f>
        <v>0</v>
      </c>
      <c r="F381" s="134">
        <f>'[1]Mitglieder SwissVeteran'!A381</f>
        <v>99028278</v>
      </c>
      <c r="G381" s="103">
        <f>'[1]Mitglieder SwissVeteran'!O381</f>
        <v>100341</v>
      </c>
      <c r="H381" s="112" t="str">
        <f>'[1]Mitglieder SwissVeteran'!B381</f>
        <v>Hartmann</v>
      </c>
      <c r="I381" s="112" t="str">
        <f>'[1]Mitglieder SwissVeteran'!C381</f>
        <v>Herbert</v>
      </c>
      <c r="J381" s="104" t="str">
        <f t="shared" si="17"/>
        <v>Hartmann Herbert</v>
      </c>
      <c r="K381" s="133" t="str">
        <f>'[1]Mitglieder SwissVeteran'!H381</f>
        <v>26.01.1944</v>
      </c>
      <c r="L381" s="135" t="str">
        <f t="shared" si="18"/>
        <v>26.01.1944</v>
      </c>
      <c r="M381" s="107" t="str">
        <f>'[1]Mitglieder SwissVeteran'!R381</f>
        <v>01.01.2005</v>
      </c>
      <c r="N381" s="112" t="str">
        <f>'[1]Mitglieder SwissVeteran'!D381</f>
        <v>Oberdorf</v>
      </c>
      <c r="O381" s="112" t="str">
        <f>'[1]Mitglieder SwissVeteran'!E381</f>
        <v>1</v>
      </c>
      <c r="P381" s="113" t="str">
        <f>'[1]Mitglieder SwissVeteran'!F381</f>
        <v>6286</v>
      </c>
      <c r="Q381" s="113" t="str">
        <f>'[1]Mitglieder SwissVeteran'!G381</f>
        <v>Altwis</v>
      </c>
      <c r="R381" s="108"/>
      <c r="S381" s="14" t="str">
        <f t="shared" si="19"/>
        <v>Ja</v>
      </c>
      <c r="T381" s="11"/>
      <c r="U381" s="109"/>
      <c r="V381" s="104" t="str">
        <f>'[1]Mitglieder SwissVeteran'!AO381</f>
        <v>Herr</v>
      </c>
      <c r="W381" s="104"/>
      <c r="X381" s="104" t="str">
        <f>'[1]Mitglieder SwissVeteran'!AP381</f>
        <v>VV</v>
      </c>
      <c r="Y381" s="104">
        <f>'[1]Mitglieder SwissVeteran'!AQ381</f>
        <v>0</v>
      </c>
      <c r="Z381" s="104">
        <f>'[1]Mitglieder SwissVeteran'!AR381</f>
        <v>0</v>
      </c>
      <c r="AA381" s="104">
        <f>'[1]Mitglieder SwissVeteran'!AS381</f>
        <v>0</v>
      </c>
      <c r="AB381" s="104">
        <f>'[1]Mitglieder SwissVeteran'!AT381</f>
        <v>0</v>
      </c>
      <c r="AC381" s="104">
        <f>'[1]Mitglieder SwissVeteran'!AU381</f>
        <v>0</v>
      </c>
      <c r="AD381" s="104">
        <f>'[1]Mitglieder SwissVeteran'!AV381</f>
        <v>0</v>
      </c>
      <c r="AE381" s="104">
        <f>'[1]Mitglieder SwissVeteran'!AW381</f>
        <v>0</v>
      </c>
      <c r="AF381" s="104">
        <f>'[1]Mitglieder SwissVeteran'!AX381</f>
        <v>0</v>
      </c>
      <c r="AG381" s="104">
        <f>'[1]Mitglieder SwissVeteran'!AY381</f>
        <v>0</v>
      </c>
      <c r="AH381" s="104" t="str">
        <f>'[1]Mitglieder SwissVeteran'!K381</f>
        <v>hartmannramirez@gmx.ch</v>
      </c>
    </row>
    <row r="382" spans="1:34" ht="15" customHeight="1" x14ac:dyDescent="0.25">
      <c r="A382" s="106" t="str">
        <f>'[1]Mitglieder SwissVeteran'!AM382</f>
        <v>R 1</v>
      </c>
      <c r="B382" s="134">
        <f>'[1]Mitglieder SwissVeteran'!P382</f>
        <v>0</v>
      </c>
      <c r="C382" s="134">
        <f>'[1]Mitglieder SwissVeteran'!AN382</f>
        <v>0</v>
      </c>
      <c r="D382" s="103" t="str">
        <f>'[1]Mitglieder SwissVeteran'!AP382</f>
        <v xml:space="preserve"> </v>
      </c>
      <c r="E382" s="134">
        <f>'[1]Mitglieder SwissVeteran'!T382</f>
        <v>0</v>
      </c>
      <c r="F382" s="134">
        <f>'[1]Mitglieder SwissVeteran'!A382</f>
        <v>99028279</v>
      </c>
      <c r="G382" s="103">
        <f>'[1]Mitglieder SwissVeteran'!O382</f>
        <v>100175</v>
      </c>
      <c r="H382" s="112" t="str">
        <f>'[1]Mitglieder SwissVeteran'!B382</f>
        <v>Hasler</v>
      </c>
      <c r="I382" s="112" t="str">
        <f>'[1]Mitglieder SwissVeteran'!C382</f>
        <v>Hans-Rudolf</v>
      </c>
      <c r="J382" s="104" t="str">
        <f t="shared" si="17"/>
        <v>Hasler Hans-Rudolf</v>
      </c>
      <c r="K382" s="133" t="str">
        <f>'[1]Mitglieder SwissVeteran'!H382</f>
        <v>24.01.1939</v>
      </c>
      <c r="L382" s="135" t="str">
        <f t="shared" si="18"/>
        <v>24.01.1939</v>
      </c>
      <c r="M382" s="107" t="str">
        <f>'[1]Mitglieder SwissVeteran'!R382</f>
        <v>01.01.1999</v>
      </c>
      <c r="N382" s="112" t="str">
        <f>'[1]Mitglieder SwissVeteran'!D382</f>
        <v>Sonnenbergstrasse</v>
      </c>
      <c r="O382" s="112" t="str">
        <f>'[1]Mitglieder SwissVeteran'!E382</f>
        <v>62</v>
      </c>
      <c r="P382" s="113" t="str">
        <f>'[1]Mitglieder SwissVeteran'!F382</f>
        <v>6005</v>
      </c>
      <c r="Q382" s="113" t="str">
        <f>'[1]Mitglieder SwissVeteran'!G382</f>
        <v>Luzern</v>
      </c>
      <c r="R382" s="108"/>
      <c r="S382" s="14" t="str">
        <f t="shared" si="19"/>
        <v>Ja</v>
      </c>
      <c r="T382" s="11"/>
      <c r="U382" s="109"/>
      <c r="V382" s="104" t="str">
        <f>'[1]Mitglieder SwissVeteran'!AO382</f>
        <v>Herr</v>
      </c>
      <c r="W382" s="104"/>
      <c r="X382" s="104" t="str">
        <f>'[1]Mitglieder SwissVeteran'!AP382</f>
        <v xml:space="preserve"> </v>
      </c>
      <c r="Y382" s="104">
        <f>'[1]Mitglieder SwissVeteran'!AQ382</f>
        <v>0</v>
      </c>
      <c r="Z382" s="104">
        <f>'[1]Mitglieder SwissVeteran'!AR382</f>
        <v>0</v>
      </c>
      <c r="AA382" s="104">
        <f>'[1]Mitglieder SwissVeteran'!AS382</f>
        <v>0</v>
      </c>
      <c r="AB382" s="104">
        <f>'[1]Mitglieder SwissVeteran'!AT382</f>
        <v>0</v>
      </c>
      <c r="AC382" s="104">
        <f>'[1]Mitglieder SwissVeteran'!AU382</f>
        <v>0</v>
      </c>
      <c r="AD382" s="104">
        <f>'[1]Mitglieder SwissVeteran'!AV382</f>
        <v>0</v>
      </c>
      <c r="AE382" s="104">
        <f>'[1]Mitglieder SwissVeteran'!AW382</f>
        <v>0</v>
      </c>
      <c r="AF382" s="104">
        <f>'[1]Mitglieder SwissVeteran'!AX382</f>
        <v>0</v>
      </c>
      <c r="AG382" s="104">
        <f>'[1]Mitglieder SwissVeteran'!AY382</f>
        <v>0</v>
      </c>
      <c r="AH382" s="104" t="str">
        <f>'[1]Mitglieder SwissVeteran'!K382</f>
        <v>hr.hasler@bluewin.ch</v>
      </c>
    </row>
    <row r="383" spans="1:34" ht="15" customHeight="1" x14ac:dyDescent="0.25">
      <c r="A383" s="106" t="str">
        <f>'[1]Mitglieder SwissVeteran'!AM383</f>
        <v>R 8</v>
      </c>
      <c r="B383" s="134" t="str">
        <f>'[1]Mitglieder SwissVeteran'!P383</f>
        <v>Emmen SG</v>
      </c>
      <c r="C383" s="134">
        <f>'[1]Mitglieder SwissVeteran'!AN383</f>
        <v>0</v>
      </c>
      <c r="D383" s="103" t="str">
        <f>'[1]Mitglieder SwissVeteran'!AP383</f>
        <v xml:space="preserve"> </v>
      </c>
      <c r="E383" s="134">
        <f>'[1]Mitglieder SwissVeteran'!T383</f>
        <v>0</v>
      </c>
      <c r="F383" s="134">
        <f>'[1]Mitglieder SwissVeteran'!A383</f>
        <v>99028280</v>
      </c>
      <c r="G383" s="103">
        <f>'[1]Mitglieder SwissVeteran'!O383</f>
        <v>100065</v>
      </c>
      <c r="H383" s="112" t="str">
        <f>'[1]Mitglieder SwissVeteran'!B383</f>
        <v>Hauser</v>
      </c>
      <c r="I383" s="112" t="str">
        <f>'[1]Mitglieder SwissVeteran'!C383</f>
        <v>Walter</v>
      </c>
      <c r="J383" s="104" t="str">
        <f t="shared" si="17"/>
        <v>Hauser Walter</v>
      </c>
      <c r="K383" s="133" t="str">
        <f>'[1]Mitglieder SwissVeteran'!H383</f>
        <v>08.12.1947</v>
      </c>
      <c r="L383" s="135" t="str">
        <f t="shared" si="18"/>
        <v>08.12.1947</v>
      </c>
      <c r="M383" s="107" t="str">
        <f>'[1]Mitglieder SwissVeteran'!R383</f>
        <v>01.01.2007</v>
      </c>
      <c r="N383" s="112" t="str">
        <f>'[1]Mitglieder SwissVeteran'!D383</f>
        <v>Obere Wiese</v>
      </c>
      <c r="O383" s="112" t="str">
        <f>'[1]Mitglieder SwissVeteran'!E383</f>
        <v>13</v>
      </c>
      <c r="P383" s="113" t="str">
        <f>'[1]Mitglieder SwissVeteran'!F383</f>
        <v>6020</v>
      </c>
      <c r="Q383" s="113" t="str">
        <f>'[1]Mitglieder SwissVeteran'!G383</f>
        <v>Emmenbrücke</v>
      </c>
      <c r="R383" s="108"/>
      <c r="S383" s="14" t="str">
        <f t="shared" si="19"/>
        <v>Ja</v>
      </c>
      <c r="T383" s="11"/>
      <c r="U383" s="109"/>
      <c r="V383" s="104" t="str">
        <f>'[1]Mitglieder SwissVeteran'!AO383</f>
        <v>Herr</v>
      </c>
      <c r="W383" s="104"/>
      <c r="X383" s="104" t="str">
        <f>'[1]Mitglieder SwissVeteran'!AP383</f>
        <v xml:space="preserve"> </v>
      </c>
      <c r="Y383" s="104">
        <f>'[1]Mitglieder SwissVeteran'!AQ383</f>
        <v>0</v>
      </c>
      <c r="Z383" s="104">
        <f>'[1]Mitglieder SwissVeteran'!AR383</f>
        <v>0</v>
      </c>
      <c r="AA383" s="104">
        <f>'[1]Mitglieder SwissVeteran'!AS383</f>
        <v>0</v>
      </c>
      <c r="AB383" s="104">
        <f>'[1]Mitglieder SwissVeteran'!AT383</f>
        <v>0</v>
      </c>
      <c r="AC383" s="104">
        <f>'[1]Mitglieder SwissVeteran'!AU383</f>
        <v>0</v>
      </c>
      <c r="AD383" s="104">
        <f>'[1]Mitglieder SwissVeteran'!AV383</f>
        <v>0</v>
      </c>
      <c r="AE383" s="104">
        <f>'[1]Mitglieder SwissVeteran'!AW383</f>
        <v>0</v>
      </c>
      <c r="AF383" s="104">
        <f>'[1]Mitglieder SwissVeteran'!AX383</f>
        <v>0</v>
      </c>
      <c r="AG383" s="104">
        <f>'[1]Mitglieder SwissVeteran'!AY383</f>
        <v>0</v>
      </c>
      <c r="AH383" s="104" t="str">
        <f>'[1]Mitglieder SwissVeteran'!K383</f>
        <v>w.h@sg-emmen.ch</v>
      </c>
    </row>
    <row r="384" spans="1:34" ht="15" customHeight="1" x14ac:dyDescent="0.25">
      <c r="A384" s="106" t="str">
        <f>'[1]Mitglieder SwissVeteran'!AM384</f>
        <v>R 8</v>
      </c>
      <c r="B384" s="134" t="str">
        <f>'[1]Mitglieder SwissVeteran'!P384</f>
        <v>Root SG</v>
      </c>
      <c r="C384" s="134">
        <f>'[1]Mitglieder SwissVeteran'!AN384</f>
        <v>0</v>
      </c>
      <c r="D384" s="103" t="str">
        <f>'[1]Mitglieder SwissVeteran'!AP384</f>
        <v xml:space="preserve"> </v>
      </c>
      <c r="E384" s="134">
        <f>'[1]Mitglieder SwissVeteran'!T384</f>
        <v>0</v>
      </c>
      <c r="F384" s="134">
        <f>'[1]Mitglieder SwissVeteran'!A384</f>
        <v>99028281</v>
      </c>
      <c r="G384" s="103">
        <f>'[1]Mitglieder SwissVeteran'!O384</f>
        <v>121214</v>
      </c>
      <c r="H384" s="112" t="str">
        <f>'[1]Mitglieder SwissVeteran'!B384</f>
        <v>Hediger</v>
      </c>
      <c r="I384" s="112" t="str">
        <f>'[1]Mitglieder SwissVeteran'!C384</f>
        <v>Gottfried</v>
      </c>
      <c r="J384" s="104" t="str">
        <f t="shared" si="17"/>
        <v>Hediger Gottfried</v>
      </c>
      <c r="K384" s="133" t="str">
        <f>'[1]Mitglieder SwissVeteran'!H384</f>
        <v>21.02.1957</v>
      </c>
      <c r="L384" s="135" t="str">
        <f t="shared" si="18"/>
        <v>21.02.1957</v>
      </c>
      <c r="M384" s="107" t="str">
        <f>'[1]Mitglieder SwissVeteran'!R384</f>
        <v>01.01.2017</v>
      </c>
      <c r="N384" s="112" t="str">
        <f>'[1]Mitglieder SwissVeteran'!D384</f>
        <v>Würzenbachstrasse</v>
      </c>
      <c r="O384" s="112" t="str">
        <f>'[1]Mitglieder SwissVeteran'!E384</f>
        <v>49</v>
      </c>
      <c r="P384" s="113" t="str">
        <f>'[1]Mitglieder SwissVeteran'!F384</f>
        <v>6006</v>
      </c>
      <c r="Q384" s="113" t="str">
        <f>'[1]Mitglieder SwissVeteran'!G384</f>
        <v>Luzern</v>
      </c>
      <c r="R384" s="108"/>
      <c r="S384" s="14" t="str">
        <f t="shared" si="19"/>
        <v>Ja</v>
      </c>
      <c r="T384" s="11"/>
      <c r="U384" s="109"/>
      <c r="V384" s="104" t="str">
        <f>'[1]Mitglieder SwissVeteran'!AO384</f>
        <v>Herr</v>
      </c>
      <c r="W384" s="104"/>
      <c r="X384" s="104" t="str">
        <f>'[1]Mitglieder SwissVeteran'!AP384</f>
        <v xml:space="preserve"> </v>
      </c>
      <c r="Y384" s="104">
        <f>'[1]Mitglieder SwissVeteran'!AQ384</f>
        <v>0</v>
      </c>
      <c r="Z384" s="104">
        <f>'[1]Mitglieder SwissVeteran'!AR384</f>
        <v>0</v>
      </c>
      <c r="AA384" s="104">
        <f>'[1]Mitglieder SwissVeteran'!AS384</f>
        <v>0</v>
      </c>
      <c r="AB384" s="104">
        <f>'[1]Mitglieder SwissVeteran'!AT384</f>
        <v>0</v>
      </c>
      <c r="AC384" s="104">
        <f>'[1]Mitglieder SwissVeteran'!AU384</f>
        <v>0</v>
      </c>
      <c r="AD384" s="104">
        <f>'[1]Mitglieder SwissVeteran'!AV384</f>
        <v>0</v>
      </c>
      <c r="AE384" s="104">
        <f>'[1]Mitglieder SwissVeteran'!AW384</f>
        <v>0</v>
      </c>
      <c r="AF384" s="104">
        <f>'[1]Mitglieder SwissVeteran'!AX384</f>
        <v>0</v>
      </c>
      <c r="AG384" s="104">
        <f>'[1]Mitglieder SwissVeteran'!AY384</f>
        <v>0</v>
      </c>
      <c r="AH384" s="104">
        <f>'[1]Mitglieder SwissVeteran'!K384</f>
        <v>0</v>
      </c>
    </row>
    <row r="385" spans="1:34" ht="15" customHeight="1" x14ac:dyDescent="0.25">
      <c r="A385" s="106" t="str">
        <f>'[1]Mitglieder SwissVeteran'!AM385</f>
        <v>R 6</v>
      </c>
      <c r="B385" s="134">
        <f>'[1]Mitglieder SwissVeteran'!P385</f>
        <v>0</v>
      </c>
      <c r="C385" s="134">
        <f>'[1]Mitglieder SwissVeteran'!AN385</f>
        <v>0</v>
      </c>
      <c r="D385" s="103" t="str">
        <f>'[1]Mitglieder SwissVeteran'!AP385</f>
        <v xml:space="preserve"> </v>
      </c>
      <c r="E385" s="134" t="str">
        <f>'[1]Mitglieder SwissVeteran'!T385</f>
        <v>Hitzkirchertal PC</v>
      </c>
      <c r="F385" s="134">
        <f>'[1]Mitglieder SwissVeteran'!A385</f>
        <v>99028282</v>
      </c>
      <c r="G385" s="103">
        <f>'[1]Mitglieder SwissVeteran'!O385</f>
        <v>122447</v>
      </c>
      <c r="H385" s="112" t="str">
        <f>'[1]Mitglieder SwissVeteran'!B385</f>
        <v>Heer</v>
      </c>
      <c r="I385" s="112" t="str">
        <f>'[1]Mitglieder SwissVeteran'!C385</f>
        <v>Markus</v>
      </c>
      <c r="J385" s="104" t="str">
        <f t="shared" si="17"/>
        <v>Heer Markus</v>
      </c>
      <c r="K385" s="133" t="str">
        <f>'[1]Mitglieder SwissVeteran'!H385</f>
        <v>03.08.1961</v>
      </c>
      <c r="L385" s="135" t="str">
        <f t="shared" si="18"/>
        <v>03.08.1961</v>
      </c>
      <c r="M385" s="107" t="str">
        <f>'[1]Mitglieder SwissVeteran'!R385</f>
        <v>01.01.2021</v>
      </c>
      <c r="N385" s="112" t="str">
        <f>'[1]Mitglieder SwissVeteran'!D385</f>
        <v>Bergstrasse</v>
      </c>
      <c r="O385" s="112" t="str">
        <f>'[1]Mitglieder SwissVeteran'!E385</f>
        <v>3</v>
      </c>
      <c r="P385" s="113" t="str">
        <f>'[1]Mitglieder SwissVeteran'!F385</f>
        <v>6277</v>
      </c>
      <c r="Q385" s="113" t="str">
        <f>'[1]Mitglieder SwissVeteran'!G385</f>
        <v>Lieli</v>
      </c>
      <c r="R385" s="108"/>
      <c r="S385" s="14" t="str">
        <f t="shared" si="19"/>
        <v>Ja</v>
      </c>
      <c r="T385" s="11"/>
      <c r="U385" s="109"/>
      <c r="V385" s="104" t="str">
        <f>'[1]Mitglieder SwissVeteran'!AO385</f>
        <v>Herr</v>
      </c>
      <c r="W385" s="104"/>
      <c r="X385" s="104" t="str">
        <f>'[1]Mitglieder SwissVeteran'!AP385</f>
        <v xml:space="preserve"> </v>
      </c>
      <c r="Y385" s="104">
        <f>'[1]Mitglieder SwissVeteran'!AQ385</f>
        <v>0</v>
      </c>
      <c r="Z385" s="104">
        <f>'[1]Mitglieder SwissVeteran'!AR385</f>
        <v>0</v>
      </c>
      <c r="AA385" s="104">
        <f>'[1]Mitglieder SwissVeteran'!AS385</f>
        <v>0</v>
      </c>
      <c r="AB385" s="104">
        <f>'[1]Mitglieder SwissVeteran'!AT385</f>
        <v>0</v>
      </c>
      <c r="AC385" s="104">
        <f>'[1]Mitglieder SwissVeteran'!AU385</f>
        <v>0</v>
      </c>
      <c r="AD385" s="104">
        <f>'[1]Mitglieder SwissVeteran'!AV385</f>
        <v>0</v>
      </c>
      <c r="AE385" s="104">
        <f>'[1]Mitglieder SwissVeteran'!AW385</f>
        <v>0</v>
      </c>
      <c r="AF385" s="104">
        <f>'[1]Mitglieder SwissVeteran'!AX385</f>
        <v>0</v>
      </c>
      <c r="AG385" s="104">
        <f>'[1]Mitglieder SwissVeteran'!AY385</f>
        <v>0</v>
      </c>
      <c r="AH385" s="104" t="str">
        <f>'[1]Mitglieder SwissVeteran'!K385</f>
        <v>mherzog@gmx.net</v>
      </c>
    </row>
    <row r="386" spans="1:34" ht="15" customHeight="1" x14ac:dyDescent="0.25">
      <c r="A386" s="106" t="str">
        <f>'[1]Mitglieder SwissVeteran'!AM386</f>
        <v>R 3</v>
      </c>
      <c r="B386" s="134" t="str">
        <f>'[1]Mitglieder SwissVeteran'!P386</f>
        <v>Kriens SG</v>
      </c>
      <c r="C386" s="134">
        <f>'[1]Mitglieder SwissVeteran'!AN386</f>
        <v>0</v>
      </c>
      <c r="D386" s="103" t="str">
        <f>'[1]Mitglieder SwissVeteran'!AP386</f>
        <v xml:space="preserve"> </v>
      </c>
      <c r="E386" s="134" t="str">
        <f>'[1]Mitglieder SwissVeteran'!T386</f>
        <v>Kriens SG</v>
      </c>
      <c r="F386" s="134">
        <f>'[1]Mitglieder SwissVeteran'!A386</f>
        <v>99028283</v>
      </c>
      <c r="G386" s="103">
        <f>'[1]Mitglieder SwissVeteran'!O386</f>
        <v>112345</v>
      </c>
      <c r="H386" s="112" t="str">
        <f>'[1]Mitglieder SwissVeteran'!B386</f>
        <v>Heggendorn</v>
      </c>
      <c r="I386" s="112" t="str">
        <f>'[1]Mitglieder SwissVeteran'!C386</f>
        <v>Eliane</v>
      </c>
      <c r="J386" s="104" t="str">
        <f t="shared" si="17"/>
        <v>Heggendorn Eliane</v>
      </c>
      <c r="K386" s="133" t="str">
        <f>'[1]Mitglieder SwissVeteran'!H386</f>
        <v>07.02.1954</v>
      </c>
      <c r="L386" s="135" t="str">
        <f t="shared" si="18"/>
        <v>07.02.1954</v>
      </c>
      <c r="M386" s="107" t="str">
        <f>'[1]Mitglieder SwissVeteran'!R386</f>
        <v>01.01.2014</v>
      </c>
      <c r="N386" s="112" t="str">
        <f>'[1]Mitglieder SwissVeteran'!D386</f>
        <v>Holenwegstrasse</v>
      </c>
      <c r="O386" s="112" t="str">
        <f>'[1]Mitglieder SwissVeteran'!E386</f>
        <v>6</v>
      </c>
      <c r="P386" s="113" t="str">
        <f>'[1]Mitglieder SwissVeteran'!F386</f>
        <v>5734</v>
      </c>
      <c r="Q386" s="113" t="str">
        <f>'[1]Mitglieder SwissVeteran'!G386</f>
        <v>Reinach AG</v>
      </c>
      <c r="R386" s="108"/>
      <c r="S386" s="14" t="str">
        <f t="shared" si="19"/>
        <v>Ja</v>
      </c>
      <c r="T386" s="11"/>
      <c r="U386" s="109"/>
      <c r="V386" s="104" t="str">
        <f>'[1]Mitglieder SwissVeteran'!AO386</f>
        <v>Frau</v>
      </c>
      <c r="W386" s="104"/>
      <c r="X386" s="104" t="str">
        <f>'[1]Mitglieder SwissVeteran'!AP386</f>
        <v xml:space="preserve"> </v>
      </c>
      <c r="Y386" s="104">
        <f>'[1]Mitglieder SwissVeteran'!AQ386</f>
        <v>0</v>
      </c>
      <c r="Z386" s="104">
        <f>'[1]Mitglieder SwissVeteran'!AR386</f>
        <v>0</v>
      </c>
      <c r="AA386" s="104">
        <f>'[1]Mitglieder SwissVeteran'!AS386</f>
        <v>0</v>
      </c>
      <c r="AB386" s="104">
        <f>'[1]Mitglieder SwissVeteran'!AT386</f>
        <v>0</v>
      </c>
      <c r="AC386" s="104">
        <f>'[1]Mitglieder SwissVeteran'!AU386</f>
        <v>0</v>
      </c>
      <c r="AD386" s="104">
        <f>'[1]Mitglieder SwissVeteran'!AV386</f>
        <v>0</v>
      </c>
      <c r="AE386" s="104">
        <f>'[1]Mitglieder SwissVeteran'!AW386</f>
        <v>0</v>
      </c>
      <c r="AF386" s="104">
        <f>'[1]Mitglieder SwissVeteran'!AX386</f>
        <v>0</v>
      </c>
      <c r="AG386" s="104">
        <f>'[1]Mitglieder SwissVeteran'!AY386</f>
        <v>0</v>
      </c>
      <c r="AH386" s="104" t="str">
        <f>'[1]Mitglieder SwissVeteran'!K386</f>
        <v>eliane.heggendorn@quickline.ch</v>
      </c>
    </row>
    <row r="387" spans="1:34" ht="15" customHeight="1" x14ac:dyDescent="0.25">
      <c r="A387" s="106" t="str">
        <f>'[1]Mitglieder SwissVeteran'!AM387</f>
        <v>R 3</v>
      </c>
      <c r="B387" s="134" t="str">
        <f>'[1]Mitglieder SwissVeteran'!P387</f>
        <v>Kriens SG</v>
      </c>
      <c r="C387" s="134">
        <f>'[1]Mitglieder SwissVeteran'!AN387</f>
        <v>0</v>
      </c>
      <c r="D387" s="103" t="str">
        <f>'[1]Mitglieder SwissVeteran'!AP387</f>
        <v xml:space="preserve"> </v>
      </c>
      <c r="E387" s="134" t="str">
        <f>'[1]Mitglieder SwissVeteran'!T387</f>
        <v>Kriens SG</v>
      </c>
      <c r="F387" s="134">
        <f>'[1]Mitglieder SwissVeteran'!A387</f>
        <v>99028284</v>
      </c>
      <c r="G387" s="103">
        <f>'[1]Mitglieder SwissVeteran'!O387</f>
        <v>112369</v>
      </c>
      <c r="H387" s="112" t="str">
        <f>'[1]Mitglieder SwissVeteran'!B387</f>
        <v>Heggendorn</v>
      </c>
      <c r="I387" s="112" t="str">
        <f>'[1]Mitglieder SwissVeteran'!C387</f>
        <v>Niklaus</v>
      </c>
      <c r="J387" s="104" t="str">
        <f t="shared" ref="J387:J450" si="20">CONCATENATE(H387," ",I387)</f>
        <v>Heggendorn Niklaus</v>
      </c>
      <c r="K387" s="133" t="str">
        <f>'[1]Mitglieder SwissVeteran'!H387</f>
        <v>05.08.1962</v>
      </c>
      <c r="L387" s="135" t="str">
        <f t="shared" ref="L387:L450" si="21">K387</f>
        <v>05.08.1962</v>
      </c>
      <c r="M387" s="107" t="str">
        <f>'[1]Mitglieder SwissVeteran'!R387</f>
        <v>01.01.2022</v>
      </c>
      <c r="N387" s="112" t="str">
        <f>'[1]Mitglieder SwissVeteran'!D387</f>
        <v>Holenwegstrasse</v>
      </c>
      <c r="O387" s="112" t="str">
        <f>'[1]Mitglieder SwissVeteran'!E387</f>
        <v>6</v>
      </c>
      <c r="P387" s="113" t="str">
        <f>'[1]Mitglieder SwissVeteran'!F387</f>
        <v>5734</v>
      </c>
      <c r="Q387" s="113" t="str">
        <f>'[1]Mitglieder SwissVeteran'!G387</f>
        <v>Reinach AG</v>
      </c>
      <c r="R387" s="108"/>
      <c r="S387" s="14" t="str">
        <f t="shared" ref="S387:S450" si="22">IF(R387+T387&gt;0,"Nein","Ja")</f>
        <v>Ja</v>
      </c>
      <c r="T387" s="11"/>
      <c r="U387" s="109"/>
      <c r="V387" s="104" t="str">
        <f>'[1]Mitglieder SwissVeteran'!AO387</f>
        <v>Herr</v>
      </c>
      <c r="W387" s="104"/>
      <c r="X387" s="104" t="str">
        <f>'[1]Mitglieder SwissVeteran'!AP387</f>
        <v xml:space="preserve"> </v>
      </c>
      <c r="Y387" s="104">
        <f>'[1]Mitglieder SwissVeteran'!AQ387</f>
        <v>0</v>
      </c>
      <c r="Z387" s="104">
        <f>'[1]Mitglieder SwissVeteran'!AR387</f>
        <v>0</v>
      </c>
      <c r="AA387" s="104">
        <f>'[1]Mitglieder SwissVeteran'!AS387</f>
        <v>0</v>
      </c>
      <c r="AB387" s="104">
        <f>'[1]Mitglieder SwissVeteran'!AT387</f>
        <v>0</v>
      </c>
      <c r="AC387" s="104">
        <f>'[1]Mitglieder SwissVeteran'!AU387</f>
        <v>0</v>
      </c>
      <c r="AD387" s="104">
        <f>'[1]Mitglieder SwissVeteran'!AV387</f>
        <v>0</v>
      </c>
      <c r="AE387" s="104">
        <f>'[1]Mitglieder SwissVeteran'!AW387</f>
        <v>0</v>
      </c>
      <c r="AF387" s="104">
        <f>'[1]Mitglieder SwissVeteran'!AX387</f>
        <v>0</v>
      </c>
      <c r="AG387" s="104">
        <f>'[1]Mitglieder SwissVeteran'!AY387</f>
        <v>0</v>
      </c>
      <c r="AH387" s="104" t="str">
        <f>'[1]Mitglieder SwissVeteran'!K387</f>
        <v>niklaus.heggendorn@quickline.ch</v>
      </c>
    </row>
    <row r="388" spans="1:34" ht="15" customHeight="1" x14ac:dyDescent="0.25">
      <c r="A388" s="106" t="str">
        <f>'[1]Mitglieder SwissVeteran'!AM388</f>
        <v>R11</v>
      </c>
      <c r="B388" s="134" t="str">
        <f>'[1]Mitglieder SwissVeteran'!P388</f>
        <v>Ruswil SV</v>
      </c>
      <c r="C388" s="134">
        <f>'[1]Mitglieder SwissVeteran'!AN388</f>
        <v>0</v>
      </c>
      <c r="D388" s="103" t="str">
        <f>'[1]Mitglieder SwissVeteran'!AP388</f>
        <v xml:space="preserve"> </v>
      </c>
      <c r="E388" s="134">
        <f>'[1]Mitglieder SwissVeteran'!T388</f>
        <v>0</v>
      </c>
      <c r="F388" s="134">
        <f>'[1]Mitglieder SwissVeteran'!A388</f>
        <v>99028285</v>
      </c>
      <c r="G388" s="103">
        <f>'[1]Mitglieder SwissVeteran'!O388</f>
        <v>144871</v>
      </c>
      <c r="H388" s="112" t="str">
        <f>'[1]Mitglieder SwissVeteran'!B388</f>
        <v>Heini</v>
      </c>
      <c r="I388" s="112" t="str">
        <f>'[1]Mitglieder SwissVeteran'!C388</f>
        <v>Beat</v>
      </c>
      <c r="J388" s="104" t="str">
        <f t="shared" si="20"/>
        <v>Heini Beat</v>
      </c>
      <c r="K388" s="133" t="str">
        <f>'[1]Mitglieder SwissVeteran'!H388</f>
        <v>07.03.1959</v>
      </c>
      <c r="L388" s="135" t="str">
        <f t="shared" si="21"/>
        <v>07.03.1959</v>
      </c>
      <c r="M388" s="107" t="str">
        <f>'[1]Mitglieder SwissVeteran'!R388</f>
        <v>01.01.2019</v>
      </c>
      <c r="N388" s="112" t="str">
        <f>'[1]Mitglieder SwissVeteran'!D388</f>
        <v>Bärghof</v>
      </c>
      <c r="O388" s="112" t="str">
        <f>'[1]Mitglieder SwissVeteran'!E388</f>
        <v>1</v>
      </c>
      <c r="P388" s="113" t="str">
        <f>'[1]Mitglieder SwissVeteran'!F388</f>
        <v>6017</v>
      </c>
      <c r="Q388" s="113" t="str">
        <f>'[1]Mitglieder SwissVeteran'!G388</f>
        <v>Ruswil</v>
      </c>
      <c r="R388" s="108"/>
      <c r="S388" s="14" t="str">
        <f t="shared" si="22"/>
        <v>Ja</v>
      </c>
      <c r="T388" s="11"/>
      <c r="U388" s="109"/>
      <c r="V388" s="104" t="str">
        <f>'[1]Mitglieder SwissVeteran'!AO388</f>
        <v>Herr</v>
      </c>
      <c r="W388" s="104"/>
      <c r="X388" s="104" t="str">
        <f>'[1]Mitglieder SwissVeteran'!AP388</f>
        <v xml:space="preserve"> </v>
      </c>
      <c r="Y388" s="104">
        <f>'[1]Mitglieder SwissVeteran'!AQ388</f>
        <v>0</v>
      </c>
      <c r="Z388" s="104">
        <f>'[1]Mitglieder SwissVeteran'!AR388</f>
        <v>0</v>
      </c>
      <c r="AA388" s="104">
        <f>'[1]Mitglieder SwissVeteran'!AS388</f>
        <v>0</v>
      </c>
      <c r="AB388" s="104">
        <f>'[1]Mitglieder SwissVeteran'!AT388</f>
        <v>0</v>
      </c>
      <c r="AC388" s="104">
        <f>'[1]Mitglieder SwissVeteran'!AU388</f>
        <v>0</v>
      </c>
      <c r="AD388" s="104">
        <f>'[1]Mitglieder SwissVeteran'!AV388</f>
        <v>0</v>
      </c>
      <c r="AE388" s="104">
        <f>'[1]Mitglieder SwissVeteran'!AW388</f>
        <v>0</v>
      </c>
      <c r="AF388" s="104">
        <f>'[1]Mitglieder SwissVeteran'!AX388</f>
        <v>0</v>
      </c>
      <c r="AG388" s="104">
        <f>'[1]Mitglieder SwissVeteran'!AY388</f>
        <v>0</v>
      </c>
      <c r="AH388" s="104" t="str">
        <f>'[1]Mitglieder SwissVeteran'!K388</f>
        <v>beat-heini@bluewin.ch</v>
      </c>
    </row>
    <row r="389" spans="1:34" ht="15" customHeight="1" x14ac:dyDescent="0.25">
      <c r="A389" s="106" t="str">
        <f>'[1]Mitglieder SwissVeteran'!AM389</f>
        <v>R 3</v>
      </c>
      <c r="B389" s="134">
        <f>'[1]Mitglieder SwissVeteran'!P389</f>
        <v>0</v>
      </c>
      <c r="C389" s="134" t="str">
        <f>'[1]Mitglieder SwissVeteran'!AN389</f>
        <v>keine post</v>
      </c>
      <c r="D389" s="103" t="str">
        <f>'[1]Mitglieder SwissVeteran'!AP389</f>
        <v xml:space="preserve"> </v>
      </c>
      <c r="E389" s="134" t="str">
        <f>'[1]Mitglieder SwissVeteran'!T389</f>
        <v>Kriens SG</v>
      </c>
      <c r="F389" s="134">
        <f>'[1]Mitglieder SwissVeteran'!A389</f>
        <v>99028286</v>
      </c>
      <c r="G389" s="103">
        <f>'[1]Mitglieder SwissVeteran'!O389</f>
        <v>112370</v>
      </c>
      <c r="H389" s="112" t="str">
        <f>'[1]Mitglieder SwissVeteran'!B389</f>
        <v>Heini</v>
      </c>
      <c r="I389" s="112" t="str">
        <f>'[1]Mitglieder SwissVeteran'!C389</f>
        <v>Franz</v>
      </c>
      <c r="J389" s="104" t="str">
        <f t="shared" si="20"/>
        <v>Heini Franz</v>
      </c>
      <c r="K389" s="133" t="str">
        <f>'[1]Mitglieder SwissVeteran'!H389</f>
        <v>20.11.1937</v>
      </c>
      <c r="L389" s="135" t="str">
        <f t="shared" si="21"/>
        <v>20.11.1937</v>
      </c>
      <c r="M389" s="107" t="str">
        <f>'[1]Mitglieder SwissVeteran'!R389</f>
        <v>01.01.1997</v>
      </c>
      <c r="N389" s="112" t="str">
        <f>'[1]Mitglieder SwissVeteran'!D389</f>
        <v>Eigenheimweg</v>
      </c>
      <c r="O389" s="112" t="str">
        <f>'[1]Mitglieder SwissVeteran'!E389</f>
        <v>2</v>
      </c>
      <c r="P389" s="113" t="str">
        <f>'[1]Mitglieder SwissVeteran'!F389</f>
        <v>6010</v>
      </c>
      <c r="Q389" s="113" t="str">
        <f>'[1]Mitglieder SwissVeteran'!G389</f>
        <v>Kriens</v>
      </c>
      <c r="R389" s="108"/>
      <c r="S389" s="14" t="str">
        <f t="shared" si="22"/>
        <v>Ja</v>
      </c>
      <c r="T389" s="11"/>
      <c r="U389" s="109"/>
      <c r="V389" s="104" t="str">
        <f>'[1]Mitglieder SwissVeteran'!AO389</f>
        <v>Herr</v>
      </c>
      <c r="W389" s="104"/>
      <c r="X389" s="104" t="str">
        <f>'[1]Mitglieder SwissVeteran'!AP389</f>
        <v xml:space="preserve"> </v>
      </c>
      <c r="Y389" s="104">
        <f>'[1]Mitglieder SwissVeteran'!AQ389</f>
        <v>0</v>
      </c>
      <c r="Z389" s="104">
        <f>'[1]Mitglieder SwissVeteran'!AR389</f>
        <v>0</v>
      </c>
      <c r="AA389" s="104">
        <f>'[1]Mitglieder SwissVeteran'!AS389</f>
        <v>0</v>
      </c>
      <c r="AB389" s="104">
        <f>'[1]Mitglieder SwissVeteran'!AT389</f>
        <v>0</v>
      </c>
      <c r="AC389" s="104">
        <f>'[1]Mitglieder SwissVeteran'!AU389</f>
        <v>0</v>
      </c>
      <c r="AD389" s="104">
        <f>'[1]Mitglieder SwissVeteran'!AV389</f>
        <v>0</v>
      </c>
      <c r="AE389" s="104">
        <f>'[1]Mitglieder SwissVeteran'!AW389</f>
        <v>0</v>
      </c>
      <c r="AF389" s="104">
        <f>'[1]Mitglieder SwissVeteran'!AX389</f>
        <v>0</v>
      </c>
      <c r="AG389" s="104">
        <f>'[1]Mitglieder SwissVeteran'!AY389</f>
        <v>0</v>
      </c>
      <c r="AH389" s="104">
        <f>'[1]Mitglieder SwissVeteran'!K389</f>
        <v>0</v>
      </c>
    </row>
    <row r="390" spans="1:34" ht="15" customHeight="1" x14ac:dyDescent="0.25">
      <c r="A390" s="106" t="str">
        <f>'[1]Mitglieder SwissVeteran'!AM390</f>
        <v>R 9</v>
      </c>
      <c r="B390" s="134" t="str">
        <f>'[1]Mitglieder SwissVeteran'!P390</f>
        <v>Sempach SG</v>
      </c>
      <c r="C390" s="134">
        <f>'[1]Mitglieder SwissVeteran'!AN390</f>
        <v>0</v>
      </c>
      <c r="D390" s="103" t="str">
        <f>'[1]Mitglieder SwissVeteran'!AP390</f>
        <v xml:space="preserve"> </v>
      </c>
      <c r="E390" s="134">
        <f>'[1]Mitglieder SwissVeteran'!T390</f>
        <v>0</v>
      </c>
      <c r="F390" s="134">
        <f>'[1]Mitglieder SwissVeteran'!A390</f>
        <v>99028287</v>
      </c>
      <c r="G390" s="103">
        <f>'[1]Mitglieder SwissVeteran'!O390</f>
        <v>100256</v>
      </c>
      <c r="H390" s="112" t="str">
        <f>'[1]Mitglieder SwissVeteran'!B390</f>
        <v>Helfenstein</v>
      </c>
      <c r="I390" s="112" t="str">
        <f>'[1]Mitglieder SwissVeteran'!C390</f>
        <v>Hans</v>
      </c>
      <c r="J390" s="104" t="str">
        <f t="shared" si="20"/>
        <v>Helfenstein Hans</v>
      </c>
      <c r="K390" s="133" t="str">
        <f>'[1]Mitglieder SwissVeteran'!H390</f>
        <v>13.11.1932</v>
      </c>
      <c r="L390" s="135" t="str">
        <f t="shared" si="21"/>
        <v>13.11.1932</v>
      </c>
      <c r="M390" s="107" t="str">
        <f>'[1]Mitglieder SwissVeteran'!R390</f>
        <v>01.01.1992</v>
      </c>
      <c r="N390" s="112" t="str">
        <f>'[1]Mitglieder SwissVeteran'!D390</f>
        <v>AWH Meierhöfli Eichstrasse</v>
      </c>
      <c r="O390" s="112" t="str">
        <f>'[1]Mitglieder SwissVeteran'!E390</f>
        <v>21</v>
      </c>
      <c r="P390" s="113" t="str">
        <f>'[1]Mitglieder SwissVeteran'!F390</f>
        <v>6204</v>
      </c>
      <c r="Q390" s="113" t="str">
        <f>'[1]Mitglieder SwissVeteran'!G390</f>
        <v>Sempach</v>
      </c>
      <c r="R390" s="108"/>
      <c r="S390" s="14" t="str">
        <f t="shared" si="22"/>
        <v>Ja</v>
      </c>
      <c r="T390" s="11"/>
      <c r="U390" s="109"/>
      <c r="V390" s="104" t="str">
        <f>'[1]Mitglieder SwissVeteran'!AO390</f>
        <v>Herr</v>
      </c>
      <c r="W390" s="104"/>
      <c r="X390" s="104" t="str">
        <f>'[1]Mitglieder SwissVeteran'!AP390</f>
        <v xml:space="preserve"> </v>
      </c>
      <c r="Y390" s="104">
        <f>'[1]Mitglieder SwissVeteran'!AQ390</f>
        <v>0</v>
      </c>
      <c r="Z390" s="104">
        <f>'[1]Mitglieder SwissVeteran'!AR390</f>
        <v>0</v>
      </c>
      <c r="AA390" s="104">
        <f>'[1]Mitglieder SwissVeteran'!AS390</f>
        <v>0</v>
      </c>
      <c r="AB390" s="104">
        <f>'[1]Mitglieder SwissVeteran'!AT390</f>
        <v>0</v>
      </c>
      <c r="AC390" s="104">
        <f>'[1]Mitglieder SwissVeteran'!AU390</f>
        <v>0</v>
      </c>
      <c r="AD390" s="104">
        <f>'[1]Mitglieder SwissVeteran'!AV390</f>
        <v>0</v>
      </c>
      <c r="AE390" s="104">
        <f>'[1]Mitglieder SwissVeteran'!AW390</f>
        <v>0</v>
      </c>
      <c r="AF390" s="104">
        <f>'[1]Mitglieder SwissVeteran'!AX390</f>
        <v>0</v>
      </c>
      <c r="AG390" s="104">
        <f>'[1]Mitglieder SwissVeteran'!AY390</f>
        <v>0</v>
      </c>
      <c r="AH390" s="104">
        <f>'[1]Mitglieder SwissVeteran'!K390</f>
        <v>0</v>
      </c>
    </row>
    <row r="391" spans="1:34" ht="15" customHeight="1" x14ac:dyDescent="0.25">
      <c r="A391" s="106" t="str">
        <f>'[1]Mitglieder SwissVeteran'!AM391</f>
        <v>R 8</v>
      </c>
      <c r="B391" s="134" t="str">
        <f>'[1]Mitglieder SwissVeteran'!P391</f>
        <v>Emmen SG</v>
      </c>
      <c r="C391" s="134">
        <f>'[1]Mitglieder SwissVeteran'!AN391</f>
        <v>0</v>
      </c>
      <c r="D391" s="103" t="str">
        <f>'[1]Mitglieder SwissVeteran'!AP391</f>
        <v xml:space="preserve"> </v>
      </c>
      <c r="E391" s="134" t="str">
        <f>'[1]Mitglieder SwissVeteran'!T391</f>
        <v>Emmen FS PC</v>
      </c>
      <c r="F391" s="134">
        <f>'[1]Mitglieder SwissVeteran'!A391</f>
        <v>99028288</v>
      </c>
      <c r="G391" s="103">
        <f>'[1]Mitglieder SwissVeteran'!O391</f>
        <v>170508</v>
      </c>
      <c r="H391" s="112" t="str">
        <f>'[1]Mitglieder SwissVeteran'!B391</f>
        <v>Heller</v>
      </c>
      <c r="I391" s="112" t="str">
        <f>'[1]Mitglieder SwissVeteran'!C391</f>
        <v>Marcel</v>
      </c>
      <c r="J391" s="104" t="str">
        <f t="shared" si="20"/>
        <v>Heller Marcel</v>
      </c>
      <c r="K391" s="133" t="str">
        <f>'[1]Mitglieder SwissVeteran'!H391</f>
        <v>13.05.1959</v>
      </c>
      <c r="L391" s="135" t="str">
        <f t="shared" si="21"/>
        <v>13.05.1959</v>
      </c>
      <c r="M391" s="107" t="str">
        <f>'[1]Mitglieder SwissVeteran'!R391</f>
        <v>01.01.2019</v>
      </c>
      <c r="N391" s="112" t="str">
        <f>'[1]Mitglieder SwissVeteran'!D391</f>
        <v>Meggenhornstrasse</v>
      </c>
      <c r="O391" s="112" t="str">
        <f>'[1]Mitglieder SwissVeteran'!E391</f>
        <v>5</v>
      </c>
      <c r="P391" s="113" t="str">
        <f>'[1]Mitglieder SwissVeteran'!F391</f>
        <v>6045</v>
      </c>
      <c r="Q391" s="113" t="str">
        <f>'[1]Mitglieder SwissVeteran'!G391</f>
        <v>Meggen</v>
      </c>
      <c r="R391" s="108"/>
      <c r="S391" s="14" t="str">
        <f t="shared" si="22"/>
        <v>Ja</v>
      </c>
      <c r="T391" s="11"/>
      <c r="U391" s="109"/>
      <c r="V391" s="104" t="str">
        <f>'[1]Mitglieder SwissVeteran'!AO391</f>
        <v>Herr</v>
      </c>
      <c r="W391" s="104"/>
      <c r="X391" s="104" t="str">
        <f>'[1]Mitglieder SwissVeteran'!AP391</f>
        <v xml:space="preserve"> </v>
      </c>
      <c r="Y391" s="104">
        <f>'[1]Mitglieder SwissVeteran'!AQ391</f>
        <v>0</v>
      </c>
      <c r="Z391" s="104">
        <f>'[1]Mitglieder SwissVeteran'!AR391</f>
        <v>0</v>
      </c>
      <c r="AA391" s="104">
        <f>'[1]Mitglieder SwissVeteran'!AS391</f>
        <v>0</v>
      </c>
      <c r="AB391" s="104">
        <f>'[1]Mitglieder SwissVeteran'!AT391</f>
        <v>0</v>
      </c>
      <c r="AC391" s="104">
        <f>'[1]Mitglieder SwissVeteran'!AU391</f>
        <v>0</v>
      </c>
      <c r="AD391" s="104">
        <f>'[1]Mitglieder SwissVeteran'!AV391</f>
        <v>0</v>
      </c>
      <c r="AE391" s="104">
        <f>'[1]Mitglieder SwissVeteran'!AW391</f>
        <v>0</v>
      </c>
      <c r="AF391" s="104">
        <f>'[1]Mitglieder SwissVeteran'!AX391</f>
        <v>0</v>
      </c>
      <c r="AG391" s="104">
        <f>'[1]Mitglieder SwissVeteran'!AY391</f>
        <v>0</v>
      </c>
      <c r="AH391" s="104" t="str">
        <f>'[1]Mitglieder SwissVeteran'!K391</f>
        <v>hellermeggen@bluewin.ch</v>
      </c>
    </row>
    <row r="392" spans="1:34" ht="15" customHeight="1" x14ac:dyDescent="0.25">
      <c r="A392" s="106" t="str">
        <f>'[1]Mitglieder SwissVeteran'!AM392</f>
        <v>R11</v>
      </c>
      <c r="B392" s="134" t="str">
        <f>'[1]Mitglieder SwissVeteran'!P392</f>
        <v>Oberkirch SG</v>
      </c>
      <c r="C392" s="134">
        <f>'[1]Mitglieder SwissVeteran'!AN392</f>
        <v>0</v>
      </c>
      <c r="D392" s="103" t="str">
        <f>'[1]Mitglieder SwissVeteran'!AP392</f>
        <v>VV</v>
      </c>
      <c r="E392" s="134">
        <f>'[1]Mitglieder SwissVeteran'!T392</f>
        <v>0</v>
      </c>
      <c r="F392" s="134">
        <f>'[1]Mitglieder SwissVeteran'!A392</f>
        <v>99028289</v>
      </c>
      <c r="G392" s="103">
        <f>'[1]Mitglieder SwissVeteran'!O392</f>
        <v>121313</v>
      </c>
      <c r="H392" s="112" t="str">
        <f>'[1]Mitglieder SwissVeteran'!B392</f>
        <v>Hellmüller</v>
      </c>
      <c r="I392" s="112" t="str">
        <f>'[1]Mitglieder SwissVeteran'!C392</f>
        <v>Hanspeter</v>
      </c>
      <c r="J392" s="104" t="str">
        <f t="shared" si="20"/>
        <v>Hellmüller Hanspeter</v>
      </c>
      <c r="K392" s="133" t="str">
        <f>'[1]Mitglieder SwissVeteran'!H392</f>
        <v>17.05.1953</v>
      </c>
      <c r="L392" s="135" t="str">
        <f t="shared" si="21"/>
        <v>17.05.1953</v>
      </c>
      <c r="M392" s="107" t="str">
        <f>'[1]Mitglieder SwissVeteran'!R392</f>
        <v>01.01.2013</v>
      </c>
      <c r="N392" s="112" t="str">
        <f>'[1]Mitglieder SwissVeteran'!D392</f>
        <v>Bahnstrasse</v>
      </c>
      <c r="O392" s="112" t="str">
        <f>'[1]Mitglieder SwissVeteran'!E392</f>
        <v>26</v>
      </c>
      <c r="P392" s="113" t="str">
        <f>'[1]Mitglieder SwissVeteran'!F392</f>
        <v>6208</v>
      </c>
      <c r="Q392" s="113" t="str">
        <f>'[1]Mitglieder SwissVeteran'!G392</f>
        <v>Oberkirch</v>
      </c>
      <c r="R392" s="108"/>
      <c r="S392" s="14" t="str">
        <f t="shared" si="22"/>
        <v>Ja</v>
      </c>
      <c r="T392" s="11"/>
      <c r="U392" s="109"/>
      <c r="V392" s="104" t="str">
        <f>'[1]Mitglieder SwissVeteran'!AO392</f>
        <v>Herr</v>
      </c>
      <c r="W392" s="104"/>
      <c r="X392" s="104" t="str">
        <f>'[1]Mitglieder SwissVeteran'!AP392</f>
        <v>VV</v>
      </c>
      <c r="Y392" s="104">
        <f>'[1]Mitglieder SwissVeteran'!AQ392</f>
        <v>0</v>
      </c>
      <c r="Z392" s="104">
        <f>'[1]Mitglieder SwissVeteran'!AR392</f>
        <v>0</v>
      </c>
      <c r="AA392" s="104">
        <f>'[1]Mitglieder SwissVeteran'!AS392</f>
        <v>0</v>
      </c>
      <c r="AB392" s="104">
        <f>'[1]Mitglieder SwissVeteran'!AT392</f>
        <v>0</v>
      </c>
      <c r="AC392" s="104">
        <f>'[1]Mitglieder SwissVeteran'!AU392</f>
        <v>0</v>
      </c>
      <c r="AD392" s="104">
        <f>'[1]Mitglieder SwissVeteran'!AV392</f>
        <v>0</v>
      </c>
      <c r="AE392" s="104">
        <f>'[1]Mitglieder SwissVeteran'!AW392</f>
        <v>0</v>
      </c>
      <c r="AF392" s="104">
        <f>'[1]Mitglieder SwissVeteran'!AX392</f>
        <v>0</v>
      </c>
      <c r="AG392" s="104">
        <f>'[1]Mitglieder SwissVeteran'!AY392</f>
        <v>0</v>
      </c>
      <c r="AH392" s="104" t="str">
        <f>'[1]Mitglieder SwissVeteran'!K392</f>
        <v>habi.hellmueller@bluewin.ch</v>
      </c>
    </row>
    <row r="393" spans="1:34" ht="15" customHeight="1" x14ac:dyDescent="0.25">
      <c r="A393" s="106" t="str">
        <f>'[1]Mitglieder SwissVeteran'!AM393</f>
        <v>R 8</v>
      </c>
      <c r="B393" s="134">
        <f>'[1]Mitglieder SwissVeteran'!P393</f>
        <v>0</v>
      </c>
      <c r="C393" s="134">
        <f>'[1]Mitglieder SwissVeteran'!AN393</f>
        <v>0</v>
      </c>
      <c r="D393" s="103" t="str">
        <f>'[1]Mitglieder SwissVeteran'!AP393</f>
        <v xml:space="preserve"> </v>
      </c>
      <c r="E393" s="134" t="str">
        <f>'[1]Mitglieder SwissVeteran'!T393</f>
        <v>Emmen FS PC</v>
      </c>
      <c r="F393" s="134">
        <f>'[1]Mitglieder SwissVeteran'!A393</f>
        <v>99028290</v>
      </c>
      <c r="G393" s="103">
        <f>'[1]Mitglieder SwissVeteran'!O393</f>
        <v>205200</v>
      </c>
      <c r="H393" s="112" t="str">
        <f>'[1]Mitglieder SwissVeteran'!B393</f>
        <v>Hengemühl</v>
      </c>
      <c r="I393" s="112" t="str">
        <f>'[1]Mitglieder SwissVeteran'!C393</f>
        <v>Bruno</v>
      </c>
      <c r="J393" s="104" t="str">
        <f t="shared" si="20"/>
        <v>Hengemühl Bruno</v>
      </c>
      <c r="K393" s="133" t="str">
        <f>'[1]Mitglieder SwissVeteran'!H393</f>
        <v>23.12.1957</v>
      </c>
      <c r="L393" s="135" t="str">
        <f t="shared" si="21"/>
        <v>23.12.1957</v>
      </c>
      <c r="M393" s="107" t="str">
        <f>'[1]Mitglieder SwissVeteran'!R393</f>
        <v>01.01.2017</v>
      </c>
      <c r="N393" s="112" t="str">
        <f>'[1]Mitglieder SwissVeteran'!D393</f>
        <v>Zentralstrasse</v>
      </c>
      <c r="O393" s="112" t="str">
        <f>'[1]Mitglieder SwissVeteran'!E393</f>
        <v>42</v>
      </c>
      <c r="P393" s="113" t="str">
        <f>'[1]Mitglieder SwissVeteran'!F393</f>
        <v>6036</v>
      </c>
      <c r="Q393" s="113" t="str">
        <f>'[1]Mitglieder SwissVeteran'!G393</f>
        <v>Dierikon</v>
      </c>
      <c r="R393" s="108"/>
      <c r="S393" s="14" t="str">
        <f t="shared" si="22"/>
        <v>Ja</v>
      </c>
      <c r="T393" s="11"/>
      <c r="U393" s="109"/>
      <c r="V393" s="104" t="str">
        <f>'[1]Mitglieder SwissVeteran'!AO393</f>
        <v>Herr</v>
      </c>
      <c r="W393" s="104"/>
      <c r="X393" s="104" t="str">
        <f>'[1]Mitglieder SwissVeteran'!AP393</f>
        <v xml:space="preserve"> </v>
      </c>
      <c r="Y393" s="104">
        <f>'[1]Mitglieder SwissVeteran'!AQ393</f>
        <v>0</v>
      </c>
      <c r="Z393" s="104">
        <f>'[1]Mitglieder SwissVeteran'!AR393</f>
        <v>0</v>
      </c>
      <c r="AA393" s="104">
        <f>'[1]Mitglieder SwissVeteran'!AS393</f>
        <v>0</v>
      </c>
      <c r="AB393" s="104">
        <f>'[1]Mitglieder SwissVeteran'!AT393</f>
        <v>0</v>
      </c>
      <c r="AC393" s="104">
        <f>'[1]Mitglieder SwissVeteran'!AU393</f>
        <v>0</v>
      </c>
      <c r="AD393" s="104">
        <f>'[1]Mitglieder SwissVeteran'!AV393</f>
        <v>0</v>
      </c>
      <c r="AE393" s="104">
        <f>'[1]Mitglieder SwissVeteran'!AW393</f>
        <v>0</v>
      </c>
      <c r="AF393" s="104">
        <f>'[1]Mitglieder SwissVeteran'!AX393</f>
        <v>0</v>
      </c>
      <c r="AG393" s="104">
        <f>'[1]Mitglieder SwissVeteran'!AY393</f>
        <v>0</v>
      </c>
      <c r="AH393" s="104" t="str">
        <f>'[1]Mitglieder SwissVeteran'!K393</f>
        <v>bruno.hengemuehl@bluewin.ch</v>
      </c>
    </row>
    <row r="394" spans="1:34" ht="15" customHeight="1" x14ac:dyDescent="0.25">
      <c r="A394" s="106" t="str">
        <f>'[1]Mitglieder SwissVeteran'!AM394</f>
        <v>R 2</v>
      </c>
      <c r="B394" s="134" t="str">
        <f>'[1]Mitglieder SwissVeteran'!P394</f>
        <v>Luzern AV</v>
      </c>
      <c r="C394" s="134">
        <f>'[1]Mitglieder SwissVeteran'!AN394</f>
        <v>0</v>
      </c>
      <c r="D394" s="103" t="str">
        <f>'[1]Mitglieder SwissVeteran'!AP394</f>
        <v xml:space="preserve"> </v>
      </c>
      <c r="E394" s="134">
        <f>'[1]Mitglieder SwissVeteran'!T394</f>
        <v>0</v>
      </c>
      <c r="F394" s="134">
        <f>'[1]Mitglieder SwissVeteran'!A394</f>
        <v>99028291</v>
      </c>
      <c r="G394" s="103">
        <f>'[1]Mitglieder SwissVeteran'!O394</f>
        <v>136071</v>
      </c>
      <c r="H394" s="112" t="str">
        <f>'[1]Mitglieder SwissVeteran'!B394</f>
        <v>Henseler</v>
      </c>
      <c r="I394" s="112" t="str">
        <f>'[1]Mitglieder SwissVeteran'!C394</f>
        <v>Josef</v>
      </c>
      <c r="J394" s="104" t="str">
        <f t="shared" si="20"/>
        <v>Henseler Josef</v>
      </c>
      <c r="K394" s="133" t="str">
        <f>'[1]Mitglieder SwissVeteran'!H394</f>
        <v>19.05.1933</v>
      </c>
      <c r="L394" s="135" t="str">
        <f t="shared" si="21"/>
        <v>19.05.1933</v>
      </c>
      <c r="M394" s="107" t="str">
        <f>'[1]Mitglieder SwissVeteran'!R394</f>
        <v>01.01.1993</v>
      </c>
      <c r="N394" s="112" t="str">
        <f>'[1]Mitglieder SwissVeteran'!D394</f>
        <v>Schlossstrasse</v>
      </c>
      <c r="O394" s="112" t="str">
        <f>'[1]Mitglieder SwissVeteran'!E394</f>
        <v>8</v>
      </c>
      <c r="P394" s="113" t="str">
        <f>'[1]Mitglieder SwissVeteran'!F394</f>
        <v>6006</v>
      </c>
      <c r="Q394" s="113" t="str">
        <f>'[1]Mitglieder SwissVeteran'!G394</f>
        <v>Luzern</v>
      </c>
      <c r="R394" s="108"/>
      <c r="S394" s="14" t="str">
        <f t="shared" si="22"/>
        <v>Ja</v>
      </c>
      <c r="T394" s="11"/>
      <c r="U394" s="109"/>
      <c r="V394" s="104" t="str">
        <f>'[1]Mitglieder SwissVeteran'!AO394</f>
        <v>Herr</v>
      </c>
      <c r="W394" s="104"/>
      <c r="X394" s="104" t="str">
        <f>'[1]Mitglieder SwissVeteran'!AP394</f>
        <v xml:space="preserve"> </v>
      </c>
      <c r="Y394" s="104">
        <f>'[1]Mitglieder SwissVeteran'!AQ394</f>
        <v>0</v>
      </c>
      <c r="Z394" s="104">
        <f>'[1]Mitglieder SwissVeteran'!AR394</f>
        <v>0</v>
      </c>
      <c r="AA394" s="104">
        <f>'[1]Mitglieder SwissVeteran'!AS394</f>
        <v>0</v>
      </c>
      <c r="AB394" s="104">
        <f>'[1]Mitglieder SwissVeteran'!AT394</f>
        <v>0</v>
      </c>
      <c r="AC394" s="104">
        <f>'[1]Mitglieder SwissVeteran'!AU394</f>
        <v>0</v>
      </c>
      <c r="AD394" s="104">
        <f>'[1]Mitglieder SwissVeteran'!AV394</f>
        <v>0</v>
      </c>
      <c r="AE394" s="104">
        <f>'[1]Mitglieder SwissVeteran'!AW394</f>
        <v>0</v>
      </c>
      <c r="AF394" s="104">
        <f>'[1]Mitglieder SwissVeteran'!AX394</f>
        <v>0</v>
      </c>
      <c r="AG394" s="104">
        <f>'[1]Mitglieder SwissVeteran'!AY394</f>
        <v>0</v>
      </c>
      <c r="AH394" s="104">
        <f>'[1]Mitglieder SwissVeteran'!K394</f>
        <v>0</v>
      </c>
    </row>
    <row r="395" spans="1:34" ht="15" customHeight="1" x14ac:dyDescent="0.25">
      <c r="A395" s="106" t="str">
        <f>'[1]Mitglieder SwissVeteran'!AM395</f>
        <v>R 2</v>
      </c>
      <c r="B395" s="134" t="str">
        <f>'[1]Mitglieder SwissVeteran'!P395</f>
        <v>Luzern SG der Stadt</v>
      </c>
      <c r="C395" s="134">
        <f>'[1]Mitglieder SwissVeteran'!AN395</f>
        <v>0</v>
      </c>
      <c r="D395" s="103" t="str">
        <f>'[1]Mitglieder SwissVeteran'!AP395</f>
        <v xml:space="preserve"> </v>
      </c>
      <c r="E395" s="134" t="str">
        <f>'[1]Mitglieder SwissVeteran'!T395</f>
        <v>Luzern SG der Stadt</v>
      </c>
      <c r="F395" s="134">
        <f>'[1]Mitglieder SwissVeteran'!A395</f>
        <v>99028292</v>
      </c>
      <c r="G395" s="103">
        <f>'[1]Mitglieder SwissVeteran'!O395</f>
        <v>100755</v>
      </c>
      <c r="H395" s="112" t="str">
        <f>'[1]Mitglieder SwissVeteran'!B395</f>
        <v>Hess</v>
      </c>
      <c r="I395" s="112" t="str">
        <f>'[1]Mitglieder SwissVeteran'!C395</f>
        <v>Theo</v>
      </c>
      <c r="J395" s="104" t="str">
        <f t="shared" si="20"/>
        <v>Hess Theo</v>
      </c>
      <c r="K395" s="133" t="str">
        <f>'[1]Mitglieder SwissVeteran'!H395</f>
        <v>11.05.1943</v>
      </c>
      <c r="L395" s="135" t="str">
        <f t="shared" si="21"/>
        <v>11.05.1943</v>
      </c>
      <c r="M395" s="107" t="str">
        <f>'[1]Mitglieder SwissVeteran'!R395</f>
        <v>01.01.2003</v>
      </c>
      <c r="N395" s="112" t="str">
        <f>'[1]Mitglieder SwissVeteran'!D395</f>
        <v>Allmendstrasse</v>
      </c>
      <c r="O395" s="112" t="str">
        <f>'[1]Mitglieder SwissVeteran'!E395</f>
        <v>14</v>
      </c>
      <c r="P395" s="113" t="str">
        <f>'[1]Mitglieder SwissVeteran'!F395</f>
        <v>6048</v>
      </c>
      <c r="Q395" s="113" t="str">
        <f>'[1]Mitglieder SwissVeteran'!G395</f>
        <v>Horw</v>
      </c>
      <c r="R395" s="108"/>
      <c r="S395" s="14" t="str">
        <f t="shared" si="22"/>
        <v>Ja</v>
      </c>
      <c r="T395" s="11"/>
      <c r="U395" s="109"/>
      <c r="V395" s="104" t="str">
        <f>'[1]Mitglieder SwissVeteran'!AO395</f>
        <v>Herr</v>
      </c>
      <c r="W395" s="104"/>
      <c r="X395" s="104" t="str">
        <f>'[1]Mitglieder SwissVeteran'!AP395</f>
        <v xml:space="preserve"> </v>
      </c>
      <c r="Y395" s="104">
        <f>'[1]Mitglieder SwissVeteran'!AQ395</f>
        <v>0</v>
      </c>
      <c r="Z395" s="104">
        <f>'[1]Mitglieder SwissVeteran'!AR395</f>
        <v>0</v>
      </c>
      <c r="AA395" s="104">
        <f>'[1]Mitglieder SwissVeteran'!AS395</f>
        <v>0</v>
      </c>
      <c r="AB395" s="104">
        <f>'[1]Mitglieder SwissVeteran'!AT395</f>
        <v>0</v>
      </c>
      <c r="AC395" s="104">
        <f>'[1]Mitglieder SwissVeteran'!AU395</f>
        <v>0</v>
      </c>
      <c r="AD395" s="104">
        <f>'[1]Mitglieder SwissVeteran'!AV395</f>
        <v>0</v>
      </c>
      <c r="AE395" s="104">
        <f>'[1]Mitglieder SwissVeteran'!AW395</f>
        <v>0</v>
      </c>
      <c r="AF395" s="104">
        <f>'[1]Mitglieder SwissVeteran'!AX395</f>
        <v>0</v>
      </c>
      <c r="AG395" s="104">
        <f>'[1]Mitglieder SwissVeteran'!AY395</f>
        <v>0</v>
      </c>
      <c r="AH395" s="104" t="str">
        <f>'[1]Mitglieder SwissVeteran'!K395</f>
        <v>hess_theo@outlook.com</v>
      </c>
    </row>
    <row r="396" spans="1:34" ht="15" customHeight="1" x14ac:dyDescent="0.25">
      <c r="A396" s="106" t="str">
        <f>'[1]Mitglieder SwissVeteran'!AM396</f>
        <v>R15</v>
      </c>
      <c r="B396" s="134" t="str">
        <f>'[1]Mitglieder SwissVeteran'!P396</f>
        <v>Roggliswil-Pfaffnau FSG</v>
      </c>
      <c r="C396" s="134">
        <f>'[1]Mitglieder SwissVeteran'!AN396</f>
        <v>0</v>
      </c>
      <c r="D396" s="103" t="str">
        <f>'[1]Mitglieder SwissVeteran'!AP396</f>
        <v xml:space="preserve"> </v>
      </c>
      <c r="E396" s="134">
        <f>'[1]Mitglieder SwissVeteran'!T396</f>
        <v>0</v>
      </c>
      <c r="F396" s="134">
        <f>'[1]Mitglieder SwissVeteran'!A396</f>
        <v>99028293</v>
      </c>
      <c r="G396" s="103">
        <f>'[1]Mitglieder SwissVeteran'!O396</f>
        <v>173913</v>
      </c>
      <c r="H396" s="112" t="str">
        <f>'[1]Mitglieder SwissVeteran'!B396</f>
        <v>Hirsiger</v>
      </c>
      <c r="I396" s="112" t="str">
        <f>'[1]Mitglieder SwissVeteran'!C396</f>
        <v>Vinzenz</v>
      </c>
      <c r="J396" s="104" t="str">
        <f t="shared" si="20"/>
        <v>Hirsiger Vinzenz</v>
      </c>
      <c r="K396" s="133" t="str">
        <f>'[1]Mitglieder SwissVeteran'!H396</f>
        <v>07.09.1954</v>
      </c>
      <c r="L396" s="135" t="str">
        <f t="shared" si="21"/>
        <v>07.09.1954</v>
      </c>
      <c r="M396" s="107" t="str">
        <f>'[1]Mitglieder SwissVeteran'!R396</f>
        <v>01.01.2014</v>
      </c>
      <c r="N396" s="112" t="str">
        <f>'[1]Mitglieder SwissVeteran'!D396</f>
        <v>Hohriedstrasse</v>
      </c>
      <c r="O396" s="112" t="str">
        <f>'[1]Mitglieder SwissVeteran'!E396</f>
        <v>9</v>
      </c>
      <c r="P396" s="113" t="str">
        <f>'[1]Mitglieder SwissVeteran'!F396</f>
        <v>6264</v>
      </c>
      <c r="Q396" s="113" t="str">
        <f>'[1]Mitglieder SwissVeteran'!G396</f>
        <v>Pfaffnau</v>
      </c>
      <c r="R396" s="108"/>
      <c r="S396" s="14" t="str">
        <f t="shared" si="22"/>
        <v>Ja</v>
      </c>
      <c r="T396" s="11"/>
      <c r="U396" s="109"/>
      <c r="V396" s="104" t="str">
        <f>'[1]Mitglieder SwissVeteran'!AO396</f>
        <v>Herr</v>
      </c>
      <c r="W396" s="104"/>
      <c r="X396" s="104" t="str">
        <f>'[1]Mitglieder SwissVeteran'!AP396</f>
        <v xml:space="preserve"> </v>
      </c>
      <c r="Y396" s="104">
        <f>'[1]Mitglieder SwissVeteran'!AQ396</f>
        <v>0</v>
      </c>
      <c r="Z396" s="104">
        <f>'[1]Mitglieder SwissVeteran'!AR396</f>
        <v>0</v>
      </c>
      <c r="AA396" s="104">
        <f>'[1]Mitglieder SwissVeteran'!AS396</f>
        <v>0</v>
      </c>
      <c r="AB396" s="104">
        <f>'[1]Mitglieder SwissVeteran'!AT396</f>
        <v>0</v>
      </c>
      <c r="AC396" s="104">
        <f>'[1]Mitglieder SwissVeteran'!AU396</f>
        <v>0</v>
      </c>
      <c r="AD396" s="104">
        <f>'[1]Mitglieder SwissVeteran'!AV396</f>
        <v>0</v>
      </c>
      <c r="AE396" s="104">
        <f>'[1]Mitglieder SwissVeteran'!AW396</f>
        <v>0</v>
      </c>
      <c r="AF396" s="104">
        <f>'[1]Mitglieder SwissVeteran'!AX396</f>
        <v>0</v>
      </c>
      <c r="AG396" s="104">
        <f>'[1]Mitglieder SwissVeteran'!AY396</f>
        <v>0</v>
      </c>
      <c r="AH396" s="104" t="str">
        <f>'[1]Mitglieder SwissVeteran'!K396</f>
        <v>hohried73@bluewin.ch</v>
      </c>
    </row>
    <row r="397" spans="1:34" ht="15" customHeight="1" x14ac:dyDescent="0.25">
      <c r="A397" s="106" t="str">
        <f>'[1]Mitglieder SwissVeteran'!AM397</f>
        <v>R13</v>
      </c>
      <c r="B397" s="134" t="str">
        <f>'[1]Mitglieder SwissVeteran'!P397</f>
        <v>Menznau SG</v>
      </c>
      <c r="C397" s="134">
        <f>'[1]Mitglieder SwissVeteran'!AN397</f>
        <v>0</v>
      </c>
      <c r="D397" s="103" t="str">
        <f>'[1]Mitglieder SwissVeteran'!AP397</f>
        <v xml:space="preserve"> </v>
      </c>
      <c r="E397" s="134" t="str">
        <f>'[1]Mitglieder SwissVeteran'!T397</f>
        <v>Wolhusen Zentroniker</v>
      </c>
      <c r="F397" s="134">
        <f>'[1]Mitglieder SwissVeteran'!A397</f>
        <v>99028294</v>
      </c>
      <c r="G397" s="103">
        <f>'[1]Mitglieder SwissVeteran'!O397</f>
        <v>132200</v>
      </c>
      <c r="H397" s="112" t="str">
        <f>'[1]Mitglieder SwissVeteran'!B397</f>
        <v>Hocher</v>
      </c>
      <c r="I397" s="112" t="str">
        <f>'[1]Mitglieder SwissVeteran'!C397</f>
        <v>Fritz</v>
      </c>
      <c r="J397" s="104" t="str">
        <f t="shared" si="20"/>
        <v>Hocher Fritz</v>
      </c>
      <c r="K397" s="133" t="str">
        <f>'[1]Mitglieder SwissVeteran'!H397</f>
        <v>06.02.1943</v>
      </c>
      <c r="L397" s="135" t="str">
        <f t="shared" si="21"/>
        <v>06.02.1943</v>
      </c>
      <c r="M397" s="107" t="str">
        <f>'[1]Mitglieder SwissVeteran'!R397</f>
        <v>01.01.2003</v>
      </c>
      <c r="N397" s="112" t="str">
        <f>'[1]Mitglieder SwissVeteran'!D397</f>
        <v>Seestrasse</v>
      </c>
      <c r="O397" s="112" t="str">
        <f>'[1]Mitglieder SwissVeteran'!E397</f>
        <v>4</v>
      </c>
      <c r="P397" s="113" t="str">
        <f>'[1]Mitglieder SwissVeteran'!F397</f>
        <v>6123</v>
      </c>
      <c r="Q397" s="113" t="str">
        <f>'[1]Mitglieder SwissVeteran'!G397</f>
        <v>Geiss</v>
      </c>
      <c r="R397" s="108"/>
      <c r="S397" s="14" t="str">
        <f t="shared" si="22"/>
        <v>Ja</v>
      </c>
      <c r="T397" s="11"/>
      <c r="U397" s="109"/>
      <c r="V397" s="104" t="str">
        <f>'[1]Mitglieder SwissVeteran'!AO397</f>
        <v>Herr</v>
      </c>
      <c r="W397" s="104"/>
      <c r="X397" s="104" t="str">
        <f>'[1]Mitglieder SwissVeteran'!AP397</f>
        <v xml:space="preserve"> </v>
      </c>
      <c r="Y397" s="104">
        <f>'[1]Mitglieder SwissVeteran'!AQ397</f>
        <v>0</v>
      </c>
      <c r="Z397" s="104">
        <f>'[1]Mitglieder SwissVeteran'!AR397</f>
        <v>0</v>
      </c>
      <c r="AA397" s="104">
        <f>'[1]Mitglieder SwissVeteran'!AS397</f>
        <v>0</v>
      </c>
      <c r="AB397" s="104">
        <f>'[1]Mitglieder SwissVeteran'!AT397</f>
        <v>0</v>
      </c>
      <c r="AC397" s="104">
        <f>'[1]Mitglieder SwissVeteran'!AU397</f>
        <v>0</v>
      </c>
      <c r="AD397" s="104">
        <f>'[1]Mitglieder SwissVeteran'!AV397</f>
        <v>0</v>
      </c>
      <c r="AE397" s="104">
        <f>'[1]Mitglieder SwissVeteran'!AW397</f>
        <v>0</v>
      </c>
      <c r="AF397" s="104">
        <f>'[1]Mitglieder SwissVeteran'!AX397</f>
        <v>0</v>
      </c>
      <c r="AG397" s="104">
        <f>'[1]Mitglieder SwissVeteran'!AY397</f>
        <v>0</v>
      </c>
      <c r="AH397" s="104" t="str">
        <f>'[1]Mitglieder SwissVeteran'!K397</f>
        <v>fam.hocher@gmx.ch</v>
      </c>
    </row>
    <row r="398" spans="1:34" ht="15" customHeight="1" x14ac:dyDescent="0.25">
      <c r="A398" s="106" t="str">
        <f>'[1]Mitglieder SwissVeteran'!AM398</f>
        <v>R 8</v>
      </c>
      <c r="B398" s="134" t="str">
        <f>'[1]Mitglieder SwissVeteran'!P398</f>
        <v>Ebikon WV</v>
      </c>
      <c r="C398" s="134">
        <f>'[1]Mitglieder SwissVeteran'!AN398</f>
        <v>0</v>
      </c>
      <c r="D398" s="103" t="str">
        <f>'[1]Mitglieder SwissVeteran'!AP398</f>
        <v xml:space="preserve"> </v>
      </c>
      <c r="E398" s="134" t="str">
        <f>'[1]Mitglieder SwissVeteran'!T398</f>
        <v>Ebikon PS</v>
      </c>
      <c r="F398" s="134">
        <f>'[1]Mitglieder SwissVeteran'!A398</f>
        <v>99028295</v>
      </c>
      <c r="G398" s="103">
        <f>'[1]Mitglieder SwissVeteran'!O398</f>
        <v>201414</v>
      </c>
      <c r="H398" s="112" t="str">
        <f>'[1]Mitglieder SwissVeteran'!B398</f>
        <v>Hocher</v>
      </c>
      <c r="I398" s="112" t="str">
        <f>'[1]Mitglieder SwissVeteran'!C398</f>
        <v>Jakob</v>
      </c>
      <c r="J398" s="104" t="str">
        <f t="shared" si="20"/>
        <v>Hocher Jakob</v>
      </c>
      <c r="K398" s="133" t="str">
        <f>'[1]Mitglieder SwissVeteran'!H398</f>
        <v>30.08.1953</v>
      </c>
      <c r="L398" s="135" t="str">
        <f t="shared" si="21"/>
        <v>30.08.1953</v>
      </c>
      <c r="M398" s="107" t="str">
        <f>'[1]Mitglieder SwissVeteran'!R398</f>
        <v>01.01.2013</v>
      </c>
      <c r="N398" s="112" t="str">
        <f>'[1]Mitglieder SwissVeteran'!D398</f>
        <v>Ottigenbühlstrassr</v>
      </c>
      <c r="O398" s="112" t="str">
        <f>'[1]Mitglieder SwissVeteran'!E398</f>
        <v>62</v>
      </c>
      <c r="P398" s="113" t="str">
        <f>'[1]Mitglieder SwissVeteran'!F398</f>
        <v>6030</v>
      </c>
      <c r="Q398" s="113" t="str">
        <f>'[1]Mitglieder SwissVeteran'!G398</f>
        <v>Ebikon</v>
      </c>
      <c r="R398" s="108"/>
      <c r="S398" s="14" t="str">
        <f t="shared" si="22"/>
        <v>Ja</v>
      </c>
      <c r="T398" s="11"/>
      <c r="U398" s="109"/>
      <c r="V398" s="104" t="str">
        <f>'[1]Mitglieder SwissVeteran'!AO398</f>
        <v>Herr</v>
      </c>
      <c r="W398" s="104"/>
      <c r="X398" s="104" t="str">
        <f>'[1]Mitglieder SwissVeteran'!AP398</f>
        <v xml:space="preserve"> </v>
      </c>
      <c r="Y398" s="104">
        <f>'[1]Mitglieder SwissVeteran'!AQ398</f>
        <v>0</v>
      </c>
      <c r="Z398" s="104">
        <f>'[1]Mitglieder SwissVeteran'!AR398</f>
        <v>0</v>
      </c>
      <c r="AA398" s="104">
        <f>'[1]Mitglieder SwissVeteran'!AS398</f>
        <v>0</v>
      </c>
      <c r="AB398" s="104">
        <f>'[1]Mitglieder SwissVeteran'!AT398</f>
        <v>0</v>
      </c>
      <c r="AC398" s="104">
        <f>'[1]Mitglieder SwissVeteran'!AU398</f>
        <v>0</v>
      </c>
      <c r="AD398" s="104">
        <f>'[1]Mitglieder SwissVeteran'!AV398</f>
        <v>0</v>
      </c>
      <c r="AE398" s="104">
        <f>'[1]Mitglieder SwissVeteran'!AW398</f>
        <v>0</v>
      </c>
      <c r="AF398" s="104">
        <f>'[1]Mitglieder SwissVeteran'!AX398</f>
        <v>0</v>
      </c>
      <c r="AG398" s="104">
        <f>'[1]Mitglieder SwissVeteran'!AY398</f>
        <v>0</v>
      </c>
      <c r="AH398" s="104" t="str">
        <f>'[1]Mitglieder SwissVeteran'!K398</f>
        <v>jakob.hocher@bluewin.ch</v>
      </c>
    </row>
    <row r="399" spans="1:34" ht="15" customHeight="1" x14ac:dyDescent="0.25">
      <c r="A399" s="106" t="str">
        <f>'[1]Mitglieder SwissVeteran'!AM399</f>
        <v>R 8</v>
      </c>
      <c r="B399" s="134" t="str">
        <f>'[1]Mitglieder SwissVeteran'!P399</f>
        <v>Rothenburg SG</v>
      </c>
      <c r="C399" s="134">
        <f>'[1]Mitglieder SwissVeteran'!AN399</f>
        <v>0</v>
      </c>
      <c r="D399" s="103" t="str">
        <f>'[1]Mitglieder SwissVeteran'!AP399</f>
        <v xml:space="preserve"> </v>
      </c>
      <c r="E399" s="134">
        <f>'[1]Mitglieder SwissVeteran'!T399</f>
        <v>0</v>
      </c>
      <c r="F399" s="134">
        <f>'[1]Mitglieder SwissVeteran'!A399</f>
        <v>99028296</v>
      </c>
      <c r="G399" s="103">
        <f>'[1]Mitglieder SwissVeteran'!O399</f>
        <v>167853</v>
      </c>
      <c r="H399" s="112" t="str">
        <f>'[1]Mitglieder SwissVeteran'!B399</f>
        <v>Hodel</v>
      </c>
      <c r="I399" s="112" t="str">
        <f>'[1]Mitglieder SwissVeteran'!C399</f>
        <v>Erwin</v>
      </c>
      <c r="J399" s="104" t="str">
        <f t="shared" si="20"/>
        <v>Hodel Erwin</v>
      </c>
      <c r="K399" s="133" t="str">
        <f>'[1]Mitglieder SwissVeteran'!H399</f>
        <v>15.04.1956</v>
      </c>
      <c r="L399" s="135" t="str">
        <f t="shared" si="21"/>
        <v>15.04.1956</v>
      </c>
      <c r="M399" s="107" t="str">
        <f>'[1]Mitglieder SwissVeteran'!R399</f>
        <v>01.01.2016</v>
      </c>
      <c r="N399" s="112" t="str">
        <f>'[1]Mitglieder SwissVeteran'!D399</f>
        <v>Eichenstrasse</v>
      </c>
      <c r="O399" s="112" t="str">
        <f>'[1]Mitglieder SwissVeteran'!E399</f>
        <v>32</v>
      </c>
      <c r="P399" s="113" t="str">
        <f>'[1]Mitglieder SwissVeteran'!F399</f>
        <v>6015</v>
      </c>
      <c r="Q399" s="113" t="str">
        <f>'[1]Mitglieder SwissVeteran'!G399</f>
        <v>Luzern</v>
      </c>
      <c r="R399" s="108"/>
      <c r="S399" s="14" t="str">
        <f t="shared" si="22"/>
        <v>Ja</v>
      </c>
      <c r="T399" s="11"/>
      <c r="U399" s="109"/>
      <c r="V399" s="104" t="str">
        <f>'[1]Mitglieder SwissVeteran'!AO399</f>
        <v>Herr</v>
      </c>
      <c r="W399" s="104"/>
      <c r="X399" s="104" t="str">
        <f>'[1]Mitglieder SwissVeteran'!AP399</f>
        <v xml:space="preserve"> </v>
      </c>
      <c r="Y399" s="104">
        <f>'[1]Mitglieder SwissVeteran'!AQ399</f>
        <v>0</v>
      </c>
      <c r="Z399" s="104">
        <f>'[1]Mitglieder SwissVeteran'!AR399</f>
        <v>0</v>
      </c>
      <c r="AA399" s="104">
        <f>'[1]Mitglieder SwissVeteran'!AS399</f>
        <v>0</v>
      </c>
      <c r="AB399" s="104">
        <f>'[1]Mitglieder SwissVeteran'!AT399</f>
        <v>0</v>
      </c>
      <c r="AC399" s="104">
        <f>'[1]Mitglieder SwissVeteran'!AU399</f>
        <v>0</v>
      </c>
      <c r="AD399" s="104">
        <f>'[1]Mitglieder SwissVeteran'!AV399</f>
        <v>0</v>
      </c>
      <c r="AE399" s="104">
        <f>'[1]Mitglieder SwissVeteran'!AW399</f>
        <v>0</v>
      </c>
      <c r="AF399" s="104">
        <f>'[1]Mitglieder SwissVeteran'!AX399</f>
        <v>0</v>
      </c>
      <c r="AG399" s="104">
        <f>'[1]Mitglieder SwissVeteran'!AY399</f>
        <v>0</v>
      </c>
      <c r="AH399" s="104" t="str">
        <f>'[1]Mitglieder SwissVeteran'!K399</f>
        <v>e.hodel@hispeed.ch</v>
      </c>
    </row>
    <row r="400" spans="1:34" ht="15" customHeight="1" x14ac:dyDescent="0.25">
      <c r="A400" s="106" t="str">
        <f>'[1]Mitglieder SwissVeteran'!AM400</f>
        <v>R10</v>
      </c>
      <c r="B400" s="134" t="str">
        <f>'[1]Mitglieder SwissVeteran'!P400</f>
        <v>Winikon-Triengen SV</v>
      </c>
      <c r="C400" s="134">
        <f>'[1]Mitglieder SwissVeteran'!AN400</f>
        <v>0</v>
      </c>
      <c r="D400" s="103" t="str">
        <f>'[1]Mitglieder SwissVeteran'!AP400</f>
        <v xml:space="preserve"> </v>
      </c>
      <c r="E400" s="134">
        <f>'[1]Mitglieder SwissVeteran'!T400</f>
        <v>0</v>
      </c>
      <c r="F400" s="134">
        <f>'[1]Mitglieder SwissVeteran'!A400</f>
        <v>99028297</v>
      </c>
      <c r="G400" s="103">
        <f>'[1]Mitglieder SwissVeteran'!O400</f>
        <v>163365</v>
      </c>
      <c r="H400" s="112" t="str">
        <f>'[1]Mitglieder SwissVeteran'!B400</f>
        <v>Hodel</v>
      </c>
      <c r="I400" s="112" t="str">
        <f>'[1]Mitglieder SwissVeteran'!C400</f>
        <v>Fritz</v>
      </c>
      <c r="J400" s="104" t="str">
        <f t="shared" si="20"/>
        <v>Hodel Fritz</v>
      </c>
      <c r="K400" s="133" t="str">
        <f>'[1]Mitglieder SwissVeteran'!H400</f>
        <v>06.11.1951</v>
      </c>
      <c r="L400" s="135" t="str">
        <f t="shared" si="21"/>
        <v>06.11.1951</v>
      </c>
      <c r="M400" s="107" t="str">
        <f>'[1]Mitglieder SwissVeteran'!R400</f>
        <v>01.01.2011</v>
      </c>
      <c r="N400" s="112" t="str">
        <f>'[1]Mitglieder SwissVeteran'!D400</f>
        <v>Rütihofstrasse</v>
      </c>
      <c r="O400" s="112" t="str">
        <f>'[1]Mitglieder SwissVeteran'!E400</f>
        <v>33</v>
      </c>
      <c r="P400" s="113" t="str">
        <f>'[1]Mitglieder SwissVeteran'!F400</f>
        <v>6234</v>
      </c>
      <c r="Q400" s="113" t="str">
        <f>'[1]Mitglieder SwissVeteran'!G400</f>
        <v>Triengen</v>
      </c>
      <c r="R400" s="108"/>
      <c r="S400" s="14" t="str">
        <f t="shared" si="22"/>
        <v>Ja</v>
      </c>
      <c r="T400" s="11"/>
      <c r="U400" s="109"/>
      <c r="V400" s="104" t="str">
        <f>'[1]Mitglieder SwissVeteran'!AO400</f>
        <v>Herr</v>
      </c>
      <c r="W400" s="104"/>
      <c r="X400" s="104" t="str">
        <f>'[1]Mitglieder SwissVeteran'!AP400</f>
        <v xml:space="preserve"> </v>
      </c>
      <c r="Y400" s="104">
        <f>'[1]Mitglieder SwissVeteran'!AQ400</f>
        <v>0</v>
      </c>
      <c r="Z400" s="104">
        <f>'[1]Mitglieder SwissVeteran'!AR400</f>
        <v>0</v>
      </c>
      <c r="AA400" s="104">
        <f>'[1]Mitglieder SwissVeteran'!AS400</f>
        <v>0</v>
      </c>
      <c r="AB400" s="104">
        <f>'[1]Mitglieder SwissVeteran'!AT400</f>
        <v>0</v>
      </c>
      <c r="AC400" s="104">
        <f>'[1]Mitglieder SwissVeteran'!AU400</f>
        <v>0</v>
      </c>
      <c r="AD400" s="104">
        <f>'[1]Mitglieder SwissVeteran'!AV400</f>
        <v>0</v>
      </c>
      <c r="AE400" s="104">
        <f>'[1]Mitglieder SwissVeteran'!AW400</f>
        <v>0</v>
      </c>
      <c r="AF400" s="104">
        <f>'[1]Mitglieder SwissVeteran'!AX400</f>
        <v>0</v>
      </c>
      <c r="AG400" s="104">
        <f>'[1]Mitglieder SwissVeteran'!AY400</f>
        <v>0</v>
      </c>
      <c r="AH400" s="104" t="str">
        <f>'[1]Mitglieder SwissVeteran'!K400</f>
        <v>hodelfritz@bluewin.ch</v>
      </c>
    </row>
    <row r="401" spans="1:34" ht="15" customHeight="1" x14ac:dyDescent="0.25">
      <c r="A401" s="106" t="str">
        <f>'[1]Mitglieder SwissVeteran'!AM401</f>
        <v>R15</v>
      </c>
      <c r="B401" s="134" t="str">
        <f>'[1]Mitglieder SwissVeteran'!P401</f>
        <v>Luthern SG</v>
      </c>
      <c r="C401" s="134">
        <f>'[1]Mitglieder SwissVeteran'!AN401</f>
        <v>0</v>
      </c>
      <c r="D401" s="103" t="str">
        <f>'[1]Mitglieder SwissVeteran'!AP401</f>
        <v xml:space="preserve"> </v>
      </c>
      <c r="E401" s="134">
        <f>'[1]Mitglieder SwissVeteran'!T401</f>
        <v>0</v>
      </c>
      <c r="F401" s="134">
        <f>'[1]Mitglieder SwissVeteran'!A401</f>
        <v>99028298</v>
      </c>
      <c r="G401" s="103">
        <f>'[1]Mitglieder SwissVeteran'!O401</f>
        <v>100398</v>
      </c>
      <c r="H401" s="112" t="str">
        <f>'[1]Mitglieder SwissVeteran'!B401</f>
        <v>Hodel</v>
      </c>
      <c r="I401" s="112" t="str">
        <f>'[1]Mitglieder SwissVeteran'!C401</f>
        <v>Josef</v>
      </c>
      <c r="J401" s="104" t="str">
        <f t="shared" si="20"/>
        <v>Hodel Josef</v>
      </c>
      <c r="K401" s="133" t="str">
        <f>'[1]Mitglieder SwissVeteran'!H401</f>
        <v>04.08.1962</v>
      </c>
      <c r="L401" s="135" t="str">
        <f t="shared" si="21"/>
        <v>04.08.1962</v>
      </c>
      <c r="M401" s="107" t="str">
        <f>'[1]Mitglieder SwissVeteran'!R401</f>
        <v>01.01.2022</v>
      </c>
      <c r="N401" s="112" t="str">
        <f>'[1]Mitglieder SwissVeteran'!D401</f>
        <v>Dorfstrasse</v>
      </c>
      <c r="O401" s="112" t="str">
        <f>'[1]Mitglieder SwissVeteran'!E401</f>
        <v>7</v>
      </c>
      <c r="P401" s="113" t="str">
        <f>'[1]Mitglieder SwissVeteran'!F401</f>
        <v>6154</v>
      </c>
      <c r="Q401" s="113" t="str">
        <f>'[1]Mitglieder SwissVeteran'!G401</f>
        <v>Luthern</v>
      </c>
      <c r="R401" s="108"/>
      <c r="S401" s="14" t="str">
        <f t="shared" si="22"/>
        <v>Ja</v>
      </c>
      <c r="T401" s="11"/>
      <c r="U401" s="109"/>
      <c r="V401" s="104" t="str">
        <f>'[1]Mitglieder SwissVeteran'!AO401</f>
        <v>Herr</v>
      </c>
      <c r="W401" s="104"/>
      <c r="X401" s="104" t="str">
        <f>'[1]Mitglieder SwissVeteran'!AP401</f>
        <v xml:space="preserve"> </v>
      </c>
      <c r="Y401" s="104">
        <f>'[1]Mitglieder SwissVeteran'!AQ401</f>
        <v>0</v>
      </c>
      <c r="Z401" s="104">
        <f>'[1]Mitglieder SwissVeteran'!AR401</f>
        <v>0</v>
      </c>
      <c r="AA401" s="104">
        <f>'[1]Mitglieder SwissVeteran'!AS401</f>
        <v>0</v>
      </c>
      <c r="AB401" s="104">
        <f>'[1]Mitglieder SwissVeteran'!AT401</f>
        <v>0</v>
      </c>
      <c r="AC401" s="104">
        <f>'[1]Mitglieder SwissVeteran'!AU401</f>
        <v>0</v>
      </c>
      <c r="AD401" s="104">
        <f>'[1]Mitglieder SwissVeteran'!AV401</f>
        <v>0</v>
      </c>
      <c r="AE401" s="104">
        <f>'[1]Mitglieder SwissVeteran'!AW401</f>
        <v>0</v>
      </c>
      <c r="AF401" s="104">
        <f>'[1]Mitglieder SwissVeteran'!AX401</f>
        <v>0</v>
      </c>
      <c r="AG401" s="104">
        <f>'[1]Mitglieder SwissVeteran'!AY401</f>
        <v>0</v>
      </c>
      <c r="AH401" s="104" t="str">
        <f>'[1]Mitglieder SwissVeteran'!K401</f>
        <v>jhodelbeck@bluewin.ch</v>
      </c>
    </row>
    <row r="402" spans="1:34" ht="15" customHeight="1" x14ac:dyDescent="0.25">
      <c r="A402" s="106" t="str">
        <f>'[1]Mitglieder SwissVeteran'!AM402</f>
        <v>R 8</v>
      </c>
      <c r="B402" s="134" t="str">
        <f>'[1]Mitglieder SwissVeteran'!P402</f>
        <v>Rothenburg SG</v>
      </c>
      <c r="C402" s="134">
        <f>'[1]Mitglieder SwissVeteran'!AN402</f>
        <v>0</v>
      </c>
      <c r="D402" s="103" t="str">
        <f>'[1]Mitglieder SwissVeteran'!AP402</f>
        <v xml:space="preserve"> </v>
      </c>
      <c r="E402" s="134">
        <f>'[1]Mitglieder SwissVeteran'!T402</f>
        <v>0</v>
      </c>
      <c r="F402" s="134">
        <f>'[1]Mitglieder SwissVeteran'!A402</f>
        <v>99028270</v>
      </c>
      <c r="G402" s="103">
        <f>'[1]Mitglieder SwissVeteran'!O402</f>
        <v>5168</v>
      </c>
      <c r="H402" s="112" t="str">
        <f>'[1]Mitglieder SwissVeteran'!B402</f>
        <v>Hodel</v>
      </c>
      <c r="I402" s="112" t="str">
        <f>'[1]Mitglieder SwissVeteran'!C402</f>
        <v>Josef</v>
      </c>
      <c r="J402" s="104" t="str">
        <f t="shared" si="20"/>
        <v>Hodel Josef</v>
      </c>
      <c r="K402" s="133" t="str">
        <f>'[1]Mitglieder SwissVeteran'!H402</f>
        <v>16.02.1958</v>
      </c>
      <c r="L402" s="135" t="str">
        <f t="shared" si="21"/>
        <v>16.02.1958</v>
      </c>
      <c r="M402" s="107" t="str">
        <f>'[1]Mitglieder SwissVeteran'!R402</f>
        <v>01.01.2021</v>
      </c>
      <c r="N402" s="112" t="str">
        <f>'[1]Mitglieder SwissVeteran'!D402</f>
        <v>Tulpenstrasse</v>
      </c>
      <c r="O402" s="112" t="str">
        <f>'[1]Mitglieder SwissVeteran'!E402</f>
        <v>1</v>
      </c>
      <c r="P402" s="113" t="str">
        <f>'[1]Mitglieder SwissVeteran'!F402</f>
        <v>6023</v>
      </c>
      <c r="Q402" s="113" t="str">
        <f>'[1]Mitglieder SwissVeteran'!G402</f>
        <v>Rothenburg</v>
      </c>
      <c r="R402" s="108"/>
      <c r="S402" s="14" t="str">
        <f t="shared" si="22"/>
        <v>Ja</v>
      </c>
      <c r="T402" s="11"/>
      <c r="U402" s="109"/>
      <c r="V402" s="104" t="str">
        <f>'[1]Mitglieder SwissVeteran'!AO402</f>
        <v>Herr</v>
      </c>
      <c r="W402" s="104"/>
      <c r="X402" s="104" t="str">
        <f>'[1]Mitglieder SwissVeteran'!AP402</f>
        <v xml:space="preserve"> </v>
      </c>
      <c r="Y402" s="104">
        <f>'[1]Mitglieder SwissVeteran'!AQ402</f>
        <v>0</v>
      </c>
      <c r="Z402" s="104">
        <f>'[1]Mitglieder SwissVeteran'!AR402</f>
        <v>0</v>
      </c>
      <c r="AA402" s="104">
        <f>'[1]Mitglieder SwissVeteran'!AS402</f>
        <v>0</v>
      </c>
      <c r="AB402" s="104">
        <f>'[1]Mitglieder SwissVeteran'!AT402</f>
        <v>0</v>
      </c>
      <c r="AC402" s="104">
        <f>'[1]Mitglieder SwissVeteran'!AU402</f>
        <v>0</v>
      </c>
      <c r="AD402" s="104">
        <f>'[1]Mitglieder SwissVeteran'!AV402</f>
        <v>0</v>
      </c>
      <c r="AE402" s="104">
        <f>'[1]Mitglieder SwissVeteran'!AW402</f>
        <v>0</v>
      </c>
      <c r="AF402" s="104">
        <f>'[1]Mitglieder SwissVeteran'!AX402</f>
        <v>0</v>
      </c>
      <c r="AG402" s="104">
        <f>'[1]Mitglieder SwissVeteran'!AY402</f>
        <v>0</v>
      </c>
      <c r="AH402" s="104">
        <f>'[1]Mitglieder SwissVeteran'!K402</f>
        <v>0</v>
      </c>
    </row>
    <row r="403" spans="1:34" ht="15" customHeight="1" x14ac:dyDescent="0.25">
      <c r="A403" s="106" t="str">
        <f>'[1]Mitglieder SwissVeteran'!AM403</f>
        <v>R13</v>
      </c>
      <c r="B403" s="134" t="str">
        <f>'[1]Mitglieder SwissVeteran'!P403</f>
        <v>Santenberg SV</v>
      </c>
      <c r="C403" s="134">
        <f>'[1]Mitglieder SwissVeteran'!AN403</f>
        <v>0</v>
      </c>
      <c r="D403" s="103" t="str">
        <f>'[1]Mitglieder SwissVeteran'!AP403</f>
        <v xml:space="preserve"> </v>
      </c>
      <c r="E403" s="134">
        <f>'[1]Mitglieder SwissVeteran'!T403</f>
        <v>0</v>
      </c>
      <c r="F403" s="134">
        <f>'[1]Mitglieder SwissVeteran'!A403</f>
        <v>99028269</v>
      </c>
      <c r="G403" s="103">
        <f>'[1]Mitglieder SwissVeteran'!O403</f>
        <v>140296</v>
      </c>
      <c r="H403" s="112" t="str">
        <f>'[1]Mitglieder SwissVeteran'!B403</f>
        <v>Hodel</v>
      </c>
      <c r="I403" s="112" t="str">
        <f>'[1]Mitglieder SwissVeteran'!C403</f>
        <v>Leo</v>
      </c>
      <c r="J403" s="104" t="str">
        <f t="shared" si="20"/>
        <v>Hodel Leo</v>
      </c>
      <c r="K403" s="133" t="str">
        <f>'[1]Mitglieder SwissVeteran'!H403</f>
        <v>04.12.1959</v>
      </c>
      <c r="L403" s="135" t="str">
        <f t="shared" si="21"/>
        <v>04.12.1959</v>
      </c>
      <c r="M403" s="107" t="str">
        <f>'[1]Mitglieder SwissVeteran'!R403</f>
        <v>01.01.2019</v>
      </c>
      <c r="N403" s="112" t="str">
        <f>'[1]Mitglieder SwissVeteran'!D403</f>
        <v>Büelenhof</v>
      </c>
      <c r="O403" s="112" t="str">
        <f>'[1]Mitglieder SwissVeteran'!E403</f>
        <v>1</v>
      </c>
      <c r="P403" s="113" t="str">
        <f>'[1]Mitglieder SwissVeteran'!F403</f>
        <v>6243</v>
      </c>
      <c r="Q403" s="113" t="str">
        <f>'[1]Mitglieder SwissVeteran'!G403</f>
        <v>Egolzwil</v>
      </c>
      <c r="R403" s="108"/>
      <c r="S403" s="14" t="str">
        <f t="shared" si="22"/>
        <v>Ja</v>
      </c>
      <c r="T403" s="11"/>
      <c r="U403" s="109"/>
      <c r="V403" s="104" t="str">
        <f>'[1]Mitglieder SwissVeteran'!AO403</f>
        <v>Herr</v>
      </c>
      <c r="W403" s="104"/>
      <c r="X403" s="104" t="str">
        <f>'[1]Mitglieder SwissVeteran'!AP403</f>
        <v xml:space="preserve"> </v>
      </c>
      <c r="Y403" s="104">
        <f>'[1]Mitglieder SwissVeteran'!AQ403</f>
        <v>0</v>
      </c>
      <c r="Z403" s="104">
        <f>'[1]Mitglieder SwissVeteran'!AR403</f>
        <v>0</v>
      </c>
      <c r="AA403" s="104">
        <f>'[1]Mitglieder SwissVeteran'!AS403</f>
        <v>0</v>
      </c>
      <c r="AB403" s="104">
        <f>'[1]Mitglieder SwissVeteran'!AT403</f>
        <v>0</v>
      </c>
      <c r="AC403" s="104">
        <f>'[1]Mitglieder SwissVeteran'!AU403</f>
        <v>0</v>
      </c>
      <c r="AD403" s="104">
        <f>'[1]Mitglieder SwissVeteran'!AV403</f>
        <v>0</v>
      </c>
      <c r="AE403" s="104">
        <f>'[1]Mitglieder SwissVeteran'!AW403</f>
        <v>0</v>
      </c>
      <c r="AF403" s="104">
        <f>'[1]Mitglieder SwissVeteran'!AX403</f>
        <v>0</v>
      </c>
      <c r="AG403" s="104">
        <f>'[1]Mitglieder SwissVeteran'!AY403</f>
        <v>0</v>
      </c>
      <c r="AH403" s="104" t="str">
        <f>'[1]Mitglieder SwissVeteran'!K403</f>
        <v>leo.hodel@bluewin.ch</v>
      </c>
    </row>
    <row r="404" spans="1:34" ht="15" customHeight="1" x14ac:dyDescent="0.25">
      <c r="A404" s="106" t="str">
        <f>'[1]Mitglieder SwissVeteran'!AM404</f>
        <v>R12</v>
      </c>
      <c r="B404" s="134" t="str">
        <f>'[1]Mitglieder SwissVeteran'!P404</f>
        <v>Richenthal FSG</v>
      </c>
      <c r="C404" s="134">
        <f>'[1]Mitglieder SwissVeteran'!AN404</f>
        <v>0</v>
      </c>
      <c r="D404" s="103" t="str">
        <f>'[1]Mitglieder SwissVeteran'!AP404</f>
        <v xml:space="preserve"> </v>
      </c>
      <c r="E404" s="134">
        <f>'[1]Mitglieder SwissVeteran'!T404</f>
        <v>0</v>
      </c>
      <c r="F404" s="134">
        <f>'[1]Mitglieder SwissVeteran'!A404</f>
        <v>99028267</v>
      </c>
      <c r="G404" s="103">
        <f>'[1]Mitglieder SwissVeteran'!O404</f>
        <v>152533</v>
      </c>
      <c r="H404" s="112" t="str">
        <f>'[1]Mitglieder SwissVeteran'!B404</f>
        <v>Hodel</v>
      </c>
      <c r="I404" s="112" t="str">
        <f>'[1]Mitglieder SwissVeteran'!C404</f>
        <v>Werner</v>
      </c>
      <c r="J404" s="104" t="str">
        <f t="shared" si="20"/>
        <v>Hodel Werner</v>
      </c>
      <c r="K404" s="133" t="str">
        <f>'[1]Mitglieder SwissVeteran'!H404</f>
        <v>16.04.1933</v>
      </c>
      <c r="L404" s="135" t="str">
        <f t="shared" si="21"/>
        <v>16.04.1933</v>
      </c>
      <c r="M404" s="107" t="str">
        <f>'[1]Mitglieder SwissVeteran'!R404</f>
        <v>01.01.1993</v>
      </c>
      <c r="N404" s="112" t="str">
        <f>'[1]Mitglieder SwissVeteran'!D404</f>
        <v>Gässlistrasse</v>
      </c>
      <c r="O404" s="112" t="str">
        <f>'[1]Mitglieder SwissVeteran'!E404</f>
        <v>10B</v>
      </c>
      <c r="P404" s="113" t="str">
        <f>'[1]Mitglieder SwissVeteran'!F404</f>
        <v>6260</v>
      </c>
      <c r="Q404" s="113" t="str">
        <f>'[1]Mitglieder SwissVeteran'!G404</f>
        <v>Reiden</v>
      </c>
      <c r="R404" s="108"/>
      <c r="S404" s="14" t="str">
        <f t="shared" si="22"/>
        <v>Ja</v>
      </c>
      <c r="T404" s="11"/>
      <c r="U404" s="109"/>
      <c r="V404" s="104" t="str">
        <f>'[1]Mitglieder SwissVeteran'!AO404</f>
        <v>Herr</v>
      </c>
      <c r="W404" s="104"/>
      <c r="X404" s="104" t="str">
        <f>'[1]Mitglieder SwissVeteran'!AP404</f>
        <v xml:space="preserve"> </v>
      </c>
      <c r="Y404" s="104">
        <f>'[1]Mitglieder SwissVeteran'!AQ404</f>
        <v>0</v>
      </c>
      <c r="Z404" s="104">
        <f>'[1]Mitglieder SwissVeteran'!AR404</f>
        <v>0</v>
      </c>
      <c r="AA404" s="104">
        <f>'[1]Mitglieder SwissVeteran'!AS404</f>
        <v>0</v>
      </c>
      <c r="AB404" s="104">
        <f>'[1]Mitglieder SwissVeteran'!AT404</f>
        <v>0</v>
      </c>
      <c r="AC404" s="104">
        <f>'[1]Mitglieder SwissVeteran'!AU404</f>
        <v>0</v>
      </c>
      <c r="AD404" s="104">
        <f>'[1]Mitglieder SwissVeteran'!AV404</f>
        <v>0</v>
      </c>
      <c r="AE404" s="104">
        <f>'[1]Mitglieder SwissVeteran'!AW404</f>
        <v>0</v>
      </c>
      <c r="AF404" s="104">
        <f>'[1]Mitglieder SwissVeteran'!AX404</f>
        <v>0</v>
      </c>
      <c r="AG404" s="104">
        <f>'[1]Mitglieder SwissVeteran'!AY404</f>
        <v>0</v>
      </c>
      <c r="AH404" s="104">
        <f>'[1]Mitglieder SwissVeteran'!K404</f>
        <v>0</v>
      </c>
    </row>
    <row r="405" spans="1:34" ht="15" customHeight="1" x14ac:dyDescent="0.25">
      <c r="A405" s="106" t="str">
        <f>'[1]Mitglieder SwissVeteran'!AM405</f>
        <v>R 2</v>
      </c>
      <c r="B405" s="134" t="str">
        <f>'[1]Mitglieder SwissVeteran'!P405</f>
        <v>Luzern SG Pilatus</v>
      </c>
      <c r="C405" s="134">
        <f>'[1]Mitglieder SwissVeteran'!AN405</f>
        <v>0</v>
      </c>
      <c r="D405" s="103" t="str">
        <f>'[1]Mitglieder SwissVeteran'!AP405</f>
        <v xml:space="preserve"> </v>
      </c>
      <c r="E405" s="134" t="str">
        <f>'[1]Mitglieder SwissVeteran'!T405</f>
        <v>Luzern SG Pilatus</v>
      </c>
      <c r="F405" s="134">
        <f>'[1]Mitglieder SwissVeteran'!A405</f>
        <v>99028241</v>
      </c>
      <c r="G405" s="103">
        <f>'[1]Mitglieder SwissVeteran'!O405</f>
        <v>201646</v>
      </c>
      <c r="H405" s="112" t="str">
        <f>'[1]Mitglieder SwissVeteran'!B405</f>
        <v>Hofmann</v>
      </c>
      <c r="I405" s="112" t="str">
        <f>'[1]Mitglieder SwissVeteran'!C405</f>
        <v>Otto</v>
      </c>
      <c r="J405" s="104" t="str">
        <f t="shared" si="20"/>
        <v>Hofmann Otto</v>
      </c>
      <c r="K405" s="133" t="str">
        <f>'[1]Mitglieder SwissVeteran'!H405</f>
        <v>01.12.1946</v>
      </c>
      <c r="L405" s="135" t="str">
        <f t="shared" si="21"/>
        <v>01.12.1946</v>
      </c>
      <c r="M405" s="107" t="str">
        <f>'[1]Mitglieder SwissVeteran'!R405</f>
        <v>01.01.2006</v>
      </c>
      <c r="N405" s="112" t="str">
        <f>'[1]Mitglieder SwissVeteran'!D405</f>
        <v>Allmendstrasse</v>
      </c>
      <c r="O405" s="112" t="str">
        <f>'[1]Mitglieder SwissVeteran'!E405</f>
        <v>8</v>
      </c>
      <c r="P405" s="113" t="str">
        <f>'[1]Mitglieder SwissVeteran'!F405</f>
        <v>6048</v>
      </c>
      <c r="Q405" s="113" t="str">
        <f>'[1]Mitglieder SwissVeteran'!G405</f>
        <v>Horw</v>
      </c>
      <c r="R405" s="108"/>
      <c r="S405" s="14" t="str">
        <f t="shared" si="22"/>
        <v>Ja</v>
      </c>
      <c r="T405" s="11"/>
      <c r="U405" s="109"/>
      <c r="V405" s="104" t="str">
        <f>'[1]Mitglieder SwissVeteran'!AO405</f>
        <v>Herr</v>
      </c>
      <c r="W405" s="104"/>
      <c r="X405" s="104" t="str">
        <f>'[1]Mitglieder SwissVeteran'!AP405</f>
        <v xml:space="preserve"> </v>
      </c>
      <c r="Y405" s="104">
        <f>'[1]Mitglieder SwissVeteran'!AQ405</f>
        <v>0</v>
      </c>
      <c r="Z405" s="104">
        <f>'[1]Mitglieder SwissVeteran'!AR405</f>
        <v>0</v>
      </c>
      <c r="AA405" s="104">
        <f>'[1]Mitglieder SwissVeteran'!AS405</f>
        <v>0</v>
      </c>
      <c r="AB405" s="104">
        <f>'[1]Mitglieder SwissVeteran'!AT405</f>
        <v>0</v>
      </c>
      <c r="AC405" s="104">
        <f>'[1]Mitglieder SwissVeteran'!AU405</f>
        <v>0</v>
      </c>
      <c r="AD405" s="104">
        <f>'[1]Mitglieder SwissVeteran'!AV405</f>
        <v>0</v>
      </c>
      <c r="AE405" s="104">
        <f>'[1]Mitglieder SwissVeteran'!AW405</f>
        <v>0</v>
      </c>
      <c r="AF405" s="104">
        <f>'[1]Mitglieder SwissVeteran'!AX405</f>
        <v>0</v>
      </c>
      <c r="AG405" s="104">
        <f>'[1]Mitglieder SwissVeteran'!AY405</f>
        <v>0</v>
      </c>
      <c r="AH405" s="104" t="str">
        <f>'[1]Mitglieder SwissVeteran'!K405</f>
        <v>ottoerna.hofmann@bluewin.ch</v>
      </c>
    </row>
    <row r="406" spans="1:34" ht="15" customHeight="1" x14ac:dyDescent="0.25">
      <c r="A406" s="106" t="str">
        <f>'[1]Mitglieder SwissVeteran'!AM406</f>
        <v>R16</v>
      </c>
      <c r="B406" s="134" t="str">
        <f>'[1]Mitglieder SwissVeteran'!P406</f>
        <v>Schachen SG</v>
      </c>
      <c r="C406" s="134">
        <f>'[1]Mitglieder SwissVeteran'!AN406</f>
        <v>0</v>
      </c>
      <c r="D406" s="103" t="str">
        <f>'[1]Mitglieder SwissVeteran'!AP406</f>
        <v xml:space="preserve"> </v>
      </c>
      <c r="E406" s="134" t="str">
        <f>'[1]Mitglieder SwissVeteran'!T406</f>
        <v>Wolhusen Zentroniker</v>
      </c>
      <c r="F406" s="134">
        <f>'[1]Mitglieder SwissVeteran'!A406</f>
        <v>99028242</v>
      </c>
      <c r="G406" s="103">
        <f>'[1]Mitglieder SwissVeteran'!O406</f>
        <v>100421</v>
      </c>
      <c r="H406" s="112" t="str">
        <f>'[1]Mitglieder SwissVeteran'!B406</f>
        <v>Hofstetter</v>
      </c>
      <c r="I406" s="112" t="str">
        <f>'[1]Mitglieder SwissVeteran'!C406</f>
        <v>Josef</v>
      </c>
      <c r="J406" s="104" t="str">
        <f t="shared" si="20"/>
        <v>Hofstetter Josef</v>
      </c>
      <c r="K406" s="133" t="str">
        <f>'[1]Mitglieder SwissVeteran'!H406</f>
        <v>01.10.1947</v>
      </c>
      <c r="L406" s="135" t="str">
        <f t="shared" si="21"/>
        <v>01.10.1947</v>
      </c>
      <c r="M406" s="107" t="str">
        <f>'[1]Mitglieder SwissVeteran'!R406</f>
        <v>01.01.2007</v>
      </c>
      <c r="N406" s="112" t="str">
        <f>'[1]Mitglieder SwissVeteran'!D406</f>
        <v>Langnau</v>
      </c>
      <c r="O406" s="112" t="str">
        <f>'[1]Mitglieder SwissVeteran'!E406</f>
        <v>3</v>
      </c>
      <c r="P406" s="113" t="str">
        <f>'[1]Mitglieder SwissVeteran'!F406</f>
        <v>6105</v>
      </c>
      <c r="Q406" s="113" t="str">
        <f>'[1]Mitglieder SwissVeteran'!G406</f>
        <v>Schachen</v>
      </c>
      <c r="R406" s="108"/>
      <c r="S406" s="14" t="str">
        <f t="shared" si="22"/>
        <v>Ja</v>
      </c>
      <c r="T406" s="11"/>
      <c r="U406" s="109"/>
      <c r="V406" s="104" t="str">
        <f>'[1]Mitglieder SwissVeteran'!AO406</f>
        <v>Herr</v>
      </c>
      <c r="W406" s="104"/>
      <c r="X406" s="104" t="str">
        <f>'[1]Mitglieder SwissVeteran'!AP406</f>
        <v xml:space="preserve"> </v>
      </c>
      <c r="Y406" s="104">
        <f>'[1]Mitglieder SwissVeteran'!AQ406</f>
        <v>0</v>
      </c>
      <c r="Z406" s="104">
        <f>'[1]Mitglieder SwissVeteran'!AR406</f>
        <v>0</v>
      </c>
      <c r="AA406" s="104">
        <f>'[1]Mitglieder SwissVeteran'!AS406</f>
        <v>0</v>
      </c>
      <c r="AB406" s="104">
        <f>'[1]Mitglieder SwissVeteran'!AT406</f>
        <v>0</v>
      </c>
      <c r="AC406" s="104">
        <f>'[1]Mitglieder SwissVeteran'!AU406</f>
        <v>0</v>
      </c>
      <c r="AD406" s="104">
        <f>'[1]Mitglieder SwissVeteran'!AV406</f>
        <v>0</v>
      </c>
      <c r="AE406" s="104">
        <f>'[1]Mitglieder SwissVeteran'!AW406</f>
        <v>0</v>
      </c>
      <c r="AF406" s="104">
        <f>'[1]Mitglieder SwissVeteran'!AX406</f>
        <v>0</v>
      </c>
      <c r="AG406" s="104">
        <f>'[1]Mitglieder SwissVeteran'!AY406</f>
        <v>0</v>
      </c>
      <c r="AH406" s="104" t="str">
        <f>'[1]Mitglieder SwissVeteran'!K406</f>
        <v>jm_hofstetter@hotmail.com</v>
      </c>
    </row>
    <row r="407" spans="1:34" ht="15" customHeight="1" x14ac:dyDescent="0.25">
      <c r="A407" s="106" t="str">
        <f>'[1]Mitglieder SwissVeteran'!AM407</f>
        <v>R 8</v>
      </c>
      <c r="B407" s="134" t="str">
        <f>'[1]Mitglieder SwissVeteran'!P407</f>
        <v>Root SG</v>
      </c>
      <c r="C407" s="134">
        <f>'[1]Mitglieder SwissVeteran'!AN407</f>
        <v>0</v>
      </c>
      <c r="D407" s="103" t="str">
        <f>'[1]Mitglieder SwissVeteran'!AP407</f>
        <v xml:space="preserve"> </v>
      </c>
      <c r="E407" s="134" t="str">
        <f>'[1]Mitglieder SwissVeteran'!T407</f>
        <v>Ebikon PS</v>
      </c>
      <c r="F407" s="134">
        <f>'[1]Mitglieder SwissVeteran'!A407</f>
        <v>99028243</v>
      </c>
      <c r="G407" s="103">
        <f>'[1]Mitglieder SwissVeteran'!O407</f>
        <v>107194</v>
      </c>
      <c r="H407" s="112" t="str">
        <f>'[1]Mitglieder SwissVeteran'!B407</f>
        <v>Holenstein</v>
      </c>
      <c r="I407" s="112" t="str">
        <f>'[1]Mitglieder SwissVeteran'!C407</f>
        <v>Christian</v>
      </c>
      <c r="J407" s="104" t="str">
        <f t="shared" si="20"/>
        <v>Holenstein Christian</v>
      </c>
      <c r="K407" s="133" t="str">
        <f>'[1]Mitglieder SwissVeteran'!H407</f>
        <v>27.06.1940</v>
      </c>
      <c r="L407" s="135" t="str">
        <f t="shared" si="21"/>
        <v>27.06.1940</v>
      </c>
      <c r="M407" s="107" t="str">
        <f>'[1]Mitglieder SwissVeteran'!R407</f>
        <v>01.01.2000</v>
      </c>
      <c r="N407" s="112" t="str">
        <f>'[1]Mitglieder SwissVeteran'!D407</f>
        <v>Neue Perlenstrasse</v>
      </c>
      <c r="O407" s="112" t="str">
        <f>'[1]Mitglieder SwissVeteran'!E407</f>
        <v>1</v>
      </c>
      <c r="P407" s="113" t="str">
        <f>'[1]Mitglieder SwissVeteran'!F407</f>
        <v>6037</v>
      </c>
      <c r="Q407" s="113" t="str">
        <f>'[1]Mitglieder SwissVeteran'!G407</f>
        <v>Root</v>
      </c>
      <c r="R407" s="108"/>
      <c r="S407" s="14" t="str">
        <f t="shared" si="22"/>
        <v>Ja</v>
      </c>
      <c r="T407" s="11"/>
      <c r="U407" s="109"/>
      <c r="V407" s="104" t="str">
        <f>'[1]Mitglieder SwissVeteran'!AO407</f>
        <v>Herr</v>
      </c>
      <c r="W407" s="104"/>
      <c r="X407" s="104" t="str">
        <f>'[1]Mitglieder SwissVeteran'!AP407</f>
        <v xml:space="preserve"> </v>
      </c>
      <c r="Y407" s="104">
        <f>'[1]Mitglieder SwissVeteran'!AQ407</f>
        <v>0</v>
      </c>
      <c r="Z407" s="104">
        <f>'[1]Mitglieder SwissVeteran'!AR407</f>
        <v>0</v>
      </c>
      <c r="AA407" s="104">
        <f>'[1]Mitglieder SwissVeteran'!AS407</f>
        <v>0</v>
      </c>
      <c r="AB407" s="104">
        <f>'[1]Mitglieder SwissVeteran'!AT407</f>
        <v>0</v>
      </c>
      <c r="AC407" s="104">
        <f>'[1]Mitglieder SwissVeteran'!AU407</f>
        <v>0</v>
      </c>
      <c r="AD407" s="104">
        <f>'[1]Mitglieder SwissVeteran'!AV407</f>
        <v>0</v>
      </c>
      <c r="AE407" s="104">
        <f>'[1]Mitglieder SwissVeteran'!AW407</f>
        <v>0</v>
      </c>
      <c r="AF407" s="104">
        <f>'[1]Mitglieder SwissVeteran'!AX407</f>
        <v>0</v>
      </c>
      <c r="AG407" s="104">
        <f>'[1]Mitglieder SwissVeteran'!AY407</f>
        <v>0</v>
      </c>
      <c r="AH407" s="104">
        <f>'[1]Mitglieder SwissVeteran'!K407</f>
        <v>0</v>
      </c>
    </row>
    <row r="408" spans="1:34" ht="15" customHeight="1" x14ac:dyDescent="0.25">
      <c r="A408" s="106" t="str">
        <f>'[1]Mitglieder SwissVeteran'!AM408</f>
        <v>R 6</v>
      </c>
      <c r="B408" s="134" t="str">
        <f>'[1]Mitglieder SwissVeteran'!P408</f>
        <v>Hohenrain BS</v>
      </c>
      <c r="C408" s="134">
        <f>'[1]Mitglieder SwissVeteran'!AN408</f>
        <v>0</v>
      </c>
      <c r="D408" s="103" t="str">
        <f>'[1]Mitglieder SwissVeteran'!AP408</f>
        <v xml:space="preserve"> </v>
      </c>
      <c r="E408" s="134" t="str">
        <f>'[1]Mitglieder SwissVeteran'!T408</f>
        <v>Emmen FS PC</v>
      </c>
      <c r="F408" s="134">
        <f>'[1]Mitglieder SwissVeteran'!A408</f>
        <v>99028244</v>
      </c>
      <c r="G408" s="103">
        <f>'[1]Mitglieder SwissVeteran'!O408</f>
        <v>166882</v>
      </c>
      <c r="H408" s="112" t="str">
        <f>'[1]Mitglieder SwissVeteran'!B408</f>
        <v>Huber</v>
      </c>
      <c r="I408" s="112" t="str">
        <f>'[1]Mitglieder SwissVeteran'!C408</f>
        <v>Bernhard</v>
      </c>
      <c r="J408" s="104" t="str">
        <f t="shared" si="20"/>
        <v>Huber Bernhard</v>
      </c>
      <c r="K408" s="133" t="str">
        <f>'[1]Mitglieder SwissVeteran'!H408</f>
        <v>26.06.1960</v>
      </c>
      <c r="L408" s="135" t="str">
        <f t="shared" si="21"/>
        <v>26.06.1960</v>
      </c>
      <c r="M408" s="107" t="str">
        <f>'[1]Mitglieder SwissVeteran'!R408</f>
        <v>01.01.2020</v>
      </c>
      <c r="N408" s="112" t="str">
        <f>'[1]Mitglieder SwissVeteran'!D408</f>
        <v>Ferrenstrasse</v>
      </c>
      <c r="O408" s="112" t="str">
        <f>'[1]Mitglieder SwissVeteran'!E408</f>
        <v>23</v>
      </c>
      <c r="P408" s="113" t="str">
        <f>'[1]Mitglieder SwissVeteran'!F408</f>
        <v>6277</v>
      </c>
      <c r="Q408" s="113" t="str">
        <f>'[1]Mitglieder SwissVeteran'!G408</f>
        <v>Kleinwangen</v>
      </c>
      <c r="R408" s="108"/>
      <c r="S408" s="14" t="str">
        <f t="shared" si="22"/>
        <v>Ja</v>
      </c>
      <c r="T408" s="11"/>
      <c r="U408" s="109"/>
      <c r="V408" s="104" t="str">
        <f>'[1]Mitglieder SwissVeteran'!AO408</f>
        <v>Herr</v>
      </c>
      <c r="W408" s="104"/>
      <c r="X408" s="104" t="str">
        <f>'[1]Mitglieder SwissVeteran'!AP408</f>
        <v xml:space="preserve"> </v>
      </c>
      <c r="Y408" s="104">
        <f>'[1]Mitglieder SwissVeteran'!AQ408</f>
        <v>0</v>
      </c>
      <c r="Z408" s="104">
        <f>'[1]Mitglieder SwissVeteran'!AR408</f>
        <v>0</v>
      </c>
      <c r="AA408" s="104">
        <f>'[1]Mitglieder SwissVeteran'!AS408</f>
        <v>0</v>
      </c>
      <c r="AB408" s="104">
        <f>'[1]Mitglieder SwissVeteran'!AT408</f>
        <v>0</v>
      </c>
      <c r="AC408" s="104">
        <f>'[1]Mitglieder SwissVeteran'!AU408</f>
        <v>0</v>
      </c>
      <c r="AD408" s="104">
        <f>'[1]Mitglieder SwissVeteran'!AV408</f>
        <v>0</v>
      </c>
      <c r="AE408" s="104">
        <f>'[1]Mitglieder SwissVeteran'!AW408</f>
        <v>0</v>
      </c>
      <c r="AF408" s="104">
        <f>'[1]Mitglieder SwissVeteran'!AX408</f>
        <v>0</v>
      </c>
      <c r="AG408" s="104">
        <f>'[1]Mitglieder SwissVeteran'!AY408</f>
        <v>0</v>
      </c>
      <c r="AH408" s="104" t="str">
        <f>'[1]Mitglieder SwissVeteran'!K408</f>
        <v>huber-odermatt@bluewin.ch</v>
      </c>
    </row>
    <row r="409" spans="1:34" ht="15" customHeight="1" x14ac:dyDescent="0.25">
      <c r="A409" s="106" t="str">
        <f>'[1]Mitglieder SwissVeteran'!AM409</f>
        <v>R11</v>
      </c>
      <c r="B409" s="134">
        <f>'[1]Mitglieder SwissVeteran'!P409</f>
        <v>0</v>
      </c>
      <c r="C409" s="134">
        <f>'[1]Mitglieder SwissVeteran'!AN409</f>
        <v>0</v>
      </c>
      <c r="D409" s="103" t="str">
        <f>'[1]Mitglieder SwissVeteran'!AP409</f>
        <v xml:space="preserve"> </v>
      </c>
      <c r="E409" s="134" t="str">
        <f>'[1]Mitglieder SwissVeteran'!T409</f>
        <v>Grosswangen uU PS</v>
      </c>
      <c r="F409" s="134">
        <f>'[1]Mitglieder SwissVeteran'!A409</f>
        <v>99028245</v>
      </c>
      <c r="G409" s="103">
        <f>'[1]Mitglieder SwissVeteran'!O409</f>
        <v>105780</v>
      </c>
      <c r="H409" s="112" t="str">
        <f>'[1]Mitglieder SwissVeteran'!B409</f>
        <v>Huber</v>
      </c>
      <c r="I409" s="112" t="str">
        <f>'[1]Mitglieder SwissVeteran'!C409</f>
        <v>Franz</v>
      </c>
      <c r="J409" s="104" t="str">
        <f t="shared" si="20"/>
        <v>Huber Franz</v>
      </c>
      <c r="K409" s="133" t="str">
        <f>'[1]Mitglieder SwissVeteran'!H409</f>
        <v>05.01.1945</v>
      </c>
      <c r="L409" s="135" t="str">
        <f t="shared" si="21"/>
        <v>05.01.1945</v>
      </c>
      <c r="M409" s="107" t="str">
        <f>'[1]Mitglieder SwissVeteran'!R409</f>
        <v>01.01.2005</v>
      </c>
      <c r="N409" s="112" t="str">
        <f>'[1]Mitglieder SwissVeteran'!D409</f>
        <v>Ziegelmatte</v>
      </c>
      <c r="O409" s="112" t="str">
        <f>'[1]Mitglieder SwissVeteran'!E409</f>
        <v>5</v>
      </c>
      <c r="P409" s="113" t="str">
        <f>'[1]Mitglieder SwissVeteran'!F409</f>
        <v>6022</v>
      </c>
      <c r="Q409" s="113" t="str">
        <f>'[1]Mitglieder SwissVeteran'!G409</f>
        <v>Grosswangen</v>
      </c>
      <c r="R409" s="108"/>
      <c r="S409" s="14" t="str">
        <f t="shared" si="22"/>
        <v>Ja</v>
      </c>
      <c r="T409" s="11"/>
      <c r="U409" s="109"/>
      <c r="V409" s="104" t="str">
        <f>'[1]Mitglieder SwissVeteran'!AO409</f>
        <v>Herr</v>
      </c>
      <c r="W409" s="104"/>
      <c r="X409" s="104" t="str">
        <f>'[1]Mitglieder SwissVeteran'!AP409</f>
        <v xml:space="preserve"> </v>
      </c>
      <c r="Y409" s="104">
        <f>'[1]Mitglieder SwissVeteran'!AQ409</f>
        <v>0</v>
      </c>
      <c r="Z409" s="104">
        <f>'[1]Mitglieder SwissVeteran'!AR409</f>
        <v>0</v>
      </c>
      <c r="AA409" s="104">
        <f>'[1]Mitglieder SwissVeteran'!AS409</f>
        <v>0</v>
      </c>
      <c r="AB409" s="104">
        <f>'[1]Mitglieder SwissVeteran'!AT409</f>
        <v>0</v>
      </c>
      <c r="AC409" s="104">
        <f>'[1]Mitglieder SwissVeteran'!AU409</f>
        <v>0</v>
      </c>
      <c r="AD409" s="104">
        <f>'[1]Mitglieder SwissVeteran'!AV409</f>
        <v>0</v>
      </c>
      <c r="AE409" s="104">
        <f>'[1]Mitglieder SwissVeteran'!AW409</f>
        <v>0</v>
      </c>
      <c r="AF409" s="104">
        <f>'[1]Mitglieder SwissVeteran'!AX409</f>
        <v>0</v>
      </c>
      <c r="AG409" s="104">
        <f>'[1]Mitglieder SwissVeteran'!AY409</f>
        <v>0</v>
      </c>
      <c r="AH409" s="104">
        <f>'[1]Mitglieder SwissVeteran'!K409</f>
        <v>0</v>
      </c>
    </row>
    <row r="410" spans="1:34" ht="15" customHeight="1" x14ac:dyDescent="0.25">
      <c r="A410" s="106" t="str">
        <f>'[1]Mitglieder SwissVeteran'!AM410</f>
        <v>R11</v>
      </c>
      <c r="B410" s="134">
        <f>'[1]Mitglieder SwissVeteran'!P410</f>
        <v>0</v>
      </c>
      <c r="C410" s="134">
        <f>'[1]Mitglieder SwissVeteran'!AN410</f>
        <v>0</v>
      </c>
      <c r="D410" s="103" t="str">
        <f>'[1]Mitglieder SwissVeteran'!AP410</f>
        <v xml:space="preserve"> </v>
      </c>
      <c r="E410" s="134" t="str">
        <f>'[1]Mitglieder SwissVeteran'!T410</f>
        <v>Grosswangen uU PS</v>
      </c>
      <c r="F410" s="134">
        <f>'[1]Mitglieder SwissVeteran'!A410</f>
        <v>99028246</v>
      </c>
      <c r="G410" s="103">
        <f>'[1]Mitglieder SwissVeteran'!O410</f>
        <v>105778</v>
      </c>
      <c r="H410" s="112" t="str">
        <f>'[1]Mitglieder SwissVeteran'!B410</f>
        <v>Huber-Wiederkehr</v>
      </c>
      <c r="I410" s="112" t="str">
        <f>'[1]Mitglieder SwissVeteran'!C410</f>
        <v>Berta</v>
      </c>
      <c r="J410" s="104" t="str">
        <f t="shared" si="20"/>
        <v>Huber-Wiederkehr Berta</v>
      </c>
      <c r="K410" s="133" t="str">
        <f>'[1]Mitglieder SwissVeteran'!H410</f>
        <v>06.02.1955</v>
      </c>
      <c r="L410" s="135" t="str">
        <f t="shared" si="21"/>
        <v>06.02.1955</v>
      </c>
      <c r="M410" s="107" t="str">
        <f>'[1]Mitglieder SwissVeteran'!R410</f>
        <v>01.01.2017</v>
      </c>
      <c r="N410" s="112" t="str">
        <f>'[1]Mitglieder SwissVeteran'!D410</f>
        <v>Schutz</v>
      </c>
      <c r="O410" s="112" t="str">
        <f>'[1]Mitglieder SwissVeteran'!E410</f>
        <v>36</v>
      </c>
      <c r="P410" s="113" t="str">
        <f>'[1]Mitglieder SwissVeteran'!F410</f>
        <v>6022</v>
      </c>
      <c r="Q410" s="113" t="str">
        <f>'[1]Mitglieder SwissVeteran'!G410</f>
        <v>Grosswangen</v>
      </c>
      <c r="R410" s="108"/>
      <c r="S410" s="14" t="str">
        <f t="shared" si="22"/>
        <v>Ja</v>
      </c>
      <c r="T410" s="11"/>
      <c r="U410" s="109"/>
      <c r="V410" s="104" t="str">
        <f>'[1]Mitglieder SwissVeteran'!AO410</f>
        <v>Frau</v>
      </c>
      <c r="W410" s="104"/>
      <c r="X410" s="104" t="str">
        <f>'[1]Mitglieder SwissVeteran'!AP410</f>
        <v xml:space="preserve"> </v>
      </c>
      <c r="Y410" s="104">
        <f>'[1]Mitglieder SwissVeteran'!AQ410</f>
        <v>0</v>
      </c>
      <c r="Z410" s="104">
        <f>'[1]Mitglieder SwissVeteran'!AR410</f>
        <v>0</v>
      </c>
      <c r="AA410" s="104">
        <f>'[1]Mitglieder SwissVeteran'!AS410</f>
        <v>0</v>
      </c>
      <c r="AB410" s="104">
        <f>'[1]Mitglieder SwissVeteran'!AT410</f>
        <v>0</v>
      </c>
      <c r="AC410" s="104">
        <f>'[1]Mitglieder SwissVeteran'!AU410</f>
        <v>0</v>
      </c>
      <c r="AD410" s="104">
        <f>'[1]Mitglieder SwissVeteran'!AV410</f>
        <v>0</v>
      </c>
      <c r="AE410" s="104">
        <f>'[1]Mitglieder SwissVeteran'!AW410</f>
        <v>0</v>
      </c>
      <c r="AF410" s="104">
        <f>'[1]Mitglieder SwissVeteran'!AX410</f>
        <v>0</v>
      </c>
      <c r="AG410" s="104">
        <f>'[1]Mitglieder SwissVeteran'!AY410</f>
        <v>0</v>
      </c>
      <c r="AH410" s="104" t="str">
        <f>'[1]Mitglieder SwissVeteran'!K410</f>
        <v>bhuber@starnet.ch</v>
      </c>
    </row>
    <row r="411" spans="1:34" ht="15" customHeight="1" x14ac:dyDescent="0.25">
      <c r="A411" s="106" t="str">
        <f>'[1]Mitglieder SwissVeteran'!AM411</f>
        <v>R12</v>
      </c>
      <c r="B411" s="134" t="str">
        <f>'[1]Mitglieder SwissVeteran'!P411</f>
        <v>Altishofen-Nebikon Sebastian</v>
      </c>
      <c r="C411" s="134">
        <f>'[1]Mitglieder SwissVeteran'!AN411</f>
        <v>0</v>
      </c>
      <c r="D411" s="103" t="str">
        <f>'[1]Mitglieder SwissVeteran'!AP411</f>
        <v xml:space="preserve"> </v>
      </c>
      <c r="E411" s="134">
        <f>'[1]Mitglieder SwissVeteran'!T411</f>
        <v>0</v>
      </c>
      <c r="F411" s="134">
        <f>'[1]Mitglieder SwissVeteran'!A411</f>
        <v>99028247</v>
      </c>
      <c r="G411" s="103">
        <f>'[1]Mitglieder SwissVeteran'!O411</f>
        <v>107697</v>
      </c>
      <c r="H411" s="112" t="str">
        <f>'[1]Mitglieder SwissVeteran'!B411</f>
        <v>Hunkeler</v>
      </c>
      <c r="I411" s="112" t="str">
        <f>'[1]Mitglieder SwissVeteran'!C411</f>
        <v>Franz</v>
      </c>
      <c r="J411" s="104" t="str">
        <f t="shared" si="20"/>
        <v>Hunkeler Franz</v>
      </c>
      <c r="K411" s="133" t="str">
        <f>'[1]Mitglieder SwissVeteran'!H411</f>
        <v>02.08.1943</v>
      </c>
      <c r="L411" s="135" t="str">
        <f t="shared" si="21"/>
        <v>02.08.1943</v>
      </c>
      <c r="M411" s="107" t="str">
        <f>'[1]Mitglieder SwissVeteran'!R411</f>
        <v>01.01.2003</v>
      </c>
      <c r="N411" s="112" t="str">
        <f>'[1]Mitglieder SwissVeteran'!D411</f>
        <v>Feld</v>
      </c>
      <c r="O411" s="112" t="str">
        <f>'[1]Mitglieder SwissVeteran'!E411</f>
        <v>2</v>
      </c>
      <c r="P411" s="113" t="str">
        <f>'[1]Mitglieder SwissVeteran'!F411</f>
        <v>6247</v>
      </c>
      <c r="Q411" s="113" t="str">
        <f>'[1]Mitglieder SwissVeteran'!G411</f>
        <v>Schötz</v>
      </c>
      <c r="R411" s="108"/>
      <c r="S411" s="14" t="str">
        <f t="shared" si="22"/>
        <v>Ja</v>
      </c>
      <c r="T411" s="11"/>
      <c r="U411" s="109"/>
      <c r="V411" s="104" t="str">
        <f>'[1]Mitglieder SwissVeteran'!AO411</f>
        <v>Herr</v>
      </c>
      <c r="W411" s="104"/>
      <c r="X411" s="104" t="str">
        <f>'[1]Mitglieder SwissVeteran'!AP411</f>
        <v xml:space="preserve"> </v>
      </c>
      <c r="Y411" s="104">
        <f>'[1]Mitglieder SwissVeteran'!AQ411</f>
        <v>0</v>
      </c>
      <c r="Z411" s="104">
        <f>'[1]Mitglieder SwissVeteran'!AR411</f>
        <v>0</v>
      </c>
      <c r="AA411" s="104">
        <f>'[1]Mitglieder SwissVeteran'!AS411</f>
        <v>0</v>
      </c>
      <c r="AB411" s="104">
        <f>'[1]Mitglieder SwissVeteran'!AT411</f>
        <v>0</v>
      </c>
      <c r="AC411" s="104">
        <f>'[1]Mitglieder SwissVeteran'!AU411</f>
        <v>0</v>
      </c>
      <c r="AD411" s="104">
        <f>'[1]Mitglieder SwissVeteran'!AV411</f>
        <v>0</v>
      </c>
      <c r="AE411" s="104">
        <f>'[1]Mitglieder SwissVeteran'!AW411</f>
        <v>0</v>
      </c>
      <c r="AF411" s="104">
        <f>'[1]Mitglieder SwissVeteran'!AX411</f>
        <v>0</v>
      </c>
      <c r="AG411" s="104">
        <f>'[1]Mitglieder SwissVeteran'!AY411</f>
        <v>0</v>
      </c>
      <c r="AH411" s="104">
        <f>'[1]Mitglieder SwissVeteran'!K411</f>
        <v>0</v>
      </c>
    </row>
    <row r="412" spans="1:34" ht="15" customHeight="1" x14ac:dyDescent="0.25">
      <c r="A412" s="106" t="str">
        <f>'[1]Mitglieder SwissVeteran'!AM412</f>
        <v>R12</v>
      </c>
      <c r="B412" s="134" t="str">
        <f>'[1]Mitglieder SwissVeteran'!P412</f>
        <v>Dagmersellen FSG</v>
      </c>
      <c r="C412" s="134">
        <f>'[1]Mitglieder SwissVeteran'!AN412</f>
        <v>0</v>
      </c>
      <c r="D412" s="103" t="str">
        <f>'[1]Mitglieder SwissVeteran'!AP412</f>
        <v xml:space="preserve"> </v>
      </c>
      <c r="E412" s="134">
        <f>'[1]Mitglieder SwissVeteran'!T412</f>
        <v>0</v>
      </c>
      <c r="F412" s="134">
        <f>'[1]Mitglieder SwissVeteran'!A412</f>
        <v>99028248</v>
      </c>
      <c r="G412" s="103">
        <f>'[1]Mitglieder SwissVeteran'!O412</f>
        <v>162171</v>
      </c>
      <c r="H412" s="112" t="str">
        <f>'[1]Mitglieder SwissVeteran'!B412</f>
        <v>Hunkeler</v>
      </c>
      <c r="I412" s="112" t="str">
        <f>'[1]Mitglieder SwissVeteran'!C412</f>
        <v>Fritz</v>
      </c>
      <c r="J412" s="104" t="str">
        <f t="shared" si="20"/>
        <v>Hunkeler Fritz</v>
      </c>
      <c r="K412" s="133" t="str">
        <f>'[1]Mitglieder SwissVeteran'!H412</f>
        <v>17.09.1946</v>
      </c>
      <c r="L412" s="135" t="str">
        <f t="shared" si="21"/>
        <v>17.09.1946</v>
      </c>
      <c r="M412" s="107" t="str">
        <f>'[1]Mitglieder SwissVeteran'!R412</f>
        <v>01.01.2006</v>
      </c>
      <c r="N412" s="112" t="str">
        <f>'[1]Mitglieder SwissVeteran'!D412</f>
        <v>Margitenweg</v>
      </c>
      <c r="O412" s="112" t="str">
        <f>'[1]Mitglieder SwissVeteran'!E412</f>
        <v>7</v>
      </c>
      <c r="P412" s="113" t="str">
        <f>'[1]Mitglieder SwissVeteran'!F412</f>
        <v>6252</v>
      </c>
      <c r="Q412" s="113" t="str">
        <f>'[1]Mitglieder SwissVeteran'!G412</f>
        <v>Dagmersellen</v>
      </c>
      <c r="R412" s="108"/>
      <c r="S412" s="14" t="str">
        <f t="shared" si="22"/>
        <v>Ja</v>
      </c>
      <c r="T412" s="11"/>
      <c r="U412" s="109"/>
      <c r="V412" s="104" t="str">
        <f>'[1]Mitglieder SwissVeteran'!AO412</f>
        <v>Herr</v>
      </c>
      <c r="W412" s="104"/>
      <c r="X412" s="104" t="str">
        <f>'[1]Mitglieder SwissVeteran'!AP412</f>
        <v xml:space="preserve"> </v>
      </c>
      <c r="Y412" s="104">
        <f>'[1]Mitglieder SwissVeteran'!AQ412</f>
        <v>0</v>
      </c>
      <c r="Z412" s="104">
        <f>'[1]Mitglieder SwissVeteran'!AR412</f>
        <v>0</v>
      </c>
      <c r="AA412" s="104">
        <f>'[1]Mitglieder SwissVeteran'!AS412</f>
        <v>0</v>
      </c>
      <c r="AB412" s="104">
        <f>'[1]Mitglieder SwissVeteran'!AT412</f>
        <v>0</v>
      </c>
      <c r="AC412" s="104">
        <f>'[1]Mitglieder SwissVeteran'!AU412</f>
        <v>0</v>
      </c>
      <c r="AD412" s="104">
        <f>'[1]Mitglieder SwissVeteran'!AV412</f>
        <v>0</v>
      </c>
      <c r="AE412" s="104">
        <f>'[1]Mitglieder SwissVeteran'!AW412</f>
        <v>0</v>
      </c>
      <c r="AF412" s="104">
        <f>'[1]Mitglieder SwissVeteran'!AX412</f>
        <v>0</v>
      </c>
      <c r="AG412" s="104">
        <f>'[1]Mitglieder SwissVeteran'!AY412</f>
        <v>0</v>
      </c>
      <c r="AH412" s="104" t="str">
        <f>'[1]Mitglieder SwissVeteran'!K412</f>
        <v>hunkeler@quickline.ch</v>
      </c>
    </row>
    <row r="413" spans="1:34" ht="15" customHeight="1" x14ac:dyDescent="0.25">
      <c r="A413" s="106" t="str">
        <f>'[1]Mitglieder SwissVeteran'!AM413</f>
        <v>R15</v>
      </c>
      <c r="B413" s="134" t="str">
        <f>'[1]Mitglieder SwissVeteran'!P413</f>
        <v>Roggliswil-Pfaffnau FSG</v>
      </c>
      <c r="C413" s="134">
        <f>'[1]Mitglieder SwissVeteran'!AN413</f>
        <v>0</v>
      </c>
      <c r="D413" s="103" t="str">
        <f>'[1]Mitglieder SwissVeteran'!AP413</f>
        <v xml:space="preserve"> </v>
      </c>
      <c r="E413" s="134">
        <f>'[1]Mitglieder SwissVeteran'!T413</f>
        <v>0</v>
      </c>
      <c r="F413" s="134">
        <f>'[1]Mitglieder SwissVeteran'!A413</f>
        <v>99028249</v>
      </c>
      <c r="G413" s="103">
        <f>'[1]Mitglieder SwissVeteran'!O413</f>
        <v>174014</v>
      </c>
      <c r="H413" s="112" t="str">
        <f>'[1]Mitglieder SwissVeteran'!B413</f>
        <v>Hunkeler</v>
      </c>
      <c r="I413" s="112" t="str">
        <f>'[1]Mitglieder SwissVeteran'!C413</f>
        <v>Johann</v>
      </c>
      <c r="J413" s="104" t="str">
        <f t="shared" si="20"/>
        <v>Hunkeler Johann</v>
      </c>
      <c r="K413" s="133" t="str">
        <f>'[1]Mitglieder SwissVeteran'!H413</f>
        <v>30.11.1949</v>
      </c>
      <c r="L413" s="135" t="str">
        <f t="shared" si="21"/>
        <v>30.11.1949</v>
      </c>
      <c r="M413" s="107" t="str">
        <f>'[1]Mitglieder SwissVeteran'!R413</f>
        <v>01.01.2009</v>
      </c>
      <c r="N413" s="112" t="str">
        <f>'[1]Mitglieder SwissVeteran'!D413</f>
        <v>Schulhausstrasse</v>
      </c>
      <c r="O413" s="112" t="str">
        <f>'[1]Mitglieder SwissVeteran'!E413</f>
        <v>5</v>
      </c>
      <c r="P413" s="113" t="str">
        <f>'[1]Mitglieder SwissVeteran'!F413</f>
        <v>6264</v>
      </c>
      <c r="Q413" s="113" t="str">
        <f>'[1]Mitglieder SwissVeteran'!G413</f>
        <v>Pfaffnau</v>
      </c>
      <c r="R413" s="108"/>
      <c r="S413" s="14" t="str">
        <f t="shared" si="22"/>
        <v>Ja</v>
      </c>
      <c r="T413" s="11"/>
      <c r="U413" s="109"/>
      <c r="V413" s="104" t="str">
        <f>'[1]Mitglieder SwissVeteran'!AO413</f>
        <v>Herr</v>
      </c>
      <c r="W413" s="104"/>
      <c r="X413" s="104" t="str">
        <f>'[1]Mitglieder SwissVeteran'!AP413</f>
        <v xml:space="preserve"> </v>
      </c>
      <c r="Y413" s="104">
        <f>'[1]Mitglieder SwissVeteran'!AQ413</f>
        <v>0</v>
      </c>
      <c r="Z413" s="104">
        <f>'[1]Mitglieder SwissVeteran'!AR413</f>
        <v>0</v>
      </c>
      <c r="AA413" s="104">
        <f>'[1]Mitglieder SwissVeteran'!AS413</f>
        <v>0</v>
      </c>
      <c r="AB413" s="104">
        <f>'[1]Mitglieder SwissVeteran'!AT413</f>
        <v>0</v>
      </c>
      <c r="AC413" s="104">
        <f>'[1]Mitglieder SwissVeteran'!AU413</f>
        <v>0</v>
      </c>
      <c r="AD413" s="104">
        <f>'[1]Mitglieder SwissVeteran'!AV413</f>
        <v>0</v>
      </c>
      <c r="AE413" s="104">
        <f>'[1]Mitglieder SwissVeteran'!AW413</f>
        <v>0</v>
      </c>
      <c r="AF413" s="104">
        <f>'[1]Mitglieder SwissVeteran'!AX413</f>
        <v>0</v>
      </c>
      <c r="AG413" s="104">
        <f>'[1]Mitglieder SwissVeteran'!AY413</f>
        <v>0</v>
      </c>
      <c r="AH413" s="104">
        <f>'[1]Mitglieder SwissVeteran'!K413</f>
        <v>0</v>
      </c>
    </row>
    <row r="414" spans="1:34" ht="15" customHeight="1" x14ac:dyDescent="0.25">
      <c r="A414" s="106" t="str">
        <f>'[1]Mitglieder SwissVeteran'!AM414</f>
        <v>R15</v>
      </c>
      <c r="B414" s="134" t="str">
        <f>'[1]Mitglieder SwissVeteran'!P414</f>
        <v>Roggliswil-Pfaffnau FSG</v>
      </c>
      <c r="C414" s="134">
        <f>'[1]Mitglieder SwissVeteran'!AN414</f>
        <v>0</v>
      </c>
      <c r="D414" s="103" t="str">
        <f>'[1]Mitglieder SwissVeteran'!AP414</f>
        <v xml:space="preserve"> </v>
      </c>
      <c r="E414" s="134">
        <f>'[1]Mitglieder SwissVeteran'!T414</f>
        <v>0</v>
      </c>
      <c r="F414" s="134">
        <f>'[1]Mitglieder SwissVeteran'!A414</f>
        <v>99028250</v>
      </c>
      <c r="G414" s="103">
        <f>'[1]Mitglieder SwissVeteran'!O414</f>
        <v>174016</v>
      </c>
      <c r="H414" s="112" t="str">
        <f>'[1]Mitglieder SwissVeteran'!B414</f>
        <v>Hunkeler</v>
      </c>
      <c r="I414" s="112" t="str">
        <f>'[1]Mitglieder SwissVeteran'!C414</f>
        <v>Rolf</v>
      </c>
      <c r="J414" s="104" t="str">
        <f t="shared" si="20"/>
        <v>Hunkeler Rolf</v>
      </c>
      <c r="K414" s="133" t="str">
        <f>'[1]Mitglieder SwissVeteran'!H414</f>
        <v>13.12.1957</v>
      </c>
      <c r="L414" s="135" t="str">
        <f t="shared" si="21"/>
        <v>13.12.1957</v>
      </c>
      <c r="M414" s="107" t="str">
        <f>'[1]Mitglieder SwissVeteran'!R414</f>
        <v>01.01.2017</v>
      </c>
      <c r="N414" s="112" t="str">
        <f>'[1]Mitglieder SwissVeteran'!D414</f>
        <v>Schulhausstrasse</v>
      </c>
      <c r="O414" s="112" t="str">
        <f>'[1]Mitglieder SwissVeteran'!E414</f>
        <v>5</v>
      </c>
      <c r="P414" s="113" t="str">
        <f>'[1]Mitglieder SwissVeteran'!F414</f>
        <v>6264</v>
      </c>
      <c r="Q414" s="113" t="str">
        <f>'[1]Mitglieder SwissVeteran'!G414</f>
        <v>Pfaffnau</v>
      </c>
      <c r="R414" s="108"/>
      <c r="S414" s="14" t="str">
        <f t="shared" si="22"/>
        <v>Ja</v>
      </c>
      <c r="T414" s="11"/>
      <c r="U414" s="109"/>
      <c r="V414" s="104" t="str">
        <f>'[1]Mitglieder SwissVeteran'!AO414</f>
        <v>Herr</v>
      </c>
      <c r="W414" s="104"/>
      <c r="X414" s="104" t="str">
        <f>'[1]Mitglieder SwissVeteran'!AP414</f>
        <v xml:space="preserve"> </v>
      </c>
      <c r="Y414" s="104">
        <f>'[1]Mitglieder SwissVeteran'!AQ414</f>
        <v>0</v>
      </c>
      <c r="Z414" s="104">
        <f>'[1]Mitglieder SwissVeteran'!AR414</f>
        <v>0</v>
      </c>
      <c r="AA414" s="104">
        <f>'[1]Mitglieder SwissVeteran'!AS414</f>
        <v>0</v>
      </c>
      <c r="AB414" s="104">
        <f>'[1]Mitglieder SwissVeteran'!AT414</f>
        <v>0</v>
      </c>
      <c r="AC414" s="104">
        <f>'[1]Mitglieder SwissVeteran'!AU414</f>
        <v>0</v>
      </c>
      <c r="AD414" s="104">
        <f>'[1]Mitglieder SwissVeteran'!AV414</f>
        <v>0</v>
      </c>
      <c r="AE414" s="104">
        <f>'[1]Mitglieder SwissVeteran'!AW414</f>
        <v>0</v>
      </c>
      <c r="AF414" s="104">
        <f>'[1]Mitglieder SwissVeteran'!AX414</f>
        <v>0</v>
      </c>
      <c r="AG414" s="104">
        <f>'[1]Mitglieder SwissVeteran'!AY414</f>
        <v>0</v>
      </c>
      <c r="AH414" s="104">
        <f>'[1]Mitglieder SwissVeteran'!K414</f>
        <v>0</v>
      </c>
    </row>
    <row r="415" spans="1:34" ht="15" customHeight="1" x14ac:dyDescent="0.25">
      <c r="A415" s="106" t="str">
        <f>'[1]Mitglieder SwissVeteran'!AM415</f>
        <v>R 8</v>
      </c>
      <c r="B415" s="134" t="str">
        <f>'[1]Mitglieder SwissVeteran'!P415</f>
        <v>Rothenburg SG</v>
      </c>
      <c r="C415" s="134">
        <f>'[1]Mitglieder SwissVeteran'!AN415</f>
        <v>0</v>
      </c>
      <c r="D415" s="103" t="str">
        <f>'[1]Mitglieder SwissVeteran'!AP415</f>
        <v xml:space="preserve"> </v>
      </c>
      <c r="E415" s="134">
        <f>'[1]Mitglieder SwissVeteran'!T415</f>
        <v>0</v>
      </c>
      <c r="F415" s="134">
        <f>'[1]Mitglieder SwissVeteran'!A415</f>
        <v>99028251</v>
      </c>
      <c r="G415" s="103">
        <f>'[1]Mitglieder SwissVeteran'!O415</f>
        <v>152534</v>
      </c>
      <c r="H415" s="112" t="str">
        <f>'[1]Mitglieder SwissVeteran'!B415</f>
        <v>Hunn</v>
      </c>
      <c r="I415" s="112" t="str">
        <f>'[1]Mitglieder SwissVeteran'!C415</f>
        <v>Hans Ruedi</v>
      </c>
      <c r="J415" s="104" t="str">
        <f t="shared" si="20"/>
        <v>Hunn Hans Ruedi</v>
      </c>
      <c r="K415" s="133" t="str">
        <f>'[1]Mitglieder SwissVeteran'!H415</f>
        <v>09.05.1947</v>
      </c>
      <c r="L415" s="135" t="str">
        <f t="shared" si="21"/>
        <v>09.05.1947</v>
      </c>
      <c r="M415" s="107" t="str">
        <f>'[1]Mitglieder SwissVeteran'!R415</f>
        <v>01.01.2007</v>
      </c>
      <c r="N415" s="112" t="str">
        <f>'[1]Mitglieder SwissVeteran'!D415</f>
        <v>Hauptstrasse</v>
      </c>
      <c r="O415" s="112" t="str">
        <f>'[1]Mitglieder SwissVeteran'!E415</f>
        <v>75</v>
      </c>
      <c r="P415" s="113" t="str">
        <f>'[1]Mitglieder SwissVeteran'!F415</f>
        <v>6260</v>
      </c>
      <c r="Q415" s="113" t="str">
        <f>'[1]Mitglieder SwissVeteran'!G415</f>
        <v>Reiden</v>
      </c>
      <c r="R415" s="108"/>
      <c r="S415" s="14" t="str">
        <f t="shared" si="22"/>
        <v>Ja</v>
      </c>
      <c r="T415" s="11"/>
      <c r="U415" s="109"/>
      <c r="V415" s="104" t="str">
        <f>'[1]Mitglieder SwissVeteran'!AO415</f>
        <v>Herr</v>
      </c>
      <c r="W415" s="104"/>
      <c r="X415" s="104" t="str">
        <f>'[1]Mitglieder SwissVeteran'!AP415</f>
        <v xml:space="preserve"> </v>
      </c>
      <c r="Y415" s="104">
        <f>'[1]Mitglieder SwissVeteran'!AQ415</f>
        <v>0</v>
      </c>
      <c r="Z415" s="104">
        <f>'[1]Mitglieder SwissVeteran'!AR415</f>
        <v>0</v>
      </c>
      <c r="AA415" s="104">
        <f>'[1]Mitglieder SwissVeteran'!AS415</f>
        <v>0</v>
      </c>
      <c r="AB415" s="104">
        <f>'[1]Mitglieder SwissVeteran'!AT415</f>
        <v>0</v>
      </c>
      <c r="AC415" s="104">
        <f>'[1]Mitglieder SwissVeteran'!AU415</f>
        <v>0</v>
      </c>
      <c r="AD415" s="104">
        <f>'[1]Mitglieder SwissVeteran'!AV415</f>
        <v>0</v>
      </c>
      <c r="AE415" s="104">
        <f>'[1]Mitglieder SwissVeteran'!AW415</f>
        <v>0</v>
      </c>
      <c r="AF415" s="104">
        <f>'[1]Mitglieder SwissVeteran'!AX415</f>
        <v>0</v>
      </c>
      <c r="AG415" s="104">
        <f>'[1]Mitglieder SwissVeteran'!AY415</f>
        <v>0</v>
      </c>
      <c r="AH415" s="104" t="str">
        <f>'[1]Mitglieder SwissVeteran'!K415</f>
        <v>hunn@epost.ch</v>
      </c>
    </row>
    <row r="416" spans="1:34" ht="15" customHeight="1" x14ac:dyDescent="0.25">
      <c r="A416" s="106" t="str">
        <f>'[1]Mitglieder SwissVeteran'!AM416</f>
        <v>R 8</v>
      </c>
      <c r="B416" s="134">
        <f>'[1]Mitglieder SwissVeteran'!P416</f>
        <v>0</v>
      </c>
      <c r="C416" s="134">
        <f>'[1]Mitglieder SwissVeteran'!AN416</f>
        <v>0</v>
      </c>
      <c r="D416" s="103" t="str">
        <f>'[1]Mitglieder SwissVeteran'!AP416</f>
        <v xml:space="preserve"> </v>
      </c>
      <c r="E416" s="134" t="str">
        <f>'[1]Mitglieder SwissVeteran'!T416</f>
        <v>Emmen FS PC</v>
      </c>
      <c r="F416" s="134">
        <f>'[1]Mitglieder SwissVeteran'!A416</f>
        <v>99028253</v>
      </c>
      <c r="G416" s="103">
        <f>'[1]Mitglieder SwissVeteran'!O416</f>
        <v>100068</v>
      </c>
      <c r="H416" s="112" t="str">
        <f>'[1]Mitglieder SwissVeteran'!B416</f>
        <v>Hurni</v>
      </c>
      <c r="I416" s="112" t="str">
        <f>'[1]Mitglieder SwissVeteran'!C416</f>
        <v>Gerhard</v>
      </c>
      <c r="J416" s="104" t="str">
        <f t="shared" si="20"/>
        <v>Hurni Gerhard</v>
      </c>
      <c r="K416" s="133" t="str">
        <f>'[1]Mitglieder SwissVeteran'!H416</f>
        <v>29.06.1944</v>
      </c>
      <c r="L416" s="135" t="str">
        <f t="shared" si="21"/>
        <v>29.06.1944</v>
      </c>
      <c r="M416" s="107" t="str">
        <f>'[1]Mitglieder SwissVeteran'!R416</f>
        <v>01.01.2004</v>
      </c>
      <c r="N416" s="112" t="str">
        <f>'[1]Mitglieder SwissVeteran'!D416</f>
        <v>Rigiblick</v>
      </c>
      <c r="O416" s="112" t="str">
        <f>'[1]Mitglieder SwissVeteran'!E416</f>
        <v>4</v>
      </c>
      <c r="P416" s="113" t="str">
        <f>'[1]Mitglieder SwissVeteran'!F416</f>
        <v>6026</v>
      </c>
      <c r="Q416" s="113" t="str">
        <f>'[1]Mitglieder SwissVeteran'!G416</f>
        <v>Rain</v>
      </c>
      <c r="R416" s="108"/>
      <c r="S416" s="14" t="str">
        <f t="shared" si="22"/>
        <v>Ja</v>
      </c>
      <c r="T416" s="11"/>
      <c r="U416" s="109"/>
      <c r="V416" s="104" t="str">
        <f>'[1]Mitglieder SwissVeteran'!AO416</f>
        <v>Herr</v>
      </c>
      <c r="W416" s="104"/>
      <c r="X416" s="104" t="str">
        <f>'[1]Mitglieder SwissVeteran'!AP416</f>
        <v xml:space="preserve"> </v>
      </c>
      <c r="Y416" s="104">
        <f>'[1]Mitglieder SwissVeteran'!AQ416</f>
        <v>0</v>
      </c>
      <c r="Z416" s="104">
        <f>'[1]Mitglieder SwissVeteran'!AR416</f>
        <v>0</v>
      </c>
      <c r="AA416" s="104">
        <f>'[1]Mitglieder SwissVeteran'!AS416</f>
        <v>0</v>
      </c>
      <c r="AB416" s="104">
        <f>'[1]Mitglieder SwissVeteran'!AT416</f>
        <v>0</v>
      </c>
      <c r="AC416" s="104">
        <f>'[1]Mitglieder SwissVeteran'!AU416</f>
        <v>0</v>
      </c>
      <c r="AD416" s="104">
        <f>'[1]Mitglieder SwissVeteran'!AV416</f>
        <v>0</v>
      </c>
      <c r="AE416" s="104">
        <f>'[1]Mitglieder SwissVeteran'!AW416</f>
        <v>0</v>
      </c>
      <c r="AF416" s="104">
        <f>'[1]Mitglieder SwissVeteran'!AX416</f>
        <v>0</v>
      </c>
      <c r="AG416" s="104">
        <f>'[1]Mitglieder SwissVeteran'!AY416</f>
        <v>0</v>
      </c>
      <c r="AH416" s="104" t="str">
        <f>'[1]Mitglieder SwissVeteran'!K416</f>
        <v>geryhurni@bluewin.ch</v>
      </c>
    </row>
    <row r="417" spans="1:34" ht="15" customHeight="1" x14ac:dyDescent="0.25">
      <c r="A417" s="106" t="str">
        <f>'[1]Mitglieder SwissVeteran'!AM417</f>
        <v>R11</v>
      </c>
      <c r="B417" s="134">
        <f>'[1]Mitglieder SwissVeteran'!P417</f>
        <v>0</v>
      </c>
      <c r="C417" s="134">
        <f>'[1]Mitglieder SwissVeteran'!AN417</f>
        <v>0</v>
      </c>
      <c r="D417" s="103" t="str">
        <f>'[1]Mitglieder SwissVeteran'!AP417</f>
        <v xml:space="preserve"> </v>
      </c>
      <c r="E417" s="134" t="str">
        <f>'[1]Mitglieder SwissVeteran'!T417</f>
        <v>Grosswangen uU PS</v>
      </c>
      <c r="F417" s="134">
        <f>'[1]Mitglieder SwissVeteran'!A417</f>
        <v>99043803</v>
      </c>
      <c r="G417" s="103">
        <f>'[1]Mitglieder SwissVeteran'!O417</f>
        <v>105782</v>
      </c>
      <c r="H417" s="112" t="str">
        <f>'[1]Mitglieder SwissVeteran'!B417</f>
        <v>Hurschler</v>
      </c>
      <c r="I417" s="112" t="str">
        <f>'[1]Mitglieder SwissVeteran'!C417</f>
        <v>Hans</v>
      </c>
      <c r="J417" s="104" t="str">
        <f t="shared" si="20"/>
        <v>Hurschler Hans</v>
      </c>
      <c r="K417" s="133" t="str">
        <f>'[1]Mitglieder SwissVeteran'!H417</f>
        <v>24.03.1963</v>
      </c>
      <c r="L417" s="135" t="str">
        <f t="shared" si="21"/>
        <v>24.03.1963</v>
      </c>
      <c r="M417" s="107">
        <f>'[1]Mitglieder SwissVeteran'!R417</f>
        <v>0</v>
      </c>
      <c r="N417" s="112" t="str">
        <f>'[1]Mitglieder SwissVeteran'!D417</f>
        <v>Kirchweg</v>
      </c>
      <c r="O417" s="112" t="str">
        <f>'[1]Mitglieder SwissVeteran'!E417</f>
        <v>2a</v>
      </c>
      <c r="P417" s="113" t="str">
        <f>'[1]Mitglieder SwissVeteran'!F417</f>
        <v>6022</v>
      </c>
      <c r="Q417" s="113" t="str">
        <f>'[1]Mitglieder SwissVeteran'!G417</f>
        <v>Grosswangen</v>
      </c>
      <c r="R417" s="108"/>
      <c r="S417" s="14" t="str">
        <f t="shared" si="22"/>
        <v>Ja</v>
      </c>
      <c r="T417" s="11"/>
      <c r="U417" s="109"/>
      <c r="V417" s="104" t="str">
        <f>'[1]Mitglieder SwissVeteran'!AO417</f>
        <v>Herr</v>
      </c>
      <c r="W417" s="104"/>
      <c r="X417" s="104" t="str">
        <f>'[1]Mitglieder SwissVeteran'!AP417</f>
        <v xml:space="preserve"> </v>
      </c>
      <c r="Y417" s="104">
        <f>'[1]Mitglieder SwissVeteran'!AQ417</f>
        <v>0</v>
      </c>
      <c r="Z417" s="104">
        <f>'[1]Mitglieder SwissVeteran'!AR417</f>
        <v>0</v>
      </c>
      <c r="AA417" s="104">
        <f>'[1]Mitglieder SwissVeteran'!AS417</f>
        <v>0</v>
      </c>
      <c r="AB417" s="104">
        <f>'[1]Mitglieder SwissVeteran'!AT417</f>
        <v>0</v>
      </c>
      <c r="AC417" s="104">
        <f>'[1]Mitglieder SwissVeteran'!AU417</f>
        <v>0</v>
      </c>
      <c r="AD417" s="104">
        <f>'[1]Mitglieder SwissVeteran'!AV417</f>
        <v>0</v>
      </c>
      <c r="AE417" s="104">
        <f>'[1]Mitglieder SwissVeteran'!AW417</f>
        <v>0</v>
      </c>
      <c r="AF417" s="104">
        <f>'[1]Mitglieder SwissVeteran'!AX417</f>
        <v>0</v>
      </c>
      <c r="AG417" s="104">
        <f>'[1]Mitglieder SwissVeteran'!AY417</f>
        <v>0</v>
      </c>
      <c r="AH417" s="104" t="str">
        <f>'[1]Mitglieder SwissVeteran'!K417</f>
        <v>hhurschler@gmx.ch</v>
      </c>
    </row>
    <row r="418" spans="1:34" ht="15" customHeight="1" x14ac:dyDescent="0.25">
      <c r="A418" s="106" t="str">
        <f>'[1]Mitglieder SwissVeteran'!AM418</f>
        <v>R 8</v>
      </c>
      <c r="B418" s="134" t="str">
        <f>'[1]Mitglieder SwissVeteran'!P418</f>
        <v>Root SG</v>
      </c>
      <c r="C418" s="134">
        <f>'[1]Mitglieder SwissVeteran'!AN418</f>
        <v>0</v>
      </c>
      <c r="D418" s="103" t="str">
        <f>'[1]Mitglieder SwissVeteran'!AP418</f>
        <v xml:space="preserve"> </v>
      </c>
      <c r="E418" s="134">
        <f>'[1]Mitglieder SwissVeteran'!T418</f>
        <v>0</v>
      </c>
      <c r="F418" s="134">
        <f>'[1]Mitglieder SwissVeteran'!A418</f>
        <v>99043818</v>
      </c>
      <c r="G418" s="103">
        <f>'[1]Mitglieder SwissVeteran'!O418</f>
        <v>152265</v>
      </c>
      <c r="H418" s="112" t="str">
        <f>'[1]Mitglieder SwissVeteran'!B418</f>
        <v>Hüsler</v>
      </c>
      <c r="I418" s="112" t="str">
        <f>'[1]Mitglieder SwissVeteran'!C418</f>
        <v>Pius</v>
      </c>
      <c r="J418" s="104" t="str">
        <f t="shared" si="20"/>
        <v>Hüsler Pius</v>
      </c>
      <c r="K418" s="133" t="str">
        <f>'[1]Mitglieder SwissVeteran'!H418</f>
        <v>27.02.1963</v>
      </c>
      <c r="L418" s="135" t="str">
        <f t="shared" si="21"/>
        <v>27.02.1963</v>
      </c>
      <c r="M418" s="107" t="str">
        <f>'[1]Mitglieder SwissVeteran'!R418</f>
        <v>01.01.2023</v>
      </c>
      <c r="N418" s="112" t="str">
        <f>'[1]Mitglieder SwissVeteran'!D418</f>
        <v>Klein-Huprächtigen</v>
      </c>
      <c r="O418" s="112" t="str">
        <f>'[1]Mitglieder SwissVeteran'!E418</f>
        <v>2</v>
      </c>
      <c r="P418" s="113" t="str">
        <f>'[1]Mitglieder SwissVeteran'!F418</f>
        <v>6207</v>
      </c>
      <c r="Q418" s="113" t="str">
        <f>'[1]Mitglieder SwissVeteran'!G418</f>
        <v>Nottwil</v>
      </c>
      <c r="R418" s="108"/>
      <c r="S418" s="14" t="str">
        <f t="shared" si="22"/>
        <v>Ja</v>
      </c>
      <c r="T418" s="11"/>
      <c r="U418" s="109"/>
      <c r="V418" s="104" t="str">
        <f>'[1]Mitglieder SwissVeteran'!AO418</f>
        <v>Herr</v>
      </c>
      <c r="W418" s="104"/>
      <c r="X418" s="104" t="str">
        <f>'[1]Mitglieder SwissVeteran'!AP418</f>
        <v xml:space="preserve"> </v>
      </c>
      <c r="Y418" s="104">
        <f>'[1]Mitglieder SwissVeteran'!AQ418</f>
        <v>0</v>
      </c>
      <c r="Z418" s="104">
        <f>'[1]Mitglieder SwissVeteran'!AR418</f>
        <v>0</v>
      </c>
      <c r="AA418" s="104">
        <f>'[1]Mitglieder SwissVeteran'!AS418</f>
        <v>0</v>
      </c>
      <c r="AB418" s="104">
        <f>'[1]Mitglieder SwissVeteran'!AT418</f>
        <v>0</v>
      </c>
      <c r="AC418" s="104">
        <f>'[1]Mitglieder SwissVeteran'!AU418</f>
        <v>0</v>
      </c>
      <c r="AD418" s="104">
        <f>'[1]Mitglieder SwissVeteran'!AV418</f>
        <v>0</v>
      </c>
      <c r="AE418" s="104">
        <f>'[1]Mitglieder SwissVeteran'!AW418</f>
        <v>0</v>
      </c>
      <c r="AF418" s="104">
        <f>'[1]Mitglieder SwissVeteran'!AX418</f>
        <v>0</v>
      </c>
      <c r="AG418" s="104">
        <f>'[1]Mitglieder SwissVeteran'!AY418</f>
        <v>0</v>
      </c>
      <c r="AH418" s="104" t="str">
        <f>'[1]Mitglieder SwissVeteran'!K418</f>
        <v>pius.huesler@bluewin.ch</v>
      </c>
    </row>
    <row r="419" spans="1:34" ht="15" customHeight="1" x14ac:dyDescent="0.25">
      <c r="A419" s="106" t="str">
        <f>'[1]Mitglieder SwissVeteran'!AM419</f>
        <v>R 9</v>
      </c>
      <c r="B419" s="134" t="str">
        <f>'[1]Mitglieder SwissVeteran'!P419</f>
        <v>Rickenbach LU SG</v>
      </c>
      <c r="C419" s="134">
        <f>'[1]Mitglieder SwissVeteran'!AN419</f>
        <v>0</v>
      </c>
      <c r="D419" s="103" t="str">
        <f>'[1]Mitglieder SwissVeteran'!AP419</f>
        <v xml:space="preserve"> </v>
      </c>
      <c r="E419" s="134">
        <f>'[1]Mitglieder SwissVeteran'!T419</f>
        <v>0</v>
      </c>
      <c r="F419" s="134">
        <f>'[1]Mitglieder SwissVeteran'!A419</f>
        <v>99028254</v>
      </c>
      <c r="G419" s="103">
        <f>'[1]Mitglieder SwissVeteran'!O419</f>
        <v>109252</v>
      </c>
      <c r="H419" s="112" t="str">
        <f>'[1]Mitglieder SwissVeteran'!B419</f>
        <v>Hüsler</v>
      </c>
      <c r="I419" s="112" t="str">
        <f>'[1]Mitglieder SwissVeteran'!C419</f>
        <v>Viktor</v>
      </c>
      <c r="J419" s="104" t="str">
        <f t="shared" si="20"/>
        <v>Hüsler Viktor</v>
      </c>
      <c r="K419" s="133" t="str">
        <f>'[1]Mitglieder SwissVeteran'!H419</f>
        <v>24.04.1947</v>
      </c>
      <c r="L419" s="135" t="str">
        <f t="shared" si="21"/>
        <v>24.04.1947</v>
      </c>
      <c r="M419" s="107" t="str">
        <f>'[1]Mitglieder SwissVeteran'!R419</f>
        <v>01.01.2007</v>
      </c>
      <c r="N419" s="112" t="str">
        <f>'[1]Mitglieder SwissVeteran'!D419</f>
        <v>Fabrikweg</v>
      </c>
      <c r="O419" s="112" t="str">
        <f>'[1]Mitglieder SwissVeteran'!E419</f>
        <v>4</v>
      </c>
      <c r="P419" s="113" t="str">
        <f>'[1]Mitglieder SwissVeteran'!F419</f>
        <v>6221</v>
      </c>
      <c r="Q419" s="113" t="str">
        <f>'[1]Mitglieder SwissVeteran'!G419</f>
        <v>Rickenbach</v>
      </c>
      <c r="R419" s="108"/>
      <c r="S419" s="14" t="str">
        <f t="shared" si="22"/>
        <v>Ja</v>
      </c>
      <c r="T419" s="11"/>
      <c r="U419" s="109"/>
      <c r="V419" s="104" t="str">
        <f>'[1]Mitglieder SwissVeteran'!AO419</f>
        <v>Herr</v>
      </c>
      <c r="W419" s="104"/>
      <c r="X419" s="104" t="str">
        <f>'[1]Mitglieder SwissVeteran'!AP419</f>
        <v xml:space="preserve"> </v>
      </c>
      <c r="Y419" s="104">
        <f>'[1]Mitglieder SwissVeteran'!AQ419</f>
        <v>0</v>
      </c>
      <c r="Z419" s="104">
        <f>'[1]Mitglieder SwissVeteran'!AR419</f>
        <v>0</v>
      </c>
      <c r="AA419" s="104">
        <f>'[1]Mitglieder SwissVeteran'!AS419</f>
        <v>0</v>
      </c>
      <c r="AB419" s="104">
        <f>'[1]Mitglieder SwissVeteran'!AT419</f>
        <v>0</v>
      </c>
      <c r="AC419" s="104">
        <f>'[1]Mitglieder SwissVeteran'!AU419</f>
        <v>0</v>
      </c>
      <c r="AD419" s="104">
        <f>'[1]Mitglieder SwissVeteran'!AV419</f>
        <v>0</v>
      </c>
      <c r="AE419" s="104">
        <f>'[1]Mitglieder SwissVeteran'!AW419</f>
        <v>0</v>
      </c>
      <c r="AF419" s="104">
        <f>'[1]Mitglieder SwissVeteran'!AX419</f>
        <v>0</v>
      </c>
      <c r="AG419" s="104">
        <f>'[1]Mitglieder SwissVeteran'!AY419</f>
        <v>0</v>
      </c>
      <c r="AH419" s="104" t="str">
        <f>'[1]Mitglieder SwissVeteran'!K419</f>
        <v>huesler_viktor@bluewin.ch</v>
      </c>
    </row>
    <row r="420" spans="1:34" ht="15" customHeight="1" x14ac:dyDescent="0.25">
      <c r="A420" s="106" t="str">
        <f>'[1]Mitglieder SwissVeteran'!AM420</f>
        <v>R13</v>
      </c>
      <c r="B420" s="134" t="str">
        <f>'[1]Mitglieder SwissVeteran'!P420</f>
        <v>Ettiswil FS</v>
      </c>
      <c r="C420" s="134">
        <f>'[1]Mitglieder SwissVeteran'!AN420</f>
        <v>0</v>
      </c>
      <c r="D420" s="103" t="str">
        <f>'[1]Mitglieder SwissVeteran'!AP420</f>
        <v xml:space="preserve"> </v>
      </c>
      <c r="E420" s="134">
        <f>'[1]Mitglieder SwissVeteran'!T420</f>
        <v>0</v>
      </c>
      <c r="F420" s="134">
        <f>'[1]Mitglieder SwissVeteran'!A420</f>
        <v>99028255</v>
      </c>
      <c r="G420" s="103">
        <f>'[1]Mitglieder SwissVeteran'!O420</f>
        <v>103767</v>
      </c>
      <c r="H420" s="112" t="str">
        <f>'[1]Mitglieder SwissVeteran'!B420</f>
        <v>Hüsser</v>
      </c>
      <c r="I420" s="112" t="str">
        <f>'[1]Mitglieder SwissVeteran'!C420</f>
        <v>Valentin</v>
      </c>
      <c r="J420" s="104" t="str">
        <f t="shared" si="20"/>
        <v>Hüsser Valentin</v>
      </c>
      <c r="K420" s="133" t="str">
        <f>'[1]Mitglieder SwissVeteran'!H420</f>
        <v>06.08.1946</v>
      </c>
      <c r="L420" s="135" t="str">
        <f t="shared" si="21"/>
        <v>06.08.1946</v>
      </c>
      <c r="M420" s="107" t="str">
        <f>'[1]Mitglieder SwissVeteran'!R420</f>
        <v>01.01.2006</v>
      </c>
      <c r="N420" s="112" t="str">
        <f>'[1]Mitglieder SwissVeteran'!D420</f>
        <v>Grosswangerstrasse</v>
      </c>
      <c r="O420" s="112" t="str">
        <f>'[1]Mitglieder SwissVeteran'!E420</f>
        <v>24</v>
      </c>
      <c r="P420" s="113" t="str">
        <f>'[1]Mitglieder SwissVeteran'!F420</f>
        <v>6218</v>
      </c>
      <c r="Q420" s="113" t="str">
        <f>'[1]Mitglieder SwissVeteran'!G420</f>
        <v>Ettiswil</v>
      </c>
      <c r="R420" s="108"/>
      <c r="S420" s="14" t="str">
        <f t="shared" si="22"/>
        <v>Ja</v>
      </c>
      <c r="T420" s="11"/>
      <c r="U420" s="109"/>
      <c r="V420" s="104" t="str">
        <f>'[1]Mitglieder SwissVeteran'!AO420</f>
        <v>Herr</v>
      </c>
      <c r="W420" s="104"/>
      <c r="X420" s="104" t="str">
        <f>'[1]Mitglieder SwissVeteran'!AP420</f>
        <v xml:space="preserve"> </v>
      </c>
      <c r="Y420" s="104">
        <f>'[1]Mitglieder SwissVeteran'!AQ420</f>
        <v>0</v>
      </c>
      <c r="Z420" s="104">
        <f>'[1]Mitglieder SwissVeteran'!AR420</f>
        <v>0</v>
      </c>
      <c r="AA420" s="104">
        <f>'[1]Mitglieder SwissVeteran'!AS420</f>
        <v>0</v>
      </c>
      <c r="AB420" s="104">
        <f>'[1]Mitglieder SwissVeteran'!AT420</f>
        <v>0</v>
      </c>
      <c r="AC420" s="104">
        <f>'[1]Mitglieder SwissVeteran'!AU420</f>
        <v>0</v>
      </c>
      <c r="AD420" s="104">
        <f>'[1]Mitglieder SwissVeteran'!AV420</f>
        <v>0</v>
      </c>
      <c r="AE420" s="104">
        <f>'[1]Mitglieder SwissVeteran'!AW420</f>
        <v>0</v>
      </c>
      <c r="AF420" s="104">
        <f>'[1]Mitglieder SwissVeteran'!AX420</f>
        <v>0</v>
      </c>
      <c r="AG420" s="104">
        <f>'[1]Mitglieder SwissVeteran'!AY420</f>
        <v>0</v>
      </c>
      <c r="AH420" s="104" t="str">
        <f>'[1]Mitglieder SwissVeteran'!K420</f>
        <v>valentin.huesser@bluewin.ch</v>
      </c>
    </row>
    <row r="421" spans="1:34" ht="15" customHeight="1" x14ac:dyDescent="0.25">
      <c r="A421" s="106" t="str">
        <f>'[1]Mitglieder SwissVeteran'!AM421</f>
        <v>R17</v>
      </c>
      <c r="B421" s="134" t="str">
        <f>'[1]Mitglieder SwissVeteran'!P421</f>
        <v>Hasle LU FSG</v>
      </c>
      <c r="C421" s="134">
        <f>'[1]Mitglieder SwissVeteran'!AN421</f>
        <v>0</v>
      </c>
      <c r="D421" s="103" t="str">
        <f>'[1]Mitglieder SwissVeteran'!AP421</f>
        <v xml:space="preserve"> </v>
      </c>
      <c r="E421" s="134">
        <f>'[1]Mitglieder SwissVeteran'!T421</f>
        <v>0</v>
      </c>
      <c r="F421" s="134">
        <f>'[1]Mitglieder SwissVeteran'!A421</f>
        <v>99028256</v>
      </c>
      <c r="G421" s="103">
        <f>'[1]Mitglieder SwissVeteran'!O421</f>
        <v>167432</v>
      </c>
      <c r="H421" s="112" t="str">
        <f>'[1]Mitglieder SwissVeteran'!B421</f>
        <v>Huwiler</v>
      </c>
      <c r="I421" s="112" t="str">
        <f>'[1]Mitglieder SwissVeteran'!C421</f>
        <v>Franz</v>
      </c>
      <c r="J421" s="104" t="str">
        <f t="shared" si="20"/>
        <v>Huwiler Franz</v>
      </c>
      <c r="K421" s="133" t="str">
        <f>'[1]Mitglieder SwissVeteran'!H421</f>
        <v>07.09.1953</v>
      </c>
      <c r="L421" s="135" t="str">
        <f t="shared" si="21"/>
        <v>07.09.1953</v>
      </c>
      <c r="M421" s="107" t="str">
        <f>'[1]Mitglieder SwissVeteran'!R421</f>
        <v>01.01.2013</v>
      </c>
      <c r="N421" s="112" t="str">
        <f>'[1]Mitglieder SwissVeteran'!D421</f>
        <v>Heiligkreuzstrasse</v>
      </c>
      <c r="O421" s="112" t="str">
        <f>'[1]Mitglieder SwissVeteran'!E421</f>
        <v>17</v>
      </c>
      <c r="P421" s="113" t="str">
        <f>'[1]Mitglieder SwissVeteran'!F421</f>
        <v>6166</v>
      </c>
      <c r="Q421" s="113" t="str">
        <f>'[1]Mitglieder SwissVeteran'!G421</f>
        <v>Hasle</v>
      </c>
      <c r="R421" s="108"/>
      <c r="S421" s="14" t="str">
        <f t="shared" si="22"/>
        <v>Ja</v>
      </c>
      <c r="T421" s="11"/>
      <c r="U421" s="109"/>
      <c r="V421" s="104" t="str">
        <f>'[1]Mitglieder SwissVeteran'!AO421</f>
        <v>Herr</v>
      </c>
      <c r="W421" s="104"/>
      <c r="X421" s="104" t="str">
        <f>'[1]Mitglieder SwissVeteran'!AP421</f>
        <v xml:space="preserve"> </v>
      </c>
      <c r="Y421" s="104">
        <f>'[1]Mitglieder SwissVeteran'!AQ421</f>
        <v>0</v>
      </c>
      <c r="Z421" s="104">
        <f>'[1]Mitglieder SwissVeteran'!AR421</f>
        <v>0</v>
      </c>
      <c r="AA421" s="104">
        <f>'[1]Mitglieder SwissVeteran'!AS421</f>
        <v>0</v>
      </c>
      <c r="AB421" s="104">
        <f>'[1]Mitglieder SwissVeteran'!AT421</f>
        <v>0</v>
      </c>
      <c r="AC421" s="104">
        <f>'[1]Mitglieder SwissVeteran'!AU421</f>
        <v>0</v>
      </c>
      <c r="AD421" s="104">
        <f>'[1]Mitglieder SwissVeteran'!AV421</f>
        <v>0</v>
      </c>
      <c r="AE421" s="104">
        <f>'[1]Mitglieder SwissVeteran'!AW421</f>
        <v>0</v>
      </c>
      <c r="AF421" s="104">
        <f>'[1]Mitglieder SwissVeteran'!AX421</f>
        <v>0</v>
      </c>
      <c r="AG421" s="104">
        <f>'[1]Mitglieder SwissVeteran'!AY421</f>
        <v>0</v>
      </c>
      <c r="AH421" s="104" t="str">
        <f>'[1]Mitglieder SwissVeteran'!K421</f>
        <v>franz.j.huwiler@hotmail.com</v>
      </c>
    </row>
    <row r="422" spans="1:34" ht="15" customHeight="1" x14ac:dyDescent="0.25">
      <c r="A422" s="106" t="str">
        <f>'[1]Mitglieder SwissVeteran'!AM422</f>
        <v>R16</v>
      </c>
      <c r="B422" s="134">
        <f>'[1]Mitglieder SwissVeteran'!P422</f>
        <v>0</v>
      </c>
      <c r="C422" s="134">
        <f>'[1]Mitglieder SwissVeteran'!AN422</f>
        <v>0</v>
      </c>
      <c r="D422" s="103" t="str">
        <f>'[1]Mitglieder SwissVeteran'!AP422</f>
        <v xml:space="preserve"> </v>
      </c>
      <c r="E422" s="134" t="str">
        <f>'[1]Mitglieder SwissVeteran'!T422</f>
        <v>Wolhusen Zentroniker</v>
      </c>
      <c r="F422" s="134">
        <f>'[1]Mitglieder SwissVeteran'!A422</f>
        <v>99028257</v>
      </c>
      <c r="G422" s="103">
        <f>'[1]Mitglieder SwissVeteran'!O422</f>
        <v>132152</v>
      </c>
      <c r="H422" s="112" t="str">
        <f>'[1]Mitglieder SwissVeteran'!B422</f>
        <v>Imbach</v>
      </c>
      <c r="I422" s="112" t="str">
        <f>'[1]Mitglieder SwissVeteran'!C422</f>
        <v>Josef</v>
      </c>
      <c r="J422" s="104" t="str">
        <f t="shared" si="20"/>
        <v>Imbach Josef</v>
      </c>
      <c r="K422" s="133" t="str">
        <f>'[1]Mitglieder SwissVeteran'!H422</f>
        <v>28.08.1934</v>
      </c>
      <c r="L422" s="135" t="str">
        <f t="shared" si="21"/>
        <v>28.08.1934</v>
      </c>
      <c r="M422" s="107" t="str">
        <f>'[1]Mitglieder SwissVeteran'!R422</f>
        <v>01.01.1994</v>
      </c>
      <c r="N422" s="112" t="str">
        <f>'[1]Mitglieder SwissVeteran'!D422</f>
        <v>Rothorn-Center</v>
      </c>
      <c r="O422" s="112" t="str">
        <f>'[1]Mitglieder SwissVeteran'!E422</f>
        <v>4</v>
      </c>
      <c r="P422" s="113" t="str">
        <f>'[1]Mitglieder SwissVeteran'!F422</f>
        <v>6174</v>
      </c>
      <c r="Q422" s="113" t="str">
        <f>'[1]Mitglieder SwissVeteran'!G422</f>
        <v>Sörenberg</v>
      </c>
      <c r="R422" s="108"/>
      <c r="S422" s="14" t="str">
        <f t="shared" si="22"/>
        <v>Ja</v>
      </c>
      <c r="T422" s="11"/>
      <c r="U422" s="109"/>
      <c r="V422" s="104" t="str">
        <f>'[1]Mitglieder SwissVeteran'!AO422</f>
        <v>Herr</v>
      </c>
      <c r="W422" s="104"/>
      <c r="X422" s="104" t="str">
        <f>'[1]Mitglieder SwissVeteran'!AP422</f>
        <v xml:space="preserve"> </v>
      </c>
      <c r="Y422" s="104">
        <f>'[1]Mitglieder SwissVeteran'!AQ422</f>
        <v>0</v>
      </c>
      <c r="Z422" s="104">
        <f>'[1]Mitglieder SwissVeteran'!AR422</f>
        <v>0</v>
      </c>
      <c r="AA422" s="104">
        <f>'[1]Mitglieder SwissVeteran'!AS422</f>
        <v>0</v>
      </c>
      <c r="AB422" s="104">
        <f>'[1]Mitglieder SwissVeteran'!AT422</f>
        <v>0</v>
      </c>
      <c r="AC422" s="104">
        <f>'[1]Mitglieder SwissVeteran'!AU422</f>
        <v>0</v>
      </c>
      <c r="AD422" s="104">
        <f>'[1]Mitglieder SwissVeteran'!AV422</f>
        <v>0</v>
      </c>
      <c r="AE422" s="104">
        <f>'[1]Mitglieder SwissVeteran'!AW422</f>
        <v>0</v>
      </c>
      <c r="AF422" s="104">
        <f>'[1]Mitglieder SwissVeteran'!AX422</f>
        <v>0</v>
      </c>
      <c r="AG422" s="104">
        <f>'[1]Mitglieder SwissVeteran'!AY422</f>
        <v>0</v>
      </c>
      <c r="AH422" s="104" t="str">
        <f>'[1]Mitglieder SwissVeteran'!K422</f>
        <v>jo.imbach@bluewin.ch</v>
      </c>
    </row>
    <row r="423" spans="1:34" ht="15" customHeight="1" x14ac:dyDescent="0.25">
      <c r="A423" s="106" t="str">
        <f>'[1]Mitglieder SwissVeteran'!AM423</f>
        <v>R13</v>
      </c>
      <c r="B423" s="134" t="str">
        <f>'[1]Mitglieder SwissVeteran'!P423</f>
        <v>Menznau SG</v>
      </c>
      <c r="C423" s="134">
        <f>'[1]Mitglieder SwissVeteran'!AN423</f>
        <v>0</v>
      </c>
      <c r="D423" s="103" t="str">
        <f>'[1]Mitglieder SwissVeteran'!AP423</f>
        <v>VV</v>
      </c>
      <c r="E423" s="134">
        <f>'[1]Mitglieder SwissVeteran'!T423</f>
        <v>0</v>
      </c>
      <c r="F423" s="134">
        <f>'[1]Mitglieder SwissVeteran'!A423</f>
        <v>99028258</v>
      </c>
      <c r="G423" s="103">
        <f>'[1]Mitglieder SwissVeteran'!O423</f>
        <v>114788</v>
      </c>
      <c r="H423" s="112" t="str">
        <f>'[1]Mitglieder SwissVeteran'!B423</f>
        <v>Imboden</v>
      </c>
      <c r="I423" s="112" t="str">
        <f>'[1]Mitglieder SwissVeteran'!C423</f>
        <v>Werner</v>
      </c>
      <c r="J423" s="104" t="str">
        <f t="shared" si="20"/>
        <v>Imboden Werner</v>
      </c>
      <c r="K423" s="133" t="str">
        <f>'[1]Mitglieder SwissVeteran'!H423</f>
        <v>30.01.1957</v>
      </c>
      <c r="L423" s="135" t="str">
        <f t="shared" si="21"/>
        <v>30.01.1957</v>
      </c>
      <c r="M423" s="107" t="str">
        <f>'[1]Mitglieder SwissVeteran'!R423</f>
        <v>01.01.2017</v>
      </c>
      <c r="N423" s="112" t="str">
        <f>'[1]Mitglieder SwissVeteran'!D423</f>
        <v>Willisauerstrasse</v>
      </c>
      <c r="O423" s="112" t="str">
        <f>'[1]Mitglieder SwissVeteran'!E423</f>
        <v>14b</v>
      </c>
      <c r="P423" s="113" t="str">
        <f>'[1]Mitglieder SwissVeteran'!F423</f>
        <v>6122</v>
      </c>
      <c r="Q423" s="113" t="str">
        <f>'[1]Mitglieder SwissVeteran'!G423</f>
        <v>Menznau</v>
      </c>
      <c r="R423" s="108"/>
      <c r="S423" s="14" t="str">
        <f t="shared" si="22"/>
        <v>Ja</v>
      </c>
      <c r="T423" s="11"/>
      <c r="U423" s="109"/>
      <c r="V423" s="104" t="str">
        <f>'[1]Mitglieder SwissVeteran'!AO423</f>
        <v>Herr</v>
      </c>
      <c r="W423" s="104"/>
      <c r="X423" s="104" t="str">
        <f>'[1]Mitglieder SwissVeteran'!AP423</f>
        <v>VV</v>
      </c>
      <c r="Y423" s="104">
        <f>'[1]Mitglieder SwissVeteran'!AQ423</f>
        <v>0</v>
      </c>
      <c r="Z423" s="104">
        <f>'[1]Mitglieder SwissVeteran'!AR423</f>
        <v>0</v>
      </c>
      <c r="AA423" s="104">
        <f>'[1]Mitglieder SwissVeteran'!AS423</f>
        <v>0</v>
      </c>
      <c r="AB423" s="104">
        <f>'[1]Mitglieder SwissVeteran'!AT423</f>
        <v>0</v>
      </c>
      <c r="AC423" s="104">
        <f>'[1]Mitglieder SwissVeteran'!AU423</f>
        <v>0</v>
      </c>
      <c r="AD423" s="104">
        <f>'[1]Mitglieder SwissVeteran'!AV423</f>
        <v>0</v>
      </c>
      <c r="AE423" s="104">
        <f>'[1]Mitglieder SwissVeteran'!AW423</f>
        <v>0</v>
      </c>
      <c r="AF423" s="104">
        <f>'[1]Mitglieder SwissVeteran'!AX423</f>
        <v>0</v>
      </c>
      <c r="AG423" s="104">
        <f>'[1]Mitglieder SwissVeteran'!AY423</f>
        <v>0</v>
      </c>
      <c r="AH423" s="104" t="str">
        <f>'[1]Mitglieder SwissVeteran'!K423</f>
        <v>werneri@bluewin.ch</v>
      </c>
    </row>
    <row r="424" spans="1:34" ht="15" customHeight="1" x14ac:dyDescent="0.25">
      <c r="A424" s="106" t="str">
        <f>'[1]Mitglieder SwissVeteran'!AM424</f>
        <v>R 2</v>
      </c>
      <c r="B424" s="134" t="str">
        <f>'[1]Mitglieder SwissVeteran'!P424</f>
        <v>Kriens SG</v>
      </c>
      <c r="C424" s="134">
        <f>'[1]Mitglieder SwissVeteran'!AN424</f>
        <v>0</v>
      </c>
      <c r="D424" s="103" t="str">
        <f>'[1]Mitglieder SwissVeteran'!AP424</f>
        <v xml:space="preserve"> </v>
      </c>
      <c r="E424" s="134" t="str">
        <f>'[1]Mitglieder SwissVeteran'!T424</f>
        <v>Kriens SG</v>
      </c>
      <c r="F424" s="134">
        <f>'[1]Mitglieder SwissVeteran'!A424</f>
        <v>99028259</v>
      </c>
      <c r="G424" s="103">
        <f>'[1]Mitglieder SwissVeteran'!O424</f>
        <v>819867</v>
      </c>
      <c r="H424" s="112" t="str">
        <f>'[1]Mitglieder SwissVeteran'!B424</f>
        <v>Imfeld</v>
      </c>
      <c r="I424" s="112" t="str">
        <f>'[1]Mitglieder SwissVeteran'!C424</f>
        <v>Josef</v>
      </c>
      <c r="J424" s="104" t="str">
        <f t="shared" si="20"/>
        <v>Imfeld Josef</v>
      </c>
      <c r="K424" s="133" t="str">
        <f>'[1]Mitglieder SwissVeteran'!H424</f>
        <v>25.03.1958</v>
      </c>
      <c r="L424" s="135" t="str">
        <f t="shared" si="21"/>
        <v>25.03.1958</v>
      </c>
      <c r="M424" s="107" t="str">
        <f>'[1]Mitglieder SwissVeteran'!R424</f>
        <v>01.01.2018</v>
      </c>
      <c r="N424" s="112" t="str">
        <f>'[1]Mitglieder SwissVeteran'!D424</f>
        <v>Schönbühlweg</v>
      </c>
      <c r="O424" s="112" t="str">
        <f>'[1]Mitglieder SwissVeteran'!E424</f>
        <v>1</v>
      </c>
      <c r="P424" s="113" t="str">
        <f>'[1]Mitglieder SwissVeteran'!F424</f>
        <v>6048</v>
      </c>
      <c r="Q424" s="113" t="str">
        <f>'[1]Mitglieder SwissVeteran'!G424</f>
        <v>Horw</v>
      </c>
      <c r="R424" s="108"/>
      <c r="S424" s="14" t="str">
        <f t="shared" si="22"/>
        <v>Ja</v>
      </c>
      <c r="T424" s="11"/>
      <c r="U424" s="109"/>
      <c r="V424" s="104" t="str">
        <f>'[1]Mitglieder SwissVeteran'!AO424</f>
        <v>Herr</v>
      </c>
      <c r="W424" s="104"/>
      <c r="X424" s="104" t="str">
        <f>'[1]Mitglieder SwissVeteran'!AP424</f>
        <v xml:space="preserve"> </v>
      </c>
      <c r="Y424" s="104">
        <f>'[1]Mitglieder SwissVeteran'!AQ424</f>
        <v>0</v>
      </c>
      <c r="Z424" s="104">
        <f>'[1]Mitglieder SwissVeteran'!AR424</f>
        <v>0</v>
      </c>
      <c r="AA424" s="104">
        <f>'[1]Mitglieder SwissVeteran'!AS424</f>
        <v>0</v>
      </c>
      <c r="AB424" s="104">
        <f>'[1]Mitglieder SwissVeteran'!AT424</f>
        <v>0</v>
      </c>
      <c r="AC424" s="104">
        <f>'[1]Mitglieder SwissVeteran'!AU424</f>
        <v>0</v>
      </c>
      <c r="AD424" s="104">
        <f>'[1]Mitglieder SwissVeteran'!AV424</f>
        <v>0</v>
      </c>
      <c r="AE424" s="104">
        <f>'[1]Mitglieder SwissVeteran'!AW424</f>
        <v>0</v>
      </c>
      <c r="AF424" s="104">
        <f>'[1]Mitglieder SwissVeteran'!AX424</f>
        <v>0</v>
      </c>
      <c r="AG424" s="104">
        <f>'[1]Mitglieder SwissVeteran'!AY424</f>
        <v>0</v>
      </c>
      <c r="AH424" s="104" t="str">
        <f>'[1]Mitglieder SwissVeteran'!K424</f>
        <v>joe_imfeld@yahoo.com</v>
      </c>
    </row>
    <row r="425" spans="1:34" ht="15" customHeight="1" x14ac:dyDescent="0.25">
      <c r="A425" s="106" t="str">
        <f>'[1]Mitglieder SwissVeteran'!AM425</f>
        <v>R 3</v>
      </c>
      <c r="B425" s="134" t="str">
        <f>'[1]Mitglieder SwissVeteran'!P425</f>
        <v>Luzern FSV</v>
      </c>
      <c r="C425" s="134">
        <f>'[1]Mitglieder SwissVeteran'!AN425</f>
        <v>0</v>
      </c>
      <c r="D425" s="103" t="str">
        <f>'[1]Mitglieder SwissVeteran'!AP425</f>
        <v xml:space="preserve"> </v>
      </c>
      <c r="E425" s="134" t="str">
        <f>'[1]Mitglieder SwissVeteran'!T425</f>
        <v>Luzern FSV</v>
      </c>
      <c r="F425" s="134">
        <f>'[1]Mitglieder SwissVeteran'!A425</f>
        <v>99028260</v>
      </c>
      <c r="G425" s="103">
        <f>'[1]Mitglieder SwissVeteran'!O425</f>
        <v>118279</v>
      </c>
      <c r="H425" s="112" t="str">
        <f>'[1]Mitglieder SwissVeteran'!B425</f>
        <v>Ineichen</v>
      </c>
      <c r="I425" s="112" t="str">
        <f>'[1]Mitglieder SwissVeteran'!C425</f>
        <v>Gregor</v>
      </c>
      <c r="J425" s="104" t="str">
        <f t="shared" si="20"/>
        <v>Ineichen Gregor</v>
      </c>
      <c r="K425" s="133" t="str">
        <f>'[1]Mitglieder SwissVeteran'!H425</f>
        <v>18.12.1944</v>
      </c>
      <c r="L425" s="135" t="str">
        <f t="shared" si="21"/>
        <v>18.12.1944</v>
      </c>
      <c r="M425" s="107" t="str">
        <f>'[1]Mitglieder SwissVeteran'!R425</f>
        <v>01.01.2004</v>
      </c>
      <c r="N425" s="112" t="str">
        <f>'[1]Mitglieder SwissVeteran'!D425</f>
        <v>Don Boscostrasse</v>
      </c>
      <c r="O425" s="112" t="str">
        <f>'[1]Mitglieder SwissVeteran'!E425</f>
        <v>18</v>
      </c>
      <c r="P425" s="113" t="str">
        <f>'[1]Mitglieder SwissVeteran'!F425</f>
        <v>6215</v>
      </c>
      <c r="Q425" s="113" t="str">
        <f>'[1]Mitglieder SwissVeteran'!G425</f>
        <v>Beromünster</v>
      </c>
      <c r="R425" s="108"/>
      <c r="S425" s="14" t="str">
        <f t="shared" si="22"/>
        <v>Ja</v>
      </c>
      <c r="T425" s="11"/>
      <c r="U425" s="109"/>
      <c r="V425" s="104" t="str">
        <f>'[1]Mitglieder SwissVeteran'!AO425</f>
        <v>Herr</v>
      </c>
      <c r="W425" s="104"/>
      <c r="X425" s="104" t="str">
        <f>'[1]Mitglieder SwissVeteran'!AP425</f>
        <v xml:space="preserve"> </v>
      </c>
      <c r="Y425" s="104">
        <f>'[1]Mitglieder SwissVeteran'!AQ425</f>
        <v>0</v>
      </c>
      <c r="Z425" s="104">
        <f>'[1]Mitglieder SwissVeteran'!AR425</f>
        <v>0</v>
      </c>
      <c r="AA425" s="104">
        <f>'[1]Mitglieder SwissVeteran'!AS425</f>
        <v>0</v>
      </c>
      <c r="AB425" s="104">
        <f>'[1]Mitglieder SwissVeteran'!AT425</f>
        <v>0</v>
      </c>
      <c r="AC425" s="104">
        <f>'[1]Mitglieder SwissVeteran'!AU425</f>
        <v>0</v>
      </c>
      <c r="AD425" s="104">
        <f>'[1]Mitglieder SwissVeteran'!AV425</f>
        <v>0</v>
      </c>
      <c r="AE425" s="104">
        <f>'[1]Mitglieder SwissVeteran'!AW425</f>
        <v>0</v>
      </c>
      <c r="AF425" s="104">
        <f>'[1]Mitglieder SwissVeteran'!AX425</f>
        <v>0</v>
      </c>
      <c r="AG425" s="104">
        <f>'[1]Mitglieder SwissVeteran'!AY425</f>
        <v>0</v>
      </c>
      <c r="AH425" s="104" t="str">
        <f>'[1]Mitglieder SwissVeteran'!K425</f>
        <v>ineichen-cons@bluewin.ch</v>
      </c>
    </row>
    <row r="426" spans="1:34" ht="15" customHeight="1" x14ac:dyDescent="0.25">
      <c r="A426" s="106" t="str">
        <f>'[1]Mitglieder SwissVeteran'!AM426</f>
        <v>R 9</v>
      </c>
      <c r="B426" s="134" t="str">
        <f>'[1]Mitglieder SwissVeteran'!P426</f>
        <v>Neuenkirch-Hellbühl S</v>
      </c>
      <c r="C426" s="134">
        <f>'[1]Mitglieder SwissVeteran'!AN426</f>
        <v>0</v>
      </c>
      <c r="D426" s="103" t="str">
        <f>'[1]Mitglieder SwissVeteran'!AP426</f>
        <v>VV</v>
      </c>
      <c r="E426" s="134">
        <f>'[1]Mitglieder SwissVeteran'!T426</f>
        <v>0</v>
      </c>
      <c r="F426" s="134">
        <f>'[1]Mitglieder SwissVeteran'!A426</f>
        <v>99028261</v>
      </c>
      <c r="G426" s="103">
        <f>'[1]Mitglieder SwissVeteran'!O426</f>
        <v>100366</v>
      </c>
      <c r="H426" s="112" t="str">
        <f>'[1]Mitglieder SwissVeteran'!B426</f>
        <v>Ineichen</v>
      </c>
      <c r="I426" s="112" t="str">
        <f>'[1]Mitglieder SwissVeteran'!C426</f>
        <v>Hans</v>
      </c>
      <c r="J426" s="104" t="str">
        <f t="shared" si="20"/>
        <v>Ineichen Hans</v>
      </c>
      <c r="K426" s="133" t="str">
        <f>'[1]Mitglieder SwissVeteran'!H426</f>
        <v>26.03.1941</v>
      </c>
      <c r="L426" s="135" t="str">
        <f t="shared" si="21"/>
        <v>26.03.1941</v>
      </c>
      <c r="M426" s="107" t="str">
        <f>'[1]Mitglieder SwissVeteran'!R426</f>
        <v>01.01.2001</v>
      </c>
      <c r="N426" s="112" t="str">
        <f>'[1]Mitglieder SwissVeteran'!D426</f>
        <v>Ruswilstrasse</v>
      </c>
      <c r="O426" s="112" t="str">
        <f>'[1]Mitglieder SwissVeteran'!E426</f>
        <v>3</v>
      </c>
      <c r="P426" s="113" t="str">
        <f>'[1]Mitglieder SwissVeteran'!F426</f>
        <v>6016</v>
      </c>
      <c r="Q426" s="113" t="str">
        <f>'[1]Mitglieder SwissVeteran'!G426</f>
        <v>Hellbühl</v>
      </c>
      <c r="R426" s="108"/>
      <c r="S426" s="14" t="str">
        <f t="shared" si="22"/>
        <v>Ja</v>
      </c>
      <c r="T426" s="11"/>
      <c r="U426" s="109"/>
      <c r="V426" s="104" t="str">
        <f>'[1]Mitglieder SwissVeteran'!AO426</f>
        <v>Herr</v>
      </c>
      <c r="W426" s="104"/>
      <c r="X426" s="104" t="str">
        <f>'[1]Mitglieder SwissVeteran'!AP426</f>
        <v>VV</v>
      </c>
      <c r="Y426" s="104">
        <f>'[1]Mitglieder SwissVeteran'!AQ426</f>
        <v>0</v>
      </c>
      <c r="Z426" s="104">
        <f>'[1]Mitglieder SwissVeteran'!AR426</f>
        <v>0</v>
      </c>
      <c r="AA426" s="104">
        <f>'[1]Mitglieder SwissVeteran'!AS426</f>
        <v>0</v>
      </c>
      <c r="AB426" s="104">
        <f>'[1]Mitglieder SwissVeteran'!AT426</f>
        <v>0</v>
      </c>
      <c r="AC426" s="104">
        <f>'[1]Mitglieder SwissVeteran'!AU426</f>
        <v>0</v>
      </c>
      <c r="AD426" s="104">
        <f>'[1]Mitglieder SwissVeteran'!AV426</f>
        <v>0</v>
      </c>
      <c r="AE426" s="104">
        <f>'[1]Mitglieder SwissVeteran'!AW426</f>
        <v>0</v>
      </c>
      <c r="AF426" s="104">
        <f>'[1]Mitglieder SwissVeteran'!AX426</f>
        <v>0</v>
      </c>
      <c r="AG426" s="104">
        <f>'[1]Mitglieder SwissVeteran'!AY426</f>
        <v>0</v>
      </c>
      <c r="AH426" s="104">
        <f>'[1]Mitglieder SwissVeteran'!K426</f>
        <v>0</v>
      </c>
    </row>
    <row r="427" spans="1:34" ht="15" customHeight="1" x14ac:dyDescent="0.25">
      <c r="A427" s="106" t="str">
        <f>'[1]Mitglieder SwissVeteran'!AM427</f>
        <v>R16</v>
      </c>
      <c r="B427" s="134" t="str">
        <f>'[1]Mitglieder SwissVeteran'!P427</f>
        <v>Luzern FSV</v>
      </c>
      <c r="C427" s="134">
        <f>'[1]Mitglieder SwissVeteran'!AN427</f>
        <v>0</v>
      </c>
      <c r="D427" s="103" t="str">
        <f>'[1]Mitglieder SwissVeteran'!AP427</f>
        <v xml:space="preserve"> </v>
      </c>
      <c r="E427" s="134" t="str">
        <f>'[1]Mitglieder SwissVeteran'!T427</f>
        <v>Wolhusen Zentroniker</v>
      </c>
      <c r="F427" s="134">
        <f>'[1]Mitglieder SwissVeteran'!A427</f>
        <v>99028263</v>
      </c>
      <c r="G427" s="103">
        <f>'[1]Mitglieder SwissVeteran'!O427</f>
        <v>118281</v>
      </c>
      <c r="H427" s="112" t="str">
        <f>'[1]Mitglieder SwissVeteran'!B427</f>
        <v>Ineichen</v>
      </c>
      <c r="I427" s="112" t="str">
        <f>'[1]Mitglieder SwissVeteran'!C427</f>
        <v>Walter</v>
      </c>
      <c r="J427" s="104" t="str">
        <f t="shared" si="20"/>
        <v>Ineichen Walter</v>
      </c>
      <c r="K427" s="133" t="str">
        <f>'[1]Mitglieder SwissVeteran'!H427</f>
        <v>07.10.1942</v>
      </c>
      <c r="L427" s="135" t="str">
        <f t="shared" si="21"/>
        <v>07.10.1942</v>
      </c>
      <c r="M427" s="107" t="str">
        <f>'[1]Mitglieder SwissVeteran'!R427</f>
        <v>01.01.2002</v>
      </c>
      <c r="N427" s="112" t="str">
        <f>'[1]Mitglieder SwissVeteran'!D427</f>
        <v>Mühlematt</v>
      </c>
      <c r="O427" s="112" t="str">
        <f>'[1]Mitglieder SwissVeteran'!E427</f>
        <v>17</v>
      </c>
      <c r="P427" s="113" t="str">
        <f>'[1]Mitglieder SwissVeteran'!F427</f>
        <v>6020</v>
      </c>
      <c r="Q427" s="113" t="str">
        <f>'[1]Mitglieder SwissVeteran'!G427</f>
        <v>Emmenbrücke</v>
      </c>
      <c r="R427" s="108"/>
      <c r="S427" s="14" t="str">
        <f t="shared" si="22"/>
        <v>Ja</v>
      </c>
      <c r="T427" s="11"/>
      <c r="U427" s="109"/>
      <c r="V427" s="104" t="str">
        <f>'[1]Mitglieder SwissVeteran'!AO427</f>
        <v>Herr</v>
      </c>
      <c r="W427" s="104"/>
      <c r="X427" s="104" t="str">
        <f>'[1]Mitglieder SwissVeteran'!AP427</f>
        <v xml:space="preserve"> </v>
      </c>
      <c r="Y427" s="104">
        <f>'[1]Mitglieder SwissVeteran'!AQ427</f>
        <v>0</v>
      </c>
      <c r="Z427" s="104">
        <f>'[1]Mitglieder SwissVeteran'!AR427</f>
        <v>0</v>
      </c>
      <c r="AA427" s="104">
        <f>'[1]Mitglieder SwissVeteran'!AS427</f>
        <v>0</v>
      </c>
      <c r="AB427" s="104">
        <f>'[1]Mitglieder SwissVeteran'!AT427</f>
        <v>0</v>
      </c>
      <c r="AC427" s="104">
        <f>'[1]Mitglieder SwissVeteran'!AU427</f>
        <v>0</v>
      </c>
      <c r="AD427" s="104">
        <f>'[1]Mitglieder SwissVeteran'!AV427</f>
        <v>0</v>
      </c>
      <c r="AE427" s="104">
        <f>'[1]Mitglieder SwissVeteran'!AW427</f>
        <v>0</v>
      </c>
      <c r="AF427" s="104">
        <f>'[1]Mitglieder SwissVeteran'!AX427</f>
        <v>0</v>
      </c>
      <c r="AG427" s="104">
        <f>'[1]Mitglieder SwissVeteran'!AY427</f>
        <v>0</v>
      </c>
      <c r="AH427" s="104">
        <f>'[1]Mitglieder SwissVeteran'!K427</f>
        <v>0</v>
      </c>
    </row>
    <row r="428" spans="1:34" ht="15" customHeight="1" x14ac:dyDescent="0.25">
      <c r="A428" s="106" t="str">
        <f>'[1]Mitglieder SwissVeteran'!AM428</f>
        <v>R10</v>
      </c>
      <c r="B428" s="134" t="str">
        <f>'[1]Mitglieder SwissVeteran'!P428</f>
        <v>Sursee FSG</v>
      </c>
      <c r="C428" s="134">
        <f>'[1]Mitglieder SwissVeteran'!AN428</f>
        <v>0</v>
      </c>
      <c r="D428" s="103" t="str">
        <f>'[1]Mitglieder SwissVeteran'!AP428</f>
        <v xml:space="preserve"> </v>
      </c>
      <c r="E428" s="134" t="str">
        <f>'[1]Mitglieder SwissVeteran'!T428</f>
        <v>Sursee FSG</v>
      </c>
      <c r="F428" s="134">
        <f>'[1]Mitglieder SwissVeteran'!A428</f>
        <v>99028264</v>
      </c>
      <c r="G428" s="103">
        <f>'[1]Mitglieder SwissVeteran'!O428</f>
        <v>129110</v>
      </c>
      <c r="H428" s="112" t="str">
        <f>'[1]Mitglieder SwissVeteran'!B428</f>
        <v>Iseli</v>
      </c>
      <c r="I428" s="112" t="str">
        <f>'[1]Mitglieder SwissVeteran'!C428</f>
        <v>Karl</v>
      </c>
      <c r="J428" s="104" t="str">
        <f t="shared" si="20"/>
        <v>Iseli Karl</v>
      </c>
      <c r="K428" s="133" t="str">
        <f>'[1]Mitglieder SwissVeteran'!H428</f>
        <v>06.05.1954</v>
      </c>
      <c r="L428" s="135" t="str">
        <f t="shared" si="21"/>
        <v>06.05.1954</v>
      </c>
      <c r="M428" s="107" t="str">
        <f>'[1]Mitglieder SwissVeteran'!R428</f>
        <v>01.01.2014</v>
      </c>
      <c r="N428" s="112" t="str">
        <f>'[1]Mitglieder SwissVeteran'!D428</f>
        <v>Eishofrain</v>
      </c>
      <c r="O428" s="112" t="str">
        <f>'[1]Mitglieder SwissVeteran'!E428</f>
        <v>6</v>
      </c>
      <c r="P428" s="113" t="str">
        <f>'[1]Mitglieder SwissVeteran'!F428</f>
        <v>6232</v>
      </c>
      <c r="Q428" s="113" t="str">
        <f>'[1]Mitglieder SwissVeteran'!G428</f>
        <v>Geuensee</v>
      </c>
      <c r="R428" s="108"/>
      <c r="S428" s="14" t="str">
        <f t="shared" si="22"/>
        <v>Ja</v>
      </c>
      <c r="T428" s="11"/>
      <c r="U428" s="109"/>
      <c r="V428" s="104" t="str">
        <f>'[1]Mitglieder SwissVeteran'!AO428</f>
        <v>Herr</v>
      </c>
      <c r="W428" s="104"/>
      <c r="X428" s="104" t="str">
        <f>'[1]Mitglieder SwissVeteran'!AP428</f>
        <v xml:space="preserve"> </v>
      </c>
      <c r="Y428" s="104">
        <f>'[1]Mitglieder SwissVeteran'!AQ428</f>
        <v>0</v>
      </c>
      <c r="Z428" s="104">
        <f>'[1]Mitglieder SwissVeteran'!AR428</f>
        <v>0</v>
      </c>
      <c r="AA428" s="104">
        <f>'[1]Mitglieder SwissVeteran'!AS428</f>
        <v>0</v>
      </c>
      <c r="AB428" s="104">
        <f>'[1]Mitglieder SwissVeteran'!AT428</f>
        <v>0</v>
      </c>
      <c r="AC428" s="104">
        <f>'[1]Mitglieder SwissVeteran'!AU428</f>
        <v>0</v>
      </c>
      <c r="AD428" s="104">
        <f>'[1]Mitglieder SwissVeteran'!AV428</f>
        <v>0</v>
      </c>
      <c r="AE428" s="104">
        <f>'[1]Mitglieder SwissVeteran'!AW428</f>
        <v>0</v>
      </c>
      <c r="AF428" s="104">
        <f>'[1]Mitglieder SwissVeteran'!AX428</f>
        <v>0</v>
      </c>
      <c r="AG428" s="104">
        <f>'[1]Mitglieder SwissVeteran'!AY428</f>
        <v>0</v>
      </c>
      <c r="AH428" s="104" t="str">
        <f>'[1]Mitglieder SwissVeteran'!K428</f>
        <v>ka.iseli@bluewin.ch</v>
      </c>
    </row>
    <row r="429" spans="1:34" ht="15" customHeight="1" x14ac:dyDescent="0.25">
      <c r="A429" s="106" t="str">
        <f>'[1]Mitglieder SwissVeteran'!AM429</f>
        <v>R15</v>
      </c>
      <c r="B429" s="134" t="str">
        <f>'[1]Mitglieder SwissVeteran'!P429</f>
        <v>Altbüron FSG</v>
      </c>
      <c r="C429" s="134" t="str">
        <f>'[1]Mitglieder SwissVeteran'!AN429</f>
        <v>EM</v>
      </c>
      <c r="D429" s="103" t="str">
        <f>'[1]Mitglieder SwissVeteran'!AP429</f>
        <v xml:space="preserve"> </v>
      </c>
      <c r="E429" s="134">
        <f>'[1]Mitglieder SwissVeteran'!T429</f>
        <v>0</v>
      </c>
      <c r="F429" s="134">
        <f>'[1]Mitglieder SwissVeteran'!A429</f>
        <v>99028265</v>
      </c>
      <c r="G429" s="103">
        <f>'[1]Mitglieder SwissVeteran'!O429</f>
        <v>100270</v>
      </c>
      <c r="H429" s="112" t="str">
        <f>'[1]Mitglieder SwissVeteran'!B429</f>
        <v>Jaeggi</v>
      </c>
      <c r="I429" s="112" t="str">
        <f>'[1]Mitglieder SwissVeteran'!C429</f>
        <v>Bruno</v>
      </c>
      <c r="J429" s="104" t="str">
        <f t="shared" si="20"/>
        <v>Jaeggi Bruno</v>
      </c>
      <c r="K429" s="133" t="str">
        <f>'[1]Mitglieder SwissVeteran'!H429</f>
        <v>29.09.1941</v>
      </c>
      <c r="L429" s="135" t="str">
        <f t="shared" si="21"/>
        <v>29.09.1941</v>
      </c>
      <c r="M429" s="107" t="str">
        <f>'[1]Mitglieder SwissVeteran'!R429</f>
        <v>01.01.2001</v>
      </c>
      <c r="N429" s="112" t="str">
        <f>'[1]Mitglieder SwissVeteran'!D429</f>
        <v>St. Urbanstrasse</v>
      </c>
      <c r="O429" s="112" t="str">
        <f>'[1]Mitglieder SwissVeteran'!E429</f>
        <v>6</v>
      </c>
      <c r="P429" s="113" t="str">
        <f>'[1]Mitglieder SwissVeteran'!F429</f>
        <v>6147</v>
      </c>
      <c r="Q429" s="113" t="str">
        <f>'[1]Mitglieder SwissVeteran'!G429</f>
        <v>Altbüron</v>
      </c>
      <c r="R429" s="108"/>
      <c r="S429" s="14" t="str">
        <f t="shared" si="22"/>
        <v>Ja</v>
      </c>
      <c r="T429" s="11"/>
      <c r="U429" s="109"/>
      <c r="V429" s="104" t="str">
        <f>'[1]Mitglieder SwissVeteran'!AO429</f>
        <v>Herr</v>
      </c>
      <c r="W429" s="104"/>
      <c r="X429" s="104" t="str">
        <f>'[1]Mitglieder SwissVeteran'!AP429</f>
        <v xml:space="preserve"> </v>
      </c>
      <c r="Y429" s="104">
        <f>'[1]Mitglieder SwissVeteran'!AQ429</f>
        <v>0</v>
      </c>
      <c r="Z429" s="104">
        <f>'[1]Mitglieder SwissVeteran'!AR429</f>
        <v>0</v>
      </c>
      <c r="AA429" s="104">
        <f>'[1]Mitglieder SwissVeteran'!AS429</f>
        <v>0</v>
      </c>
      <c r="AB429" s="104">
        <f>'[1]Mitglieder SwissVeteran'!AT429</f>
        <v>0</v>
      </c>
      <c r="AC429" s="104">
        <f>'[1]Mitglieder SwissVeteran'!AU429</f>
        <v>0</v>
      </c>
      <c r="AD429" s="104">
        <f>'[1]Mitglieder SwissVeteran'!AV429</f>
        <v>0</v>
      </c>
      <c r="AE429" s="104">
        <f>'[1]Mitglieder SwissVeteran'!AW429</f>
        <v>0</v>
      </c>
      <c r="AF429" s="104">
        <f>'[1]Mitglieder SwissVeteran'!AX429</f>
        <v>0</v>
      </c>
      <c r="AG429" s="104">
        <f>'[1]Mitglieder SwissVeteran'!AY429</f>
        <v>0</v>
      </c>
      <c r="AH429" s="104" t="str">
        <f>'[1]Mitglieder SwissVeteran'!K429</f>
        <v>mabru@gmx.ch</v>
      </c>
    </row>
    <row r="430" spans="1:34" ht="15" customHeight="1" x14ac:dyDescent="0.25">
      <c r="A430" s="106" t="str">
        <f>'[1]Mitglieder SwissVeteran'!AM430</f>
        <v>R 8</v>
      </c>
      <c r="B430" s="134" t="str">
        <f>'[1]Mitglieder SwissVeteran'!P430</f>
        <v>Root SG</v>
      </c>
      <c r="C430" s="134">
        <f>'[1]Mitglieder SwissVeteran'!AN430</f>
        <v>0</v>
      </c>
      <c r="D430" s="103" t="str">
        <f>'[1]Mitglieder SwissVeteran'!AP430</f>
        <v xml:space="preserve"> </v>
      </c>
      <c r="E430" s="134">
        <f>'[1]Mitglieder SwissVeteran'!T430</f>
        <v>0</v>
      </c>
      <c r="F430" s="134">
        <f>'[1]Mitglieder SwissVeteran'!A430</f>
        <v>99028266</v>
      </c>
      <c r="G430" s="103">
        <f>'[1]Mitglieder SwissVeteran'!O430</f>
        <v>115599</v>
      </c>
      <c r="H430" s="112" t="str">
        <f>'[1]Mitglieder SwissVeteran'!B430</f>
        <v>Jäggi</v>
      </c>
      <c r="I430" s="112" t="str">
        <f>'[1]Mitglieder SwissVeteran'!C430</f>
        <v>Martin</v>
      </c>
      <c r="J430" s="104" t="str">
        <f t="shared" si="20"/>
        <v>Jäggi Martin</v>
      </c>
      <c r="K430" s="133" t="str">
        <f>'[1]Mitglieder SwissVeteran'!H430</f>
        <v>28.11.1962</v>
      </c>
      <c r="L430" s="135" t="str">
        <f t="shared" si="21"/>
        <v>28.11.1962</v>
      </c>
      <c r="M430" s="107" t="str">
        <f>'[1]Mitglieder SwissVeteran'!R430</f>
        <v>01.01.2022</v>
      </c>
      <c r="N430" s="112" t="str">
        <f>'[1]Mitglieder SwissVeteran'!D430</f>
        <v>Spechtenstrasse</v>
      </c>
      <c r="O430" s="112" t="str">
        <f>'[1]Mitglieder SwissVeteran'!E430</f>
        <v>74</v>
      </c>
      <c r="P430" s="113" t="str">
        <f>'[1]Mitglieder SwissVeteran'!F430</f>
        <v>6063</v>
      </c>
      <c r="Q430" s="113" t="str">
        <f>'[1]Mitglieder SwissVeteran'!G430</f>
        <v>Root</v>
      </c>
      <c r="R430" s="108"/>
      <c r="S430" s="14" t="str">
        <f t="shared" si="22"/>
        <v>Ja</v>
      </c>
      <c r="T430" s="11"/>
      <c r="U430" s="109"/>
      <c r="V430" s="104" t="str">
        <f>'[1]Mitglieder SwissVeteran'!AO430</f>
        <v>Herr</v>
      </c>
      <c r="W430" s="104"/>
      <c r="X430" s="104" t="str">
        <f>'[1]Mitglieder SwissVeteran'!AP430</f>
        <v xml:space="preserve"> </v>
      </c>
      <c r="Y430" s="104">
        <f>'[1]Mitglieder SwissVeteran'!AQ430</f>
        <v>0</v>
      </c>
      <c r="Z430" s="104">
        <f>'[1]Mitglieder SwissVeteran'!AR430</f>
        <v>0</v>
      </c>
      <c r="AA430" s="104">
        <f>'[1]Mitglieder SwissVeteran'!AS430</f>
        <v>0</v>
      </c>
      <c r="AB430" s="104">
        <f>'[1]Mitglieder SwissVeteran'!AT430</f>
        <v>0</v>
      </c>
      <c r="AC430" s="104">
        <f>'[1]Mitglieder SwissVeteran'!AU430</f>
        <v>0</v>
      </c>
      <c r="AD430" s="104">
        <f>'[1]Mitglieder SwissVeteran'!AV430</f>
        <v>0</v>
      </c>
      <c r="AE430" s="104">
        <f>'[1]Mitglieder SwissVeteran'!AW430</f>
        <v>0</v>
      </c>
      <c r="AF430" s="104">
        <f>'[1]Mitglieder SwissVeteran'!AX430</f>
        <v>0</v>
      </c>
      <c r="AG430" s="104">
        <f>'[1]Mitglieder SwissVeteran'!AY430</f>
        <v>0</v>
      </c>
      <c r="AH430" s="104" t="str">
        <f>'[1]Mitglieder SwissVeteran'!K430</f>
        <v>mar.jaegg@gmail.com</v>
      </c>
    </row>
    <row r="431" spans="1:34" ht="15" customHeight="1" x14ac:dyDescent="0.25">
      <c r="A431" s="106" t="str">
        <f>'[1]Mitglieder SwissVeteran'!AM431</f>
        <v>R 8</v>
      </c>
      <c r="B431" s="134">
        <f>'[1]Mitglieder SwissVeteran'!P431</f>
        <v>0</v>
      </c>
      <c r="C431" s="134">
        <f>'[1]Mitglieder SwissVeteran'!AN431</f>
        <v>0</v>
      </c>
      <c r="D431" s="103" t="str">
        <f>'[1]Mitglieder SwissVeteran'!AP431</f>
        <v xml:space="preserve"> </v>
      </c>
      <c r="E431" s="134" t="str">
        <f>'[1]Mitglieder SwissVeteran'!T431</f>
        <v>Ebikon PS</v>
      </c>
      <c r="F431" s="134">
        <f>'[1]Mitglieder SwissVeteran'!A431</f>
        <v>99028268</v>
      </c>
      <c r="G431" s="103">
        <f>'[1]Mitglieder SwissVeteran'!O431</f>
        <v>152342</v>
      </c>
      <c r="H431" s="112" t="str">
        <f>'[1]Mitglieder SwissVeteran'!B431</f>
        <v>Jans</v>
      </c>
      <c r="I431" s="112" t="str">
        <f>'[1]Mitglieder SwissVeteran'!C431</f>
        <v>Robert</v>
      </c>
      <c r="J431" s="104" t="str">
        <f t="shared" si="20"/>
        <v>Jans Robert</v>
      </c>
      <c r="K431" s="133" t="str">
        <f>'[1]Mitglieder SwissVeteran'!H431</f>
        <v>15.07.1950</v>
      </c>
      <c r="L431" s="135" t="str">
        <f t="shared" si="21"/>
        <v>15.07.1950</v>
      </c>
      <c r="M431" s="107" t="str">
        <f>'[1]Mitglieder SwissVeteran'!R431</f>
        <v>01.01.2021</v>
      </c>
      <c r="N431" s="112" t="str">
        <f>'[1]Mitglieder SwissVeteran'!D431</f>
        <v>Kaspar-Koppstrasse</v>
      </c>
      <c r="O431" s="112" t="str">
        <f>'[1]Mitglieder SwissVeteran'!E431</f>
        <v>127</v>
      </c>
      <c r="P431" s="113" t="str">
        <f>'[1]Mitglieder SwissVeteran'!F431</f>
        <v>6030</v>
      </c>
      <c r="Q431" s="113" t="str">
        <f>'[1]Mitglieder SwissVeteran'!G431</f>
        <v>Ebikon</v>
      </c>
      <c r="R431" s="108"/>
      <c r="S431" s="14" t="str">
        <f t="shared" si="22"/>
        <v>Ja</v>
      </c>
      <c r="T431" s="11"/>
      <c r="U431" s="109"/>
      <c r="V431" s="104" t="str">
        <f>'[1]Mitglieder SwissVeteran'!AO431</f>
        <v>Herr</v>
      </c>
      <c r="W431" s="104"/>
      <c r="X431" s="104" t="str">
        <f>'[1]Mitglieder SwissVeteran'!AP431</f>
        <v xml:space="preserve"> </v>
      </c>
      <c r="Y431" s="104">
        <f>'[1]Mitglieder SwissVeteran'!AQ431</f>
        <v>0</v>
      </c>
      <c r="Z431" s="104">
        <f>'[1]Mitglieder SwissVeteran'!AR431</f>
        <v>0</v>
      </c>
      <c r="AA431" s="104">
        <f>'[1]Mitglieder SwissVeteran'!AS431</f>
        <v>0</v>
      </c>
      <c r="AB431" s="104">
        <f>'[1]Mitglieder SwissVeteran'!AT431</f>
        <v>0</v>
      </c>
      <c r="AC431" s="104">
        <f>'[1]Mitglieder SwissVeteran'!AU431</f>
        <v>0</v>
      </c>
      <c r="AD431" s="104">
        <f>'[1]Mitglieder SwissVeteran'!AV431</f>
        <v>0</v>
      </c>
      <c r="AE431" s="104">
        <f>'[1]Mitglieder SwissVeteran'!AW431</f>
        <v>0</v>
      </c>
      <c r="AF431" s="104">
        <f>'[1]Mitglieder SwissVeteran'!AX431</f>
        <v>0</v>
      </c>
      <c r="AG431" s="104">
        <f>'[1]Mitglieder SwissVeteran'!AY431</f>
        <v>0</v>
      </c>
      <c r="AH431" s="104" t="str">
        <f>'[1]Mitglieder SwissVeteran'!K431</f>
        <v>robert.jans@bluewin.ch</v>
      </c>
    </row>
    <row r="432" spans="1:34" ht="15" customHeight="1" x14ac:dyDescent="0.25">
      <c r="A432" s="106" t="str">
        <f>'[1]Mitglieder SwissVeteran'!AM432</f>
        <v>R 8</v>
      </c>
      <c r="B432" s="134" t="str">
        <f>'[1]Mitglieder SwissVeteran'!P432</f>
        <v>Emmen SG</v>
      </c>
      <c r="C432" s="134">
        <f>'[1]Mitglieder SwissVeteran'!AN432</f>
        <v>0</v>
      </c>
      <c r="D432" s="103" t="str">
        <f>'[1]Mitglieder SwissVeteran'!AP432</f>
        <v xml:space="preserve"> </v>
      </c>
      <c r="E432" s="134">
        <f>'[1]Mitglieder SwissVeteran'!T432</f>
        <v>0</v>
      </c>
      <c r="F432" s="134">
        <f>'[1]Mitglieder SwissVeteran'!A432</f>
        <v>99028299</v>
      </c>
      <c r="G432" s="103">
        <f>'[1]Mitglieder SwissVeteran'!O432</f>
        <v>100069</v>
      </c>
      <c r="H432" s="112" t="str">
        <f>'[1]Mitglieder SwissVeteran'!B432</f>
        <v>Jaquier</v>
      </c>
      <c r="I432" s="112" t="str">
        <f>'[1]Mitglieder SwissVeteran'!C432</f>
        <v>Marcel</v>
      </c>
      <c r="J432" s="104" t="str">
        <f t="shared" si="20"/>
        <v>Jaquier Marcel</v>
      </c>
      <c r="K432" s="133" t="str">
        <f>'[1]Mitglieder SwissVeteran'!H432</f>
        <v>15.09.1941</v>
      </c>
      <c r="L432" s="135" t="str">
        <f t="shared" si="21"/>
        <v>15.09.1941</v>
      </c>
      <c r="M432" s="107" t="str">
        <f>'[1]Mitglieder SwissVeteran'!R432</f>
        <v>01.01.2001</v>
      </c>
      <c r="N432" s="112" t="str">
        <f>'[1]Mitglieder SwissVeteran'!D432</f>
        <v>Heimetweg</v>
      </c>
      <c r="O432" s="112" t="str">
        <f>'[1]Mitglieder SwissVeteran'!E432</f>
        <v>17</v>
      </c>
      <c r="P432" s="113" t="str">
        <f>'[1]Mitglieder SwissVeteran'!F432</f>
        <v>6032</v>
      </c>
      <c r="Q432" s="113" t="str">
        <f>'[1]Mitglieder SwissVeteran'!G432</f>
        <v>Emmen</v>
      </c>
      <c r="R432" s="108"/>
      <c r="S432" s="14" t="str">
        <f t="shared" si="22"/>
        <v>Ja</v>
      </c>
      <c r="T432" s="11"/>
      <c r="U432" s="109"/>
      <c r="V432" s="104" t="str">
        <f>'[1]Mitglieder SwissVeteran'!AO432</f>
        <v>Herr</v>
      </c>
      <c r="W432" s="104"/>
      <c r="X432" s="104" t="str">
        <f>'[1]Mitglieder SwissVeteran'!AP432</f>
        <v xml:space="preserve"> </v>
      </c>
      <c r="Y432" s="104">
        <f>'[1]Mitglieder SwissVeteran'!AQ432</f>
        <v>0</v>
      </c>
      <c r="Z432" s="104">
        <f>'[1]Mitglieder SwissVeteran'!AR432</f>
        <v>0</v>
      </c>
      <c r="AA432" s="104">
        <f>'[1]Mitglieder SwissVeteran'!AS432</f>
        <v>0</v>
      </c>
      <c r="AB432" s="104">
        <f>'[1]Mitglieder SwissVeteran'!AT432</f>
        <v>0</v>
      </c>
      <c r="AC432" s="104">
        <f>'[1]Mitglieder SwissVeteran'!AU432</f>
        <v>0</v>
      </c>
      <c r="AD432" s="104">
        <f>'[1]Mitglieder SwissVeteran'!AV432</f>
        <v>0</v>
      </c>
      <c r="AE432" s="104">
        <f>'[1]Mitglieder SwissVeteran'!AW432</f>
        <v>0</v>
      </c>
      <c r="AF432" s="104">
        <f>'[1]Mitglieder SwissVeteran'!AX432</f>
        <v>0</v>
      </c>
      <c r="AG432" s="104">
        <f>'[1]Mitglieder SwissVeteran'!AY432</f>
        <v>0</v>
      </c>
      <c r="AH432" s="104" t="str">
        <f>'[1]Mitglieder SwissVeteran'!K432</f>
        <v>fmjaquier@bluewin.ch</v>
      </c>
    </row>
    <row r="433" spans="1:34" ht="15" customHeight="1" x14ac:dyDescent="0.25">
      <c r="A433" s="106" t="str">
        <f>'[1]Mitglieder SwissVeteran'!AM433</f>
        <v>R 8</v>
      </c>
      <c r="B433" s="134" t="str">
        <f>'[1]Mitglieder SwissVeteran'!P433</f>
        <v>Ebikon WV</v>
      </c>
      <c r="C433" s="134">
        <f>'[1]Mitglieder SwissVeteran'!AN433</f>
        <v>0</v>
      </c>
      <c r="D433" s="103" t="str">
        <f>'[1]Mitglieder SwissVeteran'!AP433</f>
        <v xml:space="preserve"> </v>
      </c>
      <c r="E433" s="134">
        <f>'[1]Mitglieder SwissVeteran'!T433</f>
        <v>0</v>
      </c>
      <c r="F433" s="134">
        <f>'[1]Mitglieder SwissVeteran'!A433</f>
        <v>99028300</v>
      </c>
      <c r="G433" s="103">
        <f>'[1]Mitglieder SwissVeteran'!O433</f>
        <v>186370</v>
      </c>
      <c r="H433" s="112" t="str">
        <f>'[1]Mitglieder SwissVeteran'!B433</f>
        <v>Jeanneret</v>
      </c>
      <c r="I433" s="112" t="str">
        <f>'[1]Mitglieder SwissVeteran'!C433</f>
        <v>Peter</v>
      </c>
      <c r="J433" s="104" t="str">
        <f t="shared" si="20"/>
        <v>Jeanneret Peter</v>
      </c>
      <c r="K433" s="133" t="str">
        <f>'[1]Mitglieder SwissVeteran'!H433</f>
        <v>14.09.1942</v>
      </c>
      <c r="L433" s="135" t="str">
        <f t="shared" si="21"/>
        <v>14.09.1942</v>
      </c>
      <c r="M433" s="107" t="str">
        <f>'[1]Mitglieder SwissVeteran'!R433</f>
        <v>01.01.2002</v>
      </c>
      <c r="N433" s="112" t="str">
        <f>'[1]Mitglieder SwissVeteran'!D433</f>
        <v>Oberdierikonerstr.</v>
      </c>
      <c r="O433" s="112" t="str">
        <f>'[1]Mitglieder SwissVeteran'!E433</f>
        <v>11</v>
      </c>
      <c r="P433" s="113" t="str">
        <f>'[1]Mitglieder SwissVeteran'!F433</f>
        <v>6030</v>
      </c>
      <c r="Q433" s="113" t="str">
        <f>'[1]Mitglieder SwissVeteran'!G433</f>
        <v>Ebikon</v>
      </c>
      <c r="R433" s="108"/>
      <c r="S433" s="14" t="str">
        <f t="shared" si="22"/>
        <v>Ja</v>
      </c>
      <c r="T433" s="11"/>
      <c r="U433" s="109"/>
      <c r="V433" s="104" t="str">
        <f>'[1]Mitglieder SwissVeteran'!AO433</f>
        <v>Herr</v>
      </c>
      <c r="W433" s="104"/>
      <c r="X433" s="104" t="str">
        <f>'[1]Mitglieder SwissVeteran'!AP433</f>
        <v xml:space="preserve"> </v>
      </c>
      <c r="Y433" s="104">
        <f>'[1]Mitglieder SwissVeteran'!AQ433</f>
        <v>0</v>
      </c>
      <c r="Z433" s="104">
        <f>'[1]Mitglieder SwissVeteran'!AR433</f>
        <v>0</v>
      </c>
      <c r="AA433" s="104">
        <f>'[1]Mitglieder SwissVeteran'!AS433</f>
        <v>0</v>
      </c>
      <c r="AB433" s="104">
        <f>'[1]Mitglieder SwissVeteran'!AT433</f>
        <v>0</v>
      </c>
      <c r="AC433" s="104">
        <f>'[1]Mitglieder SwissVeteran'!AU433</f>
        <v>0</v>
      </c>
      <c r="AD433" s="104">
        <f>'[1]Mitglieder SwissVeteran'!AV433</f>
        <v>0</v>
      </c>
      <c r="AE433" s="104">
        <f>'[1]Mitglieder SwissVeteran'!AW433</f>
        <v>0</v>
      </c>
      <c r="AF433" s="104">
        <f>'[1]Mitglieder SwissVeteran'!AX433</f>
        <v>0</v>
      </c>
      <c r="AG433" s="104">
        <f>'[1]Mitglieder SwissVeteran'!AY433</f>
        <v>0</v>
      </c>
      <c r="AH433" s="104">
        <f>'[1]Mitglieder SwissVeteran'!K433</f>
        <v>0</v>
      </c>
    </row>
    <row r="434" spans="1:34" ht="15" customHeight="1" x14ac:dyDescent="0.25">
      <c r="A434" s="106" t="str">
        <f>'[1]Mitglieder SwissVeteran'!AM434</f>
        <v>R15</v>
      </c>
      <c r="B434" s="134" t="str">
        <f>'[1]Mitglieder SwissVeteran'!P434</f>
        <v>Grossdietwil SV</v>
      </c>
      <c r="C434" s="134">
        <f>'[1]Mitglieder SwissVeteran'!AN434</f>
        <v>0</v>
      </c>
      <c r="D434" s="103" t="str">
        <f>'[1]Mitglieder SwissVeteran'!AP434</f>
        <v xml:space="preserve"> </v>
      </c>
      <c r="E434" s="134">
        <f>'[1]Mitglieder SwissVeteran'!T434</f>
        <v>0</v>
      </c>
      <c r="F434" s="134">
        <f>'[1]Mitglieder SwissVeteran'!A434</f>
        <v>99028301</v>
      </c>
      <c r="G434" s="103">
        <f>'[1]Mitglieder SwissVeteran'!O434</f>
        <v>223472</v>
      </c>
      <c r="H434" s="112" t="str">
        <f>'[1]Mitglieder SwissVeteran'!B434</f>
        <v>Johann</v>
      </c>
      <c r="I434" s="112" t="str">
        <f>'[1]Mitglieder SwissVeteran'!C434</f>
        <v>Markus</v>
      </c>
      <c r="J434" s="104" t="str">
        <f t="shared" si="20"/>
        <v>Johann Markus</v>
      </c>
      <c r="K434" s="133" t="str">
        <f>'[1]Mitglieder SwissVeteran'!H434</f>
        <v>13.12.1961</v>
      </c>
      <c r="L434" s="135" t="str">
        <f t="shared" si="21"/>
        <v>13.12.1961</v>
      </c>
      <c r="M434" s="107" t="str">
        <f>'[1]Mitglieder SwissVeteran'!R434</f>
        <v>01.01.2021</v>
      </c>
      <c r="N434" s="112" t="str">
        <f>'[1]Mitglieder SwissVeteran'!D434</f>
        <v>Bühl</v>
      </c>
      <c r="O434" s="112" t="str">
        <f>'[1]Mitglieder SwissVeteran'!E434</f>
        <v>27</v>
      </c>
      <c r="P434" s="113" t="str">
        <f>'[1]Mitglieder SwissVeteran'!F434</f>
        <v>6147</v>
      </c>
      <c r="Q434" s="113" t="str">
        <f>'[1]Mitglieder SwissVeteran'!G434</f>
        <v>Altbüron</v>
      </c>
      <c r="R434" s="108"/>
      <c r="S434" s="14" t="str">
        <f t="shared" si="22"/>
        <v>Ja</v>
      </c>
      <c r="T434" s="11"/>
      <c r="U434" s="109"/>
      <c r="V434" s="104" t="str">
        <f>'[1]Mitglieder SwissVeteran'!AO434</f>
        <v>Herr</v>
      </c>
      <c r="W434" s="104"/>
      <c r="X434" s="104" t="str">
        <f>'[1]Mitglieder SwissVeteran'!AP434</f>
        <v xml:space="preserve"> </v>
      </c>
      <c r="Y434" s="104">
        <f>'[1]Mitglieder SwissVeteran'!AQ434</f>
        <v>0</v>
      </c>
      <c r="Z434" s="104">
        <f>'[1]Mitglieder SwissVeteran'!AR434</f>
        <v>0</v>
      </c>
      <c r="AA434" s="104">
        <f>'[1]Mitglieder SwissVeteran'!AS434</f>
        <v>0</v>
      </c>
      <c r="AB434" s="104">
        <f>'[1]Mitglieder SwissVeteran'!AT434</f>
        <v>0</v>
      </c>
      <c r="AC434" s="104">
        <f>'[1]Mitglieder SwissVeteran'!AU434</f>
        <v>0</v>
      </c>
      <c r="AD434" s="104">
        <f>'[1]Mitglieder SwissVeteran'!AV434</f>
        <v>0</v>
      </c>
      <c r="AE434" s="104">
        <f>'[1]Mitglieder SwissVeteran'!AW434</f>
        <v>0</v>
      </c>
      <c r="AF434" s="104">
        <f>'[1]Mitglieder SwissVeteran'!AX434</f>
        <v>0</v>
      </c>
      <c r="AG434" s="104">
        <f>'[1]Mitglieder SwissVeteran'!AY434</f>
        <v>0</v>
      </c>
      <c r="AH434" s="104" t="str">
        <f>'[1]Mitglieder SwissVeteran'!K434</f>
        <v>johann.markus@bluewin.ch</v>
      </c>
    </row>
    <row r="435" spans="1:34" ht="15" customHeight="1" x14ac:dyDescent="0.25">
      <c r="A435" s="106" t="str">
        <f>'[1]Mitglieder SwissVeteran'!AM435</f>
        <v>R10</v>
      </c>
      <c r="B435" s="134" t="str">
        <f>'[1]Mitglieder SwissVeteran'!P435</f>
        <v>Winikon-Triengen SV</v>
      </c>
      <c r="C435" s="134" t="str">
        <f>'[1]Mitglieder SwissVeteran'!AN435</f>
        <v>RO</v>
      </c>
      <c r="D435" s="103" t="str">
        <f>'[1]Mitglieder SwissVeteran'!AP435</f>
        <v>VV</v>
      </c>
      <c r="E435" s="134">
        <f>'[1]Mitglieder SwissVeteran'!T435</f>
        <v>0</v>
      </c>
      <c r="F435" s="134">
        <f>'[1]Mitglieder SwissVeteran'!A435</f>
        <v>99028333</v>
      </c>
      <c r="G435" s="103">
        <f>'[1]Mitglieder SwissVeteran'!O435</f>
        <v>100382</v>
      </c>
      <c r="H435" s="112" t="str">
        <f>'[1]Mitglieder SwissVeteran'!B435</f>
        <v>Jordi</v>
      </c>
      <c r="I435" s="112" t="str">
        <f>'[1]Mitglieder SwissVeteran'!C435</f>
        <v>Fritz</v>
      </c>
      <c r="J435" s="104" t="str">
        <f t="shared" si="20"/>
        <v>Jordi Fritz</v>
      </c>
      <c r="K435" s="133" t="str">
        <f>'[1]Mitglieder SwissVeteran'!H435</f>
        <v>01.09.1947</v>
      </c>
      <c r="L435" s="135" t="str">
        <f t="shared" si="21"/>
        <v>01.09.1947</v>
      </c>
      <c r="M435" s="107" t="str">
        <f>'[1]Mitglieder SwissVeteran'!R435</f>
        <v>01.01.2007</v>
      </c>
      <c r="N435" s="112" t="str">
        <f>'[1]Mitglieder SwissVeteran'!D435</f>
        <v>Hausmattstrasse</v>
      </c>
      <c r="O435" s="112" t="str">
        <f>'[1]Mitglieder SwissVeteran'!E435</f>
        <v>2</v>
      </c>
      <c r="P435" s="113" t="str">
        <f>'[1]Mitglieder SwissVeteran'!F435</f>
        <v>6234</v>
      </c>
      <c r="Q435" s="113" t="str">
        <f>'[1]Mitglieder SwissVeteran'!G435</f>
        <v>Triengen</v>
      </c>
      <c r="R435" s="108"/>
      <c r="S435" s="14" t="str">
        <f t="shared" si="22"/>
        <v>Ja</v>
      </c>
      <c r="T435" s="11"/>
      <c r="U435" s="109"/>
      <c r="V435" s="104" t="str">
        <f>'[1]Mitglieder SwissVeteran'!AO435</f>
        <v>Herr</v>
      </c>
      <c r="W435" s="104"/>
      <c r="X435" s="104" t="str">
        <f>'[1]Mitglieder SwissVeteran'!AP435</f>
        <v>VV</v>
      </c>
      <c r="Y435" s="104">
        <f>'[1]Mitglieder SwissVeteran'!AQ435</f>
        <v>0</v>
      </c>
      <c r="Z435" s="104">
        <f>'[1]Mitglieder SwissVeteran'!AR435</f>
        <v>0</v>
      </c>
      <c r="AA435" s="104">
        <f>'[1]Mitglieder SwissVeteran'!AS435</f>
        <v>0</v>
      </c>
      <c r="AB435" s="104">
        <f>'[1]Mitglieder SwissVeteran'!AT435</f>
        <v>0</v>
      </c>
      <c r="AC435" s="104">
        <f>'[1]Mitglieder SwissVeteran'!AU435</f>
        <v>0</v>
      </c>
      <c r="AD435" s="104">
        <f>'[1]Mitglieder SwissVeteran'!AV435</f>
        <v>0</v>
      </c>
      <c r="AE435" s="104">
        <f>'[1]Mitglieder SwissVeteran'!AW435</f>
        <v>0</v>
      </c>
      <c r="AF435" s="104">
        <f>'[1]Mitglieder SwissVeteran'!AX435</f>
        <v>0</v>
      </c>
      <c r="AG435" s="104">
        <f>'[1]Mitglieder SwissVeteran'!AY435</f>
        <v>0</v>
      </c>
      <c r="AH435" s="104" t="str">
        <f>'[1]Mitglieder SwissVeteran'!K435</f>
        <v>jordi.doerig@gmail.com</v>
      </c>
    </row>
    <row r="436" spans="1:34" ht="15" customHeight="1" x14ac:dyDescent="0.25">
      <c r="A436" s="106" t="str">
        <f>'[1]Mitglieder SwissVeteran'!AM436</f>
        <v>R15</v>
      </c>
      <c r="B436" s="134" t="str">
        <f>'[1]Mitglieder SwissVeteran'!P436</f>
        <v>St. Urban SG</v>
      </c>
      <c r="C436" s="134">
        <f>'[1]Mitglieder SwissVeteran'!AN436</f>
        <v>0</v>
      </c>
      <c r="D436" s="103" t="str">
        <f>'[1]Mitglieder SwissVeteran'!AP436</f>
        <v xml:space="preserve"> </v>
      </c>
      <c r="E436" s="134">
        <f>'[1]Mitglieder SwissVeteran'!T436</f>
        <v>0</v>
      </c>
      <c r="F436" s="134">
        <f>'[1]Mitglieder SwissVeteran'!A436</f>
        <v>99028334</v>
      </c>
      <c r="G436" s="103">
        <f>'[1]Mitglieder SwissVeteran'!O436</f>
        <v>139280</v>
      </c>
      <c r="H436" s="112" t="str">
        <f>'[1]Mitglieder SwissVeteran'!B436</f>
        <v>Jordi</v>
      </c>
      <c r="I436" s="112" t="str">
        <f>'[1]Mitglieder SwissVeteran'!C436</f>
        <v>Willi</v>
      </c>
      <c r="J436" s="104" t="str">
        <f t="shared" si="20"/>
        <v>Jordi Willi</v>
      </c>
      <c r="K436" s="133" t="str">
        <f>'[1]Mitglieder SwissVeteran'!H436</f>
        <v>07.05.1941</v>
      </c>
      <c r="L436" s="135" t="str">
        <f t="shared" si="21"/>
        <v>07.05.1941</v>
      </c>
      <c r="M436" s="107" t="str">
        <f>'[1]Mitglieder SwissVeteran'!R436</f>
        <v>01.01.2001</v>
      </c>
      <c r="N436" s="112" t="str">
        <f>'[1]Mitglieder SwissVeteran'!D436</f>
        <v>Sagiacher</v>
      </c>
      <c r="O436" s="112" t="str">
        <f>'[1]Mitglieder SwissVeteran'!E436</f>
        <v>25</v>
      </c>
      <c r="P436" s="113" t="str">
        <f>'[1]Mitglieder SwissVeteran'!F436</f>
        <v>4915</v>
      </c>
      <c r="Q436" s="113" t="str">
        <f>'[1]Mitglieder SwissVeteran'!G436</f>
        <v>St. Urban</v>
      </c>
      <c r="R436" s="108"/>
      <c r="S436" s="14" t="str">
        <f t="shared" si="22"/>
        <v>Ja</v>
      </c>
      <c r="T436" s="11"/>
      <c r="U436" s="109"/>
      <c r="V436" s="104" t="str">
        <f>'[1]Mitglieder SwissVeteran'!AO436</f>
        <v>Herr</v>
      </c>
      <c r="W436" s="104"/>
      <c r="X436" s="104" t="str">
        <f>'[1]Mitglieder SwissVeteran'!AP436</f>
        <v xml:space="preserve"> </v>
      </c>
      <c r="Y436" s="104">
        <f>'[1]Mitglieder SwissVeteran'!AQ436</f>
        <v>0</v>
      </c>
      <c r="Z436" s="104">
        <f>'[1]Mitglieder SwissVeteran'!AR436</f>
        <v>0</v>
      </c>
      <c r="AA436" s="104">
        <f>'[1]Mitglieder SwissVeteran'!AS436</f>
        <v>0</v>
      </c>
      <c r="AB436" s="104">
        <f>'[1]Mitglieder SwissVeteran'!AT436</f>
        <v>0</v>
      </c>
      <c r="AC436" s="104">
        <f>'[1]Mitglieder SwissVeteran'!AU436</f>
        <v>0</v>
      </c>
      <c r="AD436" s="104">
        <f>'[1]Mitglieder SwissVeteran'!AV436</f>
        <v>0</v>
      </c>
      <c r="AE436" s="104">
        <f>'[1]Mitglieder SwissVeteran'!AW436</f>
        <v>0</v>
      </c>
      <c r="AF436" s="104">
        <f>'[1]Mitglieder SwissVeteran'!AX436</f>
        <v>0</v>
      </c>
      <c r="AG436" s="104">
        <f>'[1]Mitglieder SwissVeteran'!AY436</f>
        <v>0</v>
      </c>
      <c r="AH436" s="104">
        <f>'[1]Mitglieder SwissVeteran'!K436</f>
        <v>0</v>
      </c>
    </row>
    <row r="437" spans="1:34" ht="15" customHeight="1" x14ac:dyDescent="0.25">
      <c r="A437" s="106" t="str">
        <f>'[1]Mitglieder SwissVeteran'!AM437</f>
        <v>R15</v>
      </c>
      <c r="B437" s="134" t="str">
        <f>'[1]Mitglieder SwissVeteran'!P437</f>
        <v>Fischbach WV</v>
      </c>
      <c r="C437" s="134">
        <f>'[1]Mitglieder SwissVeteran'!AN437</f>
        <v>0</v>
      </c>
      <c r="D437" s="103" t="str">
        <f>'[1]Mitglieder SwissVeteran'!AP437</f>
        <v xml:space="preserve"> </v>
      </c>
      <c r="E437" s="134">
        <f>'[1]Mitglieder SwissVeteran'!T437</f>
        <v>0</v>
      </c>
      <c r="F437" s="134">
        <f>'[1]Mitglieder SwissVeteran'!A437</f>
        <v>99028335</v>
      </c>
      <c r="G437" s="103">
        <f>'[1]Mitglieder SwissVeteran'!O437</f>
        <v>107698</v>
      </c>
      <c r="H437" s="112" t="str">
        <f>'[1]Mitglieder SwissVeteran'!B437</f>
        <v>Jost</v>
      </c>
      <c r="I437" s="112" t="str">
        <f>'[1]Mitglieder SwissVeteran'!C437</f>
        <v>Erwin</v>
      </c>
      <c r="J437" s="104" t="str">
        <f t="shared" si="20"/>
        <v>Jost Erwin</v>
      </c>
      <c r="K437" s="133" t="str">
        <f>'[1]Mitglieder SwissVeteran'!H437</f>
        <v>02.04.1949</v>
      </c>
      <c r="L437" s="135" t="str">
        <f t="shared" si="21"/>
        <v>02.04.1949</v>
      </c>
      <c r="M437" s="107" t="str">
        <f>'[1]Mitglieder SwissVeteran'!R437</f>
        <v>01.01.2009</v>
      </c>
      <c r="N437" s="112" t="str">
        <f>'[1]Mitglieder SwissVeteran'!D437</f>
        <v>Baumacher</v>
      </c>
      <c r="O437" s="112" t="str">
        <f>'[1]Mitglieder SwissVeteran'!E437</f>
        <v>3</v>
      </c>
      <c r="P437" s="113" t="str">
        <f>'[1]Mitglieder SwissVeteran'!F437</f>
        <v>6244</v>
      </c>
      <c r="Q437" s="113" t="str">
        <f>'[1]Mitglieder SwissVeteran'!G437</f>
        <v>Nebikon</v>
      </c>
      <c r="R437" s="108"/>
      <c r="S437" s="14" t="str">
        <f t="shared" si="22"/>
        <v>Ja</v>
      </c>
      <c r="T437" s="11"/>
      <c r="U437" s="109"/>
      <c r="V437" s="104" t="str">
        <f>'[1]Mitglieder SwissVeteran'!AO437</f>
        <v>Herr</v>
      </c>
      <c r="W437" s="104"/>
      <c r="X437" s="104" t="str">
        <f>'[1]Mitglieder SwissVeteran'!AP437</f>
        <v xml:space="preserve"> </v>
      </c>
      <c r="Y437" s="104">
        <f>'[1]Mitglieder SwissVeteran'!AQ437</f>
        <v>0</v>
      </c>
      <c r="Z437" s="104">
        <f>'[1]Mitglieder SwissVeteran'!AR437</f>
        <v>0</v>
      </c>
      <c r="AA437" s="104">
        <f>'[1]Mitglieder SwissVeteran'!AS437</f>
        <v>0</v>
      </c>
      <c r="AB437" s="104">
        <f>'[1]Mitglieder SwissVeteran'!AT437</f>
        <v>0</v>
      </c>
      <c r="AC437" s="104">
        <f>'[1]Mitglieder SwissVeteran'!AU437</f>
        <v>0</v>
      </c>
      <c r="AD437" s="104">
        <f>'[1]Mitglieder SwissVeteran'!AV437</f>
        <v>0</v>
      </c>
      <c r="AE437" s="104">
        <f>'[1]Mitglieder SwissVeteran'!AW437</f>
        <v>0</v>
      </c>
      <c r="AF437" s="104">
        <f>'[1]Mitglieder SwissVeteran'!AX437</f>
        <v>0</v>
      </c>
      <c r="AG437" s="104">
        <f>'[1]Mitglieder SwissVeteran'!AY437</f>
        <v>0</v>
      </c>
      <c r="AH437" s="104">
        <f>'[1]Mitglieder SwissVeteran'!K437</f>
        <v>0</v>
      </c>
    </row>
    <row r="438" spans="1:34" ht="15" customHeight="1" x14ac:dyDescent="0.25">
      <c r="A438" s="106" t="str">
        <f>'[1]Mitglieder SwissVeteran'!AM438</f>
        <v>R12</v>
      </c>
      <c r="B438" s="134" t="str">
        <f>'[1]Mitglieder SwissVeteran'!P438</f>
        <v>Uffikon MSG</v>
      </c>
      <c r="C438" s="134">
        <f>'[1]Mitglieder SwissVeteran'!AN438</f>
        <v>0</v>
      </c>
      <c r="D438" s="103" t="str">
        <f>'[1]Mitglieder SwissVeteran'!AP438</f>
        <v xml:space="preserve"> </v>
      </c>
      <c r="E438" s="134">
        <f>'[1]Mitglieder SwissVeteran'!T438</f>
        <v>0</v>
      </c>
      <c r="F438" s="134">
        <f>'[1]Mitglieder SwissVeteran'!A438</f>
        <v>99028336</v>
      </c>
      <c r="G438" s="103">
        <f>'[1]Mitglieder SwissVeteran'!O438</f>
        <v>101293</v>
      </c>
      <c r="H438" s="112" t="str">
        <f>'[1]Mitglieder SwissVeteran'!B438</f>
        <v>Jost</v>
      </c>
      <c r="I438" s="112" t="str">
        <f>'[1]Mitglieder SwissVeteran'!C438</f>
        <v>Josef</v>
      </c>
      <c r="J438" s="104" t="str">
        <f t="shared" si="20"/>
        <v>Jost Josef</v>
      </c>
      <c r="K438" s="133" t="str">
        <f>'[1]Mitglieder SwissVeteran'!H438</f>
        <v>21.05.1940</v>
      </c>
      <c r="L438" s="135" t="str">
        <f t="shared" si="21"/>
        <v>21.05.1940</v>
      </c>
      <c r="M438" s="107" t="str">
        <f>'[1]Mitglieder SwissVeteran'!R438</f>
        <v>01.01.2000</v>
      </c>
      <c r="N438" s="112" t="str">
        <f>'[1]Mitglieder SwissVeteran'!D438</f>
        <v>Alte Dorfstrasse</v>
      </c>
      <c r="O438" s="112" t="str">
        <f>'[1]Mitglieder SwissVeteran'!E438</f>
        <v>10</v>
      </c>
      <c r="P438" s="113" t="str">
        <f>'[1]Mitglieder SwissVeteran'!F438</f>
        <v>6253</v>
      </c>
      <c r="Q438" s="113" t="str">
        <f>'[1]Mitglieder SwissVeteran'!G438</f>
        <v>Uffikon</v>
      </c>
      <c r="R438" s="108"/>
      <c r="S438" s="14" t="str">
        <f t="shared" si="22"/>
        <v>Ja</v>
      </c>
      <c r="T438" s="11"/>
      <c r="U438" s="109"/>
      <c r="V438" s="104" t="str">
        <f>'[1]Mitglieder SwissVeteran'!AO438</f>
        <v>Herr</v>
      </c>
      <c r="W438" s="104"/>
      <c r="X438" s="104" t="str">
        <f>'[1]Mitglieder SwissVeteran'!AP438</f>
        <v xml:space="preserve"> </v>
      </c>
      <c r="Y438" s="104">
        <f>'[1]Mitglieder SwissVeteran'!AQ438</f>
        <v>0</v>
      </c>
      <c r="Z438" s="104">
        <f>'[1]Mitglieder SwissVeteran'!AR438</f>
        <v>0</v>
      </c>
      <c r="AA438" s="104">
        <f>'[1]Mitglieder SwissVeteran'!AS438</f>
        <v>0</v>
      </c>
      <c r="AB438" s="104">
        <f>'[1]Mitglieder SwissVeteran'!AT438</f>
        <v>0</v>
      </c>
      <c r="AC438" s="104">
        <f>'[1]Mitglieder SwissVeteran'!AU438</f>
        <v>0</v>
      </c>
      <c r="AD438" s="104">
        <f>'[1]Mitglieder SwissVeteran'!AV438</f>
        <v>0</v>
      </c>
      <c r="AE438" s="104">
        <f>'[1]Mitglieder SwissVeteran'!AW438</f>
        <v>0</v>
      </c>
      <c r="AF438" s="104">
        <f>'[1]Mitglieder SwissVeteran'!AX438</f>
        <v>0</v>
      </c>
      <c r="AG438" s="104">
        <f>'[1]Mitglieder SwissVeteran'!AY438</f>
        <v>0</v>
      </c>
      <c r="AH438" s="104" t="str">
        <f>'[1]Mitglieder SwissVeteran'!K438</f>
        <v>positor@raonet.ch</v>
      </c>
    </row>
    <row r="439" spans="1:34" ht="15" customHeight="1" x14ac:dyDescent="0.25">
      <c r="A439" s="106" t="str">
        <f>'[1]Mitglieder SwissVeteran'!AM439</f>
        <v>R12</v>
      </c>
      <c r="B439" s="134" t="str">
        <f>'[1]Mitglieder SwissVeteran'!P439</f>
        <v>Richenthal FSG</v>
      </c>
      <c r="C439" s="134">
        <f>'[1]Mitglieder SwissVeteran'!AN439</f>
        <v>0</v>
      </c>
      <c r="D439" s="103" t="str">
        <f>'[1]Mitglieder SwissVeteran'!AP439</f>
        <v xml:space="preserve"> </v>
      </c>
      <c r="E439" s="134">
        <f>'[1]Mitglieder SwissVeteran'!T439</f>
        <v>0</v>
      </c>
      <c r="F439" s="134">
        <f>'[1]Mitglieder SwissVeteran'!A439</f>
        <v>99028337</v>
      </c>
      <c r="G439" s="103">
        <f>'[1]Mitglieder SwissVeteran'!O439</f>
        <v>166216</v>
      </c>
      <c r="H439" s="112" t="str">
        <f>'[1]Mitglieder SwissVeteran'!B439</f>
        <v>Jost</v>
      </c>
      <c r="I439" s="112" t="str">
        <f>'[1]Mitglieder SwissVeteran'!C439</f>
        <v>Peter</v>
      </c>
      <c r="J439" s="104" t="str">
        <f t="shared" si="20"/>
        <v>Jost Peter</v>
      </c>
      <c r="K439" s="133" t="str">
        <f>'[1]Mitglieder SwissVeteran'!H439</f>
        <v>03.09.1957</v>
      </c>
      <c r="L439" s="135" t="str">
        <f t="shared" si="21"/>
        <v>03.09.1957</v>
      </c>
      <c r="M439" s="107" t="str">
        <f>'[1]Mitglieder SwissVeteran'!R439</f>
        <v>01.01.2017</v>
      </c>
      <c r="N439" s="112" t="str">
        <f>'[1]Mitglieder SwissVeteran'!D439</f>
        <v>Erlenweg</v>
      </c>
      <c r="O439" s="112" t="str">
        <f>'[1]Mitglieder SwissVeteran'!E439</f>
        <v>2</v>
      </c>
      <c r="P439" s="113" t="str">
        <f>'[1]Mitglieder SwissVeteran'!F439</f>
        <v>4805</v>
      </c>
      <c r="Q439" s="113" t="str">
        <f>'[1]Mitglieder SwissVeteran'!G439</f>
        <v>Brittnau</v>
      </c>
      <c r="R439" s="108"/>
      <c r="S439" s="14" t="str">
        <f t="shared" si="22"/>
        <v>Ja</v>
      </c>
      <c r="T439" s="11"/>
      <c r="U439" s="109"/>
      <c r="V439" s="104" t="str">
        <f>'[1]Mitglieder SwissVeteran'!AO439</f>
        <v>Herr</v>
      </c>
      <c r="W439" s="104"/>
      <c r="X439" s="104" t="str">
        <f>'[1]Mitglieder SwissVeteran'!AP439</f>
        <v xml:space="preserve"> </v>
      </c>
      <c r="Y439" s="104">
        <f>'[1]Mitglieder SwissVeteran'!AQ439</f>
        <v>0</v>
      </c>
      <c r="Z439" s="104">
        <f>'[1]Mitglieder SwissVeteran'!AR439</f>
        <v>0</v>
      </c>
      <c r="AA439" s="104">
        <f>'[1]Mitglieder SwissVeteran'!AS439</f>
        <v>0</v>
      </c>
      <c r="AB439" s="104">
        <f>'[1]Mitglieder SwissVeteran'!AT439</f>
        <v>0</v>
      </c>
      <c r="AC439" s="104">
        <f>'[1]Mitglieder SwissVeteran'!AU439</f>
        <v>0</v>
      </c>
      <c r="AD439" s="104">
        <f>'[1]Mitglieder SwissVeteran'!AV439</f>
        <v>0</v>
      </c>
      <c r="AE439" s="104">
        <f>'[1]Mitglieder SwissVeteran'!AW439</f>
        <v>0</v>
      </c>
      <c r="AF439" s="104">
        <f>'[1]Mitglieder SwissVeteran'!AX439</f>
        <v>0</v>
      </c>
      <c r="AG439" s="104">
        <f>'[1]Mitglieder SwissVeteran'!AY439</f>
        <v>0</v>
      </c>
      <c r="AH439" s="104">
        <f>'[1]Mitglieder SwissVeteran'!K439</f>
        <v>0</v>
      </c>
    </row>
    <row r="440" spans="1:34" ht="15" customHeight="1" x14ac:dyDescent="0.25">
      <c r="A440" s="106" t="str">
        <f>'[1]Mitglieder SwissVeteran'!AM440</f>
        <v>R 9</v>
      </c>
      <c r="B440" s="134" t="str">
        <f>'[1]Mitglieder SwissVeteran'!P440</f>
        <v>Hildisrieden FSG</v>
      </c>
      <c r="C440" s="134">
        <f>'[1]Mitglieder SwissVeteran'!AN440</f>
        <v>0</v>
      </c>
      <c r="D440" s="103" t="str">
        <f>'[1]Mitglieder SwissVeteran'!AP440</f>
        <v xml:space="preserve"> </v>
      </c>
      <c r="E440" s="134">
        <f>'[1]Mitglieder SwissVeteran'!T440</f>
        <v>0</v>
      </c>
      <c r="F440" s="134">
        <f>'[1]Mitglieder SwissVeteran'!A440</f>
        <v>99028338</v>
      </c>
      <c r="G440" s="103">
        <f>'[1]Mitglieder SwissVeteran'!O440</f>
        <v>827511</v>
      </c>
      <c r="H440" s="112" t="str">
        <f>'[1]Mitglieder SwissVeteran'!B440</f>
        <v>Jund</v>
      </c>
      <c r="I440" s="112" t="str">
        <f>'[1]Mitglieder SwissVeteran'!C440</f>
        <v>Guido</v>
      </c>
      <c r="J440" s="104" t="str">
        <f t="shared" si="20"/>
        <v>Jund Guido</v>
      </c>
      <c r="K440" s="133" t="str">
        <f>'[1]Mitglieder SwissVeteran'!H440</f>
        <v>29.07.1956</v>
      </c>
      <c r="L440" s="135" t="str">
        <f t="shared" si="21"/>
        <v>29.07.1956</v>
      </c>
      <c r="M440" s="107" t="str">
        <f>'[1]Mitglieder SwissVeteran'!R440</f>
        <v>01.01.2021</v>
      </c>
      <c r="N440" s="112" t="str">
        <f>'[1]Mitglieder SwissVeteran'!D440</f>
        <v>Neudorfstrasse</v>
      </c>
      <c r="O440" s="112" t="str">
        <f>'[1]Mitglieder SwissVeteran'!E440</f>
        <v>4a</v>
      </c>
      <c r="P440" s="113" t="str">
        <f>'[1]Mitglieder SwissVeteran'!F440</f>
        <v>6027</v>
      </c>
      <c r="Q440" s="113" t="str">
        <f>'[1]Mitglieder SwissVeteran'!G440</f>
        <v>Römerswil</v>
      </c>
      <c r="R440" s="108"/>
      <c r="S440" s="14" t="str">
        <f t="shared" si="22"/>
        <v>Ja</v>
      </c>
      <c r="T440" s="11"/>
      <c r="U440" s="109"/>
      <c r="V440" s="104" t="str">
        <f>'[1]Mitglieder SwissVeteran'!AO440</f>
        <v>Herr</v>
      </c>
      <c r="W440" s="104"/>
      <c r="X440" s="104" t="str">
        <f>'[1]Mitglieder SwissVeteran'!AP440</f>
        <v xml:space="preserve"> </v>
      </c>
      <c r="Y440" s="104">
        <f>'[1]Mitglieder SwissVeteran'!AQ440</f>
        <v>0</v>
      </c>
      <c r="Z440" s="104">
        <f>'[1]Mitglieder SwissVeteran'!AR440</f>
        <v>0</v>
      </c>
      <c r="AA440" s="104">
        <f>'[1]Mitglieder SwissVeteran'!AS440</f>
        <v>0</v>
      </c>
      <c r="AB440" s="104">
        <f>'[1]Mitglieder SwissVeteran'!AT440</f>
        <v>0</v>
      </c>
      <c r="AC440" s="104">
        <f>'[1]Mitglieder SwissVeteran'!AU440</f>
        <v>0</v>
      </c>
      <c r="AD440" s="104">
        <f>'[1]Mitglieder SwissVeteran'!AV440</f>
        <v>0</v>
      </c>
      <c r="AE440" s="104">
        <f>'[1]Mitglieder SwissVeteran'!AW440</f>
        <v>0</v>
      </c>
      <c r="AF440" s="104">
        <f>'[1]Mitglieder SwissVeteran'!AX440</f>
        <v>0</v>
      </c>
      <c r="AG440" s="104">
        <f>'[1]Mitglieder SwissVeteran'!AY440</f>
        <v>0</v>
      </c>
      <c r="AH440" s="104" t="str">
        <f>'[1]Mitglieder SwissVeteran'!K440</f>
        <v>guido.jund@sunrise.ch</v>
      </c>
    </row>
    <row r="441" spans="1:34" ht="15" customHeight="1" x14ac:dyDescent="0.25">
      <c r="A441" s="106" t="str">
        <f>'[1]Mitglieder SwissVeteran'!AM441</f>
        <v>R 3</v>
      </c>
      <c r="B441" s="134" t="str">
        <f>'[1]Mitglieder SwissVeteran'!P441</f>
        <v>Kriens SG</v>
      </c>
      <c r="C441" s="134">
        <f>'[1]Mitglieder SwissVeteran'!AN441</f>
        <v>0</v>
      </c>
      <c r="D441" s="103" t="str">
        <f>'[1]Mitglieder SwissVeteran'!AP441</f>
        <v xml:space="preserve"> </v>
      </c>
      <c r="E441" s="134" t="str">
        <f>'[1]Mitglieder SwissVeteran'!T441</f>
        <v>Kriens SG</v>
      </c>
      <c r="F441" s="134">
        <f>'[1]Mitglieder SwissVeteran'!A441</f>
        <v>99028339</v>
      </c>
      <c r="G441" s="103">
        <f>'[1]Mitglieder SwissVeteran'!O441</f>
        <v>112378</v>
      </c>
      <c r="H441" s="112" t="str">
        <f>'[1]Mitglieder SwissVeteran'!B441</f>
        <v>Kälin</v>
      </c>
      <c r="I441" s="112" t="str">
        <f>'[1]Mitglieder SwissVeteran'!C441</f>
        <v>Aurelia</v>
      </c>
      <c r="J441" s="104" t="str">
        <f t="shared" si="20"/>
        <v>Kälin Aurelia</v>
      </c>
      <c r="K441" s="133" t="str">
        <f>'[1]Mitglieder SwissVeteran'!H441</f>
        <v>29.06.1933</v>
      </c>
      <c r="L441" s="135" t="str">
        <f t="shared" si="21"/>
        <v>29.06.1933</v>
      </c>
      <c r="M441" s="107" t="str">
        <f>'[1]Mitglieder SwissVeteran'!R441</f>
        <v>01.01.1999</v>
      </c>
      <c r="N441" s="112" t="str">
        <f>'[1]Mitglieder SwissVeteran'!D441</f>
        <v>Maihofstrasse</v>
      </c>
      <c r="O441" s="112" t="str">
        <f>'[1]Mitglieder SwissVeteran'!E441</f>
        <v>47</v>
      </c>
      <c r="P441" s="113" t="str">
        <f>'[1]Mitglieder SwissVeteran'!F441</f>
        <v>6006</v>
      </c>
      <c r="Q441" s="113" t="str">
        <f>'[1]Mitglieder SwissVeteran'!G441</f>
        <v>Luzern</v>
      </c>
      <c r="R441" s="108"/>
      <c r="S441" s="14" t="str">
        <f t="shared" si="22"/>
        <v>Ja</v>
      </c>
      <c r="T441" s="11"/>
      <c r="U441" s="109"/>
      <c r="V441" s="104" t="str">
        <f>'[1]Mitglieder SwissVeteran'!AO441</f>
        <v>Frau</v>
      </c>
      <c r="W441" s="104"/>
      <c r="X441" s="104" t="str">
        <f>'[1]Mitglieder SwissVeteran'!AP441</f>
        <v xml:space="preserve"> </v>
      </c>
      <c r="Y441" s="104">
        <f>'[1]Mitglieder SwissVeteran'!AQ441</f>
        <v>0</v>
      </c>
      <c r="Z441" s="104">
        <f>'[1]Mitglieder SwissVeteran'!AR441</f>
        <v>0</v>
      </c>
      <c r="AA441" s="104">
        <f>'[1]Mitglieder SwissVeteran'!AS441</f>
        <v>0</v>
      </c>
      <c r="AB441" s="104">
        <f>'[1]Mitglieder SwissVeteran'!AT441</f>
        <v>0</v>
      </c>
      <c r="AC441" s="104">
        <f>'[1]Mitglieder SwissVeteran'!AU441</f>
        <v>0</v>
      </c>
      <c r="AD441" s="104">
        <f>'[1]Mitglieder SwissVeteran'!AV441</f>
        <v>0</v>
      </c>
      <c r="AE441" s="104">
        <f>'[1]Mitglieder SwissVeteran'!AW441</f>
        <v>0</v>
      </c>
      <c r="AF441" s="104">
        <f>'[1]Mitglieder SwissVeteran'!AX441</f>
        <v>0</v>
      </c>
      <c r="AG441" s="104">
        <f>'[1]Mitglieder SwissVeteran'!AY441</f>
        <v>0</v>
      </c>
      <c r="AH441" s="104">
        <f>'[1]Mitglieder SwissVeteran'!K441</f>
        <v>0</v>
      </c>
    </row>
    <row r="442" spans="1:34" ht="15" customHeight="1" x14ac:dyDescent="0.25">
      <c r="A442" s="106" t="str">
        <f>'[1]Mitglieder SwissVeteran'!AM442</f>
        <v>R 6</v>
      </c>
      <c r="B442" s="134" t="str">
        <f>'[1]Mitglieder SwissVeteran'!P442</f>
        <v>Ballwil SV</v>
      </c>
      <c r="C442" s="134">
        <f>'[1]Mitglieder SwissVeteran'!AN442</f>
        <v>0</v>
      </c>
      <c r="D442" s="103" t="str">
        <f>'[1]Mitglieder SwissVeteran'!AP442</f>
        <v xml:space="preserve"> </v>
      </c>
      <c r="E442" s="134">
        <f>'[1]Mitglieder SwissVeteran'!T442</f>
        <v>0</v>
      </c>
      <c r="F442" s="134">
        <f>'[1]Mitglieder SwissVeteran'!A442</f>
        <v>99028340</v>
      </c>
      <c r="G442" s="103">
        <f>'[1]Mitglieder SwissVeteran'!O442</f>
        <v>169641</v>
      </c>
      <c r="H442" s="112" t="str">
        <f>'[1]Mitglieder SwissVeteran'!B442</f>
        <v>Kammermann</v>
      </c>
      <c r="I442" s="112" t="str">
        <f>'[1]Mitglieder SwissVeteran'!C442</f>
        <v>Bruno</v>
      </c>
      <c r="J442" s="104" t="str">
        <f t="shared" si="20"/>
        <v>Kammermann Bruno</v>
      </c>
      <c r="K442" s="133" t="str">
        <f>'[1]Mitglieder SwissVeteran'!H442</f>
        <v>22.04.1953</v>
      </c>
      <c r="L442" s="135" t="str">
        <f t="shared" si="21"/>
        <v>22.04.1953</v>
      </c>
      <c r="M442" s="107" t="str">
        <f>'[1]Mitglieder SwissVeteran'!R442</f>
        <v>01.01.2013</v>
      </c>
      <c r="N442" s="112" t="str">
        <f>'[1]Mitglieder SwissVeteran'!D442</f>
        <v>Gütschhöhe</v>
      </c>
      <c r="O442" s="112" t="str">
        <f>'[1]Mitglieder SwissVeteran'!E442</f>
        <v>2</v>
      </c>
      <c r="P442" s="113" t="str">
        <f>'[1]Mitglieder SwissVeteran'!F442</f>
        <v>6275</v>
      </c>
      <c r="Q442" s="113" t="str">
        <f>'[1]Mitglieder SwissVeteran'!G442</f>
        <v>Ballwil</v>
      </c>
      <c r="R442" s="108"/>
      <c r="S442" s="14" t="str">
        <f t="shared" si="22"/>
        <v>Ja</v>
      </c>
      <c r="T442" s="11"/>
      <c r="U442" s="109"/>
      <c r="V442" s="104" t="str">
        <f>'[1]Mitglieder SwissVeteran'!AO442</f>
        <v>Herr</v>
      </c>
      <c r="W442" s="104"/>
      <c r="X442" s="104" t="str">
        <f>'[1]Mitglieder SwissVeteran'!AP442</f>
        <v xml:space="preserve"> </v>
      </c>
      <c r="Y442" s="104">
        <f>'[1]Mitglieder SwissVeteran'!AQ442</f>
        <v>0</v>
      </c>
      <c r="Z442" s="104">
        <f>'[1]Mitglieder SwissVeteran'!AR442</f>
        <v>0</v>
      </c>
      <c r="AA442" s="104">
        <f>'[1]Mitglieder SwissVeteran'!AS442</f>
        <v>0</v>
      </c>
      <c r="AB442" s="104">
        <f>'[1]Mitglieder SwissVeteran'!AT442</f>
        <v>0</v>
      </c>
      <c r="AC442" s="104">
        <f>'[1]Mitglieder SwissVeteran'!AU442</f>
        <v>0</v>
      </c>
      <c r="AD442" s="104">
        <f>'[1]Mitglieder SwissVeteran'!AV442</f>
        <v>0</v>
      </c>
      <c r="AE442" s="104">
        <f>'[1]Mitglieder SwissVeteran'!AW442</f>
        <v>0</v>
      </c>
      <c r="AF442" s="104">
        <f>'[1]Mitglieder SwissVeteran'!AX442</f>
        <v>0</v>
      </c>
      <c r="AG442" s="104">
        <f>'[1]Mitglieder SwissVeteran'!AY442</f>
        <v>0</v>
      </c>
      <c r="AH442" s="104">
        <f>'[1]Mitglieder SwissVeteran'!K442</f>
        <v>0</v>
      </c>
    </row>
    <row r="443" spans="1:34" ht="15" customHeight="1" x14ac:dyDescent="0.25">
      <c r="A443" s="106" t="str">
        <f>'[1]Mitglieder SwissVeteran'!AM443</f>
        <v>R 4</v>
      </c>
      <c r="B443" s="134">
        <f>'[1]Mitglieder SwissVeteran'!P443</f>
        <v>0</v>
      </c>
      <c r="C443" s="134">
        <f>'[1]Mitglieder SwissVeteran'!AN443</f>
        <v>0</v>
      </c>
      <c r="D443" s="103" t="str">
        <f>'[1]Mitglieder SwissVeteran'!AP443</f>
        <v xml:space="preserve"> </v>
      </c>
      <c r="E443" s="134" t="str">
        <f>'[1]Mitglieder SwissVeteran'!T443</f>
        <v>Meggen PSV</v>
      </c>
      <c r="F443" s="134">
        <f>'[1]Mitglieder SwissVeteran'!A443</f>
        <v>99028341</v>
      </c>
      <c r="G443" s="103">
        <f>'[1]Mitglieder SwissVeteran'!O443</f>
        <v>168930</v>
      </c>
      <c r="H443" s="112" t="str">
        <f>'[1]Mitglieder SwissVeteran'!B443</f>
        <v>Käppeli</v>
      </c>
      <c r="I443" s="112" t="str">
        <f>'[1]Mitglieder SwissVeteran'!C443</f>
        <v>Walter</v>
      </c>
      <c r="J443" s="104" t="str">
        <f t="shared" si="20"/>
        <v>Käppeli Walter</v>
      </c>
      <c r="K443" s="133" t="str">
        <f>'[1]Mitglieder SwissVeteran'!H443</f>
        <v>01.09.1939</v>
      </c>
      <c r="L443" s="135" t="str">
        <f t="shared" si="21"/>
        <v>01.09.1939</v>
      </c>
      <c r="M443" s="107" t="str">
        <f>'[1]Mitglieder SwissVeteran'!R443</f>
        <v>01.01.1999</v>
      </c>
      <c r="N443" s="112" t="str">
        <f>'[1]Mitglieder SwissVeteran'!D443</f>
        <v>Bühlacher</v>
      </c>
      <c r="O443" s="112" t="str">
        <f>'[1]Mitglieder SwissVeteran'!E443</f>
        <v>35</v>
      </c>
      <c r="P443" s="113" t="str">
        <f>'[1]Mitglieder SwissVeteran'!F443</f>
        <v>8916</v>
      </c>
      <c r="Q443" s="113" t="str">
        <f>'[1]Mitglieder SwissVeteran'!G443</f>
        <v>Jonen</v>
      </c>
      <c r="R443" s="108"/>
      <c r="S443" s="14" t="str">
        <f t="shared" si="22"/>
        <v>Ja</v>
      </c>
      <c r="T443" s="11"/>
      <c r="U443" s="109"/>
      <c r="V443" s="104" t="str">
        <f>'[1]Mitglieder SwissVeteran'!AO443</f>
        <v>Herr</v>
      </c>
      <c r="W443" s="104"/>
      <c r="X443" s="104" t="str">
        <f>'[1]Mitglieder SwissVeteran'!AP443</f>
        <v xml:space="preserve"> </v>
      </c>
      <c r="Y443" s="104">
        <f>'[1]Mitglieder SwissVeteran'!AQ443</f>
        <v>0</v>
      </c>
      <c r="Z443" s="104">
        <f>'[1]Mitglieder SwissVeteran'!AR443</f>
        <v>0</v>
      </c>
      <c r="AA443" s="104">
        <f>'[1]Mitglieder SwissVeteran'!AS443</f>
        <v>0</v>
      </c>
      <c r="AB443" s="104">
        <f>'[1]Mitglieder SwissVeteran'!AT443</f>
        <v>0</v>
      </c>
      <c r="AC443" s="104">
        <f>'[1]Mitglieder SwissVeteran'!AU443</f>
        <v>0</v>
      </c>
      <c r="AD443" s="104">
        <f>'[1]Mitglieder SwissVeteran'!AV443</f>
        <v>0</v>
      </c>
      <c r="AE443" s="104">
        <f>'[1]Mitglieder SwissVeteran'!AW443</f>
        <v>0</v>
      </c>
      <c r="AF443" s="104">
        <f>'[1]Mitglieder SwissVeteran'!AX443</f>
        <v>0</v>
      </c>
      <c r="AG443" s="104">
        <f>'[1]Mitglieder SwissVeteran'!AY443</f>
        <v>0</v>
      </c>
      <c r="AH443" s="104" t="str">
        <f>'[1]Mitglieder SwissVeteran'!K443</f>
        <v>kaeppeli.w@bluewin.ch</v>
      </c>
    </row>
    <row r="444" spans="1:34" ht="15" customHeight="1" x14ac:dyDescent="0.25">
      <c r="A444" s="106" t="str">
        <f>'[1]Mitglieder SwissVeteran'!AM444</f>
        <v>R12</v>
      </c>
      <c r="B444" s="134">
        <f>'[1]Mitglieder SwissVeteran'!P444</f>
        <v>0</v>
      </c>
      <c r="C444" s="134">
        <f>'[1]Mitglieder SwissVeteran'!AN444</f>
        <v>0</v>
      </c>
      <c r="D444" s="103" t="str">
        <f>'[1]Mitglieder SwissVeteran'!AP444</f>
        <v xml:space="preserve"> </v>
      </c>
      <c r="E444" s="134" t="str">
        <f>'[1]Mitglieder SwissVeteran'!T444</f>
        <v>Reiden PSB</v>
      </c>
      <c r="F444" s="134">
        <f>'[1]Mitglieder SwissVeteran'!A444</f>
        <v>99028342</v>
      </c>
      <c r="G444" s="103">
        <f>'[1]Mitglieder SwissVeteran'!O444</f>
        <v>162434</v>
      </c>
      <c r="H444" s="112" t="str">
        <f>'[1]Mitglieder SwissVeteran'!B444</f>
        <v>Kappenthuler</v>
      </c>
      <c r="I444" s="112" t="str">
        <f>'[1]Mitglieder SwissVeteran'!C444</f>
        <v>Rudolf</v>
      </c>
      <c r="J444" s="104" t="str">
        <f t="shared" si="20"/>
        <v>Kappenthuler Rudolf</v>
      </c>
      <c r="K444" s="133" t="str">
        <f>'[1]Mitglieder SwissVeteran'!H444</f>
        <v>30.05.1934</v>
      </c>
      <c r="L444" s="135" t="str">
        <f t="shared" si="21"/>
        <v>30.05.1934</v>
      </c>
      <c r="M444" s="107" t="str">
        <f>'[1]Mitglieder SwissVeteran'!R444</f>
        <v>01.01.1994</v>
      </c>
      <c r="N444" s="112" t="str">
        <f>'[1]Mitglieder SwissVeteran'!D444</f>
        <v>Höflimatte</v>
      </c>
      <c r="O444" s="112" t="str">
        <f>'[1]Mitglieder SwissVeteran'!E444</f>
        <v>3</v>
      </c>
      <c r="P444" s="113" t="str">
        <f>'[1]Mitglieder SwissVeteran'!F444</f>
        <v>6207</v>
      </c>
      <c r="Q444" s="113" t="str">
        <f>'[1]Mitglieder SwissVeteran'!G444</f>
        <v>Nottwil</v>
      </c>
      <c r="R444" s="108"/>
      <c r="S444" s="14" t="str">
        <f t="shared" si="22"/>
        <v>Ja</v>
      </c>
      <c r="T444" s="11"/>
      <c r="U444" s="109"/>
      <c r="V444" s="104" t="str">
        <f>'[1]Mitglieder SwissVeteran'!AO444</f>
        <v>Herr</v>
      </c>
      <c r="W444" s="104"/>
      <c r="X444" s="104" t="str">
        <f>'[1]Mitglieder SwissVeteran'!AP444</f>
        <v xml:space="preserve"> </v>
      </c>
      <c r="Y444" s="104">
        <f>'[1]Mitglieder SwissVeteran'!AQ444</f>
        <v>0</v>
      </c>
      <c r="Z444" s="104">
        <f>'[1]Mitglieder SwissVeteran'!AR444</f>
        <v>0</v>
      </c>
      <c r="AA444" s="104">
        <f>'[1]Mitglieder SwissVeteran'!AS444</f>
        <v>0</v>
      </c>
      <c r="AB444" s="104">
        <f>'[1]Mitglieder SwissVeteran'!AT444</f>
        <v>0</v>
      </c>
      <c r="AC444" s="104">
        <f>'[1]Mitglieder SwissVeteran'!AU444</f>
        <v>0</v>
      </c>
      <c r="AD444" s="104">
        <f>'[1]Mitglieder SwissVeteran'!AV444</f>
        <v>0</v>
      </c>
      <c r="AE444" s="104">
        <f>'[1]Mitglieder SwissVeteran'!AW444</f>
        <v>0</v>
      </c>
      <c r="AF444" s="104">
        <f>'[1]Mitglieder SwissVeteran'!AX444</f>
        <v>0</v>
      </c>
      <c r="AG444" s="104">
        <f>'[1]Mitglieder SwissVeteran'!AY444</f>
        <v>0</v>
      </c>
      <c r="AH444" s="104" t="str">
        <f>'[1]Mitglieder SwissVeteran'!K444</f>
        <v>rudolf.kappenthuler@bluewin.ch</v>
      </c>
    </row>
    <row r="445" spans="1:34" ht="15" customHeight="1" x14ac:dyDescent="0.25">
      <c r="A445" s="106" t="str">
        <f>'[1]Mitglieder SwissVeteran'!AM445</f>
        <v>R17</v>
      </c>
      <c r="B445" s="134" t="str">
        <f>'[1]Mitglieder SwissVeteran'!P445</f>
        <v>Escholzmatt SG</v>
      </c>
      <c r="C445" s="134">
        <f>'[1]Mitglieder SwissVeteran'!AN445</f>
        <v>0</v>
      </c>
      <c r="D445" s="103" t="str">
        <f>'[1]Mitglieder SwissVeteran'!AP445</f>
        <v xml:space="preserve"> </v>
      </c>
      <c r="E445" s="134">
        <f>'[1]Mitglieder SwissVeteran'!T445</f>
        <v>0</v>
      </c>
      <c r="F445" s="134">
        <f>'[1]Mitglieder SwissVeteran'!A445</f>
        <v>99028343</v>
      </c>
      <c r="G445" s="103">
        <f>'[1]Mitglieder SwissVeteran'!O445</f>
        <v>148647</v>
      </c>
      <c r="H445" s="112" t="str">
        <f>'[1]Mitglieder SwissVeteran'!B445</f>
        <v>Kathriner</v>
      </c>
      <c r="I445" s="112" t="str">
        <f>'[1]Mitglieder SwissVeteran'!C445</f>
        <v>Josef</v>
      </c>
      <c r="J445" s="104" t="str">
        <f t="shared" si="20"/>
        <v>Kathriner Josef</v>
      </c>
      <c r="K445" s="133" t="str">
        <f>'[1]Mitglieder SwissVeteran'!H445</f>
        <v>27.01.1952</v>
      </c>
      <c r="L445" s="135" t="str">
        <f t="shared" si="21"/>
        <v>27.01.1952</v>
      </c>
      <c r="M445" s="107" t="str">
        <f>'[1]Mitglieder SwissVeteran'!R445</f>
        <v>01.01.2012</v>
      </c>
      <c r="N445" s="112" t="str">
        <f>'[1]Mitglieder SwissVeteran'!D445</f>
        <v>Wanne</v>
      </c>
      <c r="O445" s="112" t="str">
        <f>'[1]Mitglieder SwissVeteran'!E445</f>
        <v>33</v>
      </c>
      <c r="P445" s="113" t="str">
        <f>'[1]Mitglieder SwissVeteran'!F445</f>
        <v>6182</v>
      </c>
      <c r="Q445" s="113" t="str">
        <f>'[1]Mitglieder SwissVeteran'!G445</f>
        <v>Escholzmatt</v>
      </c>
      <c r="R445" s="108"/>
      <c r="S445" s="14" t="str">
        <f t="shared" si="22"/>
        <v>Ja</v>
      </c>
      <c r="T445" s="11"/>
      <c r="U445" s="109"/>
      <c r="V445" s="104" t="str">
        <f>'[1]Mitglieder SwissVeteran'!AO445</f>
        <v>Herr</v>
      </c>
      <c r="W445" s="104"/>
      <c r="X445" s="104" t="str">
        <f>'[1]Mitglieder SwissVeteran'!AP445</f>
        <v xml:space="preserve"> </v>
      </c>
      <c r="Y445" s="104">
        <f>'[1]Mitglieder SwissVeteran'!AQ445</f>
        <v>0</v>
      </c>
      <c r="Z445" s="104">
        <f>'[1]Mitglieder SwissVeteran'!AR445</f>
        <v>0</v>
      </c>
      <c r="AA445" s="104">
        <f>'[1]Mitglieder SwissVeteran'!AS445</f>
        <v>0</v>
      </c>
      <c r="AB445" s="104">
        <f>'[1]Mitglieder SwissVeteran'!AT445</f>
        <v>0</v>
      </c>
      <c r="AC445" s="104">
        <f>'[1]Mitglieder SwissVeteran'!AU445</f>
        <v>0</v>
      </c>
      <c r="AD445" s="104">
        <f>'[1]Mitglieder SwissVeteran'!AV445</f>
        <v>0</v>
      </c>
      <c r="AE445" s="104">
        <f>'[1]Mitglieder SwissVeteran'!AW445</f>
        <v>0</v>
      </c>
      <c r="AF445" s="104">
        <f>'[1]Mitglieder SwissVeteran'!AX445</f>
        <v>0</v>
      </c>
      <c r="AG445" s="104">
        <f>'[1]Mitglieder SwissVeteran'!AY445</f>
        <v>0</v>
      </c>
      <c r="AH445" s="104">
        <f>'[1]Mitglieder SwissVeteran'!K445</f>
        <v>0</v>
      </c>
    </row>
    <row r="446" spans="1:34" ht="15" customHeight="1" x14ac:dyDescent="0.25">
      <c r="A446" s="106" t="str">
        <f>'[1]Mitglieder SwissVeteran'!AM446</f>
        <v>R12</v>
      </c>
      <c r="B446" s="134">
        <f>'[1]Mitglieder SwissVeteran'!P446</f>
        <v>0</v>
      </c>
      <c r="C446" s="134">
        <f>'[1]Mitglieder SwissVeteran'!AN446</f>
        <v>0</v>
      </c>
      <c r="D446" s="103" t="str">
        <f>'[1]Mitglieder SwissVeteran'!AP446</f>
        <v xml:space="preserve"> </v>
      </c>
      <c r="E446" s="134" t="str">
        <f>'[1]Mitglieder SwissVeteran'!T446</f>
        <v>Wiggertal PS</v>
      </c>
      <c r="F446" s="134">
        <f>'[1]Mitglieder SwissVeteran'!A446</f>
        <v>99028344</v>
      </c>
      <c r="G446" s="103">
        <f>'[1]Mitglieder SwissVeteran'!O446</f>
        <v>104184</v>
      </c>
      <c r="H446" s="112" t="str">
        <f>'[1]Mitglieder SwissVeteran'!B446</f>
        <v>Kaufmann</v>
      </c>
      <c r="I446" s="112" t="str">
        <f>'[1]Mitglieder SwissVeteran'!C446</f>
        <v>Agnes</v>
      </c>
      <c r="J446" s="104" t="str">
        <f t="shared" si="20"/>
        <v>Kaufmann Agnes</v>
      </c>
      <c r="K446" s="133" t="str">
        <f>'[1]Mitglieder SwissVeteran'!H446</f>
        <v>23.11.1945</v>
      </c>
      <c r="L446" s="135" t="str">
        <f t="shared" si="21"/>
        <v>23.11.1945</v>
      </c>
      <c r="M446" s="107" t="str">
        <f>'[1]Mitglieder SwissVeteran'!R446</f>
        <v>01.01.2006</v>
      </c>
      <c r="N446" s="112" t="str">
        <f>'[1]Mitglieder SwissVeteran'!D446</f>
        <v>Eichbühl</v>
      </c>
      <c r="O446" s="112" t="str">
        <f>'[1]Mitglieder SwissVeteran'!E446</f>
        <v>11</v>
      </c>
      <c r="P446" s="113" t="str">
        <f>'[1]Mitglieder SwissVeteran'!F446</f>
        <v>6246</v>
      </c>
      <c r="Q446" s="113" t="str">
        <f>'[1]Mitglieder SwissVeteran'!G446</f>
        <v>Altishofen</v>
      </c>
      <c r="R446" s="108"/>
      <c r="S446" s="14" t="str">
        <f t="shared" si="22"/>
        <v>Ja</v>
      </c>
      <c r="T446" s="11"/>
      <c r="U446" s="109"/>
      <c r="V446" s="104" t="str">
        <f>'[1]Mitglieder SwissVeteran'!AO446</f>
        <v>Frau</v>
      </c>
      <c r="W446" s="104"/>
      <c r="X446" s="104" t="str">
        <f>'[1]Mitglieder SwissVeteran'!AP446</f>
        <v xml:space="preserve"> </v>
      </c>
      <c r="Y446" s="104">
        <f>'[1]Mitglieder SwissVeteran'!AQ446</f>
        <v>0</v>
      </c>
      <c r="Z446" s="104">
        <f>'[1]Mitglieder SwissVeteran'!AR446</f>
        <v>0</v>
      </c>
      <c r="AA446" s="104">
        <f>'[1]Mitglieder SwissVeteran'!AS446</f>
        <v>0</v>
      </c>
      <c r="AB446" s="104">
        <f>'[1]Mitglieder SwissVeteran'!AT446</f>
        <v>0</v>
      </c>
      <c r="AC446" s="104">
        <f>'[1]Mitglieder SwissVeteran'!AU446</f>
        <v>0</v>
      </c>
      <c r="AD446" s="104">
        <f>'[1]Mitglieder SwissVeteran'!AV446</f>
        <v>0</v>
      </c>
      <c r="AE446" s="104">
        <f>'[1]Mitglieder SwissVeteran'!AW446</f>
        <v>0</v>
      </c>
      <c r="AF446" s="104">
        <f>'[1]Mitglieder SwissVeteran'!AX446</f>
        <v>0</v>
      </c>
      <c r="AG446" s="104">
        <f>'[1]Mitglieder SwissVeteran'!AY446</f>
        <v>0</v>
      </c>
      <c r="AH446" s="104">
        <f>'[1]Mitglieder SwissVeteran'!K446</f>
        <v>0</v>
      </c>
    </row>
    <row r="447" spans="1:34" ht="15" customHeight="1" x14ac:dyDescent="0.25">
      <c r="A447" s="106" t="str">
        <f>'[1]Mitglieder SwissVeteran'!AM447</f>
        <v>R10</v>
      </c>
      <c r="B447" s="134" t="str">
        <f>'[1]Mitglieder SwissVeteran'!P447</f>
        <v>Winikon-Triengen SV</v>
      </c>
      <c r="C447" s="134">
        <f>'[1]Mitglieder SwissVeteran'!AN447</f>
        <v>0</v>
      </c>
      <c r="D447" s="103" t="str">
        <f>'[1]Mitglieder SwissVeteran'!AP447</f>
        <v xml:space="preserve"> </v>
      </c>
      <c r="E447" s="134">
        <f>'[1]Mitglieder SwissVeteran'!T447</f>
        <v>0</v>
      </c>
      <c r="F447" s="134">
        <f>'[1]Mitglieder SwissVeteran'!A447</f>
        <v>99028345</v>
      </c>
      <c r="G447" s="103">
        <f>'[1]Mitglieder SwissVeteran'!O447</f>
        <v>218800</v>
      </c>
      <c r="H447" s="112" t="str">
        <f>'[1]Mitglieder SwissVeteran'!B447</f>
        <v>Kaufmann</v>
      </c>
      <c r="I447" s="112" t="str">
        <f>'[1]Mitglieder SwissVeteran'!C447</f>
        <v>Anton</v>
      </c>
      <c r="J447" s="104" t="str">
        <f t="shared" si="20"/>
        <v>Kaufmann Anton</v>
      </c>
      <c r="K447" s="133" t="str">
        <f>'[1]Mitglieder SwissVeteran'!H447</f>
        <v>07.01.1940</v>
      </c>
      <c r="L447" s="135" t="str">
        <f t="shared" si="21"/>
        <v>07.01.1940</v>
      </c>
      <c r="M447" s="107" t="str">
        <f>'[1]Mitglieder SwissVeteran'!R447</f>
        <v>01.01.2000</v>
      </c>
      <c r="N447" s="112" t="str">
        <f>'[1]Mitglieder SwissVeteran'!D447</f>
        <v>Betagtenzentrum Lindenrain</v>
      </c>
      <c r="O447" s="112" t="str">
        <f>'[1]Mitglieder SwissVeteran'!E447</f>
        <v>2</v>
      </c>
      <c r="P447" s="113" t="str">
        <f>'[1]Mitglieder SwissVeteran'!F447</f>
        <v>6234</v>
      </c>
      <c r="Q447" s="113" t="str">
        <f>'[1]Mitglieder SwissVeteran'!G447</f>
        <v>Triengen</v>
      </c>
      <c r="R447" s="108"/>
      <c r="S447" s="14" t="str">
        <f t="shared" si="22"/>
        <v>Ja</v>
      </c>
      <c r="T447" s="11"/>
      <c r="U447" s="109"/>
      <c r="V447" s="104" t="str">
        <f>'[1]Mitglieder SwissVeteran'!AO447</f>
        <v>Herr</v>
      </c>
      <c r="W447" s="104"/>
      <c r="X447" s="104" t="str">
        <f>'[1]Mitglieder SwissVeteran'!AP447</f>
        <v xml:space="preserve"> </v>
      </c>
      <c r="Y447" s="104">
        <f>'[1]Mitglieder SwissVeteran'!AQ447</f>
        <v>0</v>
      </c>
      <c r="Z447" s="104">
        <f>'[1]Mitglieder SwissVeteran'!AR447</f>
        <v>0</v>
      </c>
      <c r="AA447" s="104">
        <f>'[1]Mitglieder SwissVeteran'!AS447</f>
        <v>0</v>
      </c>
      <c r="AB447" s="104">
        <f>'[1]Mitglieder SwissVeteran'!AT447</f>
        <v>0</v>
      </c>
      <c r="AC447" s="104">
        <f>'[1]Mitglieder SwissVeteran'!AU447</f>
        <v>0</v>
      </c>
      <c r="AD447" s="104">
        <f>'[1]Mitglieder SwissVeteran'!AV447</f>
        <v>0</v>
      </c>
      <c r="AE447" s="104">
        <f>'[1]Mitglieder SwissVeteran'!AW447</f>
        <v>0</v>
      </c>
      <c r="AF447" s="104">
        <f>'[1]Mitglieder SwissVeteran'!AX447</f>
        <v>0</v>
      </c>
      <c r="AG447" s="104">
        <f>'[1]Mitglieder SwissVeteran'!AY447</f>
        <v>0</v>
      </c>
      <c r="AH447" s="104">
        <f>'[1]Mitglieder SwissVeteran'!K447</f>
        <v>0</v>
      </c>
    </row>
    <row r="448" spans="1:34" ht="15" customHeight="1" x14ac:dyDescent="0.25">
      <c r="A448" s="106" t="str">
        <f>'[1]Mitglieder SwissVeteran'!AM448</f>
        <v>R11</v>
      </c>
      <c r="B448" s="134">
        <f>'[1]Mitglieder SwissVeteran'!P448</f>
        <v>0</v>
      </c>
      <c r="C448" s="134" t="str">
        <f>'[1]Mitglieder SwissVeteran'!AN448</f>
        <v>EN</v>
      </c>
      <c r="D448" s="103" t="str">
        <f>'[1]Mitglieder SwissVeteran'!AP448</f>
        <v xml:space="preserve"> </v>
      </c>
      <c r="E448" s="134" t="str">
        <f>'[1]Mitglieder SwissVeteran'!T448</f>
        <v>Grosswangen uU PS</v>
      </c>
      <c r="F448" s="134">
        <f>'[1]Mitglieder SwissVeteran'!A448</f>
        <v>99028347</v>
      </c>
      <c r="G448" s="103">
        <f>'[1]Mitglieder SwissVeteran'!O448</f>
        <v>293600</v>
      </c>
      <c r="H448" s="112" t="str">
        <f>'[1]Mitglieder SwissVeteran'!B448</f>
        <v>Kaufmann</v>
      </c>
      <c r="I448" s="112" t="str">
        <f>'[1]Mitglieder SwissVeteran'!C448</f>
        <v>Hugo</v>
      </c>
      <c r="J448" s="104" t="str">
        <f t="shared" si="20"/>
        <v>Kaufmann Hugo</v>
      </c>
      <c r="K448" s="133" t="str">
        <f>'[1]Mitglieder SwissVeteran'!H448</f>
        <v>31.12.1936</v>
      </c>
      <c r="L448" s="135" t="str">
        <f t="shared" si="21"/>
        <v>31.12.1936</v>
      </c>
      <c r="M448" s="107" t="str">
        <f>'[1]Mitglieder SwissVeteran'!R448</f>
        <v>01.01.1996</v>
      </c>
      <c r="N448" s="112" t="str">
        <f>'[1]Mitglieder SwissVeteran'!D448</f>
        <v>Schulhausstrasse</v>
      </c>
      <c r="O448" s="112" t="str">
        <f>'[1]Mitglieder SwissVeteran'!E448</f>
        <v>5</v>
      </c>
      <c r="P448" s="113" t="str">
        <f>'[1]Mitglieder SwissVeteran'!F448</f>
        <v>6203</v>
      </c>
      <c r="Q448" s="113" t="str">
        <f>'[1]Mitglieder SwissVeteran'!G448</f>
        <v>Sempach-Station</v>
      </c>
      <c r="R448" s="108"/>
      <c r="S448" s="14" t="str">
        <f t="shared" si="22"/>
        <v>Ja</v>
      </c>
      <c r="T448" s="11"/>
      <c r="U448" s="109"/>
      <c r="V448" s="104" t="str">
        <f>'[1]Mitglieder SwissVeteran'!AO448</f>
        <v>Herr</v>
      </c>
      <c r="W448" s="104"/>
      <c r="X448" s="104" t="str">
        <f>'[1]Mitglieder SwissVeteran'!AP448</f>
        <v xml:space="preserve"> </v>
      </c>
      <c r="Y448" s="104">
        <f>'[1]Mitglieder SwissVeteran'!AQ448</f>
        <v>0</v>
      </c>
      <c r="Z448" s="104">
        <f>'[1]Mitglieder SwissVeteran'!AR448</f>
        <v>0</v>
      </c>
      <c r="AA448" s="104">
        <f>'[1]Mitglieder SwissVeteran'!AS448</f>
        <v>0</v>
      </c>
      <c r="AB448" s="104">
        <f>'[1]Mitglieder SwissVeteran'!AT448</f>
        <v>0</v>
      </c>
      <c r="AC448" s="104">
        <f>'[1]Mitglieder SwissVeteran'!AU448</f>
        <v>0</v>
      </c>
      <c r="AD448" s="104">
        <f>'[1]Mitglieder SwissVeteran'!AV448</f>
        <v>0</v>
      </c>
      <c r="AE448" s="104">
        <f>'[1]Mitglieder SwissVeteran'!AW448</f>
        <v>0</v>
      </c>
      <c r="AF448" s="104">
        <f>'[1]Mitglieder SwissVeteran'!AX448</f>
        <v>0</v>
      </c>
      <c r="AG448" s="104">
        <f>'[1]Mitglieder SwissVeteran'!AY448</f>
        <v>0</v>
      </c>
      <c r="AH448" s="104" t="str">
        <f>'[1]Mitglieder SwissVeteran'!K448</f>
        <v>lhkaufmann@bluewin.ch</v>
      </c>
    </row>
    <row r="449" spans="1:34" ht="15" customHeight="1" x14ac:dyDescent="0.25">
      <c r="A449" s="106" t="str">
        <f>'[1]Mitglieder SwissVeteran'!AM449</f>
        <v>R 9</v>
      </c>
      <c r="B449" s="134" t="str">
        <f>'[1]Mitglieder SwissVeteran'!P449</f>
        <v>Neudorf LU FSG</v>
      </c>
      <c r="C449" s="134">
        <f>'[1]Mitglieder SwissVeteran'!AN449</f>
        <v>0</v>
      </c>
      <c r="D449" s="103" t="str">
        <f>'[1]Mitglieder SwissVeteran'!AP449</f>
        <v xml:space="preserve"> </v>
      </c>
      <c r="E449" s="134">
        <f>'[1]Mitglieder SwissVeteran'!T449</f>
        <v>0</v>
      </c>
      <c r="F449" s="134">
        <f>'[1]Mitglieder SwissVeteran'!A449</f>
        <v>99028361</v>
      </c>
      <c r="G449" s="103">
        <f>'[1]Mitglieder SwissVeteran'!O449</f>
        <v>140523</v>
      </c>
      <c r="H449" s="112" t="str">
        <f>'[1]Mitglieder SwissVeteran'!B449</f>
        <v>Kaufmann</v>
      </c>
      <c r="I449" s="112" t="str">
        <f>'[1]Mitglieder SwissVeteran'!C449</f>
        <v>Josef</v>
      </c>
      <c r="J449" s="104" t="str">
        <f t="shared" si="20"/>
        <v>Kaufmann Josef</v>
      </c>
      <c r="K449" s="133" t="str">
        <f>'[1]Mitglieder SwissVeteran'!H449</f>
        <v>14.05.1941</v>
      </c>
      <c r="L449" s="135" t="str">
        <f t="shared" si="21"/>
        <v>14.05.1941</v>
      </c>
      <c r="M449" s="107" t="str">
        <f>'[1]Mitglieder SwissVeteran'!R449</f>
        <v>01.01.2006</v>
      </c>
      <c r="N449" s="112" t="str">
        <f>'[1]Mitglieder SwissVeteran'!D449</f>
        <v>Winkel</v>
      </c>
      <c r="O449" s="112" t="str">
        <f>'[1]Mitglieder SwissVeteran'!E449</f>
        <v>2</v>
      </c>
      <c r="P449" s="113" t="str">
        <f>'[1]Mitglieder SwissVeteran'!F449</f>
        <v>6025</v>
      </c>
      <c r="Q449" s="113" t="str">
        <f>'[1]Mitglieder SwissVeteran'!G449</f>
        <v>Neudorf</v>
      </c>
      <c r="R449" s="108"/>
      <c r="S449" s="14" t="str">
        <f t="shared" si="22"/>
        <v>Ja</v>
      </c>
      <c r="T449" s="11"/>
      <c r="U449" s="109"/>
      <c r="V449" s="104" t="str">
        <f>'[1]Mitglieder SwissVeteran'!AO449</f>
        <v>Herr</v>
      </c>
      <c r="W449" s="104"/>
      <c r="X449" s="104" t="str">
        <f>'[1]Mitglieder SwissVeteran'!AP449</f>
        <v xml:space="preserve"> </v>
      </c>
      <c r="Y449" s="104">
        <f>'[1]Mitglieder SwissVeteran'!AQ449</f>
        <v>0</v>
      </c>
      <c r="Z449" s="104">
        <f>'[1]Mitglieder SwissVeteran'!AR449</f>
        <v>0</v>
      </c>
      <c r="AA449" s="104">
        <f>'[1]Mitglieder SwissVeteran'!AS449</f>
        <v>0</v>
      </c>
      <c r="AB449" s="104">
        <f>'[1]Mitglieder SwissVeteran'!AT449</f>
        <v>0</v>
      </c>
      <c r="AC449" s="104">
        <f>'[1]Mitglieder SwissVeteran'!AU449</f>
        <v>0</v>
      </c>
      <c r="AD449" s="104">
        <f>'[1]Mitglieder SwissVeteran'!AV449</f>
        <v>0</v>
      </c>
      <c r="AE449" s="104">
        <f>'[1]Mitglieder SwissVeteran'!AW449</f>
        <v>0</v>
      </c>
      <c r="AF449" s="104">
        <f>'[1]Mitglieder SwissVeteran'!AX449</f>
        <v>0</v>
      </c>
      <c r="AG449" s="104">
        <f>'[1]Mitglieder SwissVeteran'!AY449</f>
        <v>0</v>
      </c>
      <c r="AH449" s="104" t="str">
        <f>'[1]Mitglieder SwissVeteran'!K449</f>
        <v>jakopi@sunrise.ch</v>
      </c>
    </row>
    <row r="450" spans="1:34" ht="15" customHeight="1" x14ac:dyDescent="0.25">
      <c r="A450" s="106" t="str">
        <f>'[1]Mitglieder SwissVeteran'!AM450</f>
        <v>R13</v>
      </c>
      <c r="B450" s="134" t="str">
        <f>'[1]Mitglieder SwissVeteran'!P450</f>
        <v>Santenberg SV</v>
      </c>
      <c r="C450" s="134" t="str">
        <f>'[1]Mitglieder SwissVeteran'!AN450</f>
        <v>keinePost</v>
      </c>
      <c r="D450" s="103" t="str">
        <f>'[1]Mitglieder SwissVeteran'!AP450</f>
        <v xml:space="preserve"> </v>
      </c>
      <c r="E450" s="134">
        <f>'[1]Mitglieder SwissVeteran'!T450</f>
        <v>0</v>
      </c>
      <c r="F450" s="134">
        <f>'[1]Mitglieder SwissVeteran'!A450</f>
        <v>99028349</v>
      </c>
      <c r="G450" s="103">
        <f>'[1]Mitglieder SwissVeteran'!O450</f>
        <v>175132</v>
      </c>
      <c r="H450" s="112" t="str">
        <f>'[1]Mitglieder SwissVeteran'!B450</f>
        <v>Kaufmann</v>
      </c>
      <c r="I450" s="112" t="str">
        <f>'[1]Mitglieder SwissVeteran'!C450</f>
        <v>Josef</v>
      </c>
      <c r="J450" s="104" t="str">
        <f t="shared" si="20"/>
        <v>Kaufmann Josef</v>
      </c>
      <c r="K450" s="133" t="str">
        <f>'[1]Mitglieder SwissVeteran'!H450</f>
        <v>21.05.1929</v>
      </c>
      <c r="L450" s="135" t="str">
        <f t="shared" si="21"/>
        <v>21.05.1929</v>
      </c>
      <c r="M450" s="107" t="str">
        <f>'[1]Mitglieder SwissVeteran'!R450</f>
        <v>01.01.1989</v>
      </c>
      <c r="N450" s="112" t="str">
        <f>'[1]Mitglieder SwissVeteran'!D450</f>
        <v>Lindenhof</v>
      </c>
      <c r="O450" s="112">
        <f>'[1]Mitglieder SwissVeteran'!E450</f>
        <v>0</v>
      </c>
      <c r="P450" s="113" t="str">
        <f>'[1]Mitglieder SwissVeteran'!F450</f>
        <v>6242</v>
      </c>
      <c r="Q450" s="113" t="str">
        <f>'[1]Mitglieder SwissVeteran'!G450</f>
        <v>Wauwil</v>
      </c>
      <c r="R450" s="108"/>
      <c r="S450" s="14" t="str">
        <f t="shared" si="22"/>
        <v>Ja</v>
      </c>
      <c r="T450" s="11"/>
      <c r="U450" s="109"/>
      <c r="V450" s="104" t="str">
        <f>'[1]Mitglieder SwissVeteran'!AO450</f>
        <v>Herr</v>
      </c>
      <c r="W450" s="104"/>
      <c r="X450" s="104" t="str">
        <f>'[1]Mitglieder SwissVeteran'!AP450</f>
        <v xml:space="preserve"> </v>
      </c>
      <c r="Y450" s="104">
        <f>'[1]Mitglieder SwissVeteran'!AQ450</f>
        <v>0</v>
      </c>
      <c r="Z450" s="104">
        <f>'[1]Mitglieder SwissVeteran'!AR450</f>
        <v>0</v>
      </c>
      <c r="AA450" s="104">
        <f>'[1]Mitglieder SwissVeteran'!AS450</f>
        <v>0</v>
      </c>
      <c r="AB450" s="104">
        <f>'[1]Mitglieder SwissVeteran'!AT450</f>
        <v>0</v>
      </c>
      <c r="AC450" s="104">
        <f>'[1]Mitglieder SwissVeteran'!AU450</f>
        <v>0</v>
      </c>
      <c r="AD450" s="104">
        <f>'[1]Mitglieder SwissVeteran'!AV450</f>
        <v>0</v>
      </c>
      <c r="AE450" s="104">
        <f>'[1]Mitglieder SwissVeteran'!AW450</f>
        <v>0</v>
      </c>
      <c r="AF450" s="104">
        <f>'[1]Mitglieder SwissVeteran'!AX450</f>
        <v>0</v>
      </c>
      <c r="AG450" s="104">
        <f>'[1]Mitglieder SwissVeteran'!AY450</f>
        <v>0</v>
      </c>
      <c r="AH450" s="104">
        <f>'[1]Mitglieder SwissVeteran'!K450</f>
        <v>0</v>
      </c>
    </row>
    <row r="451" spans="1:34" ht="15" customHeight="1" x14ac:dyDescent="0.25">
      <c r="A451" s="106" t="str">
        <f>'[1]Mitglieder SwissVeteran'!AM451</f>
        <v>R12</v>
      </c>
      <c r="B451" s="134">
        <f>'[1]Mitglieder SwissVeteran'!P451</f>
        <v>0</v>
      </c>
      <c r="C451" s="134">
        <f>'[1]Mitglieder SwissVeteran'!AN451</f>
        <v>0</v>
      </c>
      <c r="D451" s="103" t="str">
        <f>'[1]Mitglieder SwissVeteran'!AP451</f>
        <v xml:space="preserve"> </v>
      </c>
      <c r="E451" s="134" t="str">
        <f>'[1]Mitglieder SwissVeteran'!T451</f>
        <v>Wiggertal PS</v>
      </c>
      <c r="F451" s="134">
        <f>'[1]Mitglieder SwissVeteran'!A451</f>
        <v>99028348</v>
      </c>
      <c r="G451" s="103">
        <f>'[1]Mitglieder SwissVeteran'!O451</f>
        <v>104185</v>
      </c>
      <c r="H451" s="112" t="str">
        <f>'[1]Mitglieder SwissVeteran'!B451</f>
        <v>Kaufmann</v>
      </c>
      <c r="I451" s="112" t="str">
        <f>'[1]Mitglieder SwissVeteran'!C451</f>
        <v>Josef</v>
      </c>
      <c r="J451" s="104" t="str">
        <f t="shared" ref="J451:J514" si="23">CONCATENATE(H451," ",I451)</f>
        <v>Kaufmann Josef</v>
      </c>
      <c r="K451" s="133" t="str">
        <f>'[1]Mitglieder SwissVeteran'!H451</f>
        <v>21.04.1944</v>
      </c>
      <c r="L451" s="135" t="str">
        <f t="shared" ref="L451:L514" si="24">K451</f>
        <v>21.04.1944</v>
      </c>
      <c r="M451" s="107" t="str">
        <f>'[1]Mitglieder SwissVeteran'!R451</f>
        <v>01.01.2001</v>
      </c>
      <c r="N451" s="112" t="str">
        <f>'[1]Mitglieder SwissVeteran'!D451</f>
        <v>Eichbühl</v>
      </c>
      <c r="O451" s="112" t="str">
        <f>'[1]Mitglieder SwissVeteran'!E451</f>
        <v>11</v>
      </c>
      <c r="P451" s="113" t="str">
        <f>'[1]Mitglieder SwissVeteran'!F451</f>
        <v>6246</v>
      </c>
      <c r="Q451" s="113" t="str">
        <f>'[1]Mitglieder SwissVeteran'!G451</f>
        <v>Altishofen</v>
      </c>
      <c r="R451" s="108"/>
      <c r="S451" s="14" t="str">
        <f t="shared" ref="S451:S514" si="25">IF(R451+T451&gt;0,"Nein","Ja")</f>
        <v>Ja</v>
      </c>
      <c r="T451" s="11"/>
      <c r="U451" s="109"/>
      <c r="V451" s="104" t="str">
        <f>'[1]Mitglieder SwissVeteran'!AO451</f>
        <v>Herr</v>
      </c>
      <c r="W451" s="104"/>
      <c r="X451" s="104" t="str">
        <f>'[1]Mitglieder SwissVeteran'!AP451</f>
        <v xml:space="preserve"> </v>
      </c>
      <c r="Y451" s="104">
        <f>'[1]Mitglieder SwissVeteran'!AQ451</f>
        <v>0</v>
      </c>
      <c r="Z451" s="104">
        <f>'[1]Mitglieder SwissVeteran'!AR451</f>
        <v>0</v>
      </c>
      <c r="AA451" s="104">
        <f>'[1]Mitglieder SwissVeteran'!AS451</f>
        <v>0</v>
      </c>
      <c r="AB451" s="104">
        <f>'[1]Mitglieder SwissVeteran'!AT451</f>
        <v>0</v>
      </c>
      <c r="AC451" s="104">
        <f>'[1]Mitglieder SwissVeteran'!AU451</f>
        <v>0</v>
      </c>
      <c r="AD451" s="104">
        <f>'[1]Mitglieder SwissVeteran'!AV451</f>
        <v>0</v>
      </c>
      <c r="AE451" s="104">
        <f>'[1]Mitglieder SwissVeteran'!AW451</f>
        <v>0</v>
      </c>
      <c r="AF451" s="104">
        <f>'[1]Mitglieder SwissVeteran'!AX451</f>
        <v>0</v>
      </c>
      <c r="AG451" s="104">
        <f>'[1]Mitglieder SwissVeteran'!AY451</f>
        <v>0</v>
      </c>
      <c r="AH451" s="104" t="str">
        <f>'[1]Mitglieder SwissVeteran'!K451</f>
        <v>altofarm@raonet.ch</v>
      </c>
    </row>
    <row r="452" spans="1:34" ht="15" customHeight="1" x14ac:dyDescent="0.25">
      <c r="A452" s="106" t="str">
        <f>'[1]Mitglieder SwissVeteran'!AM452</f>
        <v>R11</v>
      </c>
      <c r="B452" s="134" t="str">
        <f>'[1]Mitglieder SwissVeteran'!P452</f>
        <v>Nottwil FSG</v>
      </c>
      <c r="C452" s="134">
        <f>'[1]Mitglieder SwissVeteran'!AN452</f>
        <v>0</v>
      </c>
      <c r="D452" s="103" t="str">
        <f>'[1]Mitglieder SwissVeteran'!AP452</f>
        <v xml:space="preserve"> </v>
      </c>
      <c r="E452" s="134">
        <f>'[1]Mitglieder SwissVeteran'!T452</f>
        <v>0</v>
      </c>
      <c r="F452" s="134">
        <f>'[1]Mitglieder SwissVeteran'!A452</f>
        <v>99028350</v>
      </c>
      <c r="G452" s="103">
        <f>'[1]Mitglieder SwissVeteran'!O452</f>
        <v>209707</v>
      </c>
      <c r="H452" s="112" t="str">
        <f>'[1]Mitglieder SwissVeteran'!B452</f>
        <v>Kaufmann</v>
      </c>
      <c r="I452" s="112" t="str">
        <f>'[1]Mitglieder SwissVeteran'!C452</f>
        <v>Jost</v>
      </c>
      <c r="J452" s="104" t="str">
        <f t="shared" si="23"/>
        <v>Kaufmann Jost</v>
      </c>
      <c r="K452" s="133" t="str">
        <f>'[1]Mitglieder SwissVeteran'!H452</f>
        <v>15.06.1934</v>
      </c>
      <c r="L452" s="135" t="str">
        <f t="shared" si="24"/>
        <v>15.06.1934</v>
      </c>
      <c r="M452" s="107" t="str">
        <f>'[1]Mitglieder SwissVeteran'!R452</f>
        <v>01.01.1994</v>
      </c>
      <c r="N452" s="112" t="str">
        <f>'[1]Mitglieder SwissVeteran'!D452</f>
        <v>Fürtiring</v>
      </c>
      <c r="O452" s="112" t="str">
        <f>'[1]Mitglieder SwissVeteran'!E452</f>
        <v>17</v>
      </c>
      <c r="P452" s="113" t="str">
        <f>'[1]Mitglieder SwissVeteran'!F452</f>
        <v>6018</v>
      </c>
      <c r="Q452" s="113" t="str">
        <f>'[1]Mitglieder SwissVeteran'!G452</f>
        <v>Buttisholz</v>
      </c>
      <c r="R452" s="108"/>
      <c r="S452" s="14" t="str">
        <f t="shared" si="25"/>
        <v>Ja</v>
      </c>
      <c r="T452" s="11"/>
      <c r="U452" s="109"/>
      <c r="V452" s="104" t="str">
        <f>'[1]Mitglieder SwissVeteran'!AO452</f>
        <v>Herr</v>
      </c>
      <c r="W452" s="104"/>
      <c r="X452" s="104" t="str">
        <f>'[1]Mitglieder SwissVeteran'!AP452</f>
        <v xml:space="preserve"> </v>
      </c>
      <c r="Y452" s="104">
        <f>'[1]Mitglieder SwissVeteran'!AQ452</f>
        <v>0</v>
      </c>
      <c r="Z452" s="104">
        <f>'[1]Mitglieder SwissVeteran'!AR452</f>
        <v>0</v>
      </c>
      <c r="AA452" s="104">
        <f>'[1]Mitglieder SwissVeteran'!AS452</f>
        <v>0</v>
      </c>
      <c r="AB452" s="104">
        <f>'[1]Mitglieder SwissVeteran'!AT452</f>
        <v>0</v>
      </c>
      <c r="AC452" s="104">
        <f>'[1]Mitglieder SwissVeteran'!AU452</f>
        <v>0</v>
      </c>
      <c r="AD452" s="104">
        <f>'[1]Mitglieder SwissVeteran'!AV452</f>
        <v>0</v>
      </c>
      <c r="AE452" s="104">
        <f>'[1]Mitglieder SwissVeteran'!AW452</f>
        <v>0</v>
      </c>
      <c r="AF452" s="104">
        <f>'[1]Mitglieder SwissVeteran'!AX452</f>
        <v>0</v>
      </c>
      <c r="AG452" s="104">
        <f>'[1]Mitglieder SwissVeteran'!AY452</f>
        <v>0</v>
      </c>
      <c r="AH452" s="104">
        <f>'[1]Mitglieder SwissVeteran'!K452</f>
        <v>0</v>
      </c>
    </row>
    <row r="453" spans="1:34" ht="15" customHeight="1" x14ac:dyDescent="0.25">
      <c r="A453" s="106" t="str">
        <f>'[1]Mitglieder SwissVeteran'!AM453</f>
        <v>R11</v>
      </c>
      <c r="B453" s="134" t="str">
        <f>'[1]Mitglieder SwissVeteran'!P453</f>
        <v>Ruswil SV</v>
      </c>
      <c r="C453" s="134">
        <f>'[1]Mitglieder SwissVeteran'!AN453</f>
        <v>0</v>
      </c>
      <c r="D453" s="103" t="str">
        <f>'[1]Mitglieder SwissVeteran'!AP453</f>
        <v xml:space="preserve"> </v>
      </c>
      <c r="E453" s="134">
        <f>'[1]Mitglieder SwissVeteran'!T453</f>
        <v>0</v>
      </c>
      <c r="F453" s="134">
        <f>'[1]Mitglieder SwissVeteran'!A453</f>
        <v>99028351</v>
      </c>
      <c r="G453" s="103">
        <f>'[1]Mitglieder SwissVeteran'!O453</f>
        <v>144876</v>
      </c>
      <c r="H453" s="112" t="str">
        <f>'[1]Mitglieder SwissVeteran'!B453</f>
        <v>Keller</v>
      </c>
      <c r="I453" s="112" t="str">
        <f>'[1]Mitglieder SwissVeteran'!C453</f>
        <v>Edy</v>
      </c>
      <c r="J453" s="104" t="str">
        <f t="shared" si="23"/>
        <v>Keller Edy</v>
      </c>
      <c r="K453" s="133" t="str">
        <f>'[1]Mitglieder SwissVeteran'!H453</f>
        <v>30.05.1945</v>
      </c>
      <c r="L453" s="135" t="str">
        <f t="shared" si="24"/>
        <v>30.05.1945</v>
      </c>
      <c r="M453" s="107" t="str">
        <f>'[1]Mitglieder SwissVeteran'!R453</f>
        <v>01.01.2005</v>
      </c>
      <c r="N453" s="112" t="str">
        <f>'[1]Mitglieder SwissVeteran'!D453</f>
        <v>Hellbühlstrasse</v>
      </c>
      <c r="O453" s="112" t="str">
        <f>'[1]Mitglieder SwissVeteran'!E453</f>
        <v>28</v>
      </c>
      <c r="P453" s="113" t="str">
        <f>'[1]Mitglieder SwissVeteran'!F453</f>
        <v>6017</v>
      </c>
      <c r="Q453" s="113" t="str">
        <f>'[1]Mitglieder SwissVeteran'!G453</f>
        <v>Ruswil</v>
      </c>
      <c r="R453" s="108"/>
      <c r="S453" s="14" t="str">
        <f t="shared" si="25"/>
        <v>Ja</v>
      </c>
      <c r="T453" s="11"/>
      <c r="U453" s="109"/>
      <c r="V453" s="104" t="str">
        <f>'[1]Mitglieder SwissVeteran'!AO453</f>
        <v>Herr</v>
      </c>
      <c r="W453" s="104"/>
      <c r="X453" s="104" t="str">
        <f>'[1]Mitglieder SwissVeteran'!AP453</f>
        <v xml:space="preserve"> </v>
      </c>
      <c r="Y453" s="104">
        <f>'[1]Mitglieder SwissVeteran'!AQ453</f>
        <v>0</v>
      </c>
      <c r="Z453" s="104">
        <f>'[1]Mitglieder SwissVeteran'!AR453</f>
        <v>0</v>
      </c>
      <c r="AA453" s="104">
        <f>'[1]Mitglieder SwissVeteran'!AS453</f>
        <v>0</v>
      </c>
      <c r="AB453" s="104">
        <f>'[1]Mitglieder SwissVeteran'!AT453</f>
        <v>0</v>
      </c>
      <c r="AC453" s="104">
        <f>'[1]Mitglieder SwissVeteran'!AU453</f>
        <v>0</v>
      </c>
      <c r="AD453" s="104">
        <f>'[1]Mitglieder SwissVeteran'!AV453</f>
        <v>0</v>
      </c>
      <c r="AE453" s="104">
        <f>'[1]Mitglieder SwissVeteran'!AW453</f>
        <v>0</v>
      </c>
      <c r="AF453" s="104">
        <f>'[1]Mitglieder SwissVeteran'!AX453</f>
        <v>0</v>
      </c>
      <c r="AG453" s="104">
        <f>'[1]Mitglieder SwissVeteran'!AY453</f>
        <v>0</v>
      </c>
      <c r="AH453" s="104" t="str">
        <f>'[1]Mitglieder SwissVeteran'!K453</f>
        <v>edy.keller@bluewin.ch</v>
      </c>
    </row>
    <row r="454" spans="1:34" ht="15" customHeight="1" x14ac:dyDescent="0.25">
      <c r="A454" s="106" t="str">
        <f>'[1]Mitglieder SwissVeteran'!AM454</f>
        <v>R12</v>
      </c>
      <c r="B454" s="134" t="str">
        <f>'[1]Mitglieder SwissVeteran'!P454</f>
        <v>Altishofen-Nebikon Sebastian</v>
      </c>
      <c r="C454" s="134">
        <f>'[1]Mitglieder SwissVeteran'!AN454</f>
        <v>0</v>
      </c>
      <c r="D454" s="103" t="str">
        <f>'[1]Mitglieder SwissVeteran'!AP454</f>
        <v xml:space="preserve"> </v>
      </c>
      <c r="E454" s="134">
        <f>'[1]Mitglieder SwissVeteran'!T454</f>
        <v>0</v>
      </c>
      <c r="F454" s="134">
        <f>'[1]Mitglieder SwissVeteran'!A454</f>
        <v>99028352</v>
      </c>
      <c r="G454" s="103">
        <f>'[1]Mitglieder SwissVeteran'!O454</f>
        <v>104296</v>
      </c>
      <c r="H454" s="112" t="str">
        <f>'[1]Mitglieder SwissVeteran'!B454</f>
        <v>Keller</v>
      </c>
      <c r="I454" s="112" t="str">
        <f>'[1]Mitglieder SwissVeteran'!C454</f>
        <v>Hans</v>
      </c>
      <c r="J454" s="104" t="str">
        <f t="shared" si="23"/>
        <v>Keller Hans</v>
      </c>
      <c r="K454" s="133" t="str">
        <f>'[1]Mitglieder SwissVeteran'!H454</f>
        <v>15.12.1942</v>
      </c>
      <c r="L454" s="135" t="str">
        <f t="shared" si="24"/>
        <v>15.12.1942</v>
      </c>
      <c r="M454" s="107" t="str">
        <f>'[1]Mitglieder SwissVeteran'!R454</f>
        <v>01.01.2002</v>
      </c>
      <c r="N454" s="112" t="str">
        <f>'[1]Mitglieder SwissVeteran'!D454</f>
        <v>Eichbühl</v>
      </c>
      <c r="O454" s="112" t="str">
        <f>'[1]Mitglieder SwissVeteran'!E454</f>
        <v>17</v>
      </c>
      <c r="P454" s="113" t="str">
        <f>'[1]Mitglieder SwissVeteran'!F454</f>
        <v>6246</v>
      </c>
      <c r="Q454" s="113" t="str">
        <f>'[1]Mitglieder SwissVeteran'!G454</f>
        <v>Altishofen</v>
      </c>
      <c r="R454" s="108"/>
      <c r="S454" s="14" t="str">
        <f t="shared" si="25"/>
        <v>Ja</v>
      </c>
      <c r="T454" s="11"/>
      <c r="U454" s="109"/>
      <c r="V454" s="104" t="str">
        <f>'[1]Mitglieder SwissVeteran'!AO454</f>
        <v>Herr</v>
      </c>
      <c r="W454" s="104"/>
      <c r="X454" s="104" t="str">
        <f>'[1]Mitglieder SwissVeteran'!AP454</f>
        <v xml:space="preserve"> </v>
      </c>
      <c r="Y454" s="104">
        <f>'[1]Mitglieder SwissVeteran'!AQ454</f>
        <v>0</v>
      </c>
      <c r="Z454" s="104">
        <f>'[1]Mitglieder SwissVeteran'!AR454</f>
        <v>0</v>
      </c>
      <c r="AA454" s="104">
        <f>'[1]Mitglieder SwissVeteran'!AS454</f>
        <v>0</v>
      </c>
      <c r="AB454" s="104">
        <f>'[1]Mitglieder SwissVeteran'!AT454</f>
        <v>0</v>
      </c>
      <c r="AC454" s="104">
        <f>'[1]Mitglieder SwissVeteran'!AU454</f>
        <v>0</v>
      </c>
      <c r="AD454" s="104">
        <f>'[1]Mitglieder SwissVeteran'!AV454</f>
        <v>0</v>
      </c>
      <c r="AE454" s="104">
        <f>'[1]Mitglieder SwissVeteran'!AW454</f>
        <v>0</v>
      </c>
      <c r="AF454" s="104">
        <f>'[1]Mitglieder SwissVeteran'!AX454</f>
        <v>0</v>
      </c>
      <c r="AG454" s="104">
        <f>'[1]Mitglieder SwissVeteran'!AY454</f>
        <v>0</v>
      </c>
      <c r="AH454" s="104">
        <f>'[1]Mitglieder SwissVeteran'!K454</f>
        <v>0</v>
      </c>
    </row>
    <row r="455" spans="1:34" ht="15" customHeight="1" x14ac:dyDescent="0.25">
      <c r="A455" s="106" t="str">
        <f>'[1]Mitglieder SwissVeteran'!AM455</f>
        <v>R 8</v>
      </c>
      <c r="B455" s="134" t="str">
        <f>'[1]Mitglieder SwissVeteran'!P455</f>
        <v>Root SG</v>
      </c>
      <c r="C455" s="134">
        <f>'[1]Mitglieder SwissVeteran'!AN455</f>
        <v>0</v>
      </c>
      <c r="D455" s="103" t="str">
        <f>'[1]Mitglieder SwissVeteran'!AP455</f>
        <v xml:space="preserve"> </v>
      </c>
      <c r="E455" s="134">
        <f>'[1]Mitglieder SwissVeteran'!T455</f>
        <v>0</v>
      </c>
      <c r="F455" s="134">
        <f>'[1]Mitglieder SwissVeteran'!A455</f>
        <v>99028353</v>
      </c>
      <c r="G455" s="103">
        <f>'[1]Mitglieder SwissVeteran'!O455</f>
        <v>115600</v>
      </c>
      <c r="H455" s="112" t="str">
        <f>'[1]Mitglieder SwissVeteran'!B455</f>
        <v>Keller</v>
      </c>
      <c r="I455" s="112" t="str">
        <f>'[1]Mitglieder SwissVeteran'!C455</f>
        <v>Willy</v>
      </c>
      <c r="J455" s="104" t="str">
        <f t="shared" si="23"/>
        <v>Keller Willy</v>
      </c>
      <c r="K455" s="133" t="str">
        <f>'[1]Mitglieder SwissVeteran'!H455</f>
        <v>05.11.1945</v>
      </c>
      <c r="L455" s="135" t="str">
        <f t="shared" si="24"/>
        <v>05.11.1945</v>
      </c>
      <c r="M455" s="107" t="str">
        <f>'[1]Mitglieder SwissVeteran'!R455</f>
        <v>01.01.2007</v>
      </c>
      <c r="N455" s="112" t="str">
        <f>'[1]Mitglieder SwissVeteran'!D455</f>
        <v>Schulstrasse</v>
      </c>
      <c r="O455" s="112" t="str">
        <f>'[1]Mitglieder SwissVeteran'!E455</f>
        <v>22</v>
      </c>
      <c r="P455" s="113" t="str">
        <f>'[1]Mitglieder SwissVeteran'!F455</f>
        <v>6038</v>
      </c>
      <c r="Q455" s="113" t="str">
        <f>'[1]Mitglieder SwissVeteran'!G455</f>
        <v>Gisikon</v>
      </c>
      <c r="R455" s="108"/>
      <c r="S455" s="14" t="str">
        <f t="shared" si="25"/>
        <v>Ja</v>
      </c>
      <c r="T455" s="11"/>
      <c r="U455" s="109"/>
      <c r="V455" s="104" t="str">
        <f>'[1]Mitglieder SwissVeteran'!AO455</f>
        <v>Herr</v>
      </c>
      <c r="W455" s="104"/>
      <c r="X455" s="104" t="str">
        <f>'[1]Mitglieder SwissVeteran'!AP455</f>
        <v xml:space="preserve"> </v>
      </c>
      <c r="Y455" s="104">
        <f>'[1]Mitglieder SwissVeteran'!AQ455</f>
        <v>0</v>
      </c>
      <c r="Z455" s="104">
        <f>'[1]Mitglieder SwissVeteran'!AR455</f>
        <v>0</v>
      </c>
      <c r="AA455" s="104">
        <f>'[1]Mitglieder SwissVeteran'!AS455</f>
        <v>0</v>
      </c>
      <c r="AB455" s="104">
        <f>'[1]Mitglieder SwissVeteran'!AT455</f>
        <v>0</v>
      </c>
      <c r="AC455" s="104">
        <f>'[1]Mitglieder SwissVeteran'!AU455</f>
        <v>0</v>
      </c>
      <c r="AD455" s="104">
        <f>'[1]Mitglieder SwissVeteran'!AV455</f>
        <v>0</v>
      </c>
      <c r="AE455" s="104">
        <f>'[1]Mitglieder SwissVeteran'!AW455</f>
        <v>0</v>
      </c>
      <c r="AF455" s="104">
        <f>'[1]Mitglieder SwissVeteran'!AX455</f>
        <v>0</v>
      </c>
      <c r="AG455" s="104">
        <f>'[1]Mitglieder SwissVeteran'!AY455</f>
        <v>0</v>
      </c>
      <c r="AH455" s="104">
        <f>'[1]Mitglieder SwissVeteran'!K455</f>
        <v>0</v>
      </c>
    </row>
    <row r="456" spans="1:34" ht="15" customHeight="1" x14ac:dyDescent="0.25">
      <c r="A456" s="106" t="str">
        <f>'[1]Mitglieder SwissVeteran'!AM456</f>
        <v>R 6</v>
      </c>
      <c r="B456" s="134" t="str">
        <f>'[1]Mitglieder SwissVeteran'!P456</f>
        <v>Hohenrain BS</v>
      </c>
      <c r="C456" s="134">
        <f>'[1]Mitglieder SwissVeteran'!AN456</f>
        <v>0</v>
      </c>
      <c r="D456" s="103" t="str">
        <f>'[1]Mitglieder SwissVeteran'!AP456</f>
        <v xml:space="preserve"> </v>
      </c>
      <c r="E456" s="134">
        <f>'[1]Mitglieder SwissVeteran'!T456</f>
        <v>0</v>
      </c>
      <c r="F456" s="134">
        <f>'[1]Mitglieder SwissVeteran'!A456</f>
        <v>99028354</v>
      </c>
      <c r="G456" s="103">
        <f>'[1]Mitglieder SwissVeteran'!O456</f>
        <v>167156</v>
      </c>
      <c r="H456" s="112" t="str">
        <f>'[1]Mitglieder SwissVeteran'!B456</f>
        <v>Kempf</v>
      </c>
      <c r="I456" s="112" t="str">
        <f>'[1]Mitglieder SwissVeteran'!C456</f>
        <v>Josef</v>
      </c>
      <c r="J456" s="104" t="str">
        <f t="shared" si="23"/>
        <v>Kempf Josef</v>
      </c>
      <c r="K456" s="133" t="str">
        <f>'[1]Mitglieder SwissVeteran'!H456</f>
        <v>20.07.1928</v>
      </c>
      <c r="L456" s="135" t="str">
        <f t="shared" si="24"/>
        <v>20.07.1928</v>
      </c>
      <c r="M456" s="107" t="str">
        <f>'[1]Mitglieder SwissVeteran'!R456</f>
        <v>01.01.1988</v>
      </c>
      <c r="N456" s="112" t="str">
        <f>'[1]Mitglieder SwissVeteran'!D456</f>
        <v>Landschau</v>
      </c>
      <c r="O456" s="112" t="str">
        <f>'[1]Mitglieder SwissVeteran'!E456</f>
        <v>21</v>
      </c>
      <c r="P456" s="113" t="str">
        <f>'[1]Mitglieder SwissVeteran'!F456</f>
        <v>6276</v>
      </c>
      <c r="Q456" s="113" t="str">
        <f>'[1]Mitglieder SwissVeteran'!G456</f>
        <v>Hohenrain</v>
      </c>
      <c r="R456" s="108"/>
      <c r="S456" s="14" t="str">
        <f t="shared" si="25"/>
        <v>Ja</v>
      </c>
      <c r="T456" s="11"/>
      <c r="U456" s="109"/>
      <c r="V456" s="104" t="str">
        <f>'[1]Mitglieder SwissVeteran'!AO456</f>
        <v>Herr</v>
      </c>
      <c r="W456" s="104"/>
      <c r="X456" s="104" t="str">
        <f>'[1]Mitglieder SwissVeteran'!AP456</f>
        <v xml:space="preserve"> </v>
      </c>
      <c r="Y456" s="104">
        <f>'[1]Mitglieder SwissVeteran'!AQ456</f>
        <v>0</v>
      </c>
      <c r="Z456" s="104">
        <f>'[1]Mitglieder SwissVeteran'!AR456</f>
        <v>0</v>
      </c>
      <c r="AA456" s="104">
        <f>'[1]Mitglieder SwissVeteran'!AS456</f>
        <v>0</v>
      </c>
      <c r="AB456" s="104">
        <f>'[1]Mitglieder SwissVeteran'!AT456</f>
        <v>0</v>
      </c>
      <c r="AC456" s="104">
        <f>'[1]Mitglieder SwissVeteran'!AU456</f>
        <v>0</v>
      </c>
      <c r="AD456" s="104">
        <f>'[1]Mitglieder SwissVeteran'!AV456</f>
        <v>0</v>
      </c>
      <c r="AE456" s="104">
        <f>'[1]Mitglieder SwissVeteran'!AW456</f>
        <v>0</v>
      </c>
      <c r="AF456" s="104">
        <f>'[1]Mitglieder SwissVeteran'!AX456</f>
        <v>0</v>
      </c>
      <c r="AG456" s="104">
        <f>'[1]Mitglieder SwissVeteran'!AY456</f>
        <v>0</v>
      </c>
      <c r="AH456" s="104">
        <f>'[1]Mitglieder SwissVeteran'!K456</f>
        <v>0</v>
      </c>
    </row>
    <row r="457" spans="1:34" ht="15" customHeight="1" x14ac:dyDescent="0.25">
      <c r="A457" s="106" t="str">
        <f>'[1]Mitglieder SwissVeteran'!AM457</f>
        <v>R11</v>
      </c>
      <c r="B457" s="134" t="str">
        <f>'[1]Mitglieder SwissVeteran'!P457</f>
        <v>Buttisholz SV</v>
      </c>
      <c r="C457" s="134">
        <f>'[1]Mitglieder SwissVeteran'!AN457</f>
        <v>0</v>
      </c>
      <c r="D457" s="103" t="str">
        <f>'[1]Mitglieder SwissVeteran'!AP457</f>
        <v xml:space="preserve"> </v>
      </c>
      <c r="E457" s="134">
        <f>'[1]Mitglieder SwissVeteran'!T457</f>
        <v>0</v>
      </c>
      <c r="F457" s="134">
        <f>'[1]Mitglieder SwissVeteran'!A457</f>
        <v>99028355</v>
      </c>
      <c r="G457" s="103">
        <f>'[1]Mitglieder SwissVeteran'!O457</f>
        <v>140645</v>
      </c>
      <c r="H457" s="112" t="str">
        <f>'[1]Mitglieder SwissVeteran'!B457</f>
        <v>Kiener</v>
      </c>
      <c r="I457" s="112" t="str">
        <f>'[1]Mitglieder SwissVeteran'!C457</f>
        <v>Josef</v>
      </c>
      <c r="J457" s="104" t="str">
        <f t="shared" si="23"/>
        <v>Kiener Josef</v>
      </c>
      <c r="K457" s="133" t="str">
        <f>'[1]Mitglieder SwissVeteran'!H457</f>
        <v>08.09.1960</v>
      </c>
      <c r="L457" s="135" t="str">
        <f t="shared" si="24"/>
        <v>08.09.1960</v>
      </c>
      <c r="M457" s="107" t="str">
        <f>'[1]Mitglieder SwissVeteran'!R457</f>
        <v>01.01.2020</v>
      </c>
      <c r="N457" s="112" t="str">
        <f>'[1]Mitglieder SwissVeteran'!D457</f>
        <v>Arigstrasse</v>
      </c>
      <c r="O457" s="112" t="str">
        <f>'[1]Mitglieder SwissVeteran'!E457</f>
        <v>11</v>
      </c>
      <c r="P457" s="113" t="str">
        <f>'[1]Mitglieder SwissVeteran'!F457</f>
        <v>6018</v>
      </c>
      <c r="Q457" s="113" t="str">
        <f>'[1]Mitglieder SwissVeteran'!G457</f>
        <v>Buttisholz</v>
      </c>
      <c r="R457" s="108"/>
      <c r="S457" s="14" t="str">
        <f t="shared" si="25"/>
        <v>Ja</v>
      </c>
      <c r="T457" s="11"/>
      <c r="U457" s="109"/>
      <c r="V457" s="104" t="str">
        <f>'[1]Mitglieder SwissVeteran'!AO457</f>
        <v>Herr</v>
      </c>
      <c r="W457" s="104"/>
      <c r="X457" s="104" t="str">
        <f>'[1]Mitglieder SwissVeteran'!AP457</f>
        <v xml:space="preserve"> </v>
      </c>
      <c r="Y457" s="104">
        <f>'[1]Mitglieder SwissVeteran'!AQ457</f>
        <v>0</v>
      </c>
      <c r="Z457" s="104">
        <f>'[1]Mitglieder SwissVeteran'!AR457</f>
        <v>0</v>
      </c>
      <c r="AA457" s="104">
        <f>'[1]Mitglieder SwissVeteran'!AS457</f>
        <v>0</v>
      </c>
      <c r="AB457" s="104">
        <f>'[1]Mitglieder SwissVeteran'!AT457</f>
        <v>0</v>
      </c>
      <c r="AC457" s="104">
        <f>'[1]Mitglieder SwissVeteran'!AU457</f>
        <v>0</v>
      </c>
      <c r="AD457" s="104">
        <f>'[1]Mitglieder SwissVeteran'!AV457</f>
        <v>0</v>
      </c>
      <c r="AE457" s="104">
        <f>'[1]Mitglieder SwissVeteran'!AW457</f>
        <v>0</v>
      </c>
      <c r="AF457" s="104">
        <f>'[1]Mitglieder SwissVeteran'!AX457</f>
        <v>0</v>
      </c>
      <c r="AG457" s="104">
        <f>'[1]Mitglieder SwissVeteran'!AY457</f>
        <v>0</v>
      </c>
      <c r="AH457" s="104" t="str">
        <f>'[1]Mitglieder SwissVeteran'!K457</f>
        <v>josef.kiener@fibermail.ch</v>
      </c>
    </row>
    <row r="458" spans="1:34" ht="15" customHeight="1" x14ac:dyDescent="0.25">
      <c r="A458" s="106" t="str">
        <f>'[1]Mitglieder SwissVeteran'!AM458</f>
        <v>R 8</v>
      </c>
      <c r="B458" s="134" t="str">
        <f>'[1]Mitglieder SwissVeteran'!P458</f>
        <v>Emmen SG</v>
      </c>
      <c r="C458" s="134">
        <f>'[1]Mitglieder SwissVeteran'!AN458</f>
        <v>0</v>
      </c>
      <c r="D458" s="103" t="str">
        <f>'[1]Mitglieder SwissVeteran'!AP458</f>
        <v xml:space="preserve"> </v>
      </c>
      <c r="E458" s="134">
        <f>'[1]Mitglieder SwissVeteran'!T458</f>
        <v>0</v>
      </c>
      <c r="F458" s="134">
        <f>'[1]Mitglieder SwissVeteran'!A458</f>
        <v>99028356</v>
      </c>
      <c r="G458" s="103">
        <f>'[1]Mitglieder SwissVeteran'!O458</f>
        <v>100072</v>
      </c>
      <c r="H458" s="112" t="str">
        <f>'[1]Mitglieder SwissVeteran'!B458</f>
        <v>Kipfer</v>
      </c>
      <c r="I458" s="112" t="str">
        <f>'[1]Mitglieder SwissVeteran'!C458</f>
        <v>Edwin</v>
      </c>
      <c r="J458" s="104" t="str">
        <f t="shared" si="23"/>
        <v>Kipfer Edwin</v>
      </c>
      <c r="K458" s="133" t="str">
        <f>'[1]Mitglieder SwissVeteran'!H458</f>
        <v>02.09.1943</v>
      </c>
      <c r="L458" s="135" t="str">
        <f t="shared" si="24"/>
        <v>02.09.1943</v>
      </c>
      <c r="M458" s="107" t="str">
        <f>'[1]Mitglieder SwissVeteran'!R458</f>
        <v>01.01.2003</v>
      </c>
      <c r="N458" s="112" t="str">
        <f>'[1]Mitglieder SwissVeteran'!D458</f>
        <v>Obere Erlen</v>
      </c>
      <c r="O458" s="112" t="str">
        <f>'[1]Mitglieder SwissVeteran'!E458</f>
        <v>9</v>
      </c>
      <c r="P458" s="113" t="str">
        <f>'[1]Mitglieder SwissVeteran'!F458</f>
        <v>6020</v>
      </c>
      <c r="Q458" s="113" t="str">
        <f>'[1]Mitglieder SwissVeteran'!G458</f>
        <v>Emmenbrücke</v>
      </c>
      <c r="R458" s="108"/>
      <c r="S458" s="14" t="str">
        <f t="shared" si="25"/>
        <v>Ja</v>
      </c>
      <c r="T458" s="11"/>
      <c r="U458" s="109"/>
      <c r="V458" s="104" t="str">
        <f>'[1]Mitglieder SwissVeteran'!AO458</f>
        <v>Herr</v>
      </c>
      <c r="W458" s="104"/>
      <c r="X458" s="104" t="str">
        <f>'[1]Mitglieder SwissVeteran'!AP458</f>
        <v xml:space="preserve"> </v>
      </c>
      <c r="Y458" s="104">
        <f>'[1]Mitglieder SwissVeteran'!AQ458</f>
        <v>0</v>
      </c>
      <c r="Z458" s="104">
        <f>'[1]Mitglieder SwissVeteran'!AR458</f>
        <v>0</v>
      </c>
      <c r="AA458" s="104">
        <f>'[1]Mitglieder SwissVeteran'!AS458</f>
        <v>0</v>
      </c>
      <c r="AB458" s="104">
        <f>'[1]Mitglieder SwissVeteran'!AT458</f>
        <v>0</v>
      </c>
      <c r="AC458" s="104">
        <f>'[1]Mitglieder SwissVeteran'!AU458</f>
        <v>0</v>
      </c>
      <c r="AD458" s="104">
        <f>'[1]Mitglieder SwissVeteran'!AV458</f>
        <v>0</v>
      </c>
      <c r="AE458" s="104">
        <f>'[1]Mitglieder SwissVeteran'!AW458</f>
        <v>0</v>
      </c>
      <c r="AF458" s="104">
        <f>'[1]Mitglieder SwissVeteran'!AX458</f>
        <v>0</v>
      </c>
      <c r="AG458" s="104">
        <f>'[1]Mitglieder SwissVeteran'!AY458</f>
        <v>0</v>
      </c>
      <c r="AH458" s="104" t="str">
        <f>'[1]Mitglieder SwissVeteran'!K458</f>
        <v>e.t.kipfer@gmail.com</v>
      </c>
    </row>
    <row r="459" spans="1:34" ht="15" customHeight="1" x14ac:dyDescent="0.25">
      <c r="A459" s="106" t="str">
        <f>'[1]Mitglieder SwissVeteran'!AM459</f>
        <v>R 8</v>
      </c>
      <c r="B459" s="134" t="str">
        <f>'[1]Mitglieder SwissVeteran'!P459</f>
        <v>Emmen SG</v>
      </c>
      <c r="C459" s="134">
        <f>'[1]Mitglieder SwissVeteran'!AN459</f>
        <v>0</v>
      </c>
      <c r="D459" s="103" t="str">
        <f>'[1]Mitglieder SwissVeteran'!AP459</f>
        <v xml:space="preserve"> </v>
      </c>
      <c r="E459" s="134">
        <f>'[1]Mitglieder SwissVeteran'!T459</f>
        <v>0</v>
      </c>
      <c r="F459" s="134">
        <f>'[1]Mitglieder SwissVeteran'!A459</f>
        <v>99028357</v>
      </c>
      <c r="G459" s="103">
        <f>'[1]Mitglieder SwissVeteran'!O459</f>
        <v>100073</v>
      </c>
      <c r="H459" s="112" t="str">
        <f>'[1]Mitglieder SwissVeteran'!B459</f>
        <v>Kistler</v>
      </c>
      <c r="I459" s="112" t="str">
        <f>'[1]Mitglieder SwissVeteran'!C459</f>
        <v>Franz</v>
      </c>
      <c r="J459" s="104" t="str">
        <f t="shared" si="23"/>
        <v>Kistler Franz</v>
      </c>
      <c r="K459" s="133" t="str">
        <f>'[1]Mitglieder SwissVeteran'!H459</f>
        <v>10.08.1948</v>
      </c>
      <c r="L459" s="135" t="str">
        <f t="shared" si="24"/>
        <v>10.08.1948</v>
      </c>
      <c r="M459" s="107" t="str">
        <f>'[1]Mitglieder SwissVeteran'!R459</f>
        <v>01.01.2008</v>
      </c>
      <c r="N459" s="112" t="str">
        <f>'[1]Mitglieder SwissVeteran'!D459</f>
        <v>Alfred Schindler-Strasse</v>
      </c>
      <c r="O459" s="112" t="str">
        <f>'[1]Mitglieder SwissVeteran'!E459</f>
        <v>3</v>
      </c>
      <c r="P459" s="113" t="str">
        <f>'[1]Mitglieder SwissVeteran'!F459</f>
        <v>6032</v>
      </c>
      <c r="Q459" s="113" t="str">
        <f>'[1]Mitglieder SwissVeteran'!G459</f>
        <v>Emmen</v>
      </c>
      <c r="R459" s="108"/>
      <c r="S459" s="14" t="str">
        <f t="shared" si="25"/>
        <v>Ja</v>
      </c>
      <c r="T459" s="11"/>
      <c r="U459" s="109"/>
      <c r="V459" s="104" t="str">
        <f>'[1]Mitglieder SwissVeteran'!AO459</f>
        <v>Herr</v>
      </c>
      <c r="W459" s="104"/>
      <c r="X459" s="104" t="str">
        <f>'[1]Mitglieder SwissVeteran'!AP459</f>
        <v xml:space="preserve"> </v>
      </c>
      <c r="Y459" s="104">
        <f>'[1]Mitglieder SwissVeteran'!AQ459</f>
        <v>0</v>
      </c>
      <c r="Z459" s="104">
        <f>'[1]Mitglieder SwissVeteran'!AR459</f>
        <v>0</v>
      </c>
      <c r="AA459" s="104">
        <f>'[1]Mitglieder SwissVeteran'!AS459</f>
        <v>0</v>
      </c>
      <c r="AB459" s="104">
        <f>'[1]Mitglieder SwissVeteran'!AT459</f>
        <v>0</v>
      </c>
      <c r="AC459" s="104">
        <f>'[1]Mitglieder SwissVeteran'!AU459</f>
        <v>0</v>
      </c>
      <c r="AD459" s="104">
        <f>'[1]Mitglieder SwissVeteran'!AV459</f>
        <v>0</v>
      </c>
      <c r="AE459" s="104">
        <f>'[1]Mitglieder SwissVeteran'!AW459</f>
        <v>0</v>
      </c>
      <c r="AF459" s="104">
        <f>'[1]Mitglieder SwissVeteran'!AX459</f>
        <v>0</v>
      </c>
      <c r="AG459" s="104">
        <f>'[1]Mitglieder SwissVeteran'!AY459</f>
        <v>0</v>
      </c>
      <c r="AH459" s="104" t="str">
        <f>'[1]Mitglieder SwissVeteran'!K459</f>
        <v>agnes.kistler@gmx.ch</v>
      </c>
    </row>
    <row r="460" spans="1:34" ht="15" customHeight="1" x14ac:dyDescent="0.25">
      <c r="A460" s="106" t="str">
        <f>'[1]Mitglieder SwissVeteran'!AM460</f>
        <v>R 6</v>
      </c>
      <c r="B460" s="134" t="str">
        <f>'[1]Mitglieder SwissVeteran'!P460</f>
        <v>Hochdorf WV</v>
      </c>
      <c r="C460" s="134">
        <f>'[1]Mitglieder SwissVeteran'!AN460</f>
        <v>0</v>
      </c>
      <c r="D460" s="103" t="str">
        <f>'[1]Mitglieder SwissVeteran'!AP460</f>
        <v xml:space="preserve"> </v>
      </c>
      <c r="E460" s="134">
        <f>'[1]Mitglieder SwissVeteran'!T460</f>
        <v>0</v>
      </c>
      <c r="F460" s="134">
        <f>'[1]Mitglieder SwissVeteran'!A460</f>
        <v>99028358</v>
      </c>
      <c r="G460" s="103">
        <f>'[1]Mitglieder SwissVeteran'!O460</f>
        <v>103713</v>
      </c>
      <c r="H460" s="112" t="str">
        <f>'[1]Mitglieder SwissVeteran'!B460</f>
        <v>Klingler</v>
      </c>
      <c r="I460" s="112" t="str">
        <f>'[1]Mitglieder SwissVeteran'!C460</f>
        <v>Niklaus</v>
      </c>
      <c r="J460" s="104" t="str">
        <f t="shared" si="23"/>
        <v>Klingler Niklaus</v>
      </c>
      <c r="K460" s="133" t="str">
        <f>'[1]Mitglieder SwissVeteran'!H460</f>
        <v>28.01.1948</v>
      </c>
      <c r="L460" s="135" t="str">
        <f t="shared" si="24"/>
        <v>28.01.1948</v>
      </c>
      <c r="M460" s="107" t="str">
        <f>'[1]Mitglieder SwissVeteran'!R460</f>
        <v>01.01.2008</v>
      </c>
      <c r="N460" s="112" t="str">
        <f>'[1]Mitglieder SwissVeteran'!D460</f>
        <v>Ligschwilring</v>
      </c>
      <c r="O460" s="112" t="str">
        <f>'[1]Mitglieder SwissVeteran'!E460</f>
        <v>23</v>
      </c>
      <c r="P460" s="113" t="str">
        <f>'[1]Mitglieder SwissVeteran'!F460</f>
        <v>6280</v>
      </c>
      <c r="Q460" s="113" t="str">
        <f>'[1]Mitglieder SwissVeteran'!G460</f>
        <v>Urswil</v>
      </c>
      <c r="R460" s="108"/>
      <c r="S460" s="14" t="str">
        <f t="shared" si="25"/>
        <v>Ja</v>
      </c>
      <c r="T460" s="11"/>
      <c r="U460" s="109"/>
      <c r="V460" s="104" t="str">
        <f>'[1]Mitglieder SwissVeteran'!AO460</f>
        <v>Herr</v>
      </c>
      <c r="W460" s="104"/>
      <c r="X460" s="104" t="str">
        <f>'[1]Mitglieder SwissVeteran'!AP460</f>
        <v xml:space="preserve"> </v>
      </c>
      <c r="Y460" s="104">
        <f>'[1]Mitglieder SwissVeteran'!AQ460</f>
        <v>0</v>
      </c>
      <c r="Z460" s="104">
        <f>'[1]Mitglieder SwissVeteran'!AR460</f>
        <v>0</v>
      </c>
      <c r="AA460" s="104">
        <f>'[1]Mitglieder SwissVeteran'!AS460</f>
        <v>0</v>
      </c>
      <c r="AB460" s="104">
        <f>'[1]Mitglieder SwissVeteran'!AT460</f>
        <v>0</v>
      </c>
      <c r="AC460" s="104">
        <f>'[1]Mitglieder SwissVeteran'!AU460</f>
        <v>0</v>
      </c>
      <c r="AD460" s="104">
        <f>'[1]Mitglieder SwissVeteran'!AV460</f>
        <v>0</v>
      </c>
      <c r="AE460" s="104">
        <f>'[1]Mitglieder SwissVeteran'!AW460</f>
        <v>0</v>
      </c>
      <c r="AF460" s="104">
        <f>'[1]Mitglieder SwissVeteran'!AX460</f>
        <v>0</v>
      </c>
      <c r="AG460" s="104">
        <f>'[1]Mitglieder SwissVeteran'!AY460</f>
        <v>0</v>
      </c>
      <c r="AH460" s="104" t="str">
        <f>'[1]Mitglieder SwissVeteran'!K460</f>
        <v>niklausklingler@bluewin.ch</v>
      </c>
    </row>
    <row r="461" spans="1:34" ht="15" customHeight="1" x14ac:dyDescent="0.25">
      <c r="A461" s="106" t="str">
        <f>'[1]Mitglieder SwissVeteran'!AM461</f>
        <v>R12</v>
      </c>
      <c r="B461" s="134" t="str">
        <f>'[1]Mitglieder SwissVeteran'!P461</f>
        <v>Richenthal FSG</v>
      </c>
      <c r="C461" s="134">
        <f>'[1]Mitglieder SwissVeteran'!AN461</f>
        <v>0</v>
      </c>
      <c r="D461" s="103" t="str">
        <f>'[1]Mitglieder SwissVeteran'!AP461</f>
        <v xml:space="preserve"> </v>
      </c>
      <c r="E461" s="134">
        <f>'[1]Mitglieder SwissVeteran'!T461</f>
        <v>0</v>
      </c>
      <c r="F461" s="134">
        <f>'[1]Mitglieder SwissVeteran'!A461</f>
        <v>99028359</v>
      </c>
      <c r="G461" s="103">
        <f>'[1]Mitglieder SwissVeteran'!O461</f>
        <v>104299</v>
      </c>
      <c r="H461" s="112" t="str">
        <f>'[1]Mitglieder SwissVeteran'!B461</f>
        <v>Kneubühler</v>
      </c>
      <c r="I461" s="112" t="str">
        <f>'[1]Mitglieder SwissVeteran'!C461</f>
        <v>Adolf</v>
      </c>
      <c r="J461" s="104" t="str">
        <f t="shared" si="23"/>
        <v>Kneubühler Adolf</v>
      </c>
      <c r="K461" s="133" t="str">
        <f>'[1]Mitglieder SwissVeteran'!H461</f>
        <v>06.03.1952</v>
      </c>
      <c r="L461" s="135" t="str">
        <f t="shared" si="24"/>
        <v>06.03.1952</v>
      </c>
      <c r="M461" s="107" t="str">
        <f>'[1]Mitglieder SwissVeteran'!R461</f>
        <v>01.01.1997</v>
      </c>
      <c r="N461" s="112" t="str">
        <f>'[1]Mitglieder SwissVeteran'!D461</f>
        <v>Sagi</v>
      </c>
      <c r="O461" s="112" t="str">
        <f>'[1]Mitglieder SwissVeteran'!E461</f>
        <v>8</v>
      </c>
      <c r="P461" s="113" t="str">
        <f>'[1]Mitglieder SwissVeteran'!F461</f>
        <v>6263</v>
      </c>
      <c r="Q461" s="113" t="str">
        <f>'[1]Mitglieder SwissVeteran'!G461</f>
        <v>Richenthal</v>
      </c>
      <c r="R461" s="108"/>
      <c r="S461" s="14" t="str">
        <f t="shared" si="25"/>
        <v>Ja</v>
      </c>
      <c r="T461" s="11"/>
      <c r="U461" s="109"/>
      <c r="V461" s="104" t="str">
        <f>'[1]Mitglieder SwissVeteran'!AO461</f>
        <v>Herr</v>
      </c>
      <c r="W461" s="104"/>
      <c r="X461" s="104" t="str">
        <f>'[1]Mitglieder SwissVeteran'!AP461</f>
        <v xml:space="preserve"> </v>
      </c>
      <c r="Y461" s="104">
        <f>'[1]Mitglieder SwissVeteran'!AQ461</f>
        <v>0</v>
      </c>
      <c r="Z461" s="104">
        <f>'[1]Mitglieder SwissVeteran'!AR461</f>
        <v>0</v>
      </c>
      <c r="AA461" s="104">
        <f>'[1]Mitglieder SwissVeteran'!AS461</f>
        <v>0</v>
      </c>
      <c r="AB461" s="104">
        <f>'[1]Mitglieder SwissVeteran'!AT461</f>
        <v>0</v>
      </c>
      <c r="AC461" s="104">
        <f>'[1]Mitglieder SwissVeteran'!AU461</f>
        <v>0</v>
      </c>
      <c r="AD461" s="104">
        <f>'[1]Mitglieder SwissVeteran'!AV461</f>
        <v>0</v>
      </c>
      <c r="AE461" s="104">
        <f>'[1]Mitglieder SwissVeteran'!AW461</f>
        <v>0</v>
      </c>
      <c r="AF461" s="104">
        <f>'[1]Mitglieder SwissVeteran'!AX461</f>
        <v>0</v>
      </c>
      <c r="AG461" s="104">
        <f>'[1]Mitglieder SwissVeteran'!AY461</f>
        <v>0</v>
      </c>
      <c r="AH461" s="104" t="str">
        <f>'[1]Mitglieder SwissVeteran'!K461</f>
        <v>adolf.kneubühler@gmx.ch</v>
      </c>
    </row>
    <row r="462" spans="1:34" ht="15" customHeight="1" x14ac:dyDescent="0.25">
      <c r="A462" s="106" t="str">
        <f>'[1]Mitglieder SwissVeteran'!AM462</f>
        <v>R 6</v>
      </c>
      <c r="B462" s="134" t="str">
        <f>'[1]Mitglieder SwissVeteran'!P462</f>
        <v>Hämikon SL</v>
      </c>
      <c r="C462" s="134">
        <f>'[1]Mitglieder SwissVeteran'!AN462</f>
        <v>0</v>
      </c>
      <c r="D462" s="103" t="str">
        <f>'[1]Mitglieder SwissVeteran'!AP462</f>
        <v xml:space="preserve"> </v>
      </c>
      <c r="E462" s="134">
        <f>'[1]Mitglieder SwissVeteran'!T462</f>
        <v>0</v>
      </c>
      <c r="F462" s="134">
        <f>'[1]Mitglieder SwissVeteran'!A462</f>
        <v>99043801</v>
      </c>
      <c r="G462" s="103">
        <f>'[1]Mitglieder SwissVeteran'!O462</f>
        <v>109172</v>
      </c>
      <c r="H462" s="112" t="str">
        <f>'[1]Mitglieder SwissVeteran'!B462</f>
        <v>Kneubühler</v>
      </c>
      <c r="I462" s="112" t="str">
        <f>'[1]Mitglieder SwissVeteran'!C462</f>
        <v>Franz</v>
      </c>
      <c r="J462" s="104" t="str">
        <f t="shared" si="23"/>
        <v>Kneubühler Franz</v>
      </c>
      <c r="K462" s="133" t="str">
        <f>'[1]Mitglieder SwissVeteran'!H462</f>
        <v>12.09.1963</v>
      </c>
      <c r="L462" s="135" t="str">
        <f t="shared" si="24"/>
        <v>12.09.1963</v>
      </c>
      <c r="M462" s="107" t="str">
        <f>'[1]Mitglieder SwissVeteran'!R462</f>
        <v>01.01.2023</v>
      </c>
      <c r="N462" s="112" t="str">
        <f>'[1]Mitglieder SwissVeteran'!D462</f>
        <v>Aescherstrasse</v>
      </c>
      <c r="O462" s="112" t="str">
        <f>'[1]Mitglieder SwissVeteran'!E462</f>
        <v>26</v>
      </c>
      <c r="P462" s="113" t="str">
        <f>'[1]Mitglieder SwissVeteran'!F462</f>
        <v>6289</v>
      </c>
      <c r="Q462" s="113" t="str">
        <f>'[1]Mitglieder SwissVeteran'!G462</f>
        <v>Hämikon</v>
      </c>
      <c r="R462" s="108"/>
      <c r="S462" s="14" t="str">
        <f t="shared" si="25"/>
        <v>Ja</v>
      </c>
      <c r="T462" s="11"/>
      <c r="U462" s="109"/>
      <c r="V462" s="104" t="str">
        <f>'[1]Mitglieder SwissVeteran'!AO462</f>
        <v>Herr</v>
      </c>
      <c r="W462" s="104"/>
      <c r="X462" s="104" t="str">
        <f>'[1]Mitglieder SwissVeteran'!AP462</f>
        <v xml:space="preserve"> </v>
      </c>
      <c r="Y462" s="104">
        <f>'[1]Mitglieder SwissVeteran'!AQ462</f>
        <v>0</v>
      </c>
      <c r="Z462" s="104">
        <f>'[1]Mitglieder SwissVeteran'!AR462</f>
        <v>0</v>
      </c>
      <c r="AA462" s="104">
        <f>'[1]Mitglieder SwissVeteran'!AS462</f>
        <v>0</v>
      </c>
      <c r="AB462" s="104">
        <f>'[1]Mitglieder SwissVeteran'!AT462</f>
        <v>0</v>
      </c>
      <c r="AC462" s="104">
        <f>'[1]Mitglieder SwissVeteran'!AU462</f>
        <v>0</v>
      </c>
      <c r="AD462" s="104">
        <f>'[1]Mitglieder SwissVeteran'!AV462</f>
        <v>0</v>
      </c>
      <c r="AE462" s="104">
        <f>'[1]Mitglieder SwissVeteran'!AW462</f>
        <v>0</v>
      </c>
      <c r="AF462" s="104">
        <f>'[1]Mitglieder SwissVeteran'!AX462</f>
        <v>0</v>
      </c>
      <c r="AG462" s="104">
        <f>'[1]Mitglieder SwissVeteran'!AY462</f>
        <v>0</v>
      </c>
      <c r="AH462" s="104" t="str">
        <f>'[1]Mitglieder SwissVeteran'!K462</f>
        <v>kneub-zemp@bluewin.ch</v>
      </c>
    </row>
    <row r="463" spans="1:34" ht="15" customHeight="1" x14ac:dyDescent="0.25">
      <c r="A463" s="106" t="str">
        <f>'[1]Mitglieder SwissVeteran'!AM463</f>
        <v>R15</v>
      </c>
      <c r="B463" s="134" t="str">
        <f>'[1]Mitglieder SwissVeteran'!P463</f>
        <v>Grossdietwil SV</v>
      </c>
      <c r="C463" s="134">
        <f>'[1]Mitglieder SwissVeteran'!AN463</f>
        <v>0</v>
      </c>
      <c r="D463" s="103" t="str">
        <f>'[1]Mitglieder SwissVeteran'!AP463</f>
        <v xml:space="preserve"> </v>
      </c>
      <c r="E463" s="134">
        <f>'[1]Mitglieder SwissVeteran'!T463</f>
        <v>0</v>
      </c>
      <c r="F463" s="134">
        <f>'[1]Mitglieder SwissVeteran'!A463</f>
        <v>99028360</v>
      </c>
      <c r="G463" s="103">
        <f>'[1]Mitglieder SwissVeteran'!O463</f>
        <v>166209</v>
      </c>
      <c r="H463" s="112" t="str">
        <f>'[1]Mitglieder SwissVeteran'!B463</f>
        <v>Kneubühler</v>
      </c>
      <c r="I463" s="112" t="str">
        <f>'[1]Mitglieder SwissVeteran'!C463</f>
        <v>Hans</v>
      </c>
      <c r="J463" s="104" t="str">
        <f t="shared" si="23"/>
        <v>Kneubühler Hans</v>
      </c>
      <c r="K463" s="133" t="str">
        <f>'[1]Mitglieder SwissVeteran'!H463</f>
        <v>24.06.1960</v>
      </c>
      <c r="L463" s="135" t="str">
        <f t="shared" si="24"/>
        <v>24.06.1960</v>
      </c>
      <c r="M463" s="107" t="str">
        <f>'[1]Mitglieder SwissVeteran'!R463</f>
        <v>01.01.2012</v>
      </c>
      <c r="N463" s="112" t="str">
        <f>'[1]Mitglieder SwissVeteran'!D463</f>
        <v>Kället</v>
      </c>
      <c r="O463" s="112" t="str">
        <f>'[1]Mitglieder SwissVeteran'!E463</f>
        <v>111</v>
      </c>
      <c r="P463" s="113" t="str">
        <f>'[1]Mitglieder SwissVeteran'!F463</f>
        <v>6245</v>
      </c>
      <c r="Q463" s="113" t="str">
        <f>'[1]Mitglieder SwissVeteran'!G463</f>
        <v>Ebersecken</v>
      </c>
      <c r="R463" s="108"/>
      <c r="S463" s="14" t="str">
        <f t="shared" si="25"/>
        <v>Ja</v>
      </c>
      <c r="T463" s="11"/>
      <c r="U463" s="109"/>
      <c r="V463" s="104" t="str">
        <f>'[1]Mitglieder SwissVeteran'!AO463</f>
        <v>Herr</v>
      </c>
      <c r="W463" s="104"/>
      <c r="X463" s="104" t="str">
        <f>'[1]Mitglieder SwissVeteran'!AP463</f>
        <v xml:space="preserve"> </v>
      </c>
      <c r="Y463" s="104">
        <f>'[1]Mitglieder SwissVeteran'!AQ463</f>
        <v>0</v>
      </c>
      <c r="Z463" s="104">
        <f>'[1]Mitglieder SwissVeteran'!AR463</f>
        <v>0</v>
      </c>
      <c r="AA463" s="104">
        <f>'[1]Mitglieder SwissVeteran'!AS463</f>
        <v>0</v>
      </c>
      <c r="AB463" s="104">
        <f>'[1]Mitglieder SwissVeteran'!AT463</f>
        <v>0</v>
      </c>
      <c r="AC463" s="104">
        <f>'[1]Mitglieder SwissVeteran'!AU463</f>
        <v>0</v>
      </c>
      <c r="AD463" s="104">
        <f>'[1]Mitglieder SwissVeteran'!AV463</f>
        <v>0</v>
      </c>
      <c r="AE463" s="104">
        <f>'[1]Mitglieder SwissVeteran'!AW463</f>
        <v>0</v>
      </c>
      <c r="AF463" s="104">
        <f>'[1]Mitglieder SwissVeteran'!AX463</f>
        <v>0</v>
      </c>
      <c r="AG463" s="104">
        <f>'[1]Mitglieder SwissVeteran'!AY463</f>
        <v>0</v>
      </c>
      <c r="AH463" s="104" t="str">
        <f>'[1]Mitglieder SwissVeteran'!K463</f>
        <v>kaelletfamily@bluewin.ch</v>
      </c>
    </row>
    <row r="464" spans="1:34" ht="15" customHeight="1" x14ac:dyDescent="0.25">
      <c r="A464" s="106" t="str">
        <f>'[1]Mitglieder SwissVeteran'!AM464</f>
        <v>R13</v>
      </c>
      <c r="B464" s="134" t="str">
        <f>'[1]Mitglieder SwissVeteran'!P464</f>
        <v>Ruessgraben Sport</v>
      </c>
      <c r="C464" s="134">
        <f>'[1]Mitglieder SwissVeteran'!AN464</f>
        <v>0</v>
      </c>
      <c r="D464" s="103" t="str">
        <f>'[1]Mitglieder SwissVeteran'!AP464</f>
        <v xml:space="preserve"> </v>
      </c>
      <c r="E464" s="134">
        <f>'[1]Mitglieder SwissVeteran'!T464</f>
        <v>0</v>
      </c>
      <c r="F464" s="134">
        <f>'[1]Mitglieder SwissVeteran'!A464</f>
        <v>99028332</v>
      </c>
      <c r="G464" s="103">
        <f>'[1]Mitglieder SwissVeteran'!O464</f>
        <v>145799</v>
      </c>
      <c r="H464" s="112" t="str">
        <f>'[1]Mitglieder SwissVeteran'!B464</f>
        <v>Kneubühler</v>
      </c>
      <c r="I464" s="112" t="str">
        <f>'[1]Mitglieder SwissVeteran'!C464</f>
        <v>Hans</v>
      </c>
      <c r="J464" s="104" t="str">
        <f t="shared" si="23"/>
        <v>Kneubühler Hans</v>
      </c>
      <c r="K464" s="133" t="str">
        <f>'[1]Mitglieder SwissVeteran'!H464</f>
        <v>11.06.1937</v>
      </c>
      <c r="L464" s="135" t="str">
        <f t="shared" si="24"/>
        <v>11.06.1937</v>
      </c>
      <c r="M464" s="107" t="str">
        <f>'[1]Mitglieder SwissVeteran'!R464</f>
        <v>01.01.2020</v>
      </c>
      <c r="N464" s="112" t="str">
        <f>'[1]Mitglieder SwissVeteran'!D464</f>
        <v>Warth</v>
      </c>
      <c r="O464" s="112">
        <f>'[1]Mitglieder SwissVeteran'!E464</f>
        <v>0</v>
      </c>
      <c r="P464" s="113" t="str">
        <f>'[1]Mitglieder SwissVeteran'!F464</f>
        <v>6142</v>
      </c>
      <c r="Q464" s="113" t="str">
        <f>'[1]Mitglieder SwissVeteran'!G464</f>
        <v>Gettnau</v>
      </c>
      <c r="R464" s="108"/>
      <c r="S464" s="14" t="str">
        <f t="shared" si="25"/>
        <v>Ja</v>
      </c>
      <c r="T464" s="11"/>
      <c r="U464" s="109"/>
      <c r="V464" s="104" t="str">
        <f>'[1]Mitglieder SwissVeteran'!AO464</f>
        <v>Herr</v>
      </c>
      <c r="W464" s="104"/>
      <c r="X464" s="104" t="str">
        <f>'[1]Mitglieder SwissVeteran'!AP464</f>
        <v xml:space="preserve"> </v>
      </c>
      <c r="Y464" s="104">
        <f>'[1]Mitglieder SwissVeteran'!AQ464</f>
        <v>0</v>
      </c>
      <c r="Z464" s="104">
        <f>'[1]Mitglieder SwissVeteran'!AR464</f>
        <v>0</v>
      </c>
      <c r="AA464" s="104">
        <f>'[1]Mitglieder SwissVeteran'!AS464</f>
        <v>0</v>
      </c>
      <c r="AB464" s="104">
        <f>'[1]Mitglieder SwissVeteran'!AT464</f>
        <v>0</v>
      </c>
      <c r="AC464" s="104">
        <f>'[1]Mitglieder SwissVeteran'!AU464</f>
        <v>0</v>
      </c>
      <c r="AD464" s="104">
        <f>'[1]Mitglieder SwissVeteran'!AV464</f>
        <v>0</v>
      </c>
      <c r="AE464" s="104">
        <f>'[1]Mitglieder SwissVeteran'!AW464</f>
        <v>0</v>
      </c>
      <c r="AF464" s="104">
        <f>'[1]Mitglieder SwissVeteran'!AX464</f>
        <v>0</v>
      </c>
      <c r="AG464" s="104">
        <f>'[1]Mitglieder SwissVeteran'!AY464</f>
        <v>0</v>
      </c>
      <c r="AH464" s="104">
        <f>'[1]Mitglieder SwissVeteran'!K464</f>
        <v>0</v>
      </c>
    </row>
    <row r="465" spans="1:34" ht="15" customHeight="1" x14ac:dyDescent="0.25">
      <c r="A465" s="106" t="str">
        <f>'[1]Mitglieder SwissVeteran'!AM465</f>
        <v>R 3</v>
      </c>
      <c r="B465" s="134" t="str">
        <f>'[1]Mitglieder SwissVeteran'!P465</f>
        <v>Schwarzenberg FSG</v>
      </c>
      <c r="C465" s="134">
        <f>'[1]Mitglieder SwissVeteran'!AN465</f>
        <v>0</v>
      </c>
      <c r="D465" s="103" t="str">
        <f>'[1]Mitglieder SwissVeteran'!AP465</f>
        <v xml:space="preserve"> </v>
      </c>
      <c r="E465" s="134" t="str">
        <f>'[1]Mitglieder SwissVeteran'!T465</f>
        <v>Malters S</v>
      </c>
      <c r="F465" s="134">
        <f>'[1]Mitglieder SwissVeteran'!A465</f>
        <v>99028331</v>
      </c>
      <c r="G465" s="103">
        <f>'[1]Mitglieder SwissVeteran'!O465</f>
        <v>177526</v>
      </c>
      <c r="H465" s="112" t="str">
        <f>'[1]Mitglieder SwissVeteran'!B465</f>
        <v>Köberl</v>
      </c>
      <c r="I465" s="112" t="str">
        <f>'[1]Mitglieder SwissVeteran'!C465</f>
        <v>Rudolf</v>
      </c>
      <c r="J465" s="104" t="str">
        <f t="shared" si="23"/>
        <v>Köberl Rudolf</v>
      </c>
      <c r="K465" s="133" t="str">
        <f>'[1]Mitglieder SwissVeteran'!H465</f>
        <v>20.05.1951</v>
      </c>
      <c r="L465" s="135" t="str">
        <f t="shared" si="24"/>
        <v>20.05.1951</v>
      </c>
      <c r="M465" s="107" t="str">
        <f>'[1]Mitglieder SwissVeteran'!R465</f>
        <v>01.01.2011</v>
      </c>
      <c r="N465" s="112" t="str">
        <f>'[1]Mitglieder SwissVeteran'!D465</f>
        <v>Dorfstrasse</v>
      </c>
      <c r="O465" s="112" t="str">
        <f>'[1]Mitglieder SwissVeteran'!E465</f>
        <v>13</v>
      </c>
      <c r="P465" s="113" t="str">
        <f>'[1]Mitglieder SwissVeteran'!F465</f>
        <v>6103</v>
      </c>
      <c r="Q465" s="113" t="str">
        <f>'[1]Mitglieder SwissVeteran'!G465</f>
        <v>Schwarzenberg</v>
      </c>
      <c r="R465" s="108"/>
      <c r="S465" s="14" t="str">
        <f t="shared" si="25"/>
        <v>Ja</v>
      </c>
      <c r="T465" s="11"/>
      <c r="U465" s="109"/>
      <c r="V465" s="104" t="str">
        <f>'[1]Mitglieder SwissVeteran'!AO465</f>
        <v>Herr</v>
      </c>
      <c r="W465" s="104"/>
      <c r="X465" s="104" t="str">
        <f>'[1]Mitglieder SwissVeteran'!AP465</f>
        <v xml:space="preserve"> </v>
      </c>
      <c r="Y465" s="104">
        <f>'[1]Mitglieder SwissVeteran'!AQ465</f>
        <v>0</v>
      </c>
      <c r="Z465" s="104">
        <f>'[1]Mitglieder SwissVeteran'!AR465</f>
        <v>0</v>
      </c>
      <c r="AA465" s="104">
        <f>'[1]Mitglieder SwissVeteran'!AS465</f>
        <v>0</v>
      </c>
      <c r="AB465" s="104">
        <f>'[1]Mitglieder SwissVeteran'!AT465</f>
        <v>0</v>
      </c>
      <c r="AC465" s="104">
        <f>'[1]Mitglieder SwissVeteran'!AU465</f>
        <v>0</v>
      </c>
      <c r="AD465" s="104">
        <f>'[1]Mitglieder SwissVeteran'!AV465</f>
        <v>0</v>
      </c>
      <c r="AE465" s="104">
        <f>'[1]Mitglieder SwissVeteran'!AW465</f>
        <v>0</v>
      </c>
      <c r="AF465" s="104">
        <f>'[1]Mitglieder SwissVeteran'!AX465</f>
        <v>0</v>
      </c>
      <c r="AG465" s="104">
        <f>'[1]Mitglieder SwissVeteran'!AY465</f>
        <v>0</v>
      </c>
      <c r="AH465" s="104" t="str">
        <f>'[1]Mitglieder SwissVeteran'!K465</f>
        <v>rkoeberl@bluewin.ch</v>
      </c>
    </row>
    <row r="466" spans="1:34" ht="15" customHeight="1" x14ac:dyDescent="0.25">
      <c r="A466" s="106" t="str">
        <f>'[1]Mitglieder SwissVeteran'!AM466</f>
        <v>R 6</v>
      </c>
      <c r="B466" s="134" t="str">
        <f>'[1]Mitglieder SwissVeteran'!P466</f>
        <v>Aesch FSG</v>
      </c>
      <c r="C466" s="134">
        <f>'[1]Mitglieder SwissVeteran'!AN466</f>
        <v>0</v>
      </c>
      <c r="D466" s="103" t="str">
        <f>'[1]Mitglieder SwissVeteran'!AP466</f>
        <v xml:space="preserve"> </v>
      </c>
      <c r="E466" s="134">
        <f>'[1]Mitglieder SwissVeteran'!T466</f>
        <v>0</v>
      </c>
      <c r="F466" s="134">
        <f>'[1]Mitglieder SwissVeteran'!A466</f>
        <v>99028330</v>
      </c>
      <c r="G466" s="103">
        <f>'[1]Mitglieder SwissVeteran'!O466</f>
        <v>171654</v>
      </c>
      <c r="H466" s="112" t="str">
        <f>'[1]Mitglieder SwissVeteran'!B466</f>
        <v>Koch</v>
      </c>
      <c r="I466" s="112" t="str">
        <f>'[1]Mitglieder SwissVeteran'!C466</f>
        <v>Gottlieb</v>
      </c>
      <c r="J466" s="104" t="str">
        <f t="shared" si="23"/>
        <v>Koch Gottlieb</v>
      </c>
      <c r="K466" s="133" t="str">
        <f>'[1]Mitglieder SwissVeteran'!H466</f>
        <v>06.10.1935</v>
      </c>
      <c r="L466" s="135" t="str">
        <f t="shared" si="24"/>
        <v>06.10.1935</v>
      </c>
      <c r="M466" s="107" t="str">
        <f>'[1]Mitglieder SwissVeteran'!R466</f>
        <v>01.01.2000</v>
      </c>
      <c r="N466" s="112" t="str">
        <f>'[1]Mitglieder SwissVeteran'!D466</f>
        <v>Wynenfeldweg</v>
      </c>
      <c r="O466" s="112" t="str">
        <f>'[1]Mitglieder SwissVeteran'!E466</f>
        <v>28</v>
      </c>
      <c r="P466" s="113" t="str">
        <f>'[1]Mitglieder SwissVeteran'!F466</f>
        <v>5033</v>
      </c>
      <c r="Q466" s="113" t="str">
        <f>'[1]Mitglieder SwissVeteran'!G466</f>
        <v>Buchs AG</v>
      </c>
      <c r="R466" s="108"/>
      <c r="S466" s="14" t="str">
        <f t="shared" si="25"/>
        <v>Ja</v>
      </c>
      <c r="T466" s="11"/>
      <c r="U466" s="109"/>
      <c r="V466" s="104" t="str">
        <f>'[1]Mitglieder SwissVeteran'!AO466</f>
        <v>Herr</v>
      </c>
      <c r="W466" s="104"/>
      <c r="X466" s="104" t="str">
        <f>'[1]Mitglieder SwissVeteran'!AP466</f>
        <v xml:space="preserve"> </v>
      </c>
      <c r="Y466" s="104">
        <f>'[1]Mitglieder SwissVeteran'!AQ466</f>
        <v>0</v>
      </c>
      <c r="Z466" s="104">
        <f>'[1]Mitglieder SwissVeteran'!AR466</f>
        <v>0</v>
      </c>
      <c r="AA466" s="104">
        <f>'[1]Mitglieder SwissVeteran'!AS466</f>
        <v>0</v>
      </c>
      <c r="AB466" s="104">
        <f>'[1]Mitglieder SwissVeteran'!AT466</f>
        <v>0</v>
      </c>
      <c r="AC466" s="104">
        <f>'[1]Mitglieder SwissVeteran'!AU466</f>
        <v>0</v>
      </c>
      <c r="AD466" s="104">
        <f>'[1]Mitglieder SwissVeteran'!AV466</f>
        <v>0</v>
      </c>
      <c r="AE466" s="104">
        <f>'[1]Mitglieder SwissVeteran'!AW466</f>
        <v>0</v>
      </c>
      <c r="AF466" s="104">
        <f>'[1]Mitglieder SwissVeteran'!AX466</f>
        <v>0</v>
      </c>
      <c r="AG466" s="104">
        <f>'[1]Mitglieder SwissVeteran'!AY466</f>
        <v>0</v>
      </c>
      <c r="AH466" s="104">
        <f>'[1]Mitglieder SwissVeteran'!K466</f>
        <v>0</v>
      </c>
    </row>
    <row r="467" spans="1:34" ht="15" customHeight="1" x14ac:dyDescent="0.25">
      <c r="A467" s="106" t="str">
        <f>'[1]Mitglieder SwissVeteran'!AM467</f>
        <v>R 3</v>
      </c>
      <c r="B467" s="134" t="str">
        <f>'[1]Mitglieder SwissVeteran'!P467</f>
        <v>Kriens WV</v>
      </c>
      <c r="C467" s="134">
        <f>'[1]Mitglieder SwissVeteran'!AN467</f>
        <v>0</v>
      </c>
      <c r="D467" s="103" t="str">
        <f>'[1]Mitglieder SwissVeteran'!AP467</f>
        <v xml:space="preserve"> </v>
      </c>
      <c r="E467" s="134">
        <f>'[1]Mitglieder SwissVeteran'!T467</f>
        <v>0</v>
      </c>
      <c r="F467" s="134">
        <f>'[1]Mitglieder SwissVeteran'!A467</f>
        <v>99028329</v>
      </c>
      <c r="G467" s="103">
        <f>'[1]Mitglieder SwissVeteran'!O467</f>
        <v>165464</v>
      </c>
      <c r="H467" s="112" t="str">
        <f>'[1]Mitglieder SwissVeteran'!B467</f>
        <v>Koch</v>
      </c>
      <c r="I467" s="112" t="str">
        <f>'[1]Mitglieder SwissVeteran'!C467</f>
        <v>Johann</v>
      </c>
      <c r="J467" s="104" t="str">
        <f t="shared" si="23"/>
        <v>Koch Johann</v>
      </c>
      <c r="K467" s="133" t="str">
        <f>'[1]Mitglieder SwissVeteran'!H467</f>
        <v>23.09.1943</v>
      </c>
      <c r="L467" s="135" t="str">
        <f t="shared" si="24"/>
        <v>23.09.1943</v>
      </c>
      <c r="M467" s="107" t="str">
        <f>'[1]Mitglieder SwissVeteran'!R467</f>
        <v>01.01.2003</v>
      </c>
      <c r="N467" s="112" t="str">
        <f>'[1]Mitglieder SwissVeteran'!D467</f>
        <v>Roggernhalde</v>
      </c>
      <c r="O467" s="112" t="str">
        <f>'[1]Mitglieder SwissVeteran'!E467</f>
        <v>6</v>
      </c>
      <c r="P467" s="113" t="str">
        <f>'[1]Mitglieder SwissVeteran'!F467</f>
        <v>6010</v>
      </c>
      <c r="Q467" s="113" t="str">
        <f>'[1]Mitglieder SwissVeteran'!G467</f>
        <v>Kriens</v>
      </c>
      <c r="R467" s="108"/>
      <c r="S467" s="14" t="str">
        <f t="shared" si="25"/>
        <v>Ja</v>
      </c>
      <c r="T467" s="11"/>
      <c r="U467" s="109"/>
      <c r="V467" s="104" t="str">
        <f>'[1]Mitglieder SwissVeteran'!AO467</f>
        <v>Herr</v>
      </c>
      <c r="W467" s="104"/>
      <c r="X467" s="104" t="str">
        <f>'[1]Mitglieder SwissVeteran'!AP467</f>
        <v xml:space="preserve"> </v>
      </c>
      <c r="Y467" s="104">
        <f>'[1]Mitglieder SwissVeteran'!AQ467</f>
        <v>0</v>
      </c>
      <c r="Z467" s="104">
        <f>'[1]Mitglieder SwissVeteran'!AR467</f>
        <v>0</v>
      </c>
      <c r="AA467" s="104">
        <f>'[1]Mitglieder SwissVeteran'!AS467</f>
        <v>0</v>
      </c>
      <c r="AB467" s="104">
        <f>'[1]Mitglieder SwissVeteran'!AT467</f>
        <v>0</v>
      </c>
      <c r="AC467" s="104">
        <f>'[1]Mitglieder SwissVeteran'!AU467</f>
        <v>0</v>
      </c>
      <c r="AD467" s="104">
        <f>'[1]Mitglieder SwissVeteran'!AV467</f>
        <v>0</v>
      </c>
      <c r="AE467" s="104">
        <f>'[1]Mitglieder SwissVeteran'!AW467</f>
        <v>0</v>
      </c>
      <c r="AF467" s="104">
        <f>'[1]Mitglieder SwissVeteran'!AX467</f>
        <v>0</v>
      </c>
      <c r="AG467" s="104">
        <f>'[1]Mitglieder SwissVeteran'!AY467</f>
        <v>0</v>
      </c>
      <c r="AH467" s="104" t="str">
        <f>'[1]Mitglieder SwissVeteran'!K467</f>
        <v>harikoch@bluewin.ch</v>
      </c>
    </row>
    <row r="468" spans="1:34" ht="15" customHeight="1" x14ac:dyDescent="0.25">
      <c r="A468" s="106" t="str">
        <f>'[1]Mitglieder SwissVeteran'!AM468</f>
        <v>R17</v>
      </c>
      <c r="B468" s="134" t="str">
        <f>'[1]Mitglieder SwissVeteran'!P468</f>
        <v>Hasle LU FSG</v>
      </c>
      <c r="C468" s="134">
        <f>'[1]Mitglieder SwissVeteran'!AN468</f>
        <v>0</v>
      </c>
      <c r="D468" s="103" t="str">
        <f>'[1]Mitglieder SwissVeteran'!AP468</f>
        <v>VV</v>
      </c>
      <c r="E468" s="134">
        <f>'[1]Mitglieder SwissVeteran'!T468</f>
        <v>0</v>
      </c>
      <c r="F468" s="134">
        <f>'[1]Mitglieder SwissVeteran'!A468</f>
        <v>99028302</v>
      </c>
      <c r="G468" s="103">
        <f>'[1]Mitglieder SwissVeteran'!O468</f>
        <v>171887</v>
      </c>
      <c r="H468" s="112" t="str">
        <f>'[1]Mitglieder SwissVeteran'!B468</f>
        <v>Koch</v>
      </c>
      <c r="I468" s="112" t="str">
        <f>'[1]Mitglieder SwissVeteran'!C468</f>
        <v>Ludwig</v>
      </c>
      <c r="J468" s="104" t="str">
        <f t="shared" si="23"/>
        <v>Koch Ludwig</v>
      </c>
      <c r="K468" s="133" t="str">
        <f>'[1]Mitglieder SwissVeteran'!H468</f>
        <v>25.08.1960</v>
      </c>
      <c r="L468" s="135" t="str">
        <f t="shared" si="24"/>
        <v>25.08.1960</v>
      </c>
      <c r="M468" s="107" t="str">
        <f>'[1]Mitglieder SwissVeteran'!R468</f>
        <v>01.01.2020</v>
      </c>
      <c r="N468" s="112" t="str">
        <f>'[1]Mitglieder SwissVeteran'!D468</f>
        <v>Frauentalstrasse</v>
      </c>
      <c r="O468" s="112" t="str">
        <f>'[1]Mitglieder SwissVeteran'!E468</f>
        <v>6</v>
      </c>
      <c r="P468" s="113" t="str">
        <f>'[1]Mitglieder SwissVeteran'!F468</f>
        <v>6166</v>
      </c>
      <c r="Q468" s="113" t="str">
        <f>'[1]Mitglieder SwissVeteran'!G468</f>
        <v>Hasle</v>
      </c>
      <c r="R468" s="108"/>
      <c r="S468" s="14" t="str">
        <f t="shared" si="25"/>
        <v>Ja</v>
      </c>
      <c r="T468" s="11"/>
      <c r="U468" s="109"/>
      <c r="V468" s="104" t="str">
        <f>'[1]Mitglieder SwissVeteran'!AO468</f>
        <v>Herr</v>
      </c>
      <c r="W468" s="104"/>
      <c r="X468" s="104" t="str">
        <f>'[1]Mitglieder SwissVeteran'!AP468</f>
        <v>VV</v>
      </c>
      <c r="Y468" s="104">
        <f>'[1]Mitglieder SwissVeteran'!AQ468</f>
        <v>0</v>
      </c>
      <c r="Z468" s="104">
        <f>'[1]Mitglieder SwissVeteran'!AR468</f>
        <v>0</v>
      </c>
      <c r="AA468" s="104">
        <f>'[1]Mitglieder SwissVeteran'!AS468</f>
        <v>0</v>
      </c>
      <c r="AB468" s="104">
        <f>'[1]Mitglieder SwissVeteran'!AT468</f>
        <v>0</v>
      </c>
      <c r="AC468" s="104">
        <f>'[1]Mitglieder SwissVeteran'!AU468</f>
        <v>0</v>
      </c>
      <c r="AD468" s="104">
        <f>'[1]Mitglieder SwissVeteran'!AV468</f>
        <v>0</v>
      </c>
      <c r="AE468" s="104">
        <f>'[1]Mitglieder SwissVeteran'!AW468</f>
        <v>0</v>
      </c>
      <c r="AF468" s="104">
        <f>'[1]Mitglieder SwissVeteran'!AX468</f>
        <v>0</v>
      </c>
      <c r="AG468" s="104">
        <f>'[1]Mitglieder SwissVeteran'!AY468</f>
        <v>0</v>
      </c>
      <c r="AH468" s="104" t="str">
        <f>'[1]Mitglieder SwissVeteran'!K468</f>
        <v>ludwig.koch@bluewin.ch</v>
      </c>
    </row>
    <row r="469" spans="1:34" ht="15" customHeight="1" x14ac:dyDescent="0.25">
      <c r="A469" s="106" t="str">
        <f>'[1]Mitglieder SwissVeteran'!AM469</f>
        <v>R 6</v>
      </c>
      <c r="B469" s="134" t="str">
        <f>'[1]Mitglieder SwissVeteran'!P469</f>
        <v>Hämikon SL</v>
      </c>
      <c r="C469" s="134" t="str">
        <f>'[1]Mitglieder SwissVeteran'!AN469</f>
        <v>EN</v>
      </c>
      <c r="D469" s="103" t="str">
        <f>'[1]Mitglieder SwissVeteran'!AP469</f>
        <v>VV</v>
      </c>
      <c r="E469" s="134">
        <f>'[1]Mitglieder SwissVeteran'!T469</f>
        <v>0</v>
      </c>
      <c r="F469" s="134">
        <f>'[1]Mitglieder SwissVeteran'!A469</f>
        <v>99028303</v>
      </c>
      <c r="G469" s="103">
        <f>'[1]Mitglieder SwissVeteran'!O469</f>
        <v>109179</v>
      </c>
      <c r="H469" s="112" t="str">
        <f>'[1]Mitglieder SwissVeteran'!B469</f>
        <v>Koch</v>
      </c>
      <c r="I469" s="112" t="str">
        <f>'[1]Mitglieder SwissVeteran'!C469</f>
        <v>Niklaus</v>
      </c>
      <c r="J469" s="104" t="str">
        <f t="shared" si="23"/>
        <v>Koch Niklaus</v>
      </c>
      <c r="K469" s="133" t="str">
        <f>'[1]Mitglieder SwissVeteran'!H469</f>
        <v>28.01.1951</v>
      </c>
      <c r="L469" s="135" t="str">
        <f t="shared" si="24"/>
        <v>28.01.1951</v>
      </c>
      <c r="M469" s="107" t="str">
        <f>'[1]Mitglieder SwissVeteran'!R469</f>
        <v>01.01.2011</v>
      </c>
      <c r="N469" s="112" t="str">
        <f>'[1]Mitglieder SwissVeteran'!D469</f>
        <v>Rain</v>
      </c>
      <c r="O469" s="112" t="str">
        <f>'[1]Mitglieder SwissVeteran'!E469</f>
        <v>13</v>
      </c>
      <c r="P469" s="113" t="str">
        <f>'[1]Mitglieder SwissVeteran'!F469</f>
        <v>6289</v>
      </c>
      <c r="Q469" s="113" t="str">
        <f>'[1]Mitglieder SwissVeteran'!G469</f>
        <v>Hämikon</v>
      </c>
      <c r="R469" s="108"/>
      <c r="S469" s="14" t="str">
        <f t="shared" si="25"/>
        <v>Ja</v>
      </c>
      <c r="T469" s="11"/>
      <c r="U469" s="109"/>
      <c r="V469" s="104" t="str">
        <f>'[1]Mitglieder SwissVeteran'!AO469</f>
        <v>Herr</v>
      </c>
      <c r="W469" s="104"/>
      <c r="X469" s="104" t="str">
        <f>'[1]Mitglieder SwissVeteran'!AP469</f>
        <v>VV</v>
      </c>
      <c r="Y469" s="104">
        <f>'[1]Mitglieder SwissVeteran'!AQ469</f>
        <v>0</v>
      </c>
      <c r="Z469" s="104">
        <f>'[1]Mitglieder SwissVeteran'!AR469</f>
        <v>0</v>
      </c>
      <c r="AA469" s="104">
        <f>'[1]Mitglieder SwissVeteran'!AS469</f>
        <v>0</v>
      </c>
      <c r="AB469" s="104">
        <f>'[1]Mitglieder SwissVeteran'!AT469</f>
        <v>0</v>
      </c>
      <c r="AC469" s="104">
        <f>'[1]Mitglieder SwissVeteran'!AU469</f>
        <v>0</v>
      </c>
      <c r="AD469" s="104">
        <f>'[1]Mitglieder SwissVeteran'!AV469</f>
        <v>0</v>
      </c>
      <c r="AE469" s="104">
        <f>'[1]Mitglieder SwissVeteran'!AW469</f>
        <v>0</v>
      </c>
      <c r="AF469" s="104">
        <f>'[1]Mitglieder SwissVeteran'!AX469</f>
        <v>0</v>
      </c>
      <c r="AG469" s="104">
        <f>'[1]Mitglieder SwissVeteran'!AY469</f>
        <v>0</v>
      </c>
      <c r="AH469" s="104" t="str">
        <f>'[1]Mitglieder SwissVeteran'!K469</f>
        <v>niklauskoch@bluewin.ch</v>
      </c>
    </row>
    <row r="470" spans="1:34" ht="15" customHeight="1" x14ac:dyDescent="0.25">
      <c r="A470" s="106" t="str">
        <f>'[1]Mitglieder SwissVeteran'!AM470</f>
        <v>R17</v>
      </c>
      <c r="B470" s="134" t="str">
        <f>'[1]Mitglieder SwissVeteran'!P470</f>
        <v>Hasle LU FSG</v>
      </c>
      <c r="C470" s="134">
        <f>'[1]Mitglieder SwissVeteran'!AN470</f>
        <v>0</v>
      </c>
      <c r="D470" s="103" t="str">
        <f>'[1]Mitglieder SwissVeteran'!AP470</f>
        <v xml:space="preserve"> </v>
      </c>
      <c r="E470" s="134">
        <f>'[1]Mitglieder SwissVeteran'!T470</f>
        <v>0</v>
      </c>
      <c r="F470" s="134">
        <f>'[1]Mitglieder SwissVeteran'!A470</f>
        <v>99028304</v>
      </c>
      <c r="G470" s="103">
        <f>'[1]Mitglieder SwissVeteran'!O470</f>
        <v>114489</v>
      </c>
      <c r="H470" s="112" t="str">
        <f>'[1]Mitglieder SwissVeteran'!B470</f>
        <v>Koch</v>
      </c>
      <c r="I470" s="112" t="str">
        <f>'[1]Mitglieder SwissVeteran'!C470</f>
        <v>Peter</v>
      </c>
      <c r="J470" s="104" t="str">
        <f t="shared" si="23"/>
        <v>Koch Peter</v>
      </c>
      <c r="K470" s="133" t="str">
        <f>'[1]Mitglieder SwissVeteran'!H470</f>
        <v>09.10.1950</v>
      </c>
      <c r="L470" s="135" t="str">
        <f t="shared" si="24"/>
        <v>09.10.1950</v>
      </c>
      <c r="M470" s="107" t="str">
        <f>'[1]Mitglieder SwissVeteran'!R470</f>
        <v>01.01.2010</v>
      </c>
      <c r="N470" s="112" t="str">
        <f>'[1]Mitglieder SwissVeteran'!D470</f>
        <v>Buchstüdeli</v>
      </c>
      <c r="O470" s="112">
        <f>'[1]Mitglieder SwissVeteran'!E470</f>
        <v>0</v>
      </c>
      <c r="P470" s="113" t="str">
        <f>'[1]Mitglieder SwissVeteran'!F470</f>
        <v>6166</v>
      </c>
      <c r="Q470" s="113" t="str">
        <f>'[1]Mitglieder SwissVeteran'!G470</f>
        <v>Hasle</v>
      </c>
      <c r="R470" s="108"/>
      <c r="S470" s="14" t="str">
        <f t="shared" si="25"/>
        <v>Ja</v>
      </c>
      <c r="T470" s="11"/>
      <c r="U470" s="109"/>
      <c r="V470" s="104" t="str">
        <f>'[1]Mitglieder SwissVeteran'!AO470</f>
        <v>Herr</v>
      </c>
      <c r="W470" s="104"/>
      <c r="X470" s="104" t="str">
        <f>'[1]Mitglieder SwissVeteran'!AP470</f>
        <v xml:space="preserve"> </v>
      </c>
      <c r="Y470" s="104">
        <f>'[1]Mitglieder SwissVeteran'!AQ470</f>
        <v>0</v>
      </c>
      <c r="Z470" s="104">
        <f>'[1]Mitglieder SwissVeteran'!AR470</f>
        <v>0</v>
      </c>
      <c r="AA470" s="104">
        <f>'[1]Mitglieder SwissVeteran'!AS470</f>
        <v>0</v>
      </c>
      <c r="AB470" s="104">
        <f>'[1]Mitglieder SwissVeteran'!AT470</f>
        <v>0</v>
      </c>
      <c r="AC470" s="104">
        <f>'[1]Mitglieder SwissVeteran'!AU470</f>
        <v>0</v>
      </c>
      <c r="AD470" s="104">
        <f>'[1]Mitglieder SwissVeteran'!AV470</f>
        <v>0</v>
      </c>
      <c r="AE470" s="104">
        <f>'[1]Mitglieder SwissVeteran'!AW470</f>
        <v>0</v>
      </c>
      <c r="AF470" s="104">
        <f>'[1]Mitglieder SwissVeteran'!AX470</f>
        <v>0</v>
      </c>
      <c r="AG470" s="104">
        <f>'[1]Mitglieder SwissVeteran'!AY470</f>
        <v>0</v>
      </c>
      <c r="AH470" s="104">
        <f>'[1]Mitglieder SwissVeteran'!K470</f>
        <v>0</v>
      </c>
    </row>
    <row r="471" spans="1:34" ht="15" customHeight="1" x14ac:dyDescent="0.25">
      <c r="A471" s="106" t="str">
        <f>'[1]Mitglieder SwissVeteran'!AM471</f>
        <v>R13</v>
      </c>
      <c r="B471" s="134" t="str">
        <f>'[1]Mitglieder SwissVeteran'!P471</f>
        <v>Menznau SG</v>
      </c>
      <c r="C471" s="134">
        <f>'[1]Mitglieder SwissVeteran'!AN471</f>
        <v>0</v>
      </c>
      <c r="D471" s="103" t="str">
        <f>'[1]Mitglieder SwissVeteran'!AP471</f>
        <v xml:space="preserve"> </v>
      </c>
      <c r="E471" s="134">
        <f>'[1]Mitglieder SwissVeteran'!T471</f>
        <v>0</v>
      </c>
      <c r="F471" s="134">
        <f>'[1]Mitglieder SwissVeteran'!A471</f>
        <v>99028305</v>
      </c>
      <c r="G471" s="103">
        <f>'[1]Mitglieder SwissVeteran'!O471</f>
        <v>101385</v>
      </c>
      <c r="H471" s="112" t="str">
        <f>'[1]Mitglieder SwissVeteran'!B471</f>
        <v>Koch</v>
      </c>
      <c r="I471" s="112" t="str">
        <f>'[1]Mitglieder SwissVeteran'!C471</f>
        <v>Sonja</v>
      </c>
      <c r="J471" s="104" t="str">
        <f t="shared" si="23"/>
        <v>Koch Sonja</v>
      </c>
      <c r="K471" s="133" t="str">
        <f>'[1]Mitglieder SwissVeteran'!H471</f>
        <v>07.11.1959</v>
      </c>
      <c r="L471" s="135" t="str">
        <f t="shared" si="24"/>
        <v>07.11.1959</v>
      </c>
      <c r="M471" s="107" t="str">
        <f>'[1]Mitglieder SwissVeteran'!R471</f>
        <v>01.01.2019</v>
      </c>
      <c r="N471" s="112" t="str">
        <f>'[1]Mitglieder SwissVeteran'!D471</f>
        <v>Dorfstrasse</v>
      </c>
      <c r="O471" s="112" t="str">
        <f>'[1]Mitglieder SwissVeteran'!E471</f>
        <v>34</v>
      </c>
      <c r="P471" s="113" t="str">
        <f>'[1]Mitglieder SwissVeteran'!F471</f>
        <v>6196</v>
      </c>
      <c r="Q471" s="113" t="str">
        <f>'[1]Mitglieder SwissVeteran'!G471</f>
        <v>Marbach</v>
      </c>
      <c r="R471" s="108"/>
      <c r="S471" s="14" t="str">
        <f t="shared" si="25"/>
        <v>Ja</v>
      </c>
      <c r="T471" s="11"/>
      <c r="U471" s="109"/>
      <c r="V471" s="104" t="str">
        <f>'[1]Mitglieder SwissVeteran'!AO471</f>
        <v>Frau</v>
      </c>
      <c r="W471" s="104"/>
      <c r="X471" s="104" t="str">
        <f>'[1]Mitglieder SwissVeteran'!AP471</f>
        <v xml:space="preserve"> </v>
      </c>
      <c r="Y471" s="104">
        <f>'[1]Mitglieder SwissVeteran'!AQ471</f>
        <v>0</v>
      </c>
      <c r="Z471" s="104">
        <f>'[1]Mitglieder SwissVeteran'!AR471</f>
        <v>0</v>
      </c>
      <c r="AA471" s="104">
        <f>'[1]Mitglieder SwissVeteran'!AS471</f>
        <v>0</v>
      </c>
      <c r="AB471" s="104">
        <f>'[1]Mitglieder SwissVeteran'!AT471</f>
        <v>0</v>
      </c>
      <c r="AC471" s="104">
        <f>'[1]Mitglieder SwissVeteran'!AU471</f>
        <v>0</v>
      </c>
      <c r="AD471" s="104">
        <f>'[1]Mitglieder SwissVeteran'!AV471</f>
        <v>0</v>
      </c>
      <c r="AE471" s="104">
        <f>'[1]Mitglieder SwissVeteran'!AW471</f>
        <v>0</v>
      </c>
      <c r="AF471" s="104">
        <f>'[1]Mitglieder SwissVeteran'!AX471</f>
        <v>0</v>
      </c>
      <c r="AG471" s="104">
        <f>'[1]Mitglieder SwissVeteran'!AY471</f>
        <v>0</v>
      </c>
      <c r="AH471" s="104" t="str">
        <f>'[1]Mitglieder SwissVeteran'!K471</f>
        <v>koch.sonja@bluewin.ch</v>
      </c>
    </row>
    <row r="472" spans="1:34" ht="15" customHeight="1" x14ac:dyDescent="0.25">
      <c r="A472" s="106" t="str">
        <f>'[1]Mitglieder SwissVeteran'!AM472</f>
        <v>R 6</v>
      </c>
      <c r="B472" s="134" t="str">
        <f>'[1]Mitglieder SwissVeteran'!P472</f>
        <v>Hämikon SL</v>
      </c>
      <c r="C472" s="134">
        <f>'[1]Mitglieder SwissVeteran'!AN472</f>
        <v>0</v>
      </c>
      <c r="D472" s="103" t="str">
        <f>'[1]Mitglieder SwissVeteran'!AP472</f>
        <v xml:space="preserve"> </v>
      </c>
      <c r="E472" s="134">
        <f>'[1]Mitglieder SwissVeteran'!T472</f>
        <v>0</v>
      </c>
      <c r="F472" s="134">
        <f>'[1]Mitglieder SwissVeteran'!A472</f>
        <v>99028306</v>
      </c>
      <c r="G472" s="103">
        <f>'[1]Mitglieder SwissVeteran'!O472</f>
        <v>109181</v>
      </c>
      <c r="H472" s="112" t="str">
        <f>'[1]Mitglieder SwissVeteran'!B472</f>
        <v>Koch</v>
      </c>
      <c r="I472" s="112" t="str">
        <f>'[1]Mitglieder SwissVeteran'!C472</f>
        <v>Walter</v>
      </c>
      <c r="J472" s="104" t="str">
        <f t="shared" si="23"/>
        <v>Koch Walter</v>
      </c>
      <c r="K472" s="133" t="str">
        <f>'[1]Mitglieder SwissVeteran'!H472</f>
        <v>05.09.1953</v>
      </c>
      <c r="L472" s="135" t="str">
        <f t="shared" si="24"/>
        <v>05.09.1953</v>
      </c>
      <c r="M472" s="107" t="str">
        <f>'[1]Mitglieder SwissVeteran'!R472</f>
        <v>01.01.2013</v>
      </c>
      <c r="N472" s="112" t="str">
        <f>'[1]Mitglieder SwissVeteran'!D472</f>
        <v>Rain</v>
      </c>
      <c r="O472" s="112" t="str">
        <f>'[1]Mitglieder SwissVeteran'!E472</f>
        <v>11</v>
      </c>
      <c r="P472" s="113" t="str">
        <f>'[1]Mitglieder SwissVeteran'!F472</f>
        <v>6289</v>
      </c>
      <c r="Q472" s="113" t="str">
        <f>'[1]Mitglieder SwissVeteran'!G472</f>
        <v>Hämikon</v>
      </c>
      <c r="R472" s="108"/>
      <c r="S472" s="14" t="str">
        <f t="shared" si="25"/>
        <v>Ja</v>
      </c>
      <c r="T472" s="11"/>
      <c r="U472" s="109"/>
      <c r="V472" s="104" t="str">
        <f>'[1]Mitglieder SwissVeteran'!AO472</f>
        <v>Herr</v>
      </c>
      <c r="W472" s="104"/>
      <c r="X472" s="104" t="str">
        <f>'[1]Mitglieder SwissVeteran'!AP472</f>
        <v xml:space="preserve"> </v>
      </c>
      <c r="Y472" s="104">
        <f>'[1]Mitglieder SwissVeteran'!AQ472</f>
        <v>0</v>
      </c>
      <c r="Z472" s="104">
        <f>'[1]Mitglieder SwissVeteran'!AR472</f>
        <v>0</v>
      </c>
      <c r="AA472" s="104">
        <f>'[1]Mitglieder SwissVeteran'!AS472</f>
        <v>0</v>
      </c>
      <c r="AB472" s="104">
        <f>'[1]Mitglieder SwissVeteran'!AT472</f>
        <v>0</v>
      </c>
      <c r="AC472" s="104">
        <f>'[1]Mitglieder SwissVeteran'!AU472</f>
        <v>0</v>
      </c>
      <c r="AD472" s="104">
        <f>'[1]Mitglieder SwissVeteran'!AV472</f>
        <v>0</v>
      </c>
      <c r="AE472" s="104">
        <f>'[1]Mitglieder SwissVeteran'!AW472</f>
        <v>0</v>
      </c>
      <c r="AF472" s="104">
        <f>'[1]Mitglieder SwissVeteran'!AX472</f>
        <v>0</v>
      </c>
      <c r="AG472" s="104">
        <f>'[1]Mitglieder SwissVeteran'!AY472</f>
        <v>0</v>
      </c>
      <c r="AH472" s="104" t="str">
        <f>'[1]Mitglieder SwissVeteran'!K472</f>
        <v>kochta@bluewin.ch</v>
      </c>
    </row>
    <row r="473" spans="1:34" ht="15" customHeight="1" x14ac:dyDescent="0.25">
      <c r="A473" s="106" t="str">
        <f>'[1]Mitglieder SwissVeteran'!AM473</f>
        <v>R 9</v>
      </c>
      <c r="B473" s="134" t="str">
        <f>'[1]Mitglieder SwissVeteran'!P473</f>
        <v>Neuenkirch-Hellbühl S</v>
      </c>
      <c r="C473" s="134">
        <f>'[1]Mitglieder SwissVeteran'!AN473</f>
        <v>0</v>
      </c>
      <c r="D473" s="103" t="str">
        <f>'[1]Mitglieder SwissVeteran'!AP473</f>
        <v xml:space="preserve"> </v>
      </c>
      <c r="E473" s="134">
        <f>'[1]Mitglieder SwissVeteran'!T473</f>
        <v>0</v>
      </c>
      <c r="F473" s="134">
        <f>'[1]Mitglieder SwissVeteran'!A473</f>
        <v>99028307</v>
      </c>
      <c r="G473" s="103">
        <f>'[1]Mitglieder SwissVeteran'!O473</f>
        <v>104563</v>
      </c>
      <c r="H473" s="112" t="str">
        <f>'[1]Mitglieder SwissVeteran'!B473</f>
        <v>Kohler</v>
      </c>
      <c r="I473" s="112" t="str">
        <f>'[1]Mitglieder SwissVeteran'!C473</f>
        <v>Toni</v>
      </c>
      <c r="J473" s="104" t="str">
        <f t="shared" si="23"/>
        <v>Kohler Toni</v>
      </c>
      <c r="K473" s="133" t="str">
        <f>'[1]Mitglieder SwissVeteran'!H473</f>
        <v>06.03.1945</v>
      </c>
      <c r="L473" s="135" t="str">
        <f t="shared" si="24"/>
        <v>06.03.1945</v>
      </c>
      <c r="M473" s="107" t="str">
        <f>'[1]Mitglieder SwissVeteran'!R473</f>
        <v>01.01.2005</v>
      </c>
      <c r="N473" s="112" t="str">
        <f>'[1]Mitglieder SwissVeteran'!D473</f>
        <v>Gärtnerweg</v>
      </c>
      <c r="O473" s="112" t="str">
        <f>'[1]Mitglieder SwissVeteran'!E473</f>
        <v>4c</v>
      </c>
      <c r="P473" s="113" t="str">
        <f>'[1]Mitglieder SwissVeteran'!F473</f>
        <v>6206</v>
      </c>
      <c r="Q473" s="113" t="str">
        <f>'[1]Mitglieder SwissVeteran'!G473</f>
        <v>Neuenkirch</v>
      </c>
      <c r="R473" s="108"/>
      <c r="S473" s="14" t="str">
        <f t="shared" si="25"/>
        <v>Ja</v>
      </c>
      <c r="T473" s="11"/>
      <c r="U473" s="109"/>
      <c r="V473" s="104" t="str">
        <f>'[1]Mitglieder SwissVeteran'!AO473</f>
        <v>Herr</v>
      </c>
      <c r="W473" s="104"/>
      <c r="X473" s="104" t="str">
        <f>'[1]Mitglieder SwissVeteran'!AP473</f>
        <v xml:space="preserve"> </v>
      </c>
      <c r="Y473" s="104">
        <f>'[1]Mitglieder SwissVeteran'!AQ473</f>
        <v>0</v>
      </c>
      <c r="Z473" s="104">
        <f>'[1]Mitglieder SwissVeteran'!AR473</f>
        <v>0</v>
      </c>
      <c r="AA473" s="104">
        <f>'[1]Mitglieder SwissVeteran'!AS473</f>
        <v>0</v>
      </c>
      <c r="AB473" s="104">
        <f>'[1]Mitglieder SwissVeteran'!AT473</f>
        <v>0</v>
      </c>
      <c r="AC473" s="104">
        <f>'[1]Mitglieder SwissVeteran'!AU473</f>
        <v>0</v>
      </c>
      <c r="AD473" s="104">
        <f>'[1]Mitglieder SwissVeteran'!AV473</f>
        <v>0</v>
      </c>
      <c r="AE473" s="104">
        <f>'[1]Mitglieder SwissVeteran'!AW473</f>
        <v>0</v>
      </c>
      <c r="AF473" s="104">
        <f>'[1]Mitglieder SwissVeteran'!AX473</f>
        <v>0</v>
      </c>
      <c r="AG473" s="104">
        <f>'[1]Mitglieder SwissVeteran'!AY473</f>
        <v>0</v>
      </c>
      <c r="AH473" s="104" t="str">
        <f>'[1]Mitglieder SwissVeteran'!K473</f>
        <v>t.h.kohler@bluewin.ch</v>
      </c>
    </row>
    <row r="474" spans="1:34" ht="15" customHeight="1" x14ac:dyDescent="0.25">
      <c r="A474" s="106" t="str">
        <f>'[1]Mitglieder SwissVeteran'!AM474</f>
        <v>R 6</v>
      </c>
      <c r="B474" s="134">
        <f>'[1]Mitglieder SwissVeteran'!P474</f>
        <v>0</v>
      </c>
      <c r="C474" s="134">
        <f>'[1]Mitglieder SwissVeteran'!AN474</f>
        <v>0</v>
      </c>
      <c r="D474" s="103" t="str">
        <f>'[1]Mitglieder SwissVeteran'!AP474</f>
        <v xml:space="preserve"> </v>
      </c>
      <c r="E474" s="134" t="str">
        <f>'[1]Mitglieder SwissVeteran'!T474</f>
        <v>Hitzkirchertal PC</v>
      </c>
      <c r="F474" s="134">
        <f>'[1]Mitglieder SwissVeteran'!A474</f>
        <v>99028308</v>
      </c>
      <c r="G474" s="103">
        <f>'[1]Mitglieder SwissVeteran'!O474</f>
        <v>121949</v>
      </c>
      <c r="H474" s="112" t="str">
        <f>'[1]Mitglieder SwissVeteran'!B474</f>
        <v>Kolb</v>
      </c>
      <c r="I474" s="112" t="str">
        <f>'[1]Mitglieder SwissVeteran'!C474</f>
        <v>Josef</v>
      </c>
      <c r="J474" s="104" t="str">
        <f t="shared" si="23"/>
        <v>Kolb Josef</v>
      </c>
      <c r="K474" s="133" t="str">
        <f>'[1]Mitglieder SwissVeteran'!H474</f>
        <v>28.05.1943</v>
      </c>
      <c r="L474" s="135" t="str">
        <f t="shared" si="24"/>
        <v>28.05.1943</v>
      </c>
      <c r="M474" s="107" t="str">
        <f>'[1]Mitglieder SwissVeteran'!R474</f>
        <v>01.01.2003</v>
      </c>
      <c r="N474" s="112" t="str">
        <f>'[1]Mitglieder SwissVeteran'!D474</f>
        <v>Bürgenstrasse</v>
      </c>
      <c r="O474" s="112" t="str">
        <f>'[1]Mitglieder SwissVeteran'!E474</f>
        <v>9</v>
      </c>
      <c r="P474" s="113" t="str">
        <f>'[1]Mitglieder SwissVeteran'!F474</f>
        <v>6005</v>
      </c>
      <c r="Q474" s="113" t="str">
        <f>'[1]Mitglieder SwissVeteran'!G474</f>
        <v>Luzern</v>
      </c>
      <c r="R474" s="108"/>
      <c r="S474" s="14" t="str">
        <f t="shared" si="25"/>
        <v>Ja</v>
      </c>
      <c r="T474" s="11"/>
      <c r="U474" s="109"/>
      <c r="V474" s="104" t="str">
        <f>'[1]Mitglieder SwissVeteran'!AO474</f>
        <v>Herr</v>
      </c>
      <c r="W474" s="104"/>
      <c r="X474" s="104" t="str">
        <f>'[1]Mitglieder SwissVeteran'!AP474</f>
        <v xml:space="preserve"> </v>
      </c>
      <c r="Y474" s="104">
        <f>'[1]Mitglieder SwissVeteran'!AQ474</f>
        <v>0</v>
      </c>
      <c r="Z474" s="104">
        <f>'[1]Mitglieder SwissVeteran'!AR474</f>
        <v>0</v>
      </c>
      <c r="AA474" s="104">
        <f>'[1]Mitglieder SwissVeteran'!AS474</f>
        <v>0</v>
      </c>
      <c r="AB474" s="104">
        <f>'[1]Mitglieder SwissVeteran'!AT474</f>
        <v>0</v>
      </c>
      <c r="AC474" s="104">
        <f>'[1]Mitglieder SwissVeteran'!AU474</f>
        <v>0</v>
      </c>
      <c r="AD474" s="104">
        <f>'[1]Mitglieder SwissVeteran'!AV474</f>
        <v>0</v>
      </c>
      <c r="AE474" s="104">
        <f>'[1]Mitglieder SwissVeteran'!AW474</f>
        <v>0</v>
      </c>
      <c r="AF474" s="104">
        <f>'[1]Mitglieder SwissVeteran'!AX474</f>
        <v>0</v>
      </c>
      <c r="AG474" s="104">
        <f>'[1]Mitglieder SwissVeteran'!AY474</f>
        <v>0</v>
      </c>
      <c r="AH474" s="104">
        <f>'[1]Mitglieder SwissVeteran'!K474</f>
        <v>0</v>
      </c>
    </row>
    <row r="475" spans="1:34" ht="15" customHeight="1" x14ac:dyDescent="0.25">
      <c r="A475" s="106" t="str">
        <f>'[1]Mitglieder SwissVeteran'!AM475</f>
        <v>R15</v>
      </c>
      <c r="B475" s="134">
        <f>'[1]Mitglieder SwissVeteran'!P475</f>
        <v>0</v>
      </c>
      <c r="C475" s="134">
        <f>'[1]Mitglieder SwissVeteran'!AN475</f>
        <v>0</v>
      </c>
      <c r="D475" s="103" t="str">
        <f>'[1]Mitglieder SwissVeteran'!AP475</f>
        <v xml:space="preserve"> </v>
      </c>
      <c r="E475" s="134" t="str">
        <f>'[1]Mitglieder SwissVeteran'!T475</f>
        <v>Grossdietwil SV</v>
      </c>
      <c r="F475" s="134">
        <f>'[1]Mitglieder SwissVeteran'!A475</f>
        <v>99028309</v>
      </c>
      <c r="G475" s="103">
        <f>'[1]Mitglieder SwissVeteran'!O475</f>
        <v>223582</v>
      </c>
      <c r="H475" s="112" t="str">
        <f>'[1]Mitglieder SwissVeteran'!B475</f>
        <v>Koller</v>
      </c>
      <c r="I475" s="112" t="str">
        <f>'[1]Mitglieder SwissVeteran'!C475</f>
        <v>Alois</v>
      </c>
      <c r="J475" s="104" t="str">
        <f t="shared" si="23"/>
        <v>Koller Alois</v>
      </c>
      <c r="K475" s="133" t="str">
        <f>'[1]Mitglieder SwissVeteran'!H475</f>
        <v>04.02.1946</v>
      </c>
      <c r="L475" s="135" t="str">
        <f t="shared" si="24"/>
        <v>04.02.1946</v>
      </c>
      <c r="M475" s="107">
        <f>'[1]Mitglieder SwissVeteran'!R475</f>
        <v>0</v>
      </c>
      <c r="N475" s="112" t="str">
        <f>'[1]Mitglieder SwissVeteran'!D475</f>
        <v>Blumenweg</v>
      </c>
      <c r="O475" s="112" t="str">
        <f>'[1]Mitglieder SwissVeteran'!E475</f>
        <v>6</v>
      </c>
      <c r="P475" s="113" t="str">
        <f>'[1]Mitglieder SwissVeteran'!F475</f>
        <v>6146</v>
      </c>
      <c r="Q475" s="113" t="str">
        <f>'[1]Mitglieder SwissVeteran'!G475</f>
        <v>Grossdietwil</v>
      </c>
      <c r="R475" s="108"/>
      <c r="S475" s="14" t="str">
        <f t="shared" si="25"/>
        <v>Ja</v>
      </c>
      <c r="T475" s="11"/>
      <c r="U475" s="109"/>
      <c r="V475" s="104" t="str">
        <f>'[1]Mitglieder SwissVeteran'!AO475</f>
        <v>Herr</v>
      </c>
      <c r="W475" s="104"/>
      <c r="X475" s="104" t="str">
        <f>'[1]Mitglieder SwissVeteran'!AP475</f>
        <v xml:space="preserve"> </v>
      </c>
      <c r="Y475" s="104">
        <f>'[1]Mitglieder SwissVeteran'!AQ475</f>
        <v>0</v>
      </c>
      <c r="Z475" s="104">
        <f>'[1]Mitglieder SwissVeteran'!AR475</f>
        <v>0</v>
      </c>
      <c r="AA475" s="104">
        <f>'[1]Mitglieder SwissVeteran'!AS475</f>
        <v>0</v>
      </c>
      <c r="AB475" s="104">
        <f>'[1]Mitglieder SwissVeteran'!AT475</f>
        <v>0</v>
      </c>
      <c r="AC475" s="104">
        <f>'[1]Mitglieder SwissVeteran'!AU475</f>
        <v>0</v>
      </c>
      <c r="AD475" s="104">
        <f>'[1]Mitglieder SwissVeteran'!AV475</f>
        <v>0</v>
      </c>
      <c r="AE475" s="104">
        <f>'[1]Mitglieder SwissVeteran'!AW475</f>
        <v>0</v>
      </c>
      <c r="AF475" s="104">
        <f>'[1]Mitglieder SwissVeteran'!AX475</f>
        <v>0</v>
      </c>
      <c r="AG475" s="104">
        <f>'[1]Mitglieder SwissVeteran'!AY475</f>
        <v>0</v>
      </c>
      <c r="AH475" s="104">
        <f>'[1]Mitglieder SwissVeteran'!K475</f>
        <v>0</v>
      </c>
    </row>
    <row r="476" spans="1:34" ht="15" customHeight="1" x14ac:dyDescent="0.25">
      <c r="A476" s="106" t="str">
        <f>'[1]Mitglieder SwissVeteran'!AM476</f>
        <v>R 3</v>
      </c>
      <c r="B476" s="134" t="str">
        <f>'[1]Mitglieder SwissVeteran'!P476</f>
        <v>Kriens WV</v>
      </c>
      <c r="C476" s="134">
        <f>'[1]Mitglieder SwissVeteran'!AN476</f>
        <v>0</v>
      </c>
      <c r="D476" s="103" t="str">
        <f>'[1]Mitglieder SwissVeteran'!AP476</f>
        <v xml:space="preserve"> </v>
      </c>
      <c r="E476" s="134" t="str">
        <f>'[1]Mitglieder SwissVeteran'!T476</f>
        <v>Emmen FS PC</v>
      </c>
      <c r="F476" s="134">
        <f>'[1]Mitglieder SwissVeteran'!A476</f>
        <v>99028312</v>
      </c>
      <c r="G476" s="103">
        <f>'[1]Mitglieder SwissVeteran'!O476</f>
        <v>166679</v>
      </c>
      <c r="H476" s="112" t="str">
        <f>'[1]Mitglieder SwissVeteran'!B476</f>
        <v>Koller</v>
      </c>
      <c r="I476" s="112" t="str">
        <f>'[1]Mitglieder SwissVeteran'!C476</f>
        <v>Hans</v>
      </c>
      <c r="J476" s="104" t="str">
        <f t="shared" si="23"/>
        <v>Koller Hans</v>
      </c>
      <c r="K476" s="133" t="str">
        <f>'[1]Mitglieder SwissVeteran'!H476</f>
        <v>06.08.1927</v>
      </c>
      <c r="L476" s="135" t="str">
        <f t="shared" si="24"/>
        <v>06.08.1927</v>
      </c>
      <c r="M476" s="107" t="str">
        <f>'[1]Mitglieder SwissVeteran'!R476</f>
        <v>01.01.2011</v>
      </c>
      <c r="N476" s="112" t="str">
        <f>'[1]Mitglieder SwissVeteran'!D476</f>
        <v>Heiterweid</v>
      </c>
      <c r="O476" s="112" t="str">
        <f>'[1]Mitglieder SwissVeteran'!E476</f>
        <v>8a</v>
      </c>
      <c r="P476" s="113" t="str">
        <f>'[1]Mitglieder SwissVeteran'!F476</f>
        <v>6015</v>
      </c>
      <c r="Q476" s="113" t="str">
        <f>'[1]Mitglieder SwissVeteran'!G476</f>
        <v>Luzern</v>
      </c>
      <c r="R476" s="108"/>
      <c r="S476" s="14" t="str">
        <f t="shared" si="25"/>
        <v>Ja</v>
      </c>
      <c r="T476" s="11"/>
      <c r="U476" s="109"/>
      <c r="V476" s="104" t="str">
        <f>'[1]Mitglieder SwissVeteran'!AO476</f>
        <v>Herr</v>
      </c>
      <c r="W476" s="104"/>
      <c r="X476" s="104" t="str">
        <f>'[1]Mitglieder SwissVeteran'!AP476</f>
        <v xml:space="preserve"> </v>
      </c>
      <c r="Y476" s="104">
        <f>'[1]Mitglieder SwissVeteran'!AQ476</f>
        <v>0</v>
      </c>
      <c r="Z476" s="104">
        <f>'[1]Mitglieder SwissVeteran'!AR476</f>
        <v>0</v>
      </c>
      <c r="AA476" s="104">
        <f>'[1]Mitglieder SwissVeteran'!AS476</f>
        <v>0</v>
      </c>
      <c r="AB476" s="104">
        <f>'[1]Mitglieder SwissVeteran'!AT476</f>
        <v>0</v>
      </c>
      <c r="AC476" s="104">
        <f>'[1]Mitglieder SwissVeteran'!AU476</f>
        <v>0</v>
      </c>
      <c r="AD476" s="104">
        <f>'[1]Mitglieder SwissVeteran'!AV476</f>
        <v>0</v>
      </c>
      <c r="AE476" s="104">
        <f>'[1]Mitglieder SwissVeteran'!AW476</f>
        <v>0</v>
      </c>
      <c r="AF476" s="104">
        <f>'[1]Mitglieder SwissVeteran'!AX476</f>
        <v>0</v>
      </c>
      <c r="AG476" s="104">
        <f>'[1]Mitglieder SwissVeteran'!AY476</f>
        <v>0</v>
      </c>
      <c r="AH476" s="104">
        <f>'[1]Mitglieder SwissVeteran'!K476</f>
        <v>0</v>
      </c>
    </row>
    <row r="477" spans="1:34" ht="15" customHeight="1" x14ac:dyDescent="0.25">
      <c r="A477" s="106" t="str">
        <f>'[1]Mitglieder SwissVeteran'!AM477</f>
        <v>R15</v>
      </c>
      <c r="B477" s="134" t="str">
        <f>'[1]Mitglieder SwissVeteran'!P477</f>
        <v>Grossdietwil SV</v>
      </c>
      <c r="C477" s="134">
        <f>'[1]Mitglieder SwissVeteran'!AN477</f>
        <v>0</v>
      </c>
      <c r="D477" s="103" t="str">
        <f>'[1]Mitglieder SwissVeteran'!AP477</f>
        <v xml:space="preserve"> </v>
      </c>
      <c r="E477" s="134">
        <f>'[1]Mitglieder SwissVeteran'!T477</f>
        <v>0</v>
      </c>
      <c r="F477" s="134">
        <f>'[1]Mitglieder SwissVeteran'!A477</f>
        <v>99028311</v>
      </c>
      <c r="G477" s="103">
        <f>'[1]Mitglieder SwissVeteran'!O477</f>
        <v>223583</v>
      </c>
      <c r="H477" s="112" t="str">
        <f>'[1]Mitglieder SwissVeteran'!B477</f>
        <v>Koller</v>
      </c>
      <c r="I477" s="112" t="str">
        <f>'[1]Mitglieder SwissVeteran'!C477</f>
        <v>Hans</v>
      </c>
      <c r="J477" s="104" t="str">
        <f t="shared" si="23"/>
        <v>Koller Hans</v>
      </c>
      <c r="K477" s="133" t="str">
        <f>'[1]Mitglieder SwissVeteran'!H477</f>
        <v>29.03.1951</v>
      </c>
      <c r="L477" s="135" t="str">
        <f t="shared" si="24"/>
        <v>29.03.1951</v>
      </c>
      <c r="M477" s="107" t="str">
        <f>'[1]Mitglieder SwissVeteran'!R477</f>
        <v>01.01.2005</v>
      </c>
      <c r="N477" s="112" t="str">
        <f>'[1]Mitglieder SwissVeteran'!D477</f>
        <v>Feldweg</v>
      </c>
      <c r="O477" s="112" t="str">
        <f>'[1]Mitglieder SwissVeteran'!E477</f>
        <v>3</v>
      </c>
      <c r="P477" s="113" t="str">
        <f>'[1]Mitglieder SwissVeteran'!F477</f>
        <v>6146</v>
      </c>
      <c r="Q477" s="113" t="str">
        <f>'[1]Mitglieder SwissVeteran'!G477</f>
        <v>Grossdietwil</v>
      </c>
      <c r="R477" s="108"/>
      <c r="S477" s="14" t="str">
        <f t="shared" si="25"/>
        <v>Ja</v>
      </c>
      <c r="T477" s="11"/>
      <c r="U477" s="109"/>
      <c r="V477" s="104" t="str">
        <f>'[1]Mitglieder SwissVeteran'!AO477</f>
        <v>Herr</v>
      </c>
      <c r="W477" s="104"/>
      <c r="X477" s="104" t="str">
        <f>'[1]Mitglieder SwissVeteran'!AP477</f>
        <v xml:space="preserve"> </v>
      </c>
      <c r="Y477" s="104">
        <f>'[1]Mitglieder SwissVeteran'!AQ477</f>
        <v>0</v>
      </c>
      <c r="Z477" s="104">
        <f>'[1]Mitglieder SwissVeteran'!AR477</f>
        <v>0</v>
      </c>
      <c r="AA477" s="104">
        <f>'[1]Mitglieder SwissVeteran'!AS477</f>
        <v>0</v>
      </c>
      <c r="AB477" s="104">
        <f>'[1]Mitglieder SwissVeteran'!AT477</f>
        <v>0</v>
      </c>
      <c r="AC477" s="104">
        <f>'[1]Mitglieder SwissVeteran'!AU477</f>
        <v>0</v>
      </c>
      <c r="AD477" s="104">
        <f>'[1]Mitglieder SwissVeteran'!AV477</f>
        <v>0</v>
      </c>
      <c r="AE477" s="104">
        <f>'[1]Mitglieder SwissVeteran'!AW477</f>
        <v>0</v>
      </c>
      <c r="AF477" s="104">
        <f>'[1]Mitglieder SwissVeteran'!AX477</f>
        <v>0</v>
      </c>
      <c r="AG477" s="104">
        <f>'[1]Mitglieder SwissVeteran'!AY477</f>
        <v>0</v>
      </c>
      <c r="AH477" s="104" t="str">
        <f>'[1]Mitglieder SwissVeteran'!K477</f>
        <v>hans51.koller@bluewin.ch</v>
      </c>
    </row>
    <row r="478" spans="1:34" ht="15" customHeight="1" x14ac:dyDescent="0.25">
      <c r="A478" s="106" t="str">
        <f>'[1]Mitglieder SwissVeteran'!AM478</f>
        <v>R13</v>
      </c>
      <c r="B478" s="134" t="str">
        <f>'[1]Mitglieder SwissVeteran'!P478</f>
        <v>Ruessgraben Sport</v>
      </c>
      <c r="C478" s="134">
        <f>'[1]Mitglieder SwissVeteran'!AN478</f>
        <v>0</v>
      </c>
      <c r="D478" s="103" t="str">
        <f>'[1]Mitglieder SwissVeteran'!AP478</f>
        <v xml:space="preserve"> </v>
      </c>
      <c r="E478" s="134">
        <f>'[1]Mitglieder SwissVeteran'!T478</f>
        <v>0</v>
      </c>
      <c r="F478" s="134">
        <f>'[1]Mitglieder SwissVeteran'!A478</f>
        <v>99028310</v>
      </c>
      <c r="G478" s="103">
        <f>'[1]Mitglieder SwissVeteran'!O478</f>
        <v>145643</v>
      </c>
      <c r="H478" s="112" t="str">
        <f>'[1]Mitglieder SwissVeteran'!B478</f>
        <v>Koller</v>
      </c>
      <c r="I478" s="112" t="str">
        <f>'[1]Mitglieder SwissVeteran'!C478</f>
        <v>Hans</v>
      </c>
      <c r="J478" s="104" t="str">
        <f t="shared" si="23"/>
        <v>Koller Hans</v>
      </c>
      <c r="K478" s="133" t="str">
        <f>'[1]Mitglieder SwissVeteran'!H478</f>
        <v>26.10.1945</v>
      </c>
      <c r="L478" s="135" t="str">
        <f t="shared" si="24"/>
        <v>26.10.1945</v>
      </c>
      <c r="M478" s="107" t="str">
        <f>'[1]Mitglieder SwissVeteran'!R478</f>
        <v>01.01.1987</v>
      </c>
      <c r="N478" s="112" t="str">
        <f>'[1]Mitglieder SwissVeteran'!D478</f>
        <v>Baumgartenweg</v>
      </c>
      <c r="O478" s="112" t="str">
        <f>'[1]Mitglieder SwissVeteran'!E478</f>
        <v>10</v>
      </c>
      <c r="P478" s="113" t="str">
        <f>'[1]Mitglieder SwissVeteran'!F478</f>
        <v>6142</v>
      </c>
      <c r="Q478" s="113" t="str">
        <f>'[1]Mitglieder SwissVeteran'!G478</f>
        <v>Gettnau</v>
      </c>
      <c r="R478" s="108"/>
      <c r="S478" s="14" t="str">
        <f t="shared" si="25"/>
        <v>Ja</v>
      </c>
      <c r="T478" s="11"/>
      <c r="U478" s="109"/>
      <c r="V478" s="104" t="str">
        <f>'[1]Mitglieder SwissVeteran'!AO478</f>
        <v>Herr</v>
      </c>
      <c r="W478" s="104"/>
      <c r="X478" s="104" t="str">
        <f>'[1]Mitglieder SwissVeteran'!AP478</f>
        <v xml:space="preserve"> </v>
      </c>
      <c r="Y478" s="104">
        <f>'[1]Mitglieder SwissVeteran'!AQ478</f>
        <v>0</v>
      </c>
      <c r="Z478" s="104">
        <f>'[1]Mitglieder SwissVeteran'!AR478</f>
        <v>0</v>
      </c>
      <c r="AA478" s="104">
        <f>'[1]Mitglieder SwissVeteran'!AS478</f>
        <v>0</v>
      </c>
      <c r="AB478" s="104">
        <f>'[1]Mitglieder SwissVeteran'!AT478</f>
        <v>0</v>
      </c>
      <c r="AC478" s="104">
        <f>'[1]Mitglieder SwissVeteran'!AU478</f>
        <v>0</v>
      </c>
      <c r="AD478" s="104">
        <f>'[1]Mitglieder SwissVeteran'!AV478</f>
        <v>0</v>
      </c>
      <c r="AE478" s="104">
        <f>'[1]Mitglieder SwissVeteran'!AW478</f>
        <v>0</v>
      </c>
      <c r="AF478" s="104">
        <f>'[1]Mitglieder SwissVeteran'!AX478</f>
        <v>0</v>
      </c>
      <c r="AG478" s="104">
        <f>'[1]Mitglieder SwissVeteran'!AY478</f>
        <v>0</v>
      </c>
      <c r="AH478" s="104">
        <f>'[1]Mitglieder SwissVeteran'!K478</f>
        <v>0</v>
      </c>
    </row>
    <row r="479" spans="1:34" ht="15" customHeight="1" x14ac:dyDescent="0.25">
      <c r="A479" s="106" t="str">
        <f>'[1]Mitglieder SwissVeteran'!AM479</f>
        <v>R11</v>
      </c>
      <c r="B479" s="134">
        <f>'[1]Mitglieder SwissVeteran'!P479</f>
        <v>0</v>
      </c>
      <c r="C479" s="134">
        <f>'[1]Mitglieder SwissVeteran'!AN479</f>
        <v>0</v>
      </c>
      <c r="D479" s="103" t="str">
        <f>'[1]Mitglieder SwissVeteran'!AP479</f>
        <v xml:space="preserve"> </v>
      </c>
      <c r="E479" s="134" t="str">
        <f>'[1]Mitglieder SwissVeteran'!T479</f>
        <v>Grosswangen uU PS</v>
      </c>
      <c r="F479" s="134">
        <f>'[1]Mitglieder SwissVeteran'!A479</f>
        <v>99028313</v>
      </c>
      <c r="G479" s="103">
        <f>'[1]Mitglieder SwissVeteran'!O479</f>
        <v>101121</v>
      </c>
      <c r="H479" s="112" t="str">
        <f>'[1]Mitglieder SwissVeteran'!B479</f>
        <v>Koller</v>
      </c>
      <c r="I479" s="112" t="str">
        <f>'[1]Mitglieder SwissVeteran'!C479</f>
        <v>René</v>
      </c>
      <c r="J479" s="104" t="str">
        <f t="shared" si="23"/>
        <v>Koller René</v>
      </c>
      <c r="K479" s="133" t="str">
        <f>'[1]Mitglieder SwissVeteran'!H479</f>
        <v>10.02.1961</v>
      </c>
      <c r="L479" s="135" t="str">
        <f t="shared" si="24"/>
        <v>10.02.1961</v>
      </c>
      <c r="M479" s="107" t="str">
        <f>'[1]Mitglieder SwissVeteran'!R479</f>
        <v>01.01.2021</v>
      </c>
      <c r="N479" s="112" t="str">
        <f>'[1]Mitglieder SwissVeteran'!D479</f>
        <v>Gewerbe Badhus</v>
      </c>
      <c r="O479" s="112" t="str">
        <f>'[1]Mitglieder SwissVeteran'!E479</f>
        <v>1</v>
      </c>
      <c r="P479" s="113" t="str">
        <f>'[1]Mitglieder SwissVeteran'!F479</f>
        <v>6022</v>
      </c>
      <c r="Q479" s="113" t="str">
        <f>'[1]Mitglieder SwissVeteran'!G479</f>
        <v>Grosswangen</v>
      </c>
      <c r="R479" s="108"/>
      <c r="S479" s="14" t="str">
        <f t="shared" si="25"/>
        <v>Ja</v>
      </c>
      <c r="T479" s="11"/>
      <c r="U479" s="109"/>
      <c r="V479" s="104" t="str">
        <f>'[1]Mitglieder SwissVeteran'!AO479</f>
        <v>Herr</v>
      </c>
      <c r="W479" s="104"/>
      <c r="X479" s="104" t="str">
        <f>'[1]Mitglieder SwissVeteran'!AP479</f>
        <v xml:space="preserve"> </v>
      </c>
      <c r="Y479" s="104">
        <f>'[1]Mitglieder SwissVeteran'!AQ479</f>
        <v>0</v>
      </c>
      <c r="Z479" s="104">
        <f>'[1]Mitglieder SwissVeteran'!AR479</f>
        <v>0</v>
      </c>
      <c r="AA479" s="104">
        <f>'[1]Mitglieder SwissVeteran'!AS479</f>
        <v>0</v>
      </c>
      <c r="AB479" s="104">
        <f>'[1]Mitglieder SwissVeteran'!AT479</f>
        <v>0</v>
      </c>
      <c r="AC479" s="104">
        <f>'[1]Mitglieder SwissVeteran'!AU479</f>
        <v>0</v>
      </c>
      <c r="AD479" s="104">
        <f>'[1]Mitglieder SwissVeteran'!AV479</f>
        <v>0</v>
      </c>
      <c r="AE479" s="104">
        <f>'[1]Mitglieder SwissVeteran'!AW479</f>
        <v>0</v>
      </c>
      <c r="AF479" s="104">
        <f>'[1]Mitglieder SwissVeteran'!AX479</f>
        <v>0</v>
      </c>
      <c r="AG479" s="104">
        <f>'[1]Mitglieder SwissVeteran'!AY479</f>
        <v>0</v>
      </c>
      <c r="AH479" s="104" t="str">
        <f>'[1]Mitglieder SwissVeteran'!K479</f>
        <v>kollergetraenke@bluewin.ch</v>
      </c>
    </row>
    <row r="480" spans="1:34" ht="15" customHeight="1" x14ac:dyDescent="0.25">
      <c r="A480" s="106" t="str">
        <f>'[1]Mitglieder SwissVeteran'!AM480</f>
        <v>R12</v>
      </c>
      <c r="B480" s="134" t="str">
        <f>'[1]Mitglieder SwissVeteran'!P480</f>
        <v>Richenthal FSG</v>
      </c>
      <c r="C480" s="134">
        <f>'[1]Mitglieder SwissVeteran'!AN480</f>
        <v>0</v>
      </c>
      <c r="D480" s="103" t="str">
        <f>'[1]Mitglieder SwissVeteran'!AP480</f>
        <v xml:space="preserve"> </v>
      </c>
      <c r="E480" s="134">
        <f>'[1]Mitglieder SwissVeteran'!T480</f>
        <v>0</v>
      </c>
      <c r="F480" s="134">
        <f>'[1]Mitglieder SwissVeteran'!A480</f>
        <v>99028314</v>
      </c>
      <c r="G480" s="103">
        <f>'[1]Mitglieder SwissVeteran'!O480</f>
        <v>201827</v>
      </c>
      <c r="H480" s="112" t="str">
        <f>'[1]Mitglieder SwissVeteran'!B480</f>
        <v>König</v>
      </c>
      <c r="I480" s="112" t="str">
        <f>'[1]Mitglieder SwissVeteran'!C480</f>
        <v>Beat</v>
      </c>
      <c r="J480" s="104" t="str">
        <f t="shared" si="23"/>
        <v>König Beat</v>
      </c>
      <c r="K480" s="133" t="str">
        <f>'[1]Mitglieder SwissVeteran'!H480</f>
        <v>08.08.1957</v>
      </c>
      <c r="L480" s="135" t="str">
        <f t="shared" si="24"/>
        <v>08.08.1957</v>
      </c>
      <c r="M480" s="107" t="str">
        <f>'[1]Mitglieder SwissVeteran'!R480</f>
        <v>06.01.2023</v>
      </c>
      <c r="N480" s="112" t="str">
        <f>'[1]Mitglieder SwissVeteran'!D480</f>
        <v>Kreuzstrasse</v>
      </c>
      <c r="O480" s="112" t="str">
        <f>'[1]Mitglieder SwissVeteran'!E480</f>
        <v>14</v>
      </c>
      <c r="P480" s="113" t="str">
        <f>'[1]Mitglieder SwissVeteran'!F480</f>
        <v>6263</v>
      </c>
      <c r="Q480" s="113" t="str">
        <f>'[1]Mitglieder SwissVeteran'!G480</f>
        <v>Richenthal</v>
      </c>
      <c r="R480" s="108"/>
      <c r="S480" s="14" t="str">
        <f t="shared" si="25"/>
        <v>Ja</v>
      </c>
      <c r="T480" s="11"/>
      <c r="U480" s="109"/>
      <c r="V480" s="104" t="str">
        <f>'[1]Mitglieder SwissVeteran'!AO480</f>
        <v>Herr</v>
      </c>
      <c r="W480" s="104"/>
      <c r="X480" s="104" t="str">
        <f>'[1]Mitglieder SwissVeteran'!AP480</f>
        <v xml:space="preserve"> </v>
      </c>
      <c r="Y480" s="104">
        <f>'[1]Mitglieder SwissVeteran'!AQ480</f>
        <v>0</v>
      </c>
      <c r="Z480" s="104">
        <f>'[1]Mitglieder SwissVeteran'!AR480</f>
        <v>0</v>
      </c>
      <c r="AA480" s="104">
        <f>'[1]Mitglieder SwissVeteran'!AS480</f>
        <v>0</v>
      </c>
      <c r="AB480" s="104">
        <f>'[1]Mitglieder SwissVeteran'!AT480</f>
        <v>0</v>
      </c>
      <c r="AC480" s="104">
        <f>'[1]Mitglieder SwissVeteran'!AU480</f>
        <v>0</v>
      </c>
      <c r="AD480" s="104">
        <f>'[1]Mitglieder SwissVeteran'!AV480</f>
        <v>0</v>
      </c>
      <c r="AE480" s="104">
        <f>'[1]Mitglieder SwissVeteran'!AW480</f>
        <v>0</v>
      </c>
      <c r="AF480" s="104">
        <f>'[1]Mitglieder SwissVeteran'!AX480</f>
        <v>0</v>
      </c>
      <c r="AG480" s="104">
        <f>'[1]Mitglieder SwissVeteran'!AY480</f>
        <v>0</v>
      </c>
      <c r="AH480" s="104" t="str">
        <f>'[1]Mitglieder SwissVeteran'!K480</f>
        <v>beat.koenig@indoorswiss.ch</v>
      </c>
    </row>
    <row r="481" spans="1:34" ht="15" customHeight="1" x14ac:dyDescent="0.25">
      <c r="A481" s="106" t="str">
        <f>'[1]Mitglieder SwissVeteran'!AM481</f>
        <v>R 6</v>
      </c>
      <c r="B481" s="134" t="str">
        <f>'[1]Mitglieder SwissVeteran'!P481</f>
        <v>Aesch FSG</v>
      </c>
      <c r="C481" s="134">
        <f>'[1]Mitglieder SwissVeteran'!AN481</f>
        <v>0</v>
      </c>
      <c r="D481" s="103" t="str">
        <f>'[1]Mitglieder SwissVeteran'!AP481</f>
        <v xml:space="preserve"> </v>
      </c>
      <c r="E481" s="134">
        <f>'[1]Mitglieder SwissVeteran'!T481</f>
        <v>0</v>
      </c>
      <c r="F481" s="134">
        <f>'[1]Mitglieder SwissVeteran'!A481</f>
        <v>99028315</v>
      </c>
      <c r="G481" s="103">
        <f>'[1]Mitglieder SwissVeteran'!O481</f>
        <v>171659</v>
      </c>
      <c r="H481" s="112" t="str">
        <f>'[1]Mitglieder SwissVeteran'!B481</f>
        <v>Kopp</v>
      </c>
      <c r="I481" s="112" t="str">
        <f>'[1]Mitglieder SwissVeteran'!C481</f>
        <v>Josef</v>
      </c>
      <c r="J481" s="104" t="str">
        <f t="shared" si="23"/>
        <v>Kopp Josef</v>
      </c>
      <c r="K481" s="133" t="str">
        <f>'[1]Mitglieder SwissVeteran'!H481</f>
        <v>05.04.1954</v>
      </c>
      <c r="L481" s="135" t="str">
        <f t="shared" si="24"/>
        <v>05.04.1954</v>
      </c>
      <c r="M481" s="107" t="str">
        <f>'[1]Mitglieder SwissVeteran'!R481</f>
        <v>01.01.2019</v>
      </c>
      <c r="N481" s="112" t="str">
        <f>'[1]Mitglieder SwissVeteran'!D481</f>
        <v>Kreuzmatt</v>
      </c>
      <c r="O481" s="112" t="str">
        <f>'[1]Mitglieder SwissVeteran'!E481</f>
        <v>4</v>
      </c>
      <c r="P481" s="113" t="str">
        <f>'[1]Mitglieder SwissVeteran'!F481</f>
        <v>6287</v>
      </c>
      <c r="Q481" s="113" t="str">
        <f>'[1]Mitglieder SwissVeteran'!G481</f>
        <v>Aesch</v>
      </c>
      <c r="R481" s="108"/>
      <c r="S481" s="14" t="str">
        <f t="shared" si="25"/>
        <v>Ja</v>
      </c>
      <c r="T481" s="11"/>
      <c r="U481" s="109"/>
      <c r="V481" s="104" t="str">
        <f>'[1]Mitglieder SwissVeteran'!AO481</f>
        <v>Herr</v>
      </c>
      <c r="W481" s="104"/>
      <c r="X481" s="104" t="str">
        <f>'[1]Mitglieder SwissVeteran'!AP481</f>
        <v xml:space="preserve"> </v>
      </c>
      <c r="Y481" s="104">
        <f>'[1]Mitglieder SwissVeteran'!AQ481</f>
        <v>0</v>
      </c>
      <c r="Z481" s="104">
        <f>'[1]Mitglieder SwissVeteran'!AR481</f>
        <v>0</v>
      </c>
      <c r="AA481" s="104">
        <f>'[1]Mitglieder SwissVeteran'!AS481</f>
        <v>0</v>
      </c>
      <c r="AB481" s="104">
        <f>'[1]Mitglieder SwissVeteran'!AT481</f>
        <v>0</v>
      </c>
      <c r="AC481" s="104">
        <f>'[1]Mitglieder SwissVeteran'!AU481</f>
        <v>0</v>
      </c>
      <c r="AD481" s="104">
        <f>'[1]Mitglieder SwissVeteran'!AV481</f>
        <v>0</v>
      </c>
      <c r="AE481" s="104">
        <f>'[1]Mitglieder SwissVeteran'!AW481</f>
        <v>0</v>
      </c>
      <c r="AF481" s="104">
        <f>'[1]Mitglieder SwissVeteran'!AX481</f>
        <v>0</v>
      </c>
      <c r="AG481" s="104">
        <f>'[1]Mitglieder SwissVeteran'!AY481</f>
        <v>0</v>
      </c>
      <c r="AH481" s="104" t="str">
        <f>'[1]Mitglieder SwissVeteran'!K481</f>
        <v>silvia.kopp@hotmail.com</v>
      </c>
    </row>
    <row r="482" spans="1:34" ht="15" customHeight="1" x14ac:dyDescent="0.25">
      <c r="A482" s="106" t="str">
        <f>'[1]Mitglieder SwissVeteran'!AM482</f>
        <v>R13</v>
      </c>
      <c r="B482" s="134" t="str">
        <f>'[1]Mitglieder SwissVeteran'!P482</f>
        <v>Willisau-Land SV</v>
      </c>
      <c r="C482" s="134" t="str">
        <f>'[1]Mitglieder SwissVeteran'!AN482</f>
        <v>EN</v>
      </c>
      <c r="D482" s="103" t="str">
        <f>'[1]Mitglieder SwissVeteran'!AP482</f>
        <v xml:space="preserve"> </v>
      </c>
      <c r="E482" s="134" t="str">
        <f>'[1]Mitglieder SwissVeteran'!T482</f>
        <v>Willisau PS</v>
      </c>
      <c r="F482" s="134">
        <f>'[1]Mitglieder SwissVeteran'!A482</f>
        <v>99028316</v>
      </c>
      <c r="G482" s="103">
        <f>'[1]Mitglieder SwissVeteran'!O482</f>
        <v>182871</v>
      </c>
      <c r="H482" s="112" t="str">
        <f>'[1]Mitglieder SwissVeteran'!B482</f>
        <v>Korner</v>
      </c>
      <c r="I482" s="112" t="str">
        <f>'[1]Mitglieder SwissVeteran'!C482</f>
        <v>Johann</v>
      </c>
      <c r="J482" s="104" t="str">
        <f t="shared" si="23"/>
        <v>Korner Johann</v>
      </c>
      <c r="K482" s="133" t="str">
        <f>'[1]Mitglieder SwissVeteran'!H482</f>
        <v>25.06.1942</v>
      </c>
      <c r="L482" s="135" t="str">
        <f t="shared" si="24"/>
        <v>25.06.1942</v>
      </c>
      <c r="M482" s="107" t="str">
        <f>'[1]Mitglieder SwissVeteran'!R482</f>
        <v>01.01.2002</v>
      </c>
      <c r="N482" s="112" t="str">
        <f>'[1]Mitglieder SwissVeteran'!D482</f>
        <v>Sonnrüti</v>
      </c>
      <c r="O482" s="112" t="str">
        <f>'[1]Mitglieder SwissVeteran'!E482</f>
        <v>20</v>
      </c>
      <c r="P482" s="113" t="str">
        <f>'[1]Mitglieder SwissVeteran'!F482</f>
        <v>6130</v>
      </c>
      <c r="Q482" s="113" t="str">
        <f>'[1]Mitglieder SwissVeteran'!G482</f>
        <v>Willisau</v>
      </c>
      <c r="R482" s="108"/>
      <c r="S482" s="14" t="str">
        <f t="shared" si="25"/>
        <v>Ja</v>
      </c>
      <c r="T482" s="11"/>
      <c r="U482" s="109"/>
      <c r="V482" s="104" t="str">
        <f>'[1]Mitglieder SwissVeteran'!AO482</f>
        <v>Herr</v>
      </c>
      <c r="W482" s="104"/>
      <c r="X482" s="104" t="str">
        <f>'[1]Mitglieder SwissVeteran'!AP482</f>
        <v xml:space="preserve"> </v>
      </c>
      <c r="Y482" s="104">
        <f>'[1]Mitglieder SwissVeteran'!AQ482</f>
        <v>0</v>
      </c>
      <c r="Z482" s="104">
        <f>'[1]Mitglieder SwissVeteran'!AR482</f>
        <v>0</v>
      </c>
      <c r="AA482" s="104">
        <f>'[1]Mitglieder SwissVeteran'!AS482</f>
        <v>0</v>
      </c>
      <c r="AB482" s="104">
        <f>'[1]Mitglieder SwissVeteran'!AT482</f>
        <v>0</v>
      </c>
      <c r="AC482" s="104">
        <f>'[1]Mitglieder SwissVeteran'!AU482</f>
        <v>0</v>
      </c>
      <c r="AD482" s="104">
        <f>'[1]Mitglieder SwissVeteran'!AV482</f>
        <v>0</v>
      </c>
      <c r="AE482" s="104">
        <f>'[1]Mitglieder SwissVeteran'!AW482</f>
        <v>0</v>
      </c>
      <c r="AF482" s="104">
        <f>'[1]Mitglieder SwissVeteran'!AX482</f>
        <v>0</v>
      </c>
      <c r="AG482" s="104">
        <f>'[1]Mitglieder SwissVeteran'!AY482</f>
        <v>0</v>
      </c>
      <c r="AH482" s="104" t="str">
        <f>'[1]Mitglieder SwissVeteran'!K482</f>
        <v>j.korner@bluewin.ch</v>
      </c>
    </row>
    <row r="483" spans="1:34" ht="15" customHeight="1" x14ac:dyDescent="0.25">
      <c r="A483" s="106" t="str">
        <f>'[1]Mitglieder SwissVeteran'!AM483</f>
        <v>R16</v>
      </c>
      <c r="B483" s="134" t="str">
        <f>'[1]Mitglieder SwissVeteran'!P483</f>
        <v>Malters S</v>
      </c>
      <c r="C483" s="134">
        <f>'[1]Mitglieder SwissVeteran'!AN483</f>
        <v>0</v>
      </c>
      <c r="D483" s="103" t="str">
        <f>'[1]Mitglieder SwissVeteran'!AP483</f>
        <v xml:space="preserve"> </v>
      </c>
      <c r="E483" s="134" t="str">
        <f>'[1]Mitglieder SwissVeteran'!T483</f>
        <v>Malters S</v>
      </c>
      <c r="F483" s="134">
        <f>'[1]Mitglieder SwissVeteran'!A483</f>
        <v>99043807</v>
      </c>
      <c r="G483" s="103">
        <f>'[1]Mitglieder SwissVeteran'!O483</f>
        <v>317292</v>
      </c>
      <c r="H483" s="112" t="str">
        <f>'[1]Mitglieder SwissVeteran'!B483</f>
        <v>Krauer</v>
      </c>
      <c r="I483" s="112" t="str">
        <f>'[1]Mitglieder SwissVeteran'!C483</f>
        <v>Helene</v>
      </c>
      <c r="J483" s="104" t="str">
        <f t="shared" si="23"/>
        <v>Krauer Helene</v>
      </c>
      <c r="K483" s="133" t="str">
        <f>'[1]Mitglieder SwissVeteran'!H483</f>
        <v>18.06.1963</v>
      </c>
      <c r="L483" s="135" t="str">
        <f t="shared" si="24"/>
        <v>18.06.1963</v>
      </c>
      <c r="M483" s="107" t="str">
        <f>'[1]Mitglieder SwissVeteran'!R483</f>
        <v>01.01.2023</v>
      </c>
      <c r="N483" s="112" t="str">
        <f>'[1]Mitglieder SwissVeteran'!D483</f>
        <v>Luzernstrasse</v>
      </c>
      <c r="O483" s="112" t="str">
        <f>'[1]Mitglieder SwissVeteran'!E483</f>
        <v>40</v>
      </c>
      <c r="P483" s="113" t="str">
        <f>'[1]Mitglieder SwissVeteran'!F483</f>
        <v>6102</v>
      </c>
      <c r="Q483" s="113" t="str">
        <f>'[1]Mitglieder SwissVeteran'!G483</f>
        <v>Malters</v>
      </c>
      <c r="R483" s="108"/>
      <c r="S483" s="14" t="str">
        <f t="shared" si="25"/>
        <v>Ja</v>
      </c>
      <c r="T483" s="11"/>
      <c r="U483" s="109"/>
      <c r="V483" s="104" t="str">
        <f>'[1]Mitglieder SwissVeteran'!AO483</f>
        <v>Frau</v>
      </c>
      <c r="W483" s="104"/>
      <c r="X483" s="104" t="str">
        <f>'[1]Mitglieder SwissVeteran'!AP483</f>
        <v xml:space="preserve"> </v>
      </c>
      <c r="Y483" s="104">
        <f>'[1]Mitglieder SwissVeteran'!AQ483</f>
        <v>0</v>
      </c>
      <c r="Z483" s="104">
        <f>'[1]Mitglieder SwissVeteran'!AR483</f>
        <v>0</v>
      </c>
      <c r="AA483" s="104">
        <f>'[1]Mitglieder SwissVeteran'!AS483</f>
        <v>0</v>
      </c>
      <c r="AB483" s="104">
        <f>'[1]Mitglieder SwissVeteran'!AT483</f>
        <v>0</v>
      </c>
      <c r="AC483" s="104">
        <f>'[1]Mitglieder SwissVeteran'!AU483</f>
        <v>0</v>
      </c>
      <c r="AD483" s="104">
        <f>'[1]Mitglieder SwissVeteran'!AV483</f>
        <v>0</v>
      </c>
      <c r="AE483" s="104">
        <f>'[1]Mitglieder SwissVeteran'!AW483</f>
        <v>0</v>
      </c>
      <c r="AF483" s="104">
        <f>'[1]Mitglieder SwissVeteran'!AX483</f>
        <v>0</v>
      </c>
      <c r="AG483" s="104">
        <f>'[1]Mitglieder SwissVeteran'!AY483</f>
        <v>0</v>
      </c>
      <c r="AH483" s="104" t="str">
        <f>'[1]Mitglieder SwissVeteran'!K483</f>
        <v>helene@praezis.ch</v>
      </c>
    </row>
    <row r="484" spans="1:34" ht="15" customHeight="1" x14ac:dyDescent="0.25">
      <c r="A484" s="106" t="str">
        <f>'[1]Mitglieder SwissVeteran'!AM484</f>
        <v>R16</v>
      </c>
      <c r="B484" s="134">
        <f>'[1]Mitglieder SwissVeteran'!P484</f>
        <v>0</v>
      </c>
      <c r="C484" s="134">
        <f>'[1]Mitglieder SwissVeteran'!AN484</f>
        <v>0</v>
      </c>
      <c r="D484" s="103" t="str">
        <f>'[1]Mitglieder SwissVeteran'!AP484</f>
        <v xml:space="preserve"> </v>
      </c>
      <c r="E484" s="134" t="str">
        <f>'[1]Mitglieder SwissVeteran'!T484</f>
        <v>Malters S</v>
      </c>
      <c r="F484" s="134">
        <f>'[1]Mitglieder SwissVeteran'!A484</f>
        <v>99028317</v>
      </c>
      <c r="G484" s="103">
        <f>'[1]Mitglieder SwissVeteran'!O484</f>
        <v>101114</v>
      </c>
      <c r="H484" s="112" t="str">
        <f>'[1]Mitglieder SwissVeteran'!B484</f>
        <v>Krauer</v>
      </c>
      <c r="I484" s="112" t="str">
        <f>'[1]Mitglieder SwissVeteran'!C484</f>
        <v>Stefan</v>
      </c>
      <c r="J484" s="104" t="str">
        <f t="shared" si="23"/>
        <v>Krauer Stefan</v>
      </c>
      <c r="K484" s="133" t="str">
        <f>'[1]Mitglieder SwissVeteran'!H484</f>
        <v>18.07.1958</v>
      </c>
      <c r="L484" s="135" t="str">
        <f t="shared" si="24"/>
        <v>18.07.1958</v>
      </c>
      <c r="M484" s="107" t="str">
        <f>'[1]Mitglieder SwissVeteran'!R484</f>
        <v>01.01.2018</v>
      </c>
      <c r="N484" s="112" t="str">
        <f>'[1]Mitglieder SwissVeteran'!D484</f>
        <v>Luzernstrasse</v>
      </c>
      <c r="O484" s="112" t="str">
        <f>'[1]Mitglieder SwissVeteran'!E484</f>
        <v>40</v>
      </c>
      <c r="P484" s="113" t="str">
        <f>'[1]Mitglieder SwissVeteran'!F484</f>
        <v>6102</v>
      </c>
      <c r="Q484" s="113" t="str">
        <f>'[1]Mitglieder SwissVeteran'!G484</f>
        <v>Malters</v>
      </c>
      <c r="R484" s="108"/>
      <c r="S484" s="14" t="str">
        <f t="shared" si="25"/>
        <v>Ja</v>
      </c>
      <c r="T484" s="11"/>
      <c r="U484" s="109"/>
      <c r="V484" s="104" t="str">
        <f>'[1]Mitglieder SwissVeteran'!AO484</f>
        <v>Herr</v>
      </c>
      <c r="W484" s="104"/>
      <c r="X484" s="104" t="str">
        <f>'[1]Mitglieder SwissVeteran'!AP484</f>
        <v xml:space="preserve"> </v>
      </c>
      <c r="Y484" s="104">
        <f>'[1]Mitglieder SwissVeteran'!AQ484</f>
        <v>0</v>
      </c>
      <c r="Z484" s="104">
        <f>'[1]Mitglieder SwissVeteran'!AR484</f>
        <v>0</v>
      </c>
      <c r="AA484" s="104">
        <f>'[1]Mitglieder SwissVeteran'!AS484</f>
        <v>0</v>
      </c>
      <c r="AB484" s="104">
        <f>'[1]Mitglieder SwissVeteran'!AT484</f>
        <v>0</v>
      </c>
      <c r="AC484" s="104">
        <f>'[1]Mitglieder SwissVeteran'!AU484</f>
        <v>0</v>
      </c>
      <c r="AD484" s="104">
        <f>'[1]Mitglieder SwissVeteran'!AV484</f>
        <v>0</v>
      </c>
      <c r="AE484" s="104">
        <f>'[1]Mitglieder SwissVeteran'!AW484</f>
        <v>0</v>
      </c>
      <c r="AF484" s="104">
        <f>'[1]Mitglieder SwissVeteran'!AX484</f>
        <v>0</v>
      </c>
      <c r="AG484" s="104">
        <f>'[1]Mitglieder SwissVeteran'!AY484</f>
        <v>0</v>
      </c>
      <c r="AH484" s="104" t="str">
        <f>'[1]Mitglieder SwissVeteran'!K484</f>
        <v>mail@praezis.ch</v>
      </c>
    </row>
    <row r="485" spans="1:34" ht="15" customHeight="1" x14ac:dyDescent="0.25">
      <c r="A485" s="106" t="str">
        <f>'[1]Mitglieder SwissVeteran'!AM485</f>
        <v>R12</v>
      </c>
      <c r="B485" s="134" t="str">
        <f>'[1]Mitglieder SwissVeteran'!P485</f>
        <v>Wikon WV</v>
      </c>
      <c r="C485" s="134">
        <f>'[1]Mitglieder SwissVeteran'!AN485</f>
        <v>0</v>
      </c>
      <c r="D485" s="103" t="str">
        <f>'[1]Mitglieder SwissVeteran'!AP485</f>
        <v xml:space="preserve"> </v>
      </c>
      <c r="E485" s="134">
        <f>'[1]Mitglieder SwissVeteran'!T485</f>
        <v>0</v>
      </c>
      <c r="F485" s="134">
        <f>'[1]Mitglieder SwissVeteran'!A485</f>
        <v>99043802</v>
      </c>
      <c r="G485" s="103">
        <f>'[1]Mitglieder SwissVeteran'!O485</f>
        <v>166338</v>
      </c>
      <c r="H485" s="112" t="str">
        <f>'[1]Mitglieder SwissVeteran'!B485</f>
        <v>Kreis</v>
      </c>
      <c r="I485" s="112" t="str">
        <f>'[1]Mitglieder SwissVeteran'!C485</f>
        <v>Philipp</v>
      </c>
      <c r="J485" s="104" t="str">
        <f t="shared" si="23"/>
        <v>Kreis Philipp</v>
      </c>
      <c r="K485" s="133" t="str">
        <f>'[1]Mitglieder SwissVeteran'!H485</f>
        <v>06.01.1963</v>
      </c>
      <c r="L485" s="135" t="str">
        <f t="shared" si="24"/>
        <v>06.01.1963</v>
      </c>
      <c r="M485" s="107" t="str">
        <f>'[1]Mitglieder SwissVeteran'!R485</f>
        <v>01.01.2023</v>
      </c>
      <c r="N485" s="112" t="str">
        <f>'[1]Mitglieder SwissVeteran'!D485</f>
        <v>Chäppelimatte</v>
      </c>
      <c r="O485" s="112" t="str">
        <f>'[1]Mitglieder SwissVeteran'!E485</f>
        <v>9</v>
      </c>
      <c r="P485" s="113" t="str">
        <f>'[1]Mitglieder SwissVeteran'!F485</f>
        <v>4806</v>
      </c>
      <c r="Q485" s="113" t="str">
        <f>'[1]Mitglieder SwissVeteran'!G485</f>
        <v>Wikon</v>
      </c>
      <c r="R485" s="108"/>
      <c r="S485" s="14" t="str">
        <f t="shared" si="25"/>
        <v>Ja</v>
      </c>
      <c r="T485" s="11"/>
      <c r="U485" s="109"/>
      <c r="V485" s="104" t="str">
        <f>'[1]Mitglieder SwissVeteran'!AO485</f>
        <v>Herr</v>
      </c>
      <c r="W485" s="104"/>
      <c r="X485" s="104" t="str">
        <f>'[1]Mitglieder SwissVeteran'!AP485</f>
        <v xml:space="preserve"> </v>
      </c>
      <c r="Y485" s="104">
        <f>'[1]Mitglieder SwissVeteran'!AQ485</f>
        <v>0</v>
      </c>
      <c r="Z485" s="104">
        <f>'[1]Mitglieder SwissVeteran'!AR485</f>
        <v>0</v>
      </c>
      <c r="AA485" s="104">
        <f>'[1]Mitglieder SwissVeteran'!AS485</f>
        <v>0</v>
      </c>
      <c r="AB485" s="104">
        <f>'[1]Mitglieder SwissVeteran'!AT485</f>
        <v>0</v>
      </c>
      <c r="AC485" s="104">
        <f>'[1]Mitglieder SwissVeteran'!AU485</f>
        <v>0</v>
      </c>
      <c r="AD485" s="104">
        <f>'[1]Mitglieder SwissVeteran'!AV485</f>
        <v>0</v>
      </c>
      <c r="AE485" s="104">
        <f>'[1]Mitglieder SwissVeteran'!AW485</f>
        <v>0</v>
      </c>
      <c r="AF485" s="104">
        <f>'[1]Mitglieder SwissVeteran'!AX485</f>
        <v>0</v>
      </c>
      <c r="AG485" s="104">
        <f>'[1]Mitglieder SwissVeteran'!AY485</f>
        <v>0</v>
      </c>
      <c r="AH485" s="104" t="str">
        <f>'[1]Mitglieder SwissVeteran'!K485</f>
        <v>billo_63@hotmail.com</v>
      </c>
    </row>
    <row r="486" spans="1:34" ht="15" customHeight="1" x14ac:dyDescent="0.25">
      <c r="A486" s="106" t="str">
        <f>'[1]Mitglieder SwissVeteran'!AM486</f>
        <v>R 6</v>
      </c>
      <c r="B486" s="134" t="str">
        <f>'[1]Mitglieder SwissVeteran'!P486</f>
        <v>Schongau SG</v>
      </c>
      <c r="C486" s="134">
        <f>'[1]Mitglieder SwissVeteran'!AN486</f>
        <v>0</v>
      </c>
      <c r="D486" s="103" t="str">
        <f>'[1]Mitglieder SwissVeteran'!AP486</f>
        <v xml:space="preserve"> </v>
      </c>
      <c r="E486" s="134">
        <f>'[1]Mitglieder SwissVeteran'!T486</f>
        <v>0</v>
      </c>
      <c r="F486" s="134">
        <f>'[1]Mitglieder SwissVeteran'!A486</f>
        <v>99028318</v>
      </c>
      <c r="G486" s="103">
        <f>'[1]Mitglieder SwissVeteran'!O486</f>
        <v>100359</v>
      </c>
      <c r="H486" s="112" t="str">
        <f>'[1]Mitglieder SwissVeteran'!B486</f>
        <v>Kretz</v>
      </c>
      <c r="I486" s="112" t="str">
        <f>'[1]Mitglieder SwissVeteran'!C486</f>
        <v>Bruno</v>
      </c>
      <c r="J486" s="104" t="str">
        <f t="shared" si="23"/>
        <v>Kretz Bruno</v>
      </c>
      <c r="K486" s="133" t="str">
        <f>'[1]Mitglieder SwissVeteran'!H486</f>
        <v>29.10.1952</v>
      </c>
      <c r="L486" s="135" t="str">
        <f t="shared" si="24"/>
        <v>29.10.1952</v>
      </c>
      <c r="M486" s="107" t="str">
        <f>'[1]Mitglieder SwissVeteran'!R486</f>
        <v>01.01.2012</v>
      </c>
      <c r="N486" s="112" t="str">
        <f>'[1]Mitglieder SwissVeteran'!D486</f>
        <v>Langacher</v>
      </c>
      <c r="O486" s="112" t="str">
        <f>'[1]Mitglieder SwissVeteran'!E486</f>
        <v>3</v>
      </c>
      <c r="P486" s="113" t="str">
        <f>'[1]Mitglieder SwissVeteran'!F486</f>
        <v>6288</v>
      </c>
      <c r="Q486" s="113" t="str">
        <f>'[1]Mitglieder SwissVeteran'!G486</f>
        <v>Schongau</v>
      </c>
      <c r="R486" s="108"/>
      <c r="S486" s="14" t="str">
        <f t="shared" si="25"/>
        <v>Ja</v>
      </c>
      <c r="T486" s="11"/>
      <c r="U486" s="109"/>
      <c r="V486" s="104" t="str">
        <f>'[1]Mitglieder SwissVeteran'!AO486</f>
        <v>Herr</v>
      </c>
      <c r="W486" s="104"/>
      <c r="X486" s="104" t="str">
        <f>'[1]Mitglieder SwissVeteran'!AP486</f>
        <v xml:space="preserve"> </v>
      </c>
      <c r="Y486" s="104">
        <f>'[1]Mitglieder SwissVeteran'!AQ486</f>
        <v>0</v>
      </c>
      <c r="Z486" s="104">
        <f>'[1]Mitglieder SwissVeteran'!AR486</f>
        <v>0</v>
      </c>
      <c r="AA486" s="104">
        <f>'[1]Mitglieder SwissVeteran'!AS486</f>
        <v>0</v>
      </c>
      <c r="AB486" s="104">
        <f>'[1]Mitglieder SwissVeteran'!AT486</f>
        <v>0</v>
      </c>
      <c r="AC486" s="104">
        <f>'[1]Mitglieder SwissVeteran'!AU486</f>
        <v>0</v>
      </c>
      <c r="AD486" s="104">
        <f>'[1]Mitglieder SwissVeteran'!AV486</f>
        <v>0</v>
      </c>
      <c r="AE486" s="104">
        <f>'[1]Mitglieder SwissVeteran'!AW486</f>
        <v>0</v>
      </c>
      <c r="AF486" s="104">
        <f>'[1]Mitglieder SwissVeteran'!AX486</f>
        <v>0</v>
      </c>
      <c r="AG486" s="104">
        <f>'[1]Mitglieder SwissVeteran'!AY486</f>
        <v>0</v>
      </c>
      <c r="AH486" s="104" t="str">
        <f>'[1]Mitglieder SwissVeteran'!K486</f>
        <v>bruno@kretz.ch</v>
      </c>
    </row>
    <row r="487" spans="1:34" ht="15" customHeight="1" x14ac:dyDescent="0.25">
      <c r="A487" s="106" t="str">
        <f>'[1]Mitglieder SwissVeteran'!AM487</f>
        <v>R 6</v>
      </c>
      <c r="B487" s="134" t="str">
        <f>'[1]Mitglieder SwissVeteran'!P487</f>
        <v>Schongau SG</v>
      </c>
      <c r="C487" s="134">
        <f>'[1]Mitglieder SwissVeteran'!AN487</f>
        <v>0</v>
      </c>
      <c r="D487" s="103" t="str">
        <f>'[1]Mitglieder SwissVeteran'!AP487</f>
        <v xml:space="preserve"> </v>
      </c>
      <c r="E487" s="134">
        <f>'[1]Mitglieder SwissVeteran'!T487</f>
        <v>0</v>
      </c>
      <c r="F487" s="134">
        <f>'[1]Mitglieder SwissVeteran'!A487</f>
        <v>99028319</v>
      </c>
      <c r="G487" s="103">
        <f>'[1]Mitglieder SwissVeteran'!O487</f>
        <v>170097</v>
      </c>
      <c r="H487" s="112" t="str">
        <f>'[1]Mitglieder SwissVeteran'!B487</f>
        <v>Kretz</v>
      </c>
      <c r="I487" s="112" t="str">
        <f>'[1]Mitglieder SwissVeteran'!C487</f>
        <v>Kandid</v>
      </c>
      <c r="J487" s="104" t="str">
        <f t="shared" si="23"/>
        <v>Kretz Kandid</v>
      </c>
      <c r="K487" s="133" t="str">
        <f>'[1]Mitglieder SwissVeteran'!H487</f>
        <v>08.04.1949</v>
      </c>
      <c r="L487" s="135" t="str">
        <f t="shared" si="24"/>
        <v>08.04.1949</v>
      </c>
      <c r="M487" s="107" t="str">
        <f>'[1]Mitglieder SwissVeteran'!R487</f>
        <v>01.01.2012</v>
      </c>
      <c r="N487" s="112" t="str">
        <f>'[1]Mitglieder SwissVeteran'!D487</f>
        <v>Rüedikerstrasse</v>
      </c>
      <c r="O487" s="112" t="str">
        <f>'[1]Mitglieder SwissVeteran'!E487</f>
        <v>12</v>
      </c>
      <c r="P487" s="113" t="str">
        <f>'[1]Mitglieder SwissVeteran'!F487</f>
        <v>6288</v>
      </c>
      <c r="Q487" s="113" t="str">
        <f>'[1]Mitglieder SwissVeteran'!G487</f>
        <v>Schongau</v>
      </c>
      <c r="R487" s="108"/>
      <c r="S487" s="14" t="str">
        <f t="shared" si="25"/>
        <v>Ja</v>
      </c>
      <c r="T487" s="11"/>
      <c r="U487" s="109"/>
      <c r="V487" s="104" t="str">
        <f>'[1]Mitglieder SwissVeteran'!AO487</f>
        <v>Herr</v>
      </c>
      <c r="W487" s="104"/>
      <c r="X487" s="104" t="str">
        <f>'[1]Mitglieder SwissVeteran'!AP487</f>
        <v xml:space="preserve"> </v>
      </c>
      <c r="Y487" s="104">
        <f>'[1]Mitglieder SwissVeteran'!AQ487</f>
        <v>0</v>
      </c>
      <c r="Z487" s="104">
        <f>'[1]Mitglieder SwissVeteran'!AR487</f>
        <v>0</v>
      </c>
      <c r="AA487" s="104">
        <f>'[1]Mitglieder SwissVeteran'!AS487</f>
        <v>0</v>
      </c>
      <c r="AB487" s="104">
        <f>'[1]Mitglieder SwissVeteran'!AT487</f>
        <v>0</v>
      </c>
      <c r="AC487" s="104">
        <f>'[1]Mitglieder SwissVeteran'!AU487</f>
        <v>0</v>
      </c>
      <c r="AD487" s="104">
        <f>'[1]Mitglieder SwissVeteran'!AV487</f>
        <v>0</v>
      </c>
      <c r="AE487" s="104">
        <f>'[1]Mitglieder SwissVeteran'!AW487</f>
        <v>0</v>
      </c>
      <c r="AF487" s="104">
        <f>'[1]Mitglieder SwissVeteran'!AX487</f>
        <v>0</v>
      </c>
      <c r="AG487" s="104">
        <f>'[1]Mitglieder SwissVeteran'!AY487</f>
        <v>0</v>
      </c>
      <c r="AH487" s="104">
        <f>'[1]Mitglieder SwissVeteran'!K487</f>
        <v>0</v>
      </c>
    </row>
    <row r="488" spans="1:34" ht="15" customHeight="1" x14ac:dyDescent="0.25">
      <c r="A488" s="106" t="str">
        <f>'[1]Mitglieder SwissVeteran'!AM488</f>
        <v>R 8</v>
      </c>
      <c r="B488" s="134">
        <f>'[1]Mitglieder SwissVeteran'!P488</f>
        <v>0</v>
      </c>
      <c r="C488" s="134">
        <f>'[1]Mitglieder SwissVeteran'!AN488</f>
        <v>0</v>
      </c>
      <c r="D488" s="103" t="str">
        <f>'[1]Mitglieder SwissVeteran'!AP488</f>
        <v xml:space="preserve"> </v>
      </c>
      <c r="E488" s="134" t="str">
        <f>'[1]Mitglieder SwissVeteran'!T488</f>
        <v>Emmen FS PC</v>
      </c>
      <c r="F488" s="134">
        <f>'[1]Mitglieder SwissVeteran'!A488</f>
        <v>99028320</v>
      </c>
      <c r="G488" s="103">
        <f>'[1]Mitglieder SwissVeteran'!O488</f>
        <v>103677</v>
      </c>
      <c r="H488" s="112" t="str">
        <f>'[1]Mitglieder SwissVeteran'!B488</f>
        <v>Kritzer</v>
      </c>
      <c r="I488" s="112" t="str">
        <f>'[1]Mitglieder SwissVeteran'!C488</f>
        <v>Anton</v>
      </c>
      <c r="J488" s="104" t="str">
        <f t="shared" si="23"/>
        <v>Kritzer Anton</v>
      </c>
      <c r="K488" s="133" t="str">
        <f>'[1]Mitglieder SwissVeteran'!H488</f>
        <v>09.04.1936</v>
      </c>
      <c r="L488" s="135" t="str">
        <f t="shared" si="24"/>
        <v>09.04.1936</v>
      </c>
      <c r="M488" s="107" t="str">
        <f>'[1]Mitglieder SwissVeteran'!R488</f>
        <v>01.01.1996</v>
      </c>
      <c r="N488" s="112" t="str">
        <f>'[1]Mitglieder SwissVeteran'!D488</f>
        <v>Chüegass</v>
      </c>
      <c r="O488" s="112" t="str">
        <f>'[1]Mitglieder SwissVeteran'!E488</f>
        <v>28</v>
      </c>
      <c r="P488" s="113" t="str">
        <f>'[1]Mitglieder SwissVeteran'!F488</f>
        <v>6023</v>
      </c>
      <c r="Q488" s="113" t="str">
        <f>'[1]Mitglieder SwissVeteran'!G488</f>
        <v>Rothenburg</v>
      </c>
      <c r="R488" s="108"/>
      <c r="S488" s="14" t="str">
        <f t="shared" si="25"/>
        <v>Ja</v>
      </c>
      <c r="T488" s="11"/>
      <c r="U488" s="109"/>
      <c r="V488" s="104" t="str">
        <f>'[1]Mitglieder SwissVeteran'!AO488</f>
        <v>Herr</v>
      </c>
      <c r="W488" s="104"/>
      <c r="X488" s="104" t="str">
        <f>'[1]Mitglieder SwissVeteran'!AP488</f>
        <v xml:space="preserve"> </v>
      </c>
      <c r="Y488" s="104">
        <f>'[1]Mitglieder SwissVeteran'!AQ488</f>
        <v>0</v>
      </c>
      <c r="Z488" s="104">
        <f>'[1]Mitglieder SwissVeteran'!AR488</f>
        <v>0</v>
      </c>
      <c r="AA488" s="104">
        <f>'[1]Mitglieder SwissVeteran'!AS488</f>
        <v>0</v>
      </c>
      <c r="AB488" s="104">
        <f>'[1]Mitglieder SwissVeteran'!AT488</f>
        <v>0</v>
      </c>
      <c r="AC488" s="104">
        <f>'[1]Mitglieder SwissVeteran'!AU488</f>
        <v>0</v>
      </c>
      <c r="AD488" s="104">
        <f>'[1]Mitglieder SwissVeteran'!AV488</f>
        <v>0</v>
      </c>
      <c r="AE488" s="104">
        <f>'[1]Mitglieder SwissVeteran'!AW488</f>
        <v>0</v>
      </c>
      <c r="AF488" s="104">
        <f>'[1]Mitglieder SwissVeteran'!AX488</f>
        <v>0</v>
      </c>
      <c r="AG488" s="104">
        <f>'[1]Mitglieder SwissVeteran'!AY488</f>
        <v>0</v>
      </c>
      <c r="AH488" s="104" t="str">
        <f>'[1]Mitglieder SwissVeteran'!K488</f>
        <v>a.kritzer@bluewin.ch</v>
      </c>
    </row>
    <row r="489" spans="1:34" ht="15" customHeight="1" x14ac:dyDescent="0.25">
      <c r="A489" s="106" t="str">
        <f>'[1]Mitglieder SwissVeteran'!AM489</f>
        <v>R 9</v>
      </c>
      <c r="B489" s="134" t="str">
        <f>'[1]Mitglieder SwissVeteran'!P489</f>
        <v>Neudorf LU FSG</v>
      </c>
      <c r="C489" s="134">
        <f>'[1]Mitglieder SwissVeteran'!AN489</f>
        <v>0</v>
      </c>
      <c r="D489" s="103" t="str">
        <f>'[1]Mitglieder SwissVeteran'!AP489</f>
        <v xml:space="preserve"> </v>
      </c>
      <c r="E489" s="134">
        <f>'[1]Mitglieder SwissVeteran'!T489</f>
        <v>0</v>
      </c>
      <c r="F489" s="134">
        <f>'[1]Mitglieder SwissVeteran'!A489</f>
        <v>99028321</v>
      </c>
      <c r="G489" s="103">
        <f>'[1]Mitglieder SwissVeteran'!O489</f>
        <v>129216</v>
      </c>
      <c r="H489" s="112" t="str">
        <f>'[1]Mitglieder SwissVeteran'!B489</f>
        <v>Kronenberg</v>
      </c>
      <c r="I489" s="112" t="str">
        <f>'[1]Mitglieder SwissVeteran'!C489</f>
        <v>Alois</v>
      </c>
      <c r="J489" s="104" t="str">
        <f t="shared" si="23"/>
        <v>Kronenberg Alois</v>
      </c>
      <c r="K489" s="133" t="str">
        <f>'[1]Mitglieder SwissVeteran'!H489</f>
        <v>21.12.1954</v>
      </c>
      <c r="L489" s="135" t="str">
        <f t="shared" si="24"/>
        <v>21.12.1954</v>
      </c>
      <c r="M489" s="107" t="str">
        <f>'[1]Mitglieder SwissVeteran'!R489</f>
        <v>01.01.2014</v>
      </c>
      <c r="N489" s="112" t="str">
        <f>'[1]Mitglieder SwissVeteran'!D489</f>
        <v>Wesmeristrasse</v>
      </c>
      <c r="O489" s="112" t="str">
        <f>'[1]Mitglieder SwissVeteran'!E489</f>
        <v>7</v>
      </c>
      <c r="P489" s="113" t="str">
        <f>'[1]Mitglieder SwissVeteran'!F489</f>
        <v>6221</v>
      </c>
      <c r="Q489" s="113" t="str">
        <f>'[1]Mitglieder SwissVeteran'!G489</f>
        <v>Rickenbach</v>
      </c>
      <c r="R489" s="108"/>
      <c r="S489" s="14" t="str">
        <f t="shared" si="25"/>
        <v>Ja</v>
      </c>
      <c r="T489" s="11"/>
      <c r="U489" s="109"/>
      <c r="V489" s="104" t="str">
        <f>'[1]Mitglieder SwissVeteran'!AO489</f>
        <v>Herr</v>
      </c>
      <c r="W489" s="104"/>
      <c r="X489" s="104" t="str">
        <f>'[1]Mitglieder SwissVeteran'!AP489</f>
        <v xml:space="preserve"> </v>
      </c>
      <c r="Y489" s="104">
        <f>'[1]Mitglieder SwissVeteran'!AQ489</f>
        <v>0</v>
      </c>
      <c r="Z489" s="104">
        <f>'[1]Mitglieder SwissVeteran'!AR489</f>
        <v>0</v>
      </c>
      <c r="AA489" s="104">
        <f>'[1]Mitglieder SwissVeteran'!AS489</f>
        <v>0</v>
      </c>
      <c r="AB489" s="104">
        <f>'[1]Mitglieder SwissVeteran'!AT489</f>
        <v>0</v>
      </c>
      <c r="AC489" s="104">
        <f>'[1]Mitglieder SwissVeteran'!AU489</f>
        <v>0</v>
      </c>
      <c r="AD489" s="104">
        <f>'[1]Mitglieder SwissVeteran'!AV489</f>
        <v>0</v>
      </c>
      <c r="AE489" s="104">
        <f>'[1]Mitglieder SwissVeteran'!AW489</f>
        <v>0</v>
      </c>
      <c r="AF489" s="104">
        <f>'[1]Mitglieder SwissVeteran'!AX489</f>
        <v>0</v>
      </c>
      <c r="AG489" s="104">
        <f>'[1]Mitglieder SwissVeteran'!AY489</f>
        <v>0</v>
      </c>
      <c r="AH489" s="104" t="str">
        <f>'[1]Mitglieder SwissVeteran'!K489</f>
        <v>alois51@gmx.ch</v>
      </c>
    </row>
    <row r="490" spans="1:34" ht="15" customHeight="1" x14ac:dyDescent="0.25">
      <c r="A490" s="106" t="str">
        <f>'[1]Mitglieder SwissVeteran'!AM490</f>
        <v>R17</v>
      </c>
      <c r="B490" s="134" t="str">
        <f>'[1]Mitglieder SwissVeteran'!P490</f>
        <v>Entlebucher BlindeiS</v>
      </c>
      <c r="C490" s="134">
        <f>'[1]Mitglieder SwissVeteran'!AN490</f>
        <v>0</v>
      </c>
      <c r="D490" s="103" t="str">
        <f>'[1]Mitglieder SwissVeteran'!AP490</f>
        <v xml:space="preserve"> </v>
      </c>
      <c r="E490" s="134" t="str">
        <f>'[1]Mitglieder SwissVeteran'!T490</f>
        <v>Wolhusen Zentroniker</v>
      </c>
      <c r="F490" s="134">
        <f>'[1]Mitglieder SwissVeteran'!A490</f>
        <v>99028322</v>
      </c>
      <c r="G490" s="103">
        <f>'[1]Mitglieder SwissVeteran'!O490</f>
        <v>144820</v>
      </c>
      <c r="H490" s="112" t="str">
        <f>'[1]Mitglieder SwissVeteran'!B490</f>
        <v>Krummenacher</v>
      </c>
      <c r="I490" s="112" t="str">
        <f>'[1]Mitglieder SwissVeteran'!C490</f>
        <v>Franz</v>
      </c>
      <c r="J490" s="104" t="str">
        <f t="shared" si="23"/>
        <v>Krummenacher Franz</v>
      </c>
      <c r="K490" s="133" t="str">
        <f>'[1]Mitglieder SwissVeteran'!H490</f>
        <v>19.01.1955</v>
      </c>
      <c r="L490" s="135" t="str">
        <f t="shared" si="24"/>
        <v>19.01.1955</v>
      </c>
      <c r="M490" s="107" t="str">
        <f>'[1]Mitglieder SwissVeteran'!R490</f>
        <v>01.01.2015</v>
      </c>
      <c r="N490" s="112" t="str">
        <f>'[1]Mitglieder SwissVeteran'!D490</f>
        <v>Buholzerstrasse</v>
      </c>
      <c r="O490" s="112" t="str">
        <f>'[1]Mitglieder SwissVeteran'!E490</f>
        <v>6</v>
      </c>
      <c r="P490" s="113" t="str">
        <f>'[1]Mitglieder SwissVeteran'!F490</f>
        <v>6110</v>
      </c>
      <c r="Q490" s="113" t="str">
        <f>'[1]Mitglieder SwissVeteran'!G490</f>
        <v>Wolhusen</v>
      </c>
      <c r="R490" s="108"/>
      <c r="S490" s="14" t="str">
        <f t="shared" si="25"/>
        <v>Ja</v>
      </c>
      <c r="T490" s="11"/>
      <c r="U490" s="109"/>
      <c r="V490" s="104" t="str">
        <f>'[1]Mitglieder SwissVeteran'!AO490</f>
        <v>Herr</v>
      </c>
      <c r="W490" s="104"/>
      <c r="X490" s="104" t="str">
        <f>'[1]Mitglieder SwissVeteran'!AP490</f>
        <v xml:space="preserve"> </v>
      </c>
      <c r="Y490" s="104">
        <f>'[1]Mitglieder SwissVeteran'!AQ490</f>
        <v>0</v>
      </c>
      <c r="Z490" s="104">
        <f>'[1]Mitglieder SwissVeteran'!AR490</f>
        <v>0</v>
      </c>
      <c r="AA490" s="104">
        <f>'[1]Mitglieder SwissVeteran'!AS490</f>
        <v>0</v>
      </c>
      <c r="AB490" s="104">
        <f>'[1]Mitglieder SwissVeteran'!AT490</f>
        <v>0</v>
      </c>
      <c r="AC490" s="104">
        <f>'[1]Mitglieder SwissVeteran'!AU490</f>
        <v>0</v>
      </c>
      <c r="AD490" s="104">
        <f>'[1]Mitglieder SwissVeteran'!AV490</f>
        <v>0</v>
      </c>
      <c r="AE490" s="104">
        <f>'[1]Mitglieder SwissVeteran'!AW490</f>
        <v>0</v>
      </c>
      <c r="AF490" s="104">
        <f>'[1]Mitglieder SwissVeteran'!AX490</f>
        <v>0</v>
      </c>
      <c r="AG490" s="104">
        <f>'[1]Mitglieder SwissVeteran'!AY490</f>
        <v>0</v>
      </c>
      <c r="AH490" s="104" t="str">
        <f>'[1]Mitglieder SwissVeteran'!K490</f>
        <v>franz.franz@bluewin.ch</v>
      </c>
    </row>
    <row r="491" spans="1:34" ht="15" customHeight="1" x14ac:dyDescent="0.25">
      <c r="A491" s="106" t="str">
        <f>'[1]Mitglieder SwissVeteran'!AM491</f>
        <v>R 3</v>
      </c>
      <c r="B491" s="134" t="str">
        <f>'[1]Mitglieder SwissVeteran'!P491</f>
        <v>Kriens WV</v>
      </c>
      <c r="C491" s="134">
        <f>'[1]Mitglieder SwissVeteran'!AN491</f>
        <v>0</v>
      </c>
      <c r="D491" s="103" t="str">
        <f>'[1]Mitglieder SwissVeteran'!AP491</f>
        <v xml:space="preserve"> </v>
      </c>
      <c r="E491" s="134">
        <f>'[1]Mitglieder SwissVeteran'!T491</f>
        <v>0</v>
      </c>
      <c r="F491" s="134">
        <f>'[1]Mitglieder SwissVeteran'!A491</f>
        <v>99028323</v>
      </c>
      <c r="G491" s="103">
        <f>'[1]Mitglieder SwissVeteran'!O491</f>
        <v>166681</v>
      </c>
      <c r="H491" s="112" t="str">
        <f>'[1]Mitglieder SwissVeteran'!B491</f>
        <v>Krummenacher</v>
      </c>
      <c r="I491" s="112" t="str">
        <f>'[1]Mitglieder SwissVeteran'!C491</f>
        <v>Theo</v>
      </c>
      <c r="J491" s="104" t="str">
        <f t="shared" si="23"/>
        <v>Krummenacher Theo</v>
      </c>
      <c r="K491" s="133" t="str">
        <f>'[1]Mitglieder SwissVeteran'!H491</f>
        <v>09.08.1939</v>
      </c>
      <c r="L491" s="135" t="str">
        <f t="shared" si="24"/>
        <v>09.08.1939</v>
      </c>
      <c r="M491" s="107" t="str">
        <f>'[1]Mitglieder SwissVeteran'!R491</f>
        <v>01.01.1999</v>
      </c>
      <c r="N491" s="112" t="str">
        <f>'[1]Mitglieder SwissVeteran'!D491</f>
        <v>Unterfeld</v>
      </c>
      <c r="O491" s="112" t="str">
        <f>'[1]Mitglieder SwissVeteran'!E491</f>
        <v>6</v>
      </c>
      <c r="P491" s="113" t="str">
        <f>'[1]Mitglieder SwissVeteran'!F491</f>
        <v>6012</v>
      </c>
      <c r="Q491" s="113" t="str">
        <f>'[1]Mitglieder SwissVeteran'!G491</f>
        <v>Malters</v>
      </c>
      <c r="R491" s="108"/>
      <c r="S491" s="14" t="str">
        <f t="shared" si="25"/>
        <v>Ja</v>
      </c>
      <c r="T491" s="11"/>
      <c r="U491" s="109"/>
      <c r="V491" s="104" t="str">
        <f>'[1]Mitglieder SwissVeteran'!AO491</f>
        <v>Herr</v>
      </c>
      <c r="W491" s="104"/>
      <c r="X491" s="104" t="str">
        <f>'[1]Mitglieder SwissVeteran'!AP491</f>
        <v xml:space="preserve"> </v>
      </c>
      <c r="Y491" s="104">
        <f>'[1]Mitglieder SwissVeteran'!AQ491</f>
        <v>0</v>
      </c>
      <c r="Z491" s="104">
        <f>'[1]Mitglieder SwissVeteran'!AR491</f>
        <v>0</v>
      </c>
      <c r="AA491" s="104">
        <f>'[1]Mitglieder SwissVeteran'!AS491</f>
        <v>0</v>
      </c>
      <c r="AB491" s="104">
        <f>'[1]Mitglieder SwissVeteran'!AT491</f>
        <v>0</v>
      </c>
      <c r="AC491" s="104">
        <f>'[1]Mitglieder SwissVeteran'!AU491</f>
        <v>0</v>
      </c>
      <c r="AD491" s="104">
        <f>'[1]Mitglieder SwissVeteran'!AV491</f>
        <v>0</v>
      </c>
      <c r="AE491" s="104">
        <f>'[1]Mitglieder SwissVeteran'!AW491</f>
        <v>0</v>
      </c>
      <c r="AF491" s="104">
        <f>'[1]Mitglieder SwissVeteran'!AX491</f>
        <v>0</v>
      </c>
      <c r="AG491" s="104">
        <f>'[1]Mitglieder SwissVeteran'!AY491</f>
        <v>0</v>
      </c>
      <c r="AH491" s="104">
        <f>'[1]Mitglieder SwissVeteran'!K491</f>
        <v>0</v>
      </c>
    </row>
    <row r="492" spans="1:34" ht="15" customHeight="1" x14ac:dyDescent="0.25">
      <c r="A492" s="106" t="str">
        <f>'[1]Mitglieder SwissVeteran'!AM492</f>
        <v>R16</v>
      </c>
      <c r="B492" s="134" t="str">
        <f>'[1]Mitglieder SwissVeteran'!P492</f>
        <v>Malters S</v>
      </c>
      <c r="C492" s="134">
        <f>'[1]Mitglieder SwissVeteran'!AN492</f>
        <v>0</v>
      </c>
      <c r="D492" s="103" t="str">
        <f>'[1]Mitglieder SwissVeteran'!AP492</f>
        <v xml:space="preserve"> </v>
      </c>
      <c r="E492" s="134">
        <f>'[1]Mitglieder SwissVeteran'!T492</f>
        <v>0</v>
      </c>
      <c r="F492" s="134">
        <f>'[1]Mitglieder SwissVeteran'!A492</f>
        <v>99028324</v>
      </c>
      <c r="G492" s="103">
        <f>'[1]Mitglieder SwissVeteran'!O492</f>
        <v>177492</v>
      </c>
      <c r="H492" s="112" t="str">
        <f>'[1]Mitglieder SwissVeteran'!B492</f>
        <v>Krummenacher</v>
      </c>
      <c r="I492" s="112" t="str">
        <f>'[1]Mitglieder SwissVeteran'!C492</f>
        <v>Walter</v>
      </c>
      <c r="J492" s="104" t="str">
        <f t="shared" si="23"/>
        <v>Krummenacher Walter</v>
      </c>
      <c r="K492" s="133" t="str">
        <f>'[1]Mitglieder SwissVeteran'!H492</f>
        <v>11.01.1944</v>
      </c>
      <c r="L492" s="135" t="str">
        <f t="shared" si="24"/>
        <v>11.01.1944</v>
      </c>
      <c r="M492" s="107" t="str">
        <f>'[1]Mitglieder SwissVeteran'!R492</f>
        <v>01.01.2004</v>
      </c>
      <c r="N492" s="112" t="str">
        <f>'[1]Mitglieder SwissVeteran'!D492</f>
        <v>Schwarzenbergstrasse</v>
      </c>
      <c r="O492" s="112" t="str">
        <f>'[1]Mitglieder SwissVeteran'!E492</f>
        <v>15</v>
      </c>
      <c r="P492" s="113" t="str">
        <f>'[1]Mitglieder SwissVeteran'!F492</f>
        <v>6102</v>
      </c>
      <c r="Q492" s="113" t="str">
        <f>'[1]Mitglieder SwissVeteran'!G492</f>
        <v>Malters</v>
      </c>
      <c r="R492" s="108"/>
      <c r="S492" s="14" t="str">
        <f t="shared" si="25"/>
        <v>Ja</v>
      </c>
      <c r="T492" s="11"/>
      <c r="U492" s="109"/>
      <c r="V492" s="104" t="str">
        <f>'[1]Mitglieder SwissVeteran'!AO492</f>
        <v>Herr</v>
      </c>
      <c r="W492" s="104"/>
      <c r="X492" s="104" t="str">
        <f>'[1]Mitglieder SwissVeteran'!AP492</f>
        <v xml:space="preserve"> </v>
      </c>
      <c r="Y492" s="104">
        <f>'[1]Mitglieder SwissVeteran'!AQ492</f>
        <v>0</v>
      </c>
      <c r="Z492" s="104">
        <f>'[1]Mitglieder SwissVeteran'!AR492</f>
        <v>0</v>
      </c>
      <c r="AA492" s="104">
        <f>'[1]Mitglieder SwissVeteran'!AS492</f>
        <v>0</v>
      </c>
      <c r="AB492" s="104">
        <f>'[1]Mitglieder SwissVeteran'!AT492</f>
        <v>0</v>
      </c>
      <c r="AC492" s="104">
        <f>'[1]Mitglieder SwissVeteran'!AU492</f>
        <v>0</v>
      </c>
      <c r="AD492" s="104">
        <f>'[1]Mitglieder SwissVeteran'!AV492</f>
        <v>0</v>
      </c>
      <c r="AE492" s="104">
        <f>'[1]Mitglieder SwissVeteran'!AW492</f>
        <v>0</v>
      </c>
      <c r="AF492" s="104">
        <f>'[1]Mitglieder SwissVeteran'!AX492</f>
        <v>0</v>
      </c>
      <c r="AG492" s="104">
        <f>'[1]Mitglieder SwissVeteran'!AY492</f>
        <v>0</v>
      </c>
      <c r="AH492" s="104" t="str">
        <f>'[1]Mitglieder SwissVeteran'!K492</f>
        <v>wa_krummenacher@bluewin.ch</v>
      </c>
    </row>
    <row r="493" spans="1:34" ht="15" customHeight="1" x14ac:dyDescent="0.25">
      <c r="A493" s="106" t="str">
        <f>'[1]Mitglieder SwissVeteran'!AM493</f>
        <v>R 4</v>
      </c>
      <c r="B493" s="134" t="str">
        <f>'[1]Mitglieder SwissVeteran'!P493</f>
        <v>Sempach SG</v>
      </c>
      <c r="C493" s="134">
        <f>'[1]Mitglieder SwissVeteran'!AN493</f>
        <v>0</v>
      </c>
      <c r="D493" s="103" t="str">
        <f>'[1]Mitglieder SwissVeteran'!AP493</f>
        <v xml:space="preserve"> </v>
      </c>
      <c r="E493" s="134" t="str">
        <f>'[1]Mitglieder SwissVeteran'!T493</f>
        <v>Meggen PSV</v>
      </c>
      <c r="F493" s="134">
        <f>'[1]Mitglieder SwissVeteran'!A493</f>
        <v>99028325</v>
      </c>
      <c r="G493" s="103">
        <f>'[1]Mitglieder SwissVeteran'!O493</f>
        <v>842798</v>
      </c>
      <c r="H493" s="112" t="str">
        <f>'[1]Mitglieder SwissVeteran'!B493</f>
        <v>Kümin</v>
      </c>
      <c r="I493" s="112" t="str">
        <f>'[1]Mitglieder SwissVeteran'!C493</f>
        <v>Priska</v>
      </c>
      <c r="J493" s="104" t="str">
        <f t="shared" si="23"/>
        <v>Kümin Priska</v>
      </c>
      <c r="K493" s="133" t="str">
        <f>'[1]Mitglieder SwissVeteran'!H493</f>
        <v>26.01.1961</v>
      </c>
      <c r="L493" s="135" t="str">
        <f t="shared" si="24"/>
        <v>26.01.1961</v>
      </c>
      <c r="M493" s="107" t="str">
        <f>'[1]Mitglieder SwissVeteran'!R493</f>
        <v>01.01.2021</v>
      </c>
      <c r="N493" s="112" t="str">
        <f>'[1]Mitglieder SwissVeteran'!D493</f>
        <v>Allmendweg</v>
      </c>
      <c r="O493" s="112" t="str">
        <f>'[1]Mitglieder SwissVeteran'!E493</f>
        <v>21</v>
      </c>
      <c r="P493" s="113" t="str">
        <f>'[1]Mitglieder SwissVeteran'!F493</f>
        <v>6045</v>
      </c>
      <c r="Q493" s="113" t="str">
        <f>'[1]Mitglieder SwissVeteran'!G493</f>
        <v>Meggen</v>
      </c>
      <c r="R493" s="108"/>
      <c r="S493" s="14" t="str">
        <f t="shared" si="25"/>
        <v>Ja</v>
      </c>
      <c r="T493" s="11"/>
      <c r="U493" s="109"/>
      <c r="V493" s="104" t="str">
        <f>'[1]Mitglieder SwissVeteran'!AO493</f>
        <v>Frau</v>
      </c>
      <c r="W493" s="104"/>
      <c r="X493" s="104" t="str">
        <f>'[1]Mitglieder SwissVeteran'!AP493</f>
        <v xml:space="preserve"> </v>
      </c>
      <c r="Y493" s="104">
        <f>'[1]Mitglieder SwissVeteran'!AQ493</f>
        <v>0</v>
      </c>
      <c r="Z493" s="104">
        <f>'[1]Mitglieder SwissVeteran'!AR493</f>
        <v>0</v>
      </c>
      <c r="AA493" s="104">
        <f>'[1]Mitglieder SwissVeteran'!AS493</f>
        <v>0</v>
      </c>
      <c r="AB493" s="104">
        <f>'[1]Mitglieder SwissVeteran'!AT493</f>
        <v>0</v>
      </c>
      <c r="AC493" s="104">
        <f>'[1]Mitglieder SwissVeteran'!AU493</f>
        <v>0</v>
      </c>
      <c r="AD493" s="104">
        <f>'[1]Mitglieder SwissVeteran'!AV493</f>
        <v>0</v>
      </c>
      <c r="AE493" s="104">
        <f>'[1]Mitglieder SwissVeteran'!AW493</f>
        <v>0</v>
      </c>
      <c r="AF493" s="104">
        <f>'[1]Mitglieder SwissVeteran'!AX493</f>
        <v>0</v>
      </c>
      <c r="AG493" s="104">
        <f>'[1]Mitglieder SwissVeteran'!AY493</f>
        <v>0</v>
      </c>
      <c r="AH493" s="104" t="str">
        <f>'[1]Mitglieder SwissVeteran'!K493</f>
        <v>priska.kuemin@bluewin.ch</v>
      </c>
    </row>
    <row r="494" spans="1:34" ht="15" customHeight="1" x14ac:dyDescent="0.25">
      <c r="A494" s="106" t="str">
        <f>'[1]Mitglieder SwissVeteran'!AM494</f>
        <v>R 9</v>
      </c>
      <c r="B494" s="134" t="str">
        <f>'[1]Mitglieder SwissVeteran'!P494</f>
        <v>Rickenbach LU SG</v>
      </c>
      <c r="C494" s="134">
        <f>'[1]Mitglieder SwissVeteran'!AN494</f>
        <v>0</v>
      </c>
      <c r="D494" s="103" t="str">
        <f>'[1]Mitglieder SwissVeteran'!AP494</f>
        <v xml:space="preserve"> </v>
      </c>
      <c r="E494" s="134">
        <f>'[1]Mitglieder SwissVeteran'!T494</f>
        <v>0</v>
      </c>
      <c r="F494" s="134">
        <f>'[1]Mitglieder SwissVeteran'!A494</f>
        <v>99028327</v>
      </c>
      <c r="G494" s="103">
        <f>'[1]Mitglieder SwissVeteran'!O494</f>
        <v>775404</v>
      </c>
      <c r="H494" s="112" t="str">
        <f>'[1]Mitglieder SwissVeteran'!B494</f>
        <v>Küng</v>
      </c>
      <c r="I494" s="112" t="str">
        <f>'[1]Mitglieder SwissVeteran'!C494</f>
        <v>Philipp</v>
      </c>
      <c r="J494" s="104" t="str">
        <f t="shared" si="23"/>
        <v>Küng Philipp</v>
      </c>
      <c r="K494" s="133" t="str">
        <f>'[1]Mitglieder SwissVeteran'!H494</f>
        <v>05.03.1952</v>
      </c>
      <c r="L494" s="135" t="str">
        <f t="shared" si="24"/>
        <v>05.03.1952</v>
      </c>
      <c r="M494" s="107" t="str">
        <f>'[1]Mitglieder SwissVeteran'!R494</f>
        <v>01.01.2015</v>
      </c>
      <c r="N494" s="112" t="str">
        <f>'[1]Mitglieder SwissVeteran'!D494</f>
        <v>im Baumgarten</v>
      </c>
      <c r="O494" s="112" t="str">
        <f>'[1]Mitglieder SwissVeteran'!E494</f>
        <v>1</v>
      </c>
      <c r="P494" s="113" t="str">
        <f>'[1]Mitglieder SwissVeteran'!F494</f>
        <v>6231</v>
      </c>
      <c r="Q494" s="113" t="str">
        <f>'[1]Mitglieder SwissVeteran'!G494</f>
        <v>Schlierbach</v>
      </c>
      <c r="R494" s="108"/>
      <c r="S494" s="14" t="str">
        <f t="shared" si="25"/>
        <v>Ja</v>
      </c>
      <c r="T494" s="11"/>
      <c r="U494" s="109"/>
      <c r="V494" s="104" t="str">
        <f>'[1]Mitglieder SwissVeteran'!AO494</f>
        <v>Herr</v>
      </c>
      <c r="W494" s="104"/>
      <c r="X494" s="104" t="str">
        <f>'[1]Mitglieder SwissVeteran'!AP494</f>
        <v xml:space="preserve"> </v>
      </c>
      <c r="Y494" s="104">
        <f>'[1]Mitglieder SwissVeteran'!AQ494</f>
        <v>0</v>
      </c>
      <c r="Z494" s="104">
        <f>'[1]Mitglieder SwissVeteran'!AR494</f>
        <v>0</v>
      </c>
      <c r="AA494" s="104">
        <f>'[1]Mitglieder SwissVeteran'!AS494</f>
        <v>0</v>
      </c>
      <c r="AB494" s="104">
        <f>'[1]Mitglieder SwissVeteran'!AT494</f>
        <v>0</v>
      </c>
      <c r="AC494" s="104">
        <f>'[1]Mitglieder SwissVeteran'!AU494</f>
        <v>0</v>
      </c>
      <c r="AD494" s="104">
        <f>'[1]Mitglieder SwissVeteran'!AV494</f>
        <v>0</v>
      </c>
      <c r="AE494" s="104">
        <f>'[1]Mitglieder SwissVeteran'!AW494</f>
        <v>0</v>
      </c>
      <c r="AF494" s="104">
        <f>'[1]Mitglieder SwissVeteran'!AX494</f>
        <v>0</v>
      </c>
      <c r="AG494" s="104">
        <f>'[1]Mitglieder SwissVeteran'!AY494</f>
        <v>0</v>
      </c>
      <c r="AH494" s="104" t="str">
        <f>'[1]Mitglieder SwissVeteran'!K494</f>
        <v>kueng.philipp@bluewin.ch</v>
      </c>
    </row>
    <row r="495" spans="1:34" ht="15" customHeight="1" x14ac:dyDescent="0.25">
      <c r="A495" s="106" t="str">
        <f>'[1]Mitglieder SwissVeteran'!AM495</f>
        <v>R13</v>
      </c>
      <c r="B495" s="134" t="str">
        <f>'[1]Mitglieder SwissVeteran'!P495</f>
        <v>Ruessgraben Sport</v>
      </c>
      <c r="C495" s="134">
        <f>'[1]Mitglieder SwissVeteran'!AN495</f>
        <v>0</v>
      </c>
      <c r="D495" s="103" t="str">
        <f>'[1]Mitglieder SwissVeteran'!AP495</f>
        <v>VV</v>
      </c>
      <c r="E495" s="134">
        <f>'[1]Mitglieder SwissVeteran'!T495</f>
        <v>0</v>
      </c>
      <c r="F495" s="134">
        <f>'[1]Mitglieder SwissVeteran'!A495</f>
        <v>99028328</v>
      </c>
      <c r="G495" s="103">
        <f>'[1]Mitglieder SwissVeteran'!O495</f>
        <v>153341</v>
      </c>
      <c r="H495" s="112" t="str">
        <f>'[1]Mitglieder SwissVeteran'!B495</f>
        <v>Kunz</v>
      </c>
      <c r="I495" s="112" t="str">
        <f>'[1]Mitglieder SwissVeteran'!C495</f>
        <v>Bruno</v>
      </c>
      <c r="J495" s="104" t="str">
        <f t="shared" si="23"/>
        <v>Kunz Bruno</v>
      </c>
      <c r="K495" s="133" t="str">
        <f>'[1]Mitglieder SwissVeteran'!H495</f>
        <v>18.05.1958</v>
      </c>
      <c r="L495" s="135" t="str">
        <f t="shared" si="24"/>
        <v>18.05.1958</v>
      </c>
      <c r="M495" s="107" t="str">
        <f>'[1]Mitglieder SwissVeteran'!R495</f>
        <v>01.01.2018</v>
      </c>
      <c r="N495" s="112" t="str">
        <f>'[1]Mitglieder SwissVeteran'!D495</f>
        <v>Schleifrain</v>
      </c>
      <c r="O495" s="112" t="str">
        <f>'[1]Mitglieder SwissVeteran'!E495</f>
        <v>9</v>
      </c>
      <c r="P495" s="113" t="str">
        <f>'[1]Mitglieder SwissVeteran'!F495</f>
        <v>6247</v>
      </c>
      <c r="Q495" s="113" t="str">
        <f>'[1]Mitglieder SwissVeteran'!G495</f>
        <v>Schötz</v>
      </c>
      <c r="R495" s="108"/>
      <c r="S495" s="14" t="str">
        <f t="shared" si="25"/>
        <v>Ja</v>
      </c>
      <c r="T495" s="11"/>
      <c r="U495" s="109"/>
      <c r="V495" s="104" t="str">
        <f>'[1]Mitglieder SwissVeteran'!AO495</f>
        <v>Herr</v>
      </c>
      <c r="W495" s="104"/>
      <c r="X495" s="104" t="str">
        <f>'[1]Mitglieder SwissVeteran'!AP495</f>
        <v>VV</v>
      </c>
      <c r="Y495" s="104">
        <f>'[1]Mitglieder SwissVeteran'!AQ495</f>
        <v>0</v>
      </c>
      <c r="Z495" s="104">
        <f>'[1]Mitglieder SwissVeteran'!AR495</f>
        <v>0</v>
      </c>
      <c r="AA495" s="104">
        <f>'[1]Mitglieder SwissVeteran'!AS495</f>
        <v>0</v>
      </c>
      <c r="AB495" s="104">
        <f>'[1]Mitglieder SwissVeteran'!AT495</f>
        <v>0</v>
      </c>
      <c r="AC495" s="104">
        <f>'[1]Mitglieder SwissVeteran'!AU495</f>
        <v>0</v>
      </c>
      <c r="AD495" s="104">
        <f>'[1]Mitglieder SwissVeteran'!AV495</f>
        <v>0</v>
      </c>
      <c r="AE495" s="104">
        <f>'[1]Mitglieder SwissVeteran'!AW495</f>
        <v>0</v>
      </c>
      <c r="AF495" s="104">
        <f>'[1]Mitglieder SwissVeteran'!AX495</f>
        <v>0</v>
      </c>
      <c r="AG495" s="104">
        <f>'[1]Mitglieder SwissVeteran'!AY495</f>
        <v>0</v>
      </c>
      <c r="AH495" s="104" t="str">
        <f>'[1]Mitglieder SwissVeteran'!K495</f>
        <v>brunonique@bluewin.ch</v>
      </c>
    </row>
    <row r="496" spans="1:34" ht="15" customHeight="1" x14ac:dyDescent="0.25">
      <c r="A496" s="106" t="str">
        <f>'[1]Mitglieder SwissVeteran'!AM496</f>
        <v>R11</v>
      </c>
      <c r="B496" s="134" t="str">
        <f>'[1]Mitglieder SwissVeteran'!P496</f>
        <v>Nottwil FSG</v>
      </c>
      <c r="C496" s="134">
        <f>'[1]Mitglieder SwissVeteran'!AN496</f>
        <v>0</v>
      </c>
      <c r="D496" s="103" t="str">
        <f>'[1]Mitglieder SwissVeteran'!AP496</f>
        <v xml:space="preserve"> </v>
      </c>
      <c r="E496" s="134">
        <f>'[1]Mitglieder SwissVeteran'!T496</f>
        <v>0</v>
      </c>
      <c r="F496" s="134">
        <f>'[1]Mitglieder SwissVeteran'!A496</f>
        <v>99027989</v>
      </c>
      <c r="G496" s="103">
        <f>'[1]Mitglieder SwissVeteran'!O496</f>
        <v>115547</v>
      </c>
      <c r="H496" s="112" t="str">
        <f>'[1]Mitglieder SwissVeteran'!B496</f>
        <v>Kunz</v>
      </c>
      <c r="I496" s="112" t="str">
        <f>'[1]Mitglieder SwissVeteran'!C496</f>
        <v>Herbert</v>
      </c>
      <c r="J496" s="104" t="str">
        <f t="shared" si="23"/>
        <v>Kunz Herbert</v>
      </c>
      <c r="K496" s="133" t="str">
        <f>'[1]Mitglieder SwissVeteran'!H496</f>
        <v>01.03.1946</v>
      </c>
      <c r="L496" s="135" t="str">
        <f t="shared" si="24"/>
        <v>01.03.1946</v>
      </c>
      <c r="M496" s="107" t="str">
        <f>'[1]Mitglieder SwissVeteran'!R496</f>
        <v>01.01.2006</v>
      </c>
      <c r="N496" s="112" t="str">
        <f>'[1]Mitglieder SwissVeteran'!D496</f>
        <v>Bühlstrasse</v>
      </c>
      <c r="O496" s="112" t="str">
        <f>'[1]Mitglieder SwissVeteran'!E496</f>
        <v>39</v>
      </c>
      <c r="P496" s="113" t="str">
        <f>'[1]Mitglieder SwissVeteran'!F496</f>
        <v>6207</v>
      </c>
      <c r="Q496" s="113" t="str">
        <f>'[1]Mitglieder SwissVeteran'!G496</f>
        <v>Nottwil</v>
      </c>
      <c r="R496" s="108"/>
      <c r="S496" s="14" t="str">
        <f t="shared" si="25"/>
        <v>Ja</v>
      </c>
      <c r="T496" s="11"/>
      <c r="U496" s="109"/>
      <c r="V496" s="104" t="str">
        <f>'[1]Mitglieder SwissVeteran'!AO496</f>
        <v>Herr</v>
      </c>
      <c r="W496" s="104"/>
      <c r="X496" s="104" t="str">
        <f>'[1]Mitglieder SwissVeteran'!AP496</f>
        <v xml:space="preserve"> </v>
      </c>
      <c r="Y496" s="104">
        <f>'[1]Mitglieder SwissVeteran'!AQ496</f>
        <v>0</v>
      </c>
      <c r="Z496" s="104">
        <f>'[1]Mitglieder SwissVeteran'!AR496</f>
        <v>0</v>
      </c>
      <c r="AA496" s="104">
        <f>'[1]Mitglieder SwissVeteran'!AS496</f>
        <v>0</v>
      </c>
      <c r="AB496" s="104">
        <f>'[1]Mitglieder SwissVeteran'!AT496</f>
        <v>0</v>
      </c>
      <c r="AC496" s="104">
        <f>'[1]Mitglieder SwissVeteran'!AU496</f>
        <v>0</v>
      </c>
      <c r="AD496" s="104">
        <f>'[1]Mitglieder SwissVeteran'!AV496</f>
        <v>0</v>
      </c>
      <c r="AE496" s="104">
        <f>'[1]Mitglieder SwissVeteran'!AW496</f>
        <v>0</v>
      </c>
      <c r="AF496" s="104">
        <f>'[1]Mitglieder SwissVeteran'!AX496</f>
        <v>0</v>
      </c>
      <c r="AG496" s="104">
        <f>'[1]Mitglieder SwissVeteran'!AY496</f>
        <v>0</v>
      </c>
      <c r="AH496" s="104" t="str">
        <f>'[1]Mitglieder SwissVeteran'!K496</f>
        <v>herbert-kunz@bluewin.ch</v>
      </c>
    </row>
    <row r="497" spans="1:34" ht="15" customHeight="1" x14ac:dyDescent="0.25">
      <c r="A497" s="106" t="str">
        <f>'[1]Mitglieder SwissVeteran'!AM497</f>
        <v>R13</v>
      </c>
      <c r="B497" s="134" t="str">
        <f>'[1]Mitglieder SwissVeteran'!P497</f>
        <v>Menznau SG</v>
      </c>
      <c r="C497" s="134">
        <f>'[1]Mitglieder SwissVeteran'!AN497</f>
        <v>0</v>
      </c>
      <c r="D497" s="103" t="str">
        <f>'[1]Mitglieder SwissVeteran'!AP497</f>
        <v xml:space="preserve"> </v>
      </c>
      <c r="E497" s="134">
        <f>'[1]Mitglieder SwissVeteran'!T497</f>
        <v>0</v>
      </c>
      <c r="F497" s="134">
        <f>'[1]Mitglieder SwissVeteran'!A497</f>
        <v>99047195</v>
      </c>
      <c r="G497" s="103">
        <f>'[1]Mitglieder SwissVeteran'!O497</f>
        <v>145769</v>
      </c>
      <c r="H497" s="112" t="str">
        <f>'[1]Mitglieder SwissVeteran'!B497</f>
        <v>Kunz</v>
      </c>
      <c r="I497" s="112" t="str">
        <f>'[1]Mitglieder SwissVeteran'!C497</f>
        <v>Josef</v>
      </c>
      <c r="J497" s="104" t="str">
        <f t="shared" si="23"/>
        <v>Kunz Josef</v>
      </c>
      <c r="K497" s="133" t="str">
        <f>'[1]Mitglieder SwissVeteran'!H497</f>
        <v>10.09.1963</v>
      </c>
      <c r="L497" s="135" t="str">
        <f t="shared" si="24"/>
        <v>10.09.1963</v>
      </c>
      <c r="M497" s="107" t="str">
        <f>'[1]Mitglieder SwissVeteran'!R497</f>
        <v>14.05.2023</v>
      </c>
      <c r="N497" s="112" t="str">
        <f>'[1]Mitglieder SwissVeteran'!D497</f>
        <v>Rüdel</v>
      </c>
      <c r="O497" s="112" t="str">
        <f>'[1]Mitglieder SwissVeteran'!E497</f>
        <v>5</v>
      </c>
      <c r="P497" s="113" t="str">
        <f>'[1]Mitglieder SwissVeteran'!F497</f>
        <v>6122</v>
      </c>
      <c r="Q497" s="113" t="str">
        <f>'[1]Mitglieder SwissVeteran'!G497</f>
        <v>Menznau</v>
      </c>
      <c r="R497" s="108"/>
      <c r="S497" s="14" t="str">
        <f t="shared" si="25"/>
        <v>Ja</v>
      </c>
      <c r="T497" s="11"/>
      <c r="U497" s="109"/>
      <c r="V497" s="104" t="str">
        <f>'[1]Mitglieder SwissVeteran'!AO497</f>
        <v>Herr</v>
      </c>
      <c r="W497" s="104"/>
      <c r="X497" s="104" t="str">
        <f>'[1]Mitglieder SwissVeteran'!AP497</f>
        <v xml:space="preserve"> </v>
      </c>
      <c r="Y497" s="104">
        <f>'[1]Mitglieder SwissVeteran'!AQ497</f>
        <v>0</v>
      </c>
      <c r="Z497" s="104">
        <f>'[1]Mitglieder SwissVeteran'!AR497</f>
        <v>0</v>
      </c>
      <c r="AA497" s="104">
        <f>'[1]Mitglieder SwissVeteran'!AS497</f>
        <v>0</v>
      </c>
      <c r="AB497" s="104">
        <f>'[1]Mitglieder SwissVeteran'!AT497</f>
        <v>0</v>
      </c>
      <c r="AC497" s="104">
        <f>'[1]Mitglieder SwissVeteran'!AU497</f>
        <v>0</v>
      </c>
      <c r="AD497" s="104">
        <f>'[1]Mitglieder SwissVeteran'!AV497</f>
        <v>0</v>
      </c>
      <c r="AE497" s="104">
        <f>'[1]Mitglieder SwissVeteran'!AW497</f>
        <v>0</v>
      </c>
      <c r="AF497" s="104">
        <f>'[1]Mitglieder SwissVeteran'!AX497</f>
        <v>0</v>
      </c>
      <c r="AG497" s="104">
        <f>'[1]Mitglieder SwissVeteran'!AY497</f>
        <v>0</v>
      </c>
      <c r="AH497" s="104" t="str">
        <f>'[1]Mitglieder SwissVeteran'!K497</f>
        <v>kunzschreiner@hotmail.ch</v>
      </c>
    </row>
    <row r="498" spans="1:34" ht="15" customHeight="1" x14ac:dyDescent="0.25">
      <c r="A498" s="106" t="str">
        <f>'[1]Mitglieder SwissVeteran'!AM498</f>
        <v>R 6</v>
      </c>
      <c r="B498" s="134">
        <f>'[1]Mitglieder SwissVeteran'!P498</f>
        <v>0</v>
      </c>
      <c r="C498" s="134">
        <f>'[1]Mitglieder SwissVeteran'!AN498</f>
        <v>0</v>
      </c>
      <c r="D498" s="103" t="str">
        <f>'[1]Mitglieder SwissVeteran'!AP498</f>
        <v xml:space="preserve"> </v>
      </c>
      <c r="E498" s="134" t="str">
        <f>'[1]Mitglieder SwissVeteran'!T498</f>
        <v>Hitzkirchertal PC</v>
      </c>
      <c r="F498" s="134">
        <f>'[1]Mitglieder SwissVeteran'!A498</f>
        <v>99028237</v>
      </c>
      <c r="G498" s="103">
        <f>'[1]Mitglieder SwissVeteran'!O498</f>
        <v>137431</v>
      </c>
      <c r="H498" s="112" t="str">
        <f>'[1]Mitglieder SwissVeteran'!B498</f>
        <v>Kunz</v>
      </c>
      <c r="I498" s="112" t="str">
        <f>'[1]Mitglieder SwissVeteran'!C498</f>
        <v>Max</v>
      </c>
      <c r="J498" s="104" t="str">
        <f t="shared" si="23"/>
        <v>Kunz Max</v>
      </c>
      <c r="K498" s="133" t="str">
        <f>'[1]Mitglieder SwissVeteran'!H498</f>
        <v>30.08.1957</v>
      </c>
      <c r="L498" s="135" t="str">
        <f t="shared" si="24"/>
        <v>30.08.1957</v>
      </c>
      <c r="M498" s="107" t="str">
        <f>'[1]Mitglieder SwissVeteran'!R498</f>
        <v>01.01.2018</v>
      </c>
      <c r="N498" s="112" t="str">
        <f>'[1]Mitglieder SwissVeteran'!D498</f>
        <v>Margarethenweg</v>
      </c>
      <c r="O498" s="112" t="str">
        <f>'[1]Mitglieder SwissVeteran'!E498</f>
        <v>5</v>
      </c>
      <c r="P498" s="113" t="str">
        <f>'[1]Mitglieder SwissVeteran'!F498</f>
        <v>6288</v>
      </c>
      <c r="Q498" s="113" t="str">
        <f>'[1]Mitglieder SwissVeteran'!G498</f>
        <v>Schongau</v>
      </c>
      <c r="R498" s="108"/>
      <c r="S498" s="14" t="str">
        <f t="shared" si="25"/>
        <v>Ja</v>
      </c>
      <c r="T498" s="11"/>
      <c r="U498" s="109"/>
      <c r="V498" s="104" t="str">
        <f>'[1]Mitglieder SwissVeteran'!AO498</f>
        <v>Herr</v>
      </c>
      <c r="W498" s="104"/>
      <c r="X498" s="104" t="str">
        <f>'[1]Mitglieder SwissVeteran'!AP498</f>
        <v xml:space="preserve"> </v>
      </c>
      <c r="Y498" s="104">
        <f>'[1]Mitglieder SwissVeteran'!AQ498</f>
        <v>0</v>
      </c>
      <c r="Z498" s="104">
        <f>'[1]Mitglieder SwissVeteran'!AR498</f>
        <v>0</v>
      </c>
      <c r="AA498" s="104">
        <f>'[1]Mitglieder SwissVeteran'!AS498</f>
        <v>0</v>
      </c>
      <c r="AB498" s="104">
        <f>'[1]Mitglieder SwissVeteran'!AT498</f>
        <v>0</v>
      </c>
      <c r="AC498" s="104">
        <f>'[1]Mitglieder SwissVeteran'!AU498</f>
        <v>0</v>
      </c>
      <c r="AD498" s="104">
        <f>'[1]Mitglieder SwissVeteran'!AV498</f>
        <v>0</v>
      </c>
      <c r="AE498" s="104">
        <f>'[1]Mitglieder SwissVeteran'!AW498</f>
        <v>0</v>
      </c>
      <c r="AF498" s="104">
        <f>'[1]Mitglieder SwissVeteran'!AX498</f>
        <v>0</v>
      </c>
      <c r="AG498" s="104">
        <f>'[1]Mitglieder SwissVeteran'!AY498</f>
        <v>0</v>
      </c>
      <c r="AH498" s="104" t="str">
        <f>'[1]Mitglieder SwissVeteran'!K498</f>
        <v>max.kunz57@bluewin.ch</v>
      </c>
    </row>
    <row r="499" spans="1:34" ht="15" customHeight="1" x14ac:dyDescent="0.25">
      <c r="A499" s="106" t="str">
        <f>'[1]Mitglieder SwissVeteran'!AM499</f>
        <v>R 2</v>
      </c>
      <c r="B499" s="134" t="str">
        <f>'[1]Mitglieder SwissVeteran'!P499</f>
        <v>Luzern SG der Stadt</v>
      </c>
      <c r="C499" s="134">
        <f>'[1]Mitglieder SwissVeteran'!AN499</f>
        <v>0</v>
      </c>
      <c r="D499" s="103" t="str">
        <f>'[1]Mitglieder SwissVeteran'!AP499</f>
        <v xml:space="preserve"> </v>
      </c>
      <c r="E499" s="134" t="str">
        <f>'[1]Mitglieder SwissVeteran'!T499</f>
        <v>Luzern SG der Stadt</v>
      </c>
      <c r="F499" s="134">
        <f>'[1]Mitglieder SwissVeteran'!A499</f>
        <v>99027988</v>
      </c>
      <c r="G499" s="103">
        <f>'[1]Mitglieder SwissVeteran'!O499</f>
        <v>100762</v>
      </c>
      <c r="H499" s="112" t="str">
        <f>'[1]Mitglieder SwissVeteran'!B499</f>
        <v>Kunz</v>
      </c>
      <c r="I499" s="112" t="str">
        <f>'[1]Mitglieder SwissVeteran'!C499</f>
        <v>Niklaus</v>
      </c>
      <c r="J499" s="104" t="str">
        <f t="shared" si="23"/>
        <v>Kunz Niklaus</v>
      </c>
      <c r="K499" s="133" t="str">
        <f>'[1]Mitglieder SwissVeteran'!H499</f>
        <v>13.08.1945</v>
      </c>
      <c r="L499" s="135" t="str">
        <f t="shared" si="24"/>
        <v>13.08.1945</v>
      </c>
      <c r="M499" s="107" t="str">
        <f>'[1]Mitglieder SwissVeteran'!R499</f>
        <v>01.01.2005</v>
      </c>
      <c r="N499" s="112" t="str">
        <f>'[1]Mitglieder SwissVeteran'!D499</f>
        <v>Büttenhalde</v>
      </c>
      <c r="O499" s="112" t="str">
        <f>'[1]Mitglieder SwissVeteran'!E499</f>
        <v>48</v>
      </c>
      <c r="P499" s="113" t="str">
        <f>'[1]Mitglieder SwissVeteran'!F499</f>
        <v>6006</v>
      </c>
      <c r="Q499" s="113" t="str">
        <f>'[1]Mitglieder SwissVeteran'!G499</f>
        <v>Luzern</v>
      </c>
      <c r="R499" s="108"/>
      <c r="S499" s="14" t="str">
        <f t="shared" si="25"/>
        <v>Ja</v>
      </c>
      <c r="T499" s="11"/>
      <c r="U499" s="109"/>
      <c r="V499" s="104" t="str">
        <f>'[1]Mitglieder SwissVeteran'!AO499</f>
        <v>Herr</v>
      </c>
      <c r="W499" s="104"/>
      <c r="X499" s="104" t="str">
        <f>'[1]Mitglieder SwissVeteran'!AP499</f>
        <v xml:space="preserve"> </v>
      </c>
      <c r="Y499" s="104">
        <f>'[1]Mitglieder SwissVeteran'!AQ499</f>
        <v>0</v>
      </c>
      <c r="Z499" s="104">
        <f>'[1]Mitglieder SwissVeteran'!AR499</f>
        <v>0</v>
      </c>
      <c r="AA499" s="104">
        <f>'[1]Mitglieder SwissVeteran'!AS499</f>
        <v>0</v>
      </c>
      <c r="AB499" s="104">
        <f>'[1]Mitglieder SwissVeteran'!AT499</f>
        <v>0</v>
      </c>
      <c r="AC499" s="104">
        <f>'[1]Mitglieder SwissVeteran'!AU499</f>
        <v>0</v>
      </c>
      <c r="AD499" s="104">
        <f>'[1]Mitglieder SwissVeteran'!AV499</f>
        <v>0</v>
      </c>
      <c r="AE499" s="104">
        <f>'[1]Mitglieder SwissVeteran'!AW499</f>
        <v>0</v>
      </c>
      <c r="AF499" s="104">
        <f>'[1]Mitglieder SwissVeteran'!AX499</f>
        <v>0</v>
      </c>
      <c r="AG499" s="104">
        <f>'[1]Mitglieder SwissVeteran'!AY499</f>
        <v>0</v>
      </c>
      <c r="AH499" s="104" t="str">
        <f>'[1]Mitglieder SwissVeteran'!K499</f>
        <v>kunzn@bluewin.ch</v>
      </c>
    </row>
    <row r="500" spans="1:34" ht="15" customHeight="1" x14ac:dyDescent="0.25">
      <c r="A500" s="106" t="str">
        <f>'[1]Mitglieder SwissVeteran'!AM500</f>
        <v>R 2</v>
      </c>
      <c r="B500" s="134" t="str">
        <f>'[1]Mitglieder SwissVeteran'!P500</f>
        <v>Luzern SG der Stadt</v>
      </c>
      <c r="C500" s="134">
        <f>'[1]Mitglieder SwissVeteran'!AN500</f>
        <v>0</v>
      </c>
      <c r="D500" s="103" t="str">
        <f>'[1]Mitglieder SwissVeteran'!AP500</f>
        <v xml:space="preserve"> </v>
      </c>
      <c r="E500" s="134" t="str">
        <f>'[1]Mitglieder SwissVeteran'!T500</f>
        <v>Luzern SG der Stadt</v>
      </c>
      <c r="F500" s="134">
        <f>'[1]Mitglieder SwissVeteran'!A500</f>
        <v>99027646</v>
      </c>
      <c r="G500" s="103">
        <f>'[1]Mitglieder SwissVeteran'!O500</f>
        <v>187995</v>
      </c>
      <c r="H500" s="112" t="str">
        <f>'[1]Mitglieder SwissVeteran'!B500</f>
        <v>Kuratli</v>
      </c>
      <c r="I500" s="112" t="str">
        <f>'[1]Mitglieder SwissVeteran'!C500</f>
        <v>Werner</v>
      </c>
      <c r="J500" s="104" t="str">
        <f t="shared" si="23"/>
        <v>Kuratli Werner</v>
      </c>
      <c r="K500" s="133" t="str">
        <f>'[1]Mitglieder SwissVeteran'!H500</f>
        <v>27.05.1939</v>
      </c>
      <c r="L500" s="135" t="str">
        <f t="shared" si="24"/>
        <v>27.05.1939</v>
      </c>
      <c r="M500" s="107" t="str">
        <f>'[1]Mitglieder SwissVeteran'!R500</f>
        <v>01.01.1999</v>
      </c>
      <c r="N500" s="112" t="str">
        <f>'[1]Mitglieder SwissVeteran'!D500</f>
        <v>Zihlmatte</v>
      </c>
      <c r="O500" s="112" t="str">
        <f>'[1]Mitglieder SwissVeteran'!E500</f>
        <v>20</v>
      </c>
      <c r="P500" s="113" t="str">
        <f>'[1]Mitglieder SwissVeteran'!F500</f>
        <v>6362</v>
      </c>
      <c r="Q500" s="113" t="str">
        <f>'[1]Mitglieder SwissVeteran'!G500</f>
        <v>Stansstad</v>
      </c>
      <c r="R500" s="108"/>
      <c r="S500" s="14" t="str">
        <f t="shared" si="25"/>
        <v>Ja</v>
      </c>
      <c r="T500" s="11"/>
      <c r="U500" s="109"/>
      <c r="V500" s="104" t="str">
        <f>'[1]Mitglieder SwissVeteran'!AO500</f>
        <v>Herr</v>
      </c>
      <c r="W500" s="104"/>
      <c r="X500" s="104" t="str">
        <f>'[1]Mitglieder SwissVeteran'!AP500</f>
        <v xml:space="preserve"> </v>
      </c>
      <c r="Y500" s="104">
        <f>'[1]Mitglieder SwissVeteran'!AQ500</f>
        <v>0</v>
      </c>
      <c r="Z500" s="104">
        <f>'[1]Mitglieder SwissVeteran'!AR500</f>
        <v>0</v>
      </c>
      <c r="AA500" s="104">
        <f>'[1]Mitglieder SwissVeteran'!AS500</f>
        <v>0</v>
      </c>
      <c r="AB500" s="104">
        <f>'[1]Mitglieder SwissVeteran'!AT500</f>
        <v>0</v>
      </c>
      <c r="AC500" s="104">
        <f>'[1]Mitglieder SwissVeteran'!AU500</f>
        <v>0</v>
      </c>
      <c r="AD500" s="104">
        <f>'[1]Mitglieder SwissVeteran'!AV500</f>
        <v>0</v>
      </c>
      <c r="AE500" s="104">
        <f>'[1]Mitglieder SwissVeteran'!AW500</f>
        <v>0</v>
      </c>
      <c r="AF500" s="104">
        <f>'[1]Mitglieder SwissVeteran'!AX500</f>
        <v>0</v>
      </c>
      <c r="AG500" s="104">
        <f>'[1]Mitglieder SwissVeteran'!AY500</f>
        <v>0</v>
      </c>
      <c r="AH500" s="104" t="str">
        <f>'[1]Mitglieder SwissVeteran'!K500</f>
        <v>wmkuratli@bluewin.ch</v>
      </c>
    </row>
    <row r="501" spans="1:34" ht="15" customHeight="1" x14ac:dyDescent="0.25">
      <c r="A501" s="106" t="str">
        <f>'[1]Mitglieder SwissVeteran'!AM501</f>
        <v>R 6</v>
      </c>
      <c r="B501" s="134" t="str">
        <f>'[1]Mitglieder SwissVeteran'!P501</f>
        <v>Ballwil SV</v>
      </c>
      <c r="C501" s="134">
        <f>'[1]Mitglieder SwissVeteran'!AN501</f>
        <v>0</v>
      </c>
      <c r="D501" s="103" t="str">
        <f>'[1]Mitglieder SwissVeteran'!AP501</f>
        <v xml:space="preserve"> </v>
      </c>
      <c r="E501" s="134">
        <f>'[1]Mitglieder SwissVeteran'!T501</f>
        <v>0</v>
      </c>
      <c r="F501" s="134">
        <f>'[1]Mitglieder SwissVeteran'!A501</f>
        <v>99043816</v>
      </c>
      <c r="G501" s="103">
        <f>'[1]Mitglieder SwissVeteran'!O501</f>
        <v>277949</v>
      </c>
      <c r="H501" s="112" t="str">
        <f>'[1]Mitglieder SwissVeteran'!B501</f>
        <v>Kurmann</v>
      </c>
      <c r="I501" s="112" t="str">
        <f>'[1]Mitglieder SwissVeteran'!C501</f>
        <v>Niklaus</v>
      </c>
      <c r="J501" s="104" t="str">
        <f t="shared" si="23"/>
        <v>Kurmann Niklaus</v>
      </c>
      <c r="K501" s="133" t="str">
        <f>'[1]Mitglieder SwissVeteran'!H501</f>
        <v>09.09.1963</v>
      </c>
      <c r="L501" s="135" t="str">
        <f t="shared" si="24"/>
        <v>09.09.1963</v>
      </c>
      <c r="M501" s="107" t="str">
        <f>'[1]Mitglieder SwissVeteran'!R501</f>
        <v>01.01.2023</v>
      </c>
      <c r="N501" s="112" t="str">
        <f>'[1]Mitglieder SwissVeteran'!D501</f>
        <v>Gütsch</v>
      </c>
      <c r="O501" s="112" t="str">
        <f>'[1]Mitglieder SwissVeteran'!E501</f>
        <v>1</v>
      </c>
      <c r="P501" s="113" t="str">
        <f>'[1]Mitglieder SwissVeteran'!F501</f>
        <v>6275</v>
      </c>
      <c r="Q501" s="113" t="str">
        <f>'[1]Mitglieder SwissVeteran'!G501</f>
        <v>Ballwil</v>
      </c>
      <c r="R501" s="108"/>
      <c r="S501" s="14" t="str">
        <f t="shared" si="25"/>
        <v>Ja</v>
      </c>
      <c r="T501" s="11"/>
      <c r="U501" s="109"/>
      <c r="V501" s="104" t="str">
        <f>'[1]Mitglieder SwissVeteran'!AO501</f>
        <v>Herr</v>
      </c>
      <c r="W501" s="104"/>
      <c r="X501" s="104" t="str">
        <f>'[1]Mitglieder SwissVeteran'!AP501</f>
        <v xml:space="preserve"> </v>
      </c>
      <c r="Y501" s="104">
        <f>'[1]Mitglieder SwissVeteran'!AQ501</f>
        <v>0</v>
      </c>
      <c r="Z501" s="104">
        <f>'[1]Mitglieder SwissVeteran'!AR501</f>
        <v>0</v>
      </c>
      <c r="AA501" s="104">
        <f>'[1]Mitglieder SwissVeteran'!AS501</f>
        <v>0</v>
      </c>
      <c r="AB501" s="104">
        <f>'[1]Mitglieder SwissVeteran'!AT501</f>
        <v>0</v>
      </c>
      <c r="AC501" s="104">
        <f>'[1]Mitglieder SwissVeteran'!AU501</f>
        <v>0</v>
      </c>
      <c r="AD501" s="104">
        <f>'[1]Mitglieder SwissVeteran'!AV501</f>
        <v>0</v>
      </c>
      <c r="AE501" s="104">
        <f>'[1]Mitglieder SwissVeteran'!AW501</f>
        <v>0</v>
      </c>
      <c r="AF501" s="104">
        <f>'[1]Mitglieder SwissVeteran'!AX501</f>
        <v>0</v>
      </c>
      <c r="AG501" s="104">
        <f>'[1]Mitglieder SwissVeteran'!AY501</f>
        <v>0</v>
      </c>
      <c r="AH501" s="104" t="str">
        <f>'[1]Mitglieder SwissVeteran'!K501</f>
        <v>niklaus.kurmann@datazug.ch</v>
      </c>
    </row>
    <row r="502" spans="1:34" ht="15" customHeight="1" x14ac:dyDescent="0.25">
      <c r="A502" s="106" t="str">
        <f>'[1]Mitglieder SwissVeteran'!AM502</f>
        <v>R13</v>
      </c>
      <c r="B502" s="134" t="str">
        <f>'[1]Mitglieder SwissVeteran'!P502</f>
        <v>Hergiswil LU SG</v>
      </c>
      <c r="C502" s="134">
        <f>'[1]Mitglieder SwissVeteran'!AN502</f>
        <v>0</v>
      </c>
      <c r="D502" s="103" t="str">
        <f>'[1]Mitglieder SwissVeteran'!AP502</f>
        <v>VV</v>
      </c>
      <c r="E502" s="134">
        <f>'[1]Mitglieder SwissVeteran'!T502</f>
        <v>0</v>
      </c>
      <c r="F502" s="134">
        <f>'[1]Mitglieder SwissVeteran'!A502</f>
        <v>99027647</v>
      </c>
      <c r="G502" s="103">
        <f>'[1]Mitglieder SwissVeteran'!O502</f>
        <v>131538</v>
      </c>
      <c r="H502" s="112" t="str">
        <f>'[1]Mitglieder SwissVeteran'!B502</f>
        <v>Kurmann</v>
      </c>
      <c r="I502" s="112" t="str">
        <f>'[1]Mitglieder SwissVeteran'!C502</f>
        <v>Siegfried</v>
      </c>
      <c r="J502" s="104" t="str">
        <f t="shared" si="23"/>
        <v>Kurmann Siegfried</v>
      </c>
      <c r="K502" s="133" t="str">
        <f>'[1]Mitglieder SwissVeteran'!H502</f>
        <v>02.08.1954</v>
      </c>
      <c r="L502" s="135" t="str">
        <f t="shared" si="24"/>
        <v>02.08.1954</v>
      </c>
      <c r="M502" s="107" t="str">
        <f>'[1]Mitglieder SwissVeteran'!R502</f>
        <v>01.01.2014</v>
      </c>
      <c r="N502" s="112" t="str">
        <f>'[1]Mitglieder SwissVeteran'!D502</f>
        <v>Dorfstrasse</v>
      </c>
      <c r="O502" s="112" t="str">
        <f>'[1]Mitglieder SwissVeteran'!E502</f>
        <v>1</v>
      </c>
      <c r="P502" s="113" t="str">
        <f>'[1]Mitglieder SwissVeteran'!F502</f>
        <v>6133</v>
      </c>
      <c r="Q502" s="113" t="str">
        <f>'[1]Mitglieder SwissVeteran'!G502</f>
        <v>Hergiswil LU</v>
      </c>
      <c r="R502" s="108"/>
      <c r="S502" s="14" t="str">
        <f t="shared" si="25"/>
        <v>Ja</v>
      </c>
      <c r="T502" s="11"/>
      <c r="U502" s="109"/>
      <c r="V502" s="104" t="str">
        <f>'[1]Mitglieder SwissVeteran'!AO502</f>
        <v>Herr</v>
      </c>
      <c r="W502" s="104"/>
      <c r="X502" s="104" t="str">
        <f>'[1]Mitglieder SwissVeteran'!AP502</f>
        <v>VV</v>
      </c>
      <c r="Y502" s="104">
        <f>'[1]Mitglieder SwissVeteran'!AQ502</f>
        <v>0</v>
      </c>
      <c r="Z502" s="104">
        <f>'[1]Mitglieder SwissVeteran'!AR502</f>
        <v>0</v>
      </c>
      <c r="AA502" s="104">
        <f>'[1]Mitglieder SwissVeteran'!AS502</f>
        <v>0</v>
      </c>
      <c r="AB502" s="104">
        <f>'[1]Mitglieder SwissVeteran'!AT502</f>
        <v>0</v>
      </c>
      <c r="AC502" s="104">
        <f>'[1]Mitglieder SwissVeteran'!AU502</f>
        <v>0</v>
      </c>
      <c r="AD502" s="104">
        <f>'[1]Mitglieder SwissVeteran'!AV502</f>
        <v>0</v>
      </c>
      <c r="AE502" s="104">
        <f>'[1]Mitglieder SwissVeteran'!AW502</f>
        <v>0</v>
      </c>
      <c r="AF502" s="104">
        <f>'[1]Mitglieder SwissVeteran'!AX502</f>
        <v>0</v>
      </c>
      <c r="AG502" s="104">
        <f>'[1]Mitglieder SwissVeteran'!AY502</f>
        <v>0</v>
      </c>
      <c r="AH502" s="104" t="str">
        <f>'[1]Mitglieder SwissVeteran'!K502</f>
        <v>sigikurmann@hotmail.com</v>
      </c>
    </row>
    <row r="503" spans="1:34" ht="15" customHeight="1" x14ac:dyDescent="0.25">
      <c r="A503" s="106" t="str">
        <f>'[1]Mitglieder SwissVeteran'!AM503</f>
        <v>R 3</v>
      </c>
      <c r="B503" s="134" t="str">
        <f>'[1]Mitglieder SwissVeteran'!P503</f>
        <v>Luzern FSV</v>
      </c>
      <c r="C503" s="134">
        <f>'[1]Mitglieder SwissVeteran'!AN503</f>
        <v>0</v>
      </c>
      <c r="D503" s="103" t="str">
        <f>'[1]Mitglieder SwissVeteran'!AP503</f>
        <v xml:space="preserve"> </v>
      </c>
      <c r="E503" s="134" t="str">
        <f>'[1]Mitglieder SwissVeteran'!T503</f>
        <v>Luzern FSV</v>
      </c>
      <c r="F503" s="134">
        <f>'[1]Mitglieder SwissVeteran'!A503</f>
        <v>99027648</v>
      </c>
      <c r="G503" s="103">
        <f>'[1]Mitglieder SwissVeteran'!O503</f>
        <v>118298</v>
      </c>
      <c r="H503" s="112" t="str">
        <f>'[1]Mitglieder SwissVeteran'!B503</f>
        <v>Kurzmeyer</v>
      </c>
      <c r="I503" s="112" t="str">
        <f>'[1]Mitglieder SwissVeteran'!C503</f>
        <v>Franz</v>
      </c>
      <c r="J503" s="104" t="str">
        <f t="shared" si="23"/>
        <v>Kurzmeyer Franz</v>
      </c>
      <c r="K503" s="133" t="str">
        <f>'[1]Mitglieder SwissVeteran'!H503</f>
        <v>29.08.1953</v>
      </c>
      <c r="L503" s="135" t="str">
        <f t="shared" si="24"/>
        <v>29.08.1953</v>
      </c>
      <c r="M503" s="107" t="str">
        <f>'[1]Mitglieder SwissVeteran'!R503</f>
        <v>01.01.2013</v>
      </c>
      <c r="N503" s="112" t="str">
        <f>'[1]Mitglieder SwissVeteran'!D503</f>
        <v>Kreuzbuchstrasse</v>
      </c>
      <c r="O503" s="112" t="str">
        <f>'[1]Mitglieder SwissVeteran'!E503</f>
        <v>121</v>
      </c>
      <c r="P503" s="113" t="str">
        <f>'[1]Mitglieder SwissVeteran'!F503</f>
        <v>6006</v>
      </c>
      <c r="Q503" s="113" t="str">
        <f>'[1]Mitglieder SwissVeteran'!G503</f>
        <v>Luzern</v>
      </c>
      <c r="R503" s="108"/>
      <c r="S503" s="14" t="str">
        <f t="shared" si="25"/>
        <v>Ja</v>
      </c>
      <c r="T503" s="11"/>
      <c r="U503" s="109"/>
      <c r="V503" s="104" t="str">
        <f>'[1]Mitglieder SwissVeteran'!AO503</f>
        <v>Herr</v>
      </c>
      <c r="W503" s="104"/>
      <c r="X503" s="104" t="str">
        <f>'[1]Mitglieder SwissVeteran'!AP503</f>
        <v xml:space="preserve"> </v>
      </c>
      <c r="Y503" s="104">
        <f>'[1]Mitglieder SwissVeteran'!AQ503</f>
        <v>0</v>
      </c>
      <c r="Z503" s="104">
        <f>'[1]Mitglieder SwissVeteran'!AR503</f>
        <v>0</v>
      </c>
      <c r="AA503" s="104">
        <f>'[1]Mitglieder SwissVeteran'!AS503</f>
        <v>0</v>
      </c>
      <c r="AB503" s="104">
        <f>'[1]Mitglieder SwissVeteran'!AT503</f>
        <v>0</v>
      </c>
      <c r="AC503" s="104">
        <f>'[1]Mitglieder SwissVeteran'!AU503</f>
        <v>0</v>
      </c>
      <c r="AD503" s="104">
        <f>'[1]Mitglieder SwissVeteran'!AV503</f>
        <v>0</v>
      </c>
      <c r="AE503" s="104">
        <f>'[1]Mitglieder SwissVeteran'!AW503</f>
        <v>0</v>
      </c>
      <c r="AF503" s="104">
        <f>'[1]Mitglieder SwissVeteran'!AX503</f>
        <v>0</v>
      </c>
      <c r="AG503" s="104">
        <f>'[1]Mitglieder SwissVeteran'!AY503</f>
        <v>0</v>
      </c>
      <c r="AH503" s="104">
        <f>'[1]Mitglieder SwissVeteran'!K503</f>
        <v>0</v>
      </c>
    </row>
    <row r="504" spans="1:34" ht="15" customHeight="1" x14ac:dyDescent="0.25">
      <c r="A504" s="106" t="str">
        <f>'[1]Mitglieder SwissVeteran'!AM504</f>
        <v>R 2</v>
      </c>
      <c r="B504" s="134" t="str">
        <f>'[1]Mitglieder SwissVeteran'!P504</f>
        <v>Luzern SG der Stadt</v>
      </c>
      <c r="C504" s="134" t="str">
        <f>'[1]Mitglieder SwissVeteran'!AN504</f>
        <v>EN</v>
      </c>
      <c r="D504" s="103" t="str">
        <f>'[1]Mitglieder SwissVeteran'!AP504</f>
        <v xml:space="preserve"> </v>
      </c>
      <c r="E504" s="134" t="str">
        <f>'[1]Mitglieder SwissVeteran'!T504</f>
        <v>Luzern SG der Stadt</v>
      </c>
      <c r="F504" s="134">
        <f>'[1]Mitglieder SwissVeteran'!A504</f>
        <v>99027649</v>
      </c>
      <c r="G504" s="103">
        <f>'[1]Mitglieder SwissVeteran'!O504</f>
        <v>162203</v>
      </c>
      <c r="H504" s="112" t="str">
        <f>'[1]Mitglieder SwissVeteran'!B504</f>
        <v>Küttel</v>
      </c>
      <c r="I504" s="112" t="str">
        <f>'[1]Mitglieder SwissVeteran'!C504</f>
        <v>Armin</v>
      </c>
      <c r="J504" s="104" t="str">
        <f t="shared" si="23"/>
        <v>Küttel Armin</v>
      </c>
      <c r="K504" s="133" t="str">
        <f>'[1]Mitglieder SwissVeteran'!H504</f>
        <v>23.05.1941</v>
      </c>
      <c r="L504" s="135" t="str">
        <f t="shared" si="24"/>
        <v>23.05.1941</v>
      </c>
      <c r="M504" s="107" t="str">
        <f>'[1]Mitglieder SwissVeteran'!R504</f>
        <v>01.01.2001</v>
      </c>
      <c r="N504" s="112" t="str">
        <f>'[1]Mitglieder SwissVeteran'!D504</f>
        <v>Mittlerhusweg</v>
      </c>
      <c r="O504" s="112" t="str">
        <f>'[1]Mitglieder SwissVeteran'!E504</f>
        <v>39</v>
      </c>
      <c r="P504" s="113" t="str">
        <f>'[1]Mitglieder SwissVeteran'!F504</f>
        <v>6010</v>
      </c>
      <c r="Q504" s="113" t="str">
        <f>'[1]Mitglieder SwissVeteran'!G504</f>
        <v>Kriens</v>
      </c>
      <c r="R504" s="108"/>
      <c r="S504" s="14" t="str">
        <f t="shared" si="25"/>
        <v>Ja</v>
      </c>
      <c r="T504" s="11"/>
      <c r="U504" s="109"/>
      <c r="V504" s="104" t="str">
        <f>'[1]Mitglieder SwissVeteran'!AO504</f>
        <v>Herr</v>
      </c>
      <c r="W504" s="104"/>
      <c r="X504" s="104" t="str">
        <f>'[1]Mitglieder SwissVeteran'!AP504</f>
        <v xml:space="preserve"> </v>
      </c>
      <c r="Y504" s="104">
        <f>'[1]Mitglieder SwissVeteran'!AQ504</f>
        <v>0</v>
      </c>
      <c r="Z504" s="104">
        <f>'[1]Mitglieder SwissVeteran'!AR504</f>
        <v>0</v>
      </c>
      <c r="AA504" s="104">
        <f>'[1]Mitglieder SwissVeteran'!AS504</f>
        <v>0</v>
      </c>
      <c r="AB504" s="104">
        <f>'[1]Mitglieder SwissVeteran'!AT504</f>
        <v>0</v>
      </c>
      <c r="AC504" s="104">
        <f>'[1]Mitglieder SwissVeteran'!AU504</f>
        <v>0</v>
      </c>
      <c r="AD504" s="104">
        <f>'[1]Mitglieder SwissVeteran'!AV504</f>
        <v>0</v>
      </c>
      <c r="AE504" s="104">
        <f>'[1]Mitglieder SwissVeteran'!AW504</f>
        <v>0</v>
      </c>
      <c r="AF504" s="104">
        <f>'[1]Mitglieder SwissVeteran'!AX504</f>
        <v>0</v>
      </c>
      <c r="AG504" s="104">
        <f>'[1]Mitglieder SwissVeteran'!AY504</f>
        <v>0</v>
      </c>
      <c r="AH504" s="104" t="str">
        <f>'[1]Mitglieder SwissVeteran'!K504</f>
        <v>armin.kuettel@bluewin.ch</v>
      </c>
    </row>
    <row r="505" spans="1:34" ht="15" customHeight="1" x14ac:dyDescent="0.25">
      <c r="A505" s="106" t="str">
        <f>'[1]Mitglieder SwissVeteran'!AM505</f>
        <v>R 3</v>
      </c>
      <c r="B505" s="134" t="str">
        <f>'[1]Mitglieder SwissVeteran'!P505</f>
        <v>Luzern SG der Stadt</v>
      </c>
      <c r="C505" s="134">
        <f>'[1]Mitglieder SwissVeteran'!AN505</f>
        <v>0</v>
      </c>
      <c r="D505" s="103" t="str">
        <f>'[1]Mitglieder SwissVeteran'!AP505</f>
        <v xml:space="preserve"> </v>
      </c>
      <c r="E505" s="134" t="str">
        <f>'[1]Mitglieder SwissVeteran'!T505</f>
        <v>Luzern SG der Stadt</v>
      </c>
      <c r="F505" s="134">
        <f>'[1]Mitglieder SwissVeteran'!A505</f>
        <v>99027650</v>
      </c>
      <c r="G505" s="103">
        <f>'[1]Mitglieder SwissVeteran'!O505</f>
        <v>112383</v>
      </c>
      <c r="H505" s="112" t="str">
        <f>'[1]Mitglieder SwissVeteran'!B505</f>
        <v>Laner</v>
      </c>
      <c r="I505" s="112" t="str">
        <f>'[1]Mitglieder SwissVeteran'!C505</f>
        <v>Franz</v>
      </c>
      <c r="J505" s="104" t="str">
        <f t="shared" si="23"/>
        <v>Laner Franz</v>
      </c>
      <c r="K505" s="133" t="str">
        <f>'[1]Mitglieder SwissVeteran'!H505</f>
        <v>26.05.1938</v>
      </c>
      <c r="L505" s="135" t="str">
        <f t="shared" si="24"/>
        <v>26.05.1938</v>
      </c>
      <c r="M505" s="107" t="str">
        <f>'[1]Mitglieder SwissVeteran'!R505</f>
        <v>01.01.2003</v>
      </c>
      <c r="N505" s="112" t="str">
        <f>'[1]Mitglieder SwissVeteran'!D505</f>
        <v>Gärtnerweg</v>
      </c>
      <c r="O505" s="112" t="str">
        <f>'[1]Mitglieder SwissVeteran'!E505</f>
        <v>12</v>
      </c>
      <c r="P505" s="113" t="str">
        <f>'[1]Mitglieder SwissVeteran'!F505</f>
        <v>6010</v>
      </c>
      <c r="Q505" s="113" t="str">
        <f>'[1]Mitglieder SwissVeteran'!G505</f>
        <v>Kriens</v>
      </c>
      <c r="R505" s="108"/>
      <c r="S505" s="14" t="str">
        <f t="shared" si="25"/>
        <v>Ja</v>
      </c>
      <c r="T505" s="11"/>
      <c r="U505" s="109"/>
      <c r="V505" s="104" t="str">
        <f>'[1]Mitglieder SwissVeteran'!AO505</f>
        <v>Herr</v>
      </c>
      <c r="W505" s="104"/>
      <c r="X505" s="104" t="str">
        <f>'[1]Mitglieder SwissVeteran'!AP505</f>
        <v xml:space="preserve"> </v>
      </c>
      <c r="Y505" s="104">
        <f>'[1]Mitglieder SwissVeteran'!AQ505</f>
        <v>0</v>
      </c>
      <c r="Z505" s="104">
        <f>'[1]Mitglieder SwissVeteran'!AR505</f>
        <v>0</v>
      </c>
      <c r="AA505" s="104">
        <f>'[1]Mitglieder SwissVeteran'!AS505</f>
        <v>0</v>
      </c>
      <c r="AB505" s="104">
        <f>'[1]Mitglieder SwissVeteran'!AT505</f>
        <v>0</v>
      </c>
      <c r="AC505" s="104">
        <f>'[1]Mitglieder SwissVeteran'!AU505</f>
        <v>0</v>
      </c>
      <c r="AD505" s="104">
        <f>'[1]Mitglieder SwissVeteran'!AV505</f>
        <v>0</v>
      </c>
      <c r="AE505" s="104">
        <f>'[1]Mitglieder SwissVeteran'!AW505</f>
        <v>0</v>
      </c>
      <c r="AF505" s="104">
        <f>'[1]Mitglieder SwissVeteran'!AX505</f>
        <v>0</v>
      </c>
      <c r="AG505" s="104">
        <f>'[1]Mitglieder SwissVeteran'!AY505</f>
        <v>0</v>
      </c>
      <c r="AH505" s="104">
        <f>'[1]Mitglieder SwissVeteran'!K505</f>
        <v>0</v>
      </c>
    </row>
    <row r="506" spans="1:34" ht="15" customHeight="1" x14ac:dyDescent="0.25">
      <c r="A506" s="106" t="str">
        <f>'[1]Mitglieder SwissVeteran'!AM506</f>
        <v>R 9</v>
      </c>
      <c r="B506" s="134" t="str">
        <f>'[1]Mitglieder SwissVeteran'!P506</f>
        <v>Eich SC</v>
      </c>
      <c r="C506" s="134">
        <f>'[1]Mitglieder SwissVeteran'!AN506</f>
        <v>0</v>
      </c>
      <c r="D506" s="103" t="str">
        <f>'[1]Mitglieder SwissVeteran'!AP506</f>
        <v xml:space="preserve"> </v>
      </c>
      <c r="E506" s="134">
        <f>'[1]Mitglieder SwissVeteran'!T506</f>
        <v>0</v>
      </c>
      <c r="F506" s="134">
        <f>'[1]Mitglieder SwissVeteran'!A506</f>
        <v>99027651</v>
      </c>
      <c r="G506" s="103">
        <f>'[1]Mitglieder SwissVeteran'!O506</f>
        <v>155255</v>
      </c>
      <c r="H506" s="112" t="str">
        <f>'[1]Mitglieder SwissVeteran'!B506</f>
        <v>Lang</v>
      </c>
      <c r="I506" s="112" t="str">
        <f>'[1]Mitglieder SwissVeteran'!C506</f>
        <v>Anton</v>
      </c>
      <c r="J506" s="104" t="str">
        <f t="shared" si="23"/>
        <v>Lang Anton</v>
      </c>
      <c r="K506" s="133" t="str">
        <f>'[1]Mitglieder SwissVeteran'!H506</f>
        <v>23.01.1956</v>
      </c>
      <c r="L506" s="135" t="str">
        <f t="shared" si="24"/>
        <v>23.01.1956</v>
      </c>
      <c r="M506" s="107" t="str">
        <f>'[1]Mitglieder SwissVeteran'!R506</f>
        <v>01.01.2016</v>
      </c>
      <c r="N506" s="112" t="str">
        <f>'[1]Mitglieder SwissVeteran'!D506</f>
        <v>Spillgässli</v>
      </c>
      <c r="O506" s="112" t="str">
        <f>'[1]Mitglieder SwissVeteran'!E506</f>
        <v>14</v>
      </c>
      <c r="P506" s="113" t="str">
        <f>'[1]Mitglieder SwissVeteran'!F506</f>
        <v>6205</v>
      </c>
      <c r="Q506" s="113" t="str">
        <f>'[1]Mitglieder SwissVeteran'!G506</f>
        <v>Eich</v>
      </c>
      <c r="R506" s="108"/>
      <c r="S506" s="14" t="str">
        <f t="shared" si="25"/>
        <v>Ja</v>
      </c>
      <c r="T506" s="11"/>
      <c r="U506" s="109"/>
      <c r="V506" s="104" t="str">
        <f>'[1]Mitglieder SwissVeteran'!AO506</f>
        <v>Herr</v>
      </c>
      <c r="W506" s="104"/>
      <c r="X506" s="104" t="str">
        <f>'[1]Mitglieder SwissVeteran'!AP506</f>
        <v xml:space="preserve"> </v>
      </c>
      <c r="Y506" s="104">
        <f>'[1]Mitglieder SwissVeteran'!AQ506</f>
        <v>0</v>
      </c>
      <c r="Z506" s="104">
        <f>'[1]Mitglieder SwissVeteran'!AR506</f>
        <v>0</v>
      </c>
      <c r="AA506" s="104">
        <f>'[1]Mitglieder SwissVeteran'!AS506</f>
        <v>0</v>
      </c>
      <c r="AB506" s="104">
        <f>'[1]Mitglieder SwissVeteran'!AT506</f>
        <v>0</v>
      </c>
      <c r="AC506" s="104">
        <f>'[1]Mitglieder SwissVeteran'!AU506</f>
        <v>0</v>
      </c>
      <c r="AD506" s="104">
        <f>'[1]Mitglieder SwissVeteran'!AV506</f>
        <v>0</v>
      </c>
      <c r="AE506" s="104">
        <f>'[1]Mitglieder SwissVeteran'!AW506</f>
        <v>0</v>
      </c>
      <c r="AF506" s="104">
        <f>'[1]Mitglieder SwissVeteran'!AX506</f>
        <v>0</v>
      </c>
      <c r="AG506" s="104">
        <f>'[1]Mitglieder SwissVeteran'!AY506</f>
        <v>0</v>
      </c>
      <c r="AH506" s="104" t="str">
        <f>'[1]Mitglieder SwissVeteran'!K506</f>
        <v>toni.lang@bluewin.ch</v>
      </c>
    </row>
    <row r="507" spans="1:34" ht="15" customHeight="1" x14ac:dyDescent="0.25">
      <c r="A507" s="106" t="str">
        <f>'[1]Mitglieder SwissVeteran'!AM507</f>
        <v>R 9</v>
      </c>
      <c r="B507" s="134" t="str">
        <f>'[1]Mitglieder SwissVeteran'!P507</f>
        <v>Neudorf LU FSG</v>
      </c>
      <c r="C507" s="134">
        <f>'[1]Mitglieder SwissVeteran'!AN507</f>
        <v>0</v>
      </c>
      <c r="D507" s="103" t="str">
        <f>'[1]Mitglieder SwissVeteran'!AP507</f>
        <v xml:space="preserve"> </v>
      </c>
      <c r="E507" s="134">
        <f>'[1]Mitglieder SwissVeteran'!T507</f>
        <v>0</v>
      </c>
      <c r="F507" s="134">
        <f>'[1]Mitglieder SwissVeteran'!A507</f>
        <v>99027652</v>
      </c>
      <c r="G507" s="103">
        <f>'[1]Mitglieder SwissVeteran'!O507</f>
        <v>140524</v>
      </c>
      <c r="H507" s="112" t="str">
        <f>'[1]Mitglieder SwissVeteran'!B507</f>
        <v>Lang</v>
      </c>
      <c r="I507" s="112" t="str">
        <f>'[1]Mitglieder SwissVeteran'!C507</f>
        <v>Franz</v>
      </c>
      <c r="J507" s="104" t="str">
        <f t="shared" si="23"/>
        <v>Lang Franz</v>
      </c>
      <c r="K507" s="133" t="str">
        <f>'[1]Mitglieder SwissVeteran'!H507</f>
        <v>29.12.1947</v>
      </c>
      <c r="L507" s="135" t="str">
        <f t="shared" si="24"/>
        <v>29.12.1947</v>
      </c>
      <c r="M507" s="107" t="str">
        <f>'[1]Mitglieder SwissVeteran'!R507</f>
        <v>01.01.2007</v>
      </c>
      <c r="N507" s="112" t="str">
        <f>'[1]Mitglieder SwissVeteran'!D507</f>
        <v>Chilematte</v>
      </c>
      <c r="O507" s="112" t="str">
        <f>'[1]Mitglieder SwissVeteran'!E507</f>
        <v>17</v>
      </c>
      <c r="P507" s="113" t="str">
        <f>'[1]Mitglieder SwissVeteran'!F507</f>
        <v>6025</v>
      </c>
      <c r="Q507" s="113" t="str">
        <f>'[1]Mitglieder SwissVeteran'!G507</f>
        <v>Neudorf</v>
      </c>
      <c r="R507" s="108"/>
      <c r="S507" s="14" t="str">
        <f t="shared" si="25"/>
        <v>Ja</v>
      </c>
      <c r="T507" s="11"/>
      <c r="U507" s="109"/>
      <c r="V507" s="104" t="str">
        <f>'[1]Mitglieder SwissVeteran'!AO507</f>
        <v>Herr</v>
      </c>
      <c r="W507" s="104"/>
      <c r="X507" s="104" t="str">
        <f>'[1]Mitglieder SwissVeteran'!AP507</f>
        <v xml:space="preserve"> </v>
      </c>
      <c r="Y507" s="104">
        <f>'[1]Mitglieder SwissVeteran'!AQ507</f>
        <v>0</v>
      </c>
      <c r="Z507" s="104">
        <f>'[1]Mitglieder SwissVeteran'!AR507</f>
        <v>0</v>
      </c>
      <c r="AA507" s="104">
        <f>'[1]Mitglieder SwissVeteran'!AS507</f>
        <v>0</v>
      </c>
      <c r="AB507" s="104">
        <f>'[1]Mitglieder SwissVeteran'!AT507</f>
        <v>0</v>
      </c>
      <c r="AC507" s="104">
        <f>'[1]Mitglieder SwissVeteran'!AU507</f>
        <v>0</v>
      </c>
      <c r="AD507" s="104">
        <f>'[1]Mitglieder SwissVeteran'!AV507</f>
        <v>0</v>
      </c>
      <c r="AE507" s="104">
        <f>'[1]Mitglieder SwissVeteran'!AW507</f>
        <v>0</v>
      </c>
      <c r="AF507" s="104">
        <f>'[1]Mitglieder SwissVeteran'!AX507</f>
        <v>0</v>
      </c>
      <c r="AG507" s="104">
        <f>'[1]Mitglieder SwissVeteran'!AY507</f>
        <v>0</v>
      </c>
      <c r="AH507" s="104" t="str">
        <f>'[1]Mitglieder SwissVeteran'!K507</f>
        <v>franzlang@bluewin.ch</v>
      </c>
    </row>
    <row r="508" spans="1:34" ht="15" customHeight="1" x14ac:dyDescent="0.25">
      <c r="A508" s="106" t="str">
        <f>'[1]Mitglieder SwissVeteran'!AM508</f>
        <v>R 2</v>
      </c>
      <c r="B508" s="134" t="str">
        <f>'[1]Mitglieder SwissVeteran'!P508</f>
        <v>Luzern WSSV</v>
      </c>
      <c r="C508" s="134">
        <f>'[1]Mitglieder SwissVeteran'!AN508</f>
        <v>0</v>
      </c>
      <c r="D508" s="103" t="str">
        <f>'[1]Mitglieder SwissVeteran'!AP508</f>
        <v xml:space="preserve"> </v>
      </c>
      <c r="E508" s="134">
        <f>'[1]Mitglieder SwissVeteran'!T508</f>
        <v>0</v>
      </c>
      <c r="F508" s="134">
        <f>'[1]Mitglieder SwissVeteran'!A508</f>
        <v>99027654</v>
      </c>
      <c r="G508" s="103">
        <f>'[1]Mitglieder SwissVeteran'!O508</f>
        <v>114744</v>
      </c>
      <c r="H508" s="112" t="str">
        <f>'[1]Mitglieder SwissVeteran'!B508</f>
        <v>Leibundgut</v>
      </c>
      <c r="I508" s="112" t="str">
        <f>'[1]Mitglieder SwissVeteran'!C508</f>
        <v>Andreas</v>
      </c>
      <c r="J508" s="104" t="str">
        <f t="shared" si="23"/>
        <v>Leibundgut Andreas</v>
      </c>
      <c r="K508" s="133" t="str">
        <f>'[1]Mitglieder SwissVeteran'!H508</f>
        <v>13.02.1948</v>
      </c>
      <c r="L508" s="135" t="str">
        <f t="shared" si="24"/>
        <v>13.02.1948</v>
      </c>
      <c r="M508" s="107" t="str">
        <f>'[1]Mitglieder SwissVeteran'!R508</f>
        <v>01.01.2008</v>
      </c>
      <c r="N508" s="112" t="str">
        <f>'[1]Mitglieder SwissVeteran'!D508</f>
        <v>Rosengartenhalde</v>
      </c>
      <c r="O508" s="112" t="str">
        <f>'[1]Mitglieder SwissVeteran'!E508</f>
        <v>20</v>
      </c>
      <c r="P508" s="113" t="str">
        <f>'[1]Mitglieder SwissVeteran'!F508</f>
        <v>6006</v>
      </c>
      <c r="Q508" s="113" t="str">
        <f>'[1]Mitglieder SwissVeteran'!G508</f>
        <v>Luzern</v>
      </c>
      <c r="R508" s="108"/>
      <c r="S508" s="14" t="str">
        <f t="shared" si="25"/>
        <v>Ja</v>
      </c>
      <c r="T508" s="11"/>
      <c r="U508" s="109"/>
      <c r="V508" s="104" t="str">
        <f>'[1]Mitglieder SwissVeteran'!AO508</f>
        <v>Herr</v>
      </c>
      <c r="W508" s="104"/>
      <c r="X508" s="104" t="str">
        <f>'[1]Mitglieder SwissVeteran'!AP508</f>
        <v xml:space="preserve"> </v>
      </c>
      <c r="Y508" s="104">
        <f>'[1]Mitglieder SwissVeteran'!AQ508</f>
        <v>0</v>
      </c>
      <c r="Z508" s="104">
        <f>'[1]Mitglieder SwissVeteran'!AR508</f>
        <v>0</v>
      </c>
      <c r="AA508" s="104">
        <f>'[1]Mitglieder SwissVeteran'!AS508</f>
        <v>0</v>
      </c>
      <c r="AB508" s="104">
        <f>'[1]Mitglieder SwissVeteran'!AT508</f>
        <v>0</v>
      </c>
      <c r="AC508" s="104">
        <f>'[1]Mitglieder SwissVeteran'!AU508</f>
        <v>0</v>
      </c>
      <c r="AD508" s="104">
        <f>'[1]Mitglieder SwissVeteran'!AV508</f>
        <v>0</v>
      </c>
      <c r="AE508" s="104">
        <f>'[1]Mitglieder SwissVeteran'!AW508</f>
        <v>0</v>
      </c>
      <c r="AF508" s="104">
        <f>'[1]Mitglieder SwissVeteran'!AX508</f>
        <v>0</v>
      </c>
      <c r="AG508" s="104">
        <f>'[1]Mitglieder SwissVeteran'!AY508</f>
        <v>0</v>
      </c>
      <c r="AH508" s="104" t="str">
        <f>'[1]Mitglieder SwissVeteran'!K508</f>
        <v>res.leibundgut@icloud.com</v>
      </c>
    </row>
    <row r="509" spans="1:34" ht="15" customHeight="1" x14ac:dyDescent="0.25">
      <c r="A509" s="106" t="str">
        <f>'[1]Mitglieder SwissVeteran'!AM509</f>
        <v>R 8</v>
      </c>
      <c r="B509" s="134" t="str">
        <f>'[1]Mitglieder SwissVeteran'!P509</f>
        <v>Root SG</v>
      </c>
      <c r="C509" s="134">
        <f>'[1]Mitglieder SwissVeteran'!AN509</f>
        <v>0</v>
      </c>
      <c r="D509" s="103" t="str">
        <f>'[1]Mitglieder SwissVeteran'!AP509</f>
        <v xml:space="preserve"> </v>
      </c>
      <c r="E509" s="134">
        <f>'[1]Mitglieder SwissVeteran'!T509</f>
        <v>0</v>
      </c>
      <c r="F509" s="134">
        <f>'[1]Mitglieder SwissVeteran'!A509</f>
        <v>99027656</v>
      </c>
      <c r="G509" s="103">
        <f>'[1]Mitglieder SwissVeteran'!O509</f>
        <v>121220</v>
      </c>
      <c r="H509" s="112" t="str">
        <f>'[1]Mitglieder SwissVeteran'!B509</f>
        <v>Leisibach</v>
      </c>
      <c r="I509" s="112" t="str">
        <f>'[1]Mitglieder SwissVeteran'!C509</f>
        <v>Hansruedi</v>
      </c>
      <c r="J509" s="104" t="str">
        <f t="shared" si="23"/>
        <v>Leisibach Hansruedi</v>
      </c>
      <c r="K509" s="133" t="str">
        <f>'[1]Mitglieder SwissVeteran'!H509</f>
        <v>28.10.1946</v>
      </c>
      <c r="L509" s="135" t="str">
        <f t="shared" si="24"/>
        <v>28.10.1946</v>
      </c>
      <c r="M509" s="107" t="str">
        <f>'[1]Mitglieder SwissVeteran'!R509</f>
        <v>01.01.2006</v>
      </c>
      <c r="N509" s="112" t="str">
        <f>'[1]Mitglieder SwissVeteran'!D509</f>
        <v>Hauptstrasse</v>
      </c>
      <c r="O509" s="112" t="str">
        <f>'[1]Mitglieder SwissVeteran'!E509</f>
        <v>21</v>
      </c>
      <c r="P509" s="113" t="str">
        <f>'[1]Mitglieder SwissVeteran'!F509</f>
        <v>6034</v>
      </c>
      <c r="Q509" s="113" t="str">
        <f>'[1]Mitglieder SwissVeteran'!G509</f>
        <v>Inwil</v>
      </c>
      <c r="R509" s="108"/>
      <c r="S509" s="14" t="str">
        <f t="shared" si="25"/>
        <v>Ja</v>
      </c>
      <c r="T509" s="11"/>
      <c r="U509" s="109"/>
      <c r="V509" s="104" t="str">
        <f>'[1]Mitglieder SwissVeteran'!AO509</f>
        <v>Herr</v>
      </c>
      <c r="W509" s="104"/>
      <c r="X509" s="104" t="str">
        <f>'[1]Mitglieder SwissVeteran'!AP509</f>
        <v xml:space="preserve"> </v>
      </c>
      <c r="Y509" s="104">
        <f>'[1]Mitglieder SwissVeteran'!AQ509</f>
        <v>0</v>
      </c>
      <c r="Z509" s="104">
        <f>'[1]Mitglieder SwissVeteran'!AR509</f>
        <v>0</v>
      </c>
      <c r="AA509" s="104">
        <f>'[1]Mitglieder SwissVeteran'!AS509</f>
        <v>0</v>
      </c>
      <c r="AB509" s="104">
        <f>'[1]Mitglieder SwissVeteran'!AT509</f>
        <v>0</v>
      </c>
      <c r="AC509" s="104">
        <f>'[1]Mitglieder SwissVeteran'!AU509</f>
        <v>0</v>
      </c>
      <c r="AD509" s="104">
        <f>'[1]Mitglieder SwissVeteran'!AV509</f>
        <v>0</v>
      </c>
      <c r="AE509" s="104">
        <f>'[1]Mitglieder SwissVeteran'!AW509</f>
        <v>0</v>
      </c>
      <c r="AF509" s="104">
        <f>'[1]Mitglieder SwissVeteran'!AX509</f>
        <v>0</v>
      </c>
      <c r="AG509" s="104">
        <f>'[1]Mitglieder SwissVeteran'!AY509</f>
        <v>0</v>
      </c>
      <c r="AH509" s="104" t="str">
        <f>'[1]Mitglieder SwissVeteran'!K509</f>
        <v>hansruedi.leisibach@gmx.ch</v>
      </c>
    </row>
    <row r="510" spans="1:34" ht="15" customHeight="1" x14ac:dyDescent="0.25">
      <c r="A510" s="106" t="str">
        <f>'[1]Mitglieder SwissVeteran'!AM510</f>
        <v>R 8</v>
      </c>
      <c r="B510" s="134" t="str">
        <f>'[1]Mitglieder SwissVeteran'!P510</f>
        <v>Root SG</v>
      </c>
      <c r="C510" s="134">
        <f>'[1]Mitglieder SwissVeteran'!AN510</f>
        <v>0</v>
      </c>
      <c r="D510" s="103" t="str">
        <f>'[1]Mitglieder SwissVeteran'!AP510</f>
        <v>VV</v>
      </c>
      <c r="E510" s="134">
        <f>'[1]Mitglieder SwissVeteran'!T510</f>
        <v>0</v>
      </c>
      <c r="F510" s="134">
        <f>'[1]Mitglieder SwissVeteran'!A510</f>
        <v>99027657</v>
      </c>
      <c r="G510" s="103">
        <f>'[1]Mitglieder SwissVeteran'!O510</f>
        <v>121221</v>
      </c>
      <c r="H510" s="112" t="str">
        <f>'[1]Mitglieder SwissVeteran'!B510</f>
        <v>Leisibach</v>
      </c>
      <c r="I510" s="112" t="str">
        <f>'[1]Mitglieder SwissVeteran'!C510</f>
        <v>Werner</v>
      </c>
      <c r="J510" s="104" t="str">
        <f t="shared" si="23"/>
        <v>Leisibach Werner</v>
      </c>
      <c r="K510" s="133" t="str">
        <f>'[1]Mitglieder SwissVeteran'!H510</f>
        <v>06.08.1952</v>
      </c>
      <c r="L510" s="135" t="str">
        <f t="shared" si="24"/>
        <v>06.08.1952</v>
      </c>
      <c r="M510" s="107" t="str">
        <f>'[1]Mitglieder SwissVeteran'!R510</f>
        <v>01.01.2012</v>
      </c>
      <c r="N510" s="112" t="str">
        <f>'[1]Mitglieder SwissVeteran'!D510</f>
        <v>Schulstrasse</v>
      </c>
      <c r="O510" s="112" t="str">
        <f>'[1]Mitglieder SwissVeteran'!E510</f>
        <v>29</v>
      </c>
      <c r="P510" s="113" t="str">
        <f>'[1]Mitglieder SwissVeteran'!F510</f>
        <v>6037</v>
      </c>
      <c r="Q510" s="113" t="str">
        <f>'[1]Mitglieder SwissVeteran'!G510</f>
        <v>Root</v>
      </c>
      <c r="R510" s="108"/>
      <c r="S510" s="14" t="str">
        <f t="shared" si="25"/>
        <v>Ja</v>
      </c>
      <c r="T510" s="11"/>
      <c r="U510" s="109"/>
      <c r="V510" s="104" t="str">
        <f>'[1]Mitglieder SwissVeteran'!AO510</f>
        <v>Herr</v>
      </c>
      <c r="W510" s="104"/>
      <c r="X510" s="104" t="str">
        <f>'[1]Mitglieder SwissVeteran'!AP510</f>
        <v>VV</v>
      </c>
      <c r="Y510" s="104">
        <f>'[1]Mitglieder SwissVeteran'!AQ510</f>
        <v>0</v>
      </c>
      <c r="Z510" s="104">
        <f>'[1]Mitglieder SwissVeteran'!AR510</f>
        <v>0</v>
      </c>
      <c r="AA510" s="104">
        <f>'[1]Mitglieder SwissVeteran'!AS510</f>
        <v>0</v>
      </c>
      <c r="AB510" s="104">
        <f>'[1]Mitglieder SwissVeteran'!AT510</f>
        <v>0</v>
      </c>
      <c r="AC510" s="104">
        <f>'[1]Mitglieder SwissVeteran'!AU510</f>
        <v>0</v>
      </c>
      <c r="AD510" s="104">
        <f>'[1]Mitglieder SwissVeteran'!AV510</f>
        <v>0</v>
      </c>
      <c r="AE510" s="104">
        <f>'[1]Mitglieder SwissVeteran'!AW510</f>
        <v>0</v>
      </c>
      <c r="AF510" s="104">
        <f>'[1]Mitglieder SwissVeteran'!AX510</f>
        <v>0</v>
      </c>
      <c r="AG510" s="104">
        <f>'[1]Mitglieder SwissVeteran'!AY510</f>
        <v>0</v>
      </c>
      <c r="AH510" s="104" t="str">
        <f>'[1]Mitglieder SwissVeteran'!K510</f>
        <v>werner.leisibach@gmail.com</v>
      </c>
    </row>
    <row r="511" spans="1:34" ht="15" customHeight="1" x14ac:dyDescent="0.25">
      <c r="A511" s="106" t="str">
        <f>'[1]Mitglieder SwissVeteran'!AM511</f>
        <v>R 6</v>
      </c>
      <c r="B511" s="134" t="str">
        <f>'[1]Mitglieder SwissVeteran'!P511</f>
        <v>Schongau SG</v>
      </c>
      <c r="C511" s="134">
        <f>'[1]Mitglieder SwissVeteran'!AN511</f>
        <v>0</v>
      </c>
      <c r="D511" s="103" t="str">
        <f>'[1]Mitglieder SwissVeteran'!AP511</f>
        <v xml:space="preserve"> </v>
      </c>
      <c r="E511" s="134">
        <f>'[1]Mitglieder SwissVeteran'!T511</f>
        <v>0</v>
      </c>
      <c r="F511" s="134">
        <f>'[1]Mitglieder SwissVeteran'!A511</f>
        <v>99027658</v>
      </c>
      <c r="G511" s="103">
        <f>'[1]Mitglieder SwissVeteran'!O511</f>
        <v>170105</v>
      </c>
      <c r="H511" s="112" t="str">
        <f>'[1]Mitglieder SwissVeteran'!B511</f>
        <v>Leu</v>
      </c>
      <c r="I511" s="112" t="str">
        <f>'[1]Mitglieder SwissVeteran'!C511</f>
        <v>Alfred</v>
      </c>
      <c r="J511" s="104" t="str">
        <f t="shared" si="23"/>
        <v>Leu Alfred</v>
      </c>
      <c r="K511" s="133" t="str">
        <f>'[1]Mitglieder SwissVeteran'!H511</f>
        <v>08.07.1929</v>
      </c>
      <c r="L511" s="135" t="str">
        <f t="shared" si="24"/>
        <v>08.07.1929</v>
      </c>
      <c r="M511" s="107" t="str">
        <f>'[1]Mitglieder SwissVeteran'!R511</f>
        <v>01.01.1989</v>
      </c>
      <c r="N511" s="112" t="str">
        <f>'[1]Mitglieder SwissVeteran'!D511</f>
        <v>Alte Poststrasse</v>
      </c>
      <c r="O511" s="112" t="str">
        <f>'[1]Mitglieder SwissVeteran'!E511</f>
        <v>5</v>
      </c>
      <c r="P511" s="113" t="str">
        <f>'[1]Mitglieder SwissVeteran'!F511</f>
        <v>6288</v>
      </c>
      <c r="Q511" s="113" t="str">
        <f>'[1]Mitglieder SwissVeteran'!G511</f>
        <v>Schongau</v>
      </c>
      <c r="R511" s="108"/>
      <c r="S511" s="14" t="str">
        <f t="shared" si="25"/>
        <v>Ja</v>
      </c>
      <c r="T511" s="11"/>
      <c r="U511" s="109"/>
      <c r="V511" s="104" t="str">
        <f>'[1]Mitglieder SwissVeteran'!AO511</f>
        <v>Herr</v>
      </c>
      <c r="W511" s="104"/>
      <c r="X511" s="104" t="str">
        <f>'[1]Mitglieder SwissVeteran'!AP511</f>
        <v xml:space="preserve"> </v>
      </c>
      <c r="Y511" s="104">
        <f>'[1]Mitglieder SwissVeteran'!AQ511</f>
        <v>0</v>
      </c>
      <c r="Z511" s="104">
        <f>'[1]Mitglieder SwissVeteran'!AR511</f>
        <v>0</v>
      </c>
      <c r="AA511" s="104">
        <f>'[1]Mitglieder SwissVeteran'!AS511</f>
        <v>0</v>
      </c>
      <c r="AB511" s="104">
        <f>'[1]Mitglieder SwissVeteran'!AT511</f>
        <v>0</v>
      </c>
      <c r="AC511" s="104">
        <f>'[1]Mitglieder SwissVeteran'!AU511</f>
        <v>0</v>
      </c>
      <c r="AD511" s="104">
        <f>'[1]Mitglieder SwissVeteran'!AV511</f>
        <v>0</v>
      </c>
      <c r="AE511" s="104">
        <f>'[1]Mitglieder SwissVeteran'!AW511</f>
        <v>0</v>
      </c>
      <c r="AF511" s="104">
        <f>'[1]Mitglieder SwissVeteran'!AX511</f>
        <v>0</v>
      </c>
      <c r="AG511" s="104">
        <f>'[1]Mitglieder SwissVeteran'!AY511</f>
        <v>0</v>
      </c>
      <c r="AH511" s="104">
        <f>'[1]Mitglieder SwissVeteran'!K511</f>
        <v>0</v>
      </c>
    </row>
    <row r="512" spans="1:34" ht="15" customHeight="1" x14ac:dyDescent="0.25">
      <c r="A512" s="106" t="str">
        <f>'[1]Mitglieder SwissVeteran'!AM512</f>
        <v>R11</v>
      </c>
      <c r="B512" s="134">
        <f>'[1]Mitglieder SwissVeteran'!P512</f>
        <v>0</v>
      </c>
      <c r="C512" s="134">
        <f>'[1]Mitglieder SwissVeteran'!AN512</f>
        <v>0</v>
      </c>
      <c r="D512" s="103" t="str">
        <f>'[1]Mitglieder SwissVeteran'!AP512</f>
        <v xml:space="preserve"> </v>
      </c>
      <c r="E512" s="134" t="str">
        <f>'[1]Mitglieder SwissVeteran'!T512</f>
        <v>Grosswangen uU PS</v>
      </c>
      <c r="F512" s="134">
        <f>'[1]Mitglieder SwissVeteran'!A512</f>
        <v>99027659</v>
      </c>
      <c r="G512" s="103">
        <f>'[1]Mitglieder SwissVeteran'!O512</f>
        <v>105792</v>
      </c>
      <c r="H512" s="112" t="str">
        <f>'[1]Mitglieder SwissVeteran'!B512</f>
        <v>Leupi</v>
      </c>
      <c r="I512" s="112" t="str">
        <f>'[1]Mitglieder SwissVeteran'!C512</f>
        <v>Werner</v>
      </c>
      <c r="J512" s="104" t="str">
        <f t="shared" si="23"/>
        <v>Leupi Werner</v>
      </c>
      <c r="K512" s="133" t="str">
        <f>'[1]Mitglieder SwissVeteran'!H512</f>
        <v>27.04.1959</v>
      </c>
      <c r="L512" s="135" t="str">
        <f t="shared" si="24"/>
        <v>27.04.1959</v>
      </c>
      <c r="M512" s="107" t="str">
        <f>'[1]Mitglieder SwissVeteran'!R512</f>
        <v>01.01.2019</v>
      </c>
      <c r="N512" s="112" t="str">
        <f>'[1]Mitglieder SwissVeteran'!D512</f>
        <v>Nebikerstrasse</v>
      </c>
      <c r="O512" s="112" t="str">
        <f>'[1]Mitglieder SwissVeteran'!E512</f>
        <v>119</v>
      </c>
      <c r="P512" s="113" t="str">
        <f>'[1]Mitglieder SwissVeteran'!F512</f>
        <v>6247</v>
      </c>
      <c r="Q512" s="113" t="str">
        <f>'[1]Mitglieder SwissVeteran'!G512</f>
        <v>Schötz</v>
      </c>
      <c r="R512" s="108"/>
      <c r="S512" s="14" t="str">
        <f t="shared" si="25"/>
        <v>Ja</v>
      </c>
      <c r="T512" s="11"/>
      <c r="U512" s="109"/>
      <c r="V512" s="104" t="str">
        <f>'[1]Mitglieder SwissVeteran'!AO512</f>
        <v>Herr</v>
      </c>
      <c r="W512" s="104"/>
      <c r="X512" s="104" t="str">
        <f>'[1]Mitglieder SwissVeteran'!AP512</f>
        <v xml:space="preserve"> </v>
      </c>
      <c r="Y512" s="104">
        <f>'[1]Mitglieder SwissVeteran'!AQ512</f>
        <v>0</v>
      </c>
      <c r="Z512" s="104">
        <f>'[1]Mitglieder SwissVeteran'!AR512</f>
        <v>0</v>
      </c>
      <c r="AA512" s="104">
        <f>'[1]Mitglieder SwissVeteran'!AS512</f>
        <v>0</v>
      </c>
      <c r="AB512" s="104">
        <f>'[1]Mitglieder SwissVeteran'!AT512</f>
        <v>0</v>
      </c>
      <c r="AC512" s="104">
        <f>'[1]Mitglieder SwissVeteran'!AU512</f>
        <v>0</v>
      </c>
      <c r="AD512" s="104">
        <f>'[1]Mitglieder SwissVeteran'!AV512</f>
        <v>0</v>
      </c>
      <c r="AE512" s="104">
        <f>'[1]Mitglieder SwissVeteran'!AW512</f>
        <v>0</v>
      </c>
      <c r="AF512" s="104">
        <f>'[1]Mitglieder SwissVeteran'!AX512</f>
        <v>0</v>
      </c>
      <c r="AG512" s="104">
        <f>'[1]Mitglieder SwissVeteran'!AY512</f>
        <v>0</v>
      </c>
      <c r="AH512" s="104" t="str">
        <f>'[1]Mitglieder SwissVeteran'!K512</f>
        <v>leupi-mueller@bluewin.ch</v>
      </c>
    </row>
    <row r="513" spans="1:34" ht="15" customHeight="1" x14ac:dyDescent="0.25">
      <c r="A513" s="106" t="str">
        <f>'[1]Mitglieder SwissVeteran'!AM513</f>
        <v>R 8</v>
      </c>
      <c r="B513" s="134" t="str">
        <f>'[1]Mitglieder SwissVeteran'!P513</f>
        <v>Rain SG</v>
      </c>
      <c r="C513" s="134">
        <f>'[1]Mitglieder SwissVeteran'!AN513</f>
        <v>0</v>
      </c>
      <c r="D513" s="103" t="str">
        <f>'[1]Mitglieder SwissVeteran'!AP513</f>
        <v xml:space="preserve"> </v>
      </c>
      <c r="E513" s="134">
        <f>'[1]Mitglieder SwissVeteran'!T513</f>
        <v>0</v>
      </c>
      <c r="F513" s="134">
        <f>'[1]Mitglieder SwissVeteran'!A513</f>
        <v>99027660</v>
      </c>
      <c r="G513" s="103">
        <f>'[1]Mitglieder SwissVeteran'!O513</f>
        <v>168779</v>
      </c>
      <c r="H513" s="112" t="str">
        <f>'[1]Mitglieder SwissVeteran'!B513</f>
        <v>Lichtsteiner</v>
      </c>
      <c r="I513" s="112" t="str">
        <f>'[1]Mitglieder SwissVeteran'!C513</f>
        <v>Fritz</v>
      </c>
      <c r="J513" s="104" t="str">
        <f t="shared" si="23"/>
        <v>Lichtsteiner Fritz</v>
      </c>
      <c r="K513" s="133" t="str">
        <f>'[1]Mitglieder SwissVeteran'!H513</f>
        <v>17.05.1926</v>
      </c>
      <c r="L513" s="135" t="str">
        <f t="shared" si="24"/>
        <v>17.05.1926</v>
      </c>
      <c r="M513" s="107" t="str">
        <f>'[1]Mitglieder SwissVeteran'!R513</f>
        <v>01.01.2004</v>
      </c>
      <c r="N513" s="112" t="str">
        <f>'[1]Mitglieder SwissVeteran'!D513</f>
        <v>Chileweid</v>
      </c>
      <c r="O513" s="112" t="str">
        <f>'[1]Mitglieder SwissVeteran'!E513</f>
        <v>3</v>
      </c>
      <c r="P513" s="113" t="str">
        <f>'[1]Mitglieder SwissVeteran'!F513</f>
        <v>6026</v>
      </c>
      <c r="Q513" s="113" t="str">
        <f>'[1]Mitglieder SwissVeteran'!G513</f>
        <v>Rain</v>
      </c>
      <c r="R513" s="108"/>
      <c r="S513" s="14" t="str">
        <f t="shared" si="25"/>
        <v>Ja</v>
      </c>
      <c r="T513" s="11"/>
      <c r="U513" s="109"/>
      <c r="V513" s="104" t="str">
        <f>'[1]Mitglieder SwissVeteran'!AO513</f>
        <v>Herr</v>
      </c>
      <c r="W513" s="104"/>
      <c r="X513" s="104" t="str">
        <f>'[1]Mitglieder SwissVeteran'!AP513</f>
        <v xml:space="preserve"> </v>
      </c>
      <c r="Y513" s="104">
        <f>'[1]Mitglieder SwissVeteran'!AQ513</f>
        <v>0</v>
      </c>
      <c r="Z513" s="104">
        <f>'[1]Mitglieder SwissVeteran'!AR513</f>
        <v>0</v>
      </c>
      <c r="AA513" s="104">
        <f>'[1]Mitglieder SwissVeteran'!AS513</f>
        <v>0</v>
      </c>
      <c r="AB513" s="104">
        <f>'[1]Mitglieder SwissVeteran'!AT513</f>
        <v>0</v>
      </c>
      <c r="AC513" s="104">
        <f>'[1]Mitglieder SwissVeteran'!AU513</f>
        <v>0</v>
      </c>
      <c r="AD513" s="104">
        <f>'[1]Mitglieder SwissVeteran'!AV513</f>
        <v>0</v>
      </c>
      <c r="AE513" s="104">
        <f>'[1]Mitglieder SwissVeteran'!AW513</f>
        <v>0</v>
      </c>
      <c r="AF513" s="104">
        <f>'[1]Mitglieder SwissVeteran'!AX513</f>
        <v>0</v>
      </c>
      <c r="AG513" s="104">
        <f>'[1]Mitglieder SwissVeteran'!AY513</f>
        <v>0</v>
      </c>
      <c r="AH513" s="104">
        <f>'[1]Mitglieder SwissVeteran'!K513</f>
        <v>0</v>
      </c>
    </row>
    <row r="514" spans="1:34" ht="15" customHeight="1" x14ac:dyDescent="0.25">
      <c r="A514" s="106" t="str">
        <f>'[1]Mitglieder SwissVeteran'!AM514</f>
        <v>R17</v>
      </c>
      <c r="B514" s="134">
        <f>'[1]Mitglieder SwissVeteran'!P514</f>
        <v>0</v>
      </c>
      <c r="C514" s="134">
        <f>'[1]Mitglieder SwissVeteran'!AN514</f>
        <v>0</v>
      </c>
      <c r="D514" s="103" t="str">
        <f>'[1]Mitglieder SwissVeteran'!AP514</f>
        <v xml:space="preserve"> </v>
      </c>
      <c r="E514" s="134" t="str">
        <f>'[1]Mitglieder SwissVeteran'!T514</f>
        <v>Schüpfheim - Flühli PS</v>
      </c>
      <c r="F514" s="134">
        <f>'[1]Mitglieder SwissVeteran'!A514</f>
        <v>99027661</v>
      </c>
      <c r="G514" s="103">
        <f>'[1]Mitglieder SwissVeteran'!O514</f>
        <v>331773</v>
      </c>
      <c r="H514" s="112" t="str">
        <f>'[1]Mitglieder SwissVeteran'!B514</f>
        <v>Limacher</v>
      </c>
      <c r="I514" s="112" t="str">
        <f>'[1]Mitglieder SwissVeteran'!C514</f>
        <v>Franz</v>
      </c>
      <c r="J514" s="104" t="str">
        <f t="shared" si="23"/>
        <v>Limacher Franz</v>
      </c>
      <c r="K514" s="133" t="str">
        <f>'[1]Mitglieder SwissVeteran'!H514</f>
        <v>30.03.1947</v>
      </c>
      <c r="L514" s="135" t="str">
        <f t="shared" si="24"/>
        <v>30.03.1947</v>
      </c>
      <c r="M514" s="107" t="str">
        <f>'[1]Mitglieder SwissVeteran'!R514</f>
        <v>01.01.2008</v>
      </c>
      <c r="N514" s="112" t="str">
        <f>'[1]Mitglieder SwissVeteran'!D514</f>
        <v>im Weidli</v>
      </c>
      <c r="O514" s="112" t="str">
        <f>'[1]Mitglieder SwissVeteran'!E514</f>
        <v>4</v>
      </c>
      <c r="P514" s="113" t="str">
        <f>'[1]Mitglieder SwissVeteran'!F514</f>
        <v>6173</v>
      </c>
      <c r="Q514" s="113" t="str">
        <f>'[1]Mitglieder SwissVeteran'!G514</f>
        <v>Flühli</v>
      </c>
      <c r="R514" s="108"/>
      <c r="S514" s="14" t="str">
        <f t="shared" si="25"/>
        <v>Ja</v>
      </c>
      <c r="T514" s="11"/>
      <c r="U514" s="109"/>
      <c r="V514" s="104" t="str">
        <f>'[1]Mitglieder SwissVeteran'!AO514</f>
        <v>Herr</v>
      </c>
      <c r="W514" s="104"/>
      <c r="X514" s="104" t="str">
        <f>'[1]Mitglieder SwissVeteran'!AP514</f>
        <v xml:space="preserve"> </v>
      </c>
      <c r="Y514" s="104">
        <f>'[1]Mitglieder SwissVeteran'!AQ514</f>
        <v>0</v>
      </c>
      <c r="Z514" s="104">
        <f>'[1]Mitglieder SwissVeteran'!AR514</f>
        <v>0</v>
      </c>
      <c r="AA514" s="104">
        <f>'[1]Mitglieder SwissVeteran'!AS514</f>
        <v>0</v>
      </c>
      <c r="AB514" s="104">
        <f>'[1]Mitglieder SwissVeteran'!AT514</f>
        <v>0</v>
      </c>
      <c r="AC514" s="104">
        <f>'[1]Mitglieder SwissVeteran'!AU514</f>
        <v>0</v>
      </c>
      <c r="AD514" s="104">
        <f>'[1]Mitglieder SwissVeteran'!AV514</f>
        <v>0</v>
      </c>
      <c r="AE514" s="104">
        <f>'[1]Mitglieder SwissVeteran'!AW514</f>
        <v>0</v>
      </c>
      <c r="AF514" s="104">
        <f>'[1]Mitglieder SwissVeteran'!AX514</f>
        <v>0</v>
      </c>
      <c r="AG514" s="104">
        <f>'[1]Mitglieder SwissVeteran'!AY514</f>
        <v>0</v>
      </c>
      <c r="AH514" s="104">
        <f>'[1]Mitglieder SwissVeteran'!K514</f>
        <v>0</v>
      </c>
    </row>
    <row r="515" spans="1:34" ht="15" customHeight="1" x14ac:dyDescent="0.25">
      <c r="A515" s="106" t="str">
        <f>'[1]Mitglieder SwissVeteran'!AM515</f>
        <v>R11</v>
      </c>
      <c r="B515" s="134" t="str">
        <f>'[1]Mitglieder SwissVeteran'!P515</f>
        <v>Buttisholz SV</v>
      </c>
      <c r="C515" s="134">
        <f>'[1]Mitglieder SwissVeteran'!AN515</f>
        <v>0</v>
      </c>
      <c r="D515" s="103" t="str">
        <f>'[1]Mitglieder SwissVeteran'!AP515</f>
        <v xml:space="preserve"> </v>
      </c>
      <c r="E515" s="134">
        <f>'[1]Mitglieder SwissVeteran'!T515</f>
        <v>0</v>
      </c>
      <c r="F515" s="134">
        <f>'[1]Mitglieder SwissVeteran'!A515</f>
        <v>99027662</v>
      </c>
      <c r="G515" s="103">
        <f>'[1]Mitglieder SwissVeteran'!O515</f>
        <v>140648</v>
      </c>
      <c r="H515" s="112" t="str">
        <f>'[1]Mitglieder SwissVeteran'!B515</f>
        <v>Limacher</v>
      </c>
      <c r="I515" s="112" t="str">
        <f>'[1]Mitglieder SwissVeteran'!C515</f>
        <v>Hans</v>
      </c>
      <c r="J515" s="104" t="str">
        <f t="shared" ref="J515:J578" si="26">CONCATENATE(H515," ",I515)</f>
        <v>Limacher Hans</v>
      </c>
      <c r="K515" s="133" t="str">
        <f>'[1]Mitglieder SwissVeteran'!H515</f>
        <v>04.04.1949</v>
      </c>
      <c r="L515" s="135" t="str">
        <f t="shared" ref="L515:L578" si="27">K515</f>
        <v>04.04.1949</v>
      </c>
      <c r="M515" s="107" t="str">
        <f>'[1]Mitglieder SwissVeteran'!R515</f>
        <v>01.01.2009</v>
      </c>
      <c r="N515" s="112" t="str">
        <f>'[1]Mitglieder SwissVeteran'!D515</f>
        <v>Wasen</v>
      </c>
      <c r="O515" s="112">
        <f>'[1]Mitglieder SwissVeteran'!E515</f>
        <v>0</v>
      </c>
      <c r="P515" s="113" t="str">
        <f>'[1]Mitglieder SwissVeteran'!F515</f>
        <v>6018</v>
      </c>
      <c r="Q515" s="113" t="str">
        <f>'[1]Mitglieder SwissVeteran'!G515</f>
        <v>Buttisholz</v>
      </c>
      <c r="R515" s="108"/>
      <c r="S515" s="14" t="str">
        <f t="shared" ref="S515:S578" si="28">IF(R515+T515&gt;0,"Nein","Ja")</f>
        <v>Ja</v>
      </c>
      <c r="T515" s="11"/>
      <c r="U515" s="109"/>
      <c r="V515" s="104" t="str">
        <f>'[1]Mitglieder SwissVeteran'!AO515</f>
        <v>Herr</v>
      </c>
      <c r="W515" s="104"/>
      <c r="X515" s="104" t="str">
        <f>'[1]Mitglieder SwissVeteran'!AP515</f>
        <v xml:space="preserve"> </v>
      </c>
      <c r="Y515" s="104">
        <f>'[1]Mitglieder SwissVeteran'!AQ515</f>
        <v>0</v>
      </c>
      <c r="Z515" s="104">
        <f>'[1]Mitglieder SwissVeteran'!AR515</f>
        <v>0</v>
      </c>
      <c r="AA515" s="104">
        <f>'[1]Mitglieder SwissVeteran'!AS515</f>
        <v>0</v>
      </c>
      <c r="AB515" s="104">
        <f>'[1]Mitglieder SwissVeteran'!AT515</f>
        <v>0</v>
      </c>
      <c r="AC515" s="104">
        <f>'[1]Mitglieder SwissVeteran'!AU515</f>
        <v>0</v>
      </c>
      <c r="AD515" s="104">
        <f>'[1]Mitglieder SwissVeteran'!AV515</f>
        <v>0</v>
      </c>
      <c r="AE515" s="104">
        <f>'[1]Mitglieder SwissVeteran'!AW515</f>
        <v>0</v>
      </c>
      <c r="AF515" s="104">
        <f>'[1]Mitglieder SwissVeteran'!AX515</f>
        <v>0</v>
      </c>
      <c r="AG515" s="104">
        <f>'[1]Mitglieder SwissVeteran'!AY515</f>
        <v>0</v>
      </c>
      <c r="AH515" s="104" t="str">
        <f>'[1]Mitglieder SwissVeteran'!K515</f>
        <v>limacher5@bluewin.ch</v>
      </c>
    </row>
    <row r="516" spans="1:34" ht="15" customHeight="1" x14ac:dyDescent="0.25">
      <c r="A516" s="106" t="str">
        <f>'[1]Mitglieder SwissVeteran'!AM516</f>
        <v>R 4</v>
      </c>
      <c r="B516" s="134" t="str">
        <f>'[1]Mitglieder SwissVeteran'!P516</f>
        <v>Perlen SG</v>
      </c>
      <c r="C516" s="134">
        <f>'[1]Mitglieder SwissVeteran'!AN516</f>
        <v>0</v>
      </c>
      <c r="D516" s="103" t="str">
        <f>'[1]Mitglieder SwissVeteran'!AP516</f>
        <v xml:space="preserve"> </v>
      </c>
      <c r="E516" s="134">
        <f>'[1]Mitglieder SwissVeteran'!T516</f>
        <v>0</v>
      </c>
      <c r="F516" s="134">
        <f>'[1]Mitglieder SwissVeteran'!A516</f>
        <v>99027663</v>
      </c>
      <c r="G516" s="103">
        <f>'[1]Mitglieder SwissVeteran'!O516</f>
        <v>114164</v>
      </c>
      <c r="H516" s="112" t="str">
        <f>'[1]Mitglieder SwissVeteran'!B516</f>
        <v>Limacher</v>
      </c>
      <c r="I516" s="112" t="str">
        <f>'[1]Mitglieder SwissVeteran'!C516</f>
        <v>Kurt</v>
      </c>
      <c r="J516" s="104" t="str">
        <f t="shared" si="26"/>
        <v>Limacher Kurt</v>
      </c>
      <c r="K516" s="133" t="str">
        <f>'[1]Mitglieder SwissVeteran'!H516</f>
        <v>06.02.1942</v>
      </c>
      <c r="L516" s="135" t="str">
        <f t="shared" si="27"/>
        <v>06.02.1942</v>
      </c>
      <c r="M516" s="107" t="str">
        <f>'[1]Mitglieder SwissVeteran'!R516</f>
        <v>01.01.2017</v>
      </c>
      <c r="N516" s="112" t="str">
        <f>'[1]Mitglieder SwissVeteran'!D516</f>
        <v>Arnikaweg</v>
      </c>
      <c r="O516" s="112" t="str">
        <f>'[1]Mitglieder SwissVeteran'!E516</f>
        <v>16</v>
      </c>
      <c r="P516" s="113" t="str">
        <f>'[1]Mitglieder SwissVeteran'!F516</f>
        <v>6045</v>
      </c>
      <c r="Q516" s="113" t="str">
        <f>'[1]Mitglieder SwissVeteran'!G516</f>
        <v>Meggen</v>
      </c>
      <c r="R516" s="108"/>
      <c r="S516" s="14" t="str">
        <f t="shared" si="28"/>
        <v>Ja</v>
      </c>
      <c r="T516" s="11"/>
      <c r="U516" s="109"/>
      <c r="V516" s="104" t="str">
        <f>'[1]Mitglieder SwissVeteran'!AO516</f>
        <v>Herr</v>
      </c>
      <c r="W516" s="104"/>
      <c r="X516" s="104" t="str">
        <f>'[1]Mitglieder SwissVeteran'!AP516</f>
        <v xml:space="preserve"> </v>
      </c>
      <c r="Y516" s="104">
        <f>'[1]Mitglieder SwissVeteran'!AQ516</f>
        <v>0</v>
      </c>
      <c r="Z516" s="104">
        <f>'[1]Mitglieder SwissVeteran'!AR516</f>
        <v>0</v>
      </c>
      <c r="AA516" s="104">
        <f>'[1]Mitglieder SwissVeteran'!AS516</f>
        <v>0</v>
      </c>
      <c r="AB516" s="104">
        <f>'[1]Mitglieder SwissVeteran'!AT516</f>
        <v>0</v>
      </c>
      <c r="AC516" s="104">
        <f>'[1]Mitglieder SwissVeteran'!AU516</f>
        <v>0</v>
      </c>
      <c r="AD516" s="104">
        <f>'[1]Mitglieder SwissVeteran'!AV516</f>
        <v>0</v>
      </c>
      <c r="AE516" s="104">
        <f>'[1]Mitglieder SwissVeteran'!AW516</f>
        <v>0</v>
      </c>
      <c r="AF516" s="104">
        <f>'[1]Mitglieder SwissVeteran'!AX516</f>
        <v>0</v>
      </c>
      <c r="AG516" s="104">
        <f>'[1]Mitglieder SwissVeteran'!AY516</f>
        <v>0</v>
      </c>
      <c r="AH516" s="104" t="str">
        <f>'[1]Mitglieder SwissVeteran'!K516</f>
        <v>kurtlimacher@bluewin.ch</v>
      </c>
    </row>
    <row r="517" spans="1:34" ht="15" customHeight="1" x14ac:dyDescent="0.25">
      <c r="A517" s="106" t="str">
        <f>'[1]Mitglieder SwissVeteran'!AM517</f>
        <v>R 9</v>
      </c>
      <c r="B517" s="134" t="str">
        <f>'[1]Mitglieder SwissVeteran'!P517</f>
        <v>Sempach SG</v>
      </c>
      <c r="C517" s="134">
        <f>'[1]Mitglieder SwissVeteran'!AN517</f>
        <v>0</v>
      </c>
      <c r="D517" s="103" t="str">
        <f>'[1]Mitglieder SwissVeteran'!AP517</f>
        <v xml:space="preserve"> </v>
      </c>
      <c r="E517" s="134">
        <f>'[1]Mitglieder SwissVeteran'!T517</f>
        <v>0</v>
      </c>
      <c r="F517" s="134">
        <f>'[1]Mitglieder SwissVeteran'!A517</f>
        <v>99027665</v>
      </c>
      <c r="G517" s="103">
        <f>'[1]Mitglieder SwissVeteran'!O517</f>
        <v>283704</v>
      </c>
      <c r="H517" s="112" t="str">
        <f>'[1]Mitglieder SwissVeteran'!B517</f>
        <v>Lischer</v>
      </c>
      <c r="I517" s="112" t="str">
        <f>'[1]Mitglieder SwissVeteran'!C517</f>
        <v>Walter</v>
      </c>
      <c r="J517" s="104" t="str">
        <f t="shared" si="26"/>
        <v>Lischer Walter</v>
      </c>
      <c r="K517" s="133" t="str">
        <f>'[1]Mitglieder SwissVeteran'!H517</f>
        <v>16.12.1952</v>
      </c>
      <c r="L517" s="135" t="str">
        <f t="shared" si="27"/>
        <v>16.12.1952</v>
      </c>
      <c r="M517" s="107" t="str">
        <f>'[1]Mitglieder SwissVeteran'!R517</f>
        <v>01.01.2012</v>
      </c>
      <c r="N517" s="112" t="str">
        <f>'[1]Mitglieder SwissVeteran'!D517</f>
        <v>Hubelmatt</v>
      </c>
      <c r="O517" s="112" t="str">
        <f>'[1]Mitglieder SwissVeteran'!E517</f>
        <v>3</v>
      </c>
      <c r="P517" s="113" t="str">
        <f>'[1]Mitglieder SwissVeteran'!F517</f>
        <v>6204</v>
      </c>
      <c r="Q517" s="113" t="str">
        <f>'[1]Mitglieder SwissVeteran'!G517</f>
        <v>Sempach</v>
      </c>
      <c r="R517" s="108"/>
      <c r="S517" s="14" t="str">
        <f t="shared" si="28"/>
        <v>Ja</v>
      </c>
      <c r="T517" s="11"/>
      <c r="U517" s="109"/>
      <c r="V517" s="104" t="str">
        <f>'[1]Mitglieder SwissVeteran'!AO517</f>
        <v>Herr</v>
      </c>
      <c r="W517" s="104"/>
      <c r="X517" s="104" t="str">
        <f>'[1]Mitglieder SwissVeteran'!AP517</f>
        <v xml:space="preserve"> </v>
      </c>
      <c r="Y517" s="104">
        <f>'[1]Mitglieder SwissVeteran'!AQ517</f>
        <v>0</v>
      </c>
      <c r="Z517" s="104">
        <f>'[1]Mitglieder SwissVeteran'!AR517</f>
        <v>0</v>
      </c>
      <c r="AA517" s="104">
        <f>'[1]Mitglieder SwissVeteran'!AS517</f>
        <v>0</v>
      </c>
      <c r="AB517" s="104">
        <f>'[1]Mitglieder SwissVeteran'!AT517</f>
        <v>0</v>
      </c>
      <c r="AC517" s="104">
        <f>'[1]Mitglieder SwissVeteran'!AU517</f>
        <v>0</v>
      </c>
      <c r="AD517" s="104">
        <f>'[1]Mitglieder SwissVeteran'!AV517</f>
        <v>0</v>
      </c>
      <c r="AE517" s="104">
        <f>'[1]Mitglieder SwissVeteran'!AW517</f>
        <v>0</v>
      </c>
      <c r="AF517" s="104">
        <f>'[1]Mitglieder SwissVeteran'!AX517</f>
        <v>0</v>
      </c>
      <c r="AG517" s="104">
        <f>'[1]Mitglieder SwissVeteran'!AY517</f>
        <v>0</v>
      </c>
      <c r="AH517" s="104" t="str">
        <f>'[1]Mitglieder SwissVeteran'!K517</f>
        <v>wa.lischer@bluewin.ch</v>
      </c>
    </row>
    <row r="518" spans="1:34" ht="15" customHeight="1" x14ac:dyDescent="0.25">
      <c r="A518" s="106" t="str">
        <f>'[1]Mitglieder SwissVeteran'!AM518</f>
        <v>R 9</v>
      </c>
      <c r="B518" s="134" t="str">
        <f>'[1]Mitglieder SwissVeteran'!P518</f>
        <v>Sempach SG</v>
      </c>
      <c r="C518" s="134">
        <f>'[1]Mitglieder SwissVeteran'!AN518</f>
        <v>0</v>
      </c>
      <c r="D518" s="103" t="str">
        <f>'[1]Mitglieder SwissVeteran'!AP518</f>
        <v xml:space="preserve"> </v>
      </c>
      <c r="E518" s="134">
        <f>'[1]Mitglieder SwissVeteran'!T518</f>
        <v>0</v>
      </c>
      <c r="F518" s="134">
        <f>'[1]Mitglieder SwissVeteran'!A518</f>
        <v>99027666</v>
      </c>
      <c r="G518" s="103">
        <f>'[1]Mitglieder SwissVeteran'!O518</f>
        <v>100235</v>
      </c>
      <c r="H518" s="112" t="str">
        <f>'[1]Mitglieder SwissVeteran'!B518</f>
        <v>Lötscher</v>
      </c>
      <c r="I518" s="112" t="str">
        <f>'[1]Mitglieder SwissVeteran'!C518</f>
        <v>Albert</v>
      </c>
      <c r="J518" s="104" t="str">
        <f t="shared" si="26"/>
        <v>Lötscher Albert</v>
      </c>
      <c r="K518" s="133" t="str">
        <f>'[1]Mitglieder SwissVeteran'!H518</f>
        <v>07.07.1959</v>
      </c>
      <c r="L518" s="135" t="str">
        <f t="shared" si="27"/>
        <v>07.07.1959</v>
      </c>
      <c r="M518" s="107" t="str">
        <f>'[1]Mitglieder SwissVeteran'!R518</f>
        <v>01.01.2019</v>
      </c>
      <c r="N518" s="112" t="str">
        <f>'[1]Mitglieder SwissVeteran'!D518</f>
        <v>Hubelstrasse</v>
      </c>
      <c r="O518" s="112" t="str">
        <f>'[1]Mitglieder SwissVeteran'!E518</f>
        <v>25</v>
      </c>
      <c r="P518" s="113" t="str">
        <f>'[1]Mitglieder SwissVeteran'!F518</f>
        <v>6204</v>
      </c>
      <c r="Q518" s="113" t="str">
        <f>'[1]Mitglieder SwissVeteran'!G518</f>
        <v>Sempach Stadt</v>
      </c>
      <c r="R518" s="108"/>
      <c r="S518" s="14" t="str">
        <f t="shared" si="28"/>
        <v>Ja</v>
      </c>
      <c r="T518" s="11"/>
      <c r="U518" s="109"/>
      <c r="V518" s="104" t="str">
        <f>'[1]Mitglieder SwissVeteran'!AO518</f>
        <v>Herr</v>
      </c>
      <c r="W518" s="104"/>
      <c r="X518" s="104" t="str">
        <f>'[1]Mitglieder SwissVeteran'!AP518</f>
        <v xml:space="preserve"> </v>
      </c>
      <c r="Y518" s="104">
        <f>'[1]Mitglieder SwissVeteran'!AQ518</f>
        <v>0</v>
      </c>
      <c r="Z518" s="104">
        <f>'[1]Mitglieder SwissVeteran'!AR518</f>
        <v>0</v>
      </c>
      <c r="AA518" s="104">
        <f>'[1]Mitglieder SwissVeteran'!AS518</f>
        <v>0</v>
      </c>
      <c r="AB518" s="104">
        <f>'[1]Mitglieder SwissVeteran'!AT518</f>
        <v>0</v>
      </c>
      <c r="AC518" s="104">
        <f>'[1]Mitglieder SwissVeteran'!AU518</f>
        <v>0</v>
      </c>
      <c r="AD518" s="104">
        <f>'[1]Mitglieder SwissVeteran'!AV518</f>
        <v>0</v>
      </c>
      <c r="AE518" s="104">
        <f>'[1]Mitglieder SwissVeteran'!AW518</f>
        <v>0</v>
      </c>
      <c r="AF518" s="104">
        <f>'[1]Mitglieder SwissVeteran'!AX518</f>
        <v>0</v>
      </c>
      <c r="AG518" s="104">
        <f>'[1]Mitglieder SwissVeteran'!AY518</f>
        <v>0</v>
      </c>
      <c r="AH518" s="104" t="str">
        <f>'[1]Mitglieder SwissVeteran'!K518</f>
        <v>albert.loetscher@quickline.ch</v>
      </c>
    </row>
    <row r="519" spans="1:34" ht="15" customHeight="1" x14ac:dyDescent="0.25">
      <c r="A519" s="106" t="str">
        <f>'[1]Mitglieder SwissVeteran'!AM519</f>
        <v>R 8</v>
      </c>
      <c r="B519" s="134" t="str">
        <f>'[1]Mitglieder SwissVeteran'!P519</f>
        <v>Eschenbach FS</v>
      </c>
      <c r="C519" s="134">
        <f>'[1]Mitglieder SwissVeteran'!AN519</f>
        <v>0</v>
      </c>
      <c r="D519" s="103" t="str">
        <f>'[1]Mitglieder SwissVeteran'!AP519</f>
        <v xml:space="preserve"> </v>
      </c>
      <c r="E519" s="134">
        <f>'[1]Mitglieder SwissVeteran'!T519</f>
        <v>0</v>
      </c>
      <c r="F519" s="134">
        <f>'[1]Mitglieder SwissVeteran'!A519</f>
        <v>99027667</v>
      </c>
      <c r="G519" s="103">
        <f>'[1]Mitglieder SwissVeteran'!O519</f>
        <v>185752</v>
      </c>
      <c r="H519" s="112" t="str">
        <f>'[1]Mitglieder SwissVeteran'!B519</f>
        <v>Lötscher</v>
      </c>
      <c r="I519" s="112" t="str">
        <f>'[1]Mitglieder SwissVeteran'!C519</f>
        <v>Alois</v>
      </c>
      <c r="J519" s="104" t="str">
        <f t="shared" si="26"/>
        <v>Lötscher Alois</v>
      </c>
      <c r="K519" s="133" t="str">
        <f>'[1]Mitglieder SwissVeteran'!H519</f>
        <v>02.01.1936</v>
      </c>
      <c r="L519" s="135" t="str">
        <f t="shared" si="27"/>
        <v>02.01.1936</v>
      </c>
      <c r="M519" s="107" t="str">
        <f>'[1]Mitglieder SwissVeteran'!R519</f>
        <v>01.01.1996</v>
      </c>
      <c r="N519" s="112" t="str">
        <f>'[1]Mitglieder SwissVeteran'!D519</f>
        <v>Lindenfeldstrasse</v>
      </c>
      <c r="O519" s="112" t="str">
        <f>'[1]Mitglieder SwissVeteran'!E519</f>
        <v>12</v>
      </c>
      <c r="P519" s="113" t="str">
        <f>'[1]Mitglieder SwissVeteran'!F519</f>
        <v>6274</v>
      </c>
      <c r="Q519" s="113" t="str">
        <f>'[1]Mitglieder SwissVeteran'!G519</f>
        <v>Eschenbach</v>
      </c>
      <c r="R519" s="108"/>
      <c r="S519" s="14" t="str">
        <f t="shared" si="28"/>
        <v>Ja</v>
      </c>
      <c r="T519" s="11"/>
      <c r="U519" s="109"/>
      <c r="V519" s="104" t="str">
        <f>'[1]Mitglieder SwissVeteran'!AO519</f>
        <v>Herr</v>
      </c>
      <c r="W519" s="104"/>
      <c r="X519" s="104" t="str">
        <f>'[1]Mitglieder SwissVeteran'!AP519</f>
        <v xml:space="preserve"> </v>
      </c>
      <c r="Y519" s="104">
        <f>'[1]Mitglieder SwissVeteran'!AQ519</f>
        <v>0</v>
      </c>
      <c r="Z519" s="104">
        <f>'[1]Mitglieder SwissVeteran'!AR519</f>
        <v>0</v>
      </c>
      <c r="AA519" s="104">
        <f>'[1]Mitglieder SwissVeteran'!AS519</f>
        <v>0</v>
      </c>
      <c r="AB519" s="104">
        <f>'[1]Mitglieder SwissVeteran'!AT519</f>
        <v>0</v>
      </c>
      <c r="AC519" s="104">
        <f>'[1]Mitglieder SwissVeteran'!AU519</f>
        <v>0</v>
      </c>
      <c r="AD519" s="104">
        <f>'[1]Mitglieder SwissVeteran'!AV519</f>
        <v>0</v>
      </c>
      <c r="AE519" s="104">
        <f>'[1]Mitglieder SwissVeteran'!AW519</f>
        <v>0</v>
      </c>
      <c r="AF519" s="104">
        <f>'[1]Mitglieder SwissVeteran'!AX519</f>
        <v>0</v>
      </c>
      <c r="AG519" s="104">
        <f>'[1]Mitglieder SwissVeteran'!AY519</f>
        <v>0</v>
      </c>
      <c r="AH519" s="104">
        <f>'[1]Mitglieder SwissVeteran'!K519</f>
        <v>0</v>
      </c>
    </row>
    <row r="520" spans="1:34" ht="15" customHeight="1" x14ac:dyDescent="0.25">
      <c r="A520" s="106" t="str">
        <f>'[1]Mitglieder SwissVeteran'!AM520</f>
        <v>R17</v>
      </c>
      <c r="B520" s="134">
        <f>'[1]Mitglieder SwissVeteran'!P520</f>
        <v>0</v>
      </c>
      <c r="C520" s="134">
        <f>'[1]Mitglieder SwissVeteran'!AN520</f>
        <v>0</v>
      </c>
      <c r="D520" s="103" t="str">
        <f>'[1]Mitglieder SwissVeteran'!AP520</f>
        <v xml:space="preserve"> </v>
      </c>
      <c r="E520" s="134" t="str">
        <f>'[1]Mitglieder SwissVeteran'!T520</f>
        <v>Schüpfheim - Flühli PS</v>
      </c>
      <c r="F520" s="134">
        <f>'[1]Mitglieder SwissVeteran'!A520</f>
        <v>99027668</v>
      </c>
      <c r="G520" s="103">
        <f>'[1]Mitglieder SwissVeteran'!O520</f>
        <v>860702</v>
      </c>
      <c r="H520" s="112" t="str">
        <f>'[1]Mitglieder SwissVeteran'!B520</f>
        <v>Lötscher</v>
      </c>
      <c r="I520" s="112" t="str">
        <f>'[1]Mitglieder SwissVeteran'!C520</f>
        <v>Arthur</v>
      </c>
      <c r="J520" s="104" t="str">
        <f t="shared" si="26"/>
        <v>Lötscher Arthur</v>
      </c>
      <c r="K520" s="133" t="str">
        <f>'[1]Mitglieder SwissVeteran'!H520</f>
        <v>10.01.1952</v>
      </c>
      <c r="L520" s="135" t="str">
        <f t="shared" si="27"/>
        <v>10.01.1952</v>
      </c>
      <c r="M520" s="107" t="str">
        <f>'[1]Mitglieder SwissVeteran'!R520</f>
        <v>01.01.2017</v>
      </c>
      <c r="N520" s="112" t="str">
        <f>'[1]Mitglieder SwissVeteran'!D520</f>
        <v>Höflistrasse</v>
      </c>
      <c r="O520" s="112" t="str">
        <f>'[1]Mitglieder SwissVeteran'!E520</f>
        <v>9</v>
      </c>
      <c r="P520" s="113" t="str">
        <f>'[1]Mitglieder SwissVeteran'!F520</f>
        <v>6030</v>
      </c>
      <c r="Q520" s="113" t="str">
        <f>'[1]Mitglieder SwissVeteran'!G520</f>
        <v>Ebikon</v>
      </c>
      <c r="R520" s="108"/>
      <c r="S520" s="14" t="str">
        <f t="shared" si="28"/>
        <v>Ja</v>
      </c>
      <c r="T520" s="11"/>
      <c r="U520" s="109"/>
      <c r="V520" s="104" t="str">
        <f>'[1]Mitglieder SwissVeteran'!AO520</f>
        <v>Herr</v>
      </c>
      <c r="W520" s="104"/>
      <c r="X520" s="104" t="str">
        <f>'[1]Mitglieder SwissVeteran'!AP520</f>
        <v xml:space="preserve"> </v>
      </c>
      <c r="Y520" s="104">
        <f>'[1]Mitglieder SwissVeteran'!AQ520</f>
        <v>0</v>
      </c>
      <c r="Z520" s="104">
        <f>'[1]Mitglieder SwissVeteran'!AR520</f>
        <v>0</v>
      </c>
      <c r="AA520" s="104">
        <f>'[1]Mitglieder SwissVeteran'!AS520</f>
        <v>0</v>
      </c>
      <c r="AB520" s="104">
        <f>'[1]Mitglieder SwissVeteran'!AT520</f>
        <v>0</v>
      </c>
      <c r="AC520" s="104">
        <f>'[1]Mitglieder SwissVeteran'!AU520</f>
        <v>0</v>
      </c>
      <c r="AD520" s="104">
        <f>'[1]Mitglieder SwissVeteran'!AV520</f>
        <v>0</v>
      </c>
      <c r="AE520" s="104">
        <f>'[1]Mitglieder SwissVeteran'!AW520</f>
        <v>0</v>
      </c>
      <c r="AF520" s="104">
        <f>'[1]Mitglieder SwissVeteran'!AX520</f>
        <v>0</v>
      </c>
      <c r="AG520" s="104">
        <f>'[1]Mitglieder SwissVeteran'!AY520</f>
        <v>0</v>
      </c>
      <c r="AH520" s="104" t="str">
        <f>'[1]Mitglieder SwissVeteran'!K520</f>
        <v>arthur.loetscher@bluewin.ch</v>
      </c>
    </row>
    <row r="521" spans="1:34" ht="15" customHeight="1" x14ac:dyDescent="0.25">
      <c r="A521" s="106" t="str">
        <f>'[1]Mitglieder SwissVeteran'!AM521</f>
        <v>R 8</v>
      </c>
      <c r="B521" s="134" t="str">
        <f>'[1]Mitglieder SwissVeteran'!P521</f>
        <v>Inwil FSG</v>
      </c>
      <c r="C521" s="134">
        <f>'[1]Mitglieder SwissVeteran'!AN521</f>
        <v>0</v>
      </c>
      <c r="D521" s="103" t="str">
        <f>'[1]Mitglieder SwissVeteran'!AP521</f>
        <v xml:space="preserve"> </v>
      </c>
      <c r="E521" s="134">
        <f>'[1]Mitglieder SwissVeteran'!T521</f>
        <v>0</v>
      </c>
      <c r="F521" s="134">
        <f>'[1]Mitglieder SwissVeteran'!A521</f>
        <v>99027669</v>
      </c>
      <c r="G521" s="103">
        <f>'[1]Mitglieder SwissVeteran'!O521</f>
        <v>104544</v>
      </c>
      <c r="H521" s="112" t="str">
        <f>'[1]Mitglieder SwissVeteran'!B521</f>
        <v>Lötscher</v>
      </c>
      <c r="I521" s="112" t="str">
        <f>'[1]Mitglieder SwissVeteran'!C521</f>
        <v>Franz</v>
      </c>
      <c r="J521" s="104" t="str">
        <f t="shared" si="26"/>
        <v>Lötscher Franz</v>
      </c>
      <c r="K521" s="133" t="str">
        <f>'[1]Mitglieder SwissVeteran'!H521</f>
        <v>12.03.1947</v>
      </c>
      <c r="L521" s="135" t="str">
        <f t="shared" si="27"/>
        <v>12.03.1947</v>
      </c>
      <c r="M521" s="107" t="str">
        <f>'[1]Mitglieder SwissVeteran'!R521</f>
        <v>01.01.2009</v>
      </c>
      <c r="N521" s="112" t="str">
        <f>'[1]Mitglieder SwissVeteran'!D521</f>
        <v>Hauptstrasse</v>
      </c>
      <c r="O521" s="112" t="str">
        <f>'[1]Mitglieder SwissVeteran'!E521</f>
        <v>16</v>
      </c>
      <c r="P521" s="113" t="str">
        <f>'[1]Mitglieder SwissVeteran'!F521</f>
        <v>6034</v>
      </c>
      <c r="Q521" s="113" t="str">
        <f>'[1]Mitglieder SwissVeteran'!G521</f>
        <v>Inwil</v>
      </c>
      <c r="R521" s="108"/>
      <c r="S521" s="14" t="str">
        <f t="shared" si="28"/>
        <v>Ja</v>
      </c>
      <c r="T521" s="11"/>
      <c r="U521" s="109"/>
      <c r="V521" s="104" t="str">
        <f>'[1]Mitglieder SwissVeteran'!AO521</f>
        <v>Herr</v>
      </c>
      <c r="W521" s="104"/>
      <c r="X521" s="104" t="str">
        <f>'[1]Mitglieder SwissVeteran'!AP521</f>
        <v xml:space="preserve"> </v>
      </c>
      <c r="Y521" s="104">
        <f>'[1]Mitglieder SwissVeteran'!AQ521</f>
        <v>0</v>
      </c>
      <c r="Z521" s="104">
        <f>'[1]Mitglieder SwissVeteran'!AR521</f>
        <v>0</v>
      </c>
      <c r="AA521" s="104">
        <f>'[1]Mitglieder SwissVeteran'!AS521</f>
        <v>0</v>
      </c>
      <c r="AB521" s="104">
        <f>'[1]Mitglieder SwissVeteran'!AT521</f>
        <v>0</v>
      </c>
      <c r="AC521" s="104">
        <f>'[1]Mitglieder SwissVeteran'!AU521</f>
        <v>0</v>
      </c>
      <c r="AD521" s="104">
        <f>'[1]Mitglieder SwissVeteran'!AV521</f>
        <v>0</v>
      </c>
      <c r="AE521" s="104">
        <f>'[1]Mitglieder SwissVeteran'!AW521</f>
        <v>0</v>
      </c>
      <c r="AF521" s="104">
        <f>'[1]Mitglieder SwissVeteran'!AX521</f>
        <v>0</v>
      </c>
      <c r="AG521" s="104">
        <f>'[1]Mitglieder SwissVeteran'!AY521</f>
        <v>0</v>
      </c>
      <c r="AH521" s="104" t="str">
        <f>'[1]Mitglieder SwissVeteran'!K521</f>
        <v>franz.loetscher@gmx.ch</v>
      </c>
    </row>
    <row r="522" spans="1:34" ht="15" customHeight="1" x14ac:dyDescent="0.25">
      <c r="A522" s="106" t="str">
        <f>'[1]Mitglieder SwissVeteran'!AM522</f>
        <v>R17</v>
      </c>
      <c r="B522" s="134" t="str">
        <f>'[1]Mitglieder SwissVeteran'!P522</f>
        <v>Escholzmatt SG</v>
      </c>
      <c r="C522" s="134">
        <f>'[1]Mitglieder SwissVeteran'!AN522</f>
        <v>0</v>
      </c>
      <c r="D522" s="103" t="str">
        <f>'[1]Mitglieder SwissVeteran'!AP522</f>
        <v xml:space="preserve"> </v>
      </c>
      <c r="E522" s="134">
        <f>'[1]Mitglieder SwissVeteran'!T522</f>
        <v>0</v>
      </c>
      <c r="F522" s="134">
        <f>'[1]Mitglieder SwissVeteran'!A522</f>
        <v>99027670</v>
      </c>
      <c r="G522" s="103">
        <f>'[1]Mitglieder SwissVeteran'!O522</f>
        <v>104660</v>
      </c>
      <c r="H522" s="112" t="str">
        <f>'[1]Mitglieder SwissVeteran'!B522</f>
        <v>Lötscher</v>
      </c>
      <c r="I522" s="112" t="str">
        <f>'[1]Mitglieder SwissVeteran'!C522</f>
        <v>Hans</v>
      </c>
      <c r="J522" s="104" t="str">
        <f t="shared" si="26"/>
        <v>Lötscher Hans</v>
      </c>
      <c r="K522" s="133" t="str">
        <f>'[1]Mitglieder SwissVeteran'!H522</f>
        <v>20.07.1961</v>
      </c>
      <c r="L522" s="135" t="str">
        <f t="shared" si="27"/>
        <v>20.07.1961</v>
      </c>
      <c r="M522" s="107" t="str">
        <f>'[1]Mitglieder SwissVeteran'!R522</f>
        <v>01.01.2021</v>
      </c>
      <c r="N522" s="112" t="str">
        <f>'[1]Mitglieder SwissVeteran'!D522</f>
        <v>Dürrenbach</v>
      </c>
      <c r="O522" s="112" t="str">
        <f>'[1]Mitglieder SwissVeteran'!E522</f>
        <v>15</v>
      </c>
      <c r="P522" s="113" t="str">
        <f>'[1]Mitglieder SwissVeteran'!F522</f>
        <v>6192</v>
      </c>
      <c r="Q522" s="113" t="str">
        <f>'[1]Mitglieder SwissVeteran'!G522</f>
        <v>Wiggen</v>
      </c>
      <c r="R522" s="108"/>
      <c r="S522" s="14" t="str">
        <f t="shared" si="28"/>
        <v>Ja</v>
      </c>
      <c r="T522" s="11"/>
      <c r="U522" s="109"/>
      <c r="V522" s="104" t="str">
        <f>'[1]Mitglieder SwissVeteran'!AO522</f>
        <v>Herr</v>
      </c>
      <c r="W522" s="104"/>
      <c r="X522" s="104" t="str">
        <f>'[1]Mitglieder SwissVeteran'!AP522</f>
        <v xml:space="preserve"> </v>
      </c>
      <c r="Y522" s="104">
        <f>'[1]Mitglieder SwissVeteran'!AQ522</f>
        <v>0</v>
      </c>
      <c r="Z522" s="104">
        <f>'[1]Mitglieder SwissVeteran'!AR522</f>
        <v>0</v>
      </c>
      <c r="AA522" s="104">
        <f>'[1]Mitglieder SwissVeteran'!AS522</f>
        <v>0</v>
      </c>
      <c r="AB522" s="104">
        <f>'[1]Mitglieder SwissVeteran'!AT522</f>
        <v>0</v>
      </c>
      <c r="AC522" s="104">
        <f>'[1]Mitglieder SwissVeteran'!AU522</f>
        <v>0</v>
      </c>
      <c r="AD522" s="104">
        <f>'[1]Mitglieder SwissVeteran'!AV522</f>
        <v>0</v>
      </c>
      <c r="AE522" s="104">
        <f>'[1]Mitglieder SwissVeteran'!AW522</f>
        <v>0</v>
      </c>
      <c r="AF522" s="104">
        <f>'[1]Mitglieder SwissVeteran'!AX522</f>
        <v>0</v>
      </c>
      <c r="AG522" s="104">
        <f>'[1]Mitglieder SwissVeteran'!AY522</f>
        <v>0</v>
      </c>
      <c r="AH522" s="104">
        <f>'[1]Mitglieder SwissVeteran'!K522</f>
        <v>0</v>
      </c>
    </row>
    <row r="523" spans="1:34" ht="15" customHeight="1" x14ac:dyDescent="0.25">
      <c r="A523" s="106" t="str">
        <f>'[1]Mitglieder SwissVeteran'!AM523</f>
        <v>R17</v>
      </c>
      <c r="B523" s="134">
        <f>'[1]Mitglieder SwissVeteran'!P523</f>
        <v>0</v>
      </c>
      <c r="C523" s="134">
        <f>'[1]Mitglieder SwissVeteran'!AN523</f>
        <v>0</v>
      </c>
      <c r="D523" s="103" t="str">
        <f>'[1]Mitglieder SwissVeteran'!AP523</f>
        <v xml:space="preserve"> </v>
      </c>
      <c r="E523" s="134" t="str">
        <f>'[1]Mitglieder SwissVeteran'!T523</f>
        <v>Schüpfheim - Flühli PS</v>
      </c>
      <c r="F523" s="134">
        <f>'[1]Mitglieder SwissVeteran'!A523</f>
        <v>99027672</v>
      </c>
      <c r="G523" s="103">
        <f>'[1]Mitglieder SwissVeteran'!O523</f>
        <v>130463</v>
      </c>
      <c r="H523" s="112" t="str">
        <f>'[1]Mitglieder SwissVeteran'!B523</f>
        <v>Lötscher</v>
      </c>
      <c r="I523" s="112" t="str">
        <f>'[1]Mitglieder SwissVeteran'!C523</f>
        <v>Josef</v>
      </c>
      <c r="J523" s="104" t="str">
        <f t="shared" si="26"/>
        <v>Lötscher Josef</v>
      </c>
      <c r="K523" s="133" t="str">
        <f>'[1]Mitglieder SwissVeteran'!H523</f>
        <v>31.10.1949</v>
      </c>
      <c r="L523" s="135" t="str">
        <f t="shared" si="27"/>
        <v>31.10.1949</v>
      </c>
      <c r="M523" s="107" t="str">
        <f>'[1]Mitglieder SwissVeteran'!R523</f>
        <v>01.01.2021</v>
      </c>
      <c r="N523" s="112" t="str">
        <f>'[1]Mitglieder SwissVeteran'!D523</f>
        <v>Paradiesli</v>
      </c>
      <c r="O523" s="112" t="str">
        <f>'[1]Mitglieder SwissVeteran'!E523</f>
        <v>3</v>
      </c>
      <c r="P523" s="113" t="str">
        <f>'[1]Mitglieder SwissVeteran'!F523</f>
        <v>6173</v>
      </c>
      <c r="Q523" s="113" t="str">
        <f>'[1]Mitglieder SwissVeteran'!G523</f>
        <v>Flühli</v>
      </c>
      <c r="R523" s="108"/>
      <c r="S523" s="14" t="str">
        <f t="shared" si="28"/>
        <v>Ja</v>
      </c>
      <c r="T523" s="11"/>
      <c r="U523" s="109"/>
      <c r="V523" s="104" t="str">
        <f>'[1]Mitglieder SwissVeteran'!AO523</f>
        <v>Herr</v>
      </c>
      <c r="W523" s="104"/>
      <c r="X523" s="104" t="str">
        <f>'[1]Mitglieder SwissVeteran'!AP523</f>
        <v xml:space="preserve"> </v>
      </c>
      <c r="Y523" s="104">
        <f>'[1]Mitglieder SwissVeteran'!AQ523</f>
        <v>0</v>
      </c>
      <c r="Z523" s="104">
        <f>'[1]Mitglieder SwissVeteran'!AR523</f>
        <v>0</v>
      </c>
      <c r="AA523" s="104">
        <f>'[1]Mitglieder SwissVeteran'!AS523</f>
        <v>0</v>
      </c>
      <c r="AB523" s="104">
        <f>'[1]Mitglieder SwissVeteran'!AT523</f>
        <v>0</v>
      </c>
      <c r="AC523" s="104">
        <f>'[1]Mitglieder SwissVeteran'!AU523</f>
        <v>0</v>
      </c>
      <c r="AD523" s="104">
        <f>'[1]Mitglieder SwissVeteran'!AV523</f>
        <v>0</v>
      </c>
      <c r="AE523" s="104">
        <f>'[1]Mitglieder SwissVeteran'!AW523</f>
        <v>0</v>
      </c>
      <c r="AF523" s="104">
        <f>'[1]Mitglieder SwissVeteran'!AX523</f>
        <v>0</v>
      </c>
      <c r="AG523" s="104">
        <f>'[1]Mitglieder SwissVeteran'!AY523</f>
        <v>0</v>
      </c>
      <c r="AH523" s="104" t="str">
        <f>'[1]Mitglieder SwissVeteran'!K523</f>
        <v>sepploetscher@bluewin.ch</v>
      </c>
    </row>
    <row r="524" spans="1:34" ht="15" customHeight="1" x14ac:dyDescent="0.25">
      <c r="A524" s="106" t="str">
        <f>'[1]Mitglieder SwissVeteran'!AM524</f>
        <v>R13</v>
      </c>
      <c r="B524" s="134" t="str">
        <f>'[1]Mitglieder SwissVeteran'!P524</f>
        <v>Willisau-Land SV</v>
      </c>
      <c r="C524" s="134">
        <f>'[1]Mitglieder SwissVeteran'!AN524</f>
        <v>0</v>
      </c>
      <c r="D524" s="103" t="str">
        <f>'[1]Mitglieder SwissVeteran'!AP524</f>
        <v xml:space="preserve"> </v>
      </c>
      <c r="E524" s="134">
        <f>'[1]Mitglieder SwissVeteran'!T524</f>
        <v>0</v>
      </c>
      <c r="F524" s="134">
        <f>'[1]Mitglieder SwissVeteran'!A524</f>
        <v>99027645</v>
      </c>
      <c r="G524" s="103">
        <f>'[1]Mitglieder SwissVeteran'!O524</f>
        <v>131552</v>
      </c>
      <c r="H524" s="112" t="str">
        <f>'[1]Mitglieder SwissVeteran'!B524</f>
        <v>Lötscher</v>
      </c>
      <c r="I524" s="112" t="str">
        <f>'[1]Mitglieder SwissVeteran'!C524</f>
        <v>Josef</v>
      </c>
      <c r="J524" s="104" t="str">
        <f t="shared" si="26"/>
        <v>Lötscher Josef</v>
      </c>
      <c r="K524" s="133" t="str">
        <f>'[1]Mitglieder SwissVeteran'!H524</f>
        <v>17.02.1957</v>
      </c>
      <c r="L524" s="135" t="str">
        <f t="shared" si="27"/>
        <v>17.02.1957</v>
      </c>
      <c r="M524" s="107" t="str">
        <f>'[1]Mitglieder SwissVeteran'!R524</f>
        <v>01.01.2017</v>
      </c>
      <c r="N524" s="112" t="str">
        <f>'[1]Mitglieder SwissVeteran'!D524</f>
        <v>Dorfstrasse</v>
      </c>
      <c r="O524" s="112" t="str">
        <f>'[1]Mitglieder SwissVeteran'!E524</f>
        <v>32</v>
      </c>
      <c r="P524" s="113" t="str">
        <f>'[1]Mitglieder SwissVeteran'!F524</f>
        <v>6133</v>
      </c>
      <c r="Q524" s="113" t="str">
        <f>'[1]Mitglieder SwissVeteran'!G524</f>
        <v>Hergiswil</v>
      </c>
      <c r="R524" s="108"/>
      <c r="S524" s="14" t="str">
        <f t="shared" si="28"/>
        <v>Ja</v>
      </c>
      <c r="T524" s="11"/>
      <c r="U524" s="109"/>
      <c r="V524" s="104" t="str">
        <f>'[1]Mitglieder SwissVeteran'!AO524</f>
        <v>Herr</v>
      </c>
      <c r="W524" s="104"/>
      <c r="X524" s="104" t="str">
        <f>'[1]Mitglieder SwissVeteran'!AP524</f>
        <v xml:space="preserve"> </v>
      </c>
      <c r="Y524" s="104">
        <f>'[1]Mitglieder SwissVeteran'!AQ524</f>
        <v>0</v>
      </c>
      <c r="Z524" s="104">
        <f>'[1]Mitglieder SwissVeteran'!AR524</f>
        <v>0</v>
      </c>
      <c r="AA524" s="104">
        <f>'[1]Mitglieder SwissVeteran'!AS524</f>
        <v>0</v>
      </c>
      <c r="AB524" s="104">
        <f>'[1]Mitglieder SwissVeteran'!AT524</f>
        <v>0</v>
      </c>
      <c r="AC524" s="104">
        <f>'[1]Mitglieder SwissVeteran'!AU524</f>
        <v>0</v>
      </c>
      <c r="AD524" s="104">
        <f>'[1]Mitglieder SwissVeteran'!AV524</f>
        <v>0</v>
      </c>
      <c r="AE524" s="104">
        <f>'[1]Mitglieder SwissVeteran'!AW524</f>
        <v>0</v>
      </c>
      <c r="AF524" s="104">
        <f>'[1]Mitglieder SwissVeteran'!AX524</f>
        <v>0</v>
      </c>
      <c r="AG524" s="104">
        <f>'[1]Mitglieder SwissVeteran'!AY524</f>
        <v>0</v>
      </c>
      <c r="AH524" s="104">
        <f>'[1]Mitglieder SwissVeteran'!K524</f>
        <v>0</v>
      </c>
    </row>
    <row r="525" spans="1:34" ht="15" customHeight="1" x14ac:dyDescent="0.25">
      <c r="A525" s="106" t="str">
        <f>'[1]Mitglieder SwissVeteran'!AM525</f>
        <v>R 3</v>
      </c>
      <c r="B525" s="134" t="str">
        <f>'[1]Mitglieder SwissVeteran'!P525</f>
        <v>Schwarzenberg FSG</v>
      </c>
      <c r="C525" s="134">
        <f>'[1]Mitglieder SwissVeteran'!AN525</f>
        <v>0</v>
      </c>
      <c r="D525" s="103" t="str">
        <f>'[1]Mitglieder SwissVeteran'!AP525</f>
        <v xml:space="preserve"> </v>
      </c>
      <c r="E525" s="134">
        <f>'[1]Mitglieder SwissVeteran'!T525</f>
        <v>0</v>
      </c>
      <c r="F525" s="134">
        <f>'[1]Mitglieder SwissVeteran'!A525</f>
        <v>99027671</v>
      </c>
      <c r="G525" s="103">
        <f>'[1]Mitglieder SwissVeteran'!O525</f>
        <v>100336</v>
      </c>
      <c r="H525" s="112" t="str">
        <f>'[1]Mitglieder SwissVeteran'!B525</f>
        <v>Lötscher</v>
      </c>
      <c r="I525" s="112" t="str">
        <f>'[1]Mitglieder SwissVeteran'!C525</f>
        <v>Josef</v>
      </c>
      <c r="J525" s="104" t="str">
        <f t="shared" si="26"/>
        <v>Lötscher Josef</v>
      </c>
      <c r="K525" s="133" t="str">
        <f>'[1]Mitglieder SwissVeteran'!H525</f>
        <v>31.07.1961</v>
      </c>
      <c r="L525" s="135" t="str">
        <f t="shared" si="27"/>
        <v>31.07.1961</v>
      </c>
      <c r="M525" s="107" t="str">
        <f>'[1]Mitglieder SwissVeteran'!R525</f>
        <v>01.01.2009</v>
      </c>
      <c r="N525" s="112" t="str">
        <f>'[1]Mitglieder SwissVeteran'!D525</f>
        <v>Lifelen</v>
      </c>
      <c r="O525" s="112" t="str">
        <f>'[1]Mitglieder SwissVeteran'!E525</f>
        <v>2</v>
      </c>
      <c r="P525" s="113" t="str">
        <f>'[1]Mitglieder SwissVeteran'!F525</f>
        <v>6103</v>
      </c>
      <c r="Q525" s="113" t="str">
        <f>'[1]Mitglieder SwissVeteran'!G525</f>
        <v>Schwarzenberg</v>
      </c>
      <c r="R525" s="108"/>
      <c r="S525" s="14" t="str">
        <f t="shared" si="28"/>
        <v>Ja</v>
      </c>
      <c r="T525" s="11"/>
      <c r="U525" s="109"/>
      <c r="V525" s="104" t="str">
        <f>'[1]Mitglieder SwissVeteran'!AO525</f>
        <v>Herr</v>
      </c>
      <c r="W525" s="104"/>
      <c r="X525" s="104" t="str">
        <f>'[1]Mitglieder SwissVeteran'!AP525</f>
        <v xml:space="preserve"> </v>
      </c>
      <c r="Y525" s="104">
        <f>'[1]Mitglieder SwissVeteran'!AQ525</f>
        <v>0</v>
      </c>
      <c r="Z525" s="104">
        <f>'[1]Mitglieder SwissVeteran'!AR525</f>
        <v>0</v>
      </c>
      <c r="AA525" s="104">
        <f>'[1]Mitglieder SwissVeteran'!AS525</f>
        <v>0</v>
      </c>
      <c r="AB525" s="104">
        <f>'[1]Mitglieder SwissVeteran'!AT525</f>
        <v>0</v>
      </c>
      <c r="AC525" s="104">
        <f>'[1]Mitglieder SwissVeteran'!AU525</f>
        <v>0</v>
      </c>
      <c r="AD525" s="104">
        <f>'[1]Mitglieder SwissVeteran'!AV525</f>
        <v>0</v>
      </c>
      <c r="AE525" s="104">
        <f>'[1]Mitglieder SwissVeteran'!AW525</f>
        <v>0</v>
      </c>
      <c r="AF525" s="104">
        <f>'[1]Mitglieder SwissVeteran'!AX525</f>
        <v>0</v>
      </c>
      <c r="AG525" s="104">
        <f>'[1]Mitglieder SwissVeteran'!AY525</f>
        <v>0</v>
      </c>
      <c r="AH525" s="104" t="str">
        <f>'[1]Mitglieder SwissVeteran'!K525</f>
        <v>loetscher-saegerei@regiocom.ch</v>
      </c>
    </row>
    <row r="526" spans="1:34" ht="15" customHeight="1" x14ac:dyDescent="0.25">
      <c r="A526" s="106" t="str">
        <f>'[1]Mitglieder SwissVeteran'!AM526</f>
        <v>R17</v>
      </c>
      <c r="B526" s="134" t="str">
        <f>'[1]Mitglieder SwissVeteran'!P526</f>
        <v>Escholzmatt SG</v>
      </c>
      <c r="C526" s="134">
        <f>'[1]Mitglieder SwissVeteran'!AN526</f>
        <v>0</v>
      </c>
      <c r="D526" s="103" t="str">
        <f>'[1]Mitglieder SwissVeteran'!AP526</f>
        <v xml:space="preserve"> </v>
      </c>
      <c r="E526" s="134">
        <f>'[1]Mitglieder SwissVeteran'!T526</f>
        <v>0</v>
      </c>
      <c r="F526" s="134">
        <f>'[1]Mitglieder SwissVeteran'!A526</f>
        <v>99027673</v>
      </c>
      <c r="G526" s="103">
        <f>'[1]Mitglieder SwissVeteran'!O526</f>
        <v>127238</v>
      </c>
      <c r="H526" s="112" t="str">
        <f>'[1]Mitglieder SwissVeteran'!B526</f>
        <v>Lötscher</v>
      </c>
      <c r="I526" s="112" t="str">
        <f>'[1]Mitglieder SwissVeteran'!C526</f>
        <v>Roman</v>
      </c>
      <c r="J526" s="104" t="str">
        <f t="shared" si="26"/>
        <v>Lötscher Roman</v>
      </c>
      <c r="K526" s="133" t="str">
        <f>'[1]Mitglieder SwissVeteran'!H526</f>
        <v>16.04.1945</v>
      </c>
      <c r="L526" s="135" t="str">
        <f t="shared" si="27"/>
        <v>16.04.1945</v>
      </c>
      <c r="M526" s="107" t="str">
        <f>'[1]Mitglieder SwissVeteran'!R526</f>
        <v>01.01.2005</v>
      </c>
      <c r="N526" s="112" t="str">
        <f>'[1]Mitglieder SwissVeteran'!D526</f>
        <v>Dorfmattenstrasse</v>
      </c>
      <c r="O526" s="112" t="str">
        <f>'[1]Mitglieder SwissVeteran'!E526</f>
        <v>1A</v>
      </c>
      <c r="P526" s="113" t="str">
        <f>'[1]Mitglieder SwissVeteran'!F526</f>
        <v>6182</v>
      </c>
      <c r="Q526" s="113" t="str">
        <f>'[1]Mitglieder SwissVeteran'!G526</f>
        <v>Escholzmatt</v>
      </c>
      <c r="R526" s="108"/>
      <c r="S526" s="14" t="str">
        <f t="shared" si="28"/>
        <v>Ja</v>
      </c>
      <c r="T526" s="11"/>
      <c r="U526" s="109"/>
      <c r="V526" s="104" t="str">
        <f>'[1]Mitglieder SwissVeteran'!AO526</f>
        <v>Herr</v>
      </c>
      <c r="W526" s="104"/>
      <c r="X526" s="104" t="str">
        <f>'[1]Mitglieder SwissVeteran'!AP526</f>
        <v xml:space="preserve"> </v>
      </c>
      <c r="Y526" s="104">
        <f>'[1]Mitglieder SwissVeteran'!AQ526</f>
        <v>0</v>
      </c>
      <c r="Z526" s="104">
        <f>'[1]Mitglieder SwissVeteran'!AR526</f>
        <v>0</v>
      </c>
      <c r="AA526" s="104">
        <f>'[1]Mitglieder SwissVeteran'!AS526</f>
        <v>0</v>
      </c>
      <c r="AB526" s="104">
        <f>'[1]Mitglieder SwissVeteran'!AT526</f>
        <v>0</v>
      </c>
      <c r="AC526" s="104">
        <f>'[1]Mitglieder SwissVeteran'!AU526</f>
        <v>0</v>
      </c>
      <c r="AD526" s="104">
        <f>'[1]Mitglieder SwissVeteran'!AV526</f>
        <v>0</v>
      </c>
      <c r="AE526" s="104">
        <f>'[1]Mitglieder SwissVeteran'!AW526</f>
        <v>0</v>
      </c>
      <c r="AF526" s="104">
        <f>'[1]Mitglieder SwissVeteran'!AX526</f>
        <v>0</v>
      </c>
      <c r="AG526" s="104">
        <f>'[1]Mitglieder SwissVeteran'!AY526</f>
        <v>0</v>
      </c>
      <c r="AH526" s="104">
        <f>'[1]Mitglieder SwissVeteran'!K526</f>
        <v>0</v>
      </c>
    </row>
    <row r="527" spans="1:34" ht="15" customHeight="1" x14ac:dyDescent="0.25">
      <c r="A527" s="106" t="str">
        <f>'[1]Mitglieder SwissVeteran'!AM527</f>
        <v>R 8</v>
      </c>
      <c r="B527" s="134" t="str">
        <f>'[1]Mitglieder SwissVeteran'!P527</f>
        <v>Eschenbach FS</v>
      </c>
      <c r="C527" s="134">
        <f>'[1]Mitglieder SwissVeteran'!AN527</f>
        <v>0</v>
      </c>
      <c r="D527" s="103" t="str">
        <f>'[1]Mitglieder SwissVeteran'!AP527</f>
        <v xml:space="preserve"> </v>
      </c>
      <c r="E527" s="134">
        <f>'[1]Mitglieder SwissVeteran'!T527</f>
        <v>0</v>
      </c>
      <c r="F527" s="134">
        <f>'[1]Mitglieder SwissVeteran'!A527</f>
        <v>99027644</v>
      </c>
      <c r="G527" s="103">
        <f>'[1]Mitglieder SwissVeteran'!O527</f>
        <v>100347</v>
      </c>
      <c r="H527" s="112" t="str">
        <f>'[1]Mitglieder SwissVeteran'!B527</f>
        <v>Lussi</v>
      </c>
      <c r="I527" s="112" t="str">
        <f>'[1]Mitglieder SwissVeteran'!C527</f>
        <v>Walter</v>
      </c>
      <c r="J527" s="104" t="str">
        <f t="shared" si="26"/>
        <v>Lussi Walter</v>
      </c>
      <c r="K527" s="133" t="str">
        <f>'[1]Mitglieder SwissVeteran'!H527</f>
        <v>09.02.1957</v>
      </c>
      <c r="L527" s="135" t="str">
        <f t="shared" si="27"/>
        <v>09.02.1957</v>
      </c>
      <c r="M527" s="107" t="str">
        <f>'[1]Mitglieder SwissVeteran'!R527</f>
        <v>01.01.2017</v>
      </c>
      <c r="N527" s="112" t="str">
        <f>'[1]Mitglieder SwissVeteran'!D527</f>
        <v>Lindenfeldstrasse</v>
      </c>
      <c r="O527" s="112" t="str">
        <f>'[1]Mitglieder SwissVeteran'!E527</f>
        <v>47</v>
      </c>
      <c r="P527" s="113" t="str">
        <f>'[1]Mitglieder SwissVeteran'!F527</f>
        <v>6274</v>
      </c>
      <c r="Q527" s="113" t="str">
        <f>'[1]Mitglieder SwissVeteran'!G527</f>
        <v>Eschenbach</v>
      </c>
      <c r="R527" s="108"/>
      <c r="S527" s="14" t="str">
        <f t="shared" si="28"/>
        <v>Ja</v>
      </c>
      <c r="T527" s="11"/>
      <c r="U527" s="109"/>
      <c r="V527" s="104" t="str">
        <f>'[1]Mitglieder SwissVeteran'!AO527</f>
        <v>Herr</v>
      </c>
      <c r="W527" s="104"/>
      <c r="X527" s="104" t="str">
        <f>'[1]Mitglieder SwissVeteran'!AP527</f>
        <v xml:space="preserve"> </v>
      </c>
      <c r="Y527" s="104">
        <f>'[1]Mitglieder SwissVeteran'!AQ527</f>
        <v>0</v>
      </c>
      <c r="Z527" s="104">
        <f>'[1]Mitglieder SwissVeteran'!AR527</f>
        <v>0</v>
      </c>
      <c r="AA527" s="104">
        <f>'[1]Mitglieder SwissVeteran'!AS527</f>
        <v>0</v>
      </c>
      <c r="AB527" s="104">
        <f>'[1]Mitglieder SwissVeteran'!AT527</f>
        <v>0</v>
      </c>
      <c r="AC527" s="104">
        <f>'[1]Mitglieder SwissVeteran'!AU527</f>
        <v>0</v>
      </c>
      <c r="AD527" s="104">
        <f>'[1]Mitglieder SwissVeteran'!AV527</f>
        <v>0</v>
      </c>
      <c r="AE527" s="104">
        <f>'[1]Mitglieder SwissVeteran'!AW527</f>
        <v>0</v>
      </c>
      <c r="AF527" s="104">
        <f>'[1]Mitglieder SwissVeteran'!AX527</f>
        <v>0</v>
      </c>
      <c r="AG527" s="104">
        <f>'[1]Mitglieder SwissVeteran'!AY527</f>
        <v>0</v>
      </c>
      <c r="AH527" s="104" t="str">
        <f>'[1]Mitglieder SwissVeteran'!K527</f>
        <v>w.lussi@bluewin.ch</v>
      </c>
    </row>
    <row r="528" spans="1:34" ht="15" customHeight="1" x14ac:dyDescent="0.25">
      <c r="A528" s="106" t="str">
        <f>'[1]Mitglieder SwissVeteran'!AM528</f>
        <v>R 8</v>
      </c>
      <c r="B528" s="134" t="str">
        <f>'[1]Mitglieder SwissVeteran'!P528</f>
        <v>Eschenbach FS</v>
      </c>
      <c r="C528" s="134">
        <f>'[1]Mitglieder SwissVeteran'!AN528</f>
        <v>0</v>
      </c>
      <c r="D528" s="103" t="str">
        <f>'[1]Mitglieder SwissVeteran'!AP528</f>
        <v xml:space="preserve"> </v>
      </c>
      <c r="E528" s="134">
        <f>'[1]Mitglieder SwissVeteran'!T528</f>
        <v>0</v>
      </c>
      <c r="F528" s="134">
        <f>'[1]Mitglieder SwissVeteran'!A528</f>
        <v>99027642</v>
      </c>
      <c r="G528" s="103">
        <f>'[1]Mitglieder SwissVeteran'!O528</f>
        <v>185751</v>
      </c>
      <c r="H528" s="112" t="str">
        <f>'[1]Mitglieder SwissVeteran'!B528</f>
        <v>Lussy</v>
      </c>
      <c r="I528" s="112" t="str">
        <f>'[1]Mitglieder SwissVeteran'!C528</f>
        <v>Josef</v>
      </c>
      <c r="J528" s="104" t="str">
        <f t="shared" si="26"/>
        <v>Lussy Josef</v>
      </c>
      <c r="K528" s="133" t="str">
        <f>'[1]Mitglieder SwissVeteran'!H528</f>
        <v>11.04.1955</v>
      </c>
      <c r="L528" s="135" t="str">
        <f t="shared" si="27"/>
        <v>11.04.1955</v>
      </c>
      <c r="M528" s="107" t="str">
        <f>'[1]Mitglieder SwissVeteran'!R528</f>
        <v>01.01.2015</v>
      </c>
      <c r="N528" s="112" t="str">
        <f>'[1]Mitglieder SwissVeteran'!D528</f>
        <v>Isenringen</v>
      </c>
      <c r="O528" s="112" t="str">
        <f>'[1]Mitglieder SwissVeteran'!E528</f>
        <v>3</v>
      </c>
      <c r="P528" s="113" t="str">
        <f>'[1]Mitglieder SwissVeteran'!F528</f>
        <v>6274</v>
      </c>
      <c r="Q528" s="113" t="str">
        <f>'[1]Mitglieder SwissVeteran'!G528</f>
        <v>Eschenbach LU</v>
      </c>
      <c r="R528" s="108"/>
      <c r="S528" s="14" t="str">
        <f t="shared" si="28"/>
        <v>Ja</v>
      </c>
      <c r="T528" s="11"/>
      <c r="U528" s="109"/>
      <c r="V528" s="104" t="str">
        <f>'[1]Mitglieder SwissVeteran'!AO528</f>
        <v>Herr</v>
      </c>
      <c r="W528" s="104"/>
      <c r="X528" s="104" t="str">
        <f>'[1]Mitglieder SwissVeteran'!AP528</f>
        <v xml:space="preserve"> </v>
      </c>
      <c r="Y528" s="104">
        <f>'[1]Mitglieder SwissVeteran'!AQ528</f>
        <v>0</v>
      </c>
      <c r="Z528" s="104">
        <f>'[1]Mitglieder SwissVeteran'!AR528</f>
        <v>0</v>
      </c>
      <c r="AA528" s="104">
        <f>'[1]Mitglieder SwissVeteran'!AS528</f>
        <v>0</v>
      </c>
      <c r="AB528" s="104">
        <f>'[1]Mitglieder SwissVeteran'!AT528</f>
        <v>0</v>
      </c>
      <c r="AC528" s="104">
        <f>'[1]Mitglieder SwissVeteran'!AU528</f>
        <v>0</v>
      </c>
      <c r="AD528" s="104">
        <f>'[1]Mitglieder SwissVeteran'!AV528</f>
        <v>0</v>
      </c>
      <c r="AE528" s="104">
        <f>'[1]Mitglieder SwissVeteran'!AW528</f>
        <v>0</v>
      </c>
      <c r="AF528" s="104">
        <f>'[1]Mitglieder SwissVeteran'!AX528</f>
        <v>0</v>
      </c>
      <c r="AG528" s="104">
        <f>'[1]Mitglieder SwissVeteran'!AY528</f>
        <v>0</v>
      </c>
      <c r="AH528" s="104" t="str">
        <f>'[1]Mitglieder SwissVeteran'!K528</f>
        <v>lussyjosef@bluewin.ch</v>
      </c>
    </row>
    <row r="529" spans="1:34" ht="15" customHeight="1" x14ac:dyDescent="0.25">
      <c r="A529" s="106" t="str">
        <f>'[1]Mitglieder SwissVeteran'!AM529</f>
        <v>R15</v>
      </c>
      <c r="B529" s="134" t="str">
        <f>'[1]Mitglieder SwissVeteran'!P529</f>
        <v>Luthern SG</v>
      </c>
      <c r="C529" s="134">
        <f>'[1]Mitglieder SwissVeteran'!AN529</f>
        <v>0</v>
      </c>
      <c r="D529" s="103" t="str">
        <f>'[1]Mitglieder SwissVeteran'!AP529</f>
        <v xml:space="preserve"> </v>
      </c>
      <c r="E529" s="134">
        <f>'[1]Mitglieder SwissVeteran'!T529</f>
        <v>0</v>
      </c>
      <c r="F529" s="134">
        <f>'[1]Mitglieder SwissVeteran'!A529</f>
        <v>99027616</v>
      </c>
      <c r="G529" s="103">
        <f>'[1]Mitglieder SwissVeteran'!O529</f>
        <v>160628</v>
      </c>
      <c r="H529" s="112" t="str">
        <f>'[1]Mitglieder SwissVeteran'!B529</f>
        <v>Lustenberger</v>
      </c>
      <c r="I529" s="112" t="str">
        <f>'[1]Mitglieder SwissVeteran'!C529</f>
        <v>Hans</v>
      </c>
      <c r="J529" s="104" t="str">
        <f t="shared" si="26"/>
        <v>Lustenberger Hans</v>
      </c>
      <c r="K529" s="133" t="str">
        <f>'[1]Mitglieder SwissVeteran'!H529</f>
        <v>01.09.1945</v>
      </c>
      <c r="L529" s="135" t="str">
        <f t="shared" si="27"/>
        <v>01.09.1945</v>
      </c>
      <c r="M529" s="107" t="str">
        <f>'[1]Mitglieder SwissVeteran'!R529</f>
        <v>01.01.2005</v>
      </c>
      <c r="N529" s="112" t="str">
        <f>'[1]Mitglieder SwissVeteran'!D529</f>
        <v>Bodenenzi</v>
      </c>
      <c r="O529" s="112">
        <f>'[1]Mitglieder SwissVeteran'!E529</f>
        <v>0</v>
      </c>
      <c r="P529" s="113" t="str">
        <f>'[1]Mitglieder SwissVeteran'!F529</f>
        <v>6156</v>
      </c>
      <c r="Q529" s="113" t="str">
        <f>'[1]Mitglieder SwissVeteran'!G529</f>
        <v>Luthern Bad</v>
      </c>
      <c r="R529" s="108"/>
      <c r="S529" s="14" t="str">
        <f t="shared" si="28"/>
        <v>Ja</v>
      </c>
      <c r="T529" s="11"/>
      <c r="U529" s="109"/>
      <c r="V529" s="104" t="str">
        <f>'[1]Mitglieder SwissVeteran'!AO529</f>
        <v>Herr</v>
      </c>
      <c r="W529" s="104"/>
      <c r="X529" s="104" t="str">
        <f>'[1]Mitglieder SwissVeteran'!AP529</f>
        <v xml:space="preserve"> </v>
      </c>
      <c r="Y529" s="104">
        <f>'[1]Mitglieder SwissVeteran'!AQ529</f>
        <v>0</v>
      </c>
      <c r="Z529" s="104">
        <f>'[1]Mitglieder SwissVeteran'!AR529</f>
        <v>0</v>
      </c>
      <c r="AA529" s="104">
        <f>'[1]Mitglieder SwissVeteran'!AS529</f>
        <v>0</v>
      </c>
      <c r="AB529" s="104">
        <f>'[1]Mitglieder SwissVeteran'!AT529</f>
        <v>0</v>
      </c>
      <c r="AC529" s="104">
        <f>'[1]Mitglieder SwissVeteran'!AU529</f>
        <v>0</v>
      </c>
      <c r="AD529" s="104">
        <f>'[1]Mitglieder SwissVeteran'!AV529</f>
        <v>0</v>
      </c>
      <c r="AE529" s="104">
        <f>'[1]Mitglieder SwissVeteran'!AW529</f>
        <v>0</v>
      </c>
      <c r="AF529" s="104">
        <f>'[1]Mitglieder SwissVeteran'!AX529</f>
        <v>0</v>
      </c>
      <c r="AG529" s="104">
        <f>'[1]Mitglieder SwissVeteran'!AY529</f>
        <v>0</v>
      </c>
      <c r="AH529" s="104">
        <f>'[1]Mitglieder SwissVeteran'!K529</f>
        <v>0</v>
      </c>
    </row>
    <row r="530" spans="1:34" ht="15" customHeight="1" x14ac:dyDescent="0.25">
      <c r="A530" s="106" t="str">
        <f>'[1]Mitglieder SwissVeteran'!AM530</f>
        <v>R13</v>
      </c>
      <c r="B530" s="134" t="str">
        <f>'[1]Mitglieder SwissVeteran'!P530</f>
        <v>Menznau SG</v>
      </c>
      <c r="C530" s="134">
        <f>'[1]Mitglieder SwissVeteran'!AN530</f>
        <v>0</v>
      </c>
      <c r="D530" s="103" t="str">
        <f>'[1]Mitglieder SwissVeteran'!AP530</f>
        <v xml:space="preserve"> </v>
      </c>
      <c r="E530" s="134">
        <f>'[1]Mitglieder SwissVeteran'!T530</f>
        <v>0</v>
      </c>
      <c r="F530" s="134">
        <f>'[1]Mitglieder SwissVeteran'!A530</f>
        <v>99027617</v>
      </c>
      <c r="G530" s="103">
        <f>'[1]Mitglieder SwissVeteran'!O530</f>
        <v>101387</v>
      </c>
      <c r="H530" s="112" t="str">
        <f>'[1]Mitglieder SwissVeteran'!B530</f>
        <v>Lustenberger</v>
      </c>
      <c r="I530" s="112" t="str">
        <f>'[1]Mitglieder SwissVeteran'!C530</f>
        <v>Josef</v>
      </c>
      <c r="J530" s="104" t="str">
        <f t="shared" si="26"/>
        <v>Lustenberger Josef</v>
      </c>
      <c r="K530" s="133" t="str">
        <f>'[1]Mitglieder SwissVeteran'!H530</f>
        <v>15.03.1953</v>
      </c>
      <c r="L530" s="135" t="str">
        <f t="shared" si="27"/>
        <v>15.03.1953</v>
      </c>
      <c r="M530" s="107" t="str">
        <f>'[1]Mitglieder SwissVeteran'!R530</f>
        <v>01.01.2013</v>
      </c>
      <c r="N530" s="112" t="str">
        <f>'[1]Mitglieder SwissVeteran'!D530</f>
        <v>Schattemösli</v>
      </c>
      <c r="O530" s="112">
        <f>'[1]Mitglieder SwissVeteran'!E530</f>
        <v>0</v>
      </c>
      <c r="P530" s="113" t="str">
        <f>'[1]Mitglieder SwissVeteran'!F530</f>
        <v>6125</v>
      </c>
      <c r="Q530" s="113" t="str">
        <f>'[1]Mitglieder SwissVeteran'!G530</f>
        <v>Menzberg</v>
      </c>
      <c r="R530" s="108"/>
      <c r="S530" s="14" t="str">
        <f t="shared" si="28"/>
        <v>Ja</v>
      </c>
      <c r="T530" s="11"/>
      <c r="U530" s="109"/>
      <c r="V530" s="104" t="str">
        <f>'[1]Mitglieder SwissVeteran'!AO530</f>
        <v>Herr</v>
      </c>
      <c r="W530" s="104"/>
      <c r="X530" s="104" t="str">
        <f>'[1]Mitglieder SwissVeteran'!AP530</f>
        <v xml:space="preserve"> </v>
      </c>
      <c r="Y530" s="104">
        <f>'[1]Mitglieder SwissVeteran'!AQ530</f>
        <v>0</v>
      </c>
      <c r="Z530" s="104">
        <f>'[1]Mitglieder SwissVeteran'!AR530</f>
        <v>0</v>
      </c>
      <c r="AA530" s="104">
        <f>'[1]Mitglieder SwissVeteran'!AS530</f>
        <v>0</v>
      </c>
      <c r="AB530" s="104">
        <f>'[1]Mitglieder SwissVeteran'!AT530</f>
        <v>0</v>
      </c>
      <c r="AC530" s="104">
        <f>'[1]Mitglieder SwissVeteran'!AU530</f>
        <v>0</v>
      </c>
      <c r="AD530" s="104">
        <f>'[1]Mitglieder SwissVeteran'!AV530</f>
        <v>0</v>
      </c>
      <c r="AE530" s="104">
        <f>'[1]Mitglieder SwissVeteran'!AW530</f>
        <v>0</v>
      </c>
      <c r="AF530" s="104">
        <f>'[1]Mitglieder SwissVeteran'!AX530</f>
        <v>0</v>
      </c>
      <c r="AG530" s="104">
        <f>'[1]Mitglieder SwissVeteran'!AY530</f>
        <v>0</v>
      </c>
      <c r="AH530" s="104">
        <f>'[1]Mitglieder SwissVeteran'!K530</f>
        <v>0</v>
      </c>
    </row>
    <row r="531" spans="1:34" ht="15" customHeight="1" x14ac:dyDescent="0.25">
      <c r="A531" s="106" t="str">
        <f>'[1]Mitglieder SwissVeteran'!AM531</f>
        <v>R15</v>
      </c>
      <c r="B531" s="134" t="str">
        <f>'[1]Mitglieder SwissVeteran'!P531</f>
        <v>Luthern SG</v>
      </c>
      <c r="C531" s="134">
        <f>'[1]Mitglieder SwissVeteran'!AN531</f>
        <v>0</v>
      </c>
      <c r="D531" s="103" t="str">
        <f>'[1]Mitglieder SwissVeteran'!AP531</f>
        <v xml:space="preserve"> </v>
      </c>
      <c r="E531" s="134">
        <f>'[1]Mitglieder SwissVeteran'!T531</f>
        <v>0</v>
      </c>
      <c r="F531" s="134">
        <f>'[1]Mitglieder SwissVeteran'!A531</f>
        <v>99027618</v>
      </c>
      <c r="G531" s="103">
        <f>'[1]Mitglieder SwissVeteran'!O531</f>
        <v>114538</v>
      </c>
      <c r="H531" s="112" t="str">
        <f>'[1]Mitglieder SwissVeteran'!B531</f>
        <v>Lustenberger</v>
      </c>
      <c r="I531" s="112" t="str">
        <f>'[1]Mitglieder SwissVeteran'!C531</f>
        <v>Josef</v>
      </c>
      <c r="J531" s="104" t="str">
        <f t="shared" si="26"/>
        <v>Lustenberger Josef</v>
      </c>
      <c r="K531" s="133" t="str">
        <f>'[1]Mitglieder SwissVeteran'!H531</f>
        <v>05.05.1944</v>
      </c>
      <c r="L531" s="135" t="str">
        <f t="shared" si="27"/>
        <v>05.05.1944</v>
      </c>
      <c r="M531" s="107" t="str">
        <f>'[1]Mitglieder SwissVeteran'!R531</f>
        <v>01.01.2005</v>
      </c>
      <c r="N531" s="112" t="str">
        <f>'[1]Mitglieder SwissVeteran'!D531</f>
        <v>Bleuen</v>
      </c>
      <c r="O531" s="112" t="str">
        <f>'[1]Mitglieder SwissVeteran'!E531</f>
        <v>5</v>
      </c>
      <c r="P531" s="113" t="str">
        <f>'[1]Mitglieder SwissVeteran'!F531</f>
        <v>6130</v>
      </c>
      <c r="Q531" s="113" t="str">
        <f>'[1]Mitglieder SwissVeteran'!G531</f>
        <v>Willisau</v>
      </c>
      <c r="R531" s="108"/>
      <c r="S531" s="14" t="str">
        <f t="shared" si="28"/>
        <v>Ja</v>
      </c>
      <c r="T531" s="11"/>
      <c r="U531" s="109"/>
      <c r="V531" s="104" t="str">
        <f>'[1]Mitglieder SwissVeteran'!AO531</f>
        <v>Herr</v>
      </c>
      <c r="W531" s="104"/>
      <c r="X531" s="104" t="str">
        <f>'[1]Mitglieder SwissVeteran'!AP531</f>
        <v xml:space="preserve"> </v>
      </c>
      <c r="Y531" s="104">
        <f>'[1]Mitglieder SwissVeteran'!AQ531</f>
        <v>0</v>
      </c>
      <c r="Z531" s="104">
        <f>'[1]Mitglieder SwissVeteran'!AR531</f>
        <v>0</v>
      </c>
      <c r="AA531" s="104">
        <f>'[1]Mitglieder SwissVeteran'!AS531</f>
        <v>0</v>
      </c>
      <c r="AB531" s="104">
        <f>'[1]Mitglieder SwissVeteran'!AT531</f>
        <v>0</v>
      </c>
      <c r="AC531" s="104">
        <f>'[1]Mitglieder SwissVeteran'!AU531</f>
        <v>0</v>
      </c>
      <c r="AD531" s="104">
        <f>'[1]Mitglieder SwissVeteran'!AV531</f>
        <v>0</v>
      </c>
      <c r="AE531" s="104">
        <f>'[1]Mitglieder SwissVeteran'!AW531</f>
        <v>0</v>
      </c>
      <c r="AF531" s="104">
        <f>'[1]Mitglieder SwissVeteran'!AX531</f>
        <v>0</v>
      </c>
      <c r="AG531" s="104">
        <f>'[1]Mitglieder SwissVeteran'!AY531</f>
        <v>0</v>
      </c>
      <c r="AH531" s="104" t="str">
        <f>'[1]Mitglieder SwissVeteran'!K531</f>
        <v>majo44@zapp.ch</v>
      </c>
    </row>
    <row r="532" spans="1:34" ht="15" customHeight="1" x14ac:dyDescent="0.25">
      <c r="A532" s="106" t="str">
        <f>'[1]Mitglieder SwissVeteran'!AM532</f>
        <v>R 3</v>
      </c>
      <c r="B532" s="134" t="str">
        <f>'[1]Mitglieder SwissVeteran'!P532</f>
        <v>Luzern FSV</v>
      </c>
      <c r="C532" s="134" t="str">
        <f>'[1]Mitglieder SwissVeteran'!AN532</f>
        <v>keine Post</v>
      </c>
      <c r="D532" s="103" t="str">
        <f>'[1]Mitglieder SwissVeteran'!AP532</f>
        <v xml:space="preserve"> </v>
      </c>
      <c r="E532" s="134">
        <f>'[1]Mitglieder SwissVeteran'!T532</f>
        <v>0</v>
      </c>
      <c r="F532" s="134">
        <f>'[1]Mitglieder SwissVeteran'!A532</f>
        <v>99027619</v>
      </c>
      <c r="G532" s="103">
        <f>'[1]Mitglieder SwissVeteran'!O532</f>
        <v>118301</v>
      </c>
      <c r="H532" s="112" t="str">
        <f>'[1]Mitglieder SwissVeteran'!B532</f>
        <v>Lustenberger</v>
      </c>
      <c r="I532" s="112" t="str">
        <f>'[1]Mitglieder SwissVeteran'!C532</f>
        <v>Rudolf</v>
      </c>
      <c r="J532" s="104" t="str">
        <f t="shared" si="26"/>
        <v>Lustenberger Rudolf</v>
      </c>
      <c r="K532" s="133" t="str">
        <f>'[1]Mitglieder SwissVeteran'!H532</f>
        <v>17.01.1936</v>
      </c>
      <c r="L532" s="135" t="str">
        <f t="shared" si="27"/>
        <v>17.01.1936</v>
      </c>
      <c r="M532" s="107" t="str">
        <f>'[1]Mitglieder SwissVeteran'!R532</f>
        <v>01.01.1996</v>
      </c>
      <c r="N532" s="112" t="str">
        <f>'[1]Mitglieder SwissVeteran'!D532</f>
        <v>Hitzlibergstrasse</v>
      </c>
      <c r="O532" s="112" t="str">
        <f>'[1]Mitglieder SwissVeteran'!E532</f>
        <v>16</v>
      </c>
      <c r="P532" s="113" t="str">
        <f>'[1]Mitglieder SwissVeteran'!F532</f>
        <v>6006</v>
      </c>
      <c r="Q532" s="113" t="str">
        <f>'[1]Mitglieder SwissVeteran'!G532</f>
        <v>Luzern</v>
      </c>
      <c r="R532" s="108"/>
      <c r="S532" s="14" t="str">
        <f t="shared" si="28"/>
        <v>Ja</v>
      </c>
      <c r="T532" s="11"/>
      <c r="U532" s="109"/>
      <c r="V532" s="104" t="str">
        <f>'[1]Mitglieder SwissVeteran'!AO532</f>
        <v>Herr</v>
      </c>
      <c r="W532" s="104"/>
      <c r="X532" s="104" t="str">
        <f>'[1]Mitglieder SwissVeteran'!AP532</f>
        <v xml:space="preserve"> </v>
      </c>
      <c r="Y532" s="104">
        <f>'[1]Mitglieder SwissVeteran'!AQ532</f>
        <v>0</v>
      </c>
      <c r="Z532" s="104">
        <f>'[1]Mitglieder SwissVeteran'!AR532</f>
        <v>0</v>
      </c>
      <c r="AA532" s="104">
        <f>'[1]Mitglieder SwissVeteran'!AS532</f>
        <v>0</v>
      </c>
      <c r="AB532" s="104">
        <f>'[1]Mitglieder SwissVeteran'!AT532</f>
        <v>0</v>
      </c>
      <c r="AC532" s="104">
        <f>'[1]Mitglieder SwissVeteran'!AU532</f>
        <v>0</v>
      </c>
      <c r="AD532" s="104">
        <f>'[1]Mitglieder SwissVeteran'!AV532</f>
        <v>0</v>
      </c>
      <c r="AE532" s="104">
        <f>'[1]Mitglieder SwissVeteran'!AW532</f>
        <v>0</v>
      </c>
      <c r="AF532" s="104">
        <f>'[1]Mitglieder SwissVeteran'!AX532</f>
        <v>0</v>
      </c>
      <c r="AG532" s="104">
        <f>'[1]Mitglieder SwissVeteran'!AY532</f>
        <v>0</v>
      </c>
      <c r="AH532" s="104">
        <f>'[1]Mitglieder SwissVeteran'!K532</f>
        <v>0</v>
      </c>
    </row>
    <row r="533" spans="1:34" ht="15" customHeight="1" x14ac:dyDescent="0.25">
      <c r="A533" s="106" t="str">
        <f>'[1]Mitglieder SwissVeteran'!AM533</f>
        <v>R17</v>
      </c>
      <c r="B533" s="134" t="str">
        <f>'[1]Mitglieder SwissVeteran'!P533</f>
        <v>Entlebucher BlindeiS</v>
      </c>
      <c r="C533" s="134">
        <f>'[1]Mitglieder SwissVeteran'!AN533</f>
        <v>0</v>
      </c>
      <c r="D533" s="103" t="str">
        <f>'[1]Mitglieder SwissVeteran'!AP533</f>
        <v xml:space="preserve"> </v>
      </c>
      <c r="E533" s="134">
        <f>'[1]Mitglieder SwissVeteran'!T533</f>
        <v>0</v>
      </c>
      <c r="F533" s="134">
        <f>'[1]Mitglieder SwissVeteran'!A533</f>
        <v>99027620</v>
      </c>
      <c r="G533" s="103">
        <f>'[1]Mitglieder SwissVeteran'!O533</f>
        <v>185919</v>
      </c>
      <c r="H533" s="112" t="str">
        <f>'[1]Mitglieder SwissVeteran'!B533</f>
        <v>Lustenberger</v>
      </c>
      <c r="I533" s="112" t="str">
        <f>'[1]Mitglieder SwissVeteran'!C533</f>
        <v>Ruedi</v>
      </c>
      <c r="J533" s="104" t="str">
        <f t="shared" si="26"/>
        <v>Lustenberger Ruedi</v>
      </c>
      <c r="K533" s="133" t="str">
        <f>'[1]Mitglieder SwissVeteran'!H533</f>
        <v>02.04.1950</v>
      </c>
      <c r="L533" s="135" t="str">
        <f t="shared" si="27"/>
        <v>02.04.1950</v>
      </c>
      <c r="M533" s="107" t="str">
        <f>'[1]Mitglieder SwissVeteran'!R533</f>
        <v>01.01.2010</v>
      </c>
      <c r="N533" s="112" t="str">
        <f>'[1]Mitglieder SwissVeteran'!D533</f>
        <v>Flühbodematte</v>
      </c>
      <c r="O533" s="112" t="str">
        <f>'[1]Mitglieder SwissVeteran'!E533</f>
        <v>1</v>
      </c>
      <c r="P533" s="113" t="str">
        <f>'[1]Mitglieder SwissVeteran'!F533</f>
        <v>6113</v>
      </c>
      <c r="Q533" s="113" t="str">
        <f>'[1]Mitglieder SwissVeteran'!G533</f>
        <v>Romoos</v>
      </c>
      <c r="R533" s="108"/>
      <c r="S533" s="14" t="str">
        <f t="shared" si="28"/>
        <v>Ja</v>
      </c>
      <c r="T533" s="11"/>
      <c r="U533" s="109"/>
      <c r="V533" s="104" t="str">
        <f>'[1]Mitglieder SwissVeteran'!AO533</f>
        <v>Herr</v>
      </c>
      <c r="W533" s="104"/>
      <c r="X533" s="104" t="str">
        <f>'[1]Mitglieder SwissVeteran'!AP533</f>
        <v xml:space="preserve"> </v>
      </c>
      <c r="Y533" s="104">
        <f>'[1]Mitglieder SwissVeteran'!AQ533</f>
        <v>0</v>
      </c>
      <c r="Z533" s="104">
        <f>'[1]Mitglieder SwissVeteran'!AR533</f>
        <v>0</v>
      </c>
      <c r="AA533" s="104">
        <f>'[1]Mitglieder SwissVeteran'!AS533</f>
        <v>0</v>
      </c>
      <c r="AB533" s="104">
        <f>'[1]Mitglieder SwissVeteran'!AT533</f>
        <v>0</v>
      </c>
      <c r="AC533" s="104">
        <f>'[1]Mitglieder SwissVeteran'!AU533</f>
        <v>0</v>
      </c>
      <c r="AD533" s="104">
        <f>'[1]Mitglieder SwissVeteran'!AV533</f>
        <v>0</v>
      </c>
      <c r="AE533" s="104">
        <f>'[1]Mitglieder SwissVeteran'!AW533</f>
        <v>0</v>
      </c>
      <c r="AF533" s="104">
        <f>'[1]Mitglieder SwissVeteran'!AX533</f>
        <v>0</v>
      </c>
      <c r="AG533" s="104">
        <f>'[1]Mitglieder SwissVeteran'!AY533</f>
        <v>0</v>
      </c>
      <c r="AH533" s="104" t="str">
        <f>'[1]Mitglieder SwissVeteran'!K533</f>
        <v>ruedilustenberger@bluewin.ch</v>
      </c>
    </row>
    <row r="534" spans="1:34" ht="15" customHeight="1" x14ac:dyDescent="0.25">
      <c r="A534" s="106" t="str">
        <f>'[1]Mitglieder SwissVeteran'!AM534</f>
        <v>R13</v>
      </c>
      <c r="B534" s="134" t="str">
        <f>'[1]Mitglieder SwissVeteran'!P534</f>
        <v>Hergiswil LU SG</v>
      </c>
      <c r="C534" s="134">
        <f>'[1]Mitglieder SwissVeteran'!AN534</f>
        <v>0</v>
      </c>
      <c r="D534" s="103" t="str">
        <f>'[1]Mitglieder SwissVeteran'!AP534</f>
        <v xml:space="preserve"> </v>
      </c>
      <c r="E534" s="134">
        <f>'[1]Mitglieder SwissVeteran'!T534</f>
        <v>0</v>
      </c>
      <c r="F534" s="134">
        <f>'[1]Mitglieder SwissVeteran'!A534</f>
        <v>99027621</v>
      </c>
      <c r="G534" s="103">
        <f>'[1]Mitglieder SwissVeteran'!O534</f>
        <v>131546</v>
      </c>
      <c r="H534" s="112" t="str">
        <f>'[1]Mitglieder SwissVeteran'!B534</f>
        <v>Lustenberger</v>
      </c>
      <c r="I534" s="112" t="str">
        <f>'[1]Mitglieder SwissVeteran'!C534</f>
        <v>Vinzenz</v>
      </c>
      <c r="J534" s="104" t="str">
        <f t="shared" si="26"/>
        <v>Lustenberger Vinzenz</v>
      </c>
      <c r="K534" s="133" t="str">
        <f>'[1]Mitglieder SwissVeteran'!H534</f>
        <v>22.10.1952</v>
      </c>
      <c r="L534" s="135" t="str">
        <f t="shared" si="27"/>
        <v>22.10.1952</v>
      </c>
      <c r="M534" s="107" t="str">
        <f>'[1]Mitglieder SwissVeteran'!R534</f>
        <v>01.01.2012</v>
      </c>
      <c r="N534" s="112" t="str">
        <f>'[1]Mitglieder SwissVeteran'!D534</f>
        <v>Schachenmatt</v>
      </c>
      <c r="O534" s="112" t="str">
        <f>'[1]Mitglieder SwissVeteran'!E534</f>
        <v>5</v>
      </c>
      <c r="P534" s="113" t="str">
        <f>'[1]Mitglieder SwissVeteran'!F534</f>
        <v>6133</v>
      </c>
      <c r="Q534" s="113" t="str">
        <f>'[1]Mitglieder SwissVeteran'!G534</f>
        <v>Hergiswil</v>
      </c>
      <c r="R534" s="108"/>
      <c r="S534" s="14" t="str">
        <f t="shared" si="28"/>
        <v>Ja</v>
      </c>
      <c r="T534" s="11"/>
      <c r="U534" s="109"/>
      <c r="V534" s="104" t="str">
        <f>'[1]Mitglieder SwissVeteran'!AO534</f>
        <v>Herr</v>
      </c>
      <c r="W534" s="104"/>
      <c r="X534" s="104" t="str">
        <f>'[1]Mitglieder SwissVeteran'!AP534</f>
        <v xml:space="preserve"> </v>
      </c>
      <c r="Y534" s="104">
        <f>'[1]Mitglieder SwissVeteran'!AQ534</f>
        <v>0</v>
      </c>
      <c r="Z534" s="104">
        <f>'[1]Mitglieder SwissVeteran'!AR534</f>
        <v>0</v>
      </c>
      <c r="AA534" s="104">
        <f>'[1]Mitglieder SwissVeteran'!AS534</f>
        <v>0</v>
      </c>
      <c r="AB534" s="104">
        <f>'[1]Mitglieder SwissVeteran'!AT534</f>
        <v>0</v>
      </c>
      <c r="AC534" s="104">
        <f>'[1]Mitglieder SwissVeteran'!AU534</f>
        <v>0</v>
      </c>
      <c r="AD534" s="104">
        <f>'[1]Mitglieder SwissVeteran'!AV534</f>
        <v>0</v>
      </c>
      <c r="AE534" s="104">
        <f>'[1]Mitglieder SwissVeteran'!AW534</f>
        <v>0</v>
      </c>
      <c r="AF534" s="104">
        <f>'[1]Mitglieder SwissVeteran'!AX534</f>
        <v>0</v>
      </c>
      <c r="AG534" s="104">
        <f>'[1]Mitglieder SwissVeteran'!AY534</f>
        <v>0</v>
      </c>
      <c r="AH534" s="104">
        <f>'[1]Mitglieder SwissVeteran'!K534</f>
        <v>0</v>
      </c>
    </row>
    <row r="535" spans="1:34" ht="15" customHeight="1" x14ac:dyDescent="0.25">
      <c r="A535" s="106" t="str">
        <f>'[1]Mitglieder SwissVeteran'!AM535</f>
        <v>R 9</v>
      </c>
      <c r="B535" s="134" t="str">
        <f>'[1]Mitglieder SwissVeteran'!P535</f>
        <v>Hildisrieden FSG</v>
      </c>
      <c r="C535" s="134">
        <f>'[1]Mitglieder SwissVeteran'!AN535</f>
        <v>0</v>
      </c>
      <c r="D535" s="103" t="str">
        <f>'[1]Mitglieder SwissVeteran'!AP535</f>
        <v xml:space="preserve"> </v>
      </c>
      <c r="E535" s="134">
        <f>'[1]Mitglieder SwissVeteran'!T535</f>
        <v>0</v>
      </c>
      <c r="F535" s="134">
        <f>'[1]Mitglieder SwissVeteran'!A535</f>
        <v>99027622</v>
      </c>
      <c r="G535" s="103">
        <f>'[1]Mitglieder SwissVeteran'!O535</f>
        <v>165520</v>
      </c>
      <c r="H535" s="112" t="str">
        <f>'[1]Mitglieder SwissVeteran'!B535</f>
        <v>Luterbach</v>
      </c>
      <c r="I535" s="112" t="str">
        <f>'[1]Mitglieder SwissVeteran'!C535</f>
        <v>Robert</v>
      </c>
      <c r="J535" s="104" t="str">
        <f t="shared" si="26"/>
        <v>Luterbach Robert</v>
      </c>
      <c r="K535" s="133" t="str">
        <f>'[1]Mitglieder SwissVeteran'!H535</f>
        <v>17.08.1950</v>
      </c>
      <c r="L535" s="135" t="str">
        <f t="shared" si="27"/>
        <v>17.08.1950</v>
      </c>
      <c r="M535" s="107" t="str">
        <f>'[1]Mitglieder SwissVeteran'!R535</f>
        <v>01.01.2010</v>
      </c>
      <c r="N535" s="112" t="str">
        <f>'[1]Mitglieder SwissVeteran'!D535</f>
        <v>Hofbachweg</v>
      </c>
      <c r="O535" s="112" t="str">
        <f>'[1]Mitglieder SwissVeteran'!E535</f>
        <v>3</v>
      </c>
      <c r="P535" s="113" t="str">
        <f>'[1]Mitglieder SwissVeteran'!F535</f>
        <v>6208</v>
      </c>
      <c r="Q535" s="113" t="str">
        <f>'[1]Mitglieder SwissVeteran'!G535</f>
        <v>Oberkirch</v>
      </c>
      <c r="R535" s="108"/>
      <c r="S535" s="14" t="str">
        <f t="shared" si="28"/>
        <v>Ja</v>
      </c>
      <c r="T535" s="11"/>
      <c r="U535" s="109"/>
      <c r="V535" s="104" t="str">
        <f>'[1]Mitglieder SwissVeteran'!AO535</f>
        <v>Herr</v>
      </c>
      <c r="W535" s="104"/>
      <c r="X535" s="104" t="str">
        <f>'[1]Mitglieder SwissVeteran'!AP535</f>
        <v xml:space="preserve"> </v>
      </c>
      <c r="Y535" s="104">
        <f>'[1]Mitglieder SwissVeteran'!AQ535</f>
        <v>0</v>
      </c>
      <c r="Z535" s="104">
        <f>'[1]Mitglieder SwissVeteran'!AR535</f>
        <v>0</v>
      </c>
      <c r="AA535" s="104">
        <f>'[1]Mitglieder SwissVeteran'!AS535</f>
        <v>0</v>
      </c>
      <c r="AB535" s="104">
        <f>'[1]Mitglieder SwissVeteran'!AT535</f>
        <v>0</v>
      </c>
      <c r="AC535" s="104">
        <f>'[1]Mitglieder SwissVeteran'!AU535</f>
        <v>0</v>
      </c>
      <c r="AD535" s="104">
        <f>'[1]Mitglieder SwissVeteran'!AV535</f>
        <v>0</v>
      </c>
      <c r="AE535" s="104">
        <f>'[1]Mitglieder SwissVeteran'!AW535</f>
        <v>0</v>
      </c>
      <c r="AF535" s="104">
        <f>'[1]Mitglieder SwissVeteran'!AX535</f>
        <v>0</v>
      </c>
      <c r="AG535" s="104">
        <f>'[1]Mitglieder SwissVeteran'!AY535</f>
        <v>0</v>
      </c>
      <c r="AH535" s="104" t="str">
        <f>'[1]Mitglieder SwissVeteran'!K535</f>
        <v>r.m.luterbach@sunrise.ch</v>
      </c>
    </row>
    <row r="536" spans="1:34" ht="15" customHeight="1" x14ac:dyDescent="0.25">
      <c r="A536" s="106" t="str">
        <f>'[1]Mitglieder SwissVeteran'!AM536</f>
        <v>R15</v>
      </c>
      <c r="B536" s="134" t="str">
        <f>'[1]Mitglieder SwissVeteran'!P536</f>
        <v>Roggliswil-Pfaffnau FSG</v>
      </c>
      <c r="C536" s="134">
        <f>'[1]Mitglieder SwissVeteran'!AN536</f>
        <v>0</v>
      </c>
      <c r="D536" s="103" t="str">
        <f>'[1]Mitglieder SwissVeteran'!AP536</f>
        <v xml:space="preserve"> </v>
      </c>
      <c r="E536" s="134">
        <f>'[1]Mitglieder SwissVeteran'!T536</f>
        <v>0</v>
      </c>
      <c r="F536" s="134">
        <f>'[1]Mitglieder SwissVeteran'!A536</f>
        <v>99027623</v>
      </c>
      <c r="G536" s="103">
        <f>'[1]Mitglieder SwissVeteran'!O536</f>
        <v>174931</v>
      </c>
      <c r="H536" s="112" t="str">
        <f>'[1]Mitglieder SwissVeteran'!B536</f>
        <v>Luternauer</v>
      </c>
      <c r="I536" s="112" t="str">
        <f>'[1]Mitglieder SwissVeteran'!C536</f>
        <v>Josef</v>
      </c>
      <c r="J536" s="104" t="str">
        <f t="shared" si="26"/>
        <v>Luternauer Josef</v>
      </c>
      <c r="K536" s="133" t="str">
        <f>'[1]Mitglieder SwissVeteran'!H536</f>
        <v>08.05.1932</v>
      </c>
      <c r="L536" s="135" t="str">
        <f t="shared" si="27"/>
        <v>08.05.1932</v>
      </c>
      <c r="M536" s="107" t="str">
        <f>'[1]Mitglieder SwissVeteran'!R536</f>
        <v>01.01.1992</v>
      </c>
      <c r="N536" s="112" t="str">
        <f>'[1]Mitglieder SwissVeteran'!D536</f>
        <v>Hubel</v>
      </c>
      <c r="O536" s="112" t="str">
        <f>'[1]Mitglieder SwissVeteran'!E536</f>
        <v>14</v>
      </c>
      <c r="P536" s="113" t="str">
        <f>'[1]Mitglieder SwissVeteran'!F536</f>
        <v>6265</v>
      </c>
      <c r="Q536" s="113" t="str">
        <f>'[1]Mitglieder SwissVeteran'!G536</f>
        <v>Roggliswil</v>
      </c>
      <c r="R536" s="108"/>
      <c r="S536" s="14" t="str">
        <f t="shared" si="28"/>
        <v>Ja</v>
      </c>
      <c r="T536" s="11"/>
      <c r="U536" s="109"/>
      <c r="V536" s="104" t="str">
        <f>'[1]Mitglieder SwissVeteran'!AO536</f>
        <v>Herr</v>
      </c>
      <c r="W536" s="104"/>
      <c r="X536" s="104" t="str">
        <f>'[1]Mitglieder SwissVeteran'!AP536</f>
        <v xml:space="preserve"> </v>
      </c>
      <c r="Y536" s="104">
        <f>'[1]Mitglieder SwissVeteran'!AQ536</f>
        <v>0</v>
      </c>
      <c r="Z536" s="104">
        <f>'[1]Mitglieder SwissVeteran'!AR536</f>
        <v>0</v>
      </c>
      <c r="AA536" s="104">
        <f>'[1]Mitglieder SwissVeteran'!AS536</f>
        <v>0</v>
      </c>
      <c r="AB536" s="104">
        <f>'[1]Mitglieder SwissVeteran'!AT536</f>
        <v>0</v>
      </c>
      <c r="AC536" s="104">
        <f>'[1]Mitglieder SwissVeteran'!AU536</f>
        <v>0</v>
      </c>
      <c r="AD536" s="104">
        <f>'[1]Mitglieder SwissVeteran'!AV536</f>
        <v>0</v>
      </c>
      <c r="AE536" s="104">
        <f>'[1]Mitglieder SwissVeteran'!AW536</f>
        <v>0</v>
      </c>
      <c r="AF536" s="104">
        <f>'[1]Mitglieder SwissVeteran'!AX536</f>
        <v>0</v>
      </c>
      <c r="AG536" s="104">
        <f>'[1]Mitglieder SwissVeteran'!AY536</f>
        <v>0</v>
      </c>
      <c r="AH536" s="104">
        <f>'[1]Mitglieder SwissVeteran'!K536</f>
        <v>0</v>
      </c>
    </row>
    <row r="537" spans="1:34" ht="15" customHeight="1" x14ac:dyDescent="0.25">
      <c r="A537" s="106" t="str">
        <f>'[1]Mitglieder SwissVeteran'!AM537</f>
        <v>R15</v>
      </c>
      <c r="B537" s="134" t="str">
        <f>'[1]Mitglieder SwissVeteran'!P537</f>
        <v>Roggliswil-Pfaffnau FSG</v>
      </c>
      <c r="C537" s="134">
        <f>'[1]Mitglieder SwissVeteran'!AN537</f>
        <v>0</v>
      </c>
      <c r="D537" s="103" t="str">
        <f>'[1]Mitglieder SwissVeteran'!AP537</f>
        <v xml:space="preserve"> </v>
      </c>
      <c r="E537" s="134">
        <f>'[1]Mitglieder SwissVeteran'!T537</f>
        <v>0</v>
      </c>
      <c r="F537" s="134">
        <f>'[1]Mitglieder SwissVeteran'!A537</f>
        <v>99027624</v>
      </c>
      <c r="G537" s="103">
        <f>'[1]Mitglieder SwissVeteran'!O537</f>
        <v>174932</v>
      </c>
      <c r="H537" s="112" t="str">
        <f>'[1]Mitglieder SwissVeteran'!B537</f>
        <v>Luternauer</v>
      </c>
      <c r="I537" s="112" t="str">
        <f>'[1]Mitglieder SwissVeteran'!C537</f>
        <v>Roland</v>
      </c>
      <c r="J537" s="104" t="str">
        <f t="shared" si="26"/>
        <v>Luternauer Roland</v>
      </c>
      <c r="K537" s="133" t="str">
        <f>'[1]Mitglieder SwissVeteran'!H537</f>
        <v>06.08.1956</v>
      </c>
      <c r="L537" s="135" t="str">
        <f t="shared" si="27"/>
        <v>06.08.1956</v>
      </c>
      <c r="M537" s="107" t="str">
        <f>'[1]Mitglieder SwissVeteran'!R537</f>
        <v>01.01.2016</v>
      </c>
      <c r="N537" s="112" t="str">
        <f>'[1]Mitglieder SwissVeteran'!D537</f>
        <v>Winkel</v>
      </c>
      <c r="O537" s="112" t="str">
        <f>'[1]Mitglieder SwissVeteran'!E537</f>
        <v>23</v>
      </c>
      <c r="P537" s="113" t="str">
        <f>'[1]Mitglieder SwissVeteran'!F537</f>
        <v>6265</v>
      </c>
      <c r="Q537" s="113" t="str">
        <f>'[1]Mitglieder SwissVeteran'!G537</f>
        <v>Roggliswil</v>
      </c>
      <c r="R537" s="108"/>
      <c r="S537" s="14" t="str">
        <f t="shared" si="28"/>
        <v>Ja</v>
      </c>
      <c r="T537" s="11"/>
      <c r="U537" s="109"/>
      <c r="V537" s="104" t="str">
        <f>'[1]Mitglieder SwissVeteran'!AO537</f>
        <v>Herr</v>
      </c>
      <c r="W537" s="104"/>
      <c r="X537" s="104" t="str">
        <f>'[1]Mitglieder SwissVeteran'!AP537</f>
        <v xml:space="preserve"> </v>
      </c>
      <c r="Y537" s="104">
        <f>'[1]Mitglieder SwissVeteran'!AQ537</f>
        <v>0</v>
      </c>
      <c r="Z537" s="104">
        <f>'[1]Mitglieder SwissVeteran'!AR537</f>
        <v>0</v>
      </c>
      <c r="AA537" s="104">
        <f>'[1]Mitglieder SwissVeteran'!AS537</f>
        <v>0</v>
      </c>
      <c r="AB537" s="104">
        <f>'[1]Mitglieder SwissVeteran'!AT537</f>
        <v>0</v>
      </c>
      <c r="AC537" s="104">
        <f>'[1]Mitglieder SwissVeteran'!AU537</f>
        <v>0</v>
      </c>
      <c r="AD537" s="104">
        <f>'[1]Mitglieder SwissVeteran'!AV537</f>
        <v>0</v>
      </c>
      <c r="AE537" s="104">
        <f>'[1]Mitglieder SwissVeteran'!AW537</f>
        <v>0</v>
      </c>
      <c r="AF537" s="104">
        <f>'[1]Mitglieder SwissVeteran'!AX537</f>
        <v>0</v>
      </c>
      <c r="AG537" s="104">
        <f>'[1]Mitglieder SwissVeteran'!AY537</f>
        <v>0</v>
      </c>
      <c r="AH537" s="104">
        <f>'[1]Mitglieder SwissVeteran'!K537</f>
        <v>0</v>
      </c>
    </row>
    <row r="538" spans="1:34" ht="15" customHeight="1" x14ac:dyDescent="0.25">
      <c r="A538" s="106" t="str">
        <f>'[1]Mitglieder SwissVeteran'!AM538</f>
        <v>R15</v>
      </c>
      <c r="B538" s="134" t="str">
        <f>'[1]Mitglieder SwissVeteran'!P538</f>
        <v>Roggliswil-Pfaffnau FSG</v>
      </c>
      <c r="C538" s="134">
        <f>'[1]Mitglieder SwissVeteran'!AN538</f>
        <v>0</v>
      </c>
      <c r="D538" s="103" t="str">
        <f>'[1]Mitglieder SwissVeteran'!AP538</f>
        <v xml:space="preserve"> </v>
      </c>
      <c r="E538" s="134">
        <f>'[1]Mitglieder SwissVeteran'!T538</f>
        <v>0</v>
      </c>
      <c r="F538" s="134">
        <f>'[1]Mitglieder SwissVeteran'!A538</f>
        <v>99027625</v>
      </c>
      <c r="G538" s="103">
        <f>'[1]Mitglieder SwissVeteran'!O538</f>
        <v>120462</v>
      </c>
      <c r="H538" s="112" t="str">
        <f>'[1]Mitglieder SwissVeteran'!B538</f>
        <v>Luternauer</v>
      </c>
      <c r="I538" s="112" t="str">
        <f>'[1]Mitglieder SwissVeteran'!C538</f>
        <v>Vinzenz</v>
      </c>
      <c r="J538" s="104" t="str">
        <f t="shared" si="26"/>
        <v>Luternauer Vinzenz</v>
      </c>
      <c r="K538" s="133" t="str">
        <f>'[1]Mitglieder SwissVeteran'!H538</f>
        <v>18.02.1930</v>
      </c>
      <c r="L538" s="135" t="str">
        <f t="shared" si="27"/>
        <v>18.02.1930</v>
      </c>
      <c r="M538" s="107" t="str">
        <f>'[1]Mitglieder SwissVeteran'!R538</f>
        <v>01.01.1990</v>
      </c>
      <c r="N538" s="112" t="str">
        <f>'[1]Mitglieder SwissVeteran'!D538</f>
        <v>Feldheimstrasse</v>
      </c>
      <c r="O538" s="112" t="str">
        <f>'[1]Mitglieder SwissVeteran'!E538</f>
        <v>1</v>
      </c>
      <c r="P538" s="113" t="str">
        <f>'[1]Mitglieder SwissVeteran'!F538</f>
        <v>6260</v>
      </c>
      <c r="Q538" s="113" t="str">
        <f>'[1]Mitglieder SwissVeteran'!G538</f>
        <v>Reiden</v>
      </c>
      <c r="R538" s="108"/>
      <c r="S538" s="14" t="str">
        <f t="shared" si="28"/>
        <v>Ja</v>
      </c>
      <c r="T538" s="11"/>
      <c r="U538" s="109"/>
      <c r="V538" s="104" t="str">
        <f>'[1]Mitglieder SwissVeteran'!AO538</f>
        <v>Herr</v>
      </c>
      <c r="W538" s="104"/>
      <c r="X538" s="104" t="str">
        <f>'[1]Mitglieder SwissVeteran'!AP538</f>
        <v xml:space="preserve"> </v>
      </c>
      <c r="Y538" s="104">
        <f>'[1]Mitglieder SwissVeteran'!AQ538</f>
        <v>0</v>
      </c>
      <c r="Z538" s="104">
        <f>'[1]Mitglieder SwissVeteran'!AR538</f>
        <v>0</v>
      </c>
      <c r="AA538" s="104">
        <f>'[1]Mitglieder SwissVeteran'!AS538</f>
        <v>0</v>
      </c>
      <c r="AB538" s="104">
        <f>'[1]Mitglieder SwissVeteran'!AT538</f>
        <v>0</v>
      </c>
      <c r="AC538" s="104">
        <f>'[1]Mitglieder SwissVeteran'!AU538</f>
        <v>0</v>
      </c>
      <c r="AD538" s="104">
        <f>'[1]Mitglieder SwissVeteran'!AV538</f>
        <v>0</v>
      </c>
      <c r="AE538" s="104">
        <f>'[1]Mitglieder SwissVeteran'!AW538</f>
        <v>0</v>
      </c>
      <c r="AF538" s="104">
        <f>'[1]Mitglieder SwissVeteran'!AX538</f>
        <v>0</v>
      </c>
      <c r="AG538" s="104">
        <f>'[1]Mitglieder SwissVeteran'!AY538</f>
        <v>0</v>
      </c>
      <c r="AH538" s="104">
        <f>'[1]Mitglieder SwissVeteran'!K538</f>
        <v>0</v>
      </c>
    </row>
    <row r="539" spans="1:34" ht="15" customHeight="1" x14ac:dyDescent="0.25">
      <c r="A539" s="106" t="str">
        <f>'[1]Mitglieder SwissVeteran'!AM539</f>
        <v>R12</v>
      </c>
      <c r="B539" s="134" t="str">
        <f>'[1]Mitglieder SwissVeteran'!P539</f>
        <v>Uffikon MSG</v>
      </c>
      <c r="C539" s="134">
        <f>'[1]Mitglieder SwissVeteran'!AN539</f>
        <v>0</v>
      </c>
      <c r="D539" s="103" t="str">
        <f>'[1]Mitglieder SwissVeteran'!AP539</f>
        <v xml:space="preserve"> </v>
      </c>
      <c r="E539" s="134">
        <f>'[1]Mitglieder SwissVeteran'!T539</f>
        <v>0</v>
      </c>
      <c r="F539" s="134">
        <f>'[1]Mitglieder SwissVeteran'!A539</f>
        <v>99027626</v>
      </c>
      <c r="G539" s="103">
        <f>'[1]Mitglieder SwissVeteran'!O539</f>
        <v>137242</v>
      </c>
      <c r="H539" s="112" t="str">
        <f>'[1]Mitglieder SwissVeteran'!B539</f>
        <v>Lüthy</v>
      </c>
      <c r="I539" s="112" t="str">
        <f>'[1]Mitglieder SwissVeteran'!C539</f>
        <v>Hans</v>
      </c>
      <c r="J539" s="104" t="str">
        <f t="shared" si="26"/>
        <v>Lüthy Hans</v>
      </c>
      <c r="K539" s="133" t="str">
        <f>'[1]Mitglieder SwissVeteran'!H539</f>
        <v>03.02.1941</v>
      </c>
      <c r="L539" s="135" t="str">
        <f t="shared" si="27"/>
        <v>03.02.1941</v>
      </c>
      <c r="M539" s="107" t="str">
        <f>'[1]Mitglieder SwissVeteran'!R539</f>
        <v>01.01.2001</v>
      </c>
      <c r="N539" s="112" t="str">
        <f>'[1]Mitglieder SwissVeteran'!D539</f>
        <v>Stumpenweg</v>
      </c>
      <c r="O539" s="112" t="str">
        <f>'[1]Mitglieder SwissVeteran'!E539</f>
        <v>3</v>
      </c>
      <c r="P539" s="113" t="str">
        <f>'[1]Mitglieder SwissVeteran'!F539</f>
        <v>6260</v>
      </c>
      <c r="Q539" s="113" t="str">
        <f>'[1]Mitglieder SwissVeteran'!G539</f>
        <v>Reiden</v>
      </c>
      <c r="R539" s="108"/>
      <c r="S539" s="14" t="str">
        <f t="shared" si="28"/>
        <v>Ja</v>
      </c>
      <c r="T539" s="11"/>
      <c r="U539" s="109"/>
      <c r="V539" s="104" t="str">
        <f>'[1]Mitglieder SwissVeteran'!AO539</f>
        <v>Herr</v>
      </c>
      <c r="W539" s="104"/>
      <c r="X539" s="104" t="str">
        <f>'[1]Mitglieder SwissVeteran'!AP539</f>
        <v xml:space="preserve"> </v>
      </c>
      <c r="Y539" s="104">
        <f>'[1]Mitglieder SwissVeteran'!AQ539</f>
        <v>0</v>
      </c>
      <c r="Z539" s="104">
        <f>'[1]Mitglieder SwissVeteran'!AR539</f>
        <v>0</v>
      </c>
      <c r="AA539" s="104">
        <f>'[1]Mitglieder SwissVeteran'!AS539</f>
        <v>0</v>
      </c>
      <c r="AB539" s="104">
        <f>'[1]Mitglieder SwissVeteran'!AT539</f>
        <v>0</v>
      </c>
      <c r="AC539" s="104">
        <f>'[1]Mitglieder SwissVeteran'!AU539</f>
        <v>0</v>
      </c>
      <c r="AD539" s="104">
        <f>'[1]Mitglieder SwissVeteran'!AV539</f>
        <v>0</v>
      </c>
      <c r="AE539" s="104">
        <f>'[1]Mitglieder SwissVeteran'!AW539</f>
        <v>0</v>
      </c>
      <c r="AF539" s="104">
        <f>'[1]Mitglieder SwissVeteran'!AX539</f>
        <v>0</v>
      </c>
      <c r="AG539" s="104">
        <f>'[1]Mitglieder SwissVeteran'!AY539</f>
        <v>0</v>
      </c>
      <c r="AH539" s="104">
        <f>'[1]Mitglieder SwissVeteran'!K539</f>
        <v>0</v>
      </c>
    </row>
    <row r="540" spans="1:34" ht="15" customHeight="1" x14ac:dyDescent="0.25">
      <c r="A540" s="106" t="str">
        <f>'[1]Mitglieder SwissVeteran'!AM540</f>
        <v>R16</v>
      </c>
      <c r="B540" s="134" t="str">
        <f>'[1]Mitglieder SwissVeteran'!P540</f>
        <v>Malters S</v>
      </c>
      <c r="C540" s="134" t="str">
        <f>'[1]Mitglieder SwissVeteran'!AN540</f>
        <v>keine Post</v>
      </c>
      <c r="D540" s="103" t="str">
        <f>'[1]Mitglieder SwissVeteran'!AP540</f>
        <v xml:space="preserve"> </v>
      </c>
      <c r="E540" s="134">
        <f>'[1]Mitglieder SwissVeteran'!T540</f>
        <v>0</v>
      </c>
      <c r="F540" s="134">
        <f>'[1]Mitglieder SwissVeteran'!A540</f>
        <v>99027627</v>
      </c>
      <c r="G540" s="103">
        <f>'[1]Mitglieder SwissVeteran'!O540</f>
        <v>177471</v>
      </c>
      <c r="H540" s="112" t="str">
        <f>'[1]Mitglieder SwissVeteran'!B540</f>
        <v>Lütolf</v>
      </c>
      <c r="I540" s="112" t="str">
        <f>'[1]Mitglieder SwissVeteran'!C540</f>
        <v>Fritz</v>
      </c>
      <c r="J540" s="104" t="str">
        <f t="shared" si="26"/>
        <v>Lütolf Fritz</v>
      </c>
      <c r="K540" s="133" t="str">
        <f>'[1]Mitglieder SwissVeteran'!H540</f>
        <v>19.10.1941</v>
      </c>
      <c r="L540" s="135" t="str">
        <f t="shared" si="27"/>
        <v>19.10.1941</v>
      </c>
      <c r="M540" s="107" t="str">
        <f>'[1]Mitglieder SwissVeteran'!R540</f>
        <v>01.01.2001</v>
      </c>
      <c r="N540" s="112" t="str">
        <f>'[1]Mitglieder SwissVeteran'!D540</f>
        <v>Luzernstrasse</v>
      </c>
      <c r="O540" s="112" t="str">
        <f>'[1]Mitglieder SwissVeteran'!E540</f>
        <v>33</v>
      </c>
      <c r="P540" s="113" t="str">
        <f>'[1]Mitglieder SwissVeteran'!F540</f>
        <v>6102</v>
      </c>
      <c r="Q540" s="113" t="str">
        <f>'[1]Mitglieder SwissVeteran'!G540</f>
        <v>Malters</v>
      </c>
      <c r="R540" s="108"/>
      <c r="S540" s="14" t="str">
        <f t="shared" si="28"/>
        <v>Ja</v>
      </c>
      <c r="T540" s="11"/>
      <c r="U540" s="109"/>
      <c r="V540" s="104" t="str">
        <f>'[1]Mitglieder SwissVeteran'!AO540</f>
        <v>Herr</v>
      </c>
      <c r="W540" s="104"/>
      <c r="X540" s="104" t="str">
        <f>'[1]Mitglieder SwissVeteran'!AP540</f>
        <v xml:space="preserve"> </v>
      </c>
      <c r="Y540" s="104">
        <f>'[1]Mitglieder SwissVeteran'!AQ540</f>
        <v>0</v>
      </c>
      <c r="Z540" s="104">
        <f>'[1]Mitglieder SwissVeteran'!AR540</f>
        <v>0</v>
      </c>
      <c r="AA540" s="104">
        <f>'[1]Mitglieder SwissVeteran'!AS540</f>
        <v>0</v>
      </c>
      <c r="AB540" s="104">
        <f>'[1]Mitglieder SwissVeteran'!AT540</f>
        <v>0</v>
      </c>
      <c r="AC540" s="104">
        <f>'[1]Mitglieder SwissVeteran'!AU540</f>
        <v>0</v>
      </c>
      <c r="AD540" s="104">
        <f>'[1]Mitglieder SwissVeteran'!AV540</f>
        <v>0</v>
      </c>
      <c r="AE540" s="104">
        <f>'[1]Mitglieder SwissVeteran'!AW540</f>
        <v>0</v>
      </c>
      <c r="AF540" s="104">
        <f>'[1]Mitglieder SwissVeteran'!AX540</f>
        <v>0</v>
      </c>
      <c r="AG540" s="104">
        <f>'[1]Mitglieder SwissVeteran'!AY540</f>
        <v>0</v>
      </c>
      <c r="AH540" s="104">
        <f>'[1]Mitglieder SwissVeteran'!K540</f>
        <v>0</v>
      </c>
    </row>
    <row r="541" spans="1:34" ht="15" customHeight="1" x14ac:dyDescent="0.25">
      <c r="A541" s="106" t="str">
        <f>'[1]Mitglieder SwissVeteran'!AM541</f>
        <v>R13</v>
      </c>
      <c r="B541" s="134" t="str">
        <f>'[1]Mitglieder SwissVeteran'!P541</f>
        <v>Willisau Stadt</v>
      </c>
      <c r="C541" s="134">
        <f>'[1]Mitglieder SwissVeteran'!AN541</f>
        <v>0</v>
      </c>
      <c r="D541" s="103" t="str">
        <f>'[1]Mitglieder SwissVeteran'!AP541</f>
        <v xml:space="preserve"> </v>
      </c>
      <c r="E541" s="134">
        <f>'[1]Mitglieder SwissVeteran'!T541</f>
        <v>0</v>
      </c>
      <c r="F541" s="134">
        <f>'[1]Mitglieder SwissVeteran'!A541</f>
        <v>99027628</v>
      </c>
      <c r="G541" s="103">
        <f>'[1]Mitglieder SwissVeteran'!O541</f>
        <v>112498</v>
      </c>
      <c r="H541" s="112" t="str">
        <f>'[1]Mitglieder SwissVeteran'!B541</f>
        <v>Lütolf</v>
      </c>
      <c r="I541" s="112" t="str">
        <f>'[1]Mitglieder SwissVeteran'!C541</f>
        <v>Josef</v>
      </c>
      <c r="J541" s="104" t="str">
        <f t="shared" si="26"/>
        <v>Lütolf Josef</v>
      </c>
      <c r="K541" s="133" t="str">
        <f>'[1]Mitglieder SwissVeteran'!H541</f>
        <v>06.05.1938</v>
      </c>
      <c r="L541" s="135" t="str">
        <f t="shared" si="27"/>
        <v>06.05.1938</v>
      </c>
      <c r="M541" s="107" t="str">
        <f>'[1]Mitglieder SwissVeteran'!R541</f>
        <v>01.01.2007</v>
      </c>
      <c r="N541" s="112" t="str">
        <f>'[1]Mitglieder SwissVeteran'!D541</f>
        <v>Zehtenplatz</v>
      </c>
      <c r="O541" s="112" t="str">
        <f>'[1]Mitglieder SwissVeteran'!E541</f>
        <v>2</v>
      </c>
      <c r="P541" s="113" t="str">
        <f>'[1]Mitglieder SwissVeteran'!F541</f>
        <v>6130</v>
      </c>
      <c r="Q541" s="113" t="str">
        <f>'[1]Mitglieder SwissVeteran'!G541</f>
        <v>Willisau</v>
      </c>
      <c r="R541" s="108"/>
      <c r="S541" s="14" t="str">
        <f t="shared" si="28"/>
        <v>Ja</v>
      </c>
      <c r="T541" s="11"/>
      <c r="U541" s="109"/>
      <c r="V541" s="104" t="str">
        <f>'[1]Mitglieder SwissVeteran'!AO541</f>
        <v>Herr</v>
      </c>
      <c r="W541" s="104"/>
      <c r="X541" s="104" t="str">
        <f>'[1]Mitglieder SwissVeteran'!AP541</f>
        <v xml:space="preserve"> </v>
      </c>
      <c r="Y541" s="104">
        <f>'[1]Mitglieder SwissVeteran'!AQ541</f>
        <v>0</v>
      </c>
      <c r="Z541" s="104">
        <f>'[1]Mitglieder SwissVeteran'!AR541</f>
        <v>0</v>
      </c>
      <c r="AA541" s="104">
        <f>'[1]Mitglieder SwissVeteran'!AS541</f>
        <v>0</v>
      </c>
      <c r="AB541" s="104">
        <f>'[1]Mitglieder SwissVeteran'!AT541</f>
        <v>0</v>
      </c>
      <c r="AC541" s="104">
        <f>'[1]Mitglieder SwissVeteran'!AU541</f>
        <v>0</v>
      </c>
      <c r="AD541" s="104">
        <f>'[1]Mitglieder SwissVeteran'!AV541</f>
        <v>0</v>
      </c>
      <c r="AE541" s="104">
        <f>'[1]Mitglieder SwissVeteran'!AW541</f>
        <v>0</v>
      </c>
      <c r="AF541" s="104">
        <f>'[1]Mitglieder SwissVeteran'!AX541</f>
        <v>0</v>
      </c>
      <c r="AG541" s="104">
        <f>'[1]Mitglieder SwissVeteran'!AY541</f>
        <v>0</v>
      </c>
      <c r="AH541" s="104">
        <f>'[1]Mitglieder SwissVeteran'!K541</f>
        <v>0</v>
      </c>
    </row>
    <row r="542" spans="1:34" ht="15" customHeight="1" x14ac:dyDescent="0.25">
      <c r="A542" s="106" t="str">
        <f>'[1]Mitglieder SwissVeteran'!AM542</f>
        <v>R17</v>
      </c>
      <c r="B542" s="134" t="str">
        <f>'[1]Mitglieder SwissVeteran'!P542</f>
        <v>Entlebucher BlindeiS</v>
      </c>
      <c r="C542" s="134">
        <f>'[1]Mitglieder SwissVeteran'!AN542</f>
        <v>0</v>
      </c>
      <c r="D542" s="103" t="str">
        <f>'[1]Mitglieder SwissVeteran'!AP542</f>
        <v xml:space="preserve"> </v>
      </c>
      <c r="E542" s="134">
        <f>'[1]Mitglieder SwissVeteran'!T542</f>
        <v>0</v>
      </c>
      <c r="F542" s="134">
        <f>'[1]Mitglieder SwissVeteran'!A542</f>
        <v>99027629</v>
      </c>
      <c r="G542" s="103">
        <f>'[1]Mitglieder SwissVeteran'!O542</f>
        <v>458830</v>
      </c>
      <c r="H542" s="112" t="str">
        <f>'[1]Mitglieder SwissVeteran'!B542</f>
        <v>Mahnig</v>
      </c>
      <c r="I542" s="112" t="str">
        <f>'[1]Mitglieder SwissVeteran'!C542</f>
        <v>Fredy</v>
      </c>
      <c r="J542" s="104" t="str">
        <f t="shared" si="26"/>
        <v>Mahnig Fredy</v>
      </c>
      <c r="K542" s="133" t="str">
        <f>'[1]Mitglieder SwissVeteran'!H542</f>
        <v>22.07.1952</v>
      </c>
      <c r="L542" s="135" t="str">
        <f t="shared" si="27"/>
        <v>22.07.1952</v>
      </c>
      <c r="M542" s="107" t="str">
        <f>'[1]Mitglieder SwissVeteran'!R542</f>
        <v>01.01.2012</v>
      </c>
      <c r="N542" s="112" t="str">
        <f>'[1]Mitglieder SwissVeteran'!D542</f>
        <v>Walferdingenweg</v>
      </c>
      <c r="O542" s="112" t="str">
        <f>'[1]Mitglieder SwissVeteran'!E542</f>
        <v>5</v>
      </c>
      <c r="P542" s="113" t="str">
        <f>'[1]Mitglieder SwissVeteran'!F542</f>
        <v>6110</v>
      </c>
      <c r="Q542" s="113" t="str">
        <f>'[1]Mitglieder SwissVeteran'!G542</f>
        <v>Wolhusen</v>
      </c>
      <c r="R542" s="108"/>
      <c r="S542" s="14" t="str">
        <f t="shared" si="28"/>
        <v>Ja</v>
      </c>
      <c r="T542" s="11"/>
      <c r="U542" s="109"/>
      <c r="V542" s="104" t="str">
        <f>'[1]Mitglieder SwissVeteran'!AO542</f>
        <v>Herr</v>
      </c>
      <c r="W542" s="104"/>
      <c r="X542" s="104" t="str">
        <f>'[1]Mitglieder SwissVeteran'!AP542</f>
        <v xml:space="preserve"> </v>
      </c>
      <c r="Y542" s="104">
        <f>'[1]Mitglieder SwissVeteran'!AQ542</f>
        <v>0</v>
      </c>
      <c r="Z542" s="104">
        <f>'[1]Mitglieder SwissVeteran'!AR542</f>
        <v>0</v>
      </c>
      <c r="AA542" s="104">
        <f>'[1]Mitglieder SwissVeteran'!AS542</f>
        <v>0</v>
      </c>
      <c r="AB542" s="104">
        <f>'[1]Mitglieder SwissVeteran'!AT542</f>
        <v>0</v>
      </c>
      <c r="AC542" s="104">
        <f>'[1]Mitglieder SwissVeteran'!AU542</f>
        <v>0</v>
      </c>
      <c r="AD542" s="104">
        <f>'[1]Mitglieder SwissVeteran'!AV542</f>
        <v>0</v>
      </c>
      <c r="AE542" s="104">
        <f>'[1]Mitglieder SwissVeteran'!AW542</f>
        <v>0</v>
      </c>
      <c r="AF542" s="104">
        <f>'[1]Mitglieder SwissVeteran'!AX542</f>
        <v>0</v>
      </c>
      <c r="AG542" s="104">
        <f>'[1]Mitglieder SwissVeteran'!AY542</f>
        <v>0</v>
      </c>
      <c r="AH542" s="104" t="str">
        <f>'[1]Mitglieder SwissVeteran'!K542</f>
        <v>fredy.mahnig@bluewin.ch</v>
      </c>
    </row>
    <row r="543" spans="1:34" ht="15" customHeight="1" x14ac:dyDescent="0.25">
      <c r="A543" s="106" t="str">
        <f>'[1]Mitglieder SwissVeteran'!AM543</f>
        <v>R13</v>
      </c>
      <c r="B543" s="134" t="str">
        <f>'[1]Mitglieder SwissVeteran'!P543</f>
        <v>Ettiswil FS</v>
      </c>
      <c r="C543" s="134">
        <f>'[1]Mitglieder SwissVeteran'!AN543</f>
        <v>0</v>
      </c>
      <c r="D543" s="103" t="str">
        <f>'[1]Mitglieder SwissVeteran'!AP543</f>
        <v xml:space="preserve"> </v>
      </c>
      <c r="E543" s="134" t="str">
        <f>'[1]Mitglieder SwissVeteran'!T543</f>
        <v>Willisau PS</v>
      </c>
      <c r="F543" s="134">
        <f>'[1]Mitglieder SwissVeteran'!A543</f>
        <v>99027630</v>
      </c>
      <c r="G543" s="103">
        <f>'[1]Mitglieder SwissVeteran'!O543</f>
        <v>103774</v>
      </c>
      <c r="H543" s="112" t="str">
        <f>'[1]Mitglieder SwissVeteran'!B543</f>
        <v>Marbach</v>
      </c>
      <c r="I543" s="112" t="str">
        <f>'[1]Mitglieder SwissVeteran'!C543</f>
        <v>Josef</v>
      </c>
      <c r="J543" s="104" t="str">
        <f t="shared" si="26"/>
        <v>Marbach Josef</v>
      </c>
      <c r="K543" s="133" t="str">
        <f>'[1]Mitglieder SwissVeteran'!H543</f>
        <v>11.02.1959</v>
      </c>
      <c r="L543" s="135" t="str">
        <f t="shared" si="27"/>
        <v>11.02.1959</v>
      </c>
      <c r="M543" s="107" t="str">
        <f>'[1]Mitglieder SwissVeteran'!R543</f>
        <v>01.01.2019</v>
      </c>
      <c r="N543" s="112" t="str">
        <f>'[1]Mitglieder SwissVeteran'!D543</f>
        <v>Dorf</v>
      </c>
      <c r="O543" s="112" t="str">
        <f>'[1]Mitglieder SwissVeteran'!E543</f>
        <v>11</v>
      </c>
      <c r="P543" s="113" t="str">
        <f>'[1]Mitglieder SwissVeteran'!F543</f>
        <v>6218</v>
      </c>
      <c r="Q543" s="113" t="str">
        <f>'[1]Mitglieder SwissVeteran'!G543</f>
        <v>Ettiswil</v>
      </c>
      <c r="R543" s="108"/>
      <c r="S543" s="14" t="str">
        <f t="shared" si="28"/>
        <v>Ja</v>
      </c>
      <c r="T543" s="11"/>
      <c r="U543" s="109"/>
      <c r="V543" s="104" t="str">
        <f>'[1]Mitglieder SwissVeteran'!AO543</f>
        <v>Herr</v>
      </c>
      <c r="W543" s="104"/>
      <c r="X543" s="104" t="str">
        <f>'[1]Mitglieder SwissVeteran'!AP543</f>
        <v xml:space="preserve"> </v>
      </c>
      <c r="Y543" s="104">
        <f>'[1]Mitglieder SwissVeteran'!AQ543</f>
        <v>0</v>
      </c>
      <c r="Z543" s="104">
        <f>'[1]Mitglieder SwissVeteran'!AR543</f>
        <v>0</v>
      </c>
      <c r="AA543" s="104">
        <f>'[1]Mitglieder SwissVeteran'!AS543</f>
        <v>0</v>
      </c>
      <c r="AB543" s="104">
        <f>'[1]Mitglieder SwissVeteran'!AT543</f>
        <v>0</v>
      </c>
      <c r="AC543" s="104">
        <f>'[1]Mitglieder SwissVeteran'!AU543</f>
        <v>0</v>
      </c>
      <c r="AD543" s="104">
        <f>'[1]Mitglieder SwissVeteran'!AV543</f>
        <v>0</v>
      </c>
      <c r="AE543" s="104">
        <f>'[1]Mitglieder SwissVeteran'!AW543</f>
        <v>0</v>
      </c>
      <c r="AF543" s="104">
        <f>'[1]Mitglieder SwissVeteran'!AX543</f>
        <v>0</v>
      </c>
      <c r="AG543" s="104">
        <f>'[1]Mitglieder SwissVeteran'!AY543</f>
        <v>0</v>
      </c>
      <c r="AH543" s="104" t="str">
        <f>'[1]Mitglieder SwissVeteran'!K543</f>
        <v>jomarbach@bluewin.ch</v>
      </c>
    </row>
    <row r="544" spans="1:34" ht="15" customHeight="1" x14ac:dyDescent="0.25">
      <c r="A544" s="106" t="str">
        <f>'[1]Mitglieder SwissVeteran'!AM544</f>
        <v>R 3</v>
      </c>
      <c r="B544" s="134" t="str">
        <f>'[1]Mitglieder SwissVeteran'!P544</f>
        <v>Kriens WV</v>
      </c>
      <c r="C544" s="134" t="str">
        <f>'[1]Mitglieder SwissVeteran'!AN544</f>
        <v>EM</v>
      </c>
      <c r="D544" s="103" t="str">
        <f>'[1]Mitglieder SwissVeteran'!AP544</f>
        <v xml:space="preserve"> </v>
      </c>
      <c r="E544" s="134" t="str">
        <f>'[1]Mitglieder SwissVeteran'!T544</f>
        <v>Kriens SG</v>
      </c>
      <c r="F544" s="134">
        <f>'[1]Mitglieder SwissVeteran'!A544</f>
        <v>99027631</v>
      </c>
      <c r="G544" s="103">
        <f>'[1]Mitglieder SwissVeteran'!O544</f>
        <v>101109</v>
      </c>
      <c r="H544" s="112" t="str">
        <f>'[1]Mitglieder SwissVeteran'!B544</f>
        <v>Marbacher</v>
      </c>
      <c r="I544" s="112" t="str">
        <f>'[1]Mitglieder SwissVeteran'!C544</f>
        <v>Andreas</v>
      </c>
      <c r="J544" s="104" t="str">
        <f t="shared" si="26"/>
        <v>Marbacher Andreas</v>
      </c>
      <c r="K544" s="133" t="str">
        <f>'[1]Mitglieder SwissVeteran'!H544</f>
        <v>30.11.1937</v>
      </c>
      <c r="L544" s="135" t="str">
        <f t="shared" si="27"/>
        <v>30.11.1937</v>
      </c>
      <c r="M544" s="107" t="str">
        <f>'[1]Mitglieder SwissVeteran'!R544</f>
        <v>01.01.1997</v>
      </c>
      <c r="N544" s="112" t="str">
        <f>'[1]Mitglieder SwissVeteran'!D544</f>
        <v>Eschenstrasse</v>
      </c>
      <c r="O544" s="112" t="str">
        <f>'[1]Mitglieder SwissVeteran'!E544</f>
        <v>28</v>
      </c>
      <c r="P544" s="113" t="str">
        <f>'[1]Mitglieder SwissVeteran'!F544</f>
        <v>6005</v>
      </c>
      <c r="Q544" s="113" t="str">
        <f>'[1]Mitglieder SwissVeteran'!G544</f>
        <v>Luzern</v>
      </c>
      <c r="R544" s="108"/>
      <c r="S544" s="14" t="str">
        <f t="shared" si="28"/>
        <v>Ja</v>
      </c>
      <c r="T544" s="11"/>
      <c r="U544" s="109"/>
      <c r="V544" s="104" t="str">
        <f>'[1]Mitglieder SwissVeteran'!AO544</f>
        <v>Herr</v>
      </c>
      <c r="W544" s="104"/>
      <c r="X544" s="104" t="str">
        <f>'[1]Mitglieder SwissVeteran'!AP544</f>
        <v xml:space="preserve"> </v>
      </c>
      <c r="Y544" s="104">
        <f>'[1]Mitglieder SwissVeteran'!AQ544</f>
        <v>0</v>
      </c>
      <c r="Z544" s="104">
        <f>'[1]Mitglieder SwissVeteran'!AR544</f>
        <v>0</v>
      </c>
      <c r="AA544" s="104">
        <f>'[1]Mitglieder SwissVeteran'!AS544</f>
        <v>0</v>
      </c>
      <c r="AB544" s="104">
        <f>'[1]Mitglieder SwissVeteran'!AT544</f>
        <v>0</v>
      </c>
      <c r="AC544" s="104">
        <f>'[1]Mitglieder SwissVeteran'!AU544</f>
        <v>0</v>
      </c>
      <c r="AD544" s="104">
        <f>'[1]Mitglieder SwissVeteran'!AV544</f>
        <v>0</v>
      </c>
      <c r="AE544" s="104">
        <f>'[1]Mitglieder SwissVeteran'!AW544</f>
        <v>0</v>
      </c>
      <c r="AF544" s="104">
        <f>'[1]Mitglieder SwissVeteran'!AX544</f>
        <v>0</v>
      </c>
      <c r="AG544" s="104">
        <f>'[1]Mitglieder SwissVeteran'!AY544</f>
        <v>0</v>
      </c>
      <c r="AH544" s="104">
        <f>'[1]Mitglieder SwissVeteran'!K544</f>
        <v>0</v>
      </c>
    </row>
    <row r="545" spans="1:34" ht="15" customHeight="1" x14ac:dyDescent="0.25">
      <c r="A545" s="106" t="str">
        <f>'[1]Mitglieder SwissVeteran'!AM545</f>
        <v>R 9</v>
      </c>
      <c r="B545" s="134" t="str">
        <f>'[1]Mitglieder SwissVeteran'!P545</f>
        <v>Michelsamt SSM</v>
      </c>
      <c r="C545" s="134">
        <f>'[1]Mitglieder SwissVeteran'!AN545</f>
        <v>0</v>
      </c>
      <c r="D545" s="103" t="str">
        <f>'[1]Mitglieder SwissVeteran'!AP545</f>
        <v xml:space="preserve"> </v>
      </c>
      <c r="E545" s="134">
        <f>'[1]Mitglieder SwissVeteran'!T545</f>
        <v>0</v>
      </c>
      <c r="F545" s="134">
        <f>'[1]Mitglieder SwissVeteran'!A545</f>
        <v>99027632</v>
      </c>
      <c r="G545" s="103">
        <f>'[1]Mitglieder SwissVeteran'!O545</f>
        <v>108334</v>
      </c>
      <c r="H545" s="112" t="str">
        <f>'[1]Mitglieder SwissVeteran'!B545</f>
        <v>Marbot</v>
      </c>
      <c r="I545" s="112" t="str">
        <f>'[1]Mitglieder SwissVeteran'!C545</f>
        <v>Samuel</v>
      </c>
      <c r="J545" s="104" t="str">
        <f t="shared" si="26"/>
        <v>Marbot Samuel</v>
      </c>
      <c r="K545" s="133" t="str">
        <f>'[1]Mitglieder SwissVeteran'!H545</f>
        <v>21.12.1952</v>
      </c>
      <c r="L545" s="135" t="str">
        <f t="shared" si="27"/>
        <v>21.12.1952</v>
      </c>
      <c r="M545" s="107" t="str">
        <f>'[1]Mitglieder SwissVeteran'!R545</f>
        <v>01.01.2012</v>
      </c>
      <c r="N545" s="112" t="str">
        <f>'[1]Mitglieder SwissVeteran'!D545</f>
        <v>Sonnegg</v>
      </c>
      <c r="O545" s="112" t="str">
        <f>'[1]Mitglieder SwissVeteran'!E545</f>
        <v>6</v>
      </c>
      <c r="P545" s="113" t="str">
        <f>'[1]Mitglieder SwissVeteran'!F545</f>
        <v>6215</v>
      </c>
      <c r="Q545" s="113" t="str">
        <f>'[1]Mitglieder SwissVeteran'!G545</f>
        <v>Schwarzenbach</v>
      </c>
      <c r="R545" s="108"/>
      <c r="S545" s="14" t="str">
        <f t="shared" si="28"/>
        <v>Ja</v>
      </c>
      <c r="T545" s="11"/>
      <c r="U545" s="109"/>
      <c r="V545" s="104" t="str">
        <f>'[1]Mitglieder SwissVeteran'!AO545</f>
        <v>Herr</v>
      </c>
      <c r="W545" s="104"/>
      <c r="X545" s="104" t="str">
        <f>'[1]Mitglieder SwissVeteran'!AP545</f>
        <v xml:space="preserve"> </v>
      </c>
      <c r="Y545" s="104">
        <f>'[1]Mitglieder SwissVeteran'!AQ545</f>
        <v>0</v>
      </c>
      <c r="Z545" s="104">
        <f>'[1]Mitglieder SwissVeteran'!AR545</f>
        <v>0</v>
      </c>
      <c r="AA545" s="104">
        <f>'[1]Mitglieder SwissVeteran'!AS545</f>
        <v>0</v>
      </c>
      <c r="AB545" s="104">
        <f>'[1]Mitglieder SwissVeteran'!AT545</f>
        <v>0</v>
      </c>
      <c r="AC545" s="104">
        <f>'[1]Mitglieder SwissVeteran'!AU545</f>
        <v>0</v>
      </c>
      <c r="AD545" s="104">
        <f>'[1]Mitglieder SwissVeteran'!AV545</f>
        <v>0</v>
      </c>
      <c r="AE545" s="104">
        <f>'[1]Mitglieder SwissVeteran'!AW545</f>
        <v>0</v>
      </c>
      <c r="AF545" s="104">
        <f>'[1]Mitglieder SwissVeteran'!AX545</f>
        <v>0</v>
      </c>
      <c r="AG545" s="104">
        <f>'[1]Mitglieder SwissVeteran'!AY545</f>
        <v>0</v>
      </c>
      <c r="AH545" s="104" t="str">
        <f>'[1]Mitglieder SwissVeteran'!K545</f>
        <v>smarbot@bluemail.ch</v>
      </c>
    </row>
    <row r="546" spans="1:34" ht="15" customHeight="1" x14ac:dyDescent="0.25">
      <c r="A546" s="106" t="str">
        <f>'[1]Mitglieder SwissVeteran'!AM546</f>
        <v>R12</v>
      </c>
      <c r="B546" s="134" t="str">
        <f>'[1]Mitglieder SwissVeteran'!P546</f>
        <v>Richenthal FSG</v>
      </c>
      <c r="C546" s="134">
        <f>'[1]Mitglieder SwissVeteran'!AN546</f>
        <v>0</v>
      </c>
      <c r="D546" s="103" t="str">
        <f>'[1]Mitglieder SwissVeteran'!AP546</f>
        <v xml:space="preserve"> </v>
      </c>
      <c r="E546" s="134">
        <f>'[1]Mitglieder SwissVeteran'!T546</f>
        <v>0</v>
      </c>
      <c r="F546" s="134">
        <f>'[1]Mitglieder SwissVeteran'!A546</f>
        <v>99027633</v>
      </c>
      <c r="G546" s="103">
        <f>'[1]Mitglieder SwissVeteran'!O546</f>
        <v>152537</v>
      </c>
      <c r="H546" s="112" t="str">
        <f>'[1]Mitglieder SwissVeteran'!B546</f>
        <v>Marfurt</v>
      </c>
      <c r="I546" s="112" t="str">
        <f>'[1]Mitglieder SwissVeteran'!C546</f>
        <v>Andreas</v>
      </c>
      <c r="J546" s="104" t="str">
        <f t="shared" si="26"/>
        <v>Marfurt Andreas</v>
      </c>
      <c r="K546" s="133" t="str">
        <f>'[1]Mitglieder SwissVeteran'!H546</f>
        <v>03.03.1935</v>
      </c>
      <c r="L546" s="135" t="str">
        <f t="shared" si="27"/>
        <v>03.03.1935</v>
      </c>
      <c r="M546" s="107" t="str">
        <f>'[1]Mitglieder SwissVeteran'!R546</f>
        <v>01.01.1995</v>
      </c>
      <c r="N546" s="112" t="str">
        <f>'[1]Mitglieder SwissVeteran'!D546</f>
        <v>Weihermattstrasse</v>
      </c>
      <c r="O546" s="112" t="str">
        <f>'[1]Mitglieder SwissVeteran'!E546</f>
        <v>33</v>
      </c>
      <c r="P546" s="113" t="str">
        <f>'[1]Mitglieder SwissVeteran'!F546</f>
        <v>6260</v>
      </c>
      <c r="Q546" s="113" t="str">
        <f>'[1]Mitglieder SwissVeteran'!G546</f>
        <v>Reiden</v>
      </c>
      <c r="R546" s="108"/>
      <c r="S546" s="14" t="str">
        <f t="shared" si="28"/>
        <v>Ja</v>
      </c>
      <c r="T546" s="11"/>
      <c r="U546" s="109"/>
      <c r="V546" s="104" t="str">
        <f>'[1]Mitglieder SwissVeteran'!AO546</f>
        <v>Herr</v>
      </c>
      <c r="W546" s="104"/>
      <c r="X546" s="104" t="str">
        <f>'[1]Mitglieder SwissVeteran'!AP546</f>
        <v xml:space="preserve"> </v>
      </c>
      <c r="Y546" s="104">
        <f>'[1]Mitglieder SwissVeteran'!AQ546</f>
        <v>0</v>
      </c>
      <c r="Z546" s="104">
        <f>'[1]Mitglieder SwissVeteran'!AR546</f>
        <v>0</v>
      </c>
      <c r="AA546" s="104">
        <f>'[1]Mitglieder SwissVeteran'!AS546</f>
        <v>0</v>
      </c>
      <c r="AB546" s="104">
        <f>'[1]Mitglieder SwissVeteran'!AT546</f>
        <v>0</v>
      </c>
      <c r="AC546" s="104">
        <f>'[1]Mitglieder SwissVeteran'!AU546</f>
        <v>0</v>
      </c>
      <c r="AD546" s="104">
        <f>'[1]Mitglieder SwissVeteran'!AV546</f>
        <v>0</v>
      </c>
      <c r="AE546" s="104">
        <f>'[1]Mitglieder SwissVeteran'!AW546</f>
        <v>0</v>
      </c>
      <c r="AF546" s="104">
        <f>'[1]Mitglieder SwissVeteran'!AX546</f>
        <v>0</v>
      </c>
      <c r="AG546" s="104">
        <f>'[1]Mitglieder SwissVeteran'!AY546</f>
        <v>0</v>
      </c>
      <c r="AH546" s="104">
        <f>'[1]Mitglieder SwissVeteran'!K546</f>
        <v>0</v>
      </c>
    </row>
    <row r="547" spans="1:34" ht="15" customHeight="1" x14ac:dyDescent="0.25">
      <c r="A547" s="106" t="str">
        <f>'[1]Mitglieder SwissVeteran'!AM547</f>
        <v>R13</v>
      </c>
      <c r="B547" s="134" t="str">
        <f>'[1]Mitglieder SwissVeteran'!P547</f>
        <v>Ettiswil FS</v>
      </c>
      <c r="C547" s="134" t="str">
        <f>'[1]Mitglieder SwissVeteran'!AN547</f>
        <v>RO</v>
      </c>
      <c r="D547" s="103" t="str">
        <f>'[1]Mitglieder SwissVeteran'!AP547</f>
        <v xml:space="preserve"> </v>
      </c>
      <c r="E547" s="134">
        <f>'[1]Mitglieder SwissVeteran'!T547</f>
        <v>0</v>
      </c>
      <c r="F547" s="134">
        <f>'[1]Mitglieder SwissVeteran'!A547</f>
        <v>99027634</v>
      </c>
      <c r="G547" s="103">
        <f>'[1]Mitglieder SwissVeteran'!O547</f>
        <v>103776</v>
      </c>
      <c r="H547" s="112" t="str">
        <f>'[1]Mitglieder SwissVeteran'!B547</f>
        <v>Marfurt</v>
      </c>
      <c r="I547" s="112" t="str">
        <f>'[1]Mitglieder SwissVeteran'!C547</f>
        <v>Franz</v>
      </c>
      <c r="J547" s="104" t="str">
        <f t="shared" si="26"/>
        <v>Marfurt Franz</v>
      </c>
      <c r="K547" s="133" t="str">
        <f>'[1]Mitglieder SwissVeteran'!H547</f>
        <v>16.10.1950</v>
      </c>
      <c r="L547" s="135" t="str">
        <f t="shared" si="27"/>
        <v>16.10.1950</v>
      </c>
      <c r="M547" s="107" t="str">
        <f>'[1]Mitglieder SwissVeteran'!R547</f>
        <v>01.01.2010</v>
      </c>
      <c r="N547" s="112" t="str">
        <f>'[1]Mitglieder SwissVeteran'!D547</f>
        <v>Haisihof</v>
      </c>
      <c r="O547" s="112" t="str">
        <f>'[1]Mitglieder SwissVeteran'!E547</f>
        <v>13</v>
      </c>
      <c r="P547" s="113" t="str">
        <f>'[1]Mitglieder SwissVeteran'!F547</f>
        <v>6218</v>
      </c>
      <c r="Q547" s="113" t="str">
        <f>'[1]Mitglieder SwissVeteran'!G547</f>
        <v>Ettiswil</v>
      </c>
      <c r="R547" s="108"/>
      <c r="S547" s="14" t="str">
        <f t="shared" si="28"/>
        <v>Ja</v>
      </c>
      <c r="T547" s="11"/>
      <c r="U547" s="109"/>
      <c r="V547" s="104" t="str">
        <f>'[1]Mitglieder SwissVeteran'!AO547</f>
        <v>Herr</v>
      </c>
      <c r="W547" s="104"/>
      <c r="X547" s="104" t="str">
        <f>'[1]Mitglieder SwissVeteran'!AP547</f>
        <v xml:space="preserve"> </v>
      </c>
      <c r="Y547" s="104">
        <f>'[1]Mitglieder SwissVeteran'!AQ547</f>
        <v>0</v>
      </c>
      <c r="Z547" s="104">
        <f>'[1]Mitglieder SwissVeteran'!AR547</f>
        <v>0</v>
      </c>
      <c r="AA547" s="104">
        <f>'[1]Mitglieder SwissVeteran'!AS547</f>
        <v>0</v>
      </c>
      <c r="AB547" s="104">
        <f>'[1]Mitglieder SwissVeteran'!AT547</f>
        <v>0</v>
      </c>
      <c r="AC547" s="104">
        <f>'[1]Mitglieder SwissVeteran'!AU547</f>
        <v>0</v>
      </c>
      <c r="AD547" s="104">
        <f>'[1]Mitglieder SwissVeteran'!AV547</f>
        <v>0</v>
      </c>
      <c r="AE547" s="104">
        <f>'[1]Mitglieder SwissVeteran'!AW547</f>
        <v>0</v>
      </c>
      <c r="AF547" s="104">
        <f>'[1]Mitglieder SwissVeteran'!AX547</f>
        <v>0</v>
      </c>
      <c r="AG547" s="104">
        <f>'[1]Mitglieder SwissVeteran'!AY547</f>
        <v>0</v>
      </c>
      <c r="AH547" s="104" t="str">
        <f>'[1]Mitglieder SwissVeteran'!K547</f>
        <v>fmarfurt@gmx.ch</v>
      </c>
    </row>
    <row r="548" spans="1:34" ht="15" customHeight="1" x14ac:dyDescent="0.25">
      <c r="A548" s="106" t="str">
        <f>'[1]Mitglieder SwissVeteran'!AM548</f>
        <v>R13</v>
      </c>
      <c r="B548" s="134" t="str">
        <f>'[1]Mitglieder SwissVeteran'!P548</f>
        <v>Santenberg SV</v>
      </c>
      <c r="C548" s="134">
        <f>'[1]Mitglieder SwissVeteran'!AN548</f>
        <v>0</v>
      </c>
      <c r="D548" s="103" t="str">
        <f>'[1]Mitglieder SwissVeteran'!AP548</f>
        <v xml:space="preserve"> </v>
      </c>
      <c r="E548" s="134">
        <f>'[1]Mitglieder SwissVeteran'!T548</f>
        <v>0</v>
      </c>
      <c r="F548" s="134">
        <f>'[1]Mitglieder SwissVeteran'!A548</f>
        <v>99027635</v>
      </c>
      <c r="G548" s="103">
        <f>'[1]Mitglieder SwissVeteran'!O548</f>
        <v>140333</v>
      </c>
      <c r="H548" s="112" t="str">
        <f>'[1]Mitglieder SwissVeteran'!B548</f>
        <v>Marfurt</v>
      </c>
      <c r="I548" s="112" t="str">
        <f>'[1]Mitglieder SwissVeteran'!C548</f>
        <v>Isidor</v>
      </c>
      <c r="J548" s="104" t="str">
        <f t="shared" si="26"/>
        <v>Marfurt Isidor</v>
      </c>
      <c r="K548" s="133" t="str">
        <f>'[1]Mitglieder SwissVeteran'!H548</f>
        <v>07.11.1954</v>
      </c>
      <c r="L548" s="135" t="str">
        <f t="shared" si="27"/>
        <v>07.11.1954</v>
      </c>
      <c r="M548" s="107" t="str">
        <f>'[1]Mitglieder SwissVeteran'!R548</f>
        <v>01.01.2014</v>
      </c>
      <c r="N548" s="112" t="str">
        <f>'[1]Mitglieder SwissVeteran'!D548</f>
        <v>Rainacher</v>
      </c>
      <c r="O548" s="112" t="str">
        <f>'[1]Mitglieder SwissVeteran'!E548</f>
        <v>26</v>
      </c>
      <c r="P548" s="113" t="str">
        <f>'[1]Mitglieder SwissVeteran'!F548</f>
        <v>6243</v>
      </c>
      <c r="Q548" s="113" t="str">
        <f>'[1]Mitglieder SwissVeteran'!G548</f>
        <v>Egolzwil</v>
      </c>
      <c r="R548" s="108"/>
      <c r="S548" s="14" t="str">
        <f t="shared" si="28"/>
        <v>Ja</v>
      </c>
      <c r="T548" s="11"/>
      <c r="U548" s="109"/>
      <c r="V548" s="104" t="str">
        <f>'[1]Mitglieder SwissVeteran'!AO548</f>
        <v>Herr</v>
      </c>
      <c r="W548" s="104"/>
      <c r="X548" s="104" t="str">
        <f>'[1]Mitglieder SwissVeteran'!AP548</f>
        <v xml:space="preserve"> </v>
      </c>
      <c r="Y548" s="104">
        <f>'[1]Mitglieder SwissVeteran'!AQ548</f>
        <v>0</v>
      </c>
      <c r="Z548" s="104">
        <f>'[1]Mitglieder SwissVeteran'!AR548</f>
        <v>0</v>
      </c>
      <c r="AA548" s="104">
        <f>'[1]Mitglieder SwissVeteran'!AS548</f>
        <v>0</v>
      </c>
      <c r="AB548" s="104">
        <f>'[1]Mitglieder SwissVeteran'!AT548</f>
        <v>0</v>
      </c>
      <c r="AC548" s="104">
        <f>'[1]Mitglieder SwissVeteran'!AU548</f>
        <v>0</v>
      </c>
      <c r="AD548" s="104">
        <f>'[1]Mitglieder SwissVeteran'!AV548</f>
        <v>0</v>
      </c>
      <c r="AE548" s="104">
        <f>'[1]Mitglieder SwissVeteran'!AW548</f>
        <v>0</v>
      </c>
      <c r="AF548" s="104">
        <f>'[1]Mitglieder SwissVeteran'!AX548</f>
        <v>0</v>
      </c>
      <c r="AG548" s="104">
        <f>'[1]Mitglieder SwissVeteran'!AY548</f>
        <v>0</v>
      </c>
      <c r="AH548" s="104" t="str">
        <f>'[1]Mitglieder SwissVeteran'!K548</f>
        <v>isidor.marfurt@gmx.ch</v>
      </c>
    </row>
    <row r="549" spans="1:34" ht="15" customHeight="1" x14ac:dyDescent="0.25">
      <c r="A549" s="106" t="str">
        <f>'[1]Mitglieder SwissVeteran'!AM549</f>
        <v>R13</v>
      </c>
      <c r="B549" s="134" t="str">
        <f>'[1]Mitglieder SwissVeteran'!P549</f>
        <v>Ettiswil FS</v>
      </c>
      <c r="C549" s="134">
        <f>'[1]Mitglieder SwissVeteran'!AN549</f>
        <v>0</v>
      </c>
      <c r="D549" s="103" t="str">
        <f>'[1]Mitglieder SwissVeteran'!AP549</f>
        <v xml:space="preserve"> </v>
      </c>
      <c r="E549" s="134">
        <f>'[1]Mitglieder SwissVeteran'!T549</f>
        <v>0</v>
      </c>
      <c r="F549" s="134">
        <f>'[1]Mitglieder SwissVeteran'!A549</f>
        <v>99027636</v>
      </c>
      <c r="G549" s="103">
        <f>'[1]Mitglieder SwissVeteran'!O549</f>
        <v>103778</v>
      </c>
      <c r="H549" s="112" t="str">
        <f>'[1]Mitglieder SwissVeteran'!B549</f>
        <v>Marfurt-Wigger</v>
      </c>
      <c r="I549" s="112" t="str">
        <f>'[1]Mitglieder SwissVeteran'!C549</f>
        <v>Martha</v>
      </c>
      <c r="J549" s="104" t="str">
        <f t="shared" si="26"/>
        <v>Marfurt-Wigger Martha</v>
      </c>
      <c r="K549" s="133" t="str">
        <f>'[1]Mitglieder SwissVeteran'!H549</f>
        <v>16.05.1954</v>
      </c>
      <c r="L549" s="135" t="str">
        <f t="shared" si="27"/>
        <v>16.05.1954</v>
      </c>
      <c r="M549" s="107" t="str">
        <f>'[1]Mitglieder SwissVeteran'!R549</f>
        <v>01.01.2014</v>
      </c>
      <c r="N549" s="112" t="str">
        <f>'[1]Mitglieder SwissVeteran'!D549</f>
        <v>Haisihof</v>
      </c>
      <c r="O549" s="112" t="str">
        <f>'[1]Mitglieder SwissVeteran'!E549</f>
        <v>13</v>
      </c>
      <c r="P549" s="113" t="str">
        <f>'[1]Mitglieder SwissVeteran'!F549</f>
        <v>6218</v>
      </c>
      <c r="Q549" s="113" t="str">
        <f>'[1]Mitglieder SwissVeteran'!G549</f>
        <v>Ettiswil</v>
      </c>
      <c r="R549" s="108"/>
      <c r="S549" s="14" t="str">
        <f t="shared" si="28"/>
        <v>Ja</v>
      </c>
      <c r="T549" s="11"/>
      <c r="U549" s="109"/>
      <c r="V549" s="104" t="str">
        <f>'[1]Mitglieder SwissVeteran'!AO549</f>
        <v>Frau</v>
      </c>
      <c r="W549" s="104"/>
      <c r="X549" s="104" t="str">
        <f>'[1]Mitglieder SwissVeteran'!AP549</f>
        <v xml:space="preserve"> </v>
      </c>
      <c r="Y549" s="104">
        <f>'[1]Mitglieder SwissVeteran'!AQ549</f>
        <v>0</v>
      </c>
      <c r="Z549" s="104">
        <f>'[1]Mitglieder SwissVeteran'!AR549</f>
        <v>0</v>
      </c>
      <c r="AA549" s="104">
        <f>'[1]Mitglieder SwissVeteran'!AS549</f>
        <v>0</v>
      </c>
      <c r="AB549" s="104">
        <f>'[1]Mitglieder SwissVeteran'!AT549</f>
        <v>0</v>
      </c>
      <c r="AC549" s="104">
        <f>'[1]Mitglieder SwissVeteran'!AU549</f>
        <v>0</v>
      </c>
      <c r="AD549" s="104">
        <f>'[1]Mitglieder SwissVeteran'!AV549</f>
        <v>0</v>
      </c>
      <c r="AE549" s="104">
        <f>'[1]Mitglieder SwissVeteran'!AW549</f>
        <v>0</v>
      </c>
      <c r="AF549" s="104">
        <f>'[1]Mitglieder SwissVeteran'!AX549</f>
        <v>0</v>
      </c>
      <c r="AG549" s="104">
        <f>'[1]Mitglieder SwissVeteran'!AY549</f>
        <v>0</v>
      </c>
      <c r="AH549" s="104" t="str">
        <f>'[1]Mitglieder SwissVeteran'!K549</f>
        <v>martha.marfurt@gmx.ch</v>
      </c>
    </row>
    <row r="550" spans="1:34" ht="15" customHeight="1" x14ac:dyDescent="0.25">
      <c r="A550" s="106" t="str">
        <f>'[1]Mitglieder SwissVeteran'!AM550</f>
        <v>R 6</v>
      </c>
      <c r="B550" s="134" t="str">
        <f>'[1]Mitglieder SwissVeteran'!P550</f>
        <v>Ermensee FSG</v>
      </c>
      <c r="C550" s="134">
        <f>'[1]Mitglieder SwissVeteran'!AN550</f>
        <v>0</v>
      </c>
      <c r="D550" s="103" t="str">
        <f>'[1]Mitglieder SwissVeteran'!AP550</f>
        <v xml:space="preserve"> </v>
      </c>
      <c r="E550" s="134">
        <f>'[1]Mitglieder SwissVeteran'!T550</f>
        <v>0</v>
      </c>
      <c r="F550" s="134">
        <f>'[1]Mitglieder SwissVeteran'!A550</f>
        <v>99027637</v>
      </c>
      <c r="G550" s="103">
        <f>'[1]Mitglieder SwissVeteran'!O550</f>
        <v>104309</v>
      </c>
      <c r="H550" s="112" t="str">
        <f>'[1]Mitglieder SwissVeteran'!B550</f>
        <v>Marti</v>
      </c>
      <c r="I550" s="112" t="str">
        <f>'[1]Mitglieder SwissVeteran'!C550</f>
        <v>Anton</v>
      </c>
      <c r="J550" s="104" t="str">
        <f t="shared" si="26"/>
        <v>Marti Anton</v>
      </c>
      <c r="K550" s="133" t="str">
        <f>'[1]Mitglieder SwissVeteran'!H550</f>
        <v>07.02.1954</v>
      </c>
      <c r="L550" s="135" t="str">
        <f t="shared" si="27"/>
        <v>07.02.1954</v>
      </c>
      <c r="M550" s="107" t="str">
        <f>'[1]Mitglieder SwissVeteran'!R550</f>
        <v>01.01.2014</v>
      </c>
      <c r="N550" s="112" t="str">
        <f>'[1]Mitglieder SwissVeteran'!D550</f>
        <v>Bahnhofstrasse</v>
      </c>
      <c r="O550" s="112" t="str">
        <f>'[1]Mitglieder SwissVeteran'!E550</f>
        <v>2</v>
      </c>
      <c r="P550" s="113" t="str">
        <f>'[1]Mitglieder SwissVeteran'!F550</f>
        <v>6215</v>
      </c>
      <c r="Q550" s="113" t="str">
        <f>'[1]Mitglieder SwissVeteran'!G550</f>
        <v>Beromünster</v>
      </c>
      <c r="R550" s="108"/>
      <c r="S550" s="14" t="str">
        <f t="shared" si="28"/>
        <v>Ja</v>
      </c>
      <c r="T550" s="11"/>
      <c r="U550" s="109"/>
      <c r="V550" s="104" t="str">
        <f>'[1]Mitglieder SwissVeteran'!AO550</f>
        <v>Herr</v>
      </c>
      <c r="W550" s="104"/>
      <c r="X550" s="104" t="str">
        <f>'[1]Mitglieder SwissVeteran'!AP550</f>
        <v xml:space="preserve"> </v>
      </c>
      <c r="Y550" s="104">
        <f>'[1]Mitglieder SwissVeteran'!AQ550</f>
        <v>0</v>
      </c>
      <c r="Z550" s="104">
        <f>'[1]Mitglieder SwissVeteran'!AR550</f>
        <v>0</v>
      </c>
      <c r="AA550" s="104">
        <f>'[1]Mitglieder SwissVeteran'!AS550</f>
        <v>0</v>
      </c>
      <c r="AB550" s="104">
        <f>'[1]Mitglieder SwissVeteran'!AT550</f>
        <v>0</v>
      </c>
      <c r="AC550" s="104">
        <f>'[1]Mitglieder SwissVeteran'!AU550</f>
        <v>0</v>
      </c>
      <c r="AD550" s="104">
        <f>'[1]Mitglieder SwissVeteran'!AV550</f>
        <v>0</v>
      </c>
      <c r="AE550" s="104">
        <f>'[1]Mitglieder SwissVeteran'!AW550</f>
        <v>0</v>
      </c>
      <c r="AF550" s="104">
        <f>'[1]Mitglieder SwissVeteran'!AX550</f>
        <v>0</v>
      </c>
      <c r="AG550" s="104">
        <f>'[1]Mitglieder SwissVeteran'!AY550</f>
        <v>0</v>
      </c>
      <c r="AH550" s="104">
        <f>'[1]Mitglieder SwissVeteran'!K550</f>
        <v>0</v>
      </c>
    </row>
    <row r="551" spans="1:34" ht="15" customHeight="1" x14ac:dyDescent="0.25">
      <c r="A551" s="106" t="str">
        <f>'[1]Mitglieder SwissVeteran'!AM551</f>
        <v>R11</v>
      </c>
      <c r="B551" s="134" t="str">
        <f>'[1]Mitglieder SwissVeteran'!P551</f>
        <v>Ruswil SV</v>
      </c>
      <c r="C551" s="134">
        <f>'[1]Mitglieder SwissVeteran'!AN551</f>
        <v>0</v>
      </c>
      <c r="D551" s="103" t="str">
        <f>'[1]Mitglieder SwissVeteran'!AP551</f>
        <v xml:space="preserve"> </v>
      </c>
      <c r="E551" s="134">
        <f>'[1]Mitglieder SwissVeteran'!T551</f>
        <v>0</v>
      </c>
      <c r="F551" s="134">
        <f>'[1]Mitglieder SwissVeteran'!A551</f>
        <v>99027638</v>
      </c>
      <c r="G551" s="103">
        <f>'[1]Mitglieder SwissVeteran'!O551</f>
        <v>144879</v>
      </c>
      <c r="H551" s="112" t="str">
        <f>'[1]Mitglieder SwissVeteran'!B551</f>
        <v>Marti</v>
      </c>
      <c r="I551" s="112" t="str">
        <f>'[1]Mitglieder SwissVeteran'!C551</f>
        <v>Guido</v>
      </c>
      <c r="J551" s="104" t="str">
        <f t="shared" si="26"/>
        <v>Marti Guido</v>
      </c>
      <c r="K551" s="133" t="str">
        <f>'[1]Mitglieder SwissVeteran'!H551</f>
        <v>14.07.1943</v>
      </c>
      <c r="L551" s="135" t="str">
        <f t="shared" si="27"/>
        <v>14.07.1943</v>
      </c>
      <c r="M551" s="107" t="str">
        <f>'[1]Mitglieder SwissVeteran'!R551</f>
        <v>01.01.2003</v>
      </c>
      <c r="N551" s="112" t="str">
        <f>'[1]Mitglieder SwissVeteran'!D551</f>
        <v>Ruediswilerstrasse</v>
      </c>
      <c r="O551" s="112" t="str">
        <f>'[1]Mitglieder SwissVeteran'!E551</f>
        <v>51</v>
      </c>
      <c r="P551" s="113" t="str">
        <f>'[1]Mitglieder SwissVeteran'!F551</f>
        <v>6017</v>
      </c>
      <c r="Q551" s="113" t="str">
        <f>'[1]Mitglieder SwissVeteran'!G551</f>
        <v>Ruswil</v>
      </c>
      <c r="R551" s="108"/>
      <c r="S551" s="14" t="str">
        <f t="shared" si="28"/>
        <v>Ja</v>
      </c>
      <c r="T551" s="11"/>
      <c r="U551" s="109"/>
      <c r="V551" s="104" t="str">
        <f>'[1]Mitglieder SwissVeteran'!AO551</f>
        <v>Herr</v>
      </c>
      <c r="W551" s="104"/>
      <c r="X551" s="104" t="str">
        <f>'[1]Mitglieder SwissVeteran'!AP551</f>
        <v xml:space="preserve"> </v>
      </c>
      <c r="Y551" s="104">
        <f>'[1]Mitglieder SwissVeteran'!AQ551</f>
        <v>0</v>
      </c>
      <c r="Z551" s="104">
        <f>'[1]Mitglieder SwissVeteran'!AR551</f>
        <v>0</v>
      </c>
      <c r="AA551" s="104">
        <f>'[1]Mitglieder SwissVeteran'!AS551</f>
        <v>0</v>
      </c>
      <c r="AB551" s="104">
        <f>'[1]Mitglieder SwissVeteran'!AT551</f>
        <v>0</v>
      </c>
      <c r="AC551" s="104">
        <f>'[1]Mitglieder SwissVeteran'!AU551</f>
        <v>0</v>
      </c>
      <c r="AD551" s="104">
        <f>'[1]Mitglieder SwissVeteran'!AV551</f>
        <v>0</v>
      </c>
      <c r="AE551" s="104">
        <f>'[1]Mitglieder SwissVeteran'!AW551</f>
        <v>0</v>
      </c>
      <c r="AF551" s="104">
        <f>'[1]Mitglieder SwissVeteran'!AX551</f>
        <v>0</v>
      </c>
      <c r="AG551" s="104">
        <f>'[1]Mitglieder SwissVeteran'!AY551</f>
        <v>0</v>
      </c>
      <c r="AH551" s="104">
        <f>'[1]Mitglieder SwissVeteran'!K551</f>
        <v>0</v>
      </c>
    </row>
    <row r="552" spans="1:34" ht="15" customHeight="1" x14ac:dyDescent="0.25">
      <c r="A552" s="106" t="str">
        <f>'[1]Mitglieder SwissVeteran'!AM552</f>
        <v>R13</v>
      </c>
      <c r="B552" s="134" t="str">
        <f>'[1]Mitglieder SwissVeteran'!P552</f>
        <v>Menznau SG</v>
      </c>
      <c r="C552" s="134">
        <f>'[1]Mitglieder SwissVeteran'!AN552</f>
        <v>0</v>
      </c>
      <c r="D552" s="103" t="str">
        <f>'[1]Mitglieder SwissVeteran'!AP552</f>
        <v xml:space="preserve"> </v>
      </c>
      <c r="E552" s="134">
        <f>'[1]Mitglieder SwissVeteran'!T552</f>
        <v>0</v>
      </c>
      <c r="F552" s="134">
        <f>'[1]Mitglieder SwissVeteran'!A552</f>
        <v>99027639</v>
      </c>
      <c r="G552" s="103">
        <f>'[1]Mitglieder SwissVeteran'!O552</f>
        <v>101388</v>
      </c>
      <c r="H552" s="112" t="str">
        <f>'[1]Mitglieder SwissVeteran'!B552</f>
        <v>Marti</v>
      </c>
      <c r="I552" s="112" t="str">
        <f>'[1]Mitglieder SwissVeteran'!C552</f>
        <v>Hans</v>
      </c>
      <c r="J552" s="104" t="str">
        <f t="shared" si="26"/>
        <v>Marti Hans</v>
      </c>
      <c r="K552" s="133" t="str">
        <f>'[1]Mitglieder SwissVeteran'!H552</f>
        <v>22.06.1951</v>
      </c>
      <c r="L552" s="135" t="str">
        <f t="shared" si="27"/>
        <v>22.06.1951</v>
      </c>
      <c r="M552" s="107" t="str">
        <f>'[1]Mitglieder SwissVeteran'!R552</f>
        <v>01.01.2017</v>
      </c>
      <c r="N552" s="112" t="str">
        <f>'[1]Mitglieder SwissVeteran'!D552</f>
        <v>Mühlestrasse</v>
      </c>
      <c r="O552" s="112" t="str">
        <f>'[1]Mitglieder SwissVeteran'!E552</f>
        <v>4</v>
      </c>
      <c r="P552" s="113" t="str">
        <f>'[1]Mitglieder SwissVeteran'!F552</f>
        <v>6022</v>
      </c>
      <c r="Q552" s="113" t="str">
        <f>'[1]Mitglieder SwissVeteran'!G552</f>
        <v>Grosswangen</v>
      </c>
      <c r="R552" s="108"/>
      <c r="S552" s="14" t="str">
        <f t="shared" si="28"/>
        <v>Ja</v>
      </c>
      <c r="T552" s="11"/>
      <c r="U552" s="109"/>
      <c r="V552" s="104" t="str">
        <f>'[1]Mitglieder SwissVeteran'!AO552</f>
        <v>Herr</v>
      </c>
      <c r="W552" s="104"/>
      <c r="X552" s="104" t="str">
        <f>'[1]Mitglieder SwissVeteran'!AP552</f>
        <v xml:space="preserve"> </v>
      </c>
      <c r="Y552" s="104">
        <f>'[1]Mitglieder SwissVeteran'!AQ552</f>
        <v>0</v>
      </c>
      <c r="Z552" s="104">
        <f>'[1]Mitglieder SwissVeteran'!AR552</f>
        <v>0</v>
      </c>
      <c r="AA552" s="104">
        <f>'[1]Mitglieder SwissVeteran'!AS552</f>
        <v>0</v>
      </c>
      <c r="AB552" s="104">
        <f>'[1]Mitglieder SwissVeteran'!AT552</f>
        <v>0</v>
      </c>
      <c r="AC552" s="104">
        <f>'[1]Mitglieder SwissVeteran'!AU552</f>
        <v>0</v>
      </c>
      <c r="AD552" s="104">
        <f>'[1]Mitglieder SwissVeteran'!AV552</f>
        <v>0</v>
      </c>
      <c r="AE552" s="104">
        <f>'[1]Mitglieder SwissVeteran'!AW552</f>
        <v>0</v>
      </c>
      <c r="AF552" s="104">
        <f>'[1]Mitglieder SwissVeteran'!AX552</f>
        <v>0</v>
      </c>
      <c r="AG552" s="104">
        <f>'[1]Mitglieder SwissVeteran'!AY552</f>
        <v>0</v>
      </c>
      <c r="AH552" s="104">
        <f>'[1]Mitglieder SwissVeteran'!K552</f>
        <v>0</v>
      </c>
    </row>
    <row r="553" spans="1:34" ht="15" customHeight="1" x14ac:dyDescent="0.25">
      <c r="A553" s="106" t="str">
        <f>'[1]Mitglieder SwissVeteran'!AM553</f>
        <v>R13</v>
      </c>
      <c r="B553" s="134">
        <f>'[1]Mitglieder SwissVeteran'!P553</f>
        <v>0</v>
      </c>
      <c r="C553" s="134">
        <f>'[1]Mitglieder SwissVeteran'!AN553</f>
        <v>0</v>
      </c>
      <c r="D553" s="103" t="str">
        <f>'[1]Mitglieder SwissVeteran'!AP553</f>
        <v xml:space="preserve"> </v>
      </c>
      <c r="E553" s="134" t="str">
        <f>'[1]Mitglieder SwissVeteran'!T553</f>
        <v>Willisau PS</v>
      </c>
      <c r="F553" s="134">
        <f>'[1]Mitglieder SwissVeteran'!A553</f>
        <v>99027640</v>
      </c>
      <c r="G553" s="103">
        <f>'[1]Mitglieder SwissVeteran'!O553</f>
        <v>195425</v>
      </c>
      <c r="H553" s="112" t="str">
        <f>'[1]Mitglieder SwissVeteran'!B553</f>
        <v>Marti</v>
      </c>
      <c r="I553" s="112" t="str">
        <f>'[1]Mitglieder SwissVeteran'!C553</f>
        <v>Isidor</v>
      </c>
      <c r="J553" s="104" t="str">
        <f t="shared" si="26"/>
        <v>Marti Isidor</v>
      </c>
      <c r="K553" s="133" t="str">
        <f>'[1]Mitglieder SwissVeteran'!H553</f>
        <v>04.10.1960</v>
      </c>
      <c r="L553" s="135" t="str">
        <f t="shared" si="27"/>
        <v>04.10.1960</v>
      </c>
      <c r="M553" s="107" t="str">
        <f>'[1]Mitglieder SwissVeteran'!R553</f>
        <v>01.01.2020</v>
      </c>
      <c r="N553" s="112" t="str">
        <f>'[1]Mitglieder SwissVeteran'!D553</f>
        <v>Riemerhüsli</v>
      </c>
      <c r="O553" s="112">
        <f>'[1]Mitglieder SwissVeteran'!E553</f>
        <v>0</v>
      </c>
      <c r="P553" s="113" t="str">
        <f>'[1]Mitglieder SwissVeteran'!F553</f>
        <v>6133</v>
      </c>
      <c r="Q553" s="113" t="str">
        <f>'[1]Mitglieder SwissVeteran'!G553</f>
        <v>Hergiswil</v>
      </c>
      <c r="R553" s="108"/>
      <c r="S553" s="14" t="str">
        <f t="shared" si="28"/>
        <v>Ja</v>
      </c>
      <c r="T553" s="11"/>
      <c r="U553" s="109"/>
      <c r="V553" s="104" t="str">
        <f>'[1]Mitglieder SwissVeteran'!AO553</f>
        <v>Herr</v>
      </c>
      <c r="W553" s="104"/>
      <c r="X553" s="104" t="str">
        <f>'[1]Mitglieder SwissVeteran'!AP553</f>
        <v xml:space="preserve"> </v>
      </c>
      <c r="Y553" s="104">
        <f>'[1]Mitglieder SwissVeteran'!AQ553</f>
        <v>0</v>
      </c>
      <c r="Z553" s="104">
        <f>'[1]Mitglieder SwissVeteran'!AR553</f>
        <v>0</v>
      </c>
      <c r="AA553" s="104">
        <f>'[1]Mitglieder SwissVeteran'!AS553</f>
        <v>0</v>
      </c>
      <c r="AB553" s="104">
        <f>'[1]Mitglieder SwissVeteran'!AT553</f>
        <v>0</v>
      </c>
      <c r="AC553" s="104">
        <f>'[1]Mitglieder SwissVeteran'!AU553</f>
        <v>0</v>
      </c>
      <c r="AD553" s="104">
        <f>'[1]Mitglieder SwissVeteran'!AV553</f>
        <v>0</v>
      </c>
      <c r="AE553" s="104">
        <f>'[1]Mitglieder SwissVeteran'!AW553</f>
        <v>0</v>
      </c>
      <c r="AF553" s="104">
        <f>'[1]Mitglieder SwissVeteran'!AX553</f>
        <v>0</v>
      </c>
      <c r="AG553" s="104">
        <f>'[1]Mitglieder SwissVeteran'!AY553</f>
        <v>0</v>
      </c>
      <c r="AH553" s="104" t="str">
        <f>'[1]Mitglieder SwissVeteran'!K553</f>
        <v>jsidor@bluewin.ch</v>
      </c>
    </row>
    <row r="554" spans="1:34" ht="15" customHeight="1" x14ac:dyDescent="0.25">
      <c r="A554" s="106" t="str">
        <f>'[1]Mitglieder SwissVeteran'!AM554</f>
        <v>R 3</v>
      </c>
      <c r="B554" s="134" t="str">
        <f>'[1]Mitglieder SwissVeteran'!P554</f>
        <v>Kriens WV</v>
      </c>
      <c r="C554" s="134">
        <f>'[1]Mitglieder SwissVeteran'!AN554</f>
        <v>0</v>
      </c>
      <c r="D554" s="103" t="str">
        <f>'[1]Mitglieder SwissVeteran'!AP554</f>
        <v xml:space="preserve"> </v>
      </c>
      <c r="E554" s="134">
        <f>'[1]Mitglieder SwissVeteran'!T554</f>
        <v>0</v>
      </c>
      <c r="F554" s="134">
        <f>'[1]Mitglieder SwissVeteran'!A554</f>
        <v>99027641</v>
      </c>
      <c r="G554" s="103">
        <f>'[1]Mitglieder SwissVeteran'!O554</f>
        <v>165495</v>
      </c>
      <c r="H554" s="112" t="str">
        <f>'[1]Mitglieder SwissVeteran'!B554</f>
        <v>Marti</v>
      </c>
      <c r="I554" s="112" t="str">
        <f>'[1]Mitglieder SwissVeteran'!C554</f>
        <v>Josef</v>
      </c>
      <c r="J554" s="104" t="str">
        <f t="shared" si="26"/>
        <v>Marti Josef</v>
      </c>
      <c r="K554" s="133" t="str">
        <f>'[1]Mitglieder SwissVeteran'!H554</f>
        <v>21.04.1932</v>
      </c>
      <c r="L554" s="135" t="str">
        <f t="shared" si="27"/>
        <v>21.04.1932</v>
      </c>
      <c r="M554" s="107" t="str">
        <f>'[1]Mitglieder SwissVeteran'!R554</f>
        <v>01.01.1992</v>
      </c>
      <c r="N554" s="112" t="str">
        <f>'[1]Mitglieder SwissVeteran'!D554</f>
        <v>Rootseehöhe</v>
      </c>
      <c r="O554" s="112" t="str">
        <f>'[1]Mitglieder SwissVeteran'!E554</f>
        <v>18</v>
      </c>
      <c r="P554" s="113" t="str">
        <f>'[1]Mitglieder SwissVeteran'!F554</f>
        <v>6006</v>
      </c>
      <c r="Q554" s="113" t="str">
        <f>'[1]Mitglieder SwissVeteran'!G554</f>
        <v>Luzern</v>
      </c>
      <c r="R554" s="108"/>
      <c r="S554" s="14" t="str">
        <f t="shared" si="28"/>
        <v>Ja</v>
      </c>
      <c r="T554" s="11"/>
      <c r="U554" s="109"/>
      <c r="V554" s="104" t="str">
        <f>'[1]Mitglieder SwissVeteran'!AO554</f>
        <v>Herr</v>
      </c>
      <c r="W554" s="104"/>
      <c r="X554" s="104" t="str">
        <f>'[1]Mitglieder SwissVeteran'!AP554</f>
        <v xml:space="preserve"> </v>
      </c>
      <c r="Y554" s="104">
        <f>'[1]Mitglieder SwissVeteran'!AQ554</f>
        <v>0</v>
      </c>
      <c r="Z554" s="104">
        <f>'[1]Mitglieder SwissVeteran'!AR554</f>
        <v>0</v>
      </c>
      <c r="AA554" s="104">
        <f>'[1]Mitglieder SwissVeteran'!AS554</f>
        <v>0</v>
      </c>
      <c r="AB554" s="104">
        <f>'[1]Mitglieder SwissVeteran'!AT554</f>
        <v>0</v>
      </c>
      <c r="AC554" s="104">
        <f>'[1]Mitglieder SwissVeteran'!AU554</f>
        <v>0</v>
      </c>
      <c r="AD554" s="104">
        <f>'[1]Mitglieder SwissVeteran'!AV554</f>
        <v>0</v>
      </c>
      <c r="AE554" s="104">
        <f>'[1]Mitglieder SwissVeteran'!AW554</f>
        <v>0</v>
      </c>
      <c r="AF554" s="104">
        <f>'[1]Mitglieder SwissVeteran'!AX554</f>
        <v>0</v>
      </c>
      <c r="AG554" s="104">
        <f>'[1]Mitglieder SwissVeteran'!AY554</f>
        <v>0</v>
      </c>
      <c r="AH554" s="104">
        <f>'[1]Mitglieder SwissVeteran'!K554</f>
        <v>0</v>
      </c>
    </row>
    <row r="555" spans="1:34" ht="15" customHeight="1" x14ac:dyDescent="0.25">
      <c r="A555" s="106" t="str">
        <f>'[1]Mitglieder SwissVeteran'!AM555</f>
        <v>R 3</v>
      </c>
      <c r="B555" s="134" t="str">
        <f>'[1]Mitglieder SwissVeteran'!P555</f>
        <v>Kriens ASV</v>
      </c>
      <c r="C555" s="134">
        <f>'[1]Mitglieder SwissVeteran'!AN555</f>
        <v>0</v>
      </c>
      <c r="D555" s="103" t="str">
        <f>'[1]Mitglieder SwissVeteran'!AP555</f>
        <v xml:space="preserve"> </v>
      </c>
      <c r="E555" s="134">
        <f>'[1]Mitglieder SwissVeteran'!T555</f>
        <v>0</v>
      </c>
      <c r="F555" s="134">
        <f>'[1]Mitglieder SwissVeteran'!A555</f>
        <v>99027643</v>
      </c>
      <c r="G555" s="103">
        <f>'[1]Mitglieder SwissVeteran'!O555</f>
        <v>115264</v>
      </c>
      <c r="H555" s="112" t="str">
        <f>'[1]Mitglieder SwissVeteran'!B555</f>
        <v>Marti</v>
      </c>
      <c r="I555" s="112" t="str">
        <f>'[1]Mitglieder SwissVeteran'!C555</f>
        <v>Markus</v>
      </c>
      <c r="J555" s="104" t="str">
        <f t="shared" si="26"/>
        <v>Marti Markus</v>
      </c>
      <c r="K555" s="133" t="str">
        <f>'[1]Mitglieder SwissVeteran'!H555</f>
        <v>15.05.1960</v>
      </c>
      <c r="L555" s="135" t="str">
        <f t="shared" si="27"/>
        <v>15.05.1960</v>
      </c>
      <c r="M555" s="107" t="str">
        <f>'[1]Mitglieder SwissVeteran'!R555</f>
        <v>01.01.2020</v>
      </c>
      <c r="N555" s="112" t="str">
        <f>'[1]Mitglieder SwissVeteran'!D555</f>
        <v>Aemmemättlistrasse</v>
      </c>
      <c r="O555" s="112" t="str">
        <f>'[1]Mitglieder SwissVeteran'!E555</f>
        <v>1B</v>
      </c>
      <c r="P555" s="113" t="str">
        <f>'[1]Mitglieder SwissVeteran'!F555</f>
        <v>6370</v>
      </c>
      <c r="Q555" s="113" t="str">
        <f>'[1]Mitglieder SwissVeteran'!G555</f>
        <v>Stans</v>
      </c>
      <c r="R555" s="108"/>
      <c r="S555" s="14" t="str">
        <f t="shared" si="28"/>
        <v>Ja</v>
      </c>
      <c r="T555" s="11"/>
      <c r="U555" s="109"/>
      <c r="V555" s="104" t="str">
        <f>'[1]Mitglieder SwissVeteran'!AO555</f>
        <v>Herr</v>
      </c>
      <c r="W555" s="104"/>
      <c r="X555" s="104" t="str">
        <f>'[1]Mitglieder SwissVeteran'!AP555</f>
        <v xml:space="preserve"> </v>
      </c>
      <c r="Y555" s="104">
        <f>'[1]Mitglieder SwissVeteran'!AQ555</f>
        <v>0</v>
      </c>
      <c r="Z555" s="104">
        <f>'[1]Mitglieder SwissVeteran'!AR555</f>
        <v>0</v>
      </c>
      <c r="AA555" s="104">
        <f>'[1]Mitglieder SwissVeteran'!AS555</f>
        <v>0</v>
      </c>
      <c r="AB555" s="104">
        <f>'[1]Mitglieder SwissVeteran'!AT555</f>
        <v>0</v>
      </c>
      <c r="AC555" s="104">
        <f>'[1]Mitglieder SwissVeteran'!AU555</f>
        <v>0</v>
      </c>
      <c r="AD555" s="104">
        <f>'[1]Mitglieder SwissVeteran'!AV555</f>
        <v>0</v>
      </c>
      <c r="AE555" s="104">
        <f>'[1]Mitglieder SwissVeteran'!AW555</f>
        <v>0</v>
      </c>
      <c r="AF555" s="104">
        <f>'[1]Mitglieder SwissVeteran'!AX555</f>
        <v>0</v>
      </c>
      <c r="AG555" s="104">
        <f>'[1]Mitglieder SwissVeteran'!AY555</f>
        <v>0</v>
      </c>
      <c r="AH555" s="104" t="str">
        <f>'[1]Mitglieder SwissVeteran'!K555</f>
        <v>marti-m@bluewin.ch</v>
      </c>
    </row>
    <row r="556" spans="1:34" ht="15" customHeight="1" x14ac:dyDescent="0.25">
      <c r="A556" s="106" t="str">
        <f>'[1]Mitglieder SwissVeteran'!AM556</f>
        <v>R17</v>
      </c>
      <c r="B556" s="134" t="str">
        <f>'[1]Mitglieder SwissVeteran'!P556</f>
        <v>Hasle LU FSG</v>
      </c>
      <c r="C556" s="134" t="str">
        <f>'[1]Mitglieder SwissVeteran'!AN556</f>
        <v>EN</v>
      </c>
      <c r="D556" s="103" t="str">
        <f>'[1]Mitglieder SwissVeteran'!AP556</f>
        <v xml:space="preserve"> </v>
      </c>
      <c r="E556" s="134">
        <f>'[1]Mitglieder SwissVeteran'!T556</f>
        <v>0</v>
      </c>
      <c r="F556" s="134">
        <f>'[1]Mitglieder SwissVeteran'!A556</f>
        <v>99027674</v>
      </c>
      <c r="G556" s="103">
        <f>'[1]Mitglieder SwissVeteran'!O556</f>
        <v>171983</v>
      </c>
      <c r="H556" s="112" t="str">
        <f>'[1]Mitglieder SwissVeteran'!B556</f>
        <v>Marti</v>
      </c>
      <c r="I556" s="112" t="str">
        <f>'[1]Mitglieder SwissVeteran'!C556</f>
        <v>Richard</v>
      </c>
      <c r="J556" s="104" t="str">
        <f t="shared" si="26"/>
        <v>Marti Richard</v>
      </c>
      <c r="K556" s="133" t="str">
        <f>'[1]Mitglieder SwissVeteran'!H556</f>
        <v>22.10.1944</v>
      </c>
      <c r="L556" s="135" t="str">
        <f t="shared" si="27"/>
        <v>22.10.1944</v>
      </c>
      <c r="M556" s="107" t="str">
        <f>'[1]Mitglieder SwissVeteran'!R556</f>
        <v>01.01.2004</v>
      </c>
      <c r="N556" s="112" t="str">
        <f>'[1]Mitglieder SwissVeteran'!D556</f>
        <v>Heiligkreuzstrasse</v>
      </c>
      <c r="O556" s="112" t="str">
        <f>'[1]Mitglieder SwissVeteran'!E556</f>
        <v>23</v>
      </c>
      <c r="P556" s="113" t="str">
        <f>'[1]Mitglieder SwissVeteran'!F556</f>
        <v>6166</v>
      </c>
      <c r="Q556" s="113" t="str">
        <f>'[1]Mitglieder SwissVeteran'!G556</f>
        <v>Hasle</v>
      </c>
      <c r="R556" s="108"/>
      <c r="S556" s="14" t="str">
        <f t="shared" si="28"/>
        <v>Ja</v>
      </c>
      <c r="T556" s="11"/>
      <c r="U556" s="109"/>
      <c r="V556" s="104" t="str">
        <f>'[1]Mitglieder SwissVeteran'!AO556</f>
        <v>Herr</v>
      </c>
      <c r="W556" s="104"/>
      <c r="X556" s="104" t="str">
        <f>'[1]Mitglieder SwissVeteran'!AP556</f>
        <v xml:space="preserve"> </v>
      </c>
      <c r="Y556" s="104">
        <f>'[1]Mitglieder SwissVeteran'!AQ556</f>
        <v>0</v>
      </c>
      <c r="Z556" s="104">
        <f>'[1]Mitglieder SwissVeteran'!AR556</f>
        <v>0</v>
      </c>
      <c r="AA556" s="104">
        <f>'[1]Mitglieder SwissVeteran'!AS556</f>
        <v>0</v>
      </c>
      <c r="AB556" s="104">
        <f>'[1]Mitglieder SwissVeteran'!AT556</f>
        <v>0</v>
      </c>
      <c r="AC556" s="104">
        <f>'[1]Mitglieder SwissVeteran'!AU556</f>
        <v>0</v>
      </c>
      <c r="AD556" s="104">
        <f>'[1]Mitglieder SwissVeteran'!AV556</f>
        <v>0</v>
      </c>
      <c r="AE556" s="104">
        <f>'[1]Mitglieder SwissVeteran'!AW556</f>
        <v>0</v>
      </c>
      <c r="AF556" s="104">
        <f>'[1]Mitglieder SwissVeteran'!AX556</f>
        <v>0</v>
      </c>
      <c r="AG556" s="104">
        <f>'[1]Mitglieder SwissVeteran'!AY556</f>
        <v>0</v>
      </c>
      <c r="AH556" s="104">
        <f>'[1]Mitglieder SwissVeteran'!K556</f>
        <v>0</v>
      </c>
    </row>
    <row r="557" spans="1:34" ht="15" customHeight="1" x14ac:dyDescent="0.25">
      <c r="A557" s="106" t="str">
        <f>'[1]Mitglieder SwissVeteran'!AM557</f>
        <v>R13</v>
      </c>
      <c r="B557" s="134" t="str">
        <f>'[1]Mitglieder SwissVeteran'!P557</f>
        <v>Ettiswil FS</v>
      </c>
      <c r="C557" s="134">
        <f>'[1]Mitglieder SwissVeteran'!AN557</f>
        <v>0</v>
      </c>
      <c r="D557" s="103" t="str">
        <f>'[1]Mitglieder SwissVeteran'!AP557</f>
        <v xml:space="preserve"> </v>
      </c>
      <c r="E557" s="134">
        <f>'[1]Mitglieder SwissVeteran'!T557</f>
        <v>0</v>
      </c>
      <c r="F557" s="134">
        <f>'[1]Mitglieder SwissVeteran'!A557</f>
        <v>99027675</v>
      </c>
      <c r="G557" s="103">
        <f>'[1]Mitglieder SwissVeteran'!O557</f>
        <v>175236</v>
      </c>
      <c r="H557" s="112" t="str">
        <f>'[1]Mitglieder SwissVeteran'!B557</f>
        <v>Marti</v>
      </c>
      <c r="I557" s="112" t="str">
        <f>'[1]Mitglieder SwissVeteran'!C557</f>
        <v>Willi</v>
      </c>
      <c r="J557" s="104" t="str">
        <f t="shared" si="26"/>
        <v>Marti Willi</v>
      </c>
      <c r="K557" s="133" t="str">
        <f>'[1]Mitglieder SwissVeteran'!H557</f>
        <v>03.10.1960</v>
      </c>
      <c r="L557" s="135" t="str">
        <f t="shared" si="27"/>
        <v>03.10.1960</v>
      </c>
      <c r="M557" s="107" t="str">
        <f>'[1]Mitglieder SwissVeteran'!R557</f>
        <v>01.01.2020</v>
      </c>
      <c r="N557" s="112" t="str">
        <f>'[1]Mitglieder SwissVeteran'!D557</f>
        <v>Ziegelmatte</v>
      </c>
      <c r="O557" s="112" t="str">
        <f>'[1]Mitglieder SwissVeteran'!E557</f>
        <v>3a</v>
      </c>
      <c r="P557" s="113" t="str">
        <f>'[1]Mitglieder SwissVeteran'!F557</f>
        <v>6022</v>
      </c>
      <c r="Q557" s="113" t="str">
        <f>'[1]Mitglieder SwissVeteran'!G557</f>
        <v>Grosswangen</v>
      </c>
      <c r="R557" s="108"/>
      <c r="S557" s="14" t="str">
        <f t="shared" si="28"/>
        <v>Ja</v>
      </c>
      <c r="T557" s="11"/>
      <c r="U557" s="109"/>
      <c r="V557" s="104" t="str">
        <f>'[1]Mitglieder SwissVeteran'!AO557</f>
        <v>Herr</v>
      </c>
      <c r="W557" s="104"/>
      <c r="X557" s="104" t="str">
        <f>'[1]Mitglieder SwissVeteran'!AP557</f>
        <v xml:space="preserve"> </v>
      </c>
      <c r="Y557" s="104">
        <f>'[1]Mitglieder SwissVeteran'!AQ557</f>
        <v>0</v>
      </c>
      <c r="Z557" s="104">
        <f>'[1]Mitglieder SwissVeteran'!AR557</f>
        <v>0</v>
      </c>
      <c r="AA557" s="104">
        <f>'[1]Mitglieder SwissVeteran'!AS557</f>
        <v>0</v>
      </c>
      <c r="AB557" s="104">
        <f>'[1]Mitglieder SwissVeteran'!AT557</f>
        <v>0</v>
      </c>
      <c r="AC557" s="104">
        <f>'[1]Mitglieder SwissVeteran'!AU557</f>
        <v>0</v>
      </c>
      <c r="AD557" s="104">
        <f>'[1]Mitglieder SwissVeteran'!AV557</f>
        <v>0</v>
      </c>
      <c r="AE557" s="104">
        <f>'[1]Mitglieder SwissVeteran'!AW557</f>
        <v>0</v>
      </c>
      <c r="AF557" s="104">
        <f>'[1]Mitglieder SwissVeteran'!AX557</f>
        <v>0</v>
      </c>
      <c r="AG557" s="104">
        <f>'[1]Mitglieder SwissVeteran'!AY557</f>
        <v>0</v>
      </c>
      <c r="AH557" s="104" t="str">
        <f>'[1]Mitglieder SwissVeteran'!K557</f>
        <v>willi@quickline.ch</v>
      </c>
    </row>
    <row r="558" spans="1:34" ht="15" customHeight="1" x14ac:dyDescent="0.25">
      <c r="A558" s="106" t="str">
        <f>'[1]Mitglieder SwissVeteran'!AM558</f>
        <v>R 8</v>
      </c>
      <c r="B558" s="134" t="str">
        <f>'[1]Mitglieder SwissVeteran'!P558</f>
        <v>Hochdorf WV</v>
      </c>
      <c r="C558" s="134">
        <f>'[1]Mitglieder SwissVeteran'!AN558</f>
        <v>0</v>
      </c>
      <c r="D558" s="103" t="str">
        <f>'[1]Mitglieder SwissVeteran'!AP558</f>
        <v xml:space="preserve"> </v>
      </c>
      <c r="E558" s="134">
        <f>'[1]Mitglieder SwissVeteran'!T558</f>
        <v>0</v>
      </c>
      <c r="F558" s="134">
        <f>'[1]Mitglieder SwissVeteran'!A558</f>
        <v>99027676</v>
      </c>
      <c r="G558" s="103">
        <f>'[1]Mitglieder SwissVeteran'!O558</f>
        <v>103801</v>
      </c>
      <c r="H558" s="112" t="str">
        <f>'[1]Mitglieder SwissVeteran'!B558</f>
        <v>Mathis</v>
      </c>
      <c r="I558" s="112" t="str">
        <f>'[1]Mitglieder SwissVeteran'!C558</f>
        <v>Markus</v>
      </c>
      <c r="J558" s="104" t="str">
        <f t="shared" si="26"/>
        <v>Mathis Markus</v>
      </c>
      <c r="K558" s="133" t="str">
        <f>'[1]Mitglieder SwissVeteran'!H558</f>
        <v>28.05.1950</v>
      </c>
      <c r="L558" s="135" t="str">
        <f t="shared" si="27"/>
        <v>28.05.1950</v>
      </c>
      <c r="M558" s="107" t="str">
        <f>'[1]Mitglieder SwissVeteran'!R558</f>
        <v>01.01.2010</v>
      </c>
      <c r="N558" s="112" t="str">
        <f>'[1]Mitglieder SwissVeteran'!D558</f>
        <v>Hauptstrasse</v>
      </c>
      <c r="O558" s="112" t="str">
        <f>'[1]Mitglieder SwissVeteran'!E558</f>
        <v>15</v>
      </c>
      <c r="P558" s="113" t="str">
        <f>'[1]Mitglieder SwissVeteran'!F558</f>
        <v>6034</v>
      </c>
      <c r="Q558" s="113" t="str">
        <f>'[1]Mitglieder SwissVeteran'!G558</f>
        <v>Inwil</v>
      </c>
      <c r="R558" s="108"/>
      <c r="S558" s="14" t="str">
        <f t="shared" si="28"/>
        <v>Ja</v>
      </c>
      <c r="T558" s="11"/>
      <c r="U558" s="109"/>
      <c r="V558" s="104" t="str">
        <f>'[1]Mitglieder SwissVeteran'!AO558</f>
        <v>Herr</v>
      </c>
      <c r="W558" s="104"/>
      <c r="X558" s="104" t="str">
        <f>'[1]Mitglieder SwissVeteran'!AP558</f>
        <v xml:space="preserve"> </v>
      </c>
      <c r="Y558" s="104">
        <f>'[1]Mitglieder SwissVeteran'!AQ558</f>
        <v>0</v>
      </c>
      <c r="Z558" s="104">
        <f>'[1]Mitglieder SwissVeteran'!AR558</f>
        <v>0</v>
      </c>
      <c r="AA558" s="104">
        <f>'[1]Mitglieder SwissVeteran'!AS558</f>
        <v>0</v>
      </c>
      <c r="AB558" s="104">
        <f>'[1]Mitglieder SwissVeteran'!AT558</f>
        <v>0</v>
      </c>
      <c r="AC558" s="104">
        <f>'[1]Mitglieder SwissVeteran'!AU558</f>
        <v>0</v>
      </c>
      <c r="AD558" s="104">
        <f>'[1]Mitglieder SwissVeteran'!AV558</f>
        <v>0</v>
      </c>
      <c r="AE558" s="104">
        <f>'[1]Mitglieder SwissVeteran'!AW558</f>
        <v>0</v>
      </c>
      <c r="AF558" s="104">
        <f>'[1]Mitglieder SwissVeteran'!AX558</f>
        <v>0</v>
      </c>
      <c r="AG558" s="104">
        <f>'[1]Mitglieder SwissVeteran'!AY558</f>
        <v>0</v>
      </c>
      <c r="AH558" s="104" t="str">
        <f>'[1]Mitglieder SwissVeteran'!K558</f>
        <v>mar.mathis@gmail.com</v>
      </c>
    </row>
    <row r="559" spans="1:34" ht="15" customHeight="1" x14ac:dyDescent="0.25">
      <c r="A559" s="106" t="str">
        <f>'[1]Mitglieder SwissVeteran'!AM559</f>
        <v>R 9</v>
      </c>
      <c r="B559" s="134" t="str">
        <f>'[1]Mitglieder SwissVeteran'!P559</f>
        <v>Neuenkirch-Hellbühl S</v>
      </c>
      <c r="C559" s="134">
        <f>'[1]Mitglieder SwissVeteran'!AN559</f>
        <v>0</v>
      </c>
      <c r="D559" s="103" t="str">
        <f>'[1]Mitglieder SwissVeteran'!AP559</f>
        <v xml:space="preserve"> </v>
      </c>
      <c r="E559" s="134">
        <f>'[1]Mitglieder SwissVeteran'!T559</f>
        <v>0</v>
      </c>
      <c r="F559" s="134">
        <f>'[1]Mitglieder SwissVeteran'!A559</f>
        <v>99027708</v>
      </c>
      <c r="G559" s="103">
        <f>'[1]Mitglieder SwissVeteran'!O559</f>
        <v>298869</v>
      </c>
      <c r="H559" s="112" t="str">
        <f>'[1]Mitglieder SwissVeteran'!B559</f>
        <v>Mathis</v>
      </c>
      <c r="I559" s="112" t="str">
        <f>'[1]Mitglieder SwissVeteran'!C559</f>
        <v>Trudi</v>
      </c>
      <c r="J559" s="104" t="str">
        <f t="shared" si="26"/>
        <v>Mathis Trudi</v>
      </c>
      <c r="K559" s="133" t="str">
        <f>'[1]Mitglieder SwissVeteran'!H559</f>
        <v>02.03.1955</v>
      </c>
      <c r="L559" s="135" t="str">
        <f t="shared" si="27"/>
        <v>02.03.1955</v>
      </c>
      <c r="M559" s="107" t="str">
        <f>'[1]Mitglieder SwissVeteran'!R559</f>
        <v>01.01.2017</v>
      </c>
      <c r="N559" s="112" t="str">
        <f>'[1]Mitglieder SwissVeteran'!D559</f>
        <v>Eggstrasse</v>
      </c>
      <c r="O559" s="112" t="str">
        <f>'[1]Mitglieder SwissVeteran'!E559</f>
        <v>2</v>
      </c>
      <c r="P559" s="113" t="str">
        <f>'[1]Mitglieder SwissVeteran'!F559</f>
        <v>6206</v>
      </c>
      <c r="Q559" s="113" t="str">
        <f>'[1]Mitglieder SwissVeteran'!G559</f>
        <v>Neuenkirch</v>
      </c>
      <c r="R559" s="108"/>
      <c r="S559" s="14" t="str">
        <f t="shared" si="28"/>
        <v>Ja</v>
      </c>
      <c r="T559" s="11"/>
      <c r="U559" s="109"/>
      <c r="V559" s="104" t="str">
        <f>'[1]Mitglieder SwissVeteran'!AO559</f>
        <v>Frau</v>
      </c>
      <c r="W559" s="104"/>
      <c r="X559" s="104" t="str">
        <f>'[1]Mitglieder SwissVeteran'!AP559</f>
        <v xml:space="preserve"> </v>
      </c>
      <c r="Y559" s="104">
        <f>'[1]Mitglieder SwissVeteran'!AQ559</f>
        <v>0</v>
      </c>
      <c r="Z559" s="104">
        <f>'[1]Mitglieder SwissVeteran'!AR559</f>
        <v>0</v>
      </c>
      <c r="AA559" s="104">
        <f>'[1]Mitglieder SwissVeteran'!AS559</f>
        <v>0</v>
      </c>
      <c r="AB559" s="104">
        <f>'[1]Mitglieder SwissVeteran'!AT559</f>
        <v>0</v>
      </c>
      <c r="AC559" s="104">
        <f>'[1]Mitglieder SwissVeteran'!AU559</f>
        <v>0</v>
      </c>
      <c r="AD559" s="104">
        <f>'[1]Mitglieder SwissVeteran'!AV559</f>
        <v>0</v>
      </c>
      <c r="AE559" s="104">
        <f>'[1]Mitglieder SwissVeteran'!AW559</f>
        <v>0</v>
      </c>
      <c r="AF559" s="104">
        <f>'[1]Mitglieder SwissVeteran'!AX559</f>
        <v>0</v>
      </c>
      <c r="AG559" s="104">
        <f>'[1]Mitglieder SwissVeteran'!AY559</f>
        <v>0</v>
      </c>
      <c r="AH559" s="104" t="str">
        <f>'[1]Mitglieder SwissVeteran'!K559</f>
        <v>tm.neuenkirch@gmail.com</v>
      </c>
    </row>
    <row r="560" spans="1:34" ht="15" customHeight="1" x14ac:dyDescent="0.25">
      <c r="A560" s="106" t="str">
        <f>'[1]Mitglieder SwissVeteran'!AM560</f>
        <v>R 8</v>
      </c>
      <c r="B560" s="134" t="str">
        <f>'[1]Mitglieder SwissVeteran'!P560</f>
        <v>Rothenburg SG</v>
      </c>
      <c r="C560" s="134">
        <f>'[1]Mitglieder SwissVeteran'!AN560</f>
        <v>0</v>
      </c>
      <c r="D560" s="103" t="str">
        <f>'[1]Mitglieder SwissVeteran'!AP560</f>
        <v xml:space="preserve"> </v>
      </c>
      <c r="E560" s="134" t="str">
        <f>'[1]Mitglieder SwissVeteran'!T560</f>
        <v>Rothenburg SG</v>
      </c>
      <c r="F560" s="134">
        <f>'[1]Mitglieder SwissVeteran'!A560</f>
        <v>99027709</v>
      </c>
      <c r="G560" s="103">
        <f>'[1]Mitglieder SwissVeteran'!O560</f>
        <v>258965</v>
      </c>
      <c r="H560" s="112" t="str">
        <f>'[1]Mitglieder SwissVeteran'!B560</f>
        <v>Mathis-Wey</v>
      </c>
      <c r="I560" s="112" t="str">
        <f>'[1]Mitglieder SwissVeteran'!C560</f>
        <v>Jakob</v>
      </c>
      <c r="J560" s="104" t="str">
        <f t="shared" si="26"/>
        <v>Mathis-Wey Jakob</v>
      </c>
      <c r="K560" s="133" t="str">
        <f>'[1]Mitglieder SwissVeteran'!H560</f>
        <v>02.03.1956</v>
      </c>
      <c r="L560" s="135" t="str">
        <f t="shared" si="27"/>
        <v>02.03.1956</v>
      </c>
      <c r="M560" s="107" t="str">
        <f>'[1]Mitglieder SwissVeteran'!R560</f>
        <v>01.01.2016</v>
      </c>
      <c r="N560" s="112" t="str">
        <f>'[1]Mitglieder SwissVeteran'!D560</f>
        <v>Flecken</v>
      </c>
      <c r="O560" s="112" t="str">
        <f>'[1]Mitglieder SwissVeteran'!E560</f>
        <v>29</v>
      </c>
      <c r="P560" s="113" t="str">
        <f>'[1]Mitglieder SwissVeteran'!F560</f>
        <v>6023</v>
      </c>
      <c r="Q560" s="113" t="str">
        <f>'[1]Mitglieder SwissVeteran'!G560</f>
        <v>Rothenburg</v>
      </c>
      <c r="R560" s="108"/>
      <c r="S560" s="14" t="str">
        <f t="shared" si="28"/>
        <v>Ja</v>
      </c>
      <c r="T560" s="11"/>
      <c r="U560" s="109"/>
      <c r="V560" s="104" t="str">
        <f>'[1]Mitglieder SwissVeteran'!AO560</f>
        <v>Herr</v>
      </c>
      <c r="W560" s="104"/>
      <c r="X560" s="104" t="str">
        <f>'[1]Mitglieder SwissVeteran'!AP560</f>
        <v xml:space="preserve"> </v>
      </c>
      <c r="Y560" s="104">
        <f>'[1]Mitglieder SwissVeteran'!AQ560</f>
        <v>0</v>
      </c>
      <c r="Z560" s="104">
        <f>'[1]Mitglieder SwissVeteran'!AR560</f>
        <v>0</v>
      </c>
      <c r="AA560" s="104">
        <f>'[1]Mitglieder SwissVeteran'!AS560</f>
        <v>0</v>
      </c>
      <c r="AB560" s="104">
        <f>'[1]Mitglieder SwissVeteran'!AT560</f>
        <v>0</v>
      </c>
      <c r="AC560" s="104">
        <f>'[1]Mitglieder SwissVeteran'!AU560</f>
        <v>0</v>
      </c>
      <c r="AD560" s="104">
        <f>'[1]Mitglieder SwissVeteran'!AV560</f>
        <v>0</v>
      </c>
      <c r="AE560" s="104">
        <f>'[1]Mitglieder SwissVeteran'!AW560</f>
        <v>0</v>
      </c>
      <c r="AF560" s="104">
        <f>'[1]Mitglieder SwissVeteran'!AX560</f>
        <v>0</v>
      </c>
      <c r="AG560" s="104">
        <f>'[1]Mitglieder SwissVeteran'!AY560</f>
        <v>0</v>
      </c>
      <c r="AH560" s="104" t="str">
        <f>'[1]Mitglieder SwissVeteran'!K560</f>
        <v>jakob.mathis@bluewin.ch</v>
      </c>
    </row>
    <row r="561" spans="1:34" ht="15" customHeight="1" x14ac:dyDescent="0.25">
      <c r="A561" s="106" t="str">
        <f>'[1]Mitglieder SwissVeteran'!AM561</f>
        <v>R 1</v>
      </c>
      <c r="B561" s="134">
        <f>'[1]Mitglieder SwissVeteran'!P561</f>
        <v>0</v>
      </c>
      <c r="C561" s="134" t="str">
        <f>'[1]Mitglieder SwissVeteran'!AN561</f>
        <v>keine Post</v>
      </c>
      <c r="D561" s="103" t="str">
        <f>'[1]Mitglieder SwissVeteran'!AP561</f>
        <v xml:space="preserve"> </v>
      </c>
      <c r="E561" s="134">
        <f>'[1]Mitglieder SwissVeteran'!T561</f>
        <v>0</v>
      </c>
      <c r="F561" s="134">
        <f>'[1]Mitglieder SwissVeteran'!A561</f>
        <v>99027710</v>
      </c>
      <c r="G561" s="103">
        <f>'[1]Mitglieder SwissVeteran'!O561</f>
        <v>156095</v>
      </c>
      <c r="H561" s="112" t="str">
        <f>'[1]Mitglieder SwissVeteran'!B561</f>
        <v>Matter</v>
      </c>
      <c r="I561" s="112" t="str">
        <f>'[1]Mitglieder SwissVeteran'!C561</f>
        <v>Hans</v>
      </c>
      <c r="J561" s="104" t="str">
        <f t="shared" si="26"/>
        <v>Matter Hans</v>
      </c>
      <c r="K561" s="133" t="str">
        <f>'[1]Mitglieder SwissVeteran'!H561</f>
        <v>14.02.1924</v>
      </c>
      <c r="L561" s="135" t="str">
        <f t="shared" si="27"/>
        <v>14.02.1924</v>
      </c>
      <c r="M561" s="107" t="str">
        <f>'[1]Mitglieder SwissVeteran'!R561</f>
        <v>01.01.1984</v>
      </c>
      <c r="N561" s="112" t="str">
        <f>'[1]Mitglieder SwissVeteran'!D561</f>
        <v>Rainstrasse</v>
      </c>
      <c r="O561" s="112" t="str">
        <f>'[1]Mitglieder SwissVeteran'!E561</f>
        <v>21</v>
      </c>
      <c r="P561" s="113" t="str">
        <f>'[1]Mitglieder SwissVeteran'!F561</f>
        <v>6390</v>
      </c>
      <c r="Q561" s="113" t="str">
        <f>'[1]Mitglieder SwissVeteran'!G561</f>
        <v>Engelberg</v>
      </c>
      <c r="R561" s="108"/>
      <c r="S561" s="14" t="str">
        <f t="shared" si="28"/>
        <v>Ja</v>
      </c>
      <c r="T561" s="11"/>
      <c r="U561" s="109"/>
      <c r="V561" s="104" t="str">
        <f>'[1]Mitglieder SwissVeteran'!AO561</f>
        <v>Herr</v>
      </c>
      <c r="W561" s="104"/>
      <c r="X561" s="104" t="str">
        <f>'[1]Mitglieder SwissVeteran'!AP561</f>
        <v xml:space="preserve"> </v>
      </c>
      <c r="Y561" s="104">
        <f>'[1]Mitglieder SwissVeteran'!AQ561</f>
        <v>0</v>
      </c>
      <c r="Z561" s="104">
        <f>'[1]Mitglieder SwissVeteran'!AR561</f>
        <v>0</v>
      </c>
      <c r="AA561" s="104">
        <f>'[1]Mitglieder SwissVeteran'!AS561</f>
        <v>0</v>
      </c>
      <c r="AB561" s="104">
        <f>'[1]Mitglieder SwissVeteran'!AT561</f>
        <v>0</v>
      </c>
      <c r="AC561" s="104">
        <f>'[1]Mitglieder SwissVeteran'!AU561</f>
        <v>0</v>
      </c>
      <c r="AD561" s="104">
        <f>'[1]Mitglieder SwissVeteran'!AV561</f>
        <v>0</v>
      </c>
      <c r="AE561" s="104">
        <f>'[1]Mitglieder SwissVeteran'!AW561</f>
        <v>0</v>
      </c>
      <c r="AF561" s="104">
        <f>'[1]Mitglieder SwissVeteran'!AX561</f>
        <v>0</v>
      </c>
      <c r="AG561" s="104">
        <f>'[1]Mitglieder SwissVeteran'!AY561</f>
        <v>0</v>
      </c>
      <c r="AH561" s="104">
        <f>'[1]Mitglieder SwissVeteran'!K561</f>
        <v>0</v>
      </c>
    </row>
    <row r="562" spans="1:34" ht="15" customHeight="1" x14ac:dyDescent="0.25">
      <c r="A562" s="106" t="str">
        <f>'[1]Mitglieder SwissVeteran'!AM562</f>
        <v>R16</v>
      </c>
      <c r="B562" s="134">
        <f>'[1]Mitglieder SwissVeteran'!P562</f>
        <v>0</v>
      </c>
      <c r="C562" s="134">
        <f>'[1]Mitglieder SwissVeteran'!AN562</f>
        <v>0</v>
      </c>
      <c r="D562" s="103" t="str">
        <f>'[1]Mitglieder SwissVeteran'!AP562</f>
        <v xml:space="preserve"> </v>
      </c>
      <c r="E562" s="134" t="str">
        <f>'[1]Mitglieder SwissVeteran'!T562</f>
        <v>Wolhusen Zentroniker</v>
      </c>
      <c r="F562" s="134">
        <f>'[1]Mitglieder SwissVeteran'!A562</f>
        <v>99027711</v>
      </c>
      <c r="G562" s="103">
        <f>'[1]Mitglieder SwissVeteran'!O562</f>
        <v>458921</v>
      </c>
      <c r="H562" s="112" t="str">
        <f>'[1]Mitglieder SwissVeteran'!B562</f>
        <v>Matter</v>
      </c>
      <c r="I562" s="112" t="str">
        <f>'[1]Mitglieder SwissVeteran'!C562</f>
        <v>Johanna</v>
      </c>
      <c r="J562" s="104" t="str">
        <f t="shared" si="26"/>
        <v>Matter Johanna</v>
      </c>
      <c r="K562" s="133" t="str">
        <f>'[1]Mitglieder SwissVeteran'!H562</f>
        <v>30.07.1958</v>
      </c>
      <c r="L562" s="135" t="str">
        <f t="shared" si="27"/>
        <v>30.07.1958</v>
      </c>
      <c r="M562" s="107" t="str">
        <f>'[1]Mitglieder SwissVeteran'!R562</f>
        <v>01.01.2018</v>
      </c>
      <c r="N562" s="112" t="str">
        <f>'[1]Mitglieder SwissVeteran'!D562</f>
        <v>Schluckhüsli</v>
      </c>
      <c r="O562" s="112">
        <f>'[1]Mitglieder SwissVeteran'!E562</f>
        <v>0</v>
      </c>
      <c r="P562" s="113" t="str">
        <f>'[1]Mitglieder SwissVeteran'!F562</f>
        <v>6154</v>
      </c>
      <c r="Q562" s="113" t="str">
        <f>'[1]Mitglieder SwissVeteran'!G562</f>
        <v>Hofstatt</v>
      </c>
      <c r="R562" s="108"/>
      <c r="S562" s="14" t="str">
        <f t="shared" si="28"/>
        <v>Ja</v>
      </c>
      <c r="T562" s="11"/>
      <c r="U562" s="109"/>
      <c r="V562" s="104" t="str">
        <f>'[1]Mitglieder SwissVeteran'!AO562</f>
        <v>Frau</v>
      </c>
      <c r="W562" s="104"/>
      <c r="X562" s="104" t="str">
        <f>'[1]Mitglieder SwissVeteran'!AP562</f>
        <v xml:space="preserve"> </v>
      </c>
      <c r="Y562" s="104">
        <f>'[1]Mitglieder SwissVeteran'!AQ562</f>
        <v>0</v>
      </c>
      <c r="Z562" s="104">
        <f>'[1]Mitglieder SwissVeteran'!AR562</f>
        <v>0</v>
      </c>
      <c r="AA562" s="104">
        <f>'[1]Mitglieder SwissVeteran'!AS562</f>
        <v>0</v>
      </c>
      <c r="AB562" s="104">
        <f>'[1]Mitglieder SwissVeteran'!AT562</f>
        <v>0</v>
      </c>
      <c r="AC562" s="104">
        <f>'[1]Mitglieder SwissVeteran'!AU562</f>
        <v>0</v>
      </c>
      <c r="AD562" s="104">
        <f>'[1]Mitglieder SwissVeteran'!AV562</f>
        <v>0</v>
      </c>
      <c r="AE562" s="104">
        <f>'[1]Mitglieder SwissVeteran'!AW562</f>
        <v>0</v>
      </c>
      <c r="AF562" s="104">
        <f>'[1]Mitglieder SwissVeteran'!AX562</f>
        <v>0</v>
      </c>
      <c r="AG562" s="104">
        <f>'[1]Mitglieder SwissVeteran'!AY562</f>
        <v>0</v>
      </c>
      <c r="AH562" s="104">
        <f>'[1]Mitglieder SwissVeteran'!K562</f>
        <v>0</v>
      </c>
    </row>
    <row r="563" spans="1:34" ht="15" customHeight="1" x14ac:dyDescent="0.25">
      <c r="A563" s="106" t="str">
        <f>'[1]Mitglieder SwissVeteran'!AM563</f>
        <v>R11</v>
      </c>
      <c r="B563" s="134" t="str">
        <f>'[1]Mitglieder SwissVeteran'!P563</f>
        <v>Nottwil FSG</v>
      </c>
      <c r="C563" s="134" t="str">
        <f>'[1]Mitglieder SwissVeteran'!AN563</f>
        <v>RO</v>
      </c>
      <c r="D563" s="103" t="str">
        <f>'[1]Mitglieder SwissVeteran'!AP563</f>
        <v>VV</v>
      </c>
      <c r="E563" s="134">
        <f>'[1]Mitglieder SwissVeteran'!T563</f>
        <v>0</v>
      </c>
      <c r="F563" s="134">
        <f>'[1]Mitglieder SwissVeteran'!A563</f>
        <v>99027712</v>
      </c>
      <c r="G563" s="103">
        <f>'[1]Mitglieder SwissVeteran'!O563</f>
        <v>115548</v>
      </c>
      <c r="H563" s="112" t="str">
        <f>'[1]Mitglieder SwissVeteran'!B563</f>
        <v>Matter</v>
      </c>
      <c r="I563" s="112" t="str">
        <f>'[1]Mitglieder SwissVeteran'!C563</f>
        <v>Josef-Anton</v>
      </c>
      <c r="J563" s="104" t="str">
        <f t="shared" si="26"/>
        <v>Matter Josef-Anton</v>
      </c>
      <c r="K563" s="133" t="str">
        <f>'[1]Mitglieder SwissVeteran'!H563</f>
        <v>08.11.1953</v>
      </c>
      <c r="L563" s="135" t="str">
        <f t="shared" si="27"/>
        <v>08.11.1953</v>
      </c>
      <c r="M563" s="107" t="str">
        <f>'[1]Mitglieder SwissVeteran'!R563</f>
        <v>01.01.2013</v>
      </c>
      <c r="N563" s="112" t="str">
        <f>'[1]Mitglieder SwissVeteran'!D563</f>
        <v>Gartenweg</v>
      </c>
      <c r="O563" s="112" t="str">
        <f>'[1]Mitglieder SwissVeteran'!E563</f>
        <v>8d</v>
      </c>
      <c r="P563" s="113" t="str">
        <f>'[1]Mitglieder SwissVeteran'!F563</f>
        <v>6207</v>
      </c>
      <c r="Q563" s="113" t="str">
        <f>'[1]Mitglieder SwissVeteran'!G563</f>
        <v>Nottwil</v>
      </c>
      <c r="R563" s="108"/>
      <c r="S563" s="14" t="str">
        <f t="shared" si="28"/>
        <v>Ja</v>
      </c>
      <c r="T563" s="11"/>
      <c r="U563" s="109"/>
      <c r="V563" s="104" t="str">
        <f>'[1]Mitglieder SwissVeteran'!AO563</f>
        <v>Herr</v>
      </c>
      <c r="W563" s="104"/>
      <c r="X563" s="104" t="str">
        <f>'[1]Mitglieder SwissVeteran'!AP563</f>
        <v>VV</v>
      </c>
      <c r="Y563" s="104">
        <f>'[1]Mitglieder SwissVeteran'!AQ563</f>
        <v>0</v>
      </c>
      <c r="Z563" s="104">
        <f>'[1]Mitglieder SwissVeteran'!AR563</f>
        <v>0</v>
      </c>
      <c r="AA563" s="104">
        <f>'[1]Mitglieder SwissVeteran'!AS563</f>
        <v>0</v>
      </c>
      <c r="AB563" s="104">
        <f>'[1]Mitglieder SwissVeteran'!AT563</f>
        <v>0</v>
      </c>
      <c r="AC563" s="104">
        <f>'[1]Mitglieder SwissVeteran'!AU563</f>
        <v>0</v>
      </c>
      <c r="AD563" s="104">
        <f>'[1]Mitglieder SwissVeteran'!AV563</f>
        <v>0</v>
      </c>
      <c r="AE563" s="104">
        <f>'[1]Mitglieder SwissVeteran'!AW563</f>
        <v>0</v>
      </c>
      <c r="AF563" s="104">
        <f>'[1]Mitglieder SwissVeteran'!AX563</f>
        <v>0</v>
      </c>
      <c r="AG563" s="104">
        <f>'[1]Mitglieder SwissVeteran'!AY563</f>
        <v>0</v>
      </c>
      <c r="AH563" s="104" t="str">
        <f>'[1]Mitglieder SwissVeteran'!K563</f>
        <v>daedi53@gmx.ch</v>
      </c>
    </row>
    <row r="564" spans="1:34" ht="15" customHeight="1" x14ac:dyDescent="0.25">
      <c r="A564" s="106" t="str">
        <f>'[1]Mitglieder SwissVeteran'!AM564</f>
        <v>R 8</v>
      </c>
      <c r="B564" s="134" t="str">
        <f>'[1]Mitglieder SwissVeteran'!P564</f>
        <v>Eschenbach FS</v>
      </c>
      <c r="C564" s="134">
        <f>'[1]Mitglieder SwissVeteran'!AN564</f>
        <v>0</v>
      </c>
      <c r="D564" s="103" t="str">
        <f>'[1]Mitglieder SwissVeteran'!AP564</f>
        <v xml:space="preserve"> </v>
      </c>
      <c r="E564" s="134">
        <f>'[1]Mitglieder SwissVeteran'!T564</f>
        <v>0</v>
      </c>
      <c r="F564" s="134">
        <f>'[1]Mitglieder SwissVeteran'!A564</f>
        <v>99027713</v>
      </c>
      <c r="G564" s="103">
        <f>'[1]Mitglieder SwissVeteran'!O564</f>
        <v>100137</v>
      </c>
      <c r="H564" s="112" t="str">
        <f>'[1]Mitglieder SwissVeteran'!B564</f>
        <v>Mattmann</v>
      </c>
      <c r="I564" s="112" t="str">
        <f>'[1]Mitglieder SwissVeteran'!C564</f>
        <v>Josef</v>
      </c>
      <c r="J564" s="104" t="str">
        <f t="shared" si="26"/>
        <v>Mattmann Josef</v>
      </c>
      <c r="K564" s="133" t="str">
        <f>'[1]Mitglieder SwissVeteran'!H564</f>
        <v>23.02.1954</v>
      </c>
      <c r="L564" s="135" t="str">
        <f t="shared" si="27"/>
        <v>23.02.1954</v>
      </c>
      <c r="M564" s="107" t="str">
        <f>'[1]Mitglieder SwissVeteran'!R564</f>
        <v>01.01.2014</v>
      </c>
      <c r="N564" s="112" t="str">
        <f>'[1]Mitglieder SwissVeteran'!D564</f>
        <v>Rotzbergstrasse</v>
      </c>
      <c r="O564" s="112" t="str">
        <f>'[1]Mitglieder SwissVeteran'!E564</f>
        <v>18</v>
      </c>
      <c r="P564" s="113" t="str">
        <f>'[1]Mitglieder SwissVeteran'!F564</f>
        <v>6362</v>
      </c>
      <c r="Q564" s="113" t="str">
        <f>'[1]Mitglieder SwissVeteran'!G564</f>
        <v>Stansstad</v>
      </c>
      <c r="R564" s="108"/>
      <c r="S564" s="14" t="str">
        <f t="shared" si="28"/>
        <v>Ja</v>
      </c>
      <c r="T564" s="11"/>
      <c r="U564" s="109"/>
      <c r="V564" s="104" t="str">
        <f>'[1]Mitglieder SwissVeteran'!AO564</f>
        <v>Herr</v>
      </c>
      <c r="W564" s="104"/>
      <c r="X564" s="104" t="str">
        <f>'[1]Mitglieder SwissVeteran'!AP564</f>
        <v xml:space="preserve"> </v>
      </c>
      <c r="Y564" s="104">
        <f>'[1]Mitglieder SwissVeteran'!AQ564</f>
        <v>0</v>
      </c>
      <c r="Z564" s="104">
        <f>'[1]Mitglieder SwissVeteran'!AR564</f>
        <v>0</v>
      </c>
      <c r="AA564" s="104">
        <f>'[1]Mitglieder SwissVeteran'!AS564</f>
        <v>0</v>
      </c>
      <c r="AB564" s="104">
        <f>'[1]Mitglieder SwissVeteran'!AT564</f>
        <v>0</v>
      </c>
      <c r="AC564" s="104">
        <f>'[1]Mitglieder SwissVeteran'!AU564</f>
        <v>0</v>
      </c>
      <c r="AD564" s="104">
        <f>'[1]Mitglieder SwissVeteran'!AV564</f>
        <v>0</v>
      </c>
      <c r="AE564" s="104">
        <f>'[1]Mitglieder SwissVeteran'!AW564</f>
        <v>0</v>
      </c>
      <c r="AF564" s="104">
        <f>'[1]Mitglieder SwissVeteran'!AX564</f>
        <v>0</v>
      </c>
      <c r="AG564" s="104">
        <f>'[1]Mitglieder SwissVeteran'!AY564</f>
        <v>0</v>
      </c>
      <c r="AH564" s="104" t="str">
        <f>'[1]Mitglieder SwissVeteran'!K564</f>
        <v>jo-ma@bluewin.ch</v>
      </c>
    </row>
    <row r="565" spans="1:34" ht="15" customHeight="1" x14ac:dyDescent="0.25">
      <c r="A565" s="106" t="str">
        <f>'[1]Mitglieder SwissVeteran'!AM565</f>
        <v>R12</v>
      </c>
      <c r="B565" s="134" t="str">
        <f>'[1]Mitglieder SwissVeteran'!P565</f>
        <v>Altishofen-Nebikon Sebastian</v>
      </c>
      <c r="C565" s="134">
        <f>'[1]Mitglieder SwissVeteran'!AN565</f>
        <v>0</v>
      </c>
      <c r="D565" s="103" t="str">
        <f>'[1]Mitglieder SwissVeteran'!AP565</f>
        <v xml:space="preserve"> </v>
      </c>
      <c r="E565" s="134" t="str">
        <f>'[1]Mitglieder SwissVeteran'!T565</f>
        <v>Reiden PSB</v>
      </c>
      <c r="F565" s="134">
        <f>'[1]Mitglieder SwissVeteran'!A565</f>
        <v>99027714</v>
      </c>
      <c r="G565" s="103">
        <f>'[1]Mitglieder SwissVeteran'!O565</f>
        <v>162446</v>
      </c>
      <c r="H565" s="112" t="str">
        <f>'[1]Mitglieder SwissVeteran'!B565</f>
        <v>Mazzolino</v>
      </c>
      <c r="I565" s="112" t="str">
        <f>'[1]Mitglieder SwissVeteran'!C565</f>
        <v>Heinz</v>
      </c>
      <c r="J565" s="104" t="str">
        <f t="shared" si="26"/>
        <v>Mazzolino Heinz</v>
      </c>
      <c r="K565" s="133" t="str">
        <f>'[1]Mitglieder SwissVeteran'!H565</f>
        <v>19.06.1947</v>
      </c>
      <c r="L565" s="135" t="str">
        <f t="shared" si="27"/>
        <v>19.06.1947</v>
      </c>
      <c r="M565" s="107" t="str">
        <f>'[1]Mitglieder SwissVeteran'!R565</f>
        <v>01.01.2007</v>
      </c>
      <c r="N565" s="112" t="str">
        <f>'[1]Mitglieder SwissVeteran'!D565</f>
        <v>Stumpenweg</v>
      </c>
      <c r="O565" s="112" t="str">
        <f>'[1]Mitglieder SwissVeteran'!E565</f>
        <v>9</v>
      </c>
      <c r="P565" s="113" t="str">
        <f>'[1]Mitglieder SwissVeteran'!F565</f>
        <v>6260</v>
      </c>
      <c r="Q565" s="113" t="str">
        <f>'[1]Mitglieder SwissVeteran'!G565</f>
        <v>Reiden</v>
      </c>
      <c r="R565" s="108"/>
      <c r="S565" s="14" t="str">
        <f t="shared" si="28"/>
        <v>Ja</v>
      </c>
      <c r="T565" s="11"/>
      <c r="U565" s="109"/>
      <c r="V565" s="104" t="str">
        <f>'[1]Mitglieder SwissVeteran'!AO565</f>
        <v>Herr</v>
      </c>
      <c r="W565" s="104"/>
      <c r="X565" s="104" t="str">
        <f>'[1]Mitglieder SwissVeteran'!AP565</f>
        <v xml:space="preserve"> </v>
      </c>
      <c r="Y565" s="104">
        <f>'[1]Mitglieder SwissVeteran'!AQ565</f>
        <v>0</v>
      </c>
      <c r="Z565" s="104">
        <f>'[1]Mitglieder SwissVeteran'!AR565</f>
        <v>0</v>
      </c>
      <c r="AA565" s="104">
        <f>'[1]Mitglieder SwissVeteran'!AS565</f>
        <v>0</v>
      </c>
      <c r="AB565" s="104">
        <f>'[1]Mitglieder SwissVeteran'!AT565</f>
        <v>0</v>
      </c>
      <c r="AC565" s="104">
        <f>'[1]Mitglieder SwissVeteran'!AU565</f>
        <v>0</v>
      </c>
      <c r="AD565" s="104">
        <f>'[1]Mitglieder SwissVeteran'!AV565</f>
        <v>0</v>
      </c>
      <c r="AE565" s="104">
        <f>'[1]Mitglieder SwissVeteran'!AW565</f>
        <v>0</v>
      </c>
      <c r="AF565" s="104">
        <f>'[1]Mitglieder SwissVeteran'!AX565</f>
        <v>0</v>
      </c>
      <c r="AG565" s="104">
        <f>'[1]Mitglieder SwissVeteran'!AY565</f>
        <v>0</v>
      </c>
      <c r="AH565" s="104" t="str">
        <f>'[1]Mitglieder SwissVeteran'!K565</f>
        <v>hmazzolino@bluewin.ch</v>
      </c>
    </row>
    <row r="566" spans="1:34" ht="15" customHeight="1" x14ac:dyDescent="0.25">
      <c r="A566" s="106" t="str">
        <f>'[1]Mitglieder SwissVeteran'!AM566</f>
        <v>R12</v>
      </c>
      <c r="B566" s="134" t="str">
        <f>'[1]Mitglieder SwissVeteran'!P566</f>
        <v>Altishofen-Nebikon Sebastian</v>
      </c>
      <c r="C566" s="134">
        <f>'[1]Mitglieder SwissVeteran'!AN566</f>
        <v>0</v>
      </c>
      <c r="D566" s="103" t="str">
        <f>'[1]Mitglieder SwissVeteran'!AP566</f>
        <v xml:space="preserve"> </v>
      </c>
      <c r="E566" s="134">
        <f>'[1]Mitglieder SwissVeteran'!T566</f>
        <v>0</v>
      </c>
      <c r="F566" s="134">
        <f>'[1]Mitglieder SwissVeteran'!A566</f>
        <v>99027715</v>
      </c>
      <c r="G566" s="103">
        <f>'[1]Mitglieder SwissVeteran'!O566</f>
        <v>307815</v>
      </c>
      <c r="H566" s="112" t="str">
        <f>'[1]Mitglieder SwissVeteran'!B566</f>
        <v>Mehr</v>
      </c>
      <c r="I566" s="112" t="str">
        <f>'[1]Mitglieder SwissVeteran'!C566</f>
        <v>Hedy</v>
      </c>
      <c r="J566" s="104" t="str">
        <f t="shared" si="26"/>
        <v>Mehr Hedy</v>
      </c>
      <c r="K566" s="133" t="str">
        <f>'[1]Mitglieder SwissVeteran'!H566</f>
        <v>14.02.1951</v>
      </c>
      <c r="L566" s="135" t="str">
        <f t="shared" si="27"/>
        <v>14.02.1951</v>
      </c>
      <c r="M566" s="107" t="str">
        <f>'[1]Mitglieder SwissVeteran'!R566</f>
        <v>01.01.2011</v>
      </c>
      <c r="N566" s="112" t="str">
        <f>'[1]Mitglieder SwissVeteran'!D566</f>
        <v>Feld</v>
      </c>
      <c r="O566" s="112" t="str">
        <f>'[1]Mitglieder SwissVeteran'!E566</f>
        <v>2</v>
      </c>
      <c r="P566" s="113" t="str">
        <f>'[1]Mitglieder SwissVeteran'!F566</f>
        <v>6247</v>
      </c>
      <c r="Q566" s="113" t="str">
        <f>'[1]Mitglieder SwissVeteran'!G566</f>
        <v>Schötz</v>
      </c>
      <c r="R566" s="108"/>
      <c r="S566" s="14" t="str">
        <f t="shared" si="28"/>
        <v>Ja</v>
      </c>
      <c r="T566" s="11"/>
      <c r="U566" s="109"/>
      <c r="V566" s="104" t="str">
        <f>'[1]Mitglieder SwissVeteran'!AO566</f>
        <v>Frau</v>
      </c>
      <c r="W566" s="104"/>
      <c r="X566" s="104" t="str">
        <f>'[1]Mitglieder SwissVeteran'!AP566</f>
        <v xml:space="preserve"> </v>
      </c>
      <c r="Y566" s="104">
        <f>'[1]Mitglieder SwissVeteran'!AQ566</f>
        <v>0</v>
      </c>
      <c r="Z566" s="104">
        <f>'[1]Mitglieder SwissVeteran'!AR566</f>
        <v>0</v>
      </c>
      <c r="AA566" s="104">
        <f>'[1]Mitglieder SwissVeteran'!AS566</f>
        <v>0</v>
      </c>
      <c r="AB566" s="104">
        <f>'[1]Mitglieder SwissVeteran'!AT566</f>
        <v>0</v>
      </c>
      <c r="AC566" s="104">
        <f>'[1]Mitglieder SwissVeteran'!AU566</f>
        <v>0</v>
      </c>
      <c r="AD566" s="104">
        <f>'[1]Mitglieder SwissVeteran'!AV566</f>
        <v>0</v>
      </c>
      <c r="AE566" s="104">
        <f>'[1]Mitglieder SwissVeteran'!AW566</f>
        <v>0</v>
      </c>
      <c r="AF566" s="104">
        <f>'[1]Mitglieder SwissVeteran'!AX566</f>
        <v>0</v>
      </c>
      <c r="AG566" s="104">
        <f>'[1]Mitglieder SwissVeteran'!AY566</f>
        <v>0</v>
      </c>
      <c r="AH566" s="104">
        <f>'[1]Mitglieder SwissVeteran'!K566</f>
        <v>0</v>
      </c>
    </row>
    <row r="567" spans="1:34" ht="15" customHeight="1" x14ac:dyDescent="0.25">
      <c r="A567" s="106" t="str">
        <f>'[1]Mitglieder SwissVeteran'!AM567</f>
        <v>R13</v>
      </c>
      <c r="B567" s="134" t="str">
        <f>'[1]Mitglieder SwissVeteran'!P567</f>
        <v>Willisau-Land SV</v>
      </c>
      <c r="C567" s="134">
        <f>'[1]Mitglieder SwissVeteran'!AN567</f>
        <v>0</v>
      </c>
      <c r="D567" s="103" t="str">
        <f>'[1]Mitglieder SwissVeteran'!AP567</f>
        <v xml:space="preserve"> </v>
      </c>
      <c r="E567" s="134">
        <f>'[1]Mitglieder SwissVeteran'!T567</f>
        <v>0</v>
      </c>
      <c r="F567" s="134">
        <f>'[1]Mitglieder SwissVeteran'!A567</f>
        <v>99027716</v>
      </c>
      <c r="G567" s="103">
        <f>'[1]Mitglieder SwissVeteran'!O567</f>
        <v>182896</v>
      </c>
      <c r="H567" s="112" t="str">
        <f>'[1]Mitglieder SwissVeteran'!B567</f>
        <v>Meier</v>
      </c>
      <c r="I567" s="112" t="str">
        <f>'[1]Mitglieder SwissVeteran'!C567</f>
        <v>Alfred</v>
      </c>
      <c r="J567" s="104" t="str">
        <f t="shared" si="26"/>
        <v>Meier Alfred</v>
      </c>
      <c r="K567" s="133" t="str">
        <f>'[1]Mitglieder SwissVeteran'!H567</f>
        <v>24.04.1956</v>
      </c>
      <c r="L567" s="135" t="str">
        <f t="shared" si="27"/>
        <v>24.04.1956</v>
      </c>
      <c r="M567" s="107" t="str">
        <f>'[1]Mitglieder SwissVeteran'!R567</f>
        <v>01.01.2016</v>
      </c>
      <c r="N567" s="112" t="str">
        <f>'[1]Mitglieder SwissVeteran'!D567</f>
        <v>Herrenwaldstrasse</v>
      </c>
      <c r="O567" s="112" t="str">
        <f>'[1]Mitglieder SwissVeteran'!E567</f>
        <v>11</v>
      </c>
      <c r="P567" s="113" t="str">
        <f>'[1]Mitglieder SwissVeteran'!F567</f>
        <v>6122</v>
      </c>
      <c r="Q567" s="113" t="str">
        <f>'[1]Mitglieder SwissVeteran'!G567</f>
        <v>Menznau</v>
      </c>
      <c r="R567" s="108"/>
      <c r="S567" s="14" t="str">
        <f t="shared" si="28"/>
        <v>Ja</v>
      </c>
      <c r="T567" s="11"/>
      <c r="U567" s="109"/>
      <c r="V567" s="104" t="str">
        <f>'[1]Mitglieder SwissVeteran'!AO567</f>
        <v>Herr</v>
      </c>
      <c r="W567" s="104"/>
      <c r="X567" s="104" t="str">
        <f>'[1]Mitglieder SwissVeteran'!AP567</f>
        <v xml:space="preserve"> </v>
      </c>
      <c r="Y567" s="104">
        <f>'[1]Mitglieder SwissVeteran'!AQ567</f>
        <v>0</v>
      </c>
      <c r="Z567" s="104">
        <f>'[1]Mitglieder SwissVeteran'!AR567</f>
        <v>0</v>
      </c>
      <c r="AA567" s="104">
        <f>'[1]Mitglieder SwissVeteran'!AS567</f>
        <v>0</v>
      </c>
      <c r="AB567" s="104">
        <f>'[1]Mitglieder SwissVeteran'!AT567</f>
        <v>0</v>
      </c>
      <c r="AC567" s="104">
        <f>'[1]Mitglieder SwissVeteran'!AU567</f>
        <v>0</v>
      </c>
      <c r="AD567" s="104">
        <f>'[1]Mitglieder SwissVeteran'!AV567</f>
        <v>0</v>
      </c>
      <c r="AE567" s="104">
        <f>'[1]Mitglieder SwissVeteran'!AW567</f>
        <v>0</v>
      </c>
      <c r="AF567" s="104">
        <f>'[1]Mitglieder SwissVeteran'!AX567</f>
        <v>0</v>
      </c>
      <c r="AG567" s="104">
        <f>'[1]Mitglieder SwissVeteran'!AY567</f>
        <v>0</v>
      </c>
      <c r="AH567" s="104">
        <f>'[1]Mitglieder SwissVeteran'!K567</f>
        <v>0</v>
      </c>
    </row>
    <row r="568" spans="1:34" ht="15" customHeight="1" x14ac:dyDescent="0.25">
      <c r="A568" s="106" t="str">
        <f>'[1]Mitglieder SwissVeteran'!AM568</f>
        <v>R 6</v>
      </c>
      <c r="B568" s="134">
        <f>'[1]Mitglieder SwissVeteran'!P568</f>
        <v>0</v>
      </c>
      <c r="C568" s="134" t="str">
        <f>'[1]Mitglieder SwissVeteran'!AN568</f>
        <v>VV</v>
      </c>
      <c r="D568" s="103" t="str">
        <f>'[1]Mitglieder SwissVeteran'!AP568</f>
        <v xml:space="preserve"> </v>
      </c>
      <c r="E568" s="134" t="str">
        <f>'[1]Mitglieder SwissVeteran'!T568</f>
        <v>Hitzkirchertal PC</v>
      </c>
      <c r="F568" s="134">
        <f>'[1]Mitglieder SwissVeteran'!A568</f>
        <v>99027717</v>
      </c>
      <c r="G568" s="103">
        <f>'[1]Mitglieder SwissVeteran'!O568</f>
        <v>170454</v>
      </c>
      <c r="H568" s="112" t="str">
        <f>'[1]Mitglieder SwissVeteran'!B568</f>
        <v>Meier</v>
      </c>
      <c r="I568" s="112" t="str">
        <f>'[1]Mitglieder SwissVeteran'!C568</f>
        <v>Daniel</v>
      </c>
      <c r="J568" s="104" t="str">
        <f t="shared" si="26"/>
        <v>Meier Daniel</v>
      </c>
      <c r="K568" s="133" t="str">
        <f>'[1]Mitglieder SwissVeteran'!H568</f>
        <v>16.06.1961</v>
      </c>
      <c r="L568" s="135" t="str">
        <f t="shared" si="27"/>
        <v>16.06.1961</v>
      </c>
      <c r="M568" s="107" t="str">
        <f>'[1]Mitglieder SwissVeteran'!R568</f>
        <v>01.01.2021</v>
      </c>
      <c r="N568" s="112" t="str">
        <f>'[1]Mitglieder SwissVeteran'!D568</f>
        <v>Lindenbrunnenstrasse</v>
      </c>
      <c r="O568" s="112" t="str">
        <f>'[1]Mitglieder SwissVeteran'!E568</f>
        <v>4</v>
      </c>
      <c r="P568" s="113" t="str">
        <f>'[1]Mitglieder SwissVeteran'!F568</f>
        <v>6274</v>
      </c>
      <c r="Q568" s="113" t="str">
        <f>'[1]Mitglieder SwissVeteran'!G568</f>
        <v>Eschenbach</v>
      </c>
      <c r="R568" s="108"/>
      <c r="S568" s="14" t="str">
        <f t="shared" si="28"/>
        <v>Ja</v>
      </c>
      <c r="T568" s="11"/>
      <c r="U568" s="109"/>
      <c r="V568" s="104" t="str">
        <f>'[1]Mitglieder SwissVeteran'!AO568</f>
        <v>Herr</v>
      </c>
      <c r="W568" s="104"/>
      <c r="X568" s="104" t="str">
        <f>'[1]Mitglieder SwissVeteran'!AP568</f>
        <v xml:space="preserve"> </v>
      </c>
      <c r="Y568" s="104">
        <f>'[1]Mitglieder SwissVeteran'!AQ568</f>
        <v>0</v>
      </c>
      <c r="Z568" s="104">
        <f>'[1]Mitglieder SwissVeteran'!AR568</f>
        <v>0</v>
      </c>
      <c r="AA568" s="104">
        <f>'[1]Mitglieder SwissVeteran'!AS568</f>
        <v>0</v>
      </c>
      <c r="AB568" s="104">
        <f>'[1]Mitglieder SwissVeteran'!AT568</f>
        <v>0</v>
      </c>
      <c r="AC568" s="104">
        <f>'[1]Mitglieder SwissVeteran'!AU568</f>
        <v>0</v>
      </c>
      <c r="AD568" s="104">
        <f>'[1]Mitglieder SwissVeteran'!AV568</f>
        <v>0</v>
      </c>
      <c r="AE568" s="104">
        <f>'[1]Mitglieder SwissVeteran'!AW568</f>
        <v>0</v>
      </c>
      <c r="AF568" s="104">
        <f>'[1]Mitglieder SwissVeteran'!AX568</f>
        <v>0</v>
      </c>
      <c r="AG568" s="104">
        <f>'[1]Mitglieder SwissVeteran'!AY568</f>
        <v>0</v>
      </c>
      <c r="AH568" s="104" t="str">
        <f>'[1]Mitglieder SwissVeteran'!K568</f>
        <v>meierdaniel61@bluewin.ch</v>
      </c>
    </row>
    <row r="569" spans="1:34" ht="15" customHeight="1" x14ac:dyDescent="0.25">
      <c r="A569" s="106" t="str">
        <f>'[1]Mitglieder SwissVeteran'!AM569</f>
        <v>R 3</v>
      </c>
      <c r="B569" s="134">
        <f>'[1]Mitglieder SwissVeteran'!P569</f>
        <v>0</v>
      </c>
      <c r="C569" s="134">
        <f>'[1]Mitglieder SwissVeteran'!AN569</f>
        <v>0</v>
      </c>
      <c r="D569" s="103" t="str">
        <f>'[1]Mitglieder SwissVeteran'!AP569</f>
        <v xml:space="preserve"> </v>
      </c>
      <c r="E569" s="134" t="str">
        <f>'[1]Mitglieder SwissVeteran'!T569</f>
        <v>Kriens SG</v>
      </c>
      <c r="F569" s="134">
        <f>'[1]Mitglieder SwissVeteran'!A569</f>
        <v>99027718</v>
      </c>
      <c r="G569" s="103">
        <f>'[1]Mitglieder SwissVeteran'!O569</f>
        <v>112391</v>
      </c>
      <c r="H569" s="112" t="str">
        <f>'[1]Mitglieder SwissVeteran'!B569</f>
        <v>Meier</v>
      </c>
      <c r="I569" s="112" t="str">
        <f>'[1]Mitglieder SwissVeteran'!C569</f>
        <v>Ernst</v>
      </c>
      <c r="J569" s="104" t="str">
        <f t="shared" si="26"/>
        <v>Meier Ernst</v>
      </c>
      <c r="K569" s="133" t="str">
        <f>'[1]Mitglieder SwissVeteran'!H569</f>
        <v>16.10.1934</v>
      </c>
      <c r="L569" s="135" t="str">
        <f t="shared" si="27"/>
        <v>16.10.1934</v>
      </c>
      <c r="M569" s="107" t="str">
        <f>'[1]Mitglieder SwissVeteran'!R569</f>
        <v>01.01.1994</v>
      </c>
      <c r="N569" s="112" t="str">
        <f>'[1]Mitglieder SwissVeteran'!D569</f>
        <v>Eichenspesstrasse</v>
      </c>
      <c r="O569" s="112" t="str">
        <f>'[1]Mitglieder SwissVeteran'!E569</f>
        <v>10</v>
      </c>
      <c r="P569" s="113" t="str">
        <f>'[1]Mitglieder SwissVeteran'!F569</f>
        <v>6010</v>
      </c>
      <c r="Q569" s="113" t="str">
        <f>'[1]Mitglieder SwissVeteran'!G569</f>
        <v>Kriens</v>
      </c>
      <c r="R569" s="108"/>
      <c r="S569" s="14" t="str">
        <f t="shared" si="28"/>
        <v>Ja</v>
      </c>
      <c r="T569" s="11"/>
      <c r="U569" s="109"/>
      <c r="V569" s="104" t="str">
        <f>'[1]Mitglieder SwissVeteran'!AO569</f>
        <v>Herr</v>
      </c>
      <c r="W569" s="104"/>
      <c r="X569" s="104" t="str">
        <f>'[1]Mitglieder SwissVeteran'!AP569</f>
        <v xml:space="preserve"> </v>
      </c>
      <c r="Y569" s="104">
        <f>'[1]Mitglieder SwissVeteran'!AQ569</f>
        <v>0</v>
      </c>
      <c r="Z569" s="104">
        <f>'[1]Mitglieder SwissVeteran'!AR569</f>
        <v>0</v>
      </c>
      <c r="AA569" s="104">
        <f>'[1]Mitglieder SwissVeteran'!AS569</f>
        <v>0</v>
      </c>
      <c r="AB569" s="104">
        <f>'[1]Mitglieder SwissVeteran'!AT569</f>
        <v>0</v>
      </c>
      <c r="AC569" s="104">
        <f>'[1]Mitglieder SwissVeteran'!AU569</f>
        <v>0</v>
      </c>
      <c r="AD569" s="104">
        <f>'[1]Mitglieder SwissVeteran'!AV569</f>
        <v>0</v>
      </c>
      <c r="AE569" s="104">
        <f>'[1]Mitglieder SwissVeteran'!AW569</f>
        <v>0</v>
      </c>
      <c r="AF569" s="104">
        <f>'[1]Mitglieder SwissVeteran'!AX569</f>
        <v>0</v>
      </c>
      <c r="AG569" s="104">
        <f>'[1]Mitglieder SwissVeteran'!AY569</f>
        <v>0</v>
      </c>
      <c r="AH569" s="104" t="str">
        <f>'[1]Mitglieder SwissVeteran'!K569</f>
        <v>ernst_meier@gmx.ch</v>
      </c>
    </row>
    <row r="570" spans="1:34" ht="15" customHeight="1" x14ac:dyDescent="0.25">
      <c r="A570" s="106" t="str">
        <f>'[1]Mitglieder SwissVeteran'!AM570</f>
        <v>R17</v>
      </c>
      <c r="B570" s="134" t="str">
        <f>'[1]Mitglieder SwissVeteran'!P570</f>
        <v>Entlebucher BlindeiS</v>
      </c>
      <c r="C570" s="134">
        <f>'[1]Mitglieder SwissVeteran'!AN570</f>
        <v>0</v>
      </c>
      <c r="D570" s="103" t="str">
        <f>'[1]Mitglieder SwissVeteran'!AP570</f>
        <v xml:space="preserve"> </v>
      </c>
      <c r="E570" s="134">
        <f>'[1]Mitglieder SwissVeteran'!T570</f>
        <v>0</v>
      </c>
      <c r="F570" s="134">
        <f>'[1]Mitglieder SwissVeteran'!A570</f>
        <v>99027719</v>
      </c>
      <c r="G570" s="103">
        <f>'[1]Mitglieder SwissVeteran'!O570</f>
        <v>156988</v>
      </c>
      <c r="H570" s="112" t="str">
        <f>'[1]Mitglieder SwissVeteran'!B570</f>
        <v>Meier</v>
      </c>
      <c r="I570" s="112" t="str">
        <f>'[1]Mitglieder SwissVeteran'!C570</f>
        <v>Fredy</v>
      </c>
      <c r="J570" s="104" t="str">
        <f t="shared" si="26"/>
        <v>Meier Fredy</v>
      </c>
      <c r="K570" s="133" t="str">
        <f>'[1]Mitglieder SwissVeteran'!H570</f>
        <v>01.06.1954</v>
      </c>
      <c r="L570" s="135" t="str">
        <f t="shared" si="27"/>
        <v>01.06.1954</v>
      </c>
      <c r="M570" s="107" t="str">
        <f>'[1]Mitglieder SwissVeteran'!R570</f>
        <v>01.01.2014</v>
      </c>
      <c r="N570" s="112" t="str">
        <f>'[1]Mitglieder SwissVeteran'!D570</f>
        <v>Bachweg</v>
      </c>
      <c r="O570" s="112" t="str">
        <f>'[1]Mitglieder SwissVeteran'!E570</f>
        <v>4</v>
      </c>
      <c r="P570" s="113" t="str">
        <f>'[1]Mitglieder SwissVeteran'!F570</f>
        <v>6106</v>
      </c>
      <c r="Q570" s="113" t="str">
        <f>'[1]Mitglieder SwissVeteran'!G570</f>
        <v>Werthenstein</v>
      </c>
      <c r="R570" s="108"/>
      <c r="S570" s="14" t="str">
        <f t="shared" si="28"/>
        <v>Ja</v>
      </c>
      <c r="T570" s="11"/>
      <c r="U570" s="109"/>
      <c r="V570" s="104" t="str">
        <f>'[1]Mitglieder SwissVeteran'!AO570</f>
        <v>Herr</v>
      </c>
      <c r="W570" s="104"/>
      <c r="X570" s="104" t="str">
        <f>'[1]Mitglieder SwissVeteran'!AP570</f>
        <v xml:space="preserve"> </v>
      </c>
      <c r="Y570" s="104">
        <f>'[1]Mitglieder SwissVeteran'!AQ570</f>
        <v>0</v>
      </c>
      <c r="Z570" s="104">
        <f>'[1]Mitglieder SwissVeteran'!AR570</f>
        <v>0</v>
      </c>
      <c r="AA570" s="104">
        <f>'[1]Mitglieder SwissVeteran'!AS570</f>
        <v>0</v>
      </c>
      <c r="AB570" s="104">
        <f>'[1]Mitglieder SwissVeteran'!AT570</f>
        <v>0</v>
      </c>
      <c r="AC570" s="104">
        <f>'[1]Mitglieder SwissVeteran'!AU570</f>
        <v>0</v>
      </c>
      <c r="AD570" s="104">
        <f>'[1]Mitglieder SwissVeteran'!AV570</f>
        <v>0</v>
      </c>
      <c r="AE570" s="104">
        <f>'[1]Mitglieder SwissVeteran'!AW570</f>
        <v>0</v>
      </c>
      <c r="AF570" s="104">
        <f>'[1]Mitglieder SwissVeteran'!AX570</f>
        <v>0</v>
      </c>
      <c r="AG570" s="104">
        <f>'[1]Mitglieder SwissVeteran'!AY570</f>
        <v>0</v>
      </c>
      <c r="AH570" s="104" t="str">
        <f>'[1]Mitglieder SwissVeteran'!K570</f>
        <v>fredy.m@bluewin.ch</v>
      </c>
    </row>
    <row r="571" spans="1:34" ht="15" customHeight="1" x14ac:dyDescent="0.25">
      <c r="A571" s="106" t="str">
        <f>'[1]Mitglieder SwissVeteran'!AM571</f>
        <v>R12</v>
      </c>
      <c r="B571" s="134" t="str">
        <f>'[1]Mitglieder SwissVeteran'!P571</f>
        <v>Buchs LU SG</v>
      </c>
      <c r="C571" s="134" t="str">
        <f>'[1]Mitglieder SwissVeteran'!AN571</f>
        <v>EN</v>
      </c>
      <c r="D571" s="103" t="str">
        <f>'[1]Mitglieder SwissVeteran'!AP571</f>
        <v xml:space="preserve"> </v>
      </c>
      <c r="E571" s="134">
        <f>'[1]Mitglieder SwissVeteran'!T571</f>
        <v>0</v>
      </c>
      <c r="F571" s="134">
        <f>'[1]Mitglieder SwissVeteran'!A571</f>
        <v>99027720</v>
      </c>
      <c r="G571" s="103">
        <f>'[1]Mitglieder SwissVeteran'!O571</f>
        <v>177269</v>
      </c>
      <c r="H571" s="112" t="str">
        <f>'[1]Mitglieder SwissVeteran'!B571</f>
        <v>Meier</v>
      </c>
      <c r="I571" s="112" t="str">
        <f>'[1]Mitglieder SwissVeteran'!C571</f>
        <v>Hugo</v>
      </c>
      <c r="J571" s="104" t="str">
        <f t="shared" si="26"/>
        <v>Meier Hugo</v>
      </c>
      <c r="K571" s="133" t="str">
        <f>'[1]Mitglieder SwissVeteran'!H571</f>
        <v>03.09.1943</v>
      </c>
      <c r="L571" s="135" t="str">
        <f t="shared" si="27"/>
        <v>03.09.1943</v>
      </c>
      <c r="M571" s="107" t="str">
        <f>'[1]Mitglieder SwissVeteran'!R571</f>
        <v>01.01.2003</v>
      </c>
      <c r="N571" s="112" t="str">
        <f>'[1]Mitglieder SwissVeteran'!D571</f>
        <v>Hertistrasse</v>
      </c>
      <c r="O571" s="112" t="str">
        <f>'[1]Mitglieder SwissVeteran'!E571</f>
        <v>2</v>
      </c>
      <c r="P571" s="113" t="str">
        <f>'[1]Mitglieder SwissVeteran'!F571</f>
        <v>6211</v>
      </c>
      <c r="Q571" s="113" t="str">
        <f>'[1]Mitglieder SwissVeteran'!G571</f>
        <v>Buchs</v>
      </c>
      <c r="R571" s="108"/>
      <c r="S571" s="14" t="str">
        <f t="shared" si="28"/>
        <v>Ja</v>
      </c>
      <c r="T571" s="11"/>
      <c r="U571" s="109"/>
      <c r="V571" s="104" t="str">
        <f>'[1]Mitglieder SwissVeteran'!AO571</f>
        <v>Herr</v>
      </c>
      <c r="W571" s="104"/>
      <c r="X571" s="104" t="str">
        <f>'[1]Mitglieder SwissVeteran'!AP571</f>
        <v xml:space="preserve"> </v>
      </c>
      <c r="Y571" s="104">
        <f>'[1]Mitglieder SwissVeteran'!AQ571</f>
        <v>0</v>
      </c>
      <c r="Z571" s="104">
        <f>'[1]Mitglieder SwissVeteran'!AR571</f>
        <v>0</v>
      </c>
      <c r="AA571" s="104">
        <f>'[1]Mitglieder SwissVeteran'!AS571</f>
        <v>0</v>
      </c>
      <c r="AB571" s="104">
        <f>'[1]Mitglieder SwissVeteran'!AT571</f>
        <v>0</v>
      </c>
      <c r="AC571" s="104">
        <f>'[1]Mitglieder SwissVeteran'!AU571</f>
        <v>0</v>
      </c>
      <c r="AD571" s="104">
        <f>'[1]Mitglieder SwissVeteran'!AV571</f>
        <v>0</v>
      </c>
      <c r="AE571" s="104">
        <f>'[1]Mitglieder SwissVeteran'!AW571</f>
        <v>0</v>
      </c>
      <c r="AF571" s="104">
        <f>'[1]Mitglieder SwissVeteran'!AX571</f>
        <v>0</v>
      </c>
      <c r="AG571" s="104">
        <f>'[1]Mitglieder SwissVeteran'!AY571</f>
        <v>0</v>
      </c>
      <c r="AH571" s="104" t="str">
        <f>'[1]Mitglieder SwissVeteran'!K571</f>
        <v>meier-hugo@bluewin.ch</v>
      </c>
    </row>
    <row r="572" spans="1:34" ht="15" customHeight="1" x14ac:dyDescent="0.25">
      <c r="A572" s="106" t="str">
        <f>'[1]Mitglieder SwissVeteran'!AM572</f>
        <v>R12</v>
      </c>
      <c r="B572" s="134" t="str">
        <f>'[1]Mitglieder SwissVeteran'!P572</f>
        <v>Buchs LU SG</v>
      </c>
      <c r="C572" s="134">
        <f>'[1]Mitglieder SwissVeteran'!AN572</f>
        <v>0</v>
      </c>
      <c r="D572" s="103" t="str">
        <f>'[1]Mitglieder SwissVeteran'!AP572</f>
        <v xml:space="preserve"> </v>
      </c>
      <c r="E572" s="134">
        <f>'[1]Mitglieder SwissVeteran'!T572</f>
        <v>0</v>
      </c>
      <c r="F572" s="134">
        <f>'[1]Mitglieder SwissVeteran'!A572</f>
        <v>99027722</v>
      </c>
      <c r="G572" s="103">
        <f>'[1]Mitglieder SwissVeteran'!O572</f>
        <v>177270</v>
      </c>
      <c r="H572" s="112" t="str">
        <f>'[1]Mitglieder SwissVeteran'!B572</f>
        <v>Meier</v>
      </c>
      <c r="I572" s="112" t="str">
        <f>'[1]Mitglieder SwissVeteran'!C572</f>
        <v>Josef</v>
      </c>
      <c r="J572" s="104" t="str">
        <f t="shared" si="26"/>
        <v>Meier Josef</v>
      </c>
      <c r="K572" s="133" t="str">
        <f>'[1]Mitglieder SwissVeteran'!H572</f>
        <v>21.10.1954</v>
      </c>
      <c r="L572" s="135" t="str">
        <f t="shared" si="27"/>
        <v>21.10.1954</v>
      </c>
      <c r="M572" s="107" t="str">
        <f>'[1]Mitglieder SwissVeteran'!R572</f>
        <v>01.01.2014</v>
      </c>
      <c r="N572" s="112" t="str">
        <f>'[1]Mitglieder SwissVeteran'!D572</f>
        <v>Dorfstrasse</v>
      </c>
      <c r="O572" s="112" t="str">
        <f>'[1]Mitglieder SwissVeteran'!E572</f>
        <v>37</v>
      </c>
      <c r="P572" s="113" t="str">
        <f>'[1]Mitglieder SwissVeteran'!F572</f>
        <v>6211</v>
      </c>
      <c r="Q572" s="113" t="str">
        <f>'[1]Mitglieder SwissVeteran'!G572</f>
        <v>Buchs Lu</v>
      </c>
      <c r="R572" s="108"/>
      <c r="S572" s="14" t="str">
        <f t="shared" si="28"/>
        <v>Ja</v>
      </c>
      <c r="T572" s="11"/>
      <c r="U572" s="109"/>
      <c r="V572" s="104" t="str">
        <f>'[1]Mitglieder SwissVeteran'!AO572</f>
        <v>Herr</v>
      </c>
      <c r="W572" s="104"/>
      <c r="X572" s="104" t="str">
        <f>'[1]Mitglieder SwissVeteran'!AP572</f>
        <v xml:space="preserve"> </v>
      </c>
      <c r="Y572" s="104">
        <f>'[1]Mitglieder SwissVeteran'!AQ572</f>
        <v>0</v>
      </c>
      <c r="Z572" s="104">
        <f>'[1]Mitglieder SwissVeteran'!AR572</f>
        <v>0</v>
      </c>
      <c r="AA572" s="104">
        <f>'[1]Mitglieder SwissVeteran'!AS572</f>
        <v>0</v>
      </c>
      <c r="AB572" s="104">
        <f>'[1]Mitglieder SwissVeteran'!AT572</f>
        <v>0</v>
      </c>
      <c r="AC572" s="104">
        <f>'[1]Mitglieder SwissVeteran'!AU572</f>
        <v>0</v>
      </c>
      <c r="AD572" s="104">
        <f>'[1]Mitglieder SwissVeteran'!AV572</f>
        <v>0</v>
      </c>
      <c r="AE572" s="104">
        <f>'[1]Mitglieder SwissVeteran'!AW572</f>
        <v>0</v>
      </c>
      <c r="AF572" s="104">
        <f>'[1]Mitglieder SwissVeteran'!AX572</f>
        <v>0</v>
      </c>
      <c r="AG572" s="104">
        <f>'[1]Mitglieder SwissVeteran'!AY572</f>
        <v>0</v>
      </c>
      <c r="AH572" s="104" t="str">
        <f>'[1]Mitglieder SwissVeteran'!K572</f>
        <v>meier.buchs@bluewin.ch</v>
      </c>
    </row>
    <row r="573" spans="1:34" ht="15" customHeight="1" x14ac:dyDescent="0.25">
      <c r="A573" s="106" t="str">
        <f>'[1]Mitglieder SwissVeteran'!AM573</f>
        <v>R 6</v>
      </c>
      <c r="B573" s="134">
        <f>'[1]Mitglieder SwissVeteran'!P573</f>
        <v>0</v>
      </c>
      <c r="C573" s="134">
        <f>'[1]Mitglieder SwissVeteran'!AN573</f>
        <v>0</v>
      </c>
      <c r="D573" s="103" t="str">
        <f>'[1]Mitglieder SwissVeteran'!AP573</f>
        <v xml:space="preserve"> </v>
      </c>
      <c r="E573" s="134" t="str">
        <f>'[1]Mitglieder SwissVeteran'!T573</f>
        <v>Hitzkirchertal PC</v>
      </c>
      <c r="F573" s="134">
        <f>'[1]Mitglieder SwissVeteran'!A573</f>
        <v>99027736</v>
      </c>
      <c r="G573" s="103">
        <f>'[1]Mitglieder SwissVeteran'!O573</f>
        <v>170455</v>
      </c>
      <c r="H573" s="112" t="str">
        <f>'[1]Mitglieder SwissVeteran'!B573</f>
        <v>Meier</v>
      </c>
      <c r="I573" s="112" t="str">
        <f>'[1]Mitglieder SwissVeteran'!C573</f>
        <v>Kurt</v>
      </c>
      <c r="J573" s="104" t="str">
        <f t="shared" si="26"/>
        <v>Meier Kurt</v>
      </c>
      <c r="K573" s="133" t="str">
        <f>'[1]Mitglieder SwissVeteran'!H573</f>
        <v>23.12.1944</v>
      </c>
      <c r="L573" s="135" t="str">
        <f t="shared" si="27"/>
        <v>23.12.1944</v>
      </c>
      <c r="M573" s="107" t="str">
        <f>'[1]Mitglieder SwissVeteran'!R573</f>
        <v>01.01.2004</v>
      </c>
      <c r="N573" s="112" t="str">
        <f>'[1]Mitglieder SwissVeteran'!D573</f>
        <v>Cysatstrasse</v>
      </c>
      <c r="O573" s="112" t="str">
        <f>'[1]Mitglieder SwissVeteran'!E573</f>
        <v>3</v>
      </c>
      <c r="P573" s="113" t="str">
        <f>'[1]Mitglieder SwissVeteran'!F573</f>
        <v>6004</v>
      </c>
      <c r="Q573" s="113" t="str">
        <f>'[1]Mitglieder SwissVeteran'!G573</f>
        <v>Luzern</v>
      </c>
      <c r="R573" s="108"/>
      <c r="S573" s="14" t="str">
        <f t="shared" si="28"/>
        <v>Ja</v>
      </c>
      <c r="T573" s="11"/>
      <c r="U573" s="109"/>
      <c r="V573" s="104" t="str">
        <f>'[1]Mitglieder SwissVeteran'!AO573</f>
        <v>Herr</v>
      </c>
      <c r="W573" s="104"/>
      <c r="X573" s="104" t="str">
        <f>'[1]Mitglieder SwissVeteran'!AP573</f>
        <v xml:space="preserve"> </v>
      </c>
      <c r="Y573" s="104">
        <f>'[1]Mitglieder SwissVeteran'!AQ573</f>
        <v>0</v>
      </c>
      <c r="Z573" s="104">
        <f>'[1]Mitglieder SwissVeteran'!AR573</f>
        <v>0</v>
      </c>
      <c r="AA573" s="104">
        <f>'[1]Mitglieder SwissVeteran'!AS573</f>
        <v>0</v>
      </c>
      <c r="AB573" s="104">
        <f>'[1]Mitglieder SwissVeteran'!AT573</f>
        <v>0</v>
      </c>
      <c r="AC573" s="104">
        <f>'[1]Mitglieder SwissVeteran'!AU573</f>
        <v>0</v>
      </c>
      <c r="AD573" s="104">
        <f>'[1]Mitglieder SwissVeteran'!AV573</f>
        <v>0</v>
      </c>
      <c r="AE573" s="104">
        <f>'[1]Mitglieder SwissVeteran'!AW573</f>
        <v>0</v>
      </c>
      <c r="AF573" s="104">
        <f>'[1]Mitglieder SwissVeteran'!AX573</f>
        <v>0</v>
      </c>
      <c r="AG573" s="104">
        <f>'[1]Mitglieder SwissVeteran'!AY573</f>
        <v>0</v>
      </c>
      <c r="AH573" s="104">
        <f>'[1]Mitglieder SwissVeteran'!K573</f>
        <v>0</v>
      </c>
    </row>
    <row r="574" spans="1:34" ht="15" customHeight="1" x14ac:dyDescent="0.25">
      <c r="A574" s="106" t="str">
        <f>'[1]Mitglieder SwissVeteran'!AM574</f>
        <v>R13</v>
      </c>
      <c r="B574" s="134" t="str">
        <f>'[1]Mitglieder SwissVeteran'!P574</f>
        <v>Willisau-Land SV</v>
      </c>
      <c r="C574" s="134">
        <f>'[1]Mitglieder SwissVeteran'!AN574</f>
        <v>0</v>
      </c>
      <c r="D574" s="103" t="str">
        <f>'[1]Mitglieder SwissVeteran'!AP574</f>
        <v xml:space="preserve"> </v>
      </c>
      <c r="E574" s="134">
        <f>'[1]Mitglieder SwissVeteran'!T574</f>
        <v>0</v>
      </c>
      <c r="F574" s="134">
        <f>'[1]Mitglieder SwissVeteran'!A574</f>
        <v>99027723</v>
      </c>
      <c r="G574" s="103">
        <f>'[1]Mitglieder SwissVeteran'!O574</f>
        <v>182898</v>
      </c>
      <c r="H574" s="112" t="str">
        <f>'[1]Mitglieder SwissVeteran'!B574</f>
        <v>Meier</v>
      </c>
      <c r="I574" s="112" t="str">
        <f>'[1]Mitglieder SwissVeteran'!C574</f>
        <v>Meinrad</v>
      </c>
      <c r="J574" s="104" t="str">
        <f t="shared" si="26"/>
        <v>Meier Meinrad</v>
      </c>
      <c r="K574" s="133" t="str">
        <f>'[1]Mitglieder SwissVeteran'!H574</f>
        <v>02.04.1945</v>
      </c>
      <c r="L574" s="135" t="str">
        <f t="shared" si="27"/>
        <v>02.04.1945</v>
      </c>
      <c r="M574" s="107" t="str">
        <f>'[1]Mitglieder SwissVeteran'!R574</f>
        <v>01.01.2005</v>
      </c>
      <c r="N574" s="112" t="str">
        <f>'[1]Mitglieder SwissVeteran'!D574</f>
        <v>Im Grund</v>
      </c>
      <c r="O574" s="112" t="str">
        <f>'[1]Mitglieder SwissVeteran'!E574</f>
        <v>6A</v>
      </c>
      <c r="P574" s="113" t="str">
        <f>'[1]Mitglieder SwissVeteran'!F574</f>
        <v>6130</v>
      </c>
      <c r="Q574" s="113" t="str">
        <f>'[1]Mitglieder SwissVeteran'!G574</f>
        <v>Willisau</v>
      </c>
      <c r="R574" s="108"/>
      <c r="S574" s="14" t="str">
        <f t="shared" si="28"/>
        <v>Ja</v>
      </c>
      <c r="T574" s="11"/>
      <c r="U574" s="109"/>
      <c r="V574" s="104" t="str">
        <f>'[1]Mitglieder SwissVeteran'!AO574</f>
        <v>Herr</v>
      </c>
      <c r="W574" s="104"/>
      <c r="X574" s="104" t="str">
        <f>'[1]Mitglieder SwissVeteran'!AP574</f>
        <v xml:space="preserve"> </v>
      </c>
      <c r="Y574" s="104">
        <f>'[1]Mitglieder SwissVeteran'!AQ574</f>
        <v>0</v>
      </c>
      <c r="Z574" s="104">
        <f>'[1]Mitglieder SwissVeteran'!AR574</f>
        <v>0</v>
      </c>
      <c r="AA574" s="104">
        <f>'[1]Mitglieder SwissVeteran'!AS574</f>
        <v>0</v>
      </c>
      <c r="AB574" s="104">
        <f>'[1]Mitglieder SwissVeteran'!AT574</f>
        <v>0</v>
      </c>
      <c r="AC574" s="104">
        <f>'[1]Mitglieder SwissVeteran'!AU574</f>
        <v>0</v>
      </c>
      <c r="AD574" s="104">
        <f>'[1]Mitglieder SwissVeteran'!AV574</f>
        <v>0</v>
      </c>
      <c r="AE574" s="104">
        <f>'[1]Mitglieder SwissVeteran'!AW574</f>
        <v>0</v>
      </c>
      <c r="AF574" s="104">
        <f>'[1]Mitglieder SwissVeteran'!AX574</f>
        <v>0</v>
      </c>
      <c r="AG574" s="104">
        <f>'[1]Mitglieder SwissVeteran'!AY574</f>
        <v>0</v>
      </c>
      <c r="AH574" s="104">
        <f>'[1]Mitglieder SwissVeteran'!K574</f>
        <v>0</v>
      </c>
    </row>
    <row r="575" spans="1:34" ht="15" customHeight="1" x14ac:dyDescent="0.25">
      <c r="A575" s="106" t="str">
        <f>'[1]Mitglieder SwissVeteran'!AM575</f>
        <v>R17</v>
      </c>
      <c r="B575" s="134">
        <f>'[1]Mitglieder SwissVeteran'!P575</f>
        <v>0</v>
      </c>
      <c r="C575" s="134">
        <f>'[1]Mitglieder SwissVeteran'!AN575</f>
        <v>0</v>
      </c>
      <c r="D575" s="103" t="str">
        <f>'[1]Mitglieder SwissVeteran'!AP575</f>
        <v xml:space="preserve"> </v>
      </c>
      <c r="E575" s="134" t="str">
        <f>'[1]Mitglieder SwissVeteran'!T575</f>
        <v>Schüpfheim - Flühli PS</v>
      </c>
      <c r="F575" s="134">
        <f>'[1]Mitglieder SwissVeteran'!A575</f>
        <v>99027724</v>
      </c>
      <c r="G575" s="103">
        <f>'[1]Mitglieder SwissVeteran'!O575</f>
        <v>164213</v>
      </c>
      <c r="H575" s="112" t="str">
        <f>'[1]Mitglieder SwissVeteran'!B575</f>
        <v>Meier</v>
      </c>
      <c r="I575" s="112" t="str">
        <f>'[1]Mitglieder SwissVeteran'!C575</f>
        <v>Roman</v>
      </c>
      <c r="J575" s="104" t="str">
        <f t="shared" si="26"/>
        <v>Meier Roman</v>
      </c>
      <c r="K575" s="133" t="str">
        <f>'[1]Mitglieder SwissVeteran'!H575</f>
        <v>10.05.1950</v>
      </c>
      <c r="L575" s="135" t="str">
        <f t="shared" si="27"/>
        <v>10.05.1950</v>
      </c>
      <c r="M575" s="107" t="str">
        <f>'[1]Mitglieder SwissVeteran'!R575</f>
        <v>01.01.2010</v>
      </c>
      <c r="N575" s="112" t="str">
        <f>'[1]Mitglieder SwissVeteran'!D575</f>
        <v>Brüggmösli</v>
      </c>
      <c r="O575" s="112" t="str">
        <f>'[1]Mitglieder SwissVeteran'!E575</f>
        <v>28</v>
      </c>
      <c r="P575" s="113" t="str">
        <f>'[1]Mitglieder SwissVeteran'!F575</f>
        <v>6170</v>
      </c>
      <c r="Q575" s="113" t="str">
        <f>'[1]Mitglieder SwissVeteran'!G575</f>
        <v>Schüpfheim</v>
      </c>
      <c r="R575" s="108"/>
      <c r="S575" s="14" t="str">
        <f t="shared" si="28"/>
        <v>Ja</v>
      </c>
      <c r="T575" s="11"/>
      <c r="U575" s="109"/>
      <c r="V575" s="104" t="str">
        <f>'[1]Mitglieder SwissVeteran'!AO575</f>
        <v>Herr</v>
      </c>
      <c r="W575" s="104"/>
      <c r="X575" s="104" t="str">
        <f>'[1]Mitglieder SwissVeteran'!AP575</f>
        <v xml:space="preserve"> </v>
      </c>
      <c r="Y575" s="104">
        <f>'[1]Mitglieder SwissVeteran'!AQ575</f>
        <v>0</v>
      </c>
      <c r="Z575" s="104">
        <f>'[1]Mitglieder SwissVeteran'!AR575</f>
        <v>0</v>
      </c>
      <c r="AA575" s="104">
        <f>'[1]Mitglieder SwissVeteran'!AS575</f>
        <v>0</v>
      </c>
      <c r="AB575" s="104">
        <f>'[1]Mitglieder SwissVeteran'!AT575</f>
        <v>0</v>
      </c>
      <c r="AC575" s="104">
        <f>'[1]Mitglieder SwissVeteran'!AU575</f>
        <v>0</v>
      </c>
      <c r="AD575" s="104">
        <f>'[1]Mitglieder SwissVeteran'!AV575</f>
        <v>0</v>
      </c>
      <c r="AE575" s="104">
        <f>'[1]Mitglieder SwissVeteran'!AW575</f>
        <v>0</v>
      </c>
      <c r="AF575" s="104">
        <f>'[1]Mitglieder SwissVeteran'!AX575</f>
        <v>0</v>
      </c>
      <c r="AG575" s="104">
        <f>'[1]Mitglieder SwissVeteran'!AY575</f>
        <v>0</v>
      </c>
      <c r="AH575" s="104" t="str">
        <f>'[1]Mitglieder SwissVeteran'!K575</f>
        <v>lotti.meier@bluewin.ch</v>
      </c>
    </row>
    <row r="576" spans="1:34" ht="15" customHeight="1" x14ac:dyDescent="0.25">
      <c r="A576" s="106" t="str">
        <f>'[1]Mitglieder SwissVeteran'!AM576</f>
        <v>R 6</v>
      </c>
      <c r="B576" s="134" t="str">
        <f>'[1]Mitglieder SwissVeteran'!P576</f>
        <v>Schongau SG</v>
      </c>
      <c r="C576" s="134">
        <f>'[1]Mitglieder SwissVeteran'!AN576</f>
        <v>0</v>
      </c>
      <c r="D576" s="103" t="str">
        <f>'[1]Mitglieder SwissVeteran'!AP576</f>
        <v xml:space="preserve"> </v>
      </c>
      <c r="E576" s="134">
        <f>'[1]Mitglieder SwissVeteran'!T576</f>
        <v>0</v>
      </c>
      <c r="F576" s="134">
        <f>'[1]Mitglieder SwissVeteran'!A576</f>
        <v>99027725</v>
      </c>
      <c r="G576" s="103">
        <f>'[1]Mitglieder SwissVeteran'!O576</f>
        <v>170110</v>
      </c>
      <c r="H576" s="112" t="str">
        <f>'[1]Mitglieder SwissVeteran'!B576</f>
        <v>Meier</v>
      </c>
      <c r="I576" s="112" t="str">
        <f>'[1]Mitglieder SwissVeteran'!C576</f>
        <v>Urs</v>
      </c>
      <c r="J576" s="104" t="str">
        <f t="shared" si="26"/>
        <v>Meier Urs</v>
      </c>
      <c r="K576" s="133" t="str">
        <f>'[1]Mitglieder SwissVeteran'!H576</f>
        <v>06.07.1962</v>
      </c>
      <c r="L576" s="135" t="str">
        <f t="shared" si="27"/>
        <v>06.07.1962</v>
      </c>
      <c r="M576" s="107" t="str">
        <f>'[1]Mitglieder SwissVeteran'!R576</f>
        <v>01.01.2022</v>
      </c>
      <c r="N576" s="112" t="str">
        <f>'[1]Mitglieder SwissVeteran'!D576</f>
        <v>Weidweg</v>
      </c>
      <c r="O576" s="112" t="str">
        <f>'[1]Mitglieder SwissVeteran'!E576</f>
        <v>1</v>
      </c>
      <c r="P576" s="113" t="str">
        <f>'[1]Mitglieder SwissVeteran'!F576</f>
        <v>6288</v>
      </c>
      <c r="Q576" s="113" t="str">
        <f>'[1]Mitglieder SwissVeteran'!G576</f>
        <v>Schongau</v>
      </c>
      <c r="R576" s="108"/>
      <c r="S576" s="14" t="str">
        <f t="shared" si="28"/>
        <v>Ja</v>
      </c>
      <c r="T576" s="11"/>
      <c r="U576" s="109"/>
      <c r="V576" s="104" t="str">
        <f>'[1]Mitglieder SwissVeteran'!AO576</f>
        <v>Herr</v>
      </c>
      <c r="W576" s="104"/>
      <c r="X576" s="104" t="str">
        <f>'[1]Mitglieder SwissVeteran'!AP576</f>
        <v xml:space="preserve"> </v>
      </c>
      <c r="Y576" s="104">
        <f>'[1]Mitglieder SwissVeteran'!AQ576</f>
        <v>0</v>
      </c>
      <c r="Z576" s="104">
        <f>'[1]Mitglieder SwissVeteran'!AR576</f>
        <v>0</v>
      </c>
      <c r="AA576" s="104">
        <f>'[1]Mitglieder SwissVeteran'!AS576</f>
        <v>0</v>
      </c>
      <c r="AB576" s="104">
        <f>'[1]Mitglieder SwissVeteran'!AT576</f>
        <v>0</v>
      </c>
      <c r="AC576" s="104">
        <f>'[1]Mitglieder SwissVeteran'!AU576</f>
        <v>0</v>
      </c>
      <c r="AD576" s="104">
        <f>'[1]Mitglieder SwissVeteran'!AV576</f>
        <v>0</v>
      </c>
      <c r="AE576" s="104">
        <f>'[1]Mitglieder SwissVeteran'!AW576</f>
        <v>0</v>
      </c>
      <c r="AF576" s="104">
        <f>'[1]Mitglieder SwissVeteran'!AX576</f>
        <v>0</v>
      </c>
      <c r="AG576" s="104">
        <f>'[1]Mitglieder SwissVeteran'!AY576</f>
        <v>0</v>
      </c>
      <c r="AH576" s="104" t="str">
        <f>'[1]Mitglieder SwissVeteran'!K576</f>
        <v>ursmeier@gmx.ch</v>
      </c>
    </row>
    <row r="577" spans="1:34" ht="15" customHeight="1" x14ac:dyDescent="0.25">
      <c r="A577" s="106" t="str">
        <f>'[1]Mitglieder SwissVeteran'!AM577</f>
        <v>R12</v>
      </c>
      <c r="B577" s="134" t="str">
        <f>'[1]Mitglieder SwissVeteran'!P577</f>
        <v>Buchs LU SG</v>
      </c>
      <c r="C577" s="134">
        <f>'[1]Mitglieder SwissVeteran'!AN577</f>
        <v>0</v>
      </c>
      <c r="D577" s="103" t="str">
        <f>'[1]Mitglieder SwissVeteran'!AP577</f>
        <v xml:space="preserve"> </v>
      </c>
      <c r="E577" s="134">
        <f>'[1]Mitglieder SwissVeteran'!T577</f>
        <v>0</v>
      </c>
      <c r="F577" s="134">
        <f>'[1]Mitglieder SwissVeteran'!A577</f>
        <v>99027726</v>
      </c>
      <c r="G577" s="103">
        <f>'[1]Mitglieder SwissVeteran'!O577</f>
        <v>156818</v>
      </c>
      <c r="H577" s="112" t="str">
        <f>'[1]Mitglieder SwissVeteran'!B577</f>
        <v>Meier</v>
      </c>
      <c r="I577" s="112" t="str">
        <f>'[1]Mitglieder SwissVeteran'!C577</f>
        <v>Xaver</v>
      </c>
      <c r="J577" s="104" t="str">
        <f t="shared" si="26"/>
        <v>Meier Xaver</v>
      </c>
      <c r="K577" s="133" t="str">
        <f>'[1]Mitglieder SwissVeteran'!H577</f>
        <v>14.05.1956</v>
      </c>
      <c r="L577" s="135" t="str">
        <f t="shared" si="27"/>
        <v>14.05.1956</v>
      </c>
      <c r="M577" s="107" t="str">
        <f>'[1]Mitglieder SwissVeteran'!R577</f>
        <v>01.01.2016</v>
      </c>
      <c r="N577" s="112" t="str">
        <f>'[1]Mitglieder SwissVeteran'!D577</f>
        <v>Herti</v>
      </c>
      <c r="O577" s="112" t="str">
        <f>'[1]Mitglieder SwissVeteran'!E577</f>
        <v>1</v>
      </c>
      <c r="P577" s="113" t="str">
        <f>'[1]Mitglieder SwissVeteran'!F577</f>
        <v>6211</v>
      </c>
      <c r="Q577" s="113" t="str">
        <f>'[1]Mitglieder SwissVeteran'!G577</f>
        <v>Buchs</v>
      </c>
      <c r="R577" s="108"/>
      <c r="S577" s="14" t="str">
        <f t="shared" si="28"/>
        <v>Ja</v>
      </c>
      <c r="T577" s="11"/>
      <c r="U577" s="109"/>
      <c r="V577" s="104" t="str">
        <f>'[1]Mitglieder SwissVeteran'!AO577</f>
        <v>Herr</v>
      </c>
      <c r="W577" s="104"/>
      <c r="X577" s="104" t="str">
        <f>'[1]Mitglieder SwissVeteran'!AP577</f>
        <v xml:space="preserve"> </v>
      </c>
      <c r="Y577" s="104">
        <f>'[1]Mitglieder SwissVeteran'!AQ577</f>
        <v>0</v>
      </c>
      <c r="Z577" s="104">
        <f>'[1]Mitglieder SwissVeteran'!AR577</f>
        <v>0</v>
      </c>
      <c r="AA577" s="104">
        <f>'[1]Mitglieder SwissVeteran'!AS577</f>
        <v>0</v>
      </c>
      <c r="AB577" s="104">
        <f>'[1]Mitglieder SwissVeteran'!AT577</f>
        <v>0</v>
      </c>
      <c r="AC577" s="104">
        <f>'[1]Mitglieder SwissVeteran'!AU577</f>
        <v>0</v>
      </c>
      <c r="AD577" s="104">
        <f>'[1]Mitglieder SwissVeteran'!AV577</f>
        <v>0</v>
      </c>
      <c r="AE577" s="104">
        <f>'[1]Mitglieder SwissVeteran'!AW577</f>
        <v>0</v>
      </c>
      <c r="AF577" s="104">
        <f>'[1]Mitglieder SwissVeteran'!AX577</f>
        <v>0</v>
      </c>
      <c r="AG577" s="104">
        <f>'[1]Mitglieder SwissVeteran'!AY577</f>
        <v>0</v>
      </c>
      <c r="AH577" s="104" t="str">
        <f>'[1]Mitglieder SwissVeteran'!K577</f>
        <v>x.meier@gmx.ch</v>
      </c>
    </row>
    <row r="578" spans="1:34" ht="15" customHeight="1" x14ac:dyDescent="0.25">
      <c r="A578" s="106" t="str">
        <f>'[1]Mitglieder SwissVeteran'!AM578</f>
        <v>R 6</v>
      </c>
      <c r="B578" s="134" t="str">
        <f>'[1]Mitglieder SwissVeteran'!P578</f>
        <v>Ballwil SV</v>
      </c>
      <c r="C578" s="134">
        <f>'[1]Mitglieder SwissVeteran'!AN578</f>
        <v>0</v>
      </c>
      <c r="D578" s="103" t="str">
        <f>'[1]Mitglieder SwissVeteran'!AP578</f>
        <v xml:space="preserve"> </v>
      </c>
      <c r="E578" s="134">
        <f>'[1]Mitglieder SwissVeteran'!T578</f>
        <v>0</v>
      </c>
      <c r="F578" s="134">
        <f>'[1]Mitglieder SwissVeteran'!A578</f>
        <v>99027727</v>
      </c>
      <c r="G578" s="103">
        <f>'[1]Mitglieder SwissVeteran'!O578</f>
        <v>104531</v>
      </c>
      <c r="H578" s="112" t="str">
        <f>'[1]Mitglieder SwissVeteran'!B578</f>
        <v>Meierhans</v>
      </c>
      <c r="I578" s="112" t="str">
        <f>'[1]Mitglieder SwissVeteran'!C578</f>
        <v>Josef</v>
      </c>
      <c r="J578" s="104" t="str">
        <f t="shared" si="26"/>
        <v>Meierhans Josef</v>
      </c>
      <c r="K578" s="133" t="str">
        <f>'[1]Mitglieder SwissVeteran'!H578</f>
        <v>05.08.1944</v>
      </c>
      <c r="L578" s="135" t="str">
        <f t="shared" si="27"/>
        <v>05.08.1944</v>
      </c>
      <c r="M578" s="107" t="str">
        <f>'[1]Mitglieder SwissVeteran'!R578</f>
        <v>01.01.2009</v>
      </c>
      <c r="N578" s="112" t="str">
        <f>'[1]Mitglieder SwissVeteran'!D578</f>
        <v>Rütli</v>
      </c>
      <c r="O578" s="112" t="str">
        <f>'[1]Mitglieder SwissVeteran'!E578</f>
        <v>6</v>
      </c>
      <c r="P578" s="113" t="str">
        <f>'[1]Mitglieder SwissVeteran'!F578</f>
        <v>6034</v>
      </c>
      <c r="Q578" s="113" t="str">
        <f>'[1]Mitglieder SwissVeteran'!G578</f>
        <v>Inwil</v>
      </c>
      <c r="R578" s="108"/>
      <c r="S578" s="14" t="str">
        <f t="shared" si="28"/>
        <v>Ja</v>
      </c>
      <c r="T578" s="11"/>
      <c r="U578" s="109"/>
      <c r="V578" s="104" t="str">
        <f>'[1]Mitglieder SwissVeteran'!AO578</f>
        <v>Herr</v>
      </c>
      <c r="W578" s="104"/>
      <c r="X578" s="104" t="str">
        <f>'[1]Mitglieder SwissVeteran'!AP578</f>
        <v xml:space="preserve"> </v>
      </c>
      <c r="Y578" s="104">
        <f>'[1]Mitglieder SwissVeteran'!AQ578</f>
        <v>0</v>
      </c>
      <c r="Z578" s="104">
        <f>'[1]Mitglieder SwissVeteran'!AR578</f>
        <v>0</v>
      </c>
      <c r="AA578" s="104">
        <f>'[1]Mitglieder SwissVeteran'!AS578</f>
        <v>0</v>
      </c>
      <c r="AB578" s="104">
        <f>'[1]Mitglieder SwissVeteran'!AT578</f>
        <v>0</v>
      </c>
      <c r="AC578" s="104">
        <f>'[1]Mitglieder SwissVeteran'!AU578</f>
        <v>0</v>
      </c>
      <c r="AD578" s="104">
        <f>'[1]Mitglieder SwissVeteran'!AV578</f>
        <v>0</v>
      </c>
      <c r="AE578" s="104">
        <f>'[1]Mitglieder SwissVeteran'!AW578</f>
        <v>0</v>
      </c>
      <c r="AF578" s="104">
        <f>'[1]Mitglieder SwissVeteran'!AX578</f>
        <v>0</v>
      </c>
      <c r="AG578" s="104">
        <f>'[1]Mitglieder SwissVeteran'!AY578</f>
        <v>0</v>
      </c>
      <c r="AH578" s="104" t="str">
        <f>'[1]Mitglieder SwissVeteran'!K578</f>
        <v>meierhans.christen@gmail.com</v>
      </c>
    </row>
    <row r="579" spans="1:34" ht="15" customHeight="1" x14ac:dyDescent="0.25">
      <c r="A579" s="106" t="str">
        <f>'[1]Mitglieder SwissVeteran'!AM579</f>
        <v>R12</v>
      </c>
      <c r="B579" s="134" t="str">
        <f>'[1]Mitglieder SwissVeteran'!P579</f>
        <v>Richenthal FSG</v>
      </c>
      <c r="C579" s="134">
        <f>'[1]Mitglieder SwissVeteran'!AN579</f>
        <v>0</v>
      </c>
      <c r="D579" s="103" t="str">
        <f>'[1]Mitglieder SwissVeteran'!AP579</f>
        <v xml:space="preserve"> </v>
      </c>
      <c r="E579" s="134">
        <f>'[1]Mitglieder SwissVeteran'!T579</f>
        <v>0</v>
      </c>
      <c r="F579" s="134">
        <f>'[1]Mitglieder SwissVeteran'!A579</f>
        <v>99027728</v>
      </c>
      <c r="G579" s="103">
        <f>'[1]Mitglieder SwissVeteran'!O579</f>
        <v>201823</v>
      </c>
      <c r="H579" s="112" t="str">
        <f>'[1]Mitglieder SwissVeteran'!B579</f>
        <v>Meierhans</v>
      </c>
      <c r="I579" s="112" t="str">
        <f>'[1]Mitglieder SwissVeteran'!C579</f>
        <v>Toni</v>
      </c>
      <c r="J579" s="104" t="str">
        <f t="shared" ref="J579:J642" si="29">CONCATENATE(H579," ",I579)</f>
        <v>Meierhans Toni</v>
      </c>
      <c r="K579" s="133" t="str">
        <f>'[1]Mitglieder SwissVeteran'!H579</f>
        <v>26.03.1950</v>
      </c>
      <c r="L579" s="135" t="str">
        <f t="shared" ref="L579:L642" si="30">K579</f>
        <v>26.03.1950</v>
      </c>
      <c r="M579" s="107" t="str">
        <f>'[1]Mitglieder SwissVeteran'!R579</f>
        <v>01.01.2010</v>
      </c>
      <c r="N579" s="112" t="str">
        <f>'[1]Mitglieder SwissVeteran'!D579</f>
        <v>Katzhof</v>
      </c>
      <c r="O579" s="112">
        <f>'[1]Mitglieder SwissVeteran'!E579</f>
        <v>0</v>
      </c>
      <c r="P579" s="113" t="str">
        <f>'[1]Mitglieder SwissVeteran'!F579</f>
        <v>6263</v>
      </c>
      <c r="Q579" s="113" t="str">
        <f>'[1]Mitglieder SwissVeteran'!G579</f>
        <v>Richenthal</v>
      </c>
      <c r="R579" s="108"/>
      <c r="S579" s="14" t="str">
        <f t="shared" ref="S579:S642" si="31">IF(R579+T579&gt;0,"Nein","Ja")</f>
        <v>Ja</v>
      </c>
      <c r="T579" s="11"/>
      <c r="U579" s="109"/>
      <c r="V579" s="104" t="str">
        <f>'[1]Mitglieder SwissVeteran'!AO579</f>
        <v>Herr</v>
      </c>
      <c r="W579" s="104"/>
      <c r="X579" s="104" t="str">
        <f>'[1]Mitglieder SwissVeteran'!AP579</f>
        <v xml:space="preserve"> </v>
      </c>
      <c r="Y579" s="104">
        <f>'[1]Mitglieder SwissVeteran'!AQ579</f>
        <v>0</v>
      </c>
      <c r="Z579" s="104">
        <f>'[1]Mitglieder SwissVeteran'!AR579</f>
        <v>0</v>
      </c>
      <c r="AA579" s="104">
        <f>'[1]Mitglieder SwissVeteran'!AS579</f>
        <v>0</v>
      </c>
      <c r="AB579" s="104">
        <f>'[1]Mitglieder SwissVeteran'!AT579</f>
        <v>0</v>
      </c>
      <c r="AC579" s="104">
        <f>'[1]Mitglieder SwissVeteran'!AU579</f>
        <v>0</v>
      </c>
      <c r="AD579" s="104">
        <f>'[1]Mitglieder SwissVeteran'!AV579</f>
        <v>0</v>
      </c>
      <c r="AE579" s="104">
        <f>'[1]Mitglieder SwissVeteran'!AW579</f>
        <v>0</v>
      </c>
      <c r="AF579" s="104">
        <f>'[1]Mitglieder SwissVeteran'!AX579</f>
        <v>0</v>
      </c>
      <c r="AG579" s="104">
        <f>'[1]Mitglieder SwissVeteran'!AY579</f>
        <v>0</v>
      </c>
      <c r="AH579" s="104" t="str">
        <f>'[1]Mitglieder SwissVeteran'!K579</f>
        <v>vt.meierhans@bluewin.ch</v>
      </c>
    </row>
    <row r="580" spans="1:34" ht="15" customHeight="1" x14ac:dyDescent="0.25">
      <c r="A580" s="106" t="str">
        <f>'[1]Mitglieder SwissVeteran'!AM580</f>
        <v>R 4</v>
      </c>
      <c r="B580" s="134" t="str">
        <f>'[1]Mitglieder SwissVeteran'!P580</f>
        <v>Meggen SV</v>
      </c>
      <c r="C580" s="134">
        <f>'[1]Mitglieder SwissVeteran'!AN580</f>
        <v>0</v>
      </c>
      <c r="D580" s="103" t="str">
        <f>'[1]Mitglieder SwissVeteran'!AP580</f>
        <v xml:space="preserve"> </v>
      </c>
      <c r="E580" s="134">
        <f>'[1]Mitglieder SwissVeteran'!T580</f>
        <v>0</v>
      </c>
      <c r="F580" s="134">
        <f>'[1]Mitglieder SwissVeteran'!A580</f>
        <v>99027729</v>
      </c>
      <c r="G580" s="103">
        <f>'[1]Mitglieder SwissVeteran'!O580</f>
        <v>114167</v>
      </c>
      <c r="H580" s="112" t="str">
        <f>'[1]Mitglieder SwissVeteran'!B580</f>
        <v>Meierhans</v>
      </c>
      <c r="I580" s="112" t="str">
        <f>'[1]Mitglieder SwissVeteran'!C580</f>
        <v>Walter</v>
      </c>
      <c r="J580" s="104" t="str">
        <f t="shared" si="29"/>
        <v>Meierhans Walter</v>
      </c>
      <c r="K580" s="133" t="str">
        <f>'[1]Mitglieder SwissVeteran'!H580</f>
        <v>07.11.1945</v>
      </c>
      <c r="L580" s="135" t="str">
        <f t="shared" si="30"/>
        <v>07.11.1945</v>
      </c>
      <c r="M580" s="107" t="str">
        <f>'[1]Mitglieder SwissVeteran'!R580</f>
        <v>01.01.2005</v>
      </c>
      <c r="N580" s="112" t="str">
        <f>'[1]Mitglieder SwissVeteran'!D580</f>
        <v>Weidhof</v>
      </c>
      <c r="O580" s="112" t="str">
        <f>'[1]Mitglieder SwissVeteran'!E580</f>
        <v>2</v>
      </c>
      <c r="P580" s="113" t="str">
        <f>'[1]Mitglieder SwissVeteran'!F580</f>
        <v>6044</v>
      </c>
      <c r="Q580" s="113" t="str">
        <f>'[1]Mitglieder SwissVeteran'!G580</f>
        <v>Udligenswil</v>
      </c>
      <c r="R580" s="108"/>
      <c r="S580" s="14" t="str">
        <f t="shared" si="31"/>
        <v>Ja</v>
      </c>
      <c r="T580" s="11"/>
      <c r="U580" s="109"/>
      <c r="V580" s="104" t="str">
        <f>'[1]Mitglieder SwissVeteran'!AO580</f>
        <v>Herr</v>
      </c>
      <c r="W580" s="104"/>
      <c r="X580" s="104" t="str">
        <f>'[1]Mitglieder SwissVeteran'!AP580</f>
        <v xml:space="preserve"> </v>
      </c>
      <c r="Y580" s="104">
        <f>'[1]Mitglieder SwissVeteran'!AQ580</f>
        <v>0</v>
      </c>
      <c r="Z580" s="104">
        <f>'[1]Mitglieder SwissVeteran'!AR580</f>
        <v>0</v>
      </c>
      <c r="AA580" s="104">
        <f>'[1]Mitglieder SwissVeteran'!AS580</f>
        <v>0</v>
      </c>
      <c r="AB580" s="104">
        <f>'[1]Mitglieder SwissVeteran'!AT580</f>
        <v>0</v>
      </c>
      <c r="AC580" s="104">
        <f>'[1]Mitglieder SwissVeteran'!AU580</f>
        <v>0</v>
      </c>
      <c r="AD580" s="104">
        <f>'[1]Mitglieder SwissVeteran'!AV580</f>
        <v>0</v>
      </c>
      <c r="AE580" s="104">
        <f>'[1]Mitglieder SwissVeteran'!AW580</f>
        <v>0</v>
      </c>
      <c r="AF580" s="104">
        <f>'[1]Mitglieder SwissVeteran'!AX580</f>
        <v>0</v>
      </c>
      <c r="AG580" s="104">
        <f>'[1]Mitglieder SwissVeteran'!AY580</f>
        <v>0</v>
      </c>
      <c r="AH580" s="104">
        <f>'[1]Mitglieder SwissVeteran'!K580</f>
        <v>0</v>
      </c>
    </row>
    <row r="581" spans="1:34" ht="15" customHeight="1" x14ac:dyDescent="0.25">
      <c r="A581" s="106" t="str">
        <f>'[1]Mitglieder SwissVeteran'!AM581</f>
        <v>R 2</v>
      </c>
      <c r="B581" s="134" t="str">
        <f>'[1]Mitglieder SwissVeteran'!P581</f>
        <v>Luzern SG der Stadt</v>
      </c>
      <c r="C581" s="134">
        <f>'[1]Mitglieder SwissVeteran'!AN581</f>
        <v>0</v>
      </c>
      <c r="D581" s="103" t="str">
        <f>'[1]Mitglieder SwissVeteran'!AP581</f>
        <v xml:space="preserve"> </v>
      </c>
      <c r="E581" s="134">
        <f>'[1]Mitglieder SwissVeteran'!T581</f>
        <v>0</v>
      </c>
      <c r="F581" s="134">
        <f>'[1]Mitglieder SwissVeteran'!A581</f>
        <v>99027730</v>
      </c>
      <c r="G581" s="103">
        <f>'[1]Mitglieder SwissVeteran'!O581</f>
        <v>458487</v>
      </c>
      <c r="H581" s="112" t="str">
        <f>'[1]Mitglieder SwissVeteran'!B581</f>
        <v>Melcher</v>
      </c>
      <c r="I581" s="112" t="str">
        <f>'[1]Mitglieder SwissVeteran'!C581</f>
        <v>Jonin</v>
      </c>
      <c r="J581" s="104" t="str">
        <f t="shared" si="29"/>
        <v>Melcher Jonin</v>
      </c>
      <c r="K581" s="133" t="str">
        <f>'[1]Mitglieder SwissVeteran'!H581</f>
        <v>12.09.1951</v>
      </c>
      <c r="L581" s="135" t="str">
        <f t="shared" si="30"/>
        <v>12.09.1951</v>
      </c>
      <c r="M581" s="107" t="str">
        <f>'[1]Mitglieder SwissVeteran'!R581</f>
        <v>01.01.2011</v>
      </c>
      <c r="N581" s="112" t="str">
        <f>'[1]Mitglieder SwissVeteran'!D581</f>
        <v>Mattweg</v>
      </c>
      <c r="O581" s="112" t="str">
        <f>'[1]Mitglieder SwissVeteran'!E581</f>
        <v>5</v>
      </c>
      <c r="P581" s="113" t="str">
        <f>'[1]Mitglieder SwissVeteran'!F581</f>
        <v>6014</v>
      </c>
      <c r="Q581" s="113" t="str">
        <f>'[1]Mitglieder SwissVeteran'!G581</f>
        <v>Luzern</v>
      </c>
      <c r="R581" s="108"/>
      <c r="S581" s="14" t="str">
        <f t="shared" si="31"/>
        <v>Ja</v>
      </c>
      <c r="T581" s="11"/>
      <c r="U581" s="109"/>
      <c r="V581" s="104" t="str">
        <f>'[1]Mitglieder SwissVeteran'!AO581</f>
        <v>Herr</v>
      </c>
      <c r="W581" s="104"/>
      <c r="X581" s="104" t="str">
        <f>'[1]Mitglieder SwissVeteran'!AP581</f>
        <v xml:space="preserve"> </v>
      </c>
      <c r="Y581" s="104">
        <f>'[1]Mitglieder SwissVeteran'!AQ581</f>
        <v>0</v>
      </c>
      <c r="Z581" s="104">
        <f>'[1]Mitglieder SwissVeteran'!AR581</f>
        <v>0</v>
      </c>
      <c r="AA581" s="104">
        <f>'[1]Mitglieder SwissVeteran'!AS581</f>
        <v>0</v>
      </c>
      <c r="AB581" s="104">
        <f>'[1]Mitglieder SwissVeteran'!AT581</f>
        <v>0</v>
      </c>
      <c r="AC581" s="104">
        <f>'[1]Mitglieder SwissVeteran'!AU581</f>
        <v>0</v>
      </c>
      <c r="AD581" s="104">
        <f>'[1]Mitglieder SwissVeteran'!AV581</f>
        <v>0</v>
      </c>
      <c r="AE581" s="104">
        <f>'[1]Mitglieder SwissVeteran'!AW581</f>
        <v>0</v>
      </c>
      <c r="AF581" s="104">
        <f>'[1]Mitglieder SwissVeteran'!AX581</f>
        <v>0</v>
      </c>
      <c r="AG581" s="104">
        <f>'[1]Mitglieder SwissVeteran'!AY581</f>
        <v>0</v>
      </c>
      <c r="AH581" s="104" t="str">
        <f>'[1]Mitglieder SwissVeteran'!K581</f>
        <v>jonin.melcher@hispeed.ch</v>
      </c>
    </row>
    <row r="582" spans="1:34" ht="15" customHeight="1" x14ac:dyDescent="0.25">
      <c r="A582" s="106" t="str">
        <f>'[1]Mitglieder SwissVeteran'!AM582</f>
        <v>R 2</v>
      </c>
      <c r="B582" s="134">
        <f>'[1]Mitglieder SwissVeteran'!P582</f>
        <v>0</v>
      </c>
      <c r="C582" s="134">
        <f>'[1]Mitglieder SwissVeteran'!AN582</f>
        <v>0</v>
      </c>
      <c r="D582" s="103" t="str">
        <f>'[1]Mitglieder SwissVeteran'!AP582</f>
        <v xml:space="preserve"> </v>
      </c>
      <c r="E582" s="134" t="str">
        <f>'[1]Mitglieder SwissVeteran'!T582</f>
        <v>Luzern SG der Stadt</v>
      </c>
      <c r="F582" s="134">
        <f>'[1]Mitglieder SwissVeteran'!A582</f>
        <v>99027731</v>
      </c>
      <c r="G582" s="103">
        <f>'[1]Mitglieder SwissVeteran'!O582</f>
        <v>102622</v>
      </c>
      <c r="H582" s="112" t="str">
        <f>'[1]Mitglieder SwissVeteran'!B582</f>
        <v>Métry</v>
      </c>
      <c r="I582" s="112" t="str">
        <f>'[1]Mitglieder SwissVeteran'!C582</f>
        <v>Magi</v>
      </c>
      <c r="J582" s="104" t="str">
        <f t="shared" si="29"/>
        <v>Métry Magi</v>
      </c>
      <c r="K582" s="133" t="str">
        <f>'[1]Mitglieder SwissVeteran'!H582</f>
        <v>20.08.1952</v>
      </c>
      <c r="L582" s="135" t="str">
        <f t="shared" si="30"/>
        <v>20.08.1952</v>
      </c>
      <c r="M582" s="107">
        <f>'[1]Mitglieder SwissVeteran'!R582</f>
        <v>0</v>
      </c>
      <c r="N582" s="112" t="str">
        <f>'[1]Mitglieder SwissVeteran'!D582</f>
        <v>Bruchstrasse</v>
      </c>
      <c r="O582" s="112" t="str">
        <f>'[1]Mitglieder SwissVeteran'!E582</f>
        <v>12</v>
      </c>
      <c r="P582" s="113" t="str">
        <f>'[1]Mitglieder SwissVeteran'!F582</f>
        <v>6003</v>
      </c>
      <c r="Q582" s="113" t="str">
        <f>'[1]Mitglieder SwissVeteran'!G582</f>
        <v>Luzern</v>
      </c>
      <c r="R582" s="108"/>
      <c r="S582" s="14" t="str">
        <f t="shared" si="31"/>
        <v>Ja</v>
      </c>
      <c r="T582" s="11"/>
      <c r="U582" s="109"/>
      <c r="V582" s="104" t="str">
        <f>'[1]Mitglieder SwissVeteran'!AO582</f>
        <v>Frau</v>
      </c>
      <c r="W582" s="104"/>
      <c r="X582" s="104" t="str">
        <f>'[1]Mitglieder SwissVeteran'!AP582</f>
        <v xml:space="preserve"> </v>
      </c>
      <c r="Y582" s="104">
        <f>'[1]Mitglieder SwissVeteran'!AQ582</f>
        <v>0</v>
      </c>
      <c r="Z582" s="104">
        <f>'[1]Mitglieder SwissVeteran'!AR582</f>
        <v>0</v>
      </c>
      <c r="AA582" s="104">
        <f>'[1]Mitglieder SwissVeteran'!AS582</f>
        <v>0</v>
      </c>
      <c r="AB582" s="104">
        <f>'[1]Mitglieder SwissVeteran'!AT582</f>
        <v>0</v>
      </c>
      <c r="AC582" s="104">
        <f>'[1]Mitglieder SwissVeteran'!AU582</f>
        <v>0</v>
      </c>
      <c r="AD582" s="104">
        <f>'[1]Mitglieder SwissVeteran'!AV582</f>
        <v>0</v>
      </c>
      <c r="AE582" s="104">
        <f>'[1]Mitglieder SwissVeteran'!AW582</f>
        <v>0</v>
      </c>
      <c r="AF582" s="104">
        <f>'[1]Mitglieder SwissVeteran'!AX582</f>
        <v>0</v>
      </c>
      <c r="AG582" s="104">
        <f>'[1]Mitglieder SwissVeteran'!AY582</f>
        <v>0</v>
      </c>
      <c r="AH582" s="104" t="str">
        <f>'[1]Mitglieder SwissVeteran'!K582</f>
        <v>magi.mf@bluewin.ch</v>
      </c>
    </row>
    <row r="583" spans="1:34" ht="15" customHeight="1" x14ac:dyDescent="0.25">
      <c r="A583" s="106" t="str">
        <f>'[1]Mitglieder SwissVeteran'!AM583</f>
        <v>R11</v>
      </c>
      <c r="B583" s="134">
        <f>'[1]Mitglieder SwissVeteran'!P583</f>
        <v>0</v>
      </c>
      <c r="C583" s="134">
        <f>'[1]Mitglieder SwissVeteran'!AN583</f>
        <v>0</v>
      </c>
      <c r="D583" s="103" t="str">
        <f>'[1]Mitglieder SwissVeteran'!AP583</f>
        <v xml:space="preserve"> </v>
      </c>
      <c r="E583" s="134" t="str">
        <f>'[1]Mitglieder SwissVeteran'!T583</f>
        <v>Grosswangen uU PS</v>
      </c>
      <c r="F583" s="134">
        <f>'[1]Mitglieder SwissVeteran'!A583</f>
        <v>99027732</v>
      </c>
      <c r="G583" s="103">
        <f>'[1]Mitglieder SwissVeteran'!O583</f>
        <v>105796</v>
      </c>
      <c r="H583" s="112" t="str">
        <f>'[1]Mitglieder SwissVeteran'!B583</f>
        <v>Meyer</v>
      </c>
      <c r="I583" s="112" t="str">
        <f>'[1]Mitglieder SwissVeteran'!C583</f>
        <v>Anton</v>
      </c>
      <c r="J583" s="104" t="str">
        <f t="shared" si="29"/>
        <v>Meyer Anton</v>
      </c>
      <c r="K583" s="133" t="str">
        <f>'[1]Mitglieder SwissVeteran'!H583</f>
        <v>08.09.1932</v>
      </c>
      <c r="L583" s="135" t="str">
        <f t="shared" si="30"/>
        <v>08.09.1932</v>
      </c>
      <c r="M583" s="107" t="str">
        <f>'[1]Mitglieder SwissVeteran'!R583</f>
        <v>01.01.2002</v>
      </c>
      <c r="N583" s="112" t="str">
        <f>'[1]Mitglieder SwissVeteran'!D583</f>
        <v>Breiten</v>
      </c>
      <c r="O583" s="112" t="str">
        <f>'[1]Mitglieder SwissVeteran'!E583</f>
        <v>6</v>
      </c>
      <c r="P583" s="113" t="str">
        <f>'[1]Mitglieder SwissVeteran'!F583</f>
        <v>6022</v>
      </c>
      <c r="Q583" s="113" t="str">
        <f>'[1]Mitglieder SwissVeteran'!G583</f>
        <v>Grosswangen</v>
      </c>
      <c r="R583" s="108"/>
      <c r="S583" s="14" t="str">
        <f t="shared" si="31"/>
        <v>Ja</v>
      </c>
      <c r="T583" s="11"/>
      <c r="U583" s="109"/>
      <c r="V583" s="104" t="str">
        <f>'[1]Mitglieder SwissVeteran'!AO583</f>
        <v>Herr</v>
      </c>
      <c r="W583" s="104"/>
      <c r="X583" s="104" t="str">
        <f>'[1]Mitglieder SwissVeteran'!AP583</f>
        <v xml:space="preserve"> </v>
      </c>
      <c r="Y583" s="104">
        <f>'[1]Mitglieder SwissVeteran'!AQ583</f>
        <v>0</v>
      </c>
      <c r="Z583" s="104">
        <f>'[1]Mitglieder SwissVeteran'!AR583</f>
        <v>0</v>
      </c>
      <c r="AA583" s="104">
        <f>'[1]Mitglieder SwissVeteran'!AS583</f>
        <v>0</v>
      </c>
      <c r="AB583" s="104">
        <f>'[1]Mitglieder SwissVeteran'!AT583</f>
        <v>0</v>
      </c>
      <c r="AC583" s="104">
        <f>'[1]Mitglieder SwissVeteran'!AU583</f>
        <v>0</v>
      </c>
      <c r="AD583" s="104">
        <f>'[1]Mitglieder SwissVeteran'!AV583</f>
        <v>0</v>
      </c>
      <c r="AE583" s="104">
        <f>'[1]Mitglieder SwissVeteran'!AW583</f>
        <v>0</v>
      </c>
      <c r="AF583" s="104">
        <f>'[1]Mitglieder SwissVeteran'!AX583</f>
        <v>0</v>
      </c>
      <c r="AG583" s="104">
        <f>'[1]Mitglieder SwissVeteran'!AY583</f>
        <v>0</v>
      </c>
      <c r="AH583" s="104">
        <f>'[1]Mitglieder SwissVeteran'!K583</f>
        <v>0</v>
      </c>
    </row>
    <row r="584" spans="1:34" ht="15" customHeight="1" x14ac:dyDescent="0.25">
      <c r="A584" s="106" t="str">
        <f>'[1]Mitglieder SwissVeteran'!AM584</f>
        <v>R11</v>
      </c>
      <c r="B584" s="134" t="str">
        <f>'[1]Mitglieder SwissVeteran'!P584</f>
        <v>Ruswil SV</v>
      </c>
      <c r="C584" s="134">
        <f>'[1]Mitglieder SwissVeteran'!AN584</f>
        <v>0</v>
      </c>
      <c r="D584" s="103" t="str">
        <f>'[1]Mitglieder SwissVeteran'!AP584</f>
        <v xml:space="preserve"> </v>
      </c>
      <c r="E584" s="134">
        <f>'[1]Mitglieder SwissVeteran'!T584</f>
        <v>0</v>
      </c>
      <c r="F584" s="134">
        <f>'[1]Mitglieder SwissVeteran'!A584</f>
        <v>99027733</v>
      </c>
      <c r="G584" s="103">
        <f>'[1]Mitglieder SwissVeteran'!O584</f>
        <v>144881</v>
      </c>
      <c r="H584" s="112" t="str">
        <f>'[1]Mitglieder SwissVeteran'!B584</f>
        <v>Meyer</v>
      </c>
      <c r="I584" s="112" t="str">
        <f>'[1]Mitglieder SwissVeteran'!C584</f>
        <v>Armin</v>
      </c>
      <c r="J584" s="104" t="str">
        <f t="shared" si="29"/>
        <v>Meyer Armin</v>
      </c>
      <c r="K584" s="133" t="str">
        <f>'[1]Mitglieder SwissVeteran'!H584</f>
        <v>18.07.1959</v>
      </c>
      <c r="L584" s="135" t="str">
        <f t="shared" si="30"/>
        <v>18.07.1959</v>
      </c>
      <c r="M584" s="107" t="str">
        <f>'[1]Mitglieder SwissVeteran'!R584</f>
        <v>01.01.2019</v>
      </c>
      <c r="N584" s="112" t="str">
        <f>'[1]Mitglieder SwissVeteran'!D584</f>
        <v>Etzenerle</v>
      </c>
      <c r="O584" s="112" t="str">
        <f>'[1]Mitglieder SwissVeteran'!E584</f>
        <v>7</v>
      </c>
      <c r="P584" s="113" t="str">
        <f>'[1]Mitglieder SwissVeteran'!F584</f>
        <v>6017</v>
      </c>
      <c r="Q584" s="113" t="str">
        <f>'[1]Mitglieder SwissVeteran'!G584</f>
        <v>Ruswil</v>
      </c>
      <c r="R584" s="108"/>
      <c r="S584" s="14" t="str">
        <f t="shared" si="31"/>
        <v>Ja</v>
      </c>
      <c r="T584" s="11"/>
      <c r="U584" s="109"/>
      <c r="V584" s="104" t="str">
        <f>'[1]Mitglieder SwissVeteran'!AO584</f>
        <v>Herr</v>
      </c>
      <c r="W584" s="104"/>
      <c r="X584" s="104" t="str">
        <f>'[1]Mitglieder SwissVeteran'!AP584</f>
        <v xml:space="preserve"> </v>
      </c>
      <c r="Y584" s="104">
        <f>'[1]Mitglieder SwissVeteran'!AQ584</f>
        <v>0</v>
      </c>
      <c r="Z584" s="104">
        <f>'[1]Mitglieder SwissVeteran'!AR584</f>
        <v>0</v>
      </c>
      <c r="AA584" s="104">
        <f>'[1]Mitglieder SwissVeteran'!AS584</f>
        <v>0</v>
      </c>
      <c r="AB584" s="104">
        <f>'[1]Mitglieder SwissVeteran'!AT584</f>
        <v>0</v>
      </c>
      <c r="AC584" s="104">
        <f>'[1]Mitglieder SwissVeteran'!AU584</f>
        <v>0</v>
      </c>
      <c r="AD584" s="104">
        <f>'[1]Mitglieder SwissVeteran'!AV584</f>
        <v>0</v>
      </c>
      <c r="AE584" s="104">
        <f>'[1]Mitglieder SwissVeteran'!AW584</f>
        <v>0</v>
      </c>
      <c r="AF584" s="104">
        <f>'[1]Mitglieder SwissVeteran'!AX584</f>
        <v>0</v>
      </c>
      <c r="AG584" s="104">
        <f>'[1]Mitglieder SwissVeteran'!AY584</f>
        <v>0</v>
      </c>
      <c r="AH584" s="104" t="str">
        <f>'[1]Mitglieder SwissVeteran'!K584</f>
        <v>meyer007@bluewin.ch</v>
      </c>
    </row>
    <row r="585" spans="1:34" ht="15" customHeight="1" x14ac:dyDescent="0.25">
      <c r="A585" s="106" t="str">
        <f>'[1]Mitglieder SwissVeteran'!AM585</f>
        <v>R17</v>
      </c>
      <c r="B585" s="134" t="str">
        <f>'[1]Mitglieder SwissVeteran'!P585</f>
        <v>Entlebucher BlindeiS</v>
      </c>
      <c r="C585" s="134">
        <f>'[1]Mitglieder SwissVeteran'!AN585</f>
        <v>0</v>
      </c>
      <c r="D585" s="103" t="str">
        <f>'[1]Mitglieder SwissVeteran'!AP585</f>
        <v xml:space="preserve"> </v>
      </c>
      <c r="E585" s="134">
        <f>'[1]Mitglieder SwissVeteran'!T585</f>
        <v>0</v>
      </c>
      <c r="F585" s="134">
        <f>'[1]Mitglieder SwissVeteran'!A585</f>
        <v>99027734</v>
      </c>
      <c r="G585" s="103">
        <f>'[1]Mitglieder SwissVeteran'!O585</f>
        <v>154404</v>
      </c>
      <c r="H585" s="112" t="str">
        <f>'[1]Mitglieder SwissVeteran'!B585</f>
        <v>Meyer</v>
      </c>
      <c r="I585" s="112" t="str">
        <f>'[1]Mitglieder SwissVeteran'!C585</f>
        <v>Fritz</v>
      </c>
      <c r="J585" s="104" t="str">
        <f t="shared" si="29"/>
        <v>Meyer Fritz</v>
      </c>
      <c r="K585" s="133" t="str">
        <f>'[1]Mitglieder SwissVeteran'!H585</f>
        <v>27.06.1951</v>
      </c>
      <c r="L585" s="135" t="str">
        <f t="shared" si="30"/>
        <v>27.06.1951</v>
      </c>
      <c r="M585" s="107" t="str">
        <f>'[1]Mitglieder SwissVeteran'!R585</f>
        <v>01.01.2011</v>
      </c>
      <c r="N585" s="112" t="str">
        <f>'[1]Mitglieder SwissVeteran'!D585</f>
        <v>Bachweg</v>
      </c>
      <c r="O585" s="112" t="str">
        <f>'[1]Mitglieder SwissVeteran'!E585</f>
        <v>2</v>
      </c>
      <c r="P585" s="113" t="str">
        <f>'[1]Mitglieder SwissVeteran'!F585</f>
        <v>6106</v>
      </c>
      <c r="Q585" s="113" t="str">
        <f>'[1]Mitglieder SwissVeteran'!G585</f>
        <v>Werthenstein</v>
      </c>
      <c r="R585" s="108"/>
      <c r="S585" s="14" t="str">
        <f t="shared" si="31"/>
        <v>Ja</v>
      </c>
      <c r="T585" s="11"/>
      <c r="U585" s="109"/>
      <c r="V585" s="104" t="str">
        <f>'[1]Mitglieder SwissVeteran'!AO585</f>
        <v>Herr</v>
      </c>
      <c r="W585" s="104"/>
      <c r="X585" s="104" t="str">
        <f>'[1]Mitglieder SwissVeteran'!AP585</f>
        <v xml:space="preserve"> </v>
      </c>
      <c r="Y585" s="104">
        <f>'[1]Mitglieder SwissVeteran'!AQ585</f>
        <v>0</v>
      </c>
      <c r="Z585" s="104">
        <f>'[1]Mitglieder SwissVeteran'!AR585</f>
        <v>0</v>
      </c>
      <c r="AA585" s="104">
        <f>'[1]Mitglieder SwissVeteran'!AS585</f>
        <v>0</v>
      </c>
      <c r="AB585" s="104">
        <f>'[1]Mitglieder SwissVeteran'!AT585</f>
        <v>0</v>
      </c>
      <c r="AC585" s="104">
        <f>'[1]Mitglieder SwissVeteran'!AU585</f>
        <v>0</v>
      </c>
      <c r="AD585" s="104">
        <f>'[1]Mitglieder SwissVeteran'!AV585</f>
        <v>0</v>
      </c>
      <c r="AE585" s="104">
        <f>'[1]Mitglieder SwissVeteran'!AW585</f>
        <v>0</v>
      </c>
      <c r="AF585" s="104">
        <f>'[1]Mitglieder SwissVeteran'!AX585</f>
        <v>0</v>
      </c>
      <c r="AG585" s="104">
        <f>'[1]Mitglieder SwissVeteran'!AY585</f>
        <v>0</v>
      </c>
      <c r="AH585" s="104" t="str">
        <f>'[1]Mitglieder SwissVeteran'!K585</f>
        <v>fritz.heidy.meyer@gmail.com</v>
      </c>
    </row>
    <row r="586" spans="1:34" ht="15" customHeight="1" x14ac:dyDescent="0.25">
      <c r="A586" s="106" t="str">
        <f>'[1]Mitglieder SwissVeteran'!AM586</f>
        <v>R 6</v>
      </c>
      <c r="B586" s="134" t="str">
        <f>'[1]Mitglieder SwissVeteran'!P586</f>
        <v>Hitzkirch SV</v>
      </c>
      <c r="C586" s="134">
        <f>'[1]Mitglieder SwissVeteran'!AN586</f>
        <v>0</v>
      </c>
      <c r="D586" s="103" t="str">
        <f>'[1]Mitglieder SwissVeteran'!AP586</f>
        <v xml:space="preserve"> </v>
      </c>
      <c r="E586" s="134" t="str">
        <f>'[1]Mitglieder SwissVeteran'!T586</f>
        <v>Hitzkirchertal PC</v>
      </c>
      <c r="F586" s="134">
        <f>'[1]Mitglieder SwissVeteran'!A586</f>
        <v>99027735</v>
      </c>
      <c r="G586" s="103">
        <f>'[1]Mitglieder SwissVeteran'!O586</f>
        <v>146478</v>
      </c>
      <c r="H586" s="112" t="str">
        <f>'[1]Mitglieder SwissVeteran'!B586</f>
        <v>Meyer</v>
      </c>
      <c r="I586" s="112" t="str">
        <f>'[1]Mitglieder SwissVeteran'!C586</f>
        <v>Gerold</v>
      </c>
      <c r="J586" s="104" t="str">
        <f t="shared" si="29"/>
        <v>Meyer Gerold</v>
      </c>
      <c r="K586" s="133" t="str">
        <f>'[1]Mitglieder SwissVeteran'!H586</f>
        <v>10.08.1941</v>
      </c>
      <c r="L586" s="135" t="str">
        <f t="shared" si="30"/>
        <v>10.08.1941</v>
      </c>
      <c r="M586" s="107" t="str">
        <f>'[1]Mitglieder SwissVeteran'!R586</f>
        <v>01.01.2001</v>
      </c>
      <c r="N586" s="112" t="str">
        <f>'[1]Mitglieder SwissVeteran'!D586</f>
        <v>Weinstrasse</v>
      </c>
      <c r="O586" s="112" t="str">
        <f>'[1]Mitglieder SwissVeteran'!E586</f>
        <v>14</v>
      </c>
      <c r="P586" s="113" t="str">
        <f>'[1]Mitglieder SwissVeteran'!F586</f>
        <v>6285</v>
      </c>
      <c r="Q586" s="113" t="str">
        <f>'[1]Mitglieder SwissVeteran'!G586</f>
        <v>Hitzkirch</v>
      </c>
      <c r="R586" s="108"/>
      <c r="S586" s="14" t="str">
        <f t="shared" si="31"/>
        <v>Ja</v>
      </c>
      <c r="T586" s="11"/>
      <c r="U586" s="109"/>
      <c r="V586" s="104" t="str">
        <f>'[1]Mitglieder SwissVeteran'!AO586</f>
        <v>Herr</v>
      </c>
      <c r="W586" s="104"/>
      <c r="X586" s="104" t="str">
        <f>'[1]Mitglieder SwissVeteran'!AP586</f>
        <v xml:space="preserve"> </v>
      </c>
      <c r="Y586" s="104">
        <f>'[1]Mitglieder SwissVeteran'!AQ586</f>
        <v>0</v>
      </c>
      <c r="Z586" s="104">
        <f>'[1]Mitglieder SwissVeteran'!AR586</f>
        <v>0</v>
      </c>
      <c r="AA586" s="104">
        <f>'[1]Mitglieder SwissVeteran'!AS586</f>
        <v>0</v>
      </c>
      <c r="AB586" s="104">
        <f>'[1]Mitglieder SwissVeteran'!AT586</f>
        <v>0</v>
      </c>
      <c r="AC586" s="104">
        <f>'[1]Mitglieder SwissVeteran'!AU586</f>
        <v>0</v>
      </c>
      <c r="AD586" s="104">
        <f>'[1]Mitglieder SwissVeteran'!AV586</f>
        <v>0</v>
      </c>
      <c r="AE586" s="104">
        <f>'[1]Mitglieder SwissVeteran'!AW586</f>
        <v>0</v>
      </c>
      <c r="AF586" s="104">
        <f>'[1]Mitglieder SwissVeteran'!AX586</f>
        <v>0</v>
      </c>
      <c r="AG586" s="104">
        <f>'[1]Mitglieder SwissVeteran'!AY586</f>
        <v>0</v>
      </c>
      <c r="AH586" s="104" t="str">
        <f>'[1]Mitglieder SwissVeteran'!K586</f>
        <v>m.g.meyer@bluewin.ch</v>
      </c>
    </row>
    <row r="587" spans="1:34" ht="15" customHeight="1" x14ac:dyDescent="0.25">
      <c r="A587" s="106" t="str">
        <f>'[1]Mitglieder SwissVeteran'!AM587</f>
        <v>R 8</v>
      </c>
      <c r="B587" s="134" t="str">
        <f>'[1]Mitglieder SwissVeteran'!P587</f>
        <v>Rain SG</v>
      </c>
      <c r="C587" s="134">
        <f>'[1]Mitglieder SwissVeteran'!AN587</f>
        <v>0</v>
      </c>
      <c r="D587" s="103" t="str">
        <f>'[1]Mitglieder SwissVeteran'!AP587</f>
        <v xml:space="preserve"> </v>
      </c>
      <c r="E587" s="134">
        <f>'[1]Mitglieder SwissVeteran'!T587</f>
        <v>0</v>
      </c>
      <c r="F587" s="134">
        <f>'[1]Mitglieder SwissVeteran'!A587</f>
        <v>99027707</v>
      </c>
      <c r="G587" s="103">
        <f>'[1]Mitglieder SwissVeteran'!O587</f>
        <v>168703</v>
      </c>
      <c r="H587" s="112" t="str">
        <f>'[1]Mitglieder SwissVeteran'!B587</f>
        <v>Meyer</v>
      </c>
      <c r="I587" s="112" t="str">
        <f>'[1]Mitglieder SwissVeteran'!C587</f>
        <v>Hans</v>
      </c>
      <c r="J587" s="104" t="str">
        <f t="shared" si="29"/>
        <v>Meyer Hans</v>
      </c>
      <c r="K587" s="133" t="str">
        <f>'[1]Mitglieder SwissVeteran'!H587</f>
        <v>18.11.1946</v>
      </c>
      <c r="L587" s="135" t="str">
        <f t="shared" si="30"/>
        <v>18.11.1946</v>
      </c>
      <c r="M587" s="107" t="str">
        <f>'[1]Mitglieder SwissVeteran'!R587</f>
        <v>01.01.2006</v>
      </c>
      <c r="N587" s="112" t="str">
        <f>'[1]Mitglieder SwissVeteran'!D587</f>
        <v>Gäälimatt</v>
      </c>
      <c r="O587" s="112" t="str">
        <f>'[1]Mitglieder SwissVeteran'!E587</f>
        <v>27</v>
      </c>
      <c r="P587" s="113" t="str">
        <f>'[1]Mitglieder SwissVeteran'!F587</f>
        <v>6026</v>
      </c>
      <c r="Q587" s="113" t="str">
        <f>'[1]Mitglieder SwissVeteran'!G587</f>
        <v>Rain</v>
      </c>
      <c r="R587" s="108"/>
      <c r="S587" s="14" t="str">
        <f t="shared" si="31"/>
        <v>Ja</v>
      </c>
      <c r="T587" s="11"/>
      <c r="U587" s="109"/>
      <c r="V587" s="104" t="str">
        <f>'[1]Mitglieder SwissVeteran'!AO587</f>
        <v>Herr</v>
      </c>
      <c r="W587" s="104"/>
      <c r="X587" s="104" t="str">
        <f>'[1]Mitglieder SwissVeteran'!AP587</f>
        <v xml:space="preserve"> </v>
      </c>
      <c r="Y587" s="104">
        <f>'[1]Mitglieder SwissVeteran'!AQ587</f>
        <v>0</v>
      </c>
      <c r="Z587" s="104">
        <f>'[1]Mitglieder SwissVeteran'!AR587</f>
        <v>0</v>
      </c>
      <c r="AA587" s="104">
        <f>'[1]Mitglieder SwissVeteran'!AS587</f>
        <v>0</v>
      </c>
      <c r="AB587" s="104">
        <f>'[1]Mitglieder SwissVeteran'!AT587</f>
        <v>0</v>
      </c>
      <c r="AC587" s="104">
        <f>'[1]Mitglieder SwissVeteran'!AU587</f>
        <v>0</v>
      </c>
      <c r="AD587" s="104">
        <f>'[1]Mitglieder SwissVeteran'!AV587</f>
        <v>0</v>
      </c>
      <c r="AE587" s="104">
        <f>'[1]Mitglieder SwissVeteran'!AW587</f>
        <v>0</v>
      </c>
      <c r="AF587" s="104">
        <f>'[1]Mitglieder SwissVeteran'!AX587</f>
        <v>0</v>
      </c>
      <c r="AG587" s="104">
        <f>'[1]Mitglieder SwissVeteran'!AY587</f>
        <v>0</v>
      </c>
      <c r="AH587" s="104" t="str">
        <f>'[1]Mitglieder SwissVeteran'!K587</f>
        <v>meyer_hans@bluewin.ch</v>
      </c>
    </row>
    <row r="588" spans="1:34" ht="15" customHeight="1" x14ac:dyDescent="0.25">
      <c r="A588" s="106" t="str">
        <f>'[1]Mitglieder SwissVeteran'!AM588</f>
        <v>R15</v>
      </c>
      <c r="B588" s="134" t="str">
        <f>'[1]Mitglieder SwissVeteran'!P588</f>
        <v>Altbüron FSG</v>
      </c>
      <c r="C588" s="134">
        <f>'[1]Mitglieder SwissVeteran'!AN588</f>
        <v>0</v>
      </c>
      <c r="D588" s="103" t="str">
        <f>'[1]Mitglieder SwissVeteran'!AP588</f>
        <v xml:space="preserve"> </v>
      </c>
      <c r="E588" s="134">
        <f>'[1]Mitglieder SwissVeteran'!T588</f>
        <v>0</v>
      </c>
      <c r="F588" s="134">
        <f>'[1]Mitglieder SwissVeteran'!A588</f>
        <v>99027706</v>
      </c>
      <c r="G588" s="103">
        <f>'[1]Mitglieder SwissVeteran'!O588</f>
        <v>104078</v>
      </c>
      <c r="H588" s="112" t="str">
        <f>'[1]Mitglieder SwissVeteran'!B588</f>
        <v>Meyer</v>
      </c>
      <c r="I588" s="112" t="str">
        <f>'[1]Mitglieder SwissVeteran'!C588</f>
        <v>Hugo</v>
      </c>
      <c r="J588" s="104" t="str">
        <f t="shared" si="29"/>
        <v>Meyer Hugo</v>
      </c>
      <c r="K588" s="133" t="str">
        <f>'[1]Mitglieder SwissVeteran'!H588</f>
        <v>28.03.1955</v>
      </c>
      <c r="L588" s="135" t="str">
        <f t="shared" si="30"/>
        <v>28.03.1955</v>
      </c>
      <c r="M588" s="107" t="str">
        <f>'[1]Mitglieder SwissVeteran'!R588</f>
        <v>01.01.2015</v>
      </c>
      <c r="N588" s="112" t="str">
        <f>'[1]Mitglieder SwissVeteran'!D588</f>
        <v>Carl Beckstrasse</v>
      </c>
      <c r="O588" s="112" t="str">
        <f>'[1]Mitglieder SwissVeteran'!E588</f>
        <v>1B</v>
      </c>
      <c r="P588" s="113" t="str">
        <f>'[1]Mitglieder SwissVeteran'!F588</f>
        <v>6210</v>
      </c>
      <c r="Q588" s="113" t="str">
        <f>'[1]Mitglieder SwissVeteran'!G588</f>
        <v>Sursee</v>
      </c>
      <c r="R588" s="108"/>
      <c r="S588" s="14" t="str">
        <f t="shared" si="31"/>
        <v>Ja</v>
      </c>
      <c r="T588" s="11"/>
      <c r="U588" s="109"/>
      <c r="V588" s="104" t="str">
        <f>'[1]Mitglieder SwissVeteran'!AO588</f>
        <v>Herr</v>
      </c>
      <c r="W588" s="104"/>
      <c r="X588" s="104" t="str">
        <f>'[1]Mitglieder SwissVeteran'!AP588</f>
        <v xml:space="preserve"> </v>
      </c>
      <c r="Y588" s="104">
        <f>'[1]Mitglieder SwissVeteran'!AQ588</f>
        <v>0</v>
      </c>
      <c r="Z588" s="104">
        <f>'[1]Mitglieder SwissVeteran'!AR588</f>
        <v>0</v>
      </c>
      <c r="AA588" s="104">
        <f>'[1]Mitglieder SwissVeteran'!AS588</f>
        <v>0</v>
      </c>
      <c r="AB588" s="104">
        <f>'[1]Mitglieder SwissVeteran'!AT588</f>
        <v>0</v>
      </c>
      <c r="AC588" s="104">
        <f>'[1]Mitglieder SwissVeteran'!AU588</f>
        <v>0</v>
      </c>
      <c r="AD588" s="104">
        <f>'[1]Mitglieder SwissVeteran'!AV588</f>
        <v>0</v>
      </c>
      <c r="AE588" s="104">
        <f>'[1]Mitglieder SwissVeteran'!AW588</f>
        <v>0</v>
      </c>
      <c r="AF588" s="104">
        <f>'[1]Mitglieder SwissVeteran'!AX588</f>
        <v>0</v>
      </c>
      <c r="AG588" s="104">
        <f>'[1]Mitglieder SwissVeteran'!AY588</f>
        <v>0</v>
      </c>
      <c r="AH588" s="104" t="str">
        <f>'[1]Mitglieder SwissVeteran'!K588</f>
        <v>info@magenbrot-profi.ch</v>
      </c>
    </row>
    <row r="589" spans="1:34" ht="15" customHeight="1" x14ac:dyDescent="0.25">
      <c r="A589" s="106" t="str">
        <f>'[1]Mitglieder SwissVeteran'!AM589</f>
        <v>R 6</v>
      </c>
      <c r="B589" s="134">
        <f>'[1]Mitglieder SwissVeteran'!P589</f>
        <v>0</v>
      </c>
      <c r="C589" s="134">
        <f>'[1]Mitglieder SwissVeteran'!AN589</f>
        <v>0</v>
      </c>
      <c r="D589" s="103" t="str">
        <f>'[1]Mitglieder SwissVeteran'!AP589</f>
        <v xml:space="preserve"> </v>
      </c>
      <c r="E589" s="134" t="str">
        <f>'[1]Mitglieder SwissVeteran'!T589</f>
        <v>Hitzkirchertal PC</v>
      </c>
      <c r="F589" s="134">
        <f>'[1]Mitglieder SwissVeteran'!A589</f>
        <v>99027705</v>
      </c>
      <c r="G589" s="103">
        <f>'[1]Mitglieder SwissVeteran'!O589</f>
        <v>170457</v>
      </c>
      <c r="H589" s="112" t="str">
        <f>'[1]Mitglieder SwissVeteran'!B589</f>
        <v>Meyer</v>
      </c>
      <c r="I589" s="112" t="str">
        <f>'[1]Mitglieder SwissVeteran'!C589</f>
        <v>Marietheres</v>
      </c>
      <c r="J589" s="104" t="str">
        <f t="shared" si="29"/>
        <v>Meyer Marietheres</v>
      </c>
      <c r="K589" s="133" t="str">
        <f>'[1]Mitglieder SwissVeteran'!H589</f>
        <v>19.02.1942</v>
      </c>
      <c r="L589" s="135" t="str">
        <f t="shared" si="30"/>
        <v>19.02.1942</v>
      </c>
      <c r="M589" s="107" t="str">
        <f>'[1]Mitglieder SwissVeteran'!R589</f>
        <v>01.01.2002</v>
      </c>
      <c r="N589" s="112" t="str">
        <f>'[1]Mitglieder SwissVeteran'!D589</f>
        <v>Weinstrasse</v>
      </c>
      <c r="O589" s="112" t="str">
        <f>'[1]Mitglieder SwissVeteran'!E589</f>
        <v>14</v>
      </c>
      <c r="P589" s="113" t="str">
        <f>'[1]Mitglieder SwissVeteran'!F589</f>
        <v>6285</v>
      </c>
      <c r="Q589" s="113" t="str">
        <f>'[1]Mitglieder SwissVeteran'!G589</f>
        <v>Hitzkirch</v>
      </c>
      <c r="R589" s="108"/>
      <c r="S589" s="14" t="str">
        <f t="shared" si="31"/>
        <v>Ja</v>
      </c>
      <c r="T589" s="11"/>
      <c r="U589" s="109"/>
      <c r="V589" s="104" t="str">
        <f>'[1]Mitglieder SwissVeteran'!AO589</f>
        <v>Frau</v>
      </c>
      <c r="W589" s="104"/>
      <c r="X589" s="104" t="str">
        <f>'[1]Mitglieder SwissVeteran'!AP589</f>
        <v xml:space="preserve"> </v>
      </c>
      <c r="Y589" s="104">
        <f>'[1]Mitglieder SwissVeteran'!AQ589</f>
        <v>0</v>
      </c>
      <c r="Z589" s="104">
        <f>'[1]Mitglieder SwissVeteran'!AR589</f>
        <v>0</v>
      </c>
      <c r="AA589" s="104">
        <f>'[1]Mitglieder SwissVeteran'!AS589</f>
        <v>0</v>
      </c>
      <c r="AB589" s="104">
        <f>'[1]Mitglieder SwissVeteran'!AT589</f>
        <v>0</v>
      </c>
      <c r="AC589" s="104">
        <f>'[1]Mitglieder SwissVeteran'!AU589</f>
        <v>0</v>
      </c>
      <c r="AD589" s="104">
        <f>'[1]Mitglieder SwissVeteran'!AV589</f>
        <v>0</v>
      </c>
      <c r="AE589" s="104">
        <f>'[1]Mitglieder SwissVeteran'!AW589</f>
        <v>0</v>
      </c>
      <c r="AF589" s="104">
        <f>'[1]Mitglieder SwissVeteran'!AX589</f>
        <v>0</v>
      </c>
      <c r="AG589" s="104">
        <f>'[1]Mitglieder SwissVeteran'!AY589</f>
        <v>0</v>
      </c>
      <c r="AH589" s="104">
        <f>'[1]Mitglieder SwissVeteran'!K589</f>
        <v>0</v>
      </c>
    </row>
    <row r="590" spans="1:34" ht="15" customHeight="1" x14ac:dyDescent="0.25">
      <c r="A590" s="106" t="str">
        <f>'[1]Mitglieder SwissVeteran'!AM590</f>
        <v>R13</v>
      </c>
      <c r="B590" s="134" t="str">
        <f>'[1]Mitglieder SwissVeteran'!P590</f>
        <v>Ruessgraben Sport</v>
      </c>
      <c r="C590" s="134">
        <f>'[1]Mitglieder SwissVeteran'!AN590</f>
        <v>0</v>
      </c>
      <c r="D590" s="103" t="str">
        <f>'[1]Mitglieder SwissVeteran'!AP590</f>
        <v xml:space="preserve"> </v>
      </c>
      <c r="E590" s="134">
        <f>'[1]Mitglieder SwissVeteran'!T590</f>
        <v>0</v>
      </c>
      <c r="F590" s="134">
        <f>'[1]Mitglieder SwissVeteran'!A590</f>
        <v>99027704</v>
      </c>
      <c r="G590" s="103">
        <f>'[1]Mitglieder SwissVeteran'!O590</f>
        <v>153453</v>
      </c>
      <c r="H590" s="112" t="str">
        <f>'[1]Mitglieder SwissVeteran'!B590</f>
        <v>Meyer</v>
      </c>
      <c r="I590" s="112" t="str">
        <f>'[1]Mitglieder SwissVeteran'!C590</f>
        <v>Robert</v>
      </c>
      <c r="J590" s="104" t="str">
        <f t="shared" si="29"/>
        <v>Meyer Robert</v>
      </c>
      <c r="K590" s="133" t="str">
        <f>'[1]Mitglieder SwissVeteran'!H590</f>
        <v>10.05.1940</v>
      </c>
      <c r="L590" s="135" t="str">
        <f t="shared" si="30"/>
        <v>10.05.1940</v>
      </c>
      <c r="M590" s="107" t="str">
        <f>'[1]Mitglieder SwissVeteran'!R590</f>
        <v>01.01.2000</v>
      </c>
      <c r="N590" s="112" t="str">
        <f>'[1]Mitglieder SwissVeteran'!D590</f>
        <v>Spychermatte</v>
      </c>
      <c r="O590" s="112" t="str">
        <f>'[1]Mitglieder SwissVeteran'!E590</f>
        <v>9</v>
      </c>
      <c r="P590" s="113" t="str">
        <f>'[1]Mitglieder SwissVeteran'!F590</f>
        <v>6247</v>
      </c>
      <c r="Q590" s="113" t="str">
        <f>'[1]Mitglieder SwissVeteran'!G590</f>
        <v>Schötz</v>
      </c>
      <c r="R590" s="108"/>
      <c r="S590" s="14" t="str">
        <f t="shared" si="31"/>
        <v>Ja</v>
      </c>
      <c r="T590" s="11"/>
      <c r="U590" s="109"/>
      <c r="V590" s="104" t="str">
        <f>'[1]Mitglieder SwissVeteran'!AO590</f>
        <v>Herr</v>
      </c>
      <c r="W590" s="104"/>
      <c r="X590" s="104" t="str">
        <f>'[1]Mitglieder SwissVeteran'!AP590</f>
        <v xml:space="preserve"> </v>
      </c>
      <c r="Y590" s="104">
        <f>'[1]Mitglieder SwissVeteran'!AQ590</f>
        <v>0</v>
      </c>
      <c r="Z590" s="104">
        <f>'[1]Mitglieder SwissVeteran'!AR590</f>
        <v>0</v>
      </c>
      <c r="AA590" s="104">
        <f>'[1]Mitglieder SwissVeteran'!AS590</f>
        <v>0</v>
      </c>
      <c r="AB590" s="104">
        <f>'[1]Mitglieder SwissVeteran'!AT590</f>
        <v>0</v>
      </c>
      <c r="AC590" s="104">
        <f>'[1]Mitglieder SwissVeteran'!AU590</f>
        <v>0</v>
      </c>
      <c r="AD590" s="104">
        <f>'[1]Mitglieder SwissVeteran'!AV590</f>
        <v>0</v>
      </c>
      <c r="AE590" s="104">
        <f>'[1]Mitglieder SwissVeteran'!AW590</f>
        <v>0</v>
      </c>
      <c r="AF590" s="104">
        <f>'[1]Mitglieder SwissVeteran'!AX590</f>
        <v>0</v>
      </c>
      <c r="AG590" s="104">
        <f>'[1]Mitglieder SwissVeteran'!AY590</f>
        <v>0</v>
      </c>
      <c r="AH590" s="104" t="str">
        <f>'[1]Mitglieder SwissVeteran'!K590</f>
        <v>meyer-gerber@raonet.ch</v>
      </c>
    </row>
    <row r="591" spans="1:34" ht="15" customHeight="1" x14ac:dyDescent="0.25">
      <c r="A591" s="106" t="str">
        <f>'[1]Mitglieder SwissVeteran'!AM591</f>
        <v>R12</v>
      </c>
      <c r="B591" s="134" t="str">
        <f>'[1]Mitglieder SwissVeteran'!P591</f>
        <v>Richenthal FSG</v>
      </c>
      <c r="C591" s="134">
        <f>'[1]Mitglieder SwissVeteran'!AN591</f>
        <v>0</v>
      </c>
      <c r="D591" s="103" t="str">
        <f>'[1]Mitglieder SwissVeteran'!AP591</f>
        <v xml:space="preserve"> </v>
      </c>
      <c r="E591" s="134">
        <f>'[1]Mitglieder SwissVeteran'!T591</f>
        <v>0</v>
      </c>
      <c r="F591" s="134">
        <f>'[1]Mitglieder SwissVeteran'!A591</f>
        <v>99027677</v>
      </c>
      <c r="G591" s="103">
        <f>'[1]Mitglieder SwissVeteran'!O591</f>
        <v>100403</v>
      </c>
      <c r="H591" s="112" t="str">
        <f>'[1]Mitglieder SwissVeteran'!B591</f>
        <v>Meyer</v>
      </c>
      <c r="I591" s="112" t="str">
        <f>'[1]Mitglieder SwissVeteran'!C591</f>
        <v>Vinzenz</v>
      </c>
      <c r="J591" s="104" t="str">
        <f t="shared" si="29"/>
        <v>Meyer Vinzenz</v>
      </c>
      <c r="K591" s="133" t="str">
        <f>'[1]Mitglieder SwissVeteran'!H591</f>
        <v>20.10.1949</v>
      </c>
      <c r="L591" s="135" t="str">
        <f t="shared" si="30"/>
        <v>20.10.1949</v>
      </c>
      <c r="M591" s="107" t="str">
        <f>'[1]Mitglieder SwissVeteran'!R591</f>
        <v>01.01.2009</v>
      </c>
      <c r="N591" s="112" t="str">
        <f>'[1]Mitglieder SwissVeteran'!D591</f>
        <v>Hölzlistrasse</v>
      </c>
      <c r="O591" s="112" t="str">
        <f>'[1]Mitglieder SwissVeteran'!E591</f>
        <v>18b</v>
      </c>
      <c r="P591" s="113" t="str">
        <f>'[1]Mitglieder SwissVeteran'!F591</f>
        <v>6260</v>
      </c>
      <c r="Q591" s="113" t="str">
        <f>'[1]Mitglieder SwissVeteran'!G591</f>
        <v>Reiden</v>
      </c>
      <c r="R591" s="108"/>
      <c r="S591" s="14" t="str">
        <f t="shared" si="31"/>
        <v>Ja</v>
      </c>
      <c r="T591" s="11"/>
      <c r="U591" s="109"/>
      <c r="V591" s="104" t="str">
        <f>'[1]Mitglieder SwissVeteran'!AO591</f>
        <v>Herr</v>
      </c>
      <c r="W591" s="104"/>
      <c r="X591" s="104" t="str">
        <f>'[1]Mitglieder SwissVeteran'!AP591</f>
        <v xml:space="preserve"> </v>
      </c>
      <c r="Y591" s="104">
        <f>'[1]Mitglieder SwissVeteran'!AQ591</f>
        <v>0</v>
      </c>
      <c r="Z591" s="104">
        <f>'[1]Mitglieder SwissVeteran'!AR591</f>
        <v>0</v>
      </c>
      <c r="AA591" s="104">
        <f>'[1]Mitglieder SwissVeteran'!AS591</f>
        <v>0</v>
      </c>
      <c r="AB591" s="104">
        <f>'[1]Mitglieder SwissVeteran'!AT591</f>
        <v>0</v>
      </c>
      <c r="AC591" s="104">
        <f>'[1]Mitglieder SwissVeteran'!AU591</f>
        <v>0</v>
      </c>
      <c r="AD591" s="104">
        <f>'[1]Mitglieder SwissVeteran'!AV591</f>
        <v>0</v>
      </c>
      <c r="AE591" s="104">
        <f>'[1]Mitglieder SwissVeteran'!AW591</f>
        <v>0</v>
      </c>
      <c r="AF591" s="104">
        <f>'[1]Mitglieder SwissVeteran'!AX591</f>
        <v>0</v>
      </c>
      <c r="AG591" s="104">
        <f>'[1]Mitglieder SwissVeteran'!AY591</f>
        <v>0</v>
      </c>
      <c r="AH591" s="104" t="str">
        <f>'[1]Mitglieder SwissVeteran'!K591</f>
        <v>v.mey@bluewin.ch</v>
      </c>
    </row>
    <row r="592" spans="1:34" ht="15" customHeight="1" x14ac:dyDescent="0.25">
      <c r="A592" s="106" t="str">
        <f>'[1]Mitglieder SwissVeteran'!AM592</f>
        <v>R 6</v>
      </c>
      <c r="B592" s="134" t="str">
        <f>'[1]Mitglieder SwissVeteran'!P592</f>
        <v>Aesch FSG</v>
      </c>
      <c r="C592" s="134">
        <f>'[1]Mitglieder SwissVeteran'!AN592</f>
        <v>0</v>
      </c>
      <c r="D592" s="103" t="str">
        <f>'[1]Mitglieder SwissVeteran'!AP592</f>
        <v xml:space="preserve"> </v>
      </c>
      <c r="E592" s="134">
        <f>'[1]Mitglieder SwissVeteran'!T592</f>
        <v>0</v>
      </c>
      <c r="F592" s="134">
        <f>'[1]Mitglieder SwissVeteran'!A592</f>
        <v>99027678</v>
      </c>
      <c r="G592" s="103">
        <f>'[1]Mitglieder SwissVeteran'!O592</f>
        <v>155605</v>
      </c>
      <c r="H592" s="112" t="str">
        <f>'[1]Mitglieder SwissVeteran'!B592</f>
        <v>Michel</v>
      </c>
      <c r="I592" s="112" t="str">
        <f>'[1]Mitglieder SwissVeteran'!C592</f>
        <v>Alois</v>
      </c>
      <c r="J592" s="104" t="str">
        <f t="shared" si="29"/>
        <v>Michel Alois</v>
      </c>
      <c r="K592" s="133" t="str">
        <f>'[1]Mitglieder SwissVeteran'!H592</f>
        <v>14.04.1949</v>
      </c>
      <c r="L592" s="135" t="str">
        <f t="shared" si="30"/>
        <v>14.04.1949</v>
      </c>
      <c r="M592" s="107" t="str">
        <f>'[1]Mitglieder SwissVeteran'!R592</f>
        <v>01.01.2009</v>
      </c>
      <c r="N592" s="112" t="str">
        <f>'[1]Mitglieder SwissVeteran'!D592</f>
        <v>Aargauerstrass</v>
      </c>
      <c r="O592" s="112" t="str">
        <f>'[1]Mitglieder SwissVeteran'!E592</f>
        <v>6</v>
      </c>
      <c r="P592" s="113" t="str">
        <f>'[1]Mitglieder SwissVeteran'!F592</f>
        <v>6285</v>
      </c>
      <c r="Q592" s="113" t="str">
        <f>'[1]Mitglieder SwissVeteran'!G592</f>
        <v>Hitzkirch</v>
      </c>
      <c r="R592" s="108"/>
      <c r="S592" s="14" t="str">
        <f t="shared" si="31"/>
        <v>Ja</v>
      </c>
      <c r="T592" s="11"/>
      <c r="U592" s="109"/>
      <c r="V592" s="104" t="str">
        <f>'[1]Mitglieder SwissVeteran'!AO592</f>
        <v>Herr</v>
      </c>
      <c r="W592" s="104"/>
      <c r="X592" s="104" t="str">
        <f>'[1]Mitglieder SwissVeteran'!AP592</f>
        <v xml:space="preserve"> </v>
      </c>
      <c r="Y592" s="104">
        <f>'[1]Mitglieder SwissVeteran'!AQ592</f>
        <v>0</v>
      </c>
      <c r="Z592" s="104">
        <f>'[1]Mitglieder SwissVeteran'!AR592</f>
        <v>0</v>
      </c>
      <c r="AA592" s="104">
        <f>'[1]Mitglieder SwissVeteran'!AS592</f>
        <v>0</v>
      </c>
      <c r="AB592" s="104">
        <f>'[1]Mitglieder SwissVeteran'!AT592</f>
        <v>0</v>
      </c>
      <c r="AC592" s="104">
        <f>'[1]Mitglieder SwissVeteran'!AU592</f>
        <v>0</v>
      </c>
      <c r="AD592" s="104">
        <f>'[1]Mitglieder SwissVeteran'!AV592</f>
        <v>0</v>
      </c>
      <c r="AE592" s="104">
        <f>'[1]Mitglieder SwissVeteran'!AW592</f>
        <v>0</v>
      </c>
      <c r="AF592" s="104">
        <f>'[1]Mitglieder SwissVeteran'!AX592</f>
        <v>0</v>
      </c>
      <c r="AG592" s="104">
        <f>'[1]Mitglieder SwissVeteran'!AY592</f>
        <v>0</v>
      </c>
      <c r="AH592" s="104">
        <f>'[1]Mitglieder SwissVeteran'!K592</f>
        <v>0</v>
      </c>
    </row>
    <row r="593" spans="1:43" s="26" customFormat="1" ht="15" customHeight="1" x14ac:dyDescent="0.25">
      <c r="A593" s="106" t="str">
        <f>'[1]Mitglieder SwissVeteran'!AM593</f>
        <v>R12</v>
      </c>
      <c r="B593" s="134">
        <f>'[1]Mitglieder SwissVeteran'!P593</f>
        <v>0</v>
      </c>
      <c r="C593" s="134">
        <f>'[1]Mitglieder SwissVeteran'!AN593</f>
        <v>0</v>
      </c>
      <c r="D593" s="103" t="str">
        <f>'[1]Mitglieder SwissVeteran'!AP593</f>
        <v xml:space="preserve"> </v>
      </c>
      <c r="E593" s="134" t="str">
        <f>'[1]Mitglieder SwissVeteran'!T593</f>
        <v>Reiden PSB</v>
      </c>
      <c r="F593" s="134">
        <f>'[1]Mitglieder SwissVeteran'!A593</f>
        <v>99027679</v>
      </c>
      <c r="G593" s="103">
        <f>'[1]Mitglieder SwissVeteran'!O593</f>
        <v>162451</v>
      </c>
      <c r="H593" s="112" t="str">
        <f>'[1]Mitglieder SwissVeteran'!B593</f>
        <v>Michelin</v>
      </c>
      <c r="I593" s="112" t="str">
        <f>'[1]Mitglieder SwissVeteran'!C593</f>
        <v>Sergio</v>
      </c>
      <c r="J593" s="104" t="str">
        <f t="shared" si="29"/>
        <v>Michelin Sergio</v>
      </c>
      <c r="K593" s="133" t="str">
        <f>'[1]Mitglieder SwissVeteran'!H593</f>
        <v>01.02.1950</v>
      </c>
      <c r="L593" s="135" t="str">
        <f t="shared" si="30"/>
        <v>01.02.1950</v>
      </c>
      <c r="M593" s="107" t="str">
        <f>'[1]Mitglieder SwissVeteran'!R593</f>
        <v>01.01.2010</v>
      </c>
      <c r="N593" s="112" t="str">
        <f>'[1]Mitglieder SwissVeteran'!D593</f>
        <v>Füeliacherweg</v>
      </c>
      <c r="O593" s="112" t="str">
        <f>'[1]Mitglieder SwissVeteran'!E593</f>
        <v>1</v>
      </c>
      <c r="P593" s="113" t="str">
        <f>'[1]Mitglieder SwissVeteran'!F593</f>
        <v>4806</v>
      </c>
      <c r="Q593" s="113" t="str">
        <f>'[1]Mitglieder SwissVeteran'!G593</f>
        <v>Wikon</v>
      </c>
      <c r="R593" s="108"/>
      <c r="S593" s="14" t="str">
        <f t="shared" si="31"/>
        <v>Ja</v>
      </c>
      <c r="T593" s="11"/>
      <c r="U593" s="109"/>
      <c r="V593" s="104" t="str">
        <f>'[1]Mitglieder SwissVeteran'!AO593</f>
        <v>Herr</v>
      </c>
      <c r="W593" s="104"/>
      <c r="X593" s="104" t="str">
        <f>'[1]Mitglieder SwissVeteran'!AP593</f>
        <v xml:space="preserve"> </v>
      </c>
      <c r="Y593" s="104">
        <f>'[1]Mitglieder SwissVeteran'!AQ593</f>
        <v>0</v>
      </c>
      <c r="Z593" s="104">
        <f>'[1]Mitglieder SwissVeteran'!AR593</f>
        <v>0</v>
      </c>
      <c r="AA593" s="104">
        <f>'[1]Mitglieder SwissVeteran'!AS593</f>
        <v>0</v>
      </c>
      <c r="AB593" s="104">
        <f>'[1]Mitglieder SwissVeteran'!AT593</f>
        <v>0</v>
      </c>
      <c r="AC593" s="104">
        <f>'[1]Mitglieder SwissVeteran'!AU593</f>
        <v>0</v>
      </c>
      <c r="AD593" s="104">
        <f>'[1]Mitglieder SwissVeteran'!AV593</f>
        <v>0</v>
      </c>
      <c r="AE593" s="104">
        <f>'[1]Mitglieder SwissVeteran'!AW593</f>
        <v>0</v>
      </c>
      <c r="AF593" s="104">
        <f>'[1]Mitglieder SwissVeteran'!AX593</f>
        <v>0</v>
      </c>
      <c r="AG593" s="104">
        <f>'[1]Mitglieder SwissVeteran'!AY593</f>
        <v>0</v>
      </c>
      <c r="AH593" s="104" t="str">
        <f>'[1]Mitglieder SwissVeteran'!K593</f>
        <v>sergio.michelin@bluewin.ch</v>
      </c>
      <c r="AI593" s="32"/>
      <c r="AJ593" s="32"/>
      <c r="AK593" s="32"/>
      <c r="AL593" s="32"/>
      <c r="AM593" s="32"/>
      <c r="AN593" s="32"/>
      <c r="AO593" s="32"/>
      <c r="AP593" s="32"/>
      <c r="AQ593" s="32"/>
    </row>
    <row r="594" spans="1:43" ht="15" customHeight="1" x14ac:dyDescent="0.25">
      <c r="A594" s="106" t="str">
        <f>'[1]Mitglieder SwissVeteran'!AM594</f>
        <v>R16</v>
      </c>
      <c r="B594" s="134" t="str">
        <f>'[1]Mitglieder SwissVeteran'!P594</f>
        <v>Malters S</v>
      </c>
      <c r="C594" s="134">
        <f>'[1]Mitglieder SwissVeteran'!AN594</f>
        <v>0</v>
      </c>
      <c r="D594" s="103" t="str">
        <f>'[1]Mitglieder SwissVeteran'!AP594</f>
        <v xml:space="preserve"> </v>
      </c>
      <c r="E594" s="134" t="str">
        <f>'[1]Mitglieder SwissVeteran'!T594</f>
        <v>Malters S</v>
      </c>
      <c r="F594" s="134">
        <f>'[1]Mitglieder SwissVeteran'!A594</f>
        <v>99027680</v>
      </c>
      <c r="G594" s="103">
        <f>'[1]Mitglieder SwissVeteran'!O594</f>
        <v>177487</v>
      </c>
      <c r="H594" s="112" t="str">
        <f>'[1]Mitglieder SwissVeteran'!B594</f>
        <v>Moos</v>
      </c>
      <c r="I594" s="112" t="str">
        <f>'[1]Mitglieder SwissVeteran'!C594</f>
        <v>Werner</v>
      </c>
      <c r="J594" s="104" t="str">
        <f t="shared" si="29"/>
        <v>Moos Werner</v>
      </c>
      <c r="K594" s="133" t="str">
        <f>'[1]Mitglieder SwissVeteran'!H594</f>
        <v>08.10.1950</v>
      </c>
      <c r="L594" s="135" t="str">
        <f t="shared" si="30"/>
        <v>08.10.1950</v>
      </c>
      <c r="M594" s="107" t="str">
        <f>'[1]Mitglieder SwissVeteran'!R594</f>
        <v>01.01.2010</v>
      </c>
      <c r="N594" s="112" t="str">
        <f>'[1]Mitglieder SwissVeteran'!D594</f>
        <v>Weihermatte</v>
      </c>
      <c r="O594" s="112" t="str">
        <f>'[1]Mitglieder SwissVeteran'!E594</f>
        <v>6</v>
      </c>
      <c r="P594" s="113" t="str">
        <f>'[1]Mitglieder SwissVeteran'!F594</f>
        <v>6102</v>
      </c>
      <c r="Q594" s="113" t="str">
        <f>'[1]Mitglieder SwissVeteran'!G594</f>
        <v>Malters</v>
      </c>
      <c r="R594" s="108"/>
      <c r="S594" s="14" t="str">
        <f t="shared" si="31"/>
        <v>Ja</v>
      </c>
      <c r="T594" s="11"/>
      <c r="U594" s="109"/>
      <c r="V594" s="104" t="str">
        <f>'[1]Mitglieder SwissVeteran'!AO594</f>
        <v>Herr</v>
      </c>
      <c r="W594" s="104"/>
      <c r="X594" s="104" t="str">
        <f>'[1]Mitglieder SwissVeteran'!AP594</f>
        <v xml:space="preserve"> </v>
      </c>
      <c r="Y594" s="104">
        <f>'[1]Mitglieder SwissVeteran'!AQ594</f>
        <v>0</v>
      </c>
      <c r="Z594" s="104">
        <f>'[1]Mitglieder SwissVeteran'!AR594</f>
        <v>0</v>
      </c>
      <c r="AA594" s="104">
        <f>'[1]Mitglieder SwissVeteran'!AS594</f>
        <v>0</v>
      </c>
      <c r="AB594" s="104">
        <f>'[1]Mitglieder SwissVeteran'!AT594</f>
        <v>0</v>
      </c>
      <c r="AC594" s="104">
        <f>'[1]Mitglieder SwissVeteran'!AU594</f>
        <v>0</v>
      </c>
      <c r="AD594" s="104">
        <f>'[1]Mitglieder SwissVeteran'!AV594</f>
        <v>0</v>
      </c>
      <c r="AE594" s="104">
        <f>'[1]Mitglieder SwissVeteran'!AW594</f>
        <v>0</v>
      </c>
      <c r="AF594" s="104">
        <f>'[1]Mitglieder SwissVeteran'!AX594</f>
        <v>0</v>
      </c>
      <c r="AG594" s="104">
        <f>'[1]Mitglieder SwissVeteran'!AY594</f>
        <v>0</v>
      </c>
      <c r="AH594" s="104" t="str">
        <f>'[1]Mitglieder SwissVeteran'!K594</f>
        <v>w.moos@bluewin.ch</v>
      </c>
    </row>
    <row r="595" spans="1:43" ht="15" customHeight="1" x14ac:dyDescent="0.25">
      <c r="A595" s="106" t="str">
        <f>'[1]Mitglieder SwissVeteran'!AM595</f>
        <v>R 3</v>
      </c>
      <c r="B595" s="134" t="str">
        <f>'[1]Mitglieder SwissVeteran'!P595</f>
        <v>Kriens WV</v>
      </c>
      <c r="C595" s="134">
        <f>'[1]Mitglieder SwissVeteran'!AN595</f>
        <v>0</v>
      </c>
      <c r="D595" s="103" t="str">
        <f>'[1]Mitglieder SwissVeteran'!AP595</f>
        <v xml:space="preserve"> </v>
      </c>
      <c r="E595" s="134">
        <f>'[1]Mitglieder SwissVeteran'!T595</f>
        <v>0</v>
      </c>
      <c r="F595" s="134">
        <f>'[1]Mitglieder SwissVeteran'!A595</f>
        <v>99027681</v>
      </c>
      <c r="G595" s="103">
        <f>'[1]Mitglieder SwissVeteran'!O595</f>
        <v>100328</v>
      </c>
      <c r="H595" s="112" t="str">
        <f>'[1]Mitglieder SwissVeteran'!B595</f>
        <v>Moser</v>
      </c>
      <c r="I595" s="112" t="str">
        <f>'[1]Mitglieder SwissVeteran'!C595</f>
        <v>Thuro</v>
      </c>
      <c r="J595" s="104" t="str">
        <f t="shared" si="29"/>
        <v>Moser Thuro</v>
      </c>
      <c r="K595" s="133" t="str">
        <f>'[1]Mitglieder SwissVeteran'!H595</f>
        <v>11.08.1934</v>
      </c>
      <c r="L595" s="135" t="str">
        <f t="shared" si="30"/>
        <v>11.08.1934</v>
      </c>
      <c r="M595" s="107" t="str">
        <f>'[1]Mitglieder SwissVeteran'!R595</f>
        <v>01.01.1994</v>
      </c>
      <c r="N595" s="112" t="str">
        <f>'[1]Mitglieder SwissVeteran'!D595</f>
        <v>Wichlernweg</v>
      </c>
      <c r="O595" s="112" t="str">
        <f>'[1]Mitglieder SwissVeteran'!E595</f>
        <v>7</v>
      </c>
      <c r="P595" s="113" t="str">
        <f>'[1]Mitglieder SwissVeteran'!F595</f>
        <v>6010</v>
      </c>
      <c r="Q595" s="113" t="str">
        <f>'[1]Mitglieder SwissVeteran'!G595</f>
        <v>Kriens</v>
      </c>
      <c r="R595" s="108"/>
      <c r="S595" s="14" t="str">
        <f t="shared" si="31"/>
        <v>Ja</v>
      </c>
      <c r="T595" s="11"/>
      <c r="U595" s="109"/>
      <c r="V595" s="104" t="str">
        <f>'[1]Mitglieder SwissVeteran'!AO595</f>
        <v>Herr</v>
      </c>
      <c r="W595" s="104"/>
      <c r="X595" s="104" t="str">
        <f>'[1]Mitglieder SwissVeteran'!AP595</f>
        <v xml:space="preserve"> </v>
      </c>
      <c r="Y595" s="104">
        <f>'[1]Mitglieder SwissVeteran'!AQ595</f>
        <v>0</v>
      </c>
      <c r="Z595" s="104">
        <f>'[1]Mitglieder SwissVeteran'!AR595</f>
        <v>0</v>
      </c>
      <c r="AA595" s="104">
        <f>'[1]Mitglieder SwissVeteran'!AS595</f>
        <v>0</v>
      </c>
      <c r="AB595" s="104">
        <f>'[1]Mitglieder SwissVeteran'!AT595</f>
        <v>0</v>
      </c>
      <c r="AC595" s="104">
        <f>'[1]Mitglieder SwissVeteran'!AU595</f>
        <v>0</v>
      </c>
      <c r="AD595" s="104">
        <f>'[1]Mitglieder SwissVeteran'!AV595</f>
        <v>0</v>
      </c>
      <c r="AE595" s="104">
        <f>'[1]Mitglieder SwissVeteran'!AW595</f>
        <v>0</v>
      </c>
      <c r="AF595" s="104">
        <f>'[1]Mitglieder SwissVeteran'!AX595</f>
        <v>0</v>
      </c>
      <c r="AG595" s="104">
        <f>'[1]Mitglieder SwissVeteran'!AY595</f>
        <v>0</v>
      </c>
      <c r="AH595" s="104" t="str">
        <f>'[1]Mitglieder SwissVeteran'!K595</f>
        <v>thuro.moser@bluewin.ch</v>
      </c>
    </row>
    <row r="596" spans="1:43" ht="15" customHeight="1" x14ac:dyDescent="0.25">
      <c r="A596" s="106" t="str">
        <f>'[1]Mitglieder SwissVeteran'!AM596</f>
        <v>R13</v>
      </c>
      <c r="B596" s="134" t="str">
        <f>'[1]Mitglieder SwissVeteran'!P596</f>
        <v>Willisau-Land SV</v>
      </c>
      <c r="C596" s="134">
        <f>'[1]Mitglieder SwissVeteran'!AN596</f>
        <v>0</v>
      </c>
      <c r="D596" s="103" t="str">
        <f>'[1]Mitglieder SwissVeteran'!AP596</f>
        <v xml:space="preserve"> </v>
      </c>
      <c r="E596" s="134">
        <f>'[1]Mitglieder SwissVeteran'!T596</f>
        <v>0</v>
      </c>
      <c r="F596" s="134">
        <f>'[1]Mitglieder SwissVeteran'!A596</f>
        <v>99027682</v>
      </c>
      <c r="G596" s="103">
        <f>'[1]Mitglieder SwissVeteran'!O596</f>
        <v>175238</v>
      </c>
      <c r="H596" s="112" t="str">
        <f>'[1]Mitglieder SwissVeteran'!B596</f>
        <v>Muff</v>
      </c>
      <c r="I596" s="112" t="str">
        <f>'[1]Mitglieder SwissVeteran'!C596</f>
        <v>Hanspeter</v>
      </c>
      <c r="J596" s="104" t="str">
        <f t="shared" si="29"/>
        <v>Muff Hanspeter</v>
      </c>
      <c r="K596" s="133" t="str">
        <f>'[1]Mitglieder SwissVeteran'!H596</f>
        <v>16.02.1958</v>
      </c>
      <c r="L596" s="135" t="str">
        <f t="shared" si="30"/>
        <v>16.02.1958</v>
      </c>
      <c r="M596" s="107" t="str">
        <f>'[1]Mitglieder SwissVeteran'!R596</f>
        <v>01.01.2018</v>
      </c>
      <c r="N596" s="112" t="str">
        <f>'[1]Mitglieder SwissVeteran'!D596</f>
        <v>Dorfmatt</v>
      </c>
      <c r="O596" s="112" t="str">
        <f>'[1]Mitglieder SwissVeteran'!E596</f>
        <v>2</v>
      </c>
      <c r="P596" s="113" t="str">
        <f>'[1]Mitglieder SwissVeteran'!F596</f>
        <v>6244</v>
      </c>
      <c r="Q596" s="113" t="str">
        <f>'[1]Mitglieder SwissVeteran'!G596</f>
        <v>Nebikon</v>
      </c>
      <c r="R596" s="108"/>
      <c r="S596" s="14" t="str">
        <f t="shared" si="31"/>
        <v>Ja</v>
      </c>
      <c r="T596" s="11"/>
      <c r="U596" s="109"/>
      <c r="V596" s="104" t="str">
        <f>'[1]Mitglieder SwissVeteran'!AO596</f>
        <v>Herr</v>
      </c>
      <c r="W596" s="104"/>
      <c r="X596" s="104" t="str">
        <f>'[1]Mitglieder SwissVeteran'!AP596</f>
        <v xml:space="preserve"> </v>
      </c>
      <c r="Y596" s="104">
        <f>'[1]Mitglieder SwissVeteran'!AQ596</f>
        <v>0</v>
      </c>
      <c r="Z596" s="104">
        <f>'[1]Mitglieder SwissVeteran'!AR596</f>
        <v>0</v>
      </c>
      <c r="AA596" s="104">
        <f>'[1]Mitglieder SwissVeteran'!AS596</f>
        <v>0</v>
      </c>
      <c r="AB596" s="104">
        <f>'[1]Mitglieder SwissVeteran'!AT596</f>
        <v>0</v>
      </c>
      <c r="AC596" s="104">
        <f>'[1]Mitglieder SwissVeteran'!AU596</f>
        <v>0</v>
      </c>
      <c r="AD596" s="104">
        <f>'[1]Mitglieder SwissVeteran'!AV596</f>
        <v>0</v>
      </c>
      <c r="AE596" s="104">
        <f>'[1]Mitglieder SwissVeteran'!AW596</f>
        <v>0</v>
      </c>
      <c r="AF596" s="104">
        <f>'[1]Mitglieder SwissVeteran'!AX596</f>
        <v>0</v>
      </c>
      <c r="AG596" s="104">
        <f>'[1]Mitglieder SwissVeteran'!AY596</f>
        <v>0</v>
      </c>
      <c r="AH596" s="104" t="str">
        <f>'[1]Mitglieder SwissVeteran'!K596</f>
        <v>haag.muff@bluewin.ch</v>
      </c>
    </row>
    <row r="597" spans="1:43" ht="15" customHeight="1" x14ac:dyDescent="0.25">
      <c r="A597" s="106" t="str">
        <f>'[1]Mitglieder SwissVeteran'!AM597</f>
        <v>R 8</v>
      </c>
      <c r="B597" s="134" t="str">
        <f>'[1]Mitglieder SwissVeteran'!P597</f>
        <v>Rain SG</v>
      </c>
      <c r="C597" s="134">
        <f>'[1]Mitglieder SwissVeteran'!AN597</f>
        <v>0</v>
      </c>
      <c r="D597" s="103" t="str">
        <f>'[1]Mitglieder SwissVeteran'!AP597</f>
        <v xml:space="preserve"> </v>
      </c>
      <c r="E597" s="134">
        <f>'[1]Mitglieder SwissVeteran'!T597</f>
        <v>0</v>
      </c>
      <c r="F597" s="134">
        <f>'[1]Mitglieder SwissVeteran'!A597</f>
        <v>99027683</v>
      </c>
      <c r="G597" s="103">
        <f>'[1]Mitglieder SwissVeteran'!O597</f>
        <v>168782</v>
      </c>
      <c r="H597" s="112" t="str">
        <f>'[1]Mitglieder SwissVeteran'!B597</f>
        <v>Muff</v>
      </c>
      <c r="I597" s="112" t="str">
        <f>'[1]Mitglieder SwissVeteran'!C597</f>
        <v>Hubert</v>
      </c>
      <c r="J597" s="104" t="str">
        <f t="shared" si="29"/>
        <v>Muff Hubert</v>
      </c>
      <c r="K597" s="133" t="str">
        <f>'[1]Mitglieder SwissVeteran'!H597</f>
        <v>09.12.1961</v>
      </c>
      <c r="L597" s="135" t="str">
        <f t="shared" si="30"/>
        <v>09.12.1961</v>
      </c>
      <c r="M597" s="107" t="str">
        <f>'[1]Mitglieder SwissVeteran'!R597</f>
        <v>01.01.2021</v>
      </c>
      <c r="N597" s="112" t="str">
        <f>'[1]Mitglieder SwissVeteran'!D597</f>
        <v>Chileweid</v>
      </c>
      <c r="O597" s="112" t="str">
        <f>'[1]Mitglieder SwissVeteran'!E597</f>
        <v>1</v>
      </c>
      <c r="P597" s="113" t="str">
        <f>'[1]Mitglieder SwissVeteran'!F597</f>
        <v>6026</v>
      </c>
      <c r="Q597" s="113" t="str">
        <f>'[1]Mitglieder SwissVeteran'!G597</f>
        <v>Rain</v>
      </c>
      <c r="R597" s="108"/>
      <c r="S597" s="14" t="str">
        <f t="shared" si="31"/>
        <v>Ja</v>
      </c>
      <c r="T597" s="11"/>
      <c r="U597" s="109"/>
      <c r="V597" s="104" t="str">
        <f>'[1]Mitglieder SwissVeteran'!AO597</f>
        <v>Herr</v>
      </c>
      <c r="W597" s="104"/>
      <c r="X597" s="104" t="str">
        <f>'[1]Mitglieder SwissVeteran'!AP597</f>
        <v xml:space="preserve"> </v>
      </c>
      <c r="Y597" s="104">
        <f>'[1]Mitglieder SwissVeteran'!AQ597</f>
        <v>0</v>
      </c>
      <c r="Z597" s="104">
        <f>'[1]Mitglieder SwissVeteran'!AR597</f>
        <v>0</v>
      </c>
      <c r="AA597" s="104">
        <f>'[1]Mitglieder SwissVeteran'!AS597</f>
        <v>0</v>
      </c>
      <c r="AB597" s="104">
        <f>'[1]Mitglieder SwissVeteran'!AT597</f>
        <v>0</v>
      </c>
      <c r="AC597" s="104">
        <f>'[1]Mitglieder SwissVeteran'!AU597</f>
        <v>0</v>
      </c>
      <c r="AD597" s="104">
        <f>'[1]Mitglieder SwissVeteran'!AV597</f>
        <v>0</v>
      </c>
      <c r="AE597" s="104">
        <f>'[1]Mitglieder SwissVeteran'!AW597</f>
        <v>0</v>
      </c>
      <c r="AF597" s="104">
        <f>'[1]Mitglieder SwissVeteran'!AX597</f>
        <v>0</v>
      </c>
      <c r="AG597" s="104">
        <f>'[1]Mitglieder SwissVeteran'!AY597</f>
        <v>0</v>
      </c>
      <c r="AH597" s="104">
        <f>'[1]Mitglieder SwissVeteran'!K597</f>
        <v>0</v>
      </c>
    </row>
    <row r="598" spans="1:43" ht="15" customHeight="1" x14ac:dyDescent="0.25">
      <c r="A598" s="106" t="str">
        <f>'[1]Mitglieder SwissVeteran'!AM598</f>
        <v>R 6</v>
      </c>
      <c r="B598" s="134" t="str">
        <f>'[1]Mitglieder SwissVeteran'!P598</f>
        <v>Ermensee FSG</v>
      </c>
      <c r="C598" s="134">
        <f>'[1]Mitglieder SwissVeteran'!AN598</f>
        <v>0</v>
      </c>
      <c r="D598" s="103" t="str">
        <f>'[1]Mitglieder SwissVeteran'!AP598</f>
        <v xml:space="preserve"> </v>
      </c>
      <c r="E598" s="134">
        <f>'[1]Mitglieder SwissVeteran'!T598</f>
        <v>0</v>
      </c>
      <c r="F598" s="134">
        <f>'[1]Mitglieder SwissVeteran'!A598</f>
        <v>99027684</v>
      </c>
      <c r="G598" s="103">
        <f>'[1]Mitglieder SwissVeteran'!O598</f>
        <v>286031</v>
      </c>
      <c r="H598" s="112" t="str">
        <f>'[1]Mitglieder SwissVeteran'!B598</f>
        <v>Muff</v>
      </c>
      <c r="I598" s="112" t="str">
        <f>'[1]Mitglieder SwissVeteran'!C598</f>
        <v>Jakob</v>
      </c>
      <c r="J598" s="104" t="str">
        <f t="shared" si="29"/>
        <v>Muff Jakob</v>
      </c>
      <c r="K598" s="133" t="str">
        <f>'[1]Mitglieder SwissVeteran'!H598</f>
        <v>10.11.1944</v>
      </c>
      <c r="L598" s="135" t="str">
        <f t="shared" si="30"/>
        <v>10.11.1944</v>
      </c>
      <c r="M598" s="107" t="str">
        <f>'[1]Mitglieder SwissVeteran'!R598</f>
        <v>01.01.2005</v>
      </c>
      <c r="N598" s="112" t="str">
        <f>'[1]Mitglieder SwissVeteran'!D598</f>
        <v>Herrenberg</v>
      </c>
      <c r="O598" s="112" t="str">
        <f>'[1]Mitglieder SwissVeteran'!E598</f>
        <v>21</v>
      </c>
      <c r="P598" s="113" t="str">
        <f>'[1]Mitglieder SwissVeteran'!F598</f>
        <v>6294</v>
      </c>
      <c r="Q598" s="113" t="str">
        <f>'[1]Mitglieder SwissVeteran'!G598</f>
        <v>Ermensee</v>
      </c>
      <c r="R598" s="108"/>
      <c r="S598" s="14" t="str">
        <f t="shared" si="31"/>
        <v>Ja</v>
      </c>
      <c r="T598" s="11"/>
      <c r="U598" s="109"/>
      <c r="V598" s="104" t="str">
        <f>'[1]Mitglieder SwissVeteran'!AO598</f>
        <v>Herr</v>
      </c>
      <c r="W598" s="104"/>
      <c r="X598" s="104" t="str">
        <f>'[1]Mitglieder SwissVeteran'!AP598</f>
        <v xml:space="preserve"> </v>
      </c>
      <c r="Y598" s="104">
        <f>'[1]Mitglieder SwissVeteran'!AQ598</f>
        <v>0</v>
      </c>
      <c r="Z598" s="104">
        <f>'[1]Mitglieder SwissVeteran'!AR598</f>
        <v>0</v>
      </c>
      <c r="AA598" s="104">
        <f>'[1]Mitglieder SwissVeteran'!AS598</f>
        <v>0</v>
      </c>
      <c r="AB598" s="104">
        <f>'[1]Mitglieder SwissVeteran'!AT598</f>
        <v>0</v>
      </c>
      <c r="AC598" s="104">
        <f>'[1]Mitglieder SwissVeteran'!AU598</f>
        <v>0</v>
      </c>
      <c r="AD598" s="104">
        <f>'[1]Mitglieder SwissVeteran'!AV598</f>
        <v>0</v>
      </c>
      <c r="AE598" s="104">
        <f>'[1]Mitglieder SwissVeteran'!AW598</f>
        <v>0</v>
      </c>
      <c r="AF598" s="104">
        <f>'[1]Mitglieder SwissVeteran'!AX598</f>
        <v>0</v>
      </c>
      <c r="AG598" s="104">
        <f>'[1]Mitglieder SwissVeteran'!AY598</f>
        <v>0</v>
      </c>
      <c r="AH598" s="104">
        <f>'[1]Mitglieder SwissVeteran'!K598</f>
        <v>0</v>
      </c>
    </row>
    <row r="599" spans="1:43" ht="15" customHeight="1" x14ac:dyDescent="0.25">
      <c r="A599" s="106" t="str">
        <f>'[1]Mitglieder SwissVeteran'!AM599</f>
        <v>R 6</v>
      </c>
      <c r="B599" s="134" t="str">
        <f>'[1]Mitglieder SwissVeteran'!P599</f>
        <v>Schongau SG</v>
      </c>
      <c r="C599" s="134">
        <f>'[1]Mitglieder SwissVeteran'!AN599</f>
        <v>0</v>
      </c>
      <c r="D599" s="103" t="str">
        <f>'[1]Mitglieder SwissVeteran'!AP599</f>
        <v xml:space="preserve"> </v>
      </c>
      <c r="E599" s="134">
        <f>'[1]Mitglieder SwissVeteran'!T599</f>
        <v>0</v>
      </c>
      <c r="F599" s="134">
        <f>'[1]Mitglieder SwissVeteran'!A599</f>
        <v>99027685</v>
      </c>
      <c r="G599" s="103">
        <f>'[1]Mitglieder SwissVeteran'!O599</f>
        <v>170129</v>
      </c>
      <c r="H599" s="112" t="str">
        <f>'[1]Mitglieder SwissVeteran'!B599</f>
        <v>Muff</v>
      </c>
      <c r="I599" s="112" t="str">
        <f>'[1]Mitglieder SwissVeteran'!C599</f>
        <v>Josef</v>
      </c>
      <c r="J599" s="104" t="str">
        <f t="shared" si="29"/>
        <v>Muff Josef</v>
      </c>
      <c r="K599" s="133" t="str">
        <f>'[1]Mitglieder SwissVeteran'!H599</f>
        <v>25.11.1951</v>
      </c>
      <c r="L599" s="135" t="str">
        <f t="shared" si="30"/>
        <v>25.11.1951</v>
      </c>
      <c r="M599" s="107" t="str">
        <f>'[1]Mitglieder SwissVeteran'!R599</f>
        <v>01.01.2014</v>
      </c>
      <c r="N599" s="112" t="str">
        <f>'[1]Mitglieder SwissVeteran'!D599</f>
        <v>Mülirain</v>
      </c>
      <c r="O599" s="112" t="str">
        <f>'[1]Mitglieder SwissVeteran'!E599</f>
        <v>2</v>
      </c>
      <c r="P599" s="113" t="str">
        <f>'[1]Mitglieder SwissVeteran'!F599</f>
        <v>6288</v>
      </c>
      <c r="Q599" s="113" t="str">
        <f>'[1]Mitglieder SwissVeteran'!G599</f>
        <v>Schongau</v>
      </c>
      <c r="R599" s="108"/>
      <c r="S599" s="14" t="str">
        <f t="shared" si="31"/>
        <v>Ja</v>
      </c>
      <c r="T599" s="11"/>
      <c r="U599" s="109"/>
      <c r="V599" s="104" t="str">
        <f>'[1]Mitglieder SwissVeteran'!AO599</f>
        <v>Herr</v>
      </c>
      <c r="W599" s="104"/>
      <c r="X599" s="104" t="str">
        <f>'[1]Mitglieder SwissVeteran'!AP599</f>
        <v xml:space="preserve"> </v>
      </c>
      <c r="Y599" s="104">
        <f>'[1]Mitglieder SwissVeteran'!AQ599</f>
        <v>0</v>
      </c>
      <c r="Z599" s="104">
        <f>'[1]Mitglieder SwissVeteran'!AR599</f>
        <v>0</v>
      </c>
      <c r="AA599" s="104">
        <f>'[1]Mitglieder SwissVeteran'!AS599</f>
        <v>0</v>
      </c>
      <c r="AB599" s="104">
        <f>'[1]Mitglieder SwissVeteran'!AT599</f>
        <v>0</v>
      </c>
      <c r="AC599" s="104">
        <f>'[1]Mitglieder SwissVeteran'!AU599</f>
        <v>0</v>
      </c>
      <c r="AD599" s="104">
        <f>'[1]Mitglieder SwissVeteran'!AV599</f>
        <v>0</v>
      </c>
      <c r="AE599" s="104">
        <f>'[1]Mitglieder SwissVeteran'!AW599</f>
        <v>0</v>
      </c>
      <c r="AF599" s="104">
        <f>'[1]Mitglieder SwissVeteran'!AX599</f>
        <v>0</v>
      </c>
      <c r="AG599" s="104">
        <f>'[1]Mitglieder SwissVeteran'!AY599</f>
        <v>0</v>
      </c>
      <c r="AH599" s="104">
        <f>'[1]Mitglieder SwissVeteran'!K599</f>
        <v>0</v>
      </c>
    </row>
    <row r="600" spans="1:43" ht="15" customHeight="1" x14ac:dyDescent="0.25">
      <c r="A600" s="106" t="str">
        <f>'[1]Mitglieder SwissVeteran'!AM600</f>
        <v>R13</v>
      </c>
      <c r="B600" s="134" t="str">
        <f>'[1]Mitglieder SwissVeteran'!P600</f>
        <v>Willisau Stadt</v>
      </c>
      <c r="C600" s="134">
        <f>'[1]Mitglieder SwissVeteran'!AN600</f>
        <v>0</v>
      </c>
      <c r="D600" s="103" t="str">
        <f>'[1]Mitglieder SwissVeteran'!AP600</f>
        <v xml:space="preserve"> </v>
      </c>
      <c r="E600" s="134">
        <f>'[1]Mitglieder SwissVeteran'!T600</f>
        <v>0</v>
      </c>
      <c r="F600" s="134">
        <f>'[1]Mitglieder SwissVeteran'!A600</f>
        <v>99027686</v>
      </c>
      <c r="G600" s="103">
        <f>'[1]Mitglieder SwissVeteran'!O600</f>
        <v>112476</v>
      </c>
      <c r="H600" s="112" t="str">
        <f>'[1]Mitglieder SwissVeteran'!B600</f>
        <v>Mühlemann</v>
      </c>
      <c r="I600" s="112" t="str">
        <f>'[1]Mitglieder SwissVeteran'!C600</f>
        <v>Kurt</v>
      </c>
      <c r="J600" s="104" t="str">
        <f t="shared" si="29"/>
        <v>Mühlemann Kurt</v>
      </c>
      <c r="K600" s="133" t="str">
        <f>'[1]Mitglieder SwissVeteran'!H600</f>
        <v>04.09.1949</v>
      </c>
      <c r="L600" s="135" t="str">
        <f t="shared" si="30"/>
        <v>04.09.1949</v>
      </c>
      <c r="M600" s="107" t="str">
        <f>'[1]Mitglieder SwissVeteran'!R600</f>
        <v>01.01.2009</v>
      </c>
      <c r="N600" s="112" t="str">
        <f>'[1]Mitglieder SwissVeteran'!D600</f>
        <v>Höchhusmatt</v>
      </c>
      <c r="O600" s="112" t="str">
        <f>'[1]Mitglieder SwissVeteran'!E600</f>
        <v>17</v>
      </c>
      <c r="P600" s="113" t="str">
        <f>'[1]Mitglieder SwissVeteran'!F600</f>
        <v>6130</v>
      </c>
      <c r="Q600" s="113" t="str">
        <f>'[1]Mitglieder SwissVeteran'!G600</f>
        <v>Willisau</v>
      </c>
      <c r="R600" s="108"/>
      <c r="S600" s="14" t="str">
        <f t="shared" si="31"/>
        <v>Ja</v>
      </c>
      <c r="T600" s="11"/>
      <c r="U600" s="109"/>
      <c r="V600" s="104" t="str">
        <f>'[1]Mitglieder SwissVeteran'!AO600</f>
        <v>Herr</v>
      </c>
      <c r="W600" s="104"/>
      <c r="X600" s="104" t="str">
        <f>'[1]Mitglieder SwissVeteran'!AP600</f>
        <v xml:space="preserve"> </v>
      </c>
      <c r="Y600" s="104">
        <f>'[1]Mitglieder SwissVeteran'!AQ600</f>
        <v>0</v>
      </c>
      <c r="Z600" s="104">
        <f>'[1]Mitglieder SwissVeteran'!AR600</f>
        <v>0</v>
      </c>
      <c r="AA600" s="104">
        <f>'[1]Mitglieder SwissVeteran'!AS600</f>
        <v>0</v>
      </c>
      <c r="AB600" s="104">
        <f>'[1]Mitglieder SwissVeteran'!AT600</f>
        <v>0</v>
      </c>
      <c r="AC600" s="104">
        <f>'[1]Mitglieder SwissVeteran'!AU600</f>
        <v>0</v>
      </c>
      <c r="AD600" s="104">
        <f>'[1]Mitglieder SwissVeteran'!AV600</f>
        <v>0</v>
      </c>
      <c r="AE600" s="104">
        <f>'[1]Mitglieder SwissVeteran'!AW600</f>
        <v>0</v>
      </c>
      <c r="AF600" s="104">
        <f>'[1]Mitglieder SwissVeteran'!AX600</f>
        <v>0</v>
      </c>
      <c r="AG600" s="104">
        <f>'[1]Mitglieder SwissVeteran'!AY600</f>
        <v>0</v>
      </c>
      <c r="AH600" s="104">
        <f>'[1]Mitglieder SwissVeteran'!K600</f>
        <v>0</v>
      </c>
    </row>
    <row r="601" spans="1:43" ht="15" customHeight="1" x14ac:dyDescent="0.25">
      <c r="A601" s="106" t="str">
        <f>'[1]Mitglieder SwissVeteran'!AM601</f>
        <v>R 3</v>
      </c>
      <c r="B601" s="134" t="str">
        <f>'[1]Mitglieder SwissVeteran'!P601</f>
        <v>Kriens SG</v>
      </c>
      <c r="C601" s="134">
        <f>'[1]Mitglieder SwissVeteran'!AN601</f>
        <v>0</v>
      </c>
      <c r="D601" s="103" t="str">
        <f>'[1]Mitglieder SwissVeteran'!AP601</f>
        <v xml:space="preserve"> </v>
      </c>
      <c r="E601" s="134">
        <f>'[1]Mitglieder SwissVeteran'!T601</f>
        <v>0</v>
      </c>
      <c r="F601" s="134">
        <f>'[1]Mitglieder SwissVeteran'!A601</f>
        <v>99027687</v>
      </c>
      <c r="G601" s="103">
        <f>'[1]Mitglieder SwissVeteran'!O601</f>
        <v>114702</v>
      </c>
      <c r="H601" s="112" t="str">
        <f>'[1]Mitglieder SwissVeteran'!B601</f>
        <v>Mulle</v>
      </c>
      <c r="I601" s="112" t="str">
        <f>'[1]Mitglieder SwissVeteran'!C601</f>
        <v>Alois</v>
      </c>
      <c r="J601" s="104" t="str">
        <f t="shared" si="29"/>
        <v>Mulle Alois</v>
      </c>
      <c r="K601" s="133" t="str">
        <f>'[1]Mitglieder SwissVeteran'!H601</f>
        <v>27.01.1938</v>
      </c>
      <c r="L601" s="135" t="str">
        <f t="shared" si="30"/>
        <v>27.01.1938</v>
      </c>
      <c r="M601" s="107" t="str">
        <f>'[1]Mitglieder SwissVeteran'!R601</f>
        <v>01.01.1998</v>
      </c>
      <c r="N601" s="112" t="str">
        <f>'[1]Mitglieder SwissVeteran'!D601</f>
        <v>Quellenstrasse</v>
      </c>
      <c r="O601" s="112" t="str">
        <f>'[1]Mitglieder SwissVeteran'!E601</f>
        <v>1</v>
      </c>
      <c r="P601" s="113" t="str">
        <f>'[1]Mitglieder SwissVeteran'!F601</f>
        <v>6010</v>
      </c>
      <c r="Q601" s="113" t="str">
        <f>'[1]Mitglieder SwissVeteran'!G601</f>
        <v>Kriens</v>
      </c>
      <c r="R601" s="108"/>
      <c r="S601" s="14" t="str">
        <f t="shared" si="31"/>
        <v>Ja</v>
      </c>
      <c r="T601" s="11"/>
      <c r="U601" s="109"/>
      <c r="V601" s="104" t="str">
        <f>'[1]Mitglieder SwissVeteran'!AO601</f>
        <v>Herr</v>
      </c>
      <c r="W601" s="104"/>
      <c r="X601" s="104" t="str">
        <f>'[1]Mitglieder SwissVeteran'!AP601</f>
        <v xml:space="preserve"> </v>
      </c>
      <c r="Y601" s="104">
        <f>'[1]Mitglieder SwissVeteran'!AQ601</f>
        <v>0</v>
      </c>
      <c r="Z601" s="104">
        <f>'[1]Mitglieder SwissVeteran'!AR601</f>
        <v>0</v>
      </c>
      <c r="AA601" s="104">
        <f>'[1]Mitglieder SwissVeteran'!AS601</f>
        <v>0</v>
      </c>
      <c r="AB601" s="104">
        <f>'[1]Mitglieder SwissVeteran'!AT601</f>
        <v>0</v>
      </c>
      <c r="AC601" s="104">
        <f>'[1]Mitglieder SwissVeteran'!AU601</f>
        <v>0</v>
      </c>
      <c r="AD601" s="104">
        <f>'[1]Mitglieder SwissVeteran'!AV601</f>
        <v>0</v>
      </c>
      <c r="AE601" s="104">
        <f>'[1]Mitglieder SwissVeteran'!AW601</f>
        <v>0</v>
      </c>
      <c r="AF601" s="104">
        <f>'[1]Mitglieder SwissVeteran'!AX601</f>
        <v>0</v>
      </c>
      <c r="AG601" s="104">
        <f>'[1]Mitglieder SwissVeteran'!AY601</f>
        <v>0</v>
      </c>
      <c r="AH601" s="104" t="str">
        <f>'[1]Mitglieder SwissVeteran'!K601</f>
        <v>alois.mulle@bluewin.ch</v>
      </c>
    </row>
    <row r="602" spans="1:43" ht="15" customHeight="1" x14ac:dyDescent="0.25">
      <c r="A602" s="106" t="str">
        <f>'[1]Mitglieder SwissVeteran'!AM602</f>
        <v>R 9</v>
      </c>
      <c r="B602" s="134" t="str">
        <f>'[1]Mitglieder SwissVeteran'!P602</f>
        <v>Hildisrieden FSG</v>
      </c>
      <c r="C602" s="134">
        <f>'[1]Mitglieder SwissVeteran'!AN602</f>
        <v>0</v>
      </c>
      <c r="D602" s="103" t="str">
        <f>'[1]Mitglieder SwissVeteran'!AP602</f>
        <v xml:space="preserve"> </v>
      </c>
      <c r="E602" s="134">
        <f>'[1]Mitglieder SwissVeteran'!T602</f>
        <v>0</v>
      </c>
      <c r="F602" s="134">
        <f>'[1]Mitglieder SwissVeteran'!A602</f>
        <v>99027688</v>
      </c>
      <c r="G602" s="103">
        <f>'[1]Mitglieder SwissVeteran'!O602</f>
        <v>165528</v>
      </c>
      <c r="H602" s="112" t="str">
        <f>'[1]Mitglieder SwissVeteran'!B602</f>
        <v>Müller</v>
      </c>
      <c r="I602" s="112" t="str">
        <f>'[1]Mitglieder SwissVeteran'!C602</f>
        <v>Alois</v>
      </c>
      <c r="J602" s="104" t="str">
        <f t="shared" si="29"/>
        <v>Müller Alois</v>
      </c>
      <c r="K602" s="133" t="str">
        <f>'[1]Mitglieder SwissVeteran'!H602</f>
        <v>01.03.1932</v>
      </c>
      <c r="L602" s="135" t="str">
        <f t="shared" si="30"/>
        <v>01.03.1932</v>
      </c>
      <c r="M602" s="107" t="str">
        <f>'[1]Mitglieder SwissVeteran'!R602</f>
        <v>01.01.1993</v>
      </c>
      <c r="N602" s="112" t="str">
        <f>'[1]Mitglieder SwissVeteran'!D602</f>
        <v>Sempacherstrasse</v>
      </c>
      <c r="O602" s="112" t="str">
        <f>'[1]Mitglieder SwissVeteran'!E602</f>
        <v>5</v>
      </c>
      <c r="P602" s="113" t="str">
        <f>'[1]Mitglieder SwissVeteran'!F602</f>
        <v>6024</v>
      </c>
      <c r="Q602" s="113" t="str">
        <f>'[1]Mitglieder SwissVeteran'!G602</f>
        <v>Hildisrieden</v>
      </c>
      <c r="R602" s="108"/>
      <c r="S602" s="14" t="str">
        <f t="shared" si="31"/>
        <v>Ja</v>
      </c>
      <c r="T602" s="11"/>
      <c r="U602" s="109"/>
      <c r="V602" s="104" t="str">
        <f>'[1]Mitglieder SwissVeteran'!AO602</f>
        <v>Herr</v>
      </c>
      <c r="W602" s="104"/>
      <c r="X602" s="104" t="str">
        <f>'[1]Mitglieder SwissVeteran'!AP602</f>
        <v xml:space="preserve"> </v>
      </c>
      <c r="Y602" s="104">
        <f>'[1]Mitglieder SwissVeteran'!AQ602</f>
        <v>0</v>
      </c>
      <c r="Z602" s="104">
        <f>'[1]Mitglieder SwissVeteran'!AR602</f>
        <v>0</v>
      </c>
      <c r="AA602" s="104">
        <f>'[1]Mitglieder SwissVeteran'!AS602</f>
        <v>0</v>
      </c>
      <c r="AB602" s="104">
        <f>'[1]Mitglieder SwissVeteran'!AT602</f>
        <v>0</v>
      </c>
      <c r="AC602" s="104">
        <f>'[1]Mitglieder SwissVeteran'!AU602</f>
        <v>0</v>
      </c>
      <c r="AD602" s="104">
        <f>'[1]Mitglieder SwissVeteran'!AV602</f>
        <v>0</v>
      </c>
      <c r="AE602" s="104">
        <f>'[1]Mitglieder SwissVeteran'!AW602</f>
        <v>0</v>
      </c>
      <c r="AF602" s="104">
        <f>'[1]Mitglieder SwissVeteran'!AX602</f>
        <v>0</v>
      </c>
      <c r="AG602" s="104">
        <f>'[1]Mitglieder SwissVeteran'!AY602</f>
        <v>0</v>
      </c>
      <c r="AH602" s="104">
        <f>'[1]Mitglieder SwissVeteran'!K602</f>
        <v>0</v>
      </c>
    </row>
    <row r="603" spans="1:43" ht="15" customHeight="1" x14ac:dyDescent="0.25">
      <c r="A603" s="106" t="str">
        <f>'[1]Mitglieder SwissVeteran'!AM603</f>
        <v>R 4</v>
      </c>
      <c r="B603" s="134" t="str">
        <f>'[1]Mitglieder SwissVeteran'!P603</f>
        <v>Weggis SV</v>
      </c>
      <c r="C603" s="134">
        <f>'[1]Mitglieder SwissVeteran'!AN603</f>
        <v>0</v>
      </c>
      <c r="D603" s="103" t="str">
        <f>'[1]Mitglieder SwissVeteran'!AP603</f>
        <v xml:space="preserve"> </v>
      </c>
      <c r="E603" s="134">
        <f>'[1]Mitglieder SwissVeteran'!T603</f>
        <v>0</v>
      </c>
      <c r="F603" s="134">
        <f>'[1]Mitglieder SwissVeteran'!A603</f>
        <v>99027689</v>
      </c>
      <c r="G603" s="103">
        <f>'[1]Mitglieder SwissVeteran'!O603</f>
        <v>275978</v>
      </c>
      <c r="H603" s="112" t="str">
        <f>'[1]Mitglieder SwissVeteran'!B603</f>
        <v>Müller</v>
      </c>
      <c r="I603" s="112" t="str">
        <f>'[1]Mitglieder SwissVeteran'!C603</f>
        <v>Andreas</v>
      </c>
      <c r="J603" s="104" t="str">
        <f t="shared" si="29"/>
        <v>Müller Andreas</v>
      </c>
      <c r="K603" s="133" t="str">
        <f>'[1]Mitglieder SwissVeteran'!H603</f>
        <v>20.10.1953</v>
      </c>
      <c r="L603" s="135" t="str">
        <f t="shared" si="30"/>
        <v>20.10.1953</v>
      </c>
      <c r="M603" s="107" t="str">
        <f>'[1]Mitglieder SwissVeteran'!R603</f>
        <v>01.01.2013</v>
      </c>
      <c r="N603" s="112" t="str">
        <f>'[1]Mitglieder SwissVeteran'!D603</f>
        <v>Sunnerainstrasse</v>
      </c>
      <c r="O603" s="112" t="str">
        <f>'[1]Mitglieder SwissVeteran'!E603</f>
        <v>48</v>
      </c>
      <c r="P603" s="113" t="str">
        <f>'[1]Mitglieder SwissVeteran'!F603</f>
        <v>6353</v>
      </c>
      <c r="Q603" s="113" t="str">
        <f>'[1]Mitglieder SwissVeteran'!G603</f>
        <v>Weggis</v>
      </c>
      <c r="R603" s="108"/>
      <c r="S603" s="14" t="str">
        <f t="shared" si="31"/>
        <v>Ja</v>
      </c>
      <c r="T603" s="11"/>
      <c r="U603" s="109"/>
      <c r="V603" s="104" t="str">
        <f>'[1]Mitglieder SwissVeteran'!AO603</f>
        <v>Herr</v>
      </c>
      <c r="W603" s="104"/>
      <c r="X603" s="104" t="str">
        <f>'[1]Mitglieder SwissVeteran'!AP603</f>
        <v xml:space="preserve"> </v>
      </c>
      <c r="Y603" s="104">
        <f>'[1]Mitglieder SwissVeteran'!AQ603</f>
        <v>0</v>
      </c>
      <c r="Z603" s="104">
        <f>'[1]Mitglieder SwissVeteran'!AR603</f>
        <v>0</v>
      </c>
      <c r="AA603" s="104">
        <f>'[1]Mitglieder SwissVeteran'!AS603</f>
        <v>0</v>
      </c>
      <c r="AB603" s="104">
        <f>'[1]Mitglieder SwissVeteran'!AT603</f>
        <v>0</v>
      </c>
      <c r="AC603" s="104">
        <f>'[1]Mitglieder SwissVeteran'!AU603</f>
        <v>0</v>
      </c>
      <c r="AD603" s="104">
        <f>'[1]Mitglieder SwissVeteran'!AV603</f>
        <v>0</v>
      </c>
      <c r="AE603" s="104">
        <f>'[1]Mitglieder SwissVeteran'!AW603</f>
        <v>0</v>
      </c>
      <c r="AF603" s="104">
        <f>'[1]Mitglieder SwissVeteran'!AX603</f>
        <v>0</v>
      </c>
      <c r="AG603" s="104">
        <f>'[1]Mitglieder SwissVeteran'!AY603</f>
        <v>0</v>
      </c>
      <c r="AH603" s="104">
        <f>'[1]Mitglieder SwissVeteran'!K603</f>
        <v>0</v>
      </c>
    </row>
    <row r="604" spans="1:43" ht="15" customHeight="1" x14ac:dyDescent="0.25">
      <c r="A604" s="106" t="str">
        <f>'[1]Mitglieder SwissVeteran'!AM604</f>
        <v>R 4</v>
      </c>
      <c r="B604" s="134" t="str">
        <f>'[1]Mitglieder SwissVeteran'!P604</f>
        <v>Perlen SG</v>
      </c>
      <c r="C604" s="134">
        <f>'[1]Mitglieder SwissVeteran'!AN604</f>
        <v>0</v>
      </c>
      <c r="D604" s="103" t="str">
        <f>'[1]Mitglieder SwissVeteran'!AP604</f>
        <v xml:space="preserve"> </v>
      </c>
      <c r="E604" s="134">
        <f>'[1]Mitglieder SwissVeteran'!T604</f>
        <v>0</v>
      </c>
      <c r="F604" s="134">
        <f>'[1]Mitglieder SwissVeteran'!A604</f>
        <v>99027690</v>
      </c>
      <c r="G604" s="103">
        <f>'[1]Mitglieder SwissVeteran'!O604</f>
        <v>111382</v>
      </c>
      <c r="H604" s="112" t="str">
        <f>'[1]Mitglieder SwissVeteran'!B604</f>
        <v>Müller</v>
      </c>
      <c r="I604" s="112" t="str">
        <f>'[1]Mitglieder SwissVeteran'!C604</f>
        <v>Bernhard</v>
      </c>
      <c r="J604" s="104" t="str">
        <f t="shared" si="29"/>
        <v>Müller Bernhard</v>
      </c>
      <c r="K604" s="133" t="str">
        <f>'[1]Mitglieder SwissVeteran'!H604</f>
        <v>21.06.1934</v>
      </c>
      <c r="L604" s="135" t="str">
        <f t="shared" si="30"/>
        <v>21.06.1934</v>
      </c>
      <c r="M604" s="107" t="str">
        <f>'[1]Mitglieder SwissVeteran'!R604</f>
        <v>01.01.1994</v>
      </c>
      <c r="N604" s="112" t="str">
        <f>'[1]Mitglieder SwissVeteran'!D604</f>
        <v>Unterdorfstrasse</v>
      </c>
      <c r="O604" s="112" t="str">
        <f>'[1]Mitglieder SwissVeteran'!E604</f>
        <v>5a</v>
      </c>
      <c r="P604" s="113" t="str">
        <f>'[1]Mitglieder SwissVeteran'!F604</f>
        <v>6033</v>
      </c>
      <c r="Q604" s="113" t="str">
        <f>'[1]Mitglieder SwissVeteran'!G604</f>
        <v>Buchrain</v>
      </c>
      <c r="R604" s="108"/>
      <c r="S604" s="14" t="str">
        <f t="shared" si="31"/>
        <v>Ja</v>
      </c>
      <c r="T604" s="11"/>
      <c r="U604" s="109"/>
      <c r="V604" s="104" t="str">
        <f>'[1]Mitglieder SwissVeteran'!AO604</f>
        <v>Herr</v>
      </c>
      <c r="W604" s="104"/>
      <c r="X604" s="104" t="str">
        <f>'[1]Mitglieder SwissVeteran'!AP604</f>
        <v xml:space="preserve"> </v>
      </c>
      <c r="Y604" s="104">
        <f>'[1]Mitglieder SwissVeteran'!AQ604</f>
        <v>0</v>
      </c>
      <c r="Z604" s="104">
        <f>'[1]Mitglieder SwissVeteran'!AR604</f>
        <v>0</v>
      </c>
      <c r="AA604" s="104">
        <f>'[1]Mitglieder SwissVeteran'!AS604</f>
        <v>0</v>
      </c>
      <c r="AB604" s="104">
        <f>'[1]Mitglieder SwissVeteran'!AT604</f>
        <v>0</v>
      </c>
      <c r="AC604" s="104">
        <f>'[1]Mitglieder SwissVeteran'!AU604</f>
        <v>0</v>
      </c>
      <c r="AD604" s="104">
        <f>'[1]Mitglieder SwissVeteran'!AV604</f>
        <v>0</v>
      </c>
      <c r="AE604" s="104">
        <f>'[1]Mitglieder SwissVeteran'!AW604</f>
        <v>0</v>
      </c>
      <c r="AF604" s="104">
        <f>'[1]Mitglieder SwissVeteran'!AX604</f>
        <v>0</v>
      </c>
      <c r="AG604" s="104">
        <f>'[1]Mitglieder SwissVeteran'!AY604</f>
        <v>0</v>
      </c>
      <c r="AH604" s="104">
        <f>'[1]Mitglieder SwissVeteran'!K604</f>
        <v>0</v>
      </c>
    </row>
    <row r="605" spans="1:43" ht="15" customHeight="1" x14ac:dyDescent="0.25">
      <c r="A605" s="106" t="str">
        <f>'[1]Mitglieder SwissVeteran'!AM605</f>
        <v>R 6</v>
      </c>
      <c r="B605" s="134" t="str">
        <f>'[1]Mitglieder SwissVeteran'!P605</f>
        <v>Ermensee FSG</v>
      </c>
      <c r="C605" s="134">
        <f>'[1]Mitglieder SwissVeteran'!AN605</f>
        <v>0</v>
      </c>
      <c r="D605" s="103" t="str">
        <f>'[1]Mitglieder SwissVeteran'!AP605</f>
        <v xml:space="preserve"> </v>
      </c>
      <c r="E605" s="134">
        <f>'[1]Mitglieder SwissVeteran'!T605</f>
        <v>0</v>
      </c>
      <c r="F605" s="134">
        <f>'[1]Mitglieder SwissVeteran'!A605</f>
        <v>99027691</v>
      </c>
      <c r="G605" s="103">
        <f>'[1]Mitglieder SwissVeteran'!O605</f>
        <v>224461</v>
      </c>
      <c r="H605" s="112" t="str">
        <f>'[1]Mitglieder SwissVeteran'!B605</f>
        <v>Müller</v>
      </c>
      <c r="I605" s="112" t="str">
        <f>'[1]Mitglieder SwissVeteran'!C605</f>
        <v>Ernst</v>
      </c>
      <c r="J605" s="104" t="str">
        <f t="shared" si="29"/>
        <v>Müller Ernst</v>
      </c>
      <c r="K605" s="133" t="str">
        <f>'[1]Mitglieder SwissVeteran'!H605</f>
        <v>22.02.1945</v>
      </c>
      <c r="L605" s="135" t="str">
        <f t="shared" si="30"/>
        <v>22.02.1945</v>
      </c>
      <c r="M605" s="107" t="str">
        <f>'[1]Mitglieder SwissVeteran'!R605</f>
        <v>01.01.2005</v>
      </c>
      <c r="N605" s="112" t="str">
        <f>'[1]Mitglieder SwissVeteran'!D605</f>
        <v>Bahnhofstrasse</v>
      </c>
      <c r="O605" s="112" t="str">
        <f>'[1]Mitglieder SwissVeteran'!E605</f>
        <v>12</v>
      </c>
      <c r="P605" s="113" t="str">
        <f>'[1]Mitglieder SwissVeteran'!F605</f>
        <v>6285</v>
      </c>
      <c r="Q605" s="113" t="str">
        <f>'[1]Mitglieder SwissVeteran'!G605</f>
        <v>Hitzkirch</v>
      </c>
      <c r="R605" s="108"/>
      <c r="S605" s="14" t="str">
        <f t="shared" si="31"/>
        <v>Ja</v>
      </c>
      <c r="T605" s="11"/>
      <c r="U605" s="109"/>
      <c r="V605" s="104" t="str">
        <f>'[1]Mitglieder SwissVeteran'!AO605</f>
        <v>Herr</v>
      </c>
      <c r="W605" s="104"/>
      <c r="X605" s="104" t="str">
        <f>'[1]Mitglieder SwissVeteran'!AP605</f>
        <v xml:space="preserve"> </v>
      </c>
      <c r="Y605" s="104">
        <f>'[1]Mitglieder SwissVeteran'!AQ605</f>
        <v>0</v>
      </c>
      <c r="Z605" s="104">
        <f>'[1]Mitglieder SwissVeteran'!AR605</f>
        <v>0</v>
      </c>
      <c r="AA605" s="104">
        <f>'[1]Mitglieder SwissVeteran'!AS605</f>
        <v>0</v>
      </c>
      <c r="AB605" s="104">
        <f>'[1]Mitglieder SwissVeteran'!AT605</f>
        <v>0</v>
      </c>
      <c r="AC605" s="104">
        <f>'[1]Mitglieder SwissVeteran'!AU605</f>
        <v>0</v>
      </c>
      <c r="AD605" s="104">
        <f>'[1]Mitglieder SwissVeteran'!AV605</f>
        <v>0</v>
      </c>
      <c r="AE605" s="104">
        <f>'[1]Mitglieder SwissVeteran'!AW605</f>
        <v>0</v>
      </c>
      <c r="AF605" s="104">
        <f>'[1]Mitglieder SwissVeteran'!AX605</f>
        <v>0</v>
      </c>
      <c r="AG605" s="104">
        <f>'[1]Mitglieder SwissVeteran'!AY605</f>
        <v>0</v>
      </c>
      <c r="AH605" s="104">
        <f>'[1]Mitglieder SwissVeteran'!K605</f>
        <v>0</v>
      </c>
    </row>
    <row r="606" spans="1:43" ht="15" customHeight="1" x14ac:dyDescent="0.25">
      <c r="A606" s="106" t="str">
        <f>'[1]Mitglieder SwissVeteran'!AM606</f>
        <v>R 6</v>
      </c>
      <c r="B606" s="134" t="str">
        <f>'[1]Mitglieder SwissVeteran'!P606</f>
        <v>Hämikon SL</v>
      </c>
      <c r="C606" s="134">
        <f>'[1]Mitglieder SwissVeteran'!AN606</f>
        <v>0</v>
      </c>
      <c r="D606" s="103" t="str">
        <f>'[1]Mitglieder SwissVeteran'!AP606</f>
        <v xml:space="preserve"> </v>
      </c>
      <c r="E606" s="134">
        <f>'[1]Mitglieder SwissVeteran'!T606</f>
        <v>0</v>
      </c>
      <c r="F606" s="134">
        <f>'[1]Mitglieder SwissVeteran'!A606</f>
        <v>99027692</v>
      </c>
      <c r="G606" s="103">
        <f>'[1]Mitglieder SwissVeteran'!O606</f>
        <v>109213</v>
      </c>
      <c r="H606" s="112" t="str">
        <f>'[1]Mitglieder SwissVeteran'!B606</f>
        <v>Müller</v>
      </c>
      <c r="I606" s="112" t="str">
        <f>'[1]Mitglieder SwissVeteran'!C606</f>
        <v>Hans</v>
      </c>
      <c r="J606" s="104" t="str">
        <f t="shared" si="29"/>
        <v>Müller Hans</v>
      </c>
      <c r="K606" s="133" t="str">
        <f>'[1]Mitglieder SwissVeteran'!H606</f>
        <v>19.05.1959</v>
      </c>
      <c r="L606" s="135" t="str">
        <f t="shared" si="30"/>
        <v>19.05.1959</v>
      </c>
      <c r="M606" s="107" t="str">
        <f>'[1]Mitglieder SwissVeteran'!R606</f>
        <v>01.01.2019</v>
      </c>
      <c r="N606" s="112" t="str">
        <f>'[1]Mitglieder SwissVeteran'!D606</f>
        <v>Aescherstrasse</v>
      </c>
      <c r="O606" s="112" t="str">
        <f>'[1]Mitglieder SwissVeteran'!E606</f>
        <v>28</v>
      </c>
      <c r="P606" s="113" t="str">
        <f>'[1]Mitglieder SwissVeteran'!F606</f>
        <v>6289</v>
      </c>
      <c r="Q606" s="113" t="str">
        <f>'[1]Mitglieder SwissVeteran'!G606</f>
        <v>Hämikon</v>
      </c>
      <c r="R606" s="108"/>
      <c r="S606" s="14" t="str">
        <f t="shared" si="31"/>
        <v>Ja</v>
      </c>
      <c r="T606" s="11"/>
      <c r="U606" s="109"/>
      <c r="V606" s="104" t="str">
        <f>'[1]Mitglieder SwissVeteran'!AO606</f>
        <v>Herr</v>
      </c>
      <c r="W606" s="104"/>
      <c r="X606" s="104" t="str">
        <f>'[1]Mitglieder SwissVeteran'!AP606</f>
        <v xml:space="preserve"> </v>
      </c>
      <c r="Y606" s="104">
        <f>'[1]Mitglieder SwissVeteran'!AQ606</f>
        <v>0</v>
      </c>
      <c r="Z606" s="104">
        <f>'[1]Mitglieder SwissVeteran'!AR606</f>
        <v>0</v>
      </c>
      <c r="AA606" s="104">
        <f>'[1]Mitglieder SwissVeteran'!AS606</f>
        <v>0</v>
      </c>
      <c r="AB606" s="104">
        <f>'[1]Mitglieder SwissVeteran'!AT606</f>
        <v>0</v>
      </c>
      <c r="AC606" s="104">
        <f>'[1]Mitglieder SwissVeteran'!AU606</f>
        <v>0</v>
      </c>
      <c r="AD606" s="104">
        <f>'[1]Mitglieder SwissVeteran'!AV606</f>
        <v>0</v>
      </c>
      <c r="AE606" s="104">
        <f>'[1]Mitglieder SwissVeteran'!AW606</f>
        <v>0</v>
      </c>
      <c r="AF606" s="104">
        <f>'[1]Mitglieder SwissVeteran'!AX606</f>
        <v>0</v>
      </c>
      <c r="AG606" s="104">
        <f>'[1]Mitglieder SwissVeteran'!AY606</f>
        <v>0</v>
      </c>
      <c r="AH606" s="104">
        <f>'[1]Mitglieder SwissVeteran'!K606</f>
        <v>0</v>
      </c>
    </row>
    <row r="607" spans="1:43" ht="15" customHeight="1" x14ac:dyDescent="0.25">
      <c r="A607" s="106" t="str">
        <f>'[1]Mitglieder SwissVeteran'!AM607</f>
        <v>R 8</v>
      </c>
      <c r="B607" s="134" t="str">
        <f>'[1]Mitglieder SwissVeteran'!P607</f>
        <v>Ebikon WV</v>
      </c>
      <c r="C607" s="134">
        <f>'[1]Mitglieder SwissVeteran'!AN607</f>
        <v>0</v>
      </c>
      <c r="D607" s="103" t="str">
        <f>'[1]Mitglieder SwissVeteran'!AP607</f>
        <v xml:space="preserve"> </v>
      </c>
      <c r="E607" s="134">
        <f>'[1]Mitglieder SwissVeteran'!T607</f>
        <v>0</v>
      </c>
      <c r="F607" s="134">
        <f>'[1]Mitglieder SwissVeteran'!A607</f>
        <v>99027693</v>
      </c>
      <c r="G607" s="103">
        <f>'[1]Mitglieder SwissVeteran'!O607</f>
        <v>114662</v>
      </c>
      <c r="H607" s="112" t="str">
        <f>'[1]Mitglieder SwissVeteran'!B607</f>
        <v>Müller</v>
      </c>
      <c r="I607" s="112" t="str">
        <f>'[1]Mitglieder SwissVeteran'!C607</f>
        <v>Josef</v>
      </c>
      <c r="J607" s="104" t="str">
        <f t="shared" si="29"/>
        <v>Müller Josef</v>
      </c>
      <c r="K607" s="133" t="str">
        <f>'[1]Mitglieder SwissVeteran'!H607</f>
        <v>17.10.1947</v>
      </c>
      <c r="L607" s="135" t="str">
        <f t="shared" si="30"/>
        <v>17.10.1947</v>
      </c>
      <c r="M607" s="107" t="str">
        <f>'[1]Mitglieder SwissVeteran'!R607</f>
        <v>01.01.2012</v>
      </c>
      <c r="N607" s="112" t="str">
        <f>'[1]Mitglieder SwissVeteran'!D607</f>
        <v>Eichengasse</v>
      </c>
      <c r="O607" s="112" t="str">
        <f>'[1]Mitglieder SwissVeteran'!E607</f>
        <v>2</v>
      </c>
      <c r="P607" s="113" t="str">
        <f>'[1]Mitglieder SwissVeteran'!F607</f>
        <v>6331</v>
      </c>
      <c r="Q607" s="113" t="str">
        <f>'[1]Mitglieder SwissVeteran'!G607</f>
        <v>Hünenberg</v>
      </c>
      <c r="R607" s="108"/>
      <c r="S607" s="14" t="str">
        <f t="shared" si="31"/>
        <v>Ja</v>
      </c>
      <c r="T607" s="11"/>
      <c r="U607" s="109"/>
      <c r="V607" s="104" t="str">
        <f>'[1]Mitglieder SwissVeteran'!AO607</f>
        <v>Herr</v>
      </c>
      <c r="W607" s="104"/>
      <c r="X607" s="104" t="str">
        <f>'[1]Mitglieder SwissVeteran'!AP607</f>
        <v xml:space="preserve"> </v>
      </c>
      <c r="Y607" s="104">
        <f>'[1]Mitglieder SwissVeteran'!AQ607</f>
        <v>0</v>
      </c>
      <c r="Z607" s="104">
        <f>'[1]Mitglieder SwissVeteran'!AR607</f>
        <v>0</v>
      </c>
      <c r="AA607" s="104">
        <f>'[1]Mitglieder SwissVeteran'!AS607</f>
        <v>0</v>
      </c>
      <c r="AB607" s="104">
        <f>'[1]Mitglieder SwissVeteran'!AT607</f>
        <v>0</v>
      </c>
      <c r="AC607" s="104">
        <f>'[1]Mitglieder SwissVeteran'!AU607</f>
        <v>0</v>
      </c>
      <c r="AD607" s="104">
        <f>'[1]Mitglieder SwissVeteran'!AV607</f>
        <v>0</v>
      </c>
      <c r="AE607" s="104">
        <f>'[1]Mitglieder SwissVeteran'!AW607</f>
        <v>0</v>
      </c>
      <c r="AF607" s="104">
        <f>'[1]Mitglieder SwissVeteran'!AX607</f>
        <v>0</v>
      </c>
      <c r="AG607" s="104">
        <f>'[1]Mitglieder SwissVeteran'!AY607</f>
        <v>0</v>
      </c>
      <c r="AH607" s="104" t="str">
        <f>'[1]Mitglieder SwissVeteran'!K607</f>
        <v>seppi.mueller47@gmail.com</v>
      </c>
    </row>
    <row r="608" spans="1:43" ht="15" customHeight="1" x14ac:dyDescent="0.25">
      <c r="A608" s="106" t="str">
        <f>'[1]Mitglieder SwissVeteran'!AM608</f>
        <v>R11</v>
      </c>
      <c r="B608" s="134">
        <f>'[1]Mitglieder SwissVeteran'!P608</f>
        <v>0</v>
      </c>
      <c r="C608" s="134">
        <f>'[1]Mitglieder SwissVeteran'!AN608</f>
        <v>0</v>
      </c>
      <c r="D608" s="103" t="str">
        <f>'[1]Mitglieder SwissVeteran'!AP608</f>
        <v xml:space="preserve"> </v>
      </c>
      <c r="E608" s="134" t="str">
        <f>'[1]Mitglieder SwissVeteran'!T608</f>
        <v>Grosswangen uU PS</v>
      </c>
      <c r="F608" s="134">
        <f>'[1]Mitglieder SwissVeteran'!A608</f>
        <v>99027694</v>
      </c>
      <c r="G608" s="103">
        <f>'[1]Mitglieder SwissVeteran'!O608</f>
        <v>105800</v>
      </c>
      <c r="H608" s="112" t="str">
        <f>'[1]Mitglieder SwissVeteran'!B608</f>
        <v>Müller</v>
      </c>
      <c r="I608" s="112" t="str">
        <f>'[1]Mitglieder SwissVeteran'!C608</f>
        <v>Josef</v>
      </c>
      <c r="J608" s="104" t="str">
        <f t="shared" si="29"/>
        <v>Müller Josef</v>
      </c>
      <c r="K608" s="133" t="str">
        <f>'[1]Mitglieder SwissVeteran'!H608</f>
        <v>05.09.1952</v>
      </c>
      <c r="L608" s="135" t="str">
        <f t="shared" si="30"/>
        <v>05.09.1952</v>
      </c>
      <c r="M608" s="107" t="str">
        <f>'[1]Mitglieder SwissVeteran'!R608</f>
        <v>01.01.2007</v>
      </c>
      <c r="N608" s="112" t="str">
        <f>'[1]Mitglieder SwissVeteran'!D608</f>
        <v>Rösslimattte</v>
      </c>
      <c r="O608" s="112" t="str">
        <f>'[1]Mitglieder SwissVeteran'!E608</f>
        <v>7</v>
      </c>
      <c r="P608" s="113" t="str">
        <f>'[1]Mitglieder SwissVeteran'!F608</f>
        <v>6216</v>
      </c>
      <c r="Q608" s="113" t="str">
        <f>'[1]Mitglieder SwissVeteran'!G608</f>
        <v>Mauensee</v>
      </c>
      <c r="R608" s="108"/>
      <c r="S608" s="14" t="str">
        <f t="shared" si="31"/>
        <v>Ja</v>
      </c>
      <c r="T608" s="11"/>
      <c r="U608" s="109"/>
      <c r="V608" s="104" t="str">
        <f>'[1]Mitglieder SwissVeteran'!AO608</f>
        <v>Herr</v>
      </c>
      <c r="W608" s="104"/>
      <c r="X608" s="104" t="str">
        <f>'[1]Mitglieder SwissVeteran'!AP608</f>
        <v xml:space="preserve"> </v>
      </c>
      <c r="Y608" s="104">
        <f>'[1]Mitglieder SwissVeteran'!AQ608</f>
        <v>0</v>
      </c>
      <c r="Z608" s="104">
        <f>'[1]Mitglieder SwissVeteran'!AR608</f>
        <v>0</v>
      </c>
      <c r="AA608" s="104">
        <f>'[1]Mitglieder SwissVeteran'!AS608</f>
        <v>0</v>
      </c>
      <c r="AB608" s="104">
        <f>'[1]Mitglieder SwissVeteran'!AT608</f>
        <v>0</v>
      </c>
      <c r="AC608" s="104">
        <f>'[1]Mitglieder SwissVeteran'!AU608</f>
        <v>0</v>
      </c>
      <c r="AD608" s="104">
        <f>'[1]Mitglieder SwissVeteran'!AV608</f>
        <v>0</v>
      </c>
      <c r="AE608" s="104">
        <f>'[1]Mitglieder SwissVeteran'!AW608</f>
        <v>0</v>
      </c>
      <c r="AF608" s="104">
        <f>'[1]Mitglieder SwissVeteran'!AX608</f>
        <v>0</v>
      </c>
      <c r="AG608" s="104">
        <f>'[1]Mitglieder SwissVeteran'!AY608</f>
        <v>0</v>
      </c>
      <c r="AH608" s="104" t="str">
        <f>'[1]Mitglieder SwissVeteran'!K608</f>
        <v>schoesu.mueller@bluewin.ch</v>
      </c>
    </row>
    <row r="609" spans="1:34" ht="15" customHeight="1" x14ac:dyDescent="0.25">
      <c r="A609" s="106" t="str">
        <f>'[1]Mitglieder SwissVeteran'!AM609</f>
        <v>R 2</v>
      </c>
      <c r="B609" s="134" t="str">
        <f>'[1]Mitglieder SwissVeteran'!P609</f>
        <v>Luzern SG der Stadt</v>
      </c>
      <c r="C609" s="134">
        <f>'[1]Mitglieder SwissVeteran'!AN609</f>
        <v>0</v>
      </c>
      <c r="D609" s="103" t="str">
        <f>'[1]Mitglieder SwissVeteran'!AP609</f>
        <v xml:space="preserve"> </v>
      </c>
      <c r="E609" s="134" t="str">
        <f>'[1]Mitglieder SwissVeteran'!T609</f>
        <v>Luzern SG der Stadt</v>
      </c>
      <c r="F609" s="134">
        <f>'[1]Mitglieder SwissVeteran'!A609</f>
        <v>99027695</v>
      </c>
      <c r="G609" s="103">
        <f>'[1]Mitglieder SwissVeteran'!O609</f>
        <v>188032</v>
      </c>
      <c r="H609" s="112" t="str">
        <f>'[1]Mitglieder SwissVeteran'!B609</f>
        <v>Müller</v>
      </c>
      <c r="I609" s="112" t="str">
        <f>'[1]Mitglieder SwissVeteran'!C609</f>
        <v>Kurt</v>
      </c>
      <c r="J609" s="104" t="str">
        <f t="shared" si="29"/>
        <v>Müller Kurt</v>
      </c>
      <c r="K609" s="133" t="str">
        <f>'[1]Mitglieder SwissVeteran'!H609</f>
        <v>04.04.1934</v>
      </c>
      <c r="L609" s="135" t="str">
        <f t="shared" si="30"/>
        <v>04.04.1934</v>
      </c>
      <c r="M609" s="107" t="str">
        <f>'[1]Mitglieder SwissVeteran'!R609</f>
        <v>01.01.2003</v>
      </c>
      <c r="N609" s="112" t="str">
        <f>'[1]Mitglieder SwissVeteran'!D609</f>
        <v>Rankried</v>
      </c>
      <c r="O609" s="112" t="str">
        <f>'[1]Mitglieder SwissVeteran'!E609</f>
        <v>4</v>
      </c>
      <c r="P609" s="113" t="str">
        <f>'[1]Mitglieder SwissVeteran'!F609</f>
        <v>6048</v>
      </c>
      <c r="Q609" s="113" t="str">
        <f>'[1]Mitglieder SwissVeteran'!G609</f>
        <v>Horw</v>
      </c>
      <c r="R609" s="108"/>
      <c r="S609" s="14" t="str">
        <f t="shared" si="31"/>
        <v>Ja</v>
      </c>
      <c r="T609" s="11"/>
      <c r="U609" s="109"/>
      <c r="V609" s="104" t="str">
        <f>'[1]Mitglieder SwissVeteran'!AO609</f>
        <v>Herr</v>
      </c>
      <c r="W609" s="104"/>
      <c r="X609" s="104" t="str">
        <f>'[1]Mitglieder SwissVeteran'!AP609</f>
        <v xml:space="preserve"> </v>
      </c>
      <c r="Y609" s="104">
        <f>'[1]Mitglieder SwissVeteran'!AQ609</f>
        <v>0</v>
      </c>
      <c r="Z609" s="104">
        <f>'[1]Mitglieder SwissVeteran'!AR609</f>
        <v>0</v>
      </c>
      <c r="AA609" s="104">
        <f>'[1]Mitglieder SwissVeteran'!AS609</f>
        <v>0</v>
      </c>
      <c r="AB609" s="104">
        <f>'[1]Mitglieder SwissVeteran'!AT609</f>
        <v>0</v>
      </c>
      <c r="AC609" s="104">
        <f>'[1]Mitglieder SwissVeteran'!AU609</f>
        <v>0</v>
      </c>
      <c r="AD609" s="104">
        <f>'[1]Mitglieder SwissVeteran'!AV609</f>
        <v>0</v>
      </c>
      <c r="AE609" s="104">
        <f>'[1]Mitglieder SwissVeteran'!AW609</f>
        <v>0</v>
      </c>
      <c r="AF609" s="104">
        <f>'[1]Mitglieder SwissVeteran'!AX609</f>
        <v>0</v>
      </c>
      <c r="AG609" s="104">
        <f>'[1]Mitglieder SwissVeteran'!AY609</f>
        <v>0</v>
      </c>
      <c r="AH609" s="104">
        <f>'[1]Mitglieder SwissVeteran'!K609</f>
        <v>0</v>
      </c>
    </row>
    <row r="610" spans="1:34" ht="15" customHeight="1" x14ac:dyDescent="0.25">
      <c r="A610" s="106" t="str">
        <f>'[1]Mitglieder SwissVeteran'!AM610</f>
        <v>R17</v>
      </c>
      <c r="B610" s="134" t="str">
        <f>'[1]Mitglieder SwissVeteran'!P610</f>
        <v>Schüpfheim SSG</v>
      </c>
      <c r="C610" s="134">
        <f>'[1]Mitglieder SwissVeteran'!AN610</f>
        <v>0</v>
      </c>
      <c r="D610" s="103" t="str">
        <f>'[1]Mitglieder SwissVeteran'!AP610</f>
        <v xml:space="preserve"> </v>
      </c>
      <c r="E610" s="134">
        <f>'[1]Mitglieder SwissVeteran'!T610</f>
        <v>0</v>
      </c>
      <c r="F610" s="134">
        <f>'[1]Mitglieder SwissVeteran'!A610</f>
        <v>99027696</v>
      </c>
      <c r="G610" s="103">
        <f>'[1]Mitglieder SwissVeteran'!O610</f>
        <v>166833</v>
      </c>
      <c r="H610" s="112" t="str">
        <f>'[1]Mitglieder SwissVeteran'!B610</f>
        <v>Müller</v>
      </c>
      <c r="I610" s="112" t="str">
        <f>'[1]Mitglieder SwissVeteran'!C610</f>
        <v>Kurt</v>
      </c>
      <c r="J610" s="104" t="str">
        <f t="shared" si="29"/>
        <v>Müller Kurt</v>
      </c>
      <c r="K610" s="133" t="str">
        <f>'[1]Mitglieder SwissVeteran'!H610</f>
        <v>01.12.1961</v>
      </c>
      <c r="L610" s="135" t="str">
        <f t="shared" si="30"/>
        <v>01.12.1961</v>
      </c>
      <c r="M610" s="107" t="str">
        <f>'[1]Mitglieder SwissVeteran'!R610</f>
        <v>01.01.2021</v>
      </c>
      <c r="N610" s="112" t="str">
        <f>'[1]Mitglieder SwissVeteran'!D610</f>
        <v>Stadelmatt</v>
      </c>
      <c r="O610" s="112">
        <f>'[1]Mitglieder SwissVeteran'!E610</f>
        <v>0</v>
      </c>
      <c r="P610" s="113" t="str">
        <f>'[1]Mitglieder SwissVeteran'!F610</f>
        <v>6170</v>
      </c>
      <c r="Q610" s="113" t="str">
        <f>'[1]Mitglieder SwissVeteran'!G610</f>
        <v>Schüpfheim</v>
      </c>
      <c r="R610" s="108"/>
      <c r="S610" s="14" t="str">
        <f t="shared" si="31"/>
        <v>Ja</v>
      </c>
      <c r="T610" s="11"/>
      <c r="U610" s="109"/>
      <c r="V610" s="104" t="str">
        <f>'[1]Mitglieder SwissVeteran'!AO610</f>
        <v>Herr</v>
      </c>
      <c r="W610" s="104"/>
      <c r="X610" s="104" t="str">
        <f>'[1]Mitglieder SwissVeteran'!AP610</f>
        <v xml:space="preserve"> </v>
      </c>
      <c r="Y610" s="104">
        <f>'[1]Mitglieder SwissVeteran'!AQ610</f>
        <v>0</v>
      </c>
      <c r="Z610" s="104">
        <f>'[1]Mitglieder SwissVeteran'!AR610</f>
        <v>0</v>
      </c>
      <c r="AA610" s="104">
        <f>'[1]Mitglieder SwissVeteran'!AS610</f>
        <v>0</v>
      </c>
      <c r="AB610" s="104">
        <f>'[1]Mitglieder SwissVeteran'!AT610</f>
        <v>0</v>
      </c>
      <c r="AC610" s="104">
        <f>'[1]Mitglieder SwissVeteran'!AU610</f>
        <v>0</v>
      </c>
      <c r="AD610" s="104">
        <f>'[1]Mitglieder SwissVeteran'!AV610</f>
        <v>0</v>
      </c>
      <c r="AE610" s="104">
        <f>'[1]Mitglieder SwissVeteran'!AW610</f>
        <v>0</v>
      </c>
      <c r="AF610" s="104">
        <f>'[1]Mitglieder SwissVeteran'!AX610</f>
        <v>0</v>
      </c>
      <c r="AG610" s="104">
        <f>'[1]Mitglieder SwissVeteran'!AY610</f>
        <v>0</v>
      </c>
      <c r="AH610" s="104" t="str">
        <f>'[1]Mitglieder SwissVeteran'!K610</f>
        <v>kurt@sunrise.ch</v>
      </c>
    </row>
    <row r="611" spans="1:34" ht="15" customHeight="1" x14ac:dyDescent="0.25">
      <c r="A611" s="106" t="str">
        <f>'[1]Mitglieder SwissVeteran'!AM611</f>
        <v>R11</v>
      </c>
      <c r="B611" s="134" t="str">
        <f>'[1]Mitglieder SwissVeteran'!P611</f>
        <v>Sursee FSG</v>
      </c>
      <c r="C611" s="134">
        <f>'[1]Mitglieder SwissVeteran'!AN611</f>
        <v>0</v>
      </c>
      <c r="D611" s="103" t="str">
        <f>'[1]Mitglieder SwissVeteran'!AP611</f>
        <v xml:space="preserve"> </v>
      </c>
      <c r="E611" s="134">
        <f>'[1]Mitglieder SwissVeteran'!T611</f>
        <v>0</v>
      </c>
      <c r="F611" s="134">
        <f>'[1]Mitglieder SwissVeteran'!A611</f>
        <v>99027697</v>
      </c>
      <c r="G611" s="103">
        <f>'[1]Mitglieder SwissVeteran'!O611</f>
        <v>164497</v>
      </c>
      <c r="H611" s="112" t="str">
        <f>'[1]Mitglieder SwissVeteran'!B611</f>
        <v>Müller</v>
      </c>
      <c r="I611" s="112" t="str">
        <f>'[1]Mitglieder SwissVeteran'!C611</f>
        <v>Leo</v>
      </c>
      <c r="J611" s="104" t="str">
        <f t="shared" si="29"/>
        <v>Müller Leo</v>
      </c>
      <c r="K611" s="133" t="str">
        <f>'[1]Mitglieder SwissVeteran'!H611</f>
        <v>27.03.1934</v>
      </c>
      <c r="L611" s="135" t="str">
        <f t="shared" si="30"/>
        <v>27.03.1934</v>
      </c>
      <c r="M611" s="107" t="str">
        <f>'[1]Mitglieder SwissVeteran'!R611</f>
        <v>01.01.1994</v>
      </c>
      <c r="N611" s="112" t="str">
        <f>'[1]Mitglieder SwissVeteran'!D611</f>
        <v>St. Martinsgrund</v>
      </c>
      <c r="O611" s="112" t="str">
        <f>'[1]Mitglieder SwissVeteran'!E611</f>
        <v>8</v>
      </c>
      <c r="P611" s="113" t="str">
        <f>'[1]Mitglieder SwissVeteran'!F611</f>
        <v>6210</v>
      </c>
      <c r="Q611" s="113" t="str">
        <f>'[1]Mitglieder SwissVeteran'!G611</f>
        <v>Sursee</v>
      </c>
      <c r="R611" s="108"/>
      <c r="S611" s="14" t="str">
        <f t="shared" si="31"/>
        <v>Ja</v>
      </c>
      <c r="T611" s="11"/>
      <c r="U611" s="109"/>
      <c r="V611" s="104" t="str">
        <f>'[1]Mitglieder SwissVeteran'!AO611</f>
        <v>Herr</v>
      </c>
      <c r="W611" s="104"/>
      <c r="X611" s="104" t="str">
        <f>'[1]Mitglieder SwissVeteran'!AP611</f>
        <v xml:space="preserve"> </v>
      </c>
      <c r="Y611" s="104">
        <f>'[1]Mitglieder SwissVeteran'!AQ611</f>
        <v>0</v>
      </c>
      <c r="Z611" s="104">
        <f>'[1]Mitglieder SwissVeteran'!AR611</f>
        <v>0</v>
      </c>
      <c r="AA611" s="104">
        <f>'[1]Mitglieder SwissVeteran'!AS611</f>
        <v>0</v>
      </c>
      <c r="AB611" s="104">
        <f>'[1]Mitglieder SwissVeteran'!AT611</f>
        <v>0</v>
      </c>
      <c r="AC611" s="104">
        <f>'[1]Mitglieder SwissVeteran'!AU611</f>
        <v>0</v>
      </c>
      <c r="AD611" s="104">
        <f>'[1]Mitglieder SwissVeteran'!AV611</f>
        <v>0</v>
      </c>
      <c r="AE611" s="104">
        <f>'[1]Mitglieder SwissVeteran'!AW611</f>
        <v>0</v>
      </c>
      <c r="AF611" s="104">
        <f>'[1]Mitglieder SwissVeteran'!AX611</f>
        <v>0</v>
      </c>
      <c r="AG611" s="104">
        <f>'[1]Mitglieder SwissVeteran'!AY611</f>
        <v>0</v>
      </c>
      <c r="AH611" s="104">
        <f>'[1]Mitglieder SwissVeteran'!K611</f>
        <v>0</v>
      </c>
    </row>
    <row r="612" spans="1:34" ht="15" customHeight="1" x14ac:dyDescent="0.25">
      <c r="A612" s="106" t="str">
        <f>'[1]Mitglieder SwissVeteran'!AM612</f>
        <v>R 6</v>
      </c>
      <c r="B612" s="134" t="str">
        <f>'[1]Mitglieder SwissVeteran'!P612</f>
        <v>Aesch FSG</v>
      </c>
      <c r="C612" s="134">
        <f>'[1]Mitglieder SwissVeteran'!AN612</f>
        <v>0</v>
      </c>
      <c r="D612" s="103" t="str">
        <f>'[1]Mitglieder SwissVeteran'!AP612</f>
        <v xml:space="preserve"> </v>
      </c>
      <c r="E612" s="134">
        <f>'[1]Mitglieder SwissVeteran'!T612</f>
        <v>0</v>
      </c>
      <c r="F612" s="134">
        <f>'[1]Mitglieder SwissVeteran'!A612</f>
        <v>99027699</v>
      </c>
      <c r="G612" s="103">
        <f>'[1]Mitglieder SwissVeteran'!O612</f>
        <v>171696</v>
      </c>
      <c r="H612" s="112" t="str">
        <f>'[1]Mitglieder SwissVeteran'!B612</f>
        <v>Müller</v>
      </c>
      <c r="I612" s="112" t="str">
        <f>'[1]Mitglieder SwissVeteran'!C612</f>
        <v>Markus</v>
      </c>
      <c r="J612" s="104" t="str">
        <f t="shared" si="29"/>
        <v>Müller Markus</v>
      </c>
      <c r="K612" s="133" t="str">
        <f>'[1]Mitglieder SwissVeteran'!H612</f>
        <v>12.06.1957</v>
      </c>
      <c r="L612" s="135" t="str">
        <f t="shared" si="30"/>
        <v>12.06.1957</v>
      </c>
      <c r="M612" s="107" t="str">
        <f>'[1]Mitglieder SwissVeteran'!R612</f>
        <v>01.01.2022</v>
      </c>
      <c r="N612" s="112" t="str">
        <f>'[1]Mitglieder SwissVeteran'!D612</f>
        <v>im Boden</v>
      </c>
      <c r="O612" s="112" t="str">
        <f>'[1]Mitglieder SwissVeteran'!E612</f>
        <v>6</v>
      </c>
      <c r="P612" s="113" t="str">
        <f>'[1]Mitglieder SwissVeteran'!F612</f>
        <v>5616</v>
      </c>
      <c r="Q612" s="113" t="str">
        <f>'[1]Mitglieder SwissVeteran'!G612</f>
        <v>Meisterschwanden</v>
      </c>
      <c r="R612" s="108"/>
      <c r="S612" s="14" t="str">
        <f t="shared" si="31"/>
        <v>Ja</v>
      </c>
      <c r="T612" s="11"/>
      <c r="U612" s="109"/>
      <c r="V612" s="104" t="str">
        <f>'[1]Mitglieder SwissVeteran'!AO612</f>
        <v>Herr</v>
      </c>
      <c r="W612" s="104"/>
      <c r="X612" s="104" t="str">
        <f>'[1]Mitglieder SwissVeteran'!AP612</f>
        <v xml:space="preserve"> </v>
      </c>
      <c r="Y612" s="104">
        <f>'[1]Mitglieder SwissVeteran'!AQ612</f>
        <v>0</v>
      </c>
      <c r="Z612" s="104">
        <f>'[1]Mitglieder SwissVeteran'!AR612</f>
        <v>0</v>
      </c>
      <c r="AA612" s="104">
        <f>'[1]Mitglieder SwissVeteran'!AS612</f>
        <v>0</v>
      </c>
      <c r="AB612" s="104">
        <f>'[1]Mitglieder SwissVeteran'!AT612</f>
        <v>0</v>
      </c>
      <c r="AC612" s="104">
        <f>'[1]Mitglieder SwissVeteran'!AU612</f>
        <v>0</v>
      </c>
      <c r="AD612" s="104">
        <f>'[1]Mitglieder SwissVeteran'!AV612</f>
        <v>0</v>
      </c>
      <c r="AE612" s="104">
        <f>'[1]Mitglieder SwissVeteran'!AW612</f>
        <v>0</v>
      </c>
      <c r="AF612" s="104">
        <f>'[1]Mitglieder SwissVeteran'!AX612</f>
        <v>0</v>
      </c>
      <c r="AG612" s="104">
        <f>'[1]Mitglieder SwissVeteran'!AY612</f>
        <v>0</v>
      </c>
      <c r="AH612" s="104">
        <f>'[1]Mitglieder SwissVeteran'!K612</f>
        <v>0</v>
      </c>
    </row>
    <row r="613" spans="1:34" ht="15" customHeight="1" x14ac:dyDescent="0.25">
      <c r="A613" s="106" t="str">
        <f>'[1]Mitglieder SwissVeteran'!AM613</f>
        <v>R 9</v>
      </c>
      <c r="B613" s="134" t="str">
        <f>'[1]Mitglieder SwissVeteran'!P613</f>
        <v>Neudorf LU FSG</v>
      </c>
      <c r="C613" s="134">
        <f>'[1]Mitglieder SwissVeteran'!AN613</f>
        <v>0</v>
      </c>
      <c r="D613" s="103" t="str">
        <f>'[1]Mitglieder SwissVeteran'!AP613</f>
        <v xml:space="preserve"> </v>
      </c>
      <c r="E613" s="134">
        <f>'[1]Mitglieder SwissVeteran'!T613</f>
        <v>0</v>
      </c>
      <c r="F613" s="134">
        <f>'[1]Mitglieder SwissVeteran'!A613</f>
        <v>99027698</v>
      </c>
      <c r="G613" s="103">
        <f>'[1]Mitglieder SwissVeteran'!O613</f>
        <v>140528</v>
      </c>
      <c r="H613" s="112" t="str">
        <f>'[1]Mitglieder SwissVeteran'!B613</f>
        <v>Müller</v>
      </c>
      <c r="I613" s="112" t="str">
        <f>'[1]Mitglieder SwissVeteran'!C613</f>
        <v>Markus</v>
      </c>
      <c r="J613" s="104" t="str">
        <f t="shared" si="29"/>
        <v>Müller Markus</v>
      </c>
      <c r="K613" s="133" t="str">
        <f>'[1]Mitglieder SwissVeteran'!H613</f>
        <v>16.03.1962</v>
      </c>
      <c r="L613" s="135" t="str">
        <f t="shared" si="30"/>
        <v>16.03.1962</v>
      </c>
      <c r="M613" s="107" t="str">
        <f>'[1]Mitglieder SwissVeteran'!R613</f>
        <v>01.01.2017</v>
      </c>
      <c r="N613" s="112" t="str">
        <f>'[1]Mitglieder SwissVeteran'!D613</f>
        <v>Kirchgasse</v>
      </c>
      <c r="O613" s="112" t="str">
        <f>'[1]Mitglieder SwissVeteran'!E613</f>
        <v>17</v>
      </c>
      <c r="P613" s="113" t="str">
        <f>'[1]Mitglieder SwissVeteran'!F613</f>
        <v>6287</v>
      </c>
      <c r="Q613" s="113" t="str">
        <f>'[1]Mitglieder SwissVeteran'!G613</f>
        <v>Aesch</v>
      </c>
      <c r="R613" s="108"/>
      <c r="S613" s="14" t="str">
        <f t="shared" si="31"/>
        <v>Ja</v>
      </c>
      <c r="T613" s="11"/>
      <c r="U613" s="109"/>
      <c r="V613" s="104" t="str">
        <f>'[1]Mitglieder SwissVeteran'!AO613</f>
        <v>Herr</v>
      </c>
      <c r="W613" s="104"/>
      <c r="X613" s="104" t="str">
        <f>'[1]Mitglieder SwissVeteran'!AP613</f>
        <v xml:space="preserve"> </v>
      </c>
      <c r="Y613" s="104">
        <f>'[1]Mitglieder SwissVeteran'!AQ613</f>
        <v>0</v>
      </c>
      <c r="Z613" s="104">
        <f>'[1]Mitglieder SwissVeteran'!AR613</f>
        <v>0</v>
      </c>
      <c r="AA613" s="104">
        <f>'[1]Mitglieder SwissVeteran'!AS613</f>
        <v>0</v>
      </c>
      <c r="AB613" s="104">
        <f>'[1]Mitglieder SwissVeteran'!AT613</f>
        <v>0</v>
      </c>
      <c r="AC613" s="104">
        <f>'[1]Mitglieder SwissVeteran'!AU613</f>
        <v>0</v>
      </c>
      <c r="AD613" s="104">
        <f>'[1]Mitglieder SwissVeteran'!AV613</f>
        <v>0</v>
      </c>
      <c r="AE613" s="104">
        <f>'[1]Mitglieder SwissVeteran'!AW613</f>
        <v>0</v>
      </c>
      <c r="AF613" s="104">
        <f>'[1]Mitglieder SwissVeteran'!AX613</f>
        <v>0</v>
      </c>
      <c r="AG613" s="104">
        <f>'[1]Mitglieder SwissVeteran'!AY613</f>
        <v>0</v>
      </c>
      <c r="AH613" s="104" t="str">
        <f>'[1]Mitglieder SwissVeteran'!K613</f>
        <v>mueller-wirz@bluewin.ch</v>
      </c>
    </row>
    <row r="614" spans="1:34" ht="15" customHeight="1" x14ac:dyDescent="0.25">
      <c r="A614" s="106" t="str">
        <f>'[1]Mitglieder SwissVeteran'!AM614</f>
        <v>R11</v>
      </c>
      <c r="B614" s="134" t="str">
        <f>'[1]Mitglieder SwissVeteran'!P614</f>
        <v>Buttisholz SV</v>
      </c>
      <c r="C614" s="134">
        <f>'[1]Mitglieder SwissVeteran'!AN614</f>
        <v>0</v>
      </c>
      <c r="D614" s="103" t="str">
        <f>'[1]Mitglieder SwissVeteran'!AP614</f>
        <v xml:space="preserve"> </v>
      </c>
      <c r="E614" s="134" t="str">
        <f>'[1]Mitglieder SwissVeteran'!T614</f>
        <v>Grosswangen uU PS</v>
      </c>
      <c r="F614" s="134">
        <f>'[1]Mitglieder SwissVeteran'!A614</f>
        <v>99027700</v>
      </c>
      <c r="G614" s="103">
        <f>'[1]Mitglieder SwissVeteran'!O614</f>
        <v>105801</v>
      </c>
      <c r="H614" s="112" t="str">
        <f>'[1]Mitglieder SwissVeteran'!B614</f>
        <v>Müller</v>
      </c>
      <c r="I614" s="112" t="str">
        <f>'[1]Mitglieder SwissVeteran'!C614</f>
        <v>Othmar</v>
      </c>
      <c r="J614" s="104" t="str">
        <f t="shared" si="29"/>
        <v>Müller Othmar</v>
      </c>
      <c r="K614" s="133" t="str">
        <f>'[1]Mitglieder SwissVeteran'!H614</f>
        <v>27.10.1958</v>
      </c>
      <c r="L614" s="135" t="str">
        <f t="shared" si="30"/>
        <v>27.10.1958</v>
      </c>
      <c r="M614" s="107" t="str">
        <f>'[1]Mitglieder SwissVeteran'!R614</f>
        <v>01.01.2018</v>
      </c>
      <c r="N614" s="112" t="str">
        <f>'[1]Mitglieder SwissVeteran'!D614</f>
        <v>Arigstrasse</v>
      </c>
      <c r="O614" s="112" t="str">
        <f>'[1]Mitglieder SwissVeteran'!E614</f>
        <v>3</v>
      </c>
      <c r="P614" s="113" t="str">
        <f>'[1]Mitglieder SwissVeteran'!F614</f>
        <v>6018</v>
      </c>
      <c r="Q614" s="113" t="str">
        <f>'[1]Mitglieder SwissVeteran'!G614</f>
        <v>Buttisholz</v>
      </c>
      <c r="R614" s="108"/>
      <c r="S614" s="14" t="str">
        <f t="shared" si="31"/>
        <v>Ja</v>
      </c>
      <c r="T614" s="11"/>
      <c r="U614" s="109"/>
      <c r="V614" s="104" t="str">
        <f>'[1]Mitglieder SwissVeteran'!AO614</f>
        <v>Herr</v>
      </c>
      <c r="W614" s="104"/>
      <c r="X614" s="104" t="str">
        <f>'[1]Mitglieder SwissVeteran'!AP614</f>
        <v xml:space="preserve"> </v>
      </c>
      <c r="Y614" s="104">
        <f>'[1]Mitglieder SwissVeteran'!AQ614</f>
        <v>0</v>
      </c>
      <c r="Z614" s="104">
        <f>'[1]Mitglieder SwissVeteran'!AR614</f>
        <v>0</v>
      </c>
      <c r="AA614" s="104">
        <f>'[1]Mitglieder SwissVeteran'!AS614</f>
        <v>0</v>
      </c>
      <c r="AB614" s="104">
        <f>'[1]Mitglieder SwissVeteran'!AT614</f>
        <v>0</v>
      </c>
      <c r="AC614" s="104">
        <f>'[1]Mitglieder SwissVeteran'!AU614</f>
        <v>0</v>
      </c>
      <c r="AD614" s="104">
        <f>'[1]Mitglieder SwissVeteran'!AV614</f>
        <v>0</v>
      </c>
      <c r="AE614" s="104">
        <f>'[1]Mitglieder SwissVeteran'!AW614</f>
        <v>0</v>
      </c>
      <c r="AF614" s="104">
        <f>'[1]Mitglieder SwissVeteran'!AX614</f>
        <v>0</v>
      </c>
      <c r="AG614" s="104">
        <f>'[1]Mitglieder SwissVeteran'!AY614</f>
        <v>0</v>
      </c>
      <c r="AH614" s="104" t="str">
        <f>'[1]Mitglieder SwissVeteran'!K614</f>
        <v>mueller.othmar@bluewin.ch</v>
      </c>
    </row>
    <row r="615" spans="1:34" ht="15" customHeight="1" x14ac:dyDescent="0.25">
      <c r="A615" s="106" t="str">
        <f>'[1]Mitglieder SwissVeteran'!AM615</f>
        <v>R13</v>
      </c>
      <c r="B615" s="134" t="str">
        <f>'[1]Mitglieder SwissVeteran'!P615</f>
        <v>Willisau-Land SV</v>
      </c>
      <c r="C615" s="134">
        <f>'[1]Mitglieder SwissVeteran'!AN615</f>
        <v>0</v>
      </c>
      <c r="D615" s="103" t="str">
        <f>'[1]Mitglieder SwissVeteran'!AP615</f>
        <v xml:space="preserve"> </v>
      </c>
      <c r="E615" s="134">
        <f>'[1]Mitglieder SwissVeteran'!T615</f>
        <v>0</v>
      </c>
      <c r="F615" s="134">
        <f>'[1]Mitglieder SwissVeteran'!A615</f>
        <v>99027701</v>
      </c>
      <c r="G615" s="103">
        <f>'[1]Mitglieder SwissVeteran'!O615</f>
        <v>182902</v>
      </c>
      <c r="H615" s="112" t="str">
        <f>'[1]Mitglieder SwissVeteran'!B615</f>
        <v>Müller</v>
      </c>
      <c r="I615" s="112" t="str">
        <f>'[1]Mitglieder SwissVeteran'!C615</f>
        <v>Peter</v>
      </c>
      <c r="J615" s="104" t="str">
        <f t="shared" si="29"/>
        <v>Müller Peter</v>
      </c>
      <c r="K615" s="133" t="str">
        <f>'[1]Mitglieder SwissVeteran'!H615</f>
        <v>01.12.1934</v>
      </c>
      <c r="L615" s="135" t="str">
        <f t="shared" si="30"/>
        <v>01.12.1934</v>
      </c>
      <c r="M615" s="107" t="str">
        <f>'[1]Mitglieder SwissVeteran'!R615</f>
        <v>01.01.1994</v>
      </c>
      <c r="N615" s="112" t="str">
        <f>'[1]Mitglieder SwissVeteran'!D615</f>
        <v>Im Ostergau</v>
      </c>
      <c r="O615" s="112" t="str">
        <f>'[1]Mitglieder SwissVeteran'!E615</f>
        <v>3</v>
      </c>
      <c r="P615" s="113" t="str">
        <f>'[1]Mitglieder SwissVeteran'!F615</f>
        <v>6130</v>
      </c>
      <c r="Q615" s="113" t="str">
        <f>'[1]Mitglieder SwissVeteran'!G615</f>
        <v>Willisau</v>
      </c>
      <c r="R615" s="108"/>
      <c r="S615" s="14" t="str">
        <f t="shared" si="31"/>
        <v>Ja</v>
      </c>
      <c r="T615" s="11"/>
      <c r="U615" s="109"/>
      <c r="V615" s="104" t="str">
        <f>'[1]Mitglieder SwissVeteran'!AO615</f>
        <v>Herr</v>
      </c>
      <c r="W615" s="104"/>
      <c r="X615" s="104" t="str">
        <f>'[1]Mitglieder SwissVeteran'!AP615</f>
        <v xml:space="preserve"> </v>
      </c>
      <c r="Y615" s="104">
        <f>'[1]Mitglieder SwissVeteran'!AQ615</f>
        <v>0</v>
      </c>
      <c r="Z615" s="104">
        <f>'[1]Mitglieder SwissVeteran'!AR615</f>
        <v>0</v>
      </c>
      <c r="AA615" s="104">
        <f>'[1]Mitglieder SwissVeteran'!AS615</f>
        <v>0</v>
      </c>
      <c r="AB615" s="104">
        <f>'[1]Mitglieder SwissVeteran'!AT615</f>
        <v>0</v>
      </c>
      <c r="AC615" s="104">
        <f>'[1]Mitglieder SwissVeteran'!AU615</f>
        <v>0</v>
      </c>
      <c r="AD615" s="104">
        <f>'[1]Mitglieder SwissVeteran'!AV615</f>
        <v>0</v>
      </c>
      <c r="AE615" s="104">
        <f>'[1]Mitglieder SwissVeteran'!AW615</f>
        <v>0</v>
      </c>
      <c r="AF615" s="104">
        <f>'[1]Mitglieder SwissVeteran'!AX615</f>
        <v>0</v>
      </c>
      <c r="AG615" s="104">
        <f>'[1]Mitglieder SwissVeteran'!AY615</f>
        <v>0</v>
      </c>
      <c r="AH615" s="104">
        <f>'[1]Mitglieder SwissVeteran'!K615</f>
        <v>0</v>
      </c>
    </row>
    <row r="616" spans="1:34" ht="15" customHeight="1" x14ac:dyDescent="0.25">
      <c r="A616" s="106" t="str">
        <f>'[1]Mitglieder SwissVeteran'!AM616</f>
        <v>R 8</v>
      </c>
      <c r="B616" s="134" t="str">
        <f>'[1]Mitglieder SwissVeteran'!P616</f>
        <v>Eschenbach FS</v>
      </c>
      <c r="C616" s="134">
        <f>'[1]Mitglieder SwissVeteran'!AN616</f>
        <v>0</v>
      </c>
      <c r="D616" s="103" t="str">
        <f>'[1]Mitglieder SwissVeteran'!AP616</f>
        <v xml:space="preserve"> </v>
      </c>
      <c r="E616" s="134">
        <f>'[1]Mitglieder SwissVeteran'!T616</f>
        <v>0</v>
      </c>
      <c r="F616" s="134">
        <f>'[1]Mitglieder SwissVeteran'!A616</f>
        <v>99027702</v>
      </c>
      <c r="G616" s="103">
        <f>'[1]Mitglieder SwissVeteran'!O616</f>
        <v>185753</v>
      </c>
      <c r="H616" s="112" t="str">
        <f>'[1]Mitglieder SwissVeteran'!B616</f>
        <v>Müller</v>
      </c>
      <c r="I616" s="112" t="str">
        <f>'[1]Mitglieder SwissVeteran'!C616</f>
        <v>Philipp</v>
      </c>
      <c r="J616" s="104" t="str">
        <f t="shared" si="29"/>
        <v>Müller Philipp</v>
      </c>
      <c r="K616" s="133" t="str">
        <f>'[1]Mitglieder SwissVeteran'!H616</f>
        <v>19.09.1944</v>
      </c>
      <c r="L616" s="135" t="str">
        <f t="shared" si="30"/>
        <v>19.09.1944</v>
      </c>
      <c r="M616" s="107" t="str">
        <f>'[1]Mitglieder SwissVeteran'!R616</f>
        <v>01.01.2004</v>
      </c>
      <c r="N616" s="112" t="str">
        <f>'[1]Mitglieder SwissVeteran'!D616</f>
        <v>Lindenfeldstrasse</v>
      </c>
      <c r="O616" s="112" t="str">
        <f>'[1]Mitglieder SwissVeteran'!E616</f>
        <v>32</v>
      </c>
      <c r="P616" s="113" t="str">
        <f>'[1]Mitglieder SwissVeteran'!F616</f>
        <v>6274</v>
      </c>
      <c r="Q616" s="113" t="str">
        <f>'[1]Mitglieder SwissVeteran'!G616</f>
        <v>Eschenbach</v>
      </c>
      <c r="R616" s="108"/>
      <c r="S616" s="14" t="str">
        <f t="shared" si="31"/>
        <v>Ja</v>
      </c>
      <c r="T616" s="11"/>
      <c r="U616" s="109"/>
      <c r="V616" s="104" t="str">
        <f>'[1]Mitglieder SwissVeteran'!AO616</f>
        <v>Herr</v>
      </c>
      <c r="W616" s="104"/>
      <c r="X616" s="104" t="str">
        <f>'[1]Mitglieder SwissVeteran'!AP616</f>
        <v xml:space="preserve"> </v>
      </c>
      <c r="Y616" s="104">
        <f>'[1]Mitglieder SwissVeteran'!AQ616</f>
        <v>0</v>
      </c>
      <c r="Z616" s="104">
        <f>'[1]Mitglieder SwissVeteran'!AR616</f>
        <v>0</v>
      </c>
      <c r="AA616" s="104">
        <f>'[1]Mitglieder SwissVeteran'!AS616</f>
        <v>0</v>
      </c>
      <c r="AB616" s="104">
        <f>'[1]Mitglieder SwissVeteran'!AT616</f>
        <v>0</v>
      </c>
      <c r="AC616" s="104">
        <f>'[1]Mitglieder SwissVeteran'!AU616</f>
        <v>0</v>
      </c>
      <c r="AD616" s="104">
        <f>'[1]Mitglieder SwissVeteran'!AV616</f>
        <v>0</v>
      </c>
      <c r="AE616" s="104">
        <f>'[1]Mitglieder SwissVeteran'!AW616</f>
        <v>0</v>
      </c>
      <c r="AF616" s="104">
        <f>'[1]Mitglieder SwissVeteran'!AX616</f>
        <v>0</v>
      </c>
      <c r="AG616" s="104">
        <f>'[1]Mitglieder SwissVeteran'!AY616</f>
        <v>0</v>
      </c>
      <c r="AH616" s="104" t="str">
        <f>'[1]Mitglieder SwissVeteran'!K616</f>
        <v>philippmueller44@hotmail.com</v>
      </c>
    </row>
    <row r="617" spans="1:34" ht="15" customHeight="1" x14ac:dyDescent="0.25">
      <c r="A617" s="106" t="str">
        <f>'[1]Mitglieder SwissVeteran'!AM617</f>
        <v>R17</v>
      </c>
      <c r="B617" s="134" t="str">
        <f>'[1]Mitglieder SwissVeteran'!P617</f>
        <v>Schüpfheim SSG</v>
      </c>
      <c r="C617" s="134">
        <f>'[1]Mitglieder SwissVeteran'!AN617</f>
        <v>0</v>
      </c>
      <c r="D617" s="103" t="str">
        <f>'[1]Mitglieder SwissVeteran'!AP617</f>
        <v xml:space="preserve"> </v>
      </c>
      <c r="E617" s="134">
        <f>'[1]Mitglieder SwissVeteran'!T617</f>
        <v>0</v>
      </c>
      <c r="F617" s="134">
        <f>'[1]Mitglieder SwissVeteran'!A617</f>
        <v>99027703</v>
      </c>
      <c r="G617" s="103">
        <f>'[1]Mitglieder SwissVeteran'!O617</f>
        <v>0</v>
      </c>
      <c r="H617" s="112" t="str">
        <f>'[1]Mitglieder SwissVeteran'!B617</f>
        <v>Müller</v>
      </c>
      <c r="I617" s="112" t="str">
        <f>'[1]Mitglieder SwissVeteran'!C617</f>
        <v>Priska</v>
      </c>
      <c r="J617" s="104" t="str">
        <f t="shared" si="29"/>
        <v>Müller Priska</v>
      </c>
      <c r="K617" s="133" t="str">
        <f>'[1]Mitglieder SwissVeteran'!H617</f>
        <v>17.09.1962</v>
      </c>
      <c r="L617" s="135" t="str">
        <f t="shared" si="30"/>
        <v>17.09.1962</v>
      </c>
      <c r="M617" s="107" t="str">
        <f>'[1]Mitglieder SwissVeteran'!R617</f>
        <v>01.01.2022</v>
      </c>
      <c r="N617" s="112" t="str">
        <f>'[1]Mitglieder SwissVeteran'!D617</f>
        <v>Stadelmatt</v>
      </c>
      <c r="O617" s="112">
        <f>'[1]Mitglieder SwissVeteran'!E617</f>
        <v>0</v>
      </c>
      <c r="P617" s="113" t="str">
        <f>'[1]Mitglieder SwissVeteran'!F617</f>
        <v>6170</v>
      </c>
      <c r="Q617" s="113" t="str">
        <f>'[1]Mitglieder SwissVeteran'!G617</f>
        <v>Schüpfheim</v>
      </c>
      <c r="R617" s="108"/>
      <c r="S617" s="14" t="str">
        <f t="shared" si="31"/>
        <v>Ja</v>
      </c>
      <c r="T617" s="11"/>
      <c r="U617" s="109"/>
      <c r="V617" s="104" t="str">
        <f>'[1]Mitglieder SwissVeteran'!AO617</f>
        <v>Frau</v>
      </c>
      <c r="W617" s="104"/>
      <c r="X617" s="104" t="str">
        <f>'[1]Mitglieder SwissVeteran'!AP617</f>
        <v xml:space="preserve"> </v>
      </c>
      <c r="Y617" s="104">
        <f>'[1]Mitglieder SwissVeteran'!AQ617</f>
        <v>0</v>
      </c>
      <c r="Z617" s="104">
        <f>'[1]Mitglieder SwissVeteran'!AR617</f>
        <v>0</v>
      </c>
      <c r="AA617" s="104">
        <f>'[1]Mitglieder SwissVeteran'!AS617</f>
        <v>0</v>
      </c>
      <c r="AB617" s="104">
        <f>'[1]Mitglieder SwissVeteran'!AT617</f>
        <v>0</v>
      </c>
      <c r="AC617" s="104">
        <f>'[1]Mitglieder SwissVeteran'!AU617</f>
        <v>0</v>
      </c>
      <c r="AD617" s="104">
        <f>'[1]Mitglieder SwissVeteran'!AV617</f>
        <v>0</v>
      </c>
      <c r="AE617" s="104">
        <f>'[1]Mitglieder SwissVeteran'!AW617</f>
        <v>0</v>
      </c>
      <c r="AF617" s="104">
        <f>'[1]Mitglieder SwissVeteran'!AX617</f>
        <v>0</v>
      </c>
      <c r="AG617" s="104">
        <f>'[1]Mitglieder SwissVeteran'!AY617</f>
        <v>0</v>
      </c>
      <c r="AH617" s="104" t="str">
        <f>'[1]Mitglieder SwissVeteran'!K617</f>
        <v>cosama@sunrise.ch</v>
      </c>
    </row>
    <row r="618" spans="1:34" ht="15" customHeight="1" x14ac:dyDescent="0.25">
      <c r="A618" s="106" t="str">
        <f>'[1]Mitglieder SwissVeteran'!AM618</f>
        <v>R 8</v>
      </c>
      <c r="B618" s="134">
        <f>'[1]Mitglieder SwissVeteran'!P618</f>
        <v>0</v>
      </c>
      <c r="C618" s="134">
        <f>'[1]Mitglieder SwissVeteran'!AN618</f>
        <v>0</v>
      </c>
      <c r="D618" s="103" t="str">
        <f>'[1]Mitglieder SwissVeteran'!AP618</f>
        <v xml:space="preserve"> </v>
      </c>
      <c r="E618" s="134" t="str">
        <f>'[1]Mitglieder SwissVeteran'!T618</f>
        <v>Emmen FS PC</v>
      </c>
      <c r="F618" s="134">
        <f>'[1]Mitglieder SwissVeteran'!A618</f>
        <v>99027614</v>
      </c>
      <c r="G618" s="103">
        <f>'[1]Mitglieder SwissVeteran'!O618</f>
        <v>205203</v>
      </c>
      <c r="H618" s="112" t="str">
        <f>'[1]Mitglieder SwissVeteran'!B618</f>
        <v>Müller</v>
      </c>
      <c r="I618" s="112" t="str">
        <f>'[1]Mitglieder SwissVeteran'!C618</f>
        <v>Roger</v>
      </c>
      <c r="J618" s="104" t="str">
        <f t="shared" si="29"/>
        <v>Müller Roger</v>
      </c>
      <c r="K618" s="133" t="str">
        <f>'[1]Mitglieder SwissVeteran'!H618</f>
        <v>27.08.1953</v>
      </c>
      <c r="L618" s="135" t="str">
        <f t="shared" si="30"/>
        <v>27.08.1953</v>
      </c>
      <c r="M618" s="107" t="str">
        <f>'[1]Mitglieder SwissVeteran'!R618</f>
        <v>01.01.2013</v>
      </c>
      <c r="N618" s="112" t="str">
        <f>'[1]Mitglieder SwissVeteran'!D618</f>
        <v>Jodersmatt</v>
      </c>
      <c r="O618" s="112" t="str">
        <f>'[1]Mitglieder SwissVeteran'!E618</f>
        <v>3</v>
      </c>
      <c r="P618" s="113" t="str">
        <f>'[1]Mitglieder SwissVeteran'!F618</f>
        <v>6014</v>
      </c>
      <c r="Q618" s="113" t="str">
        <f>'[1]Mitglieder SwissVeteran'!G618</f>
        <v>Luzern</v>
      </c>
      <c r="R618" s="108"/>
      <c r="S618" s="14" t="str">
        <f t="shared" si="31"/>
        <v>Ja</v>
      </c>
      <c r="T618" s="11"/>
      <c r="U618" s="109"/>
      <c r="V618" s="104" t="str">
        <f>'[1]Mitglieder SwissVeteran'!AO618</f>
        <v>Herr</v>
      </c>
      <c r="W618" s="104"/>
      <c r="X618" s="104" t="str">
        <f>'[1]Mitglieder SwissVeteran'!AP618</f>
        <v xml:space="preserve"> </v>
      </c>
      <c r="Y618" s="104">
        <f>'[1]Mitglieder SwissVeteran'!AQ618</f>
        <v>0</v>
      </c>
      <c r="Z618" s="104">
        <f>'[1]Mitglieder SwissVeteran'!AR618</f>
        <v>0</v>
      </c>
      <c r="AA618" s="104">
        <f>'[1]Mitglieder SwissVeteran'!AS618</f>
        <v>0</v>
      </c>
      <c r="AB618" s="104">
        <f>'[1]Mitglieder SwissVeteran'!AT618</f>
        <v>0</v>
      </c>
      <c r="AC618" s="104">
        <f>'[1]Mitglieder SwissVeteran'!AU618</f>
        <v>0</v>
      </c>
      <c r="AD618" s="104">
        <f>'[1]Mitglieder SwissVeteran'!AV618</f>
        <v>0</v>
      </c>
      <c r="AE618" s="104">
        <f>'[1]Mitglieder SwissVeteran'!AW618</f>
        <v>0</v>
      </c>
      <c r="AF618" s="104">
        <f>'[1]Mitglieder SwissVeteran'!AX618</f>
        <v>0</v>
      </c>
      <c r="AG618" s="104">
        <f>'[1]Mitglieder SwissVeteran'!AY618</f>
        <v>0</v>
      </c>
      <c r="AH618" s="104" t="str">
        <f>'[1]Mitglieder SwissVeteran'!K618</f>
        <v>rogemueller@bluewin.ch</v>
      </c>
    </row>
    <row r="619" spans="1:34" ht="15" customHeight="1" x14ac:dyDescent="0.25">
      <c r="A619" s="106" t="str">
        <f>'[1]Mitglieder SwissVeteran'!AM619</f>
        <v>R17</v>
      </c>
      <c r="B619" s="134" t="str">
        <f>'[1]Mitglieder SwissVeteran'!P619</f>
        <v>Entlebucher BlindeiS</v>
      </c>
      <c r="C619" s="134">
        <f>'[1]Mitglieder SwissVeteran'!AN619</f>
        <v>0</v>
      </c>
      <c r="D619" s="103" t="str">
        <f>'[1]Mitglieder SwissVeteran'!AP619</f>
        <v xml:space="preserve"> </v>
      </c>
      <c r="E619" s="134">
        <f>'[1]Mitglieder SwissVeteran'!T619</f>
        <v>0</v>
      </c>
      <c r="F619" s="134">
        <f>'[1]Mitglieder SwissVeteran'!A619</f>
        <v>99027721</v>
      </c>
      <c r="G619" s="103">
        <f>'[1]Mitglieder SwissVeteran'!O619</f>
        <v>298239</v>
      </c>
      <c r="H619" s="112" t="str">
        <f>'[1]Mitglieder SwissVeteran'!B619</f>
        <v>Müller</v>
      </c>
      <c r="I619" s="112" t="str">
        <f>'[1]Mitglieder SwissVeteran'!C619</f>
        <v>Silvia</v>
      </c>
      <c r="J619" s="104" t="str">
        <f t="shared" si="29"/>
        <v>Müller Silvia</v>
      </c>
      <c r="K619" s="133" t="str">
        <f>'[1]Mitglieder SwissVeteran'!H619</f>
        <v>12.05.1956</v>
      </c>
      <c r="L619" s="135" t="str">
        <f t="shared" si="30"/>
        <v>12.05.1956</v>
      </c>
      <c r="M619" s="107" t="str">
        <f>'[1]Mitglieder SwissVeteran'!R619</f>
        <v>01.01.2016</v>
      </c>
      <c r="N619" s="112" t="str">
        <f>'[1]Mitglieder SwissVeteran'!D619</f>
        <v>Pfaffischwand</v>
      </c>
      <c r="O619" s="112" t="str">
        <f>'[1]Mitglieder SwissVeteran'!E619</f>
        <v>1</v>
      </c>
      <c r="P619" s="113" t="str">
        <f>'[1]Mitglieder SwissVeteran'!F619</f>
        <v>6017</v>
      </c>
      <c r="Q619" s="113" t="str">
        <f>'[1]Mitglieder SwissVeteran'!G619</f>
        <v>Ruswil</v>
      </c>
      <c r="R619" s="108"/>
      <c r="S619" s="14" t="str">
        <f t="shared" si="31"/>
        <v>Ja</v>
      </c>
      <c r="T619" s="11"/>
      <c r="U619" s="109"/>
      <c r="V619" s="104" t="str">
        <f>'[1]Mitglieder SwissVeteran'!AO619</f>
        <v>Frau</v>
      </c>
      <c r="W619" s="104"/>
      <c r="X619" s="104" t="str">
        <f>'[1]Mitglieder SwissVeteran'!AP619</f>
        <v xml:space="preserve"> </v>
      </c>
      <c r="Y619" s="104">
        <f>'[1]Mitglieder SwissVeteran'!AQ619</f>
        <v>0</v>
      </c>
      <c r="Z619" s="104">
        <f>'[1]Mitglieder SwissVeteran'!AR619</f>
        <v>0</v>
      </c>
      <c r="AA619" s="104">
        <f>'[1]Mitglieder SwissVeteran'!AS619</f>
        <v>0</v>
      </c>
      <c r="AB619" s="104">
        <f>'[1]Mitglieder SwissVeteran'!AT619</f>
        <v>0</v>
      </c>
      <c r="AC619" s="104">
        <f>'[1]Mitglieder SwissVeteran'!AU619</f>
        <v>0</v>
      </c>
      <c r="AD619" s="104">
        <f>'[1]Mitglieder SwissVeteran'!AV619</f>
        <v>0</v>
      </c>
      <c r="AE619" s="104">
        <f>'[1]Mitglieder SwissVeteran'!AW619</f>
        <v>0</v>
      </c>
      <c r="AF619" s="104">
        <f>'[1]Mitglieder SwissVeteran'!AX619</f>
        <v>0</v>
      </c>
      <c r="AG619" s="104">
        <f>'[1]Mitglieder SwissVeteran'!AY619</f>
        <v>0</v>
      </c>
      <c r="AH619" s="104" t="str">
        <f>'[1]Mitglieder SwissVeteran'!K619</f>
        <v>silvia.lina@bluewin.ch</v>
      </c>
    </row>
    <row r="620" spans="1:34" ht="15" customHeight="1" x14ac:dyDescent="0.25">
      <c r="A620" s="106" t="str">
        <f>'[1]Mitglieder SwissVeteran'!AM620</f>
        <v>R13</v>
      </c>
      <c r="B620" s="134" t="str">
        <f>'[1]Mitglieder SwissVeteran'!P620</f>
        <v>Willisau-Land SV</v>
      </c>
      <c r="C620" s="134">
        <f>'[1]Mitglieder SwissVeteran'!AN620</f>
        <v>0</v>
      </c>
      <c r="D620" s="103" t="str">
        <f>'[1]Mitglieder SwissVeteran'!AP620</f>
        <v xml:space="preserve"> </v>
      </c>
      <c r="E620" s="134">
        <f>'[1]Mitglieder SwissVeteran'!T620</f>
        <v>0</v>
      </c>
      <c r="F620" s="134">
        <f>'[1]Mitglieder SwissVeteran'!A620</f>
        <v>99027613</v>
      </c>
      <c r="G620" s="103">
        <f>'[1]Mitglieder SwissVeteran'!O620</f>
        <v>183022</v>
      </c>
      <c r="H620" s="112" t="str">
        <f>'[1]Mitglieder SwissVeteran'!B620</f>
        <v>Müller</v>
      </c>
      <c r="I620" s="112" t="str">
        <f>'[1]Mitglieder SwissVeteran'!C620</f>
        <v>Tony</v>
      </c>
      <c r="J620" s="104" t="str">
        <f t="shared" si="29"/>
        <v>Müller Tony</v>
      </c>
      <c r="K620" s="133" t="str">
        <f>'[1]Mitglieder SwissVeteran'!H620</f>
        <v>13.06.1952</v>
      </c>
      <c r="L620" s="135" t="str">
        <f t="shared" si="30"/>
        <v>13.06.1952</v>
      </c>
      <c r="M620" s="107" t="str">
        <f>'[1]Mitglieder SwissVeteran'!R620</f>
        <v>01.01.2012</v>
      </c>
      <c r="N620" s="112" t="str">
        <f>'[1]Mitglieder SwissVeteran'!D620</f>
        <v>Sonnrüti</v>
      </c>
      <c r="O620" s="112" t="str">
        <f>'[1]Mitglieder SwissVeteran'!E620</f>
        <v>14</v>
      </c>
      <c r="P620" s="113" t="str">
        <f>'[1]Mitglieder SwissVeteran'!F620</f>
        <v>6130</v>
      </c>
      <c r="Q620" s="113" t="str">
        <f>'[1]Mitglieder SwissVeteran'!G620</f>
        <v>Willisau</v>
      </c>
      <c r="R620" s="108"/>
      <c r="S620" s="14" t="str">
        <f t="shared" si="31"/>
        <v>Ja</v>
      </c>
      <c r="T620" s="11"/>
      <c r="U620" s="109"/>
      <c r="V620" s="104" t="str">
        <f>'[1]Mitglieder SwissVeteran'!AO620</f>
        <v>Herr</v>
      </c>
      <c r="W620" s="104"/>
      <c r="X620" s="104" t="str">
        <f>'[1]Mitglieder SwissVeteran'!AP620</f>
        <v xml:space="preserve"> </v>
      </c>
      <c r="Y620" s="104">
        <f>'[1]Mitglieder SwissVeteran'!AQ620</f>
        <v>0</v>
      </c>
      <c r="Z620" s="104">
        <f>'[1]Mitglieder SwissVeteran'!AR620</f>
        <v>0</v>
      </c>
      <c r="AA620" s="104">
        <f>'[1]Mitglieder SwissVeteran'!AS620</f>
        <v>0</v>
      </c>
      <c r="AB620" s="104">
        <f>'[1]Mitglieder SwissVeteran'!AT620</f>
        <v>0</v>
      </c>
      <c r="AC620" s="104">
        <f>'[1]Mitglieder SwissVeteran'!AU620</f>
        <v>0</v>
      </c>
      <c r="AD620" s="104">
        <f>'[1]Mitglieder SwissVeteran'!AV620</f>
        <v>0</v>
      </c>
      <c r="AE620" s="104">
        <f>'[1]Mitglieder SwissVeteran'!AW620</f>
        <v>0</v>
      </c>
      <c r="AF620" s="104">
        <f>'[1]Mitglieder SwissVeteran'!AX620</f>
        <v>0</v>
      </c>
      <c r="AG620" s="104">
        <f>'[1]Mitglieder SwissVeteran'!AY620</f>
        <v>0</v>
      </c>
      <c r="AH620" s="104" t="str">
        <f>'[1]Mitglieder SwissVeteran'!K620</f>
        <v>t.mueller@kath-kirche-willisau.ch</v>
      </c>
    </row>
    <row r="621" spans="1:34" ht="15" customHeight="1" x14ac:dyDescent="0.25">
      <c r="A621" s="106" t="str">
        <f>'[1]Mitglieder SwissVeteran'!AM621</f>
        <v>R 9</v>
      </c>
      <c r="B621" s="134" t="str">
        <f>'[1]Mitglieder SwissVeteran'!P621</f>
        <v>Rickenbach LU SG</v>
      </c>
      <c r="C621" s="134">
        <f>'[1]Mitglieder SwissVeteran'!AN621</f>
        <v>0</v>
      </c>
      <c r="D621" s="103" t="str">
        <f>'[1]Mitglieder SwissVeteran'!AP621</f>
        <v xml:space="preserve"> </v>
      </c>
      <c r="E621" s="134">
        <f>'[1]Mitglieder SwissVeteran'!T621</f>
        <v>0</v>
      </c>
      <c r="F621" s="134">
        <f>'[1]Mitglieder SwissVeteran'!A621</f>
        <v>99027596</v>
      </c>
      <c r="G621" s="103">
        <f>'[1]Mitglieder SwissVeteran'!O621</f>
        <v>177127</v>
      </c>
      <c r="H621" s="112" t="str">
        <f>'[1]Mitglieder SwissVeteran'!B621</f>
        <v>Müller</v>
      </c>
      <c r="I621" s="112" t="str">
        <f>'[1]Mitglieder SwissVeteran'!C621</f>
        <v>Urs</v>
      </c>
      <c r="J621" s="104" t="str">
        <f t="shared" si="29"/>
        <v>Müller Urs</v>
      </c>
      <c r="K621" s="133" t="str">
        <f>'[1]Mitglieder SwissVeteran'!H621</f>
        <v>05.02.1960</v>
      </c>
      <c r="L621" s="135" t="str">
        <f t="shared" si="30"/>
        <v>05.02.1960</v>
      </c>
      <c r="M621" s="107" t="str">
        <f>'[1]Mitglieder SwissVeteran'!R621</f>
        <v>01.01.2020</v>
      </c>
      <c r="N621" s="112" t="str">
        <f>'[1]Mitglieder SwissVeteran'!D621</f>
        <v>Rösslistrasse</v>
      </c>
      <c r="O621" s="112" t="str">
        <f>'[1]Mitglieder SwissVeteran'!E621</f>
        <v>9</v>
      </c>
      <c r="P621" s="113" t="str">
        <f>'[1]Mitglieder SwissVeteran'!F621</f>
        <v>6221</v>
      </c>
      <c r="Q621" s="113" t="str">
        <f>'[1]Mitglieder SwissVeteran'!G621</f>
        <v>Rickenbach</v>
      </c>
      <c r="R621" s="108"/>
      <c r="S621" s="14" t="str">
        <f t="shared" si="31"/>
        <v>Ja</v>
      </c>
      <c r="T621" s="11"/>
      <c r="U621" s="109"/>
      <c r="V621" s="104" t="str">
        <f>'[1]Mitglieder SwissVeteran'!AO621</f>
        <v>Herr</v>
      </c>
      <c r="W621" s="104"/>
      <c r="X621" s="104" t="str">
        <f>'[1]Mitglieder SwissVeteran'!AP621</f>
        <v xml:space="preserve"> </v>
      </c>
      <c r="Y621" s="104">
        <f>'[1]Mitglieder SwissVeteran'!AQ621</f>
        <v>0</v>
      </c>
      <c r="Z621" s="104">
        <f>'[1]Mitglieder SwissVeteran'!AR621</f>
        <v>0</v>
      </c>
      <c r="AA621" s="104">
        <f>'[1]Mitglieder SwissVeteran'!AS621</f>
        <v>0</v>
      </c>
      <c r="AB621" s="104">
        <f>'[1]Mitglieder SwissVeteran'!AT621</f>
        <v>0</v>
      </c>
      <c r="AC621" s="104">
        <f>'[1]Mitglieder SwissVeteran'!AU621</f>
        <v>0</v>
      </c>
      <c r="AD621" s="104">
        <f>'[1]Mitglieder SwissVeteran'!AV621</f>
        <v>0</v>
      </c>
      <c r="AE621" s="104">
        <f>'[1]Mitglieder SwissVeteran'!AW621</f>
        <v>0</v>
      </c>
      <c r="AF621" s="104">
        <f>'[1]Mitglieder SwissVeteran'!AX621</f>
        <v>0</v>
      </c>
      <c r="AG621" s="104">
        <f>'[1]Mitglieder SwissVeteran'!AY621</f>
        <v>0</v>
      </c>
      <c r="AH621" s="104" t="str">
        <f>'[1]Mitglieder SwissVeteran'!K621</f>
        <v>u.m.riba@bluewin.ch</v>
      </c>
    </row>
    <row r="622" spans="1:34" ht="15" customHeight="1" x14ac:dyDescent="0.25">
      <c r="A622" s="106" t="str">
        <f>'[1]Mitglieder SwissVeteran'!AM622</f>
        <v>R16</v>
      </c>
      <c r="B622" s="134" t="str">
        <f>'[1]Mitglieder SwissVeteran'!P622</f>
        <v>Schachen SG</v>
      </c>
      <c r="C622" s="134">
        <f>'[1]Mitglieder SwissVeteran'!AN622</f>
        <v>0</v>
      </c>
      <c r="D622" s="103" t="str">
        <f>'[1]Mitglieder SwissVeteran'!AP622</f>
        <v xml:space="preserve"> </v>
      </c>
      <c r="E622" s="134">
        <f>'[1]Mitglieder SwissVeteran'!T622</f>
        <v>0</v>
      </c>
      <c r="F622" s="134">
        <f>'[1]Mitglieder SwissVeteran'!A622</f>
        <v>99027522</v>
      </c>
      <c r="G622" s="103">
        <f>'[1]Mitglieder SwissVeteran'!O622</f>
        <v>170288</v>
      </c>
      <c r="H622" s="112" t="str">
        <f>'[1]Mitglieder SwissVeteran'!B622</f>
        <v>Müller</v>
      </c>
      <c r="I622" s="112" t="str">
        <f>'[1]Mitglieder SwissVeteran'!C622</f>
        <v>Werner</v>
      </c>
      <c r="J622" s="104" t="str">
        <f t="shared" si="29"/>
        <v>Müller Werner</v>
      </c>
      <c r="K622" s="133" t="str">
        <f>'[1]Mitglieder SwissVeteran'!H622</f>
        <v>28.02.1938</v>
      </c>
      <c r="L622" s="135" t="str">
        <f t="shared" si="30"/>
        <v>28.02.1938</v>
      </c>
      <c r="M622" s="107" t="str">
        <f>'[1]Mitglieder SwissVeteran'!R622</f>
        <v>01.01.2000</v>
      </c>
      <c r="N622" s="112" t="str">
        <f>'[1]Mitglieder SwissVeteran'!D622</f>
        <v>Bachmättli</v>
      </c>
      <c r="O622" s="112" t="str">
        <f>'[1]Mitglieder SwissVeteran'!E622</f>
        <v>13</v>
      </c>
      <c r="P622" s="113" t="str">
        <f>'[1]Mitglieder SwissVeteran'!F622</f>
        <v>6105</v>
      </c>
      <c r="Q622" s="113" t="str">
        <f>'[1]Mitglieder SwissVeteran'!G622</f>
        <v>Schachen</v>
      </c>
      <c r="R622" s="108"/>
      <c r="S622" s="14" t="str">
        <f t="shared" si="31"/>
        <v>Ja</v>
      </c>
      <c r="T622" s="11"/>
      <c r="U622" s="109"/>
      <c r="V622" s="104" t="str">
        <f>'[1]Mitglieder SwissVeteran'!AO622</f>
        <v>Herr</v>
      </c>
      <c r="W622" s="104"/>
      <c r="X622" s="104" t="str">
        <f>'[1]Mitglieder SwissVeteran'!AP622</f>
        <v xml:space="preserve"> </v>
      </c>
      <c r="Y622" s="104">
        <f>'[1]Mitglieder SwissVeteran'!AQ622</f>
        <v>0</v>
      </c>
      <c r="Z622" s="104">
        <f>'[1]Mitglieder SwissVeteran'!AR622</f>
        <v>0</v>
      </c>
      <c r="AA622" s="104">
        <f>'[1]Mitglieder SwissVeteran'!AS622</f>
        <v>0</v>
      </c>
      <c r="AB622" s="104">
        <f>'[1]Mitglieder SwissVeteran'!AT622</f>
        <v>0</v>
      </c>
      <c r="AC622" s="104">
        <f>'[1]Mitglieder SwissVeteran'!AU622</f>
        <v>0</v>
      </c>
      <c r="AD622" s="104">
        <f>'[1]Mitglieder SwissVeteran'!AV622</f>
        <v>0</v>
      </c>
      <c r="AE622" s="104">
        <f>'[1]Mitglieder SwissVeteran'!AW622</f>
        <v>0</v>
      </c>
      <c r="AF622" s="104">
        <f>'[1]Mitglieder SwissVeteran'!AX622</f>
        <v>0</v>
      </c>
      <c r="AG622" s="104">
        <f>'[1]Mitglieder SwissVeteran'!AY622</f>
        <v>0</v>
      </c>
      <c r="AH622" s="104">
        <f>'[1]Mitglieder SwissVeteran'!K622</f>
        <v>0</v>
      </c>
    </row>
    <row r="623" spans="1:34" ht="15" customHeight="1" x14ac:dyDescent="0.25">
      <c r="A623" s="106" t="str">
        <f>'[1]Mitglieder SwissVeteran'!AM623</f>
        <v>R 6</v>
      </c>
      <c r="B623" s="134" t="str">
        <f>'[1]Mitglieder SwissVeteran'!P623</f>
        <v>Ermensee FSG</v>
      </c>
      <c r="C623" s="134">
        <f>'[1]Mitglieder SwissVeteran'!AN623</f>
        <v>0</v>
      </c>
      <c r="D623" s="103" t="str">
        <f>'[1]Mitglieder SwissVeteran'!AP623</f>
        <v xml:space="preserve"> </v>
      </c>
      <c r="E623" s="134">
        <f>'[1]Mitglieder SwissVeteran'!T623</f>
        <v>0</v>
      </c>
      <c r="F623" s="134">
        <f>'[1]Mitglieder SwissVeteran'!A623</f>
        <v>99027521</v>
      </c>
      <c r="G623" s="103">
        <f>'[1]Mitglieder SwissVeteran'!O623</f>
        <v>224435</v>
      </c>
      <c r="H623" s="112" t="str">
        <f>'[1]Mitglieder SwissVeteran'!B623</f>
        <v>Müller</v>
      </c>
      <c r="I623" s="112" t="str">
        <f>'[1]Mitglieder SwissVeteran'!C623</f>
        <v>Werner</v>
      </c>
      <c r="J623" s="104" t="str">
        <f t="shared" si="29"/>
        <v>Müller Werner</v>
      </c>
      <c r="K623" s="133" t="str">
        <f>'[1]Mitglieder SwissVeteran'!H623</f>
        <v>20.04.1958</v>
      </c>
      <c r="L623" s="135" t="str">
        <f t="shared" si="30"/>
        <v>20.04.1958</v>
      </c>
      <c r="M623" s="107" t="str">
        <f>'[1]Mitglieder SwissVeteran'!R623</f>
        <v>01.01.2018</v>
      </c>
      <c r="N623" s="112" t="str">
        <f>'[1]Mitglieder SwissVeteran'!D623</f>
        <v>Schulhausstrasse</v>
      </c>
      <c r="O623" s="112" t="str">
        <f>'[1]Mitglieder SwissVeteran'!E623</f>
        <v>1</v>
      </c>
      <c r="P623" s="113" t="str">
        <f>'[1]Mitglieder SwissVeteran'!F623</f>
        <v>6294</v>
      </c>
      <c r="Q623" s="113" t="str">
        <f>'[1]Mitglieder SwissVeteran'!G623</f>
        <v>Ermensee</v>
      </c>
      <c r="R623" s="108"/>
      <c r="S623" s="14" t="str">
        <f t="shared" si="31"/>
        <v>Ja</v>
      </c>
      <c r="T623" s="11"/>
      <c r="U623" s="109"/>
      <c r="V623" s="104" t="str">
        <f>'[1]Mitglieder SwissVeteran'!AO623</f>
        <v>Herr</v>
      </c>
      <c r="W623" s="104"/>
      <c r="X623" s="104" t="str">
        <f>'[1]Mitglieder SwissVeteran'!AP623</f>
        <v xml:space="preserve"> </v>
      </c>
      <c r="Y623" s="104">
        <f>'[1]Mitglieder SwissVeteran'!AQ623</f>
        <v>0</v>
      </c>
      <c r="Z623" s="104">
        <f>'[1]Mitglieder SwissVeteran'!AR623</f>
        <v>0</v>
      </c>
      <c r="AA623" s="104">
        <f>'[1]Mitglieder SwissVeteran'!AS623</f>
        <v>0</v>
      </c>
      <c r="AB623" s="104">
        <f>'[1]Mitglieder SwissVeteran'!AT623</f>
        <v>0</v>
      </c>
      <c r="AC623" s="104">
        <f>'[1]Mitglieder SwissVeteran'!AU623</f>
        <v>0</v>
      </c>
      <c r="AD623" s="104">
        <f>'[1]Mitglieder SwissVeteran'!AV623</f>
        <v>0</v>
      </c>
      <c r="AE623" s="104">
        <f>'[1]Mitglieder SwissVeteran'!AW623</f>
        <v>0</v>
      </c>
      <c r="AF623" s="104">
        <f>'[1]Mitglieder SwissVeteran'!AX623</f>
        <v>0</v>
      </c>
      <c r="AG623" s="104">
        <f>'[1]Mitglieder SwissVeteran'!AY623</f>
        <v>0</v>
      </c>
      <c r="AH623" s="104" t="str">
        <f>'[1]Mitglieder SwissVeteran'!K623</f>
        <v>c.w.mueller@bluewin.ch</v>
      </c>
    </row>
    <row r="624" spans="1:34" ht="15" customHeight="1" x14ac:dyDescent="0.25">
      <c r="A624" s="106" t="str">
        <f>'[1]Mitglieder SwissVeteran'!AM624</f>
        <v>R 6</v>
      </c>
      <c r="B624" s="134" t="str">
        <f>'[1]Mitglieder SwissVeteran'!P624</f>
        <v>Ermensee FSG</v>
      </c>
      <c r="C624" s="134">
        <f>'[1]Mitglieder SwissVeteran'!AN624</f>
        <v>0</v>
      </c>
      <c r="D624" s="103" t="str">
        <f>'[1]Mitglieder SwissVeteran'!AP624</f>
        <v xml:space="preserve"> </v>
      </c>
      <c r="E624" s="134">
        <f>'[1]Mitglieder SwissVeteran'!T624</f>
        <v>0</v>
      </c>
      <c r="F624" s="134">
        <f>'[1]Mitglieder SwissVeteran'!A624</f>
        <v>99043811</v>
      </c>
      <c r="G624" s="103">
        <f>'[1]Mitglieder SwissVeteran'!O624</f>
        <v>224445</v>
      </c>
      <c r="H624" s="112" t="str">
        <f>'[1]Mitglieder SwissVeteran'!B624</f>
        <v>Müller-Flühler</v>
      </c>
      <c r="I624" s="112" t="str">
        <f>'[1]Mitglieder SwissVeteran'!C624</f>
        <v>Armin</v>
      </c>
      <c r="J624" s="104" t="str">
        <f t="shared" si="29"/>
        <v>Müller-Flühler Armin</v>
      </c>
      <c r="K624" s="133" t="str">
        <f>'[1]Mitglieder SwissVeteran'!H624</f>
        <v>17.03.1963</v>
      </c>
      <c r="L624" s="135" t="str">
        <f t="shared" si="30"/>
        <v>17.03.1963</v>
      </c>
      <c r="M624" s="107" t="str">
        <f>'[1]Mitglieder SwissVeteran'!R624</f>
        <v>01.01.2023</v>
      </c>
      <c r="N624" s="112" t="str">
        <f>'[1]Mitglieder SwissVeteran'!D624</f>
        <v>Grundacher</v>
      </c>
      <c r="O624" s="112" t="str">
        <f>'[1]Mitglieder SwissVeteran'!E624</f>
        <v>2</v>
      </c>
      <c r="P624" s="113" t="str">
        <f>'[1]Mitglieder SwissVeteran'!F624</f>
        <v>6294</v>
      </c>
      <c r="Q624" s="113" t="str">
        <f>'[1]Mitglieder SwissVeteran'!G624</f>
        <v>Ermensee</v>
      </c>
      <c r="R624" s="108"/>
      <c r="S624" s="14" t="str">
        <f t="shared" si="31"/>
        <v>Ja</v>
      </c>
      <c r="T624" s="11"/>
      <c r="U624" s="109"/>
      <c r="V624" s="104" t="str">
        <f>'[1]Mitglieder SwissVeteran'!AO624</f>
        <v>Herr</v>
      </c>
      <c r="W624" s="104"/>
      <c r="X624" s="104" t="str">
        <f>'[1]Mitglieder SwissVeteran'!AP624</f>
        <v xml:space="preserve"> </v>
      </c>
      <c r="Y624" s="104">
        <f>'[1]Mitglieder SwissVeteran'!AQ624</f>
        <v>0</v>
      </c>
      <c r="Z624" s="104">
        <f>'[1]Mitglieder SwissVeteran'!AR624</f>
        <v>0</v>
      </c>
      <c r="AA624" s="104">
        <f>'[1]Mitglieder SwissVeteran'!AS624</f>
        <v>0</v>
      </c>
      <c r="AB624" s="104">
        <f>'[1]Mitglieder SwissVeteran'!AT624</f>
        <v>0</v>
      </c>
      <c r="AC624" s="104">
        <f>'[1]Mitglieder SwissVeteran'!AU624</f>
        <v>0</v>
      </c>
      <c r="AD624" s="104">
        <f>'[1]Mitglieder SwissVeteran'!AV624</f>
        <v>0</v>
      </c>
      <c r="AE624" s="104">
        <f>'[1]Mitglieder SwissVeteran'!AW624</f>
        <v>0</v>
      </c>
      <c r="AF624" s="104">
        <f>'[1]Mitglieder SwissVeteran'!AX624</f>
        <v>0</v>
      </c>
      <c r="AG624" s="104">
        <f>'[1]Mitglieder SwissVeteran'!AY624</f>
        <v>0</v>
      </c>
      <c r="AH624" s="104" t="str">
        <f>'[1]Mitglieder SwissVeteran'!K624</f>
        <v>armin_mueller@bluewin.ch</v>
      </c>
    </row>
    <row r="625" spans="1:34" ht="15" customHeight="1" x14ac:dyDescent="0.25">
      <c r="A625" s="106" t="str">
        <f>'[1]Mitglieder SwissVeteran'!AM625</f>
        <v>R 2</v>
      </c>
      <c r="B625" s="134" t="str">
        <f>'[1]Mitglieder SwissVeteran'!P625</f>
        <v>Luzern SG der Stadt</v>
      </c>
      <c r="C625" s="134">
        <f>'[1]Mitglieder SwissVeteran'!AN625</f>
        <v>0</v>
      </c>
      <c r="D625" s="103" t="str">
        <f>'[1]Mitglieder SwissVeteran'!AP625</f>
        <v xml:space="preserve"> </v>
      </c>
      <c r="E625" s="134">
        <f>'[1]Mitglieder SwissVeteran'!T625</f>
        <v>0</v>
      </c>
      <c r="F625" s="134">
        <f>'[1]Mitglieder SwissVeteran'!A625</f>
        <v>99027523</v>
      </c>
      <c r="G625" s="103">
        <f>'[1]Mitglieder SwissVeteran'!O625</f>
        <v>647568</v>
      </c>
      <c r="H625" s="112" t="str">
        <f>'[1]Mitglieder SwissVeteran'!B625</f>
        <v>Müller-Meyer</v>
      </c>
      <c r="I625" s="112" t="str">
        <f>'[1]Mitglieder SwissVeteran'!C625</f>
        <v>Otto</v>
      </c>
      <c r="J625" s="104" t="str">
        <f t="shared" si="29"/>
        <v>Müller-Meyer Otto</v>
      </c>
      <c r="K625" s="133" t="str">
        <f>'[1]Mitglieder SwissVeteran'!H625</f>
        <v>29.06.1937</v>
      </c>
      <c r="L625" s="135" t="str">
        <f t="shared" si="30"/>
        <v>29.06.1937</v>
      </c>
      <c r="M625" s="107" t="str">
        <f>'[1]Mitglieder SwissVeteran'!R625</f>
        <v>01.01.1997</v>
      </c>
      <c r="N625" s="112" t="str">
        <f>'[1]Mitglieder SwissVeteran'!D625</f>
        <v>Unter-Geissenstein</v>
      </c>
      <c r="O625" s="112" t="str">
        <f>'[1]Mitglieder SwissVeteran'!E625</f>
        <v>12</v>
      </c>
      <c r="P625" s="113" t="str">
        <f>'[1]Mitglieder SwissVeteran'!F625</f>
        <v>6005</v>
      </c>
      <c r="Q625" s="113" t="str">
        <f>'[1]Mitglieder SwissVeteran'!G625</f>
        <v>Luzern</v>
      </c>
      <c r="R625" s="108"/>
      <c r="S625" s="14" t="str">
        <f t="shared" si="31"/>
        <v>Ja</v>
      </c>
      <c r="T625" s="11"/>
      <c r="U625" s="109"/>
      <c r="V625" s="104" t="str">
        <f>'[1]Mitglieder SwissVeteran'!AO625</f>
        <v>Herr</v>
      </c>
      <c r="W625" s="104"/>
      <c r="X625" s="104" t="str">
        <f>'[1]Mitglieder SwissVeteran'!AP625</f>
        <v xml:space="preserve"> </v>
      </c>
      <c r="Y625" s="104">
        <f>'[1]Mitglieder SwissVeteran'!AQ625</f>
        <v>0</v>
      </c>
      <c r="Z625" s="104">
        <f>'[1]Mitglieder SwissVeteran'!AR625</f>
        <v>0</v>
      </c>
      <c r="AA625" s="104">
        <f>'[1]Mitglieder SwissVeteran'!AS625</f>
        <v>0</v>
      </c>
      <c r="AB625" s="104">
        <f>'[1]Mitglieder SwissVeteran'!AT625</f>
        <v>0</v>
      </c>
      <c r="AC625" s="104">
        <f>'[1]Mitglieder SwissVeteran'!AU625</f>
        <v>0</v>
      </c>
      <c r="AD625" s="104">
        <f>'[1]Mitglieder SwissVeteran'!AV625</f>
        <v>0</v>
      </c>
      <c r="AE625" s="104">
        <f>'[1]Mitglieder SwissVeteran'!AW625</f>
        <v>0</v>
      </c>
      <c r="AF625" s="104">
        <f>'[1]Mitglieder SwissVeteran'!AX625</f>
        <v>0</v>
      </c>
      <c r="AG625" s="104">
        <f>'[1]Mitglieder SwissVeteran'!AY625</f>
        <v>0</v>
      </c>
      <c r="AH625" s="104">
        <f>'[1]Mitglieder SwissVeteran'!K625</f>
        <v>0</v>
      </c>
    </row>
    <row r="626" spans="1:34" ht="15" customHeight="1" x14ac:dyDescent="0.25">
      <c r="A626" s="106" t="str">
        <f>'[1]Mitglieder SwissVeteran'!AM626</f>
        <v>R17</v>
      </c>
      <c r="B626" s="134">
        <f>'[1]Mitglieder SwissVeteran'!P626</f>
        <v>0</v>
      </c>
      <c r="C626" s="134">
        <f>'[1]Mitglieder SwissVeteran'!AN626</f>
        <v>0</v>
      </c>
      <c r="D626" s="103" t="str">
        <f>'[1]Mitglieder SwissVeteran'!AP626</f>
        <v xml:space="preserve"> </v>
      </c>
      <c r="E626" s="134" t="str">
        <f>'[1]Mitglieder SwissVeteran'!T626</f>
        <v>Schüpfheim - Flühli PS</v>
      </c>
      <c r="F626" s="134">
        <f>'[1]Mitglieder SwissVeteran'!A626</f>
        <v>99027525</v>
      </c>
      <c r="G626" s="103">
        <f>'[1]Mitglieder SwissVeteran'!O626</f>
        <v>164216</v>
      </c>
      <c r="H626" s="112" t="str">
        <f>'[1]Mitglieder SwissVeteran'!B626</f>
        <v>Muther</v>
      </c>
      <c r="I626" s="112" t="str">
        <f>'[1]Mitglieder SwissVeteran'!C626</f>
        <v>Hans</v>
      </c>
      <c r="J626" s="104" t="str">
        <f t="shared" si="29"/>
        <v>Muther Hans</v>
      </c>
      <c r="K626" s="133" t="str">
        <f>'[1]Mitglieder SwissVeteran'!H626</f>
        <v>25.01.1943</v>
      </c>
      <c r="L626" s="135" t="str">
        <f t="shared" si="30"/>
        <v>25.01.1943</v>
      </c>
      <c r="M626" s="107">
        <f>'[1]Mitglieder SwissVeteran'!R626</f>
        <v>0</v>
      </c>
      <c r="N626" s="112" t="str">
        <f>'[1]Mitglieder SwissVeteran'!D626</f>
        <v>Lädergasse</v>
      </c>
      <c r="O626" s="112" t="str">
        <f>'[1]Mitglieder SwissVeteran'!E626</f>
        <v>3</v>
      </c>
      <c r="P626" s="113" t="str">
        <f>'[1]Mitglieder SwissVeteran'!F626</f>
        <v>6170</v>
      </c>
      <c r="Q626" s="113" t="str">
        <f>'[1]Mitglieder SwissVeteran'!G626</f>
        <v>Schüpfheim</v>
      </c>
      <c r="R626" s="108"/>
      <c r="S626" s="14" t="str">
        <f t="shared" si="31"/>
        <v>Ja</v>
      </c>
      <c r="T626" s="11"/>
      <c r="U626" s="109"/>
      <c r="V626" s="104" t="str">
        <f>'[1]Mitglieder SwissVeteran'!AO626</f>
        <v>Herr</v>
      </c>
      <c r="W626" s="104"/>
      <c r="X626" s="104" t="str">
        <f>'[1]Mitglieder SwissVeteran'!AP626</f>
        <v xml:space="preserve"> </v>
      </c>
      <c r="Y626" s="104">
        <f>'[1]Mitglieder SwissVeteran'!AQ626</f>
        <v>0</v>
      </c>
      <c r="Z626" s="104">
        <f>'[1]Mitglieder SwissVeteran'!AR626</f>
        <v>0</v>
      </c>
      <c r="AA626" s="104">
        <f>'[1]Mitglieder SwissVeteran'!AS626</f>
        <v>0</v>
      </c>
      <c r="AB626" s="104">
        <f>'[1]Mitglieder SwissVeteran'!AT626</f>
        <v>0</v>
      </c>
      <c r="AC626" s="104">
        <f>'[1]Mitglieder SwissVeteran'!AU626</f>
        <v>0</v>
      </c>
      <c r="AD626" s="104">
        <f>'[1]Mitglieder SwissVeteran'!AV626</f>
        <v>0</v>
      </c>
      <c r="AE626" s="104">
        <f>'[1]Mitglieder SwissVeteran'!AW626</f>
        <v>0</v>
      </c>
      <c r="AF626" s="104">
        <f>'[1]Mitglieder SwissVeteran'!AX626</f>
        <v>0</v>
      </c>
      <c r="AG626" s="104">
        <f>'[1]Mitglieder SwissVeteran'!AY626</f>
        <v>0</v>
      </c>
      <c r="AH626" s="104">
        <f>'[1]Mitglieder SwissVeteran'!K626</f>
        <v>0</v>
      </c>
    </row>
    <row r="627" spans="1:34" ht="15" customHeight="1" x14ac:dyDescent="0.25">
      <c r="A627" s="106" t="str">
        <f>'[1]Mitglieder SwissVeteran'!AM627</f>
        <v>R13</v>
      </c>
      <c r="B627" s="134" t="str">
        <f>'[1]Mitglieder SwissVeteran'!P627</f>
        <v>Willisau Stadt</v>
      </c>
      <c r="C627" s="134">
        <f>'[1]Mitglieder SwissVeteran'!AN627</f>
        <v>0</v>
      </c>
      <c r="D627" s="103" t="str">
        <f>'[1]Mitglieder SwissVeteran'!AP627</f>
        <v xml:space="preserve"> </v>
      </c>
      <c r="E627" s="134" t="str">
        <f>'[1]Mitglieder SwissVeteran'!T627</f>
        <v>Willisau PS</v>
      </c>
      <c r="F627" s="134">
        <f>'[1]Mitglieder SwissVeteran'!A627</f>
        <v>99027526</v>
      </c>
      <c r="G627" s="103">
        <f>'[1]Mitglieder SwissVeteran'!O627</f>
        <v>112477</v>
      </c>
      <c r="H627" s="112" t="str">
        <f>'[1]Mitglieder SwissVeteran'!B627</f>
        <v>Näf</v>
      </c>
      <c r="I627" s="112" t="str">
        <f>'[1]Mitglieder SwissVeteran'!C627</f>
        <v>Anton</v>
      </c>
      <c r="J627" s="104" t="str">
        <f t="shared" si="29"/>
        <v>Näf Anton</v>
      </c>
      <c r="K627" s="133" t="str">
        <f>'[1]Mitglieder SwissVeteran'!H627</f>
        <v>18.12.1943</v>
      </c>
      <c r="L627" s="135" t="str">
        <f t="shared" si="30"/>
        <v>18.12.1943</v>
      </c>
      <c r="M627" s="107" t="str">
        <f>'[1]Mitglieder SwissVeteran'!R627</f>
        <v>01.01.2003</v>
      </c>
      <c r="N627" s="112" t="str">
        <f>'[1]Mitglieder SwissVeteran'!D627</f>
        <v>I de Sänti</v>
      </c>
      <c r="O627" s="112" t="str">
        <f>'[1]Mitglieder SwissVeteran'!E627</f>
        <v>21</v>
      </c>
      <c r="P627" s="113" t="str">
        <f>'[1]Mitglieder SwissVeteran'!F627</f>
        <v>6130</v>
      </c>
      <c r="Q627" s="113" t="str">
        <f>'[1]Mitglieder SwissVeteran'!G627</f>
        <v>Willisau</v>
      </c>
      <c r="R627" s="108"/>
      <c r="S627" s="14" t="str">
        <f t="shared" si="31"/>
        <v>Ja</v>
      </c>
      <c r="T627" s="11"/>
      <c r="U627" s="109"/>
      <c r="V627" s="104" t="str">
        <f>'[1]Mitglieder SwissVeteran'!AO627</f>
        <v>Herr</v>
      </c>
      <c r="W627" s="104"/>
      <c r="X627" s="104" t="str">
        <f>'[1]Mitglieder SwissVeteran'!AP627</f>
        <v xml:space="preserve"> </v>
      </c>
      <c r="Y627" s="104">
        <f>'[1]Mitglieder SwissVeteran'!AQ627</f>
        <v>0</v>
      </c>
      <c r="Z627" s="104">
        <f>'[1]Mitglieder SwissVeteran'!AR627</f>
        <v>0</v>
      </c>
      <c r="AA627" s="104">
        <f>'[1]Mitglieder SwissVeteran'!AS627</f>
        <v>0</v>
      </c>
      <c r="AB627" s="104">
        <f>'[1]Mitglieder SwissVeteran'!AT627</f>
        <v>0</v>
      </c>
      <c r="AC627" s="104">
        <f>'[1]Mitglieder SwissVeteran'!AU627</f>
        <v>0</v>
      </c>
      <c r="AD627" s="104">
        <f>'[1]Mitglieder SwissVeteran'!AV627</f>
        <v>0</v>
      </c>
      <c r="AE627" s="104">
        <f>'[1]Mitglieder SwissVeteran'!AW627</f>
        <v>0</v>
      </c>
      <c r="AF627" s="104">
        <f>'[1]Mitglieder SwissVeteran'!AX627</f>
        <v>0</v>
      </c>
      <c r="AG627" s="104">
        <f>'[1]Mitglieder SwissVeteran'!AY627</f>
        <v>0</v>
      </c>
      <c r="AH627" s="104">
        <f>'[1]Mitglieder SwissVeteran'!K627</f>
        <v>0</v>
      </c>
    </row>
    <row r="628" spans="1:34" ht="15" customHeight="1" x14ac:dyDescent="0.25">
      <c r="A628" s="106" t="str">
        <f>'[1]Mitglieder SwissVeteran'!AM628</f>
        <v>R 3</v>
      </c>
      <c r="B628" s="134" t="str">
        <f>'[1]Mitglieder SwissVeteran'!P628</f>
        <v>Kriens WV</v>
      </c>
      <c r="C628" s="134">
        <f>'[1]Mitglieder SwissVeteran'!AN628</f>
        <v>0</v>
      </c>
      <c r="D628" s="103" t="str">
        <f>'[1]Mitglieder SwissVeteran'!AP628</f>
        <v xml:space="preserve"> </v>
      </c>
      <c r="E628" s="134">
        <f>'[1]Mitglieder SwissVeteran'!T628</f>
        <v>0</v>
      </c>
      <c r="F628" s="134">
        <f>'[1]Mitglieder SwissVeteran'!A628</f>
        <v>99027527</v>
      </c>
      <c r="G628" s="103">
        <f>'[1]Mitglieder SwissVeteran'!O628</f>
        <v>166714</v>
      </c>
      <c r="H628" s="112" t="str">
        <f>'[1]Mitglieder SwissVeteran'!B628</f>
        <v>Näf</v>
      </c>
      <c r="I628" s="112" t="str">
        <f>'[1]Mitglieder SwissVeteran'!C628</f>
        <v>Josef</v>
      </c>
      <c r="J628" s="104" t="str">
        <f t="shared" si="29"/>
        <v>Näf Josef</v>
      </c>
      <c r="K628" s="133" t="str">
        <f>'[1]Mitglieder SwissVeteran'!H628</f>
        <v>03.07.1943</v>
      </c>
      <c r="L628" s="135" t="str">
        <f t="shared" si="30"/>
        <v>03.07.1943</v>
      </c>
      <c r="M628" s="107" t="str">
        <f>'[1]Mitglieder SwissVeteran'!R628</f>
        <v>01.01.2003</v>
      </c>
      <c r="N628" s="112" t="str">
        <f>'[1]Mitglieder SwissVeteran'!D628</f>
        <v>Lindenfeldstrasse</v>
      </c>
      <c r="O628" s="112" t="str">
        <f>'[1]Mitglieder SwissVeteran'!E628</f>
        <v>16</v>
      </c>
      <c r="P628" s="113" t="str">
        <f>'[1]Mitglieder SwissVeteran'!F628</f>
        <v>6274</v>
      </c>
      <c r="Q628" s="113" t="str">
        <f>'[1]Mitglieder SwissVeteran'!G628</f>
        <v>Eschenbach</v>
      </c>
      <c r="R628" s="108"/>
      <c r="S628" s="14" t="str">
        <f t="shared" si="31"/>
        <v>Ja</v>
      </c>
      <c r="T628" s="11"/>
      <c r="U628" s="109"/>
      <c r="V628" s="104" t="str">
        <f>'[1]Mitglieder SwissVeteran'!AO628</f>
        <v>Herr</v>
      </c>
      <c r="W628" s="104"/>
      <c r="X628" s="104" t="str">
        <f>'[1]Mitglieder SwissVeteran'!AP628</f>
        <v xml:space="preserve"> </v>
      </c>
      <c r="Y628" s="104">
        <f>'[1]Mitglieder SwissVeteran'!AQ628</f>
        <v>0</v>
      </c>
      <c r="Z628" s="104">
        <f>'[1]Mitglieder SwissVeteran'!AR628</f>
        <v>0</v>
      </c>
      <c r="AA628" s="104">
        <f>'[1]Mitglieder SwissVeteran'!AS628</f>
        <v>0</v>
      </c>
      <c r="AB628" s="104">
        <f>'[1]Mitglieder SwissVeteran'!AT628</f>
        <v>0</v>
      </c>
      <c r="AC628" s="104">
        <f>'[1]Mitglieder SwissVeteran'!AU628</f>
        <v>0</v>
      </c>
      <c r="AD628" s="104">
        <f>'[1]Mitglieder SwissVeteran'!AV628</f>
        <v>0</v>
      </c>
      <c r="AE628" s="104">
        <f>'[1]Mitglieder SwissVeteran'!AW628</f>
        <v>0</v>
      </c>
      <c r="AF628" s="104">
        <f>'[1]Mitglieder SwissVeteran'!AX628</f>
        <v>0</v>
      </c>
      <c r="AG628" s="104">
        <f>'[1]Mitglieder SwissVeteran'!AY628</f>
        <v>0</v>
      </c>
      <c r="AH628" s="104">
        <f>'[1]Mitglieder SwissVeteran'!K628</f>
        <v>0</v>
      </c>
    </row>
    <row r="629" spans="1:34" ht="15" customHeight="1" x14ac:dyDescent="0.25">
      <c r="A629" s="106" t="str">
        <f>'[1]Mitglieder SwissVeteran'!AM629</f>
        <v>R 2</v>
      </c>
      <c r="B629" s="134">
        <f>'[1]Mitglieder SwissVeteran'!P629</f>
        <v>0</v>
      </c>
      <c r="C629" s="134" t="str">
        <f>'[1]Mitglieder SwissVeteran'!AN629</f>
        <v>keine Post</v>
      </c>
      <c r="D629" s="103" t="str">
        <f>'[1]Mitglieder SwissVeteran'!AP629</f>
        <v xml:space="preserve"> </v>
      </c>
      <c r="E629" s="134" t="str">
        <f>'[1]Mitglieder SwissVeteran'!T629</f>
        <v>Luzern SG Pilatus</v>
      </c>
      <c r="F629" s="134">
        <f>'[1]Mitglieder SwissVeteran'!A629</f>
        <v>99027528</v>
      </c>
      <c r="G629" s="103">
        <f>'[1]Mitglieder SwissVeteran'!O629</f>
        <v>201665</v>
      </c>
      <c r="H629" s="112" t="str">
        <f>'[1]Mitglieder SwissVeteran'!B629</f>
        <v>Näf</v>
      </c>
      <c r="I629" s="112" t="str">
        <f>'[1]Mitglieder SwissVeteran'!C629</f>
        <v>Theodor</v>
      </c>
      <c r="J629" s="104" t="str">
        <f t="shared" si="29"/>
        <v>Näf Theodor</v>
      </c>
      <c r="K629" s="133" t="str">
        <f>'[1]Mitglieder SwissVeteran'!H629</f>
        <v>21.02.1936</v>
      </c>
      <c r="L629" s="135" t="str">
        <f t="shared" si="30"/>
        <v>21.02.1936</v>
      </c>
      <c r="M629" s="107" t="str">
        <f>'[1]Mitglieder SwissVeteran'!R629</f>
        <v>01.01.1996</v>
      </c>
      <c r="N629" s="112" t="str">
        <f>'[1]Mitglieder SwissVeteran'!D629</f>
        <v>Senevita Rischstrasse</v>
      </c>
      <c r="O629" s="112" t="str">
        <f>'[1]Mitglieder SwissVeteran'!E629</f>
        <v>13</v>
      </c>
      <c r="P629" s="113" t="str">
        <f>'[1]Mitglieder SwissVeteran'!F629</f>
        <v>6030</v>
      </c>
      <c r="Q629" s="113" t="str">
        <f>'[1]Mitglieder SwissVeteran'!G629</f>
        <v>Ebikon</v>
      </c>
      <c r="R629" s="108"/>
      <c r="S629" s="14" t="str">
        <f t="shared" si="31"/>
        <v>Ja</v>
      </c>
      <c r="T629" s="11"/>
      <c r="U629" s="109"/>
      <c r="V629" s="104" t="str">
        <f>'[1]Mitglieder SwissVeteran'!AO629</f>
        <v>Herr</v>
      </c>
      <c r="W629" s="104"/>
      <c r="X629" s="104" t="str">
        <f>'[1]Mitglieder SwissVeteran'!AP629</f>
        <v xml:space="preserve"> </v>
      </c>
      <c r="Y629" s="104">
        <f>'[1]Mitglieder SwissVeteran'!AQ629</f>
        <v>0</v>
      </c>
      <c r="Z629" s="104">
        <f>'[1]Mitglieder SwissVeteran'!AR629</f>
        <v>0</v>
      </c>
      <c r="AA629" s="104">
        <f>'[1]Mitglieder SwissVeteran'!AS629</f>
        <v>0</v>
      </c>
      <c r="AB629" s="104">
        <f>'[1]Mitglieder SwissVeteran'!AT629</f>
        <v>0</v>
      </c>
      <c r="AC629" s="104">
        <f>'[1]Mitglieder SwissVeteran'!AU629</f>
        <v>0</v>
      </c>
      <c r="AD629" s="104">
        <f>'[1]Mitglieder SwissVeteran'!AV629</f>
        <v>0</v>
      </c>
      <c r="AE629" s="104">
        <f>'[1]Mitglieder SwissVeteran'!AW629</f>
        <v>0</v>
      </c>
      <c r="AF629" s="104">
        <f>'[1]Mitglieder SwissVeteran'!AX629</f>
        <v>0</v>
      </c>
      <c r="AG629" s="104">
        <f>'[1]Mitglieder SwissVeteran'!AY629</f>
        <v>0</v>
      </c>
      <c r="AH629" s="104">
        <f>'[1]Mitglieder SwissVeteran'!K629</f>
        <v>0</v>
      </c>
    </row>
    <row r="630" spans="1:34" ht="15" customHeight="1" x14ac:dyDescent="0.25">
      <c r="A630" s="106" t="str">
        <f>'[1]Mitglieder SwissVeteran'!AM630</f>
        <v>R 8</v>
      </c>
      <c r="B630" s="134" t="str">
        <f>'[1]Mitglieder SwissVeteran'!P630</f>
        <v>Rothenburg SG</v>
      </c>
      <c r="C630" s="134">
        <f>'[1]Mitglieder SwissVeteran'!AN630</f>
        <v>0</v>
      </c>
      <c r="D630" s="103" t="str">
        <f>'[1]Mitglieder SwissVeteran'!AP630</f>
        <v xml:space="preserve"> </v>
      </c>
      <c r="E630" s="134">
        <f>'[1]Mitglieder SwissVeteran'!T630</f>
        <v>0</v>
      </c>
      <c r="F630" s="134">
        <f>'[1]Mitglieder SwissVeteran'!A630</f>
        <v>99027529</v>
      </c>
      <c r="G630" s="103">
        <f>'[1]Mitglieder SwissVeteran'!O630</f>
        <v>957192</v>
      </c>
      <c r="H630" s="112" t="str">
        <f>'[1]Mitglieder SwissVeteran'!B630</f>
        <v>Näpfer</v>
      </c>
      <c r="I630" s="112" t="str">
        <f>'[1]Mitglieder SwissVeteran'!C630</f>
        <v>Werner</v>
      </c>
      <c r="J630" s="104" t="str">
        <f t="shared" si="29"/>
        <v>Näpfer Werner</v>
      </c>
      <c r="K630" s="133" t="str">
        <f>'[1]Mitglieder SwissVeteran'!H630</f>
        <v>12.06.1951</v>
      </c>
      <c r="L630" s="135" t="str">
        <f t="shared" si="30"/>
        <v>12.06.1951</v>
      </c>
      <c r="M630" s="107" t="str">
        <f>'[1]Mitglieder SwissVeteran'!R630</f>
        <v>01.01.2020</v>
      </c>
      <c r="N630" s="112" t="str">
        <f>'[1]Mitglieder SwissVeteran'!D630</f>
        <v>Eichenring</v>
      </c>
      <c r="O630" s="112" t="str">
        <f>'[1]Mitglieder SwissVeteran'!E630</f>
        <v>2</v>
      </c>
      <c r="P630" s="113" t="str">
        <f>'[1]Mitglieder SwissVeteran'!F630</f>
        <v>6023</v>
      </c>
      <c r="Q630" s="113" t="str">
        <f>'[1]Mitglieder SwissVeteran'!G630</f>
        <v>Rothenburg</v>
      </c>
      <c r="R630" s="108"/>
      <c r="S630" s="14" t="str">
        <f t="shared" si="31"/>
        <v>Ja</v>
      </c>
      <c r="T630" s="11"/>
      <c r="U630" s="109"/>
      <c r="V630" s="104" t="str">
        <f>'[1]Mitglieder SwissVeteran'!AO630</f>
        <v>Herr</v>
      </c>
      <c r="W630" s="104"/>
      <c r="X630" s="104" t="str">
        <f>'[1]Mitglieder SwissVeteran'!AP630</f>
        <v xml:space="preserve"> </v>
      </c>
      <c r="Y630" s="104">
        <f>'[1]Mitglieder SwissVeteran'!AQ630</f>
        <v>0</v>
      </c>
      <c r="Z630" s="104">
        <f>'[1]Mitglieder SwissVeteran'!AR630</f>
        <v>0</v>
      </c>
      <c r="AA630" s="104">
        <f>'[1]Mitglieder SwissVeteran'!AS630</f>
        <v>0</v>
      </c>
      <c r="AB630" s="104">
        <f>'[1]Mitglieder SwissVeteran'!AT630</f>
        <v>0</v>
      </c>
      <c r="AC630" s="104">
        <f>'[1]Mitglieder SwissVeteran'!AU630</f>
        <v>0</v>
      </c>
      <c r="AD630" s="104">
        <f>'[1]Mitglieder SwissVeteran'!AV630</f>
        <v>0</v>
      </c>
      <c r="AE630" s="104">
        <f>'[1]Mitglieder SwissVeteran'!AW630</f>
        <v>0</v>
      </c>
      <c r="AF630" s="104">
        <f>'[1]Mitglieder SwissVeteran'!AX630</f>
        <v>0</v>
      </c>
      <c r="AG630" s="104">
        <f>'[1]Mitglieder SwissVeteran'!AY630</f>
        <v>0</v>
      </c>
      <c r="AH630" s="104" t="str">
        <f>'[1]Mitglieder SwissVeteran'!K630</f>
        <v>wnaepfer@bluewin.ch</v>
      </c>
    </row>
    <row r="631" spans="1:34" ht="15" customHeight="1" x14ac:dyDescent="0.25">
      <c r="A631" s="106" t="str">
        <f>'[1]Mitglieder SwissVeteran'!AM631</f>
        <v>R10</v>
      </c>
      <c r="B631" s="134" t="str">
        <f>'[1]Mitglieder SwissVeteran'!P631</f>
        <v>Schlierbach FSV</v>
      </c>
      <c r="C631" s="134">
        <f>'[1]Mitglieder SwissVeteran'!AN631</f>
        <v>0</v>
      </c>
      <c r="D631" s="103" t="str">
        <f>'[1]Mitglieder SwissVeteran'!AP631</f>
        <v xml:space="preserve"> </v>
      </c>
      <c r="E631" s="134">
        <f>'[1]Mitglieder SwissVeteran'!T631</f>
        <v>0</v>
      </c>
      <c r="F631" s="134">
        <f>'[1]Mitglieder SwissVeteran'!A631</f>
        <v>99027530</v>
      </c>
      <c r="G631" s="103">
        <f>'[1]Mitglieder SwissVeteran'!O631</f>
        <v>171776</v>
      </c>
      <c r="H631" s="112" t="str">
        <f>'[1]Mitglieder SwissVeteran'!B631</f>
        <v>Nick</v>
      </c>
      <c r="I631" s="112" t="str">
        <f>'[1]Mitglieder SwissVeteran'!C631</f>
        <v>Jules</v>
      </c>
      <c r="J631" s="104" t="str">
        <f t="shared" si="29"/>
        <v>Nick Jules</v>
      </c>
      <c r="K631" s="133" t="str">
        <f>'[1]Mitglieder SwissVeteran'!H631</f>
        <v>17.10.1953</v>
      </c>
      <c r="L631" s="135" t="str">
        <f t="shared" si="30"/>
        <v>17.10.1953</v>
      </c>
      <c r="M631" s="107" t="str">
        <f>'[1]Mitglieder SwissVeteran'!R631</f>
        <v>01.01.2013</v>
      </c>
      <c r="N631" s="112" t="str">
        <f>'[1]Mitglieder SwissVeteran'!D631</f>
        <v>Dorf</v>
      </c>
      <c r="O631" s="112" t="str">
        <f>'[1]Mitglieder SwissVeteran'!E631</f>
        <v>6</v>
      </c>
      <c r="P631" s="113" t="str">
        <f>'[1]Mitglieder SwissVeteran'!F631</f>
        <v>6231</v>
      </c>
      <c r="Q631" s="113" t="str">
        <f>'[1]Mitglieder SwissVeteran'!G631</f>
        <v>Schlierbach</v>
      </c>
      <c r="R631" s="108"/>
      <c r="S631" s="14" t="str">
        <f t="shared" si="31"/>
        <v>Ja</v>
      </c>
      <c r="T631" s="11"/>
      <c r="U631" s="109"/>
      <c r="V631" s="104" t="str">
        <f>'[1]Mitglieder SwissVeteran'!AO631</f>
        <v>Herr</v>
      </c>
      <c r="W631" s="104"/>
      <c r="X631" s="104" t="str">
        <f>'[1]Mitglieder SwissVeteran'!AP631</f>
        <v xml:space="preserve"> </v>
      </c>
      <c r="Y631" s="104">
        <f>'[1]Mitglieder SwissVeteran'!AQ631</f>
        <v>0</v>
      </c>
      <c r="Z631" s="104">
        <f>'[1]Mitglieder SwissVeteran'!AR631</f>
        <v>0</v>
      </c>
      <c r="AA631" s="104">
        <f>'[1]Mitglieder SwissVeteran'!AS631</f>
        <v>0</v>
      </c>
      <c r="AB631" s="104">
        <f>'[1]Mitglieder SwissVeteran'!AT631</f>
        <v>0</v>
      </c>
      <c r="AC631" s="104">
        <f>'[1]Mitglieder SwissVeteran'!AU631</f>
        <v>0</v>
      </c>
      <c r="AD631" s="104">
        <f>'[1]Mitglieder SwissVeteran'!AV631</f>
        <v>0</v>
      </c>
      <c r="AE631" s="104">
        <f>'[1]Mitglieder SwissVeteran'!AW631</f>
        <v>0</v>
      </c>
      <c r="AF631" s="104">
        <f>'[1]Mitglieder SwissVeteran'!AX631</f>
        <v>0</v>
      </c>
      <c r="AG631" s="104">
        <f>'[1]Mitglieder SwissVeteran'!AY631</f>
        <v>0</v>
      </c>
      <c r="AH631" s="104" t="str">
        <f>'[1]Mitglieder SwissVeteran'!K631</f>
        <v>j.nick@sunrise.ch</v>
      </c>
    </row>
    <row r="632" spans="1:34" ht="15" customHeight="1" x14ac:dyDescent="0.25">
      <c r="A632" s="106" t="str">
        <f>'[1]Mitglieder SwissVeteran'!AM632</f>
        <v>R10</v>
      </c>
      <c r="B632" s="134">
        <f>'[1]Mitglieder SwissVeteran'!P632</f>
        <v>0</v>
      </c>
      <c r="C632" s="134">
        <f>'[1]Mitglieder SwissVeteran'!AN632</f>
        <v>0</v>
      </c>
      <c r="D632" s="103" t="str">
        <f>'[1]Mitglieder SwissVeteran'!AP632</f>
        <v xml:space="preserve"> </v>
      </c>
      <c r="E632" s="134">
        <f>'[1]Mitglieder SwissVeteran'!T632</f>
        <v>0</v>
      </c>
      <c r="F632" s="134">
        <f>'[1]Mitglieder SwissVeteran'!A632</f>
        <v>99027531</v>
      </c>
      <c r="G632" s="103">
        <f>'[1]Mitglieder SwissVeteran'!O632</f>
        <v>180822</v>
      </c>
      <c r="H632" s="112" t="str">
        <f>'[1]Mitglieder SwissVeteran'!B632</f>
        <v>Nick-Steiger</v>
      </c>
      <c r="I632" s="112" t="str">
        <f>'[1]Mitglieder SwissVeteran'!C632</f>
        <v>Josef</v>
      </c>
      <c r="J632" s="104" t="str">
        <f t="shared" si="29"/>
        <v>Nick-Steiger Josef</v>
      </c>
      <c r="K632" s="133" t="str">
        <f>'[1]Mitglieder SwissVeteran'!H632</f>
        <v>17.06.1935</v>
      </c>
      <c r="L632" s="135" t="str">
        <f t="shared" si="30"/>
        <v>17.06.1935</v>
      </c>
      <c r="M632" s="107" t="str">
        <f>'[1]Mitglieder SwissVeteran'!R632</f>
        <v>01.01.1995</v>
      </c>
      <c r="N632" s="112" t="str">
        <f>'[1]Mitglieder SwissVeteran'!D632</f>
        <v>Lindenhof</v>
      </c>
      <c r="O632" s="112">
        <f>'[1]Mitglieder SwissVeteran'!E632</f>
        <v>0</v>
      </c>
      <c r="P632" s="113" t="str">
        <f>'[1]Mitglieder SwissVeteran'!F632</f>
        <v>6233</v>
      </c>
      <c r="Q632" s="113" t="str">
        <f>'[1]Mitglieder SwissVeteran'!G632</f>
        <v>Büron</v>
      </c>
      <c r="R632" s="108"/>
      <c r="S632" s="14" t="str">
        <f t="shared" si="31"/>
        <v>Ja</v>
      </c>
      <c r="T632" s="11"/>
      <c r="U632" s="109"/>
      <c r="V632" s="104" t="str">
        <f>'[1]Mitglieder SwissVeteran'!AO632</f>
        <v>Herr</v>
      </c>
      <c r="W632" s="104"/>
      <c r="X632" s="104" t="str">
        <f>'[1]Mitglieder SwissVeteran'!AP632</f>
        <v xml:space="preserve"> </v>
      </c>
      <c r="Y632" s="104">
        <f>'[1]Mitglieder SwissVeteran'!AQ632</f>
        <v>0</v>
      </c>
      <c r="Z632" s="104">
        <f>'[1]Mitglieder SwissVeteran'!AR632</f>
        <v>0</v>
      </c>
      <c r="AA632" s="104">
        <f>'[1]Mitglieder SwissVeteran'!AS632</f>
        <v>0</v>
      </c>
      <c r="AB632" s="104">
        <f>'[1]Mitglieder SwissVeteran'!AT632</f>
        <v>0</v>
      </c>
      <c r="AC632" s="104">
        <f>'[1]Mitglieder SwissVeteran'!AU632</f>
        <v>0</v>
      </c>
      <c r="AD632" s="104">
        <f>'[1]Mitglieder SwissVeteran'!AV632</f>
        <v>0</v>
      </c>
      <c r="AE632" s="104">
        <f>'[1]Mitglieder SwissVeteran'!AW632</f>
        <v>0</v>
      </c>
      <c r="AF632" s="104">
        <f>'[1]Mitglieder SwissVeteran'!AX632</f>
        <v>0</v>
      </c>
      <c r="AG632" s="104">
        <f>'[1]Mitglieder SwissVeteran'!AY632</f>
        <v>0</v>
      </c>
      <c r="AH632" s="104">
        <f>'[1]Mitglieder SwissVeteran'!K632</f>
        <v>0</v>
      </c>
    </row>
    <row r="633" spans="1:34" ht="15" customHeight="1" x14ac:dyDescent="0.25">
      <c r="A633" s="106" t="str">
        <f>'[1]Mitglieder SwissVeteran'!AM633</f>
        <v>R 9</v>
      </c>
      <c r="B633" s="134" t="str">
        <f>'[1]Mitglieder SwissVeteran'!P633</f>
        <v>Neudorf LU FSG</v>
      </c>
      <c r="C633" s="134">
        <f>'[1]Mitglieder SwissVeteran'!AN633</f>
        <v>0</v>
      </c>
      <c r="D633" s="103" t="str">
        <f>'[1]Mitglieder SwissVeteran'!AP633</f>
        <v>VV</v>
      </c>
      <c r="E633" s="134" t="str">
        <f>'[1]Mitglieder SwissVeteran'!T633</f>
        <v>Michelsamt SSM</v>
      </c>
      <c r="F633" s="134">
        <f>'[1]Mitglieder SwissVeteran'!A633</f>
        <v>99027532</v>
      </c>
      <c r="G633" s="103">
        <f>'[1]Mitglieder SwissVeteran'!O633</f>
        <v>129219</v>
      </c>
      <c r="H633" s="112" t="str">
        <f>'[1]Mitglieder SwissVeteran'!B633</f>
        <v>Niederberger</v>
      </c>
      <c r="I633" s="112" t="str">
        <f>'[1]Mitglieder SwissVeteran'!C633</f>
        <v>Albert</v>
      </c>
      <c r="J633" s="104" t="str">
        <f t="shared" si="29"/>
        <v>Niederberger Albert</v>
      </c>
      <c r="K633" s="133" t="str">
        <f>'[1]Mitglieder SwissVeteran'!H633</f>
        <v>25.07.1946</v>
      </c>
      <c r="L633" s="135" t="str">
        <f t="shared" si="30"/>
        <v>25.07.1946</v>
      </c>
      <c r="M633" s="107" t="str">
        <f>'[1]Mitglieder SwissVeteran'!R633</f>
        <v>01.01.2006</v>
      </c>
      <c r="N633" s="112" t="str">
        <f>'[1]Mitglieder SwissVeteran'!D633</f>
        <v>Oezlige</v>
      </c>
      <c r="O633" s="112" t="str">
        <f>'[1]Mitglieder SwissVeteran'!E633</f>
        <v>36</v>
      </c>
      <c r="P633" s="113" t="str">
        <f>'[1]Mitglieder SwissVeteran'!F633</f>
        <v>6215</v>
      </c>
      <c r="Q633" s="113" t="str">
        <f>'[1]Mitglieder SwissVeteran'!G633</f>
        <v>Beromünster</v>
      </c>
      <c r="R633" s="108"/>
      <c r="S633" s="14" t="str">
        <f t="shared" si="31"/>
        <v>Ja</v>
      </c>
      <c r="T633" s="11"/>
      <c r="U633" s="109"/>
      <c r="V633" s="104" t="str">
        <f>'[1]Mitglieder SwissVeteran'!AO633</f>
        <v>Herr</v>
      </c>
      <c r="W633" s="104"/>
      <c r="X633" s="104" t="str">
        <f>'[1]Mitglieder SwissVeteran'!AP633</f>
        <v>VV</v>
      </c>
      <c r="Y633" s="104">
        <f>'[1]Mitglieder SwissVeteran'!AQ633</f>
        <v>0</v>
      </c>
      <c r="Z633" s="104">
        <f>'[1]Mitglieder SwissVeteran'!AR633</f>
        <v>0</v>
      </c>
      <c r="AA633" s="104">
        <f>'[1]Mitglieder SwissVeteran'!AS633</f>
        <v>0</v>
      </c>
      <c r="AB633" s="104">
        <f>'[1]Mitglieder SwissVeteran'!AT633</f>
        <v>0</v>
      </c>
      <c r="AC633" s="104">
        <f>'[1]Mitglieder SwissVeteran'!AU633</f>
        <v>0</v>
      </c>
      <c r="AD633" s="104">
        <f>'[1]Mitglieder SwissVeteran'!AV633</f>
        <v>0</v>
      </c>
      <c r="AE633" s="104">
        <f>'[1]Mitglieder SwissVeteran'!AW633</f>
        <v>0</v>
      </c>
      <c r="AF633" s="104">
        <f>'[1]Mitglieder SwissVeteran'!AX633</f>
        <v>0</v>
      </c>
      <c r="AG633" s="104">
        <f>'[1]Mitglieder SwissVeteran'!AY633</f>
        <v>0</v>
      </c>
      <c r="AH633" s="104" t="str">
        <f>'[1]Mitglieder SwissVeteran'!K633</f>
        <v>a46.niederberger@bluewin.ch</v>
      </c>
    </row>
    <row r="634" spans="1:34" ht="15" customHeight="1" x14ac:dyDescent="0.25">
      <c r="A634" s="106" t="str">
        <f>'[1]Mitglieder SwissVeteran'!AM634</f>
        <v>R 8</v>
      </c>
      <c r="B634" s="134" t="str">
        <f>'[1]Mitglieder SwissVeteran'!P634</f>
        <v>Rain SG</v>
      </c>
      <c r="C634" s="134">
        <f>'[1]Mitglieder SwissVeteran'!AN634</f>
        <v>0</v>
      </c>
      <c r="D634" s="103" t="str">
        <f>'[1]Mitglieder SwissVeteran'!AP634</f>
        <v xml:space="preserve"> </v>
      </c>
      <c r="E634" s="134">
        <f>'[1]Mitglieder SwissVeteran'!T634</f>
        <v>0</v>
      </c>
      <c r="F634" s="134">
        <f>'[1]Mitglieder SwissVeteran'!A634</f>
        <v>99027534</v>
      </c>
      <c r="G634" s="103">
        <f>'[1]Mitglieder SwissVeteran'!O634</f>
        <v>296390</v>
      </c>
      <c r="H634" s="112" t="str">
        <f>'[1]Mitglieder SwissVeteran'!B634</f>
        <v>Niederberger</v>
      </c>
      <c r="I634" s="112" t="str">
        <f>'[1]Mitglieder SwissVeteran'!C634</f>
        <v>Josef</v>
      </c>
      <c r="J634" s="104" t="str">
        <f t="shared" si="29"/>
        <v>Niederberger Josef</v>
      </c>
      <c r="K634" s="133" t="str">
        <f>'[1]Mitglieder SwissVeteran'!H634</f>
        <v>14.03.1947</v>
      </c>
      <c r="L634" s="135" t="str">
        <f t="shared" si="30"/>
        <v>14.03.1947</v>
      </c>
      <c r="M634" s="107" t="str">
        <f>'[1]Mitglieder SwissVeteran'!R634</f>
        <v>01.01.2019</v>
      </c>
      <c r="N634" s="112" t="str">
        <f>'[1]Mitglieder SwissVeteran'!D634</f>
        <v>Dubematt</v>
      </c>
      <c r="O634" s="112" t="str">
        <f>'[1]Mitglieder SwissVeteran'!E634</f>
        <v>3</v>
      </c>
      <c r="P634" s="113" t="str">
        <f>'[1]Mitglieder SwissVeteran'!F634</f>
        <v>6026</v>
      </c>
      <c r="Q634" s="113" t="str">
        <f>'[1]Mitglieder SwissVeteran'!G634</f>
        <v>Rain</v>
      </c>
      <c r="R634" s="108"/>
      <c r="S634" s="14" t="str">
        <f t="shared" si="31"/>
        <v>Ja</v>
      </c>
      <c r="T634" s="11"/>
      <c r="U634" s="109"/>
      <c r="V634" s="104" t="str">
        <f>'[1]Mitglieder SwissVeteran'!AO634</f>
        <v>Herr</v>
      </c>
      <c r="W634" s="104"/>
      <c r="X634" s="104" t="str">
        <f>'[1]Mitglieder SwissVeteran'!AP634</f>
        <v xml:space="preserve"> </v>
      </c>
      <c r="Y634" s="104">
        <f>'[1]Mitglieder SwissVeteran'!AQ634</f>
        <v>0</v>
      </c>
      <c r="Z634" s="104">
        <f>'[1]Mitglieder SwissVeteran'!AR634</f>
        <v>0</v>
      </c>
      <c r="AA634" s="104">
        <f>'[1]Mitglieder SwissVeteran'!AS634</f>
        <v>0</v>
      </c>
      <c r="AB634" s="104">
        <f>'[1]Mitglieder SwissVeteran'!AT634</f>
        <v>0</v>
      </c>
      <c r="AC634" s="104">
        <f>'[1]Mitglieder SwissVeteran'!AU634</f>
        <v>0</v>
      </c>
      <c r="AD634" s="104">
        <f>'[1]Mitglieder SwissVeteran'!AV634</f>
        <v>0</v>
      </c>
      <c r="AE634" s="104">
        <f>'[1]Mitglieder SwissVeteran'!AW634</f>
        <v>0</v>
      </c>
      <c r="AF634" s="104">
        <f>'[1]Mitglieder SwissVeteran'!AX634</f>
        <v>0</v>
      </c>
      <c r="AG634" s="104">
        <f>'[1]Mitglieder SwissVeteran'!AY634</f>
        <v>0</v>
      </c>
      <c r="AH634" s="104" t="str">
        <f>'[1]Mitglieder SwissVeteran'!K634</f>
        <v>niedjos@bluewin.ch</v>
      </c>
    </row>
    <row r="635" spans="1:34" ht="15" customHeight="1" x14ac:dyDescent="0.25">
      <c r="A635" s="106" t="str">
        <f>'[1]Mitglieder SwissVeteran'!AM635</f>
        <v>R 8</v>
      </c>
      <c r="B635" s="134" t="str">
        <f>'[1]Mitglieder SwissVeteran'!P635</f>
        <v>Eschenbach FS</v>
      </c>
      <c r="C635" s="134">
        <f>'[1]Mitglieder SwissVeteran'!AN635</f>
        <v>0</v>
      </c>
      <c r="D635" s="103" t="str">
        <f>'[1]Mitglieder SwissVeteran'!AP635</f>
        <v xml:space="preserve"> </v>
      </c>
      <c r="E635" s="134">
        <f>'[1]Mitglieder SwissVeteran'!T635</f>
        <v>0</v>
      </c>
      <c r="F635" s="134">
        <f>'[1]Mitglieder SwissVeteran'!A635</f>
        <v>99027533</v>
      </c>
      <c r="G635" s="103">
        <f>'[1]Mitglieder SwissVeteran'!O635</f>
        <v>185754</v>
      </c>
      <c r="H635" s="112" t="str">
        <f>'[1]Mitglieder SwissVeteran'!B635</f>
        <v>Niederberger</v>
      </c>
      <c r="I635" s="112" t="str">
        <f>'[1]Mitglieder SwissVeteran'!C635</f>
        <v>Josef</v>
      </c>
      <c r="J635" s="104" t="str">
        <f t="shared" si="29"/>
        <v>Niederberger Josef</v>
      </c>
      <c r="K635" s="133" t="str">
        <f>'[1]Mitglieder SwissVeteran'!H635</f>
        <v>11.05.1954</v>
      </c>
      <c r="L635" s="135" t="str">
        <f t="shared" si="30"/>
        <v>11.05.1954</v>
      </c>
      <c r="M635" s="107" t="str">
        <f>'[1]Mitglieder SwissVeteran'!R635</f>
        <v>01.01.2014</v>
      </c>
      <c r="N635" s="112" t="str">
        <f>'[1]Mitglieder SwissVeteran'!D635</f>
        <v>Isenringen</v>
      </c>
      <c r="O635" s="112" t="str">
        <f>'[1]Mitglieder SwissVeteran'!E635</f>
        <v>1</v>
      </c>
      <c r="P635" s="113" t="str">
        <f>'[1]Mitglieder SwissVeteran'!F635</f>
        <v>6274</v>
      </c>
      <c r="Q635" s="113" t="str">
        <f>'[1]Mitglieder SwissVeteran'!G635</f>
        <v>Eschenbach</v>
      </c>
      <c r="R635" s="108"/>
      <c r="S635" s="14" t="str">
        <f t="shared" si="31"/>
        <v>Ja</v>
      </c>
      <c r="T635" s="11"/>
      <c r="U635" s="109"/>
      <c r="V635" s="104" t="str">
        <f>'[1]Mitglieder SwissVeteran'!AO635</f>
        <v>Herr</v>
      </c>
      <c r="W635" s="104"/>
      <c r="X635" s="104" t="str">
        <f>'[1]Mitglieder SwissVeteran'!AP635</f>
        <v xml:space="preserve"> </v>
      </c>
      <c r="Y635" s="104">
        <f>'[1]Mitglieder SwissVeteran'!AQ635</f>
        <v>0</v>
      </c>
      <c r="Z635" s="104">
        <f>'[1]Mitglieder SwissVeteran'!AR635</f>
        <v>0</v>
      </c>
      <c r="AA635" s="104">
        <f>'[1]Mitglieder SwissVeteran'!AS635</f>
        <v>0</v>
      </c>
      <c r="AB635" s="104">
        <f>'[1]Mitglieder SwissVeteran'!AT635</f>
        <v>0</v>
      </c>
      <c r="AC635" s="104">
        <f>'[1]Mitglieder SwissVeteran'!AU635</f>
        <v>0</v>
      </c>
      <c r="AD635" s="104">
        <f>'[1]Mitglieder SwissVeteran'!AV635</f>
        <v>0</v>
      </c>
      <c r="AE635" s="104">
        <f>'[1]Mitglieder SwissVeteran'!AW635</f>
        <v>0</v>
      </c>
      <c r="AF635" s="104">
        <f>'[1]Mitglieder SwissVeteran'!AX635</f>
        <v>0</v>
      </c>
      <c r="AG635" s="104">
        <f>'[1]Mitglieder SwissVeteran'!AY635</f>
        <v>0</v>
      </c>
      <c r="AH635" s="104" t="str">
        <f>'[1]Mitglieder SwissVeteran'!K635</f>
        <v>niederberger.j@bluewin.ch</v>
      </c>
    </row>
    <row r="636" spans="1:34" ht="15" customHeight="1" x14ac:dyDescent="0.25">
      <c r="A636" s="106" t="str">
        <f>'[1]Mitglieder SwissVeteran'!AM636</f>
        <v>R10</v>
      </c>
      <c r="B636" s="134" t="str">
        <f>'[1]Mitglieder SwissVeteran'!P636</f>
        <v>Knutwil-St.Erhard WV</v>
      </c>
      <c r="C636" s="134">
        <f>'[1]Mitglieder SwissVeteran'!AN636</f>
        <v>0</v>
      </c>
      <c r="D636" s="103" t="str">
        <f>'[1]Mitglieder SwissVeteran'!AP636</f>
        <v>VV</v>
      </c>
      <c r="E636" s="134">
        <f>'[1]Mitglieder SwissVeteran'!T636</f>
        <v>0</v>
      </c>
      <c r="F636" s="134">
        <f>'[1]Mitglieder SwissVeteran'!A636</f>
        <v>99027535</v>
      </c>
      <c r="G636" s="103">
        <f>'[1]Mitglieder SwissVeteran'!O636</f>
        <v>100293</v>
      </c>
      <c r="H636" s="112" t="str">
        <f>'[1]Mitglieder SwissVeteran'!B636</f>
        <v>Niederberger</v>
      </c>
      <c r="I636" s="112" t="str">
        <f>'[1]Mitglieder SwissVeteran'!C636</f>
        <v>Kurt</v>
      </c>
      <c r="J636" s="104" t="str">
        <f t="shared" si="29"/>
        <v>Niederberger Kurt</v>
      </c>
      <c r="K636" s="133" t="str">
        <f>'[1]Mitglieder SwissVeteran'!H636</f>
        <v>07.11.1945</v>
      </c>
      <c r="L636" s="135" t="str">
        <f t="shared" si="30"/>
        <v>07.11.1945</v>
      </c>
      <c r="M636" s="107" t="str">
        <f>'[1]Mitglieder SwissVeteran'!R636</f>
        <v>01.01.2005</v>
      </c>
      <c r="N636" s="112" t="str">
        <f>'[1]Mitglieder SwissVeteran'!D636</f>
        <v>Eichenweg</v>
      </c>
      <c r="O636" s="112" t="str">
        <f>'[1]Mitglieder SwissVeteran'!E636</f>
        <v>5</v>
      </c>
      <c r="P636" s="113" t="str">
        <f>'[1]Mitglieder SwissVeteran'!F636</f>
        <v>6212</v>
      </c>
      <c r="Q636" s="113" t="str">
        <f>'[1]Mitglieder SwissVeteran'!G636</f>
        <v>St. Erhard</v>
      </c>
      <c r="R636" s="108"/>
      <c r="S636" s="14" t="str">
        <f t="shared" si="31"/>
        <v>Ja</v>
      </c>
      <c r="T636" s="11"/>
      <c r="U636" s="109"/>
      <c r="V636" s="104" t="str">
        <f>'[1]Mitglieder SwissVeteran'!AO636</f>
        <v>Herr</v>
      </c>
      <c r="W636" s="104"/>
      <c r="X636" s="104" t="str">
        <f>'[1]Mitglieder SwissVeteran'!AP636</f>
        <v>VV</v>
      </c>
      <c r="Y636" s="104">
        <f>'[1]Mitglieder SwissVeteran'!AQ636</f>
        <v>0</v>
      </c>
      <c r="Z636" s="104">
        <f>'[1]Mitglieder SwissVeteran'!AR636</f>
        <v>0</v>
      </c>
      <c r="AA636" s="104">
        <f>'[1]Mitglieder SwissVeteran'!AS636</f>
        <v>0</v>
      </c>
      <c r="AB636" s="104">
        <f>'[1]Mitglieder SwissVeteran'!AT636</f>
        <v>0</v>
      </c>
      <c r="AC636" s="104">
        <f>'[1]Mitglieder SwissVeteran'!AU636</f>
        <v>0</v>
      </c>
      <c r="AD636" s="104">
        <f>'[1]Mitglieder SwissVeteran'!AV636</f>
        <v>0</v>
      </c>
      <c r="AE636" s="104">
        <f>'[1]Mitglieder SwissVeteran'!AW636</f>
        <v>0</v>
      </c>
      <c r="AF636" s="104">
        <f>'[1]Mitglieder SwissVeteran'!AX636</f>
        <v>0</v>
      </c>
      <c r="AG636" s="104">
        <f>'[1]Mitglieder SwissVeteran'!AY636</f>
        <v>0</v>
      </c>
      <c r="AH636" s="104" t="str">
        <f>'[1]Mitglieder SwissVeteran'!K636</f>
        <v>kniederberger@gmx.ch</v>
      </c>
    </row>
    <row r="637" spans="1:34" ht="15" customHeight="1" x14ac:dyDescent="0.25">
      <c r="A637" s="106" t="str">
        <f>'[1]Mitglieder SwissVeteran'!AM637</f>
        <v>R 3</v>
      </c>
      <c r="B637" s="134" t="str">
        <f>'[1]Mitglieder SwissVeteran'!P637</f>
        <v>Kriens SG</v>
      </c>
      <c r="C637" s="134">
        <f>'[1]Mitglieder SwissVeteran'!AN637</f>
        <v>0</v>
      </c>
      <c r="D637" s="103" t="str">
        <f>'[1]Mitglieder SwissVeteran'!AP637</f>
        <v xml:space="preserve"> </v>
      </c>
      <c r="E637" s="134">
        <f>'[1]Mitglieder SwissVeteran'!T637</f>
        <v>0</v>
      </c>
      <c r="F637" s="134">
        <f>'[1]Mitglieder SwissVeteran'!A637</f>
        <v>99027536</v>
      </c>
      <c r="G637" s="103">
        <f>'[1]Mitglieder SwissVeteran'!O637</f>
        <v>139567</v>
      </c>
      <c r="H637" s="112" t="str">
        <f>'[1]Mitglieder SwissVeteran'!B637</f>
        <v>Niederberger</v>
      </c>
      <c r="I637" s="112" t="str">
        <f>'[1]Mitglieder SwissVeteran'!C637</f>
        <v>Otto</v>
      </c>
      <c r="J637" s="104" t="str">
        <f t="shared" si="29"/>
        <v>Niederberger Otto</v>
      </c>
      <c r="K637" s="133" t="str">
        <f>'[1]Mitglieder SwissVeteran'!H637</f>
        <v>05.05.1946</v>
      </c>
      <c r="L637" s="135" t="str">
        <f t="shared" si="30"/>
        <v>05.05.1946</v>
      </c>
      <c r="M637" s="107" t="str">
        <f>'[1]Mitglieder SwissVeteran'!R637</f>
        <v>01.01.2006</v>
      </c>
      <c r="N637" s="112" t="str">
        <f>'[1]Mitglieder SwissVeteran'!D637</f>
        <v>Schwinferch</v>
      </c>
      <c r="O637" s="112">
        <f>'[1]Mitglieder SwissVeteran'!E637</f>
        <v>0</v>
      </c>
      <c r="P637" s="113" t="str">
        <f>'[1]Mitglieder SwissVeteran'!F637</f>
        <v>6010</v>
      </c>
      <c r="Q637" s="113" t="str">
        <f>'[1]Mitglieder SwissVeteran'!G637</f>
        <v>Kriens</v>
      </c>
      <c r="R637" s="108"/>
      <c r="S637" s="14" t="str">
        <f t="shared" si="31"/>
        <v>Ja</v>
      </c>
      <c r="T637" s="11"/>
      <c r="U637" s="109"/>
      <c r="V637" s="104" t="str">
        <f>'[1]Mitglieder SwissVeteran'!AO637</f>
        <v>Herr</v>
      </c>
      <c r="W637" s="104"/>
      <c r="X637" s="104" t="str">
        <f>'[1]Mitglieder SwissVeteran'!AP637</f>
        <v xml:space="preserve"> </v>
      </c>
      <c r="Y637" s="104">
        <f>'[1]Mitglieder SwissVeteran'!AQ637</f>
        <v>0</v>
      </c>
      <c r="Z637" s="104">
        <f>'[1]Mitglieder SwissVeteran'!AR637</f>
        <v>0</v>
      </c>
      <c r="AA637" s="104">
        <f>'[1]Mitglieder SwissVeteran'!AS637</f>
        <v>0</v>
      </c>
      <c r="AB637" s="104">
        <f>'[1]Mitglieder SwissVeteran'!AT637</f>
        <v>0</v>
      </c>
      <c r="AC637" s="104">
        <f>'[1]Mitglieder SwissVeteran'!AU637</f>
        <v>0</v>
      </c>
      <c r="AD637" s="104">
        <f>'[1]Mitglieder SwissVeteran'!AV637</f>
        <v>0</v>
      </c>
      <c r="AE637" s="104">
        <f>'[1]Mitglieder SwissVeteran'!AW637</f>
        <v>0</v>
      </c>
      <c r="AF637" s="104">
        <f>'[1]Mitglieder SwissVeteran'!AX637</f>
        <v>0</v>
      </c>
      <c r="AG637" s="104">
        <f>'[1]Mitglieder SwissVeteran'!AY637</f>
        <v>0</v>
      </c>
      <c r="AH637" s="104">
        <f>'[1]Mitglieder SwissVeteran'!K637</f>
        <v>0</v>
      </c>
    </row>
    <row r="638" spans="1:34" ht="15" customHeight="1" x14ac:dyDescent="0.25">
      <c r="A638" s="106" t="str">
        <f>'[1]Mitglieder SwissVeteran'!AM638</f>
        <v>R 6</v>
      </c>
      <c r="B638" s="134" t="str">
        <f>'[1]Mitglieder SwissVeteran'!P638</f>
        <v>Hitzkirch SV</v>
      </c>
      <c r="C638" s="134">
        <f>'[1]Mitglieder SwissVeteran'!AN638</f>
        <v>0</v>
      </c>
      <c r="D638" s="103" t="str">
        <f>'[1]Mitglieder SwissVeteran'!AP638</f>
        <v xml:space="preserve"> </v>
      </c>
      <c r="E638" s="134" t="str">
        <f>'[1]Mitglieder SwissVeteran'!T638</f>
        <v>Hitzkirchertal PC</v>
      </c>
      <c r="F638" s="134">
        <f>'[1]Mitglieder SwissVeteran'!A638</f>
        <v>99027537</v>
      </c>
      <c r="G638" s="103">
        <f>'[1]Mitglieder SwissVeteran'!O638</f>
        <v>146483</v>
      </c>
      <c r="H638" s="112" t="str">
        <f>'[1]Mitglieder SwissVeteran'!B638</f>
        <v>Niffeler</v>
      </c>
      <c r="I638" s="112" t="str">
        <f>'[1]Mitglieder SwissVeteran'!C638</f>
        <v>Robert</v>
      </c>
      <c r="J638" s="104" t="str">
        <f t="shared" si="29"/>
        <v>Niffeler Robert</v>
      </c>
      <c r="K638" s="133" t="str">
        <f>'[1]Mitglieder SwissVeteran'!H638</f>
        <v>06.11.1933</v>
      </c>
      <c r="L638" s="135" t="str">
        <f t="shared" si="30"/>
        <v>06.11.1933</v>
      </c>
      <c r="M638" s="107" t="str">
        <f>'[1]Mitglieder SwissVeteran'!R638</f>
        <v>01.01.1993</v>
      </c>
      <c r="N638" s="112" t="str">
        <f>'[1]Mitglieder SwissVeteran'!D638</f>
        <v>Corneliastrasse</v>
      </c>
      <c r="O638" s="112" t="str">
        <f>'[1]Mitglieder SwissVeteran'!E638</f>
        <v>2c</v>
      </c>
      <c r="P638" s="113" t="str">
        <f>'[1]Mitglieder SwissVeteran'!F638</f>
        <v>6285</v>
      </c>
      <c r="Q638" s="113" t="str">
        <f>'[1]Mitglieder SwissVeteran'!G638</f>
        <v>Hitzkirch</v>
      </c>
      <c r="R638" s="108"/>
      <c r="S638" s="14" t="str">
        <f t="shared" si="31"/>
        <v>Ja</v>
      </c>
      <c r="T638" s="11"/>
      <c r="U638" s="109"/>
      <c r="V638" s="104" t="str">
        <f>'[1]Mitglieder SwissVeteran'!AO638</f>
        <v>Herr</v>
      </c>
      <c r="W638" s="104"/>
      <c r="X638" s="104" t="str">
        <f>'[1]Mitglieder SwissVeteran'!AP638</f>
        <v xml:space="preserve"> </v>
      </c>
      <c r="Y638" s="104">
        <f>'[1]Mitglieder SwissVeteran'!AQ638</f>
        <v>0</v>
      </c>
      <c r="Z638" s="104">
        <f>'[1]Mitglieder SwissVeteran'!AR638</f>
        <v>0</v>
      </c>
      <c r="AA638" s="104">
        <f>'[1]Mitglieder SwissVeteran'!AS638</f>
        <v>0</v>
      </c>
      <c r="AB638" s="104">
        <f>'[1]Mitglieder SwissVeteran'!AT638</f>
        <v>0</v>
      </c>
      <c r="AC638" s="104">
        <f>'[1]Mitglieder SwissVeteran'!AU638</f>
        <v>0</v>
      </c>
      <c r="AD638" s="104">
        <f>'[1]Mitglieder SwissVeteran'!AV638</f>
        <v>0</v>
      </c>
      <c r="AE638" s="104">
        <f>'[1]Mitglieder SwissVeteran'!AW638</f>
        <v>0</v>
      </c>
      <c r="AF638" s="104">
        <f>'[1]Mitglieder SwissVeteran'!AX638</f>
        <v>0</v>
      </c>
      <c r="AG638" s="104">
        <f>'[1]Mitglieder SwissVeteran'!AY638</f>
        <v>0</v>
      </c>
      <c r="AH638" s="104" t="str">
        <f>'[1]Mitglieder SwissVeteran'!K638</f>
        <v>niffeler@swissonline.ch</v>
      </c>
    </row>
    <row r="639" spans="1:34" ht="15" customHeight="1" x14ac:dyDescent="0.25">
      <c r="A639" s="106" t="str">
        <f>'[1]Mitglieder SwissVeteran'!AM639</f>
        <v>R 8</v>
      </c>
      <c r="B639" s="134" t="str">
        <f>'[1]Mitglieder SwissVeteran'!P639</f>
        <v>Emmen SG</v>
      </c>
      <c r="C639" s="134">
        <f>'[1]Mitglieder SwissVeteran'!AN639</f>
        <v>0</v>
      </c>
      <c r="D639" s="103" t="str">
        <f>'[1]Mitglieder SwissVeteran'!AP639</f>
        <v xml:space="preserve"> </v>
      </c>
      <c r="E639" s="134">
        <f>'[1]Mitglieder SwissVeteran'!T639</f>
        <v>0</v>
      </c>
      <c r="F639" s="134">
        <f>'[1]Mitglieder SwissVeteran'!A639</f>
        <v>99027538</v>
      </c>
      <c r="G639" s="103">
        <f>'[1]Mitglieder SwissVeteran'!O639</f>
        <v>170481</v>
      </c>
      <c r="H639" s="112" t="str">
        <f>'[1]Mitglieder SwissVeteran'!B639</f>
        <v>Nobs</v>
      </c>
      <c r="I639" s="112" t="str">
        <f>'[1]Mitglieder SwissVeteran'!C639</f>
        <v>Arnold</v>
      </c>
      <c r="J639" s="104" t="str">
        <f t="shared" si="29"/>
        <v>Nobs Arnold</v>
      </c>
      <c r="K639" s="133" t="str">
        <f>'[1]Mitglieder SwissVeteran'!H639</f>
        <v>28.09.1931</v>
      </c>
      <c r="L639" s="135" t="str">
        <f t="shared" si="30"/>
        <v>28.09.1931</v>
      </c>
      <c r="M639" s="107" t="str">
        <f>'[1]Mitglieder SwissVeteran'!R639</f>
        <v>01.01.1991</v>
      </c>
      <c r="N639" s="112" t="str">
        <f>'[1]Mitglieder SwissVeteran'!D639</f>
        <v>Benziwilstrasse</v>
      </c>
      <c r="O639" s="112" t="str">
        <f>'[1]Mitglieder SwissVeteran'!E639</f>
        <v>4</v>
      </c>
      <c r="P639" s="113" t="str">
        <f>'[1]Mitglieder SwissVeteran'!F639</f>
        <v>6020</v>
      </c>
      <c r="Q639" s="113" t="str">
        <f>'[1]Mitglieder SwissVeteran'!G639</f>
        <v>Emmenbrücke</v>
      </c>
      <c r="R639" s="108"/>
      <c r="S639" s="14" t="str">
        <f t="shared" si="31"/>
        <v>Ja</v>
      </c>
      <c r="T639" s="11"/>
      <c r="U639" s="109"/>
      <c r="V639" s="104" t="str">
        <f>'[1]Mitglieder SwissVeteran'!AO639</f>
        <v>Herr</v>
      </c>
      <c r="W639" s="104"/>
      <c r="X639" s="104" t="str">
        <f>'[1]Mitglieder SwissVeteran'!AP639</f>
        <v xml:space="preserve"> </v>
      </c>
      <c r="Y639" s="104">
        <f>'[1]Mitglieder SwissVeteran'!AQ639</f>
        <v>0</v>
      </c>
      <c r="Z639" s="104">
        <f>'[1]Mitglieder SwissVeteran'!AR639</f>
        <v>0</v>
      </c>
      <c r="AA639" s="104">
        <f>'[1]Mitglieder SwissVeteran'!AS639</f>
        <v>0</v>
      </c>
      <c r="AB639" s="104">
        <f>'[1]Mitglieder SwissVeteran'!AT639</f>
        <v>0</v>
      </c>
      <c r="AC639" s="104">
        <f>'[1]Mitglieder SwissVeteran'!AU639</f>
        <v>0</v>
      </c>
      <c r="AD639" s="104">
        <f>'[1]Mitglieder SwissVeteran'!AV639</f>
        <v>0</v>
      </c>
      <c r="AE639" s="104">
        <f>'[1]Mitglieder SwissVeteran'!AW639</f>
        <v>0</v>
      </c>
      <c r="AF639" s="104">
        <f>'[1]Mitglieder SwissVeteran'!AX639</f>
        <v>0</v>
      </c>
      <c r="AG639" s="104">
        <f>'[1]Mitglieder SwissVeteran'!AY639</f>
        <v>0</v>
      </c>
      <c r="AH639" s="104">
        <f>'[1]Mitglieder SwissVeteran'!K639</f>
        <v>0</v>
      </c>
    </row>
    <row r="640" spans="1:34" ht="15" customHeight="1" x14ac:dyDescent="0.25">
      <c r="A640" s="106" t="str">
        <f>'[1]Mitglieder SwissVeteran'!AM640</f>
        <v>R 8</v>
      </c>
      <c r="B640" s="134" t="str">
        <f>'[1]Mitglieder SwissVeteran'!P640</f>
        <v>Ebikon WV</v>
      </c>
      <c r="C640" s="134">
        <f>'[1]Mitglieder SwissVeteran'!AN640</f>
        <v>0</v>
      </c>
      <c r="D640" s="103" t="str">
        <f>'[1]Mitglieder SwissVeteran'!AP640</f>
        <v xml:space="preserve"> </v>
      </c>
      <c r="E640" s="134">
        <f>'[1]Mitglieder SwissVeteran'!T640</f>
        <v>0</v>
      </c>
      <c r="F640" s="134">
        <f>'[1]Mitglieder SwissVeteran'!A640</f>
        <v>99027539</v>
      </c>
      <c r="G640" s="103">
        <f>'[1]Mitglieder SwissVeteran'!O640</f>
        <v>174644</v>
      </c>
      <c r="H640" s="112" t="str">
        <f>'[1]Mitglieder SwissVeteran'!B640</f>
        <v>Odermatt</v>
      </c>
      <c r="I640" s="112" t="str">
        <f>'[1]Mitglieder SwissVeteran'!C640</f>
        <v>Anton</v>
      </c>
      <c r="J640" s="104" t="str">
        <f t="shared" si="29"/>
        <v>Odermatt Anton</v>
      </c>
      <c r="K640" s="133" t="str">
        <f>'[1]Mitglieder SwissVeteran'!H640</f>
        <v>24.10.1958</v>
      </c>
      <c r="L640" s="135" t="str">
        <f t="shared" si="30"/>
        <v>24.10.1958</v>
      </c>
      <c r="M640" s="107" t="str">
        <f>'[1]Mitglieder SwissVeteran'!R640</f>
        <v>01.01.2018</v>
      </c>
      <c r="N640" s="112" t="str">
        <f>'[1]Mitglieder SwissVeteran'!D640</f>
        <v>Vorhuben</v>
      </c>
      <c r="O640" s="112" t="str">
        <f>'[1]Mitglieder SwissVeteran'!E640</f>
        <v>3</v>
      </c>
      <c r="P640" s="113" t="str">
        <f>'[1]Mitglieder SwissVeteran'!F640</f>
        <v>6274</v>
      </c>
      <c r="Q640" s="113" t="str">
        <f>'[1]Mitglieder SwissVeteran'!G640</f>
        <v>Eschenbach LU</v>
      </c>
      <c r="R640" s="108"/>
      <c r="S640" s="14" t="str">
        <f t="shared" si="31"/>
        <v>Ja</v>
      </c>
      <c r="T640" s="11"/>
      <c r="U640" s="109"/>
      <c r="V640" s="104" t="str">
        <f>'[1]Mitglieder SwissVeteran'!AO640</f>
        <v>Herr</v>
      </c>
      <c r="W640" s="104"/>
      <c r="X640" s="104" t="str">
        <f>'[1]Mitglieder SwissVeteran'!AP640</f>
        <v xml:space="preserve"> </v>
      </c>
      <c r="Y640" s="104">
        <f>'[1]Mitglieder SwissVeteran'!AQ640</f>
        <v>0</v>
      </c>
      <c r="Z640" s="104">
        <f>'[1]Mitglieder SwissVeteran'!AR640</f>
        <v>0</v>
      </c>
      <c r="AA640" s="104">
        <f>'[1]Mitglieder SwissVeteran'!AS640</f>
        <v>0</v>
      </c>
      <c r="AB640" s="104">
        <f>'[1]Mitglieder SwissVeteran'!AT640</f>
        <v>0</v>
      </c>
      <c r="AC640" s="104">
        <f>'[1]Mitglieder SwissVeteran'!AU640</f>
        <v>0</v>
      </c>
      <c r="AD640" s="104">
        <f>'[1]Mitglieder SwissVeteran'!AV640</f>
        <v>0</v>
      </c>
      <c r="AE640" s="104">
        <f>'[1]Mitglieder SwissVeteran'!AW640</f>
        <v>0</v>
      </c>
      <c r="AF640" s="104">
        <f>'[1]Mitglieder SwissVeteran'!AX640</f>
        <v>0</v>
      </c>
      <c r="AG640" s="104">
        <f>'[1]Mitglieder SwissVeteran'!AY640</f>
        <v>0</v>
      </c>
      <c r="AH640" s="104" t="str">
        <f>'[1]Mitglieder SwissVeteran'!K640</f>
        <v>odermatt_toni@bluewin.ch</v>
      </c>
    </row>
    <row r="641" spans="1:34" ht="15" customHeight="1" x14ac:dyDescent="0.25">
      <c r="A641" s="106" t="str">
        <f>'[1]Mitglieder SwissVeteran'!AM641</f>
        <v>R 2</v>
      </c>
      <c r="B641" s="134" t="str">
        <f>'[1]Mitglieder SwissVeteran'!P641</f>
        <v>Luzern SG der Stadt</v>
      </c>
      <c r="C641" s="134">
        <f>'[1]Mitglieder SwissVeteran'!AN641</f>
        <v>0</v>
      </c>
      <c r="D641" s="103" t="str">
        <f>'[1]Mitglieder SwissVeteran'!AP641</f>
        <v xml:space="preserve"> </v>
      </c>
      <c r="E641" s="134">
        <f>'[1]Mitglieder SwissVeteran'!T641</f>
        <v>0</v>
      </c>
      <c r="F641" s="134">
        <f>'[1]Mitglieder SwissVeteran'!A641</f>
        <v>99027540</v>
      </c>
      <c r="G641" s="103">
        <f>'[1]Mitglieder SwissVeteran'!O641</f>
        <v>188040</v>
      </c>
      <c r="H641" s="112" t="str">
        <f>'[1]Mitglieder SwissVeteran'!B641</f>
        <v>Odermatt</v>
      </c>
      <c r="I641" s="112" t="str">
        <f>'[1]Mitglieder SwissVeteran'!C641</f>
        <v>Paul</v>
      </c>
      <c r="J641" s="104" t="str">
        <f t="shared" si="29"/>
        <v>Odermatt Paul</v>
      </c>
      <c r="K641" s="133" t="str">
        <f>'[1]Mitglieder SwissVeteran'!H641</f>
        <v>27.06.1954</v>
      </c>
      <c r="L641" s="135" t="str">
        <f t="shared" si="30"/>
        <v>27.06.1954</v>
      </c>
      <c r="M641" s="107" t="str">
        <f>'[1]Mitglieder SwissVeteran'!R641</f>
        <v>01.01.2015</v>
      </c>
      <c r="N641" s="112" t="str">
        <f>'[1]Mitglieder SwissVeteran'!D641</f>
        <v>Schweighofweg</v>
      </c>
      <c r="O641" s="112" t="str">
        <f>'[1]Mitglieder SwissVeteran'!E641</f>
        <v>16</v>
      </c>
      <c r="P641" s="113" t="str">
        <f>'[1]Mitglieder SwissVeteran'!F641</f>
        <v>6010</v>
      </c>
      <c r="Q641" s="113" t="str">
        <f>'[1]Mitglieder SwissVeteran'!G641</f>
        <v>Kriens</v>
      </c>
      <c r="R641" s="108"/>
      <c r="S641" s="14" t="str">
        <f t="shared" si="31"/>
        <v>Ja</v>
      </c>
      <c r="T641" s="11"/>
      <c r="U641" s="109"/>
      <c r="V641" s="104" t="str">
        <f>'[1]Mitglieder SwissVeteran'!AO641</f>
        <v>Herr</v>
      </c>
      <c r="W641" s="104"/>
      <c r="X641" s="104" t="str">
        <f>'[1]Mitglieder SwissVeteran'!AP641</f>
        <v xml:space="preserve"> </v>
      </c>
      <c r="Y641" s="104">
        <f>'[1]Mitglieder SwissVeteran'!AQ641</f>
        <v>0</v>
      </c>
      <c r="Z641" s="104">
        <f>'[1]Mitglieder SwissVeteran'!AR641</f>
        <v>0</v>
      </c>
      <c r="AA641" s="104">
        <f>'[1]Mitglieder SwissVeteran'!AS641</f>
        <v>0</v>
      </c>
      <c r="AB641" s="104">
        <f>'[1]Mitglieder SwissVeteran'!AT641</f>
        <v>0</v>
      </c>
      <c r="AC641" s="104">
        <f>'[1]Mitglieder SwissVeteran'!AU641</f>
        <v>0</v>
      </c>
      <c r="AD641" s="104">
        <f>'[1]Mitglieder SwissVeteran'!AV641</f>
        <v>0</v>
      </c>
      <c r="AE641" s="104">
        <f>'[1]Mitglieder SwissVeteran'!AW641</f>
        <v>0</v>
      </c>
      <c r="AF641" s="104">
        <f>'[1]Mitglieder SwissVeteran'!AX641</f>
        <v>0</v>
      </c>
      <c r="AG641" s="104">
        <f>'[1]Mitglieder SwissVeteran'!AY641</f>
        <v>0</v>
      </c>
      <c r="AH641" s="104" t="str">
        <f>'[1]Mitglieder SwissVeteran'!K641</f>
        <v>paul_odermatt@bluewin.ch</v>
      </c>
    </row>
    <row r="642" spans="1:34" ht="15" customHeight="1" x14ac:dyDescent="0.25">
      <c r="A642" s="106" t="str">
        <f>'[1]Mitglieder SwissVeteran'!AM642</f>
        <v>R10</v>
      </c>
      <c r="B642" s="134" t="str">
        <f>'[1]Mitglieder SwissVeteran'!P642</f>
        <v>Winikon-Triengen SV</v>
      </c>
      <c r="C642" s="134">
        <f>'[1]Mitglieder SwissVeteran'!AN642</f>
        <v>0</v>
      </c>
      <c r="D642" s="103" t="str">
        <f>'[1]Mitglieder SwissVeteran'!AP642</f>
        <v>VV</v>
      </c>
      <c r="E642" s="134">
        <f>'[1]Mitglieder SwissVeteran'!T642</f>
        <v>0</v>
      </c>
      <c r="F642" s="134">
        <f>'[1]Mitglieder SwissVeteran'!A642</f>
        <v>99027541</v>
      </c>
      <c r="G642" s="103">
        <f>'[1]Mitglieder SwissVeteran'!O642</f>
        <v>100383</v>
      </c>
      <c r="H642" s="112" t="str">
        <f>'[1]Mitglieder SwissVeteran'!B642</f>
        <v>Odermatt</v>
      </c>
      <c r="I642" s="112" t="str">
        <f>'[1]Mitglieder SwissVeteran'!C642</f>
        <v>Werner</v>
      </c>
      <c r="J642" s="104" t="str">
        <f t="shared" si="29"/>
        <v>Odermatt Werner</v>
      </c>
      <c r="K642" s="133" t="str">
        <f>'[1]Mitglieder SwissVeteran'!H642</f>
        <v>09.12.1948</v>
      </c>
      <c r="L642" s="135" t="str">
        <f t="shared" si="30"/>
        <v>09.12.1948</v>
      </c>
      <c r="M642" s="107" t="str">
        <f>'[1]Mitglieder SwissVeteran'!R642</f>
        <v>01.01.2008</v>
      </c>
      <c r="N642" s="112" t="str">
        <f>'[1]Mitglieder SwissVeteran'!D642</f>
        <v>Grünfeldmatte</v>
      </c>
      <c r="O642" s="112" t="str">
        <f>'[1]Mitglieder SwissVeteran'!E642</f>
        <v>4</v>
      </c>
      <c r="P642" s="113" t="str">
        <f>'[1]Mitglieder SwissVeteran'!F642</f>
        <v>6234</v>
      </c>
      <c r="Q642" s="113" t="str">
        <f>'[1]Mitglieder SwissVeteran'!G642</f>
        <v>Triengen</v>
      </c>
      <c r="R642" s="108"/>
      <c r="S642" s="14" t="str">
        <f t="shared" si="31"/>
        <v>Ja</v>
      </c>
      <c r="T642" s="11"/>
      <c r="U642" s="109"/>
      <c r="V642" s="104" t="str">
        <f>'[1]Mitglieder SwissVeteran'!AO642</f>
        <v>Herr</v>
      </c>
      <c r="W642" s="104"/>
      <c r="X642" s="104" t="str">
        <f>'[1]Mitglieder SwissVeteran'!AP642</f>
        <v>VV</v>
      </c>
      <c r="Y642" s="104">
        <f>'[1]Mitglieder SwissVeteran'!AQ642</f>
        <v>0</v>
      </c>
      <c r="Z642" s="104">
        <f>'[1]Mitglieder SwissVeteran'!AR642</f>
        <v>0</v>
      </c>
      <c r="AA642" s="104">
        <f>'[1]Mitglieder SwissVeteran'!AS642</f>
        <v>0</v>
      </c>
      <c r="AB642" s="104">
        <f>'[1]Mitglieder SwissVeteran'!AT642</f>
        <v>0</v>
      </c>
      <c r="AC642" s="104">
        <f>'[1]Mitglieder SwissVeteran'!AU642</f>
        <v>0</v>
      </c>
      <c r="AD642" s="104">
        <f>'[1]Mitglieder SwissVeteran'!AV642</f>
        <v>0</v>
      </c>
      <c r="AE642" s="104">
        <f>'[1]Mitglieder SwissVeteran'!AW642</f>
        <v>0</v>
      </c>
      <c r="AF642" s="104">
        <f>'[1]Mitglieder SwissVeteran'!AX642</f>
        <v>0</v>
      </c>
      <c r="AG642" s="104">
        <f>'[1]Mitglieder SwissVeteran'!AY642</f>
        <v>0</v>
      </c>
      <c r="AH642" s="104" t="str">
        <f>'[1]Mitglieder SwissVeteran'!K642</f>
        <v>4werner.odermatt@bluewin.com</v>
      </c>
    </row>
    <row r="643" spans="1:34" ht="15" customHeight="1" x14ac:dyDescent="0.25">
      <c r="A643" s="106" t="str">
        <f>'[1]Mitglieder SwissVeteran'!AM643</f>
        <v>R 6</v>
      </c>
      <c r="B643" s="134" t="str">
        <f>'[1]Mitglieder SwissVeteran'!P643</f>
        <v>Aesch FSG</v>
      </c>
      <c r="C643" s="134">
        <f>'[1]Mitglieder SwissVeteran'!AN643</f>
        <v>0</v>
      </c>
      <c r="D643" s="103" t="str">
        <f>'[1]Mitglieder SwissVeteran'!AP643</f>
        <v xml:space="preserve"> </v>
      </c>
      <c r="E643" s="134">
        <f>'[1]Mitglieder SwissVeteran'!T643</f>
        <v>0</v>
      </c>
      <c r="F643" s="134">
        <f>'[1]Mitglieder SwissVeteran'!A643</f>
        <v>99027542</v>
      </c>
      <c r="G643" s="103">
        <f>'[1]Mitglieder SwissVeteran'!O643</f>
        <v>171708</v>
      </c>
      <c r="H643" s="112" t="str">
        <f>'[1]Mitglieder SwissVeteran'!B643</f>
        <v>Oehen</v>
      </c>
      <c r="I643" s="112" t="str">
        <f>'[1]Mitglieder SwissVeteran'!C643</f>
        <v>Hans</v>
      </c>
      <c r="J643" s="104" t="str">
        <f t="shared" ref="J643:J706" si="32">CONCATENATE(H643," ",I643)</f>
        <v>Oehen Hans</v>
      </c>
      <c r="K643" s="133" t="str">
        <f>'[1]Mitglieder SwissVeteran'!H643</f>
        <v>30.11.1939</v>
      </c>
      <c r="L643" s="135" t="str">
        <f t="shared" ref="L643:L706" si="33">K643</f>
        <v>30.11.1939</v>
      </c>
      <c r="M643" s="107" t="str">
        <f>'[1]Mitglieder SwissVeteran'!R643</f>
        <v>01.01.1999</v>
      </c>
      <c r="N643" s="112" t="str">
        <f>'[1]Mitglieder SwissVeteran'!D643</f>
        <v>Ess</v>
      </c>
      <c r="O643" s="112">
        <f>'[1]Mitglieder SwissVeteran'!E643</f>
        <v>0</v>
      </c>
      <c r="P643" s="113" t="str">
        <f>'[1]Mitglieder SwissVeteran'!F643</f>
        <v>6287</v>
      </c>
      <c r="Q643" s="113" t="str">
        <f>'[1]Mitglieder SwissVeteran'!G643</f>
        <v>Aesch</v>
      </c>
      <c r="R643" s="108"/>
      <c r="S643" s="14" t="str">
        <f t="shared" ref="S643:S706" si="34">IF(R643+T643&gt;0,"Nein","Ja")</f>
        <v>Ja</v>
      </c>
      <c r="T643" s="11"/>
      <c r="U643" s="109"/>
      <c r="V643" s="104" t="str">
        <f>'[1]Mitglieder SwissVeteran'!AO643</f>
        <v>Herr</v>
      </c>
      <c r="W643" s="104"/>
      <c r="X643" s="104" t="str">
        <f>'[1]Mitglieder SwissVeteran'!AP643</f>
        <v xml:space="preserve"> </v>
      </c>
      <c r="Y643" s="104">
        <f>'[1]Mitglieder SwissVeteran'!AQ643</f>
        <v>0</v>
      </c>
      <c r="Z643" s="104">
        <f>'[1]Mitglieder SwissVeteran'!AR643</f>
        <v>0</v>
      </c>
      <c r="AA643" s="104">
        <f>'[1]Mitglieder SwissVeteran'!AS643</f>
        <v>0</v>
      </c>
      <c r="AB643" s="104">
        <f>'[1]Mitglieder SwissVeteran'!AT643</f>
        <v>0</v>
      </c>
      <c r="AC643" s="104">
        <f>'[1]Mitglieder SwissVeteran'!AU643</f>
        <v>0</v>
      </c>
      <c r="AD643" s="104">
        <f>'[1]Mitglieder SwissVeteran'!AV643</f>
        <v>0</v>
      </c>
      <c r="AE643" s="104">
        <f>'[1]Mitglieder SwissVeteran'!AW643</f>
        <v>0</v>
      </c>
      <c r="AF643" s="104">
        <f>'[1]Mitglieder SwissVeteran'!AX643</f>
        <v>0</v>
      </c>
      <c r="AG643" s="104">
        <f>'[1]Mitglieder SwissVeteran'!AY643</f>
        <v>0</v>
      </c>
      <c r="AH643" s="104">
        <f>'[1]Mitglieder SwissVeteran'!K643</f>
        <v>0</v>
      </c>
    </row>
    <row r="644" spans="1:34" ht="15" customHeight="1" x14ac:dyDescent="0.25">
      <c r="A644" s="106" t="str">
        <f>'[1]Mitglieder SwissVeteran'!AM644</f>
        <v>R 6</v>
      </c>
      <c r="B644" s="134" t="str">
        <f>'[1]Mitglieder SwissVeteran'!P644</f>
        <v>Ermensee FSG</v>
      </c>
      <c r="C644" s="134">
        <f>'[1]Mitglieder SwissVeteran'!AN644</f>
        <v>0</v>
      </c>
      <c r="D644" s="103" t="str">
        <f>'[1]Mitglieder SwissVeteran'!AP644</f>
        <v>VV</v>
      </c>
      <c r="E644" s="134">
        <f>'[1]Mitglieder SwissVeteran'!T644</f>
        <v>0</v>
      </c>
      <c r="F644" s="134">
        <f>'[1]Mitglieder SwissVeteran'!A644</f>
        <v>99027543</v>
      </c>
      <c r="G644" s="103">
        <f>'[1]Mitglieder SwissVeteran'!O644</f>
        <v>224443</v>
      </c>
      <c r="H644" s="112" t="str">
        <f>'[1]Mitglieder SwissVeteran'!B644</f>
        <v>Oehen</v>
      </c>
      <c r="I644" s="112" t="str">
        <f>'[1]Mitglieder SwissVeteran'!C644</f>
        <v>Martin</v>
      </c>
      <c r="J644" s="104" t="str">
        <f t="shared" si="32"/>
        <v>Oehen Martin</v>
      </c>
      <c r="K644" s="133" t="str">
        <f>'[1]Mitglieder SwissVeteran'!H644</f>
        <v>09.07.1957</v>
      </c>
      <c r="L644" s="135" t="str">
        <f t="shared" si="33"/>
        <v>09.07.1957</v>
      </c>
      <c r="M644" s="107" t="str">
        <f>'[1]Mitglieder SwissVeteran'!R644</f>
        <v>01.01.2017</v>
      </c>
      <c r="N644" s="112" t="str">
        <f>'[1]Mitglieder SwissVeteran'!D644</f>
        <v>Chriesiweg</v>
      </c>
      <c r="O644" s="112" t="str">
        <f>'[1]Mitglieder SwissVeteran'!E644</f>
        <v>3</v>
      </c>
      <c r="P644" s="113" t="str">
        <f>'[1]Mitglieder SwissVeteran'!F644</f>
        <v>6294</v>
      </c>
      <c r="Q644" s="113" t="str">
        <f>'[1]Mitglieder SwissVeteran'!G644</f>
        <v>Ermensee</v>
      </c>
      <c r="R644" s="108"/>
      <c r="S644" s="14" t="str">
        <f t="shared" si="34"/>
        <v>Ja</v>
      </c>
      <c r="T644" s="11"/>
      <c r="U644" s="109"/>
      <c r="V644" s="104" t="str">
        <f>'[1]Mitglieder SwissVeteran'!AO644</f>
        <v>Herr</v>
      </c>
      <c r="W644" s="104"/>
      <c r="X644" s="104" t="str">
        <f>'[1]Mitglieder SwissVeteran'!AP644</f>
        <v>VV</v>
      </c>
      <c r="Y644" s="104">
        <f>'[1]Mitglieder SwissVeteran'!AQ644</f>
        <v>0</v>
      </c>
      <c r="Z644" s="104">
        <f>'[1]Mitglieder SwissVeteran'!AR644</f>
        <v>0</v>
      </c>
      <c r="AA644" s="104">
        <f>'[1]Mitglieder SwissVeteran'!AS644</f>
        <v>0</v>
      </c>
      <c r="AB644" s="104">
        <f>'[1]Mitglieder SwissVeteran'!AT644</f>
        <v>0</v>
      </c>
      <c r="AC644" s="104">
        <f>'[1]Mitglieder SwissVeteran'!AU644</f>
        <v>0</v>
      </c>
      <c r="AD644" s="104">
        <f>'[1]Mitglieder SwissVeteran'!AV644</f>
        <v>0</v>
      </c>
      <c r="AE644" s="104">
        <f>'[1]Mitglieder SwissVeteran'!AW644</f>
        <v>0</v>
      </c>
      <c r="AF644" s="104">
        <f>'[1]Mitglieder SwissVeteran'!AX644</f>
        <v>0</v>
      </c>
      <c r="AG644" s="104">
        <f>'[1]Mitglieder SwissVeteran'!AY644</f>
        <v>0</v>
      </c>
      <c r="AH644" s="104" t="str">
        <f>'[1]Mitglieder SwissVeteran'!K644</f>
        <v>oehen.m@bluewin.ch</v>
      </c>
    </row>
    <row r="645" spans="1:34" ht="15" customHeight="1" x14ac:dyDescent="0.25">
      <c r="A645" s="106" t="str">
        <f>'[1]Mitglieder SwissVeteran'!AM645</f>
        <v>R12</v>
      </c>
      <c r="B645" s="134" t="str">
        <f>'[1]Mitglieder SwissVeteran'!P645</f>
        <v>Richenthal FSG</v>
      </c>
      <c r="C645" s="134">
        <f>'[1]Mitglieder SwissVeteran'!AN645</f>
        <v>0</v>
      </c>
      <c r="D645" s="103" t="str">
        <f>'[1]Mitglieder SwissVeteran'!AP645</f>
        <v xml:space="preserve"> </v>
      </c>
      <c r="E645" s="134">
        <f>'[1]Mitglieder SwissVeteran'!T645</f>
        <v>0</v>
      </c>
      <c r="F645" s="134">
        <f>'[1]Mitglieder SwissVeteran'!A645</f>
        <v>99027544</v>
      </c>
      <c r="G645" s="103">
        <f>'[1]Mitglieder SwissVeteran'!O645</f>
        <v>884849</v>
      </c>
      <c r="H645" s="112" t="str">
        <f>'[1]Mitglieder SwissVeteran'!B645</f>
        <v>Oetterli</v>
      </c>
      <c r="I645" s="112" t="str">
        <f>'[1]Mitglieder SwissVeteran'!C645</f>
        <v>Josef</v>
      </c>
      <c r="J645" s="104" t="str">
        <f t="shared" si="32"/>
        <v>Oetterli Josef</v>
      </c>
      <c r="K645" s="133" t="str">
        <f>'[1]Mitglieder SwissVeteran'!H645</f>
        <v>10.04.1935</v>
      </c>
      <c r="L645" s="135" t="str">
        <f t="shared" si="33"/>
        <v>10.04.1935</v>
      </c>
      <c r="M645" s="107" t="str">
        <f>'[1]Mitglieder SwissVeteran'!R645</f>
        <v>01.01.1995</v>
      </c>
      <c r="N645" s="112" t="str">
        <f>'[1]Mitglieder SwissVeteran'!D645</f>
        <v>Eigenstrasse</v>
      </c>
      <c r="O645" s="112" t="str">
        <f>'[1]Mitglieder SwissVeteran'!E645</f>
        <v>16</v>
      </c>
      <c r="P645" s="113" t="str">
        <f>'[1]Mitglieder SwissVeteran'!F645</f>
        <v>6260</v>
      </c>
      <c r="Q645" s="113" t="str">
        <f>'[1]Mitglieder SwissVeteran'!G645</f>
        <v>Reiden</v>
      </c>
      <c r="R645" s="108"/>
      <c r="S645" s="14" t="str">
        <f t="shared" si="34"/>
        <v>Ja</v>
      </c>
      <c r="T645" s="11"/>
      <c r="U645" s="109"/>
      <c r="V645" s="104" t="str">
        <f>'[1]Mitglieder SwissVeteran'!AO645</f>
        <v>Herr</v>
      </c>
      <c r="W645" s="104"/>
      <c r="X645" s="104" t="str">
        <f>'[1]Mitglieder SwissVeteran'!AP645</f>
        <v xml:space="preserve"> </v>
      </c>
      <c r="Y645" s="104">
        <f>'[1]Mitglieder SwissVeteran'!AQ645</f>
        <v>0</v>
      </c>
      <c r="Z645" s="104">
        <f>'[1]Mitglieder SwissVeteran'!AR645</f>
        <v>0</v>
      </c>
      <c r="AA645" s="104">
        <f>'[1]Mitglieder SwissVeteran'!AS645</f>
        <v>0</v>
      </c>
      <c r="AB645" s="104">
        <f>'[1]Mitglieder SwissVeteran'!AT645</f>
        <v>0</v>
      </c>
      <c r="AC645" s="104">
        <f>'[1]Mitglieder SwissVeteran'!AU645</f>
        <v>0</v>
      </c>
      <c r="AD645" s="104">
        <f>'[1]Mitglieder SwissVeteran'!AV645</f>
        <v>0</v>
      </c>
      <c r="AE645" s="104">
        <f>'[1]Mitglieder SwissVeteran'!AW645</f>
        <v>0</v>
      </c>
      <c r="AF645" s="104">
        <f>'[1]Mitglieder SwissVeteran'!AX645</f>
        <v>0</v>
      </c>
      <c r="AG645" s="104">
        <f>'[1]Mitglieder SwissVeteran'!AY645</f>
        <v>0</v>
      </c>
      <c r="AH645" s="104">
        <f>'[1]Mitglieder SwissVeteran'!K645</f>
        <v>0</v>
      </c>
    </row>
    <row r="646" spans="1:34" ht="15" customHeight="1" x14ac:dyDescent="0.25">
      <c r="A646" s="106" t="str">
        <f>'[1]Mitglieder SwissVeteran'!AM646</f>
        <v>R 9</v>
      </c>
      <c r="B646" s="134" t="str">
        <f>'[1]Mitglieder SwissVeteran'!P646</f>
        <v>Rickenbach LU SG</v>
      </c>
      <c r="C646" s="134">
        <f>'[1]Mitglieder SwissVeteran'!AN646</f>
        <v>0</v>
      </c>
      <c r="D646" s="103" t="str">
        <f>'[1]Mitglieder SwissVeteran'!AP646</f>
        <v xml:space="preserve"> </v>
      </c>
      <c r="E646" s="134">
        <f>'[1]Mitglieder SwissVeteran'!T646</f>
        <v>0</v>
      </c>
      <c r="F646" s="134">
        <f>'[1]Mitglieder SwissVeteran'!A646</f>
        <v>99027545</v>
      </c>
      <c r="G646" s="103">
        <f>'[1]Mitglieder SwissVeteran'!O646</f>
        <v>109249</v>
      </c>
      <c r="H646" s="112" t="str">
        <f>'[1]Mitglieder SwissVeteran'!B646</f>
        <v>Ottiger</v>
      </c>
      <c r="I646" s="112" t="str">
        <f>'[1]Mitglieder SwissVeteran'!C646</f>
        <v>Christoph</v>
      </c>
      <c r="J646" s="104" t="str">
        <f t="shared" si="32"/>
        <v>Ottiger Christoph</v>
      </c>
      <c r="K646" s="133" t="str">
        <f>'[1]Mitglieder SwissVeteran'!H646</f>
        <v>20.06.1962</v>
      </c>
      <c r="L646" s="135" t="str">
        <f t="shared" si="33"/>
        <v>20.06.1962</v>
      </c>
      <c r="M646" s="107" t="str">
        <f>'[1]Mitglieder SwissVeteran'!R646</f>
        <v>01.01.2022</v>
      </c>
      <c r="N646" s="112" t="str">
        <f>'[1]Mitglieder SwissVeteran'!D646</f>
        <v>Niederwil</v>
      </c>
      <c r="O646" s="112">
        <f>'[1]Mitglieder SwissVeteran'!E646</f>
        <v>0</v>
      </c>
      <c r="P646" s="113" t="str">
        <f>'[1]Mitglieder SwissVeteran'!F646</f>
        <v>6221</v>
      </c>
      <c r="Q646" s="113" t="str">
        <f>'[1]Mitglieder SwissVeteran'!G646</f>
        <v>Rickenbach</v>
      </c>
      <c r="R646" s="108"/>
      <c r="S646" s="14" t="str">
        <f t="shared" si="34"/>
        <v>Ja</v>
      </c>
      <c r="T646" s="11"/>
      <c r="U646" s="109"/>
      <c r="V646" s="104" t="str">
        <f>'[1]Mitglieder SwissVeteran'!AO646</f>
        <v>Herr</v>
      </c>
      <c r="W646" s="104"/>
      <c r="X646" s="104" t="str">
        <f>'[1]Mitglieder SwissVeteran'!AP646</f>
        <v xml:space="preserve"> </v>
      </c>
      <c r="Y646" s="104">
        <f>'[1]Mitglieder SwissVeteran'!AQ646</f>
        <v>0</v>
      </c>
      <c r="Z646" s="104">
        <f>'[1]Mitglieder SwissVeteran'!AR646</f>
        <v>0</v>
      </c>
      <c r="AA646" s="104">
        <f>'[1]Mitglieder SwissVeteran'!AS646</f>
        <v>0</v>
      </c>
      <c r="AB646" s="104">
        <f>'[1]Mitglieder SwissVeteran'!AT646</f>
        <v>0</v>
      </c>
      <c r="AC646" s="104">
        <f>'[1]Mitglieder SwissVeteran'!AU646</f>
        <v>0</v>
      </c>
      <c r="AD646" s="104">
        <f>'[1]Mitglieder SwissVeteran'!AV646</f>
        <v>0</v>
      </c>
      <c r="AE646" s="104">
        <f>'[1]Mitglieder SwissVeteran'!AW646</f>
        <v>0</v>
      </c>
      <c r="AF646" s="104">
        <f>'[1]Mitglieder SwissVeteran'!AX646</f>
        <v>0</v>
      </c>
      <c r="AG646" s="104">
        <f>'[1]Mitglieder SwissVeteran'!AY646</f>
        <v>0</v>
      </c>
      <c r="AH646" s="104" t="str">
        <f>'[1]Mitglieder SwissVeteran'!K646</f>
        <v>ch.ottiger@die-ottiger.ch</v>
      </c>
    </row>
    <row r="647" spans="1:34" ht="15" customHeight="1" x14ac:dyDescent="0.25">
      <c r="A647" s="106" t="str">
        <f>'[1]Mitglieder SwissVeteran'!AM647</f>
        <v>R11</v>
      </c>
      <c r="B647" s="134" t="str">
        <f>'[1]Mitglieder SwissVeteran'!P647</f>
        <v>Sursee FSG</v>
      </c>
      <c r="C647" s="134">
        <f>'[1]Mitglieder SwissVeteran'!AN647</f>
        <v>0</v>
      </c>
      <c r="D647" s="103" t="str">
        <f>'[1]Mitglieder SwissVeteran'!AP647</f>
        <v xml:space="preserve"> </v>
      </c>
      <c r="E647" s="134" t="str">
        <f>'[1]Mitglieder SwissVeteran'!T647</f>
        <v>Sursee FSG</v>
      </c>
      <c r="F647" s="134">
        <f>'[1]Mitglieder SwissVeteran'!A647</f>
        <v>99027546</v>
      </c>
      <c r="G647" s="103">
        <f>'[1]Mitglieder SwissVeteran'!O647</f>
        <v>763142</v>
      </c>
      <c r="H647" s="112" t="str">
        <f>'[1]Mitglieder SwissVeteran'!B647</f>
        <v>Partonjic</v>
      </c>
      <c r="I647" s="112" t="str">
        <f>'[1]Mitglieder SwissVeteran'!C647</f>
        <v>Dragan</v>
      </c>
      <c r="J647" s="104" t="str">
        <f t="shared" si="32"/>
        <v>Partonjic Dragan</v>
      </c>
      <c r="K647" s="133" t="str">
        <f>'[1]Mitglieder SwissVeteran'!H647</f>
        <v>29.08.1960</v>
      </c>
      <c r="L647" s="135" t="str">
        <f t="shared" si="33"/>
        <v>29.08.1960</v>
      </c>
      <c r="M647" s="107" t="str">
        <f>'[1]Mitglieder SwissVeteran'!R647</f>
        <v>01.01.2020</v>
      </c>
      <c r="N647" s="112" t="str">
        <f>'[1]Mitglieder SwissVeteran'!D647</f>
        <v>Dörfliacher</v>
      </c>
      <c r="O647" s="112" t="str">
        <f>'[1]Mitglieder SwissVeteran'!E647</f>
        <v>9</v>
      </c>
      <c r="P647" s="113" t="str">
        <f>'[1]Mitglieder SwissVeteran'!F647</f>
        <v>6232</v>
      </c>
      <c r="Q647" s="113" t="str">
        <f>'[1]Mitglieder SwissVeteran'!G647</f>
        <v>Geuensee</v>
      </c>
      <c r="R647" s="108"/>
      <c r="S647" s="14" t="str">
        <f t="shared" si="34"/>
        <v>Ja</v>
      </c>
      <c r="T647" s="11"/>
      <c r="U647" s="109"/>
      <c r="V647" s="104" t="str">
        <f>'[1]Mitglieder SwissVeteran'!AO647</f>
        <v>Herr</v>
      </c>
      <c r="W647" s="104"/>
      <c r="X647" s="104" t="str">
        <f>'[1]Mitglieder SwissVeteran'!AP647</f>
        <v xml:space="preserve"> </v>
      </c>
      <c r="Y647" s="104">
        <f>'[1]Mitglieder SwissVeteran'!AQ647</f>
        <v>0</v>
      </c>
      <c r="Z647" s="104">
        <f>'[1]Mitglieder SwissVeteran'!AR647</f>
        <v>0</v>
      </c>
      <c r="AA647" s="104">
        <f>'[1]Mitglieder SwissVeteran'!AS647</f>
        <v>0</v>
      </c>
      <c r="AB647" s="104">
        <f>'[1]Mitglieder SwissVeteran'!AT647</f>
        <v>0</v>
      </c>
      <c r="AC647" s="104">
        <f>'[1]Mitglieder SwissVeteran'!AU647</f>
        <v>0</v>
      </c>
      <c r="AD647" s="104">
        <f>'[1]Mitglieder SwissVeteran'!AV647</f>
        <v>0</v>
      </c>
      <c r="AE647" s="104">
        <f>'[1]Mitglieder SwissVeteran'!AW647</f>
        <v>0</v>
      </c>
      <c r="AF647" s="104">
        <f>'[1]Mitglieder SwissVeteran'!AX647</f>
        <v>0</v>
      </c>
      <c r="AG647" s="104">
        <f>'[1]Mitglieder SwissVeteran'!AY647</f>
        <v>0</v>
      </c>
      <c r="AH647" s="104" t="str">
        <f>'[1]Mitglieder SwissVeteran'!K647</f>
        <v>dragan.partonjic@gmail.com</v>
      </c>
    </row>
    <row r="648" spans="1:34" ht="15" customHeight="1" x14ac:dyDescent="0.25">
      <c r="A648" s="106" t="str">
        <f>'[1]Mitglieder SwissVeteran'!AM648</f>
        <v>R17</v>
      </c>
      <c r="B648" s="134" t="str">
        <f>'[1]Mitglieder SwissVeteran'!P648</f>
        <v>Kriens WV</v>
      </c>
      <c r="C648" s="134">
        <f>'[1]Mitglieder SwissVeteran'!AN648</f>
        <v>0</v>
      </c>
      <c r="D648" s="103" t="str">
        <f>'[1]Mitglieder SwissVeteran'!AP648</f>
        <v xml:space="preserve"> </v>
      </c>
      <c r="E648" s="134">
        <f>'[1]Mitglieder SwissVeteran'!T648</f>
        <v>0</v>
      </c>
      <c r="F648" s="134">
        <f>'[1]Mitglieder SwissVeteran'!A648</f>
        <v>99027547</v>
      </c>
      <c r="G648" s="103">
        <f>'[1]Mitglieder SwissVeteran'!O648</f>
        <v>154498</v>
      </c>
      <c r="H648" s="112" t="str">
        <f>'[1]Mitglieder SwissVeteran'!B648</f>
        <v>Peter</v>
      </c>
      <c r="I648" s="112" t="str">
        <f>'[1]Mitglieder SwissVeteran'!C648</f>
        <v>Alice</v>
      </c>
      <c r="J648" s="104" t="str">
        <f t="shared" si="32"/>
        <v>Peter Alice</v>
      </c>
      <c r="K648" s="133" t="str">
        <f>'[1]Mitglieder SwissVeteran'!H648</f>
        <v>17.02.1943</v>
      </c>
      <c r="L648" s="135" t="str">
        <f t="shared" si="33"/>
        <v>17.02.1943</v>
      </c>
      <c r="M648" s="107" t="str">
        <f>'[1]Mitglieder SwissVeteran'!R648</f>
        <v>01.01.2003</v>
      </c>
      <c r="N648" s="112" t="str">
        <f>'[1]Mitglieder SwissVeteran'!D648</f>
        <v>Halde</v>
      </c>
      <c r="O648" s="112" t="str">
        <f>'[1]Mitglieder SwissVeteran'!E648</f>
        <v>3</v>
      </c>
      <c r="P648" s="113" t="str">
        <f>'[1]Mitglieder SwissVeteran'!F648</f>
        <v>6106</v>
      </c>
      <c r="Q648" s="113" t="str">
        <f>'[1]Mitglieder SwissVeteran'!G648</f>
        <v>Werthenstein</v>
      </c>
      <c r="R648" s="108"/>
      <c r="S648" s="14" t="str">
        <f t="shared" si="34"/>
        <v>Ja</v>
      </c>
      <c r="T648" s="11"/>
      <c r="U648" s="109"/>
      <c r="V648" s="104" t="str">
        <f>'[1]Mitglieder SwissVeteran'!AO648</f>
        <v>Frau</v>
      </c>
      <c r="W648" s="104"/>
      <c r="X648" s="104" t="str">
        <f>'[1]Mitglieder SwissVeteran'!AP648</f>
        <v xml:space="preserve"> </v>
      </c>
      <c r="Y648" s="104">
        <f>'[1]Mitglieder SwissVeteran'!AQ648</f>
        <v>0</v>
      </c>
      <c r="Z648" s="104">
        <f>'[1]Mitglieder SwissVeteran'!AR648</f>
        <v>0</v>
      </c>
      <c r="AA648" s="104">
        <f>'[1]Mitglieder SwissVeteran'!AS648</f>
        <v>0</v>
      </c>
      <c r="AB648" s="104">
        <f>'[1]Mitglieder SwissVeteran'!AT648</f>
        <v>0</v>
      </c>
      <c r="AC648" s="104">
        <f>'[1]Mitglieder SwissVeteran'!AU648</f>
        <v>0</v>
      </c>
      <c r="AD648" s="104">
        <f>'[1]Mitglieder SwissVeteran'!AV648</f>
        <v>0</v>
      </c>
      <c r="AE648" s="104">
        <f>'[1]Mitglieder SwissVeteran'!AW648</f>
        <v>0</v>
      </c>
      <c r="AF648" s="104">
        <f>'[1]Mitglieder SwissVeteran'!AX648</f>
        <v>0</v>
      </c>
      <c r="AG648" s="104">
        <f>'[1]Mitglieder SwissVeteran'!AY648</f>
        <v>0</v>
      </c>
      <c r="AH648" s="104" t="str">
        <f>'[1]Mitglieder SwissVeteran'!K648</f>
        <v>alice.peter@bluewin.ch</v>
      </c>
    </row>
    <row r="649" spans="1:34" ht="15" customHeight="1" x14ac:dyDescent="0.25">
      <c r="A649" s="106" t="str">
        <f>'[1]Mitglieder SwissVeteran'!AM649</f>
        <v>R15</v>
      </c>
      <c r="B649" s="134" t="str">
        <f>'[1]Mitglieder SwissVeteran'!P649</f>
        <v>Luthern SG</v>
      </c>
      <c r="C649" s="134">
        <f>'[1]Mitglieder SwissVeteran'!AN649</f>
        <v>0</v>
      </c>
      <c r="D649" s="103" t="str">
        <f>'[1]Mitglieder SwissVeteran'!AP649</f>
        <v xml:space="preserve"> </v>
      </c>
      <c r="E649" s="134">
        <f>'[1]Mitglieder SwissVeteran'!T649</f>
        <v>0</v>
      </c>
      <c r="F649" s="134">
        <f>'[1]Mitglieder SwissVeteran'!A649</f>
        <v>99027520</v>
      </c>
      <c r="G649" s="103">
        <f>'[1]Mitglieder SwissVeteran'!O649</f>
        <v>150058</v>
      </c>
      <c r="H649" s="112" t="str">
        <f>'[1]Mitglieder SwissVeteran'!B649</f>
        <v>Peter</v>
      </c>
      <c r="I649" s="112" t="str">
        <f>'[1]Mitglieder SwissVeteran'!C649</f>
        <v>Gerhard</v>
      </c>
      <c r="J649" s="104" t="str">
        <f t="shared" si="32"/>
        <v>Peter Gerhard</v>
      </c>
      <c r="K649" s="133" t="str">
        <f>'[1]Mitglieder SwissVeteran'!H649</f>
        <v>15.05.1942</v>
      </c>
      <c r="L649" s="135" t="str">
        <f t="shared" si="33"/>
        <v>15.05.1942</v>
      </c>
      <c r="M649" s="107" t="str">
        <f>'[1]Mitglieder SwissVeteran'!R649</f>
        <v>01.01.2002</v>
      </c>
      <c r="N649" s="112" t="str">
        <f>'[1]Mitglieder SwissVeteran'!D649</f>
        <v>Schützenrain</v>
      </c>
      <c r="O649" s="112">
        <f>'[1]Mitglieder SwissVeteran'!E649</f>
        <v>0</v>
      </c>
      <c r="P649" s="113" t="str">
        <f>'[1]Mitglieder SwissVeteran'!F649</f>
        <v>6156</v>
      </c>
      <c r="Q649" s="113" t="str">
        <f>'[1]Mitglieder SwissVeteran'!G649</f>
        <v>Luthern</v>
      </c>
      <c r="R649" s="108"/>
      <c r="S649" s="14" t="str">
        <f t="shared" si="34"/>
        <v>Ja</v>
      </c>
      <c r="T649" s="11"/>
      <c r="U649" s="109"/>
      <c r="V649" s="104" t="str">
        <f>'[1]Mitglieder SwissVeteran'!AO649</f>
        <v>Herr</v>
      </c>
      <c r="W649" s="104"/>
      <c r="X649" s="104" t="str">
        <f>'[1]Mitglieder SwissVeteran'!AP649</f>
        <v xml:space="preserve"> </v>
      </c>
      <c r="Y649" s="104">
        <f>'[1]Mitglieder SwissVeteran'!AQ649</f>
        <v>0</v>
      </c>
      <c r="Z649" s="104">
        <f>'[1]Mitglieder SwissVeteran'!AR649</f>
        <v>0</v>
      </c>
      <c r="AA649" s="104">
        <f>'[1]Mitglieder SwissVeteran'!AS649</f>
        <v>0</v>
      </c>
      <c r="AB649" s="104">
        <f>'[1]Mitglieder SwissVeteran'!AT649</f>
        <v>0</v>
      </c>
      <c r="AC649" s="104">
        <f>'[1]Mitglieder SwissVeteran'!AU649</f>
        <v>0</v>
      </c>
      <c r="AD649" s="104">
        <f>'[1]Mitglieder SwissVeteran'!AV649</f>
        <v>0</v>
      </c>
      <c r="AE649" s="104">
        <f>'[1]Mitglieder SwissVeteran'!AW649</f>
        <v>0</v>
      </c>
      <c r="AF649" s="104">
        <f>'[1]Mitglieder SwissVeteran'!AX649</f>
        <v>0</v>
      </c>
      <c r="AG649" s="104">
        <f>'[1]Mitglieder SwissVeteran'!AY649</f>
        <v>0</v>
      </c>
      <c r="AH649" s="104" t="str">
        <f>'[1]Mitglieder SwissVeteran'!K649</f>
        <v>peka6@bluewin.ch</v>
      </c>
    </row>
    <row r="650" spans="1:34" ht="15" customHeight="1" x14ac:dyDescent="0.25">
      <c r="A650" s="106" t="str">
        <f>'[1]Mitglieder SwissVeteran'!AM650</f>
        <v>R15</v>
      </c>
      <c r="B650" s="134" t="str">
        <f>'[1]Mitglieder SwissVeteran'!P650</f>
        <v>Luthern SG</v>
      </c>
      <c r="C650" s="134">
        <f>'[1]Mitglieder SwissVeteran'!AN650</f>
        <v>0</v>
      </c>
      <c r="D650" s="103" t="str">
        <f>'[1]Mitglieder SwissVeteran'!AP650</f>
        <v xml:space="preserve"> </v>
      </c>
      <c r="E650" s="134">
        <f>'[1]Mitglieder SwissVeteran'!T650</f>
        <v>0</v>
      </c>
      <c r="F650" s="134">
        <f>'[1]Mitglieder SwissVeteran'!A650</f>
        <v>99027548</v>
      </c>
      <c r="G650" s="103">
        <f>'[1]Mitglieder SwissVeteran'!O650</f>
        <v>130750</v>
      </c>
      <c r="H650" s="112" t="str">
        <f>'[1]Mitglieder SwissVeteran'!B650</f>
        <v>Peter</v>
      </c>
      <c r="I650" s="112" t="str">
        <f>'[1]Mitglieder SwissVeteran'!C650</f>
        <v>Julius</v>
      </c>
      <c r="J650" s="104" t="str">
        <f t="shared" si="32"/>
        <v>Peter Julius</v>
      </c>
      <c r="K650" s="133" t="str">
        <f>'[1]Mitglieder SwissVeteran'!H650</f>
        <v>18.06.1946</v>
      </c>
      <c r="L650" s="135" t="str">
        <f t="shared" si="33"/>
        <v>18.06.1946</v>
      </c>
      <c r="M650" s="107" t="str">
        <f>'[1]Mitglieder SwissVeteran'!R650</f>
        <v>01.01.2006</v>
      </c>
      <c r="N650" s="112" t="str">
        <f>'[1]Mitglieder SwissVeteran'!D650</f>
        <v>Unterdorf</v>
      </c>
      <c r="O650" s="112" t="str">
        <f>'[1]Mitglieder SwissVeteran'!E650</f>
        <v>19</v>
      </c>
      <c r="P650" s="113" t="str">
        <f>'[1]Mitglieder SwissVeteran'!F650</f>
        <v>6156</v>
      </c>
      <c r="Q650" s="113" t="str">
        <f>'[1]Mitglieder SwissVeteran'!G650</f>
        <v>Luthern</v>
      </c>
      <c r="R650" s="108"/>
      <c r="S650" s="14" t="str">
        <f t="shared" si="34"/>
        <v>Ja</v>
      </c>
      <c r="T650" s="11"/>
      <c r="U650" s="109"/>
      <c r="V650" s="104" t="str">
        <f>'[1]Mitglieder SwissVeteran'!AO650</f>
        <v>Herr</v>
      </c>
      <c r="W650" s="104"/>
      <c r="X650" s="104" t="str">
        <f>'[1]Mitglieder SwissVeteran'!AP650</f>
        <v xml:space="preserve"> </v>
      </c>
      <c r="Y650" s="104">
        <f>'[1]Mitglieder SwissVeteran'!AQ650</f>
        <v>0</v>
      </c>
      <c r="Z650" s="104">
        <f>'[1]Mitglieder SwissVeteran'!AR650</f>
        <v>0</v>
      </c>
      <c r="AA650" s="104">
        <f>'[1]Mitglieder SwissVeteran'!AS650</f>
        <v>0</v>
      </c>
      <c r="AB650" s="104">
        <f>'[1]Mitglieder SwissVeteran'!AT650</f>
        <v>0</v>
      </c>
      <c r="AC650" s="104">
        <f>'[1]Mitglieder SwissVeteran'!AU650</f>
        <v>0</v>
      </c>
      <c r="AD650" s="104">
        <f>'[1]Mitglieder SwissVeteran'!AV650</f>
        <v>0</v>
      </c>
      <c r="AE650" s="104">
        <f>'[1]Mitglieder SwissVeteran'!AW650</f>
        <v>0</v>
      </c>
      <c r="AF650" s="104">
        <f>'[1]Mitglieder SwissVeteran'!AX650</f>
        <v>0</v>
      </c>
      <c r="AG650" s="104">
        <f>'[1]Mitglieder SwissVeteran'!AY650</f>
        <v>0</v>
      </c>
      <c r="AH650" s="104" t="str">
        <f>'[1]Mitglieder SwissVeteran'!K650</f>
        <v>julius.peter@bluewin.ch</v>
      </c>
    </row>
    <row r="651" spans="1:34" ht="15" customHeight="1" x14ac:dyDescent="0.25">
      <c r="A651" s="106" t="str">
        <f>'[1]Mitglieder SwissVeteran'!AM651</f>
        <v>R 8</v>
      </c>
      <c r="B651" s="134" t="str">
        <f>'[1]Mitglieder SwissVeteran'!P651</f>
        <v>Root SG</v>
      </c>
      <c r="C651" s="134">
        <f>'[1]Mitglieder SwissVeteran'!AN651</f>
        <v>0</v>
      </c>
      <c r="D651" s="103" t="str">
        <f>'[1]Mitglieder SwissVeteran'!AP651</f>
        <v xml:space="preserve"> </v>
      </c>
      <c r="E651" s="134">
        <f>'[1]Mitglieder SwissVeteran'!T651</f>
        <v>0</v>
      </c>
      <c r="F651" s="134">
        <f>'[1]Mitglieder SwissVeteran'!A651</f>
        <v>99027519</v>
      </c>
      <c r="G651" s="103">
        <f>'[1]Mitglieder SwissVeteran'!O651</f>
        <v>121223</v>
      </c>
      <c r="H651" s="112" t="str">
        <f>'[1]Mitglieder SwissVeteran'!B651</f>
        <v>Petermann</v>
      </c>
      <c r="I651" s="112" t="str">
        <f>'[1]Mitglieder SwissVeteran'!C651</f>
        <v>Roland</v>
      </c>
      <c r="J651" s="104" t="str">
        <f t="shared" si="32"/>
        <v>Petermann Roland</v>
      </c>
      <c r="K651" s="133" t="str">
        <f>'[1]Mitglieder SwissVeteran'!H651</f>
        <v>22.09.1957</v>
      </c>
      <c r="L651" s="135" t="str">
        <f t="shared" si="33"/>
        <v>22.09.1957</v>
      </c>
      <c r="M651" s="107" t="str">
        <f>'[1]Mitglieder SwissVeteran'!R651</f>
        <v>01.01.2017</v>
      </c>
      <c r="N651" s="112" t="str">
        <f>'[1]Mitglieder SwissVeteran'!D651</f>
        <v>Hauptstrasse</v>
      </c>
      <c r="O651" s="112" t="str">
        <f>'[1]Mitglieder SwissVeteran'!E651</f>
        <v>68</v>
      </c>
      <c r="P651" s="113" t="str">
        <f>'[1]Mitglieder SwissVeteran'!F651</f>
        <v>6033</v>
      </c>
      <c r="Q651" s="113" t="str">
        <f>'[1]Mitglieder SwissVeteran'!G651</f>
        <v>Buchrain</v>
      </c>
      <c r="R651" s="108"/>
      <c r="S651" s="14" t="str">
        <f t="shared" si="34"/>
        <v>Ja</v>
      </c>
      <c r="T651" s="11"/>
      <c r="U651" s="109"/>
      <c r="V651" s="104" t="str">
        <f>'[1]Mitglieder SwissVeteran'!AO651</f>
        <v>Herr</v>
      </c>
      <c r="W651" s="104"/>
      <c r="X651" s="104" t="str">
        <f>'[1]Mitglieder SwissVeteran'!AP651</f>
        <v xml:space="preserve"> </v>
      </c>
      <c r="Y651" s="104">
        <f>'[1]Mitglieder SwissVeteran'!AQ651</f>
        <v>0</v>
      </c>
      <c r="Z651" s="104">
        <f>'[1]Mitglieder SwissVeteran'!AR651</f>
        <v>0</v>
      </c>
      <c r="AA651" s="104">
        <f>'[1]Mitglieder SwissVeteran'!AS651</f>
        <v>0</v>
      </c>
      <c r="AB651" s="104">
        <f>'[1]Mitglieder SwissVeteran'!AT651</f>
        <v>0</v>
      </c>
      <c r="AC651" s="104">
        <f>'[1]Mitglieder SwissVeteran'!AU651</f>
        <v>0</v>
      </c>
      <c r="AD651" s="104">
        <f>'[1]Mitglieder SwissVeteran'!AV651</f>
        <v>0</v>
      </c>
      <c r="AE651" s="104">
        <f>'[1]Mitglieder SwissVeteran'!AW651</f>
        <v>0</v>
      </c>
      <c r="AF651" s="104">
        <f>'[1]Mitglieder SwissVeteran'!AX651</f>
        <v>0</v>
      </c>
      <c r="AG651" s="104">
        <f>'[1]Mitglieder SwissVeteran'!AY651</f>
        <v>0</v>
      </c>
      <c r="AH651" s="104">
        <f>'[1]Mitglieder SwissVeteran'!K651</f>
        <v>0</v>
      </c>
    </row>
    <row r="652" spans="1:34" ht="15" customHeight="1" x14ac:dyDescent="0.25">
      <c r="A652" s="106" t="str">
        <f>'[1]Mitglieder SwissVeteran'!AM652</f>
        <v>R12</v>
      </c>
      <c r="B652" s="134">
        <f>'[1]Mitglieder SwissVeteran'!P652</f>
        <v>0</v>
      </c>
      <c r="C652" s="134">
        <f>'[1]Mitglieder SwissVeteran'!AN652</f>
        <v>0</v>
      </c>
      <c r="D652" s="103" t="str">
        <f>'[1]Mitglieder SwissVeteran'!AP652</f>
        <v xml:space="preserve"> </v>
      </c>
      <c r="E652" s="134" t="str">
        <f>'[1]Mitglieder SwissVeteran'!T652</f>
        <v>Wiggertal PS</v>
      </c>
      <c r="F652" s="134">
        <f>'[1]Mitglieder SwissVeteran'!A652</f>
        <v>99027517</v>
      </c>
      <c r="G652" s="103">
        <f>'[1]Mitglieder SwissVeteran'!O652</f>
        <v>104193</v>
      </c>
      <c r="H652" s="112" t="str">
        <f>'[1]Mitglieder SwissVeteran'!B652</f>
        <v>Pfister</v>
      </c>
      <c r="I652" s="112" t="str">
        <f>'[1]Mitglieder SwissVeteran'!C652</f>
        <v>Paul</v>
      </c>
      <c r="J652" s="104" t="str">
        <f t="shared" si="32"/>
        <v>Pfister Paul</v>
      </c>
      <c r="K652" s="133" t="str">
        <f>'[1]Mitglieder SwissVeteran'!H652</f>
        <v>21.05.1952</v>
      </c>
      <c r="L652" s="135" t="str">
        <f t="shared" si="33"/>
        <v>21.05.1952</v>
      </c>
      <c r="M652" s="107" t="str">
        <f>'[1]Mitglieder SwissVeteran'!R652</f>
        <v>01.01.2014</v>
      </c>
      <c r="N652" s="112" t="str">
        <f>'[1]Mitglieder SwissVeteran'!D652</f>
        <v>Eichbühl</v>
      </c>
      <c r="O652" s="112" t="str">
        <f>'[1]Mitglieder SwissVeteran'!E652</f>
        <v>26</v>
      </c>
      <c r="P652" s="113" t="str">
        <f>'[1]Mitglieder SwissVeteran'!F652</f>
        <v>6246</v>
      </c>
      <c r="Q652" s="113" t="str">
        <f>'[1]Mitglieder SwissVeteran'!G652</f>
        <v>Altishofen</v>
      </c>
      <c r="R652" s="108"/>
      <c r="S652" s="14" t="str">
        <f t="shared" si="34"/>
        <v>Ja</v>
      </c>
      <c r="T652" s="11"/>
      <c r="U652" s="109"/>
      <c r="V652" s="104" t="str">
        <f>'[1]Mitglieder SwissVeteran'!AO652</f>
        <v>Herr</v>
      </c>
      <c r="W652" s="104"/>
      <c r="X652" s="104" t="str">
        <f>'[1]Mitglieder SwissVeteran'!AP652</f>
        <v xml:space="preserve"> </v>
      </c>
      <c r="Y652" s="104">
        <f>'[1]Mitglieder SwissVeteran'!AQ652</f>
        <v>0</v>
      </c>
      <c r="Z652" s="104">
        <f>'[1]Mitglieder SwissVeteran'!AR652</f>
        <v>0</v>
      </c>
      <c r="AA652" s="104">
        <f>'[1]Mitglieder SwissVeteran'!AS652</f>
        <v>0</v>
      </c>
      <c r="AB652" s="104">
        <f>'[1]Mitglieder SwissVeteran'!AT652</f>
        <v>0</v>
      </c>
      <c r="AC652" s="104">
        <f>'[1]Mitglieder SwissVeteran'!AU652</f>
        <v>0</v>
      </c>
      <c r="AD652" s="104">
        <f>'[1]Mitglieder SwissVeteran'!AV652</f>
        <v>0</v>
      </c>
      <c r="AE652" s="104">
        <f>'[1]Mitglieder SwissVeteran'!AW652</f>
        <v>0</v>
      </c>
      <c r="AF652" s="104">
        <f>'[1]Mitglieder SwissVeteran'!AX652</f>
        <v>0</v>
      </c>
      <c r="AG652" s="104">
        <f>'[1]Mitglieder SwissVeteran'!AY652</f>
        <v>0</v>
      </c>
      <c r="AH652" s="104" t="str">
        <f>'[1]Mitglieder SwissVeteran'!K652</f>
        <v>pfister26@bluewin.ch</v>
      </c>
    </row>
    <row r="653" spans="1:34" ht="15" customHeight="1" x14ac:dyDescent="0.25">
      <c r="A653" s="106" t="str">
        <f>'[1]Mitglieder SwissVeteran'!AM653</f>
        <v>R12</v>
      </c>
      <c r="B653" s="134" t="str">
        <f>'[1]Mitglieder SwissVeteran'!P653</f>
        <v>Dagmersellen FSG</v>
      </c>
      <c r="C653" s="134" t="str">
        <f>'[1]Mitglieder SwissVeteran'!AN653</f>
        <v>EN</v>
      </c>
      <c r="D653" s="103" t="str">
        <f>'[1]Mitglieder SwissVeteran'!AP653</f>
        <v xml:space="preserve"> </v>
      </c>
      <c r="E653" s="134">
        <f>'[1]Mitglieder SwissVeteran'!T653</f>
        <v>0</v>
      </c>
      <c r="F653" s="134">
        <f>'[1]Mitglieder SwissVeteran'!A653</f>
        <v>99027490</v>
      </c>
      <c r="G653" s="103">
        <f>'[1]Mitglieder SwissVeteran'!O653</f>
        <v>104321</v>
      </c>
      <c r="H653" s="112" t="str">
        <f>'[1]Mitglieder SwissVeteran'!B653</f>
        <v>Pfister</v>
      </c>
      <c r="I653" s="112" t="str">
        <f>'[1]Mitglieder SwissVeteran'!C653</f>
        <v>Vinzenz</v>
      </c>
      <c r="J653" s="104" t="str">
        <f t="shared" si="32"/>
        <v>Pfister Vinzenz</v>
      </c>
      <c r="K653" s="133" t="str">
        <f>'[1]Mitglieder SwissVeteran'!H653</f>
        <v>11.06.1934</v>
      </c>
      <c r="L653" s="135" t="str">
        <f t="shared" si="33"/>
        <v>11.06.1934</v>
      </c>
      <c r="M653" s="107" t="str">
        <f>'[1]Mitglieder SwissVeteran'!R653</f>
        <v>01.01.1994</v>
      </c>
      <c r="N653" s="112" t="str">
        <f>'[1]Mitglieder SwissVeteran'!D653</f>
        <v>Birkenweg</v>
      </c>
      <c r="O653" s="112" t="str">
        <f>'[1]Mitglieder SwissVeteran'!E653</f>
        <v>2</v>
      </c>
      <c r="P653" s="113" t="str">
        <f>'[1]Mitglieder SwissVeteran'!F653</f>
        <v>6252</v>
      </c>
      <c r="Q653" s="113" t="str">
        <f>'[1]Mitglieder SwissVeteran'!G653</f>
        <v>Dagmersellen</v>
      </c>
      <c r="R653" s="108"/>
      <c r="S653" s="14" t="str">
        <f t="shared" si="34"/>
        <v>Ja</v>
      </c>
      <c r="T653" s="11"/>
      <c r="U653" s="109"/>
      <c r="V653" s="104" t="str">
        <f>'[1]Mitglieder SwissVeteran'!AO653</f>
        <v>Herr</v>
      </c>
      <c r="W653" s="104"/>
      <c r="X653" s="104" t="str">
        <f>'[1]Mitglieder SwissVeteran'!AP653</f>
        <v xml:space="preserve"> </v>
      </c>
      <c r="Y653" s="104">
        <f>'[1]Mitglieder SwissVeteran'!AQ653</f>
        <v>0</v>
      </c>
      <c r="Z653" s="104">
        <f>'[1]Mitglieder SwissVeteran'!AR653</f>
        <v>0</v>
      </c>
      <c r="AA653" s="104">
        <f>'[1]Mitglieder SwissVeteran'!AS653</f>
        <v>0</v>
      </c>
      <c r="AB653" s="104">
        <f>'[1]Mitglieder SwissVeteran'!AT653</f>
        <v>0</v>
      </c>
      <c r="AC653" s="104">
        <f>'[1]Mitglieder SwissVeteran'!AU653</f>
        <v>0</v>
      </c>
      <c r="AD653" s="104">
        <f>'[1]Mitglieder SwissVeteran'!AV653</f>
        <v>0</v>
      </c>
      <c r="AE653" s="104">
        <f>'[1]Mitglieder SwissVeteran'!AW653</f>
        <v>0</v>
      </c>
      <c r="AF653" s="104">
        <f>'[1]Mitglieder SwissVeteran'!AX653</f>
        <v>0</v>
      </c>
      <c r="AG653" s="104">
        <f>'[1]Mitglieder SwissVeteran'!AY653</f>
        <v>0</v>
      </c>
      <c r="AH653" s="104" t="str">
        <f>'[1]Mitglieder SwissVeteran'!K653</f>
        <v>vipdalu@bluewin.ch</v>
      </c>
    </row>
    <row r="654" spans="1:34" ht="15" customHeight="1" x14ac:dyDescent="0.25">
      <c r="A654" s="106" t="str">
        <f>'[1]Mitglieder SwissVeteran'!AM654</f>
        <v>R 9</v>
      </c>
      <c r="B654" s="134" t="str">
        <f>'[1]Mitglieder SwissVeteran'!P654</f>
        <v>Sempach SG</v>
      </c>
      <c r="C654" s="134">
        <f>'[1]Mitglieder SwissVeteran'!AN654</f>
        <v>0</v>
      </c>
      <c r="D654" s="103" t="str">
        <f>'[1]Mitglieder SwissVeteran'!AP654</f>
        <v xml:space="preserve"> </v>
      </c>
      <c r="E654" s="134" t="str">
        <f>'[1]Mitglieder SwissVeteran'!T654</f>
        <v>Sempach SG</v>
      </c>
      <c r="F654" s="134">
        <f>'[1]Mitglieder SwissVeteran'!A654</f>
        <v>99027491</v>
      </c>
      <c r="G654" s="103">
        <f>'[1]Mitglieder SwissVeteran'!O654</f>
        <v>100237</v>
      </c>
      <c r="H654" s="112" t="str">
        <f>'[1]Mitglieder SwissVeteran'!B654</f>
        <v>Plüss</v>
      </c>
      <c r="I654" s="112" t="str">
        <f>'[1]Mitglieder SwissVeteran'!C654</f>
        <v>Paul</v>
      </c>
      <c r="J654" s="104" t="str">
        <f t="shared" si="32"/>
        <v>Plüss Paul</v>
      </c>
      <c r="K654" s="133" t="str">
        <f>'[1]Mitglieder SwissVeteran'!H654</f>
        <v>28.09.1958</v>
      </c>
      <c r="L654" s="135" t="str">
        <f t="shared" si="33"/>
        <v>28.09.1958</v>
      </c>
      <c r="M654" s="107" t="str">
        <f>'[1]Mitglieder SwissVeteran'!R654</f>
        <v>01.01.2018</v>
      </c>
      <c r="N654" s="112" t="str">
        <f>'[1]Mitglieder SwissVeteran'!D654</f>
        <v>Bahnhofstrasse</v>
      </c>
      <c r="O654" s="112" t="str">
        <f>'[1]Mitglieder SwissVeteran'!E654</f>
        <v>11</v>
      </c>
      <c r="P654" s="113" t="str">
        <f>'[1]Mitglieder SwissVeteran'!F654</f>
        <v>6203</v>
      </c>
      <c r="Q654" s="113" t="str">
        <f>'[1]Mitglieder SwissVeteran'!G654</f>
        <v>Sempach Station</v>
      </c>
      <c r="R654" s="108"/>
      <c r="S654" s="14" t="str">
        <f t="shared" si="34"/>
        <v>Ja</v>
      </c>
      <c r="T654" s="11"/>
      <c r="U654" s="109"/>
      <c r="V654" s="104" t="str">
        <f>'[1]Mitglieder SwissVeteran'!AO654</f>
        <v>Herr</v>
      </c>
      <c r="W654" s="104"/>
      <c r="X654" s="104" t="str">
        <f>'[1]Mitglieder SwissVeteran'!AP654</f>
        <v xml:space="preserve"> </v>
      </c>
      <c r="Y654" s="104">
        <f>'[1]Mitglieder SwissVeteran'!AQ654</f>
        <v>0</v>
      </c>
      <c r="Z654" s="104">
        <f>'[1]Mitglieder SwissVeteran'!AR654</f>
        <v>0</v>
      </c>
      <c r="AA654" s="104">
        <f>'[1]Mitglieder SwissVeteran'!AS654</f>
        <v>0</v>
      </c>
      <c r="AB654" s="104">
        <f>'[1]Mitglieder SwissVeteran'!AT654</f>
        <v>0</v>
      </c>
      <c r="AC654" s="104">
        <f>'[1]Mitglieder SwissVeteran'!AU654</f>
        <v>0</v>
      </c>
      <c r="AD654" s="104">
        <f>'[1]Mitglieder SwissVeteran'!AV654</f>
        <v>0</v>
      </c>
      <c r="AE654" s="104">
        <f>'[1]Mitglieder SwissVeteran'!AW654</f>
        <v>0</v>
      </c>
      <c r="AF654" s="104">
        <f>'[1]Mitglieder SwissVeteran'!AX654</f>
        <v>0</v>
      </c>
      <c r="AG654" s="104">
        <f>'[1]Mitglieder SwissVeteran'!AY654</f>
        <v>0</v>
      </c>
      <c r="AH654" s="104">
        <f>'[1]Mitglieder SwissVeteran'!K654</f>
        <v>0</v>
      </c>
    </row>
    <row r="655" spans="1:34" ht="15" customHeight="1" x14ac:dyDescent="0.25">
      <c r="A655" s="106" t="str">
        <f>'[1]Mitglieder SwissVeteran'!AM655</f>
        <v>R15</v>
      </c>
      <c r="B655" s="134" t="str">
        <f>'[1]Mitglieder SwissVeteran'!P655</f>
        <v>Luthern SG</v>
      </c>
      <c r="C655" s="134">
        <f>'[1]Mitglieder SwissVeteran'!AN655</f>
        <v>0</v>
      </c>
      <c r="D655" s="103" t="str">
        <f>'[1]Mitglieder SwissVeteran'!AP655</f>
        <v xml:space="preserve"> </v>
      </c>
      <c r="E655" s="134">
        <f>'[1]Mitglieder SwissVeteran'!T655</f>
        <v>0</v>
      </c>
      <c r="F655" s="134">
        <f>'[1]Mitglieder SwissVeteran'!A655</f>
        <v>99027492</v>
      </c>
      <c r="G655" s="103">
        <f>'[1]Mitglieder SwissVeteran'!O655</f>
        <v>130730</v>
      </c>
      <c r="H655" s="112" t="str">
        <f>'[1]Mitglieder SwissVeteran'!B655</f>
        <v>Portmann</v>
      </c>
      <c r="I655" s="112" t="str">
        <f>'[1]Mitglieder SwissVeteran'!C655</f>
        <v>Anton</v>
      </c>
      <c r="J655" s="104" t="str">
        <f t="shared" si="32"/>
        <v>Portmann Anton</v>
      </c>
      <c r="K655" s="133" t="str">
        <f>'[1]Mitglieder SwissVeteran'!H655</f>
        <v>08.11.1948</v>
      </c>
      <c r="L655" s="135" t="str">
        <f t="shared" si="33"/>
        <v>08.11.1948</v>
      </c>
      <c r="M655" s="107" t="str">
        <f>'[1]Mitglieder SwissVeteran'!R655</f>
        <v>01.01.2008</v>
      </c>
      <c r="N655" s="112" t="str">
        <f>'[1]Mitglieder SwissVeteran'!D655</f>
        <v>Kronenmatt</v>
      </c>
      <c r="O655" s="112">
        <f>'[1]Mitglieder SwissVeteran'!E655</f>
        <v>0</v>
      </c>
      <c r="P655" s="113" t="str">
        <f>'[1]Mitglieder SwissVeteran'!F655</f>
        <v>6156</v>
      </c>
      <c r="Q655" s="113" t="str">
        <f>'[1]Mitglieder SwissVeteran'!G655</f>
        <v>Luthern</v>
      </c>
      <c r="R655" s="108"/>
      <c r="S655" s="14" t="str">
        <f t="shared" si="34"/>
        <v>Ja</v>
      </c>
      <c r="T655" s="11"/>
      <c r="U655" s="109"/>
      <c r="V655" s="104" t="str">
        <f>'[1]Mitglieder SwissVeteran'!AO655</f>
        <v>Herr</v>
      </c>
      <c r="W655" s="104"/>
      <c r="X655" s="104" t="str">
        <f>'[1]Mitglieder SwissVeteran'!AP655</f>
        <v xml:space="preserve"> </v>
      </c>
      <c r="Y655" s="104">
        <f>'[1]Mitglieder SwissVeteran'!AQ655</f>
        <v>0</v>
      </c>
      <c r="Z655" s="104">
        <f>'[1]Mitglieder SwissVeteran'!AR655</f>
        <v>0</v>
      </c>
      <c r="AA655" s="104">
        <f>'[1]Mitglieder SwissVeteran'!AS655</f>
        <v>0</v>
      </c>
      <c r="AB655" s="104">
        <f>'[1]Mitglieder SwissVeteran'!AT655</f>
        <v>0</v>
      </c>
      <c r="AC655" s="104">
        <f>'[1]Mitglieder SwissVeteran'!AU655</f>
        <v>0</v>
      </c>
      <c r="AD655" s="104">
        <f>'[1]Mitglieder SwissVeteran'!AV655</f>
        <v>0</v>
      </c>
      <c r="AE655" s="104">
        <f>'[1]Mitglieder SwissVeteran'!AW655</f>
        <v>0</v>
      </c>
      <c r="AF655" s="104">
        <f>'[1]Mitglieder SwissVeteran'!AX655</f>
        <v>0</v>
      </c>
      <c r="AG655" s="104">
        <f>'[1]Mitglieder SwissVeteran'!AY655</f>
        <v>0</v>
      </c>
      <c r="AH655" s="104" t="str">
        <f>'[1]Mitglieder SwissVeteran'!K655</f>
        <v>kronetoni@bluewin.ch</v>
      </c>
    </row>
    <row r="656" spans="1:34" ht="15" customHeight="1" x14ac:dyDescent="0.25">
      <c r="A656" s="106" t="str">
        <f>'[1]Mitglieder SwissVeteran'!AM656</f>
        <v>R 3</v>
      </c>
      <c r="B656" s="134" t="str">
        <f>'[1]Mitglieder SwissVeteran'!P656</f>
        <v>Kriens WV</v>
      </c>
      <c r="C656" s="134">
        <f>'[1]Mitglieder SwissVeteran'!AN656</f>
        <v>0</v>
      </c>
      <c r="D656" s="103" t="str">
        <f>'[1]Mitglieder SwissVeteran'!AP656</f>
        <v xml:space="preserve"> </v>
      </c>
      <c r="E656" s="134">
        <f>'[1]Mitglieder SwissVeteran'!T656</f>
        <v>0</v>
      </c>
      <c r="F656" s="134">
        <f>'[1]Mitglieder SwissVeteran'!A656</f>
        <v>99027493</v>
      </c>
      <c r="G656" s="103">
        <f>'[1]Mitglieder SwissVeteran'!O656</f>
        <v>165531</v>
      </c>
      <c r="H656" s="112" t="str">
        <f>'[1]Mitglieder SwissVeteran'!B656</f>
        <v>Portmann</v>
      </c>
      <c r="I656" s="112" t="str">
        <f>'[1]Mitglieder SwissVeteran'!C656</f>
        <v>Beat</v>
      </c>
      <c r="J656" s="104" t="str">
        <f t="shared" si="32"/>
        <v>Portmann Beat</v>
      </c>
      <c r="K656" s="133" t="str">
        <f>'[1]Mitglieder SwissVeteran'!H656</f>
        <v>09.06.1955</v>
      </c>
      <c r="L656" s="135" t="str">
        <f t="shared" si="33"/>
        <v>09.06.1955</v>
      </c>
      <c r="M656" s="107" t="str">
        <f>'[1]Mitglieder SwissVeteran'!R656</f>
        <v>01.01.2015</v>
      </c>
      <c r="N656" s="112" t="str">
        <f>'[1]Mitglieder SwissVeteran'!D656</f>
        <v>Lindau</v>
      </c>
      <c r="O656" s="112" t="str">
        <f>'[1]Mitglieder SwissVeteran'!E656</f>
        <v>6</v>
      </c>
      <c r="P656" s="113" t="str">
        <f>'[1]Mitglieder SwissVeteran'!F656</f>
        <v>6023</v>
      </c>
      <c r="Q656" s="113" t="str">
        <f>'[1]Mitglieder SwissVeteran'!G656</f>
        <v>Rothenburg</v>
      </c>
      <c r="R656" s="108"/>
      <c r="S656" s="14" t="str">
        <f t="shared" si="34"/>
        <v>Ja</v>
      </c>
      <c r="T656" s="11"/>
      <c r="U656" s="109"/>
      <c r="V656" s="104" t="str">
        <f>'[1]Mitglieder SwissVeteran'!AO656</f>
        <v>Herr</v>
      </c>
      <c r="W656" s="104"/>
      <c r="X656" s="104" t="str">
        <f>'[1]Mitglieder SwissVeteran'!AP656</f>
        <v xml:space="preserve"> </v>
      </c>
      <c r="Y656" s="104">
        <f>'[1]Mitglieder SwissVeteran'!AQ656</f>
        <v>0</v>
      </c>
      <c r="Z656" s="104">
        <f>'[1]Mitglieder SwissVeteran'!AR656</f>
        <v>0</v>
      </c>
      <c r="AA656" s="104">
        <f>'[1]Mitglieder SwissVeteran'!AS656</f>
        <v>0</v>
      </c>
      <c r="AB656" s="104">
        <f>'[1]Mitglieder SwissVeteran'!AT656</f>
        <v>0</v>
      </c>
      <c r="AC656" s="104">
        <f>'[1]Mitglieder SwissVeteran'!AU656</f>
        <v>0</v>
      </c>
      <c r="AD656" s="104">
        <f>'[1]Mitglieder SwissVeteran'!AV656</f>
        <v>0</v>
      </c>
      <c r="AE656" s="104">
        <f>'[1]Mitglieder SwissVeteran'!AW656</f>
        <v>0</v>
      </c>
      <c r="AF656" s="104">
        <f>'[1]Mitglieder SwissVeteran'!AX656</f>
        <v>0</v>
      </c>
      <c r="AG656" s="104">
        <f>'[1]Mitglieder SwissVeteran'!AY656</f>
        <v>0</v>
      </c>
      <c r="AH656" s="104" t="str">
        <f>'[1]Mitglieder SwissVeteran'!K656</f>
        <v>portmann20@bluewin.ch</v>
      </c>
    </row>
    <row r="657" spans="1:34" ht="15" customHeight="1" x14ac:dyDescent="0.25">
      <c r="A657" s="106" t="str">
        <f>'[1]Mitglieder SwissVeteran'!AM657</f>
        <v>R17</v>
      </c>
      <c r="B657" s="134">
        <f>'[1]Mitglieder SwissVeteran'!P657</f>
        <v>0</v>
      </c>
      <c r="C657" s="134">
        <f>'[1]Mitglieder SwissVeteran'!AN657</f>
        <v>0</v>
      </c>
      <c r="D657" s="103" t="str">
        <f>'[1]Mitglieder SwissVeteran'!AP657</f>
        <v xml:space="preserve"> </v>
      </c>
      <c r="E657" s="134" t="str">
        <f>'[1]Mitglieder SwissVeteran'!T657</f>
        <v>Schüpfheim - Flühli PS</v>
      </c>
      <c r="F657" s="134">
        <f>'[1]Mitglieder SwissVeteran'!A657</f>
        <v>99027494</v>
      </c>
      <c r="G657" s="103">
        <f>'[1]Mitglieder SwissVeteran'!O657</f>
        <v>164219</v>
      </c>
      <c r="H657" s="112" t="str">
        <f>'[1]Mitglieder SwissVeteran'!B657</f>
        <v>Portmann</v>
      </c>
      <c r="I657" s="112" t="str">
        <f>'[1]Mitglieder SwissVeteran'!C657</f>
        <v>Bruno</v>
      </c>
      <c r="J657" s="104" t="str">
        <f t="shared" si="32"/>
        <v>Portmann Bruno</v>
      </c>
      <c r="K657" s="133" t="str">
        <f>'[1]Mitglieder SwissVeteran'!H657</f>
        <v>15.11.1946</v>
      </c>
      <c r="L657" s="135" t="str">
        <f t="shared" si="33"/>
        <v>15.11.1946</v>
      </c>
      <c r="M657" s="107" t="str">
        <f>'[1]Mitglieder SwissVeteran'!R657</f>
        <v>01.01.2006</v>
      </c>
      <c r="N657" s="112" t="str">
        <f>'[1]Mitglieder SwissVeteran'!D657</f>
        <v>Steinmattstrasse</v>
      </c>
      <c r="O657" s="112" t="str">
        <f>'[1]Mitglieder SwissVeteran'!E657</f>
        <v>13</v>
      </c>
      <c r="P657" s="113" t="str">
        <f>'[1]Mitglieder SwissVeteran'!F657</f>
        <v>6460</v>
      </c>
      <c r="Q657" s="113" t="str">
        <f>'[1]Mitglieder SwissVeteran'!G657</f>
        <v>Altdorf</v>
      </c>
      <c r="R657" s="108"/>
      <c r="S657" s="14" t="str">
        <f t="shared" si="34"/>
        <v>Ja</v>
      </c>
      <c r="T657" s="11"/>
      <c r="U657" s="109"/>
      <c r="V657" s="104" t="str">
        <f>'[1]Mitglieder SwissVeteran'!AO657</f>
        <v>Herr</v>
      </c>
      <c r="W657" s="104"/>
      <c r="X657" s="104" t="str">
        <f>'[1]Mitglieder SwissVeteran'!AP657</f>
        <v xml:space="preserve"> </v>
      </c>
      <c r="Y657" s="104">
        <f>'[1]Mitglieder SwissVeteran'!AQ657</f>
        <v>0</v>
      </c>
      <c r="Z657" s="104">
        <f>'[1]Mitglieder SwissVeteran'!AR657</f>
        <v>0</v>
      </c>
      <c r="AA657" s="104">
        <f>'[1]Mitglieder SwissVeteran'!AS657</f>
        <v>0</v>
      </c>
      <c r="AB657" s="104">
        <f>'[1]Mitglieder SwissVeteran'!AT657</f>
        <v>0</v>
      </c>
      <c r="AC657" s="104">
        <f>'[1]Mitglieder SwissVeteran'!AU657</f>
        <v>0</v>
      </c>
      <c r="AD657" s="104">
        <f>'[1]Mitglieder SwissVeteran'!AV657</f>
        <v>0</v>
      </c>
      <c r="AE657" s="104">
        <f>'[1]Mitglieder SwissVeteran'!AW657</f>
        <v>0</v>
      </c>
      <c r="AF657" s="104">
        <f>'[1]Mitglieder SwissVeteran'!AX657</f>
        <v>0</v>
      </c>
      <c r="AG657" s="104">
        <f>'[1]Mitglieder SwissVeteran'!AY657</f>
        <v>0</v>
      </c>
      <c r="AH657" s="104" t="str">
        <f>'[1]Mitglieder SwissVeteran'!K657</f>
        <v>brunoportmann@bluemail.ch</v>
      </c>
    </row>
    <row r="658" spans="1:34" ht="15" customHeight="1" x14ac:dyDescent="0.25">
      <c r="A658" s="106" t="str">
        <f>'[1]Mitglieder SwissVeteran'!AM658</f>
        <v>R17</v>
      </c>
      <c r="B658" s="134" t="str">
        <f>'[1]Mitglieder SwissVeteran'!P658</f>
        <v>Hasle LU FSG</v>
      </c>
      <c r="C658" s="134" t="str">
        <f>'[1]Mitglieder SwissVeteran'!AN658</f>
        <v>EM</v>
      </c>
      <c r="D658" s="103" t="str">
        <f>'[1]Mitglieder SwissVeteran'!AP658</f>
        <v xml:space="preserve"> </v>
      </c>
      <c r="E658" s="134">
        <f>'[1]Mitglieder SwissVeteran'!T658</f>
        <v>0</v>
      </c>
      <c r="F658" s="134">
        <f>'[1]Mitglieder SwissVeteran'!A658</f>
        <v>99027495</v>
      </c>
      <c r="G658" s="103">
        <f>'[1]Mitglieder SwissVeteran'!O658</f>
        <v>171921</v>
      </c>
      <c r="H658" s="112" t="str">
        <f>'[1]Mitglieder SwissVeteran'!B658</f>
        <v>Portmann</v>
      </c>
      <c r="I658" s="112" t="str">
        <f>'[1]Mitglieder SwissVeteran'!C658</f>
        <v>Franz</v>
      </c>
      <c r="J658" s="104" t="str">
        <f t="shared" si="32"/>
        <v>Portmann Franz</v>
      </c>
      <c r="K658" s="133" t="str">
        <f>'[1]Mitglieder SwissVeteran'!H658</f>
        <v>10.12.1933</v>
      </c>
      <c r="L658" s="135" t="str">
        <f t="shared" si="33"/>
        <v>10.12.1933</v>
      </c>
      <c r="M658" s="107" t="str">
        <f>'[1]Mitglieder SwissVeteran'!R658</f>
        <v>01.01.1993</v>
      </c>
      <c r="N658" s="112" t="str">
        <f>'[1]Mitglieder SwissVeteran'!D658</f>
        <v>Frauental</v>
      </c>
      <c r="O658" s="112" t="str">
        <f>'[1]Mitglieder SwissVeteran'!E658</f>
        <v>1</v>
      </c>
      <c r="P658" s="113" t="str">
        <f>'[1]Mitglieder SwissVeteran'!F658</f>
        <v>6166</v>
      </c>
      <c r="Q658" s="113" t="str">
        <f>'[1]Mitglieder SwissVeteran'!G658</f>
        <v>Hasle</v>
      </c>
      <c r="R658" s="108"/>
      <c r="S658" s="14" t="str">
        <f t="shared" si="34"/>
        <v>Ja</v>
      </c>
      <c r="T658" s="11"/>
      <c r="U658" s="109"/>
      <c r="V658" s="104" t="str">
        <f>'[1]Mitglieder SwissVeteran'!AO658</f>
        <v>Herr</v>
      </c>
      <c r="W658" s="104"/>
      <c r="X658" s="104" t="str">
        <f>'[1]Mitglieder SwissVeteran'!AP658</f>
        <v xml:space="preserve"> </v>
      </c>
      <c r="Y658" s="104">
        <f>'[1]Mitglieder SwissVeteran'!AQ658</f>
        <v>0</v>
      </c>
      <c r="Z658" s="104">
        <f>'[1]Mitglieder SwissVeteran'!AR658</f>
        <v>0</v>
      </c>
      <c r="AA658" s="104">
        <f>'[1]Mitglieder SwissVeteran'!AS658</f>
        <v>0</v>
      </c>
      <c r="AB658" s="104">
        <f>'[1]Mitglieder SwissVeteran'!AT658</f>
        <v>0</v>
      </c>
      <c r="AC658" s="104">
        <f>'[1]Mitglieder SwissVeteran'!AU658</f>
        <v>0</v>
      </c>
      <c r="AD658" s="104">
        <f>'[1]Mitglieder SwissVeteran'!AV658</f>
        <v>0</v>
      </c>
      <c r="AE658" s="104">
        <f>'[1]Mitglieder SwissVeteran'!AW658</f>
        <v>0</v>
      </c>
      <c r="AF658" s="104">
        <f>'[1]Mitglieder SwissVeteran'!AX658</f>
        <v>0</v>
      </c>
      <c r="AG658" s="104">
        <f>'[1]Mitglieder SwissVeteran'!AY658</f>
        <v>0</v>
      </c>
      <c r="AH658" s="104" t="str">
        <f>'[1]Mitglieder SwissVeteran'!K658</f>
        <v>franzp2@bluewin.ch</v>
      </c>
    </row>
    <row r="659" spans="1:34" ht="15" customHeight="1" x14ac:dyDescent="0.25">
      <c r="A659" s="106" t="str">
        <f>'[1]Mitglieder SwissVeteran'!AM659</f>
        <v>R12</v>
      </c>
      <c r="B659" s="134">
        <f>'[1]Mitglieder SwissVeteran'!P659</f>
        <v>0</v>
      </c>
      <c r="C659" s="134" t="str">
        <f>'[1]Mitglieder SwissVeteran'!AN659</f>
        <v>EN</v>
      </c>
      <c r="D659" s="103" t="str">
        <f>'[1]Mitglieder SwissVeteran'!AP659</f>
        <v xml:space="preserve"> </v>
      </c>
      <c r="E659" s="134" t="str">
        <f>'[1]Mitglieder SwissVeteran'!T659</f>
        <v>Wiggertal PS</v>
      </c>
      <c r="F659" s="134">
        <f>'[1]Mitglieder SwissVeteran'!A659</f>
        <v>99027497</v>
      </c>
      <c r="G659" s="103">
        <f>'[1]Mitglieder SwissVeteran'!O659</f>
        <v>104194</v>
      </c>
      <c r="H659" s="112" t="str">
        <f>'[1]Mitglieder SwissVeteran'!B659</f>
        <v>Portmann</v>
      </c>
      <c r="I659" s="112" t="str">
        <f>'[1]Mitglieder SwissVeteran'!C659</f>
        <v>Hans</v>
      </c>
      <c r="J659" s="104" t="str">
        <f t="shared" si="32"/>
        <v>Portmann Hans</v>
      </c>
      <c r="K659" s="133" t="str">
        <f>'[1]Mitglieder SwissVeteran'!H659</f>
        <v>02.12.1946</v>
      </c>
      <c r="L659" s="135" t="str">
        <f t="shared" si="33"/>
        <v>02.12.1946</v>
      </c>
      <c r="M659" s="107">
        <f>'[1]Mitglieder SwissVeteran'!R659</f>
        <v>0</v>
      </c>
      <c r="N659" s="112" t="str">
        <f>'[1]Mitglieder SwissVeteran'!D659</f>
        <v>Feldmatt</v>
      </c>
      <c r="O659" s="112" t="str">
        <f>'[1]Mitglieder SwissVeteran'!E659</f>
        <v>28</v>
      </c>
      <c r="P659" s="113" t="str">
        <f>'[1]Mitglieder SwissVeteran'!F659</f>
        <v>6246</v>
      </c>
      <c r="Q659" s="113" t="str">
        <f>'[1]Mitglieder SwissVeteran'!G659</f>
        <v>Altishofen</v>
      </c>
      <c r="R659" s="108"/>
      <c r="S659" s="14" t="str">
        <f t="shared" si="34"/>
        <v>Ja</v>
      </c>
      <c r="T659" s="11"/>
      <c r="U659" s="109"/>
      <c r="V659" s="104" t="str">
        <f>'[1]Mitglieder SwissVeteran'!AO659</f>
        <v>Herr</v>
      </c>
      <c r="W659" s="104"/>
      <c r="X659" s="104" t="str">
        <f>'[1]Mitglieder SwissVeteran'!AP659</f>
        <v xml:space="preserve"> </v>
      </c>
      <c r="Y659" s="104">
        <f>'[1]Mitglieder SwissVeteran'!AQ659</f>
        <v>0</v>
      </c>
      <c r="Z659" s="104">
        <f>'[1]Mitglieder SwissVeteran'!AR659</f>
        <v>0</v>
      </c>
      <c r="AA659" s="104">
        <f>'[1]Mitglieder SwissVeteran'!AS659</f>
        <v>0</v>
      </c>
      <c r="AB659" s="104">
        <f>'[1]Mitglieder SwissVeteran'!AT659</f>
        <v>0</v>
      </c>
      <c r="AC659" s="104">
        <f>'[1]Mitglieder SwissVeteran'!AU659</f>
        <v>0</v>
      </c>
      <c r="AD659" s="104">
        <f>'[1]Mitglieder SwissVeteran'!AV659</f>
        <v>0</v>
      </c>
      <c r="AE659" s="104">
        <f>'[1]Mitglieder SwissVeteran'!AW659</f>
        <v>0</v>
      </c>
      <c r="AF659" s="104">
        <f>'[1]Mitglieder SwissVeteran'!AX659</f>
        <v>0</v>
      </c>
      <c r="AG659" s="104">
        <f>'[1]Mitglieder SwissVeteran'!AY659</f>
        <v>0</v>
      </c>
      <c r="AH659" s="104" t="str">
        <f>'[1]Mitglieder SwissVeteran'!K659</f>
        <v>hs.port@bluewin.ch</v>
      </c>
    </row>
    <row r="660" spans="1:34" ht="15" customHeight="1" x14ac:dyDescent="0.25">
      <c r="A660" s="106" t="str">
        <f>'[1]Mitglieder SwissVeteran'!AM660</f>
        <v>R 8</v>
      </c>
      <c r="B660" s="134">
        <f>'[1]Mitglieder SwissVeteran'!P660</f>
        <v>0</v>
      </c>
      <c r="C660" s="134">
        <f>'[1]Mitglieder SwissVeteran'!AN660</f>
        <v>0</v>
      </c>
      <c r="D660" s="103" t="str">
        <f>'[1]Mitglieder SwissVeteran'!AP660</f>
        <v xml:space="preserve"> </v>
      </c>
      <c r="E660" s="134" t="str">
        <f>'[1]Mitglieder SwissVeteran'!T660</f>
        <v>Emmen FS PC</v>
      </c>
      <c r="F660" s="134">
        <f>'[1]Mitglieder SwissVeteran'!A660</f>
        <v>99027496</v>
      </c>
      <c r="G660" s="103">
        <f>'[1]Mitglieder SwissVeteran'!O660</f>
        <v>205204</v>
      </c>
      <c r="H660" s="112" t="str">
        <f>'[1]Mitglieder SwissVeteran'!B660</f>
        <v>Portmann</v>
      </c>
      <c r="I660" s="112" t="str">
        <f>'[1]Mitglieder SwissVeteran'!C660</f>
        <v>Hans</v>
      </c>
      <c r="J660" s="104" t="str">
        <f t="shared" si="32"/>
        <v>Portmann Hans</v>
      </c>
      <c r="K660" s="133" t="str">
        <f>'[1]Mitglieder SwissVeteran'!H660</f>
        <v>28.01.1942</v>
      </c>
      <c r="L660" s="135" t="str">
        <f t="shared" si="33"/>
        <v>28.01.1942</v>
      </c>
      <c r="M660" s="107">
        <f>'[1]Mitglieder SwissVeteran'!R660</f>
        <v>0</v>
      </c>
      <c r="N660" s="112" t="str">
        <f>'[1]Mitglieder SwissVeteran'!D660</f>
        <v>Waldstrasse</v>
      </c>
      <c r="O660" s="112" t="str">
        <f>'[1]Mitglieder SwissVeteran'!E660</f>
        <v>15</v>
      </c>
      <c r="P660" s="113" t="str">
        <f>'[1]Mitglieder SwissVeteran'!F660</f>
        <v>6020</v>
      </c>
      <c r="Q660" s="113" t="str">
        <f>'[1]Mitglieder SwissVeteran'!G660</f>
        <v>Emmenbrücke</v>
      </c>
      <c r="R660" s="108"/>
      <c r="S660" s="14" t="str">
        <f t="shared" si="34"/>
        <v>Ja</v>
      </c>
      <c r="T660" s="11"/>
      <c r="U660" s="109"/>
      <c r="V660" s="104" t="str">
        <f>'[1]Mitglieder SwissVeteran'!AO660</f>
        <v>Herr</v>
      </c>
      <c r="W660" s="104"/>
      <c r="X660" s="104" t="str">
        <f>'[1]Mitglieder SwissVeteran'!AP660</f>
        <v xml:space="preserve"> </v>
      </c>
      <c r="Y660" s="104">
        <f>'[1]Mitglieder SwissVeteran'!AQ660</f>
        <v>0</v>
      </c>
      <c r="Z660" s="104">
        <f>'[1]Mitglieder SwissVeteran'!AR660</f>
        <v>0</v>
      </c>
      <c r="AA660" s="104">
        <f>'[1]Mitglieder SwissVeteran'!AS660</f>
        <v>0</v>
      </c>
      <c r="AB660" s="104">
        <f>'[1]Mitglieder SwissVeteran'!AT660</f>
        <v>0</v>
      </c>
      <c r="AC660" s="104">
        <f>'[1]Mitglieder SwissVeteran'!AU660</f>
        <v>0</v>
      </c>
      <c r="AD660" s="104">
        <f>'[1]Mitglieder SwissVeteran'!AV660</f>
        <v>0</v>
      </c>
      <c r="AE660" s="104">
        <f>'[1]Mitglieder SwissVeteran'!AW660</f>
        <v>0</v>
      </c>
      <c r="AF660" s="104">
        <f>'[1]Mitglieder SwissVeteran'!AX660</f>
        <v>0</v>
      </c>
      <c r="AG660" s="104">
        <f>'[1]Mitglieder SwissVeteran'!AY660</f>
        <v>0</v>
      </c>
      <c r="AH660" s="104" t="str">
        <f>'[1]Mitglieder SwissVeteran'!K660</f>
        <v>marie-the-po@bluewin.ch</v>
      </c>
    </row>
    <row r="661" spans="1:34" ht="15" customHeight="1" x14ac:dyDescent="0.25">
      <c r="A661" s="106" t="str">
        <f>'[1]Mitglieder SwissVeteran'!AM661</f>
        <v>R17</v>
      </c>
      <c r="B661" s="134" t="str">
        <f>'[1]Mitglieder SwissVeteran'!P661</f>
        <v>Escholzmatt SG</v>
      </c>
      <c r="C661" s="134">
        <f>'[1]Mitglieder SwissVeteran'!AN661</f>
        <v>0</v>
      </c>
      <c r="D661" s="103" t="str">
        <f>'[1]Mitglieder SwissVeteran'!AP661</f>
        <v xml:space="preserve"> </v>
      </c>
      <c r="E661" s="134">
        <f>'[1]Mitglieder SwissVeteran'!T661</f>
        <v>0</v>
      </c>
      <c r="F661" s="134">
        <f>'[1]Mitglieder SwissVeteran'!A661</f>
        <v>99027498</v>
      </c>
      <c r="G661" s="103">
        <f>'[1]Mitglieder SwissVeteran'!O661</f>
        <v>810903</v>
      </c>
      <c r="H661" s="112" t="str">
        <f>'[1]Mitglieder SwissVeteran'!B661</f>
        <v>Portmann</v>
      </c>
      <c r="I661" s="112" t="str">
        <f>'[1]Mitglieder SwissVeteran'!C661</f>
        <v>Hans-Werner</v>
      </c>
      <c r="J661" s="104" t="str">
        <f t="shared" si="32"/>
        <v>Portmann Hans-Werner</v>
      </c>
      <c r="K661" s="133" t="str">
        <f>'[1]Mitglieder SwissVeteran'!H661</f>
        <v>04.07.1955</v>
      </c>
      <c r="L661" s="135" t="str">
        <f t="shared" si="33"/>
        <v>04.07.1955</v>
      </c>
      <c r="M661" s="107" t="str">
        <f>'[1]Mitglieder SwissVeteran'!R661</f>
        <v>01.01.2015</v>
      </c>
      <c r="N661" s="112" t="str">
        <f>'[1]Mitglieder SwissVeteran'!D661</f>
        <v>Schächlimatte</v>
      </c>
      <c r="O661" s="112" t="str">
        <f>'[1]Mitglieder SwissVeteran'!E661</f>
        <v>16</v>
      </c>
      <c r="P661" s="113" t="str">
        <f>'[1]Mitglieder SwissVeteran'!F661</f>
        <v>6170</v>
      </c>
      <c r="Q661" s="113" t="str">
        <f>'[1]Mitglieder SwissVeteran'!G661</f>
        <v>Schüpfheim</v>
      </c>
      <c r="R661" s="108"/>
      <c r="S661" s="14" t="str">
        <f t="shared" si="34"/>
        <v>Ja</v>
      </c>
      <c r="T661" s="11"/>
      <c r="U661" s="109"/>
      <c r="V661" s="104" t="str">
        <f>'[1]Mitglieder SwissVeteran'!AO661</f>
        <v>Herr</v>
      </c>
      <c r="W661" s="104"/>
      <c r="X661" s="104" t="str">
        <f>'[1]Mitglieder SwissVeteran'!AP661</f>
        <v xml:space="preserve"> </v>
      </c>
      <c r="Y661" s="104">
        <f>'[1]Mitglieder SwissVeteran'!AQ661</f>
        <v>0</v>
      </c>
      <c r="Z661" s="104">
        <f>'[1]Mitglieder SwissVeteran'!AR661</f>
        <v>0</v>
      </c>
      <c r="AA661" s="104">
        <f>'[1]Mitglieder SwissVeteran'!AS661</f>
        <v>0</v>
      </c>
      <c r="AB661" s="104">
        <f>'[1]Mitglieder SwissVeteran'!AT661</f>
        <v>0</v>
      </c>
      <c r="AC661" s="104">
        <f>'[1]Mitglieder SwissVeteran'!AU661</f>
        <v>0</v>
      </c>
      <c r="AD661" s="104">
        <f>'[1]Mitglieder SwissVeteran'!AV661</f>
        <v>0</v>
      </c>
      <c r="AE661" s="104">
        <f>'[1]Mitglieder SwissVeteran'!AW661</f>
        <v>0</v>
      </c>
      <c r="AF661" s="104">
        <f>'[1]Mitglieder SwissVeteran'!AX661</f>
        <v>0</v>
      </c>
      <c r="AG661" s="104">
        <f>'[1]Mitglieder SwissVeteran'!AY661</f>
        <v>0</v>
      </c>
      <c r="AH661" s="104">
        <f>'[1]Mitglieder SwissVeteran'!K661</f>
        <v>0</v>
      </c>
    </row>
    <row r="662" spans="1:34" ht="15" customHeight="1" x14ac:dyDescent="0.25">
      <c r="A662" s="106" t="str">
        <f>'[1]Mitglieder SwissVeteran'!AM662</f>
        <v>R17</v>
      </c>
      <c r="B662" s="134" t="str">
        <f>'[1]Mitglieder SwissVeteran'!P662</f>
        <v>Escholzmatt SG</v>
      </c>
      <c r="C662" s="134">
        <f>'[1]Mitglieder SwissVeteran'!AN662</f>
        <v>0</v>
      </c>
      <c r="D662" s="103" t="str">
        <f>'[1]Mitglieder SwissVeteran'!AP662</f>
        <v xml:space="preserve"> </v>
      </c>
      <c r="E662" s="134">
        <f>'[1]Mitglieder SwissVeteran'!T662</f>
        <v>0</v>
      </c>
      <c r="F662" s="134">
        <f>'[1]Mitglieder SwissVeteran'!A662</f>
        <v>99027499</v>
      </c>
      <c r="G662" s="103">
        <f>'[1]Mitglieder SwissVeteran'!O662</f>
        <v>843449</v>
      </c>
      <c r="H662" s="112" t="str">
        <f>'[1]Mitglieder SwissVeteran'!B662</f>
        <v>Portmann</v>
      </c>
      <c r="I662" s="112" t="str">
        <f>'[1]Mitglieder SwissVeteran'!C662</f>
        <v>Hermann</v>
      </c>
      <c r="J662" s="104" t="str">
        <f t="shared" si="32"/>
        <v>Portmann Hermann</v>
      </c>
      <c r="K662" s="133" t="str">
        <f>'[1]Mitglieder SwissVeteran'!H662</f>
        <v>03.04.1949</v>
      </c>
      <c r="L662" s="135" t="str">
        <f t="shared" si="33"/>
        <v>03.04.1949</v>
      </c>
      <c r="M662" s="107" t="str">
        <f>'[1]Mitglieder SwissVeteran'!R662</f>
        <v>01.01.2016</v>
      </c>
      <c r="N662" s="112" t="str">
        <f>'[1]Mitglieder SwissVeteran'!D662</f>
        <v>Obacher</v>
      </c>
      <c r="O662" s="112" t="str">
        <f>'[1]Mitglieder SwissVeteran'!E662</f>
        <v>6</v>
      </c>
      <c r="P662" s="113" t="str">
        <f>'[1]Mitglieder SwissVeteran'!F662</f>
        <v>6192</v>
      </c>
      <c r="Q662" s="113" t="str">
        <f>'[1]Mitglieder SwissVeteran'!G662</f>
        <v>Wiggen</v>
      </c>
      <c r="R662" s="108"/>
      <c r="S662" s="14" t="str">
        <f t="shared" si="34"/>
        <v>Ja</v>
      </c>
      <c r="T662" s="11"/>
      <c r="U662" s="109"/>
      <c r="V662" s="104" t="str">
        <f>'[1]Mitglieder SwissVeteran'!AO662</f>
        <v>Herr</v>
      </c>
      <c r="W662" s="104"/>
      <c r="X662" s="104" t="str">
        <f>'[1]Mitglieder SwissVeteran'!AP662</f>
        <v xml:space="preserve"> </v>
      </c>
      <c r="Y662" s="104">
        <f>'[1]Mitglieder SwissVeteran'!AQ662</f>
        <v>0</v>
      </c>
      <c r="Z662" s="104">
        <f>'[1]Mitglieder SwissVeteran'!AR662</f>
        <v>0</v>
      </c>
      <c r="AA662" s="104">
        <f>'[1]Mitglieder SwissVeteran'!AS662</f>
        <v>0</v>
      </c>
      <c r="AB662" s="104">
        <f>'[1]Mitglieder SwissVeteran'!AT662</f>
        <v>0</v>
      </c>
      <c r="AC662" s="104">
        <f>'[1]Mitglieder SwissVeteran'!AU662</f>
        <v>0</v>
      </c>
      <c r="AD662" s="104">
        <f>'[1]Mitglieder SwissVeteran'!AV662</f>
        <v>0</v>
      </c>
      <c r="AE662" s="104">
        <f>'[1]Mitglieder SwissVeteran'!AW662</f>
        <v>0</v>
      </c>
      <c r="AF662" s="104">
        <f>'[1]Mitglieder SwissVeteran'!AX662</f>
        <v>0</v>
      </c>
      <c r="AG662" s="104">
        <f>'[1]Mitglieder SwissVeteran'!AY662</f>
        <v>0</v>
      </c>
      <c r="AH662" s="104">
        <f>'[1]Mitglieder SwissVeteran'!K662</f>
        <v>0</v>
      </c>
    </row>
    <row r="663" spans="1:34" ht="15" customHeight="1" x14ac:dyDescent="0.25">
      <c r="A663" s="106" t="str">
        <f>'[1]Mitglieder SwissVeteran'!AM663</f>
        <v>R17</v>
      </c>
      <c r="B663" s="134" t="str">
        <f>'[1]Mitglieder SwissVeteran'!P663</f>
        <v>Escholzmatt SG</v>
      </c>
      <c r="C663" s="134">
        <f>'[1]Mitglieder SwissVeteran'!AN663</f>
        <v>0</v>
      </c>
      <c r="D663" s="103" t="str">
        <f>'[1]Mitglieder SwissVeteran'!AP663</f>
        <v xml:space="preserve"> </v>
      </c>
      <c r="E663" s="134">
        <f>'[1]Mitglieder SwissVeteran'!T663</f>
        <v>0</v>
      </c>
      <c r="F663" s="134">
        <f>'[1]Mitglieder SwissVeteran'!A663</f>
        <v>99027501</v>
      </c>
      <c r="G663" s="103">
        <f>'[1]Mitglieder SwissVeteran'!O663</f>
        <v>584141</v>
      </c>
      <c r="H663" s="112" t="str">
        <f>'[1]Mitglieder SwissVeteran'!B663</f>
        <v>Portmann</v>
      </c>
      <c r="I663" s="112" t="str">
        <f>'[1]Mitglieder SwissVeteran'!C663</f>
        <v>Josef</v>
      </c>
      <c r="J663" s="104" t="str">
        <f t="shared" si="32"/>
        <v>Portmann Josef</v>
      </c>
      <c r="K663" s="133" t="str">
        <f>'[1]Mitglieder SwissVeteran'!H663</f>
        <v>20.11.1951</v>
      </c>
      <c r="L663" s="135" t="str">
        <f t="shared" si="33"/>
        <v>20.11.1951</v>
      </c>
      <c r="M663" s="107" t="str">
        <f>'[1]Mitglieder SwissVeteran'!R663</f>
        <v>01.01.2011</v>
      </c>
      <c r="N663" s="112" t="str">
        <f>'[1]Mitglieder SwissVeteran'!D663</f>
        <v>Katharinenweg</v>
      </c>
      <c r="O663" s="112" t="str">
        <f>'[1]Mitglieder SwissVeteran'!E663</f>
        <v>3</v>
      </c>
      <c r="P663" s="113" t="str">
        <f>'[1]Mitglieder SwissVeteran'!F663</f>
        <v>6182</v>
      </c>
      <c r="Q663" s="113" t="str">
        <f>'[1]Mitglieder SwissVeteran'!G663</f>
        <v>Escholzmatt</v>
      </c>
      <c r="R663" s="108"/>
      <c r="S663" s="14" t="str">
        <f t="shared" si="34"/>
        <v>Ja</v>
      </c>
      <c r="T663" s="11"/>
      <c r="U663" s="109"/>
      <c r="V663" s="104" t="str">
        <f>'[1]Mitglieder SwissVeteran'!AO663</f>
        <v>Herr</v>
      </c>
      <c r="W663" s="104"/>
      <c r="X663" s="104" t="str">
        <f>'[1]Mitglieder SwissVeteran'!AP663</f>
        <v xml:space="preserve"> </v>
      </c>
      <c r="Y663" s="104">
        <f>'[1]Mitglieder SwissVeteran'!AQ663</f>
        <v>0</v>
      </c>
      <c r="Z663" s="104">
        <f>'[1]Mitglieder SwissVeteran'!AR663</f>
        <v>0</v>
      </c>
      <c r="AA663" s="104">
        <f>'[1]Mitglieder SwissVeteran'!AS663</f>
        <v>0</v>
      </c>
      <c r="AB663" s="104">
        <f>'[1]Mitglieder SwissVeteran'!AT663</f>
        <v>0</v>
      </c>
      <c r="AC663" s="104">
        <f>'[1]Mitglieder SwissVeteran'!AU663</f>
        <v>0</v>
      </c>
      <c r="AD663" s="104">
        <f>'[1]Mitglieder SwissVeteran'!AV663</f>
        <v>0</v>
      </c>
      <c r="AE663" s="104">
        <f>'[1]Mitglieder SwissVeteran'!AW663</f>
        <v>0</v>
      </c>
      <c r="AF663" s="104">
        <f>'[1]Mitglieder SwissVeteran'!AX663</f>
        <v>0</v>
      </c>
      <c r="AG663" s="104">
        <f>'[1]Mitglieder SwissVeteran'!AY663</f>
        <v>0</v>
      </c>
      <c r="AH663" s="104" t="str">
        <f>'[1]Mitglieder SwissVeteran'!K663</f>
        <v>seppi@portmann-online.ch</v>
      </c>
    </row>
    <row r="664" spans="1:34" ht="15" customHeight="1" x14ac:dyDescent="0.25">
      <c r="A664" s="106" t="str">
        <f>'[1]Mitglieder SwissVeteran'!AM664</f>
        <v>R16</v>
      </c>
      <c r="B664" s="134" t="str">
        <f>'[1]Mitglieder SwissVeteran'!P664</f>
        <v>Schachen SG</v>
      </c>
      <c r="C664" s="134">
        <f>'[1]Mitglieder SwissVeteran'!AN664</f>
        <v>0</v>
      </c>
      <c r="D664" s="103" t="str">
        <f>'[1]Mitglieder SwissVeteran'!AP664</f>
        <v xml:space="preserve"> </v>
      </c>
      <c r="E664" s="134">
        <f>'[1]Mitglieder SwissVeteran'!T664</f>
        <v>0</v>
      </c>
      <c r="F664" s="134">
        <f>'[1]Mitglieder SwissVeteran'!A664</f>
        <v>99027500</v>
      </c>
      <c r="G664" s="103">
        <f>'[1]Mitglieder SwissVeteran'!O664</f>
        <v>170290</v>
      </c>
      <c r="H664" s="112" t="str">
        <f>'[1]Mitglieder SwissVeteran'!B664</f>
        <v>Portmann</v>
      </c>
      <c r="I664" s="112" t="str">
        <f>'[1]Mitglieder SwissVeteran'!C664</f>
        <v>Josef</v>
      </c>
      <c r="J664" s="104" t="str">
        <f t="shared" si="32"/>
        <v>Portmann Josef</v>
      </c>
      <c r="K664" s="133" t="str">
        <f>'[1]Mitglieder SwissVeteran'!H664</f>
        <v>06.01.1946</v>
      </c>
      <c r="L664" s="135" t="str">
        <f t="shared" si="33"/>
        <v>06.01.1946</v>
      </c>
      <c r="M664" s="107" t="str">
        <f>'[1]Mitglieder SwissVeteran'!R664</f>
        <v>01.01.2006</v>
      </c>
      <c r="N664" s="112" t="str">
        <f>'[1]Mitglieder SwissVeteran'!D664</f>
        <v>Obere Wiese</v>
      </c>
      <c r="O664" s="112" t="str">
        <f>'[1]Mitglieder SwissVeteran'!E664</f>
        <v>11</v>
      </c>
      <c r="P664" s="113" t="str">
        <f>'[1]Mitglieder SwissVeteran'!F664</f>
        <v>6020</v>
      </c>
      <c r="Q664" s="113" t="str">
        <f>'[1]Mitglieder SwissVeteran'!G664</f>
        <v>Emmenbrücke</v>
      </c>
      <c r="R664" s="108"/>
      <c r="S664" s="14" t="str">
        <f t="shared" si="34"/>
        <v>Ja</v>
      </c>
      <c r="T664" s="11"/>
      <c r="U664" s="109"/>
      <c r="V664" s="104" t="str">
        <f>'[1]Mitglieder SwissVeteran'!AO664</f>
        <v>Herr</v>
      </c>
      <c r="W664" s="104"/>
      <c r="X664" s="104" t="str">
        <f>'[1]Mitglieder SwissVeteran'!AP664</f>
        <v xml:space="preserve"> </v>
      </c>
      <c r="Y664" s="104">
        <f>'[1]Mitglieder SwissVeteran'!AQ664</f>
        <v>0</v>
      </c>
      <c r="Z664" s="104">
        <f>'[1]Mitglieder SwissVeteran'!AR664</f>
        <v>0</v>
      </c>
      <c r="AA664" s="104">
        <f>'[1]Mitglieder SwissVeteran'!AS664</f>
        <v>0</v>
      </c>
      <c r="AB664" s="104">
        <f>'[1]Mitglieder SwissVeteran'!AT664</f>
        <v>0</v>
      </c>
      <c r="AC664" s="104">
        <f>'[1]Mitglieder SwissVeteran'!AU664</f>
        <v>0</v>
      </c>
      <c r="AD664" s="104">
        <f>'[1]Mitglieder SwissVeteran'!AV664</f>
        <v>0</v>
      </c>
      <c r="AE664" s="104">
        <f>'[1]Mitglieder SwissVeteran'!AW664</f>
        <v>0</v>
      </c>
      <c r="AF664" s="104">
        <f>'[1]Mitglieder SwissVeteran'!AX664</f>
        <v>0</v>
      </c>
      <c r="AG664" s="104">
        <f>'[1]Mitglieder SwissVeteran'!AY664</f>
        <v>0</v>
      </c>
      <c r="AH664" s="104">
        <f>'[1]Mitglieder SwissVeteran'!K664</f>
        <v>0</v>
      </c>
    </row>
    <row r="665" spans="1:34" ht="15" customHeight="1" x14ac:dyDescent="0.25">
      <c r="A665" s="106" t="str">
        <f>'[1]Mitglieder SwissVeteran'!AM665</f>
        <v>R17</v>
      </c>
      <c r="B665" s="134" t="str">
        <f>'[1]Mitglieder SwissVeteran'!P665</f>
        <v>Escholzmatt SG</v>
      </c>
      <c r="C665" s="134">
        <f>'[1]Mitglieder SwissVeteran'!AN665</f>
        <v>0</v>
      </c>
      <c r="D665" s="103" t="str">
        <f>'[1]Mitglieder SwissVeteran'!AP665</f>
        <v xml:space="preserve"> </v>
      </c>
      <c r="E665" s="134">
        <f>'[1]Mitglieder SwissVeteran'!T665</f>
        <v>0</v>
      </c>
      <c r="F665" s="134">
        <f>'[1]Mitglieder SwissVeteran'!A665</f>
        <v>99027502</v>
      </c>
      <c r="G665" s="103">
        <f>'[1]Mitglieder SwissVeteran'!O665</f>
        <v>801174</v>
      </c>
      <c r="H665" s="112" t="str">
        <f>'[1]Mitglieder SwissVeteran'!B665</f>
        <v>Portmann</v>
      </c>
      <c r="I665" s="112" t="str">
        <f>'[1]Mitglieder SwissVeteran'!C665</f>
        <v>Josef</v>
      </c>
      <c r="J665" s="104" t="str">
        <f t="shared" si="32"/>
        <v>Portmann Josef</v>
      </c>
      <c r="K665" s="133" t="str">
        <f>'[1]Mitglieder SwissVeteran'!H665</f>
        <v>20.09.1954</v>
      </c>
      <c r="L665" s="135" t="str">
        <f t="shared" si="33"/>
        <v>20.09.1954</v>
      </c>
      <c r="M665" s="107" t="str">
        <f>'[1]Mitglieder SwissVeteran'!R665</f>
        <v>01.01.2014</v>
      </c>
      <c r="N665" s="112" t="str">
        <f>'[1]Mitglieder SwissVeteran'!D665</f>
        <v>Gigenstrasse</v>
      </c>
      <c r="O665" s="112" t="str">
        <f>'[1]Mitglieder SwissVeteran'!E665</f>
        <v>48</v>
      </c>
      <c r="P665" s="113" t="str">
        <f>'[1]Mitglieder SwissVeteran'!F665</f>
        <v>6182</v>
      </c>
      <c r="Q665" s="113" t="str">
        <f>'[1]Mitglieder SwissVeteran'!G665</f>
        <v>Escholzmatt</v>
      </c>
      <c r="R665" s="108"/>
      <c r="S665" s="14" t="str">
        <f t="shared" si="34"/>
        <v>Ja</v>
      </c>
      <c r="T665" s="11"/>
      <c r="U665" s="109"/>
      <c r="V665" s="104" t="str">
        <f>'[1]Mitglieder SwissVeteran'!AO665</f>
        <v>Herr</v>
      </c>
      <c r="W665" s="104"/>
      <c r="X665" s="104" t="str">
        <f>'[1]Mitglieder SwissVeteran'!AP665</f>
        <v xml:space="preserve"> </v>
      </c>
      <c r="Y665" s="104">
        <f>'[1]Mitglieder SwissVeteran'!AQ665</f>
        <v>0</v>
      </c>
      <c r="Z665" s="104">
        <f>'[1]Mitglieder SwissVeteran'!AR665</f>
        <v>0</v>
      </c>
      <c r="AA665" s="104">
        <f>'[1]Mitglieder SwissVeteran'!AS665</f>
        <v>0</v>
      </c>
      <c r="AB665" s="104">
        <f>'[1]Mitglieder SwissVeteran'!AT665</f>
        <v>0</v>
      </c>
      <c r="AC665" s="104">
        <f>'[1]Mitglieder SwissVeteran'!AU665</f>
        <v>0</v>
      </c>
      <c r="AD665" s="104">
        <f>'[1]Mitglieder SwissVeteran'!AV665</f>
        <v>0</v>
      </c>
      <c r="AE665" s="104">
        <f>'[1]Mitglieder SwissVeteran'!AW665</f>
        <v>0</v>
      </c>
      <c r="AF665" s="104">
        <f>'[1]Mitglieder SwissVeteran'!AX665</f>
        <v>0</v>
      </c>
      <c r="AG665" s="104">
        <f>'[1]Mitglieder SwissVeteran'!AY665</f>
        <v>0</v>
      </c>
      <c r="AH665" s="104">
        <f>'[1]Mitglieder SwissVeteran'!K665</f>
        <v>0</v>
      </c>
    </row>
    <row r="666" spans="1:34" ht="15" customHeight="1" x14ac:dyDescent="0.25">
      <c r="A666" s="106" t="str">
        <f>'[1]Mitglieder SwissVeteran'!AM666</f>
        <v>R 8</v>
      </c>
      <c r="B666" s="134">
        <f>'[1]Mitglieder SwissVeteran'!P666</f>
        <v>0</v>
      </c>
      <c r="C666" s="134">
        <f>'[1]Mitglieder SwissVeteran'!AN666</f>
        <v>0</v>
      </c>
      <c r="D666" s="103" t="str">
        <f>'[1]Mitglieder SwissVeteran'!AP666</f>
        <v xml:space="preserve"> </v>
      </c>
      <c r="E666" s="134" t="str">
        <f>'[1]Mitglieder SwissVeteran'!T666</f>
        <v>Emmen FS PC</v>
      </c>
      <c r="F666" s="134">
        <f>'[1]Mitglieder SwissVeteran'!A666</f>
        <v>99027503</v>
      </c>
      <c r="G666" s="103">
        <f>'[1]Mitglieder SwissVeteran'!O666</f>
        <v>205205</v>
      </c>
      <c r="H666" s="112" t="str">
        <f>'[1]Mitglieder SwissVeteran'!B666</f>
        <v>Portmann</v>
      </c>
      <c r="I666" s="112" t="str">
        <f>'[1]Mitglieder SwissVeteran'!C666</f>
        <v>Marie-Theres</v>
      </c>
      <c r="J666" s="104" t="str">
        <f t="shared" si="32"/>
        <v>Portmann Marie-Theres</v>
      </c>
      <c r="K666" s="133" t="str">
        <f>'[1]Mitglieder SwissVeteran'!H666</f>
        <v>13.05.1946</v>
      </c>
      <c r="L666" s="135" t="str">
        <f t="shared" si="33"/>
        <v>13.05.1946</v>
      </c>
      <c r="M666" s="107">
        <f>'[1]Mitglieder SwissVeteran'!R666</f>
        <v>0</v>
      </c>
      <c r="N666" s="112" t="str">
        <f>'[1]Mitglieder SwissVeteran'!D666</f>
        <v>Waldstrasse</v>
      </c>
      <c r="O666" s="112" t="str">
        <f>'[1]Mitglieder SwissVeteran'!E666</f>
        <v>15</v>
      </c>
      <c r="P666" s="113" t="str">
        <f>'[1]Mitglieder SwissVeteran'!F666</f>
        <v>6020</v>
      </c>
      <c r="Q666" s="113" t="str">
        <f>'[1]Mitglieder SwissVeteran'!G666</f>
        <v>Emmenbrücke</v>
      </c>
      <c r="R666" s="108"/>
      <c r="S666" s="14" t="str">
        <f t="shared" si="34"/>
        <v>Ja</v>
      </c>
      <c r="T666" s="11"/>
      <c r="U666" s="109"/>
      <c r="V666" s="104" t="str">
        <f>'[1]Mitglieder SwissVeteran'!AO666</f>
        <v>Frau</v>
      </c>
      <c r="W666" s="104"/>
      <c r="X666" s="104" t="str">
        <f>'[1]Mitglieder SwissVeteran'!AP666</f>
        <v xml:space="preserve"> </v>
      </c>
      <c r="Y666" s="104">
        <f>'[1]Mitglieder SwissVeteran'!AQ666</f>
        <v>0</v>
      </c>
      <c r="Z666" s="104">
        <f>'[1]Mitglieder SwissVeteran'!AR666</f>
        <v>0</v>
      </c>
      <c r="AA666" s="104">
        <f>'[1]Mitglieder SwissVeteran'!AS666</f>
        <v>0</v>
      </c>
      <c r="AB666" s="104">
        <f>'[1]Mitglieder SwissVeteran'!AT666</f>
        <v>0</v>
      </c>
      <c r="AC666" s="104">
        <f>'[1]Mitglieder SwissVeteran'!AU666</f>
        <v>0</v>
      </c>
      <c r="AD666" s="104">
        <f>'[1]Mitglieder SwissVeteran'!AV666</f>
        <v>0</v>
      </c>
      <c r="AE666" s="104">
        <f>'[1]Mitglieder SwissVeteran'!AW666</f>
        <v>0</v>
      </c>
      <c r="AF666" s="104">
        <f>'[1]Mitglieder SwissVeteran'!AX666</f>
        <v>0</v>
      </c>
      <c r="AG666" s="104">
        <f>'[1]Mitglieder SwissVeteran'!AY666</f>
        <v>0</v>
      </c>
      <c r="AH666" s="104">
        <f>'[1]Mitglieder SwissVeteran'!K666</f>
        <v>0</v>
      </c>
    </row>
    <row r="667" spans="1:34" ht="15" customHeight="1" x14ac:dyDescent="0.25">
      <c r="A667" s="106" t="str">
        <f>'[1]Mitglieder SwissVeteran'!AM667</f>
        <v>R17</v>
      </c>
      <c r="B667" s="134" t="str">
        <f>'[1]Mitglieder SwissVeteran'!P667</f>
        <v>Hasle LU FSG</v>
      </c>
      <c r="C667" s="134">
        <f>'[1]Mitglieder SwissVeteran'!AN667</f>
        <v>0</v>
      </c>
      <c r="D667" s="103" t="str">
        <f>'[1]Mitglieder SwissVeteran'!AP667</f>
        <v xml:space="preserve"> </v>
      </c>
      <c r="E667" s="134">
        <f>'[1]Mitglieder SwissVeteran'!T667</f>
        <v>0</v>
      </c>
      <c r="F667" s="134">
        <f>'[1]Mitglieder SwissVeteran'!A667</f>
        <v>99027504</v>
      </c>
      <c r="G667" s="103">
        <f>'[1]Mitglieder SwissVeteran'!O667</f>
        <v>171933</v>
      </c>
      <c r="H667" s="112" t="str">
        <f>'[1]Mitglieder SwissVeteran'!B667</f>
        <v>Portmann</v>
      </c>
      <c r="I667" s="112" t="str">
        <f>'[1]Mitglieder SwissVeteran'!C667</f>
        <v>Markus</v>
      </c>
      <c r="J667" s="104" t="str">
        <f t="shared" si="32"/>
        <v>Portmann Markus</v>
      </c>
      <c r="K667" s="133" t="str">
        <f>'[1]Mitglieder SwissVeteran'!H667</f>
        <v>01.05.1961</v>
      </c>
      <c r="L667" s="135" t="str">
        <f t="shared" si="33"/>
        <v>01.05.1961</v>
      </c>
      <c r="M667" s="107" t="str">
        <f>'[1]Mitglieder SwissVeteran'!R667</f>
        <v>01.01.2021</v>
      </c>
      <c r="N667" s="112" t="str">
        <f>'[1]Mitglieder SwissVeteran'!D667</f>
        <v>Moosmatte</v>
      </c>
      <c r="O667" s="112" t="str">
        <f>'[1]Mitglieder SwissVeteran'!E667</f>
        <v>5</v>
      </c>
      <c r="P667" s="113" t="str">
        <f>'[1]Mitglieder SwissVeteran'!F667</f>
        <v>6166</v>
      </c>
      <c r="Q667" s="113" t="str">
        <f>'[1]Mitglieder SwissVeteran'!G667</f>
        <v>Hasle</v>
      </c>
      <c r="R667" s="108"/>
      <c r="S667" s="14" t="str">
        <f t="shared" si="34"/>
        <v>Ja</v>
      </c>
      <c r="T667" s="11"/>
      <c r="U667" s="109"/>
      <c r="V667" s="104" t="str">
        <f>'[1]Mitglieder SwissVeteran'!AO667</f>
        <v>Herr</v>
      </c>
      <c r="W667" s="104"/>
      <c r="X667" s="104" t="str">
        <f>'[1]Mitglieder SwissVeteran'!AP667</f>
        <v xml:space="preserve"> </v>
      </c>
      <c r="Y667" s="104">
        <f>'[1]Mitglieder SwissVeteran'!AQ667</f>
        <v>0</v>
      </c>
      <c r="Z667" s="104">
        <f>'[1]Mitglieder SwissVeteran'!AR667</f>
        <v>0</v>
      </c>
      <c r="AA667" s="104">
        <f>'[1]Mitglieder SwissVeteran'!AS667</f>
        <v>0</v>
      </c>
      <c r="AB667" s="104">
        <f>'[1]Mitglieder SwissVeteran'!AT667</f>
        <v>0</v>
      </c>
      <c r="AC667" s="104">
        <f>'[1]Mitglieder SwissVeteran'!AU667</f>
        <v>0</v>
      </c>
      <c r="AD667" s="104">
        <f>'[1]Mitglieder SwissVeteran'!AV667</f>
        <v>0</v>
      </c>
      <c r="AE667" s="104">
        <f>'[1]Mitglieder SwissVeteran'!AW667</f>
        <v>0</v>
      </c>
      <c r="AF667" s="104">
        <f>'[1]Mitglieder SwissVeteran'!AX667</f>
        <v>0</v>
      </c>
      <c r="AG667" s="104">
        <f>'[1]Mitglieder SwissVeteran'!AY667</f>
        <v>0</v>
      </c>
      <c r="AH667" s="104" t="str">
        <f>'[1]Mitglieder SwissVeteran'!K667</f>
        <v>portmann.markus@gmx.ch</v>
      </c>
    </row>
    <row r="668" spans="1:34" ht="15" customHeight="1" x14ac:dyDescent="0.25">
      <c r="A668" s="106" t="str">
        <f>'[1]Mitglieder SwissVeteran'!AM668</f>
        <v>R11</v>
      </c>
      <c r="B668" s="134" t="str">
        <f>'[1]Mitglieder SwissVeteran'!P668</f>
        <v>Oberkirch SG</v>
      </c>
      <c r="C668" s="134">
        <f>'[1]Mitglieder SwissVeteran'!AN668</f>
        <v>0</v>
      </c>
      <c r="D668" s="103" t="str">
        <f>'[1]Mitglieder SwissVeteran'!AP668</f>
        <v xml:space="preserve"> </v>
      </c>
      <c r="E668" s="134">
        <f>'[1]Mitglieder SwissVeteran'!T668</f>
        <v>0</v>
      </c>
      <c r="F668" s="134">
        <f>'[1]Mitglieder SwissVeteran'!A668</f>
        <v>99027505</v>
      </c>
      <c r="G668" s="103">
        <f>'[1]Mitglieder SwissVeteran'!O668</f>
        <v>121335</v>
      </c>
      <c r="H668" s="112" t="str">
        <f>'[1]Mitglieder SwissVeteran'!B668</f>
        <v>Portmann</v>
      </c>
      <c r="I668" s="112" t="str">
        <f>'[1]Mitglieder SwissVeteran'!C668</f>
        <v>Romy</v>
      </c>
      <c r="J668" s="104" t="str">
        <f t="shared" si="32"/>
        <v>Portmann Romy</v>
      </c>
      <c r="K668" s="133" t="str">
        <f>'[1]Mitglieder SwissVeteran'!H668</f>
        <v>21.05.1938</v>
      </c>
      <c r="L668" s="135" t="str">
        <f t="shared" si="33"/>
        <v>21.05.1938</v>
      </c>
      <c r="M668" s="107" t="str">
        <f>'[1]Mitglieder SwissVeteran'!R668</f>
        <v>01.01.1998</v>
      </c>
      <c r="N668" s="112" t="str">
        <f>'[1]Mitglieder SwissVeteran'!D668</f>
        <v>Bahnstrasse</v>
      </c>
      <c r="O668" s="112" t="str">
        <f>'[1]Mitglieder SwissVeteran'!E668</f>
        <v>9</v>
      </c>
      <c r="P668" s="113" t="str">
        <f>'[1]Mitglieder SwissVeteran'!F668</f>
        <v>6208</v>
      </c>
      <c r="Q668" s="113" t="str">
        <f>'[1]Mitglieder SwissVeteran'!G668</f>
        <v>Oberkirch</v>
      </c>
      <c r="R668" s="108"/>
      <c r="S668" s="14" t="str">
        <f t="shared" si="34"/>
        <v>Ja</v>
      </c>
      <c r="T668" s="11"/>
      <c r="U668" s="109"/>
      <c r="V668" s="104" t="str">
        <f>'[1]Mitglieder SwissVeteran'!AO668</f>
        <v>Frau</v>
      </c>
      <c r="W668" s="104"/>
      <c r="X668" s="104" t="str">
        <f>'[1]Mitglieder SwissVeteran'!AP668</f>
        <v xml:space="preserve"> </v>
      </c>
      <c r="Y668" s="104">
        <f>'[1]Mitglieder SwissVeteran'!AQ668</f>
        <v>0</v>
      </c>
      <c r="Z668" s="104">
        <f>'[1]Mitglieder SwissVeteran'!AR668</f>
        <v>0</v>
      </c>
      <c r="AA668" s="104">
        <f>'[1]Mitglieder SwissVeteran'!AS668</f>
        <v>0</v>
      </c>
      <c r="AB668" s="104">
        <f>'[1]Mitglieder SwissVeteran'!AT668</f>
        <v>0</v>
      </c>
      <c r="AC668" s="104">
        <f>'[1]Mitglieder SwissVeteran'!AU668</f>
        <v>0</v>
      </c>
      <c r="AD668" s="104">
        <f>'[1]Mitglieder SwissVeteran'!AV668</f>
        <v>0</v>
      </c>
      <c r="AE668" s="104">
        <f>'[1]Mitglieder SwissVeteran'!AW668</f>
        <v>0</v>
      </c>
      <c r="AF668" s="104">
        <f>'[1]Mitglieder SwissVeteran'!AX668</f>
        <v>0</v>
      </c>
      <c r="AG668" s="104">
        <f>'[1]Mitglieder SwissVeteran'!AY668</f>
        <v>0</v>
      </c>
      <c r="AH668" s="104" t="str">
        <f>'[1]Mitglieder SwissVeteran'!K668</f>
        <v>romy_portmann@bluewin.ch</v>
      </c>
    </row>
    <row r="669" spans="1:34" ht="15" customHeight="1" x14ac:dyDescent="0.25">
      <c r="A669" s="106" t="str">
        <f>'[1]Mitglieder SwissVeteran'!AM669</f>
        <v>R17</v>
      </c>
      <c r="B669" s="134">
        <f>'[1]Mitglieder SwissVeteran'!P669</f>
        <v>0</v>
      </c>
      <c r="C669" s="134">
        <f>'[1]Mitglieder SwissVeteran'!AN669</f>
        <v>0</v>
      </c>
      <c r="D669" s="103" t="str">
        <f>'[1]Mitglieder SwissVeteran'!AP669</f>
        <v xml:space="preserve"> </v>
      </c>
      <c r="E669" s="134" t="str">
        <f>'[1]Mitglieder SwissVeteran'!T669</f>
        <v>Schüpfheim - Flühli PS</v>
      </c>
      <c r="F669" s="134">
        <f>'[1]Mitglieder SwissVeteran'!A669</f>
        <v>99027506</v>
      </c>
      <c r="G669" s="103">
        <f>'[1]Mitglieder SwissVeteran'!O669</f>
        <v>100653</v>
      </c>
      <c r="H669" s="112" t="str">
        <f>'[1]Mitglieder SwissVeteran'!B669</f>
        <v>Portmann</v>
      </c>
      <c r="I669" s="112" t="str">
        <f>'[1]Mitglieder SwissVeteran'!C669</f>
        <v>Rösy</v>
      </c>
      <c r="J669" s="104" t="str">
        <f t="shared" si="32"/>
        <v>Portmann Rösy</v>
      </c>
      <c r="K669" s="133" t="str">
        <f>'[1]Mitglieder SwissVeteran'!H669</f>
        <v>23.01.1941</v>
      </c>
      <c r="L669" s="135" t="str">
        <f t="shared" si="33"/>
        <v>23.01.1941</v>
      </c>
      <c r="M669" s="107">
        <f>'[1]Mitglieder SwissVeteran'!R669</f>
        <v>0</v>
      </c>
      <c r="N669" s="112" t="str">
        <f>'[1]Mitglieder SwissVeteran'!D669</f>
        <v>Schächli</v>
      </c>
      <c r="O669" s="112" t="str">
        <f>'[1]Mitglieder SwissVeteran'!E669</f>
        <v>26</v>
      </c>
      <c r="P669" s="113" t="str">
        <f>'[1]Mitglieder SwissVeteran'!F669</f>
        <v>6170</v>
      </c>
      <c r="Q669" s="113" t="str">
        <f>'[1]Mitglieder SwissVeteran'!G669</f>
        <v>Schüpfheim</v>
      </c>
      <c r="R669" s="108"/>
      <c r="S669" s="14" t="str">
        <f t="shared" si="34"/>
        <v>Ja</v>
      </c>
      <c r="T669" s="11"/>
      <c r="U669" s="109"/>
      <c r="V669" s="104" t="str">
        <f>'[1]Mitglieder SwissVeteran'!AO669</f>
        <v>Frau</v>
      </c>
      <c r="W669" s="104"/>
      <c r="X669" s="104" t="str">
        <f>'[1]Mitglieder SwissVeteran'!AP669</f>
        <v xml:space="preserve"> </v>
      </c>
      <c r="Y669" s="104">
        <f>'[1]Mitglieder SwissVeteran'!AQ669</f>
        <v>0</v>
      </c>
      <c r="Z669" s="104">
        <f>'[1]Mitglieder SwissVeteran'!AR669</f>
        <v>0</v>
      </c>
      <c r="AA669" s="104">
        <f>'[1]Mitglieder SwissVeteran'!AS669</f>
        <v>0</v>
      </c>
      <c r="AB669" s="104">
        <f>'[1]Mitglieder SwissVeteran'!AT669</f>
        <v>0</v>
      </c>
      <c r="AC669" s="104">
        <f>'[1]Mitglieder SwissVeteran'!AU669</f>
        <v>0</v>
      </c>
      <c r="AD669" s="104">
        <f>'[1]Mitglieder SwissVeteran'!AV669</f>
        <v>0</v>
      </c>
      <c r="AE669" s="104">
        <f>'[1]Mitglieder SwissVeteran'!AW669</f>
        <v>0</v>
      </c>
      <c r="AF669" s="104">
        <f>'[1]Mitglieder SwissVeteran'!AX669</f>
        <v>0</v>
      </c>
      <c r="AG669" s="104">
        <f>'[1]Mitglieder SwissVeteran'!AY669</f>
        <v>0</v>
      </c>
      <c r="AH669" s="104">
        <f>'[1]Mitglieder SwissVeteran'!K669</f>
        <v>0</v>
      </c>
    </row>
    <row r="670" spans="1:34" ht="15" customHeight="1" x14ac:dyDescent="0.25">
      <c r="A670" s="106" t="str">
        <f>'[1]Mitglieder SwissVeteran'!AM670</f>
        <v>R17</v>
      </c>
      <c r="B670" s="134" t="str">
        <f>'[1]Mitglieder SwissVeteran'!P670</f>
        <v>Escholzmatt SG</v>
      </c>
      <c r="C670" s="134">
        <f>'[1]Mitglieder SwissVeteran'!AN670</f>
        <v>0</v>
      </c>
      <c r="D670" s="103" t="str">
        <f>'[1]Mitglieder SwissVeteran'!AP670</f>
        <v xml:space="preserve"> </v>
      </c>
      <c r="E670" s="134">
        <f>'[1]Mitglieder SwissVeteran'!T670</f>
        <v>0</v>
      </c>
      <c r="F670" s="134">
        <f>'[1]Mitglieder SwissVeteran'!A670</f>
        <v>99027507</v>
      </c>
      <c r="G670" s="103">
        <f>'[1]Mitglieder SwissVeteran'!O670</f>
        <v>148651</v>
      </c>
      <c r="H670" s="112" t="str">
        <f>'[1]Mitglieder SwissVeteran'!B670</f>
        <v>Portmann</v>
      </c>
      <c r="I670" s="112" t="str">
        <f>'[1]Mitglieder SwissVeteran'!C670</f>
        <v>Ruedi</v>
      </c>
      <c r="J670" s="104" t="str">
        <f t="shared" si="32"/>
        <v>Portmann Ruedi</v>
      </c>
      <c r="K670" s="133" t="str">
        <f>'[1]Mitglieder SwissVeteran'!H670</f>
        <v>05.10.1952</v>
      </c>
      <c r="L670" s="135" t="str">
        <f t="shared" si="33"/>
        <v>05.10.1952</v>
      </c>
      <c r="M670" s="107" t="str">
        <f>'[1]Mitglieder SwissVeteran'!R670</f>
        <v>01.01.2012</v>
      </c>
      <c r="N670" s="112" t="str">
        <f>'[1]Mitglieder SwissVeteran'!D670</f>
        <v>Oestrichli</v>
      </c>
      <c r="O670" s="112">
        <f>'[1]Mitglieder SwissVeteran'!E670</f>
        <v>0</v>
      </c>
      <c r="P670" s="113" t="str">
        <f>'[1]Mitglieder SwissVeteran'!F670</f>
        <v>6182</v>
      </c>
      <c r="Q670" s="113" t="str">
        <f>'[1]Mitglieder SwissVeteran'!G670</f>
        <v>Escholzmatt</v>
      </c>
      <c r="R670" s="108"/>
      <c r="S670" s="14" t="str">
        <f t="shared" si="34"/>
        <v>Ja</v>
      </c>
      <c r="T670" s="11"/>
      <c r="U670" s="109"/>
      <c r="V670" s="104" t="str">
        <f>'[1]Mitglieder SwissVeteran'!AO670</f>
        <v>Herr</v>
      </c>
      <c r="W670" s="104"/>
      <c r="X670" s="104" t="str">
        <f>'[1]Mitglieder SwissVeteran'!AP670</f>
        <v xml:space="preserve"> </v>
      </c>
      <c r="Y670" s="104">
        <f>'[1]Mitglieder SwissVeteran'!AQ670</f>
        <v>0</v>
      </c>
      <c r="Z670" s="104">
        <f>'[1]Mitglieder SwissVeteran'!AR670</f>
        <v>0</v>
      </c>
      <c r="AA670" s="104">
        <f>'[1]Mitglieder SwissVeteran'!AS670</f>
        <v>0</v>
      </c>
      <c r="AB670" s="104">
        <f>'[1]Mitglieder SwissVeteran'!AT670</f>
        <v>0</v>
      </c>
      <c r="AC670" s="104">
        <f>'[1]Mitglieder SwissVeteran'!AU670</f>
        <v>0</v>
      </c>
      <c r="AD670" s="104">
        <f>'[1]Mitglieder SwissVeteran'!AV670</f>
        <v>0</v>
      </c>
      <c r="AE670" s="104">
        <f>'[1]Mitglieder SwissVeteran'!AW670</f>
        <v>0</v>
      </c>
      <c r="AF670" s="104">
        <f>'[1]Mitglieder SwissVeteran'!AX670</f>
        <v>0</v>
      </c>
      <c r="AG670" s="104">
        <f>'[1]Mitglieder SwissVeteran'!AY670</f>
        <v>0</v>
      </c>
      <c r="AH670" s="104">
        <f>'[1]Mitglieder SwissVeteran'!K670</f>
        <v>0</v>
      </c>
    </row>
    <row r="671" spans="1:34" ht="15" customHeight="1" x14ac:dyDescent="0.25">
      <c r="A671" s="106" t="str">
        <f>'[1]Mitglieder SwissVeteran'!AM671</f>
        <v>R10</v>
      </c>
      <c r="B671" s="134" t="str">
        <f>'[1]Mitglieder SwissVeteran'!P671</f>
        <v>Luzern AV</v>
      </c>
      <c r="C671" s="134">
        <f>'[1]Mitglieder SwissVeteran'!AN671</f>
        <v>0</v>
      </c>
      <c r="D671" s="103" t="str">
        <f>'[1]Mitglieder SwissVeteran'!AP671</f>
        <v xml:space="preserve"> </v>
      </c>
      <c r="E671" s="134" t="str">
        <f>'[1]Mitglieder SwissVeteran'!T671</f>
        <v>Luzern AV</v>
      </c>
      <c r="F671" s="134">
        <f>'[1]Mitglieder SwissVeteran'!A671</f>
        <v>99027508</v>
      </c>
      <c r="G671" s="103">
        <f>'[1]Mitglieder SwissVeteran'!O671</f>
        <v>295584</v>
      </c>
      <c r="H671" s="112" t="str">
        <f>'[1]Mitglieder SwissVeteran'!B671</f>
        <v>Portmann</v>
      </c>
      <c r="I671" s="112" t="str">
        <f>'[1]Mitglieder SwissVeteran'!C671</f>
        <v>Toni</v>
      </c>
      <c r="J671" s="104" t="str">
        <f t="shared" si="32"/>
        <v>Portmann Toni</v>
      </c>
      <c r="K671" s="133" t="str">
        <f>'[1]Mitglieder SwissVeteran'!H671</f>
        <v>07.12.1951</v>
      </c>
      <c r="L671" s="135" t="str">
        <f t="shared" si="33"/>
        <v>07.12.1951</v>
      </c>
      <c r="M671" s="107" t="str">
        <f>'[1]Mitglieder SwissVeteran'!R671</f>
        <v>01.01.2011</v>
      </c>
      <c r="N671" s="112" t="str">
        <f>'[1]Mitglieder SwissVeteran'!D671</f>
        <v>Ottigenbühlrain</v>
      </c>
      <c r="O671" s="112" t="str">
        <f>'[1]Mitglieder SwissVeteran'!E671</f>
        <v>15b</v>
      </c>
      <c r="P671" s="113" t="str">
        <f>'[1]Mitglieder SwissVeteran'!F671</f>
        <v>6030</v>
      </c>
      <c r="Q671" s="113" t="str">
        <f>'[1]Mitglieder SwissVeteran'!G671</f>
        <v>Ebikon</v>
      </c>
      <c r="R671" s="108"/>
      <c r="S671" s="14" t="str">
        <f t="shared" si="34"/>
        <v>Ja</v>
      </c>
      <c r="T671" s="11"/>
      <c r="U671" s="109"/>
      <c r="V671" s="104" t="str">
        <f>'[1]Mitglieder SwissVeteran'!AO671</f>
        <v>Herr</v>
      </c>
      <c r="W671" s="104"/>
      <c r="X671" s="104" t="str">
        <f>'[1]Mitglieder SwissVeteran'!AP671</f>
        <v xml:space="preserve"> </v>
      </c>
      <c r="Y671" s="104">
        <f>'[1]Mitglieder SwissVeteran'!AQ671</f>
        <v>0</v>
      </c>
      <c r="Z671" s="104">
        <f>'[1]Mitglieder SwissVeteran'!AR671</f>
        <v>0</v>
      </c>
      <c r="AA671" s="104">
        <f>'[1]Mitglieder SwissVeteran'!AS671</f>
        <v>0</v>
      </c>
      <c r="AB671" s="104">
        <f>'[1]Mitglieder SwissVeteran'!AT671</f>
        <v>0</v>
      </c>
      <c r="AC671" s="104">
        <f>'[1]Mitglieder SwissVeteran'!AU671</f>
        <v>0</v>
      </c>
      <c r="AD671" s="104">
        <f>'[1]Mitglieder SwissVeteran'!AV671</f>
        <v>0</v>
      </c>
      <c r="AE671" s="104">
        <f>'[1]Mitglieder SwissVeteran'!AW671</f>
        <v>0</v>
      </c>
      <c r="AF671" s="104">
        <f>'[1]Mitglieder SwissVeteran'!AX671</f>
        <v>0</v>
      </c>
      <c r="AG671" s="104">
        <f>'[1]Mitglieder SwissVeteran'!AY671</f>
        <v>0</v>
      </c>
      <c r="AH671" s="104">
        <f>'[1]Mitglieder SwissVeteran'!K671</f>
        <v>0</v>
      </c>
    </row>
    <row r="672" spans="1:34" ht="15" customHeight="1" x14ac:dyDescent="0.25">
      <c r="A672" s="106" t="str">
        <f>'[1]Mitglieder SwissVeteran'!AM672</f>
        <v>R17</v>
      </c>
      <c r="B672" s="134">
        <f>'[1]Mitglieder SwissVeteran'!P672</f>
        <v>0</v>
      </c>
      <c r="C672" s="134" t="str">
        <f>'[1]Mitglieder SwissVeteran'!AN672</f>
        <v>EN</v>
      </c>
      <c r="D672" s="103" t="str">
        <f>'[1]Mitglieder SwissVeteran'!AP672</f>
        <v xml:space="preserve"> </v>
      </c>
      <c r="E672" s="134" t="str">
        <f>'[1]Mitglieder SwissVeteran'!T672</f>
        <v>Escholzmatt PC</v>
      </c>
      <c r="F672" s="134">
        <f>'[1]Mitglieder SwissVeteran'!A672</f>
        <v>99027509</v>
      </c>
      <c r="G672" s="103">
        <f>'[1]Mitglieder SwissVeteran'!O672</f>
        <v>179384</v>
      </c>
      <c r="H672" s="112" t="str">
        <f>'[1]Mitglieder SwissVeteran'!B672</f>
        <v>Portmann</v>
      </c>
      <c r="I672" s="112" t="str">
        <f>'[1]Mitglieder SwissVeteran'!C672</f>
        <v>Walter</v>
      </c>
      <c r="J672" s="104" t="str">
        <f t="shared" si="32"/>
        <v>Portmann Walter</v>
      </c>
      <c r="K672" s="133" t="str">
        <f>'[1]Mitglieder SwissVeteran'!H672</f>
        <v>05.12.1944</v>
      </c>
      <c r="L672" s="135" t="str">
        <f t="shared" si="33"/>
        <v>05.12.1944</v>
      </c>
      <c r="M672" s="107">
        <f>'[1]Mitglieder SwissVeteran'!R672</f>
        <v>0</v>
      </c>
      <c r="N672" s="112" t="str">
        <f>'[1]Mitglieder SwissVeteran'!D672</f>
        <v>Hauptstrasse</v>
      </c>
      <c r="O672" s="112" t="str">
        <f>'[1]Mitglieder SwissVeteran'!E672</f>
        <v>34</v>
      </c>
      <c r="P672" s="113" t="str">
        <f>'[1]Mitglieder SwissVeteran'!F672</f>
        <v>6182</v>
      </c>
      <c r="Q672" s="113" t="str">
        <f>'[1]Mitglieder SwissVeteran'!G672</f>
        <v>Escholzmatt</v>
      </c>
      <c r="R672" s="108"/>
      <c r="S672" s="14" t="str">
        <f t="shared" si="34"/>
        <v>Ja</v>
      </c>
      <c r="T672" s="11"/>
      <c r="U672" s="109"/>
      <c r="V672" s="104" t="str">
        <f>'[1]Mitglieder SwissVeteran'!AO672</f>
        <v>Herr</v>
      </c>
      <c r="W672" s="104"/>
      <c r="X672" s="104" t="str">
        <f>'[1]Mitglieder SwissVeteran'!AP672</f>
        <v xml:space="preserve"> </v>
      </c>
      <c r="Y672" s="104">
        <f>'[1]Mitglieder SwissVeteran'!AQ672</f>
        <v>0</v>
      </c>
      <c r="Z672" s="104">
        <f>'[1]Mitglieder SwissVeteran'!AR672</f>
        <v>0</v>
      </c>
      <c r="AA672" s="104">
        <f>'[1]Mitglieder SwissVeteran'!AS672</f>
        <v>0</v>
      </c>
      <c r="AB672" s="104">
        <f>'[1]Mitglieder SwissVeteran'!AT672</f>
        <v>0</v>
      </c>
      <c r="AC672" s="104">
        <f>'[1]Mitglieder SwissVeteran'!AU672</f>
        <v>0</v>
      </c>
      <c r="AD672" s="104">
        <f>'[1]Mitglieder SwissVeteran'!AV672</f>
        <v>0</v>
      </c>
      <c r="AE672" s="104">
        <f>'[1]Mitglieder SwissVeteran'!AW672</f>
        <v>0</v>
      </c>
      <c r="AF672" s="104">
        <f>'[1]Mitglieder SwissVeteran'!AX672</f>
        <v>0</v>
      </c>
      <c r="AG672" s="104">
        <f>'[1]Mitglieder SwissVeteran'!AY672</f>
        <v>0</v>
      </c>
      <c r="AH672" s="104" t="str">
        <f>'[1]Mitglieder SwissVeteran'!K672</f>
        <v>walter_portmann@bluewin.ch</v>
      </c>
    </row>
    <row r="673" spans="1:34" ht="15" customHeight="1" x14ac:dyDescent="0.25">
      <c r="A673" s="106" t="str">
        <f>'[1]Mitglieder SwissVeteran'!AM673</f>
        <v>R 2</v>
      </c>
      <c r="B673" s="134">
        <f>'[1]Mitglieder SwissVeteran'!P673</f>
        <v>0</v>
      </c>
      <c r="C673" s="134">
        <f>'[1]Mitglieder SwissVeteran'!AN673</f>
        <v>0</v>
      </c>
      <c r="D673" s="103" t="str">
        <f>'[1]Mitglieder SwissVeteran'!AP673</f>
        <v xml:space="preserve"> </v>
      </c>
      <c r="E673" s="134" t="str">
        <f>'[1]Mitglieder SwissVeteran'!T673</f>
        <v>Luzern SG der Stadt</v>
      </c>
      <c r="F673" s="134">
        <f>'[1]Mitglieder SwissVeteran'!A673</f>
        <v>99027510</v>
      </c>
      <c r="G673" s="103">
        <f>'[1]Mitglieder SwissVeteran'!O673</f>
        <v>100779</v>
      </c>
      <c r="H673" s="112" t="str">
        <f>'[1]Mitglieder SwissVeteran'!B673</f>
        <v>Probst</v>
      </c>
      <c r="I673" s="112" t="str">
        <f>'[1]Mitglieder SwissVeteran'!C673</f>
        <v>Albert</v>
      </c>
      <c r="J673" s="104" t="str">
        <f t="shared" si="32"/>
        <v>Probst Albert</v>
      </c>
      <c r="K673" s="133" t="str">
        <f>'[1]Mitglieder SwissVeteran'!H673</f>
        <v>17.06.1944</v>
      </c>
      <c r="L673" s="135" t="str">
        <f t="shared" si="33"/>
        <v>17.06.1944</v>
      </c>
      <c r="M673" s="107">
        <f>'[1]Mitglieder SwissVeteran'!R673</f>
        <v>0</v>
      </c>
      <c r="N673" s="112" t="str">
        <f>'[1]Mitglieder SwissVeteran'!D673</f>
        <v>Neuhofstrasse</v>
      </c>
      <c r="O673" s="112" t="str">
        <f>'[1]Mitglieder SwissVeteran'!E673</f>
        <v>7</v>
      </c>
      <c r="P673" s="113" t="str">
        <f>'[1]Mitglieder SwissVeteran'!F673</f>
        <v>6020</v>
      </c>
      <c r="Q673" s="113" t="str">
        <f>'[1]Mitglieder SwissVeteran'!G673</f>
        <v>Emmenbrücke</v>
      </c>
      <c r="R673" s="108"/>
      <c r="S673" s="14" t="str">
        <f t="shared" si="34"/>
        <v>Ja</v>
      </c>
      <c r="T673" s="11"/>
      <c r="U673" s="109"/>
      <c r="V673" s="104" t="str">
        <f>'[1]Mitglieder SwissVeteran'!AO673</f>
        <v>Herr</v>
      </c>
      <c r="W673" s="104"/>
      <c r="X673" s="104" t="str">
        <f>'[1]Mitglieder SwissVeteran'!AP673</f>
        <v xml:space="preserve"> </v>
      </c>
      <c r="Y673" s="104">
        <f>'[1]Mitglieder SwissVeteran'!AQ673</f>
        <v>0</v>
      </c>
      <c r="Z673" s="104">
        <f>'[1]Mitglieder SwissVeteran'!AR673</f>
        <v>0</v>
      </c>
      <c r="AA673" s="104">
        <f>'[1]Mitglieder SwissVeteran'!AS673</f>
        <v>0</v>
      </c>
      <c r="AB673" s="104">
        <f>'[1]Mitglieder SwissVeteran'!AT673</f>
        <v>0</v>
      </c>
      <c r="AC673" s="104">
        <f>'[1]Mitglieder SwissVeteran'!AU673</f>
        <v>0</v>
      </c>
      <c r="AD673" s="104">
        <f>'[1]Mitglieder SwissVeteran'!AV673</f>
        <v>0</v>
      </c>
      <c r="AE673" s="104">
        <f>'[1]Mitglieder SwissVeteran'!AW673</f>
        <v>0</v>
      </c>
      <c r="AF673" s="104">
        <f>'[1]Mitglieder SwissVeteran'!AX673</f>
        <v>0</v>
      </c>
      <c r="AG673" s="104">
        <f>'[1]Mitglieder SwissVeteran'!AY673</f>
        <v>0</v>
      </c>
      <c r="AH673" s="104" t="str">
        <f>'[1]Mitglieder SwissVeteran'!K673</f>
        <v>probst.albert@bluewin.ch</v>
      </c>
    </row>
    <row r="674" spans="1:34" ht="15" customHeight="1" x14ac:dyDescent="0.25">
      <c r="A674" s="106" t="str">
        <f>'[1]Mitglieder SwissVeteran'!AM674</f>
        <v>R12</v>
      </c>
      <c r="B674" s="134" t="str">
        <f>'[1]Mitglieder SwissVeteran'!P674</f>
        <v>Wikon WV</v>
      </c>
      <c r="C674" s="134">
        <f>'[1]Mitglieder SwissVeteran'!AN674</f>
        <v>0</v>
      </c>
      <c r="D674" s="103" t="str">
        <f>'[1]Mitglieder SwissVeteran'!AP674</f>
        <v>VV</v>
      </c>
      <c r="E674" s="134">
        <f>'[1]Mitglieder SwissVeteran'!T674</f>
        <v>0</v>
      </c>
      <c r="F674" s="134">
        <f>'[1]Mitglieder SwissVeteran'!A674</f>
        <v>99027511</v>
      </c>
      <c r="G674" s="103">
        <f>'[1]Mitglieder SwissVeteran'!O674</f>
        <v>305600</v>
      </c>
      <c r="H674" s="112" t="str">
        <f>'[1]Mitglieder SwissVeteran'!B674</f>
        <v>Purtschert</v>
      </c>
      <c r="I674" s="112" t="str">
        <f>'[1]Mitglieder SwissVeteran'!C674</f>
        <v>Anton</v>
      </c>
      <c r="J674" s="104" t="str">
        <f t="shared" si="32"/>
        <v>Purtschert Anton</v>
      </c>
      <c r="K674" s="133" t="str">
        <f>'[1]Mitglieder SwissVeteran'!H674</f>
        <v>23.02.1960</v>
      </c>
      <c r="L674" s="135" t="str">
        <f t="shared" si="33"/>
        <v>23.02.1960</v>
      </c>
      <c r="M674" s="107" t="str">
        <f>'[1]Mitglieder SwissVeteran'!R674</f>
        <v>01.01.2020</v>
      </c>
      <c r="N674" s="112" t="str">
        <f>'[1]Mitglieder SwissVeteran'!D674</f>
        <v>Flüeliacherweg</v>
      </c>
      <c r="O674" s="112" t="str">
        <f>'[1]Mitglieder SwissVeteran'!E674</f>
        <v>6</v>
      </c>
      <c r="P674" s="113" t="str">
        <f>'[1]Mitglieder SwissVeteran'!F674</f>
        <v>4806</v>
      </c>
      <c r="Q674" s="113" t="str">
        <f>'[1]Mitglieder SwissVeteran'!G674</f>
        <v>Wikon</v>
      </c>
      <c r="R674" s="108"/>
      <c r="S674" s="14" t="str">
        <f t="shared" si="34"/>
        <v>Ja</v>
      </c>
      <c r="T674" s="11"/>
      <c r="U674" s="109"/>
      <c r="V674" s="104" t="str">
        <f>'[1]Mitglieder SwissVeteran'!AO674</f>
        <v>Herr</v>
      </c>
      <c r="W674" s="104"/>
      <c r="X674" s="104" t="str">
        <f>'[1]Mitglieder SwissVeteran'!AP674</f>
        <v>VV</v>
      </c>
      <c r="Y674" s="104">
        <f>'[1]Mitglieder SwissVeteran'!AQ674</f>
        <v>0</v>
      </c>
      <c r="Z674" s="104">
        <f>'[1]Mitglieder SwissVeteran'!AR674</f>
        <v>0</v>
      </c>
      <c r="AA674" s="104">
        <f>'[1]Mitglieder SwissVeteran'!AS674</f>
        <v>0</v>
      </c>
      <c r="AB674" s="104">
        <f>'[1]Mitglieder SwissVeteran'!AT674</f>
        <v>0</v>
      </c>
      <c r="AC674" s="104">
        <f>'[1]Mitglieder SwissVeteran'!AU674</f>
        <v>0</v>
      </c>
      <c r="AD674" s="104">
        <f>'[1]Mitglieder SwissVeteran'!AV674</f>
        <v>0</v>
      </c>
      <c r="AE674" s="104">
        <f>'[1]Mitglieder SwissVeteran'!AW674</f>
        <v>0</v>
      </c>
      <c r="AF674" s="104">
        <f>'[1]Mitglieder SwissVeteran'!AX674</f>
        <v>0</v>
      </c>
      <c r="AG674" s="104">
        <f>'[1]Mitglieder SwissVeteran'!AY674</f>
        <v>0</v>
      </c>
      <c r="AH674" s="104" t="str">
        <f>'[1]Mitglieder SwissVeteran'!K674</f>
        <v>toni.purtschert@gmx.ch</v>
      </c>
    </row>
    <row r="675" spans="1:34" ht="15" customHeight="1" x14ac:dyDescent="0.25">
      <c r="A675" s="106" t="str">
        <f>'[1]Mitglieder SwissVeteran'!AM675</f>
        <v>R 3</v>
      </c>
      <c r="B675" s="134" t="str">
        <f>'[1]Mitglieder SwissVeteran'!P675</f>
        <v>Kriens WV</v>
      </c>
      <c r="C675" s="134">
        <f>'[1]Mitglieder SwissVeteran'!AN675</f>
        <v>0</v>
      </c>
      <c r="D675" s="103" t="str">
        <f>'[1]Mitglieder SwissVeteran'!AP675</f>
        <v xml:space="preserve"> </v>
      </c>
      <c r="E675" s="134">
        <f>'[1]Mitglieder SwissVeteran'!T675</f>
        <v>0</v>
      </c>
      <c r="F675" s="134">
        <f>'[1]Mitglieder SwissVeteran'!A675</f>
        <v>99027512</v>
      </c>
      <c r="G675" s="103">
        <f>'[1]Mitglieder SwissVeteran'!O675</f>
        <v>180697</v>
      </c>
      <c r="H675" s="112" t="str">
        <f>'[1]Mitglieder SwissVeteran'!B675</f>
        <v>Purtschert</v>
      </c>
      <c r="I675" s="112" t="str">
        <f>'[1]Mitglieder SwissVeteran'!C675</f>
        <v>Ernst</v>
      </c>
      <c r="J675" s="104" t="str">
        <f t="shared" si="32"/>
        <v>Purtschert Ernst</v>
      </c>
      <c r="K675" s="133" t="str">
        <f>'[1]Mitglieder SwissVeteran'!H675</f>
        <v>21.05.1935</v>
      </c>
      <c r="L675" s="135" t="str">
        <f t="shared" si="33"/>
        <v>21.05.1935</v>
      </c>
      <c r="M675" s="107" t="str">
        <f>'[1]Mitglieder SwissVeteran'!R675</f>
        <v>01.01.1995</v>
      </c>
      <c r="N675" s="112" t="str">
        <f>'[1]Mitglieder SwissVeteran'!D675</f>
        <v>Moosmattstrasse</v>
      </c>
      <c r="O675" s="112" t="str">
        <f>'[1]Mitglieder SwissVeteran'!E675</f>
        <v>37</v>
      </c>
      <c r="P675" s="113" t="str">
        <f>'[1]Mitglieder SwissVeteran'!F675</f>
        <v>6005</v>
      </c>
      <c r="Q675" s="113" t="str">
        <f>'[1]Mitglieder SwissVeteran'!G675</f>
        <v>Luzern</v>
      </c>
      <c r="R675" s="108"/>
      <c r="S675" s="14" t="str">
        <f t="shared" si="34"/>
        <v>Ja</v>
      </c>
      <c r="T675" s="11"/>
      <c r="U675" s="109"/>
      <c r="V675" s="104" t="str">
        <f>'[1]Mitglieder SwissVeteran'!AO675</f>
        <v>Herr</v>
      </c>
      <c r="W675" s="104"/>
      <c r="X675" s="104" t="str">
        <f>'[1]Mitglieder SwissVeteran'!AP675</f>
        <v xml:space="preserve"> </v>
      </c>
      <c r="Y675" s="104">
        <f>'[1]Mitglieder SwissVeteran'!AQ675</f>
        <v>0</v>
      </c>
      <c r="Z675" s="104">
        <f>'[1]Mitglieder SwissVeteran'!AR675</f>
        <v>0</v>
      </c>
      <c r="AA675" s="104">
        <f>'[1]Mitglieder SwissVeteran'!AS675</f>
        <v>0</v>
      </c>
      <c r="AB675" s="104">
        <f>'[1]Mitglieder SwissVeteran'!AT675</f>
        <v>0</v>
      </c>
      <c r="AC675" s="104">
        <f>'[1]Mitglieder SwissVeteran'!AU675</f>
        <v>0</v>
      </c>
      <c r="AD675" s="104">
        <f>'[1]Mitglieder SwissVeteran'!AV675</f>
        <v>0</v>
      </c>
      <c r="AE675" s="104">
        <f>'[1]Mitglieder SwissVeteran'!AW675</f>
        <v>0</v>
      </c>
      <c r="AF675" s="104">
        <f>'[1]Mitglieder SwissVeteran'!AX675</f>
        <v>0</v>
      </c>
      <c r="AG675" s="104">
        <f>'[1]Mitglieder SwissVeteran'!AY675</f>
        <v>0</v>
      </c>
      <c r="AH675" s="104" t="str">
        <f>'[1]Mitglieder SwissVeteran'!K675</f>
        <v>purtschert-35@bluewin.ch</v>
      </c>
    </row>
    <row r="676" spans="1:34" ht="15" customHeight="1" x14ac:dyDescent="0.25">
      <c r="A676" s="106" t="str">
        <f>'[1]Mitglieder SwissVeteran'!AM676</f>
        <v>R 6</v>
      </c>
      <c r="B676" s="134">
        <f>'[1]Mitglieder SwissVeteran'!P676</f>
        <v>0</v>
      </c>
      <c r="C676" s="134" t="str">
        <f>'[1]Mitglieder SwissVeteran'!AN676</f>
        <v>EM</v>
      </c>
      <c r="D676" s="103" t="str">
        <f>'[1]Mitglieder SwissVeteran'!AP676</f>
        <v xml:space="preserve"> </v>
      </c>
      <c r="E676" s="134" t="str">
        <f>'[1]Mitglieder SwissVeteran'!T676</f>
        <v>Hitzkirchertal PC</v>
      </c>
      <c r="F676" s="134">
        <f>'[1]Mitglieder SwissVeteran'!A676</f>
        <v>99027513</v>
      </c>
      <c r="G676" s="103">
        <f>'[1]Mitglieder SwissVeteran'!O676</f>
        <v>170460</v>
      </c>
      <c r="H676" s="112" t="str">
        <f>'[1]Mitglieder SwissVeteran'!B676</f>
        <v>Räber</v>
      </c>
      <c r="I676" s="112" t="str">
        <f>'[1]Mitglieder SwissVeteran'!C676</f>
        <v>Berta</v>
      </c>
      <c r="J676" s="104" t="str">
        <f t="shared" si="32"/>
        <v>Räber Berta</v>
      </c>
      <c r="K676" s="133" t="str">
        <f>'[1]Mitglieder SwissVeteran'!H676</f>
        <v>01.03.1932</v>
      </c>
      <c r="L676" s="135" t="str">
        <f t="shared" si="33"/>
        <v>01.03.1932</v>
      </c>
      <c r="M676" s="107">
        <f>'[1]Mitglieder SwissVeteran'!R676</f>
        <v>0</v>
      </c>
      <c r="N676" s="112" t="str">
        <f>'[1]Mitglieder SwissVeteran'!D676</f>
        <v>Bahnhofstrasse</v>
      </c>
      <c r="O676" s="112" t="str">
        <f>'[1]Mitglieder SwissVeteran'!E676</f>
        <v>19</v>
      </c>
      <c r="P676" s="113" t="str">
        <f>'[1]Mitglieder SwissVeteran'!F676</f>
        <v>6285</v>
      </c>
      <c r="Q676" s="113" t="str">
        <f>'[1]Mitglieder SwissVeteran'!G676</f>
        <v>Hitzkirch</v>
      </c>
      <c r="R676" s="108"/>
      <c r="S676" s="14" t="str">
        <f t="shared" si="34"/>
        <v>Ja</v>
      </c>
      <c r="T676" s="11"/>
      <c r="U676" s="109"/>
      <c r="V676" s="104" t="str">
        <f>'[1]Mitglieder SwissVeteran'!AO676</f>
        <v>Frau</v>
      </c>
      <c r="W676" s="104"/>
      <c r="X676" s="104" t="str">
        <f>'[1]Mitglieder SwissVeteran'!AP676</f>
        <v xml:space="preserve"> </v>
      </c>
      <c r="Y676" s="104">
        <f>'[1]Mitglieder SwissVeteran'!AQ676</f>
        <v>0</v>
      </c>
      <c r="Z676" s="104">
        <f>'[1]Mitglieder SwissVeteran'!AR676</f>
        <v>0</v>
      </c>
      <c r="AA676" s="104">
        <f>'[1]Mitglieder SwissVeteran'!AS676</f>
        <v>0</v>
      </c>
      <c r="AB676" s="104">
        <f>'[1]Mitglieder SwissVeteran'!AT676</f>
        <v>0</v>
      </c>
      <c r="AC676" s="104">
        <f>'[1]Mitglieder SwissVeteran'!AU676</f>
        <v>0</v>
      </c>
      <c r="AD676" s="104">
        <f>'[1]Mitglieder SwissVeteran'!AV676</f>
        <v>0</v>
      </c>
      <c r="AE676" s="104">
        <f>'[1]Mitglieder SwissVeteran'!AW676</f>
        <v>0</v>
      </c>
      <c r="AF676" s="104">
        <f>'[1]Mitglieder SwissVeteran'!AX676</f>
        <v>0</v>
      </c>
      <c r="AG676" s="104">
        <f>'[1]Mitglieder SwissVeteran'!AY676</f>
        <v>0</v>
      </c>
      <c r="AH676" s="104">
        <f>'[1]Mitglieder SwissVeteran'!K676</f>
        <v>0</v>
      </c>
    </row>
    <row r="677" spans="1:34" ht="15" customHeight="1" x14ac:dyDescent="0.25">
      <c r="A677" s="106" t="str">
        <f>'[1]Mitglieder SwissVeteran'!AM677</f>
        <v>R 6</v>
      </c>
      <c r="B677" s="134" t="str">
        <f>'[1]Mitglieder SwissVeteran'!P677</f>
        <v>Ermensee FSG</v>
      </c>
      <c r="C677" s="134">
        <f>'[1]Mitglieder SwissVeteran'!AN677</f>
        <v>0</v>
      </c>
      <c r="D677" s="103" t="str">
        <f>'[1]Mitglieder SwissVeteran'!AP677</f>
        <v xml:space="preserve"> </v>
      </c>
      <c r="E677" s="134">
        <f>'[1]Mitglieder SwissVeteran'!T677</f>
        <v>0</v>
      </c>
      <c r="F677" s="134">
        <f>'[1]Mitglieder SwissVeteran'!A677</f>
        <v>99027514</v>
      </c>
      <c r="G677" s="103">
        <f>'[1]Mitglieder SwissVeteran'!O677</f>
        <v>100346</v>
      </c>
      <c r="H677" s="112" t="str">
        <f>'[1]Mitglieder SwissVeteran'!B677</f>
        <v>Rast</v>
      </c>
      <c r="I677" s="112" t="str">
        <f>'[1]Mitglieder SwissVeteran'!C677</f>
        <v>Walter</v>
      </c>
      <c r="J677" s="104" t="str">
        <f t="shared" si="32"/>
        <v>Rast Walter</v>
      </c>
      <c r="K677" s="133" t="str">
        <f>'[1]Mitglieder SwissVeteran'!H677</f>
        <v>30.09.1957</v>
      </c>
      <c r="L677" s="135" t="str">
        <f t="shared" si="33"/>
        <v>30.09.1957</v>
      </c>
      <c r="M677" s="107" t="str">
        <f>'[1]Mitglieder SwissVeteran'!R677</f>
        <v>01.01.2017</v>
      </c>
      <c r="N677" s="112" t="str">
        <f>'[1]Mitglieder SwissVeteran'!D677</f>
        <v>Herrenberg</v>
      </c>
      <c r="O677" s="112" t="str">
        <f>'[1]Mitglieder SwissVeteran'!E677</f>
        <v>27</v>
      </c>
      <c r="P677" s="113" t="str">
        <f>'[1]Mitglieder SwissVeteran'!F677</f>
        <v>6294</v>
      </c>
      <c r="Q677" s="113" t="str">
        <f>'[1]Mitglieder SwissVeteran'!G677</f>
        <v>Ermensee</v>
      </c>
      <c r="R677" s="108"/>
      <c r="S677" s="14" t="str">
        <f t="shared" si="34"/>
        <v>Ja</v>
      </c>
      <c r="T677" s="11"/>
      <c r="U677" s="109"/>
      <c r="V677" s="104" t="str">
        <f>'[1]Mitglieder SwissVeteran'!AO677</f>
        <v>Herr</v>
      </c>
      <c r="W677" s="104"/>
      <c r="X677" s="104" t="str">
        <f>'[1]Mitglieder SwissVeteran'!AP677</f>
        <v xml:space="preserve"> </v>
      </c>
      <c r="Y677" s="104">
        <f>'[1]Mitglieder SwissVeteran'!AQ677</f>
        <v>0</v>
      </c>
      <c r="Z677" s="104">
        <f>'[1]Mitglieder SwissVeteran'!AR677</f>
        <v>0</v>
      </c>
      <c r="AA677" s="104">
        <f>'[1]Mitglieder SwissVeteran'!AS677</f>
        <v>0</v>
      </c>
      <c r="AB677" s="104">
        <f>'[1]Mitglieder SwissVeteran'!AT677</f>
        <v>0</v>
      </c>
      <c r="AC677" s="104">
        <f>'[1]Mitglieder SwissVeteran'!AU677</f>
        <v>0</v>
      </c>
      <c r="AD677" s="104">
        <f>'[1]Mitglieder SwissVeteran'!AV677</f>
        <v>0</v>
      </c>
      <c r="AE677" s="104">
        <f>'[1]Mitglieder SwissVeteran'!AW677</f>
        <v>0</v>
      </c>
      <c r="AF677" s="104">
        <f>'[1]Mitglieder SwissVeteran'!AX677</f>
        <v>0</v>
      </c>
      <c r="AG677" s="104">
        <f>'[1]Mitglieder SwissVeteran'!AY677</f>
        <v>0</v>
      </c>
      <c r="AH677" s="104" t="str">
        <f>'[1]Mitglieder SwissVeteran'!K677</f>
        <v>walo.rast@bluewin.ch</v>
      </c>
    </row>
    <row r="678" spans="1:34" ht="15" customHeight="1" x14ac:dyDescent="0.25">
      <c r="A678" s="106" t="str">
        <f>'[1]Mitglieder SwissVeteran'!AM678</f>
        <v>R 1</v>
      </c>
      <c r="B678" s="134">
        <f>'[1]Mitglieder SwissVeteran'!P678</f>
        <v>0</v>
      </c>
      <c r="C678" s="134" t="str">
        <f>'[1]Mitglieder SwissVeteran'!AN678</f>
        <v>keine Post</v>
      </c>
      <c r="D678" s="103" t="str">
        <f>'[1]Mitglieder SwissVeteran'!AP678</f>
        <v xml:space="preserve"> </v>
      </c>
      <c r="E678" s="134">
        <f>'[1]Mitglieder SwissVeteran'!T678</f>
        <v>0</v>
      </c>
      <c r="F678" s="134">
        <f>'[1]Mitglieder SwissVeteran'!A678</f>
        <v>99027515</v>
      </c>
      <c r="G678" s="103">
        <f>'[1]Mitglieder SwissVeteran'!O678</f>
        <v>884850</v>
      </c>
      <c r="H678" s="112" t="str">
        <f>'[1]Mitglieder SwissVeteran'!B678</f>
        <v>Reichlin</v>
      </c>
      <c r="I678" s="112" t="str">
        <f>'[1]Mitglieder SwissVeteran'!C678</f>
        <v>Josef</v>
      </c>
      <c r="J678" s="104" t="str">
        <f t="shared" si="32"/>
        <v>Reichlin Josef</v>
      </c>
      <c r="K678" s="133" t="str">
        <f>'[1]Mitglieder SwissVeteran'!H678</f>
        <v>20.03.1932</v>
      </c>
      <c r="L678" s="135" t="str">
        <f t="shared" si="33"/>
        <v>20.03.1932</v>
      </c>
      <c r="M678" s="107" t="str">
        <f>'[1]Mitglieder SwissVeteran'!R678</f>
        <v>01.01.1992</v>
      </c>
      <c r="N678" s="112" t="str">
        <f>'[1]Mitglieder SwissVeteran'!D678</f>
        <v>Würzenbachstrasse</v>
      </c>
      <c r="O678" s="112" t="str">
        <f>'[1]Mitglieder SwissVeteran'!E678</f>
        <v>16</v>
      </c>
      <c r="P678" s="113" t="str">
        <f>'[1]Mitglieder SwissVeteran'!F678</f>
        <v>6006</v>
      </c>
      <c r="Q678" s="113" t="str">
        <f>'[1]Mitglieder SwissVeteran'!G678</f>
        <v>Luzern</v>
      </c>
      <c r="R678" s="108"/>
      <c r="S678" s="14" t="str">
        <f t="shared" si="34"/>
        <v>Ja</v>
      </c>
      <c r="T678" s="11"/>
      <c r="U678" s="109"/>
      <c r="V678" s="104" t="str">
        <f>'[1]Mitglieder SwissVeteran'!AO678</f>
        <v>Herr</v>
      </c>
      <c r="W678" s="104"/>
      <c r="X678" s="104" t="str">
        <f>'[1]Mitglieder SwissVeteran'!AP678</f>
        <v xml:space="preserve"> </v>
      </c>
      <c r="Y678" s="104">
        <f>'[1]Mitglieder SwissVeteran'!AQ678</f>
        <v>0</v>
      </c>
      <c r="Z678" s="104">
        <f>'[1]Mitglieder SwissVeteran'!AR678</f>
        <v>0</v>
      </c>
      <c r="AA678" s="104">
        <f>'[1]Mitglieder SwissVeteran'!AS678</f>
        <v>0</v>
      </c>
      <c r="AB678" s="104">
        <f>'[1]Mitglieder SwissVeteran'!AT678</f>
        <v>0</v>
      </c>
      <c r="AC678" s="104">
        <f>'[1]Mitglieder SwissVeteran'!AU678</f>
        <v>0</v>
      </c>
      <c r="AD678" s="104">
        <f>'[1]Mitglieder SwissVeteran'!AV678</f>
        <v>0</v>
      </c>
      <c r="AE678" s="104">
        <f>'[1]Mitglieder SwissVeteran'!AW678</f>
        <v>0</v>
      </c>
      <c r="AF678" s="104">
        <f>'[1]Mitglieder SwissVeteran'!AX678</f>
        <v>0</v>
      </c>
      <c r="AG678" s="104">
        <f>'[1]Mitglieder SwissVeteran'!AY678</f>
        <v>0</v>
      </c>
      <c r="AH678" s="104">
        <f>'[1]Mitglieder SwissVeteran'!K678</f>
        <v>0</v>
      </c>
    </row>
    <row r="679" spans="1:34" ht="15" customHeight="1" x14ac:dyDescent="0.25">
      <c r="A679" s="106" t="str">
        <f>'[1]Mitglieder SwissVeteran'!AM679</f>
        <v>R11</v>
      </c>
      <c r="B679" s="134" t="str">
        <f>'[1]Mitglieder SwissVeteran'!P679</f>
        <v>Ruswil SV</v>
      </c>
      <c r="C679" s="134">
        <f>'[1]Mitglieder SwissVeteran'!AN679</f>
        <v>0</v>
      </c>
      <c r="D679" s="103" t="str">
        <f>'[1]Mitglieder SwissVeteran'!AP679</f>
        <v xml:space="preserve"> </v>
      </c>
      <c r="E679" s="134">
        <f>'[1]Mitglieder SwissVeteran'!T679</f>
        <v>0</v>
      </c>
      <c r="F679" s="134">
        <f>'[1]Mitglieder SwissVeteran'!A679</f>
        <v>99027516</v>
      </c>
      <c r="G679" s="103">
        <f>'[1]Mitglieder SwissVeteran'!O679</f>
        <v>144887</v>
      </c>
      <c r="H679" s="112" t="str">
        <f>'[1]Mitglieder SwissVeteran'!B679</f>
        <v>Reichmuth</v>
      </c>
      <c r="I679" s="112" t="str">
        <f>'[1]Mitglieder SwissVeteran'!C679</f>
        <v>Franz</v>
      </c>
      <c r="J679" s="104" t="str">
        <f t="shared" si="32"/>
        <v>Reichmuth Franz</v>
      </c>
      <c r="K679" s="133" t="str">
        <f>'[1]Mitglieder SwissVeteran'!H679</f>
        <v>07.11.1955</v>
      </c>
      <c r="L679" s="135" t="str">
        <f t="shared" si="33"/>
        <v>07.11.1955</v>
      </c>
      <c r="M679" s="107" t="str">
        <f>'[1]Mitglieder SwissVeteran'!R679</f>
        <v>01.01.2015</v>
      </c>
      <c r="N679" s="112" t="str">
        <f>'[1]Mitglieder SwissVeteran'!D679</f>
        <v>Rosemättliweg</v>
      </c>
      <c r="O679" s="112" t="str">
        <f>'[1]Mitglieder SwissVeteran'!E679</f>
        <v>8</v>
      </c>
      <c r="P679" s="113" t="str">
        <f>'[1]Mitglieder SwissVeteran'!F679</f>
        <v>6017</v>
      </c>
      <c r="Q679" s="113" t="str">
        <f>'[1]Mitglieder SwissVeteran'!G679</f>
        <v>Ruswil</v>
      </c>
      <c r="R679" s="108"/>
      <c r="S679" s="14" t="str">
        <f t="shared" si="34"/>
        <v>Ja</v>
      </c>
      <c r="T679" s="11"/>
      <c r="U679" s="109"/>
      <c r="V679" s="104" t="str">
        <f>'[1]Mitglieder SwissVeteran'!AO679</f>
        <v>Herr</v>
      </c>
      <c r="W679" s="104"/>
      <c r="X679" s="104" t="str">
        <f>'[1]Mitglieder SwissVeteran'!AP679</f>
        <v xml:space="preserve"> </v>
      </c>
      <c r="Y679" s="104">
        <f>'[1]Mitglieder SwissVeteran'!AQ679</f>
        <v>0</v>
      </c>
      <c r="Z679" s="104">
        <f>'[1]Mitglieder SwissVeteran'!AR679</f>
        <v>0</v>
      </c>
      <c r="AA679" s="104">
        <f>'[1]Mitglieder SwissVeteran'!AS679</f>
        <v>0</v>
      </c>
      <c r="AB679" s="104">
        <f>'[1]Mitglieder SwissVeteran'!AT679</f>
        <v>0</v>
      </c>
      <c r="AC679" s="104">
        <f>'[1]Mitglieder SwissVeteran'!AU679</f>
        <v>0</v>
      </c>
      <c r="AD679" s="104">
        <f>'[1]Mitglieder SwissVeteran'!AV679</f>
        <v>0</v>
      </c>
      <c r="AE679" s="104">
        <f>'[1]Mitglieder SwissVeteran'!AW679</f>
        <v>0</v>
      </c>
      <c r="AF679" s="104">
        <f>'[1]Mitglieder SwissVeteran'!AX679</f>
        <v>0</v>
      </c>
      <c r="AG679" s="104">
        <f>'[1]Mitglieder SwissVeteran'!AY679</f>
        <v>0</v>
      </c>
      <c r="AH679" s="104" t="str">
        <f>'[1]Mitglieder SwissVeteran'!K679</f>
        <v>fam.reichmuth@rbluewin.ch</v>
      </c>
    </row>
    <row r="680" spans="1:34" ht="15" customHeight="1" x14ac:dyDescent="0.25">
      <c r="A680" s="106" t="str">
        <f>'[1]Mitglieder SwissVeteran'!AM680</f>
        <v>R15</v>
      </c>
      <c r="B680" s="134" t="str">
        <f>'[1]Mitglieder SwissVeteran'!P680</f>
        <v>Grossdietwil SV</v>
      </c>
      <c r="C680" s="134">
        <f>'[1]Mitglieder SwissVeteran'!AN680</f>
        <v>0</v>
      </c>
      <c r="D680" s="103" t="str">
        <f>'[1]Mitglieder SwissVeteran'!AP680</f>
        <v xml:space="preserve"> </v>
      </c>
      <c r="E680" s="134">
        <f>'[1]Mitglieder SwissVeteran'!T680</f>
        <v>0</v>
      </c>
      <c r="F680" s="134">
        <f>'[1]Mitglieder SwissVeteran'!A680</f>
        <v>99027518</v>
      </c>
      <c r="G680" s="103">
        <f>'[1]Mitglieder SwissVeteran'!O680</f>
        <v>271741</v>
      </c>
      <c r="H680" s="112" t="str">
        <f>'[1]Mitglieder SwissVeteran'!B680</f>
        <v>Reinert</v>
      </c>
      <c r="I680" s="112" t="str">
        <f>'[1]Mitglieder SwissVeteran'!C680</f>
        <v>Hans</v>
      </c>
      <c r="J680" s="104" t="str">
        <f t="shared" si="32"/>
        <v>Reinert Hans</v>
      </c>
      <c r="K680" s="133" t="str">
        <f>'[1]Mitglieder SwissVeteran'!H680</f>
        <v>03.08.1939</v>
      </c>
      <c r="L680" s="135" t="str">
        <f t="shared" si="33"/>
        <v>03.08.1939</v>
      </c>
      <c r="M680" s="107" t="str">
        <f>'[1]Mitglieder SwissVeteran'!R680</f>
        <v>01.01.2004</v>
      </c>
      <c r="N680" s="112" t="str">
        <f>'[1]Mitglieder SwissVeteran'!D680</f>
        <v>Gondiswilerstrasse</v>
      </c>
      <c r="O680" s="112" t="str">
        <f>'[1]Mitglieder SwissVeteran'!E680</f>
        <v>16</v>
      </c>
      <c r="P680" s="113" t="str">
        <f>'[1]Mitglieder SwissVeteran'!F680</f>
        <v>6146</v>
      </c>
      <c r="Q680" s="113" t="str">
        <f>'[1]Mitglieder SwissVeteran'!G680</f>
        <v>Grossdietwil</v>
      </c>
      <c r="R680" s="108"/>
      <c r="S680" s="14" t="str">
        <f t="shared" si="34"/>
        <v>Ja</v>
      </c>
      <c r="T680" s="11"/>
      <c r="U680" s="109"/>
      <c r="V680" s="104" t="str">
        <f>'[1]Mitglieder SwissVeteran'!AO680</f>
        <v>Herr</v>
      </c>
      <c r="W680" s="104"/>
      <c r="X680" s="104" t="str">
        <f>'[1]Mitglieder SwissVeteran'!AP680</f>
        <v xml:space="preserve"> </v>
      </c>
      <c r="Y680" s="104">
        <f>'[1]Mitglieder SwissVeteran'!AQ680</f>
        <v>0</v>
      </c>
      <c r="Z680" s="104">
        <f>'[1]Mitglieder SwissVeteran'!AR680</f>
        <v>0</v>
      </c>
      <c r="AA680" s="104">
        <f>'[1]Mitglieder SwissVeteran'!AS680</f>
        <v>0</v>
      </c>
      <c r="AB680" s="104">
        <f>'[1]Mitglieder SwissVeteran'!AT680</f>
        <v>0</v>
      </c>
      <c r="AC680" s="104">
        <f>'[1]Mitglieder SwissVeteran'!AU680</f>
        <v>0</v>
      </c>
      <c r="AD680" s="104">
        <f>'[1]Mitglieder SwissVeteran'!AV680</f>
        <v>0</v>
      </c>
      <c r="AE680" s="104">
        <f>'[1]Mitglieder SwissVeteran'!AW680</f>
        <v>0</v>
      </c>
      <c r="AF680" s="104">
        <f>'[1]Mitglieder SwissVeteran'!AX680</f>
        <v>0</v>
      </c>
      <c r="AG680" s="104">
        <f>'[1]Mitglieder SwissVeteran'!AY680</f>
        <v>0</v>
      </c>
      <c r="AH680" s="104">
        <f>'[1]Mitglieder SwissVeteran'!K680</f>
        <v>0</v>
      </c>
    </row>
    <row r="681" spans="1:34" ht="15" customHeight="1" x14ac:dyDescent="0.25">
      <c r="A681" s="106" t="str">
        <f>'[1]Mitglieder SwissVeteran'!AM681</f>
        <v>R11</v>
      </c>
      <c r="B681" s="134" t="str">
        <f>'[1]Mitglieder SwissVeteran'!P681</f>
        <v>Buttisholz SV</v>
      </c>
      <c r="C681" s="134">
        <f>'[1]Mitglieder SwissVeteran'!AN681</f>
        <v>0</v>
      </c>
      <c r="D681" s="103" t="str">
        <f>'[1]Mitglieder SwissVeteran'!AP681</f>
        <v xml:space="preserve"> </v>
      </c>
      <c r="E681" s="134">
        <f>'[1]Mitglieder SwissVeteran'!T681</f>
        <v>0</v>
      </c>
      <c r="F681" s="134">
        <f>'[1]Mitglieder SwissVeteran'!A681</f>
        <v>99027549</v>
      </c>
      <c r="G681" s="103">
        <f>'[1]Mitglieder SwissVeteran'!O681</f>
        <v>140652</v>
      </c>
      <c r="H681" s="112" t="str">
        <f>'[1]Mitglieder SwissVeteran'!B681</f>
        <v>Renggli</v>
      </c>
      <c r="I681" s="112" t="str">
        <f>'[1]Mitglieder SwissVeteran'!C681</f>
        <v>Beat</v>
      </c>
      <c r="J681" s="104" t="str">
        <f t="shared" si="32"/>
        <v>Renggli Beat</v>
      </c>
      <c r="K681" s="133" t="str">
        <f>'[1]Mitglieder SwissVeteran'!H681</f>
        <v>03.10.1955</v>
      </c>
      <c r="L681" s="135" t="str">
        <f t="shared" si="33"/>
        <v>03.10.1955</v>
      </c>
      <c r="M681" s="107" t="str">
        <f>'[1]Mitglieder SwissVeteran'!R681</f>
        <v>01.01.2015</v>
      </c>
      <c r="N681" s="112" t="str">
        <f>'[1]Mitglieder SwissVeteran'!D681</f>
        <v>Wacht</v>
      </c>
      <c r="O681" s="112" t="str">
        <f>'[1]Mitglieder SwissVeteran'!E681</f>
        <v>4</v>
      </c>
      <c r="P681" s="113" t="str">
        <f>'[1]Mitglieder SwissVeteran'!F681</f>
        <v>6018</v>
      </c>
      <c r="Q681" s="113" t="str">
        <f>'[1]Mitglieder SwissVeteran'!G681</f>
        <v>Buttisholz</v>
      </c>
      <c r="R681" s="108"/>
      <c r="S681" s="14" t="str">
        <f t="shared" si="34"/>
        <v>Ja</v>
      </c>
      <c r="T681" s="11"/>
      <c r="U681" s="109"/>
      <c r="V681" s="104" t="str">
        <f>'[1]Mitglieder SwissVeteran'!AO681</f>
        <v>Herr</v>
      </c>
      <c r="W681" s="104"/>
      <c r="X681" s="104" t="str">
        <f>'[1]Mitglieder SwissVeteran'!AP681</f>
        <v xml:space="preserve"> </v>
      </c>
      <c r="Y681" s="104">
        <f>'[1]Mitglieder SwissVeteran'!AQ681</f>
        <v>0</v>
      </c>
      <c r="Z681" s="104">
        <f>'[1]Mitglieder SwissVeteran'!AR681</f>
        <v>0</v>
      </c>
      <c r="AA681" s="104">
        <f>'[1]Mitglieder SwissVeteran'!AS681</f>
        <v>0</v>
      </c>
      <c r="AB681" s="104">
        <f>'[1]Mitglieder SwissVeteran'!AT681</f>
        <v>0</v>
      </c>
      <c r="AC681" s="104">
        <f>'[1]Mitglieder SwissVeteran'!AU681</f>
        <v>0</v>
      </c>
      <c r="AD681" s="104">
        <f>'[1]Mitglieder SwissVeteran'!AV681</f>
        <v>0</v>
      </c>
      <c r="AE681" s="104">
        <f>'[1]Mitglieder SwissVeteran'!AW681</f>
        <v>0</v>
      </c>
      <c r="AF681" s="104">
        <f>'[1]Mitglieder SwissVeteran'!AX681</f>
        <v>0</v>
      </c>
      <c r="AG681" s="104">
        <f>'[1]Mitglieder SwissVeteran'!AY681</f>
        <v>0</v>
      </c>
      <c r="AH681" s="104" t="str">
        <f>'[1]Mitglieder SwissVeteran'!K681</f>
        <v>beat.renggli55@icloud.com</v>
      </c>
    </row>
    <row r="682" spans="1:34" ht="15" customHeight="1" x14ac:dyDescent="0.25">
      <c r="A682" s="106" t="str">
        <f>'[1]Mitglieder SwissVeteran'!AM682</f>
        <v>R17</v>
      </c>
      <c r="B682" s="134" t="str">
        <f>'[1]Mitglieder SwissVeteran'!P682</f>
        <v>Entlebucher BlindeiS</v>
      </c>
      <c r="C682" s="134">
        <f>'[1]Mitglieder SwissVeteran'!AN682</f>
        <v>0</v>
      </c>
      <c r="D682" s="103" t="str">
        <f>'[1]Mitglieder SwissVeteran'!AP682</f>
        <v xml:space="preserve"> </v>
      </c>
      <c r="E682" s="134">
        <f>'[1]Mitglieder SwissVeteran'!T682</f>
        <v>0</v>
      </c>
      <c r="F682" s="134">
        <f>'[1]Mitglieder SwissVeteran'!A682</f>
        <v>99027550</v>
      </c>
      <c r="G682" s="103">
        <f>'[1]Mitglieder SwissVeteran'!O682</f>
        <v>100415</v>
      </c>
      <c r="H682" s="112" t="str">
        <f>'[1]Mitglieder SwissVeteran'!B682</f>
        <v>Renggli</v>
      </c>
      <c r="I682" s="112" t="str">
        <f>'[1]Mitglieder SwissVeteran'!C682</f>
        <v>Franz</v>
      </c>
      <c r="J682" s="104" t="str">
        <f t="shared" si="32"/>
        <v>Renggli Franz</v>
      </c>
      <c r="K682" s="133" t="str">
        <f>'[1]Mitglieder SwissVeteran'!H682</f>
        <v>25.01.1953</v>
      </c>
      <c r="L682" s="135" t="str">
        <f t="shared" si="33"/>
        <v>25.01.1953</v>
      </c>
      <c r="M682" s="107" t="str">
        <f>'[1]Mitglieder SwissVeteran'!R682</f>
        <v>01.01.2013</v>
      </c>
      <c r="N682" s="112" t="str">
        <f>'[1]Mitglieder SwissVeteran'!D682</f>
        <v>Bachwilstrasse</v>
      </c>
      <c r="O682" s="112" t="str">
        <f>'[1]Mitglieder SwissVeteran'!E682</f>
        <v>3</v>
      </c>
      <c r="P682" s="113" t="str">
        <f>'[1]Mitglieder SwissVeteran'!F682</f>
        <v>6162</v>
      </c>
      <c r="Q682" s="113" t="str">
        <f>'[1]Mitglieder SwissVeteran'!G682</f>
        <v>Entlebuch</v>
      </c>
      <c r="R682" s="108"/>
      <c r="S682" s="14" t="str">
        <f t="shared" si="34"/>
        <v>Ja</v>
      </c>
      <c r="T682" s="11"/>
      <c r="U682" s="109"/>
      <c r="V682" s="104" t="str">
        <f>'[1]Mitglieder SwissVeteran'!AO682</f>
        <v>Herr</v>
      </c>
      <c r="W682" s="104"/>
      <c r="X682" s="104" t="str">
        <f>'[1]Mitglieder SwissVeteran'!AP682</f>
        <v xml:space="preserve"> </v>
      </c>
      <c r="Y682" s="104">
        <f>'[1]Mitglieder SwissVeteran'!AQ682</f>
        <v>0</v>
      </c>
      <c r="Z682" s="104">
        <f>'[1]Mitglieder SwissVeteran'!AR682</f>
        <v>0</v>
      </c>
      <c r="AA682" s="104">
        <f>'[1]Mitglieder SwissVeteran'!AS682</f>
        <v>0</v>
      </c>
      <c r="AB682" s="104">
        <f>'[1]Mitglieder SwissVeteran'!AT682</f>
        <v>0</v>
      </c>
      <c r="AC682" s="104">
        <f>'[1]Mitglieder SwissVeteran'!AU682</f>
        <v>0</v>
      </c>
      <c r="AD682" s="104">
        <f>'[1]Mitglieder SwissVeteran'!AV682</f>
        <v>0</v>
      </c>
      <c r="AE682" s="104">
        <f>'[1]Mitglieder SwissVeteran'!AW682</f>
        <v>0</v>
      </c>
      <c r="AF682" s="104">
        <f>'[1]Mitglieder SwissVeteran'!AX682</f>
        <v>0</v>
      </c>
      <c r="AG682" s="104">
        <f>'[1]Mitglieder SwissVeteran'!AY682</f>
        <v>0</v>
      </c>
      <c r="AH682" s="104" t="str">
        <f>'[1]Mitglieder SwissVeteran'!K682</f>
        <v>info@franzrenggli.ch</v>
      </c>
    </row>
    <row r="683" spans="1:34" ht="15" customHeight="1" x14ac:dyDescent="0.25">
      <c r="A683" s="106" t="str">
        <f>'[1]Mitglieder SwissVeteran'!AM683</f>
        <v>R16</v>
      </c>
      <c r="B683" s="134" t="str">
        <f>'[1]Mitglieder SwissVeteran'!P683</f>
        <v>Schachen SG</v>
      </c>
      <c r="C683" s="134">
        <f>'[1]Mitglieder SwissVeteran'!AN683</f>
        <v>0</v>
      </c>
      <c r="D683" s="103" t="str">
        <f>'[1]Mitglieder SwissVeteran'!AP683</f>
        <v xml:space="preserve"> </v>
      </c>
      <c r="E683" s="134">
        <f>'[1]Mitglieder SwissVeteran'!T683</f>
        <v>0</v>
      </c>
      <c r="F683" s="134">
        <f>'[1]Mitglieder SwissVeteran'!A683</f>
        <v>99027551</v>
      </c>
      <c r="G683" s="103">
        <f>'[1]Mitglieder SwissVeteran'!O683</f>
        <v>170293</v>
      </c>
      <c r="H683" s="112" t="str">
        <f>'[1]Mitglieder SwissVeteran'!B683</f>
        <v>Renggli</v>
      </c>
      <c r="I683" s="112" t="str">
        <f>'[1]Mitglieder SwissVeteran'!C683</f>
        <v>Hans</v>
      </c>
      <c r="J683" s="104" t="str">
        <f t="shared" si="32"/>
        <v>Renggli Hans</v>
      </c>
      <c r="K683" s="133" t="str">
        <f>'[1]Mitglieder SwissVeteran'!H683</f>
        <v>15.04.1957</v>
      </c>
      <c r="L683" s="135" t="str">
        <f t="shared" si="33"/>
        <v>15.04.1957</v>
      </c>
      <c r="M683" s="107" t="str">
        <f>'[1]Mitglieder SwissVeteran'!R683</f>
        <v>01.01.2017</v>
      </c>
      <c r="N683" s="112" t="str">
        <f>'[1]Mitglieder SwissVeteran'!D683</f>
        <v>Oberzihl</v>
      </c>
      <c r="O683" s="112">
        <f>'[1]Mitglieder SwissVeteran'!E683</f>
        <v>0</v>
      </c>
      <c r="P683" s="113" t="str">
        <f>'[1]Mitglieder SwissVeteran'!F683</f>
        <v>6102</v>
      </c>
      <c r="Q683" s="113" t="str">
        <f>'[1]Mitglieder SwissVeteran'!G683</f>
        <v>Malters</v>
      </c>
      <c r="R683" s="108"/>
      <c r="S683" s="14" t="str">
        <f t="shared" si="34"/>
        <v>Ja</v>
      </c>
      <c r="T683" s="11"/>
      <c r="U683" s="109"/>
      <c r="V683" s="104" t="str">
        <f>'[1]Mitglieder SwissVeteran'!AO683</f>
        <v>Herr</v>
      </c>
      <c r="W683" s="104"/>
      <c r="X683" s="104" t="str">
        <f>'[1]Mitglieder SwissVeteran'!AP683</f>
        <v xml:space="preserve"> </v>
      </c>
      <c r="Y683" s="104">
        <f>'[1]Mitglieder SwissVeteran'!AQ683</f>
        <v>0</v>
      </c>
      <c r="Z683" s="104">
        <f>'[1]Mitglieder SwissVeteran'!AR683</f>
        <v>0</v>
      </c>
      <c r="AA683" s="104">
        <f>'[1]Mitglieder SwissVeteran'!AS683</f>
        <v>0</v>
      </c>
      <c r="AB683" s="104">
        <f>'[1]Mitglieder SwissVeteran'!AT683</f>
        <v>0</v>
      </c>
      <c r="AC683" s="104">
        <f>'[1]Mitglieder SwissVeteran'!AU683</f>
        <v>0</v>
      </c>
      <c r="AD683" s="104">
        <f>'[1]Mitglieder SwissVeteran'!AV683</f>
        <v>0</v>
      </c>
      <c r="AE683" s="104">
        <f>'[1]Mitglieder SwissVeteran'!AW683</f>
        <v>0</v>
      </c>
      <c r="AF683" s="104">
        <f>'[1]Mitglieder SwissVeteran'!AX683</f>
        <v>0</v>
      </c>
      <c r="AG683" s="104">
        <f>'[1]Mitglieder SwissVeteran'!AY683</f>
        <v>0</v>
      </c>
      <c r="AH683" s="104" t="str">
        <f>'[1]Mitglieder SwissVeteran'!K683</f>
        <v>hans.zihl@bluewin.ch</v>
      </c>
    </row>
    <row r="684" spans="1:34" ht="15" customHeight="1" x14ac:dyDescent="0.25">
      <c r="A684" s="106" t="str">
        <f>'[1]Mitglieder SwissVeteran'!AM684</f>
        <v>R16</v>
      </c>
      <c r="B684" s="134">
        <f>'[1]Mitglieder SwissVeteran'!P684</f>
        <v>0</v>
      </c>
      <c r="C684" s="134">
        <f>'[1]Mitglieder SwissVeteran'!AN684</f>
        <v>0</v>
      </c>
      <c r="D684" s="103" t="str">
        <f>'[1]Mitglieder SwissVeteran'!AP684</f>
        <v xml:space="preserve"> </v>
      </c>
      <c r="E684" s="134" t="str">
        <f>'[1]Mitglieder SwissVeteran'!T684</f>
        <v>Wolhusen Zentroniker</v>
      </c>
      <c r="F684" s="134">
        <f>'[1]Mitglieder SwissVeteran'!A684</f>
        <v>99027583</v>
      </c>
      <c r="G684" s="103">
        <f>'[1]Mitglieder SwissVeteran'!O684</f>
        <v>121840</v>
      </c>
      <c r="H684" s="112" t="str">
        <f>'[1]Mitglieder SwissVeteran'!B684</f>
        <v>Renggli</v>
      </c>
      <c r="I684" s="112" t="str">
        <f>'[1]Mitglieder SwissVeteran'!C684</f>
        <v>Jost</v>
      </c>
      <c r="J684" s="104" t="str">
        <f t="shared" si="32"/>
        <v>Renggli Jost</v>
      </c>
      <c r="K684" s="133" t="str">
        <f>'[1]Mitglieder SwissVeteran'!H684</f>
        <v>04.06.1941</v>
      </c>
      <c r="L684" s="135" t="str">
        <f t="shared" si="33"/>
        <v>04.06.1941</v>
      </c>
      <c r="M684" s="107">
        <f>'[1]Mitglieder SwissVeteran'!R684</f>
        <v>0</v>
      </c>
      <c r="N684" s="112" t="str">
        <f>'[1]Mitglieder SwissVeteran'!D684</f>
        <v>Bahnhofstrasse</v>
      </c>
      <c r="O684" s="112" t="str">
        <f>'[1]Mitglieder SwissVeteran'!E684</f>
        <v>8a</v>
      </c>
      <c r="P684" s="113" t="str">
        <f>'[1]Mitglieder SwissVeteran'!F684</f>
        <v>6110</v>
      </c>
      <c r="Q684" s="113" t="str">
        <f>'[1]Mitglieder SwissVeteran'!G684</f>
        <v>Wolhusen</v>
      </c>
      <c r="R684" s="108"/>
      <c r="S684" s="14" t="str">
        <f t="shared" si="34"/>
        <v>Ja</v>
      </c>
      <c r="T684" s="11"/>
      <c r="U684" s="109"/>
      <c r="V684" s="104" t="str">
        <f>'[1]Mitglieder SwissVeteran'!AO684</f>
        <v>Herr</v>
      </c>
      <c r="W684" s="104"/>
      <c r="X684" s="104" t="str">
        <f>'[1]Mitglieder SwissVeteran'!AP684</f>
        <v xml:space="preserve"> </v>
      </c>
      <c r="Y684" s="104">
        <f>'[1]Mitglieder SwissVeteran'!AQ684</f>
        <v>0</v>
      </c>
      <c r="Z684" s="104">
        <f>'[1]Mitglieder SwissVeteran'!AR684</f>
        <v>0</v>
      </c>
      <c r="AA684" s="104">
        <f>'[1]Mitglieder SwissVeteran'!AS684</f>
        <v>0</v>
      </c>
      <c r="AB684" s="104">
        <f>'[1]Mitglieder SwissVeteran'!AT684</f>
        <v>0</v>
      </c>
      <c r="AC684" s="104">
        <f>'[1]Mitglieder SwissVeteran'!AU684</f>
        <v>0</v>
      </c>
      <c r="AD684" s="104">
        <f>'[1]Mitglieder SwissVeteran'!AV684</f>
        <v>0</v>
      </c>
      <c r="AE684" s="104">
        <f>'[1]Mitglieder SwissVeteran'!AW684</f>
        <v>0</v>
      </c>
      <c r="AF684" s="104">
        <f>'[1]Mitglieder SwissVeteran'!AX684</f>
        <v>0</v>
      </c>
      <c r="AG684" s="104">
        <f>'[1]Mitglieder SwissVeteran'!AY684</f>
        <v>0</v>
      </c>
      <c r="AH684" s="104" t="str">
        <f>'[1]Mitglieder SwissVeteran'!K684</f>
        <v>judith.renggli@bluewin.ch</v>
      </c>
    </row>
    <row r="685" spans="1:34" ht="15" customHeight="1" x14ac:dyDescent="0.25">
      <c r="A685" s="106" t="str">
        <f>'[1]Mitglieder SwissVeteran'!AM685</f>
        <v>R 6</v>
      </c>
      <c r="B685" s="134" t="str">
        <f>'[1]Mitglieder SwissVeteran'!P685</f>
        <v>Hohenrain BS</v>
      </c>
      <c r="C685" s="134">
        <f>'[1]Mitglieder SwissVeteran'!AN685</f>
        <v>0</v>
      </c>
      <c r="D685" s="103" t="str">
        <f>'[1]Mitglieder SwissVeteran'!AP685</f>
        <v xml:space="preserve"> </v>
      </c>
      <c r="E685" s="134">
        <f>'[1]Mitglieder SwissVeteran'!T685</f>
        <v>0</v>
      </c>
      <c r="F685" s="134">
        <f>'[1]Mitglieder SwissVeteran'!A685</f>
        <v>99027584</v>
      </c>
      <c r="G685" s="103">
        <f>'[1]Mitglieder SwissVeteran'!O685</f>
        <v>166977</v>
      </c>
      <c r="H685" s="112" t="str">
        <f>'[1]Mitglieder SwissVeteran'!B685</f>
        <v>Riedener</v>
      </c>
      <c r="I685" s="112" t="str">
        <f>'[1]Mitglieder SwissVeteran'!C685</f>
        <v>Alois</v>
      </c>
      <c r="J685" s="104" t="str">
        <f t="shared" si="32"/>
        <v>Riedener Alois</v>
      </c>
      <c r="K685" s="133" t="str">
        <f>'[1]Mitglieder SwissVeteran'!H685</f>
        <v>08.01.1959</v>
      </c>
      <c r="L685" s="135" t="str">
        <f t="shared" si="33"/>
        <v>08.01.1959</v>
      </c>
      <c r="M685" s="107" t="str">
        <f>'[1]Mitglieder SwissVeteran'!R685</f>
        <v>01.01.2019</v>
      </c>
      <c r="N685" s="112" t="str">
        <f>'[1]Mitglieder SwissVeteran'!D685</f>
        <v>Himmelrichstrasse</v>
      </c>
      <c r="O685" s="112" t="str">
        <f>'[1]Mitglieder SwissVeteran'!E685</f>
        <v>15a</v>
      </c>
      <c r="P685" s="113" t="str">
        <f>'[1]Mitglieder SwissVeteran'!F685</f>
        <v>6283</v>
      </c>
      <c r="Q685" s="113" t="str">
        <f>'[1]Mitglieder SwissVeteran'!G685</f>
        <v>Baldegg</v>
      </c>
      <c r="R685" s="108"/>
      <c r="S685" s="14" t="str">
        <f t="shared" si="34"/>
        <v>Ja</v>
      </c>
      <c r="T685" s="11"/>
      <c r="U685" s="109"/>
      <c r="V685" s="104" t="str">
        <f>'[1]Mitglieder SwissVeteran'!AO685</f>
        <v>Herr</v>
      </c>
      <c r="W685" s="104"/>
      <c r="X685" s="104" t="str">
        <f>'[1]Mitglieder SwissVeteran'!AP685</f>
        <v xml:space="preserve"> </v>
      </c>
      <c r="Y685" s="104">
        <f>'[1]Mitglieder SwissVeteran'!AQ685</f>
        <v>0</v>
      </c>
      <c r="Z685" s="104">
        <f>'[1]Mitglieder SwissVeteran'!AR685</f>
        <v>0</v>
      </c>
      <c r="AA685" s="104">
        <f>'[1]Mitglieder SwissVeteran'!AS685</f>
        <v>0</v>
      </c>
      <c r="AB685" s="104">
        <f>'[1]Mitglieder SwissVeteran'!AT685</f>
        <v>0</v>
      </c>
      <c r="AC685" s="104">
        <f>'[1]Mitglieder SwissVeteran'!AU685</f>
        <v>0</v>
      </c>
      <c r="AD685" s="104">
        <f>'[1]Mitglieder SwissVeteran'!AV685</f>
        <v>0</v>
      </c>
      <c r="AE685" s="104">
        <f>'[1]Mitglieder SwissVeteran'!AW685</f>
        <v>0</v>
      </c>
      <c r="AF685" s="104">
        <f>'[1]Mitglieder SwissVeteran'!AX685</f>
        <v>0</v>
      </c>
      <c r="AG685" s="104">
        <f>'[1]Mitglieder SwissVeteran'!AY685</f>
        <v>0</v>
      </c>
      <c r="AH685" s="104" t="str">
        <f>'[1]Mitglieder SwissVeteran'!K685</f>
        <v>alois.riedener@datazug.ch</v>
      </c>
    </row>
    <row r="686" spans="1:34" ht="15" customHeight="1" x14ac:dyDescent="0.25">
      <c r="A686" s="106" t="str">
        <f>'[1]Mitglieder SwissVeteran'!AM686</f>
        <v>R15</v>
      </c>
      <c r="B686" s="134" t="str">
        <f>'[1]Mitglieder SwissVeteran'!P686</f>
        <v>Buchs LU SG</v>
      </c>
      <c r="C686" s="134">
        <f>'[1]Mitglieder SwissVeteran'!AN686</f>
        <v>0</v>
      </c>
      <c r="D686" s="103" t="str">
        <f>'[1]Mitglieder SwissVeteran'!AP686</f>
        <v xml:space="preserve"> </v>
      </c>
      <c r="E686" s="134" t="str">
        <f>'[1]Mitglieder SwissVeteran'!T686</f>
        <v>Wolhusen Zentroniker</v>
      </c>
      <c r="F686" s="134">
        <f>'[1]Mitglieder SwissVeteran'!A686</f>
        <v>99027585</v>
      </c>
      <c r="G686" s="103">
        <f>'[1]Mitglieder SwissVeteran'!O686</f>
        <v>101393</v>
      </c>
      <c r="H686" s="112" t="str">
        <f>'[1]Mitglieder SwissVeteran'!B686</f>
        <v>Riedweg</v>
      </c>
      <c r="I686" s="112" t="str">
        <f>'[1]Mitglieder SwissVeteran'!C686</f>
        <v>Arthur</v>
      </c>
      <c r="J686" s="104" t="str">
        <f t="shared" si="32"/>
        <v>Riedweg Arthur</v>
      </c>
      <c r="K686" s="133" t="str">
        <f>'[1]Mitglieder SwissVeteran'!H686</f>
        <v>23.09.1956</v>
      </c>
      <c r="L686" s="135" t="str">
        <f t="shared" si="33"/>
        <v>23.09.1956</v>
      </c>
      <c r="M686" s="107" t="str">
        <f>'[1]Mitglieder SwissVeteran'!R686</f>
        <v>01.01.2016</v>
      </c>
      <c r="N686" s="112" t="str">
        <f>'[1]Mitglieder SwissVeteran'!D686</f>
        <v>Dorfstrasse</v>
      </c>
      <c r="O686" s="112" t="str">
        <f>'[1]Mitglieder SwissVeteran'!E686</f>
        <v>4</v>
      </c>
      <c r="P686" s="113" t="str">
        <f>'[1]Mitglieder SwissVeteran'!F686</f>
        <v>6211</v>
      </c>
      <c r="Q686" s="113" t="str">
        <f>'[1]Mitglieder SwissVeteran'!G686</f>
        <v>Buchs</v>
      </c>
      <c r="R686" s="108"/>
      <c r="S686" s="14" t="str">
        <f t="shared" si="34"/>
        <v>Ja</v>
      </c>
      <c r="T686" s="11"/>
      <c r="U686" s="109"/>
      <c r="V686" s="104" t="str">
        <f>'[1]Mitglieder SwissVeteran'!AO686</f>
        <v>Herr</v>
      </c>
      <c r="W686" s="104"/>
      <c r="X686" s="104" t="str">
        <f>'[1]Mitglieder SwissVeteran'!AP686</f>
        <v xml:space="preserve"> </v>
      </c>
      <c r="Y686" s="104">
        <f>'[1]Mitglieder SwissVeteran'!AQ686</f>
        <v>0</v>
      </c>
      <c r="Z686" s="104">
        <f>'[1]Mitglieder SwissVeteran'!AR686</f>
        <v>0</v>
      </c>
      <c r="AA686" s="104">
        <f>'[1]Mitglieder SwissVeteran'!AS686</f>
        <v>0</v>
      </c>
      <c r="AB686" s="104">
        <f>'[1]Mitglieder SwissVeteran'!AT686</f>
        <v>0</v>
      </c>
      <c r="AC686" s="104">
        <f>'[1]Mitglieder SwissVeteran'!AU686</f>
        <v>0</v>
      </c>
      <c r="AD686" s="104">
        <f>'[1]Mitglieder SwissVeteran'!AV686</f>
        <v>0</v>
      </c>
      <c r="AE686" s="104">
        <f>'[1]Mitglieder SwissVeteran'!AW686</f>
        <v>0</v>
      </c>
      <c r="AF686" s="104">
        <f>'[1]Mitglieder SwissVeteran'!AX686</f>
        <v>0</v>
      </c>
      <c r="AG686" s="104">
        <f>'[1]Mitglieder SwissVeteran'!AY686</f>
        <v>0</v>
      </c>
      <c r="AH686" s="104" t="str">
        <f>'[1]Mitglieder SwissVeteran'!K686</f>
        <v>arthur.riedweg@bluewin.ch</v>
      </c>
    </row>
    <row r="687" spans="1:34" ht="15" customHeight="1" x14ac:dyDescent="0.25">
      <c r="A687" s="106" t="str">
        <f>'[1]Mitglieder SwissVeteran'!AM687</f>
        <v>R13</v>
      </c>
      <c r="B687" s="134" t="str">
        <f>'[1]Mitglieder SwissVeteran'!P687</f>
        <v>Menznau SG</v>
      </c>
      <c r="C687" s="134">
        <f>'[1]Mitglieder SwissVeteran'!AN687</f>
        <v>0</v>
      </c>
      <c r="D687" s="103" t="str">
        <f>'[1]Mitglieder SwissVeteran'!AP687</f>
        <v xml:space="preserve"> </v>
      </c>
      <c r="E687" s="134">
        <f>'[1]Mitglieder SwissVeteran'!T687</f>
        <v>0</v>
      </c>
      <c r="F687" s="134">
        <f>'[1]Mitglieder SwissVeteran'!A687</f>
        <v>99027586</v>
      </c>
      <c r="G687" s="103">
        <f>'[1]Mitglieder SwissVeteran'!O687</f>
        <v>101392</v>
      </c>
      <c r="H687" s="112" t="str">
        <f>'[1]Mitglieder SwissVeteran'!B687</f>
        <v>Riedweg</v>
      </c>
      <c r="I687" s="112" t="str">
        <f>'[1]Mitglieder SwissVeteran'!C687</f>
        <v>Josef</v>
      </c>
      <c r="J687" s="104" t="str">
        <f t="shared" si="32"/>
        <v>Riedweg Josef</v>
      </c>
      <c r="K687" s="133" t="str">
        <f>'[1]Mitglieder SwissVeteran'!H687</f>
        <v>30.01.1949</v>
      </c>
      <c r="L687" s="135" t="str">
        <f t="shared" si="33"/>
        <v>30.01.1949</v>
      </c>
      <c r="M687" s="107" t="str">
        <f>'[1]Mitglieder SwissVeteran'!R687</f>
        <v>01.01.2009</v>
      </c>
      <c r="N687" s="112" t="str">
        <f>'[1]Mitglieder SwissVeteran'!D687</f>
        <v>Unter - Dotzenberg</v>
      </c>
      <c r="O687" s="112">
        <f>'[1]Mitglieder SwissVeteran'!E687</f>
        <v>0</v>
      </c>
      <c r="P687" s="113" t="str">
        <f>'[1]Mitglieder SwissVeteran'!F687</f>
        <v>6125</v>
      </c>
      <c r="Q687" s="113" t="str">
        <f>'[1]Mitglieder SwissVeteran'!G687</f>
        <v>Menzberg</v>
      </c>
      <c r="R687" s="108"/>
      <c r="S687" s="14" t="str">
        <f t="shared" si="34"/>
        <v>Ja</v>
      </c>
      <c r="T687" s="11"/>
      <c r="U687" s="109"/>
      <c r="V687" s="104" t="str">
        <f>'[1]Mitglieder SwissVeteran'!AO687</f>
        <v>Herr</v>
      </c>
      <c r="W687" s="104"/>
      <c r="X687" s="104" t="str">
        <f>'[1]Mitglieder SwissVeteran'!AP687</f>
        <v xml:space="preserve"> </v>
      </c>
      <c r="Y687" s="104">
        <f>'[1]Mitglieder SwissVeteran'!AQ687</f>
        <v>0</v>
      </c>
      <c r="Z687" s="104">
        <f>'[1]Mitglieder SwissVeteran'!AR687</f>
        <v>0</v>
      </c>
      <c r="AA687" s="104">
        <f>'[1]Mitglieder SwissVeteran'!AS687</f>
        <v>0</v>
      </c>
      <c r="AB687" s="104">
        <f>'[1]Mitglieder SwissVeteran'!AT687</f>
        <v>0</v>
      </c>
      <c r="AC687" s="104">
        <f>'[1]Mitglieder SwissVeteran'!AU687</f>
        <v>0</v>
      </c>
      <c r="AD687" s="104">
        <f>'[1]Mitglieder SwissVeteran'!AV687</f>
        <v>0</v>
      </c>
      <c r="AE687" s="104">
        <f>'[1]Mitglieder SwissVeteran'!AW687</f>
        <v>0</v>
      </c>
      <c r="AF687" s="104">
        <f>'[1]Mitglieder SwissVeteran'!AX687</f>
        <v>0</v>
      </c>
      <c r="AG687" s="104">
        <f>'[1]Mitglieder SwissVeteran'!AY687</f>
        <v>0</v>
      </c>
      <c r="AH687" s="104">
        <f>'[1]Mitglieder SwissVeteran'!K687</f>
        <v>0</v>
      </c>
    </row>
    <row r="688" spans="1:34" ht="15" customHeight="1" x14ac:dyDescent="0.25">
      <c r="A688" s="106" t="str">
        <f>'[1]Mitglieder SwissVeteran'!AM688</f>
        <v>R17</v>
      </c>
      <c r="B688" s="134" t="str">
        <f>'[1]Mitglieder SwissVeteran'!P688</f>
        <v>Schüpfheim SSG</v>
      </c>
      <c r="C688" s="134">
        <f>'[1]Mitglieder SwissVeteran'!AN688</f>
        <v>0</v>
      </c>
      <c r="D688" s="103" t="str">
        <f>'[1]Mitglieder SwissVeteran'!AP688</f>
        <v xml:space="preserve"> </v>
      </c>
      <c r="E688" s="134" t="str">
        <f>'[1]Mitglieder SwissVeteran'!T688</f>
        <v>Schüpfheim - Flühli PS</v>
      </c>
      <c r="F688" s="134">
        <f>'[1]Mitglieder SwissVeteran'!A688</f>
        <v>99027587</v>
      </c>
      <c r="G688" s="103">
        <f>'[1]Mitglieder SwissVeteran'!O688</f>
        <v>164221</v>
      </c>
      <c r="H688" s="112" t="str">
        <f>'[1]Mitglieder SwissVeteran'!B688</f>
        <v>Riedweg-Studer</v>
      </c>
      <c r="I688" s="112" t="str">
        <f>'[1]Mitglieder SwissVeteran'!C688</f>
        <v>Peter</v>
      </c>
      <c r="J688" s="104" t="str">
        <f t="shared" si="32"/>
        <v>Riedweg-Studer Peter</v>
      </c>
      <c r="K688" s="133" t="str">
        <f>'[1]Mitglieder SwissVeteran'!H688</f>
        <v>19.08.1955</v>
      </c>
      <c r="L688" s="135" t="str">
        <f t="shared" si="33"/>
        <v>19.08.1955</v>
      </c>
      <c r="M688" s="107" t="str">
        <f>'[1]Mitglieder SwissVeteran'!R688</f>
        <v>01.01.2015</v>
      </c>
      <c r="N688" s="112" t="str">
        <f>'[1]Mitglieder SwissVeteran'!D688</f>
        <v>Bodenmatt</v>
      </c>
      <c r="O688" s="112" t="str">
        <f>'[1]Mitglieder SwissVeteran'!E688</f>
        <v>3a</v>
      </c>
      <c r="P688" s="113" t="str">
        <f>'[1]Mitglieder SwissVeteran'!F688</f>
        <v>6162</v>
      </c>
      <c r="Q688" s="113" t="str">
        <f>'[1]Mitglieder SwissVeteran'!G688</f>
        <v>Entlebuch</v>
      </c>
      <c r="R688" s="108"/>
      <c r="S688" s="14" t="str">
        <f t="shared" si="34"/>
        <v>Ja</v>
      </c>
      <c r="T688" s="11"/>
      <c r="U688" s="109"/>
      <c r="V688" s="104" t="str">
        <f>'[1]Mitglieder SwissVeteran'!AO688</f>
        <v>Herr</v>
      </c>
      <c r="W688" s="104"/>
      <c r="X688" s="104" t="str">
        <f>'[1]Mitglieder SwissVeteran'!AP688</f>
        <v xml:space="preserve"> </v>
      </c>
      <c r="Y688" s="104">
        <f>'[1]Mitglieder SwissVeteran'!AQ688</f>
        <v>0</v>
      </c>
      <c r="Z688" s="104">
        <f>'[1]Mitglieder SwissVeteran'!AR688</f>
        <v>0</v>
      </c>
      <c r="AA688" s="104">
        <f>'[1]Mitglieder SwissVeteran'!AS688</f>
        <v>0</v>
      </c>
      <c r="AB688" s="104">
        <f>'[1]Mitglieder SwissVeteran'!AT688</f>
        <v>0</v>
      </c>
      <c r="AC688" s="104">
        <f>'[1]Mitglieder SwissVeteran'!AU688</f>
        <v>0</v>
      </c>
      <c r="AD688" s="104">
        <f>'[1]Mitglieder SwissVeteran'!AV688</f>
        <v>0</v>
      </c>
      <c r="AE688" s="104">
        <f>'[1]Mitglieder SwissVeteran'!AW688</f>
        <v>0</v>
      </c>
      <c r="AF688" s="104">
        <f>'[1]Mitglieder SwissVeteran'!AX688</f>
        <v>0</v>
      </c>
      <c r="AG688" s="104">
        <f>'[1]Mitglieder SwissVeteran'!AY688</f>
        <v>0</v>
      </c>
      <c r="AH688" s="104" t="str">
        <f>'[1]Mitglieder SwissVeteran'!K688</f>
        <v>p.riedweg@bluewin.ch</v>
      </c>
    </row>
    <row r="689" spans="1:34" ht="15" customHeight="1" x14ac:dyDescent="0.25">
      <c r="A689" s="106" t="str">
        <f>'[1]Mitglieder SwissVeteran'!AM689</f>
        <v>R16</v>
      </c>
      <c r="B689" s="134" t="str">
        <f>'[1]Mitglieder SwissVeteran'!P689</f>
        <v>Schachen SG</v>
      </c>
      <c r="C689" s="134">
        <f>'[1]Mitglieder SwissVeteran'!AN689</f>
        <v>0</v>
      </c>
      <c r="D689" s="103" t="str">
        <f>'[1]Mitglieder SwissVeteran'!AP689</f>
        <v xml:space="preserve"> </v>
      </c>
      <c r="E689" s="134" t="str">
        <f>'[1]Mitglieder SwissVeteran'!T689</f>
        <v>Wolhusen Zentroniker</v>
      </c>
      <c r="F689" s="134">
        <f>'[1]Mitglieder SwissVeteran'!A689</f>
        <v>99027588</v>
      </c>
      <c r="G689" s="103">
        <f>'[1]Mitglieder SwissVeteran'!O689</f>
        <v>162212</v>
      </c>
      <c r="H689" s="112" t="str">
        <f>'[1]Mitglieder SwissVeteran'!B689</f>
        <v>Rigert</v>
      </c>
      <c r="I689" s="112" t="str">
        <f>'[1]Mitglieder SwissVeteran'!C689</f>
        <v>Franz</v>
      </c>
      <c r="J689" s="104" t="str">
        <f t="shared" si="32"/>
        <v>Rigert Franz</v>
      </c>
      <c r="K689" s="133" t="str">
        <f>'[1]Mitglieder SwissVeteran'!H689</f>
        <v>23.12.1934</v>
      </c>
      <c r="L689" s="135" t="str">
        <f t="shared" si="33"/>
        <v>23.12.1934</v>
      </c>
      <c r="M689" s="107" t="str">
        <f>'[1]Mitglieder SwissVeteran'!R689</f>
        <v>01.01.1994</v>
      </c>
      <c r="N689" s="112" t="str">
        <f>'[1]Mitglieder SwissVeteran'!D689</f>
        <v>Moos</v>
      </c>
      <c r="O689" s="112" t="str">
        <f>'[1]Mitglieder SwissVeteran'!E689</f>
        <v>26</v>
      </c>
      <c r="P689" s="113" t="str">
        <f>'[1]Mitglieder SwissVeteran'!F689</f>
        <v>6105</v>
      </c>
      <c r="Q689" s="113" t="str">
        <f>'[1]Mitglieder SwissVeteran'!G689</f>
        <v>Schachen</v>
      </c>
      <c r="R689" s="108"/>
      <c r="S689" s="14" t="str">
        <f t="shared" si="34"/>
        <v>Ja</v>
      </c>
      <c r="T689" s="11"/>
      <c r="U689" s="109"/>
      <c r="V689" s="104" t="str">
        <f>'[1]Mitglieder SwissVeteran'!AO689</f>
        <v>Herr</v>
      </c>
      <c r="W689" s="104"/>
      <c r="X689" s="104" t="str">
        <f>'[1]Mitglieder SwissVeteran'!AP689</f>
        <v xml:space="preserve"> </v>
      </c>
      <c r="Y689" s="104">
        <f>'[1]Mitglieder SwissVeteran'!AQ689</f>
        <v>0</v>
      </c>
      <c r="Z689" s="104">
        <f>'[1]Mitglieder SwissVeteran'!AR689</f>
        <v>0</v>
      </c>
      <c r="AA689" s="104">
        <f>'[1]Mitglieder SwissVeteran'!AS689</f>
        <v>0</v>
      </c>
      <c r="AB689" s="104">
        <f>'[1]Mitglieder SwissVeteran'!AT689</f>
        <v>0</v>
      </c>
      <c r="AC689" s="104">
        <f>'[1]Mitglieder SwissVeteran'!AU689</f>
        <v>0</v>
      </c>
      <c r="AD689" s="104">
        <f>'[1]Mitglieder SwissVeteran'!AV689</f>
        <v>0</v>
      </c>
      <c r="AE689" s="104">
        <f>'[1]Mitglieder SwissVeteran'!AW689</f>
        <v>0</v>
      </c>
      <c r="AF689" s="104">
        <f>'[1]Mitglieder SwissVeteran'!AX689</f>
        <v>0</v>
      </c>
      <c r="AG689" s="104">
        <f>'[1]Mitglieder SwissVeteran'!AY689</f>
        <v>0</v>
      </c>
      <c r="AH689" s="104" t="str">
        <f>'[1]Mitglieder SwissVeteran'!K689</f>
        <v>rigert.loetscher@bluemail.ch</v>
      </c>
    </row>
    <row r="690" spans="1:34" ht="15" customHeight="1" x14ac:dyDescent="0.25">
      <c r="A690" s="106" t="str">
        <f>'[1]Mitglieder SwissVeteran'!AM690</f>
        <v>R16</v>
      </c>
      <c r="B690" s="134" t="str">
        <f>'[1]Mitglieder SwissVeteran'!P690</f>
        <v>Schachen SG</v>
      </c>
      <c r="C690" s="134">
        <f>'[1]Mitglieder SwissVeteran'!AN690</f>
        <v>0</v>
      </c>
      <c r="D690" s="103" t="str">
        <f>'[1]Mitglieder SwissVeteran'!AP690</f>
        <v xml:space="preserve"> </v>
      </c>
      <c r="E690" s="134">
        <f>'[1]Mitglieder SwissVeteran'!T690</f>
        <v>0</v>
      </c>
      <c r="F690" s="134">
        <f>'[1]Mitglieder SwissVeteran'!A690</f>
        <v>99027589</v>
      </c>
      <c r="G690" s="103">
        <f>'[1]Mitglieder SwissVeteran'!O690</f>
        <v>275092</v>
      </c>
      <c r="H690" s="112" t="str">
        <f>'[1]Mitglieder SwissVeteran'!B690</f>
        <v>Rigert-Lötscher</v>
      </c>
      <c r="I690" s="112" t="str">
        <f>'[1]Mitglieder SwissVeteran'!C690</f>
        <v>Julie</v>
      </c>
      <c r="J690" s="104" t="str">
        <f t="shared" si="32"/>
        <v>Rigert-Lötscher Julie</v>
      </c>
      <c r="K690" s="133" t="str">
        <f>'[1]Mitglieder SwissVeteran'!H690</f>
        <v>18.11.1943</v>
      </c>
      <c r="L690" s="135" t="str">
        <f t="shared" si="33"/>
        <v>18.11.1943</v>
      </c>
      <c r="M690" s="107" t="str">
        <f>'[1]Mitglieder SwissVeteran'!R690</f>
        <v>01.01.2005</v>
      </c>
      <c r="N690" s="112" t="str">
        <f>'[1]Mitglieder SwissVeteran'!D690</f>
        <v>Moos</v>
      </c>
      <c r="O690" s="112" t="str">
        <f>'[1]Mitglieder SwissVeteran'!E690</f>
        <v>26</v>
      </c>
      <c r="P690" s="113" t="str">
        <f>'[1]Mitglieder SwissVeteran'!F690</f>
        <v>6105</v>
      </c>
      <c r="Q690" s="113" t="str">
        <f>'[1]Mitglieder SwissVeteran'!G690</f>
        <v>Schachen</v>
      </c>
      <c r="R690" s="108"/>
      <c r="S690" s="14" t="str">
        <f t="shared" si="34"/>
        <v>Ja</v>
      </c>
      <c r="T690" s="11"/>
      <c r="U690" s="109"/>
      <c r="V690" s="104" t="str">
        <f>'[1]Mitglieder SwissVeteran'!AO690</f>
        <v>Frau</v>
      </c>
      <c r="W690" s="104"/>
      <c r="X690" s="104" t="str">
        <f>'[1]Mitglieder SwissVeteran'!AP690</f>
        <v xml:space="preserve"> </v>
      </c>
      <c r="Y690" s="104">
        <f>'[1]Mitglieder SwissVeteran'!AQ690</f>
        <v>0</v>
      </c>
      <c r="Z690" s="104">
        <f>'[1]Mitglieder SwissVeteran'!AR690</f>
        <v>0</v>
      </c>
      <c r="AA690" s="104">
        <f>'[1]Mitglieder SwissVeteran'!AS690</f>
        <v>0</v>
      </c>
      <c r="AB690" s="104">
        <f>'[1]Mitglieder SwissVeteran'!AT690</f>
        <v>0</v>
      </c>
      <c r="AC690" s="104">
        <f>'[1]Mitglieder SwissVeteran'!AU690</f>
        <v>0</v>
      </c>
      <c r="AD690" s="104">
        <f>'[1]Mitglieder SwissVeteran'!AV690</f>
        <v>0</v>
      </c>
      <c r="AE690" s="104">
        <f>'[1]Mitglieder SwissVeteran'!AW690</f>
        <v>0</v>
      </c>
      <c r="AF690" s="104">
        <f>'[1]Mitglieder SwissVeteran'!AX690</f>
        <v>0</v>
      </c>
      <c r="AG690" s="104">
        <f>'[1]Mitglieder SwissVeteran'!AY690</f>
        <v>0</v>
      </c>
      <c r="AH690" s="104">
        <f>'[1]Mitglieder SwissVeteran'!K690</f>
        <v>0</v>
      </c>
    </row>
    <row r="691" spans="1:34" ht="15" customHeight="1" x14ac:dyDescent="0.25">
      <c r="A691" s="106" t="str">
        <f>'[1]Mitglieder SwissVeteran'!AM691</f>
        <v>R 2</v>
      </c>
      <c r="B691" s="134" t="str">
        <f>'[1]Mitglieder SwissVeteran'!P691</f>
        <v>Luzern WSSV</v>
      </c>
      <c r="C691" s="134">
        <f>'[1]Mitglieder SwissVeteran'!AN691</f>
        <v>0</v>
      </c>
      <c r="D691" s="103" t="str">
        <f>'[1]Mitglieder SwissVeteran'!AP691</f>
        <v xml:space="preserve"> </v>
      </c>
      <c r="E691" s="134">
        <f>'[1]Mitglieder SwissVeteran'!T691</f>
        <v>0</v>
      </c>
      <c r="F691" s="134">
        <f>'[1]Mitglieder SwissVeteran'!A691</f>
        <v>99027590</v>
      </c>
      <c r="G691" s="103">
        <f>'[1]Mitglieder SwissVeteran'!O691</f>
        <v>183150</v>
      </c>
      <c r="H691" s="112" t="str">
        <f>'[1]Mitglieder SwissVeteran'!B691</f>
        <v>Rigoni</v>
      </c>
      <c r="I691" s="112" t="str">
        <f>'[1]Mitglieder SwissVeteran'!C691</f>
        <v>Carletto</v>
      </c>
      <c r="J691" s="104" t="str">
        <f t="shared" si="32"/>
        <v>Rigoni Carletto</v>
      </c>
      <c r="K691" s="133" t="str">
        <f>'[1]Mitglieder SwissVeteran'!H691</f>
        <v>04.05.1931</v>
      </c>
      <c r="L691" s="135" t="str">
        <f t="shared" si="33"/>
        <v>04.05.1931</v>
      </c>
      <c r="M691" s="107" t="str">
        <f>'[1]Mitglieder SwissVeteran'!R691</f>
        <v>01.01.1991</v>
      </c>
      <c r="N691" s="112" t="str">
        <f>'[1]Mitglieder SwissVeteran'!D691</f>
        <v>Zürichstrasse</v>
      </c>
      <c r="O691" s="112" t="str">
        <f>'[1]Mitglieder SwissVeteran'!E691</f>
        <v>49</v>
      </c>
      <c r="P691" s="113" t="str">
        <f>'[1]Mitglieder SwissVeteran'!F691</f>
        <v>6004</v>
      </c>
      <c r="Q691" s="113" t="str">
        <f>'[1]Mitglieder SwissVeteran'!G691</f>
        <v>Luzern</v>
      </c>
      <c r="R691" s="108"/>
      <c r="S691" s="14" t="str">
        <f t="shared" si="34"/>
        <v>Ja</v>
      </c>
      <c r="T691" s="11"/>
      <c r="U691" s="109"/>
      <c r="V691" s="104" t="str">
        <f>'[1]Mitglieder SwissVeteran'!AO691</f>
        <v>Herr</v>
      </c>
      <c r="W691" s="104"/>
      <c r="X691" s="104" t="str">
        <f>'[1]Mitglieder SwissVeteran'!AP691</f>
        <v xml:space="preserve"> </v>
      </c>
      <c r="Y691" s="104">
        <f>'[1]Mitglieder SwissVeteran'!AQ691</f>
        <v>0</v>
      </c>
      <c r="Z691" s="104">
        <f>'[1]Mitglieder SwissVeteran'!AR691</f>
        <v>0</v>
      </c>
      <c r="AA691" s="104">
        <f>'[1]Mitglieder SwissVeteran'!AS691</f>
        <v>0</v>
      </c>
      <c r="AB691" s="104">
        <f>'[1]Mitglieder SwissVeteran'!AT691</f>
        <v>0</v>
      </c>
      <c r="AC691" s="104">
        <f>'[1]Mitglieder SwissVeteran'!AU691</f>
        <v>0</v>
      </c>
      <c r="AD691" s="104">
        <f>'[1]Mitglieder SwissVeteran'!AV691</f>
        <v>0</v>
      </c>
      <c r="AE691" s="104">
        <f>'[1]Mitglieder SwissVeteran'!AW691</f>
        <v>0</v>
      </c>
      <c r="AF691" s="104">
        <f>'[1]Mitglieder SwissVeteran'!AX691</f>
        <v>0</v>
      </c>
      <c r="AG691" s="104">
        <f>'[1]Mitglieder SwissVeteran'!AY691</f>
        <v>0</v>
      </c>
      <c r="AH691" s="104">
        <f>'[1]Mitglieder SwissVeteran'!K691</f>
        <v>0</v>
      </c>
    </row>
    <row r="692" spans="1:34" ht="15" customHeight="1" x14ac:dyDescent="0.25">
      <c r="A692" s="106" t="str">
        <f>'[1]Mitglieder SwissVeteran'!AM692</f>
        <v>R 4</v>
      </c>
      <c r="B692" s="134" t="str">
        <f>'[1]Mitglieder SwissVeteran'!P692</f>
        <v>Udligenswil AS</v>
      </c>
      <c r="C692" s="134">
        <f>'[1]Mitglieder SwissVeteran'!AN692</f>
        <v>0</v>
      </c>
      <c r="D692" s="103" t="str">
        <f>'[1]Mitglieder SwissVeteran'!AP692</f>
        <v xml:space="preserve"> </v>
      </c>
      <c r="E692" s="134">
        <f>'[1]Mitglieder SwissVeteran'!T692</f>
        <v>0</v>
      </c>
      <c r="F692" s="134">
        <f>'[1]Mitglieder SwissVeteran'!A692</f>
        <v>99027591</v>
      </c>
      <c r="G692" s="103">
        <f>'[1]Mitglieder SwissVeteran'!O692</f>
        <v>314473</v>
      </c>
      <c r="H692" s="112" t="str">
        <f>'[1]Mitglieder SwissVeteran'!B692</f>
        <v>Roas</v>
      </c>
      <c r="I692" s="112" t="str">
        <f>'[1]Mitglieder SwissVeteran'!C692</f>
        <v>Ludwig, Dr.</v>
      </c>
      <c r="J692" s="104" t="str">
        <f t="shared" si="32"/>
        <v>Roas Ludwig, Dr.</v>
      </c>
      <c r="K692" s="133" t="str">
        <f>'[1]Mitglieder SwissVeteran'!H692</f>
        <v>16.08.1938</v>
      </c>
      <c r="L692" s="135" t="str">
        <f t="shared" si="33"/>
        <v>16.08.1938</v>
      </c>
      <c r="M692" s="107" t="str">
        <f>'[1]Mitglieder SwissVeteran'!R692</f>
        <v>01.01.2000</v>
      </c>
      <c r="N692" s="112" t="str">
        <f>'[1]Mitglieder SwissVeteran'!D692</f>
        <v>Landschaustrasse</v>
      </c>
      <c r="O692" s="112" t="str">
        <f>'[1]Mitglieder SwissVeteran'!E692</f>
        <v>48</v>
      </c>
      <c r="P692" s="113" t="str">
        <f>'[1]Mitglieder SwissVeteran'!F692</f>
        <v>6006</v>
      </c>
      <c r="Q692" s="113" t="str">
        <f>'[1]Mitglieder SwissVeteran'!G692</f>
        <v>Luzern</v>
      </c>
      <c r="R692" s="108"/>
      <c r="S692" s="14" t="str">
        <f t="shared" si="34"/>
        <v>Ja</v>
      </c>
      <c r="T692" s="11"/>
      <c r="U692" s="109"/>
      <c r="V692" s="104" t="str">
        <f>'[1]Mitglieder SwissVeteran'!AO692</f>
        <v>Herr</v>
      </c>
      <c r="W692" s="104"/>
      <c r="X692" s="104" t="str">
        <f>'[1]Mitglieder SwissVeteran'!AP692</f>
        <v xml:space="preserve"> </v>
      </c>
      <c r="Y692" s="104">
        <f>'[1]Mitglieder SwissVeteran'!AQ692</f>
        <v>0</v>
      </c>
      <c r="Z692" s="104">
        <f>'[1]Mitglieder SwissVeteran'!AR692</f>
        <v>0</v>
      </c>
      <c r="AA692" s="104">
        <f>'[1]Mitglieder SwissVeteran'!AS692</f>
        <v>0</v>
      </c>
      <c r="AB692" s="104">
        <f>'[1]Mitglieder SwissVeteran'!AT692</f>
        <v>0</v>
      </c>
      <c r="AC692" s="104">
        <f>'[1]Mitglieder SwissVeteran'!AU692</f>
        <v>0</v>
      </c>
      <c r="AD692" s="104">
        <f>'[1]Mitglieder SwissVeteran'!AV692</f>
        <v>0</v>
      </c>
      <c r="AE692" s="104">
        <f>'[1]Mitglieder SwissVeteran'!AW692</f>
        <v>0</v>
      </c>
      <c r="AF692" s="104">
        <f>'[1]Mitglieder SwissVeteran'!AX692</f>
        <v>0</v>
      </c>
      <c r="AG692" s="104">
        <f>'[1]Mitglieder SwissVeteran'!AY692</f>
        <v>0</v>
      </c>
      <c r="AH692" s="104" t="str">
        <f>'[1]Mitglieder SwissVeteran'!K692</f>
        <v>dro.econlaw.int@gmx.net</v>
      </c>
    </row>
    <row r="693" spans="1:34" ht="15" customHeight="1" x14ac:dyDescent="0.25">
      <c r="A693" s="106" t="str">
        <f>'[1]Mitglieder SwissVeteran'!AM693</f>
        <v>R 2</v>
      </c>
      <c r="B693" s="134">
        <f>'[1]Mitglieder SwissVeteran'!P693</f>
        <v>0</v>
      </c>
      <c r="C693" s="134">
        <f>'[1]Mitglieder SwissVeteran'!AN693</f>
        <v>0</v>
      </c>
      <c r="D693" s="103" t="str">
        <f>'[1]Mitglieder SwissVeteran'!AP693</f>
        <v xml:space="preserve"> </v>
      </c>
      <c r="E693" s="134" t="str">
        <f>'[1]Mitglieder SwissVeteran'!T693</f>
        <v>Luzern SG Pilatus</v>
      </c>
      <c r="F693" s="134">
        <f>'[1]Mitglieder SwissVeteran'!A693</f>
        <v>99027592</v>
      </c>
      <c r="G693" s="103">
        <f>'[1]Mitglieder SwissVeteran'!O693</f>
        <v>201670</v>
      </c>
      <c r="H693" s="112" t="str">
        <f>'[1]Mitglieder SwissVeteran'!B693</f>
        <v>Rodel</v>
      </c>
      <c r="I693" s="112" t="str">
        <f>'[1]Mitglieder SwissVeteran'!C693</f>
        <v>Heinz</v>
      </c>
      <c r="J693" s="104" t="str">
        <f t="shared" si="32"/>
        <v>Rodel Heinz</v>
      </c>
      <c r="K693" s="133" t="str">
        <f>'[1]Mitglieder SwissVeteran'!H693</f>
        <v>01.06.1957</v>
      </c>
      <c r="L693" s="135" t="str">
        <f t="shared" si="33"/>
        <v>01.06.1957</v>
      </c>
      <c r="M693" s="107">
        <f>'[1]Mitglieder SwissVeteran'!R693</f>
        <v>0</v>
      </c>
      <c r="N693" s="112" t="str">
        <f>'[1]Mitglieder SwissVeteran'!D693</f>
        <v>Büttenenstrasse</v>
      </c>
      <c r="O693" s="112" t="str">
        <f>'[1]Mitglieder SwissVeteran'!E693</f>
        <v>14</v>
      </c>
      <c r="P693" s="113" t="str">
        <f>'[1]Mitglieder SwissVeteran'!F693</f>
        <v>6006</v>
      </c>
      <c r="Q693" s="113" t="str">
        <f>'[1]Mitglieder SwissVeteran'!G693</f>
        <v>Luzern</v>
      </c>
      <c r="R693" s="108"/>
      <c r="S693" s="14" t="str">
        <f t="shared" si="34"/>
        <v>Ja</v>
      </c>
      <c r="T693" s="11"/>
      <c r="U693" s="109"/>
      <c r="V693" s="104" t="str">
        <f>'[1]Mitglieder SwissVeteran'!AO693</f>
        <v>Herr</v>
      </c>
      <c r="W693" s="104"/>
      <c r="X693" s="104" t="str">
        <f>'[1]Mitglieder SwissVeteran'!AP693</f>
        <v xml:space="preserve"> </v>
      </c>
      <c r="Y693" s="104">
        <f>'[1]Mitglieder SwissVeteran'!AQ693</f>
        <v>0</v>
      </c>
      <c r="Z693" s="104">
        <f>'[1]Mitglieder SwissVeteran'!AR693</f>
        <v>0</v>
      </c>
      <c r="AA693" s="104">
        <f>'[1]Mitglieder SwissVeteran'!AS693</f>
        <v>0</v>
      </c>
      <c r="AB693" s="104">
        <f>'[1]Mitglieder SwissVeteran'!AT693</f>
        <v>0</v>
      </c>
      <c r="AC693" s="104">
        <f>'[1]Mitglieder SwissVeteran'!AU693</f>
        <v>0</v>
      </c>
      <c r="AD693" s="104">
        <f>'[1]Mitglieder SwissVeteran'!AV693</f>
        <v>0</v>
      </c>
      <c r="AE693" s="104">
        <f>'[1]Mitglieder SwissVeteran'!AW693</f>
        <v>0</v>
      </c>
      <c r="AF693" s="104">
        <f>'[1]Mitglieder SwissVeteran'!AX693</f>
        <v>0</v>
      </c>
      <c r="AG693" s="104">
        <f>'[1]Mitglieder SwissVeteran'!AY693</f>
        <v>0</v>
      </c>
      <c r="AH693" s="104" t="str">
        <f>'[1]Mitglieder SwissVeteran'!K693</f>
        <v>heinz.rodel@bluewin.ch</v>
      </c>
    </row>
    <row r="694" spans="1:34" ht="15" customHeight="1" x14ac:dyDescent="0.25">
      <c r="A694" s="106" t="str">
        <f>'[1]Mitglieder SwissVeteran'!AM694</f>
        <v>R12</v>
      </c>
      <c r="B694" s="134" t="str">
        <f>'[1]Mitglieder SwissVeteran'!P694</f>
        <v>Richenthal FSG</v>
      </c>
      <c r="C694" s="134">
        <f>'[1]Mitglieder SwissVeteran'!AN694</f>
        <v>0</v>
      </c>
      <c r="D694" s="103" t="str">
        <f>'[1]Mitglieder SwissVeteran'!AP694</f>
        <v xml:space="preserve"> </v>
      </c>
      <c r="E694" s="134">
        <f>'[1]Mitglieder SwissVeteran'!T694</f>
        <v>0</v>
      </c>
      <c r="F694" s="134">
        <f>'[1]Mitglieder SwissVeteran'!A694</f>
        <v>99027593</v>
      </c>
      <c r="G694" s="103">
        <f>'[1]Mitglieder SwissVeteran'!O694</f>
        <v>152544</v>
      </c>
      <c r="H694" s="112" t="str">
        <f>'[1]Mitglieder SwissVeteran'!B694</f>
        <v>Rohner</v>
      </c>
      <c r="I694" s="112" t="str">
        <f>'[1]Mitglieder SwissVeteran'!C694</f>
        <v>Peter</v>
      </c>
      <c r="J694" s="104" t="str">
        <f t="shared" si="32"/>
        <v>Rohner Peter</v>
      </c>
      <c r="K694" s="133" t="str">
        <f>'[1]Mitglieder SwissVeteran'!H694</f>
        <v>05.04.1946</v>
      </c>
      <c r="L694" s="135" t="str">
        <f t="shared" si="33"/>
        <v>05.04.1946</v>
      </c>
      <c r="M694" s="107" t="str">
        <f>'[1]Mitglieder SwissVeteran'!R694</f>
        <v>01.01.2006</v>
      </c>
      <c r="N694" s="112" t="str">
        <f>'[1]Mitglieder SwissVeteran'!D694</f>
        <v>Girixweg</v>
      </c>
      <c r="O694" s="112" t="str">
        <f>'[1]Mitglieder SwissVeteran'!E694</f>
        <v>19</v>
      </c>
      <c r="P694" s="113" t="str">
        <f>'[1]Mitglieder SwissVeteran'!F694</f>
        <v>5000</v>
      </c>
      <c r="Q694" s="113" t="str">
        <f>'[1]Mitglieder SwissVeteran'!G694</f>
        <v>Aarau</v>
      </c>
      <c r="R694" s="108"/>
      <c r="S694" s="14" t="str">
        <f t="shared" si="34"/>
        <v>Ja</v>
      </c>
      <c r="T694" s="11"/>
      <c r="U694" s="109"/>
      <c r="V694" s="104" t="str">
        <f>'[1]Mitglieder SwissVeteran'!AO694</f>
        <v>Herr</v>
      </c>
      <c r="W694" s="104"/>
      <c r="X694" s="104" t="str">
        <f>'[1]Mitglieder SwissVeteran'!AP694</f>
        <v xml:space="preserve"> </v>
      </c>
      <c r="Y694" s="104">
        <f>'[1]Mitglieder SwissVeteran'!AQ694</f>
        <v>0</v>
      </c>
      <c r="Z694" s="104">
        <f>'[1]Mitglieder SwissVeteran'!AR694</f>
        <v>0</v>
      </c>
      <c r="AA694" s="104">
        <f>'[1]Mitglieder SwissVeteran'!AS694</f>
        <v>0</v>
      </c>
      <c r="AB694" s="104">
        <f>'[1]Mitglieder SwissVeteran'!AT694</f>
        <v>0</v>
      </c>
      <c r="AC694" s="104">
        <f>'[1]Mitglieder SwissVeteran'!AU694</f>
        <v>0</v>
      </c>
      <c r="AD694" s="104">
        <f>'[1]Mitglieder SwissVeteran'!AV694</f>
        <v>0</v>
      </c>
      <c r="AE694" s="104">
        <f>'[1]Mitglieder SwissVeteran'!AW694</f>
        <v>0</v>
      </c>
      <c r="AF694" s="104">
        <f>'[1]Mitglieder SwissVeteran'!AX694</f>
        <v>0</v>
      </c>
      <c r="AG694" s="104">
        <f>'[1]Mitglieder SwissVeteran'!AY694</f>
        <v>0</v>
      </c>
      <c r="AH694" s="104" t="str">
        <f>'[1]Mitglieder SwissVeteran'!K694</f>
        <v>peter-rohner@gmx.ch</v>
      </c>
    </row>
    <row r="695" spans="1:34" ht="15" customHeight="1" x14ac:dyDescent="0.25">
      <c r="A695" s="106" t="str">
        <f>'[1]Mitglieder SwissVeteran'!AM695</f>
        <v>R11</v>
      </c>
      <c r="B695" s="134">
        <f>'[1]Mitglieder SwissVeteran'!P695</f>
        <v>0</v>
      </c>
      <c r="C695" s="134" t="str">
        <f>'[1]Mitglieder SwissVeteran'!AN695</f>
        <v>EN</v>
      </c>
      <c r="D695" s="103" t="str">
        <f>'[1]Mitglieder SwissVeteran'!AP695</f>
        <v xml:space="preserve"> </v>
      </c>
      <c r="E695" s="134" t="str">
        <f>'[1]Mitglieder SwissVeteran'!T695</f>
        <v>Grosswangen uU PS</v>
      </c>
      <c r="F695" s="134">
        <f>'[1]Mitglieder SwissVeteran'!A695</f>
        <v>99027594</v>
      </c>
      <c r="G695" s="103">
        <f>'[1]Mitglieder SwissVeteran'!O695</f>
        <v>105804</v>
      </c>
      <c r="H695" s="112" t="str">
        <f>'[1]Mitglieder SwissVeteran'!B695</f>
        <v>Rölli</v>
      </c>
      <c r="I695" s="112" t="str">
        <f>'[1]Mitglieder SwissVeteran'!C695</f>
        <v>Anton</v>
      </c>
      <c r="J695" s="104" t="str">
        <f t="shared" si="32"/>
        <v>Rölli Anton</v>
      </c>
      <c r="K695" s="133" t="str">
        <f>'[1]Mitglieder SwissVeteran'!H695</f>
        <v>19.01.1933</v>
      </c>
      <c r="L695" s="135" t="str">
        <f t="shared" si="33"/>
        <v>19.01.1933</v>
      </c>
      <c r="M695" s="107">
        <f>'[1]Mitglieder SwissVeteran'!R695</f>
        <v>0</v>
      </c>
      <c r="N695" s="112" t="str">
        <f>'[1]Mitglieder SwissVeteran'!D695</f>
        <v>St. Martinsgrund</v>
      </c>
      <c r="O695" s="112" t="str">
        <f>'[1]Mitglieder SwissVeteran'!E695</f>
        <v>5</v>
      </c>
      <c r="P695" s="113" t="str">
        <f>'[1]Mitglieder SwissVeteran'!F695</f>
        <v>6210</v>
      </c>
      <c r="Q695" s="113" t="str">
        <f>'[1]Mitglieder SwissVeteran'!G695</f>
        <v>Sursee</v>
      </c>
      <c r="R695" s="108"/>
      <c r="S695" s="14" t="str">
        <f t="shared" si="34"/>
        <v>Ja</v>
      </c>
      <c r="T695" s="11"/>
      <c r="U695" s="109"/>
      <c r="V695" s="104" t="str">
        <f>'[1]Mitglieder SwissVeteran'!AO695</f>
        <v>Herr</v>
      </c>
      <c r="W695" s="104"/>
      <c r="X695" s="104" t="str">
        <f>'[1]Mitglieder SwissVeteran'!AP695</f>
        <v xml:space="preserve"> </v>
      </c>
      <c r="Y695" s="104">
        <f>'[1]Mitglieder SwissVeteran'!AQ695</f>
        <v>0</v>
      </c>
      <c r="Z695" s="104">
        <f>'[1]Mitglieder SwissVeteran'!AR695</f>
        <v>0</v>
      </c>
      <c r="AA695" s="104">
        <f>'[1]Mitglieder SwissVeteran'!AS695</f>
        <v>0</v>
      </c>
      <c r="AB695" s="104">
        <f>'[1]Mitglieder SwissVeteran'!AT695</f>
        <v>0</v>
      </c>
      <c r="AC695" s="104">
        <f>'[1]Mitglieder SwissVeteran'!AU695</f>
        <v>0</v>
      </c>
      <c r="AD695" s="104">
        <f>'[1]Mitglieder SwissVeteran'!AV695</f>
        <v>0</v>
      </c>
      <c r="AE695" s="104">
        <f>'[1]Mitglieder SwissVeteran'!AW695</f>
        <v>0</v>
      </c>
      <c r="AF695" s="104">
        <f>'[1]Mitglieder SwissVeteran'!AX695</f>
        <v>0</v>
      </c>
      <c r="AG695" s="104">
        <f>'[1]Mitglieder SwissVeteran'!AY695</f>
        <v>0</v>
      </c>
      <c r="AH695" s="104" t="str">
        <f>'[1]Mitglieder SwissVeteran'!K695</f>
        <v>anton.roelli3@bluewin.ch</v>
      </c>
    </row>
    <row r="696" spans="1:34" ht="15" customHeight="1" x14ac:dyDescent="0.25">
      <c r="A696" s="106" t="str">
        <f>'[1]Mitglieder SwissVeteran'!AM696</f>
        <v>R13</v>
      </c>
      <c r="B696" s="134" t="str">
        <f>'[1]Mitglieder SwissVeteran'!P696</f>
        <v>Willisau-Land SV</v>
      </c>
      <c r="C696" s="134">
        <f>'[1]Mitglieder SwissVeteran'!AN696</f>
        <v>0</v>
      </c>
      <c r="D696" s="103" t="str">
        <f>'[1]Mitglieder SwissVeteran'!AP696</f>
        <v>VV</v>
      </c>
      <c r="E696" s="134">
        <f>'[1]Mitglieder SwissVeteran'!T696</f>
        <v>0</v>
      </c>
      <c r="F696" s="134">
        <f>'[1]Mitglieder SwissVeteran'!A696</f>
        <v>99027595</v>
      </c>
      <c r="G696" s="103">
        <f>'[1]Mitglieder SwissVeteran'!O696</f>
        <v>100411</v>
      </c>
      <c r="H696" s="112" t="str">
        <f>'[1]Mitglieder SwissVeteran'!B696</f>
        <v>Rölli</v>
      </c>
      <c r="I696" s="112" t="str">
        <f>'[1]Mitglieder SwissVeteran'!C696</f>
        <v>Eugen</v>
      </c>
      <c r="J696" s="104" t="str">
        <f t="shared" si="32"/>
        <v>Rölli Eugen</v>
      </c>
      <c r="K696" s="133" t="str">
        <f>'[1]Mitglieder SwissVeteran'!H696</f>
        <v>15.12.1958</v>
      </c>
      <c r="L696" s="135" t="str">
        <f t="shared" si="33"/>
        <v>15.12.1958</v>
      </c>
      <c r="M696" s="107" t="str">
        <f>'[1]Mitglieder SwissVeteran'!R696</f>
        <v>01.01.2018</v>
      </c>
      <c r="N696" s="112" t="str">
        <f>'[1]Mitglieder SwissVeteran'!D696</f>
        <v>Walkimatt</v>
      </c>
      <c r="O696" s="112" t="str">
        <f>'[1]Mitglieder SwissVeteran'!E696</f>
        <v>20</v>
      </c>
      <c r="P696" s="113" t="str">
        <f>'[1]Mitglieder SwissVeteran'!F696</f>
        <v>6130</v>
      </c>
      <c r="Q696" s="113" t="str">
        <f>'[1]Mitglieder SwissVeteran'!G696</f>
        <v>Willisau</v>
      </c>
      <c r="R696" s="108"/>
      <c r="S696" s="14" t="str">
        <f t="shared" si="34"/>
        <v>Ja</v>
      </c>
      <c r="T696" s="11"/>
      <c r="U696" s="109"/>
      <c r="V696" s="104" t="str">
        <f>'[1]Mitglieder SwissVeteran'!AO696</f>
        <v>Herr</v>
      </c>
      <c r="W696" s="104"/>
      <c r="X696" s="104" t="str">
        <f>'[1]Mitglieder SwissVeteran'!AP696</f>
        <v>VV</v>
      </c>
      <c r="Y696" s="104">
        <f>'[1]Mitglieder SwissVeteran'!AQ696</f>
        <v>0</v>
      </c>
      <c r="Z696" s="104">
        <f>'[1]Mitglieder SwissVeteran'!AR696</f>
        <v>0</v>
      </c>
      <c r="AA696" s="104">
        <f>'[1]Mitglieder SwissVeteran'!AS696</f>
        <v>0</v>
      </c>
      <c r="AB696" s="104">
        <f>'[1]Mitglieder SwissVeteran'!AT696</f>
        <v>0</v>
      </c>
      <c r="AC696" s="104">
        <f>'[1]Mitglieder SwissVeteran'!AU696</f>
        <v>0</v>
      </c>
      <c r="AD696" s="104">
        <f>'[1]Mitglieder SwissVeteran'!AV696</f>
        <v>0</v>
      </c>
      <c r="AE696" s="104">
        <f>'[1]Mitglieder SwissVeteran'!AW696</f>
        <v>0</v>
      </c>
      <c r="AF696" s="104">
        <f>'[1]Mitglieder SwissVeteran'!AX696</f>
        <v>0</v>
      </c>
      <c r="AG696" s="104">
        <f>'[1]Mitglieder SwissVeteran'!AY696</f>
        <v>0</v>
      </c>
      <c r="AH696" s="104" t="str">
        <f>'[1]Mitglieder SwissVeteran'!K696</f>
        <v>eroelli@zapp.ch</v>
      </c>
    </row>
    <row r="697" spans="1:34" ht="15" customHeight="1" x14ac:dyDescent="0.25">
      <c r="A697" s="106" t="str">
        <f>'[1]Mitglieder SwissVeteran'!AM697</f>
        <v>R12</v>
      </c>
      <c r="B697" s="134" t="str">
        <f>'[1]Mitglieder SwissVeteran'!P697</f>
        <v>Richenthal FSG</v>
      </c>
      <c r="C697" s="134">
        <f>'[1]Mitglieder SwissVeteran'!AN697</f>
        <v>0</v>
      </c>
      <c r="D697" s="103" t="str">
        <f>'[1]Mitglieder SwissVeteran'!AP697</f>
        <v xml:space="preserve"> </v>
      </c>
      <c r="E697" s="134">
        <f>'[1]Mitglieder SwissVeteran'!T697</f>
        <v>0</v>
      </c>
      <c r="F697" s="134">
        <f>'[1]Mitglieder SwissVeteran'!A697</f>
        <v>99027597</v>
      </c>
      <c r="G697" s="103">
        <f>'[1]Mitglieder SwissVeteran'!O697</f>
        <v>100390</v>
      </c>
      <c r="H697" s="112" t="str">
        <f>'[1]Mitglieder SwissVeteran'!B697</f>
        <v>Rölli</v>
      </c>
      <c r="I697" s="112" t="str">
        <f>'[1]Mitglieder SwissVeteran'!C697</f>
        <v>Hans-Peter</v>
      </c>
      <c r="J697" s="104" t="str">
        <f t="shared" si="32"/>
        <v>Rölli Hans-Peter</v>
      </c>
      <c r="K697" s="133" t="str">
        <f>'[1]Mitglieder SwissVeteran'!H697</f>
        <v>04.02.1959</v>
      </c>
      <c r="L697" s="135" t="str">
        <f t="shared" si="33"/>
        <v>04.02.1959</v>
      </c>
      <c r="M697" s="107" t="str">
        <f>'[1]Mitglieder SwissVeteran'!R697</f>
        <v>01.01.2019</v>
      </c>
      <c r="N697" s="112" t="str">
        <f>'[1]Mitglieder SwissVeteran'!D697</f>
        <v>Gemeindehaus</v>
      </c>
      <c r="O697" s="112">
        <f>'[1]Mitglieder SwissVeteran'!E697</f>
        <v>0</v>
      </c>
      <c r="P697" s="113" t="str">
        <f>'[1]Mitglieder SwissVeteran'!F697</f>
        <v>6245</v>
      </c>
      <c r="Q697" s="113" t="str">
        <f>'[1]Mitglieder SwissVeteran'!G697</f>
        <v>Ebersecken</v>
      </c>
      <c r="R697" s="108"/>
      <c r="S697" s="14" t="str">
        <f t="shared" si="34"/>
        <v>Ja</v>
      </c>
      <c r="T697" s="11"/>
      <c r="U697" s="109"/>
      <c r="V697" s="104" t="str">
        <f>'[1]Mitglieder SwissVeteran'!AO697</f>
        <v>Herr</v>
      </c>
      <c r="W697" s="104"/>
      <c r="X697" s="104" t="str">
        <f>'[1]Mitglieder SwissVeteran'!AP697</f>
        <v xml:space="preserve"> </v>
      </c>
      <c r="Y697" s="104">
        <f>'[1]Mitglieder SwissVeteran'!AQ697</f>
        <v>0</v>
      </c>
      <c r="Z697" s="104">
        <f>'[1]Mitglieder SwissVeteran'!AR697</f>
        <v>0</v>
      </c>
      <c r="AA697" s="104">
        <f>'[1]Mitglieder SwissVeteran'!AS697</f>
        <v>0</v>
      </c>
      <c r="AB697" s="104">
        <f>'[1]Mitglieder SwissVeteran'!AT697</f>
        <v>0</v>
      </c>
      <c r="AC697" s="104">
        <f>'[1]Mitglieder SwissVeteran'!AU697</f>
        <v>0</v>
      </c>
      <c r="AD697" s="104">
        <f>'[1]Mitglieder SwissVeteran'!AV697</f>
        <v>0</v>
      </c>
      <c r="AE697" s="104">
        <f>'[1]Mitglieder SwissVeteran'!AW697</f>
        <v>0</v>
      </c>
      <c r="AF697" s="104">
        <f>'[1]Mitglieder SwissVeteran'!AX697</f>
        <v>0</v>
      </c>
      <c r="AG697" s="104">
        <f>'[1]Mitglieder SwissVeteran'!AY697</f>
        <v>0</v>
      </c>
      <c r="AH697" s="104" t="str">
        <f>'[1]Mitglieder SwissVeteran'!K697</f>
        <v>fam-hp-roelli@bluewin.ch</v>
      </c>
    </row>
    <row r="698" spans="1:34" ht="15" customHeight="1" x14ac:dyDescent="0.25">
      <c r="A698" s="106" t="str">
        <f>'[1]Mitglieder SwissVeteran'!AM698</f>
        <v>R13</v>
      </c>
      <c r="B698" s="134">
        <f>'[1]Mitglieder SwissVeteran'!P698</f>
        <v>0</v>
      </c>
      <c r="C698" s="134">
        <f>'[1]Mitglieder SwissVeteran'!AN698</f>
        <v>0</v>
      </c>
      <c r="D698" s="103" t="str">
        <f>'[1]Mitglieder SwissVeteran'!AP698</f>
        <v xml:space="preserve"> </v>
      </c>
      <c r="E698" s="134" t="str">
        <f>'[1]Mitglieder SwissVeteran'!T698</f>
        <v>Willisau PS</v>
      </c>
      <c r="F698" s="134">
        <f>'[1]Mitglieder SwissVeteran'!A698</f>
        <v>99027611</v>
      </c>
      <c r="G698" s="103">
        <f>'[1]Mitglieder SwissVeteran'!O698</f>
        <v>195439</v>
      </c>
      <c r="H698" s="112" t="str">
        <f>'[1]Mitglieder SwissVeteran'!B698</f>
        <v>Rölli</v>
      </c>
      <c r="I698" s="112" t="str">
        <f>'[1]Mitglieder SwissVeteran'!C698</f>
        <v>Johann</v>
      </c>
      <c r="J698" s="104" t="str">
        <f t="shared" si="32"/>
        <v>Rölli Johann</v>
      </c>
      <c r="K698" s="133" t="str">
        <f>'[1]Mitglieder SwissVeteran'!H698</f>
        <v>25.11.1943</v>
      </c>
      <c r="L698" s="135" t="str">
        <f t="shared" si="33"/>
        <v>25.11.1943</v>
      </c>
      <c r="M698" s="107">
        <f>'[1]Mitglieder SwissVeteran'!R698</f>
        <v>0</v>
      </c>
      <c r="N698" s="112" t="str">
        <f>'[1]Mitglieder SwissVeteran'!D698</f>
        <v>Unter-Feldli</v>
      </c>
      <c r="O698" s="112">
        <f>'[1]Mitglieder SwissVeteran'!E698</f>
        <v>0</v>
      </c>
      <c r="P698" s="113" t="str">
        <f>'[1]Mitglieder SwissVeteran'!F698</f>
        <v>6130</v>
      </c>
      <c r="Q698" s="113" t="str">
        <f>'[1]Mitglieder SwissVeteran'!G698</f>
        <v>Willisau</v>
      </c>
      <c r="R698" s="108"/>
      <c r="S698" s="14" t="str">
        <f t="shared" si="34"/>
        <v>Ja</v>
      </c>
      <c r="T698" s="11"/>
      <c r="U698" s="109"/>
      <c r="V698" s="104" t="str">
        <f>'[1]Mitglieder SwissVeteran'!AO698</f>
        <v>Herr</v>
      </c>
      <c r="W698" s="104"/>
      <c r="X698" s="104" t="str">
        <f>'[1]Mitglieder SwissVeteran'!AP698</f>
        <v xml:space="preserve"> </v>
      </c>
      <c r="Y698" s="104">
        <f>'[1]Mitglieder SwissVeteran'!AQ698</f>
        <v>0</v>
      </c>
      <c r="Z698" s="104">
        <f>'[1]Mitglieder SwissVeteran'!AR698</f>
        <v>0</v>
      </c>
      <c r="AA698" s="104">
        <f>'[1]Mitglieder SwissVeteran'!AS698</f>
        <v>0</v>
      </c>
      <c r="AB698" s="104">
        <f>'[1]Mitglieder SwissVeteran'!AT698</f>
        <v>0</v>
      </c>
      <c r="AC698" s="104">
        <f>'[1]Mitglieder SwissVeteran'!AU698</f>
        <v>0</v>
      </c>
      <c r="AD698" s="104">
        <f>'[1]Mitglieder SwissVeteran'!AV698</f>
        <v>0</v>
      </c>
      <c r="AE698" s="104">
        <f>'[1]Mitglieder SwissVeteran'!AW698</f>
        <v>0</v>
      </c>
      <c r="AF698" s="104">
        <f>'[1]Mitglieder SwissVeteran'!AX698</f>
        <v>0</v>
      </c>
      <c r="AG698" s="104">
        <f>'[1]Mitglieder SwissVeteran'!AY698</f>
        <v>0</v>
      </c>
      <c r="AH698" s="104" t="str">
        <f>'[1]Mitglieder SwissVeteran'!K698</f>
        <v>hannesroelli@bluewin.ch</v>
      </c>
    </row>
    <row r="699" spans="1:34" ht="15" customHeight="1" x14ac:dyDescent="0.25">
      <c r="A699" s="106" t="str">
        <f>'[1]Mitglieder SwissVeteran'!AM699</f>
        <v>R13</v>
      </c>
      <c r="B699" s="134" t="str">
        <f>'[1]Mitglieder SwissVeteran'!P699</f>
        <v>Willisau-Land SV</v>
      </c>
      <c r="C699" s="134">
        <f>'[1]Mitglieder SwissVeteran'!AN699</f>
        <v>0</v>
      </c>
      <c r="D699" s="103" t="str">
        <f>'[1]Mitglieder SwissVeteran'!AP699</f>
        <v xml:space="preserve"> </v>
      </c>
      <c r="E699" s="134">
        <f>'[1]Mitglieder SwissVeteran'!T699</f>
        <v>0</v>
      </c>
      <c r="F699" s="134">
        <f>'[1]Mitglieder SwissVeteran'!A699</f>
        <v>99027598</v>
      </c>
      <c r="G699" s="103">
        <f>'[1]Mitglieder SwissVeteran'!O699</f>
        <v>182908</v>
      </c>
      <c r="H699" s="112" t="str">
        <f>'[1]Mitglieder SwissVeteran'!B699</f>
        <v>Rölli</v>
      </c>
      <c r="I699" s="112" t="str">
        <f>'[1]Mitglieder SwissVeteran'!C699</f>
        <v>Josef</v>
      </c>
      <c r="J699" s="104" t="str">
        <f t="shared" si="32"/>
        <v>Rölli Josef</v>
      </c>
      <c r="K699" s="133" t="str">
        <f>'[1]Mitglieder SwissVeteran'!H699</f>
        <v>14.01.1948</v>
      </c>
      <c r="L699" s="135" t="str">
        <f t="shared" si="33"/>
        <v>14.01.1948</v>
      </c>
      <c r="M699" s="107" t="str">
        <f>'[1]Mitglieder SwissVeteran'!R699</f>
        <v>01.01.2008</v>
      </c>
      <c r="N699" s="112" t="str">
        <f>'[1]Mitglieder SwissVeteran'!D699</f>
        <v>Schülenmoos</v>
      </c>
      <c r="O699" s="112">
        <f>'[1]Mitglieder SwissVeteran'!E699</f>
        <v>0</v>
      </c>
      <c r="P699" s="113" t="str">
        <f>'[1]Mitglieder SwissVeteran'!F699</f>
        <v>6126</v>
      </c>
      <c r="Q699" s="113" t="str">
        <f>'[1]Mitglieder SwissVeteran'!G699</f>
        <v>Daiwil</v>
      </c>
      <c r="R699" s="108"/>
      <c r="S699" s="14" t="str">
        <f t="shared" si="34"/>
        <v>Ja</v>
      </c>
      <c r="T699" s="11"/>
      <c r="U699" s="109"/>
      <c r="V699" s="104" t="str">
        <f>'[1]Mitglieder SwissVeteran'!AO699</f>
        <v>Herr</v>
      </c>
      <c r="W699" s="104"/>
      <c r="X699" s="104" t="str">
        <f>'[1]Mitglieder SwissVeteran'!AP699</f>
        <v xml:space="preserve"> </v>
      </c>
      <c r="Y699" s="104">
        <f>'[1]Mitglieder SwissVeteran'!AQ699</f>
        <v>0</v>
      </c>
      <c r="Z699" s="104">
        <f>'[1]Mitglieder SwissVeteran'!AR699</f>
        <v>0</v>
      </c>
      <c r="AA699" s="104">
        <f>'[1]Mitglieder SwissVeteran'!AS699</f>
        <v>0</v>
      </c>
      <c r="AB699" s="104">
        <f>'[1]Mitglieder SwissVeteran'!AT699</f>
        <v>0</v>
      </c>
      <c r="AC699" s="104">
        <f>'[1]Mitglieder SwissVeteran'!AU699</f>
        <v>0</v>
      </c>
      <c r="AD699" s="104">
        <f>'[1]Mitglieder SwissVeteran'!AV699</f>
        <v>0</v>
      </c>
      <c r="AE699" s="104">
        <f>'[1]Mitglieder SwissVeteran'!AW699</f>
        <v>0</v>
      </c>
      <c r="AF699" s="104">
        <f>'[1]Mitglieder SwissVeteran'!AX699</f>
        <v>0</v>
      </c>
      <c r="AG699" s="104">
        <f>'[1]Mitglieder SwissVeteran'!AY699</f>
        <v>0</v>
      </c>
      <c r="AH699" s="104">
        <f>'[1]Mitglieder SwissVeteran'!K699</f>
        <v>0</v>
      </c>
    </row>
    <row r="700" spans="1:34" ht="15" customHeight="1" x14ac:dyDescent="0.25">
      <c r="A700" s="106" t="str">
        <f>'[1]Mitglieder SwissVeteran'!AM700</f>
        <v>R15</v>
      </c>
      <c r="B700" s="134" t="str">
        <f>'[1]Mitglieder SwissVeteran'!P700</f>
        <v>Altbüron FSG</v>
      </c>
      <c r="C700" s="134">
        <f>'[1]Mitglieder SwissVeteran'!AN700</f>
        <v>0</v>
      </c>
      <c r="D700" s="103" t="str">
        <f>'[1]Mitglieder SwissVeteran'!AP700</f>
        <v xml:space="preserve"> </v>
      </c>
      <c r="E700" s="134">
        <f>'[1]Mitglieder SwissVeteran'!T700</f>
        <v>0</v>
      </c>
      <c r="F700" s="134">
        <f>'[1]Mitglieder SwissVeteran'!A700</f>
        <v>99027599</v>
      </c>
      <c r="G700" s="103">
        <f>'[1]Mitglieder SwissVeteran'!O700</f>
        <v>104079</v>
      </c>
      <c r="H700" s="112" t="str">
        <f>'[1]Mitglieder SwissVeteran'!B700</f>
        <v>Rölli</v>
      </c>
      <c r="I700" s="112" t="str">
        <f>'[1]Mitglieder SwissVeteran'!C700</f>
        <v>Walter</v>
      </c>
      <c r="J700" s="104" t="str">
        <f t="shared" si="32"/>
        <v>Rölli Walter</v>
      </c>
      <c r="K700" s="133" t="str">
        <f>'[1]Mitglieder SwissVeteran'!H700</f>
        <v>09.03.1960</v>
      </c>
      <c r="L700" s="135" t="str">
        <f t="shared" si="33"/>
        <v>09.03.1960</v>
      </c>
      <c r="M700" s="107" t="str">
        <f>'[1]Mitglieder SwissVeteran'!R700</f>
        <v>01.01.2020</v>
      </c>
      <c r="N700" s="112" t="str">
        <f>'[1]Mitglieder SwissVeteran'!D700</f>
        <v>Hübeli</v>
      </c>
      <c r="O700" s="112">
        <f>'[1]Mitglieder SwissVeteran'!E700</f>
        <v>0</v>
      </c>
      <c r="P700" s="113" t="str">
        <f>'[1]Mitglieder SwissVeteran'!F700</f>
        <v>6147</v>
      </c>
      <c r="Q700" s="113" t="str">
        <f>'[1]Mitglieder SwissVeteran'!G700</f>
        <v>Altbüron</v>
      </c>
      <c r="R700" s="108"/>
      <c r="S700" s="14" t="str">
        <f t="shared" si="34"/>
        <v>Ja</v>
      </c>
      <c r="T700" s="11"/>
      <c r="U700" s="109"/>
      <c r="V700" s="104" t="str">
        <f>'[1]Mitglieder SwissVeteran'!AO700</f>
        <v>Herr</v>
      </c>
      <c r="W700" s="104"/>
      <c r="X700" s="104" t="str">
        <f>'[1]Mitglieder SwissVeteran'!AP700</f>
        <v xml:space="preserve"> </v>
      </c>
      <c r="Y700" s="104">
        <f>'[1]Mitglieder SwissVeteran'!AQ700</f>
        <v>0</v>
      </c>
      <c r="Z700" s="104">
        <f>'[1]Mitglieder SwissVeteran'!AR700</f>
        <v>0</v>
      </c>
      <c r="AA700" s="104">
        <f>'[1]Mitglieder SwissVeteran'!AS700</f>
        <v>0</v>
      </c>
      <c r="AB700" s="104">
        <f>'[1]Mitglieder SwissVeteran'!AT700</f>
        <v>0</v>
      </c>
      <c r="AC700" s="104">
        <f>'[1]Mitglieder SwissVeteran'!AU700</f>
        <v>0</v>
      </c>
      <c r="AD700" s="104">
        <f>'[1]Mitglieder SwissVeteran'!AV700</f>
        <v>0</v>
      </c>
      <c r="AE700" s="104">
        <f>'[1]Mitglieder SwissVeteran'!AW700</f>
        <v>0</v>
      </c>
      <c r="AF700" s="104">
        <f>'[1]Mitglieder SwissVeteran'!AX700</f>
        <v>0</v>
      </c>
      <c r="AG700" s="104">
        <f>'[1]Mitglieder SwissVeteran'!AY700</f>
        <v>0</v>
      </c>
      <c r="AH700" s="104" t="str">
        <f>'[1]Mitglieder SwissVeteran'!K700</f>
        <v>roelli.walter@bluewin.ch</v>
      </c>
    </row>
    <row r="701" spans="1:34" ht="15" customHeight="1" x14ac:dyDescent="0.25">
      <c r="A701" s="106" t="str">
        <f>'[1]Mitglieder SwissVeteran'!AM701</f>
        <v>R 8</v>
      </c>
      <c r="B701" s="134" t="str">
        <f>'[1]Mitglieder SwissVeteran'!P701</f>
        <v>Emmen SG</v>
      </c>
      <c r="C701" s="134">
        <f>'[1]Mitglieder SwissVeteran'!AN701</f>
        <v>0</v>
      </c>
      <c r="D701" s="103" t="str">
        <f>'[1]Mitglieder SwissVeteran'!AP701</f>
        <v xml:space="preserve"> </v>
      </c>
      <c r="E701" s="134">
        <f>'[1]Mitglieder SwissVeteran'!T701</f>
        <v>0</v>
      </c>
      <c r="F701" s="134">
        <f>'[1]Mitglieder SwissVeteran'!A701</f>
        <v>99027600</v>
      </c>
      <c r="G701" s="103">
        <f>'[1]Mitglieder SwissVeteran'!O701</f>
        <v>884853</v>
      </c>
      <c r="H701" s="112" t="str">
        <f>'[1]Mitglieder SwissVeteran'!B701</f>
        <v>Romann</v>
      </c>
      <c r="I701" s="112" t="str">
        <f>'[1]Mitglieder SwissVeteran'!C701</f>
        <v>Dora</v>
      </c>
      <c r="J701" s="104" t="str">
        <f t="shared" si="32"/>
        <v>Romann Dora</v>
      </c>
      <c r="K701" s="133" t="str">
        <f>'[1]Mitglieder SwissVeteran'!H701</f>
        <v>03.03.1935</v>
      </c>
      <c r="L701" s="135" t="str">
        <f t="shared" si="33"/>
        <v>03.03.1935</v>
      </c>
      <c r="M701" s="107" t="str">
        <f>'[1]Mitglieder SwissVeteran'!R701</f>
        <v>01.01.1995</v>
      </c>
      <c r="N701" s="112" t="str">
        <f>'[1]Mitglieder SwissVeteran'!D701</f>
        <v>Listrigstrasse</v>
      </c>
      <c r="O701" s="112" t="str">
        <f>'[1]Mitglieder SwissVeteran'!E701</f>
        <v>12</v>
      </c>
      <c r="P701" s="113" t="str">
        <f>'[1]Mitglieder SwissVeteran'!F701</f>
        <v>6020</v>
      </c>
      <c r="Q701" s="113" t="str">
        <f>'[1]Mitglieder SwissVeteran'!G701</f>
        <v>Emmenbrücke</v>
      </c>
      <c r="R701" s="108"/>
      <c r="S701" s="14" t="str">
        <f t="shared" si="34"/>
        <v>Ja</v>
      </c>
      <c r="T701" s="11"/>
      <c r="U701" s="109"/>
      <c r="V701" s="104" t="str">
        <f>'[1]Mitglieder SwissVeteran'!AO701</f>
        <v>Frau</v>
      </c>
      <c r="W701" s="104"/>
      <c r="X701" s="104" t="str">
        <f>'[1]Mitglieder SwissVeteran'!AP701</f>
        <v xml:space="preserve"> </v>
      </c>
      <c r="Y701" s="104">
        <f>'[1]Mitglieder SwissVeteran'!AQ701</f>
        <v>0</v>
      </c>
      <c r="Z701" s="104">
        <f>'[1]Mitglieder SwissVeteran'!AR701</f>
        <v>0</v>
      </c>
      <c r="AA701" s="104">
        <f>'[1]Mitglieder SwissVeteran'!AS701</f>
        <v>0</v>
      </c>
      <c r="AB701" s="104">
        <f>'[1]Mitglieder SwissVeteran'!AT701</f>
        <v>0</v>
      </c>
      <c r="AC701" s="104">
        <f>'[1]Mitglieder SwissVeteran'!AU701</f>
        <v>0</v>
      </c>
      <c r="AD701" s="104">
        <f>'[1]Mitglieder SwissVeteran'!AV701</f>
        <v>0</v>
      </c>
      <c r="AE701" s="104">
        <f>'[1]Mitglieder SwissVeteran'!AW701</f>
        <v>0</v>
      </c>
      <c r="AF701" s="104">
        <f>'[1]Mitglieder SwissVeteran'!AX701</f>
        <v>0</v>
      </c>
      <c r="AG701" s="104">
        <f>'[1]Mitglieder SwissVeteran'!AY701</f>
        <v>0</v>
      </c>
      <c r="AH701" s="104">
        <f>'[1]Mitglieder SwissVeteran'!K701</f>
        <v>0</v>
      </c>
    </row>
    <row r="702" spans="1:34" ht="15" customHeight="1" x14ac:dyDescent="0.25">
      <c r="A702" s="106" t="str">
        <f>'[1]Mitglieder SwissVeteran'!AM702</f>
        <v>R17</v>
      </c>
      <c r="B702" s="134" t="str">
        <f>'[1]Mitglieder SwissVeteran'!P702</f>
        <v>Entlebucher BlindeiS</v>
      </c>
      <c r="C702" s="134">
        <f>'[1]Mitglieder SwissVeteran'!AN702</f>
        <v>0</v>
      </c>
      <c r="D702" s="103" t="str">
        <f>'[1]Mitglieder SwissVeteran'!AP702</f>
        <v xml:space="preserve"> </v>
      </c>
      <c r="E702" s="134">
        <f>'[1]Mitglieder SwissVeteran'!T702</f>
        <v>0</v>
      </c>
      <c r="F702" s="134">
        <f>'[1]Mitglieder SwissVeteran'!A702</f>
        <v>99027601</v>
      </c>
      <c r="G702" s="103">
        <f>'[1]Mitglieder SwissVeteran'!O702</f>
        <v>100041</v>
      </c>
      <c r="H702" s="112" t="str">
        <f>'[1]Mitglieder SwissVeteran'!B702</f>
        <v>Roos</v>
      </c>
      <c r="I702" s="112" t="str">
        <f>'[1]Mitglieder SwissVeteran'!C702</f>
        <v>Armin</v>
      </c>
      <c r="J702" s="104" t="str">
        <f t="shared" si="32"/>
        <v>Roos Armin</v>
      </c>
      <c r="K702" s="133" t="str">
        <f>'[1]Mitglieder SwissVeteran'!H702</f>
        <v>29.03.1953</v>
      </c>
      <c r="L702" s="135" t="str">
        <f t="shared" si="33"/>
        <v>29.03.1953</v>
      </c>
      <c r="M702" s="107" t="str">
        <f>'[1]Mitglieder SwissVeteran'!R702</f>
        <v>01.01.2013</v>
      </c>
      <c r="N702" s="112" t="str">
        <f>'[1]Mitglieder SwissVeteran'!D702</f>
        <v>Oberdierikonerstrasse</v>
      </c>
      <c r="O702" s="112" t="str">
        <f>'[1]Mitglieder SwissVeteran'!E702</f>
        <v>61</v>
      </c>
      <c r="P702" s="113" t="str">
        <f>'[1]Mitglieder SwissVeteran'!F702</f>
        <v>6030</v>
      </c>
      <c r="Q702" s="113" t="str">
        <f>'[1]Mitglieder SwissVeteran'!G702</f>
        <v>Ebikon</v>
      </c>
      <c r="R702" s="108"/>
      <c r="S702" s="14" t="str">
        <f t="shared" si="34"/>
        <v>Ja</v>
      </c>
      <c r="T702" s="11"/>
      <c r="U702" s="109"/>
      <c r="V702" s="104" t="str">
        <f>'[1]Mitglieder SwissVeteran'!AO702</f>
        <v>Herr</v>
      </c>
      <c r="W702" s="104"/>
      <c r="X702" s="104" t="str">
        <f>'[1]Mitglieder SwissVeteran'!AP702</f>
        <v xml:space="preserve"> </v>
      </c>
      <c r="Y702" s="104">
        <f>'[1]Mitglieder SwissVeteran'!AQ702</f>
        <v>0</v>
      </c>
      <c r="Z702" s="104">
        <f>'[1]Mitglieder SwissVeteran'!AR702</f>
        <v>0</v>
      </c>
      <c r="AA702" s="104">
        <f>'[1]Mitglieder SwissVeteran'!AS702</f>
        <v>0</v>
      </c>
      <c r="AB702" s="104">
        <f>'[1]Mitglieder SwissVeteran'!AT702</f>
        <v>0</v>
      </c>
      <c r="AC702" s="104">
        <f>'[1]Mitglieder SwissVeteran'!AU702</f>
        <v>0</v>
      </c>
      <c r="AD702" s="104">
        <f>'[1]Mitglieder SwissVeteran'!AV702</f>
        <v>0</v>
      </c>
      <c r="AE702" s="104">
        <f>'[1]Mitglieder SwissVeteran'!AW702</f>
        <v>0</v>
      </c>
      <c r="AF702" s="104">
        <f>'[1]Mitglieder SwissVeteran'!AX702</f>
        <v>0</v>
      </c>
      <c r="AG702" s="104">
        <f>'[1]Mitglieder SwissVeteran'!AY702</f>
        <v>0</v>
      </c>
      <c r="AH702" s="104" t="str">
        <f>'[1]Mitglieder SwissVeteran'!K702</f>
        <v>armin.roos@lksv.ch</v>
      </c>
    </row>
    <row r="703" spans="1:34" ht="15" customHeight="1" x14ac:dyDescent="0.25">
      <c r="A703" s="106" t="str">
        <f>'[1]Mitglieder SwissVeteran'!AM703</f>
        <v>R17</v>
      </c>
      <c r="B703" s="134" t="str">
        <f>'[1]Mitglieder SwissVeteran'!P703</f>
        <v>Entlebucher BlindeiS</v>
      </c>
      <c r="C703" s="134">
        <f>'[1]Mitglieder SwissVeteran'!AN703</f>
        <v>0</v>
      </c>
      <c r="D703" s="103" t="str">
        <f>'[1]Mitglieder SwissVeteran'!AP703</f>
        <v xml:space="preserve"> </v>
      </c>
      <c r="E703" s="134">
        <f>'[1]Mitglieder SwissVeteran'!T703</f>
        <v>0</v>
      </c>
      <c r="F703" s="134">
        <f>'[1]Mitglieder SwissVeteran'!A703</f>
        <v>99027602</v>
      </c>
      <c r="G703" s="103">
        <f>'[1]Mitglieder SwissVeteran'!O703</f>
        <v>185929</v>
      </c>
      <c r="H703" s="112" t="str">
        <f>'[1]Mitglieder SwissVeteran'!B703</f>
        <v>Roos</v>
      </c>
      <c r="I703" s="112" t="str">
        <f>'[1]Mitglieder SwissVeteran'!C703</f>
        <v>Fredy</v>
      </c>
      <c r="J703" s="104" t="str">
        <f t="shared" si="32"/>
        <v>Roos Fredy</v>
      </c>
      <c r="K703" s="133" t="str">
        <f>'[1]Mitglieder SwissVeteran'!H703</f>
        <v>02.07.1959</v>
      </c>
      <c r="L703" s="135" t="str">
        <f t="shared" si="33"/>
        <v>02.07.1959</v>
      </c>
      <c r="M703" s="107" t="str">
        <f>'[1]Mitglieder SwissVeteran'!R703</f>
        <v>01.01.2019</v>
      </c>
      <c r="N703" s="112" t="str">
        <f>'[1]Mitglieder SwissVeteran'!D703</f>
        <v>Fäligüetli</v>
      </c>
      <c r="O703" s="112">
        <f>'[1]Mitglieder SwissVeteran'!E703</f>
        <v>0</v>
      </c>
      <c r="P703" s="113" t="str">
        <f>'[1]Mitglieder SwissVeteran'!F703</f>
        <v>6113</v>
      </c>
      <c r="Q703" s="113" t="str">
        <f>'[1]Mitglieder SwissVeteran'!G703</f>
        <v>Romoos</v>
      </c>
      <c r="R703" s="108"/>
      <c r="S703" s="14" t="str">
        <f t="shared" si="34"/>
        <v>Ja</v>
      </c>
      <c r="T703" s="11"/>
      <c r="U703" s="109"/>
      <c r="V703" s="104" t="str">
        <f>'[1]Mitglieder SwissVeteran'!AO703</f>
        <v>Herr</v>
      </c>
      <c r="W703" s="104"/>
      <c r="X703" s="104" t="str">
        <f>'[1]Mitglieder SwissVeteran'!AP703</f>
        <v xml:space="preserve"> </v>
      </c>
      <c r="Y703" s="104">
        <f>'[1]Mitglieder SwissVeteran'!AQ703</f>
        <v>0</v>
      </c>
      <c r="Z703" s="104">
        <f>'[1]Mitglieder SwissVeteran'!AR703</f>
        <v>0</v>
      </c>
      <c r="AA703" s="104">
        <f>'[1]Mitglieder SwissVeteran'!AS703</f>
        <v>0</v>
      </c>
      <c r="AB703" s="104">
        <f>'[1]Mitglieder SwissVeteran'!AT703</f>
        <v>0</v>
      </c>
      <c r="AC703" s="104">
        <f>'[1]Mitglieder SwissVeteran'!AU703</f>
        <v>0</v>
      </c>
      <c r="AD703" s="104">
        <f>'[1]Mitglieder SwissVeteran'!AV703</f>
        <v>0</v>
      </c>
      <c r="AE703" s="104">
        <f>'[1]Mitglieder SwissVeteran'!AW703</f>
        <v>0</v>
      </c>
      <c r="AF703" s="104">
        <f>'[1]Mitglieder SwissVeteran'!AX703</f>
        <v>0</v>
      </c>
      <c r="AG703" s="104">
        <f>'[1]Mitglieder SwissVeteran'!AY703</f>
        <v>0</v>
      </c>
      <c r="AH703" s="104">
        <f>'[1]Mitglieder SwissVeteran'!K703</f>
        <v>0</v>
      </c>
    </row>
    <row r="704" spans="1:34" ht="15" customHeight="1" x14ac:dyDescent="0.25">
      <c r="A704" s="106" t="str">
        <f>'[1]Mitglieder SwissVeteran'!AM704</f>
        <v>R 4</v>
      </c>
      <c r="B704" s="134" t="str">
        <f>'[1]Mitglieder SwissVeteran'!P704</f>
        <v>Adligenswil FSG</v>
      </c>
      <c r="C704" s="134">
        <f>'[1]Mitglieder SwissVeteran'!AN704</f>
        <v>0</v>
      </c>
      <c r="D704" s="103" t="str">
        <f>'[1]Mitglieder SwissVeteran'!AP704</f>
        <v xml:space="preserve"> </v>
      </c>
      <c r="E704" s="134">
        <f>'[1]Mitglieder SwissVeteran'!T704</f>
        <v>0</v>
      </c>
      <c r="F704" s="134">
        <f>'[1]Mitglieder SwissVeteran'!A704</f>
        <v>99027603</v>
      </c>
      <c r="G704" s="103">
        <f>'[1]Mitglieder SwissVeteran'!O704</f>
        <v>324091</v>
      </c>
      <c r="H704" s="112" t="str">
        <f>'[1]Mitglieder SwissVeteran'!B704</f>
        <v>Roos</v>
      </c>
      <c r="I704" s="112" t="str">
        <f>'[1]Mitglieder SwissVeteran'!C704</f>
        <v>Hans</v>
      </c>
      <c r="J704" s="104" t="str">
        <f t="shared" si="32"/>
        <v>Roos Hans</v>
      </c>
      <c r="K704" s="133" t="str">
        <f>'[1]Mitglieder SwissVeteran'!H704</f>
        <v>26.08.1935</v>
      </c>
      <c r="L704" s="135" t="str">
        <f t="shared" si="33"/>
        <v>26.08.1935</v>
      </c>
      <c r="M704" s="107" t="str">
        <f>'[1]Mitglieder SwissVeteran'!R704</f>
        <v>01.01.1995</v>
      </c>
      <c r="N704" s="112" t="str">
        <f>'[1]Mitglieder SwissVeteran'!D704</f>
        <v>Dorfstrasse</v>
      </c>
      <c r="O704" s="112" t="str">
        <f>'[1]Mitglieder SwissVeteran'!E704</f>
        <v>2</v>
      </c>
      <c r="P704" s="113" t="str">
        <f>'[1]Mitglieder SwissVeteran'!F704</f>
        <v>6043</v>
      </c>
      <c r="Q704" s="113" t="str">
        <f>'[1]Mitglieder SwissVeteran'!G704</f>
        <v>Adligenswil</v>
      </c>
      <c r="R704" s="108"/>
      <c r="S704" s="14" t="str">
        <f t="shared" si="34"/>
        <v>Ja</v>
      </c>
      <c r="T704" s="11"/>
      <c r="U704" s="109"/>
      <c r="V704" s="104" t="str">
        <f>'[1]Mitglieder SwissVeteran'!AO704</f>
        <v>Herr</v>
      </c>
      <c r="W704" s="104"/>
      <c r="X704" s="104" t="str">
        <f>'[1]Mitglieder SwissVeteran'!AP704</f>
        <v xml:space="preserve"> </v>
      </c>
      <c r="Y704" s="104">
        <f>'[1]Mitglieder SwissVeteran'!AQ704</f>
        <v>0</v>
      </c>
      <c r="Z704" s="104">
        <f>'[1]Mitglieder SwissVeteran'!AR704</f>
        <v>0</v>
      </c>
      <c r="AA704" s="104">
        <f>'[1]Mitglieder SwissVeteran'!AS704</f>
        <v>0</v>
      </c>
      <c r="AB704" s="104">
        <f>'[1]Mitglieder SwissVeteran'!AT704</f>
        <v>0</v>
      </c>
      <c r="AC704" s="104">
        <f>'[1]Mitglieder SwissVeteran'!AU704</f>
        <v>0</v>
      </c>
      <c r="AD704" s="104">
        <f>'[1]Mitglieder SwissVeteran'!AV704</f>
        <v>0</v>
      </c>
      <c r="AE704" s="104">
        <f>'[1]Mitglieder SwissVeteran'!AW704</f>
        <v>0</v>
      </c>
      <c r="AF704" s="104">
        <f>'[1]Mitglieder SwissVeteran'!AX704</f>
        <v>0</v>
      </c>
      <c r="AG704" s="104">
        <f>'[1]Mitglieder SwissVeteran'!AY704</f>
        <v>0</v>
      </c>
      <c r="AH704" s="104">
        <f>'[1]Mitglieder SwissVeteran'!K704</f>
        <v>0</v>
      </c>
    </row>
    <row r="705" spans="1:34" ht="15" customHeight="1" x14ac:dyDescent="0.25">
      <c r="A705" s="106" t="str">
        <f>'[1]Mitglieder SwissVeteran'!AM705</f>
        <v>R 2</v>
      </c>
      <c r="B705" s="134" t="str">
        <f>'[1]Mitglieder SwissVeteran'!P705</f>
        <v>Luzern SG der Stadt</v>
      </c>
      <c r="C705" s="134">
        <f>'[1]Mitglieder SwissVeteran'!AN705</f>
        <v>0</v>
      </c>
      <c r="D705" s="103" t="str">
        <f>'[1]Mitglieder SwissVeteran'!AP705</f>
        <v xml:space="preserve"> </v>
      </c>
      <c r="E705" s="134" t="str">
        <f>'[1]Mitglieder SwissVeteran'!T705</f>
        <v>Luzern SG der Stadt</v>
      </c>
      <c r="F705" s="134">
        <f>'[1]Mitglieder SwissVeteran'!A705</f>
        <v>99027605</v>
      </c>
      <c r="G705" s="103">
        <f>'[1]Mitglieder SwissVeteran'!O705</f>
        <v>183153</v>
      </c>
      <c r="H705" s="112" t="str">
        <f>'[1]Mitglieder SwissVeteran'!B705</f>
        <v>Roos</v>
      </c>
      <c r="I705" s="112" t="str">
        <f>'[1]Mitglieder SwissVeteran'!C705</f>
        <v>Kurt</v>
      </c>
      <c r="J705" s="104" t="str">
        <f t="shared" si="32"/>
        <v>Roos Kurt</v>
      </c>
      <c r="K705" s="133" t="str">
        <f>'[1]Mitglieder SwissVeteran'!H705</f>
        <v>20.02.1957</v>
      </c>
      <c r="L705" s="135" t="str">
        <f t="shared" si="33"/>
        <v>20.02.1957</v>
      </c>
      <c r="M705" s="107" t="str">
        <f>'[1]Mitglieder SwissVeteran'!R705</f>
        <v>01.01.2019</v>
      </c>
      <c r="N705" s="112" t="str">
        <f>'[1]Mitglieder SwissVeteran'!D705</f>
        <v>Eschenstrasse</v>
      </c>
      <c r="O705" s="112" t="str">
        <f>'[1]Mitglieder SwissVeteran'!E705</f>
        <v>22</v>
      </c>
      <c r="P705" s="113" t="str">
        <f>'[1]Mitglieder SwissVeteran'!F705</f>
        <v>6005</v>
      </c>
      <c r="Q705" s="113" t="str">
        <f>'[1]Mitglieder SwissVeteran'!G705</f>
        <v>Luzern</v>
      </c>
      <c r="R705" s="108"/>
      <c r="S705" s="14" t="str">
        <f t="shared" si="34"/>
        <v>Ja</v>
      </c>
      <c r="T705" s="11"/>
      <c r="U705" s="109"/>
      <c r="V705" s="104" t="str">
        <f>'[1]Mitglieder SwissVeteran'!AO705</f>
        <v>Herr</v>
      </c>
      <c r="W705" s="104"/>
      <c r="X705" s="104" t="str">
        <f>'[1]Mitglieder SwissVeteran'!AP705</f>
        <v xml:space="preserve"> </v>
      </c>
      <c r="Y705" s="104">
        <f>'[1]Mitglieder SwissVeteran'!AQ705</f>
        <v>0</v>
      </c>
      <c r="Z705" s="104">
        <f>'[1]Mitglieder SwissVeteran'!AR705</f>
        <v>0</v>
      </c>
      <c r="AA705" s="104">
        <f>'[1]Mitglieder SwissVeteran'!AS705</f>
        <v>0</v>
      </c>
      <c r="AB705" s="104">
        <f>'[1]Mitglieder SwissVeteran'!AT705</f>
        <v>0</v>
      </c>
      <c r="AC705" s="104">
        <f>'[1]Mitglieder SwissVeteran'!AU705</f>
        <v>0</v>
      </c>
      <c r="AD705" s="104">
        <f>'[1]Mitglieder SwissVeteran'!AV705</f>
        <v>0</v>
      </c>
      <c r="AE705" s="104">
        <f>'[1]Mitglieder SwissVeteran'!AW705</f>
        <v>0</v>
      </c>
      <c r="AF705" s="104">
        <f>'[1]Mitglieder SwissVeteran'!AX705</f>
        <v>0</v>
      </c>
      <c r="AG705" s="104">
        <f>'[1]Mitglieder SwissVeteran'!AY705</f>
        <v>0</v>
      </c>
      <c r="AH705" s="104" t="str">
        <f>'[1]Mitglieder SwissVeteran'!K705</f>
        <v>kurt_roos@bluewin.ch</v>
      </c>
    </row>
    <row r="706" spans="1:34" ht="15" customHeight="1" x14ac:dyDescent="0.25">
      <c r="A706" s="106" t="str">
        <f>'[1]Mitglieder SwissVeteran'!AM706</f>
        <v>R17</v>
      </c>
      <c r="B706" s="134" t="str">
        <f>'[1]Mitglieder SwissVeteran'!P706</f>
        <v>Flühli-Sörenberg FSG</v>
      </c>
      <c r="C706" s="134">
        <f>'[1]Mitglieder SwissVeteran'!AN706</f>
        <v>0</v>
      </c>
      <c r="D706" s="103" t="str">
        <f>'[1]Mitglieder SwissVeteran'!AP706</f>
        <v xml:space="preserve"> </v>
      </c>
      <c r="E706" s="134">
        <f>'[1]Mitglieder SwissVeteran'!T706</f>
        <v>0</v>
      </c>
      <c r="F706" s="134">
        <f>'[1]Mitglieder SwissVeteran'!A706</f>
        <v>99027606</v>
      </c>
      <c r="G706" s="103">
        <f>'[1]Mitglieder SwissVeteran'!O706</f>
        <v>100417</v>
      </c>
      <c r="H706" s="112" t="str">
        <f>'[1]Mitglieder SwissVeteran'!B706</f>
        <v>Röösli</v>
      </c>
      <c r="I706" s="112" t="str">
        <f>'[1]Mitglieder SwissVeteran'!C706</f>
        <v>Roland</v>
      </c>
      <c r="J706" s="104" t="str">
        <f t="shared" si="32"/>
        <v>Röösli Roland</v>
      </c>
      <c r="K706" s="133" t="str">
        <f>'[1]Mitglieder SwissVeteran'!H706</f>
        <v>07.12.1962</v>
      </c>
      <c r="L706" s="135" t="str">
        <f t="shared" si="33"/>
        <v>07.12.1962</v>
      </c>
      <c r="M706" s="107" t="str">
        <f>'[1]Mitglieder SwissVeteran'!R706</f>
        <v>01.01.2022</v>
      </c>
      <c r="N706" s="112" t="str">
        <f>'[1]Mitglieder SwissVeteran'!D706</f>
        <v>Im Weidli</v>
      </c>
      <c r="O706" s="112" t="str">
        <f>'[1]Mitglieder SwissVeteran'!E706</f>
        <v>1</v>
      </c>
      <c r="P706" s="113" t="str">
        <f>'[1]Mitglieder SwissVeteran'!F706</f>
        <v>6173</v>
      </c>
      <c r="Q706" s="113" t="str">
        <f>'[1]Mitglieder SwissVeteran'!G706</f>
        <v>Flühli</v>
      </c>
      <c r="R706" s="108"/>
      <c r="S706" s="14" t="str">
        <f t="shared" si="34"/>
        <v>Ja</v>
      </c>
      <c r="T706" s="11"/>
      <c r="U706" s="109"/>
      <c r="V706" s="104" t="str">
        <f>'[1]Mitglieder SwissVeteran'!AO706</f>
        <v>Herr</v>
      </c>
      <c r="W706" s="104"/>
      <c r="X706" s="104" t="str">
        <f>'[1]Mitglieder SwissVeteran'!AP706</f>
        <v xml:space="preserve"> </v>
      </c>
      <c r="Y706" s="104">
        <f>'[1]Mitglieder SwissVeteran'!AQ706</f>
        <v>0</v>
      </c>
      <c r="Z706" s="104">
        <f>'[1]Mitglieder SwissVeteran'!AR706</f>
        <v>0</v>
      </c>
      <c r="AA706" s="104">
        <f>'[1]Mitglieder SwissVeteran'!AS706</f>
        <v>0</v>
      </c>
      <c r="AB706" s="104">
        <f>'[1]Mitglieder SwissVeteran'!AT706</f>
        <v>0</v>
      </c>
      <c r="AC706" s="104">
        <f>'[1]Mitglieder SwissVeteran'!AU706</f>
        <v>0</v>
      </c>
      <c r="AD706" s="104">
        <f>'[1]Mitglieder SwissVeteran'!AV706</f>
        <v>0</v>
      </c>
      <c r="AE706" s="104">
        <f>'[1]Mitglieder SwissVeteran'!AW706</f>
        <v>0</v>
      </c>
      <c r="AF706" s="104">
        <f>'[1]Mitglieder SwissVeteran'!AX706</f>
        <v>0</v>
      </c>
      <c r="AG706" s="104">
        <f>'[1]Mitglieder SwissVeteran'!AY706</f>
        <v>0</v>
      </c>
      <c r="AH706" s="104" t="str">
        <f>'[1]Mitglieder SwissVeteran'!K706</f>
        <v>rolimen@sunrise.ch</v>
      </c>
    </row>
    <row r="707" spans="1:34" ht="15" customHeight="1" x14ac:dyDescent="0.25">
      <c r="A707" s="106" t="str">
        <f>'[1]Mitglieder SwissVeteran'!AM707</f>
        <v>R17</v>
      </c>
      <c r="B707" s="134" t="str">
        <f>'[1]Mitglieder SwissVeteran'!P707</f>
        <v>Hasle LU FSG</v>
      </c>
      <c r="C707" s="134">
        <f>'[1]Mitglieder SwissVeteran'!AN707</f>
        <v>0</v>
      </c>
      <c r="D707" s="103" t="str">
        <f>'[1]Mitglieder SwissVeteran'!AP707</f>
        <v xml:space="preserve"> </v>
      </c>
      <c r="E707" s="134">
        <f>'[1]Mitglieder SwissVeteran'!T707</f>
        <v>0</v>
      </c>
      <c r="F707" s="134">
        <f>'[1]Mitglieder SwissVeteran'!A707</f>
        <v>99027607</v>
      </c>
      <c r="G707" s="103">
        <f>'[1]Mitglieder SwissVeteran'!O707</f>
        <v>114235</v>
      </c>
      <c r="H707" s="112" t="str">
        <f>'[1]Mitglieder SwissVeteran'!B707</f>
        <v>Röösli</v>
      </c>
      <c r="I707" s="112" t="str">
        <f>'[1]Mitglieder SwissVeteran'!C707</f>
        <v>Walter</v>
      </c>
      <c r="J707" s="104" t="str">
        <f t="shared" ref="J707:J770" si="35">CONCATENATE(H707," ",I707)</f>
        <v>Röösli Walter</v>
      </c>
      <c r="K707" s="133" t="str">
        <f>'[1]Mitglieder SwissVeteran'!H707</f>
        <v>18.06.1951</v>
      </c>
      <c r="L707" s="135" t="str">
        <f t="shared" ref="L707:L770" si="36">K707</f>
        <v>18.06.1951</v>
      </c>
      <c r="M707" s="107" t="str">
        <f>'[1]Mitglieder SwissVeteran'!R707</f>
        <v>01.01.2021</v>
      </c>
      <c r="N707" s="112" t="str">
        <f>'[1]Mitglieder SwissVeteran'!D707</f>
        <v>Brunnhalde</v>
      </c>
      <c r="O707" s="112" t="str">
        <f>'[1]Mitglieder SwissVeteran'!E707</f>
        <v>4</v>
      </c>
      <c r="P707" s="113" t="str">
        <f>'[1]Mitglieder SwissVeteran'!F707</f>
        <v>6112</v>
      </c>
      <c r="Q707" s="113" t="str">
        <f>'[1]Mitglieder SwissVeteran'!G707</f>
        <v>Doppleschwand</v>
      </c>
      <c r="R707" s="108"/>
      <c r="S707" s="14" t="str">
        <f t="shared" ref="S707:S770" si="37">IF(R707+T707&gt;0,"Nein","Ja")</f>
        <v>Ja</v>
      </c>
      <c r="T707" s="11"/>
      <c r="U707" s="109"/>
      <c r="V707" s="104" t="str">
        <f>'[1]Mitglieder SwissVeteran'!AO707</f>
        <v>Herr</v>
      </c>
      <c r="W707" s="104"/>
      <c r="X707" s="104" t="str">
        <f>'[1]Mitglieder SwissVeteran'!AP707</f>
        <v xml:space="preserve"> </v>
      </c>
      <c r="Y707" s="104">
        <f>'[1]Mitglieder SwissVeteran'!AQ707</f>
        <v>0</v>
      </c>
      <c r="Z707" s="104">
        <f>'[1]Mitglieder SwissVeteran'!AR707</f>
        <v>0</v>
      </c>
      <c r="AA707" s="104">
        <f>'[1]Mitglieder SwissVeteran'!AS707</f>
        <v>0</v>
      </c>
      <c r="AB707" s="104">
        <f>'[1]Mitglieder SwissVeteran'!AT707</f>
        <v>0</v>
      </c>
      <c r="AC707" s="104">
        <f>'[1]Mitglieder SwissVeteran'!AU707</f>
        <v>0</v>
      </c>
      <c r="AD707" s="104">
        <f>'[1]Mitglieder SwissVeteran'!AV707</f>
        <v>0</v>
      </c>
      <c r="AE707" s="104">
        <f>'[1]Mitglieder SwissVeteran'!AW707</f>
        <v>0</v>
      </c>
      <c r="AF707" s="104">
        <f>'[1]Mitglieder SwissVeteran'!AX707</f>
        <v>0</v>
      </c>
      <c r="AG707" s="104">
        <f>'[1]Mitglieder SwissVeteran'!AY707</f>
        <v>0</v>
      </c>
      <c r="AH707" s="104" t="str">
        <f>'[1]Mitglieder SwissVeteran'!K707</f>
        <v>wh-r@bluewin.ch</v>
      </c>
    </row>
    <row r="708" spans="1:34" ht="15" customHeight="1" x14ac:dyDescent="0.25">
      <c r="A708" s="106" t="str">
        <f>'[1]Mitglieder SwissVeteran'!AM708</f>
        <v>R 8</v>
      </c>
      <c r="B708" s="134" t="str">
        <f>'[1]Mitglieder SwissVeteran'!P708</f>
        <v>Luzern SG der Stadt</v>
      </c>
      <c r="C708" s="134">
        <f>'[1]Mitglieder SwissVeteran'!AN708</f>
        <v>0</v>
      </c>
      <c r="D708" s="103" t="str">
        <f>'[1]Mitglieder SwissVeteran'!AP708</f>
        <v xml:space="preserve"> </v>
      </c>
      <c r="E708" s="134" t="str">
        <f>'[1]Mitglieder SwissVeteran'!T708</f>
        <v>Rothenburg SG</v>
      </c>
      <c r="F708" s="134">
        <f>'[1]Mitglieder SwissVeteran'!A708</f>
        <v>99027608</v>
      </c>
      <c r="G708" s="103">
        <f>'[1]Mitglieder SwissVeteran'!O708</f>
        <v>581828</v>
      </c>
      <c r="H708" s="112" t="str">
        <f>'[1]Mitglieder SwissVeteran'!B708</f>
        <v>Rossano</v>
      </c>
      <c r="I708" s="112" t="str">
        <f>'[1]Mitglieder SwissVeteran'!C708</f>
        <v>Sabatino</v>
      </c>
      <c r="J708" s="104" t="str">
        <f t="shared" si="35"/>
        <v>Rossano Sabatino</v>
      </c>
      <c r="K708" s="133" t="str">
        <f>'[1]Mitglieder SwissVeteran'!H708</f>
        <v>29.10.1962</v>
      </c>
      <c r="L708" s="135" t="str">
        <f t="shared" si="36"/>
        <v>29.10.1962</v>
      </c>
      <c r="M708" s="107" t="str">
        <f>'[1]Mitglieder SwissVeteran'!R708</f>
        <v>01.01.2022</v>
      </c>
      <c r="N708" s="112" t="str">
        <f>'[1]Mitglieder SwissVeteran'!D708</f>
        <v>Oberhof</v>
      </c>
      <c r="O708" s="112" t="str">
        <f>'[1]Mitglieder SwissVeteran'!E708</f>
        <v>4</v>
      </c>
      <c r="P708" s="113" t="str">
        <f>'[1]Mitglieder SwissVeteran'!F708</f>
        <v>6014</v>
      </c>
      <c r="Q708" s="113" t="str">
        <f>'[1]Mitglieder SwissVeteran'!G708</f>
        <v>Luzern</v>
      </c>
      <c r="R708" s="108"/>
      <c r="S708" s="14" t="str">
        <f t="shared" si="37"/>
        <v>Ja</v>
      </c>
      <c r="T708" s="11"/>
      <c r="U708" s="109"/>
      <c r="V708" s="104" t="str">
        <f>'[1]Mitglieder SwissVeteran'!AO708</f>
        <v>Herr</v>
      </c>
      <c r="W708" s="104"/>
      <c r="X708" s="104" t="str">
        <f>'[1]Mitglieder SwissVeteran'!AP708</f>
        <v xml:space="preserve"> </v>
      </c>
      <c r="Y708" s="104">
        <f>'[1]Mitglieder SwissVeteran'!AQ708</f>
        <v>0</v>
      </c>
      <c r="Z708" s="104">
        <f>'[1]Mitglieder SwissVeteran'!AR708</f>
        <v>0</v>
      </c>
      <c r="AA708" s="104">
        <f>'[1]Mitglieder SwissVeteran'!AS708</f>
        <v>0</v>
      </c>
      <c r="AB708" s="104">
        <f>'[1]Mitglieder SwissVeteran'!AT708</f>
        <v>0</v>
      </c>
      <c r="AC708" s="104">
        <f>'[1]Mitglieder SwissVeteran'!AU708</f>
        <v>0</v>
      </c>
      <c r="AD708" s="104">
        <f>'[1]Mitglieder SwissVeteran'!AV708</f>
        <v>0</v>
      </c>
      <c r="AE708" s="104">
        <f>'[1]Mitglieder SwissVeteran'!AW708</f>
        <v>0</v>
      </c>
      <c r="AF708" s="104">
        <f>'[1]Mitglieder SwissVeteran'!AX708</f>
        <v>0</v>
      </c>
      <c r="AG708" s="104">
        <f>'[1]Mitglieder SwissVeteran'!AY708</f>
        <v>0</v>
      </c>
      <c r="AH708" s="104" t="str">
        <f>'[1]Mitglieder SwissVeteran'!K708</f>
        <v>rossano.sabatino@gmail.com</v>
      </c>
    </row>
    <row r="709" spans="1:34" ht="15" customHeight="1" x14ac:dyDescent="0.25">
      <c r="A709" s="106" t="str">
        <f>'[1]Mitglieder SwissVeteran'!AM709</f>
        <v>R15</v>
      </c>
      <c r="B709" s="134">
        <f>'[1]Mitglieder SwissVeteran'!P709</f>
        <v>0</v>
      </c>
      <c r="C709" s="134">
        <f>'[1]Mitglieder SwissVeteran'!AN709</f>
        <v>0</v>
      </c>
      <c r="D709" s="103" t="str">
        <f>'[1]Mitglieder SwissVeteran'!AP709</f>
        <v xml:space="preserve"> </v>
      </c>
      <c r="E709" s="134" t="str">
        <f>'[1]Mitglieder SwissVeteran'!T709</f>
        <v>Pfaffnerntal PC</v>
      </c>
      <c r="F709" s="134">
        <f>'[1]Mitglieder SwissVeteran'!A709</f>
        <v>99027609</v>
      </c>
      <c r="G709" s="103">
        <f>'[1]Mitglieder SwissVeteran'!O709</f>
        <v>111659</v>
      </c>
      <c r="H709" s="112" t="str">
        <f>'[1]Mitglieder SwissVeteran'!B709</f>
        <v>Roth</v>
      </c>
      <c r="I709" s="112" t="str">
        <f>'[1]Mitglieder SwissVeteran'!C709</f>
        <v>Hans</v>
      </c>
      <c r="J709" s="104" t="str">
        <f t="shared" si="35"/>
        <v>Roth Hans</v>
      </c>
      <c r="K709" s="133" t="str">
        <f>'[1]Mitglieder SwissVeteran'!H709</f>
        <v>20.06.1941</v>
      </c>
      <c r="L709" s="135" t="str">
        <f t="shared" si="36"/>
        <v>20.06.1941</v>
      </c>
      <c r="M709" s="107">
        <f>'[1]Mitglieder SwissVeteran'!R709</f>
        <v>0</v>
      </c>
      <c r="N709" s="112" t="str">
        <f>'[1]Mitglieder SwissVeteran'!D709</f>
        <v>Bifangstrasse</v>
      </c>
      <c r="O709" s="112" t="str">
        <f>'[1]Mitglieder SwissVeteran'!E709</f>
        <v>12</v>
      </c>
      <c r="P709" s="113" t="str">
        <f>'[1]Mitglieder SwissVeteran'!F709</f>
        <v>4800</v>
      </c>
      <c r="Q709" s="113" t="str">
        <f>'[1]Mitglieder SwissVeteran'!G709</f>
        <v>Zofingen</v>
      </c>
      <c r="R709" s="108"/>
      <c r="S709" s="14" t="str">
        <f t="shared" si="37"/>
        <v>Ja</v>
      </c>
      <c r="T709" s="11"/>
      <c r="U709" s="109"/>
      <c r="V709" s="104" t="str">
        <f>'[1]Mitglieder SwissVeteran'!AO709</f>
        <v>Herr</v>
      </c>
      <c r="W709" s="104"/>
      <c r="X709" s="104" t="str">
        <f>'[1]Mitglieder SwissVeteran'!AP709</f>
        <v xml:space="preserve"> </v>
      </c>
      <c r="Y709" s="104">
        <f>'[1]Mitglieder SwissVeteran'!AQ709</f>
        <v>0</v>
      </c>
      <c r="Z709" s="104">
        <f>'[1]Mitglieder SwissVeteran'!AR709</f>
        <v>0</v>
      </c>
      <c r="AA709" s="104">
        <f>'[1]Mitglieder SwissVeteran'!AS709</f>
        <v>0</v>
      </c>
      <c r="AB709" s="104">
        <f>'[1]Mitglieder SwissVeteran'!AT709</f>
        <v>0</v>
      </c>
      <c r="AC709" s="104">
        <f>'[1]Mitglieder SwissVeteran'!AU709</f>
        <v>0</v>
      </c>
      <c r="AD709" s="104">
        <f>'[1]Mitglieder SwissVeteran'!AV709</f>
        <v>0</v>
      </c>
      <c r="AE709" s="104">
        <f>'[1]Mitglieder SwissVeteran'!AW709</f>
        <v>0</v>
      </c>
      <c r="AF709" s="104">
        <f>'[1]Mitglieder SwissVeteran'!AX709</f>
        <v>0</v>
      </c>
      <c r="AG709" s="104">
        <f>'[1]Mitglieder SwissVeteran'!AY709</f>
        <v>0</v>
      </c>
      <c r="AH709" s="104" t="str">
        <f>'[1]Mitglieder SwissVeteran'!K709</f>
        <v>roth.hodel@bluewin.ch</v>
      </c>
    </row>
    <row r="710" spans="1:34" ht="15" customHeight="1" x14ac:dyDescent="0.25">
      <c r="A710" s="106" t="str">
        <f>'[1]Mitglieder SwissVeteran'!AM710</f>
        <v>R 3</v>
      </c>
      <c r="B710" s="134" t="str">
        <f>'[1]Mitglieder SwissVeteran'!P710</f>
        <v>Obernau FS</v>
      </c>
      <c r="C710" s="134">
        <f>'[1]Mitglieder SwissVeteran'!AN710</f>
        <v>0</v>
      </c>
      <c r="D710" s="103" t="str">
        <f>'[1]Mitglieder SwissVeteran'!AP710</f>
        <v xml:space="preserve"> </v>
      </c>
      <c r="E710" s="134">
        <f>'[1]Mitglieder SwissVeteran'!T710</f>
        <v>0</v>
      </c>
      <c r="F710" s="134">
        <f>'[1]Mitglieder SwissVeteran'!A710</f>
        <v>99027610</v>
      </c>
      <c r="G710" s="103">
        <f>'[1]Mitglieder SwissVeteran'!O710</f>
        <v>148184</v>
      </c>
      <c r="H710" s="112" t="str">
        <f>'[1]Mitglieder SwissVeteran'!B710</f>
        <v>Röthlin</v>
      </c>
      <c r="I710" s="112" t="str">
        <f>'[1]Mitglieder SwissVeteran'!C710</f>
        <v>Heinz</v>
      </c>
      <c r="J710" s="104" t="str">
        <f t="shared" si="35"/>
        <v>Röthlin Heinz</v>
      </c>
      <c r="K710" s="133" t="str">
        <f>'[1]Mitglieder SwissVeteran'!H710</f>
        <v>24.06.1951</v>
      </c>
      <c r="L710" s="135" t="str">
        <f t="shared" si="36"/>
        <v>24.06.1951</v>
      </c>
      <c r="M710" s="107" t="str">
        <f>'[1]Mitglieder SwissVeteran'!R710</f>
        <v>01.01.2011</v>
      </c>
      <c r="N710" s="112" t="str">
        <f>'[1]Mitglieder SwissVeteran'!D710</f>
        <v>Steineggli</v>
      </c>
      <c r="O710" s="112">
        <f>'[1]Mitglieder SwissVeteran'!E710</f>
        <v>0</v>
      </c>
      <c r="P710" s="113" t="str">
        <f>'[1]Mitglieder SwissVeteran'!F710</f>
        <v>6012</v>
      </c>
      <c r="Q710" s="113" t="str">
        <f>'[1]Mitglieder SwissVeteran'!G710</f>
        <v>Obernau</v>
      </c>
      <c r="R710" s="108"/>
      <c r="S710" s="14" t="str">
        <f t="shared" si="37"/>
        <v>Ja</v>
      </c>
      <c r="T710" s="11"/>
      <c r="U710" s="109"/>
      <c r="V710" s="104" t="str">
        <f>'[1]Mitglieder SwissVeteran'!AO710</f>
        <v>Herr</v>
      </c>
      <c r="W710" s="104"/>
      <c r="X710" s="104" t="str">
        <f>'[1]Mitglieder SwissVeteran'!AP710</f>
        <v xml:space="preserve"> </v>
      </c>
      <c r="Y710" s="104">
        <f>'[1]Mitglieder SwissVeteran'!AQ710</f>
        <v>0</v>
      </c>
      <c r="Z710" s="104">
        <f>'[1]Mitglieder SwissVeteran'!AR710</f>
        <v>0</v>
      </c>
      <c r="AA710" s="104">
        <f>'[1]Mitglieder SwissVeteran'!AS710</f>
        <v>0</v>
      </c>
      <c r="AB710" s="104">
        <f>'[1]Mitglieder SwissVeteran'!AT710</f>
        <v>0</v>
      </c>
      <c r="AC710" s="104">
        <f>'[1]Mitglieder SwissVeteran'!AU710</f>
        <v>0</v>
      </c>
      <c r="AD710" s="104">
        <f>'[1]Mitglieder SwissVeteran'!AV710</f>
        <v>0</v>
      </c>
      <c r="AE710" s="104">
        <f>'[1]Mitglieder SwissVeteran'!AW710</f>
        <v>0</v>
      </c>
      <c r="AF710" s="104">
        <f>'[1]Mitglieder SwissVeteran'!AX710</f>
        <v>0</v>
      </c>
      <c r="AG710" s="104">
        <f>'[1]Mitglieder SwissVeteran'!AY710</f>
        <v>0</v>
      </c>
      <c r="AH710" s="104" t="str">
        <f>'[1]Mitglieder SwissVeteran'!K710</f>
        <v>hroethlin@gmx.ch</v>
      </c>
    </row>
    <row r="711" spans="1:34" ht="15" customHeight="1" x14ac:dyDescent="0.25">
      <c r="A711" s="106" t="str">
        <f>'[1]Mitglieder SwissVeteran'!AM711</f>
        <v>R 3</v>
      </c>
      <c r="B711" s="134" t="str">
        <f>'[1]Mitglieder SwissVeteran'!P711</f>
        <v>Obernau FS</v>
      </c>
      <c r="C711" s="134">
        <f>'[1]Mitglieder SwissVeteran'!AN711</f>
        <v>0</v>
      </c>
      <c r="D711" s="103" t="str">
        <f>'[1]Mitglieder SwissVeteran'!AP711</f>
        <v>VV</v>
      </c>
      <c r="E711" s="134">
        <f>'[1]Mitglieder SwissVeteran'!T711</f>
        <v>0</v>
      </c>
      <c r="F711" s="134">
        <f>'[1]Mitglieder SwissVeteran'!A711</f>
        <v>99027582</v>
      </c>
      <c r="G711" s="103">
        <f>'[1]Mitglieder SwissVeteran'!O711</f>
        <v>148173</v>
      </c>
      <c r="H711" s="112" t="str">
        <f>'[1]Mitglieder SwissVeteran'!B711</f>
        <v>Röthlin</v>
      </c>
      <c r="I711" s="112" t="str">
        <f>'[1]Mitglieder SwissVeteran'!C711</f>
        <v>Robert</v>
      </c>
      <c r="J711" s="104" t="str">
        <f t="shared" si="35"/>
        <v>Röthlin Robert</v>
      </c>
      <c r="K711" s="133" t="str">
        <f>'[1]Mitglieder SwissVeteran'!H711</f>
        <v>19.01.1953</v>
      </c>
      <c r="L711" s="135" t="str">
        <f t="shared" si="36"/>
        <v>19.01.1953</v>
      </c>
      <c r="M711" s="107" t="str">
        <f>'[1]Mitglieder SwissVeteran'!R711</f>
        <v>01.01.2013</v>
      </c>
      <c r="N711" s="112" t="str">
        <f>'[1]Mitglieder SwissVeteran'!D711</f>
        <v>Sonnefeld</v>
      </c>
      <c r="O711" s="112" t="str">
        <f>'[1]Mitglieder SwissVeteran'!E711</f>
        <v>2</v>
      </c>
      <c r="P711" s="113" t="str">
        <f>'[1]Mitglieder SwissVeteran'!F711</f>
        <v>6012</v>
      </c>
      <c r="Q711" s="113" t="str">
        <f>'[1]Mitglieder SwissVeteran'!G711</f>
        <v>Obernau</v>
      </c>
      <c r="R711" s="108"/>
      <c r="S711" s="14" t="str">
        <f t="shared" si="37"/>
        <v>Ja</v>
      </c>
      <c r="T711" s="11"/>
      <c r="U711" s="109"/>
      <c r="V711" s="104" t="str">
        <f>'[1]Mitglieder SwissVeteran'!AO711</f>
        <v>Herr</v>
      </c>
      <c r="W711" s="104"/>
      <c r="X711" s="104" t="str">
        <f>'[1]Mitglieder SwissVeteran'!AP711</f>
        <v>VV</v>
      </c>
      <c r="Y711" s="104">
        <f>'[1]Mitglieder SwissVeteran'!AQ711</f>
        <v>0</v>
      </c>
      <c r="Z711" s="104">
        <f>'[1]Mitglieder SwissVeteran'!AR711</f>
        <v>0</v>
      </c>
      <c r="AA711" s="104">
        <f>'[1]Mitglieder SwissVeteran'!AS711</f>
        <v>0</v>
      </c>
      <c r="AB711" s="104">
        <f>'[1]Mitglieder SwissVeteran'!AT711</f>
        <v>0</v>
      </c>
      <c r="AC711" s="104">
        <f>'[1]Mitglieder SwissVeteran'!AU711</f>
        <v>0</v>
      </c>
      <c r="AD711" s="104">
        <f>'[1]Mitglieder SwissVeteran'!AV711</f>
        <v>0</v>
      </c>
      <c r="AE711" s="104">
        <f>'[1]Mitglieder SwissVeteran'!AW711</f>
        <v>0</v>
      </c>
      <c r="AF711" s="104">
        <f>'[1]Mitglieder SwissVeteran'!AX711</f>
        <v>0</v>
      </c>
      <c r="AG711" s="104">
        <f>'[1]Mitglieder SwissVeteran'!AY711</f>
        <v>0</v>
      </c>
      <c r="AH711" s="104" t="str">
        <f>'[1]Mitglieder SwissVeteran'!K711</f>
        <v>robert.roethlin@gmx.ch</v>
      </c>
    </row>
    <row r="712" spans="1:34" ht="15" customHeight="1" x14ac:dyDescent="0.25">
      <c r="A712" s="106" t="str">
        <f>'[1]Mitglieder SwissVeteran'!AM712</f>
        <v>R12</v>
      </c>
      <c r="B712" s="134" t="str">
        <f>'[1]Mitglieder SwissVeteran'!P712</f>
        <v>Buchs LU SG</v>
      </c>
      <c r="C712" s="134">
        <f>'[1]Mitglieder SwissVeteran'!AN712</f>
        <v>0</v>
      </c>
      <c r="D712" s="103" t="str">
        <f>'[1]Mitglieder SwissVeteran'!AP712</f>
        <v xml:space="preserve"> </v>
      </c>
      <c r="E712" s="134">
        <f>'[1]Mitglieder SwissVeteran'!T712</f>
        <v>0</v>
      </c>
      <c r="F712" s="134">
        <f>'[1]Mitglieder SwissVeteran'!A712</f>
        <v>99027581</v>
      </c>
      <c r="G712" s="103">
        <f>'[1]Mitglieder SwissVeteran'!O712</f>
        <v>156823</v>
      </c>
      <c r="H712" s="112" t="str">
        <f>'[1]Mitglieder SwissVeteran'!B712</f>
        <v>Röthlisberger</v>
      </c>
      <c r="I712" s="112" t="str">
        <f>'[1]Mitglieder SwissVeteran'!C712</f>
        <v>Heidi</v>
      </c>
      <c r="J712" s="104" t="str">
        <f t="shared" si="35"/>
        <v>Röthlisberger Heidi</v>
      </c>
      <c r="K712" s="133" t="str">
        <f>'[1]Mitglieder SwissVeteran'!H712</f>
        <v>02.09.1960</v>
      </c>
      <c r="L712" s="135" t="str">
        <f t="shared" si="36"/>
        <v>02.09.1960</v>
      </c>
      <c r="M712" s="107" t="str">
        <f>'[1]Mitglieder SwissVeteran'!R712</f>
        <v>01.01.2020</v>
      </c>
      <c r="N712" s="112" t="str">
        <f>'[1]Mitglieder SwissVeteran'!D712</f>
        <v>Innere Altachen</v>
      </c>
      <c r="O712" s="112" t="str">
        <f>'[1]Mitglieder SwissVeteran'!E712</f>
        <v>19</v>
      </c>
      <c r="P712" s="113" t="str">
        <f>'[1]Mitglieder SwissVeteran'!F712</f>
        <v>4800</v>
      </c>
      <c r="Q712" s="113" t="str">
        <f>'[1]Mitglieder SwissVeteran'!G712</f>
        <v>Zofingen</v>
      </c>
      <c r="R712" s="108"/>
      <c r="S712" s="14" t="str">
        <f t="shared" si="37"/>
        <v>Ja</v>
      </c>
      <c r="T712" s="11"/>
      <c r="U712" s="109"/>
      <c r="V712" s="104" t="str">
        <f>'[1]Mitglieder SwissVeteran'!AO712</f>
        <v>Frau</v>
      </c>
      <c r="W712" s="104"/>
      <c r="X712" s="104" t="str">
        <f>'[1]Mitglieder SwissVeteran'!AP712</f>
        <v xml:space="preserve"> </v>
      </c>
      <c r="Y712" s="104">
        <f>'[1]Mitglieder SwissVeteran'!AQ712</f>
        <v>0</v>
      </c>
      <c r="Z712" s="104">
        <f>'[1]Mitglieder SwissVeteran'!AR712</f>
        <v>0</v>
      </c>
      <c r="AA712" s="104">
        <f>'[1]Mitglieder SwissVeteran'!AS712</f>
        <v>0</v>
      </c>
      <c r="AB712" s="104">
        <f>'[1]Mitglieder SwissVeteran'!AT712</f>
        <v>0</v>
      </c>
      <c r="AC712" s="104">
        <f>'[1]Mitglieder SwissVeteran'!AU712</f>
        <v>0</v>
      </c>
      <c r="AD712" s="104">
        <f>'[1]Mitglieder SwissVeteran'!AV712</f>
        <v>0</v>
      </c>
      <c r="AE712" s="104">
        <f>'[1]Mitglieder SwissVeteran'!AW712</f>
        <v>0</v>
      </c>
      <c r="AF712" s="104">
        <f>'[1]Mitglieder SwissVeteran'!AX712</f>
        <v>0</v>
      </c>
      <c r="AG712" s="104">
        <f>'[1]Mitglieder SwissVeteran'!AY712</f>
        <v>0</v>
      </c>
      <c r="AH712" s="104" t="str">
        <f>'[1]Mitglieder SwissVeteran'!K712</f>
        <v>heidi.r@gmx.ch</v>
      </c>
    </row>
    <row r="713" spans="1:34" ht="15" customHeight="1" x14ac:dyDescent="0.25">
      <c r="A713" s="106" t="str">
        <f>'[1]Mitglieder SwissVeteran'!AM713</f>
        <v>R11</v>
      </c>
      <c r="B713" s="134" t="str">
        <f>'[1]Mitglieder SwissVeteran'!P713</f>
        <v>Sursee FSG</v>
      </c>
      <c r="C713" s="134">
        <f>'[1]Mitglieder SwissVeteran'!AN713</f>
        <v>0</v>
      </c>
      <c r="D713" s="103" t="str">
        <f>'[1]Mitglieder SwissVeteran'!AP713</f>
        <v xml:space="preserve"> </v>
      </c>
      <c r="E713" s="134" t="str">
        <f>'[1]Mitglieder SwissVeteran'!T713</f>
        <v>Sursee FSG</v>
      </c>
      <c r="F713" s="134">
        <f>'[1]Mitglieder SwissVeteran'!A713</f>
        <v>99027579</v>
      </c>
      <c r="G713" s="103">
        <f>'[1]Mitglieder SwissVeteran'!O713</f>
        <v>164258</v>
      </c>
      <c r="H713" s="112" t="str">
        <f>'[1]Mitglieder SwissVeteran'!B713</f>
        <v>Rüesch</v>
      </c>
      <c r="I713" s="112" t="str">
        <f>'[1]Mitglieder SwissVeteran'!C713</f>
        <v>Hans</v>
      </c>
      <c r="J713" s="104" t="str">
        <f t="shared" si="35"/>
        <v>Rüesch Hans</v>
      </c>
      <c r="K713" s="133" t="str">
        <f>'[1]Mitglieder SwissVeteran'!H713</f>
        <v>15.08.1939</v>
      </c>
      <c r="L713" s="135" t="str">
        <f t="shared" si="36"/>
        <v>15.08.1939</v>
      </c>
      <c r="M713" s="107" t="str">
        <f>'[1]Mitglieder SwissVeteran'!R713</f>
        <v>01.01.1999</v>
      </c>
      <c r="N713" s="112" t="str">
        <f>'[1]Mitglieder SwissVeteran'!D713</f>
        <v>Hirschengasse</v>
      </c>
      <c r="O713" s="112" t="str">
        <f>'[1]Mitglieder SwissVeteran'!E713</f>
        <v>1</v>
      </c>
      <c r="P713" s="113" t="str">
        <f>'[1]Mitglieder SwissVeteran'!F713</f>
        <v>6210</v>
      </c>
      <c r="Q713" s="113" t="str">
        <f>'[1]Mitglieder SwissVeteran'!G713</f>
        <v>Sursee</v>
      </c>
      <c r="R713" s="108"/>
      <c r="S713" s="14" t="str">
        <f t="shared" si="37"/>
        <v>Ja</v>
      </c>
      <c r="T713" s="11"/>
      <c r="U713" s="109"/>
      <c r="V713" s="104" t="str">
        <f>'[1]Mitglieder SwissVeteran'!AO713</f>
        <v>Herr</v>
      </c>
      <c r="W713" s="104"/>
      <c r="X713" s="104" t="str">
        <f>'[1]Mitglieder SwissVeteran'!AP713</f>
        <v xml:space="preserve"> </v>
      </c>
      <c r="Y713" s="104">
        <f>'[1]Mitglieder SwissVeteran'!AQ713</f>
        <v>0</v>
      </c>
      <c r="Z713" s="104">
        <f>'[1]Mitglieder SwissVeteran'!AR713</f>
        <v>0</v>
      </c>
      <c r="AA713" s="104">
        <f>'[1]Mitglieder SwissVeteran'!AS713</f>
        <v>0</v>
      </c>
      <c r="AB713" s="104">
        <f>'[1]Mitglieder SwissVeteran'!AT713</f>
        <v>0</v>
      </c>
      <c r="AC713" s="104">
        <f>'[1]Mitglieder SwissVeteran'!AU713</f>
        <v>0</v>
      </c>
      <c r="AD713" s="104">
        <f>'[1]Mitglieder SwissVeteran'!AV713</f>
        <v>0</v>
      </c>
      <c r="AE713" s="104">
        <f>'[1]Mitglieder SwissVeteran'!AW713</f>
        <v>0</v>
      </c>
      <c r="AF713" s="104">
        <f>'[1]Mitglieder SwissVeteran'!AX713</f>
        <v>0</v>
      </c>
      <c r="AG713" s="104">
        <f>'[1]Mitglieder SwissVeteran'!AY713</f>
        <v>0</v>
      </c>
      <c r="AH713" s="104" t="str">
        <f>'[1]Mitglieder SwissVeteran'!K713</f>
        <v>hans.rueesch@bluewin.ch</v>
      </c>
    </row>
    <row r="714" spans="1:34" ht="15" customHeight="1" x14ac:dyDescent="0.25">
      <c r="A714" s="106" t="str">
        <f>'[1]Mitglieder SwissVeteran'!AM714</f>
        <v>R 6</v>
      </c>
      <c r="B714" s="134" t="str">
        <f>'[1]Mitglieder SwissVeteran'!P714</f>
        <v>Aesch FSG</v>
      </c>
      <c r="C714" s="134">
        <f>'[1]Mitglieder SwissVeteran'!AN714</f>
        <v>0</v>
      </c>
      <c r="D714" s="103" t="str">
        <f>'[1]Mitglieder SwissVeteran'!AP714</f>
        <v xml:space="preserve"> </v>
      </c>
      <c r="E714" s="134">
        <f>'[1]Mitglieder SwissVeteran'!T714</f>
        <v>0</v>
      </c>
      <c r="F714" s="134">
        <f>'[1]Mitglieder SwissVeteran'!A714</f>
        <v>99027552</v>
      </c>
      <c r="G714" s="103">
        <f>'[1]Mitglieder SwissVeteran'!O714</f>
        <v>100340</v>
      </c>
      <c r="H714" s="112" t="str">
        <f>'[1]Mitglieder SwissVeteran'!B714</f>
        <v>Rust</v>
      </c>
      <c r="I714" s="112" t="str">
        <f>'[1]Mitglieder SwissVeteran'!C714</f>
        <v>Anton</v>
      </c>
      <c r="J714" s="104" t="str">
        <f t="shared" si="35"/>
        <v>Rust Anton</v>
      </c>
      <c r="K714" s="133" t="str">
        <f>'[1]Mitglieder SwissVeteran'!H714</f>
        <v>28.04.1951</v>
      </c>
      <c r="L714" s="135" t="str">
        <f t="shared" si="36"/>
        <v>28.04.1951</v>
      </c>
      <c r="M714" s="107" t="str">
        <f>'[1]Mitglieder SwissVeteran'!R714</f>
        <v>01.01.2011</v>
      </c>
      <c r="N714" s="112" t="str">
        <f>'[1]Mitglieder SwissVeteran'!D714</f>
        <v>Grossacherstrasse</v>
      </c>
      <c r="O714" s="112" t="str">
        <f>'[1]Mitglieder SwissVeteran'!E714</f>
        <v>2</v>
      </c>
      <c r="P714" s="113" t="str">
        <f>'[1]Mitglieder SwissVeteran'!F714</f>
        <v>6287</v>
      </c>
      <c r="Q714" s="113" t="str">
        <f>'[1]Mitglieder SwissVeteran'!G714</f>
        <v>Aesch</v>
      </c>
      <c r="R714" s="108"/>
      <c r="S714" s="14" t="str">
        <f t="shared" si="37"/>
        <v>Ja</v>
      </c>
      <c r="T714" s="11"/>
      <c r="U714" s="109"/>
      <c r="V714" s="104" t="str">
        <f>'[1]Mitglieder SwissVeteran'!AO714</f>
        <v>Herr</v>
      </c>
      <c r="W714" s="104"/>
      <c r="X714" s="104" t="str">
        <f>'[1]Mitglieder SwissVeteran'!AP714</f>
        <v xml:space="preserve"> </v>
      </c>
      <c r="Y714" s="104">
        <f>'[1]Mitglieder SwissVeteran'!AQ714</f>
        <v>0</v>
      </c>
      <c r="Z714" s="104">
        <f>'[1]Mitglieder SwissVeteran'!AR714</f>
        <v>0</v>
      </c>
      <c r="AA714" s="104">
        <f>'[1]Mitglieder SwissVeteran'!AS714</f>
        <v>0</v>
      </c>
      <c r="AB714" s="104">
        <f>'[1]Mitglieder SwissVeteran'!AT714</f>
        <v>0</v>
      </c>
      <c r="AC714" s="104">
        <f>'[1]Mitglieder SwissVeteran'!AU714</f>
        <v>0</v>
      </c>
      <c r="AD714" s="104">
        <f>'[1]Mitglieder SwissVeteran'!AV714</f>
        <v>0</v>
      </c>
      <c r="AE714" s="104">
        <f>'[1]Mitglieder SwissVeteran'!AW714</f>
        <v>0</v>
      </c>
      <c r="AF714" s="104">
        <f>'[1]Mitglieder SwissVeteran'!AX714</f>
        <v>0</v>
      </c>
      <c r="AG714" s="104">
        <f>'[1]Mitglieder SwissVeteran'!AY714</f>
        <v>0</v>
      </c>
      <c r="AH714" s="104" t="str">
        <f>'[1]Mitglieder SwissVeteran'!K714</f>
        <v>rust.toni@gmail.com</v>
      </c>
    </row>
    <row r="715" spans="1:34" ht="15" customHeight="1" x14ac:dyDescent="0.25">
      <c r="A715" s="106" t="str">
        <f>'[1]Mitglieder SwissVeteran'!AM715</f>
        <v>R10</v>
      </c>
      <c r="B715" s="134">
        <f>'[1]Mitglieder SwissVeteran'!P715</f>
        <v>0</v>
      </c>
      <c r="C715" s="134">
        <f>'[1]Mitglieder SwissVeteran'!AN715</f>
        <v>0</v>
      </c>
      <c r="D715" s="103" t="str">
        <f>'[1]Mitglieder SwissVeteran'!AP715</f>
        <v xml:space="preserve"> </v>
      </c>
      <c r="E715" s="134" t="str">
        <f>'[1]Mitglieder SwissVeteran'!T715</f>
        <v>Sursee FSG</v>
      </c>
      <c r="F715" s="134">
        <f>'[1]Mitglieder SwissVeteran'!A715</f>
        <v>99027553</v>
      </c>
      <c r="G715" s="103">
        <f>'[1]Mitglieder SwissVeteran'!O715</f>
        <v>146899</v>
      </c>
      <c r="H715" s="112" t="str">
        <f>'[1]Mitglieder SwissVeteran'!B715</f>
        <v>Rust-Zemp</v>
      </c>
      <c r="I715" s="112" t="str">
        <f>'[1]Mitglieder SwissVeteran'!C715</f>
        <v>Josef</v>
      </c>
      <c r="J715" s="104" t="str">
        <f t="shared" si="35"/>
        <v>Rust-Zemp Josef</v>
      </c>
      <c r="K715" s="133" t="str">
        <f>'[1]Mitglieder SwissVeteran'!H715</f>
        <v>21.12.1933</v>
      </c>
      <c r="L715" s="135" t="str">
        <f t="shared" si="36"/>
        <v>21.12.1933</v>
      </c>
      <c r="M715" s="107">
        <f>'[1]Mitglieder SwissVeteran'!R715</f>
        <v>0</v>
      </c>
      <c r="N715" s="112" t="str">
        <f>'[1]Mitglieder SwissVeteran'!D715</f>
        <v>Buttenberg</v>
      </c>
      <c r="O715" s="112">
        <f>'[1]Mitglieder SwissVeteran'!E715</f>
        <v>0</v>
      </c>
      <c r="P715" s="113" t="str">
        <f>'[1]Mitglieder SwissVeteran'!F715</f>
        <v>6231</v>
      </c>
      <c r="Q715" s="113" t="str">
        <f>'[1]Mitglieder SwissVeteran'!G715</f>
        <v>Schlierbach</v>
      </c>
      <c r="R715" s="108"/>
      <c r="S715" s="14" t="str">
        <f t="shared" si="37"/>
        <v>Ja</v>
      </c>
      <c r="T715" s="11"/>
      <c r="U715" s="109"/>
      <c r="V715" s="104" t="str">
        <f>'[1]Mitglieder SwissVeteran'!AO715</f>
        <v>Herr</v>
      </c>
      <c r="W715" s="104"/>
      <c r="X715" s="104" t="str">
        <f>'[1]Mitglieder SwissVeteran'!AP715</f>
        <v xml:space="preserve"> </v>
      </c>
      <c r="Y715" s="104">
        <f>'[1]Mitglieder SwissVeteran'!AQ715</f>
        <v>0</v>
      </c>
      <c r="Z715" s="104">
        <f>'[1]Mitglieder SwissVeteran'!AR715</f>
        <v>0</v>
      </c>
      <c r="AA715" s="104">
        <f>'[1]Mitglieder SwissVeteran'!AS715</f>
        <v>0</v>
      </c>
      <c r="AB715" s="104">
        <f>'[1]Mitglieder SwissVeteran'!AT715</f>
        <v>0</v>
      </c>
      <c r="AC715" s="104">
        <f>'[1]Mitglieder SwissVeteran'!AU715</f>
        <v>0</v>
      </c>
      <c r="AD715" s="104">
        <f>'[1]Mitglieder SwissVeteran'!AV715</f>
        <v>0</v>
      </c>
      <c r="AE715" s="104">
        <f>'[1]Mitglieder SwissVeteran'!AW715</f>
        <v>0</v>
      </c>
      <c r="AF715" s="104">
        <f>'[1]Mitglieder SwissVeteran'!AX715</f>
        <v>0</v>
      </c>
      <c r="AG715" s="104">
        <f>'[1]Mitglieder SwissVeteran'!AY715</f>
        <v>0</v>
      </c>
      <c r="AH715" s="104">
        <f>'[1]Mitglieder SwissVeteran'!K715</f>
        <v>0</v>
      </c>
    </row>
    <row r="716" spans="1:34" ht="15" customHeight="1" x14ac:dyDescent="0.25">
      <c r="A716" s="106" t="str">
        <f>'[1]Mitglieder SwissVeteran'!AM716</f>
        <v>R 9</v>
      </c>
      <c r="B716" s="134" t="str">
        <f>'[1]Mitglieder SwissVeteran'!P716</f>
        <v>Hildisrieden FSG</v>
      </c>
      <c r="C716" s="134">
        <f>'[1]Mitglieder SwissVeteran'!AN716</f>
        <v>0</v>
      </c>
      <c r="D716" s="103" t="str">
        <f>'[1]Mitglieder SwissVeteran'!AP716</f>
        <v xml:space="preserve"> </v>
      </c>
      <c r="E716" s="134">
        <f>'[1]Mitglieder SwissVeteran'!T716</f>
        <v>0</v>
      </c>
      <c r="F716" s="134">
        <f>'[1]Mitglieder SwissVeteran'!A716</f>
        <v>99027554</v>
      </c>
      <c r="G716" s="103">
        <f>'[1]Mitglieder SwissVeteran'!O716</f>
        <v>165533</v>
      </c>
      <c r="H716" s="112" t="str">
        <f>'[1]Mitglieder SwissVeteran'!B716</f>
        <v>Rüttimann</v>
      </c>
      <c r="I716" s="112" t="str">
        <f>'[1]Mitglieder SwissVeteran'!C716</f>
        <v>Werner</v>
      </c>
      <c r="J716" s="104" t="str">
        <f t="shared" si="35"/>
        <v>Rüttimann Werner</v>
      </c>
      <c r="K716" s="133" t="str">
        <f>'[1]Mitglieder SwissVeteran'!H716</f>
        <v>08.10.1950</v>
      </c>
      <c r="L716" s="135" t="str">
        <f t="shared" si="36"/>
        <v>08.10.1950</v>
      </c>
      <c r="M716" s="107" t="str">
        <f>'[1]Mitglieder SwissVeteran'!R716</f>
        <v>01.01.2010</v>
      </c>
      <c r="N716" s="112" t="str">
        <f>'[1]Mitglieder SwissVeteran'!D716</f>
        <v>Sonnhalde</v>
      </c>
      <c r="O716" s="112" t="str">
        <f>'[1]Mitglieder SwissVeteran'!E716</f>
        <v>30</v>
      </c>
      <c r="P716" s="113" t="str">
        <f>'[1]Mitglieder SwissVeteran'!F716</f>
        <v>6024</v>
      </c>
      <c r="Q716" s="113" t="str">
        <f>'[1]Mitglieder SwissVeteran'!G716</f>
        <v>Hildisrieden</v>
      </c>
      <c r="R716" s="108"/>
      <c r="S716" s="14" t="str">
        <f t="shared" si="37"/>
        <v>Ja</v>
      </c>
      <c r="T716" s="11"/>
      <c r="U716" s="109"/>
      <c r="V716" s="104" t="str">
        <f>'[1]Mitglieder SwissVeteran'!AO716</f>
        <v>Herr</v>
      </c>
      <c r="W716" s="104"/>
      <c r="X716" s="104" t="str">
        <f>'[1]Mitglieder SwissVeteran'!AP716</f>
        <v xml:space="preserve"> </v>
      </c>
      <c r="Y716" s="104">
        <f>'[1]Mitglieder SwissVeteran'!AQ716</f>
        <v>0</v>
      </c>
      <c r="Z716" s="104">
        <f>'[1]Mitglieder SwissVeteran'!AR716</f>
        <v>0</v>
      </c>
      <c r="AA716" s="104">
        <f>'[1]Mitglieder SwissVeteran'!AS716</f>
        <v>0</v>
      </c>
      <c r="AB716" s="104">
        <f>'[1]Mitglieder SwissVeteran'!AT716</f>
        <v>0</v>
      </c>
      <c r="AC716" s="104">
        <f>'[1]Mitglieder SwissVeteran'!AU716</f>
        <v>0</v>
      </c>
      <c r="AD716" s="104">
        <f>'[1]Mitglieder SwissVeteran'!AV716</f>
        <v>0</v>
      </c>
      <c r="AE716" s="104">
        <f>'[1]Mitglieder SwissVeteran'!AW716</f>
        <v>0</v>
      </c>
      <c r="AF716" s="104">
        <f>'[1]Mitglieder SwissVeteran'!AX716</f>
        <v>0</v>
      </c>
      <c r="AG716" s="104">
        <f>'[1]Mitglieder SwissVeteran'!AY716</f>
        <v>0</v>
      </c>
      <c r="AH716" s="104" t="str">
        <f>'[1]Mitglieder SwissVeteran'!K716</f>
        <v>ruettimannw@bluewin.ch</v>
      </c>
    </row>
    <row r="717" spans="1:34" ht="15" customHeight="1" x14ac:dyDescent="0.25">
      <c r="A717" s="106" t="str">
        <f>'[1]Mitglieder SwissVeteran'!AM717</f>
        <v>R 2</v>
      </c>
      <c r="B717" s="134" t="str">
        <f>'[1]Mitglieder SwissVeteran'!P717</f>
        <v>Luzern SG Pilatus</v>
      </c>
      <c r="C717" s="134">
        <f>'[1]Mitglieder SwissVeteran'!AN717</f>
        <v>0</v>
      </c>
      <c r="D717" s="103" t="str">
        <f>'[1]Mitglieder SwissVeteran'!AP717</f>
        <v xml:space="preserve"> </v>
      </c>
      <c r="E717" s="134" t="str">
        <f>'[1]Mitglieder SwissVeteran'!T717</f>
        <v>Luzern SG Pilatus</v>
      </c>
      <c r="F717" s="134">
        <f>'[1]Mitglieder SwissVeteran'!A717</f>
        <v>99027555</v>
      </c>
      <c r="G717" s="103">
        <f>'[1]Mitglieder SwissVeteran'!O717</f>
        <v>100191</v>
      </c>
      <c r="H717" s="112" t="str">
        <f>'[1]Mitglieder SwissVeteran'!B717</f>
        <v>Ryser</v>
      </c>
      <c r="I717" s="112" t="str">
        <f>'[1]Mitglieder SwissVeteran'!C717</f>
        <v>Beatrice</v>
      </c>
      <c r="J717" s="104" t="str">
        <f t="shared" si="35"/>
        <v>Ryser Beatrice</v>
      </c>
      <c r="K717" s="133" t="str">
        <f>'[1]Mitglieder SwissVeteran'!H717</f>
        <v>06.08.1959</v>
      </c>
      <c r="L717" s="135" t="str">
        <f t="shared" si="36"/>
        <v>06.08.1959</v>
      </c>
      <c r="M717" s="107" t="str">
        <f>'[1]Mitglieder SwissVeteran'!R717</f>
        <v>01.01.2019</v>
      </c>
      <c r="N717" s="112" t="str">
        <f>'[1]Mitglieder SwissVeteran'!D717</f>
        <v>Greppenstrasse</v>
      </c>
      <c r="O717" s="112" t="str">
        <f>'[1]Mitglieder SwissVeteran'!E717</f>
        <v>8</v>
      </c>
      <c r="P717" s="113" t="str">
        <f>'[1]Mitglieder SwissVeteran'!F717</f>
        <v>6403</v>
      </c>
      <c r="Q717" s="113" t="str">
        <f>'[1]Mitglieder SwissVeteran'!G717</f>
        <v>Küssnacht a. Rigi</v>
      </c>
      <c r="R717" s="108"/>
      <c r="S717" s="14" t="str">
        <f t="shared" si="37"/>
        <v>Ja</v>
      </c>
      <c r="T717" s="11"/>
      <c r="U717" s="109"/>
      <c r="V717" s="104" t="str">
        <f>'[1]Mitglieder SwissVeteran'!AO717</f>
        <v>Frau</v>
      </c>
      <c r="W717" s="104"/>
      <c r="X717" s="104" t="str">
        <f>'[1]Mitglieder SwissVeteran'!AP717</f>
        <v xml:space="preserve"> </v>
      </c>
      <c r="Y717" s="104">
        <f>'[1]Mitglieder SwissVeteran'!AQ717</f>
        <v>0</v>
      </c>
      <c r="Z717" s="104">
        <f>'[1]Mitglieder SwissVeteran'!AR717</f>
        <v>0</v>
      </c>
      <c r="AA717" s="104">
        <f>'[1]Mitglieder SwissVeteran'!AS717</f>
        <v>0</v>
      </c>
      <c r="AB717" s="104">
        <f>'[1]Mitglieder SwissVeteran'!AT717</f>
        <v>0</v>
      </c>
      <c r="AC717" s="104">
        <f>'[1]Mitglieder SwissVeteran'!AU717</f>
        <v>0</v>
      </c>
      <c r="AD717" s="104">
        <f>'[1]Mitglieder SwissVeteran'!AV717</f>
        <v>0</v>
      </c>
      <c r="AE717" s="104">
        <f>'[1]Mitglieder SwissVeteran'!AW717</f>
        <v>0</v>
      </c>
      <c r="AF717" s="104">
        <f>'[1]Mitglieder SwissVeteran'!AX717</f>
        <v>0</v>
      </c>
      <c r="AG717" s="104">
        <f>'[1]Mitglieder SwissVeteran'!AY717</f>
        <v>0</v>
      </c>
      <c r="AH717" s="104" t="str">
        <f>'[1]Mitglieder SwissVeteran'!K717</f>
        <v>ryser.beatrice@bluewin.ch</v>
      </c>
    </row>
    <row r="718" spans="1:34" ht="15" customHeight="1" x14ac:dyDescent="0.25">
      <c r="A718" s="106" t="str">
        <f>'[1]Mitglieder SwissVeteran'!AM718</f>
        <v>R 3</v>
      </c>
      <c r="B718" s="134" t="str">
        <f>'[1]Mitglieder SwissVeteran'!P718</f>
        <v>Luzern FSV</v>
      </c>
      <c r="C718" s="134">
        <f>'[1]Mitglieder SwissVeteran'!AN718</f>
        <v>0</v>
      </c>
      <c r="D718" s="103" t="str">
        <f>'[1]Mitglieder SwissVeteran'!AP718</f>
        <v xml:space="preserve"> </v>
      </c>
      <c r="E718" s="134" t="str">
        <f>'[1]Mitglieder SwissVeteran'!T718</f>
        <v>Luzern FSV</v>
      </c>
      <c r="F718" s="134">
        <f>'[1]Mitglieder SwissVeteran'!A718</f>
        <v>99027556</v>
      </c>
      <c r="G718" s="103">
        <f>'[1]Mitglieder SwissVeteran'!O718</f>
        <v>110647</v>
      </c>
      <c r="H718" s="112" t="str">
        <f>'[1]Mitglieder SwissVeteran'!B718</f>
        <v>Sanchioni</v>
      </c>
      <c r="I718" s="112" t="str">
        <f>'[1]Mitglieder SwissVeteran'!C718</f>
        <v>Ernst</v>
      </c>
      <c r="J718" s="104" t="str">
        <f t="shared" si="35"/>
        <v>Sanchioni Ernst</v>
      </c>
      <c r="K718" s="133" t="str">
        <f>'[1]Mitglieder SwissVeteran'!H718</f>
        <v>09.04.1944</v>
      </c>
      <c r="L718" s="135" t="str">
        <f t="shared" si="36"/>
        <v>09.04.1944</v>
      </c>
      <c r="M718" s="107" t="str">
        <f>'[1]Mitglieder SwissVeteran'!R718</f>
        <v>01.01.2004</v>
      </c>
      <c r="N718" s="112" t="str">
        <f>'[1]Mitglieder SwissVeteran'!D718</f>
        <v>Fluhgrund</v>
      </c>
      <c r="O718" s="112" t="str">
        <f>'[1]Mitglieder SwissVeteran'!E718</f>
        <v>1</v>
      </c>
      <c r="P718" s="113" t="str">
        <f>'[1]Mitglieder SwissVeteran'!F718</f>
        <v>6004</v>
      </c>
      <c r="Q718" s="113" t="str">
        <f>'[1]Mitglieder SwissVeteran'!G718</f>
        <v>Luzern</v>
      </c>
      <c r="R718" s="108"/>
      <c r="S718" s="14" t="str">
        <f t="shared" si="37"/>
        <v>Ja</v>
      </c>
      <c r="T718" s="11"/>
      <c r="U718" s="109"/>
      <c r="V718" s="104" t="str">
        <f>'[1]Mitglieder SwissVeteran'!AO718</f>
        <v>Herr</v>
      </c>
      <c r="W718" s="104"/>
      <c r="X718" s="104" t="str">
        <f>'[1]Mitglieder SwissVeteran'!AP718</f>
        <v xml:space="preserve"> </v>
      </c>
      <c r="Y718" s="104">
        <f>'[1]Mitglieder SwissVeteran'!AQ718</f>
        <v>0</v>
      </c>
      <c r="Z718" s="104">
        <f>'[1]Mitglieder SwissVeteran'!AR718</f>
        <v>0</v>
      </c>
      <c r="AA718" s="104">
        <f>'[1]Mitglieder SwissVeteran'!AS718</f>
        <v>0</v>
      </c>
      <c r="AB718" s="104">
        <f>'[1]Mitglieder SwissVeteran'!AT718</f>
        <v>0</v>
      </c>
      <c r="AC718" s="104">
        <f>'[1]Mitglieder SwissVeteran'!AU718</f>
        <v>0</v>
      </c>
      <c r="AD718" s="104">
        <f>'[1]Mitglieder SwissVeteran'!AV718</f>
        <v>0</v>
      </c>
      <c r="AE718" s="104">
        <f>'[1]Mitglieder SwissVeteran'!AW718</f>
        <v>0</v>
      </c>
      <c r="AF718" s="104">
        <f>'[1]Mitglieder SwissVeteran'!AX718</f>
        <v>0</v>
      </c>
      <c r="AG718" s="104">
        <f>'[1]Mitglieder SwissVeteran'!AY718</f>
        <v>0</v>
      </c>
      <c r="AH718" s="104">
        <f>'[1]Mitglieder SwissVeteran'!K718</f>
        <v>0</v>
      </c>
    </row>
    <row r="719" spans="1:34" ht="15" customHeight="1" x14ac:dyDescent="0.25">
      <c r="A719" s="106" t="str">
        <f>'[1]Mitglieder SwissVeteran'!AM719</f>
        <v>R 3</v>
      </c>
      <c r="B719" s="134">
        <f>'[1]Mitglieder SwissVeteran'!P719</f>
        <v>0</v>
      </c>
      <c r="C719" s="134">
        <f>'[1]Mitglieder SwissVeteran'!AN719</f>
        <v>0</v>
      </c>
      <c r="D719" s="103" t="str">
        <f>'[1]Mitglieder SwissVeteran'!AP719</f>
        <v xml:space="preserve"> </v>
      </c>
      <c r="E719" s="134" t="str">
        <f>'[1]Mitglieder SwissVeteran'!T719</f>
        <v>Kriens SG</v>
      </c>
      <c r="F719" s="134">
        <f>'[1]Mitglieder SwissVeteran'!A719</f>
        <v>99027557</v>
      </c>
      <c r="G719" s="103">
        <f>'[1]Mitglieder SwissVeteran'!O719</f>
        <v>172358</v>
      </c>
      <c r="H719" s="112" t="str">
        <f>'[1]Mitglieder SwissVeteran'!B719</f>
        <v>Sandmeier</v>
      </c>
      <c r="I719" s="112" t="str">
        <f>'[1]Mitglieder SwissVeteran'!C719</f>
        <v>Ueli</v>
      </c>
      <c r="J719" s="104" t="str">
        <f t="shared" si="35"/>
        <v>Sandmeier Ueli</v>
      </c>
      <c r="K719" s="133" t="str">
        <f>'[1]Mitglieder SwissVeteran'!H719</f>
        <v>20.06.1946</v>
      </c>
      <c r="L719" s="135" t="str">
        <f t="shared" si="36"/>
        <v>20.06.1946</v>
      </c>
      <c r="M719" s="107">
        <f>'[1]Mitglieder SwissVeteran'!R719</f>
        <v>0</v>
      </c>
      <c r="N719" s="112" t="str">
        <f>'[1]Mitglieder SwissVeteran'!D719</f>
        <v>Guetrütistrasse</v>
      </c>
      <c r="O719" s="112" t="str">
        <f>'[1]Mitglieder SwissVeteran'!E719</f>
        <v>25</v>
      </c>
      <c r="P719" s="113" t="str">
        <f>'[1]Mitglieder SwissVeteran'!F719</f>
        <v>6010</v>
      </c>
      <c r="Q719" s="113" t="str">
        <f>'[1]Mitglieder SwissVeteran'!G719</f>
        <v>Kriens</v>
      </c>
      <c r="R719" s="108"/>
      <c r="S719" s="14" t="str">
        <f t="shared" si="37"/>
        <v>Ja</v>
      </c>
      <c r="T719" s="11"/>
      <c r="U719" s="109"/>
      <c r="V719" s="104" t="str">
        <f>'[1]Mitglieder SwissVeteran'!AO719</f>
        <v>Herr</v>
      </c>
      <c r="W719" s="104"/>
      <c r="X719" s="104" t="str">
        <f>'[1]Mitglieder SwissVeteran'!AP719</f>
        <v xml:space="preserve"> </v>
      </c>
      <c r="Y719" s="104">
        <f>'[1]Mitglieder SwissVeteran'!AQ719</f>
        <v>0</v>
      </c>
      <c r="Z719" s="104">
        <f>'[1]Mitglieder SwissVeteran'!AR719</f>
        <v>0</v>
      </c>
      <c r="AA719" s="104">
        <f>'[1]Mitglieder SwissVeteran'!AS719</f>
        <v>0</v>
      </c>
      <c r="AB719" s="104">
        <f>'[1]Mitglieder SwissVeteran'!AT719</f>
        <v>0</v>
      </c>
      <c r="AC719" s="104">
        <f>'[1]Mitglieder SwissVeteran'!AU719</f>
        <v>0</v>
      </c>
      <c r="AD719" s="104">
        <f>'[1]Mitglieder SwissVeteran'!AV719</f>
        <v>0</v>
      </c>
      <c r="AE719" s="104">
        <f>'[1]Mitglieder SwissVeteran'!AW719</f>
        <v>0</v>
      </c>
      <c r="AF719" s="104">
        <f>'[1]Mitglieder SwissVeteran'!AX719</f>
        <v>0</v>
      </c>
      <c r="AG719" s="104">
        <f>'[1]Mitglieder SwissVeteran'!AY719</f>
        <v>0</v>
      </c>
      <c r="AH719" s="104" t="str">
        <f>'[1]Mitglieder SwissVeteran'!K719</f>
        <v>antaresroyale@hotmail.com</v>
      </c>
    </row>
    <row r="720" spans="1:34" ht="15" customHeight="1" x14ac:dyDescent="0.25">
      <c r="A720" s="106" t="str">
        <f>'[1]Mitglieder SwissVeteran'!AM720</f>
        <v>R 6</v>
      </c>
      <c r="B720" s="134" t="str">
        <f>'[1]Mitglieder SwissVeteran'!P720</f>
        <v>Ballwil SV</v>
      </c>
      <c r="C720" s="134">
        <f>'[1]Mitglieder SwissVeteran'!AN720</f>
        <v>0</v>
      </c>
      <c r="D720" s="103" t="str">
        <f>'[1]Mitglieder SwissVeteran'!AP720</f>
        <v xml:space="preserve"> </v>
      </c>
      <c r="E720" s="134">
        <f>'[1]Mitglieder SwissVeteran'!T720</f>
        <v>0</v>
      </c>
      <c r="F720" s="134">
        <f>'[1]Mitglieder SwissVeteran'!A720</f>
        <v>99027558</v>
      </c>
      <c r="G720" s="103">
        <f>'[1]Mitglieder SwissVeteran'!O720</f>
        <v>169651</v>
      </c>
      <c r="H720" s="112" t="str">
        <f>'[1]Mitglieder SwissVeteran'!B720</f>
        <v>Saner</v>
      </c>
      <c r="I720" s="112" t="str">
        <f>'[1]Mitglieder SwissVeteran'!C720</f>
        <v>Ernst</v>
      </c>
      <c r="J720" s="104" t="str">
        <f t="shared" si="35"/>
        <v>Saner Ernst</v>
      </c>
      <c r="K720" s="133" t="str">
        <f>'[1]Mitglieder SwissVeteran'!H720</f>
        <v>11.05.1945</v>
      </c>
      <c r="L720" s="135" t="str">
        <f t="shared" si="36"/>
        <v>11.05.1945</v>
      </c>
      <c r="M720" s="107" t="str">
        <f>'[1]Mitglieder SwissVeteran'!R720</f>
        <v>01.01.2005</v>
      </c>
      <c r="N720" s="112" t="str">
        <f>'[1]Mitglieder SwissVeteran'!D720</f>
        <v>Bahnhofstrasse</v>
      </c>
      <c r="O720" s="112" t="str">
        <f>'[1]Mitglieder SwissVeteran'!E720</f>
        <v>2</v>
      </c>
      <c r="P720" s="113" t="str">
        <f>'[1]Mitglieder SwissVeteran'!F720</f>
        <v>6275</v>
      </c>
      <c r="Q720" s="113" t="str">
        <f>'[1]Mitglieder SwissVeteran'!G720</f>
        <v>Ballwil</v>
      </c>
      <c r="R720" s="108"/>
      <c r="S720" s="14" t="str">
        <f t="shared" si="37"/>
        <v>Ja</v>
      </c>
      <c r="T720" s="11"/>
      <c r="U720" s="109"/>
      <c r="V720" s="104" t="str">
        <f>'[1]Mitglieder SwissVeteran'!AO720</f>
        <v>Herr</v>
      </c>
      <c r="W720" s="104"/>
      <c r="X720" s="104" t="str">
        <f>'[1]Mitglieder SwissVeteran'!AP720</f>
        <v xml:space="preserve"> </v>
      </c>
      <c r="Y720" s="104">
        <f>'[1]Mitglieder SwissVeteran'!AQ720</f>
        <v>0</v>
      </c>
      <c r="Z720" s="104">
        <f>'[1]Mitglieder SwissVeteran'!AR720</f>
        <v>0</v>
      </c>
      <c r="AA720" s="104">
        <f>'[1]Mitglieder SwissVeteran'!AS720</f>
        <v>0</v>
      </c>
      <c r="AB720" s="104">
        <f>'[1]Mitglieder SwissVeteran'!AT720</f>
        <v>0</v>
      </c>
      <c r="AC720" s="104">
        <f>'[1]Mitglieder SwissVeteran'!AU720</f>
        <v>0</v>
      </c>
      <c r="AD720" s="104">
        <f>'[1]Mitglieder SwissVeteran'!AV720</f>
        <v>0</v>
      </c>
      <c r="AE720" s="104">
        <f>'[1]Mitglieder SwissVeteran'!AW720</f>
        <v>0</v>
      </c>
      <c r="AF720" s="104">
        <f>'[1]Mitglieder SwissVeteran'!AX720</f>
        <v>0</v>
      </c>
      <c r="AG720" s="104">
        <f>'[1]Mitglieder SwissVeteran'!AY720</f>
        <v>0</v>
      </c>
      <c r="AH720" s="104">
        <f>'[1]Mitglieder SwissVeteran'!K720</f>
        <v>0</v>
      </c>
    </row>
    <row r="721" spans="1:34" ht="15" customHeight="1" x14ac:dyDescent="0.25">
      <c r="A721" s="106" t="str">
        <f>'[1]Mitglieder SwissVeteran'!AM721</f>
        <v>R13</v>
      </c>
      <c r="B721" s="134" t="str">
        <f>'[1]Mitglieder SwissVeteran'!P721</f>
        <v>Santenberg SV</v>
      </c>
      <c r="C721" s="134">
        <f>'[1]Mitglieder SwissVeteran'!AN721</f>
        <v>0</v>
      </c>
      <c r="D721" s="103" t="str">
        <f>'[1]Mitglieder SwissVeteran'!AP721</f>
        <v xml:space="preserve"> </v>
      </c>
      <c r="E721" s="134">
        <f>'[1]Mitglieder SwissVeteran'!T721</f>
        <v>0</v>
      </c>
      <c r="F721" s="134">
        <f>'[1]Mitglieder SwissVeteran'!A721</f>
        <v>99046928</v>
      </c>
      <c r="G721" s="103">
        <f>'[1]Mitglieder SwissVeteran'!O721</f>
        <v>678167</v>
      </c>
      <c r="H721" s="112" t="str">
        <f>'[1]Mitglieder SwissVeteran'!B721</f>
        <v>Schacher</v>
      </c>
      <c r="I721" s="112" t="str">
        <f>'[1]Mitglieder SwissVeteran'!C721</f>
        <v>Edith</v>
      </c>
      <c r="J721" s="104" t="str">
        <f t="shared" si="35"/>
        <v>Schacher Edith</v>
      </c>
      <c r="K721" s="133" t="str">
        <f>'[1]Mitglieder SwissVeteran'!H721</f>
        <v>30.04.1963</v>
      </c>
      <c r="L721" s="135" t="str">
        <f t="shared" si="36"/>
        <v>30.04.1963</v>
      </c>
      <c r="M721" s="107" t="str">
        <f>'[1]Mitglieder SwissVeteran'!R721</f>
        <v>15.02.2023</v>
      </c>
      <c r="N721" s="112" t="str">
        <f>'[1]Mitglieder SwissVeteran'!D721</f>
        <v>Nebikerstrasse</v>
      </c>
      <c r="O721" s="112" t="str">
        <f>'[1]Mitglieder SwissVeteran'!E721</f>
        <v>89c</v>
      </c>
      <c r="P721" s="113" t="str">
        <f>'[1]Mitglieder SwissVeteran'!F721</f>
        <v>6247</v>
      </c>
      <c r="Q721" s="113" t="str">
        <f>'[1]Mitglieder SwissVeteran'!G721</f>
        <v>Schötz</v>
      </c>
      <c r="R721" s="108"/>
      <c r="S721" s="14" t="str">
        <f t="shared" si="37"/>
        <v>Ja</v>
      </c>
      <c r="T721" s="11"/>
      <c r="U721" s="109"/>
      <c r="V721" s="104" t="str">
        <f>'[1]Mitglieder SwissVeteran'!AO721</f>
        <v>Frau</v>
      </c>
      <c r="W721" s="104"/>
      <c r="X721" s="104" t="str">
        <f>'[1]Mitglieder SwissVeteran'!AP721</f>
        <v xml:space="preserve"> </v>
      </c>
      <c r="Y721" s="104">
        <f>'[1]Mitglieder SwissVeteran'!AQ721</f>
        <v>0</v>
      </c>
      <c r="Z721" s="104">
        <f>'[1]Mitglieder SwissVeteran'!AR721</f>
        <v>0</v>
      </c>
      <c r="AA721" s="104">
        <f>'[1]Mitglieder SwissVeteran'!AS721</f>
        <v>0</v>
      </c>
      <c r="AB721" s="104">
        <f>'[1]Mitglieder SwissVeteran'!AT721</f>
        <v>0</v>
      </c>
      <c r="AC721" s="104">
        <f>'[1]Mitglieder SwissVeteran'!AU721</f>
        <v>0</v>
      </c>
      <c r="AD721" s="104">
        <f>'[1]Mitglieder SwissVeteran'!AV721</f>
        <v>0</v>
      </c>
      <c r="AE721" s="104">
        <f>'[1]Mitglieder SwissVeteran'!AW721</f>
        <v>0</v>
      </c>
      <c r="AF721" s="104">
        <f>'[1]Mitglieder SwissVeteran'!AX721</f>
        <v>0</v>
      </c>
      <c r="AG721" s="104">
        <f>'[1]Mitglieder SwissVeteran'!AY721</f>
        <v>0</v>
      </c>
      <c r="AH721" s="104" t="str">
        <f>'[1]Mitglieder SwissVeteran'!K721</f>
        <v>edith.kuonen@bluewin.ch</v>
      </c>
    </row>
    <row r="722" spans="1:34" ht="15" customHeight="1" x14ac:dyDescent="0.25">
      <c r="A722" s="106" t="str">
        <f>'[1]Mitglieder SwissVeteran'!AM722</f>
        <v>R 8</v>
      </c>
      <c r="B722" s="134" t="str">
        <f>'[1]Mitglieder SwissVeteran'!P722</f>
        <v>Inwil FSG</v>
      </c>
      <c r="C722" s="134">
        <f>'[1]Mitglieder SwissVeteran'!AN722</f>
        <v>0</v>
      </c>
      <c r="D722" s="103" t="str">
        <f>'[1]Mitglieder SwissVeteran'!AP722</f>
        <v xml:space="preserve"> </v>
      </c>
      <c r="E722" s="134">
        <f>'[1]Mitglieder SwissVeteran'!T722</f>
        <v>0</v>
      </c>
      <c r="F722" s="134">
        <f>'[1]Mitglieder SwissVeteran'!A722</f>
        <v>99027559</v>
      </c>
      <c r="G722" s="103">
        <f>'[1]Mitglieder SwissVeteran'!O722</f>
        <v>128520</v>
      </c>
      <c r="H722" s="112" t="str">
        <f>'[1]Mitglieder SwissVeteran'!B722</f>
        <v>Schacher</v>
      </c>
      <c r="I722" s="112" t="str">
        <f>'[1]Mitglieder SwissVeteran'!C722</f>
        <v>Hans</v>
      </c>
      <c r="J722" s="104" t="str">
        <f t="shared" si="35"/>
        <v>Schacher Hans</v>
      </c>
      <c r="K722" s="133" t="str">
        <f>'[1]Mitglieder SwissVeteran'!H722</f>
        <v>23.03.1928</v>
      </c>
      <c r="L722" s="135" t="str">
        <f t="shared" si="36"/>
        <v>23.03.1928</v>
      </c>
      <c r="M722" s="107" t="str">
        <f>'[1]Mitglieder SwissVeteran'!R722</f>
        <v>01.01.1988</v>
      </c>
      <c r="N722" s="112" t="str">
        <f>'[1]Mitglieder SwissVeteran'!D722</f>
        <v>Utigen</v>
      </c>
      <c r="O722" s="112">
        <f>'[1]Mitglieder SwissVeteran'!E722</f>
        <v>0</v>
      </c>
      <c r="P722" s="113" t="str">
        <f>'[1]Mitglieder SwissVeteran'!F722</f>
        <v>6034</v>
      </c>
      <c r="Q722" s="113" t="str">
        <f>'[1]Mitglieder SwissVeteran'!G722</f>
        <v>Inwil</v>
      </c>
      <c r="R722" s="108"/>
      <c r="S722" s="14" t="str">
        <f t="shared" si="37"/>
        <v>Ja</v>
      </c>
      <c r="T722" s="11"/>
      <c r="U722" s="109"/>
      <c r="V722" s="104" t="str">
        <f>'[1]Mitglieder SwissVeteran'!AO722</f>
        <v>Herr</v>
      </c>
      <c r="W722" s="104"/>
      <c r="X722" s="104" t="str">
        <f>'[1]Mitglieder SwissVeteran'!AP722</f>
        <v xml:space="preserve"> </v>
      </c>
      <c r="Y722" s="104">
        <f>'[1]Mitglieder SwissVeteran'!AQ722</f>
        <v>0</v>
      </c>
      <c r="Z722" s="104">
        <f>'[1]Mitglieder SwissVeteran'!AR722</f>
        <v>0</v>
      </c>
      <c r="AA722" s="104">
        <f>'[1]Mitglieder SwissVeteran'!AS722</f>
        <v>0</v>
      </c>
      <c r="AB722" s="104">
        <f>'[1]Mitglieder SwissVeteran'!AT722</f>
        <v>0</v>
      </c>
      <c r="AC722" s="104">
        <f>'[1]Mitglieder SwissVeteran'!AU722</f>
        <v>0</v>
      </c>
      <c r="AD722" s="104">
        <f>'[1]Mitglieder SwissVeteran'!AV722</f>
        <v>0</v>
      </c>
      <c r="AE722" s="104">
        <f>'[1]Mitglieder SwissVeteran'!AW722</f>
        <v>0</v>
      </c>
      <c r="AF722" s="104">
        <f>'[1]Mitglieder SwissVeteran'!AX722</f>
        <v>0</v>
      </c>
      <c r="AG722" s="104">
        <f>'[1]Mitglieder SwissVeteran'!AY722</f>
        <v>0</v>
      </c>
      <c r="AH722" s="104">
        <f>'[1]Mitglieder SwissVeteran'!K722</f>
        <v>0</v>
      </c>
    </row>
    <row r="723" spans="1:34" ht="15" customHeight="1" x14ac:dyDescent="0.25">
      <c r="A723" s="106" t="str">
        <f>'[1]Mitglieder SwissVeteran'!AM723</f>
        <v>R 9</v>
      </c>
      <c r="B723" s="134" t="str">
        <f>'[1]Mitglieder SwissVeteran'!P723</f>
        <v>Neuenkirch-Hellbühl S</v>
      </c>
      <c r="C723" s="134">
        <f>'[1]Mitglieder SwissVeteran'!AN723</f>
        <v>0</v>
      </c>
      <c r="D723" s="103" t="str">
        <f>'[1]Mitglieder SwissVeteran'!AP723</f>
        <v xml:space="preserve"> </v>
      </c>
      <c r="E723" s="134">
        <f>'[1]Mitglieder SwissVeteran'!T723</f>
        <v>0</v>
      </c>
      <c r="F723" s="134">
        <f>'[1]Mitglieder SwissVeteran'!A723</f>
        <v>99027560</v>
      </c>
      <c r="G723" s="103">
        <f>'[1]Mitglieder SwissVeteran'!O723</f>
        <v>115551</v>
      </c>
      <c r="H723" s="112" t="str">
        <f>'[1]Mitglieder SwissVeteran'!B723</f>
        <v>Schaller</v>
      </c>
      <c r="I723" s="112" t="str">
        <f>'[1]Mitglieder SwissVeteran'!C723</f>
        <v>Bruno</v>
      </c>
      <c r="J723" s="104" t="str">
        <f t="shared" si="35"/>
        <v>Schaller Bruno</v>
      </c>
      <c r="K723" s="133" t="str">
        <f>'[1]Mitglieder SwissVeteran'!H723</f>
        <v>05.08.1937</v>
      </c>
      <c r="L723" s="135" t="str">
        <f t="shared" si="36"/>
        <v>05.08.1937</v>
      </c>
      <c r="M723" s="107" t="str">
        <f>'[1]Mitglieder SwissVeteran'!R723</f>
        <v>01.01.1997</v>
      </c>
      <c r="N723" s="112" t="str">
        <f>'[1]Mitglieder SwissVeteran'!D723</f>
        <v>Hellbühlerstrasse</v>
      </c>
      <c r="O723" s="112" t="str">
        <f>'[1]Mitglieder SwissVeteran'!E723</f>
        <v>15</v>
      </c>
      <c r="P723" s="113" t="str">
        <f>'[1]Mitglieder SwissVeteran'!F723</f>
        <v>6017</v>
      </c>
      <c r="Q723" s="113" t="str">
        <f>'[1]Mitglieder SwissVeteran'!G723</f>
        <v>Ruswil</v>
      </c>
      <c r="R723" s="108"/>
      <c r="S723" s="14" t="str">
        <f t="shared" si="37"/>
        <v>Ja</v>
      </c>
      <c r="T723" s="11"/>
      <c r="U723" s="109"/>
      <c r="V723" s="104" t="str">
        <f>'[1]Mitglieder SwissVeteran'!AO723</f>
        <v>Herr</v>
      </c>
      <c r="W723" s="104"/>
      <c r="X723" s="104" t="str">
        <f>'[1]Mitglieder SwissVeteran'!AP723</f>
        <v xml:space="preserve"> </v>
      </c>
      <c r="Y723" s="104">
        <f>'[1]Mitglieder SwissVeteran'!AQ723</f>
        <v>0</v>
      </c>
      <c r="Z723" s="104">
        <f>'[1]Mitglieder SwissVeteran'!AR723</f>
        <v>0</v>
      </c>
      <c r="AA723" s="104">
        <f>'[1]Mitglieder SwissVeteran'!AS723</f>
        <v>0</v>
      </c>
      <c r="AB723" s="104">
        <f>'[1]Mitglieder SwissVeteran'!AT723</f>
        <v>0</v>
      </c>
      <c r="AC723" s="104">
        <f>'[1]Mitglieder SwissVeteran'!AU723</f>
        <v>0</v>
      </c>
      <c r="AD723" s="104">
        <f>'[1]Mitglieder SwissVeteran'!AV723</f>
        <v>0</v>
      </c>
      <c r="AE723" s="104">
        <f>'[1]Mitglieder SwissVeteran'!AW723</f>
        <v>0</v>
      </c>
      <c r="AF723" s="104">
        <f>'[1]Mitglieder SwissVeteran'!AX723</f>
        <v>0</v>
      </c>
      <c r="AG723" s="104">
        <f>'[1]Mitglieder SwissVeteran'!AY723</f>
        <v>0</v>
      </c>
      <c r="AH723" s="104">
        <f>'[1]Mitglieder SwissVeteran'!K723</f>
        <v>0</v>
      </c>
    </row>
    <row r="724" spans="1:34" ht="15" customHeight="1" x14ac:dyDescent="0.25">
      <c r="A724" s="106" t="str">
        <f>'[1]Mitglieder SwissVeteran'!AM724</f>
        <v>R13</v>
      </c>
      <c r="B724" s="134" t="str">
        <f>'[1]Mitglieder SwissVeteran'!P724</f>
        <v>Santenberg SV</v>
      </c>
      <c r="C724" s="134">
        <f>'[1]Mitglieder SwissVeteran'!AN724</f>
        <v>0</v>
      </c>
      <c r="D724" s="103" t="str">
        <f>'[1]Mitglieder SwissVeteran'!AP724</f>
        <v xml:space="preserve"> </v>
      </c>
      <c r="E724" s="134">
        <f>'[1]Mitglieder SwissVeteran'!T724</f>
        <v>0</v>
      </c>
      <c r="F724" s="134">
        <f>'[1]Mitglieder SwissVeteran'!A724</f>
        <v>99027561</v>
      </c>
      <c r="G724" s="103">
        <f>'[1]Mitglieder SwissVeteran'!O724</f>
        <v>165506</v>
      </c>
      <c r="H724" s="112" t="str">
        <f>'[1]Mitglieder SwissVeteran'!B724</f>
        <v>Schaller</v>
      </c>
      <c r="I724" s="112" t="str">
        <f>'[1]Mitglieder SwissVeteran'!C724</f>
        <v>Bruno</v>
      </c>
      <c r="J724" s="104" t="str">
        <f t="shared" si="35"/>
        <v>Schaller Bruno</v>
      </c>
      <c r="K724" s="133" t="str">
        <f>'[1]Mitglieder SwissVeteran'!H724</f>
        <v>13.01.1946</v>
      </c>
      <c r="L724" s="135" t="str">
        <f t="shared" si="36"/>
        <v>13.01.1946</v>
      </c>
      <c r="M724" s="107" t="str">
        <f>'[1]Mitglieder SwissVeteran'!R724</f>
        <v>01.01.2006</v>
      </c>
      <c r="N724" s="112" t="str">
        <f>'[1]Mitglieder SwissVeteran'!D724</f>
        <v>Waldegg</v>
      </c>
      <c r="O724" s="112" t="str">
        <f>'[1]Mitglieder SwissVeteran'!E724</f>
        <v>17</v>
      </c>
      <c r="P724" s="113" t="str">
        <f>'[1]Mitglieder SwissVeteran'!F724</f>
        <v>6242</v>
      </c>
      <c r="Q724" s="113" t="str">
        <f>'[1]Mitglieder SwissVeteran'!G724</f>
        <v>Wauwil</v>
      </c>
      <c r="R724" s="108"/>
      <c r="S724" s="14" t="str">
        <f t="shared" si="37"/>
        <v>Ja</v>
      </c>
      <c r="T724" s="11"/>
      <c r="U724" s="109"/>
      <c r="V724" s="104" t="str">
        <f>'[1]Mitglieder SwissVeteran'!AO724</f>
        <v>Herr</v>
      </c>
      <c r="W724" s="104"/>
      <c r="X724" s="104" t="str">
        <f>'[1]Mitglieder SwissVeteran'!AP724</f>
        <v xml:space="preserve"> </v>
      </c>
      <c r="Y724" s="104">
        <f>'[1]Mitglieder SwissVeteran'!AQ724</f>
        <v>0</v>
      </c>
      <c r="Z724" s="104">
        <f>'[1]Mitglieder SwissVeteran'!AR724</f>
        <v>0</v>
      </c>
      <c r="AA724" s="104">
        <f>'[1]Mitglieder SwissVeteran'!AS724</f>
        <v>0</v>
      </c>
      <c r="AB724" s="104">
        <f>'[1]Mitglieder SwissVeteran'!AT724</f>
        <v>0</v>
      </c>
      <c r="AC724" s="104">
        <f>'[1]Mitglieder SwissVeteran'!AU724</f>
        <v>0</v>
      </c>
      <c r="AD724" s="104">
        <f>'[1]Mitglieder SwissVeteran'!AV724</f>
        <v>0</v>
      </c>
      <c r="AE724" s="104">
        <f>'[1]Mitglieder SwissVeteran'!AW724</f>
        <v>0</v>
      </c>
      <c r="AF724" s="104">
        <f>'[1]Mitglieder SwissVeteran'!AX724</f>
        <v>0</v>
      </c>
      <c r="AG724" s="104">
        <f>'[1]Mitglieder SwissVeteran'!AY724</f>
        <v>0</v>
      </c>
      <c r="AH724" s="104" t="str">
        <f>'[1]Mitglieder SwissVeteran'!K724</f>
        <v>bru.schaller@bluewin.ch</v>
      </c>
    </row>
    <row r="725" spans="1:34" ht="15" customHeight="1" x14ac:dyDescent="0.25">
      <c r="A725" s="106" t="str">
        <f>'[1]Mitglieder SwissVeteran'!AM725</f>
        <v>R13</v>
      </c>
      <c r="B725" s="134">
        <f>'[1]Mitglieder SwissVeteran'!P725</f>
        <v>0</v>
      </c>
      <c r="C725" s="134">
        <f>'[1]Mitglieder SwissVeteran'!AN725</f>
        <v>0</v>
      </c>
      <c r="D725" s="103" t="str">
        <f>'[1]Mitglieder SwissVeteran'!AP725</f>
        <v xml:space="preserve"> </v>
      </c>
      <c r="E725" s="134" t="str">
        <f>'[1]Mitglieder SwissVeteran'!T725</f>
        <v>Willisau PS</v>
      </c>
      <c r="F725" s="134">
        <f>'[1]Mitglieder SwissVeteran'!A725</f>
        <v>99027562</v>
      </c>
      <c r="G725" s="103">
        <f>'[1]Mitglieder SwissVeteran'!O725</f>
        <v>195442</v>
      </c>
      <c r="H725" s="112" t="str">
        <f>'[1]Mitglieder SwissVeteran'!B725</f>
        <v>Schaller</v>
      </c>
      <c r="I725" s="112" t="str">
        <f>'[1]Mitglieder SwissVeteran'!C725</f>
        <v>Josef</v>
      </c>
      <c r="J725" s="104" t="str">
        <f t="shared" si="35"/>
        <v>Schaller Josef</v>
      </c>
      <c r="K725" s="133" t="str">
        <f>'[1]Mitglieder SwissVeteran'!H725</f>
        <v>06.04.1941</v>
      </c>
      <c r="L725" s="135" t="str">
        <f t="shared" si="36"/>
        <v>06.04.1941</v>
      </c>
      <c r="M725" s="107">
        <f>'[1]Mitglieder SwissVeteran'!R725</f>
        <v>0</v>
      </c>
      <c r="N725" s="112" t="str">
        <f>'[1]Mitglieder SwissVeteran'!D725</f>
        <v>Parkstrasse</v>
      </c>
      <c r="O725" s="112" t="str">
        <f>'[1]Mitglieder SwissVeteran'!E725</f>
        <v>14</v>
      </c>
      <c r="P725" s="113" t="str">
        <f>'[1]Mitglieder SwissVeteran'!F725</f>
        <v>6214</v>
      </c>
      <c r="Q725" s="113" t="str">
        <f>'[1]Mitglieder SwissVeteran'!G725</f>
        <v>Schenkon</v>
      </c>
      <c r="R725" s="108"/>
      <c r="S725" s="14" t="str">
        <f t="shared" si="37"/>
        <v>Ja</v>
      </c>
      <c r="T725" s="11"/>
      <c r="U725" s="109"/>
      <c r="V725" s="104" t="str">
        <f>'[1]Mitglieder SwissVeteran'!AO725</f>
        <v>Herr</v>
      </c>
      <c r="W725" s="104"/>
      <c r="X725" s="104" t="str">
        <f>'[1]Mitglieder SwissVeteran'!AP725</f>
        <v xml:space="preserve"> </v>
      </c>
      <c r="Y725" s="104">
        <f>'[1]Mitglieder SwissVeteran'!AQ725</f>
        <v>0</v>
      </c>
      <c r="Z725" s="104">
        <f>'[1]Mitglieder SwissVeteran'!AR725</f>
        <v>0</v>
      </c>
      <c r="AA725" s="104">
        <f>'[1]Mitglieder SwissVeteran'!AS725</f>
        <v>0</v>
      </c>
      <c r="AB725" s="104">
        <f>'[1]Mitglieder SwissVeteran'!AT725</f>
        <v>0</v>
      </c>
      <c r="AC725" s="104">
        <f>'[1]Mitglieder SwissVeteran'!AU725</f>
        <v>0</v>
      </c>
      <c r="AD725" s="104">
        <f>'[1]Mitglieder SwissVeteran'!AV725</f>
        <v>0</v>
      </c>
      <c r="AE725" s="104">
        <f>'[1]Mitglieder SwissVeteran'!AW725</f>
        <v>0</v>
      </c>
      <c r="AF725" s="104">
        <f>'[1]Mitglieder SwissVeteran'!AX725</f>
        <v>0</v>
      </c>
      <c r="AG725" s="104">
        <f>'[1]Mitglieder SwissVeteran'!AY725</f>
        <v>0</v>
      </c>
      <c r="AH725" s="104">
        <f>'[1]Mitglieder SwissVeteran'!K725</f>
        <v>0</v>
      </c>
    </row>
    <row r="726" spans="1:34" ht="15" customHeight="1" x14ac:dyDescent="0.25">
      <c r="A726" s="106" t="str">
        <f>'[1]Mitglieder SwissVeteran'!AM726</f>
        <v>R12</v>
      </c>
      <c r="B726" s="134" t="str">
        <f>'[1]Mitglieder SwissVeteran'!P726</f>
        <v>Buchs LU SG</v>
      </c>
      <c r="C726" s="134">
        <f>'[1]Mitglieder SwissVeteran'!AN726</f>
        <v>0</v>
      </c>
      <c r="D726" s="103" t="str">
        <f>'[1]Mitglieder SwissVeteran'!AP726</f>
        <v xml:space="preserve"> </v>
      </c>
      <c r="E726" s="134">
        <f>'[1]Mitglieder SwissVeteran'!T726</f>
        <v>0</v>
      </c>
      <c r="F726" s="134">
        <f>'[1]Mitglieder SwissVeteran'!A726</f>
        <v>99027563</v>
      </c>
      <c r="G726" s="103">
        <f>'[1]Mitglieder SwissVeteran'!O726</f>
        <v>156827</v>
      </c>
      <c r="H726" s="112" t="str">
        <f>'[1]Mitglieder SwissVeteran'!B726</f>
        <v>Schaller</v>
      </c>
      <c r="I726" s="112" t="str">
        <f>'[1]Mitglieder SwissVeteran'!C726</f>
        <v>Werner</v>
      </c>
      <c r="J726" s="104" t="str">
        <f t="shared" si="35"/>
        <v>Schaller Werner</v>
      </c>
      <c r="K726" s="133" t="str">
        <f>'[1]Mitglieder SwissVeteran'!H726</f>
        <v>19.05.1939</v>
      </c>
      <c r="L726" s="135" t="str">
        <f t="shared" si="36"/>
        <v>19.05.1939</v>
      </c>
      <c r="M726" s="107" t="str">
        <f>'[1]Mitglieder SwissVeteran'!R726</f>
        <v>01.01.1999</v>
      </c>
      <c r="N726" s="112" t="str">
        <f>'[1]Mitglieder SwissVeteran'!D726</f>
        <v>Stengelmattstrasse</v>
      </c>
      <c r="O726" s="112" t="str">
        <f>'[1]Mitglieder SwissVeteran'!E726</f>
        <v>8</v>
      </c>
      <c r="P726" s="113" t="str">
        <f>'[1]Mitglieder SwissVeteran'!F726</f>
        <v>6252</v>
      </c>
      <c r="Q726" s="113" t="str">
        <f>'[1]Mitglieder SwissVeteran'!G726</f>
        <v>Dagmersellen</v>
      </c>
      <c r="R726" s="108"/>
      <c r="S726" s="14" t="str">
        <f t="shared" si="37"/>
        <v>Ja</v>
      </c>
      <c r="T726" s="11"/>
      <c r="U726" s="109"/>
      <c r="V726" s="104" t="str">
        <f>'[1]Mitglieder SwissVeteran'!AO726</f>
        <v>Herr</v>
      </c>
      <c r="W726" s="104"/>
      <c r="X726" s="104" t="str">
        <f>'[1]Mitglieder SwissVeteran'!AP726</f>
        <v xml:space="preserve"> </v>
      </c>
      <c r="Y726" s="104">
        <f>'[1]Mitglieder SwissVeteran'!AQ726</f>
        <v>0</v>
      </c>
      <c r="Z726" s="104">
        <f>'[1]Mitglieder SwissVeteran'!AR726</f>
        <v>0</v>
      </c>
      <c r="AA726" s="104">
        <f>'[1]Mitglieder SwissVeteran'!AS726</f>
        <v>0</v>
      </c>
      <c r="AB726" s="104">
        <f>'[1]Mitglieder SwissVeteran'!AT726</f>
        <v>0</v>
      </c>
      <c r="AC726" s="104">
        <f>'[1]Mitglieder SwissVeteran'!AU726</f>
        <v>0</v>
      </c>
      <c r="AD726" s="104">
        <f>'[1]Mitglieder SwissVeteran'!AV726</f>
        <v>0</v>
      </c>
      <c r="AE726" s="104">
        <f>'[1]Mitglieder SwissVeteran'!AW726</f>
        <v>0</v>
      </c>
      <c r="AF726" s="104">
        <f>'[1]Mitglieder SwissVeteran'!AX726</f>
        <v>0</v>
      </c>
      <c r="AG726" s="104">
        <f>'[1]Mitglieder SwissVeteran'!AY726</f>
        <v>0</v>
      </c>
      <c r="AH726" s="104" t="str">
        <f>'[1]Mitglieder SwissVeteran'!K726</f>
        <v>werner.schaller@raonet.ch</v>
      </c>
    </row>
    <row r="727" spans="1:34" ht="15" customHeight="1" x14ac:dyDescent="0.25">
      <c r="A727" s="106" t="str">
        <f>'[1]Mitglieder SwissVeteran'!AM727</f>
        <v>R12</v>
      </c>
      <c r="B727" s="134" t="str">
        <f>'[1]Mitglieder SwissVeteran'!P727</f>
        <v>Altishofen-Nebikon Sebastian</v>
      </c>
      <c r="C727" s="134">
        <f>'[1]Mitglieder SwissVeteran'!AN727</f>
        <v>0</v>
      </c>
      <c r="D727" s="103" t="str">
        <f>'[1]Mitglieder SwissVeteran'!AP727</f>
        <v xml:space="preserve"> </v>
      </c>
      <c r="E727" s="134">
        <f>'[1]Mitglieder SwissVeteran'!T727</f>
        <v>0</v>
      </c>
      <c r="F727" s="134">
        <f>'[1]Mitglieder SwissVeteran'!A727</f>
        <v>99027564</v>
      </c>
      <c r="G727" s="103">
        <f>'[1]Mitglieder SwissVeteran'!O727</f>
        <v>143200</v>
      </c>
      <c r="H727" s="112" t="str">
        <f>'[1]Mitglieder SwissVeteran'!B727</f>
        <v>Schär</v>
      </c>
      <c r="I727" s="112" t="str">
        <f>'[1]Mitglieder SwissVeteran'!C727</f>
        <v>Jreno</v>
      </c>
      <c r="J727" s="104" t="str">
        <f t="shared" si="35"/>
        <v>Schär Jreno</v>
      </c>
      <c r="K727" s="133" t="str">
        <f>'[1]Mitglieder SwissVeteran'!H727</f>
        <v>15.08.1956</v>
      </c>
      <c r="L727" s="135" t="str">
        <f t="shared" si="36"/>
        <v>15.08.1956</v>
      </c>
      <c r="M727" s="107" t="str">
        <f>'[1]Mitglieder SwissVeteran'!R727</f>
        <v>01.01.2018</v>
      </c>
      <c r="N727" s="112" t="str">
        <f>'[1]Mitglieder SwissVeteran'!D727</f>
        <v>Wendelinsmatte</v>
      </c>
      <c r="O727" s="112" t="str">
        <f>'[1]Mitglieder SwissVeteran'!E727</f>
        <v>1</v>
      </c>
      <c r="P727" s="113" t="str">
        <f>'[1]Mitglieder SwissVeteran'!F727</f>
        <v>6242</v>
      </c>
      <c r="Q727" s="113" t="str">
        <f>'[1]Mitglieder SwissVeteran'!G727</f>
        <v>Wauwil</v>
      </c>
      <c r="R727" s="108"/>
      <c r="S727" s="14" t="str">
        <f t="shared" si="37"/>
        <v>Ja</v>
      </c>
      <c r="T727" s="11"/>
      <c r="U727" s="109"/>
      <c r="V727" s="104" t="str">
        <f>'[1]Mitglieder SwissVeteran'!AO727</f>
        <v>Herr</v>
      </c>
      <c r="W727" s="104"/>
      <c r="X727" s="104" t="str">
        <f>'[1]Mitglieder SwissVeteran'!AP727</f>
        <v xml:space="preserve"> </v>
      </c>
      <c r="Y727" s="104">
        <f>'[1]Mitglieder SwissVeteran'!AQ727</f>
        <v>0</v>
      </c>
      <c r="Z727" s="104">
        <f>'[1]Mitglieder SwissVeteran'!AR727</f>
        <v>0</v>
      </c>
      <c r="AA727" s="104">
        <f>'[1]Mitglieder SwissVeteran'!AS727</f>
        <v>0</v>
      </c>
      <c r="AB727" s="104">
        <f>'[1]Mitglieder SwissVeteran'!AT727</f>
        <v>0</v>
      </c>
      <c r="AC727" s="104">
        <f>'[1]Mitglieder SwissVeteran'!AU727</f>
        <v>0</v>
      </c>
      <c r="AD727" s="104">
        <f>'[1]Mitglieder SwissVeteran'!AV727</f>
        <v>0</v>
      </c>
      <c r="AE727" s="104">
        <f>'[1]Mitglieder SwissVeteran'!AW727</f>
        <v>0</v>
      </c>
      <c r="AF727" s="104">
        <f>'[1]Mitglieder SwissVeteran'!AX727</f>
        <v>0</v>
      </c>
      <c r="AG727" s="104">
        <f>'[1]Mitglieder SwissVeteran'!AY727</f>
        <v>0</v>
      </c>
      <c r="AH727" s="104" t="str">
        <f>'[1]Mitglieder SwissVeteran'!K727</f>
        <v>gipserei.schaer@bluewin.ch</v>
      </c>
    </row>
    <row r="728" spans="1:34" ht="15" customHeight="1" x14ac:dyDescent="0.25">
      <c r="A728" s="106" t="str">
        <f>'[1]Mitglieder SwissVeteran'!AM728</f>
        <v>R 3</v>
      </c>
      <c r="B728" s="134" t="str">
        <f>'[1]Mitglieder SwissVeteran'!P728</f>
        <v>Luzern FSV</v>
      </c>
      <c r="C728" s="134">
        <f>'[1]Mitglieder SwissVeteran'!AN728</f>
        <v>0</v>
      </c>
      <c r="D728" s="103" t="str">
        <f>'[1]Mitglieder SwissVeteran'!AP728</f>
        <v xml:space="preserve"> </v>
      </c>
      <c r="E728" s="134">
        <f>'[1]Mitglieder SwissVeteran'!T728</f>
        <v>0</v>
      </c>
      <c r="F728" s="134">
        <f>'[1]Mitglieder SwissVeteran'!A728</f>
        <v>99027565</v>
      </c>
      <c r="G728" s="103">
        <f>'[1]Mitglieder SwissVeteran'!O728</f>
        <v>118343</v>
      </c>
      <c r="H728" s="112" t="str">
        <f>'[1]Mitglieder SwissVeteran'!B728</f>
        <v>Schär</v>
      </c>
      <c r="I728" s="112" t="str">
        <f>'[1]Mitglieder SwissVeteran'!C728</f>
        <v>Kurt</v>
      </c>
      <c r="J728" s="104" t="str">
        <f t="shared" si="35"/>
        <v>Schär Kurt</v>
      </c>
      <c r="K728" s="133" t="str">
        <f>'[1]Mitglieder SwissVeteran'!H728</f>
        <v>29.08.1934</v>
      </c>
      <c r="L728" s="135" t="str">
        <f t="shared" si="36"/>
        <v>29.08.1934</v>
      </c>
      <c r="M728" s="107" t="str">
        <f>'[1]Mitglieder SwissVeteran'!R728</f>
        <v>01.01.1994</v>
      </c>
      <c r="N728" s="112" t="str">
        <f>'[1]Mitglieder SwissVeteran'!D728</f>
        <v>Udelbodenstrasse</v>
      </c>
      <c r="O728" s="112" t="str">
        <f>'[1]Mitglieder SwissVeteran'!E728</f>
        <v>66</v>
      </c>
      <c r="P728" s="113" t="str">
        <f>'[1]Mitglieder SwissVeteran'!F728</f>
        <v>6014</v>
      </c>
      <c r="Q728" s="113" t="str">
        <f>'[1]Mitglieder SwissVeteran'!G728</f>
        <v>Luzern</v>
      </c>
      <c r="R728" s="108"/>
      <c r="S728" s="14" t="str">
        <f t="shared" si="37"/>
        <v>Ja</v>
      </c>
      <c r="T728" s="11"/>
      <c r="U728" s="109"/>
      <c r="V728" s="104" t="str">
        <f>'[1]Mitglieder SwissVeteran'!AO728</f>
        <v>Herr</v>
      </c>
      <c r="W728" s="104"/>
      <c r="X728" s="104" t="str">
        <f>'[1]Mitglieder SwissVeteran'!AP728</f>
        <v xml:space="preserve"> </v>
      </c>
      <c r="Y728" s="104">
        <f>'[1]Mitglieder SwissVeteran'!AQ728</f>
        <v>0</v>
      </c>
      <c r="Z728" s="104">
        <f>'[1]Mitglieder SwissVeteran'!AR728</f>
        <v>0</v>
      </c>
      <c r="AA728" s="104">
        <f>'[1]Mitglieder SwissVeteran'!AS728</f>
        <v>0</v>
      </c>
      <c r="AB728" s="104">
        <f>'[1]Mitglieder SwissVeteran'!AT728</f>
        <v>0</v>
      </c>
      <c r="AC728" s="104">
        <f>'[1]Mitglieder SwissVeteran'!AU728</f>
        <v>0</v>
      </c>
      <c r="AD728" s="104">
        <f>'[1]Mitglieder SwissVeteran'!AV728</f>
        <v>0</v>
      </c>
      <c r="AE728" s="104">
        <f>'[1]Mitglieder SwissVeteran'!AW728</f>
        <v>0</v>
      </c>
      <c r="AF728" s="104">
        <f>'[1]Mitglieder SwissVeteran'!AX728</f>
        <v>0</v>
      </c>
      <c r="AG728" s="104">
        <f>'[1]Mitglieder SwissVeteran'!AY728</f>
        <v>0</v>
      </c>
      <c r="AH728" s="104">
        <f>'[1]Mitglieder SwissVeteran'!K728</f>
        <v>0</v>
      </c>
    </row>
    <row r="729" spans="1:34" ht="15" customHeight="1" x14ac:dyDescent="0.25">
      <c r="A729" s="106" t="str">
        <f>'[1]Mitglieder SwissVeteran'!AM729</f>
        <v>R13</v>
      </c>
      <c r="B729" s="134" t="str">
        <f>'[1]Mitglieder SwissVeteran'!P729</f>
        <v>Menznau SG</v>
      </c>
      <c r="C729" s="134">
        <f>'[1]Mitglieder SwissVeteran'!AN729</f>
        <v>0</v>
      </c>
      <c r="D729" s="103" t="str">
        <f>'[1]Mitglieder SwissVeteran'!AP729</f>
        <v xml:space="preserve"> </v>
      </c>
      <c r="E729" s="134">
        <f>'[1]Mitglieder SwissVeteran'!T729</f>
        <v>0</v>
      </c>
      <c r="F729" s="134">
        <f>'[1]Mitglieder SwissVeteran'!A729</f>
        <v>99027567</v>
      </c>
      <c r="G729" s="103">
        <f>'[1]Mitglieder SwissVeteran'!O729</f>
        <v>151551</v>
      </c>
      <c r="H729" s="112" t="str">
        <f>'[1]Mitglieder SwissVeteran'!B729</f>
        <v>Schärli</v>
      </c>
      <c r="I729" s="112" t="str">
        <f>'[1]Mitglieder SwissVeteran'!C729</f>
        <v>Dominik</v>
      </c>
      <c r="J729" s="104" t="str">
        <f t="shared" si="35"/>
        <v>Schärli Dominik</v>
      </c>
      <c r="K729" s="133" t="str">
        <f>'[1]Mitglieder SwissVeteran'!H729</f>
        <v>21.07.1940</v>
      </c>
      <c r="L729" s="135" t="str">
        <f t="shared" si="36"/>
        <v>21.07.1940</v>
      </c>
      <c r="M729" s="107" t="str">
        <f>'[1]Mitglieder SwissVeteran'!R729</f>
        <v>01.01.2000</v>
      </c>
      <c r="N729" s="112" t="str">
        <f>'[1]Mitglieder SwissVeteran'!D729</f>
        <v>Rengg</v>
      </c>
      <c r="O729" s="112">
        <f>'[1]Mitglieder SwissVeteran'!E729</f>
        <v>0</v>
      </c>
      <c r="P729" s="113" t="str">
        <f>'[1]Mitglieder SwissVeteran'!F729</f>
        <v>6125</v>
      </c>
      <c r="Q729" s="113" t="str">
        <f>'[1]Mitglieder SwissVeteran'!G729</f>
        <v>Menzberg</v>
      </c>
      <c r="R729" s="108"/>
      <c r="S729" s="14" t="str">
        <f t="shared" si="37"/>
        <v>Ja</v>
      </c>
      <c r="T729" s="11"/>
      <c r="U729" s="109"/>
      <c r="V729" s="104" t="str">
        <f>'[1]Mitglieder SwissVeteran'!AO729</f>
        <v>Herr</v>
      </c>
      <c r="W729" s="104"/>
      <c r="X729" s="104" t="str">
        <f>'[1]Mitglieder SwissVeteran'!AP729</f>
        <v xml:space="preserve"> </v>
      </c>
      <c r="Y729" s="104">
        <f>'[1]Mitglieder SwissVeteran'!AQ729</f>
        <v>0</v>
      </c>
      <c r="Z729" s="104">
        <f>'[1]Mitglieder SwissVeteran'!AR729</f>
        <v>0</v>
      </c>
      <c r="AA729" s="104">
        <f>'[1]Mitglieder SwissVeteran'!AS729</f>
        <v>0</v>
      </c>
      <c r="AB729" s="104">
        <f>'[1]Mitglieder SwissVeteran'!AT729</f>
        <v>0</v>
      </c>
      <c r="AC729" s="104">
        <f>'[1]Mitglieder SwissVeteran'!AU729</f>
        <v>0</v>
      </c>
      <c r="AD729" s="104">
        <f>'[1]Mitglieder SwissVeteran'!AV729</f>
        <v>0</v>
      </c>
      <c r="AE729" s="104">
        <f>'[1]Mitglieder SwissVeteran'!AW729</f>
        <v>0</v>
      </c>
      <c r="AF729" s="104">
        <f>'[1]Mitglieder SwissVeteran'!AX729</f>
        <v>0</v>
      </c>
      <c r="AG729" s="104">
        <f>'[1]Mitglieder SwissVeteran'!AY729</f>
        <v>0</v>
      </c>
      <c r="AH729" s="104">
        <f>'[1]Mitglieder SwissVeteran'!K729</f>
        <v>0</v>
      </c>
    </row>
    <row r="730" spans="1:34" ht="15" customHeight="1" x14ac:dyDescent="0.25">
      <c r="A730" s="106" t="str">
        <f>'[1]Mitglieder SwissVeteran'!AM730</f>
        <v>R 2</v>
      </c>
      <c r="B730" s="134" t="str">
        <f>'[1]Mitglieder SwissVeteran'!P730</f>
        <v>Luzern SG der Stadt</v>
      </c>
      <c r="C730" s="134">
        <f>'[1]Mitglieder SwissVeteran'!AN730</f>
        <v>0</v>
      </c>
      <c r="D730" s="103" t="str">
        <f>'[1]Mitglieder SwissVeteran'!AP730</f>
        <v xml:space="preserve"> </v>
      </c>
      <c r="E730" s="134" t="str">
        <f>'[1]Mitglieder SwissVeteran'!T730</f>
        <v>Luzern SG der Stadt</v>
      </c>
      <c r="F730" s="134">
        <f>'[1]Mitglieder SwissVeteran'!A730</f>
        <v>99027568</v>
      </c>
      <c r="G730" s="103">
        <f>'[1]Mitglieder SwissVeteran'!O730</f>
        <v>188085</v>
      </c>
      <c r="H730" s="112" t="str">
        <f>'[1]Mitglieder SwissVeteran'!B730</f>
        <v>Schärli</v>
      </c>
      <c r="I730" s="112" t="str">
        <f>'[1]Mitglieder SwissVeteran'!C730</f>
        <v>Ferdinand</v>
      </c>
      <c r="J730" s="104" t="str">
        <f t="shared" si="35"/>
        <v>Schärli Ferdinand</v>
      </c>
      <c r="K730" s="133" t="str">
        <f>'[1]Mitglieder SwissVeteran'!H730</f>
        <v>10.11.1945</v>
      </c>
      <c r="L730" s="135" t="str">
        <f t="shared" si="36"/>
        <v>10.11.1945</v>
      </c>
      <c r="M730" s="107" t="str">
        <f>'[1]Mitglieder SwissVeteran'!R730</f>
        <v>01.01.2005</v>
      </c>
      <c r="N730" s="112" t="str">
        <f>'[1]Mitglieder SwissVeteran'!D730</f>
        <v>Untergütschstrasse</v>
      </c>
      <c r="O730" s="112" t="str">
        <f>'[1]Mitglieder SwissVeteran'!E730</f>
        <v>21</v>
      </c>
      <c r="P730" s="113" t="str">
        <f>'[1]Mitglieder SwissVeteran'!F730</f>
        <v>6003</v>
      </c>
      <c r="Q730" s="113" t="str">
        <f>'[1]Mitglieder SwissVeteran'!G730</f>
        <v>Luzern</v>
      </c>
      <c r="R730" s="108"/>
      <c r="S730" s="14" t="str">
        <f t="shared" si="37"/>
        <v>Ja</v>
      </c>
      <c r="T730" s="11"/>
      <c r="U730" s="109"/>
      <c r="V730" s="104" t="str">
        <f>'[1]Mitglieder SwissVeteran'!AO730</f>
        <v>Herr</v>
      </c>
      <c r="W730" s="104"/>
      <c r="X730" s="104" t="str">
        <f>'[1]Mitglieder SwissVeteran'!AP730</f>
        <v xml:space="preserve"> </v>
      </c>
      <c r="Y730" s="104">
        <f>'[1]Mitglieder SwissVeteran'!AQ730</f>
        <v>0</v>
      </c>
      <c r="Z730" s="104">
        <f>'[1]Mitglieder SwissVeteran'!AR730</f>
        <v>0</v>
      </c>
      <c r="AA730" s="104">
        <f>'[1]Mitglieder SwissVeteran'!AS730</f>
        <v>0</v>
      </c>
      <c r="AB730" s="104">
        <f>'[1]Mitglieder SwissVeteran'!AT730</f>
        <v>0</v>
      </c>
      <c r="AC730" s="104">
        <f>'[1]Mitglieder SwissVeteran'!AU730</f>
        <v>0</v>
      </c>
      <c r="AD730" s="104">
        <f>'[1]Mitglieder SwissVeteran'!AV730</f>
        <v>0</v>
      </c>
      <c r="AE730" s="104">
        <f>'[1]Mitglieder SwissVeteran'!AW730</f>
        <v>0</v>
      </c>
      <c r="AF730" s="104">
        <f>'[1]Mitglieder SwissVeteran'!AX730</f>
        <v>0</v>
      </c>
      <c r="AG730" s="104">
        <f>'[1]Mitglieder SwissVeteran'!AY730</f>
        <v>0</v>
      </c>
      <c r="AH730" s="104" t="str">
        <f>'[1]Mitglieder SwissVeteran'!K730</f>
        <v>ferdy_schaerli@yahoo.com</v>
      </c>
    </row>
    <row r="731" spans="1:34" ht="15" customHeight="1" x14ac:dyDescent="0.25">
      <c r="A731" s="106" t="str">
        <f>'[1]Mitglieder SwissVeteran'!AM731</f>
        <v>R13</v>
      </c>
      <c r="B731" s="134" t="str">
        <f>'[1]Mitglieder SwissVeteran'!P731</f>
        <v>Menznau SG</v>
      </c>
      <c r="C731" s="134">
        <f>'[1]Mitglieder SwissVeteran'!AN731</f>
        <v>0</v>
      </c>
      <c r="D731" s="103" t="str">
        <f>'[1]Mitglieder SwissVeteran'!AP731</f>
        <v xml:space="preserve"> </v>
      </c>
      <c r="E731" s="134">
        <f>'[1]Mitglieder SwissVeteran'!T731</f>
        <v>0</v>
      </c>
      <c r="F731" s="134">
        <f>'[1]Mitglieder SwissVeteran'!A731</f>
        <v>99027569</v>
      </c>
      <c r="G731" s="103">
        <f>'[1]Mitglieder SwissVeteran'!O731</f>
        <v>101398</v>
      </c>
      <c r="H731" s="112" t="str">
        <f>'[1]Mitglieder SwissVeteran'!B731</f>
        <v>Schärli</v>
      </c>
      <c r="I731" s="112" t="str">
        <f>'[1]Mitglieder SwissVeteran'!C731</f>
        <v>Ruedi</v>
      </c>
      <c r="J731" s="104" t="str">
        <f t="shared" si="35"/>
        <v>Schärli Ruedi</v>
      </c>
      <c r="K731" s="133" t="str">
        <f>'[1]Mitglieder SwissVeteran'!H731</f>
        <v>07.04.1955</v>
      </c>
      <c r="L731" s="135" t="str">
        <f t="shared" si="36"/>
        <v>07.04.1955</v>
      </c>
      <c r="M731" s="107" t="str">
        <f>'[1]Mitglieder SwissVeteran'!R731</f>
        <v>01.01.2015</v>
      </c>
      <c r="N731" s="112" t="str">
        <f>'[1]Mitglieder SwissVeteran'!D731</f>
        <v>I der Sänti</v>
      </c>
      <c r="O731" s="112" t="str">
        <f>'[1]Mitglieder SwissVeteran'!E731</f>
        <v>1</v>
      </c>
      <c r="P731" s="113" t="str">
        <f>'[1]Mitglieder SwissVeteran'!F731</f>
        <v>6130</v>
      </c>
      <c r="Q731" s="113" t="str">
        <f>'[1]Mitglieder SwissVeteran'!G731</f>
        <v>Willisau</v>
      </c>
      <c r="R731" s="108"/>
      <c r="S731" s="14" t="str">
        <f t="shared" si="37"/>
        <v>Ja</v>
      </c>
      <c r="T731" s="11"/>
      <c r="U731" s="109"/>
      <c r="V731" s="104" t="str">
        <f>'[1]Mitglieder SwissVeteran'!AO731</f>
        <v>Herr</v>
      </c>
      <c r="W731" s="104"/>
      <c r="X731" s="104" t="str">
        <f>'[1]Mitglieder SwissVeteran'!AP731</f>
        <v xml:space="preserve"> </v>
      </c>
      <c r="Y731" s="104">
        <f>'[1]Mitglieder SwissVeteran'!AQ731</f>
        <v>0</v>
      </c>
      <c r="Z731" s="104">
        <f>'[1]Mitglieder SwissVeteran'!AR731</f>
        <v>0</v>
      </c>
      <c r="AA731" s="104">
        <f>'[1]Mitglieder SwissVeteran'!AS731</f>
        <v>0</v>
      </c>
      <c r="AB731" s="104">
        <f>'[1]Mitglieder SwissVeteran'!AT731</f>
        <v>0</v>
      </c>
      <c r="AC731" s="104">
        <f>'[1]Mitglieder SwissVeteran'!AU731</f>
        <v>0</v>
      </c>
      <c r="AD731" s="104">
        <f>'[1]Mitglieder SwissVeteran'!AV731</f>
        <v>0</v>
      </c>
      <c r="AE731" s="104">
        <f>'[1]Mitglieder SwissVeteran'!AW731</f>
        <v>0</v>
      </c>
      <c r="AF731" s="104">
        <f>'[1]Mitglieder SwissVeteran'!AX731</f>
        <v>0</v>
      </c>
      <c r="AG731" s="104">
        <f>'[1]Mitglieder SwissVeteran'!AY731</f>
        <v>0</v>
      </c>
      <c r="AH731" s="104">
        <f>'[1]Mitglieder SwissVeteran'!K731</f>
        <v>0</v>
      </c>
    </row>
    <row r="732" spans="1:34" ht="15" customHeight="1" x14ac:dyDescent="0.25">
      <c r="A732" s="106" t="str">
        <f>'[1]Mitglieder SwissVeteran'!AM732</f>
        <v>R 2</v>
      </c>
      <c r="B732" s="134">
        <f>'[1]Mitglieder SwissVeteran'!P732</f>
        <v>0</v>
      </c>
      <c r="C732" s="134">
        <f>'[1]Mitglieder SwissVeteran'!AN732</f>
        <v>0</v>
      </c>
      <c r="D732" s="103" t="str">
        <f>'[1]Mitglieder SwissVeteran'!AP732</f>
        <v xml:space="preserve"> </v>
      </c>
      <c r="E732" s="134" t="str">
        <f>'[1]Mitglieder SwissVeteran'!T732</f>
        <v>Luzern SG der Stadt</v>
      </c>
      <c r="F732" s="134">
        <f>'[1]Mitglieder SwissVeteran'!A732</f>
        <v>99027571</v>
      </c>
      <c r="G732" s="103">
        <f>'[1]Mitglieder SwissVeteran'!O732</f>
        <v>100791</v>
      </c>
      <c r="H732" s="112" t="str">
        <f>'[1]Mitglieder SwissVeteran'!B732</f>
        <v>Schellenbaum</v>
      </c>
      <c r="I732" s="112" t="str">
        <f>'[1]Mitglieder SwissVeteran'!C732</f>
        <v>Guido</v>
      </c>
      <c r="J732" s="104" t="str">
        <f t="shared" si="35"/>
        <v>Schellenbaum Guido</v>
      </c>
      <c r="K732" s="133" t="str">
        <f>'[1]Mitglieder SwissVeteran'!H732</f>
        <v>01.01.1933</v>
      </c>
      <c r="L732" s="135" t="str">
        <f t="shared" si="36"/>
        <v>01.01.1933</v>
      </c>
      <c r="M732" s="107">
        <f>'[1]Mitglieder SwissVeteran'!R732</f>
        <v>0</v>
      </c>
      <c r="N732" s="112" t="str">
        <f>'[1]Mitglieder SwissVeteran'!D732</f>
        <v>Rankried</v>
      </c>
      <c r="O732" s="112" t="str">
        <f>'[1]Mitglieder SwissVeteran'!E732</f>
        <v>4</v>
      </c>
      <c r="P732" s="113" t="str">
        <f>'[1]Mitglieder SwissVeteran'!F732</f>
        <v>6048</v>
      </c>
      <c r="Q732" s="113" t="str">
        <f>'[1]Mitglieder SwissVeteran'!G732</f>
        <v>Horw</v>
      </c>
      <c r="R732" s="108"/>
      <c r="S732" s="14" t="str">
        <f t="shared" si="37"/>
        <v>Ja</v>
      </c>
      <c r="T732" s="11"/>
      <c r="U732" s="109"/>
      <c r="V732" s="104" t="str">
        <f>'[1]Mitglieder SwissVeteran'!AO732</f>
        <v>Herr</v>
      </c>
      <c r="W732" s="104"/>
      <c r="X732" s="104" t="str">
        <f>'[1]Mitglieder SwissVeteran'!AP732</f>
        <v xml:space="preserve"> </v>
      </c>
      <c r="Y732" s="104">
        <f>'[1]Mitglieder SwissVeteran'!AQ732</f>
        <v>0</v>
      </c>
      <c r="Z732" s="104">
        <f>'[1]Mitglieder SwissVeteran'!AR732</f>
        <v>0</v>
      </c>
      <c r="AA732" s="104">
        <f>'[1]Mitglieder SwissVeteran'!AS732</f>
        <v>0</v>
      </c>
      <c r="AB732" s="104">
        <f>'[1]Mitglieder SwissVeteran'!AT732</f>
        <v>0</v>
      </c>
      <c r="AC732" s="104">
        <f>'[1]Mitglieder SwissVeteran'!AU732</f>
        <v>0</v>
      </c>
      <c r="AD732" s="104">
        <f>'[1]Mitglieder SwissVeteran'!AV732</f>
        <v>0</v>
      </c>
      <c r="AE732" s="104">
        <f>'[1]Mitglieder SwissVeteran'!AW732</f>
        <v>0</v>
      </c>
      <c r="AF732" s="104">
        <f>'[1]Mitglieder SwissVeteran'!AX732</f>
        <v>0</v>
      </c>
      <c r="AG732" s="104">
        <f>'[1]Mitglieder SwissVeteran'!AY732</f>
        <v>0</v>
      </c>
      <c r="AH732" s="104">
        <f>'[1]Mitglieder SwissVeteran'!K732</f>
        <v>0</v>
      </c>
    </row>
    <row r="733" spans="1:34" ht="15" customHeight="1" x14ac:dyDescent="0.25">
      <c r="A733" s="106" t="str">
        <f>'[1]Mitglieder SwissVeteran'!AM733</f>
        <v>R12</v>
      </c>
      <c r="B733" s="134" t="str">
        <f>'[1]Mitglieder SwissVeteran'!P733</f>
        <v>Altishofen-Nebikon Sebastian</v>
      </c>
      <c r="C733" s="134">
        <f>'[1]Mitglieder SwissVeteran'!AN733</f>
        <v>0</v>
      </c>
      <c r="D733" s="103" t="str">
        <f>'[1]Mitglieder SwissVeteran'!AP733</f>
        <v xml:space="preserve"> </v>
      </c>
      <c r="E733" s="134">
        <f>'[1]Mitglieder SwissVeteran'!T733</f>
        <v>0</v>
      </c>
      <c r="F733" s="134">
        <f>'[1]Mitglieder SwissVeteran'!A733</f>
        <v>99027572</v>
      </c>
      <c r="G733" s="103">
        <f>'[1]Mitglieder SwissVeteran'!O733</f>
        <v>599479</v>
      </c>
      <c r="H733" s="112" t="str">
        <f>'[1]Mitglieder SwissVeteran'!B733</f>
        <v>Schenk-Broch</v>
      </c>
      <c r="I733" s="112" t="str">
        <f>'[1]Mitglieder SwissVeteran'!C733</f>
        <v>Margrit</v>
      </c>
      <c r="J733" s="104" t="str">
        <f t="shared" si="35"/>
        <v>Schenk-Broch Margrit</v>
      </c>
      <c r="K733" s="133" t="str">
        <f>'[1]Mitglieder SwissVeteran'!H733</f>
        <v>26.07.1956</v>
      </c>
      <c r="L733" s="135" t="str">
        <f t="shared" si="36"/>
        <v>26.07.1956</v>
      </c>
      <c r="M733" s="107" t="str">
        <f>'[1]Mitglieder SwissVeteran'!R733</f>
        <v>01.01.2016</v>
      </c>
      <c r="N733" s="112" t="str">
        <f>'[1]Mitglieder SwissVeteran'!D733</f>
        <v>Fröschengasse</v>
      </c>
      <c r="O733" s="112" t="str">
        <f>'[1]Mitglieder SwissVeteran'!E733</f>
        <v>15</v>
      </c>
      <c r="P733" s="113" t="str">
        <f>'[1]Mitglieder SwissVeteran'!F733</f>
        <v>6244</v>
      </c>
      <c r="Q733" s="113" t="str">
        <f>'[1]Mitglieder SwissVeteran'!G733</f>
        <v>Nebikon</v>
      </c>
      <c r="R733" s="108"/>
      <c r="S733" s="14" t="str">
        <f t="shared" si="37"/>
        <v>Ja</v>
      </c>
      <c r="T733" s="11"/>
      <c r="U733" s="109"/>
      <c r="V733" s="104" t="str">
        <f>'[1]Mitglieder SwissVeteran'!AO733</f>
        <v>Frau</v>
      </c>
      <c r="W733" s="104"/>
      <c r="X733" s="104" t="str">
        <f>'[1]Mitglieder SwissVeteran'!AP733</f>
        <v xml:space="preserve"> </v>
      </c>
      <c r="Y733" s="104">
        <f>'[1]Mitglieder SwissVeteran'!AQ733</f>
        <v>0</v>
      </c>
      <c r="Z733" s="104">
        <f>'[1]Mitglieder SwissVeteran'!AR733</f>
        <v>0</v>
      </c>
      <c r="AA733" s="104">
        <f>'[1]Mitglieder SwissVeteran'!AS733</f>
        <v>0</v>
      </c>
      <c r="AB733" s="104">
        <f>'[1]Mitglieder SwissVeteran'!AT733</f>
        <v>0</v>
      </c>
      <c r="AC733" s="104">
        <f>'[1]Mitglieder SwissVeteran'!AU733</f>
        <v>0</v>
      </c>
      <c r="AD733" s="104">
        <f>'[1]Mitglieder SwissVeteran'!AV733</f>
        <v>0</v>
      </c>
      <c r="AE733" s="104">
        <f>'[1]Mitglieder SwissVeteran'!AW733</f>
        <v>0</v>
      </c>
      <c r="AF733" s="104">
        <f>'[1]Mitglieder SwissVeteran'!AX733</f>
        <v>0</v>
      </c>
      <c r="AG733" s="104">
        <f>'[1]Mitglieder SwissVeteran'!AY733</f>
        <v>0</v>
      </c>
      <c r="AH733" s="104" t="str">
        <f>'[1]Mitglieder SwissVeteran'!K733</f>
        <v>info@biosan-reinigung.ch</v>
      </c>
    </row>
    <row r="734" spans="1:34" ht="15" customHeight="1" x14ac:dyDescent="0.25">
      <c r="A734" s="106" t="str">
        <f>'[1]Mitglieder SwissVeteran'!AM734</f>
        <v>R 9</v>
      </c>
      <c r="B734" s="134" t="str">
        <f>'[1]Mitglieder SwissVeteran'!P734</f>
        <v>Rickenbach LU SG</v>
      </c>
      <c r="C734" s="134">
        <f>'[1]Mitglieder SwissVeteran'!AN734</f>
        <v>0</v>
      </c>
      <c r="D734" s="103" t="str">
        <f>'[1]Mitglieder SwissVeteran'!AP734</f>
        <v xml:space="preserve"> </v>
      </c>
      <c r="E734" s="134">
        <f>'[1]Mitglieder SwissVeteran'!T734</f>
        <v>0</v>
      </c>
      <c r="F734" s="134">
        <f>'[1]Mitglieder SwissVeteran'!A734</f>
        <v>99027573</v>
      </c>
      <c r="G734" s="103">
        <f>'[1]Mitglieder SwissVeteran'!O734</f>
        <v>165010</v>
      </c>
      <c r="H734" s="112" t="str">
        <f>'[1]Mitglieder SwissVeteran'!B734</f>
        <v>Schenker</v>
      </c>
      <c r="I734" s="112" t="str">
        <f>'[1]Mitglieder SwissVeteran'!C734</f>
        <v>Franz</v>
      </c>
      <c r="J734" s="104" t="str">
        <f t="shared" si="35"/>
        <v>Schenker Franz</v>
      </c>
      <c r="K734" s="133" t="str">
        <f>'[1]Mitglieder SwissVeteran'!H734</f>
        <v>11.02.1949</v>
      </c>
      <c r="L734" s="135" t="str">
        <f t="shared" si="36"/>
        <v>11.02.1949</v>
      </c>
      <c r="M734" s="107" t="str">
        <f>'[1]Mitglieder SwissVeteran'!R734</f>
        <v>01.01.2009</v>
      </c>
      <c r="N734" s="112" t="str">
        <f>'[1]Mitglieder SwissVeteran'!D734</f>
        <v>Obertannberg</v>
      </c>
      <c r="O734" s="112" t="str">
        <f>'[1]Mitglieder SwissVeteran'!E734</f>
        <v>1</v>
      </c>
      <c r="P734" s="113" t="str">
        <f>'[1]Mitglieder SwissVeteran'!F734</f>
        <v>6214</v>
      </c>
      <c r="Q734" s="113" t="str">
        <f>'[1]Mitglieder SwissVeteran'!G734</f>
        <v>Schenkon</v>
      </c>
      <c r="R734" s="108"/>
      <c r="S734" s="14" t="str">
        <f t="shared" si="37"/>
        <v>Ja</v>
      </c>
      <c r="T734" s="11"/>
      <c r="U734" s="109"/>
      <c r="V734" s="104" t="str">
        <f>'[1]Mitglieder SwissVeteran'!AO734</f>
        <v>Herr</v>
      </c>
      <c r="W734" s="104"/>
      <c r="X734" s="104" t="str">
        <f>'[1]Mitglieder SwissVeteran'!AP734</f>
        <v xml:space="preserve"> </v>
      </c>
      <c r="Y734" s="104">
        <f>'[1]Mitglieder SwissVeteran'!AQ734</f>
        <v>0</v>
      </c>
      <c r="Z734" s="104">
        <f>'[1]Mitglieder SwissVeteran'!AR734</f>
        <v>0</v>
      </c>
      <c r="AA734" s="104">
        <f>'[1]Mitglieder SwissVeteran'!AS734</f>
        <v>0</v>
      </c>
      <c r="AB734" s="104">
        <f>'[1]Mitglieder SwissVeteran'!AT734</f>
        <v>0</v>
      </c>
      <c r="AC734" s="104">
        <f>'[1]Mitglieder SwissVeteran'!AU734</f>
        <v>0</v>
      </c>
      <c r="AD734" s="104">
        <f>'[1]Mitglieder SwissVeteran'!AV734</f>
        <v>0</v>
      </c>
      <c r="AE734" s="104">
        <f>'[1]Mitglieder SwissVeteran'!AW734</f>
        <v>0</v>
      </c>
      <c r="AF734" s="104">
        <f>'[1]Mitglieder SwissVeteran'!AX734</f>
        <v>0</v>
      </c>
      <c r="AG734" s="104">
        <f>'[1]Mitglieder SwissVeteran'!AY734</f>
        <v>0</v>
      </c>
      <c r="AH734" s="104" t="str">
        <f>'[1]Mitglieder SwissVeteran'!K734</f>
        <v>franz.schenker@bluewin.ch</v>
      </c>
    </row>
    <row r="735" spans="1:34" ht="15" customHeight="1" x14ac:dyDescent="0.25">
      <c r="A735" s="106" t="str">
        <f>'[1]Mitglieder SwissVeteran'!AM735</f>
        <v>R 4</v>
      </c>
      <c r="B735" s="134" t="str">
        <f>'[1]Mitglieder SwissVeteran'!P735</f>
        <v>Perlen SG</v>
      </c>
      <c r="C735" s="134">
        <f>'[1]Mitglieder SwissVeteran'!AN735</f>
        <v>0</v>
      </c>
      <c r="D735" s="103" t="str">
        <f>'[1]Mitglieder SwissVeteran'!AP735</f>
        <v xml:space="preserve"> </v>
      </c>
      <c r="E735" s="134">
        <f>'[1]Mitglieder SwissVeteran'!T735</f>
        <v>0</v>
      </c>
      <c r="F735" s="134">
        <f>'[1]Mitglieder SwissVeteran'!A735</f>
        <v>99027574</v>
      </c>
      <c r="G735" s="103">
        <f>'[1]Mitglieder SwissVeteran'!O735</f>
        <v>111387</v>
      </c>
      <c r="H735" s="112" t="str">
        <f>'[1]Mitglieder SwissVeteran'!B735</f>
        <v>Scherrer</v>
      </c>
      <c r="I735" s="112" t="str">
        <f>'[1]Mitglieder SwissVeteran'!C735</f>
        <v>Reto</v>
      </c>
      <c r="J735" s="104" t="str">
        <f t="shared" si="35"/>
        <v>Scherrer Reto</v>
      </c>
      <c r="K735" s="133" t="str">
        <f>'[1]Mitglieder SwissVeteran'!H735</f>
        <v>23.10.1941</v>
      </c>
      <c r="L735" s="135" t="str">
        <f t="shared" si="36"/>
        <v>23.10.1941</v>
      </c>
      <c r="M735" s="107" t="str">
        <f>'[1]Mitglieder SwissVeteran'!R735</f>
        <v>01.01.2001</v>
      </c>
      <c r="N735" s="112" t="str">
        <f>'[1]Mitglieder SwissVeteran'!D735</f>
        <v>Unterdorfweg</v>
      </c>
      <c r="O735" s="112" t="str">
        <f>'[1]Mitglieder SwissVeteran'!E735</f>
        <v>5</v>
      </c>
      <c r="P735" s="113" t="str">
        <f>'[1]Mitglieder SwissVeteran'!F735</f>
        <v>6033</v>
      </c>
      <c r="Q735" s="113" t="str">
        <f>'[1]Mitglieder SwissVeteran'!G735</f>
        <v>Buchrain</v>
      </c>
      <c r="R735" s="108"/>
      <c r="S735" s="14" t="str">
        <f t="shared" si="37"/>
        <v>Ja</v>
      </c>
      <c r="T735" s="11"/>
      <c r="U735" s="109"/>
      <c r="V735" s="104" t="str">
        <f>'[1]Mitglieder SwissVeteran'!AO735</f>
        <v>Herr</v>
      </c>
      <c r="W735" s="104"/>
      <c r="X735" s="104" t="str">
        <f>'[1]Mitglieder SwissVeteran'!AP735</f>
        <v xml:space="preserve"> </v>
      </c>
      <c r="Y735" s="104">
        <f>'[1]Mitglieder SwissVeteran'!AQ735</f>
        <v>0</v>
      </c>
      <c r="Z735" s="104">
        <f>'[1]Mitglieder SwissVeteran'!AR735</f>
        <v>0</v>
      </c>
      <c r="AA735" s="104">
        <f>'[1]Mitglieder SwissVeteran'!AS735</f>
        <v>0</v>
      </c>
      <c r="AB735" s="104">
        <f>'[1]Mitglieder SwissVeteran'!AT735</f>
        <v>0</v>
      </c>
      <c r="AC735" s="104">
        <f>'[1]Mitglieder SwissVeteran'!AU735</f>
        <v>0</v>
      </c>
      <c r="AD735" s="104">
        <f>'[1]Mitglieder SwissVeteran'!AV735</f>
        <v>0</v>
      </c>
      <c r="AE735" s="104">
        <f>'[1]Mitglieder SwissVeteran'!AW735</f>
        <v>0</v>
      </c>
      <c r="AF735" s="104">
        <f>'[1]Mitglieder SwissVeteran'!AX735</f>
        <v>0</v>
      </c>
      <c r="AG735" s="104">
        <f>'[1]Mitglieder SwissVeteran'!AY735</f>
        <v>0</v>
      </c>
      <c r="AH735" s="104" t="str">
        <f>'[1]Mitglieder SwissVeteran'!K735</f>
        <v>reto.scherrer@gmx.net</v>
      </c>
    </row>
    <row r="736" spans="1:34" ht="15" customHeight="1" x14ac:dyDescent="0.25">
      <c r="A736" s="106" t="str">
        <f>'[1]Mitglieder SwissVeteran'!AM736</f>
        <v>R 8</v>
      </c>
      <c r="B736" s="134">
        <f>'[1]Mitglieder SwissVeteran'!P736</f>
        <v>0</v>
      </c>
      <c r="C736" s="134" t="str">
        <f>'[1]Mitglieder SwissVeteran'!AN736</f>
        <v>EM</v>
      </c>
      <c r="D736" s="103" t="str">
        <f>'[1]Mitglieder SwissVeteran'!AP736</f>
        <v xml:space="preserve"> </v>
      </c>
      <c r="E736" s="134" t="str">
        <f>'[1]Mitglieder SwissVeteran'!T736</f>
        <v>Emmen FS PC</v>
      </c>
      <c r="F736" s="134">
        <f>'[1]Mitglieder SwissVeteran'!A736</f>
        <v>99027575</v>
      </c>
      <c r="G736" s="103">
        <f>'[1]Mitglieder SwissVeteran'!O736</f>
        <v>286997</v>
      </c>
      <c r="H736" s="112" t="str">
        <f>'[1]Mitglieder SwissVeteran'!B736</f>
        <v>Scheurer</v>
      </c>
      <c r="I736" s="112" t="str">
        <f>'[1]Mitglieder SwissVeteran'!C736</f>
        <v>Hans</v>
      </c>
      <c r="J736" s="104" t="str">
        <f t="shared" si="35"/>
        <v>Scheurer Hans</v>
      </c>
      <c r="K736" s="133" t="str">
        <f>'[1]Mitglieder SwissVeteran'!H736</f>
        <v>28.03.1944</v>
      </c>
      <c r="L736" s="135" t="str">
        <f t="shared" si="36"/>
        <v>28.03.1944</v>
      </c>
      <c r="M736" s="107">
        <f>'[1]Mitglieder SwissVeteran'!R736</f>
        <v>0</v>
      </c>
      <c r="N736" s="112" t="str">
        <f>'[1]Mitglieder SwissVeteran'!D736</f>
        <v>Rosengartenstrasse</v>
      </c>
      <c r="O736" s="112" t="str">
        <f>'[1]Mitglieder SwissVeteran'!E736</f>
        <v>19</v>
      </c>
      <c r="P736" s="113" t="str">
        <f>'[1]Mitglieder SwissVeteran'!F736</f>
        <v>6023</v>
      </c>
      <c r="Q736" s="113" t="str">
        <f>'[1]Mitglieder SwissVeteran'!G736</f>
        <v>Rothenburg</v>
      </c>
      <c r="R736" s="108"/>
      <c r="S736" s="14" t="str">
        <f t="shared" si="37"/>
        <v>Ja</v>
      </c>
      <c r="T736" s="11"/>
      <c r="U736" s="109"/>
      <c r="V736" s="104" t="str">
        <f>'[1]Mitglieder SwissVeteran'!AO736</f>
        <v>Herr</v>
      </c>
      <c r="W736" s="104"/>
      <c r="X736" s="104" t="str">
        <f>'[1]Mitglieder SwissVeteran'!AP736</f>
        <v xml:space="preserve"> </v>
      </c>
      <c r="Y736" s="104">
        <f>'[1]Mitglieder SwissVeteran'!AQ736</f>
        <v>0</v>
      </c>
      <c r="Z736" s="104">
        <f>'[1]Mitglieder SwissVeteran'!AR736</f>
        <v>0</v>
      </c>
      <c r="AA736" s="104">
        <f>'[1]Mitglieder SwissVeteran'!AS736</f>
        <v>0</v>
      </c>
      <c r="AB736" s="104">
        <f>'[1]Mitglieder SwissVeteran'!AT736</f>
        <v>0</v>
      </c>
      <c r="AC736" s="104">
        <f>'[1]Mitglieder SwissVeteran'!AU736</f>
        <v>0</v>
      </c>
      <c r="AD736" s="104">
        <f>'[1]Mitglieder SwissVeteran'!AV736</f>
        <v>0</v>
      </c>
      <c r="AE736" s="104">
        <f>'[1]Mitglieder SwissVeteran'!AW736</f>
        <v>0</v>
      </c>
      <c r="AF736" s="104">
        <f>'[1]Mitglieder SwissVeteran'!AX736</f>
        <v>0</v>
      </c>
      <c r="AG736" s="104">
        <f>'[1]Mitglieder SwissVeteran'!AY736</f>
        <v>0</v>
      </c>
      <c r="AH736" s="104" t="str">
        <f>'[1]Mitglieder SwissVeteran'!K736</f>
        <v>hans.scheurer@bluewin.ch</v>
      </c>
    </row>
    <row r="737" spans="1:34" ht="15" customHeight="1" x14ac:dyDescent="0.25">
      <c r="A737" s="106" t="str">
        <f>'[1]Mitglieder SwissVeteran'!AM737</f>
        <v>R12</v>
      </c>
      <c r="B737" s="134" t="str">
        <f>'[1]Mitglieder SwissVeteran'!P737</f>
        <v>Wikon WV</v>
      </c>
      <c r="C737" s="134">
        <f>'[1]Mitglieder SwissVeteran'!AN737</f>
        <v>0</v>
      </c>
      <c r="D737" s="103" t="str">
        <f>'[1]Mitglieder SwissVeteran'!AP737</f>
        <v xml:space="preserve"> </v>
      </c>
      <c r="E737" s="134">
        <f>'[1]Mitglieder SwissVeteran'!T737</f>
        <v>0</v>
      </c>
      <c r="F737" s="134">
        <f>'[1]Mitglieder SwissVeteran'!A737</f>
        <v>99027576</v>
      </c>
      <c r="G737" s="103">
        <f>'[1]Mitglieder SwissVeteran'!O737</f>
        <v>166366</v>
      </c>
      <c r="H737" s="112" t="str">
        <f>'[1]Mitglieder SwissVeteran'!B737</f>
        <v>Schilter</v>
      </c>
      <c r="I737" s="112" t="str">
        <f>'[1]Mitglieder SwissVeteran'!C737</f>
        <v>Andreas</v>
      </c>
      <c r="J737" s="104" t="str">
        <f t="shared" si="35"/>
        <v>Schilter Andreas</v>
      </c>
      <c r="K737" s="133" t="str">
        <f>'[1]Mitglieder SwissVeteran'!H737</f>
        <v>03.06.1960</v>
      </c>
      <c r="L737" s="135" t="str">
        <f t="shared" si="36"/>
        <v>03.06.1960</v>
      </c>
      <c r="M737" s="107" t="str">
        <f>'[1]Mitglieder SwissVeteran'!R737</f>
        <v>01.01.2021</v>
      </c>
      <c r="N737" s="112" t="str">
        <f>'[1]Mitglieder SwissVeteran'!D737</f>
        <v>Röhrliberg</v>
      </c>
      <c r="O737" s="112" t="str">
        <f>'[1]Mitglieder SwissVeteran'!E737</f>
        <v>56</v>
      </c>
      <c r="P737" s="113" t="str">
        <f>'[1]Mitglieder SwissVeteran'!F737</f>
        <v>6330</v>
      </c>
      <c r="Q737" s="113" t="str">
        <f>'[1]Mitglieder SwissVeteran'!G737</f>
        <v>Cham</v>
      </c>
      <c r="R737" s="108"/>
      <c r="S737" s="14" t="str">
        <f t="shared" si="37"/>
        <v>Ja</v>
      </c>
      <c r="T737" s="11"/>
      <c r="U737" s="109"/>
      <c r="V737" s="104" t="str">
        <f>'[1]Mitglieder SwissVeteran'!AO737</f>
        <v>Herr</v>
      </c>
      <c r="W737" s="104"/>
      <c r="X737" s="104" t="str">
        <f>'[1]Mitglieder SwissVeteran'!AP737</f>
        <v xml:space="preserve"> </v>
      </c>
      <c r="Y737" s="104">
        <f>'[1]Mitglieder SwissVeteran'!AQ737</f>
        <v>0</v>
      </c>
      <c r="Z737" s="104">
        <f>'[1]Mitglieder SwissVeteran'!AR737</f>
        <v>0</v>
      </c>
      <c r="AA737" s="104">
        <f>'[1]Mitglieder SwissVeteran'!AS737</f>
        <v>0</v>
      </c>
      <c r="AB737" s="104">
        <f>'[1]Mitglieder SwissVeteran'!AT737</f>
        <v>0</v>
      </c>
      <c r="AC737" s="104">
        <f>'[1]Mitglieder SwissVeteran'!AU737</f>
        <v>0</v>
      </c>
      <c r="AD737" s="104">
        <f>'[1]Mitglieder SwissVeteran'!AV737</f>
        <v>0</v>
      </c>
      <c r="AE737" s="104">
        <f>'[1]Mitglieder SwissVeteran'!AW737</f>
        <v>0</v>
      </c>
      <c r="AF737" s="104">
        <f>'[1]Mitglieder SwissVeteran'!AX737</f>
        <v>0</v>
      </c>
      <c r="AG737" s="104">
        <f>'[1]Mitglieder SwissVeteran'!AY737</f>
        <v>0</v>
      </c>
      <c r="AH737" s="104" t="str">
        <f>'[1]Mitglieder SwissVeteran'!K737</f>
        <v>andi.schilter@bluewin.ch</v>
      </c>
    </row>
    <row r="738" spans="1:34" ht="15" customHeight="1" x14ac:dyDescent="0.25">
      <c r="A738" s="106" t="str">
        <f>'[1]Mitglieder SwissVeteran'!AM738</f>
        <v>R17</v>
      </c>
      <c r="B738" s="134" t="str">
        <f>'[1]Mitglieder SwissVeteran'!P738</f>
        <v>Entlebucher BlindeiS</v>
      </c>
      <c r="C738" s="134">
        <f>'[1]Mitglieder SwissVeteran'!AN738</f>
        <v>0</v>
      </c>
      <c r="D738" s="103" t="str">
        <f>'[1]Mitglieder SwissVeteran'!AP738</f>
        <v xml:space="preserve"> </v>
      </c>
      <c r="E738" s="134">
        <f>'[1]Mitglieder SwissVeteran'!T738</f>
        <v>0</v>
      </c>
      <c r="F738" s="134">
        <f>'[1]Mitglieder SwissVeteran'!A738</f>
        <v>99027577</v>
      </c>
      <c r="G738" s="103">
        <f>'[1]Mitglieder SwissVeteran'!O738</f>
        <v>148744</v>
      </c>
      <c r="H738" s="112" t="str">
        <f>'[1]Mitglieder SwissVeteran'!B738</f>
        <v>Schilter</v>
      </c>
      <c r="I738" s="112" t="str">
        <f>'[1]Mitglieder SwissVeteran'!C738</f>
        <v>Peter</v>
      </c>
      <c r="J738" s="104" t="str">
        <f t="shared" si="35"/>
        <v>Schilter Peter</v>
      </c>
      <c r="K738" s="133" t="str">
        <f>'[1]Mitglieder SwissVeteran'!H738</f>
        <v>06.09.1939</v>
      </c>
      <c r="L738" s="135" t="str">
        <f t="shared" si="36"/>
        <v>06.09.1939</v>
      </c>
      <c r="M738" s="107" t="str">
        <f>'[1]Mitglieder SwissVeteran'!R738</f>
        <v>01.01.1999</v>
      </c>
      <c r="N738" s="112" t="str">
        <f>'[1]Mitglieder SwissVeteran'!D738</f>
        <v>Häntschen</v>
      </c>
      <c r="O738" s="112">
        <f>'[1]Mitglieder SwissVeteran'!E738</f>
        <v>0</v>
      </c>
      <c r="P738" s="113" t="str">
        <f>'[1]Mitglieder SwissVeteran'!F738</f>
        <v>6163</v>
      </c>
      <c r="Q738" s="113" t="str">
        <f>'[1]Mitglieder SwissVeteran'!G738</f>
        <v>Ebnet</v>
      </c>
      <c r="R738" s="108"/>
      <c r="S738" s="14" t="str">
        <f t="shared" si="37"/>
        <v>Ja</v>
      </c>
      <c r="T738" s="11"/>
      <c r="U738" s="109"/>
      <c r="V738" s="104" t="str">
        <f>'[1]Mitglieder SwissVeteran'!AO738</f>
        <v>Herr</v>
      </c>
      <c r="W738" s="104"/>
      <c r="X738" s="104" t="str">
        <f>'[1]Mitglieder SwissVeteran'!AP738</f>
        <v xml:space="preserve"> </v>
      </c>
      <c r="Y738" s="104">
        <f>'[1]Mitglieder SwissVeteran'!AQ738</f>
        <v>0</v>
      </c>
      <c r="Z738" s="104">
        <f>'[1]Mitglieder SwissVeteran'!AR738</f>
        <v>0</v>
      </c>
      <c r="AA738" s="104">
        <f>'[1]Mitglieder SwissVeteran'!AS738</f>
        <v>0</v>
      </c>
      <c r="AB738" s="104">
        <f>'[1]Mitglieder SwissVeteran'!AT738</f>
        <v>0</v>
      </c>
      <c r="AC738" s="104">
        <f>'[1]Mitglieder SwissVeteran'!AU738</f>
        <v>0</v>
      </c>
      <c r="AD738" s="104">
        <f>'[1]Mitglieder SwissVeteran'!AV738</f>
        <v>0</v>
      </c>
      <c r="AE738" s="104">
        <f>'[1]Mitglieder SwissVeteran'!AW738</f>
        <v>0</v>
      </c>
      <c r="AF738" s="104">
        <f>'[1]Mitglieder SwissVeteran'!AX738</f>
        <v>0</v>
      </c>
      <c r="AG738" s="104">
        <f>'[1]Mitglieder SwissVeteran'!AY738</f>
        <v>0</v>
      </c>
      <c r="AH738" s="104">
        <f>'[1]Mitglieder SwissVeteran'!K738</f>
        <v>0</v>
      </c>
    </row>
    <row r="739" spans="1:34" ht="15" customHeight="1" x14ac:dyDescent="0.25">
      <c r="A739" s="106" t="str">
        <f>'[1]Mitglieder SwissVeteran'!AM739</f>
        <v>R13</v>
      </c>
      <c r="B739" s="134" t="str">
        <f>'[1]Mitglieder SwissVeteran'!P739</f>
        <v>Willisau Stadt</v>
      </c>
      <c r="C739" s="134">
        <f>'[1]Mitglieder SwissVeteran'!AN739</f>
        <v>0</v>
      </c>
      <c r="D739" s="103" t="str">
        <f>'[1]Mitglieder SwissVeteran'!AP739</f>
        <v xml:space="preserve"> </v>
      </c>
      <c r="E739" s="134">
        <f>'[1]Mitglieder SwissVeteran'!T739</f>
        <v>0</v>
      </c>
      <c r="F739" s="134">
        <f>'[1]Mitglieder SwissVeteran'!A739</f>
        <v>99047298</v>
      </c>
      <c r="G739" s="103">
        <f>'[1]Mitglieder SwissVeteran'!O739</f>
        <v>21785</v>
      </c>
      <c r="H739" s="112" t="str">
        <f>'[1]Mitglieder SwissVeteran'!B739</f>
        <v>Schlup</v>
      </c>
      <c r="I739" s="112" t="str">
        <f>'[1]Mitglieder SwissVeteran'!C739</f>
        <v>Daniel</v>
      </c>
      <c r="J739" s="104" t="str">
        <f t="shared" si="35"/>
        <v>Schlup Daniel</v>
      </c>
      <c r="K739" s="133" t="str">
        <f>'[1]Mitglieder SwissVeteran'!H739</f>
        <v>09.05.1957</v>
      </c>
      <c r="L739" s="135" t="str">
        <f t="shared" si="36"/>
        <v>09.05.1957</v>
      </c>
      <c r="M739" s="107" t="str">
        <f>'[1]Mitglieder SwissVeteran'!R739</f>
        <v>20.06.2023</v>
      </c>
      <c r="N739" s="112" t="str">
        <f>'[1]Mitglieder SwissVeteran'!D739</f>
        <v>Gehren</v>
      </c>
      <c r="O739" s="112" t="str">
        <f>'[1]Mitglieder SwissVeteran'!E739</f>
        <v>8</v>
      </c>
      <c r="P739" s="113" t="str">
        <f>'[1]Mitglieder SwissVeteran'!F739</f>
        <v>6243</v>
      </c>
      <c r="Q739" s="113" t="str">
        <f>'[1]Mitglieder SwissVeteran'!G739</f>
        <v>Egolzwil</v>
      </c>
      <c r="R739" s="108"/>
      <c r="S739" s="14" t="str">
        <f t="shared" si="37"/>
        <v>Ja</v>
      </c>
      <c r="T739" s="11"/>
      <c r="U739" s="109"/>
      <c r="V739" s="104" t="str">
        <f>'[1]Mitglieder SwissVeteran'!AO739</f>
        <v>Herr</v>
      </c>
      <c r="W739" s="104"/>
      <c r="X739" s="104" t="str">
        <f>'[1]Mitglieder SwissVeteran'!AP739</f>
        <v xml:space="preserve"> </v>
      </c>
      <c r="Y739" s="104">
        <f>'[1]Mitglieder SwissVeteran'!AQ739</f>
        <v>0</v>
      </c>
      <c r="Z739" s="104">
        <f>'[1]Mitglieder SwissVeteran'!AR739</f>
        <v>0</v>
      </c>
      <c r="AA739" s="104">
        <f>'[1]Mitglieder SwissVeteran'!AS739</f>
        <v>0</v>
      </c>
      <c r="AB739" s="104">
        <f>'[1]Mitglieder SwissVeteran'!AT739</f>
        <v>0</v>
      </c>
      <c r="AC739" s="104">
        <f>'[1]Mitglieder SwissVeteran'!AU739</f>
        <v>0</v>
      </c>
      <c r="AD739" s="104">
        <f>'[1]Mitglieder SwissVeteran'!AV739</f>
        <v>0</v>
      </c>
      <c r="AE739" s="104">
        <f>'[1]Mitglieder SwissVeteran'!AW739</f>
        <v>0</v>
      </c>
      <c r="AF739" s="104">
        <f>'[1]Mitglieder SwissVeteran'!AX739</f>
        <v>0</v>
      </c>
      <c r="AG739" s="104">
        <f>'[1]Mitglieder SwissVeteran'!AY739</f>
        <v>0</v>
      </c>
      <c r="AH739" s="104" t="str">
        <f>'[1]Mitglieder SwissVeteran'!K739</f>
        <v>daniel.rs@bluewin.ch</v>
      </c>
    </row>
    <row r="740" spans="1:34" ht="15" customHeight="1" x14ac:dyDescent="0.25">
      <c r="A740" s="106" t="str">
        <f>'[1]Mitglieder SwissVeteran'!AM740</f>
        <v>R17</v>
      </c>
      <c r="B740" s="134" t="str">
        <f>'[1]Mitglieder SwissVeteran'!P740</f>
        <v>Schüpfheim SSG</v>
      </c>
      <c r="C740" s="134" t="str">
        <f>'[1]Mitglieder SwissVeteran'!AN740</f>
        <v>keine Post</v>
      </c>
      <c r="D740" s="103" t="str">
        <f>'[1]Mitglieder SwissVeteran'!AP740</f>
        <v xml:space="preserve"> </v>
      </c>
      <c r="E740" s="134">
        <f>'[1]Mitglieder SwissVeteran'!T740</f>
        <v>0</v>
      </c>
      <c r="F740" s="134">
        <f>'[1]Mitglieder SwissVeteran'!A740</f>
        <v>99027578</v>
      </c>
      <c r="G740" s="103">
        <f>'[1]Mitglieder SwissVeteran'!O740</f>
        <v>166802</v>
      </c>
      <c r="H740" s="112" t="str">
        <f>'[1]Mitglieder SwissVeteran'!B740</f>
        <v>Schmid</v>
      </c>
      <c r="I740" s="112" t="str">
        <f>'[1]Mitglieder SwissVeteran'!C740</f>
        <v>Anna</v>
      </c>
      <c r="J740" s="104" t="str">
        <f t="shared" si="35"/>
        <v>Schmid Anna</v>
      </c>
      <c r="K740" s="133" t="str">
        <f>'[1]Mitglieder SwissVeteran'!H740</f>
        <v>04.06.1934</v>
      </c>
      <c r="L740" s="135" t="str">
        <f t="shared" si="36"/>
        <v>04.06.1934</v>
      </c>
      <c r="M740" s="107" t="str">
        <f>'[1]Mitglieder SwissVeteran'!R740</f>
        <v>01.01.1994</v>
      </c>
      <c r="N740" s="112" t="str">
        <f>'[1]Mitglieder SwissVeteran'!D740</f>
        <v>Sunnematte</v>
      </c>
      <c r="O740" s="112" t="str">
        <f>'[1]Mitglieder SwissVeteran'!E740</f>
        <v>1</v>
      </c>
      <c r="P740" s="113" t="str">
        <f>'[1]Mitglieder SwissVeteran'!F740</f>
        <v>6182</v>
      </c>
      <c r="Q740" s="113" t="str">
        <f>'[1]Mitglieder SwissVeteran'!G740</f>
        <v>Escholzmatt</v>
      </c>
      <c r="R740" s="108"/>
      <c r="S740" s="14" t="str">
        <f t="shared" si="37"/>
        <v>Ja</v>
      </c>
      <c r="T740" s="11"/>
      <c r="U740" s="109"/>
      <c r="V740" s="104" t="str">
        <f>'[1]Mitglieder SwissVeteran'!AO740</f>
        <v>Frau</v>
      </c>
      <c r="W740" s="104"/>
      <c r="X740" s="104" t="str">
        <f>'[1]Mitglieder SwissVeteran'!AP740</f>
        <v xml:space="preserve"> </v>
      </c>
      <c r="Y740" s="104">
        <f>'[1]Mitglieder SwissVeteran'!AQ740</f>
        <v>0</v>
      </c>
      <c r="Z740" s="104">
        <f>'[1]Mitglieder SwissVeteran'!AR740</f>
        <v>0</v>
      </c>
      <c r="AA740" s="104">
        <f>'[1]Mitglieder SwissVeteran'!AS740</f>
        <v>0</v>
      </c>
      <c r="AB740" s="104">
        <f>'[1]Mitglieder SwissVeteran'!AT740</f>
        <v>0</v>
      </c>
      <c r="AC740" s="104">
        <f>'[1]Mitglieder SwissVeteran'!AU740</f>
        <v>0</v>
      </c>
      <c r="AD740" s="104">
        <f>'[1]Mitglieder SwissVeteran'!AV740</f>
        <v>0</v>
      </c>
      <c r="AE740" s="104">
        <f>'[1]Mitglieder SwissVeteran'!AW740</f>
        <v>0</v>
      </c>
      <c r="AF740" s="104">
        <f>'[1]Mitglieder SwissVeteran'!AX740</f>
        <v>0</v>
      </c>
      <c r="AG740" s="104">
        <f>'[1]Mitglieder SwissVeteran'!AY740</f>
        <v>0</v>
      </c>
      <c r="AH740" s="104">
        <f>'[1]Mitglieder SwissVeteran'!K740</f>
        <v>0</v>
      </c>
    </row>
    <row r="741" spans="1:34" ht="15" customHeight="1" x14ac:dyDescent="0.25">
      <c r="A741" s="106" t="str">
        <f>'[1]Mitglieder SwissVeteran'!AM741</f>
        <v>R17</v>
      </c>
      <c r="B741" s="134" t="str">
        <f>'[1]Mitglieder SwissVeteran'!P741</f>
        <v>Flühli-Sörenberg FSG</v>
      </c>
      <c r="C741" s="134" t="str">
        <f>'[1]Mitglieder SwissVeteran'!AN741</f>
        <v>RO</v>
      </c>
      <c r="D741" s="103" t="str">
        <f>'[1]Mitglieder SwissVeteran'!AP741</f>
        <v>VV</v>
      </c>
      <c r="E741" s="134" t="str">
        <f>'[1]Mitglieder SwissVeteran'!T741</f>
        <v>Schüpfheim - Flühli PS</v>
      </c>
      <c r="F741" s="134">
        <f>'[1]Mitglieder SwissVeteran'!A741</f>
        <v>99027612</v>
      </c>
      <c r="G741" s="103">
        <f>'[1]Mitglieder SwissVeteran'!O741</f>
        <v>140006</v>
      </c>
      <c r="H741" s="112" t="str">
        <f>'[1]Mitglieder SwissVeteran'!B741</f>
        <v>Schmid</v>
      </c>
      <c r="I741" s="112" t="str">
        <f>'[1]Mitglieder SwissVeteran'!C741</f>
        <v>Bruno</v>
      </c>
      <c r="J741" s="104" t="str">
        <f t="shared" si="35"/>
        <v>Schmid Bruno</v>
      </c>
      <c r="K741" s="133" t="str">
        <f>'[1]Mitglieder SwissVeteran'!H741</f>
        <v>17.05.1947</v>
      </c>
      <c r="L741" s="135" t="str">
        <f t="shared" si="36"/>
        <v>17.05.1947</v>
      </c>
      <c r="M741" s="107" t="str">
        <f>'[1]Mitglieder SwissVeteran'!R741</f>
        <v>01.01.2007</v>
      </c>
      <c r="N741" s="112" t="str">
        <f>'[1]Mitglieder SwissVeteran'!D741</f>
        <v>Schlundstrasse</v>
      </c>
      <c r="O741" s="112" t="str">
        <f>'[1]Mitglieder SwissVeteran'!E741</f>
        <v>11</v>
      </c>
      <c r="P741" s="113" t="str">
        <f>'[1]Mitglieder SwissVeteran'!F741</f>
        <v>6173</v>
      </c>
      <c r="Q741" s="113" t="str">
        <f>'[1]Mitglieder SwissVeteran'!G741</f>
        <v>Flühli</v>
      </c>
      <c r="R741" s="108"/>
      <c r="S741" s="14" t="str">
        <f t="shared" si="37"/>
        <v>Ja</v>
      </c>
      <c r="T741" s="11"/>
      <c r="U741" s="109"/>
      <c r="V741" s="104" t="str">
        <f>'[1]Mitglieder SwissVeteran'!AO741</f>
        <v>Herr</v>
      </c>
      <c r="W741" s="104"/>
      <c r="X741" s="104" t="str">
        <f>'[1]Mitglieder SwissVeteran'!AP741</f>
        <v>VV</v>
      </c>
      <c r="Y741" s="104">
        <f>'[1]Mitglieder SwissVeteran'!AQ741</f>
        <v>0</v>
      </c>
      <c r="Z741" s="104">
        <f>'[1]Mitglieder SwissVeteran'!AR741</f>
        <v>0</v>
      </c>
      <c r="AA741" s="104">
        <f>'[1]Mitglieder SwissVeteran'!AS741</f>
        <v>0</v>
      </c>
      <c r="AB741" s="104">
        <f>'[1]Mitglieder SwissVeteran'!AT741</f>
        <v>0</v>
      </c>
      <c r="AC741" s="104">
        <f>'[1]Mitglieder SwissVeteran'!AU741</f>
        <v>0</v>
      </c>
      <c r="AD741" s="104">
        <f>'[1]Mitglieder SwissVeteran'!AV741</f>
        <v>0</v>
      </c>
      <c r="AE741" s="104">
        <f>'[1]Mitglieder SwissVeteran'!AW741</f>
        <v>0</v>
      </c>
      <c r="AF741" s="104">
        <f>'[1]Mitglieder SwissVeteran'!AX741</f>
        <v>0</v>
      </c>
      <c r="AG741" s="104">
        <f>'[1]Mitglieder SwissVeteran'!AY741</f>
        <v>0</v>
      </c>
      <c r="AH741" s="104" t="str">
        <f>'[1]Mitglieder SwissVeteran'!K741</f>
        <v>mail@heidigbuehl.ch</v>
      </c>
    </row>
    <row r="742" spans="1:34" ht="15" customHeight="1" x14ac:dyDescent="0.25">
      <c r="A742" s="106" t="str">
        <f>'[1]Mitglieder SwissVeteran'!AM742</f>
        <v>R11</v>
      </c>
      <c r="B742" s="134" t="str">
        <f>'[1]Mitglieder SwissVeteran'!P742</f>
        <v>Nottwil FSG</v>
      </c>
      <c r="C742" s="134">
        <f>'[1]Mitglieder SwissVeteran'!AN742</f>
        <v>0</v>
      </c>
      <c r="D742" s="103" t="str">
        <f>'[1]Mitglieder SwissVeteran'!AP742</f>
        <v xml:space="preserve"> </v>
      </c>
      <c r="E742" s="134">
        <f>'[1]Mitglieder SwissVeteran'!T742</f>
        <v>0</v>
      </c>
      <c r="F742" s="134">
        <f>'[1]Mitglieder SwissVeteran'!A742</f>
        <v>99027738</v>
      </c>
      <c r="G742" s="103">
        <f>'[1]Mitglieder SwissVeteran'!O742</f>
        <v>209710</v>
      </c>
      <c r="H742" s="112" t="str">
        <f>'[1]Mitglieder SwissVeteran'!B742</f>
        <v>Schmid</v>
      </c>
      <c r="I742" s="112" t="str">
        <f>'[1]Mitglieder SwissVeteran'!C742</f>
        <v>Franz</v>
      </c>
      <c r="J742" s="104" t="str">
        <f t="shared" si="35"/>
        <v>Schmid Franz</v>
      </c>
      <c r="K742" s="133" t="str">
        <f>'[1]Mitglieder SwissVeteran'!H742</f>
        <v>29.10.1944</v>
      </c>
      <c r="L742" s="135" t="str">
        <f t="shared" si="36"/>
        <v>29.10.1944</v>
      </c>
      <c r="M742" s="107" t="str">
        <f>'[1]Mitglieder SwissVeteran'!R742</f>
        <v>01.01.2004</v>
      </c>
      <c r="N742" s="112" t="str">
        <f>'[1]Mitglieder SwissVeteran'!D742</f>
        <v>Kantonsstrasse</v>
      </c>
      <c r="O742" s="112" t="str">
        <f>'[1]Mitglieder SwissVeteran'!E742</f>
        <v>28</v>
      </c>
      <c r="P742" s="113" t="str">
        <f>'[1]Mitglieder SwissVeteran'!F742</f>
        <v>6207</v>
      </c>
      <c r="Q742" s="113" t="str">
        <f>'[1]Mitglieder SwissVeteran'!G742</f>
        <v>Nottwil</v>
      </c>
      <c r="R742" s="108"/>
      <c r="S742" s="14" t="str">
        <f t="shared" si="37"/>
        <v>Ja</v>
      </c>
      <c r="T742" s="11"/>
      <c r="U742" s="109"/>
      <c r="V742" s="104" t="str">
        <f>'[1]Mitglieder SwissVeteran'!AO742</f>
        <v>Herr</v>
      </c>
      <c r="W742" s="104"/>
      <c r="X742" s="104" t="str">
        <f>'[1]Mitglieder SwissVeteran'!AP742</f>
        <v xml:space="preserve"> </v>
      </c>
      <c r="Y742" s="104">
        <f>'[1]Mitglieder SwissVeteran'!AQ742</f>
        <v>0</v>
      </c>
      <c r="Z742" s="104">
        <f>'[1]Mitglieder SwissVeteran'!AR742</f>
        <v>0</v>
      </c>
      <c r="AA742" s="104">
        <f>'[1]Mitglieder SwissVeteran'!AS742</f>
        <v>0</v>
      </c>
      <c r="AB742" s="104">
        <f>'[1]Mitglieder SwissVeteran'!AT742</f>
        <v>0</v>
      </c>
      <c r="AC742" s="104">
        <f>'[1]Mitglieder SwissVeteran'!AU742</f>
        <v>0</v>
      </c>
      <c r="AD742" s="104">
        <f>'[1]Mitglieder SwissVeteran'!AV742</f>
        <v>0</v>
      </c>
      <c r="AE742" s="104">
        <f>'[1]Mitglieder SwissVeteran'!AW742</f>
        <v>0</v>
      </c>
      <c r="AF742" s="104">
        <f>'[1]Mitglieder SwissVeteran'!AX742</f>
        <v>0</v>
      </c>
      <c r="AG742" s="104">
        <f>'[1]Mitglieder SwissVeteran'!AY742</f>
        <v>0</v>
      </c>
      <c r="AH742" s="104" t="str">
        <f>'[1]Mitglieder SwissVeteran'!K742</f>
        <v>franz.schmid44@bluewin.ch</v>
      </c>
    </row>
    <row r="743" spans="1:34" ht="15" customHeight="1" x14ac:dyDescent="0.25">
      <c r="A743" s="106" t="str">
        <f>'[1]Mitglieder SwissVeteran'!AM743</f>
        <v>R 8</v>
      </c>
      <c r="B743" s="134" t="str">
        <f>'[1]Mitglieder SwissVeteran'!P743</f>
        <v>Rothenburg SG</v>
      </c>
      <c r="C743" s="134">
        <f>'[1]Mitglieder SwissVeteran'!AN743</f>
        <v>0</v>
      </c>
      <c r="D743" s="103" t="str">
        <f>'[1]Mitglieder SwissVeteran'!AP743</f>
        <v xml:space="preserve"> </v>
      </c>
      <c r="E743" s="134">
        <f>'[1]Mitglieder SwissVeteran'!T743</f>
        <v>0</v>
      </c>
      <c r="F743" s="134">
        <f>'[1]Mitglieder SwissVeteran'!A743</f>
        <v>99027862</v>
      </c>
      <c r="G743" s="103">
        <f>'[1]Mitglieder SwissVeteran'!O743</f>
        <v>114651</v>
      </c>
      <c r="H743" s="112" t="str">
        <f>'[1]Mitglieder SwissVeteran'!B743</f>
        <v>Schmid</v>
      </c>
      <c r="I743" s="112" t="str">
        <f>'[1]Mitglieder SwissVeteran'!C743</f>
        <v>Hans-Peter</v>
      </c>
      <c r="J743" s="104" t="str">
        <f t="shared" si="35"/>
        <v>Schmid Hans-Peter</v>
      </c>
      <c r="K743" s="133" t="str">
        <f>'[1]Mitglieder SwissVeteran'!H743</f>
        <v>04.11.1954</v>
      </c>
      <c r="L743" s="135" t="str">
        <f t="shared" si="36"/>
        <v>04.11.1954</v>
      </c>
      <c r="M743" s="107" t="str">
        <f>'[1]Mitglieder SwissVeteran'!R743</f>
        <v>01.01.2018</v>
      </c>
      <c r="N743" s="112" t="str">
        <f>'[1]Mitglieder SwissVeteran'!D743</f>
        <v>Neuheim</v>
      </c>
      <c r="O743" s="112" t="str">
        <f>'[1]Mitglieder SwissVeteran'!E743</f>
        <v>8</v>
      </c>
      <c r="P743" s="113" t="str">
        <f>'[1]Mitglieder SwissVeteran'!F743</f>
        <v>6275</v>
      </c>
      <c r="Q743" s="113" t="str">
        <f>'[1]Mitglieder SwissVeteran'!G743</f>
        <v>Ballwil</v>
      </c>
      <c r="R743" s="108"/>
      <c r="S743" s="14" t="str">
        <f t="shared" si="37"/>
        <v>Ja</v>
      </c>
      <c r="T743" s="11"/>
      <c r="U743" s="109"/>
      <c r="V743" s="104" t="str">
        <f>'[1]Mitglieder SwissVeteran'!AO743</f>
        <v>Herr</v>
      </c>
      <c r="W743" s="104"/>
      <c r="X743" s="104" t="str">
        <f>'[1]Mitglieder SwissVeteran'!AP743</f>
        <v xml:space="preserve"> </v>
      </c>
      <c r="Y743" s="104">
        <f>'[1]Mitglieder SwissVeteran'!AQ743</f>
        <v>0</v>
      </c>
      <c r="Z743" s="104">
        <f>'[1]Mitglieder SwissVeteran'!AR743</f>
        <v>0</v>
      </c>
      <c r="AA743" s="104">
        <f>'[1]Mitglieder SwissVeteran'!AS743</f>
        <v>0</v>
      </c>
      <c r="AB743" s="104">
        <f>'[1]Mitglieder SwissVeteran'!AT743</f>
        <v>0</v>
      </c>
      <c r="AC743" s="104">
        <f>'[1]Mitglieder SwissVeteran'!AU743</f>
        <v>0</v>
      </c>
      <c r="AD743" s="104">
        <f>'[1]Mitglieder SwissVeteran'!AV743</f>
        <v>0</v>
      </c>
      <c r="AE743" s="104">
        <f>'[1]Mitglieder SwissVeteran'!AW743</f>
        <v>0</v>
      </c>
      <c r="AF743" s="104">
        <f>'[1]Mitglieder SwissVeteran'!AX743</f>
        <v>0</v>
      </c>
      <c r="AG743" s="104">
        <f>'[1]Mitglieder SwissVeteran'!AY743</f>
        <v>0</v>
      </c>
      <c r="AH743" s="104" t="str">
        <f>'[1]Mitglieder SwissVeteran'!K743</f>
        <v>schmid-hp@bluewin.ch</v>
      </c>
    </row>
    <row r="744" spans="1:34" ht="15" customHeight="1" x14ac:dyDescent="0.25">
      <c r="A744" s="106" t="str">
        <f>'[1]Mitglieder SwissVeteran'!AM744</f>
        <v>R 8</v>
      </c>
      <c r="B744" s="134" t="str">
        <f>'[1]Mitglieder SwissVeteran'!P744</f>
        <v>Rothenburg SG</v>
      </c>
      <c r="C744" s="134" t="str">
        <f>'[1]Mitglieder SwissVeteran'!AN744</f>
        <v>EN</v>
      </c>
      <c r="D744" s="103" t="str">
        <f>'[1]Mitglieder SwissVeteran'!AP744</f>
        <v xml:space="preserve"> </v>
      </c>
      <c r="E744" s="134">
        <f>'[1]Mitglieder SwissVeteran'!T744</f>
        <v>0</v>
      </c>
      <c r="F744" s="134">
        <f>'[1]Mitglieder SwissVeteran'!A744</f>
        <v>99027739</v>
      </c>
      <c r="G744" s="103">
        <f>'[1]Mitglieder SwissVeteran'!O744</f>
        <v>167865</v>
      </c>
      <c r="H744" s="112" t="str">
        <f>'[1]Mitglieder SwissVeteran'!B744</f>
        <v>Schmid</v>
      </c>
      <c r="I744" s="112" t="str">
        <f>'[1]Mitglieder SwissVeteran'!C744</f>
        <v>Josef</v>
      </c>
      <c r="J744" s="104" t="str">
        <f t="shared" si="35"/>
        <v>Schmid Josef</v>
      </c>
      <c r="K744" s="133" t="str">
        <f>'[1]Mitglieder SwissVeteran'!H744</f>
        <v>13.05.1938</v>
      </c>
      <c r="L744" s="135" t="str">
        <f t="shared" si="36"/>
        <v>13.05.1938</v>
      </c>
      <c r="M744" s="107" t="str">
        <f>'[1]Mitglieder SwissVeteran'!R744</f>
        <v>01.01.1998</v>
      </c>
      <c r="N744" s="112" t="str">
        <f>'[1]Mitglieder SwissVeteran'!D744</f>
        <v>Kapfweg</v>
      </c>
      <c r="O744" s="112" t="str">
        <f>'[1]Mitglieder SwissVeteran'!E744</f>
        <v>2</v>
      </c>
      <c r="P744" s="113" t="str">
        <f>'[1]Mitglieder SwissVeteran'!F744</f>
        <v>6020</v>
      </c>
      <c r="Q744" s="113" t="str">
        <f>'[1]Mitglieder SwissVeteran'!G744</f>
        <v>Emmenbrücke</v>
      </c>
      <c r="R744" s="108"/>
      <c r="S744" s="14" t="str">
        <f t="shared" si="37"/>
        <v>Ja</v>
      </c>
      <c r="T744" s="11"/>
      <c r="U744" s="109"/>
      <c r="V744" s="104" t="str">
        <f>'[1]Mitglieder SwissVeteran'!AO744</f>
        <v>Herr</v>
      </c>
      <c r="W744" s="104"/>
      <c r="X744" s="104" t="str">
        <f>'[1]Mitglieder SwissVeteran'!AP744</f>
        <v xml:space="preserve"> </v>
      </c>
      <c r="Y744" s="104">
        <f>'[1]Mitglieder SwissVeteran'!AQ744</f>
        <v>0</v>
      </c>
      <c r="Z744" s="104">
        <f>'[1]Mitglieder SwissVeteran'!AR744</f>
        <v>0</v>
      </c>
      <c r="AA744" s="104">
        <f>'[1]Mitglieder SwissVeteran'!AS744</f>
        <v>0</v>
      </c>
      <c r="AB744" s="104">
        <f>'[1]Mitglieder SwissVeteran'!AT744</f>
        <v>0</v>
      </c>
      <c r="AC744" s="104">
        <f>'[1]Mitglieder SwissVeteran'!AU744</f>
        <v>0</v>
      </c>
      <c r="AD744" s="104">
        <f>'[1]Mitglieder SwissVeteran'!AV744</f>
        <v>0</v>
      </c>
      <c r="AE744" s="104">
        <f>'[1]Mitglieder SwissVeteran'!AW744</f>
        <v>0</v>
      </c>
      <c r="AF744" s="104">
        <f>'[1]Mitglieder SwissVeteran'!AX744</f>
        <v>0</v>
      </c>
      <c r="AG744" s="104">
        <f>'[1]Mitglieder SwissVeteran'!AY744</f>
        <v>0</v>
      </c>
      <c r="AH744" s="104">
        <f>'[1]Mitglieder SwissVeteran'!K744</f>
        <v>0</v>
      </c>
    </row>
    <row r="745" spans="1:34" ht="15" customHeight="1" x14ac:dyDescent="0.25">
      <c r="A745" s="106" t="str">
        <f>'[1]Mitglieder SwissVeteran'!AM745</f>
        <v>R17</v>
      </c>
      <c r="B745" s="134" t="str">
        <f>'[1]Mitglieder SwissVeteran'!P745</f>
        <v>Schüpfheim SSG</v>
      </c>
      <c r="C745" s="134">
        <f>'[1]Mitglieder SwissVeteran'!AN745</f>
        <v>0</v>
      </c>
      <c r="D745" s="103" t="str">
        <f>'[1]Mitglieder SwissVeteran'!AP745</f>
        <v xml:space="preserve"> </v>
      </c>
      <c r="E745" s="134">
        <f>'[1]Mitglieder SwissVeteran'!T745</f>
        <v>0</v>
      </c>
      <c r="F745" s="134">
        <f>'[1]Mitglieder SwissVeteran'!A745</f>
        <v>99027896</v>
      </c>
      <c r="G745" s="103">
        <f>'[1]Mitglieder SwissVeteran'!O745</f>
        <v>166837</v>
      </c>
      <c r="H745" s="112" t="str">
        <f>'[1]Mitglieder SwissVeteran'!B745</f>
        <v>Schmid</v>
      </c>
      <c r="I745" s="112" t="str">
        <f>'[1]Mitglieder SwissVeteran'!C745</f>
        <v>Josef</v>
      </c>
      <c r="J745" s="104" t="str">
        <f t="shared" si="35"/>
        <v>Schmid Josef</v>
      </c>
      <c r="K745" s="133" t="str">
        <f>'[1]Mitglieder SwissVeteran'!H745</f>
        <v>01.03.1924</v>
      </c>
      <c r="L745" s="135" t="str">
        <f t="shared" si="36"/>
        <v>01.03.1924</v>
      </c>
      <c r="M745" s="107" t="str">
        <f>'[1]Mitglieder SwissVeteran'!R745</f>
        <v>01.01.1984</v>
      </c>
      <c r="N745" s="112" t="str">
        <f>'[1]Mitglieder SwissVeteran'!D745</f>
        <v>Eyhof</v>
      </c>
      <c r="O745" s="112" t="str">
        <f>'[1]Mitglieder SwissVeteran'!E745</f>
        <v>2</v>
      </c>
      <c r="P745" s="113" t="str">
        <f>'[1]Mitglieder SwissVeteran'!F745</f>
        <v>6170</v>
      </c>
      <c r="Q745" s="113" t="str">
        <f>'[1]Mitglieder SwissVeteran'!G745</f>
        <v>Schüpfheim</v>
      </c>
      <c r="R745" s="108"/>
      <c r="S745" s="14" t="str">
        <f t="shared" si="37"/>
        <v>Ja</v>
      </c>
      <c r="T745" s="11"/>
      <c r="U745" s="109"/>
      <c r="V745" s="104" t="str">
        <f>'[1]Mitglieder SwissVeteran'!AO745</f>
        <v>Herr</v>
      </c>
      <c r="W745" s="104"/>
      <c r="X745" s="104" t="str">
        <f>'[1]Mitglieder SwissVeteran'!AP745</f>
        <v xml:space="preserve"> </v>
      </c>
      <c r="Y745" s="104">
        <f>'[1]Mitglieder SwissVeteran'!AQ745</f>
        <v>0</v>
      </c>
      <c r="Z745" s="104">
        <f>'[1]Mitglieder SwissVeteran'!AR745</f>
        <v>0</v>
      </c>
      <c r="AA745" s="104">
        <f>'[1]Mitglieder SwissVeteran'!AS745</f>
        <v>0</v>
      </c>
      <c r="AB745" s="104">
        <f>'[1]Mitglieder SwissVeteran'!AT745</f>
        <v>0</v>
      </c>
      <c r="AC745" s="104">
        <f>'[1]Mitglieder SwissVeteran'!AU745</f>
        <v>0</v>
      </c>
      <c r="AD745" s="104">
        <f>'[1]Mitglieder SwissVeteran'!AV745</f>
        <v>0</v>
      </c>
      <c r="AE745" s="104">
        <f>'[1]Mitglieder SwissVeteran'!AW745</f>
        <v>0</v>
      </c>
      <c r="AF745" s="104">
        <f>'[1]Mitglieder SwissVeteran'!AX745</f>
        <v>0</v>
      </c>
      <c r="AG745" s="104">
        <f>'[1]Mitglieder SwissVeteran'!AY745</f>
        <v>0</v>
      </c>
      <c r="AH745" s="104">
        <f>'[1]Mitglieder SwissVeteran'!K745</f>
        <v>0</v>
      </c>
    </row>
    <row r="746" spans="1:34" ht="15" customHeight="1" x14ac:dyDescent="0.25">
      <c r="A746" s="106" t="str">
        <f>'[1]Mitglieder SwissVeteran'!AM746</f>
        <v>R 9</v>
      </c>
      <c r="B746" s="134" t="str">
        <f>'[1]Mitglieder SwissVeteran'!P746</f>
        <v>Rickenbach LU SG</v>
      </c>
      <c r="C746" s="134">
        <f>'[1]Mitglieder SwissVeteran'!AN746</f>
        <v>0</v>
      </c>
      <c r="D746" s="103" t="str">
        <f>'[1]Mitglieder SwissVeteran'!AP746</f>
        <v xml:space="preserve"> </v>
      </c>
      <c r="E746" s="134">
        <f>'[1]Mitglieder SwissVeteran'!T746</f>
        <v>0</v>
      </c>
      <c r="F746" s="134">
        <f>'[1]Mitglieder SwissVeteran'!A746</f>
        <v>99027898</v>
      </c>
      <c r="G746" s="103">
        <f>'[1]Mitglieder SwissVeteran'!O746</f>
        <v>218314</v>
      </c>
      <c r="H746" s="112" t="str">
        <f>'[1]Mitglieder SwissVeteran'!B746</f>
        <v>Schmid</v>
      </c>
      <c r="I746" s="112" t="str">
        <f>'[1]Mitglieder SwissVeteran'!C746</f>
        <v>Kurt</v>
      </c>
      <c r="J746" s="104" t="str">
        <f t="shared" si="35"/>
        <v>Schmid Kurt</v>
      </c>
      <c r="K746" s="133" t="str">
        <f>'[1]Mitglieder SwissVeteran'!H746</f>
        <v>06.01.1957</v>
      </c>
      <c r="L746" s="135" t="str">
        <f t="shared" si="36"/>
        <v>06.01.1957</v>
      </c>
      <c r="M746" s="107" t="str">
        <f>'[1]Mitglieder SwissVeteran'!R746</f>
        <v>01.01.2019</v>
      </c>
      <c r="N746" s="112" t="str">
        <f>'[1]Mitglieder SwissVeteran'!D746</f>
        <v>Sonnenrain</v>
      </c>
      <c r="O746" s="112" t="str">
        <f>'[1]Mitglieder SwissVeteran'!E746</f>
        <v>7</v>
      </c>
      <c r="P746" s="113" t="str">
        <f>'[1]Mitglieder SwissVeteran'!F746</f>
        <v>6221</v>
      </c>
      <c r="Q746" s="113" t="str">
        <f>'[1]Mitglieder SwissVeteran'!G746</f>
        <v>Rickenbach</v>
      </c>
      <c r="R746" s="108"/>
      <c r="S746" s="14" t="str">
        <f t="shared" si="37"/>
        <v>Ja</v>
      </c>
      <c r="T746" s="11"/>
      <c r="U746" s="109"/>
      <c r="V746" s="104" t="str">
        <f>'[1]Mitglieder SwissVeteran'!AO746</f>
        <v>Herr</v>
      </c>
      <c r="W746" s="104"/>
      <c r="X746" s="104" t="str">
        <f>'[1]Mitglieder SwissVeteran'!AP746</f>
        <v xml:space="preserve"> </v>
      </c>
      <c r="Y746" s="104">
        <f>'[1]Mitglieder SwissVeteran'!AQ746</f>
        <v>0</v>
      </c>
      <c r="Z746" s="104">
        <f>'[1]Mitglieder SwissVeteran'!AR746</f>
        <v>0</v>
      </c>
      <c r="AA746" s="104">
        <f>'[1]Mitglieder SwissVeteran'!AS746</f>
        <v>0</v>
      </c>
      <c r="AB746" s="104">
        <f>'[1]Mitglieder SwissVeteran'!AT746</f>
        <v>0</v>
      </c>
      <c r="AC746" s="104">
        <f>'[1]Mitglieder SwissVeteran'!AU746</f>
        <v>0</v>
      </c>
      <c r="AD746" s="104">
        <f>'[1]Mitglieder SwissVeteran'!AV746</f>
        <v>0</v>
      </c>
      <c r="AE746" s="104">
        <f>'[1]Mitglieder SwissVeteran'!AW746</f>
        <v>0</v>
      </c>
      <c r="AF746" s="104">
        <f>'[1]Mitglieder SwissVeteran'!AX746</f>
        <v>0</v>
      </c>
      <c r="AG746" s="104">
        <f>'[1]Mitglieder SwissVeteran'!AY746</f>
        <v>0</v>
      </c>
      <c r="AH746" s="104" t="str">
        <f>'[1]Mitglieder SwissVeteran'!K746</f>
        <v>motorsage@bluewin.ch</v>
      </c>
    </row>
    <row r="747" spans="1:34" ht="15" customHeight="1" x14ac:dyDescent="0.25">
      <c r="A747" s="106" t="str">
        <f>'[1]Mitglieder SwissVeteran'!AM747</f>
        <v>R17</v>
      </c>
      <c r="B747" s="134" t="str">
        <f>'[1]Mitglieder SwissVeteran'!P747</f>
        <v>Hasle LU FSG</v>
      </c>
      <c r="C747" s="134">
        <f>'[1]Mitglieder SwissVeteran'!AN747</f>
        <v>0</v>
      </c>
      <c r="D747" s="103" t="str">
        <f>'[1]Mitglieder SwissVeteran'!AP747</f>
        <v xml:space="preserve"> </v>
      </c>
      <c r="E747" s="134">
        <f>'[1]Mitglieder SwissVeteran'!T747</f>
        <v>0</v>
      </c>
      <c r="F747" s="134">
        <f>'[1]Mitglieder SwissVeteran'!A747</f>
        <v>99027897</v>
      </c>
      <c r="G747" s="103">
        <f>'[1]Mitglieder SwissVeteran'!O747</f>
        <v>171985</v>
      </c>
      <c r="H747" s="112" t="str">
        <f>'[1]Mitglieder SwissVeteran'!B747</f>
        <v>Schmid</v>
      </c>
      <c r="I747" s="112" t="str">
        <f>'[1]Mitglieder SwissVeteran'!C747</f>
        <v>Kurt</v>
      </c>
      <c r="J747" s="104" t="str">
        <f t="shared" si="35"/>
        <v>Schmid Kurt</v>
      </c>
      <c r="K747" s="133" t="str">
        <f>'[1]Mitglieder SwissVeteran'!H747</f>
        <v>02.08.1958</v>
      </c>
      <c r="L747" s="135" t="str">
        <f t="shared" si="36"/>
        <v>02.08.1958</v>
      </c>
      <c r="M747" s="107" t="str">
        <f>'[1]Mitglieder SwissVeteran'!R747</f>
        <v>01.01.2017</v>
      </c>
      <c r="N747" s="112" t="str">
        <f>'[1]Mitglieder SwissVeteran'!D747</f>
        <v>Hinterdorf</v>
      </c>
      <c r="O747" s="112" t="str">
        <f>'[1]Mitglieder SwissVeteran'!E747</f>
        <v>17</v>
      </c>
      <c r="P747" s="113" t="str">
        <f>'[1]Mitglieder SwissVeteran'!F747</f>
        <v>6166</v>
      </c>
      <c r="Q747" s="113" t="str">
        <f>'[1]Mitglieder SwissVeteran'!G747</f>
        <v>Hasle</v>
      </c>
      <c r="R747" s="108"/>
      <c r="S747" s="14" t="str">
        <f t="shared" si="37"/>
        <v>Ja</v>
      </c>
      <c r="T747" s="11"/>
      <c r="U747" s="109"/>
      <c r="V747" s="104" t="str">
        <f>'[1]Mitglieder SwissVeteran'!AO747</f>
        <v>Herr</v>
      </c>
      <c r="W747" s="104"/>
      <c r="X747" s="104" t="str">
        <f>'[1]Mitglieder SwissVeteran'!AP747</f>
        <v xml:space="preserve"> </v>
      </c>
      <c r="Y747" s="104">
        <f>'[1]Mitglieder SwissVeteran'!AQ747</f>
        <v>0</v>
      </c>
      <c r="Z747" s="104">
        <f>'[1]Mitglieder SwissVeteran'!AR747</f>
        <v>0</v>
      </c>
      <c r="AA747" s="104">
        <f>'[1]Mitglieder SwissVeteran'!AS747</f>
        <v>0</v>
      </c>
      <c r="AB747" s="104">
        <f>'[1]Mitglieder SwissVeteran'!AT747</f>
        <v>0</v>
      </c>
      <c r="AC747" s="104">
        <f>'[1]Mitglieder SwissVeteran'!AU747</f>
        <v>0</v>
      </c>
      <c r="AD747" s="104">
        <f>'[1]Mitglieder SwissVeteran'!AV747</f>
        <v>0</v>
      </c>
      <c r="AE747" s="104">
        <f>'[1]Mitglieder SwissVeteran'!AW747</f>
        <v>0</v>
      </c>
      <c r="AF747" s="104">
        <f>'[1]Mitglieder SwissVeteran'!AX747</f>
        <v>0</v>
      </c>
      <c r="AG747" s="104">
        <f>'[1]Mitglieder SwissVeteran'!AY747</f>
        <v>0</v>
      </c>
      <c r="AH747" s="104">
        <f>'[1]Mitglieder SwissVeteran'!K747</f>
        <v>0</v>
      </c>
    </row>
    <row r="748" spans="1:34" ht="15" customHeight="1" x14ac:dyDescent="0.25">
      <c r="A748" s="106" t="str">
        <f>'[1]Mitglieder SwissVeteran'!AM748</f>
        <v>R17</v>
      </c>
      <c r="B748" s="134" t="str">
        <f>'[1]Mitglieder SwissVeteran'!P748</f>
        <v>Escholzmatt SG</v>
      </c>
      <c r="C748" s="134">
        <f>'[1]Mitglieder SwissVeteran'!AN748</f>
        <v>0</v>
      </c>
      <c r="D748" s="103" t="str">
        <f>'[1]Mitglieder SwissVeteran'!AP748</f>
        <v xml:space="preserve"> </v>
      </c>
      <c r="E748" s="134">
        <f>'[1]Mitglieder SwissVeteran'!T748</f>
        <v>0</v>
      </c>
      <c r="F748" s="134">
        <f>'[1]Mitglieder SwissVeteran'!A748</f>
        <v>99027900</v>
      </c>
      <c r="G748" s="103">
        <f>'[1]Mitglieder SwissVeteran'!O748</f>
        <v>114521</v>
      </c>
      <c r="H748" s="112" t="str">
        <f>'[1]Mitglieder SwissVeteran'!B748</f>
        <v>Schmid</v>
      </c>
      <c r="I748" s="112" t="str">
        <f>'[1]Mitglieder SwissVeteran'!C748</f>
        <v>Peter</v>
      </c>
      <c r="J748" s="104" t="str">
        <f t="shared" si="35"/>
        <v>Schmid Peter</v>
      </c>
      <c r="K748" s="133" t="str">
        <f>'[1]Mitglieder SwissVeteran'!H748</f>
        <v>23.10.1946</v>
      </c>
      <c r="L748" s="135" t="str">
        <f t="shared" si="36"/>
        <v>23.10.1946</v>
      </c>
      <c r="M748" s="107" t="str">
        <f>'[1]Mitglieder SwissVeteran'!R748</f>
        <v>01.01.2006</v>
      </c>
      <c r="N748" s="112" t="str">
        <f>'[1]Mitglieder SwissVeteran'!D748</f>
        <v>Hauptstrasse</v>
      </c>
      <c r="O748" s="112" t="str">
        <f>'[1]Mitglieder SwissVeteran'!E748</f>
        <v>122</v>
      </c>
      <c r="P748" s="113" t="str">
        <f>'[1]Mitglieder SwissVeteran'!F748</f>
        <v>6182</v>
      </c>
      <c r="Q748" s="113" t="str">
        <f>'[1]Mitglieder SwissVeteran'!G748</f>
        <v>Escholzmatt</v>
      </c>
      <c r="R748" s="108"/>
      <c r="S748" s="14" t="str">
        <f t="shared" si="37"/>
        <v>Ja</v>
      </c>
      <c r="T748" s="11"/>
      <c r="U748" s="109"/>
      <c r="V748" s="104" t="str">
        <f>'[1]Mitglieder SwissVeteran'!AO748</f>
        <v>Herr</v>
      </c>
      <c r="W748" s="104"/>
      <c r="X748" s="104" t="str">
        <f>'[1]Mitglieder SwissVeteran'!AP748</f>
        <v xml:space="preserve"> </v>
      </c>
      <c r="Y748" s="104">
        <f>'[1]Mitglieder SwissVeteran'!AQ748</f>
        <v>0</v>
      </c>
      <c r="Z748" s="104">
        <f>'[1]Mitglieder SwissVeteran'!AR748</f>
        <v>0</v>
      </c>
      <c r="AA748" s="104">
        <f>'[1]Mitglieder SwissVeteran'!AS748</f>
        <v>0</v>
      </c>
      <c r="AB748" s="104">
        <f>'[1]Mitglieder SwissVeteran'!AT748</f>
        <v>0</v>
      </c>
      <c r="AC748" s="104">
        <f>'[1]Mitglieder SwissVeteran'!AU748</f>
        <v>0</v>
      </c>
      <c r="AD748" s="104">
        <f>'[1]Mitglieder SwissVeteran'!AV748</f>
        <v>0</v>
      </c>
      <c r="AE748" s="104">
        <f>'[1]Mitglieder SwissVeteran'!AW748</f>
        <v>0</v>
      </c>
      <c r="AF748" s="104">
        <f>'[1]Mitglieder SwissVeteran'!AX748</f>
        <v>0</v>
      </c>
      <c r="AG748" s="104">
        <f>'[1]Mitglieder SwissVeteran'!AY748</f>
        <v>0</v>
      </c>
      <c r="AH748" s="104">
        <f>'[1]Mitglieder SwissVeteran'!K748</f>
        <v>0</v>
      </c>
    </row>
    <row r="749" spans="1:34" ht="15" customHeight="1" x14ac:dyDescent="0.25">
      <c r="A749" s="106" t="str">
        <f>'[1]Mitglieder SwissVeteran'!AM749</f>
        <v>R 8</v>
      </c>
      <c r="B749" s="134" t="str">
        <f>'[1]Mitglieder SwissVeteran'!P749</f>
        <v>Rothenburg SG</v>
      </c>
      <c r="C749" s="134">
        <f>'[1]Mitglieder SwissVeteran'!AN749</f>
        <v>0</v>
      </c>
      <c r="D749" s="103" t="str">
        <f>'[1]Mitglieder SwissVeteran'!AP749</f>
        <v xml:space="preserve"> </v>
      </c>
      <c r="E749" s="134" t="str">
        <f>'[1]Mitglieder SwissVeteran'!T749</f>
        <v>Rothenburg SG</v>
      </c>
      <c r="F749" s="134">
        <f>'[1]Mitglieder SwissVeteran'!A749</f>
        <v>99027901</v>
      </c>
      <c r="G749" s="103">
        <f>'[1]Mitglieder SwissVeteran'!O749</f>
        <v>167833</v>
      </c>
      <c r="H749" s="112" t="str">
        <f>'[1]Mitglieder SwissVeteran'!B749</f>
        <v>Schmid</v>
      </c>
      <c r="I749" s="112" t="str">
        <f>'[1]Mitglieder SwissVeteran'!C749</f>
        <v>Pius</v>
      </c>
      <c r="J749" s="104" t="str">
        <f t="shared" si="35"/>
        <v>Schmid Pius</v>
      </c>
      <c r="K749" s="133" t="str">
        <f>'[1]Mitglieder SwissVeteran'!H749</f>
        <v>15.07.1948</v>
      </c>
      <c r="L749" s="135" t="str">
        <f t="shared" si="36"/>
        <v>15.07.1948</v>
      </c>
      <c r="M749" s="107" t="str">
        <f>'[1]Mitglieder SwissVeteran'!R749</f>
        <v>01.01.2014</v>
      </c>
      <c r="N749" s="112" t="str">
        <f>'[1]Mitglieder SwissVeteran'!D749</f>
        <v>Leebernstrasse</v>
      </c>
      <c r="O749" s="112" t="str">
        <f>'[1]Mitglieder SwissVeteran'!E749</f>
        <v>25</v>
      </c>
      <c r="P749" s="113" t="str">
        <f>'[1]Mitglieder SwissVeteran'!F749</f>
        <v>5646</v>
      </c>
      <c r="Q749" s="113" t="str">
        <f>'[1]Mitglieder SwissVeteran'!G749</f>
        <v>Abtwil</v>
      </c>
      <c r="R749" s="108"/>
      <c r="S749" s="14" t="str">
        <f t="shared" si="37"/>
        <v>Ja</v>
      </c>
      <c r="T749" s="11"/>
      <c r="U749" s="109"/>
      <c r="V749" s="104" t="str">
        <f>'[1]Mitglieder SwissVeteran'!AO749</f>
        <v>Herr</v>
      </c>
      <c r="W749" s="104"/>
      <c r="X749" s="104" t="str">
        <f>'[1]Mitglieder SwissVeteran'!AP749</f>
        <v xml:space="preserve"> </v>
      </c>
      <c r="Y749" s="104">
        <f>'[1]Mitglieder SwissVeteran'!AQ749</f>
        <v>0</v>
      </c>
      <c r="Z749" s="104">
        <f>'[1]Mitglieder SwissVeteran'!AR749</f>
        <v>0</v>
      </c>
      <c r="AA749" s="104">
        <f>'[1]Mitglieder SwissVeteran'!AS749</f>
        <v>0</v>
      </c>
      <c r="AB749" s="104">
        <f>'[1]Mitglieder SwissVeteran'!AT749</f>
        <v>0</v>
      </c>
      <c r="AC749" s="104">
        <f>'[1]Mitglieder SwissVeteran'!AU749</f>
        <v>0</v>
      </c>
      <c r="AD749" s="104">
        <f>'[1]Mitglieder SwissVeteran'!AV749</f>
        <v>0</v>
      </c>
      <c r="AE749" s="104">
        <f>'[1]Mitglieder SwissVeteran'!AW749</f>
        <v>0</v>
      </c>
      <c r="AF749" s="104">
        <f>'[1]Mitglieder SwissVeteran'!AX749</f>
        <v>0</v>
      </c>
      <c r="AG749" s="104">
        <f>'[1]Mitglieder SwissVeteran'!AY749</f>
        <v>0</v>
      </c>
      <c r="AH749" s="104" t="str">
        <f>'[1]Mitglieder SwissVeteran'!K749</f>
        <v>pius_schmid@bluewin.ch</v>
      </c>
    </row>
    <row r="750" spans="1:34" ht="15" customHeight="1" x14ac:dyDescent="0.25">
      <c r="A750" s="106" t="str">
        <f>'[1]Mitglieder SwissVeteran'!AM750</f>
        <v>R12</v>
      </c>
      <c r="B750" s="134" t="str">
        <f>'[1]Mitglieder SwissVeteran'!P750</f>
        <v>Wikon WV</v>
      </c>
      <c r="C750" s="134">
        <f>'[1]Mitglieder SwissVeteran'!AN750</f>
        <v>0</v>
      </c>
      <c r="D750" s="103" t="str">
        <f>'[1]Mitglieder SwissVeteran'!AP750</f>
        <v xml:space="preserve"> </v>
      </c>
      <c r="E750" s="134">
        <f>'[1]Mitglieder SwissVeteran'!T750</f>
        <v>0</v>
      </c>
      <c r="F750" s="134">
        <f>'[1]Mitglieder SwissVeteran'!A750</f>
        <v>99047044</v>
      </c>
      <c r="G750" s="103">
        <f>'[1]Mitglieder SwissVeteran'!O750</f>
        <v>761582</v>
      </c>
      <c r="H750" s="112" t="str">
        <f>'[1]Mitglieder SwissVeteran'!B750</f>
        <v>Schmid</v>
      </c>
      <c r="I750" s="112" t="str">
        <f>'[1]Mitglieder SwissVeteran'!C750</f>
        <v>Richard</v>
      </c>
      <c r="J750" s="104" t="str">
        <f t="shared" si="35"/>
        <v>Schmid Richard</v>
      </c>
      <c r="K750" s="133" t="str">
        <f>'[1]Mitglieder SwissVeteran'!H750</f>
        <v>30.09.1955</v>
      </c>
      <c r="L750" s="135" t="str">
        <f t="shared" si="36"/>
        <v>30.09.1955</v>
      </c>
      <c r="M750" s="107" t="str">
        <f>'[1]Mitglieder SwissVeteran'!R750</f>
        <v>13.03.2023</v>
      </c>
      <c r="N750" s="112" t="str">
        <f>'[1]Mitglieder SwissVeteran'!D750</f>
        <v>Eigenstrasse</v>
      </c>
      <c r="O750" s="112" t="str">
        <f>'[1]Mitglieder SwissVeteran'!E750</f>
        <v>8</v>
      </c>
      <c r="P750" s="113" t="str">
        <f>'[1]Mitglieder SwissVeteran'!F750</f>
        <v>6260</v>
      </c>
      <c r="Q750" s="113" t="str">
        <f>'[1]Mitglieder SwissVeteran'!G750</f>
        <v>Reiden</v>
      </c>
      <c r="R750" s="108"/>
      <c r="S750" s="14" t="str">
        <f t="shared" si="37"/>
        <v>Ja</v>
      </c>
      <c r="T750" s="11"/>
      <c r="U750" s="109"/>
      <c r="V750" s="104" t="str">
        <f>'[1]Mitglieder SwissVeteran'!AO750</f>
        <v>Herr</v>
      </c>
      <c r="W750" s="104"/>
      <c r="X750" s="104" t="str">
        <f>'[1]Mitglieder SwissVeteran'!AP750</f>
        <v xml:space="preserve"> </v>
      </c>
      <c r="Y750" s="104">
        <f>'[1]Mitglieder SwissVeteran'!AQ750</f>
        <v>0</v>
      </c>
      <c r="Z750" s="104">
        <f>'[1]Mitglieder SwissVeteran'!AR750</f>
        <v>0</v>
      </c>
      <c r="AA750" s="104">
        <f>'[1]Mitglieder SwissVeteran'!AS750</f>
        <v>0</v>
      </c>
      <c r="AB750" s="104">
        <f>'[1]Mitglieder SwissVeteran'!AT750</f>
        <v>0</v>
      </c>
      <c r="AC750" s="104">
        <f>'[1]Mitglieder SwissVeteran'!AU750</f>
        <v>0</v>
      </c>
      <c r="AD750" s="104">
        <f>'[1]Mitglieder SwissVeteran'!AV750</f>
        <v>0</v>
      </c>
      <c r="AE750" s="104">
        <f>'[1]Mitglieder SwissVeteran'!AW750</f>
        <v>0</v>
      </c>
      <c r="AF750" s="104">
        <f>'[1]Mitglieder SwissVeteran'!AX750</f>
        <v>0</v>
      </c>
      <c r="AG750" s="104">
        <f>'[1]Mitglieder SwissVeteran'!AY750</f>
        <v>0</v>
      </c>
      <c r="AH750" s="104" t="str">
        <f>'[1]Mitglieder SwissVeteran'!K750</f>
        <v>richardschmid@gmx.ch</v>
      </c>
    </row>
    <row r="751" spans="1:34" ht="15" customHeight="1" x14ac:dyDescent="0.25">
      <c r="A751" s="106" t="str">
        <f>'[1]Mitglieder SwissVeteran'!AM751</f>
        <v>R17</v>
      </c>
      <c r="B751" s="134" t="str">
        <f>'[1]Mitglieder SwissVeteran'!P751</f>
        <v>Schüpfheim SSG</v>
      </c>
      <c r="C751" s="134">
        <f>'[1]Mitglieder SwissVeteran'!AN751</f>
        <v>0</v>
      </c>
      <c r="D751" s="103" t="str">
        <f>'[1]Mitglieder SwissVeteran'!AP751</f>
        <v xml:space="preserve"> </v>
      </c>
      <c r="E751" s="134">
        <f>'[1]Mitglieder SwissVeteran'!T751</f>
        <v>0</v>
      </c>
      <c r="F751" s="134">
        <f>'[1]Mitglieder SwissVeteran'!A751</f>
        <v>99027902</v>
      </c>
      <c r="G751" s="103">
        <f>'[1]Mitglieder SwissVeteran'!O751</f>
        <v>166839</v>
      </c>
      <c r="H751" s="112" t="str">
        <f>'[1]Mitglieder SwissVeteran'!B751</f>
        <v>Schmid</v>
      </c>
      <c r="I751" s="112" t="str">
        <f>'[1]Mitglieder SwissVeteran'!C751</f>
        <v>Theo</v>
      </c>
      <c r="J751" s="104" t="str">
        <f t="shared" si="35"/>
        <v>Schmid Theo</v>
      </c>
      <c r="K751" s="133" t="str">
        <f>'[1]Mitglieder SwissVeteran'!H751</f>
        <v>23.07.1946</v>
      </c>
      <c r="L751" s="135" t="str">
        <f t="shared" si="36"/>
        <v>23.07.1946</v>
      </c>
      <c r="M751" s="107" t="str">
        <f>'[1]Mitglieder SwissVeteran'!R751</f>
        <v>01.01.2006</v>
      </c>
      <c r="N751" s="112" t="str">
        <f>'[1]Mitglieder SwissVeteran'!D751</f>
        <v>Schächlimatte</v>
      </c>
      <c r="O751" s="112" t="str">
        <f>'[1]Mitglieder SwissVeteran'!E751</f>
        <v>1</v>
      </c>
      <c r="P751" s="113" t="str">
        <f>'[1]Mitglieder SwissVeteran'!F751</f>
        <v>6170</v>
      </c>
      <c r="Q751" s="113" t="str">
        <f>'[1]Mitglieder SwissVeteran'!G751</f>
        <v>Schüpfheim</v>
      </c>
      <c r="R751" s="108"/>
      <c r="S751" s="14" t="str">
        <f t="shared" si="37"/>
        <v>Ja</v>
      </c>
      <c r="T751" s="11"/>
      <c r="U751" s="109"/>
      <c r="V751" s="104" t="str">
        <f>'[1]Mitglieder SwissVeteran'!AO751</f>
        <v>Herr</v>
      </c>
      <c r="W751" s="104"/>
      <c r="X751" s="104" t="str">
        <f>'[1]Mitglieder SwissVeteran'!AP751</f>
        <v xml:space="preserve"> </v>
      </c>
      <c r="Y751" s="104">
        <f>'[1]Mitglieder SwissVeteran'!AQ751</f>
        <v>0</v>
      </c>
      <c r="Z751" s="104">
        <f>'[1]Mitglieder SwissVeteran'!AR751</f>
        <v>0</v>
      </c>
      <c r="AA751" s="104">
        <f>'[1]Mitglieder SwissVeteran'!AS751</f>
        <v>0</v>
      </c>
      <c r="AB751" s="104">
        <f>'[1]Mitglieder SwissVeteran'!AT751</f>
        <v>0</v>
      </c>
      <c r="AC751" s="104">
        <f>'[1]Mitglieder SwissVeteran'!AU751</f>
        <v>0</v>
      </c>
      <c r="AD751" s="104">
        <f>'[1]Mitglieder SwissVeteran'!AV751</f>
        <v>0</v>
      </c>
      <c r="AE751" s="104">
        <f>'[1]Mitglieder SwissVeteran'!AW751</f>
        <v>0</v>
      </c>
      <c r="AF751" s="104">
        <f>'[1]Mitglieder SwissVeteran'!AX751</f>
        <v>0</v>
      </c>
      <c r="AG751" s="104">
        <f>'[1]Mitglieder SwissVeteran'!AY751</f>
        <v>0</v>
      </c>
      <c r="AH751" s="104" t="str">
        <f>'[1]Mitglieder SwissVeteran'!K751</f>
        <v>theodorschmid@bluewin.ch</v>
      </c>
    </row>
    <row r="752" spans="1:34" ht="15" customHeight="1" x14ac:dyDescent="0.25">
      <c r="A752" s="106" t="str">
        <f>'[1]Mitglieder SwissVeteran'!AM752</f>
        <v>R11</v>
      </c>
      <c r="B752" s="134">
        <f>'[1]Mitglieder SwissVeteran'!P752</f>
        <v>0</v>
      </c>
      <c r="C752" s="134">
        <f>'[1]Mitglieder SwissVeteran'!AN752</f>
        <v>0</v>
      </c>
      <c r="D752" s="103" t="str">
        <f>'[1]Mitglieder SwissVeteran'!AP752</f>
        <v xml:space="preserve"> </v>
      </c>
      <c r="E752" s="134" t="str">
        <f>'[1]Mitglieder SwissVeteran'!T752</f>
        <v>Grosswangen uU PS</v>
      </c>
      <c r="F752" s="134">
        <f>'[1]Mitglieder SwissVeteran'!A752</f>
        <v>99027903</v>
      </c>
      <c r="G752" s="103">
        <f>'[1]Mitglieder SwissVeteran'!O752</f>
        <v>326038</v>
      </c>
      <c r="H752" s="112" t="str">
        <f>'[1]Mitglieder SwissVeteran'!B752</f>
        <v>Schmidli</v>
      </c>
      <c r="I752" s="112" t="str">
        <f>'[1]Mitglieder SwissVeteran'!C752</f>
        <v>Brigitte</v>
      </c>
      <c r="J752" s="104" t="str">
        <f t="shared" si="35"/>
        <v>Schmidli Brigitte</v>
      </c>
      <c r="K752" s="133" t="str">
        <f>'[1]Mitglieder SwissVeteran'!H752</f>
        <v>02.08.1962</v>
      </c>
      <c r="L752" s="135" t="str">
        <f t="shared" si="36"/>
        <v>02.08.1962</v>
      </c>
      <c r="M752" s="107">
        <f>'[1]Mitglieder SwissVeteran'!R752</f>
        <v>0</v>
      </c>
      <c r="N752" s="112" t="str">
        <f>'[1]Mitglieder SwissVeteran'!D752</f>
        <v>Feldstrasse</v>
      </c>
      <c r="O752" s="112" t="str">
        <f>'[1]Mitglieder SwissVeteran'!E752</f>
        <v>1</v>
      </c>
      <c r="P752" s="113" t="str">
        <f>'[1]Mitglieder SwissVeteran'!F752</f>
        <v>6022</v>
      </c>
      <c r="Q752" s="113" t="str">
        <f>'[1]Mitglieder SwissVeteran'!G752</f>
        <v>Grosswangen</v>
      </c>
      <c r="R752" s="108"/>
      <c r="S752" s="14" t="str">
        <f t="shared" si="37"/>
        <v>Ja</v>
      </c>
      <c r="T752" s="11"/>
      <c r="U752" s="109"/>
      <c r="V752" s="104" t="str">
        <f>'[1]Mitglieder SwissVeteran'!AO752</f>
        <v>Frau</v>
      </c>
      <c r="W752" s="104"/>
      <c r="X752" s="104" t="str">
        <f>'[1]Mitglieder SwissVeteran'!AP752</f>
        <v xml:space="preserve"> </v>
      </c>
      <c r="Y752" s="104">
        <f>'[1]Mitglieder SwissVeteran'!AQ752</f>
        <v>0</v>
      </c>
      <c r="Z752" s="104">
        <f>'[1]Mitglieder SwissVeteran'!AR752</f>
        <v>0</v>
      </c>
      <c r="AA752" s="104">
        <f>'[1]Mitglieder SwissVeteran'!AS752</f>
        <v>0</v>
      </c>
      <c r="AB752" s="104">
        <f>'[1]Mitglieder SwissVeteran'!AT752</f>
        <v>0</v>
      </c>
      <c r="AC752" s="104">
        <f>'[1]Mitglieder SwissVeteran'!AU752</f>
        <v>0</v>
      </c>
      <c r="AD752" s="104">
        <f>'[1]Mitglieder SwissVeteran'!AV752</f>
        <v>0</v>
      </c>
      <c r="AE752" s="104">
        <f>'[1]Mitglieder SwissVeteran'!AW752</f>
        <v>0</v>
      </c>
      <c r="AF752" s="104">
        <f>'[1]Mitglieder SwissVeteran'!AX752</f>
        <v>0</v>
      </c>
      <c r="AG752" s="104">
        <f>'[1]Mitglieder SwissVeteran'!AY752</f>
        <v>0</v>
      </c>
      <c r="AH752" s="104" t="str">
        <f>'[1]Mitglieder SwissVeteran'!K752</f>
        <v>schmidli.brigitte@bluewin.ch</v>
      </c>
    </row>
    <row r="753" spans="1:34" ht="15" customHeight="1" x14ac:dyDescent="0.25">
      <c r="A753" s="106" t="str">
        <f>'[1]Mitglieder SwissVeteran'!AM753</f>
        <v>R 9</v>
      </c>
      <c r="B753" s="134" t="str">
        <f>'[1]Mitglieder SwissVeteran'!P753</f>
        <v>Neuenkirch-Hellbühl S</v>
      </c>
      <c r="C753" s="134">
        <f>'[1]Mitglieder SwissVeteran'!AN753</f>
        <v>0</v>
      </c>
      <c r="D753" s="103" t="str">
        <f>'[1]Mitglieder SwissVeteran'!AP753</f>
        <v xml:space="preserve"> </v>
      </c>
      <c r="E753" s="134">
        <f>'[1]Mitglieder SwissVeteran'!T753</f>
        <v>0</v>
      </c>
      <c r="F753" s="134">
        <f>'[1]Mitglieder SwissVeteran'!A753</f>
        <v>99027904</v>
      </c>
      <c r="G753" s="103">
        <f>'[1]Mitglieder SwissVeteran'!O753</f>
        <v>104583</v>
      </c>
      <c r="H753" s="112" t="str">
        <f>'[1]Mitglieder SwissVeteran'!B753</f>
        <v>Schmidli</v>
      </c>
      <c r="I753" s="112" t="str">
        <f>'[1]Mitglieder SwissVeteran'!C753</f>
        <v>Ernst</v>
      </c>
      <c r="J753" s="104" t="str">
        <f t="shared" si="35"/>
        <v>Schmidli Ernst</v>
      </c>
      <c r="K753" s="133" t="str">
        <f>'[1]Mitglieder SwissVeteran'!H753</f>
        <v>05.06.1946</v>
      </c>
      <c r="L753" s="135" t="str">
        <f t="shared" si="36"/>
        <v>05.06.1946</v>
      </c>
      <c r="M753" s="107" t="str">
        <f>'[1]Mitglieder SwissVeteran'!R753</f>
        <v>01.01.2006</v>
      </c>
      <c r="N753" s="112" t="str">
        <f>'[1]Mitglieder SwissVeteran'!D753</f>
        <v>Schulhausstrasse</v>
      </c>
      <c r="O753" s="112" t="str">
        <f>'[1]Mitglieder SwissVeteran'!E753</f>
        <v>4</v>
      </c>
      <c r="P753" s="113" t="str">
        <f>'[1]Mitglieder SwissVeteran'!F753</f>
        <v>6206</v>
      </c>
      <c r="Q753" s="113" t="str">
        <f>'[1]Mitglieder SwissVeteran'!G753</f>
        <v>Neuenkirch</v>
      </c>
      <c r="R753" s="108"/>
      <c r="S753" s="14" t="str">
        <f t="shared" si="37"/>
        <v>Ja</v>
      </c>
      <c r="T753" s="11"/>
      <c r="U753" s="109"/>
      <c r="V753" s="104" t="str">
        <f>'[1]Mitglieder SwissVeteran'!AO753</f>
        <v>Herr</v>
      </c>
      <c r="W753" s="104"/>
      <c r="X753" s="104" t="str">
        <f>'[1]Mitglieder SwissVeteran'!AP753</f>
        <v xml:space="preserve"> </v>
      </c>
      <c r="Y753" s="104">
        <f>'[1]Mitglieder SwissVeteran'!AQ753</f>
        <v>0</v>
      </c>
      <c r="Z753" s="104">
        <f>'[1]Mitglieder SwissVeteran'!AR753</f>
        <v>0</v>
      </c>
      <c r="AA753" s="104">
        <f>'[1]Mitglieder SwissVeteran'!AS753</f>
        <v>0</v>
      </c>
      <c r="AB753" s="104">
        <f>'[1]Mitglieder SwissVeteran'!AT753</f>
        <v>0</v>
      </c>
      <c r="AC753" s="104">
        <f>'[1]Mitglieder SwissVeteran'!AU753</f>
        <v>0</v>
      </c>
      <c r="AD753" s="104">
        <f>'[1]Mitglieder SwissVeteran'!AV753</f>
        <v>0</v>
      </c>
      <c r="AE753" s="104">
        <f>'[1]Mitglieder SwissVeteran'!AW753</f>
        <v>0</v>
      </c>
      <c r="AF753" s="104">
        <f>'[1]Mitglieder SwissVeteran'!AX753</f>
        <v>0</v>
      </c>
      <c r="AG753" s="104">
        <f>'[1]Mitglieder SwissVeteran'!AY753</f>
        <v>0</v>
      </c>
      <c r="AH753" s="104" t="str">
        <f>'[1]Mitglieder SwissVeteran'!K753</f>
        <v>br.schmidli@bluewin.ch</v>
      </c>
    </row>
    <row r="754" spans="1:34" ht="15" customHeight="1" x14ac:dyDescent="0.25">
      <c r="A754" s="106" t="str">
        <f>'[1]Mitglieder SwissVeteran'!AM754</f>
        <v>R11</v>
      </c>
      <c r="B754" s="134" t="str">
        <f>'[1]Mitglieder SwissVeteran'!P754</f>
        <v>Ruswil SV</v>
      </c>
      <c r="C754" s="134">
        <f>'[1]Mitglieder SwissVeteran'!AN754</f>
        <v>0</v>
      </c>
      <c r="D754" s="103" t="str">
        <f>'[1]Mitglieder SwissVeteran'!AP754</f>
        <v xml:space="preserve"> </v>
      </c>
      <c r="E754" s="134">
        <f>'[1]Mitglieder SwissVeteran'!T754</f>
        <v>0</v>
      </c>
      <c r="F754" s="134">
        <f>'[1]Mitglieder SwissVeteran'!A754</f>
        <v>99027905</v>
      </c>
      <c r="G754" s="103">
        <f>'[1]Mitglieder SwissVeteran'!O754</f>
        <v>130725</v>
      </c>
      <c r="H754" s="112" t="str">
        <f>'[1]Mitglieder SwissVeteran'!B754</f>
        <v>Schmidli</v>
      </c>
      <c r="I754" s="112" t="str">
        <f>'[1]Mitglieder SwissVeteran'!C754</f>
        <v>Walter</v>
      </c>
      <c r="J754" s="104" t="str">
        <f t="shared" si="35"/>
        <v>Schmidli Walter</v>
      </c>
      <c r="K754" s="133" t="str">
        <f>'[1]Mitglieder SwissVeteran'!H754</f>
        <v>05.11.1956</v>
      </c>
      <c r="L754" s="135" t="str">
        <f t="shared" si="36"/>
        <v>05.11.1956</v>
      </c>
      <c r="M754" s="107" t="str">
        <f>'[1]Mitglieder SwissVeteran'!R754</f>
        <v>01.01.2016</v>
      </c>
      <c r="N754" s="112" t="str">
        <f>'[1]Mitglieder SwissVeteran'!D754</f>
        <v>Ziswil</v>
      </c>
      <c r="O754" s="112" t="str">
        <f>'[1]Mitglieder SwissVeteran'!E754</f>
        <v>2</v>
      </c>
      <c r="P754" s="113" t="str">
        <f>'[1]Mitglieder SwissVeteran'!F754</f>
        <v>6017</v>
      </c>
      <c r="Q754" s="113" t="str">
        <f>'[1]Mitglieder SwissVeteran'!G754</f>
        <v>Ruswil</v>
      </c>
      <c r="R754" s="108"/>
      <c r="S754" s="14" t="str">
        <f t="shared" si="37"/>
        <v>Ja</v>
      </c>
      <c r="T754" s="11"/>
      <c r="U754" s="109"/>
      <c r="V754" s="104" t="str">
        <f>'[1]Mitglieder SwissVeteran'!AO754</f>
        <v>Herr</v>
      </c>
      <c r="W754" s="104"/>
      <c r="X754" s="104" t="str">
        <f>'[1]Mitglieder SwissVeteran'!AP754</f>
        <v xml:space="preserve"> </v>
      </c>
      <c r="Y754" s="104">
        <f>'[1]Mitglieder SwissVeteran'!AQ754</f>
        <v>0</v>
      </c>
      <c r="Z754" s="104">
        <f>'[1]Mitglieder SwissVeteran'!AR754</f>
        <v>0</v>
      </c>
      <c r="AA754" s="104">
        <f>'[1]Mitglieder SwissVeteran'!AS754</f>
        <v>0</v>
      </c>
      <c r="AB754" s="104">
        <f>'[1]Mitglieder SwissVeteran'!AT754</f>
        <v>0</v>
      </c>
      <c r="AC754" s="104">
        <f>'[1]Mitglieder SwissVeteran'!AU754</f>
        <v>0</v>
      </c>
      <c r="AD754" s="104">
        <f>'[1]Mitglieder SwissVeteran'!AV754</f>
        <v>0</v>
      </c>
      <c r="AE754" s="104">
        <f>'[1]Mitglieder SwissVeteran'!AW754</f>
        <v>0</v>
      </c>
      <c r="AF754" s="104">
        <f>'[1]Mitglieder SwissVeteran'!AX754</f>
        <v>0</v>
      </c>
      <c r="AG754" s="104">
        <f>'[1]Mitglieder SwissVeteran'!AY754</f>
        <v>0</v>
      </c>
      <c r="AH754" s="104" t="str">
        <f>'[1]Mitglieder SwissVeteran'!K754</f>
        <v>schmidli@ziswil.ch</v>
      </c>
    </row>
    <row r="755" spans="1:34" ht="15" customHeight="1" x14ac:dyDescent="0.25">
      <c r="A755" s="106" t="str">
        <f>'[1]Mitglieder SwissVeteran'!AM755</f>
        <v>R11</v>
      </c>
      <c r="B755" s="134" t="str">
        <f>'[1]Mitglieder SwissVeteran'!P755</f>
        <v>Buttisholz SV</v>
      </c>
      <c r="C755" s="134">
        <f>'[1]Mitglieder SwissVeteran'!AN755</f>
        <v>0</v>
      </c>
      <c r="D755" s="103" t="str">
        <f>'[1]Mitglieder SwissVeteran'!AP755</f>
        <v xml:space="preserve"> </v>
      </c>
      <c r="E755" s="134">
        <f>'[1]Mitglieder SwissVeteran'!T755</f>
        <v>0</v>
      </c>
      <c r="F755" s="134">
        <f>'[1]Mitglieder SwissVeteran'!A755</f>
        <v>99027906</v>
      </c>
      <c r="G755" s="103">
        <f>'[1]Mitglieder SwissVeteran'!O755</f>
        <v>114366</v>
      </c>
      <c r="H755" s="112" t="str">
        <f>'[1]Mitglieder SwissVeteran'!B755</f>
        <v>Schmidlin</v>
      </c>
      <c r="I755" s="112" t="str">
        <f>'[1]Mitglieder SwissVeteran'!C755</f>
        <v>Josef</v>
      </c>
      <c r="J755" s="104" t="str">
        <f t="shared" si="35"/>
        <v>Schmidlin Josef</v>
      </c>
      <c r="K755" s="133" t="str">
        <f>'[1]Mitglieder SwissVeteran'!H755</f>
        <v>22.04.1935</v>
      </c>
      <c r="L755" s="135" t="str">
        <f t="shared" si="36"/>
        <v>22.04.1935</v>
      </c>
      <c r="M755" s="107" t="str">
        <f>'[1]Mitglieder SwissVeteran'!R755</f>
        <v>01.01.1995</v>
      </c>
      <c r="N755" s="112" t="str">
        <f>'[1]Mitglieder SwissVeteran'!D755</f>
        <v>Sonnmatt</v>
      </c>
      <c r="O755" s="112">
        <f>'[1]Mitglieder SwissVeteran'!E755</f>
        <v>0</v>
      </c>
      <c r="P755" s="113" t="str">
        <f>'[1]Mitglieder SwissVeteran'!F755</f>
        <v>6018</v>
      </c>
      <c r="Q755" s="113" t="str">
        <f>'[1]Mitglieder SwissVeteran'!G755</f>
        <v>Buttisholz</v>
      </c>
      <c r="R755" s="108"/>
      <c r="S755" s="14" t="str">
        <f t="shared" si="37"/>
        <v>Ja</v>
      </c>
      <c r="T755" s="11"/>
      <c r="U755" s="109"/>
      <c r="V755" s="104" t="str">
        <f>'[1]Mitglieder SwissVeteran'!AO755</f>
        <v>Herr</v>
      </c>
      <c r="W755" s="104"/>
      <c r="X755" s="104" t="str">
        <f>'[1]Mitglieder SwissVeteran'!AP755</f>
        <v xml:space="preserve"> </v>
      </c>
      <c r="Y755" s="104">
        <f>'[1]Mitglieder SwissVeteran'!AQ755</f>
        <v>0</v>
      </c>
      <c r="Z755" s="104">
        <f>'[1]Mitglieder SwissVeteran'!AR755</f>
        <v>0</v>
      </c>
      <c r="AA755" s="104">
        <f>'[1]Mitglieder SwissVeteran'!AS755</f>
        <v>0</v>
      </c>
      <c r="AB755" s="104">
        <f>'[1]Mitglieder SwissVeteran'!AT755</f>
        <v>0</v>
      </c>
      <c r="AC755" s="104">
        <f>'[1]Mitglieder SwissVeteran'!AU755</f>
        <v>0</v>
      </c>
      <c r="AD755" s="104">
        <f>'[1]Mitglieder SwissVeteran'!AV755</f>
        <v>0</v>
      </c>
      <c r="AE755" s="104">
        <f>'[1]Mitglieder SwissVeteran'!AW755</f>
        <v>0</v>
      </c>
      <c r="AF755" s="104">
        <f>'[1]Mitglieder SwissVeteran'!AX755</f>
        <v>0</v>
      </c>
      <c r="AG755" s="104">
        <f>'[1]Mitglieder SwissVeteran'!AY755</f>
        <v>0</v>
      </c>
      <c r="AH755" s="104">
        <f>'[1]Mitglieder SwissVeteran'!K755</f>
        <v>0</v>
      </c>
    </row>
    <row r="756" spans="1:34" ht="15" customHeight="1" x14ac:dyDescent="0.25">
      <c r="A756" s="106" t="str">
        <f>'[1]Mitglieder SwissVeteran'!AM756</f>
        <v>R 8</v>
      </c>
      <c r="B756" s="134" t="str">
        <f>'[1]Mitglieder SwissVeteran'!P756</f>
        <v>Emmen SG</v>
      </c>
      <c r="C756" s="134">
        <f>'[1]Mitglieder SwissVeteran'!AN756</f>
        <v>0</v>
      </c>
      <c r="D756" s="103" t="str">
        <f>'[1]Mitglieder SwissVeteran'!AP756</f>
        <v xml:space="preserve"> </v>
      </c>
      <c r="E756" s="134" t="str">
        <f>'[1]Mitglieder SwissVeteran'!T756</f>
        <v>Emmen FS PC</v>
      </c>
      <c r="F756" s="134">
        <f>'[1]Mitglieder SwissVeteran'!A756</f>
        <v>99027907</v>
      </c>
      <c r="G756" s="103">
        <f>'[1]Mitglieder SwissVeteran'!O756</f>
        <v>100089</v>
      </c>
      <c r="H756" s="112" t="str">
        <f>'[1]Mitglieder SwissVeteran'!B756</f>
        <v>Schmidlin</v>
      </c>
      <c r="I756" s="112" t="str">
        <f>'[1]Mitglieder SwissVeteran'!C756</f>
        <v>Werner</v>
      </c>
      <c r="J756" s="104" t="str">
        <f t="shared" si="35"/>
        <v>Schmidlin Werner</v>
      </c>
      <c r="K756" s="133" t="str">
        <f>'[1]Mitglieder SwissVeteran'!H756</f>
        <v>24.07.1945</v>
      </c>
      <c r="L756" s="135" t="str">
        <f t="shared" si="36"/>
        <v>24.07.1945</v>
      </c>
      <c r="M756" s="107" t="str">
        <f>'[1]Mitglieder SwissVeteran'!R756</f>
        <v>01.01.2005</v>
      </c>
      <c r="N756" s="112" t="str">
        <f>'[1]Mitglieder SwissVeteran'!D756</f>
        <v>Seetalstrasse</v>
      </c>
      <c r="O756" s="112" t="str">
        <f>'[1]Mitglieder SwissVeteran'!E756</f>
        <v>98</v>
      </c>
      <c r="P756" s="113" t="str">
        <f>'[1]Mitglieder SwissVeteran'!F756</f>
        <v>6032</v>
      </c>
      <c r="Q756" s="113" t="str">
        <f>'[1]Mitglieder SwissVeteran'!G756</f>
        <v>Emmen</v>
      </c>
      <c r="R756" s="108"/>
      <c r="S756" s="14" t="str">
        <f t="shared" si="37"/>
        <v>Ja</v>
      </c>
      <c r="T756" s="11"/>
      <c r="U756" s="109"/>
      <c r="V756" s="104" t="str">
        <f>'[1]Mitglieder SwissVeteran'!AO756</f>
        <v>Herr</v>
      </c>
      <c r="W756" s="104"/>
      <c r="X756" s="104" t="str">
        <f>'[1]Mitglieder SwissVeteran'!AP756</f>
        <v xml:space="preserve"> </v>
      </c>
      <c r="Y756" s="104">
        <f>'[1]Mitglieder SwissVeteran'!AQ756</f>
        <v>0</v>
      </c>
      <c r="Z756" s="104">
        <f>'[1]Mitglieder SwissVeteran'!AR756</f>
        <v>0</v>
      </c>
      <c r="AA756" s="104">
        <f>'[1]Mitglieder SwissVeteran'!AS756</f>
        <v>0</v>
      </c>
      <c r="AB756" s="104">
        <f>'[1]Mitglieder SwissVeteran'!AT756</f>
        <v>0</v>
      </c>
      <c r="AC756" s="104">
        <f>'[1]Mitglieder SwissVeteran'!AU756</f>
        <v>0</v>
      </c>
      <c r="AD756" s="104">
        <f>'[1]Mitglieder SwissVeteran'!AV756</f>
        <v>0</v>
      </c>
      <c r="AE756" s="104">
        <f>'[1]Mitglieder SwissVeteran'!AW756</f>
        <v>0</v>
      </c>
      <c r="AF756" s="104">
        <f>'[1]Mitglieder SwissVeteran'!AX756</f>
        <v>0</v>
      </c>
      <c r="AG756" s="104">
        <f>'[1]Mitglieder SwissVeteran'!AY756</f>
        <v>0</v>
      </c>
      <c r="AH756" s="104">
        <f>'[1]Mitglieder SwissVeteran'!K756</f>
        <v>0</v>
      </c>
    </row>
    <row r="757" spans="1:34" ht="15" customHeight="1" x14ac:dyDescent="0.25">
      <c r="A757" s="106" t="str">
        <f>'[1]Mitglieder SwissVeteran'!AM757</f>
        <v>R 8</v>
      </c>
      <c r="B757" s="134">
        <f>'[1]Mitglieder SwissVeteran'!P757</f>
        <v>0</v>
      </c>
      <c r="C757" s="134">
        <f>'[1]Mitglieder SwissVeteran'!AN757</f>
        <v>0</v>
      </c>
      <c r="D757" s="103" t="str">
        <f>'[1]Mitglieder SwissVeteran'!AP757</f>
        <v xml:space="preserve"> </v>
      </c>
      <c r="E757" s="134" t="str">
        <f>'[1]Mitglieder SwissVeteran'!T757</f>
        <v>Emmen FS PC</v>
      </c>
      <c r="F757" s="134">
        <f>'[1]Mitglieder SwissVeteran'!A757</f>
        <v>99027908</v>
      </c>
      <c r="G757" s="103">
        <f>'[1]Mitglieder SwissVeteran'!O757</f>
        <v>162089</v>
      </c>
      <c r="H757" s="112" t="str">
        <f>'[1]Mitglieder SwissVeteran'!B757</f>
        <v>Schmitt</v>
      </c>
      <c r="I757" s="112" t="str">
        <f>'[1]Mitglieder SwissVeteran'!C757</f>
        <v>René</v>
      </c>
      <c r="J757" s="104" t="str">
        <f t="shared" si="35"/>
        <v>Schmitt René</v>
      </c>
      <c r="K757" s="133" t="str">
        <f>'[1]Mitglieder SwissVeteran'!H757</f>
        <v>31.07.1950</v>
      </c>
      <c r="L757" s="135" t="str">
        <f t="shared" si="36"/>
        <v>31.07.1950</v>
      </c>
      <c r="M757" s="107">
        <f>'[1]Mitglieder SwissVeteran'!R757</f>
        <v>0</v>
      </c>
      <c r="N757" s="112" t="str">
        <f>'[1]Mitglieder SwissVeteran'!D757</f>
        <v>Kasernenstrasse</v>
      </c>
      <c r="O757" s="112" t="str">
        <f>'[1]Mitglieder SwissVeteran'!E757</f>
        <v>2</v>
      </c>
      <c r="P757" s="113" t="str">
        <f>'[1]Mitglieder SwissVeteran'!F757</f>
        <v>6032</v>
      </c>
      <c r="Q757" s="113" t="str">
        <f>'[1]Mitglieder SwissVeteran'!G757</f>
        <v>Emmen</v>
      </c>
      <c r="R757" s="108"/>
      <c r="S757" s="14" t="str">
        <f t="shared" si="37"/>
        <v>Ja</v>
      </c>
      <c r="T757" s="11"/>
      <c r="U757" s="109"/>
      <c r="V757" s="104" t="str">
        <f>'[1]Mitglieder SwissVeteran'!AO757</f>
        <v>Herr</v>
      </c>
      <c r="W757" s="104"/>
      <c r="X757" s="104" t="str">
        <f>'[1]Mitglieder SwissVeteran'!AP757</f>
        <v xml:space="preserve"> </v>
      </c>
      <c r="Y757" s="104">
        <f>'[1]Mitglieder SwissVeteran'!AQ757</f>
        <v>0</v>
      </c>
      <c r="Z757" s="104">
        <f>'[1]Mitglieder SwissVeteran'!AR757</f>
        <v>0</v>
      </c>
      <c r="AA757" s="104">
        <f>'[1]Mitglieder SwissVeteran'!AS757</f>
        <v>0</v>
      </c>
      <c r="AB757" s="104">
        <f>'[1]Mitglieder SwissVeteran'!AT757</f>
        <v>0</v>
      </c>
      <c r="AC757" s="104">
        <f>'[1]Mitglieder SwissVeteran'!AU757</f>
        <v>0</v>
      </c>
      <c r="AD757" s="104">
        <f>'[1]Mitglieder SwissVeteran'!AV757</f>
        <v>0</v>
      </c>
      <c r="AE757" s="104">
        <f>'[1]Mitglieder SwissVeteran'!AW757</f>
        <v>0</v>
      </c>
      <c r="AF757" s="104">
        <f>'[1]Mitglieder SwissVeteran'!AX757</f>
        <v>0</v>
      </c>
      <c r="AG757" s="104">
        <f>'[1]Mitglieder SwissVeteran'!AY757</f>
        <v>0</v>
      </c>
      <c r="AH757" s="104" t="str">
        <f>'[1]Mitglieder SwissVeteran'!K757</f>
        <v>topo.schmitt@gmx.ch</v>
      </c>
    </row>
    <row r="758" spans="1:34" ht="15" customHeight="1" x14ac:dyDescent="0.25">
      <c r="A758" s="106" t="str">
        <f>'[1]Mitglieder SwissVeteran'!AM758</f>
        <v>R 3</v>
      </c>
      <c r="B758" s="134">
        <f>'[1]Mitglieder SwissVeteran'!P758</f>
        <v>0</v>
      </c>
      <c r="C758" s="134">
        <f>'[1]Mitglieder SwissVeteran'!AN758</f>
        <v>0</v>
      </c>
      <c r="D758" s="103" t="str">
        <f>'[1]Mitglieder SwissVeteran'!AP758</f>
        <v xml:space="preserve"> </v>
      </c>
      <c r="E758" s="134" t="str">
        <f>'[1]Mitglieder SwissVeteran'!T758</f>
        <v>Kriens SG</v>
      </c>
      <c r="F758" s="134">
        <f>'[1]Mitglieder SwissVeteran'!A758</f>
        <v>99027909</v>
      </c>
      <c r="G758" s="103">
        <f>'[1]Mitglieder SwissVeteran'!O758</f>
        <v>112400</v>
      </c>
      <c r="H758" s="112" t="str">
        <f>'[1]Mitglieder SwissVeteran'!B758</f>
        <v>Schneeberger</v>
      </c>
      <c r="I758" s="112" t="str">
        <f>'[1]Mitglieder SwissVeteran'!C758</f>
        <v>Arthur</v>
      </c>
      <c r="J758" s="104" t="str">
        <f t="shared" si="35"/>
        <v>Schneeberger Arthur</v>
      </c>
      <c r="K758" s="133" t="str">
        <f>'[1]Mitglieder SwissVeteran'!H758</f>
        <v>30.01.1939</v>
      </c>
      <c r="L758" s="135" t="str">
        <f t="shared" si="36"/>
        <v>30.01.1939</v>
      </c>
      <c r="M758" s="107">
        <f>'[1]Mitglieder SwissVeteran'!R758</f>
        <v>0</v>
      </c>
      <c r="N758" s="112" t="str">
        <f>'[1]Mitglieder SwissVeteran'!D758</f>
        <v>Wichlernweg</v>
      </c>
      <c r="O758" s="112" t="str">
        <f>'[1]Mitglieder SwissVeteran'!E758</f>
        <v>7</v>
      </c>
      <c r="P758" s="113" t="str">
        <f>'[1]Mitglieder SwissVeteran'!F758</f>
        <v>6010</v>
      </c>
      <c r="Q758" s="113" t="str">
        <f>'[1]Mitglieder SwissVeteran'!G758</f>
        <v>Kriens</v>
      </c>
      <c r="R758" s="108"/>
      <c r="S758" s="14" t="str">
        <f t="shared" si="37"/>
        <v>Ja</v>
      </c>
      <c r="T758" s="11"/>
      <c r="U758" s="109"/>
      <c r="V758" s="104" t="str">
        <f>'[1]Mitglieder SwissVeteran'!AO758</f>
        <v>Herr</v>
      </c>
      <c r="W758" s="104"/>
      <c r="X758" s="104" t="str">
        <f>'[1]Mitglieder SwissVeteran'!AP758</f>
        <v xml:space="preserve"> </v>
      </c>
      <c r="Y758" s="104">
        <f>'[1]Mitglieder SwissVeteran'!AQ758</f>
        <v>0</v>
      </c>
      <c r="Z758" s="104">
        <f>'[1]Mitglieder SwissVeteran'!AR758</f>
        <v>0</v>
      </c>
      <c r="AA758" s="104">
        <f>'[1]Mitglieder SwissVeteran'!AS758</f>
        <v>0</v>
      </c>
      <c r="AB758" s="104">
        <f>'[1]Mitglieder SwissVeteran'!AT758</f>
        <v>0</v>
      </c>
      <c r="AC758" s="104">
        <f>'[1]Mitglieder SwissVeteran'!AU758</f>
        <v>0</v>
      </c>
      <c r="AD758" s="104">
        <f>'[1]Mitglieder SwissVeteran'!AV758</f>
        <v>0</v>
      </c>
      <c r="AE758" s="104">
        <f>'[1]Mitglieder SwissVeteran'!AW758</f>
        <v>0</v>
      </c>
      <c r="AF758" s="104">
        <f>'[1]Mitglieder SwissVeteran'!AX758</f>
        <v>0</v>
      </c>
      <c r="AG758" s="104">
        <f>'[1]Mitglieder SwissVeteran'!AY758</f>
        <v>0</v>
      </c>
      <c r="AH758" s="104" t="str">
        <f>'[1]Mitglieder SwissVeteran'!K758</f>
        <v>ar-ro.schneeberger@hispeed.ch</v>
      </c>
    </row>
    <row r="759" spans="1:34" ht="15" customHeight="1" x14ac:dyDescent="0.25">
      <c r="A759" s="106" t="str">
        <f>'[1]Mitglieder SwissVeteran'!AM759</f>
        <v>R 8</v>
      </c>
      <c r="B759" s="134" t="str">
        <f>'[1]Mitglieder SwissVeteran'!P759</f>
        <v>Root SG</v>
      </c>
      <c r="C759" s="134">
        <f>'[1]Mitglieder SwissVeteran'!AN759</f>
        <v>0</v>
      </c>
      <c r="D759" s="103" t="str">
        <f>'[1]Mitglieder SwissVeteran'!AP759</f>
        <v xml:space="preserve"> </v>
      </c>
      <c r="E759" s="134" t="str">
        <f>'[1]Mitglieder SwissVeteran'!T759</f>
        <v>Root SG</v>
      </c>
      <c r="F759" s="134">
        <f>'[1]Mitglieder SwissVeteran'!A759</f>
        <v>99027910</v>
      </c>
      <c r="G759" s="103">
        <f>'[1]Mitglieder SwissVeteran'!O759</f>
        <v>121231</v>
      </c>
      <c r="H759" s="112" t="str">
        <f>'[1]Mitglieder SwissVeteran'!B759</f>
        <v>Schneeberger</v>
      </c>
      <c r="I759" s="112" t="str">
        <f>'[1]Mitglieder SwissVeteran'!C759</f>
        <v>Karl</v>
      </c>
      <c r="J759" s="104" t="str">
        <f t="shared" si="35"/>
        <v>Schneeberger Karl</v>
      </c>
      <c r="K759" s="133" t="str">
        <f>'[1]Mitglieder SwissVeteran'!H759</f>
        <v>15.01.1962</v>
      </c>
      <c r="L759" s="135" t="str">
        <f t="shared" si="36"/>
        <v>15.01.1962</v>
      </c>
      <c r="M759" s="107" t="str">
        <f>'[1]Mitglieder SwissVeteran'!R759</f>
        <v>01.01.2022</v>
      </c>
      <c r="N759" s="112" t="str">
        <f>'[1]Mitglieder SwissVeteran'!D759</f>
        <v>Hochrüti</v>
      </c>
      <c r="O759" s="112" t="str">
        <f>'[1]Mitglieder SwissVeteran'!E759</f>
        <v>1</v>
      </c>
      <c r="P759" s="113" t="str">
        <f>'[1]Mitglieder SwissVeteran'!F759</f>
        <v>6233</v>
      </c>
      <c r="Q759" s="113" t="str">
        <f>'[1]Mitglieder SwissVeteran'!G759</f>
        <v>Büron</v>
      </c>
      <c r="R759" s="108"/>
      <c r="S759" s="14" t="str">
        <f t="shared" si="37"/>
        <v>Ja</v>
      </c>
      <c r="T759" s="11"/>
      <c r="U759" s="109"/>
      <c r="V759" s="104" t="str">
        <f>'[1]Mitglieder SwissVeteran'!AO759</f>
        <v>Herr</v>
      </c>
      <c r="W759" s="104"/>
      <c r="X759" s="104" t="str">
        <f>'[1]Mitglieder SwissVeteran'!AP759</f>
        <v xml:space="preserve"> </v>
      </c>
      <c r="Y759" s="104">
        <f>'[1]Mitglieder SwissVeteran'!AQ759</f>
        <v>0</v>
      </c>
      <c r="Z759" s="104">
        <f>'[1]Mitglieder SwissVeteran'!AR759</f>
        <v>0</v>
      </c>
      <c r="AA759" s="104">
        <f>'[1]Mitglieder SwissVeteran'!AS759</f>
        <v>0</v>
      </c>
      <c r="AB759" s="104">
        <f>'[1]Mitglieder SwissVeteran'!AT759</f>
        <v>0</v>
      </c>
      <c r="AC759" s="104">
        <f>'[1]Mitglieder SwissVeteran'!AU759</f>
        <v>0</v>
      </c>
      <c r="AD759" s="104">
        <f>'[1]Mitglieder SwissVeteran'!AV759</f>
        <v>0</v>
      </c>
      <c r="AE759" s="104">
        <f>'[1]Mitglieder SwissVeteran'!AW759</f>
        <v>0</v>
      </c>
      <c r="AF759" s="104">
        <f>'[1]Mitglieder SwissVeteran'!AX759</f>
        <v>0</v>
      </c>
      <c r="AG759" s="104">
        <f>'[1]Mitglieder SwissVeteran'!AY759</f>
        <v>0</v>
      </c>
      <c r="AH759" s="104" t="str">
        <f>'[1]Mitglieder SwissVeteran'!K759</f>
        <v>karl.schneeberger@bluewin.ch</v>
      </c>
    </row>
    <row r="760" spans="1:34" ht="15" customHeight="1" x14ac:dyDescent="0.25">
      <c r="A760" s="106" t="str">
        <f>'[1]Mitglieder SwissVeteran'!AM760</f>
        <v>R 8</v>
      </c>
      <c r="B760" s="134" t="str">
        <f>'[1]Mitglieder SwissVeteran'!P760</f>
        <v>Emmen SG</v>
      </c>
      <c r="C760" s="134" t="str">
        <f>'[1]Mitglieder SwissVeteran'!AN760</f>
        <v>keine Post</v>
      </c>
      <c r="D760" s="103" t="str">
        <f>'[1]Mitglieder SwissVeteran'!AP760</f>
        <v xml:space="preserve"> </v>
      </c>
      <c r="E760" s="134" t="str">
        <f>'[1]Mitglieder SwissVeteran'!T760</f>
        <v>Emmen FS PC</v>
      </c>
      <c r="F760" s="134">
        <f>'[1]Mitglieder SwissVeteran'!A760</f>
        <v>99027911</v>
      </c>
      <c r="G760" s="103">
        <f>'[1]Mitglieder SwissVeteran'!O760</f>
        <v>100091</v>
      </c>
      <c r="H760" s="112" t="str">
        <f>'[1]Mitglieder SwissVeteran'!B760</f>
        <v>Schnellmann</v>
      </c>
      <c r="I760" s="112" t="str">
        <f>'[1]Mitglieder SwissVeteran'!C760</f>
        <v>Peter</v>
      </c>
      <c r="J760" s="104" t="str">
        <f t="shared" si="35"/>
        <v>Schnellmann Peter</v>
      </c>
      <c r="K760" s="133" t="str">
        <f>'[1]Mitglieder SwissVeteran'!H760</f>
        <v>25.06.1941</v>
      </c>
      <c r="L760" s="135" t="str">
        <f t="shared" si="36"/>
        <v>25.06.1941</v>
      </c>
      <c r="M760" s="107" t="str">
        <f>'[1]Mitglieder SwissVeteran'!R760</f>
        <v>01.01.2001</v>
      </c>
      <c r="N760" s="112" t="str">
        <f>'[1]Mitglieder SwissVeteran'!D760</f>
        <v>Wattenwylstrasse</v>
      </c>
      <c r="O760" s="112" t="str">
        <f>'[1]Mitglieder SwissVeteran'!E760</f>
        <v>2</v>
      </c>
      <c r="P760" s="113" t="str">
        <f>'[1]Mitglieder SwissVeteran'!F760</f>
        <v>6020</v>
      </c>
      <c r="Q760" s="113" t="str">
        <f>'[1]Mitglieder SwissVeteran'!G760</f>
        <v>Emmenbrücke</v>
      </c>
      <c r="R760" s="108"/>
      <c r="S760" s="14" t="str">
        <f t="shared" si="37"/>
        <v>Ja</v>
      </c>
      <c r="T760" s="11"/>
      <c r="U760" s="109"/>
      <c r="V760" s="104" t="str">
        <f>'[1]Mitglieder SwissVeteran'!AO760</f>
        <v>Herr</v>
      </c>
      <c r="W760" s="104"/>
      <c r="X760" s="104" t="str">
        <f>'[1]Mitglieder SwissVeteran'!AP760</f>
        <v xml:space="preserve"> </v>
      </c>
      <c r="Y760" s="104">
        <f>'[1]Mitglieder SwissVeteran'!AQ760</f>
        <v>0</v>
      </c>
      <c r="Z760" s="104">
        <f>'[1]Mitglieder SwissVeteran'!AR760</f>
        <v>0</v>
      </c>
      <c r="AA760" s="104">
        <f>'[1]Mitglieder SwissVeteran'!AS760</f>
        <v>0</v>
      </c>
      <c r="AB760" s="104">
        <f>'[1]Mitglieder SwissVeteran'!AT760</f>
        <v>0</v>
      </c>
      <c r="AC760" s="104">
        <f>'[1]Mitglieder SwissVeteran'!AU760</f>
        <v>0</v>
      </c>
      <c r="AD760" s="104">
        <f>'[1]Mitglieder SwissVeteran'!AV760</f>
        <v>0</v>
      </c>
      <c r="AE760" s="104">
        <f>'[1]Mitglieder SwissVeteran'!AW760</f>
        <v>0</v>
      </c>
      <c r="AF760" s="104">
        <f>'[1]Mitglieder SwissVeteran'!AX760</f>
        <v>0</v>
      </c>
      <c r="AG760" s="104">
        <f>'[1]Mitglieder SwissVeteran'!AY760</f>
        <v>0</v>
      </c>
      <c r="AH760" s="104" t="str">
        <f>'[1]Mitglieder SwissVeteran'!K760</f>
        <v>peter.schnellmann@bluewin.ch</v>
      </c>
    </row>
    <row r="761" spans="1:34" ht="15" customHeight="1" x14ac:dyDescent="0.25">
      <c r="A761" s="106" t="str">
        <f>'[1]Mitglieder SwissVeteran'!AM761</f>
        <v>R17</v>
      </c>
      <c r="B761" s="134">
        <f>'[1]Mitglieder SwissVeteran'!P761</f>
        <v>0</v>
      </c>
      <c r="C761" s="134">
        <f>'[1]Mitglieder SwissVeteran'!AN761</f>
        <v>0</v>
      </c>
      <c r="D761" s="103" t="str">
        <f>'[1]Mitglieder SwissVeteran'!AP761</f>
        <v xml:space="preserve"> </v>
      </c>
      <c r="E761" s="134" t="str">
        <f>'[1]Mitglieder SwissVeteran'!T761</f>
        <v>Schüpfheim - Flühli PS</v>
      </c>
      <c r="F761" s="134">
        <f>'[1]Mitglieder SwissVeteran'!A761</f>
        <v>99027912</v>
      </c>
      <c r="G761" s="103">
        <f>'[1]Mitglieder SwissVeteran'!O761</f>
        <v>165073</v>
      </c>
      <c r="H761" s="112" t="str">
        <f>'[1]Mitglieder SwissVeteran'!B761</f>
        <v>Schnider</v>
      </c>
      <c r="I761" s="112" t="str">
        <f>'[1]Mitglieder SwissVeteran'!C761</f>
        <v>Andreas</v>
      </c>
      <c r="J761" s="104" t="str">
        <f t="shared" si="35"/>
        <v>Schnider Andreas</v>
      </c>
      <c r="K761" s="133" t="str">
        <f>'[1]Mitglieder SwissVeteran'!H761</f>
        <v>18.12.1958</v>
      </c>
      <c r="L761" s="135" t="str">
        <f t="shared" si="36"/>
        <v>18.12.1958</v>
      </c>
      <c r="M761" s="107">
        <f>'[1]Mitglieder SwissVeteran'!R761</f>
        <v>0</v>
      </c>
      <c r="N761" s="112" t="str">
        <f>'[1]Mitglieder SwissVeteran'!D761</f>
        <v>Wolfgang</v>
      </c>
      <c r="O761" s="112" t="str">
        <f>'[1]Mitglieder SwissVeteran'!E761</f>
        <v>5</v>
      </c>
      <c r="P761" s="113" t="str">
        <f>'[1]Mitglieder SwissVeteran'!F761</f>
        <v>6170</v>
      </c>
      <c r="Q761" s="113" t="str">
        <f>'[1]Mitglieder SwissVeteran'!G761</f>
        <v>Schüpfheim</v>
      </c>
      <c r="R761" s="108"/>
      <c r="S761" s="14" t="str">
        <f t="shared" si="37"/>
        <v>Ja</v>
      </c>
      <c r="T761" s="11"/>
      <c r="U761" s="109"/>
      <c r="V761" s="104" t="str">
        <f>'[1]Mitglieder SwissVeteran'!AO761</f>
        <v>Herr</v>
      </c>
      <c r="W761" s="104"/>
      <c r="X761" s="104" t="str">
        <f>'[1]Mitglieder SwissVeteran'!AP761</f>
        <v xml:space="preserve"> </v>
      </c>
      <c r="Y761" s="104">
        <f>'[1]Mitglieder SwissVeteran'!AQ761</f>
        <v>0</v>
      </c>
      <c r="Z761" s="104">
        <f>'[1]Mitglieder SwissVeteran'!AR761</f>
        <v>0</v>
      </c>
      <c r="AA761" s="104">
        <f>'[1]Mitglieder SwissVeteran'!AS761</f>
        <v>0</v>
      </c>
      <c r="AB761" s="104">
        <f>'[1]Mitglieder SwissVeteran'!AT761</f>
        <v>0</v>
      </c>
      <c r="AC761" s="104">
        <f>'[1]Mitglieder SwissVeteran'!AU761</f>
        <v>0</v>
      </c>
      <c r="AD761" s="104">
        <f>'[1]Mitglieder SwissVeteran'!AV761</f>
        <v>0</v>
      </c>
      <c r="AE761" s="104">
        <f>'[1]Mitglieder SwissVeteran'!AW761</f>
        <v>0</v>
      </c>
      <c r="AF761" s="104">
        <f>'[1]Mitglieder SwissVeteran'!AX761</f>
        <v>0</v>
      </c>
      <c r="AG761" s="104">
        <f>'[1]Mitglieder SwissVeteran'!AY761</f>
        <v>0</v>
      </c>
      <c r="AH761" s="104">
        <f>'[1]Mitglieder SwissVeteran'!K761</f>
        <v>0</v>
      </c>
    </row>
    <row r="762" spans="1:34" ht="15" customHeight="1" x14ac:dyDescent="0.25">
      <c r="A762" s="106" t="str">
        <f>'[1]Mitglieder SwissVeteran'!AM762</f>
        <v>R17</v>
      </c>
      <c r="B762" s="134" t="str">
        <f>'[1]Mitglieder SwissVeteran'!P762</f>
        <v>Schüpfheim SSG</v>
      </c>
      <c r="C762" s="134">
        <f>'[1]Mitglieder SwissVeteran'!AN762</f>
        <v>0</v>
      </c>
      <c r="D762" s="103" t="str">
        <f>'[1]Mitglieder SwissVeteran'!AP762</f>
        <v xml:space="preserve"> </v>
      </c>
      <c r="E762" s="134" t="str">
        <f>'[1]Mitglieder SwissVeteran'!T762</f>
        <v>Schüpfheim - Flühli PS</v>
      </c>
      <c r="F762" s="134">
        <f>'[1]Mitglieder SwissVeteran'!A762</f>
        <v>99027914</v>
      </c>
      <c r="G762" s="103">
        <f>'[1]Mitglieder SwissVeteran'!O762</f>
        <v>286708</v>
      </c>
      <c r="H762" s="112" t="str">
        <f>'[1]Mitglieder SwissVeteran'!B762</f>
        <v>Schnider</v>
      </c>
      <c r="I762" s="112" t="str">
        <f>'[1]Mitglieder SwissVeteran'!C762</f>
        <v>Anton</v>
      </c>
      <c r="J762" s="104" t="str">
        <f t="shared" si="35"/>
        <v>Schnider Anton</v>
      </c>
      <c r="K762" s="133" t="str">
        <f>'[1]Mitglieder SwissVeteran'!H762</f>
        <v>12.05.1957</v>
      </c>
      <c r="L762" s="135" t="str">
        <f t="shared" si="36"/>
        <v>12.05.1957</v>
      </c>
      <c r="M762" s="107" t="str">
        <f>'[1]Mitglieder SwissVeteran'!R762</f>
        <v>01.01.2017</v>
      </c>
      <c r="N762" s="112" t="str">
        <f>'[1]Mitglieder SwissVeteran'!D762</f>
        <v>Hauptstrasse</v>
      </c>
      <c r="O762" s="112" t="str">
        <f>'[1]Mitglieder SwissVeteran'!E762</f>
        <v>43</v>
      </c>
      <c r="P762" s="113" t="str">
        <f>'[1]Mitglieder SwissVeteran'!F762</f>
        <v>6170</v>
      </c>
      <c r="Q762" s="113" t="str">
        <f>'[1]Mitglieder SwissVeteran'!G762</f>
        <v>Schüpfheim</v>
      </c>
      <c r="R762" s="108"/>
      <c r="S762" s="14" t="str">
        <f t="shared" si="37"/>
        <v>Ja</v>
      </c>
      <c r="T762" s="11"/>
      <c r="U762" s="109"/>
      <c r="V762" s="104" t="str">
        <f>'[1]Mitglieder SwissVeteran'!AO762</f>
        <v>Herr</v>
      </c>
      <c r="W762" s="104"/>
      <c r="X762" s="104" t="str">
        <f>'[1]Mitglieder SwissVeteran'!AP762</f>
        <v xml:space="preserve"> </v>
      </c>
      <c r="Y762" s="104">
        <f>'[1]Mitglieder SwissVeteran'!AQ762</f>
        <v>0</v>
      </c>
      <c r="Z762" s="104">
        <f>'[1]Mitglieder SwissVeteran'!AR762</f>
        <v>0</v>
      </c>
      <c r="AA762" s="104">
        <f>'[1]Mitglieder SwissVeteran'!AS762</f>
        <v>0</v>
      </c>
      <c r="AB762" s="104">
        <f>'[1]Mitglieder SwissVeteran'!AT762</f>
        <v>0</v>
      </c>
      <c r="AC762" s="104">
        <f>'[1]Mitglieder SwissVeteran'!AU762</f>
        <v>0</v>
      </c>
      <c r="AD762" s="104">
        <f>'[1]Mitglieder SwissVeteran'!AV762</f>
        <v>0</v>
      </c>
      <c r="AE762" s="104">
        <f>'[1]Mitglieder SwissVeteran'!AW762</f>
        <v>0</v>
      </c>
      <c r="AF762" s="104">
        <f>'[1]Mitglieder SwissVeteran'!AX762</f>
        <v>0</v>
      </c>
      <c r="AG762" s="104">
        <f>'[1]Mitglieder SwissVeteran'!AY762</f>
        <v>0</v>
      </c>
      <c r="AH762" s="104" t="str">
        <f>'[1]Mitglieder SwissVeteran'!K762</f>
        <v>schnider.anton@bluewin.ch</v>
      </c>
    </row>
    <row r="763" spans="1:34" ht="15" customHeight="1" x14ac:dyDescent="0.25">
      <c r="A763" s="106" t="str">
        <f>'[1]Mitglieder SwissVeteran'!AM763</f>
        <v>R17</v>
      </c>
      <c r="B763" s="134" t="str">
        <f>'[1]Mitglieder SwissVeteran'!P763</f>
        <v>Flühli-Sörenberg FSG</v>
      </c>
      <c r="C763" s="134">
        <f>'[1]Mitglieder SwissVeteran'!AN763</f>
        <v>0</v>
      </c>
      <c r="D763" s="103" t="str">
        <f>'[1]Mitglieder SwissVeteran'!AP763</f>
        <v xml:space="preserve"> </v>
      </c>
      <c r="E763" s="134">
        <f>'[1]Mitglieder SwissVeteran'!T763</f>
        <v>0</v>
      </c>
      <c r="F763" s="134">
        <f>'[1]Mitglieder SwissVeteran'!A763</f>
        <v>99027913</v>
      </c>
      <c r="G763" s="103">
        <f>'[1]Mitglieder SwissVeteran'!O763</f>
        <v>629963</v>
      </c>
      <c r="H763" s="112" t="str">
        <f>'[1]Mitglieder SwissVeteran'!B763</f>
        <v>Schnider</v>
      </c>
      <c r="I763" s="112" t="str">
        <f>'[1]Mitglieder SwissVeteran'!C763</f>
        <v>Anton</v>
      </c>
      <c r="J763" s="104" t="str">
        <f t="shared" si="35"/>
        <v>Schnider Anton</v>
      </c>
      <c r="K763" s="133" t="str">
        <f>'[1]Mitglieder SwissVeteran'!H763</f>
        <v>17.04.1946</v>
      </c>
      <c r="L763" s="135" t="str">
        <f t="shared" si="36"/>
        <v>17.04.1946</v>
      </c>
      <c r="M763" s="107" t="str">
        <f>'[1]Mitglieder SwissVeteran'!R763</f>
        <v>01.01.2017</v>
      </c>
      <c r="N763" s="112" t="str">
        <f>'[1]Mitglieder SwissVeteran'!D763</f>
        <v>Vormüli</v>
      </c>
      <c r="O763" s="112" t="str">
        <f>'[1]Mitglieder SwissVeteran'!E763</f>
        <v>3</v>
      </c>
      <c r="P763" s="113" t="str">
        <f>'[1]Mitglieder SwissVeteran'!F763</f>
        <v>6170</v>
      </c>
      <c r="Q763" s="113" t="str">
        <f>'[1]Mitglieder SwissVeteran'!G763</f>
        <v>Schüpfheim</v>
      </c>
      <c r="R763" s="108"/>
      <c r="S763" s="14" t="str">
        <f t="shared" si="37"/>
        <v>Ja</v>
      </c>
      <c r="T763" s="11"/>
      <c r="U763" s="109"/>
      <c r="V763" s="104" t="str">
        <f>'[1]Mitglieder SwissVeteran'!AO763</f>
        <v>Herr</v>
      </c>
      <c r="W763" s="104"/>
      <c r="X763" s="104" t="str">
        <f>'[1]Mitglieder SwissVeteran'!AP763</f>
        <v xml:space="preserve"> </v>
      </c>
      <c r="Y763" s="104">
        <f>'[1]Mitglieder SwissVeteran'!AQ763</f>
        <v>0</v>
      </c>
      <c r="Z763" s="104">
        <f>'[1]Mitglieder SwissVeteran'!AR763</f>
        <v>0</v>
      </c>
      <c r="AA763" s="104">
        <f>'[1]Mitglieder SwissVeteran'!AS763</f>
        <v>0</v>
      </c>
      <c r="AB763" s="104">
        <f>'[1]Mitglieder SwissVeteran'!AT763</f>
        <v>0</v>
      </c>
      <c r="AC763" s="104">
        <f>'[1]Mitglieder SwissVeteran'!AU763</f>
        <v>0</v>
      </c>
      <c r="AD763" s="104">
        <f>'[1]Mitglieder SwissVeteran'!AV763</f>
        <v>0</v>
      </c>
      <c r="AE763" s="104">
        <f>'[1]Mitglieder SwissVeteran'!AW763</f>
        <v>0</v>
      </c>
      <c r="AF763" s="104">
        <f>'[1]Mitglieder SwissVeteran'!AX763</f>
        <v>0</v>
      </c>
      <c r="AG763" s="104">
        <f>'[1]Mitglieder SwissVeteran'!AY763</f>
        <v>0</v>
      </c>
      <c r="AH763" s="104">
        <f>'[1]Mitglieder SwissVeteran'!K763</f>
        <v>0</v>
      </c>
    </row>
    <row r="764" spans="1:34" ht="15" customHeight="1" x14ac:dyDescent="0.25">
      <c r="A764" s="106" t="str">
        <f>'[1]Mitglieder SwissVeteran'!AM764</f>
        <v>R17</v>
      </c>
      <c r="B764" s="134" t="str">
        <f>'[1]Mitglieder SwissVeteran'!P764</f>
        <v>Schüpfheim SSG</v>
      </c>
      <c r="C764" s="134">
        <f>'[1]Mitglieder SwissVeteran'!AN764</f>
        <v>0</v>
      </c>
      <c r="D764" s="103" t="str">
        <f>'[1]Mitglieder SwissVeteran'!AP764</f>
        <v xml:space="preserve"> </v>
      </c>
      <c r="E764" s="134">
        <f>'[1]Mitglieder SwissVeteran'!T764</f>
        <v>0</v>
      </c>
      <c r="F764" s="134">
        <f>'[1]Mitglieder SwissVeteran'!A764</f>
        <v>99027915</v>
      </c>
      <c r="G764" s="103">
        <f>'[1]Mitglieder SwissVeteran'!O764</f>
        <v>164225</v>
      </c>
      <c r="H764" s="112" t="str">
        <f>'[1]Mitglieder SwissVeteran'!B764</f>
        <v>Schnider</v>
      </c>
      <c r="I764" s="112" t="str">
        <f>'[1]Mitglieder SwissVeteran'!C764</f>
        <v>Christoph</v>
      </c>
      <c r="J764" s="104" t="str">
        <f t="shared" si="35"/>
        <v>Schnider Christoph</v>
      </c>
      <c r="K764" s="133" t="str">
        <f>'[1]Mitglieder SwissVeteran'!H764</f>
        <v>06.08.1955</v>
      </c>
      <c r="L764" s="135" t="str">
        <f t="shared" si="36"/>
        <v>06.08.1955</v>
      </c>
      <c r="M764" s="107" t="str">
        <f>'[1]Mitglieder SwissVeteran'!R764</f>
        <v>01.01.2015</v>
      </c>
      <c r="N764" s="112" t="str">
        <f>'[1]Mitglieder SwissVeteran'!D764</f>
        <v>Zopfmättili</v>
      </c>
      <c r="O764" s="112" t="str">
        <f>'[1]Mitglieder SwissVeteran'!E764</f>
        <v>3</v>
      </c>
      <c r="P764" s="113" t="str">
        <f>'[1]Mitglieder SwissVeteran'!F764</f>
        <v>6170</v>
      </c>
      <c r="Q764" s="113" t="str">
        <f>'[1]Mitglieder SwissVeteran'!G764</f>
        <v>Schüpfheim</v>
      </c>
      <c r="R764" s="108"/>
      <c r="S764" s="14" t="str">
        <f t="shared" si="37"/>
        <v>Ja</v>
      </c>
      <c r="T764" s="11"/>
      <c r="U764" s="109"/>
      <c r="V764" s="104" t="str">
        <f>'[1]Mitglieder SwissVeteran'!AO764</f>
        <v>Herr</v>
      </c>
      <c r="W764" s="104"/>
      <c r="X764" s="104" t="str">
        <f>'[1]Mitglieder SwissVeteran'!AP764</f>
        <v xml:space="preserve"> </v>
      </c>
      <c r="Y764" s="104">
        <f>'[1]Mitglieder SwissVeteran'!AQ764</f>
        <v>0</v>
      </c>
      <c r="Z764" s="104">
        <f>'[1]Mitglieder SwissVeteran'!AR764</f>
        <v>0</v>
      </c>
      <c r="AA764" s="104">
        <f>'[1]Mitglieder SwissVeteran'!AS764</f>
        <v>0</v>
      </c>
      <c r="AB764" s="104">
        <f>'[1]Mitglieder SwissVeteran'!AT764</f>
        <v>0</v>
      </c>
      <c r="AC764" s="104">
        <f>'[1]Mitglieder SwissVeteran'!AU764</f>
        <v>0</v>
      </c>
      <c r="AD764" s="104">
        <f>'[1]Mitglieder SwissVeteran'!AV764</f>
        <v>0</v>
      </c>
      <c r="AE764" s="104">
        <f>'[1]Mitglieder SwissVeteran'!AW764</f>
        <v>0</v>
      </c>
      <c r="AF764" s="104">
        <f>'[1]Mitglieder SwissVeteran'!AX764</f>
        <v>0</v>
      </c>
      <c r="AG764" s="104">
        <f>'[1]Mitglieder SwissVeteran'!AY764</f>
        <v>0</v>
      </c>
      <c r="AH764" s="104" t="str">
        <f>'[1]Mitglieder SwissVeteran'!K764</f>
        <v>christoph.schnider@sunrise.ch</v>
      </c>
    </row>
    <row r="765" spans="1:34" ht="15" customHeight="1" x14ac:dyDescent="0.25">
      <c r="A765" s="106" t="str">
        <f>'[1]Mitglieder SwissVeteran'!AM765</f>
        <v>R17</v>
      </c>
      <c r="B765" s="134" t="str">
        <f>'[1]Mitglieder SwissVeteran'!P765</f>
        <v>Entlebucher BlindeiS</v>
      </c>
      <c r="C765" s="134">
        <f>'[1]Mitglieder SwissVeteran'!AN765</f>
        <v>0</v>
      </c>
      <c r="D765" s="103" t="str">
        <f>'[1]Mitglieder SwissVeteran'!AP765</f>
        <v xml:space="preserve"> </v>
      </c>
      <c r="E765" s="134">
        <f>'[1]Mitglieder SwissVeteran'!T765</f>
        <v>0</v>
      </c>
      <c r="F765" s="134">
        <f>'[1]Mitglieder SwissVeteran'!A765</f>
        <v>99027917</v>
      </c>
      <c r="G765" s="103">
        <f>'[1]Mitglieder SwissVeteran'!O765</f>
        <v>156990</v>
      </c>
      <c r="H765" s="112" t="str">
        <f>'[1]Mitglieder SwissVeteran'!B765</f>
        <v>Schnider</v>
      </c>
      <c r="I765" s="112" t="str">
        <f>'[1]Mitglieder SwissVeteran'!C765</f>
        <v>Josef</v>
      </c>
      <c r="J765" s="104" t="str">
        <f t="shared" si="35"/>
        <v>Schnider Josef</v>
      </c>
      <c r="K765" s="133" t="str">
        <f>'[1]Mitglieder SwissVeteran'!H765</f>
        <v>11.09.1957</v>
      </c>
      <c r="L765" s="135" t="str">
        <f t="shared" si="36"/>
        <v>11.09.1957</v>
      </c>
      <c r="M765" s="107" t="str">
        <f>'[1]Mitglieder SwissVeteran'!R765</f>
        <v>01.01.2001</v>
      </c>
      <c r="N765" s="112" t="str">
        <f>'[1]Mitglieder SwissVeteran'!D765</f>
        <v>Pfaffischwand</v>
      </c>
      <c r="O765" s="112" t="str">
        <f>'[1]Mitglieder SwissVeteran'!E765</f>
        <v>1</v>
      </c>
      <c r="P765" s="113" t="str">
        <f>'[1]Mitglieder SwissVeteran'!F765</f>
        <v>6017</v>
      </c>
      <c r="Q765" s="113" t="str">
        <f>'[1]Mitglieder SwissVeteran'!G765</f>
        <v>Ruswil</v>
      </c>
      <c r="R765" s="108"/>
      <c r="S765" s="14" t="str">
        <f t="shared" si="37"/>
        <v>Ja</v>
      </c>
      <c r="T765" s="11"/>
      <c r="U765" s="109"/>
      <c r="V765" s="104" t="str">
        <f>'[1]Mitglieder SwissVeteran'!AO765</f>
        <v>Herr</v>
      </c>
      <c r="W765" s="104"/>
      <c r="X765" s="104" t="str">
        <f>'[1]Mitglieder SwissVeteran'!AP765</f>
        <v xml:space="preserve"> </v>
      </c>
      <c r="Y765" s="104">
        <f>'[1]Mitglieder SwissVeteran'!AQ765</f>
        <v>0</v>
      </c>
      <c r="Z765" s="104">
        <f>'[1]Mitglieder SwissVeteran'!AR765</f>
        <v>0</v>
      </c>
      <c r="AA765" s="104">
        <f>'[1]Mitglieder SwissVeteran'!AS765</f>
        <v>0</v>
      </c>
      <c r="AB765" s="104">
        <f>'[1]Mitglieder SwissVeteran'!AT765</f>
        <v>0</v>
      </c>
      <c r="AC765" s="104">
        <f>'[1]Mitglieder SwissVeteran'!AU765</f>
        <v>0</v>
      </c>
      <c r="AD765" s="104">
        <f>'[1]Mitglieder SwissVeteran'!AV765</f>
        <v>0</v>
      </c>
      <c r="AE765" s="104">
        <f>'[1]Mitglieder SwissVeteran'!AW765</f>
        <v>0</v>
      </c>
      <c r="AF765" s="104">
        <f>'[1]Mitglieder SwissVeteran'!AX765</f>
        <v>0</v>
      </c>
      <c r="AG765" s="104">
        <f>'[1]Mitglieder SwissVeteran'!AY765</f>
        <v>0</v>
      </c>
      <c r="AH765" s="104" t="str">
        <f>'[1]Mitglieder SwissVeteran'!K765</f>
        <v>sepp.schnider57@bluewin.ch</v>
      </c>
    </row>
    <row r="766" spans="1:34" ht="15" customHeight="1" x14ac:dyDescent="0.25">
      <c r="A766" s="106" t="str">
        <f>'[1]Mitglieder SwissVeteran'!AM766</f>
        <v>R17</v>
      </c>
      <c r="B766" s="134" t="str">
        <f>'[1]Mitglieder SwissVeteran'!P766</f>
        <v>Flühli-Sörenberg FSG</v>
      </c>
      <c r="C766" s="134">
        <f>'[1]Mitglieder SwissVeteran'!AN766</f>
        <v>0</v>
      </c>
      <c r="D766" s="103" t="str">
        <f>'[1]Mitglieder SwissVeteran'!AP766</f>
        <v xml:space="preserve"> </v>
      </c>
      <c r="E766" s="134">
        <f>'[1]Mitglieder SwissVeteran'!T766</f>
        <v>0</v>
      </c>
      <c r="F766" s="134">
        <f>'[1]Mitglieder SwissVeteran'!A766</f>
        <v>99027916</v>
      </c>
      <c r="G766" s="103">
        <f>'[1]Mitglieder SwissVeteran'!O766</f>
        <v>148089</v>
      </c>
      <c r="H766" s="112" t="str">
        <f>'[1]Mitglieder SwissVeteran'!B766</f>
        <v>Schnider</v>
      </c>
      <c r="I766" s="112" t="str">
        <f>'[1]Mitglieder SwissVeteran'!C766</f>
        <v>Josef</v>
      </c>
      <c r="J766" s="104" t="str">
        <f t="shared" si="35"/>
        <v>Schnider Josef</v>
      </c>
      <c r="K766" s="133" t="str">
        <f>'[1]Mitglieder SwissVeteran'!H766</f>
        <v>09.03.1941</v>
      </c>
      <c r="L766" s="135" t="str">
        <f t="shared" si="36"/>
        <v>09.03.1941</v>
      </c>
      <c r="M766" s="107" t="str">
        <f>'[1]Mitglieder SwissVeteran'!R766</f>
        <v>01.01.2017</v>
      </c>
      <c r="N766" s="112" t="str">
        <f>'[1]Mitglieder SwissVeteran'!D766</f>
        <v>Rischlistrasse</v>
      </c>
      <c r="O766" s="112" t="str">
        <f>'[1]Mitglieder SwissVeteran'!E766</f>
        <v>90</v>
      </c>
      <c r="P766" s="113" t="str">
        <f>'[1]Mitglieder SwissVeteran'!F766</f>
        <v>6174</v>
      </c>
      <c r="Q766" s="113" t="str">
        <f>'[1]Mitglieder SwissVeteran'!G766</f>
        <v>Sörenberg</v>
      </c>
      <c r="R766" s="108"/>
      <c r="S766" s="14" t="str">
        <f t="shared" si="37"/>
        <v>Ja</v>
      </c>
      <c r="T766" s="11"/>
      <c r="U766" s="109"/>
      <c r="V766" s="104" t="str">
        <f>'[1]Mitglieder SwissVeteran'!AO766</f>
        <v>Herr</v>
      </c>
      <c r="W766" s="104"/>
      <c r="X766" s="104" t="str">
        <f>'[1]Mitglieder SwissVeteran'!AP766</f>
        <v xml:space="preserve"> </v>
      </c>
      <c r="Y766" s="104">
        <f>'[1]Mitglieder SwissVeteran'!AQ766</f>
        <v>0</v>
      </c>
      <c r="Z766" s="104">
        <f>'[1]Mitglieder SwissVeteran'!AR766</f>
        <v>0</v>
      </c>
      <c r="AA766" s="104">
        <f>'[1]Mitglieder SwissVeteran'!AS766</f>
        <v>0</v>
      </c>
      <c r="AB766" s="104">
        <f>'[1]Mitglieder SwissVeteran'!AT766</f>
        <v>0</v>
      </c>
      <c r="AC766" s="104">
        <f>'[1]Mitglieder SwissVeteran'!AU766</f>
        <v>0</v>
      </c>
      <c r="AD766" s="104">
        <f>'[1]Mitglieder SwissVeteran'!AV766</f>
        <v>0</v>
      </c>
      <c r="AE766" s="104">
        <f>'[1]Mitglieder SwissVeteran'!AW766</f>
        <v>0</v>
      </c>
      <c r="AF766" s="104">
        <f>'[1]Mitglieder SwissVeteran'!AX766</f>
        <v>0</v>
      </c>
      <c r="AG766" s="104">
        <f>'[1]Mitglieder SwissVeteran'!AY766</f>
        <v>0</v>
      </c>
      <c r="AH766" s="104">
        <f>'[1]Mitglieder SwissVeteran'!K766</f>
        <v>0</v>
      </c>
    </row>
    <row r="767" spans="1:34" ht="15" customHeight="1" x14ac:dyDescent="0.25">
      <c r="A767" s="106" t="str">
        <f>'[1]Mitglieder SwissVeteran'!AM767</f>
        <v>R 3</v>
      </c>
      <c r="B767" s="134" t="str">
        <f>'[1]Mitglieder SwissVeteran'!P767</f>
        <v>Kriens WV</v>
      </c>
      <c r="C767" s="134">
        <f>'[1]Mitglieder SwissVeteran'!AN767</f>
        <v>0</v>
      </c>
      <c r="D767" s="103" t="str">
        <f>'[1]Mitglieder SwissVeteran'!AP767</f>
        <v xml:space="preserve"> </v>
      </c>
      <c r="E767" s="134">
        <f>'[1]Mitglieder SwissVeteran'!T767</f>
        <v>0</v>
      </c>
      <c r="F767" s="134">
        <f>'[1]Mitglieder SwissVeteran'!A767</f>
        <v>99027918</v>
      </c>
      <c r="G767" s="103">
        <f>'[1]Mitglieder SwissVeteran'!O767</f>
        <v>114491</v>
      </c>
      <c r="H767" s="112" t="str">
        <f>'[1]Mitglieder SwissVeteran'!B767</f>
        <v>Schnyder</v>
      </c>
      <c r="I767" s="112" t="str">
        <f>'[1]Mitglieder SwissVeteran'!C767</f>
        <v>André</v>
      </c>
      <c r="J767" s="104" t="str">
        <f t="shared" si="35"/>
        <v>Schnyder André</v>
      </c>
      <c r="K767" s="133" t="str">
        <f>'[1]Mitglieder SwissVeteran'!H767</f>
        <v>12.08.1959</v>
      </c>
      <c r="L767" s="135" t="str">
        <f t="shared" si="36"/>
        <v>12.08.1959</v>
      </c>
      <c r="M767" s="107" t="str">
        <f>'[1]Mitglieder SwissVeteran'!R767</f>
        <v>01.01.2019</v>
      </c>
      <c r="N767" s="112" t="str">
        <f>'[1]Mitglieder SwissVeteran'!D767</f>
        <v>Spitzmattstrasse</v>
      </c>
      <c r="O767" s="112" t="str">
        <f>'[1]Mitglieder SwissVeteran'!E767</f>
        <v>2</v>
      </c>
      <c r="P767" s="113" t="str">
        <f>'[1]Mitglieder SwissVeteran'!F767</f>
        <v>6010</v>
      </c>
      <c r="Q767" s="113" t="str">
        <f>'[1]Mitglieder SwissVeteran'!G767</f>
        <v>Kriens</v>
      </c>
      <c r="R767" s="108"/>
      <c r="S767" s="14" t="str">
        <f t="shared" si="37"/>
        <v>Ja</v>
      </c>
      <c r="T767" s="11"/>
      <c r="U767" s="109"/>
      <c r="V767" s="104" t="str">
        <f>'[1]Mitglieder SwissVeteran'!AO767</f>
        <v>Herr</v>
      </c>
      <c r="W767" s="104"/>
      <c r="X767" s="104" t="str">
        <f>'[1]Mitglieder SwissVeteran'!AP767</f>
        <v xml:space="preserve"> </v>
      </c>
      <c r="Y767" s="104">
        <f>'[1]Mitglieder SwissVeteran'!AQ767</f>
        <v>0</v>
      </c>
      <c r="Z767" s="104">
        <f>'[1]Mitglieder SwissVeteran'!AR767</f>
        <v>0</v>
      </c>
      <c r="AA767" s="104">
        <f>'[1]Mitglieder SwissVeteran'!AS767</f>
        <v>0</v>
      </c>
      <c r="AB767" s="104">
        <f>'[1]Mitglieder SwissVeteran'!AT767</f>
        <v>0</v>
      </c>
      <c r="AC767" s="104">
        <f>'[1]Mitglieder SwissVeteran'!AU767</f>
        <v>0</v>
      </c>
      <c r="AD767" s="104">
        <f>'[1]Mitglieder SwissVeteran'!AV767</f>
        <v>0</v>
      </c>
      <c r="AE767" s="104">
        <f>'[1]Mitglieder SwissVeteran'!AW767</f>
        <v>0</v>
      </c>
      <c r="AF767" s="104">
        <f>'[1]Mitglieder SwissVeteran'!AX767</f>
        <v>0</v>
      </c>
      <c r="AG767" s="104">
        <f>'[1]Mitglieder SwissVeteran'!AY767</f>
        <v>0</v>
      </c>
      <c r="AH767" s="104" t="str">
        <f>'[1]Mitglieder SwissVeteran'!K767</f>
        <v>anschny59@bluewin.ch</v>
      </c>
    </row>
    <row r="768" spans="1:34" ht="15" customHeight="1" x14ac:dyDescent="0.25">
      <c r="A768" s="106" t="str">
        <f>'[1]Mitglieder SwissVeteran'!AM768</f>
        <v>R 2</v>
      </c>
      <c r="B768" s="134" t="str">
        <f>'[1]Mitglieder SwissVeteran'!P768</f>
        <v>Luzern SG der Stadt</v>
      </c>
      <c r="C768" s="134" t="str">
        <f>'[1]Mitglieder SwissVeteran'!AN768</f>
        <v>EN</v>
      </c>
      <c r="D768" s="103" t="str">
        <f>'[1]Mitglieder SwissVeteran'!AP768</f>
        <v xml:space="preserve"> </v>
      </c>
      <c r="E768" s="134" t="str">
        <f>'[1]Mitglieder SwissVeteran'!T768</f>
        <v>Luzern SG der Stadt</v>
      </c>
      <c r="F768" s="134">
        <f>'[1]Mitglieder SwissVeteran'!A768</f>
        <v>99027919</v>
      </c>
      <c r="G768" s="103">
        <f>'[1]Mitglieder SwissVeteran'!O768</f>
        <v>179392</v>
      </c>
      <c r="H768" s="112" t="str">
        <f>'[1]Mitglieder SwissVeteran'!B768</f>
        <v>Schnyder</v>
      </c>
      <c r="I768" s="112" t="str">
        <f>'[1]Mitglieder SwissVeteran'!C768</f>
        <v>Sigisbert</v>
      </c>
      <c r="J768" s="104" t="str">
        <f t="shared" si="35"/>
        <v>Schnyder Sigisbert</v>
      </c>
      <c r="K768" s="133" t="str">
        <f>'[1]Mitglieder SwissVeteran'!H768</f>
        <v>07.08.1940</v>
      </c>
      <c r="L768" s="135" t="str">
        <f t="shared" si="36"/>
        <v>07.08.1940</v>
      </c>
      <c r="M768" s="107" t="str">
        <f>'[1]Mitglieder SwissVeteran'!R768</f>
        <v>01.01.2000</v>
      </c>
      <c r="N768" s="112" t="str">
        <f>'[1]Mitglieder SwissVeteran'!D768</f>
        <v>Hasegässli</v>
      </c>
      <c r="O768" s="112">
        <f>'[1]Mitglieder SwissVeteran'!E768</f>
        <v>0</v>
      </c>
      <c r="P768" s="113" t="str">
        <f>'[1]Mitglieder SwissVeteran'!F768</f>
        <v>6023</v>
      </c>
      <c r="Q768" s="113" t="str">
        <f>'[1]Mitglieder SwissVeteran'!G768</f>
        <v>Rothenburg</v>
      </c>
      <c r="R768" s="108"/>
      <c r="S768" s="14" t="str">
        <f t="shared" si="37"/>
        <v>Ja</v>
      </c>
      <c r="T768" s="11"/>
      <c r="U768" s="109"/>
      <c r="V768" s="104" t="str">
        <f>'[1]Mitglieder SwissVeteran'!AO768</f>
        <v>Herr</v>
      </c>
      <c r="W768" s="104"/>
      <c r="X768" s="104" t="str">
        <f>'[1]Mitglieder SwissVeteran'!AP768</f>
        <v xml:space="preserve"> </v>
      </c>
      <c r="Y768" s="104">
        <f>'[1]Mitglieder SwissVeteran'!AQ768</f>
        <v>0</v>
      </c>
      <c r="Z768" s="104">
        <f>'[1]Mitglieder SwissVeteran'!AR768</f>
        <v>0</v>
      </c>
      <c r="AA768" s="104">
        <f>'[1]Mitglieder SwissVeteran'!AS768</f>
        <v>0</v>
      </c>
      <c r="AB768" s="104">
        <f>'[1]Mitglieder SwissVeteran'!AT768</f>
        <v>0</v>
      </c>
      <c r="AC768" s="104">
        <f>'[1]Mitglieder SwissVeteran'!AU768</f>
        <v>0</v>
      </c>
      <c r="AD768" s="104">
        <f>'[1]Mitglieder SwissVeteran'!AV768</f>
        <v>0</v>
      </c>
      <c r="AE768" s="104">
        <f>'[1]Mitglieder SwissVeteran'!AW768</f>
        <v>0</v>
      </c>
      <c r="AF768" s="104">
        <f>'[1]Mitglieder SwissVeteran'!AX768</f>
        <v>0</v>
      </c>
      <c r="AG768" s="104">
        <f>'[1]Mitglieder SwissVeteran'!AY768</f>
        <v>0</v>
      </c>
      <c r="AH768" s="104" t="str">
        <f>'[1]Mitglieder SwissVeteran'!K768</f>
        <v>schnyder_sigisbert@hotmail.com</v>
      </c>
    </row>
    <row r="769" spans="1:34" ht="15" customHeight="1" x14ac:dyDescent="0.25">
      <c r="A769" s="106" t="str">
        <f>'[1]Mitglieder SwissVeteran'!AM769</f>
        <v>R12</v>
      </c>
      <c r="B769" s="134" t="str">
        <f>'[1]Mitglieder SwissVeteran'!P769</f>
        <v>Uffikon MSG</v>
      </c>
      <c r="C769" s="134">
        <f>'[1]Mitglieder SwissVeteran'!AN769</f>
        <v>0</v>
      </c>
      <c r="D769" s="103" t="str">
        <f>'[1]Mitglieder SwissVeteran'!AP769</f>
        <v xml:space="preserve"> </v>
      </c>
      <c r="E769" s="134">
        <f>'[1]Mitglieder SwissVeteran'!T769</f>
        <v>0</v>
      </c>
      <c r="F769" s="134">
        <f>'[1]Mitglieder SwissVeteran'!A769</f>
        <v>99027920</v>
      </c>
      <c r="G769" s="103">
        <f>'[1]Mitglieder SwissVeteran'!O769</f>
        <v>152553</v>
      </c>
      <c r="H769" s="112" t="str">
        <f>'[1]Mitglieder SwissVeteran'!B769</f>
        <v>Schöpfer</v>
      </c>
      <c r="I769" s="112" t="str">
        <f>'[1]Mitglieder SwissVeteran'!C769</f>
        <v>Anton</v>
      </c>
      <c r="J769" s="104" t="str">
        <f t="shared" si="35"/>
        <v>Schöpfer Anton</v>
      </c>
      <c r="K769" s="133" t="str">
        <f>'[1]Mitglieder SwissVeteran'!H769</f>
        <v>26.05.1941</v>
      </c>
      <c r="L769" s="135" t="str">
        <f t="shared" si="36"/>
        <v>26.05.1941</v>
      </c>
      <c r="M769" s="107" t="str">
        <f>'[1]Mitglieder SwissVeteran'!R769</f>
        <v>01.01.2001</v>
      </c>
      <c r="N769" s="112" t="str">
        <f>'[1]Mitglieder SwissVeteran'!D769</f>
        <v>Geissmatt</v>
      </c>
      <c r="O769" s="112">
        <f>'[1]Mitglieder SwissVeteran'!E769</f>
        <v>0</v>
      </c>
      <c r="P769" s="113" t="str">
        <f>'[1]Mitglieder SwissVeteran'!F769</f>
        <v>6260</v>
      </c>
      <c r="Q769" s="113" t="str">
        <f>'[1]Mitglieder SwissVeteran'!G769</f>
        <v>Reidermoos</v>
      </c>
      <c r="R769" s="108"/>
      <c r="S769" s="14" t="str">
        <f t="shared" si="37"/>
        <v>Ja</v>
      </c>
      <c r="T769" s="11"/>
      <c r="U769" s="109"/>
      <c r="V769" s="104" t="str">
        <f>'[1]Mitglieder SwissVeteran'!AO769</f>
        <v>Herr</v>
      </c>
      <c r="W769" s="104"/>
      <c r="X769" s="104" t="str">
        <f>'[1]Mitglieder SwissVeteran'!AP769</f>
        <v xml:space="preserve"> </v>
      </c>
      <c r="Y769" s="104">
        <f>'[1]Mitglieder SwissVeteran'!AQ769</f>
        <v>0</v>
      </c>
      <c r="Z769" s="104">
        <f>'[1]Mitglieder SwissVeteran'!AR769</f>
        <v>0</v>
      </c>
      <c r="AA769" s="104">
        <f>'[1]Mitglieder SwissVeteran'!AS769</f>
        <v>0</v>
      </c>
      <c r="AB769" s="104">
        <f>'[1]Mitglieder SwissVeteran'!AT769</f>
        <v>0</v>
      </c>
      <c r="AC769" s="104">
        <f>'[1]Mitglieder SwissVeteran'!AU769</f>
        <v>0</v>
      </c>
      <c r="AD769" s="104">
        <f>'[1]Mitglieder SwissVeteran'!AV769</f>
        <v>0</v>
      </c>
      <c r="AE769" s="104">
        <f>'[1]Mitglieder SwissVeteran'!AW769</f>
        <v>0</v>
      </c>
      <c r="AF769" s="104">
        <f>'[1]Mitglieder SwissVeteran'!AX769</f>
        <v>0</v>
      </c>
      <c r="AG769" s="104">
        <f>'[1]Mitglieder SwissVeteran'!AY769</f>
        <v>0</v>
      </c>
      <c r="AH769" s="104" t="str">
        <f>'[1]Mitglieder SwissVeteran'!K769</f>
        <v>geissmatt@tmx.ch</v>
      </c>
    </row>
    <row r="770" spans="1:34" ht="15" customHeight="1" x14ac:dyDescent="0.25">
      <c r="A770" s="106" t="str">
        <f>'[1]Mitglieder SwissVeteran'!AM770</f>
        <v>R10</v>
      </c>
      <c r="B770" s="134" t="str">
        <f>'[1]Mitglieder SwissVeteran'!P770</f>
        <v>Sursee FSG</v>
      </c>
      <c r="C770" s="134">
        <f>'[1]Mitglieder SwissVeteran'!AN770</f>
        <v>0</v>
      </c>
      <c r="D770" s="103" t="str">
        <f>'[1]Mitglieder SwissVeteran'!AP770</f>
        <v xml:space="preserve"> </v>
      </c>
      <c r="E770" s="134" t="str">
        <f>'[1]Mitglieder SwissVeteran'!T770</f>
        <v>Sursee FSG</v>
      </c>
      <c r="F770" s="134">
        <f>'[1]Mitglieder SwissVeteran'!A770</f>
        <v>99027921</v>
      </c>
      <c r="G770" s="103">
        <f>'[1]Mitglieder SwissVeteran'!O770</f>
        <v>146865</v>
      </c>
      <c r="H770" s="112" t="str">
        <f>'[1]Mitglieder SwissVeteran'!B770</f>
        <v>Schöpfer</v>
      </c>
      <c r="I770" s="112" t="str">
        <f>'[1]Mitglieder SwissVeteran'!C770</f>
        <v>Guido</v>
      </c>
      <c r="J770" s="104" t="str">
        <f t="shared" si="35"/>
        <v>Schöpfer Guido</v>
      </c>
      <c r="K770" s="133" t="str">
        <f>'[1]Mitglieder SwissVeteran'!H770</f>
        <v>16.05.1947</v>
      </c>
      <c r="L770" s="135" t="str">
        <f t="shared" si="36"/>
        <v>16.05.1947</v>
      </c>
      <c r="M770" s="107" t="str">
        <f>'[1]Mitglieder SwissVeteran'!R770</f>
        <v>01.01.2011</v>
      </c>
      <c r="N770" s="112" t="str">
        <f>'[1]Mitglieder SwissVeteran'!D770</f>
        <v>Schützenmatte</v>
      </c>
      <c r="O770" s="112" t="str">
        <f>'[1]Mitglieder SwissVeteran'!E770</f>
        <v>6</v>
      </c>
      <c r="P770" s="113" t="str">
        <f>'[1]Mitglieder SwissVeteran'!F770</f>
        <v>6214</v>
      </c>
      <c r="Q770" s="113" t="str">
        <f>'[1]Mitglieder SwissVeteran'!G770</f>
        <v>Schenkon</v>
      </c>
      <c r="R770" s="108"/>
      <c r="S770" s="14" t="str">
        <f t="shared" si="37"/>
        <v>Ja</v>
      </c>
      <c r="T770" s="11"/>
      <c r="U770" s="109"/>
      <c r="V770" s="104" t="str">
        <f>'[1]Mitglieder SwissVeteran'!AO770</f>
        <v>Herr</v>
      </c>
      <c r="W770" s="104"/>
      <c r="X770" s="104" t="str">
        <f>'[1]Mitglieder SwissVeteran'!AP770</f>
        <v xml:space="preserve"> </v>
      </c>
      <c r="Y770" s="104">
        <f>'[1]Mitglieder SwissVeteran'!AQ770</f>
        <v>0</v>
      </c>
      <c r="Z770" s="104">
        <f>'[1]Mitglieder SwissVeteran'!AR770</f>
        <v>0</v>
      </c>
      <c r="AA770" s="104">
        <f>'[1]Mitglieder SwissVeteran'!AS770</f>
        <v>0</v>
      </c>
      <c r="AB770" s="104">
        <f>'[1]Mitglieder SwissVeteran'!AT770</f>
        <v>0</v>
      </c>
      <c r="AC770" s="104">
        <f>'[1]Mitglieder SwissVeteran'!AU770</f>
        <v>0</v>
      </c>
      <c r="AD770" s="104">
        <f>'[1]Mitglieder SwissVeteran'!AV770</f>
        <v>0</v>
      </c>
      <c r="AE770" s="104">
        <f>'[1]Mitglieder SwissVeteran'!AW770</f>
        <v>0</v>
      </c>
      <c r="AF770" s="104">
        <f>'[1]Mitglieder SwissVeteran'!AX770</f>
        <v>0</v>
      </c>
      <c r="AG770" s="104">
        <f>'[1]Mitglieder SwissVeteran'!AY770</f>
        <v>0</v>
      </c>
      <c r="AH770" s="104" t="str">
        <f>'[1]Mitglieder SwissVeteran'!K770</f>
        <v>schoepfer.guido@bluewin.ch</v>
      </c>
    </row>
    <row r="771" spans="1:34" ht="15" customHeight="1" x14ac:dyDescent="0.25">
      <c r="A771" s="106" t="str">
        <f>'[1]Mitglieder SwissVeteran'!AM771</f>
        <v>R 8</v>
      </c>
      <c r="B771" s="134" t="str">
        <f>'[1]Mitglieder SwissVeteran'!P771</f>
        <v>Emmen SG</v>
      </c>
      <c r="C771" s="134">
        <f>'[1]Mitglieder SwissVeteran'!AN771</f>
        <v>0</v>
      </c>
      <c r="D771" s="103" t="str">
        <f>'[1]Mitglieder SwissVeteran'!AP771</f>
        <v xml:space="preserve"> </v>
      </c>
      <c r="E771" s="134" t="str">
        <f>'[1]Mitglieder SwissVeteran'!T771</f>
        <v>Emmen FS PC</v>
      </c>
      <c r="F771" s="134">
        <f>'[1]Mitglieder SwissVeteran'!A771</f>
        <v>99027922</v>
      </c>
      <c r="G771" s="103">
        <f>'[1]Mitglieder SwissVeteran'!O771</f>
        <v>100343</v>
      </c>
      <c r="H771" s="112" t="str">
        <f>'[1]Mitglieder SwissVeteran'!B771</f>
        <v>Schöpfer</v>
      </c>
      <c r="I771" s="112" t="str">
        <f>'[1]Mitglieder SwissVeteran'!C771</f>
        <v>Josef</v>
      </c>
      <c r="J771" s="104" t="str">
        <f t="shared" ref="J771:J834" si="38">CONCATENATE(H771," ",I771)</f>
        <v>Schöpfer Josef</v>
      </c>
      <c r="K771" s="133" t="str">
        <f>'[1]Mitglieder SwissVeteran'!H771</f>
        <v>18.08.1942</v>
      </c>
      <c r="L771" s="135" t="str">
        <f t="shared" ref="L771:L834" si="39">K771</f>
        <v>18.08.1942</v>
      </c>
      <c r="M771" s="107" t="str">
        <f>'[1]Mitglieder SwissVeteran'!R771</f>
        <v>01.01.2002</v>
      </c>
      <c r="N771" s="112" t="str">
        <f>'[1]Mitglieder SwissVeteran'!D771</f>
        <v>Schaubhus</v>
      </c>
      <c r="O771" s="112" t="str">
        <f>'[1]Mitglieder SwissVeteran'!E771</f>
        <v>5</v>
      </c>
      <c r="P771" s="113" t="str">
        <f>'[1]Mitglieder SwissVeteran'!F771</f>
        <v>6020</v>
      </c>
      <c r="Q771" s="113" t="str">
        <f>'[1]Mitglieder SwissVeteran'!G771</f>
        <v>Emmenbrücke</v>
      </c>
      <c r="R771" s="108"/>
      <c r="S771" s="14" t="str">
        <f t="shared" ref="S771:S834" si="40">IF(R771+T771&gt;0,"Nein","Ja")</f>
        <v>Ja</v>
      </c>
      <c r="T771" s="11"/>
      <c r="U771" s="109"/>
      <c r="V771" s="104" t="str">
        <f>'[1]Mitglieder SwissVeteran'!AO771</f>
        <v>Herr</v>
      </c>
      <c r="W771" s="104"/>
      <c r="X771" s="104" t="str">
        <f>'[1]Mitglieder SwissVeteran'!AP771</f>
        <v xml:space="preserve"> </v>
      </c>
      <c r="Y771" s="104">
        <f>'[1]Mitglieder SwissVeteran'!AQ771</f>
        <v>0</v>
      </c>
      <c r="Z771" s="104">
        <f>'[1]Mitglieder SwissVeteran'!AR771</f>
        <v>0</v>
      </c>
      <c r="AA771" s="104">
        <f>'[1]Mitglieder SwissVeteran'!AS771</f>
        <v>0</v>
      </c>
      <c r="AB771" s="104">
        <f>'[1]Mitglieder SwissVeteran'!AT771</f>
        <v>0</v>
      </c>
      <c r="AC771" s="104">
        <f>'[1]Mitglieder SwissVeteran'!AU771</f>
        <v>0</v>
      </c>
      <c r="AD771" s="104">
        <f>'[1]Mitglieder SwissVeteran'!AV771</f>
        <v>0</v>
      </c>
      <c r="AE771" s="104">
        <f>'[1]Mitglieder SwissVeteran'!AW771</f>
        <v>0</v>
      </c>
      <c r="AF771" s="104">
        <f>'[1]Mitglieder SwissVeteran'!AX771</f>
        <v>0</v>
      </c>
      <c r="AG771" s="104">
        <f>'[1]Mitglieder SwissVeteran'!AY771</f>
        <v>0</v>
      </c>
      <c r="AH771" s="104">
        <f>'[1]Mitglieder SwissVeteran'!K771</f>
        <v>0</v>
      </c>
    </row>
    <row r="772" spans="1:34" ht="15" customHeight="1" x14ac:dyDescent="0.25">
      <c r="A772" s="106" t="str">
        <f>'[1]Mitglieder SwissVeteran'!AM772</f>
        <v>R12</v>
      </c>
      <c r="B772" s="134" t="str">
        <f>'[1]Mitglieder SwissVeteran'!P772</f>
        <v>Richenthal FSG</v>
      </c>
      <c r="C772" s="134">
        <f>'[1]Mitglieder SwissVeteran'!AN772</f>
        <v>0</v>
      </c>
      <c r="D772" s="103" t="str">
        <f>'[1]Mitglieder SwissVeteran'!AP772</f>
        <v xml:space="preserve"> </v>
      </c>
      <c r="E772" s="134" t="str">
        <f>'[1]Mitglieder SwissVeteran'!T772</f>
        <v>Reiden PSB</v>
      </c>
      <c r="F772" s="134">
        <f>'[1]Mitglieder SwissVeteran'!A772</f>
        <v>99027895</v>
      </c>
      <c r="G772" s="103">
        <f>'[1]Mitglieder SwissVeteran'!O772</f>
        <v>287295</v>
      </c>
      <c r="H772" s="112" t="str">
        <f>'[1]Mitglieder SwissVeteran'!B772</f>
        <v>Schulthess</v>
      </c>
      <c r="I772" s="112" t="str">
        <f>'[1]Mitglieder SwissVeteran'!C772</f>
        <v>Walter</v>
      </c>
      <c r="J772" s="104" t="str">
        <f t="shared" si="38"/>
        <v>Schulthess Walter</v>
      </c>
      <c r="K772" s="133" t="str">
        <f>'[1]Mitglieder SwissVeteran'!H772</f>
        <v>29.05.1960</v>
      </c>
      <c r="L772" s="135" t="str">
        <f t="shared" si="39"/>
        <v>29.05.1960</v>
      </c>
      <c r="M772" s="107" t="str">
        <f>'[1]Mitglieder SwissVeteran'!R772</f>
        <v>01.01.2020</v>
      </c>
      <c r="N772" s="112" t="str">
        <f>'[1]Mitglieder SwissVeteran'!D772</f>
        <v>Bahnhofstrasse</v>
      </c>
      <c r="O772" s="112" t="str">
        <f>'[1]Mitglieder SwissVeteran'!E772</f>
        <v>2</v>
      </c>
      <c r="P772" s="113" t="str">
        <f>'[1]Mitglieder SwissVeteran'!F772</f>
        <v>6260</v>
      </c>
      <c r="Q772" s="113" t="str">
        <f>'[1]Mitglieder SwissVeteran'!G772</f>
        <v>Reiden</v>
      </c>
      <c r="R772" s="108"/>
      <c r="S772" s="14" t="str">
        <f t="shared" si="40"/>
        <v>Ja</v>
      </c>
      <c r="T772" s="11"/>
      <c r="U772" s="109"/>
      <c r="V772" s="104" t="str">
        <f>'[1]Mitglieder SwissVeteran'!AO772</f>
        <v>Herr</v>
      </c>
      <c r="W772" s="104"/>
      <c r="X772" s="104" t="str">
        <f>'[1]Mitglieder SwissVeteran'!AP772</f>
        <v xml:space="preserve"> </v>
      </c>
      <c r="Y772" s="104">
        <f>'[1]Mitglieder SwissVeteran'!AQ772</f>
        <v>0</v>
      </c>
      <c r="Z772" s="104">
        <f>'[1]Mitglieder SwissVeteran'!AR772</f>
        <v>0</v>
      </c>
      <c r="AA772" s="104">
        <f>'[1]Mitglieder SwissVeteran'!AS772</f>
        <v>0</v>
      </c>
      <c r="AB772" s="104">
        <f>'[1]Mitglieder SwissVeteran'!AT772</f>
        <v>0</v>
      </c>
      <c r="AC772" s="104">
        <f>'[1]Mitglieder SwissVeteran'!AU772</f>
        <v>0</v>
      </c>
      <c r="AD772" s="104">
        <f>'[1]Mitglieder SwissVeteran'!AV772</f>
        <v>0</v>
      </c>
      <c r="AE772" s="104">
        <f>'[1]Mitglieder SwissVeteran'!AW772</f>
        <v>0</v>
      </c>
      <c r="AF772" s="104">
        <f>'[1]Mitglieder SwissVeteran'!AX772</f>
        <v>0</v>
      </c>
      <c r="AG772" s="104">
        <f>'[1]Mitglieder SwissVeteran'!AY772</f>
        <v>0</v>
      </c>
      <c r="AH772" s="104">
        <f>'[1]Mitglieder SwissVeteran'!K772</f>
        <v>0</v>
      </c>
    </row>
    <row r="773" spans="1:34" ht="15" customHeight="1" x14ac:dyDescent="0.25">
      <c r="A773" s="106" t="str">
        <f>'[1]Mitglieder SwissVeteran'!AM773</f>
        <v>R15</v>
      </c>
      <c r="B773" s="134" t="str">
        <f>'[1]Mitglieder SwissVeteran'!P773</f>
        <v>Luthern SG</v>
      </c>
      <c r="C773" s="134">
        <f>'[1]Mitglieder SwissVeteran'!AN773</f>
        <v>0</v>
      </c>
      <c r="D773" s="103" t="str">
        <f>'[1]Mitglieder SwissVeteran'!AP773</f>
        <v xml:space="preserve"> </v>
      </c>
      <c r="E773" s="134">
        <f>'[1]Mitglieder SwissVeteran'!T773</f>
        <v>0</v>
      </c>
      <c r="F773" s="134">
        <f>'[1]Mitglieder SwissVeteran'!A773</f>
        <v>99027894</v>
      </c>
      <c r="G773" s="103">
        <f>'[1]Mitglieder SwissVeteran'!O773</f>
        <v>159687</v>
      </c>
      <c r="H773" s="112" t="str">
        <f>'[1]Mitglieder SwissVeteran'!B773</f>
        <v>Schumacher</v>
      </c>
      <c r="I773" s="112" t="str">
        <f>'[1]Mitglieder SwissVeteran'!C773</f>
        <v>Alois</v>
      </c>
      <c r="J773" s="104" t="str">
        <f t="shared" si="38"/>
        <v>Schumacher Alois</v>
      </c>
      <c r="K773" s="133" t="str">
        <f>'[1]Mitglieder SwissVeteran'!H773</f>
        <v>15.01.1949</v>
      </c>
      <c r="L773" s="135" t="str">
        <f t="shared" si="39"/>
        <v>15.01.1949</v>
      </c>
      <c r="M773" s="107" t="str">
        <f>'[1]Mitglieder SwissVeteran'!R773</f>
        <v>01.01.2009</v>
      </c>
      <c r="N773" s="112" t="str">
        <f>'[1]Mitglieder SwissVeteran'!D773</f>
        <v>Unter Wisshubel</v>
      </c>
      <c r="O773" s="112">
        <f>'[1]Mitglieder SwissVeteran'!E773</f>
        <v>0</v>
      </c>
      <c r="P773" s="113" t="str">
        <f>'[1]Mitglieder SwissVeteran'!F773</f>
        <v>6156</v>
      </c>
      <c r="Q773" s="113" t="str">
        <f>'[1]Mitglieder SwissVeteran'!G773</f>
        <v>Luthern Bad</v>
      </c>
      <c r="R773" s="108"/>
      <c r="S773" s="14" t="str">
        <f t="shared" si="40"/>
        <v>Ja</v>
      </c>
      <c r="T773" s="11"/>
      <c r="U773" s="109"/>
      <c r="V773" s="104" t="str">
        <f>'[1]Mitglieder SwissVeteran'!AO773</f>
        <v>Herr</v>
      </c>
      <c r="W773" s="104"/>
      <c r="X773" s="104" t="str">
        <f>'[1]Mitglieder SwissVeteran'!AP773</f>
        <v xml:space="preserve"> </v>
      </c>
      <c r="Y773" s="104">
        <f>'[1]Mitglieder SwissVeteran'!AQ773</f>
        <v>0</v>
      </c>
      <c r="Z773" s="104">
        <f>'[1]Mitglieder SwissVeteran'!AR773</f>
        <v>0</v>
      </c>
      <c r="AA773" s="104">
        <f>'[1]Mitglieder SwissVeteran'!AS773</f>
        <v>0</v>
      </c>
      <c r="AB773" s="104">
        <f>'[1]Mitglieder SwissVeteran'!AT773</f>
        <v>0</v>
      </c>
      <c r="AC773" s="104">
        <f>'[1]Mitglieder SwissVeteran'!AU773</f>
        <v>0</v>
      </c>
      <c r="AD773" s="104">
        <f>'[1]Mitglieder SwissVeteran'!AV773</f>
        <v>0</v>
      </c>
      <c r="AE773" s="104">
        <f>'[1]Mitglieder SwissVeteran'!AW773</f>
        <v>0</v>
      </c>
      <c r="AF773" s="104">
        <f>'[1]Mitglieder SwissVeteran'!AX773</f>
        <v>0</v>
      </c>
      <c r="AG773" s="104">
        <f>'[1]Mitglieder SwissVeteran'!AY773</f>
        <v>0</v>
      </c>
      <c r="AH773" s="104" t="str">
        <f>'[1]Mitglieder SwissVeteran'!K773</f>
        <v>alois-schumacher@datazug.ch</v>
      </c>
    </row>
    <row r="774" spans="1:34" ht="15" customHeight="1" x14ac:dyDescent="0.25">
      <c r="A774" s="106" t="str">
        <f>'[1]Mitglieder SwissVeteran'!AM774</f>
        <v>R17</v>
      </c>
      <c r="B774" s="134" t="str">
        <f>'[1]Mitglieder SwissVeteran'!P774</f>
        <v>Hasle LU FSG</v>
      </c>
      <c r="C774" s="134">
        <f>'[1]Mitglieder SwissVeteran'!AN774</f>
        <v>0</v>
      </c>
      <c r="D774" s="103" t="str">
        <f>'[1]Mitglieder SwissVeteran'!AP774</f>
        <v xml:space="preserve"> </v>
      </c>
      <c r="E774" s="134">
        <f>'[1]Mitglieder SwissVeteran'!T774</f>
        <v>0</v>
      </c>
      <c r="F774" s="134">
        <f>'[1]Mitglieder SwissVeteran'!A774</f>
        <v>99027892</v>
      </c>
      <c r="G774" s="103">
        <f>'[1]Mitglieder SwissVeteran'!O774</f>
        <v>171943</v>
      </c>
      <c r="H774" s="112" t="str">
        <f>'[1]Mitglieder SwissVeteran'!B774</f>
        <v>Schumacher</v>
      </c>
      <c r="I774" s="112" t="str">
        <f>'[1]Mitglieder SwissVeteran'!C774</f>
        <v>Franz</v>
      </c>
      <c r="J774" s="104" t="str">
        <f t="shared" si="38"/>
        <v>Schumacher Franz</v>
      </c>
      <c r="K774" s="133" t="str">
        <f>'[1]Mitglieder SwissVeteran'!H774</f>
        <v>11.06.1951</v>
      </c>
      <c r="L774" s="135" t="str">
        <f t="shared" si="39"/>
        <v>11.06.1951</v>
      </c>
      <c r="M774" s="107" t="str">
        <f>'[1]Mitglieder SwissVeteran'!R774</f>
        <v>01.01.2011</v>
      </c>
      <c r="N774" s="112" t="str">
        <f>'[1]Mitglieder SwissVeteran'!D774</f>
        <v>Gibelmatte</v>
      </c>
      <c r="O774" s="112" t="str">
        <f>'[1]Mitglieder SwissVeteran'!E774</f>
        <v>10</v>
      </c>
      <c r="P774" s="113" t="str">
        <f>'[1]Mitglieder SwissVeteran'!F774</f>
        <v>6166</v>
      </c>
      <c r="Q774" s="113" t="str">
        <f>'[1]Mitglieder SwissVeteran'!G774</f>
        <v>Hasle</v>
      </c>
      <c r="R774" s="108"/>
      <c r="S774" s="14" t="str">
        <f t="shared" si="40"/>
        <v>Ja</v>
      </c>
      <c r="T774" s="11"/>
      <c r="U774" s="109"/>
      <c r="V774" s="104" t="str">
        <f>'[1]Mitglieder SwissVeteran'!AO774</f>
        <v>Herr</v>
      </c>
      <c r="W774" s="104"/>
      <c r="X774" s="104" t="str">
        <f>'[1]Mitglieder SwissVeteran'!AP774</f>
        <v xml:space="preserve"> </v>
      </c>
      <c r="Y774" s="104">
        <f>'[1]Mitglieder SwissVeteran'!AQ774</f>
        <v>0</v>
      </c>
      <c r="Z774" s="104">
        <f>'[1]Mitglieder SwissVeteran'!AR774</f>
        <v>0</v>
      </c>
      <c r="AA774" s="104">
        <f>'[1]Mitglieder SwissVeteran'!AS774</f>
        <v>0</v>
      </c>
      <c r="AB774" s="104">
        <f>'[1]Mitglieder SwissVeteran'!AT774</f>
        <v>0</v>
      </c>
      <c r="AC774" s="104">
        <f>'[1]Mitglieder SwissVeteran'!AU774</f>
        <v>0</v>
      </c>
      <c r="AD774" s="104">
        <f>'[1]Mitglieder SwissVeteran'!AV774</f>
        <v>0</v>
      </c>
      <c r="AE774" s="104">
        <f>'[1]Mitglieder SwissVeteran'!AW774</f>
        <v>0</v>
      </c>
      <c r="AF774" s="104">
        <f>'[1]Mitglieder SwissVeteran'!AX774</f>
        <v>0</v>
      </c>
      <c r="AG774" s="104">
        <f>'[1]Mitglieder SwissVeteran'!AY774</f>
        <v>0</v>
      </c>
      <c r="AH774" s="104">
        <f>'[1]Mitglieder SwissVeteran'!K774</f>
        <v>0</v>
      </c>
    </row>
    <row r="775" spans="1:34" ht="15" customHeight="1" x14ac:dyDescent="0.25">
      <c r="A775" s="106" t="str">
        <f>'[1]Mitglieder SwissVeteran'!AM775</f>
        <v>R 1</v>
      </c>
      <c r="B775" s="134">
        <f>'[1]Mitglieder SwissVeteran'!P775</f>
        <v>0</v>
      </c>
      <c r="C775" s="134" t="str">
        <f>'[1]Mitglieder SwissVeteran'!AN775</f>
        <v>keine Post</v>
      </c>
      <c r="D775" s="103" t="str">
        <f>'[1]Mitglieder SwissVeteran'!AP775</f>
        <v xml:space="preserve"> </v>
      </c>
      <c r="E775" s="134">
        <f>'[1]Mitglieder SwissVeteran'!T775</f>
        <v>0</v>
      </c>
      <c r="F775" s="134">
        <f>'[1]Mitglieder SwissVeteran'!A775</f>
        <v>99027865</v>
      </c>
      <c r="G775" s="103">
        <f>'[1]Mitglieder SwissVeteran'!O775</f>
        <v>884859</v>
      </c>
      <c r="H775" s="112" t="str">
        <f>'[1]Mitglieder SwissVeteran'!B775</f>
        <v>Schumacher</v>
      </c>
      <c r="I775" s="112" t="str">
        <f>'[1]Mitglieder SwissVeteran'!C775</f>
        <v>Jakob</v>
      </c>
      <c r="J775" s="104" t="str">
        <f t="shared" si="38"/>
        <v>Schumacher Jakob</v>
      </c>
      <c r="K775" s="133" t="str">
        <f>'[1]Mitglieder SwissVeteran'!H775</f>
        <v>24.04.1937</v>
      </c>
      <c r="L775" s="135" t="str">
        <f t="shared" si="39"/>
        <v>24.04.1937</v>
      </c>
      <c r="M775" s="107" t="str">
        <f>'[1]Mitglieder SwissVeteran'!R775</f>
        <v>01.01.1997</v>
      </c>
      <c r="N775" s="112" t="str">
        <f>'[1]Mitglieder SwissVeteran'!D775</f>
        <v>Bleicherstrasse</v>
      </c>
      <c r="O775" s="112" t="str">
        <f>'[1]Mitglieder SwissVeteran'!E775</f>
        <v>4</v>
      </c>
      <c r="P775" s="113" t="str">
        <f>'[1]Mitglieder SwissVeteran'!F775</f>
        <v>6003</v>
      </c>
      <c r="Q775" s="113" t="str">
        <f>'[1]Mitglieder SwissVeteran'!G775</f>
        <v>Luzern</v>
      </c>
      <c r="R775" s="108"/>
      <c r="S775" s="14" t="str">
        <f t="shared" si="40"/>
        <v>Ja</v>
      </c>
      <c r="T775" s="11"/>
      <c r="U775" s="109"/>
      <c r="V775" s="104" t="str">
        <f>'[1]Mitglieder SwissVeteran'!AO775</f>
        <v>Herr</v>
      </c>
      <c r="W775" s="104"/>
      <c r="X775" s="104" t="str">
        <f>'[1]Mitglieder SwissVeteran'!AP775</f>
        <v xml:space="preserve"> </v>
      </c>
      <c r="Y775" s="104">
        <f>'[1]Mitglieder SwissVeteran'!AQ775</f>
        <v>0</v>
      </c>
      <c r="Z775" s="104">
        <f>'[1]Mitglieder SwissVeteran'!AR775</f>
        <v>0</v>
      </c>
      <c r="AA775" s="104">
        <f>'[1]Mitglieder SwissVeteran'!AS775</f>
        <v>0</v>
      </c>
      <c r="AB775" s="104">
        <f>'[1]Mitglieder SwissVeteran'!AT775</f>
        <v>0</v>
      </c>
      <c r="AC775" s="104">
        <f>'[1]Mitglieder SwissVeteran'!AU775</f>
        <v>0</v>
      </c>
      <c r="AD775" s="104">
        <f>'[1]Mitglieder SwissVeteran'!AV775</f>
        <v>0</v>
      </c>
      <c r="AE775" s="104">
        <f>'[1]Mitglieder SwissVeteran'!AW775</f>
        <v>0</v>
      </c>
      <c r="AF775" s="104">
        <f>'[1]Mitglieder SwissVeteran'!AX775</f>
        <v>0</v>
      </c>
      <c r="AG775" s="104">
        <f>'[1]Mitglieder SwissVeteran'!AY775</f>
        <v>0</v>
      </c>
      <c r="AH775" s="104">
        <f>'[1]Mitglieder SwissVeteran'!K775</f>
        <v>0</v>
      </c>
    </row>
    <row r="776" spans="1:34" ht="15" customHeight="1" x14ac:dyDescent="0.25">
      <c r="A776" s="106" t="str">
        <f>'[1]Mitglieder SwissVeteran'!AM776</f>
        <v>R 9</v>
      </c>
      <c r="B776" s="134" t="str">
        <f>'[1]Mitglieder SwissVeteran'!P776</f>
        <v>Sempach SG</v>
      </c>
      <c r="C776" s="134">
        <f>'[1]Mitglieder SwissVeteran'!AN776</f>
        <v>0</v>
      </c>
      <c r="D776" s="103" t="str">
        <f>'[1]Mitglieder SwissVeteran'!AP776</f>
        <v xml:space="preserve"> </v>
      </c>
      <c r="E776" s="134">
        <f>'[1]Mitglieder SwissVeteran'!T776</f>
        <v>0</v>
      </c>
      <c r="F776" s="134">
        <f>'[1]Mitglieder SwissVeteran'!A776</f>
        <v>99027866</v>
      </c>
      <c r="G776" s="103">
        <f>'[1]Mitglieder SwissVeteran'!O776</f>
        <v>100240</v>
      </c>
      <c r="H776" s="112" t="str">
        <f>'[1]Mitglieder SwissVeteran'!B776</f>
        <v>Schumacher</v>
      </c>
      <c r="I776" s="112" t="str">
        <f>'[1]Mitglieder SwissVeteran'!C776</f>
        <v>Oskar</v>
      </c>
      <c r="J776" s="104" t="str">
        <f t="shared" si="38"/>
        <v>Schumacher Oskar</v>
      </c>
      <c r="K776" s="133" t="str">
        <f>'[1]Mitglieder SwissVeteran'!H776</f>
        <v>01.06.1946</v>
      </c>
      <c r="L776" s="135" t="str">
        <f t="shared" si="39"/>
        <v>01.06.1946</v>
      </c>
      <c r="M776" s="107" t="str">
        <f>'[1]Mitglieder SwissVeteran'!R776</f>
        <v>01.01.2006</v>
      </c>
      <c r="N776" s="112" t="str">
        <f>'[1]Mitglieder SwissVeteran'!D776</f>
        <v>Seerose</v>
      </c>
      <c r="O776" s="112" t="str">
        <f>'[1]Mitglieder SwissVeteran'!E776</f>
        <v>6</v>
      </c>
      <c r="P776" s="113" t="str">
        <f>'[1]Mitglieder SwissVeteran'!F776</f>
        <v>6204</v>
      </c>
      <c r="Q776" s="113" t="str">
        <f>'[1]Mitglieder SwissVeteran'!G776</f>
        <v>Sempach</v>
      </c>
      <c r="R776" s="108"/>
      <c r="S776" s="14" t="str">
        <f t="shared" si="40"/>
        <v>Ja</v>
      </c>
      <c r="T776" s="11"/>
      <c r="U776" s="109"/>
      <c r="V776" s="104" t="str">
        <f>'[1]Mitglieder SwissVeteran'!AO776</f>
        <v>Herr</v>
      </c>
      <c r="W776" s="104"/>
      <c r="X776" s="104" t="str">
        <f>'[1]Mitglieder SwissVeteran'!AP776</f>
        <v xml:space="preserve"> </v>
      </c>
      <c r="Y776" s="104">
        <f>'[1]Mitglieder SwissVeteran'!AQ776</f>
        <v>0</v>
      </c>
      <c r="Z776" s="104">
        <f>'[1]Mitglieder SwissVeteran'!AR776</f>
        <v>0</v>
      </c>
      <c r="AA776" s="104">
        <f>'[1]Mitglieder SwissVeteran'!AS776</f>
        <v>0</v>
      </c>
      <c r="AB776" s="104">
        <f>'[1]Mitglieder SwissVeteran'!AT776</f>
        <v>0</v>
      </c>
      <c r="AC776" s="104">
        <f>'[1]Mitglieder SwissVeteran'!AU776</f>
        <v>0</v>
      </c>
      <c r="AD776" s="104">
        <f>'[1]Mitglieder SwissVeteran'!AV776</f>
        <v>0</v>
      </c>
      <c r="AE776" s="104">
        <f>'[1]Mitglieder SwissVeteran'!AW776</f>
        <v>0</v>
      </c>
      <c r="AF776" s="104">
        <f>'[1]Mitglieder SwissVeteran'!AX776</f>
        <v>0</v>
      </c>
      <c r="AG776" s="104">
        <f>'[1]Mitglieder SwissVeteran'!AY776</f>
        <v>0</v>
      </c>
      <c r="AH776" s="104" t="str">
        <f>'[1]Mitglieder SwissVeteran'!K776</f>
        <v>oskar.schumacher@bluewin.ch</v>
      </c>
    </row>
    <row r="777" spans="1:34" ht="15" customHeight="1" x14ac:dyDescent="0.25">
      <c r="A777" s="106" t="str">
        <f>'[1]Mitglieder SwissVeteran'!AM777</f>
        <v>R11</v>
      </c>
      <c r="B777" s="134" t="str">
        <f>'[1]Mitglieder SwissVeteran'!P777</f>
        <v>Ruswil SV</v>
      </c>
      <c r="C777" s="134">
        <f>'[1]Mitglieder SwissVeteran'!AN777</f>
        <v>0</v>
      </c>
      <c r="D777" s="103" t="str">
        <f>'[1]Mitglieder SwissVeteran'!AP777</f>
        <v xml:space="preserve"> </v>
      </c>
      <c r="E777" s="134">
        <f>'[1]Mitglieder SwissVeteran'!T777</f>
        <v>0</v>
      </c>
      <c r="F777" s="134">
        <f>'[1]Mitglieder SwissVeteran'!A777</f>
        <v>99027867</v>
      </c>
      <c r="G777" s="103">
        <f>'[1]Mitglieder SwissVeteran'!O777</f>
        <v>144896</v>
      </c>
      <c r="H777" s="112" t="str">
        <f>'[1]Mitglieder SwissVeteran'!B777</f>
        <v>Schumacher</v>
      </c>
      <c r="I777" s="112" t="str">
        <f>'[1]Mitglieder SwissVeteran'!C777</f>
        <v>Walter</v>
      </c>
      <c r="J777" s="104" t="str">
        <f t="shared" si="38"/>
        <v>Schumacher Walter</v>
      </c>
      <c r="K777" s="133" t="str">
        <f>'[1]Mitglieder SwissVeteran'!H777</f>
        <v>02.04.1931</v>
      </c>
      <c r="L777" s="135" t="str">
        <f t="shared" si="39"/>
        <v>02.04.1931</v>
      </c>
      <c r="M777" s="107" t="str">
        <f>'[1]Mitglieder SwissVeteran'!R777</f>
        <v>01.01.1991</v>
      </c>
      <c r="N777" s="112" t="str">
        <f>'[1]Mitglieder SwissVeteran'!D777</f>
        <v>Winkelstrasse</v>
      </c>
      <c r="O777" s="112" t="str">
        <f>'[1]Mitglieder SwissVeteran'!E777</f>
        <v>3</v>
      </c>
      <c r="P777" s="113" t="str">
        <f>'[1]Mitglieder SwissVeteran'!F777</f>
        <v>6017</v>
      </c>
      <c r="Q777" s="113" t="str">
        <f>'[1]Mitglieder SwissVeteran'!G777</f>
        <v>Ruswil</v>
      </c>
      <c r="R777" s="108"/>
      <c r="S777" s="14" t="str">
        <f t="shared" si="40"/>
        <v>Ja</v>
      </c>
      <c r="T777" s="11"/>
      <c r="U777" s="109"/>
      <c r="V777" s="104" t="str">
        <f>'[1]Mitglieder SwissVeteran'!AO777</f>
        <v>Herr</v>
      </c>
      <c r="W777" s="104"/>
      <c r="X777" s="104" t="str">
        <f>'[1]Mitglieder SwissVeteran'!AP777</f>
        <v xml:space="preserve"> </v>
      </c>
      <c r="Y777" s="104">
        <f>'[1]Mitglieder SwissVeteran'!AQ777</f>
        <v>0</v>
      </c>
      <c r="Z777" s="104">
        <f>'[1]Mitglieder SwissVeteran'!AR777</f>
        <v>0</v>
      </c>
      <c r="AA777" s="104">
        <f>'[1]Mitglieder SwissVeteran'!AS777</f>
        <v>0</v>
      </c>
      <c r="AB777" s="104">
        <f>'[1]Mitglieder SwissVeteran'!AT777</f>
        <v>0</v>
      </c>
      <c r="AC777" s="104">
        <f>'[1]Mitglieder SwissVeteran'!AU777</f>
        <v>0</v>
      </c>
      <c r="AD777" s="104">
        <f>'[1]Mitglieder SwissVeteran'!AV777</f>
        <v>0</v>
      </c>
      <c r="AE777" s="104">
        <f>'[1]Mitglieder SwissVeteran'!AW777</f>
        <v>0</v>
      </c>
      <c r="AF777" s="104">
        <f>'[1]Mitglieder SwissVeteran'!AX777</f>
        <v>0</v>
      </c>
      <c r="AG777" s="104">
        <f>'[1]Mitglieder SwissVeteran'!AY777</f>
        <v>0</v>
      </c>
      <c r="AH777" s="104">
        <f>'[1]Mitglieder SwissVeteran'!K777</f>
        <v>0</v>
      </c>
    </row>
    <row r="778" spans="1:34" ht="15" customHeight="1" x14ac:dyDescent="0.25">
      <c r="A778" s="106" t="str">
        <f>'[1]Mitglieder SwissVeteran'!AM778</f>
        <v>R 9</v>
      </c>
      <c r="B778" s="134" t="str">
        <f>'[1]Mitglieder SwissVeteran'!P778</f>
        <v>Sempach SG</v>
      </c>
      <c r="C778" s="134">
        <f>'[1]Mitglieder SwissVeteran'!AN778</f>
        <v>0</v>
      </c>
      <c r="D778" s="103" t="str">
        <f>'[1]Mitglieder SwissVeteran'!AP778</f>
        <v xml:space="preserve"> </v>
      </c>
      <c r="E778" s="134">
        <f>'[1]Mitglieder SwissVeteran'!T778</f>
        <v>0</v>
      </c>
      <c r="F778" s="134">
        <f>'[1]Mitglieder SwissVeteran'!A778</f>
        <v>99027868</v>
      </c>
      <c r="G778" s="103">
        <f>'[1]Mitglieder SwissVeteran'!O778</f>
        <v>100241</v>
      </c>
      <c r="H778" s="112" t="str">
        <f>'[1]Mitglieder SwissVeteran'!B778</f>
        <v>Schürmann</v>
      </c>
      <c r="I778" s="112" t="str">
        <f>'[1]Mitglieder SwissVeteran'!C778</f>
        <v>Franz</v>
      </c>
      <c r="J778" s="104" t="str">
        <f t="shared" si="38"/>
        <v>Schürmann Franz</v>
      </c>
      <c r="K778" s="133" t="str">
        <f>'[1]Mitglieder SwissVeteran'!H778</f>
        <v>02.05.1947</v>
      </c>
      <c r="L778" s="135" t="str">
        <f t="shared" si="39"/>
        <v>02.05.1947</v>
      </c>
      <c r="M778" s="107" t="str">
        <f>'[1]Mitglieder SwissVeteran'!R778</f>
        <v>01.01.2007</v>
      </c>
      <c r="N778" s="112" t="str">
        <f>'[1]Mitglieder SwissVeteran'!D778</f>
        <v>Stadtstrasse</v>
      </c>
      <c r="O778" s="112" t="str">
        <f>'[1]Mitglieder SwissVeteran'!E778</f>
        <v>16</v>
      </c>
      <c r="P778" s="113" t="str">
        <f>'[1]Mitglieder SwissVeteran'!F778</f>
        <v>6204</v>
      </c>
      <c r="Q778" s="113" t="str">
        <f>'[1]Mitglieder SwissVeteran'!G778</f>
        <v>Sempach</v>
      </c>
      <c r="R778" s="108"/>
      <c r="S778" s="14" t="str">
        <f t="shared" si="40"/>
        <v>Ja</v>
      </c>
      <c r="T778" s="11"/>
      <c r="U778" s="109"/>
      <c r="V778" s="104" t="str">
        <f>'[1]Mitglieder SwissVeteran'!AO778</f>
        <v>Herr</v>
      </c>
      <c r="W778" s="104"/>
      <c r="X778" s="104" t="str">
        <f>'[1]Mitglieder SwissVeteran'!AP778</f>
        <v xml:space="preserve"> </v>
      </c>
      <c r="Y778" s="104">
        <f>'[1]Mitglieder SwissVeteran'!AQ778</f>
        <v>0</v>
      </c>
      <c r="Z778" s="104">
        <f>'[1]Mitglieder SwissVeteran'!AR778</f>
        <v>0</v>
      </c>
      <c r="AA778" s="104">
        <f>'[1]Mitglieder SwissVeteran'!AS778</f>
        <v>0</v>
      </c>
      <c r="AB778" s="104">
        <f>'[1]Mitglieder SwissVeteran'!AT778</f>
        <v>0</v>
      </c>
      <c r="AC778" s="104">
        <f>'[1]Mitglieder SwissVeteran'!AU778</f>
        <v>0</v>
      </c>
      <c r="AD778" s="104">
        <f>'[1]Mitglieder SwissVeteran'!AV778</f>
        <v>0</v>
      </c>
      <c r="AE778" s="104">
        <f>'[1]Mitglieder SwissVeteran'!AW778</f>
        <v>0</v>
      </c>
      <c r="AF778" s="104">
        <f>'[1]Mitglieder SwissVeteran'!AX778</f>
        <v>0</v>
      </c>
      <c r="AG778" s="104">
        <f>'[1]Mitglieder SwissVeteran'!AY778</f>
        <v>0</v>
      </c>
      <c r="AH778" s="104" t="str">
        <f>'[1]Mitglieder SwissVeteran'!K778</f>
        <v>franz.schuermann@bluewin.ch</v>
      </c>
    </row>
    <row r="779" spans="1:34" ht="15" customHeight="1" x14ac:dyDescent="0.25">
      <c r="A779" s="106" t="str">
        <f>'[1]Mitglieder SwissVeteran'!AM779</f>
        <v>R 4</v>
      </c>
      <c r="B779" s="134" t="str">
        <f>'[1]Mitglieder SwissVeteran'!P779</f>
        <v>Weggis SV</v>
      </c>
      <c r="C779" s="134">
        <f>'[1]Mitglieder SwissVeteran'!AN779</f>
        <v>0</v>
      </c>
      <c r="D779" s="103" t="str">
        <f>'[1]Mitglieder SwissVeteran'!AP779</f>
        <v xml:space="preserve"> </v>
      </c>
      <c r="E779" s="134">
        <f>'[1]Mitglieder SwissVeteran'!T779</f>
        <v>0</v>
      </c>
      <c r="F779" s="134">
        <f>'[1]Mitglieder SwissVeteran'!A779</f>
        <v>99027869</v>
      </c>
      <c r="G779" s="103">
        <f>'[1]Mitglieder SwissVeteran'!O779</f>
        <v>185937</v>
      </c>
      <c r="H779" s="112" t="str">
        <f>'[1]Mitglieder SwissVeteran'!B779</f>
        <v>Schwarz</v>
      </c>
      <c r="I779" s="112" t="str">
        <f>'[1]Mitglieder SwissVeteran'!C779</f>
        <v>Ruedi</v>
      </c>
      <c r="J779" s="104" t="str">
        <f t="shared" si="38"/>
        <v>Schwarz Ruedi</v>
      </c>
      <c r="K779" s="133" t="str">
        <f>'[1]Mitglieder SwissVeteran'!H779</f>
        <v>10.03.1959</v>
      </c>
      <c r="L779" s="135" t="str">
        <f t="shared" si="39"/>
        <v>10.03.1959</v>
      </c>
      <c r="M779" s="107" t="str">
        <f>'[1]Mitglieder SwissVeteran'!R779</f>
        <v>01.01.2019</v>
      </c>
      <c r="N779" s="112" t="str">
        <f>'[1]Mitglieder SwissVeteran'!D779</f>
        <v>Luzernerstrasse</v>
      </c>
      <c r="O779" s="112" t="str">
        <f>'[1]Mitglieder SwissVeteran'!E779</f>
        <v>64</v>
      </c>
      <c r="P779" s="113" t="str">
        <f>'[1]Mitglieder SwissVeteran'!F779</f>
        <v>6353</v>
      </c>
      <c r="Q779" s="113" t="str">
        <f>'[1]Mitglieder SwissVeteran'!G779</f>
        <v>Weggis</v>
      </c>
      <c r="R779" s="108"/>
      <c r="S779" s="14" t="str">
        <f t="shared" si="40"/>
        <v>Ja</v>
      </c>
      <c r="T779" s="11"/>
      <c r="U779" s="109"/>
      <c r="V779" s="104" t="str">
        <f>'[1]Mitglieder SwissVeteran'!AO779</f>
        <v>Herr</v>
      </c>
      <c r="W779" s="104"/>
      <c r="X779" s="104" t="str">
        <f>'[1]Mitglieder SwissVeteran'!AP779</f>
        <v xml:space="preserve"> </v>
      </c>
      <c r="Y779" s="104">
        <f>'[1]Mitglieder SwissVeteran'!AQ779</f>
        <v>0</v>
      </c>
      <c r="Z779" s="104">
        <f>'[1]Mitglieder SwissVeteran'!AR779</f>
        <v>0</v>
      </c>
      <c r="AA779" s="104">
        <f>'[1]Mitglieder SwissVeteran'!AS779</f>
        <v>0</v>
      </c>
      <c r="AB779" s="104">
        <f>'[1]Mitglieder SwissVeteran'!AT779</f>
        <v>0</v>
      </c>
      <c r="AC779" s="104">
        <f>'[1]Mitglieder SwissVeteran'!AU779</f>
        <v>0</v>
      </c>
      <c r="AD779" s="104">
        <f>'[1]Mitglieder SwissVeteran'!AV779</f>
        <v>0</v>
      </c>
      <c r="AE779" s="104">
        <f>'[1]Mitglieder SwissVeteran'!AW779</f>
        <v>0</v>
      </c>
      <c r="AF779" s="104">
        <f>'[1]Mitglieder SwissVeteran'!AX779</f>
        <v>0</v>
      </c>
      <c r="AG779" s="104">
        <f>'[1]Mitglieder SwissVeteran'!AY779</f>
        <v>0</v>
      </c>
      <c r="AH779" s="104" t="str">
        <f>'[1]Mitglieder SwissVeteran'!K779</f>
        <v>schwarzr@bluewin.ch</v>
      </c>
    </row>
    <row r="780" spans="1:34" ht="15" customHeight="1" x14ac:dyDescent="0.25">
      <c r="A780" s="106" t="str">
        <f>'[1]Mitglieder SwissVeteran'!AM780</f>
        <v>R16</v>
      </c>
      <c r="B780" s="134">
        <f>'[1]Mitglieder SwissVeteran'!P780</f>
        <v>0</v>
      </c>
      <c r="C780" s="134">
        <f>'[1]Mitglieder SwissVeteran'!AN780</f>
        <v>0</v>
      </c>
      <c r="D780" s="103" t="str">
        <f>'[1]Mitglieder SwissVeteran'!AP780</f>
        <v xml:space="preserve"> </v>
      </c>
      <c r="E780" s="134" t="str">
        <f>'[1]Mitglieder SwissVeteran'!T780</f>
        <v>Wolhusen Zentroniker</v>
      </c>
      <c r="F780" s="134">
        <f>'[1]Mitglieder SwissVeteran'!A780</f>
        <v>99027870</v>
      </c>
      <c r="G780" s="103">
        <f>'[1]Mitglieder SwissVeteran'!O780</f>
        <v>144831</v>
      </c>
      <c r="H780" s="112" t="str">
        <f>'[1]Mitglieder SwissVeteran'!B780</f>
        <v>Schwegler</v>
      </c>
      <c r="I780" s="112" t="str">
        <f>'[1]Mitglieder SwissVeteran'!C780</f>
        <v>Anton</v>
      </c>
      <c r="J780" s="104" t="str">
        <f t="shared" si="38"/>
        <v>Schwegler Anton</v>
      </c>
      <c r="K780" s="133" t="str">
        <f>'[1]Mitglieder SwissVeteran'!H780</f>
        <v>29.03.1951</v>
      </c>
      <c r="L780" s="135" t="str">
        <f t="shared" si="39"/>
        <v>29.03.1951</v>
      </c>
      <c r="M780" s="107">
        <f>'[1]Mitglieder SwissVeteran'!R780</f>
        <v>0</v>
      </c>
      <c r="N780" s="112" t="str">
        <f>'[1]Mitglieder SwissVeteran'!D780</f>
        <v>Engelsgraben</v>
      </c>
      <c r="O780" s="112">
        <f>'[1]Mitglieder SwissVeteran'!E780</f>
        <v>0</v>
      </c>
      <c r="P780" s="113" t="str">
        <f>'[1]Mitglieder SwissVeteran'!F780</f>
        <v>6106</v>
      </c>
      <c r="Q780" s="113" t="str">
        <f>'[1]Mitglieder SwissVeteran'!G780</f>
        <v>Werthenstein</v>
      </c>
      <c r="R780" s="108"/>
      <c r="S780" s="14" t="str">
        <f t="shared" si="40"/>
        <v>Ja</v>
      </c>
      <c r="T780" s="11"/>
      <c r="U780" s="109"/>
      <c r="V780" s="104" t="str">
        <f>'[1]Mitglieder SwissVeteran'!AO780</f>
        <v>Herr</v>
      </c>
      <c r="W780" s="104"/>
      <c r="X780" s="104" t="str">
        <f>'[1]Mitglieder SwissVeteran'!AP780</f>
        <v xml:space="preserve"> </v>
      </c>
      <c r="Y780" s="104">
        <f>'[1]Mitglieder SwissVeteran'!AQ780</f>
        <v>0</v>
      </c>
      <c r="Z780" s="104">
        <f>'[1]Mitglieder SwissVeteran'!AR780</f>
        <v>0</v>
      </c>
      <c r="AA780" s="104">
        <f>'[1]Mitglieder SwissVeteran'!AS780</f>
        <v>0</v>
      </c>
      <c r="AB780" s="104">
        <f>'[1]Mitglieder SwissVeteran'!AT780</f>
        <v>0</v>
      </c>
      <c r="AC780" s="104">
        <f>'[1]Mitglieder SwissVeteran'!AU780</f>
        <v>0</v>
      </c>
      <c r="AD780" s="104">
        <f>'[1]Mitglieder SwissVeteran'!AV780</f>
        <v>0</v>
      </c>
      <c r="AE780" s="104">
        <f>'[1]Mitglieder SwissVeteran'!AW780</f>
        <v>0</v>
      </c>
      <c r="AF780" s="104">
        <f>'[1]Mitglieder SwissVeteran'!AX780</f>
        <v>0</v>
      </c>
      <c r="AG780" s="104">
        <f>'[1]Mitglieder SwissVeteran'!AY780</f>
        <v>0</v>
      </c>
      <c r="AH780" s="104" t="str">
        <f>'[1]Mitglieder SwissVeteran'!K780</f>
        <v>engelgraben@gmx.ch</v>
      </c>
    </row>
    <row r="781" spans="1:34" ht="15" customHeight="1" x14ac:dyDescent="0.25">
      <c r="A781" s="106" t="str">
        <f>'[1]Mitglieder SwissVeteran'!AM781</f>
        <v>R 8</v>
      </c>
      <c r="B781" s="134" t="str">
        <f>'[1]Mitglieder SwissVeteran'!P781</f>
        <v>Rain SG</v>
      </c>
      <c r="C781" s="134">
        <f>'[1]Mitglieder SwissVeteran'!AN781</f>
        <v>0</v>
      </c>
      <c r="D781" s="103" t="str">
        <f>'[1]Mitglieder SwissVeteran'!AP781</f>
        <v xml:space="preserve"> </v>
      </c>
      <c r="E781" s="134">
        <f>'[1]Mitglieder SwissVeteran'!T781</f>
        <v>0</v>
      </c>
      <c r="F781" s="134">
        <f>'[1]Mitglieder SwissVeteran'!A781</f>
        <v>99027872</v>
      </c>
      <c r="G781" s="103">
        <f>'[1]Mitglieder SwissVeteran'!O781</f>
        <v>168800</v>
      </c>
      <c r="H781" s="112" t="str">
        <f>'[1]Mitglieder SwissVeteran'!B781</f>
        <v>Schwegler</v>
      </c>
      <c r="I781" s="112" t="str">
        <f>'[1]Mitglieder SwissVeteran'!C781</f>
        <v>Franz</v>
      </c>
      <c r="J781" s="104" t="str">
        <f t="shared" si="38"/>
        <v>Schwegler Franz</v>
      </c>
      <c r="K781" s="133" t="str">
        <f>'[1]Mitglieder SwissVeteran'!H781</f>
        <v>28.09.1941</v>
      </c>
      <c r="L781" s="135" t="str">
        <f t="shared" si="39"/>
        <v>28.09.1941</v>
      </c>
      <c r="M781" s="107" t="str">
        <f>'[1]Mitglieder SwissVeteran'!R781</f>
        <v>01.01.2002</v>
      </c>
      <c r="N781" s="112" t="str">
        <f>'[1]Mitglieder SwissVeteran'!D781</f>
        <v>Chilestrasse</v>
      </c>
      <c r="O781" s="112" t="str">
        <f>'[1]Mitglieder SwissVeteran'!E781</f>
        <v>2</v>
      </c>
      <c r="P781" s="113" t="str">
        <f>'[1]Mitglieder SwissVeteran'!F781</f>
        <v>6026</v>
      </c>
      <c r="Q781" s="113" t="str">
        <f>'[1]Mitglieder SwissVeteran'!G781</f>
        <v>Rain</v>
      </c>
      <c r="R781" s="108"/>
      <c r="S781" s="14" t="str">
        <f t="shared" si="40"/>
        <v>Ja</v>
      </c>
      <c r="T781" s="11"/>
      <c r="U781" s="109"/>
      <c r="V781" s="104" t="str">
        <f>'[1]Mitglieder SwissVeteran'!AO781</f>
        <v>Herr</v>
      </c>
      <c r="W781" s="104"/>
      <c r="X781" s="104" t="str">
        <f>'[1]Mitglieder SwissVeteran'!AP781</f>
        <v xml:space="preserve"> </v>
      </c>
      <c r="Y781" s="104">
        <f>'[1]Mitglieder SwissVeteran'!AQ781</f>
        <v>0</v>
      </c>
      <c r="Z781" s="104">
        <f>'[1]Mitglieder SwissVeteran'!AR781</f>
        <v>0</v>
      </c>
      <c r="AA781" s="104">
        <f>'[1]Mitglieder SwissVeteran'!AS781</f>
        <v>0</v>
      </c>
      <c r="AB781" s="104">
        <f>'[1]Mitglieder SwissVeteran'!AT781</f>
        <v>0</v>
      </c>
      <c r="AC781" s="104">
        <f>'[1]Mitglieder SwissVeteran'!AU781</f>
        <v>0</v>
      </c>
      <c r="AD781" s="104">
        <f>'[1]Mitglieder SwissVeteran'!AV781</f>
        <v>0</v>
      </c>
      <c r="AE781" s="104">
        <f>'[1]Mitglieder SwissVeteran'!AW781</f>
        <v>0</v>
      </c>
      <c r="AF781" s="104">
        <f>'[1]Mitglieder SwissVeteran'!AX781</f>
        <v>0</v>
      </c>
      <c r="AG781" s="104">
        <f>'[1]Mitglieder SwissVeteran'!AY781</f>
        <v>0</v>
      </c>
      <c r="AH781" s="104" t="str">
        <f>'[1]Mitglieder SwissVeteran'!K781</f>
        <v>schwegler_franz@bluewin.ch</v>
      </c>
    </row>
    <row r="782" spans="1:34" ht="15" customHeight="1" x14ac:dyDescent="0.25">
      <c r="A782" s="106" t="str">
        <f>'[1]Mitglieder SwissVeteran'!AM782</f>
        <v>R16</v>
      </c>
      <c r="B782" s="134">
        <f>'[1]Mitglieder SwissVeteran'!P782</f>
        <v>0</v>
      </c>
      <c r="C782" s="134">
        <f>'[1]Mitglieder SwissVeteran'!AN782</f>
        <v>0</v>
      </c>
      <c r="D782" s="103" t="str">
        <f>'[1]Mitglieder SwissVeteran'!AP782</f>
        <v xml:space="preserve"> </v>
      </c>
      <c r="E782" s="134" t="str">
        <f>'[1]Mitglieder SwissVeteran'!T782</f>
        <v>Wolhusen Zentroniker</v>
      </c>
      <c r="F782" s="134">
        <f>'[1]Mitglieder SwissVeteran'!A782</f>
        <v>99027873</v>
      </c>
      <c r="G782" s="103">
        <f>'[1]Mitglieder SwissVeteran'!O782</f>
        <v>144829</v>
      </c>
      <c r="H782" s="112" t="str">
        <f>'[1]Mitglieder SwissVeteran'!B782</f>
        <v>Schwegler</v>
      </c>
      <c r="I782" s="112" t="str">
        <f>'[1]Mitglieder SwissVeteran'!C782</f>
        <v>Lina</v>
      </c>
      <c r="J782" s="104" t="str">
        <f t="shared" si="38"/>
        <v>Schwegler Lina</v>
      </c>
      <c r="K782" s="133" t="str">
        <f>'[1]Mitglieder SwissVeteran'!H782</f>
        <v>05.07.1953</v>
      </c>
      <c r="L782" s="135" t="str">
        <f t="shared" si="39"/>
        <v>05.07.1953</v>
      </c>
      <c r="M782" s="107">
        <f>'[1]Mitglieder SwissVeteran'!R782</f>
        <v>0</v>
      </c>
      <c r="N782" s="112" t="str">
        <f>'[1]Mitglieder SwissVeteran'!D782</f>
        <v>Engelgraben</v>
      </c>
      <c r="O782" s="112">
        <f>'[1]Mitglieder SwissVeteran'!E782</f>
        <v>0</v>
      </c>
      <c r="P782" s="113" t="str">
        <f>'[1]Mitglieder SwissVeteran'!F782</f>
        <v>6106</v>
      </c>
      <c r="Q782" s="113" t="str">
        <f>'[1]Mitglieder SwissVeteran'!G782</f>
        <v>Werthenstein</v>
      </c>
      <c r="R782" s="108"/>
      <c r="S782" s="14" t="str">
        <f t="shared" si="40"/>
        <v>Ja</v>
      </c>
      <c r="T782" s="11"/>
      <c r="U782" s="109"/>
      <c r="V782" s="104" t="str">
        <f>'[1]Mitglieder SwissVeteran'!AO782</f>
        <v>Frau</v>
      </c>
      <c r="W782" s="104"/>
      <c r="X782" s="104" t="str">
        <f>'[1]Mitglieder SwissVeteran'!AP782</f>
        <v xml:space="preserve"> </v>
      </c>
      <c r="Y782" s="104">
        <f>'[1]Mitglieder SwissVeteran'!AQ782</f>
        <v>0</v>
      </c>
      <c r="Z782" s="104">
        <f>'[1]Mitglieder SwissVeteran'!AR782</f>
        <v>0</v>
      </c>
      <c r="AA782" s="104">
        <f>'[1]Mitglieder SwissVeteran'!AS782</f>
        <v>0</v>
      </c>
      <c r="AB782" s="104">
        <f>'[1]Mitglieder SwissVeteran'!AT782</f>
        <v>0</v>
      </c>
      <c r="AC782" s="104">
        <f>'[1]Mitglieder SwissVeteran'!AU782</f>
        <v>0</v>
      </c>
      <c r="AD782" s="104">
        <f>'[1]Mitglieder SwissVeteran'!AV782</f>
        <v>0</v>
      </c>
      <c r="AE782" s="104">
        <f>'[1]Mitglieder SwissVeteran'!AW782</f>
        <v>0</v>
      </c>
      <c r="AF782" s="104">
        <f>'[1]Mitglieder SwissVeteran'!AX782</f>
        <v>0</v>
      </c>
      <c r="AG782" s="104">
        <f>'[1]Mitglieder SwissVeteran'!AY782</f>
        <v>0</v>
      </c>
      <c r="AH782" s="104">
        <f>'[1]Mitglieder SwissVeteran'!K782</f>
        <v>0</v>
      </c>
    </row>
    <row r="783" spans="1:34" ht="15" customHeight="1" x14ac:dyDescent="0.25">
      <c r="A783" s="106" t="str">
        <f>'[1]Mitglieder SwissVeteran'!AM783</f>
        <v>R15</v>
      </c>
      <c r="B783" s="134" t="str">
        <f>'[1]Mitglieder SwissVeteran'!P783</f>
        <v>Altbüron FSG</v>
      </c>
      <c r="C783" s="134">
        <f>'[1]Mitglieder SwissVeteran'!AN783</f>
        <v>0</v>
      </c>
      <c r="D783" s="103" t="str">
        <f>'[1]Mitglieder SwissVeteran'!AP783</f>
        <v xml:space="preserve"> </v>
      </c>
      <c r="E783" s="134">
        <f>'[1]Mitglieder SwissVeteran'!T783</f>
        <v>0</v>
      </c>
      <c r="F783" s="134">
        <f>'[1]Mitglieder SwissVeteran'!A783</f>
        <v>99027874</v>
      </c>
      <c r="G783" s="103">
        <f>'[1]Mitglieder SwissVeteran'!O783</f>
        <v>104082</v>
      </c>
      <c r="H783" s="112" t="str">
        <f>'[1]Mitglieder SwissVeteran'!B783</f>
        <v>Schwegler</v>
      </c>
      <c r="I783" s="112" t="str">
        <f>'[1]Mitglieder SwissVeteran'!C783</f>
        <v>Ruedi</v>
      </c>
      <c r="J783" s="104" t="str">
        <f t="shared" si="38"/>
        <v>Schwegler Ruedi</v>
      </c>
      <c r="K783" s="133" t="str">
        <f>'[1]Mitglieder SwissVeteran'!H783</f>
        <v>15.09.1961</v>
      </c>
      <c r="L783" s="135" t="str">
        <f t="shared" si="39"/>
        <v>15.09.1961</v>
      </c>
      <c r="M783" s="107" t="str">
        <f>'[1]Mitglieder SwissVeteran'!R783</f>
        <v>01.01.2021</v>
      </c>
      <c r="N783" s="112" t="str">
        <f>'[1]Mitglieder SwissVeteran'!D783</f>
        <v>Schwyzermatt</v>
      </c>
      <c r="O783" s="112" t="str">
        <f>'[1]Mitglieder SwissVeteran'!E783</f>
        <v>30</v>
      </c>
      <c r="P783" s="113" t="str">
        <f>'[1]Mitglieder SwissVeteran'!F783</f>
        <v>6130</v>
      </c>
      <c r="Q783" s="113" t="str">
        <f>'[1]Mitglieder SwissVeteran'!G783</f>
        <v>Willisau</v>
      </c>
      <c r="R783" s="108"/>
      <c r="S783" s="14" t="str">
        <f t="shared" si="40"/>
        <v>Ja</v>
      </c>
      <c r="T783" s="11"/>
      <c r="U783" s="109"/>
      <c r="V783" s="104" t="str">
        <f>'[1]Mitglieder SwissVeteran'!AO783</f>
        <v>Herr</v>
      </c>
      <c r="W783" s="104"/>
      <c r="X783" s="104" t="str">
        <f>'[1]Mitglieder SwissVeteran'!AP783</f>
        <v xml:space="preserve"> </v>
      </c>
      <c r="Y783" s="104">
        <f>'[1]Mitglieder SwissVeteran'!AQ783</f>
        <v>0</v>
      </c>
      <c r="Z783" s="104">
        <f>'[1]Mitglieder SwissVeteran'!AR783</f>
        <v>0</v>
      </c>
      <c r="AA783" s="104">
        <f>'[1]Mitglieder SwissVeteran'!AS783</f>
        <v>0</v>
      </c>
      <c r="AB783" s="104">
        <f>'[1]Mitglieder SwissVeteran'!AT783</f>
        <v>0</v>
      </c>
      <c r="AC783" s="104">
        <f>'[1]Mitglieder SwissVeteran'!AU783</f>
        <v>0</v>
      </c>
      <c r="AD783" s="104">
        <f>'[1]Mitglieder SwissVeteran'!AV783</f>
        <v>0</v>
      </c>
      <c r="AE783" s="104">
        <f>'[1]Mitglieder SwissVeteran'!AW783</f>
        <v>0</v>
      </c>
      <c r="AF783" s="104">
        <f>'[1]Mitglieder SwissVeteran'!AX783</f>
        <v>0</v>
      </c>
      <c r="AG783" s="104">
        <f>'[1]Mitglieder SwissVeteran'!AY783</f>
        <v>0</v>
      </c>
      <c r="AH783" s="104" t="str">
        <f>'[1]Mitglieder SwissVeteran'!K783</f>
        <v>ruedi.schwegler@bluewin.ch</v>
      </c>
    </row>
    <row r="784" spans="1:34" ht="15" customHeight="1" x14ac:dyDescent="0.25">
      <c r="A784" s="106" t="str">
        <f>'[1]Mitglieder SwissVeteran'!AM784</f>
        <v>R16</v>
      </c>
      <c r="B784" s="134" t="str">
        <f>'[1]Mitglieder SwissVeteran'!P784</f>
        <v>Dagmersellen FSG</v>
      </c>
      <c r="C784" s="134" t="str">
        <f>'[1]Mitglieder SwissVeteran'!AN784</f>
        <v>EN</v>
      </c>
      <c r="D784" s="103" t="str">
        <f>'[1]Mitglieder SwissVeteran'!AP784</f>
        <v xml:space="preserve"> </v>
      </c>
      <c r="E784" s="134" t="str">
        <f>'[1]Mitglieder SwissVeteran'!T784</f>
        <v>Malters S</v>
      </c>
      <c r="F784" s="134">
        <f>'[1]Mitglieder SwissVeteran'!A784</f>
        <v>99027875</v>
      </c>
      <c r="G784" s="103">
        <f>'[1]Mitglieder SwissVeteran'!O784</f>
        <v>162464</v>
      </c>
      <c r="H784" s="112" t="str">
        <f>'[1]Mitglieder SwissVeteran'!B784</f>
        <v>Schweizer</v>
      </c>
      <c r="I784" s="112" t="str">
        <f>'[1]Mitglieder SwissVeteran'!C784</f>
        <v>Andreas</v>
      </c>
      <c r="J784" s="104" t="str">
        <f t="shared" si="38"/>
        <v>Schweizer Andreas</v>
      </c>
      <c r="K784" s="133" t="str">
        <f>'[1]Mitglieder SwissVeteran'!H784</f>
        <v>31.07.1955</v>
      </c>
      <c r="L784" s="135" t="str">
        <f t="shared" si="39"/>
        <v>31.07.1955</v>
      </c>
      <c r="M784" s="107" t="str">
        <f>'[1]Mitglieder SwissVeteran'!R784</f>
        <v>01.01.2015</v>
      </c>
      <c r="N784" s="112" t="str">
        <f>'[1]Mitglieder SwissVeteran'!D784</f>
        <v>Surseestrasse</v>
      </c>
      <c r="O784" s="112" t="str">
        <f>'[1]Mitglieder SwissVeteran'!E784</f>
        <v>15</v>
      </c>
      <c r="P784" s="113" t="str">
        <f>'[1]Mitglieder SwissVeteran'!F784</f>
        <v>6242</v>
      </c>
      <c r="Q784" s="113" t="str">
        <f>'[1]Mitglieder SwissVeteran'!G784</f>
        <v>Wauwil</v>
      </c>
      <c r="R784" s="108"/>
      <c r="S784" s="14" t="str">
        <f t="shared" si="40"/>
        <v>Ja</v>
      </c>
      <c r="T784" s="11"/>
      <c r="U784" s="109"/>
      <c r="V784" s="104" t="str">
        <f>'[1]Mitglieder SwissVeteran'!AO784</f>
        <v>Herr</v>
      </c>
      <c r="W784" s="104"/>
      <c r="X784" s="104" t="str">
        <f>'[1]Mitglieder SwissVeteran'!AP784</f>
        <v xml:space="preserve"> </v>
      </c>
      <c r="Y784" s="104">
        <f>'[1]Mitglieder SwissVeteran'!AQ784</f>
        <v>0</v>
      </c>
      <c r="Z784" s="104">
        <f>'[1]Mitglieder SwissVeteran'!AR784</f>
        <v>0</v>
      </c>
      <c r="AA784" s="104">
        <f>'[1]Mitglieder SwissVeteran'!AS784</f>
        <v>0</v>
      </c>
      <c r="AB784" s="104">
        <f>'[1]Mitglieder SwissVeteran'!AT784</f>
        <v>0</v>
      </c>
      <c r="AC784" s="104">
        <f>'[1]Mitglieder SwissVeteran'!AU784</f>
        <v>0</v>
      </c>
      <c r="AD784" s="104">
        <f>'[1]Mitglieder SwissVeteran'!AV784</f>
        <v>0</v>
      </c>
      <c r="AE784" s="104">
        <f>'[1]Mitglieder SwissVeteran'!AW784</f>
        <v>0</v>
      </c>
      <c r="AF784" s="104">
        <f>'[1]Mitglieder SwissVeteran'!AX784</f>
        <v>0</v>
      </c>
      <c r="AG784" s="104">
        <f>'[1]Mitglieder SwissVeteran'!AY784</f>
        <v>0</v>
      </c>
      <c r="AH784" s="104" t="str">
        <f>'[1]Mitglieder SwissVeteran'!K784</f>
        <v>a-h.schweizer@raonet.ch</v>
      </c>
    </row>
    <row r="785" spans="1:34" ht="15" customHeight="1" x14ac:dyDescent="0.25">
      <c r="A785" s="106" t="str">
        <f>'[1]Mitglieder SwissVeteran'!AM785</f>
        <v>R16</v>
      </c>
      <c r="B785" s="134" t="str">
        <f>'[1]Mitglieder SwissVeteran'!P785</f>
        <v>Dagmersellen FSG</v>
      </c>
      <c r="C785" s="134">
        <f>'[1]Mitglieder SwissVeteran'!AN785</f>
        <v>0</v>
      </c>
      <c r="D785" s="103" t="str">
        <f>'[1]Mitglieder SwissVeteran'!AP785</f>
        <v xml:space="preserve"> </v>
      </c>
      <c r="E785" s="134" t="str">
        <f>'[1]Mitglieder SwissVeteran'!T785</f>
        <v>Malters S</v>
      </c>
      <c r="F785" s="134">
        <f>'[1]Mitglieder SwissVeteran'!A785</f>
        <v>99027876</v>
      </c>
      <c r="G785" s="103">
        <f>'[1]Mitglieder SwissVeteran'!O785</f>
        <v>162465</v>
      </c>
      <c r="H785" s="112" t="str">
        <f>'[1]Mitglieder SwissVeteran'!B785</f>
        <v>Schweizer</v>
      </c>
      <c r="I785" s="112" t="str">
        <f>'[1]Mitglieder SwissVeteran'!C785</f>
        <v>Hannelore</v>
      </c>
      <c r="J785" s="104" t="str">
        <f t="shared" si="38"/>
        <v>Schweizer Hannelore</v>
      </c>
      <c r="K785" s="133" t="str">
        <f>'[1]Mitglieder SwissVeteran'!H785</f>
        <v>27.12.1957</v>
      </c>
      <c r="L785" s="135" t="str">
        <f t="shared" si="39"/>
        <v>27.12.1957</v>
      </c>
      <c r="M785" s="107" t="str">
        <f>'[1]Mitglieder SwissVeteran'!R785</f>
        <v>01.01.2017</v>
      </c>
      <c r="N785" s="112" t="str">
        <f>'[1]Mitglieder SwissVeteran'!D785</f>
        <v>Durseestrasse</v>
      </c>
      <c r="O785" s="112" t="str">
        <f>'[1]Mitglieder SwissVeteran'!E785</f>
        <v>15</v>
      </c>
      <c r="P785" s="113" t="str">
        <f>'[1]Mitglieder SwissVeteran'!F785</f>
        <v>6242</v>
      </c>
      <c r="Q785" s="113" t="str">
        <f>'[1]Mitglieder SwissVeteran'!G785</f>
        <v>Wauwil</v>
      </c>
      <c r="R785" s="108"/>
      <c r="S785" s="14" t="str">
        <f t="shared" si="40"/>
        <v>Ja</v>
      </c>
      <c r="T785" s="11"/>
      <c r="U785" s="109"/>
      <c r="V785" s="104" t="str">
        <f>'[1]Mitglieder SwissVeteran'!AO785</f>
        <v>Frau</v>
      </c>
      <c r="W785" s="104"/>
      <c r="X785" s="104" t="str">
        <f>'[1]Mitglieder SwissVeteran'!AP785</f>
        <v xml:space="preserve"> </v>
      </c>
      <c r="Y785" s="104">
        <f>'[1]Mitglieder SwissVeteran'!AQ785</f>
        <v>0</v>
      </c>
      <c r="Z785" s="104">
        <f>'[1]Mitglieder SwissVeteran'!AR785</f>
        <v>0</v>
      </c>
      <c r="AA785" s="104">
        <f>'[1]Mitglieder SwissVeteran'!AS785</f>
        <v>0</v>
      </c>
      <c r="AB785" s="104">
        <f>'[1]Mitglieder SwissVeteran'!AT785</f>
        <v>0</v>
      </c>
      <c r="AC785" s="104">
        <f>'[1]Mitglieder SwissVeteran'!AU785</f>
        <v>0</v>
      </c>
      <c r="AD785" s="104">
        <f>'[1]Mitglieder SwissVeteran'!AV785</f>
        <v>0</v>
      </c>
      <c r="AE785" s="104">
        <f>'[1]Mitglieder SwissVeteran'!AW785</f>
        <v>0</v>
      </c>
      <c r="AF785" s="104">
        <f>'[1]Mitglieder SwissVeteran'!AX785</f>
        <v>0</v>
      </c>
      <c r="AG785" s="104">
        <f>'[1]Mitglieder SwissVeteran'!AY785</f>
        <v>0</v>
      </c>
      <c r="AH785" s="104">
        <f>'[1]Mitglieder SwissVeteran'!K785</f>
        <v>0</v>
      </c>
    </row>
    <row r="786" spans="1:34" ht="15" customHeight="1" x14ac:dyDescent="0.25">
      <c r="A786" s="106" t="str">
        <f>'[1]Mitglieder SwissVeteran'!AM786</f>
        <v>R 9</v>
      </c>
      <c r="B786" s="134" t="str">
        <f>'[1]Mitglieder SwissVeteran'!P786</f>
        <v>Neudorf LU FSG</v>
      </c>
      <c r="C786" s="134">
        <f>'[1]Mitglieder SwissVeteran'!AN786</f>
        <v>0</v>
      </c>
      <c r="D786" s="103" t="str">
        <f>'[1]Mitglieder SwissVeteran'!AP786</f>
        <v>VV</v>
      </c>
      <c r="E786" s="134" t="str">
        <f>'[1]Mitglieder SwissVeteran'!T786</f>
        <v>Michelsamt SSM</v>
      </c>
      <c r="F786" s="134">
        <f>'[1]Mitglieder SwissVeteran'!A786</f>
        <v>99043809</v>
      </c>
      <c r="G786" s="103">
        <f>'[1]Mitglieder SwissVeteran'!O786</f>
        <v>100370</v>
      </c>
      <c r="H786" s="112" t="str">
        <f>'[1]Mitglieder SwissVeteran'!B786</f>
        <v>Seeholzer</v>
      </c>
      <c r="I786" s="112" t="str">
        <f>'[1]Mitglieder SwissVeteran'!C786</f>
        <v>Bruno</v>
      </c>
      <c r="J786" s="104" t="str">
        <f t="shared" si="38"/>
        <v>Seeholzer Bruno</v>
      </c>
      <c r="K786" s="133" t="str">
        <f>'[1]Mitglieder SwissVeteran'!H786</f>
        <v>04.01.1963</v>
      </c>
      <c r="L786" s="135" t="str">
        <f t="shared" si="39"/>
        <v>04.01.1963</v>
      </c>
      <c r="M786" s="107" t="str">
        <f>'[1]Mitglieder SwissVeteran'!R786</f>
        <v>01.01.1963</v>
      </c>
      <c r="N786" s="112" t="str">
        <f>'[1]Mitglieder SwissVeteran'!D786</f>
        <v>Dorfstrasse</v>
      </c>
      <c r="O786" s="112" t="str">
        <f>'[1]Mitglieder SwissVeteran'!E786</f>
        <v>42</v>
      </c>
      <c r="P786" s="113" t="str">
        <f>'[1]Mitglieder SwissVeteran'!F786</f>
        <v>6222</v>
      </c>
      <c r="Q786" s="113" t="str">
        <f>'[1]Mitglieder SwissVeteran'!G786</f>
        <v>Gunzwil</v>
      </c>
      <c r="R786" s="108"/>
      <c r="S786" s="14" t="str">
        <f t="shared" si="40"/>
        <v>Ja</v>
      </c>
      <c r="T786" s="11"/>
      <c r="U786" s="109"/>
      <c r="V786" s="104" t="str">
        <f>'[1]Mitglieder SwissVeteran'!AO786</f>
        <v>Herr</v>
      </c>
      <c r="W786" s="104"/>
      <c r="X786" s="104" t="str">
        <f>'[1]Mitglieder SwissVeteran'!AP786</f>
        <v>VV</v>
      </c>
      <c r="Y786" s="104">
        <f>'[1]Mitglieder SwissVeteran'!AQ786</f>
        <v>0</v>
      </c>
      <c r="Z786" s="104">
        <f>'[1]Mitglieder SwissVeteran'!AR786</f>
        <v>0</v>
      </c>
      <c r="AA786" s="104">
        <f>'[1]Mitglieder SwissVeteran'!AS786</f>
        <v>0</v>
      </c>
      <c r="AB786" s="104">
        <f>'[1]Mitglieder SwissVeteran'!AT786</f>
        <v>0</v>
      </c>
      <c r="AC786" s="104">
        <f>'[1]Mitglieder SwissVeteran'!AU786</f>
        <v>0</v>
      </c>
      <c r="AD786" s="104">
        <f>'[1]Mitglieder SwissVeteran'!AV786</f>
        <v>0</v>
      </c>
      <c r="AE786" s="104">
        <f>'[1]Mitglieder SwissVeteran'!AW786</f>
        <v>0</v>
      </c>
      <c r="AF786" s="104">
        <f>'[1]Mitglieder SwissVeteran'!AX786</f>
        <v>0</v>
      </c>
      <c r="AG786" s="104">
        <f>'[1]Mitglieder SwissVeteran'!AY786</f>
        <v>0</v>
      </c>
      <c r="AH786" s="104" t="str">
        <f>'[1]Mitglieder SwissVeteran'!K786</f>
        <v>bruno.seeholzer@bluewin.ch</v>
      </c>
    </row>
    <row r="787" spans="1:34" ht="15" customHeight="1" x14ac:dyDescent="0.25">
      <c r="A787" s="106" t="str">
        <f>'[1]Mitglieder SwissVeteran'!AM787</f>
        <v>R 6</v>
      </c>
      <c r="B787" s="134">
        <f>'[1]Mitglieder SwissVeteran'!P787</f>
        <v>0</v>
      </c>
      <c r="C787" s="134" t="str">
        <f>'[1]Mitglieder SwissVeteran'!AN787</f>
        <v>EM</v>
      </c>
      <c r="D787" s="103" t="str">
        <f>'[1]Mitglieder SwissVeteran'!AP787</f>
        <v xml:space="preserve"> </v>
      </c>
      <c r="E787" s="134">
        <f>'[1]Mitglieder SwissVeteran'!T787</f>
        <v>0</v>
      </c>
      <c r="F787" s="134">
        <f>'[1]Mitglieder SwissVeteran'!A787</f>
        <v>99027877</v>
      </c>
      <c r="G787" s="103">
        <f>'[1]Mitglieder SwissVeteran'!O787</f>
        <v>121985</v>
      </c>
      <c r="H787" s="112" t="str">
        <f>'[1]Mitglieder SwissVeteran'!B787</f>
        <v>Senn</v>
      </c>
      <c r="I787" s="112" t="str">
        <f>'[1]Mitglieder SwissVeteran'!C787</f>
        <v>Franz</v>
      </c>
      <c r="J787" s="104" t="str">
        <f t="shared" si="38"/>
        <v>Senn Franz</v>
      </c>
      <c r="K787" s="133" t="str">
        <f>'[1]Mitglieder SwissVeteran'!H787</f>
        <v>21.12.1942</v>
      </c>
      <c r="L787" s="135" t="str">
        <f t="shared" si="39"/>
        <v>21.12.1942</v>
      </c>
      <c r="M787" s="107" t="str">
        <f>'[1]Mitglieder SwissVeteran'!R787</f>
        <v>01.01.2002</v>
      </c>
      <c r="N787" s="112" t="str">
        <f>'[1]Mitglieder SwissVeteran'!D787</f>
        <v>Hohenrainstrasse</v>
      </c>
      <c r="O787" s="112" t="str">
        <f>'[1]Mitglieder SwissVeteran'!E787</f>
        <v>11c</v>
      </c>
      <c r="P787" s="113" t="str">
        <f>'[1]Mitglieder SwissVeteran'!F787</f>
        <v>6280</v>
      </c>
      <c r="Q787" s="113" t="str">
        <f>'[1]Mitglieder SwissVeteran'!G787</f>
        <v>Hochdorf</v>
      </c>
      <c r="R787" s="108"/>
      <c r="S787" s="14" t="str">
        <f t="shared" si="40"/>
        <v>Ja</v>
      </c>
      <c r="T787" s="11"/>
      <c r="U787" s="109"/>
      <c r="V787" s="104" t="str">
        <f>'[1]Mitglieder SwissVeteran'!AO787</f>
        <v>Herr</v>
      </c>
      <c r="W787" s="104"/>
      <c r="X787" s="104" t="str">
        <f>'[1]Mitglieder SwissVeteran'!AP787</f>
        <v xml:space="preserve"> </v>
      </c>
      <c r="Y787" s="104">
        <f>'[1]Mitglieder SwissVeteran'!AQ787</f>
        <v>0</v>
      </c>
      <c r="Z787" s="104">
        <f>'[1]Mitglieder SwissVeteran'!AR787</f>
        <v>0</v>
      </c>
      <c r="AA787" s="104">
        <f>'[1]Mitglieder SwissVeteran'!AS787</f>
        <v>0</v>
      </c>
      <c r="AB787" s="104">
        <f>'[1]Mitglieder SwissVeteran'!AT787</f>
        <v>0</v>
      </c>
      <c r="AC787" s="104">
        <f>'[1]Mitglieder SwissVeteran'!AU787</f>
        <v>0</v>
      </c>
      <c r="AD787" s="104">
        <f>'[1]Mitglieder SwissVeteran'!AV787</f>
        <v>0</v>
      </c>
      <c r="AE787" s="104">
        <f>'[1]Mitglieder SwissVeteran'!AW787</f>
        <v>0</v>
      </c>
      <c r="AF787" s="104">
        <f>'[1]Mitglieder SwissVeteran'!AX787</f>
        <v>0</v>
      </c>
      <c r="AG787" s="104">
        <f>'[1]Mitglieder SwissVeteran'!AY787</f>
        <v>0</v>
      </c>
      <c r="AH787" s="104">
        <f>'[1]Mitglieder SwissVeteran'!K787</f>
        <v>0</v>
      </c>
    </row>
    <row r="788" spans="1:34" ht="15" customHeight="1" x14ac:dyDescent="0.25">
      <c r="A788" s="106" t="str">
        <f>'[1]Mitglieder SwissVeteran'!AM788</f>
        <v>R 3</v>
      </c>
      <c r="B788" s="134" t="str">
        <f>'[1]Mitglieder SwissVeteran'!P788</f>
        <v>Kriens ASV</v>
      </c>
      <c r="C788" s="134">
        <f>'[1]Mitglieder SwissVeteran'!AN788</f>
        <v>0</v>
      </c>
      <c r="D788" s="103" t="str">
        <f>'[1]Mitglieder SwissVeteran'!AP788</f>
        <v xml:space="preserve"> </v>
      </c>
      <c r="E788" s="134">
        <f>'[1]Mitglieder SwissVeteran'!T788</f>
        <v>0</v>
      </c>
      <c r="F788" s="134">
        <f>'[1]Mitglieder SwissVeteran'!A788</f>
        <v>99027878</v>
      </c>
      <c r="G788" s="103">
        <f>'[1]Mitglieder SwissVeteran'!O788</f>
        <v>112404</v>
      </c>
      <c r="H788" s="112" t="str">
        <f>'[1]Mitglieder SwissVeteran'!B788</f>
        <v>Senn</v>
      </c>
      <c r="I788" s="112" t="str">
        <f>'[1]Mitglieder SwissVeteran'!C788</f>
        <v>Martin</v>
      </c>
      <c r="J788" s="104" t="str">
        <f t="shared" si="38"/>
        <v>Senn Martin</v>
      </c>
      <c r="K788" s="133" t="str">
        <f>'[1]Mitglieder SwissVeteran'!H788</f>
        <v>14.02.1937</v>
      </c>
      <c r="L788" s="135" t="str">
        <f t="shared" si="39"/>
        <v>14.02.1937</v>
      </c>
      <c r="M788" s="107" t="str">
        <f>'[1]Mitglieder SwissVeteran'!R788</f>
        <v>01.01.1997</v>
      </c>
      <c r="N788" s="112" t="str">
        <f>'[1]Mitglieder SwissVeteran'!D788</f>
        <v>Bergstrasse</v>
      </c>
      <c r="O788" s="112" t="str">
        <f>'[1]Mitglieder SwissVeteran'!E788</f>
        <v>93</v>
      </c>
      <c r="P788" s="113" t="str">
        <f>'[1]Mitglieder SwissVeteran'!F788</f>
        <v>6010</v>
      </c>
      <c r="Q788" s="113" t="str">
        <f>'[1]Mitglieder SwissVeteran'!G788</f>
        <v>Kriens</v>
      </c>
      <c r="R788" s="108"/>
      <c r="S788" s="14" t="str">
        <f t="shared" si="40"/>
        <v>Ja</v>
      </c>
      <c r="T788" s="11"/>
      <c r="U788" s="109"/>
      <c r="V788" s="104" t="str">
        <f>'[1]Mitglieder SwissVeteran'!AO788</f>
        <v>Herr</v>
      </c>
      <c r="W788" s="104"/>
      <c r="X788" s="104" t="str">
        <f>'[1]Mitglieder SwissVeteran'!AP788</f>
        <v xml:space="preserve"> </v>
      </c>
      <c r="Y788" s="104">
        <f>'[1]Mitglieder SwissVeteran'!AQ788</f>
        <v>0</v>
      </c>
      <c r="Z788" s="104">
        <f>'[1]Mitglieder SwissVeteran'!AR788</f>
        <v>0</v>
      </c>
      <c r="AA788" s="104">
        <f>'[1]Mitglieder SwissVeteran'!AS788</f>
        <v>0</v>
      </c>
      <c r="AB788" s="104">
        <f>'[1]Mitglieder SwissVeteran'!AT788</f>
        <v>0</v>
      </c>
      <c r="AC788" s="104">
        <f>'[1]Mitglieder SwissVeteran'!AU788</f>
        <v>0</v>
      </c>
      <c r="AD788" s="104">
        <f>'[1]Mitglieder SwissVeteran'!AV788</f>
        <v>0</v>
      </c>
      <c r="AE788" s="104">
        <f>'[1]Mitglieder SwissVeteran'!AW788</f>
        <v>0</v>
      </c>
      <c r="AF788" s="104">
        <f>'[1]Mitglieder SwissVeteran'!AX788</f>
        <v>0</v>
      </c>
      <c r="AG788" s="104">
        <f>'[1]Mitglieder SwissVeteran'!AY788</f>
        <v>0</v>
      </c>
      <c r="AH788" s="104" t="str">
        <f>'[1]Mitglieder SwissVeteran'!K788</f>
        <v>senn6010@bluewin.ch</v>
      </c>
    </row>
    <row r="789" spans="1:34" ht="15" customHeight="1" x14ac:dyDescent="0.25">
      <c r="A789" s="106" t="str">
        <f>'[1]Mitglieder SwissVeteran'!AM789</f>
        <v>R 3</v>
      </c>
      <c r="B789" s="134">
        <f>'[1]Mitglieder SwissVeteran'!P789</f>
        <v>0</v>
      </c>
      <c r="C789" s="134">
        <f>'[1]Mitglieder SwissVeteran'!AN789</f>
        <v>0</v>
      </c>
      <c r="D789" s="103" t="str">
        <f>'[1]Mitglieder SwissVeteran'!AP789</f>
        <v xml:space="preserve"> </v>
      </c>
      <c r="E789" s="134" t="str">
        <f>'[1]Mitglieder SwissVeteran'!T789</f>
        <v>Horw PC</v>
      </c>
      <c r="F789" s="134">
        <f>'[1]Mitglieder SwissVeteran'!A789</f>
        <v>99027880</v>
      </c>
      <c r="G789" s="103">
        <f>'[1]Mitglieder SwissVeteran'!O789</f>
        <v>101110</v>
      </c>
      <c r="H789" s="112" t="str">
        <f>'[1]Mitglieder SwissVeteran'!B789</f>
        <v>Sidler</v>
      </c>
      <c r="I789" s="112" t="str">
        <f>'[1]Mitglieder SwissVeteran'!C789</f>
        <v>Hans</v>
      </c>
      <c r="J789" s="104" t="str">
        <f t="shared" si="38"/>
        <v>Sidler Hans</v>
      </c>
      <c r="K789" s="133" t="str">
        <f>'[1]Mitglieder SwissVeteran'!H789</f>
        <v>02.03.1933</v>
      </c>
      <c r="L789" s="135" t="str">
        <f t="shared" si="39"/>
        <v>02.03.1933</v>
      </c>
      <c r="M789" s="107">
        <f>'[1]Mitglieder SwissVeteran'!R789</f>
        <v>0</v>
      </c>
      <c r="N789" s="112" t="str">
        <f>'[1]Mitglieder SwissVeteran'!D789</f>
        <v>Oberrütistrasse</v>
      </c>
      <c r="O789" s="112" t="str">
        <f>'[1]Mitglieder SwissVeteran'!E789</f>
        <v>5</v>
      </c>
      <c r="P789" s="113" t="str">
        <f>'[1]Mitglieder SwissVeteran'!F789</f>
        <v>6048</v>
      </c>
      <c r="Q789" s="113" t="str">
        <f>'[1]Mitglieder SwissVeteran'!G789</f>
        <v>Horw</v>
      </c>
      <c r="R789" s="108"/>
      <c r="S789" s="14" t="str">
        <f t="shared" si="40"/>
        <v>Ja</v>
      </c>
      <c r="T789" s="11"/>
      <c r="U789" s="109"/>
      <c r="V789" s="104" t="str">
        <f>'[1]Mitglieder SwissVeteran'!AO789</f>
        <v>Herr</v>
      </c>
      <c r="W789" s="104"/>
      <c r="X789" s="104" t="str">
        <f>'[1]Mitglieder SwissVeteran'!AP789</f>
        <v xml:space="preserve"> </v>
      </c>
      <c r="Y789" s="104">
        <f>'[1]Mitglieder SwissVeteran'!AQ789</f>
        <v>0</v>
      </c>
      <c r="Z789" s="104">
        <f>'[1]Mitglieder SwissVeteran'!AR789</f>
        <v>0</v>
      </c>
      <c r="AA789" s="104">
        <f>'[1]Mitglieder SwissVeteran'!AS789</f>
        <v>0</v>
      </c>
      <c r="AB789" s="104">
        <f>'[1]Mitglieder SwissVeteran'!AT789</f>
        <v>0</v>
      </c>
      <c r="AC789" s="104">
        <f>'[1]Mitglieder SwissVeteran'!AU789</f>
        <v>0</v>
      </c>
      <c r="AD789" s="104">
        <f>'[1]Mitglieder SwissVeteran'!AV789</f>
        <v>0</v>
      </c>
      <c r="AE789" s="104">
        <f>'[1]Mitglieder SwissVeteran'!AW789</f>
        <v>0</v>
      </c>
      <c r="AF789" s="104">
        <f>'[1]Mitglieder SwissVeteran'!AX789</f>
        <v>0</v>
      </c>
      <c r="AG789" s="104">
        <f>'[1]Mitglieder SwissVeteran'!AY789</f>
        <v>0</v>
      </c>
      <c r="AH789" s="104">
        <f>'[1]Mitglieder SwissVeteran'!K789</f>
        <v>0</v>
      </c>
    </row>
    <row r="790" spans="1:34" ht="15" customHeight="1" x14ac:dyDescent="0.25">
      <c r="A790" s="106" t="str">
        <f>'[1]Mitglieder SwissVeteran'!AM790</f>
        <v>R 8</v>
      </c>
      <c r="B790" s="134" t="str">
        <f>'[1]Mitglieder SwissVeteran'!P790</f>
        <v>Eschenbach FS</v>
      </c>
      <c r="C790" s="134">
        <f>'[1]Mitglieder SwissVeteran'!AN790</f>
        <v>0</v>
      </c>
      <c r="D790" s="103" t="str">
        <f>'[1]Mitglieder SwissVeteran'!AP790</f>
        <v xml:space="preserve"> </v>
      </c>
      <c r="E790" s="134" t="str">
        <f>'[1]Mitglieder SwissVeteran'!T790</f>
        <v>Eschenbach FS</v>
      </c>
      <c r="F790" s="134">
        <f>'[1]Mitglieder SwissVeteran'!A790</f>
        <v>99027879</v>
      </c>
      <c r="G790" s="103">
        <f>'[1]Mitglieder SwissVeteran'!O790</f>
        <v>260559</v>
      </c>
      <c r="H790" s="112" t="str">
        <f>'[1]Mitglieder SwissVeteran'!B790</f>
        <v>Sidler</v>
      </c>
      <c r="I790" s="112" t="str">
        <f>'[1]Mitglieder SwissVeteran'!C790</f>
        <v>Hans</v>
      </c>
      <c r="J790" s="104" t="str">
        <f t="shared" si="38"/>
        <v>Sidler Hans</v>
      </c>
      <c r="K790" s="133" t="str">
        <f>'[1]Mitglieder SwissVeteran'!H790</f>
        <v>23.01.1925</v>
      </c>
      <c r="L790" s="135" t="str">
        <f t="shared" si="39"/>
        <v>23.01.1925</v>
      </c>
      <c r="M790" s="107" t="str">
        <f>'[1]Mitglieder SwissVeteran'!R790</f>
        <v>01.01.1993</v>
      </c>
      <c r="N790" s="112" t="str">
        <f>'[1]Mitglieder SwissVeteran'!D790</f>
        <v>Vorhubenstrasse</v>
      </c>
      <c r="O790" s="112" t="str">
        <f>'[1]Mitglieder SwissVeteran'!E790</f>
        <v>44</v>
      </c>
      <c r="P790" s="113" t="str">
        <f>'[1]Mitglieder SwissVeteran'!F790</f>
        <v>6274</v>
      </c>
      <c r="Q790" s="113" t="str">
        <f>'[1]Mitglieder SwissVeteran'!G790</f>
        <v>Eschenbach</v>
      </c>
      <c r="R790" s="108"/>
      <c r="S790" s="14" t="str">
        <f t="shared" si="40"/>
        <v>Ja</v>
      </c>
      <c r="T790" s="11"/>
      <c r="U790" s="109"/>
      <c r="V790" s="104" t="str">
        <f>'[1]Mitglieder SwissVeteran'!AO790</f>
        <v>Herr</v>
      </c>
      <c r="W790" s="104"/>
      <c r="X790" s="104" t="str">
        <f>'[1]Mitglieder SwissVeteran'!AP790</f>
        <v xml:space="preserve"> </v>
      </c>
      <c r="Y790" s="104">
        <f>'[1]Mitglieder SwissVeteran'!AQ790</f>
        <v>0</v>
      </c>
      <c r="Z790" s="104">
        <f>'[1]Mitglieder SwissVeteran'!AR790</f>
        <v>0</v>
      </c>
      <c r="AA790" s="104">
        <f>'[1]Mitglieder SwissVeteran'!AS790</f>
        <v>0</v>
      </c>
      <c r="AB790" s="104">
        <f>'[1]Mitglieder SwissVeteran'!AT790</f>
        <v>0</v>
      </c>
      <c r="AC790" s="104">
        <f>'[1]Mitglieder SwissVeteran'!AU790</f>
        <v>0</v>
      </c>
      <c r="AD790" s="104">
        <f>'[1]Mitglieder SwissVeteran'!AV790</f>
        <v>0</v>
      </c>
      <c r="AE790" s="104">
        <f>'[1]Mitglieder SwissVeteran'!AW790</f>
        <v>0</v>
      </c>
      <c r="AF790" s="104">
        <f>'[1]Mitglieder SwissVeteran'!AX790</f>
        <v>0</v>
      </c>
      <c r="AG790" s="104">
        <f>'[1]Mitglieder SwissVeteran'!AY790</f>
        <v>0</v>
      </c>
      <c r="AH790" s="104">
        <f>'[1]Mitglieder SwissVeteran'!K790</f>
        <v>0</v>
      </c>
    </row>
    <row r="791" spans="1:34" ht="15" customHeight="1" x14ac:dyDescent="0.25">
      <c r="A791" s="106" t="str">
        <f>'[1]Mitglieder SwissVeteran'!AM791</f>
        <v>R 4</v>
      </c>
      <c r="B791" s="134" t="str">
        <f>'[1]Mitglieder SwissVeteran'!P791</f>
        <v>Perlen SG</v>
      </c>
      <c r="C791" s="134">
        <f>'[1]Mitglieder SwissVeteran'!AN791</f>
        <v>0</v>
      </c>
      <c r="D791" s="103" t="str">
        <f>'[1]Mitglieder SwissVeteran'!AP791</f>
        <v xml:space="preserve"> </v>
      </c>
      <c r="E791" s="134">
        <f>'[1]Mitglieder SwissVeteran'!T791</f>
        <v>0</v>
      </c>
      <c r="F791" s="134">
        <f>'[1]Mitglieder SwissVeteran'!A791</f>
        <v>99027881</v>
      </c>
      <c r="G791" s="103">
        <f>'[1]Mitglieder SwissVeteran'!O791</f>
        <v>114171</v>
      </c>
      <c r="H791" s="112" t="str">
        <f>'[1]Mitglieder SwissVeteran'!B791</f>
        <v>Sigrist</v>
      </c>
      <c r="I791" s="112" t="str">
        <f>'[1]Mitglieder SwissVeteran'!C791</f>
        <v>Andrè</v>
      </c>
      <c r="J791" s="104" t="str">
        <f t="shared" si="38"/>
        <v>Sigrist Andrè</v>
      </c>
      <c r="K791" s="133" t="str">
        <f>'[1]Mitglieder SwissVeteran'!H791</f>
        <v>12.09.1946</v>
      </c>
      <c r="L791" s="135" t="str">
        <f t="shared" si="39"/>
        <v>12.09.1946</v>
      </c>
      <c r="M791" s="107" t="str">
        <f>'[1]Mitglieder SwissVeteran'!R791</f>
        <v>01.01.2006</v>
      </c>
      <c r="N791" s="112" t="str">
        <f>'[1]Mitglieder SwissVeteran'!D791</f>
        <v>Tannenbodenstrasse</v>
      </c>
      <c r="O791" s="112" t="str">
        <f>'[1]Mitglieder SwissVeteran'!E791</f>
        <v>6</v>
      </c>
      <c r="P791" s="113" t="str">
        <f>'[1]Mitglieder SwissVeteran'!F791</f>
        <v>6045</v>
      </c>
      <c r="Q791" s="113" t="str">
        <f>'[1]Mitglieder SwissVeteran'!G791</f>
        <v>Meggen</v>
      </c>
      <c r="R791" s="108"/>
      <c r="S791" s="14" t="str">
        <f t="shared" si="40"/>
        <v>Ja</v>
      </c>
      <c r="T791" s="11"/>
      <c r="U791" s="109"/>
      <c r="V791" s="104" t="str">
        <f>'[1]Mitglieder SwissVeteran'!AO791</f>
        <v>Herr</v>
      </c>
      <c r="W791" s="104"/>
      <c r="X791" s="104" t="str">
        <f>'[1]Mitglieder SwissVeteran'!AP791</f>
        <v xml:space="preserve"> </v>
      </c>
      <c r="Y791" s="104">
        <f>'[1]Mitglieder SwissVeteran'!AQ791</f>
        <v>0</v>
      </c>
      <c r="Z791" s="104">
        <f>'[1]Mitglieder SwissVeteran'!AR791</f>
        <v>0</v>
      </c>
      <c r="AA791" s="104">
        <f>'[1]Mitglieder SwissVeteran'!AS791</f>
        <v>0</v>
      </c>
      <c r="AB791" s="104">
        <f>'[1]Mitglieder SwissVeteran'!AT791</f>
        <v>0</v>
      </c>
      <c r="AC791" s="104">
        <f>'[1]Mitglieder SwissVeteran'!AU791</f>
        <v>0</v>
      </c>
      <c r="AD791" s="104">
        <f>'[1]Mitglieder SwissVeteran'!AV791</f>
        <v>0</v>
      </c>
      <c r="AE791" s="104">
        <f>'[1]Mitglieder SwissVeteran'!AW791</f>
        <v>0</v>
      </c>
      <c r="AF791" s="104">
        <f>'[1]Mitglieder SwissVeteran'!AX791</f>
        <v>0</v>
      </c>
      <c r="AG791" s="104">
        <f>'[1]Mitglieder SwissVeteran'!AY791</f>
        <v>0</v>
      </c>
      <c r="AH791" s="104" t="str">
        <f>'[1]Mitglieder SwissVeteran'!K791</f>
        <v>a.esigrist@quickline.ch</v>
      </c>
    </row>
    <row r="792" spans="1:34" ht="15" customHeight="1" x14ac:dyDescent="0.25">
      <c r="A792" s="106" t="str">
        <f>'[1]Mitglieder SwissVeteran'!AM792</f>
        <v>R 8</v>
      </c>
      <c r="B792" s="134">
        <f>'[1]Mitglieder SwissVeteran'!P792</f>
        <v>0</v>
      </c>
      <c r="C792" s="134">
        <f>'[1]Mitglieder SwissVeteran'!AN792</f>
        <v>0</v>
      </c>
      <c r="D792" s="103" t="str">
        <f>'[1]Mitglieder SwissVeteran'!AP792</f>
        <v xml:space="preserve"> </v>
      </c>
      <c r="E792" s="134" t="str">
        <f>'[1]Mitglieder SwissVeteran'!T792</f>
        <v>Emmen FS PC</v>
      </c>
      <c r="F792" s="134">
        <f>'[1]Mitglieder SwissVeteran'!A792</f>
        <v>99027882</v>
      </c>
      <c r="G792" s="103">
        <f>'[1]Mitglieder SwissVeteran'!O792</f>
        <v>162090</v>
      </c>
      <c r="H792" s="112" t="str">
        <f>'[1]Mitglieder SwissVeteran'!B792</f>
        <v>Sigrist</v>
      </c>
      <c r="I792" s="112" t="str">
        <f>'[1]Mitglieder SwissVeteran'!C792</f>
        <v>Jürg</v>
      </c>
      <c r="J792" s="104" t="str">
        <f t="shared" si="38"/>
        <v>Sigrist Jürg</v>
      </c>
      <c r="K792" s="133" t="str">
        <f>'[1]Mitglieder SwissVeteran'!H792</f>
        <v>27.06.1943</v>
      </c>
      <c r="L792" s="135" t="str">
        <f t="shared" si="39"/>
        <v>27.06.1943</v>
      </c>
      <c r="M792" s="107">
        <f>'[1]Mitglieder SwissVeteran'!R792</f>
        <v>0</v>
      </c>
      <c r="N792" s="112" t="str">
        <f>'[1]Mitglieder SwissVeteran'!D792</f>
        <v>Eichenweg</v>
      </c>
      <c r="O792" s="112" t="str">
        <f>'[1]Mitglieder SwissVeteran'!E792</f>
        <v>6</v>
      </c>
      <c r="P792" s="113" t="str">
        <f>'[1]Mitglieder SwissVeteran'!F792</f>
        <v>6205</v>
      </c>
      <c r="Q792" s="113" t="str">
        <f>'[1]Mitglieder SwissVeteran'!G792</f>
        <v>Eich</v>
      </c>
      <c r="R792" s="108"/>
      <c r="S792" s="14" t="str">
        <f t="shared" si="40"/>
        <v>Ja</v>
      </c>
      <c r="T792" s="11"/>
      <c r="U792" s="109"/>
      <c r="V792" s="104" t="str">
        <f>'[1]Mitglieder SwissVeteran'!AO792</f>
        <v>Herr</v>
      </c>
      <c r="W792" s="104"/>
      <c r="X792" s="104" t="str">
        <f>'[1]Mitglieder SwissVeteran'!AP792</f>
        <v xml:space="preserve"> </v>
      </c>
      <c r="Y792" s="104">
        <f>'[1]Mitglieder SwissVeteran'!AQ792</f>
        <v>0</v>
      </c>
      <c r="Z792" s="104">
        <f>'[1]Mitglieder SwissVeteran'!AR792</f>
        <v>0</v>
      </c>
      <c r="AA792" s="104">
        <f>'[1]Mitglieder SwissVeteran'!AS792</f>
        <v>0</v>
      </c>
      <c r="AB792" s="104">
        <f>'[1]Mitglieder SwissVeteran'!AT792</f>
        <v>0</v>
      </c>
      <c r="AC792" s="104">
        <f>'[1]Mitglieder SwissVeteran'!AU792</f>
        <v>0</v>
      </c>
      <c r="AD792" s="104">
        <f>'[1]Mitglieder SwissVeteran'!AV792</f>
        <v>0</v>
      </c>
      <c r="AE792" s="104">
        <f>'[1]Mitglieder SwissVeteran'!AW792</f>
        <v>0</v>
      </c>
      <c r="AF792" s="104">
        <f>'[1]Mitglieder SwissVeteran'!AX792</f>
        <v>0</v>
      </c>
      <c r="AG792" s="104">
        <f>'[1]Mitglieder SwissVeteran'!AY792</f>
        <v>0</v>
      </c>
      <c r="AH792" s="104" t="str">
        <f>'[1]Mitglieder SwissVeteran'!K792</f>
        <v>juerg@juerg-sigrist.ch</v>
      </c>
    </row>
    <row r="793" spans="1:34" ht="15" customHeight="1" x14ac:dyDescent="0.25">
      <c r="A793" s="106" t="str">
        <f>'[1]Mitglieder SwissVeteran'!AM793</f>
        <v>R 9</v>
      </c>
      <c r="B793" s="134" t="str">
        <f>'[1]Mitglieder SwissVeteran'!P793</f>
        <v>Michelsamt SSM</v>
      </c>
      <c r="C793" s="134">
        <f>'[1]Mitglieder SwissVeteran'!AN793</f>
        <v>0</v>
      </c>
      <c r="D793" s="103" t="str">
        <f>'[1]Mitglieder SwissVeteran'!AP793</f>
        <v xml:space="preserve"> </v>
      </c>
      <c r="E793" s="134">
        <f>'[1]Mitglieder SwissVeteran'!T793</f>
        <v>0</v>
      </c>
      <c r="F793" s="134">
        <f>'[1]Mitglieder SwissVeteran'!A793</f>
        <v>99027883</v>
      </c>
      <c r="G793" s="103">
        <f>'[1]Mitglieder SwissVeteran'!O793</f>
        <v>129185</v>
      </c>
      <c r="H793" s="112" t="str">
        <f>'[1]Mitglieder SwissVeteran'!B793</f>
        <v>Sigrist</v>
      </c>
      <c r="I793" s="112" t="str">
        <f>'[1]Mitglieder SwissVeteran'!C793</f>
        <v>Rosmarie</v>
      </c>
      <c r="J793" s="104" t="str">
        <f t="shared" si="38"/>
        <v>Sigrist Rosmarie</v>
      </c>
      <c r="K793" s="133" t="str">
        <f>'[1]Mitglieder SwissVeteran'!H793</f>
        <v>23.11.1947</v>
      </c>
      <c r="L793" s="135" t="str">
        <f t="shared" si="39"/>
        <v>23.11.1947</v>
      </c>
      <c r="M793" s="107" t="str">
        <f>'[1]Mitglieder SwissVeteran'!R793</f>
        <v>01.01.2007</v>
      </c>
      <c r="N793" s="112" t="str">
        <f>'[1]Mitglieder SwissVeteran'!D793</f>
        <v>Buechweid</v>
      </c>
      <c r="O793" s="112" t="str">
        <f>'[1]Mitglieder SwissVeteran'!E793</f>
        <v>5</v>
      </c>
      <c r="P793" s="113" t="str">
        <f>'[1]Mitglieder SwissVeteran'!F793</f>
        <v>6215</v>
      </c>
      <c r="Q793" s="113" t="str">
        <f>'[1]Mitglieder SwissVeteran'!G793</f>
        <v>Beromünster</v>
      </c>
      <c r="R793" s="108"/>
      <c r="S793" s="14" t="str">
        <f t="shared" si="40"/>
        <v>Ja</v>
      </c>
      <c r="T793" s="11"/>
      <c r="U793" s="109"/>
      <c r="V793" s="104" t="str">
        <f>'[1]Mitglieder SwissVeteran'!AO793</f>
        <v>Frau</v>
      </c>
      <c r="W793" s="104"/>
      <c r="X793" s="104" t="str">
        <f>'[1]Mitglieder SwissVeteran'!AP793</f>
        <v xml:space="preserve"> </v>
      </c>
      <c r="Y793" s="104">
        <f>'[1]Mitglieder SwissVeteran'!AQ793</f>
        <v>0</v>
      </c>
      <c r="Z793" s="104">
        <f>'[1]Mitglieder SwissVeteran'!AR793</f>
        <v>0</v>
      </c>
      <c r="AA793" s="104">
        <f>'[1]Mitglieder SwissVeteran'!AS793</f>
        <v>0</v>
      </c>
      <c r="AB793" s="104">
        <f>'[1]Mitglieder SwissVeteran'!AT793</f>
        <v>0</v>
      </c>
      <c r="AC793" s="104">
        <f>'[1]Mitglieder SwissVeteran'!AU793</f>
        <v>0</v>
      </c>
      <c r="AD793" s="104">
        <f>'[1]Mitglieder SwissVeteran'!AV793</f>
        <v>0</v>
      </c>
      <c r="AE793" s="104">
        <f>'[1]Mitglieder SwissVeteran'!AW793</f>
        <v>0</v>
      </c>
      <c r="AF793" s="104">
        <f>'[1]Mitglieder SwissVeteran'!AX793</f>
        <v>0</v>
      </c>
      <c r="AG793" s="104">
        <f>'[1]Mitglieder SwissVeteran'!AY793</f>
        <v>0</v>
      </c>
      <c r="AH793" s="104">
        <f>'[1]Mitglieder SwissVeteran'!K793</f>
        <v>0</v>
      </c>
    </row>
    <row r="794" spans="1:34" ht="15" customHeight="1" x14ac:dyDescent="0.25">
      <c r="A794" s="106" t="str">
        <f>'[1]Mitglieder SwissVeteran'!AM794</f>
        <v>R16</v>
      </c>
      <c r="B794" s="134" t="str">
        <f>'[1]Mitglieder SwissVeteran'!P794</f>
        <v>Malters S</v>
      </c>
      <c r="C794" s="134">
        <f>'[1]Mitglieder SwissVeteran'!AN794</f>
        <v>0</v>
      </c>
      <c r="D794" s="103" t="str">
        <f>'[1]Mitglieder SwissVeteran'!AP794</f>
        <v xml:space="preserve"> </v>
      </c>
      <c r="E794" s="134">
        <f>'[1]Mitglieder SwissVeteran'!T794</f>
        <v>0</v>
      </c>
      <c r="F794" s="134">
        <f>'[1]Mitglieder SwissVeteran'!A794</f>
        <v>99027884</v>
      </c>
      <c r="G794" s="103">
        <f>'[1]Mitglieder SwissVeteran'!O794</f>
        <v>177485</v>
      </c>
      <c r="H794" s="112" t="str">
        <f>'[1]Mitglieder SwissVeteran'!B794</f>
        <v>Simmen</v>
      </c>
      <c r="I794" s="112" t="str">
        <f>'[1]Mitglieder SwissVeteran'!C794</f>
        <v>Walter</v>
      </c>
      <c r="J794" s="104" t="str">
        <f t="shared" si="38"/>
        <v>Simmen Walter</v>
      </c>
      <c r="K794" s="133" t="str">
        <f>'[1]Mitglieder SwissVeteran'!H794</f>
        <v>24.07.1940</v>
      </c>
      <c r="L794" s="135" t="str">
        <f t="shared" si="39"/>
        <v>24.07.1940</v>
      </c>
      <c r="M794" s="107" t="str">
        <f>'[1]Mitglieder SwissVeteran'!R794</f>
        <v>01.01.2000</v>
      </c>
      <c r="N794" s="112" t="str">
        <f>'[1]Mitglieder SwissVeteran'!D794</f>
        <v>Unterfeld</v>
      </c>
      <c r="O794" s="112" t="str">
        <f>'[1]Mitglieder SwissVeteran'!E794</f>
        <v>4</v>
      </c>
      <c r="P794" s="113" t="str">
        <f>'[1]Mitglieder SwissVeteran'!F794</f>
        <v>6102</v>
      </c>
      <c r="Q794" s="113" t="str">
        <f>'[1]Mitglieder SwissVeteran'!G794</f>
        <v>Malters</v>
      </c>
      <c r="R794" s="108"/>
      <c r="S794" s="14" t="str">
        <f t="shared" si="40"/>
        <v>Ja</v>
      </c>
      <c r="T794" s="11"/>
      <c r="U794" s="109"/>
      <c r="V794" s="104" t="str">
        <f>'[1]Mitglieder SwissVeteran'!AO794</f>
        <v>Herr</v>
      </c>
      <c r="W794" s="104"/>
      <c r="X794" s="104" t="str">
        <f>'[1]Mitglieder SwissVeteran'!AP794</f>
        <v xml:space="preserve"> </v>
      </c>
      <c r="Y794" s="104">
        <f>'[1]Mitglieder SwissVeteran'!AQ794</f>
        <v>0</v>
      </c>
      <c r="Z794" s="104">
        <f>'[1]Mitglieder SwissVeteran'!AR794</f>
        <v>0</v>
      </c>
      <c r="AA794" s="104">
        <f>'[1]Mitglieder SwissVeteran'!AS794</f>
        <v>0</v>
      </c>
      <c r="AB794" s="104">
        <f>'[1]Mitglieder SwissVeteran'!AT794</f>
        <v>0</v>
      </c>
      <c r="AC794" s="104">
        <f>'[1]Mitglieder SwissVeteran'!AU794</f>
        <v>0</v>
      </c>
      <c r="AD794" s="104">
        <f>'[1]Mitglieder SwissVeteran'!AV794</f>
        <v>0</v>
      </c>
      <c r="AE794" s="104">
        <f>'[1]Mitglieder SwissVeteran'!AW794</f>
        <v>0</v>
      </c>
      <c r="AF794" s="104">
        <f>'[1]Mitglieder SwissVeteran'!AX794</f>
        <v>0</v>
      </c>
      <c r="AG794" s="104">
        <f>'[1]Mitglieder SwissVeteran'!AY794</f>
        <v>0</v>
      </c>
      <c r="AH794" s="104" t="str">
        <f>'[1]Mitglieder SwissVeteran'!K794</f>
        <v>wsimmen@bluewin.ch</v>
      </c>
    </row>
    <row r="795" spans="1:34" ht="15" customHeight="1" x14ac:dyDescent="0.25">
      <c r="A795" s="106" t="str">
        <f>'[1]Mitglieder SwissVeteran'!AM795</f>
        <v>R 4</v>
      </c>
      <c r="B795" s="134" t="str">
        <f>'[1]Mitglieder SwissVeteran'!P795</f>
        <v>Weggis SV</v>
      </c>
      <c r="C795" s="134">
        <f>'[1]Mitglieder SwissVeteran'!AN795</f>
        <v>0</v>
      </c>
      <c r="D795" s="103" t="str">
        <f>'[1]Mitglieder SwissVeteran'!AP795</f>
        <v xml:space="preserve"> </v>
      </c>
      <c r="E795" s="134">
        <f>'[1]Mitglieder SwissVeteran'!T795</f>
        <v>0</v>
      </c>
      <c r="F795" s="134">
        <f>'[1]Mitglieder SwissVeteran'!A795</f>
        <v>99027885</v>
      </c>
      <c r="G795" s="103">
        <f>'[1]Mitglieder SwissVeteran'!O795</f>
        <v>695984</v>
      </c>
      <c r="H795" s="112" t="str">
        <f>'[1]Mitglieder SwissVeteran'!B795</f>
        <v>Spielmann</v>
      </c>
      <c r="I795" s="112" t="str">
        <f>'[1]Mitglieder SwissVeteran'!C795</f>
        <v>Andreas</v>
      </c>
      <c r="J795" s="104" t="str">
        <f t="shared" si="38"/>
        <v>Spielmann Andreas</v>
      </c>
      <c r="K795" s="133" t="str">
        <f>'[1]Mitglieder SwissVeteran'!H795</f>
        <v>10.03.1952</v>
      </c>
      <c r="L795" s="135" t="str">
        <f t="shared" si="39"/>
        <v>10.03.1952</v>
      </c>
      <c r="M795" s="107" t="str">
        <f>'[1]Mitglieder SwissVeteran'!R795</f>
        <v>01.01.2015</v>
      </c>
      <c r="N795" s="112" t="str">
        <f>'[1]Mitglieder SwissVeteran'!D795</f>
        <v>Unterwilenstrasse</v>
      </c>
      <c r="O795" s="112" t="str">
        <f>'[1]Mitglieder SwissVeteran'!E795</f>
        <v>4</v>
      </c>
      <c r="P795" s="113" t="str">
        <f>'[1]Mitglieder SwissVeteran'!F795</f>
        <v>6354</v>
      </c>
      <c r="Q795" s="113" t="str">
        <f>'[1]Mitglieder SwissVeteran'!G795</f>
        <v>Vitznau</v>
      </c>
      <c r="R795" s="108"/>
      <c r="S795" s="14" t="str">
        <f t="shared" si="40"/>
        <v>Ja</v>
      </c>
      <c r="T795" s="11"/>
      <c r="U795" s="109"/>
      <c r="V795" s="104" t="str">
        <f>'[1]Mitglieder SwissVeteran'!AO795</f>
        <v>Herr</v>
      </c>
      <c r="W795" s="104"/>
      <c r="X795" s="104" t="str">
        <f>'[1]Mitglieder SwissVeteran'!AP795</f>
        <v xml:space="preserve"> </v>
      </c>
      <c r="Y795" s="104">
        <f>'[1]Mitglieder SwissVeteran'!AQ795</f>
        <v>0</v>
      </c>
      <c r="Z795" s="104">
        <f>'[1]Mitglieder SwissVeteran'!AR795</f>
        <v>0</v>
      </c>
      <c r="AA795" s="104">
        <f>'[1]Mitglieder SwissVeteran'!AS795</f>
        <v>0</v>
      </c>
      <c r="AB795" s="104">
        <f>'[1]Mitglieder SwissVeteran'!AT795</f>
        <v>0</v>
      </c>
      <c r="AC795" s="104">
        <f>'[1]Mitglieder SwissVeteran'!AU795</f>
        <v>0</v>
      </c>
      <c r="AD795" s="104">
        <f>'[1]Mitglieder SwissVeteran'!AV795</f>
        <v>0</v>
      </c>
      <c r="AE795" s="104">
        <f>'[1]Mitglieder SwissVeteran'!AW795</f>
        <v>0</v>
      </c>
      <c r="AF795" s="104">
        <f>'[1]Mitglieder SwissVeteran'!AX795</f>
        <v>0</v>
      </c>
      <c r="AG795" s="104">
        <f>'[1]Mitglieder SwissVeteran'!AY795</f>
        <v>0</v>
      </c>
      <c r="AH795" s="104">
        <f>'[1]Mitglieder SwissVeteran'!K795</f>
        <v>0</v>
      </c>
    </row>
    <row r="796" spans="1:34" ht="15" customHeight="1" x14ac:dyDescent="0.25">
      <c r="A796" s="106" t="str">
        <f>'[1]Mitglieder SwissVeteran'!AM796</f>
        <v>R13</v>
      </c>
      <c r="B796" s="134" t="str">
        <f>'[1]Mitglieder SwissVeteran'!P796</f>
        <v>Menznau SG</v>
      </c>
      <c r="C796" s="134">
        <f>'[1]Mitglieder SwissVeteran'!AN796</f>
        <v>0</v>
      </c>
      <c r="D796" s="103" t="str">
        <f>'[1]Mitglieder SwissVeteran'!AP796</f>
        <v xml:space="preserve"> </v>
      </c>
      <c r="E796" s="134">
        <f>'[1]Mitglieder SwissVeteran'!T796</f>
        <v>0</v>
      </c>
      <c r="F796" s="134">
        <f>'[1]Mitglieder SwissVeteran'!A796</f>
        <v>99027886</v>
      </c>
      <c r="G796" s="103">
        <f>'[1]Mitglieder SwissVeteran'!O796</f>
        <v>101399</v>
      </c>
      <c r="H796" s="112" t="str">
        <f>'[1]Mitglieder SwissVeteran'!B796</f>
        <v>Spiess</v>
      </c>
      <c r="I796" s="112" t="str">
        <f>'[1]Mitglieder SwissVeteran'!C796</f>
        <v>Adolf</v>
      </c>
      <c r="J796" s="104" t="str">
        <f t="shared" si="38"/>
        <v>Spiess Adolf</v>
      </c>
      <c r="K796" s="133" t="str">
        <f>'[1]Mitglieder SwissVeteran'!H796</f>
        <v>28.12.1957</v>
      </c>
      <c r="L796" s="135" t="str">
        <f t="shared" si="39"/>
        <v>28.12.1957</v>
      </c>
      <c r="M796" s="107" t="str">
        <f>'[1]Mitglieder SwissVeteran'!R796</f>
        <v>01.01.2017</v>
      </c>
      <c r="N796" s="112" t="str">
        <f>'[1]Mitglieder SwissVeteran'!D796</f>
        <v>Hoger</v>
      </c>
      <c r="O796" s="112" t="str">
        <f>'[1]Mitglieder SwissVeteran'!E796</f>
        <v>11</v>
      </c>
      <c r="P796" s="113" t="str">
        <f>'[1]Mitglieder SwissVeteran'!F796</f>
        <v>6130</v>
      </c>
      <c r="Q796" s="113" t="str">
        <f>'[1]Mitglieder SwissVeteran'!G796</f>
        <v>Willisau</v>
      </c>
      <c r="R796" s="108"/>
      <c r="S796" s="14" t="str">
        <f t="shared" si="40"/>
        <v>Ja</v>
      </c>
      <c r="T796" s="11"/>
      <c r="U796" s="109"/>
      <c r="V796" s="104" t="str">
        <f>'[1]Mitglieder SwissVeteran'!AO796</f>
        <v>Herr</v>
      </c>
      <c r="W796" s="104"/>
      <c r="X796" s="104" t="str">
        <f>'[1]Mitglieder SwissVeteran'!AP796</f>
        <v xml:space="preserve"> </v>
      </c>
      <c r="Y796" s="104">
        <f>'[1]Mitglieder SwissVeteran'!AQ796</f>
        <v>0</v>
      </c>
      <c r="Z796" s="104">
        <f>'[1]Mitglieder SwissVeteran'!AR796</f>
        <v>0</v>
      </c>
      <c r="AA796" s="104">
        <f>'[1]Mitglieder SwissVeteran'!AS796</f>
        <v>0</v>
      </c>
      <c r="AB796" s="104">
        <f>'[1]Mitglieder SwissVeteran'!AT796</f>
        <v>0</v>
      </c>
      <c r="AC796" s="104">
        <f>'[1]Mitglieder SwissVeteran'!AU796</f>
        <v>0</v>
      </c>
      <c r="AD796" s="104">
        <f>'[1]Mitglieder SwissVeteran'!AV796</f>
        <v>0</v>
      </c>
      <c r="AE796" s="104">
        <f>'[1]Mitglieder SwissVeteran'!AW796</f>
        <v>0</v>
      </c>
      <c r="AF796" s="104">
        <f>'[1]Mitglieder SwissVeteran'!AX796</f>
        <v>0</v>
      </c>
      <c r="AG796" s="104">
        <f>'[1]Mitglieder SwissVeteran'!AY796</f>
        <v>0</v>
      </c>
      <c r="AH796" s="104">
        <f>'[1]Mitglieder SwissVeteran'!K796</f>
        <v>0</v>
      </c>
    </row>
    <row r="797" spans="1:34" ht="15" customHeight="1" x14ac:dyDescent="0.25">
      <c r="A797" s="106" t="str">
        <f>'[1]Mitglieder SwissVeteran'!AM797</f>
        <v>R 9</v>
      </c>
      <c r="B797" s="134" t="str">
        <f>'[1]Mitglieder SwissVeteran'!P797</f>
        <v>Neuenkirch-Hellbühl S</v>
      </c>
      <c r="C797" s="134">
        <f>'[1]Mitglieder SwissVeteran'!AN797</f>
        <v>0</v>
      </c>
      <c r="D797" s="103" t="str">
        <f>'[1]Mitglieder SwissVeteran'!AP797</f>
        <v xml:space="preserve"> </v>
      </c>
      <c r="E797" s="134">
        <f>'[1]Mitglieder SwissVeteran'!T797</f>
        <v>0</v>
      </c>
      <c r="F797" s="134">
        <f>'[1]Mitglieder SwissVeteran'!A797</f>
        <v>99027887</v>
      </c>
      <c r="G797" s="103">
        <f>'[1]Mitglieder SwissVeteran'!O797</f>
        <v>104588</v>
      </c>
      <c r="H797" s="112" t="str">
        <f>'[1]Mitglieder SwissVeteran'!B797</f>
        <v>Spoerlé</v>
      </c>
      <c r="I797" s="112" t="str">
        <f>'[1]Mitglieder SwissVeteran'!C797</f>
        <v>Cécile</v>
      </c>
      <c r="J797" s="104" t="str">
        <f t="shared" si="38"/>
        <v>Spoerlé Cécile</v>
      </c>
      <c r="K797" s="133" t="str">
        <f>'[1]Mitglieder SwissVeteran'!H797</f>
        <v>02.03.1957</v>
      </c>
      <c r="L797" s="135" t="str">
        <f t="shared" si="39"/>
        <v>02.03.1957</v>
      </c>
      <c r="M797" s="107" t="str">
        <f>'[1]Mitglieder SwissVeteran'!R797</f>
        <v>01.01.2017</v>
      </c>
      <c r="N797" s="112" t="str">
        <f>'[1]Mitglieder SwissVeteran'!D797</f>
        <v>Pfrundmatte</v>
      </c>
      <c r="O797" s="112" t="str">
        <f>'[1]Mitglieder SwissVeteran'!E797</f>
        <v>5</v>
      </c>
      <c r="P797" s="113" t="str">
        <f>'[1]Mitglieder SwissVeteran'!F797</f>
        <v>6206</v>
      </c>
      <c r="Q797" s="113" t="str">
        <f>'[1]Mitglieder SwissVeteran'!G797</f>
        <v>Neuenkirch</v>
      </c>
      <c r="R797" s="108"/>
      <c r="S797" s="14" t="str">
        <f t="shared" si="40"/>
        <v>Ja</v>
      </c>
      <c r="T797" s="11"/>
      <c r="U797" s="109"/>
      <c r="V797" s="104" t="str">
        <f>'[1]Mitglieder SwissVeteran'!AO797</f>
        <v>Frau</v>
      </c>
      <c r="W797" s="104"/>
      <c r="X797" s="104" t="str">
        <f>'[1]Mitglieder SwissVeteran'!AP797</f>
        <v xml:space="preserve"> </v>
      </c>
      <c r="Y797" s="104">
        <f>'[1]Mitglieder SwissVeteran'!AQ797</f>
        <v>0</v>
      </c>
      <c r="Z797" s="104">
        <f>'[1]Mitglieder SwissVeteran'!AR797</f>
        <v>0</v>
      </c>
      <c r="AA797" s="104">
        <f>'[1]Mitglieder SwissVeteran'!AS797</f>
        <v>0</v>
      </c>
      <c r="AB797" s="104">
        <f>'[1]Mitglieder SwissVeteran'!AT797</f>
        <v>0</v>
      </c>
      <c r="AC797" s="104">
        <f>'[1]Mitglieder SwissVeteran'!AU797</f>
        <v>0</v>
      </c>
      <c r="AD797" s="104">
        <f>'[1]Mitglieder SwissVeteran'!AV797</f>
        <v>0</v>
      </c>
      <c r="AE797" s="104">
        <f>'[1]Mitglieder SwissVeteran'!AW797</f>
        <v>0</v>
      </c>
      <c r="AF797" s="104">
        <f>'[1]Mitglieder SwissVeteran'!AX797</f>
        <v>0</v>
      </c>
      <c r="AG797" s="104">
        <f>'[1]Mitglieder SwissVeteran'!AY797</f>
        <v>0</v>
      </c>
      <c r="AH797" s="104" t="str">
        <f>'[1]Mitglieder SwissVeteran'!K797</f>
        <v>cecile.spoerle@hotmail.com</v>
      </c>
    </row>
    <row r="798" spans="1:34" ht="15" customHeight="1" x14ac:dyDescent="0.25">
      <c r="A798" s="106" t="str">
        <f>'[1]Mitglieder SwissVeteran'!AM798</f>
        <v>R 6</v>
      </c>
      <c r="B798" s="134" t="str">
        <f>'[1]Mitglieder SwissVeteran'!P798</f>
        <v>Hitzkirch SV</v>
      </c>
      <c r="C798" s="134">
        <f>'[1]Mitglieder SwissVeteran'!AN798</f>
        <v>0</v>
      </c>
      <c r="D798" s="103" t="str">
        <f>'[1]Mitglieder SwissVeteran'!AP798</f>
        <v xml:space="preserve"> </v>
      </c>
      <c r="E798" s="134">
        <f>'[1]Mitglieder SwissVeteran'!T798</f>
        <v>0</v>
      </c>
      <c r="F798" s="134">
        <f>'[1]Mitglieder SwissVeteran'!A798</f>
        <v>99027888</v>
      </c>
      <c r="G798" s="103">
        <f>'[1]Mitglieder SwissVeteran'!O798</f>
        <v>146490</v>
      </c>
      <c r="H798" s="112" t="str">
        <f>'[1]Mitglieder SwissVeteran'!B798</f>
        <v>Spörri</v>
      </c>
      <c r="I798" s="112" t="str">
        <f>'[1]Mitglieder SwissVeteran'!C798</f>
        <v>Herbert</v>
      </c>
      <c r="J798" s="104" t="str">
        <f t="shared" si="38"/>
        <v>Spörri Herbert</v>
      </c>
      <c r="K798" s="133" t="str">
        <f>'[1]Mitglieder SwissVeteran'!H798</f>
        <v>15.03.1952</v>
      </c>
      <c r="L798" s="135" t="str">
        <f t="shared" si="39"/>
        <v>15.03.1952</v>
      </c>
      <c r="M798" s="107" t="str">
        <f>'[1]Mitglieder SwissVeteran'!R798</f>
        <v>01.01.2012</v>
      </c>
      <c r="N798" s="112" t="str">
        <f>'[1]Mitglieder SwissVeteran'!D798</f>
        <v>Herrenmattstrasse</v>
      </c>
      <c r="O798" s="112" t="str">
        <f>'[1]Mitglieder SwissVeteran'!E798</f>
        <v>4</v>
      </c>
      <c r="P798" s="113" t="str">
        <f>'[1]Mitglieder SwissVeteran'!F798</f>
        <v>6285</v>
      </c>
      <c r="Q798" s="113" t="str">
        <f>'[1]Mitglieder SwissVeteran'!G798</f>
        <v>Hitzkirch</v>
      </c>
      <c r="R798" s="108"/>
      <c r="S798" s="14" t="str">
        <f t="shared" si="40"/>
        <v>Ja</v>
      </c>
      <c r="T798" s="11"/>
      <c r="U798" s="109"/>
      <c r="V798" s="104" t="str">
        <f>'[1]Mitglieder SwissVeteran'!AO798</f>
        <v>Herr</v>
      </c>
      <c r="W798" s="104"/>
      <c r="X798" s="104" t="str">
        <f>'[1]Mitglieder SwissVeteran'!AP798</f>
        <v xml:space="preserve"> </v>
      </c>
      <c r="Y798" s="104">
        <f>'[1]Mitglieder SwissVeteran'!AQ798</f>
        <v>0</v>
      </c>
      <c r="Z798" s="104">
        <f>'[1]Mitglieder SwissVeteran'!AR798</f>
        <v>0</v>
      </c>
      <c r="AA798" s="104">
        <f>'[1]Mitglieder SwissVeteran'!AS798</f>
        <v>0</v>
      </c>
      <c r="AB798" s="104">
        <f>'[1]Mitglieder SwissVeteran'!AT798</f>
        <v>0</v>
      </c>
      <c r="AC798" s="104">
        <f>'[1]Mitglieder SwissVeteran'!AU798</f>
        <v>0</v>
      </c>
      <c r="AD798" s="104">
        <f>'[1]Mitglieder SwissVeteran'!AV798</f>
        <v>0</v>
      </c>
      <c r="AE798" s="104">
        <f>'[1]Mitglieder SwissVeteran'!AW798</f>
        <v>0</v>
      </c>
      <c r="AF798" s="104">
        <f>'[1]Mitglieder SwissVeteran'!AX798</f>
        <v>0</v>
      </c>
      <c r="AG798" s="104">
        <f>'[1]Mitglieder SwissVeteran'!AY798</f>
        <v>0</v>
      </c>
      <c r="AH798" s="104" t="str">
        <f>'[1]Mitglieder SwissVeteran'!K798</f>
        <v>rosmariespoerri@hotmail.com</v>
      </c>
    </row>
    <row r="799" spans="1:34" ht="15" customHeight="1" x14ac:dyDescent="0.25">
      <c r="A799" s="106" t="str">
        <f>'[1]Mitglieder SwissVeteran'!AM799</f>
        <v>R17</v>
      </c>
      <c r="B799" s="134" t="str">
        <f>'[1]Mitglieder SwissVeteran'!P799</f>
        <v>Entlebucher BlindeiS</v>
      </c>
      <c r="C799" s="134">
        <f>'[1]Mitglieder SwissVeteran'!AN799</f>
        <v>0</v>
      </c>
      <c r="D799" s="103" t="str">
        <f>'[1]Mitglieder SwissVeteran'!AP799</f>
        <v xml:space="preserve"> </v>
      </c>
      <c r="E799" s="134">
        <f>'[1]Mitglieder SwissVeteran'!T799</f>
        <v>0</v>
      </c>
      <c r="F799" s="134">
        <f>'[1]Mitglieder SwissVeteran'!A799</f>
        <v>99043819</v>
      </c>
      <c r="G799" s="103">
        <f>'[1]Mitglieder SwissVeteran'!O799</f>
        <v>100042</v>
      </c>
      <c r="H799" s="112" t="str">
        <f>'[1]Mitglieder SwissVeteran'!B799</f>
        <v>Stadelmann</v>
      </c>
      <c r="I799" s="112" t="str">
        <f>'[1]Mitglieder SwissVeteran'!C799</f>
        <v>Anita</v>
      </c>
      <c r="J799" s="104" t="str">
        <f t="shared" si="38"/>
        <v>Stadelmann Anita</v>
      </c>
      <c r="K799" s="133" t="str">
        <f>'[1]Mitglieder SwissVeteran'!H799</f>
        <v>16.07.1963</v>
      </c>
      <c r="L799" s="135" t="str">
        <f t="shared" si="39"/>
        <v>16.07.1963</v>
      </c>
      <c r="M799" s="107" t="str">
        <f>'[1]Mitglieder SwissVeteran'!R799</f>
        <v>01.01.2023</v>
      </c>
      <c r="N799" s="112" t="str">
        <f>'[1]Mitglieder SwissVeteran'!D799</f>
        <v>Rüediswilerstrasse</v>
      </c>
      <c r="O799" s="112" t="str">
        <f>'[1]Mitglieder SwissVeteran'!E799</f>
        <v>26</v>
      </c>
      <c r="P799" s="113" t="str">
        <f>'[1]Mitglieder SwissVeteran'!F799</f>
        <v>6017</v>
      </c>
      <c r="Q799" s="113" t="str">
        <f>'[1]Mitglieder SwissVeteran'!G799</f>
        <v>Ruswil</v>
      </c>
      <c r="R799" s="108"/>
      <c r="S799" s="14" t="str">
        <f t="shared" si="40"/>
        <v>Ja</v>
      </c>
      <c r="T799" s="11"/>
      <c r="U799" s="109"/>
      <c r="V799" s="104" t="str">
        <f>'[1]Mitglieder SwissVeteran'!AO799</f>
        <v>Frau</v>
      </c>
      <c r="W799" s="104"/>
      <c r="X799" s="104" t="str">
        <f>'[1]Mitglieder SwissVeteran'!AP799</f>
        <v xml:space="preserve"> </v>
      </c>
      <c r="Y799" s="104">
        <f>'[1]Mitglieder SwissVeteran'!AQ799</f>
        <v>0</v>
      </c>
      <c r="Z799" s="104">
        <f>'[1]Mitglieder SwissVeteran'!AR799</f>
        <v>0</v>
      </c>
      <c r="AA799" s="104">
        <f>'[1]Mitglieder SwissVeteran'!AS799</f>
        <v>0</v>
      </c>
      <c r="AB799" s="104">
        <f>'[1]Mitglieder SwissVeteran'!AT799</f>
        <v>0</v>
      </c>
      <c r="AC799" s="104">
        <f>'[1]Mitglieder SwissVeteran'!AU799</f>
        <v>0</v>
      </c>
      <c r="AD799" s="104">
        <f>'[1]Mitglieder SwissVeteran'!AV799</f>
        <v>0</v>
      </c>
      <c r="AE799" s="104">
        <f>'[1]Mitglieder SwissVeteran'!AW799</f>
        <v>0</v>
      </c>
      <c r="AF799" s="104">
        <f>'[1]Mitglieder SwissVeteran'!AX799</f>
        <v>0</v>
      </c>
      <c r="AG799" s="104">
        <f>'[1]Mitglieder SwissVeteran'!AY799</f>
        <v>0</v>
      </c>
      <c r="AH799" s="104" t="str">
        <f>'[1]Mitglieder SwissVeteran'!K799</f>
        <v>anitastadelmann@bluewin.ch</v>
      </c>
    </row>
    <row r="800" spans="1:34" ht="15" customHeight="1" x14ac:dyDescent="0.25">
      <c r="A800" s="106" t="str">
        <f>'[1]Mitglieder SwissVeteran'!AM800</f>
        <v>R 6</v>
      </c>
      <c r="B800" s="134" t="str">
        <f>'[1]Mitglieder SwissVeteran'!P800</f>
        <v>Aesch FSG</v>
      </c>
      <c r="C800" s="134">
        <f>'[1]Mitglieder SwissVeteran'!AN800</f>
        <v>0</v>
      </c>
      <c r="D800" s="103" t="str">
        <f>'[1]Mitglieder SwissVeteran'!AP800</f>
        <v xml:space="preserve"> </v>
      </c>
      <c r="E800" s="134">
        <f>'[1]Mitglieder SwissVeteran'!T800</f>
        <v>0</v>
      </c>
      <c r="F800" s="134">
        <f>'[1]Mitglieder SwissVeteran'!A800</f>
        <v>99027891</v>
      </c>
      <c r="G800" s="103">
        <f>'[1]Mitglieder SwissVeteran'!O800</f>
        <v>171755</v>
      </c>
      <c r="H800" s="112" t="str">
        <f>'[1]Mitglieder SwissVeteran'!B800</f>
        <v>Stadelmann</v>
      </c>
      <c r="I800" s="112" t="str">
        <f>'[1]Mitglieder SwissVeteran'!C800</f>
        <v>Anton</v>
      </c>
      <c r="J800" s="104" t="str">
        <f t="shared" si="38"/>
        <v>Stadelmann Anton</v>
      </c>
      <c r="K800" s="133" t="str">
        <f>'[1]Mitglieder SwissVeteran'!H800</f>
        <v>03.03.1961</v>
      </c>
      <c r="L800" s="135" t="str">
        <f t="shared" si="39"/>
        <v>03.03.1961</v>
      </c>
      <c r="M800" s="107" t="str">
        <f>'[1]Mitglieder SwissVeteran'!R800</f>
        <v>01.01.1998</v>
      </c>
      <c r="N800" s="112" t="str">
        <f>'[1]Mitglieder SwissVeteran'!D800</f>
        <v>Ausserbirg</v>
      </c>
      <c r="O800" s="112" t="str">
        <f>'[1]Mitglieder SwissVeteran'!E800</f>
        <v>8</v>
      </c>
      <c r="P800" s="113" t="str">
        <f>'[1]Mitglieder SwissVeteran'!F800</f>
        <v>6287</v>
      </c>
      <c r="Q800" s="113" t="str">
        <f>'[1]Mitglieder SwissVeteran'!G800</f>
        <v>Aesch</v>
      </c>
      <c r="R800" s="108"/>
      <c r="S800" s="14" t="str">
        <f t="shared" si="40"/>
        <v>Ja</v>
      </c>
      <c r="T800" s="11"/>
      <c r="U800" s="109"/>
      <c r="V800" s="104" t="str">
        <f>'[1]Mitglieder SwissVeteran'!AO800</f>
        <v>Herr</v>
      </c>
      <c r="W800" s="104"/>
      <c r="X800" s="104" t="str">
        <f>'[1]Mitglieder SwissVeteran'!AP800</f>
        <v xml:space="preserve"> </v>
      </c>
      <c r="Y800" s="104">
        <f>'[1]Mitglieder SwissVeteran'!AQ800</f>
        <v>0</v>
      </c>
      <c r="Z800" s="104">
        <f>'[1]Mitglieder SwissVeteran'!AR800</f>
        <v>0</v>
      </c>
      <c r="AA800" s="104">
        <f>'[1]Mitglieder SwissVeteran'!AS800</f>
        <v>0</v>
      </c>
      <c r="AB800" s="104">
        <f>'[1]Mitglieder SwissVeteran'!AT800</f>
        <v>0</v>
      </c>
      <c r="AC800" s="104">
        <f>'[1]Mitglieder SwissVeteran'!AU800</f>
        <v>0</v>
      </c>
      <c r="AD800" s="104">
        <f>'[1]Mitglieder SwissVeteran'!AV800</f>
        <v>0</v>
      </c>
      <c r="AE800" s="104">
        <f>'[1]Mitglieder SwissVeteran'!AW800</f>
        <v>0</v>
      </c>
      <c r="AF800" s="104">
        <f>'[1]Mitglieder SwissVeteran'!AX800</f>
        <v>0</v>
      </c>
      <c r="AG800" s="104">
        <f>'[1]Mitglieder SwissVeteran'!AY800</f>
        <v>0</v>
      </c>
      <c r="AH800" s="104" t="str">
        <f>'[1]Mitglieder SwissVeteran'!K800</f>
        <v>renate.stadelmann@bluewin.ch</v>
      </c>
    </row>
    <row r="801" spans="1:34" ht="15" customHeight="1" x14ac:dyDescent="0.25">
      <c r="A801" s="106" t="str">
        <f>'[1]Mitglieder SwissVeteran'!AM801</f>
        <v>R 8</v>
      </c>
      <c r="B801" s="134" t="str">
        <f>'[1]Mitglieder SwissVeteran'!P801</f>
        <v>Eschenbach FS</v>
      </c>
      <c r="C801" s="134">
        <f>'[1]Mitglieder SwissVeteran'!AN801</f>
        <v>0</v>
      </c>
      <c r="D801" s="103" t="str">
        <f>'[1]Mitglieder SwissVeteran'!AP801</f>
        <v xml:space="preserve"> </v>
      </c>
      <c r="E801" s="134" t="str">
        <f>'[1]Mitglieder SwissVeteran'!T801</f>
        <v>Emmen FS PC</v>
      </c>
      <c r="F801" s="134">
        <f>'[1]Mitglieder SwissVeteran'!A801</f>
        <v>99027889</v>
      </c>
      <c r="G801" s="103">
        <f>'[1]Mitglieder SwissVeteran'!O801</f>
        <v>306559</v>
      </c>
      <c r="H801" s="112" t="str">
        <f>'[1]Mitglieder SwissVeteran'!B801</f>
        <v>Stadelmann</v>
      </c>
      <c r="I801" s="112" t="str">
        <f>'[1]Mitglieder SwissVeteran'!C801</f>
        <v>Anton</v>
      </c>
      <c r="J801" s="104" t="str">
        <f t="shared" si="38"/>
        <v>Stadelmann Anton</v>
      </c>
      <c r="K801" s="133" t="str">
        <f>'[1]Mitglieder SwissVeteran'!H801</f>
        <v>06.04.1953</v>
      </c>
      <c r="L801" s="135" t="str">
        <f t="shared" si="39"/>
        <v>06.04.1953</v>
      </c>
      <c r="M801" s="107" t="str">
        <f>'[1]Mitglieder SwissVeteran'!R801</f>
        <v>01.01.2021</v>
      </c>
      <c r="N801" s="112" t="str">
        <f>'[1]Mitglieder SwissVeteran'!D801</f>
        <v>Schwanderhofstrasse</v>
      </c>
      <c r="O801" s="112" t="str">
        <f>'[1]Mitglieder SwissVeteran'!E801</f>
        <v>3</v>
      </c>
      <c r="P801" s="113" t="str">
        <f>'[1]Mitglieder SwissVeteran'!F801</f>
        <v>6020</v>
      </c>
      <c r="Q801" s="113" t="str">
        <f>'[1]Mitglieder SwissVeteran'!G801</f>
        <v>Emmenbrücke</v>
      </c>
      <c r="R801" s="108"/>
      <c r="S801" s="14" t="str">
        <f t="shared" si="40"/>
        <v>Ja</v>
      </c>
      <c r="T801" s="11"/>
      <c r="U801" s="109"/>
      <c r="V801" s="104" t="str">
        <f>'[1]Mitglieder SwissVeteran'!AO801</f>
        <v>Herr</v>
      </c>
      <c r="W801" s="104"/>
      <c r="X801" s="104" t="str">
        <f>'[1]Mitglieder SwissVeteran'!AP801</f>
        <v xml:space="preserve"> </v>
      </c>
      <c r="Y801" s="104">
        <f>'[1]Mitglieder SwissVeteran'!AQ801</f>
        <v>0</v>
      </c>
      <c r="Z801" s="104">
        <f>'[1]Mitglieder SwissVeteran'!AR801</f>
        <v>0</v>
      </c>
      <c r="AA801" s="104">
        <f>'[1]Mitglieder SwissVeteran'!AS801</f>
        <v>0</v>
      </c>
      <c r="AB801" s="104">
        <f>'[1]Mitglieder SwissVeteran'!AT801</f>
        <v>0</v>
      </c>
      <c r="AC801" s="104">
        <f>'[1]Mitglieder SwissVeteran'!AU801</f>
        <v>0</v>
      </c>
      <c r="AD801" s="104">
        <f>'[1]Mitglieder SwissVeteran'!AV801</f>
        <v>0</v>
      </c>
      <c r="AE801" s="104">
        <f>'[1]Mitglieder SwissVeteran'!AW801</f>
        <v>0</v>
      </c>
      <c r="AF801" s="104">
        <f>'[1]Mitglieder SwissVeteran'!AX801</f>
        <v>0</v>
      </c>
      <c r="AG801" s="104">
        <f>'[1]Mitglieder SwissVeteran'!AY801</f>
        <v>0</v>
      </c>
      <c r="AH801" s="104" t="str">
        <f>'[1]Mitglieder SwissVeteran'!K801</f>
        <v>ant.stadelmann@bluewin.ch</v>
      </c>
    </row>
    <row r="802" spans="1:34" ht="15" customHeight="1" x14ac:dyDescent="0.25">
      <c r="A802" s="106" t="str">
        <f>'[1]Mitglieder SwissVeteran'!AM802</f>
        <v>R17</v>
      </c>
      <c r="B802" s="134" t="str">
        <f>'[1]Mitglieder SwissVeteran'!P802</f>
        <v>Escholzmatt SG</v>
      </c>
      <c r="C802" s="134">
        <f>'[1]Mitglieder SwissVeteran'!AN802</f>
        <v>0</v>
      </c>
      <c r="D802" s="103" t="str">
        <f>'[1]Mitglieder SwissVeteran'!AP802</f>
        <v xml:space="preserve"> </v>
      </c>
      <c r="E802" s="134">
        <f>'[1]Mitglieder SwissVeteran'!T802</f>
        <v>0</v>
      </c>
      <c r="F802" s="134">
        <f>'[1]Mitglieder SwissVeteran'!A802</f>
        <v>99027890</v>
      </c>
      <c r="G802" s="103">
        <f>'[1]Mitglieder SwissVeteran'!O802</f>
        <v>148656</v>
      </c>
      <c r="H802" s="112" t="str">
        <f>'[1]Mitglieder SwissVeteran'!B802</f>
        <v>Stadelmann</v>
      </c>
      <c r="I802" s="112" t="str">
        <f>'[1]Mitglieder SwissVeteran'!C802</f>
        <v>Anton</v>
      </c>
      <c r="J802" s="104" t="str">
        <f t="shared" si="38"/>
        <v>Stadelmann Anton</v>
      </c>
      <c r="K802" s="133" t="str">
        <f>'[1]Mitglieder SwissVeteran'!H802</f>
        <v>11.10.1938</v>
      </c>
      <c r="L802" s="135" t="str">
        <f t="shared" si="39"/>
        <v>11.10.1938</v>
      </c>
      <c r="M802" s="107" t="str">
        <f>'[1]Mitglieder SwissVeteran'!R802</f>
        <v>01.01.2013</v>
      </c>
      <c r="N802" s="112" t="str">
        <f>'[1]Mitglieder SwissVeteran'!D802</f>
        <v>Schmiedgase</v>
      </c>
      <c r="O802" s="112" t="str">
        <f>'[1]Mitglieder SwissVeteran'!E802</f>
        <v>8</v>
      </c>
      <c r="P802" s="113" t="str">
        <f>'[1]Mitglieder SwissVeteran'!F802</f>
        <v>6182</v>
      </c>
      <c r="Q802" s="113" t="str">
        <f>'[1]Mitglieder SwissVeteran'!G802</f>
        <v>Escholzmatt</v>
      </c>
      <c r="R802" s="108"/>
      <c r="S802" s="14" t="str">
        <f t="shared" si="40"/>
        <v>Ja</v>
      </c>
      <c r="T802" s="11"/>
      <c r="U802" s="109"/>
      <c r="V802" s="104" t="str">
        <f>'[1]Mitglieder SwissVeteran'!AO802</f>
        <v>Herr</v>
      </c>
      <c r="W802" s="104"/>
      <c r="X802" s="104" t="str">
        <f>'[1]Mitglieder SwissVeteran'!AP802</f>
        <v xml:space="preserve"> </v>
      </c>
      <c r="Y802" s="104">
        <f>'[1]Mitglieder SwissVeteran'!AQ802</f>
        <v>0</v>
      </c>
      <c r="Z802" s="104">
        <f>'[1]Mitglieder SwissVeteran'!AR802</f>
        <v>0</v>
      </c>
      <c r="AA802" s="104">
        <f>'[1]Mitglieder SwissVeteran'!AS802</f>
        <v>0</v>
      </c>
      <c r="AB802" s="104">
        <f>'[1]Mitglieder SwissVeteran'!AT802</f>
        <v>0</v>
      </c>
      <c r="AC802" s="104">
        <f>'[1]Mitglieder SwissVeteran'!AU802</f>
        <v>0</v>
      </c>
      <c r="AD802" s="104">
        <f>'[1]Mitglieder SwissVeteran'!AV802</f>
        <v>0</v>
      </c>
      <c r="AE802" s="104">
        <f>'[1]Mitglieder SwissVeteran'!AW802</f>
        <v>0</v>
      </c>
      <c r="AF802" s="104">
        <f>'[1]Mitglieder SwissVeteran'!AX802</f>
        <v>0</v>
      </c>
      <c r="AG802" s="104">
        <f>'[1]Mitglieder SwissVeteran'!AY802</f>
        <v>0</v>
      </c>
      <c r="AH802" s="104">
        <f>'[1]Mitglieder SwissVeteran'!K802</f>
        <v>0</v>
      </c>
    </row>
    <row r="803" spans="1:34" ht="15" customHeight="1" x14ac:dyDescent="0.25">
      <c r="A803" s="106" t="str">
        <f>'[1]Mitglieder SwissVeteran'!AM803</f>
        <v>R 9</v>
      </c>
      <c r="B803" s="134" t="str">
        <f>'[1]Mitglieder SwissVeteran'!P803</f>
        <v>Hildisrieden FSG</v>
      </c>
      <c r="C803" s="134">
        <f>'[1]Mitglieder SwissVeteran'!AN803</f>
        <v>0</v>
      </c>
      <c r="D803" s="103" t="str">
        <f>'[1]Mitglieder SwissVeteran'!AP803</f>
        <v>VV</v>
      </c>
      <c r="E803" s="134">
        <f>'[1]Mitglieder SwissVeteran'!T803</f>
        <v>0</v>
      </c>
      <c r="F803" s="134">
        <f>'[1]Mitglieder SwissVeteran'!A803</f>
        <v>99027893</v>
      </c>
      <c r="G803" s="103">
        <f>'[1]Mitglieder SwissVeteran'!O803</f>
        <v>165535</v>
      </c>
      <c r="H803" s="112" t="str">
        <f>'[1]Mitglieder SwissVeteran'!B803</f>
        <v>Stadelmann</v>
      </c>
      <c r="I803" s="112" t="str">
        <f>'[1]Mitglieder SwissVeteran'!C803</f>
        <v>Bruno</v>
      </c>
      <c r="J803" s="104" t="str">
        <f t="shared" si="38"/>
        <v>Stadelmann Bruno</v>
      </c>
      <c r="K803" s="133" t="str">
        <f>'[1]Mitglieder SwissVeteran'!H803</f>
        <v>25.04.1953</v>
      </c>
      <c r="L803" s="135" t="str">
        <f t="shared" si="39"/>
        <v>25.04.1953</v>
      </c>
      <c r="M803" s="107" t="str">
        <f>'[1]Mitglieder SwissVeteran'!R803</f>
        <v>01.01.2013</v>
      </c>
      <c r="N803" s="112" t="str">
        <f>'[1]Mitglieder SwissVeteran'!D803</f>
        <v>Waldmatt</v>
      </c>
      <c r="O803" s="112" t="str">
        <f>'[1]Mitglieder SwissVeteran'!E803</f>
        <v>20</v>
      </c>
      <c r="P803" s="113" t="str">
        <f>'[1]Mitglieder SwissVeteran'!F803</f>
        <v>6024</v>
      </c>
      <c r="Q803" s="113" t="str">
        <f>'[1]Mitglieder SwissVeteran'!G803</f>
        <v>Hildisrieden</v>
      </c>
      <c r="R803" s="108"/>
      <c r="S803" s="14" t="str">
        <f t="shared" si="40"/>
        <v>Ja</v>
      </c>
      <c r="T803" s="11"/>
      <c r="U803" s="109"/>
      <c r="V803" s="104" t="str">
        <f>'[1]Mitglieder SwissVeteran'!AO803</f>
        <v>Herr</v>
      </c>
      <c r="W803" s="104"/>
      <c r="X803" s="104" t="str">
        <f>'[1]Mitglieder SwissVeteran'!AP803</f>
        <v>VV</v>
      </c>
      <c r="Y803" s="104">
        <f>'[1]Mitglieder SwissVeteran'!AQ803</f>
        <v>0</v>
      </c>
      <c r="Z803" s="104">
        <f>'[1]Mitglieder SwissVeteran'!AR803</f>
        <v>0</v>
      </c>
      <c r="AA803" s="104">
        <f>'[1]Mitglieder SwissVeteran'!AS803</f>
        <v>0</v>
      </c>
      <c r="AB803" s="104">
        <f>'[1]Mitglieder SwissVeteran'!AT803</f>
        <v>0</v>
      </c>
      <c r="AC803" s="104">
        <f>'[1]Mitglieder SwissVeteran'!AU803</f>
        <v>0</v>
      </c>
      <c r="AD803" s="104">
        <f>'[1]Mitglieder SwissVeteran'!AV803</f>
        <v>0</v>
      </c>
      <c r="AE803" s="104">
        <f>'[1]Mitglieder SwissVeteran'!AW803</f>
        <v>0</v>
      </c>
      <c r="AF803" s="104">
        <f>'[1]Mitglieder SwissVeteran'!AX803</f>
        <v>0</v>
      </c>
      <c r="AG803" s="104">
        <f>'[1]Mitglieder SwissVeteran'!AY803</f>
        <v>0</v>
      </c>
      <c r="AH803" s="104" t="str">
        <f>'[1]Mitglieder SwissVeteran'!K803</f>
        <v>stadi.bruno@bluewin.ch</v>
      </c>
    </row>
    <row r="804" spans="1:34" ht="15" customHeight="1" x14ac:dyDescent="0.25">
      <c r="A804" s="106" t="str">
        <f>'[1]Mitglieder SwissVeteran'!AM804</f>
        <v>R 4</v>
      </c>
      <c r="B804" s="134" t="str">
        <f>'[1]Mitglieder SwissVeteran'!P804</f>
        <v>Udligenswil AS</v>
      </c>
      <c r="C804" s="134">
        <f>'[1]Mitglieder SwissVeteran'!AN804</f>
        <v>0</v>
      </c>
      <c r="D804" s="103" t="str">
        <f>'[1]Mitglieder SwissVeteran'!AP804</f>
        <v xml:space="preserve"> </v>
      </c>
      <c r="E804" s="134">
        <f>'[1]Mitglieder SwissVeteran'!T804</f>
        <v>0</v>
      </c>
      <c r="F804" s="134">
        <f>'[1]Mitglieder SwissVeteran'!A804</f>
        <v>99027924</v>
      </c>
      <c r="G804" s="103">
        <f>'[1]Mitglieder SwissVeteran'!O804</f>
        <v>213995</v>
      </c>
      <c r="H804" s="112" t="str">
        <f>'[1]Mitglieder SwissVeteran'!B804</f>
        <v>Stadelmann</v>
      </c>
      <c r="I804" s="112" t="str">
        <f>'[1]Mitglieder SwissVeteran'!C804</f>
        <v>Ferdy</v>
      </c>
      <c r="J804" s="104" t="str">
        <f t="shared" si="38"/>
        <v>Stadelmann Ferdy</v>
      </c>
      <c r="K804" s="133" t="str">
        <f>'[1]Mitglieder SwissVeteran'!H804</f>
        <v>24.10.1941</v>
      </c>
      <c r="L804" s="135" t="str">
        <f t="shared" si="39"/>
        <v>24.10.1941</v>
      </c>
      <c r="M804" s="107" t="str">
        <f>'[1]Mitglieder SwissVeteran'!R804</f>
        <v>01.01.2001</v>
      </c>
      <c r="N804" s="112" t="str">
        <f>'[1]Mitglieder SwissVeteran'!D804</f>
        <v>Seilerhof</v>
      </c>
      <c r="O804" s="112" t="str">
        <f>'[1]Mitglieder SwissVeteran'!E804</f>
        <v>4</v>
      </c>
      <c r="P804" s="113" t="str">
        <f>'[1]Mitglieder SwissVeteran'!F804</f>
        <v>6344</v>
      </c>
      <c r="Q804" s="113" t="str">
        <f>'[1]Mitglieder SwissVeteran'!G804</f>
        <v>Meierskappel</v>
      </c>
      <c r="R804" s="108"/>
      <c r="S804" s="14" t="str">
        <f t="shared" si="40"/>
        <v>Ja</v>
      </c>
      <c r="T804" s="11"/>
      <c r="U804" s="109"/>
      <c r="V804" s="104" t="str">
        <f>'[1]Mitglieder SwissVeteran'!AO804</f>
        <v>Herr</v>
      </c>
      <c r="W804" s="104"/>
      <c r="X804" s="104" t="str">
        <f>'[1]Mitglieder SwissVeteran'!AP804</f>
        <v xml:space="preserve"> </v>
      </c>
      <c r="Y804" s="104">
        <f>'[1]Mitglieder SwissVeteran'!AQ804</f>
        <v>0</v>
      </c>
      <c r="Z804" s="104">
        <f>'[1]Mitglieder SwissVeteran'!AR804</f>
        <v>0</v>
      </c>
      <c r="AA804" s="104">
        <f>'[1]Mitglieder SwissVeteran'!AS804</f>
        <v>0</v>
      </c>
      <c r="AB804" s="104">
        <f>'[1]Mitglieder SwissVeteran'!AT804</f>
        <v>0</v>
      </c>
      <c r="AC804" s="104">
        <f>'[1]Mitglieder SwissVeteran'!AU804</f>
        <v>0</v>
      </c>
      <c r="AD804" s="104">
        <f>'[1]Mitglieder SwissVeteran'!AV804</f>
        <v>0</v>
      </c>
      <c r="AE804" s="104">
        <f>'[1]Mitglieder SwissVeteran'!AW804</f>
        <v>0</v>
      </c>
      <c r="AF804" s="104">
        <f>'[1]Mitglieder SwissVeteran'!AX804</f>
        <v>0</v>
      </c>
      <c r="AG804" s="104">
        <f>'[1]Mitglieder SwissVeteran'!AY804</f>
        <v>0</v>
      </c>
      <c r="AH804" s="104" t="str">
        <f>'[1]Mitglieder SwissVeteran'!K804</f>
        <v>l.stadelmann@webbuster.ch</v>
      </c>
    </row>
    <row r="805" spans="1:34" ht="15" customHeight="1" x14ac:dyDescent="0.25">
      <c r="A805" s="106" t="str">
        <f>'[1]Mitglieder SwissVeteran'!AM805</f>
        <v>R 8</v>
      </c>
      <c r="B805" s="134" t="str">
        <f>'[1]Mitglieder SwissVeteran'!P805</f>
        <v>Rothenburg SG</v>
      </c>
      <c r="C805" s="134">
        <f>'[1]Mitglieder SwissVeteran'!AN805</f>
        <v>0</v>
      </c>
      <c r="D805" s="103" t="str">
        <f>'[1]Mitglieder SwissVeteran'!AP805</f>
        <v xml:space="preserve"> </v>
      </c>
      <c r="E805" s="134" t="str">
        <f>'[1]Mitglieder SwissVeteran'!T805</f>
        <v>Rothenburg SG</v>
      </c>
      <c r="F805" s="134">
        <f>'[1]Mitglieder SwissVeteran'!A805</f>
        <v>99027925</v>
      </c>
      <c r="G805" s="103">
        <f>'[1]Mitglieder SwissVeteran'!O805</f>
        <v>162091</v>
      </c>
      <c r="H805" s="112" t="str">
        <f>'[1]Mitglieder SwissVeteran'!B805</f>
        <v>Stadelmann</v>
      </c>
      <c r="I805" s="112" t="str">
        <f>'[1]Mitglieder SwissVeteran'!C805</f>
        <v>Helene</v>
      </c>
      <c r="J805" s="104" t="str">
        <f t="shared" si="38"/>
        <v>Stadelmann Helene</v>
      </c>
      <c r="K805" s="133" t="str">
        <f>'[1]Mitglieder SwissVeteran'!H805</f>
        <v>21.01.1962</v>
      </c>
      <c r="L805" s="135" t="str">
        <f t="shared" si="39"/>
        <v>21.01.1962</v>
      </c>
      <c r="M805" s="107" t="str">
        <f>'[1]Mitglieder SwissVeteran'!R805</f>
        <v>01.01.2022</v>
      </c>
      <c r="N805" s="112" t="str">
        <f>'[1]Mitglieder SwissVeteran'!D805</f>
        <v>Grundacherstrasse</v>
      </c>
      <c r="O805" s="112" t="str">
        <f>'[1]Mitglieder SwissVeteran'!E805</f>
        <v>2A</v>
      </c>
      <c r="P805" s="113" t="str">
        <f>'[1]Mitglieder SwissVeteran'!F805</f>
        <v>6207</v>
      </c>
      <c r="Q805" s="113" t="str">
        <f>'[1]Mitglieder SwissVeteran'!G805</f>
        <v>Nottwil</v>
      </c>
      <c r="R805" s="108"/>
      <c r="S805" s="14" t="str">
        <f t="shared" si="40"/>
        <v>Ja</v>
      </c>
      <c r="T805" s="11"/>
      <c r="U805" s="109"/>
      <c r="V805" s="104" t="str">
        <f>'[1]Mitglieder SwissVeteran'!AO805</f>
        <v>Frau</v>
      </c>
      <c r="W805" s="104"/>
      <c r="X805" s="104" t="str">
        <f>'[1]Mitglieder SwissVeteran'!AP805</f>
        <v xml:space="preserve"> </v>
      </c>
      <c r="Y805" s="104">
        <f>'[1]Mitglieder SwissVeteran'!AQ805</f>
        <v>0</v>
      </c>
      <c r="Z805" s="104">
        <f>'[1]Mitglieder SwissVeteran'!AR805</f>
        <v>0</v>
      </c>
      <c r="AA805" s="104">
        <f>'[1]Mitglieder SwissVeteran'!AS805</f>
        <v>0</v>
      </c>
      <c r="AB805" s="104">
        <f>'[1]Mitglieder SwissVeteran'!AT805</f>
        <v>0</v>
      </c>
      <c r="AC805" s="104">
        <f>'[1]Mitglieder SwissVeteran'!AU805</f>
        <v>0</v>
      </c>
      <c r="AD805" s="104">
        <f>'[1]Mitglieder SwissVeteran'!AV805</f>
        <v>0</v>
      </c>
      <c r="AE805" s="104">
        <f>'[1]Mitglieder SwissVeteran'!AW805</f>
        <v>0</v>
      </c>
      <c r="AF805" s="104">
        <f>'[1]Mitglieder SwissVeteran'!AX805</f>
        <v>0</v>
      </c>
      <c r="AG805" s="104">
        <f>'[1]Mitglieder SwissVeteran'!AY805</f>
        <v>0</v>
      </c>
      <c r="AH805" s="104" t="str">
        <f>'[1]Mitglieder SwissVeteran'!K805</f>
        <v>helene21162@bluewin.ch</v>
      </c>
    </row>
    <row r="806" spans="1:34" ht="15" customHeight="1" x14ac:dyDescent="0.25">
      <c r="A806" s="106" t="str">
        <f>'[1]Mitglieder SwissVeteran'!AM806</f>
        <v>R15</v>
      </c>
      <c r="B806" s="134" t="str">
        <f>'[1]Mitglieder SwissVeteran'!P806</f>
        <v>Altbüron FSG</v>
      </c>
      <c r="C806" s="134">
        <f>'[1]Mitglieder SwissVeteran'!AN806</f>
        <v>0</v>
      </c>
      <c r="D806" s="103" t="str">
        <f>'[1]Mitglieder SwissVeteran'!AP806</f>
        <v xml:space="preserve"> </v>
      </c>
      <c r="E806" s="134">
        <f>'[1]Mitglieder SwissVeteran'!T806</f>
        <v>0</v>
      </c>
      <c r="F806" s="134">
        <f>'[1]Mitglieder SwissVeteran'!A806</f>
        <v>99027926</v>
      </c>
      <c r="G806" s="103">
        <f>'[1]Mitglieder SwissVeteran'!O806</f>
        <v>100385</v>
      </c>
      <c r="H806" s="112" t="str">
        <f>'[1]Mitglieder SwissVeteran'!B806</f>
        <v>Stadelmann</v>
      </c>
      <c r="I806" s="112" t="str">
        <f>'[1]Mitglieder SwissVeteran'!C806</f>
        <v>Josef</v>
      </c>
      <c r="J806" s="104" t="str">
        <f t="shared" si="38"/>
        <v>Stadelmann Josef</v>
      </c>
      <c r="K806" s="133" t="str">
        <f>'[1]Mitglieder SwissVeteran'!H806</f>
        <v>19.01.1943</v>
      </c>
      <c r="L806" s="135" t="str">
        <f t="shared" si="39"/>
        <v>19.01.1943</v>
      </c>
      <c r="M806" s="107" t="str">
        <f>'[1]Mitglieder SwissVeteran'!R806</f>
        <v>01.01.2003</v>
      </c>
      <c r="N806" s="112" t="str">
        <f>'[1]Mitglieder SwissVeteran'!D806</f>
        <v>Weihermatte</v>
      </c>
      <c r="O806" s="112" t="str">
        <f>'[1]Mitglieder SwissVeteran'!E806</f>
        <v>5</v>
      </c>
      <c r="P806" s="113" t="str">
        <f>'[1]Mitglieder SwissVeteran'!F806</f>
        <v>6147</v>
      </c>
      <c r="Q806" s="113" t="str">
        <f>'[1]Mitglieder SwissVeteran'!G806</f>
        <v>Altbüron</v>
      </c>
      <c r="R806" s="108"/>
      <c r="S806" s="14" t="str">
        <f t="shared" si="40"/>
        <v>Ja</v>
      </c>
      <c r="T806" s="11"/>
      <c r="U806" s="109"/>
      <c r="V806" s="104" t="str">
        <f>'[1]Mitglieder SwissVeteran'!AO806</f>
        <v>Herr</v>
      </c>
      <c r="W806" s="104"/>
      <c r="X806" s="104" t="str">
        <f>'[1]Mitglieder SwissVeteran'!AP806</f>
        <v xml:space="preserve"> </v>
      </c>
      <c r="Y806" s="104">
        <f>'[1]Mitglieder SwissVeteran'!AQ806</f>
        <v>0</v>
      </c>
      <c r="Z806" s="104">
        <f>'[1]Mitglieder SwissVeteran'!AR806</f>
        <v>0</v>
      </c>
      <c r="AA806" s="104">
        <f>'[1]Mitglieder SwissVeteran'!AS806</f>
        <v>0</v>
      </c>
      <c r="AB806" s="104">
        <f>'[1]Mitglieder SwissVeteran'!AT806</f>
        <v>0</v>
      </c>
      <c r="AC806" s="104">
        <f>'[1]Mitglieder SwissVeteran'!AU806</f>
        <v>0</v>
      </c>
      <c r="AD806" s="104">
        <f>'[1]Mitglieder SwissVeteran'!AV806</f>
        <v>0</v>
      </c>
      <c r="AE806" s="104">
        <f>'[1]Mitglieder SwissVeteran'!AW806</f>
        <v>0</v>
      </c>
      <c r="AF806" s="104">
        <f>'[1]Mitglieder SwissVeteran'!AX806</f>
        <v>0</v>
      </c>
      <c r="AG806" s="104">
        <f>'[1]Mitglieder SwissVeteran'!AY806</f>
        <v>0</v>
      </c>
      <c r="AH806" s="104" t="str">
        <f>'[1]Mitglieder SwissVeteran'!K806</f>
        <v>stadelherr@bluewin.ch</v>
      </c>
    </row>
    <row r="807" spans="1:34" ht="15" customHeight="1" x14ac:dyDescent="0.25">
      <c r="A807" s="106" t="str">
        <f>'[1]Mitglieder SwissVeteran'!AM807</f>
        <v>R 8</v>
      </c>
      <c r="B807" s="134" t="str">
        <f>'[1]Mitglieder SwissVeteran'!P807</f>
        <v>Inwil FSG</v>
      </c>
      <c r="C807" s="134">
        <f>'[1]Mitglieder SwissVeteran'!AN807</f>
        <v>0</v>
      </c>
      <c r="D807" s="103" t="str">
        <f>'[1]Mitglieder SwissVeteran'!AP807</f>
        <v xml:space="preserve"> </v>
      </c>
      <c r="E807" s="134" t="str">
        <f>'[1]Mitglieder SwissVeteran'!T807</f>
        <v>Inwil FSG</v>
      </c>
      <c r="F807" s="134">
        <f>'[1]Mitglieder SwissVeteran'!A807</f>
        <v>99027958</v>
      </c>
      <c r="G807" s="103">
        <f>'[1]Mitglieder SwissVeteran'!O807</f>
        <v>100353</v>
      </c>
      <c r="H807" s="112" t="str">
        <f>'[1]Mitglieder SwissVeteran'!B807</f>
        <v>Stadelmann</v>
      </c>
      <c r="I807" s="112" t="str">
        <f>'[1]Mitglieder SwissVeteran'!C807</f>
        <v>Robert</v>
      </c>
      <c r="J807" s="104" t="str">
        <f t="shared" si="38"/>
        <v>Stadelmann Robert</v>
      </c>
      <c r="K807" s="133" t="str">
        <f>'[1]Mitglieder SwissVeteran'!H807</f>
        <v>28.04.1938</v>
      </c>
      <c r="L807" s="135" t="str">
        <f t="shared" si="39"/>
        <v>28.04.1938</v>
      </c>
      <c r="M807" s="107" t="str">
        <f>'[1]Mitglieder SwissVeteran'!R807</f>
        <v>01.01.1998</v>
      </c>
      <c r="N807" s="112" t="str">
        <f>'[1]Mitglieder SwissVeteran'!D807</f>
        <v>Industriestrasse</v>
      </c>
      <c r="O807" s="112" t="str">
        <f>'[1]Mitglieder SwissVeteran'!E807</f>
        <v>55</v>
      </c>
      <c r="P807" s="113" t="str">
        <f>'[1]Mitglieder SwissVeteran'!F807</f>
        <v>6034</v>
      </c>
      <c r="Q807" s="113" t="str">
        <f>'[1]Mitglieder SwissVeteran'!G807</f>
        <v>Inwil</v>
      </c>
      <c r="R807" s="108"/>
      <c r="S807" s="14" t="str">
        <f t="shared" si="40"/>
        <v>Ja</v>
      </c>
      <c r="T807" s="11"/>
      <c r="U807" s="109"/>
      <c r="V807" s="104" t="str">
        <f>'[1]Mitglieder SwissVeteran'!AO807</f>
        <v>Herr</v>
      </c>
      <c r="W807" s="104"/>
      <c r="X807" s="104" t="str">
        <f>'[1]Mitglieder SwissVeteran'!AP807</f>
        <v xml:space="preserve"> </v>
      </c>
      <c r="Y807" s="104">
        <f>'[1]Mitglieder SwissVeteran'!AQ807</f>
        <v>0</v>
      </c>
      <c r="Z807" s="104">
        <f>'[1]Mitglieder SwissVeteran'!AR807</f>
        <v>0</v>
      </c>
      <c r="AA807" s="104">
        <f>'[1]Mitglieder SwissVeteran'!AS807</f>
        <v>0</v>
      </c>
      <c r="AB807" s="104">
        <f>'[1]Mitglieder SwissVeteran'!AT807</f>
        <v>0</v>
      </c>
      <c r="AC807" s="104">
        <f>'[1]Mitglieder SwissVeteran'!AU807</f>
        <v>0</v>
      </c>
      <c r="AD807" s="104">
        <f>'[1]Mitglieder SwissVeteran'!AV807</f>
        <v>0</v>
      </c>
      <c r="AE807" s="104">
        <f>'[1]Mitglieder SwissVeteran'!AW807</f>
        <v>0</v>
      </c>
      <c r="AF807" s="104">
        <f>'[1]Mitglieder SwissVeteran'!AX807</f>
        <v>0</v>
      </c>
      <c r="AG807" s="104">
        <f>'[1]Mitglieder SwissVeteran'!AY807</f>
        <v>0</v>
      </c>
      <c r="AH807" s="104">
        <f>'[1]Mitglieder SwissVeteran'!K807</f>
        <v>0</v>
      </c>
    </row>
    <row r="808" spans="1:34" ht="15" customHeight="1" x14ac:dyDescent="0.25">
      <c r="A808" s="106" t="str">
        <f>'[1]Mitglieder SwissVeteran'!AM808</f>
        <v>R 8</v>
      </c>
      <c r="B808" s="134" t="str">
        <f>'[1]Mitglieder SwissVeteran'!P808</f>
        <v>Emmen SG</v>
      </c>
      <c r="C808" s="134">
        <f>'[1]Mitglieder SwissVeteran'!AN808</f>
        <v>0</v>
      </c>
      <c r="D808" s="103" t="str">
        <f>'[1]Mitglieder SwissVeteran'!AP808</f>
        <v xml:space="preserve"> </v>
      </c>
      <c r="E808" s="134" t="str">
        <f>'[1]Mitglieder SwissVeteran'!T808</f>
        <v>Ebikon PS</v>
      </c>
      <c r="F808" s="134">
        <f>'[1]Mitglieder SwissVeteran'!A808</f>
        <v>99027959</v>
      </c>
      <c r="G808" s="103">
        <f>'[1]Mitglieder SwissVeteran'!O808</f>
        <v>272361</v>
      </c>
      <c r="H808" s="112" t="str">
        <f>'[1]Mitglieder SwissVeteran'!B808</f>
        <v>Stadelmann</v>
      </c>
      <c r="I808" s="112" t="str">
        <f>'[1]Mitglieder SwissVeteran'!C808</f>
        <v>Werner</v>
      </c>
      <c r="J808" s="104" t="str">
        <f t="shared" si="38"/>
        <v>Stadelmann Werner</v>
      </c>
      <c r="K808" s="133" t="str">
        <f>'[1]Mitglieder SwissVeteran'!H808</f>
        <v>09.01.1955</v>
      </c>
      <c r="L808" s="135" t="str">
        <f t="shared" si="39"/>
        <v>09.01.1955</v>
      </c>
      <c r="M808" s="107" t="str">
        <f>'[1]Mitglieder SwissVeteran'!R808</f>
        <v>01.01.2022</v>
      </c>
      <c r="N808" s="112" t="str">
        <f>'[1]Mitglieder SwissVeteran'!D808</f>
        <v>Grundacherstrasse</v>
      </c>
      <c r="O808" s="112" t="str">
        <f>'[1]Mitglieder SwissVeteran'!E808</f>
        <v>2A</v>
      </c>
      <c r="P808" s="113" t="str">
        <f>'[1]Mitglieder SwissVeteran'!F808</f>
        <v>6207</v>
      </c>
      <c r="Q808" s="113" t="str">
        <f>'[1]Mitglieder SwissVeteran'!G808</f>
        <v>Nottwil</v>
      </c>
      <c r="R808" s="108"/>
      <c r="S808" s="14" t="str">
        <f t="shared" si="40"/>
        <v>Ja</v>
      </c>
      <c r="T808" s="11"/>
      <c r="U808" s="109"/>
      <c r="V808" s="104" t="str">
        <f>'[1]Mitglieder SwissVeteran'!AO808</f>
        <v>Herr</v>
      </c>
      <c r="W808" s="104"/>
      <c r="X808" s="104" t="str">
        <f>'[1]Mitglieder SwissVeteran'!AP808</f>
        <v xml:space="preserve"> </v>
      </c>
      <c r="Y808" s="104">
        <f>'[1]Mitglieder SwissVeteran'!AQ808</f>
        <v>0</v>
      </c>
      <c r="Z808" s="104">
        <f>'[1]Mitglieder SwissVeteran'!AR808</f>
        <v>0</v>
      </c>
      <c r="AA808" s="104">
        <f>'[1]Mitglieder SwissVeteran'!AS808</f>
        <v>0</v>
      </c>
      <c r="AB808" s="104">
        <f>'[1]Mitglieder SwissVeteran'!AT808</f>
        <v>0</v>
      </c>
      <c r="AC808" s="104">
        <f>'[1]Mitglieder SwissVeteran'!AU808</f>
        <v>0</v>
      </c>
      <c r="AD808" s="104">
        <f>'[1]Mitglieder SwissVeteran'!AV808</f>
        <v>0</v>
      </c>
      <c r="AE808" s="104">
        <f>'[1]Mitglieder SwissVeteran'!AW808</f>
        <v>0</v>
      </c>
      <c r="AF808" s="104">
        <f>'[1]Mitglieder SwissVeteran'!AX808</f>
        <v>0</v>
      </c>
      <c r="AG808" s="104">
        <f>'[1]Mitglieder SwissVeteran'!AY808</f>
        <v>0</v>
      </c>
      <c r="AH808" s="104">
        <f>'[1]Mitglieder SwissVeteran'!K808</f>
        <v>0</v>
      </c>
    </row>
    <row r="809" spans="1:34" ht="15" customHeight="1" x14ac:dyDescent="0.25">
      <c r="A809" s="106" t="str">
        <f>'[1]Mitglieder SwissVeteran'!AM809</f>
        <v>R 3</v>
      </c>
      <c r="B809" s="134" t="str">
        <f>'[1]Mitglieder SwissVeteran'!P809</f>
        <v>Kriens WV</v>
      </c>
      <c r="C809" s="134">
        <f>'[1]Mitglieder SwissVeteran'!AN809</f>
        <v>0</v>
      </c>
      <c r="D809" s="103" t="str">
        <f>'[1]Mitglieder SwissVeteran'!AP809</f>
        <v xml:space="preserve"> </v>
      </c>
      <c r="E809" s="134">
        <f>'[1]Mitglieder SwissVeteran'!T809</f>
        <v>0</v>
      </c>
      <c r="F809" s="134">
        <f>'[1]Mitglieder SwissVeteran'!A809</f>
        <v>99027960</v>
      </c>
      <c r="G809" s="103">
        <f>'[1]Mitglieder SwissVeteran'!O809</f>
        <v>166019</v>
      </c>
      <c r="H809" s="112" t="str">
        <f>'[1]Mitglieder SwissVeteran'!B809</f>
        <v>Stadler</v>
      </c>
      <c r="I809" s="112" t="str">
        <f>'[1]Mitglieder SwissVeteran'!C809</f>
        <v>Hans</v>
      </c>
      <c r="J809" s="104" t="str">
        <f t="shared" si="38"/>
        <v>Stadler Hans</v>
      </c>
      <c r="K809" s="133" t="str">
        <f>'[1]Mitglieder SwissVeteran'!H809</f>
        <v>23.11.1932</v>
      </c>
      <c r="L809" s="135" t="str">
        <f t="shared" si="39"/>
        <v>23.11.1932</v>
      </c>
      <c r="M809" s="107" t="str">
        <f>'[1]Mitglieder SwissVeteran'!R809</f>
        <v>01.01.1992</v>
      </c>
      <c r="N809" s="112" t="str">
        <f>'[1]Mitglieder SwissVeteran'!D809</f>
        <v>Roggernweg</v>
      </c>
      <c r="O809" s="112" t="str">
        <f>'[1]Mitglieder SwissVeteran'!E809</f>
        <v>4</v>
      </c>
      <c r="P809" s="113" t="str">
        <f>'[1]Mitglieder SwissVeteran'!F809</f>
        <v>6010</v>
      </c>
      <c r="Q809" s="113" t="str">
        <f>'[1]Mitglieder SwissVeteran'!G809</f>
        <v>Kriens</v>
      </c>
      <c r="R809" s="108"/>
      <c r="S809" s="14" t="str">
        <f t="shared" si="40"/>
        <v>Ja</v>
      </c>
      <c r="T809" s="11"/>
      <c r="U809" s="109"/>
      <c r="V809" s="104" t="str">
        <f>'[1]Mitglieder SwissVeteran'!AO809</f>
        <v>Herr</v>
      </c>
      <c r="W809" s="104"/>
      <c r="X809" s="104" t="str">
        <f>'[1]Mitglieder SwissVeteran'!AP809</f>
        <v xml:space="preserve"> </v>
      </c>
      <c r="Y809" s="104">
        <f>'[1]Mitglieder SwissVeteran'!AQ809</f>
        <v>0</v>
      </c>
      <c r="Z809" s="104">
        <f>'[1]Mitglieder SwissVeteran'!AR809</f>
        <v>0</v>
      </c>
      <c r="AA809" s="104">
        <f>'[1]Mitglieder SwissVeteran'!AS809</f>
        <v>0</v>
      </c>
      <c r="AB809" s="104">
        <f>'[1]Mitglieder SwissVeteran'!AT809</f>
        <v>0</v>
      </c>
      <c r="AC809" s="104">
        <f>'[1]Mitglieder SwissVeteran'!AU809</f>
        <v>0</v>
      </c>
      <c r="AD809" s="104">
        <f>'[1]Mitglieder SwissVeteran'!AV809</f>
        <v>0</v>
      </c>
      <c r="AE809" s="104">
        <f>'[1]Mitglieder SwissVeteran'!AW809</f>
        <v>0</v>
      </c>
      <c r="AF809" s="104">
        <f>'[1]Mitglieder SwissVeteran'!AX809</f>
        <v>0</v>
      </c>
      <c r="AG809" s="104">
        <f>'[1]Mitglieder SwissVeteran'!AY809</f>
        <v>0</v>
      </c>
      <c r="AH809" s="104">
        <f>'[1]Mitglieder SwissVeteran'!K809</f>
        <v>0</v>
      </c>
    </row>
    <row r="810" spans="1:34" ht="15" customHeight="1" x14ac:dyDescent="0.25">
      <c r="A810" s="106" t="str">
        <f>'[1]Mitglieder SwissVeteran'!AM810</f>
        <v>R15</v>
      </c>
      <c r="B810" s="134" t="str">
        <f>'[1]Mitglieder SwissVeteran'!P810</f>
        <v>St. Urban SG</v>
      </c>
      <c r="C810" s="134">
        <f>'[1]Mitglieder SwissVeteran'!AN810</f>
        <v>0</v>
      </c>
      <c r="D810" s="103" t="str">
        <f>'[1]Mitglieder SwissVeteran'!AP810</f>
        <v xml:space="preserve"> </v>
      </c>
      <c r="E810" s="134">
        <f>'[1]Mitglieder SwissVeteran'!T810</f>
        <v>0</v>
      </c>
      <c r="F810" s="134">
        <f>'[1]Mitglieder SwissVeteran'!A810</f>
        <v>99027961</v>
      </c>
      <c r="G810" s="103">
        <f>'[1]Mitglieder SwissVeteran'!O810</f>
        <v>140328</v>
      </c>
      <c r="H810" s="112" t="str">
        <f>'[1]Mitglieder SwissVeteran'!B810</f>
        <v>Staffelbach</v>
      </c>
      <c r="I810" s="112" t="str">
        <f>'[1]Mitglieder SwissVeteran'!C810</f>
        <v>Alfred</v>
      </c>
      <c r="J810" s="104" t="str">
        <f t="shared" si="38"/>
        <v>Staffelbach Alfred</v>
      </c>
      <c r="K810" s="133" t="str">
        <f>'[1]Mitglieder SwissVeteran'!H810</f>
        <v>17.01.1941</v>
      </c>
      <c r="L810" s="135" t="str">
        <f t="shared" si="39"/>
        <v>17.01.1941</v>
      </c>
      <c r="M810" s="107" t="str">
        <f>'[1]Mitglieder SwissVeteran'!R810</f>
        <v>01.01.2001</v>
      </c>
      <c r="N810" s="112" t="str">
        <f>'[1]Mitglieder SwissVeteran'!D810</f>
        <v>Bruelweg</v>
      </c>
      <c r="O810" s="112" t="str">
        <f>'[1]Mitglieder SwissVeteran'!E810</f>
        <v>4</v>
      </c>
      <c r="P810" s="113" t="str">
        <f>'[1]Mitglieder SwissVeteran'!F810</f>
        <v>4915</v>
      </c>
      <c r="Q810" s="113" t="str">
        <f>'[1]Mitglieder SwissVeteran'!G810</f>
        <v>St. Urban</v>
      </c>
      <c r="R810" s="108"/>
      <c r="S810" s="14" t="str">
        <f t="shared" si="40"/>
        <v>Ja</v>
      </c>
      <c r="T810" s="11"/>
      <c r="U810" s="109"/>
      <c r="V810" s="104" t="str">
        <f>'[1]Mitglieder SwissVeteran'!AO810</f>
        <v>Herr</v>
      </c>
      <c r="W810" s="104"/>
      <c r="X810" s="104" t="str">
        <f>'[1]Mitglieder SwissVeteran'!AP810</f>
        <v xml:space="preserve"> </v>
      </c>
      <c r="Y810" s="104">
        <f>'[1]Mitglieder SwissVeteran'!AQ810</f>
        <v>0</v>
      </c>
      <c r="Z810" s="104">
        <f>'[1]Mitglieder SwissVeteran'!AR810</f>
        <v>0</v>
      </c>
      <c r="AA810" s="104">
        <f>'[1]Mitglieder SwissVeteran'!AS810</f>
        <v>0</v>
      </c>
      <c r="AB810" s="104">
        <f>'[1]Mitglieder SwissVeteran'!AT810</f>
        <v>0</v>
      </c>
      <c r="AC810" s="104">
        <f>'[1]Mitglieder SwissVeteran'!AU810</f>
        <v>0</v>
      </c>
      <c r="AD810" s="104">
        <f>'[1]Mitglieder SwissVeteran'!AV810</f>
        <v>0</v>
      </c>
      <c r="AE810" s="104">
        <f>'[1]Mitglieder SwissVeteran'!AW810</f>
        <v>0</v>
      </c>
      <c r="AF810" s="104">
        <f>'[1]Mitglieder SwissVeteran'!AX810</f>
        <v>0</v>
      </c>
      <c r="AG810" s="104">
        <f>'[1]Mitglieder SwissVeteran'!AY810</f>
        <v>0</v>
      </c>
      <c r="AH810" s="104" t="str">
        <f>'[1]Mitglieder SwissVeteran'!K810</f>
        <v>t.staffelbach@bluewin.ch</v>
      </c>
    </row>
    <row r="811" spans="1:34" ht="15" customHeight="1" x14ac:dyDescent="0.25">
      <c r="A811" s="106" t="str">
        <f>'[1]Mitglieder SwissVeteran'!AM811</f>
        <v>R10</v>
      </c>
      <c r="B811" s="134" t="str">
        <f>'[1]Mitglieder SwissVeteran'!P811</f>
        <v>Knutwil-St.Erhard WV</v>
      </c>
      <c r="C811" s="134">
        <f>'[1]Mitglieder SwissVeteran'!AN811</f>
        <v>0</v>
      </c>
      <c r="D811" s="103" t="str">
        <f>'[1]Mitglieder SwissVeteran'!AP811</f>
        <v xml:space="preserve"> </v>
      </c>
      <c r="E811" s="134">
        <f>'[1]Mitglieder SwissVeteran'!T811</f>
        <v>0</v>
      </c>
      <c r="F811" s="134">
        <f>'[1]Mitglieder SwissVeteran'!A811</f>
        <v>99027962</v>
      </c>
      <c r="G811" s="103">
        <f>'[1]Mitglieder SwissVeteran'!O811</f>
        <v>169928</v>
      </c>
      <c r="H811" s="112" t="str">
        <f>'[1]Mitglieder SwissVeteran'!B811</f>
        <v>Staffelbach</v>
      </c>
      <c r="I811" s="112" t="str">
        <f>'[1]Mitglieder SwissVeteran'!C811</f>
        <v>Anton</v>
      </c>
      <c r="J811" s="104" t="str">
        <f t="shared" si="38"/>
        <v>Staffelbach Anton</v>
      </c>
      <c r="K811" s="133" t="str">
        <f>'[1]Mitglieder SwissVeteran'!H811</f>
        <v>15.01.1938</v>
      </c>
      <c r="L811" s="135" t="str">
        <f t="shared" si="39"/>
        <v>15.01.1938</v>
      </c>
      <c r="M811" s="107" t="str">
        <f>'[1]Mitglieder SwissVeteran'!R811</f>
        <v>01.01.1998</v>
      </c>
      <c r="N811" s="112" t="str">
        <f>'[1]Mitglieder SwissVeteran'!D811</f>
        <v>Vorderwolen</v>
      </c>
      <c r="O811" s="112">
        <f>'[1]Mitglieder SwissVeteran'!E811</f>
        <v>0</v>
      </c>
      <c r="P811" s="113" t="str">
        <f>'[1]Mitglieder SwissVeteran'!F811</f>
        <v>6213</v>
      </c>
      <c r="Q811" s="113" t="str">
        <f>'[1]Mitglieder SwissVeteran'!G811</f>
        <v>Knutwil</v>
      </c>
      <c r="R811" s="108"/>
      <c r="S811" s="14" t="str">
        <f t="shared" si="40"/>
        <v>Ja</v>
      </c>
      <c r="T811" s="11"/>
      <c r="U811" s="109"/>
      <c r="V811" s="104" t="str">
        <f>'[1]Mitglieder SwissVeteran'!AO811</f>
        <v>Herr</v>
      </c>
      <c r="W811" s="104"/>
      <c r="X811" s="104" t="str">
        <f>'[1]Mitglieder SwissVeteran'!AP811</f>
        <v xml:space="preserve"> </v>
      </c>
      <c r="Y811" s="104">
        <f>'[1]Mitglieder SwissVeteran'!AQ811</f>
        <v>0</v>
      </c>
      <c r="Z811" s="104">
        <f>'[1]Mitglieder SwissVeteran'!AR811</f>
        <v>0</v>
      </c>
      <c r="AA811" s="104">
        <f>'[1]Mitglieder SwissVeteran'!AS811</f>
        <v>0</v>
      </c>
      <c r="AB811" s="104">
        <f>'[1]Mitglieder SwissVeteran'!AT811</f>
        <v>0</v>
      </c>
      <c r="AC811" s="104">
        <f>'[1]Mitglieder SwissVeteran'!AU811</f>
        <v>0</v>
      </c>
      <c r="AD811" s="104">
        <f>'[1]Mitglieder SwissVeteran'!AV811</f>
        <v>0</v>
      </c>
      <c r="AE811" s="104">
        <f>'[1]Mitglieder SwissVeteran'!AW811</f>
        <v>0</v>
      </c>
      <c r="AF811" s="104">
        <f>'[1]Mitglieder SwissVeteran'!AX811</f>
        <v>0</v>
      </c>
      <c r="AG811" s="104">
        <f>'[1]Mitglieder SwissVeteran'!AY811</f>
        <v>0</v>
      </c>
      <c r="AH811" s="104">
        <f>'[1]Mitglieder SwissVeteran'!K811</f>
        <v>0</v>
      </c>
    </row>
    <row r="812" spans="1:34" ht="15" customHeight="1" x14ac:dyDescent="0.25">
      <c r="A812" s="106" t="str">
        <f>'[1]Mitglieder SwissVeteran'!AM812</f>
        <v>R10</v>
      </c>
      <c r="B812" s="134" t="str">
        <f>'[1]Mitglieder SwissVeteran'!P812</f>
        <v>Knutwil-St.Erhard WV</v>
      </c>
      <c r="C812" s="134">
        <f>'[1]Mitglieder SwissVeteran'!AN812</f>
        <v>0</v>
      </c>
      <c r="D812" s="103" t="str">
        <f>'[1]Mitglieder SwissVeteran'!AP812</f>
        <v xml:space="preserve"> </v>
      </c>
      <c r="E812" s="134">
        <f>'[1]Mitglieder SwissVeteran'!T812</f>
        <v>0</v>
      </c>
      <c r="F812" s="134">
        <f>'[1]Mitglieder SwissVeteran'!A812</f>
        <v>99027963</v>
      </c>
      <c r="G812" s="103">
        <f>'[1]Mitglieder SwissVeteran'!O812</f>
        <v>169929</v>
      </c>
      <c r="H812" s="112" t="str">
        <f>'[1]Mitglieder SwissVeteran'!B812</f>
        <v>Staffelbach</v>
      </c>
      <c r="I812" s="112" t="str">
        <f>'[1]Mitglieder SwissVeteran'!C812</f>
        <v>Erwin</v>
      </c>
      <c r="J812" s="104" t="str">
        <f t="shared" si="38"/>
        <v>Staffelbach Erwin</v>
      </c>
      <c r="K812" s="133" t="str">
        <f>'[1]Mitglieder SwissVeteran'!H812</f>
        <v>03.10.1948</v>
      </c>
      <c r="L812" s="135" t="str">
        <f t="shared" si="39"/>
        <v>03.10.1948</v>
      </c>
      <c r="M812" s="107" t="str">
        <f>'[1]Mitglieder SwissVeteran'!R812</f>
        <v>01.01.2014</v>
      </c>
      <c r="N812" s="112" t="str">
        <f>'[1]Mitglieder SwissVeteran'!D812</f>
        <v>Schmitterrainweg</v>
      </c>
      <c r="O812" s="112" t="str">
        <f>'[1]Mitglieder SwissVeteran'!E812</f>
        <v>5</v>
      </c>
      <c r="P812" s="113" t="str">
        <f>'[1]Mitglieder SwissVeteran'!F812</f>
        <v>6213</v>
      </c>
      <c r="Q812" s="113" t="str">
        <f>'[1]Mitglieder SwissVeteran'!G812</f>
        <v>Knutwil</v>
      </c>
      <c r="R812" s="108"/>
      <c r="S812" s="14" t="str">
        <f t="shared" si="40"/>
        <v>Ja</v>
      </c>
      <c r="T812" s="11"/>
      <c r="U812" s="109"/>
      <c r="V812" s="104" t="str">
        <f>'[1]Mitglieder SwissVeteran'!AO812</f>
        <v>Herr</v>
      </c>
      <c r="W812" s="104"/>
      <c r="X812" s="104" t="str">
        <f>'[1]Mitglieder SwissVeteran'!AP812</f>
        <v xml:space="preserve"> </v>
      </c>
      <c r="Y812" s="104">
        <f>'[1]Mitglieder SwissVeteran'!AQ812</f>
        <v>0</v>
      </c>
      <c r="Z812" s="104">
        <f>'[1]Mitglieder SwissVeteran'!AR812</f>
        <v>0</v>
      </c>
      <c r="AA812" s="104">
        <f>'[1]Mitglieder SwissVeteran'!AS812</f>
        <v>0</v>
      </c>
      <c r="AB812" s="104">
        <f>'[1]Mitglieder SwissVeteran'!AT812</f>
        <v>0</v>
      </c>
      <c r="AC812" s="104">
        <f>'[1]Mitglieder SwissVeteran'!AU812</f>
        <v>0</v>
      </c>
      <c r="AD812" s="104">
        <f>'[1]Mitglieder SwissVeteran'!AV812</f>
        <v>0</v>
      </c>
      <c r="AE812" s="104">
        <f>'[1]Mitglieder SwissVeteran'!AW812</f>
        <v>0</v>
      </c>
      <c r="AF812" s="104">
        <f>'[1]Mitglieder SwissVeteran'!AX812</f>
        <v>0</v>
      </c>
      <c r="AG812" s="104">
        <f>'[1]Mitglieder SwissVeteran'!AY812</f>
        <v>0</v>
      </c>
      <c r="AH812" s="104" t="str">
        <f>'[1]Mitglieder SwissVeteran'!K812</f>
        <v>erwin.st@bluewin.ch</v>
      </c>
    </row>
    <row r="813" spans="1:34" ht="15" customHeight="1" x14ac:dyDescent="0.25">
      <c r="A813" s="106" t="str">
        <f>'[1]Mitglieder SwissVeteran'!AM813</f>
        <v>R 6</v>
      </c>
      <c r="B813" s="134" t="str">
        <f>'[1]Mitglieder SwissVeteran'!P813</f>
        <v>Schongau SG</v>
      </c>
      <c r="C813" s="134">
        <f>'[1]Mitglieder SwissVeteran'!AN813</f>
        <v>0</v>
      </c>
      <c r="D813" s="103" t="str">
        <f>'[1]Mitglieder SwissVeteran'!AP813</f>
        <v>VV</v>
      </c>
      <c r="E813" s="134">
        <f>'[1]Mitglieder SwissVeteran'!T813</f>
        <v>0</v>
      </c>
      <c r="F813" s="134">
        <f>'[1]Mitglieder SwissVeteran'!A813</f>
        <v>99027964</v>
      </c>
      <c r="G813" s="103">
        <f>'[1]Mitglieder SwissVeteran'!O813</f>
        <v>170151</v>
      </c>
      <c r="H813" s="112" t="str">
        <f>'[1]Mitglieder SwissVeteran'!B813</f>
        <v>Stähli</v>
      </c>
      <c r="I813" s="112" t="str">
        <f>'[1]Mitglieder SwissVeteran'!C813</f>
        <v>Claire</v>
      </c>
      <c r="J813" s="104" t="str">
        <f t="shared" si="38"/>
        <v>Stähli Claire</v>
      </c>
      <c r="K813" s="133" t="str">
        <f>'[1]Mitglieder SwissVeteran'!H813</f>
        <v>01.01.1956</v>
      </c>
      <c r="L813" s="135" t="str">
        <f t="shared" si="39"/>
        <v>01.01.1956</v>
      </c>
      <c r="M813" s="107" t="str">
        <f>'[1]Mitglieder SwissVeteran'!R813</f>
        <v>01.01.2012</v>
      </c>
      <c r="N813" s="112" t="str">
        <f>'[1]Mitglieder SwissVeteran'!D813</f>
        <v>Holzweidstrasse</v>
      </c>
      <c r="O813" s="112" t="str">
        <f>'[1]Mitglieder SwissVeteran'!E813</f>
        <v>30</v>
      </c>
      <c r="P813" s="113" t="str">
        <f>'[1]Mitglieder SwissVeteran'!F813</f>
        <v>6288</v>
      </c>
      <c r="Q813" s="113" t="str">
        <f>'[1]Mitglieder SwissVeteran'!G813</f>
        <v>Schongau</v>
      </c>
      <c r="R813" s="108"/>
      <c r="S813" s="14" t="str">
        <f t="shared" si="40"/>
        <v>Ja</v>
      </c>
      <c r="T813" s="11"/>
      <c r="U813" s="109"/>
      <c r="V813" s="104" t="str">
        <f>'[1]Mitglieder SwissVeteran'!AO813</f>
        <v>Frau</v>
      </c>
      <c r="W813" s="104"/>
      <c r="X813" s="104" t="str">
        <f>'[1]Mitglieder SwissVeteran'!AP813</f>
        <v>VV</v>
      </c>
      <c r="Y813" s="104">
        <f>'[1]Mitglieder SwissVeteran'!AQ813</f>
        <v>0</v>
      </c>
      <c r="Z813" s="104">
        <f>'[1]Mitglieder SwissVeteran'!AR813</f>
        <v>0</v>
      </c>
      <c r="AA813" s="104">
        <f>'[1]Mitglieder SwissVeteran'!AS813</f>
        <v>0</v>
      </c>
      <c r="AB813" s="104">
        <f>'[1]Mitglieder SwissVeteran'!AT813</f>
        <v>0</v>
      </c>
      <c r="AC813" s="104">
        <f>'[1]Mitglieder SwissVeteran'!AU813</f>
        <v>0</v>
      </c>
      <c r="AD813" s="104">
        <f>'[1]Mitglieder SwissVeteran'!AV813</f>
        <v>0</v>
      </c>
      <c r="AE813" s="104">
        <f>'[1]Mitglieder SwissVeteran'!AW813</f>
        <v>0</v>
      </c>
      <c r="AF813" s="104">
        <f>'[1]Mitglieder SwissVeteran'!AX813</f>
        <v>0</v>
      </c>
      <c r="AG813" s="104">
        <f>'[1]Mitglieder SwissVeteran'!AY813</f>
        <v>0</v>
      </c>
      <c r="AH813" s="104">
        <f>'[1]Mitglieder SwissVeteran'!K813</f>
        <v>0</v>
      </c>
    </row>
    <row r="814" spans="1:34" ht="15" customHeight="1" x14ac:dyDescent="0.25">
      <c r="A814" s="106" t="str">
        <f>'[1]Mitglieder SwissVeteran'!AM814</f>
        <v>R 6</v>
      </c>
      <c r="B814" s="134" t="str">
        <f>'[1]Mitglieder SwissVeteran'!P814</f>
        <v>Schongau SG</v>
      </c>
      <c r="C814" s="134">
        <f>'[1]Mitglieder SwissVeteran'!AN814</f>
        <v>0</v>
      </c>
      <c r="D814" s="103" t="str">
        <f>'[1]Mitglieder SwissVeteran'!AP814</f>
        <v xml:space="preserve"> </v>
      </c>
      <c r="E814" s="134">
        <f>'[1]Mitglieder SwissVeteran'!T814</f>
        <v>0</v>
      </c>
      <c r="F814" s="134">
        <f>'[1]Mitglieder SwissVeteran'!A814</f>
        <v>99027966</v>
      </c>
      <c r="G814" s="103">
        <f>'[1]Mitglieder SwissVeteran'!O814</f>
        <v>170152</v>
      </c>
      <c r="H814" s="112" t="str">
        <f>'[1]Mitglieder SwissVeteran'!B814</f>
        <v>Stähli</v>
      </c>
      <c r="I814" s="112" t="str">
        <f>'[1]Mitglieder SwissVeteran'!C814</f>
        <v>Ruedi</v>
      </c>
      <c r="J814" s="104" t="str">
        <f t="shared" si="38"/>
        <v>Stähli Ruedi</v>
      </c>
      <c r="K814" s="133" t="str">
        <f>'[1]Mitglieder SwissVeteran'!H814</f>
        <v>19.04.1952</v>
      </c>
      <c r="L814" s="135" t="str">
        <f t="shared" si="39"/>
        <v>19.04.1952</v>
      </c>
      <c r="M814" s="107" t="str">
        <f>'[1]Mitglieder SwissVeteran'!R814</f>
        <v>01.01.2008</v>
      </c>
      <c r="N814" s="112" t="str">
        <f>'[1]Mitglieder SwissVeteran'!D814</f>
        <v>Holzweidstrasse</v>
      </c>
      <c r="O814" s="112" t="str">
        <f>'[1]Mitglieder SwissVeteran'!E814</f>
        <v>30</v>
      </c>
      <c r="P814" s="113" t="str">
        <f>'[1]Mitglieder SwissVeteran'!F814</f>
        <v>6288</v>
      </c>
      <c r="Q814" s="113" t="str">
        <f>'[1]Mitglieder SwissVeteran'!G814</f>
        <v>Schongau</v>
      </c>
      <c r="R814" s="108"/>
      <c r="S814" s="14" t="str">
        <f t="shared" si="40"/>
        <v>Ja</v>
      </c>
      <c r="T814" s="11"/>
      <c r="U814" s="109"/>
      <c r="V814" s="104" t="str">
        <f>'[1]Mitglieder SwissVeteran'!AO814</f>
        <v>Herr</v>
      </c>
      <c r="W814" s="104"/>
      <c r="X814" s="104" t="str">
        <f>'[1]Mitglieder SwissVeteran'!AP814</f>
        <v xml:space="preserve"> </v>
      </c>
      <c r="Y814" s="104">
        <f>'[1]Mitglieder SwissVeteran'!AQ814</f>
        <v>0</v>
      </c>
      <c r="Z814" s="104">
        <f>'[1]Mitglieder SwissVeteran'!AR814</f>
        <v>0</v>
      </c>
      <c r="AA814" s="104">
        <f>'[1]Mitglieder SwissVeteran'!AS814</f>
        <v>0</v>
      </c>
      <c r="AB814" s="104">
        <f>'[1]Mitglieder SwissVeteran'!AT814</f>
        <v>0</v>
      </c>
      <c r="AC814" s="104">
        <f>'[1]Mitglieder SwissVeteran'!AU814</f>
        <v>0</v>
      </c>
      <c r="AD814" s="104">
        <f>'[1]Mitglieder SwissVeteran'!AV814</f>
        <v>0</v>
      </c>
      <c r="AE814" s="104">
        <f>'[1]Mitglieder SwissVeteran'!AW814</f>
        <v>0</v>
      </c>
      <c r="AF814" s="104">
        <f>'[1]Mitglieder SwissVeteran'!AX814</f>
        <v>0</v>
      </c>
      <c r="AG814" s="104">
        <f>'[1]Mitglieder SwissVeteran'!AY814</f>
        <v>0</v>
      </c>
      <c r="AH814" s="104" t="str">
        <f>'[1]Mitglieder SwissVeteran'!K814</f>
        <v>rc.staehli@bluewin.ch</v>
      </c>
    </row>
    <row r="815" spans="1:34" ht="15" customHeight="1" x14ac:dyDescent="0.25">
      <c r="A815" s="106" t="str">
        <f>'[1]Mitglieder SwissVeteran'!AM815</f>
        <v>R 8</v>
      </c>
      <c r="B815" s="134" t="str">
        <f>'[1]Mitglieder SwissVeteran'!P815</f>
        <v>Emmen SG</v>
      </c>
      <c r="C815" s="134">
        <f>'[1]Mitglieder SwissVeteran'!AN815</f>
        <v>0</v>
      </c>
      <c r="D815" s="103" t="str">
        <f>'[1]Mitglieder SwissVeteran'!AP815</f>
        <v xml:space="preserve"> </v>
      </c>
      <c r="E815" s="134">
        <f>'[1]Mitglieder SwissVeteran'!T815</f>
        <v>0</v>
      </c>
      <c r="F815" s="134">
        <f>'[1]Mitglieder SwissVeteran'!A815</f>
        <v>99027965</v>
      </c>
      <c r="G815" s="103">
        <f>'[1]Mitglieder SwissVeteran'!O815</f>
        <v>100097</v>
      </c>
      <c r="H815" s="112" t="str">
        <f>'[1]Mitglieder SwissVeteran'!B815</f>
        <v>Stähli</v>
      </c>
      <c r="I815" s="112" t="str">
        <f>'[1]Mitglieder SwissVeteran'!C815</f>
        <v>Werner</v>
      </c>
      <c r="J815" s="104" t="str">
        <f t="shared" si="38"/>
        <v>Stähli Werner</v>
      </c>
      <c r="K815" s="133" t="str">
        <f>'[1]Mitglieder SwissVeteran'!H815</f>
        <v>28.02.1944</v>
      </c>
      <c r="L815" s="135" t="str">
        <f t="shared" si="39"/>
        <v>28.02.1944</v>
      </c>
      <c r="M815" s="107" t="str">
        <f>'[1]Mitglieder SwissVeteran'!R815</f>
        <v>01.01.2016</v>
      </c>
      <c r="N815" s="112" t="str">
        <f>'[1]Mitglieder SwissVeteran'!D815</f>
        <v>Rosenaustrasse</v>
      </c>
      <c r="O815" s="112" t="str">
        <f>'[1]Mitglieder SwissVeteran'!E815</f>
        <v>19</v>
      </c>
      <c r="P815" s="113" t="str">
        <f>'[1]Mitglieder SwissVeteran'!F815</f>
        <v>6032</v>
      </c>
      <c r="Q815" s="113" t="str">
        <f>'[1]Mitglieder SwissVeteran'!G815</f>
        <v>Emmen</v>
      </c>
      <c r="R815" s="108"/>
      <c r="S815" s="14" t="str">
        <f t="shared" si="40"/>
        <v>Ja</v>
      </c>
      <c r="T815" s="11"/>
      <c r="U815" s="109"/>
      <c r="V815" s="104" t="str">
        <f>'[1]Mitglieder SwissVeteran'!AO815</f>
        <v>Herr</v>
      </c>
      <c r="W815" s="104"/>
      <c r="X815" s="104" t="str">
        <f>'[1]Mitglieder SwissVeteran'!AP815</f>
        <v xml:space="preserve"> </v>
      </c>
      <c r="Y815" s="104">
        <f>'[1]Mitglieder SwissVeteran'!AQ815</f>
        <v>0</v>
      </c>
      <c r="Z815" s="104">
        <f>'[1]Mitglieder SwissVeteran'!AR815</f>
        <v>0</v>
      </c>
      <c r="AA815" s="104">
        <f>'[1]Mitglieder SwissVeteran'!AS815</f>
        <v>0</v>
      </c>
      <c r="AB815" s="104">
        <f>'[1]Mitglieder SwissVeteran'!AT815</f>
        <v>0</v>
      </c>
      <c r="AC815" s="104">
        <f>'[1]Mitglieder SwissVeteran'!AU815</f>
        <v>0</v>
      </c>
      <c r="AD815" s="104">
        <f>'[1]Mitglieder SwissVeteran'!AV815</f>
        <v>0</v>
      </c>
      <c r="AE815" s="104">
        <f>'[1]Mitglieder SwissVeteran'!AW815</f>
        <v>0</v>
      </c>
      <c r="AF815" s="104">
        <f>'[1]Mitglieder SwissVeteran'!AX815</f>
        <v>0</v>
      </c>
      <c r="AG815" s="104">
        <f>'[1]Mitglieder SwissVeteran'!AY815</f>
        <v>0</v>
      </c>
      <c r="AH815" s="104" t="str">
        <f>'[1]Mitglieder SwissVeteran'!K815</f>
        <v>lisbeth@aeti.ch</v>
      </c>
    </row>
    <row r="816" spans="1:34" ht="15" customHeight="1" x14ac:dyDescent="0.25">
      <c r="A816" s="106" t="str">
        <f>'[1]Mitglieder SwissVeteran'!AM816</f>
        <v>R11</v>
      </c>
      <c r="B816" s="134">
        <f>'[1]Mitglieder SwissVeteran'!P816</f>
        <v>0</v>
      </c>
      <c r="C816" s="134">
        <f>'[1]Mitglieder SwissVeteran'!AN816</f>
        <v>0</v>
      </c>
      <c r="D816" s="103" t="str">
        <f>'[1]Mitglieder SwissVeteran'!AP816</f>
        <v xml:space="preserve"> </v>
      </c>
      <c r="E816" s="134" t="str">
        <f>'[1]Mitglieder SwissVeteran'!T816</f>
        <v>Grosswangen uU PS</v>
      </c>
      <c r="F816" s="134">
        <f>'[1]Mitglieder SwissVeteran'!A816</f>
        <v>99027967</v>
      </c>
      <c r="G816" s="103">
        <f>'[1]Mitglieder SwissVeteran'!O816</f>
        <v>105811</v>
      </c>
      <c r="H816" s="112" t="str">
        <f>'[1]Mitglieder SwissVeteran'!B816</f>
        <v>Stalder</v>
      </c>
      <c r="I816" s="112" t="str">
        <f>'[1]Mitglieder SwissVeteran'!C816</f>
        <v>Ernst</v>
      </c>
      <c r="J816" s="104" t="str">
        <f t="shared" si="38"/>
        <v>Stalder Ernst</v>
      </c>
      <c r="K816" s="133" t="str">
        <f>'[1]Mitglieder SwissVeteran'!H816</f>
        <v>17.10.1948</v>
      </c>
      <c r="L816" s="135" t="str">
        <f t="shared" si="39"/>
        <v>17.10.1948</v>
      </c>
      <c r="M816" s="107">
        <f>'[1]Mitglieder SwissVeteran'!R816</f>
        <v>0</v>
      </c>
      <c r="N816" s="112" t="str">
        <f>'[1]Mitglieder SwissVeteran'!D816</f>
        <v>Schutz</v>
      </c>
      <c r="O816" s="112" t="str">
        <f>'[1]Mitglieder SwissVeteran'!E816</f>
        <v>31</v>
      </c>
      <c r="P816" s="113" t="str">
        <f>'[1]Mitglieder SwissVeteran'!F816</f>
        <v>6022</v>
      </c>
      <c r="Q816" s="113" t="str">
        <f>'[1]Mitglieder SwissVeteran'!G816</f>
        <v>Grosswangen</v>
      </c>
      <c r="R816" s="108"/>
      <c r="S816" s="14" t="str">
        <f t="shared" si="40"/>
        <v>Ja</v>
      </c>
      <c r="T816" s="11"/>
      <c r="U816" s="109"/>
      <c r="V816" s="104" t="str">
        <f>'[1]Mitglieder SwissVeteran'!AO816</f>
        <v>Herr</v>
      </c>
      <c r="W816" s="104"/>
      <c r="X816" s="104" t="str">
        <f>'[1]Mitglieder SwissVeteran'!AP816</f>
        <v xml:space="preserve"> </v>
      </c>
      <c r="Y816" s="104">
        <f>'[1]Mitglieder SwissVeteran'!AQ816</f>
        <v>0</v>
      </c>
      <c r="Z816" s="104">
        <f>'[1]Mitglieder SwissVeteran'!AR816</f>
        <v>0</v>
      </c>
      <c r="AA816" s="104">
        <f>'[1]Mitglieder SwissVeteran'!AS816</f>
        <v>0</v>
      </c>
      <c r="AB816" s="104">
        <f>'[1]Mitglieder SwissVeteran'!AT816</f>
        <v>0</v>
      </c>
      <c r="AC816" s="104">
        <f>'[1]Mitglieder SwissVeteran'!AU816</f>
        <v>0</v>
      </c>
      <c r="AD816" s="104">
        <f>'[1]Mitglieder SwissVeteran'!AV816</f>
        <v>0</v>
      </c>
      <c r="AE816" s="104">
        <f>'[1]Mitglieder SwissVeteran'!AW816</f>
        <v>0</v>
      </c>
      <c r="AF816" s="104">
        <f>'[1]Mitglieder SwissVeteran'!AX816</f>
        <v>0</v>
      </c>
      <c r="AG816" s="104">
        <f>'[1]Mitglieder SwissVeteran'!AY816</f>
        <v>0</v>
      </c>
      <c r="AH816" s="104" t="str">
        <f>'[1]Mitglieder SwissVeteran'!K816</f>
        <v>ernst_stalder@bluewin.ch</v>
      </c>
    </row>
    <row r="817" spans="1:34" ht="15" customHeight="1" x14ac:dyDescent="0.25">
      <c r="A817" s="106" t="str">
        <f>'[1]Mitglieder SwissVeteran'!AM817</f>
        <v>R13</v>
      </c>
      <c r="B817" s="134" t="str">
        <f>'[1]Mitglieder SwissVeteran'!P817</f>
        <v>Willisau-Land SV</v>
      </c>
      <c r="C817" s="134">
        <f>'[1]Mitglieder SwissVeteran'!AN817</f>
        <v>0</v>
      </c>
      <c r="D817" s="103" t="str">
        <f>'[1]Mitglieder SwissVeteran'!AP817</f>
        <v xml:space="preserve"> </v>
      </c>
      <c r="E817" s="134">
        <f>'[1]Mitglieder SwissVeteran'!T817</f>
        <v>0</v>
      </c>
      <c r="F817" s="134">
        <f>'[1]Mitglieder SwissVeteran'!A817</f>
        <v>99027968</v>
      </c>
      <c r="G817" s="103">
        <f>'[1]Mitglieder SwissVeteran'!O817</f>
        <v>114398</v>
      </c>
      <c r="H817" s="112" t="str">
        <f>'[1]Mitglieder SwissVeteran'!B817</f>
        <v>Stalder</v>
      </c>
      <c r="I817" s="112" t="str">
        <f>'[1]Mitglieder SwissVeteran'!C817</f>
        <v>Erwin</v>
      </c>
      <c r="J817" s="104" t="str">
        <f t="shared" si="38"/>
        <v>Stalder Erwin</v>
      </c>
      <c r="K817" s="133" t="str">
        <f>'[1]Mitglieder SwissVeteran'!H817</f>
        <v>05.05.1956</v>
      </c>
      <c r="L817" s="135" t="str">
        <f t="shared" si="39"/>
        <v>05.05.1956</v>
      </c>
      <c r="M817" s="107" t="str">
        <f>'[1]Mitglieder SwissVeteran'!R817</f>
        <v>01.01.2016</v>
      </c>
      <c r="N817" s="112" t="str">
        <f>'[1]Mitglieder SwissVeteran'!D817</f>
        <v>Bleikimatt</v>
      </c>
      <c r="O817" s="112" t="str">
        <f>'[1]Mitglieder SwissVeteran'!E817</f>
        <v>9</v>
      </c>
      <c r="P817" s="113" t="str">
        <f>'[1]Mitglieder SwissVeteran'!F817</f>
        <v>6130</v>
      </c>
      <c r="Q817" s="113" t="str">
        <f>'[1]Mitglieder SwissVeteran'!G817</f>
        <v>Willisau</v>
      </c>
      <c r="R817" s="108"/>
      <c r="S817" s="14" t="str">
        <f t="shared" si="40"/>
        <v>Ja</v>
      </c>
      <c r="T817" s="11"/>
      <c r="U817" s="109"/>
      <c r="V817" s="104" t="str">
        <f>'[1]Mitglieder SwissVeteran'!AO817</f>
        <v>Herr</v>
      </c>
      <c r="W817" s="104"/>
      <c r="X817" s="104" t="str">
        <f>'[1]Mitglieder SwissVeteran'!AP817</f>
        <v xml:space="preserve"> </v>
      </c>
      <c r="Y817" s="104">
        <f>'[1]Mitglieder SwissVeteran'!AQ817</f>
        <v>0</v>
      </c>
      <c r="Z817" s="104">
        <f>'[1]Mitglieder SwissVeteran'!AR817</f>
        <v>0</v>
      </c>
      <c r="AA817" s="104">
        <f>'[1]Mitglieder SwissVeteran'!AS817</f>
        <v>0</v>
      </c>
      <c r="AB817" s="104">
        <f>'[1]Mitglieder SwissVeteran'!AT817</f>
        <v>0</v>
      </c>
      <c r="AC817" s="104">
        <f>'[1]Mitglieder SwissVeteran'!AU817</f>
        <v>0</v>
      </c>
      <c r="AD817" s="104">
        <f>'[1]Mitglieder SwissVeteran'!AV817</f>
        <v>0</v>
      </c>
      <c r="AE817" s="104">
        <f>'[1]Mitglieder SwissVeteran'!AW817</f>
        <v>0</v>
      </c>
      <c r="AF817" s="104">
        <f>'[1]Mitglieder SwissVeteran'!AX817</f>
        <v>0</v>
      </c>
      <c r="AG817" s="104">
        <f>'[1]Mitglieder SwissVeteran'!AY817</f>
        <v>0</v>
      </c>
      <c r="AH817" s="104" t="str">
        <f>'[1]Mitglieder SwissVeteran'!K817</f>
        <v>e.stalder@abix.ch</v>
      </c>
    </row>
    <row r="818" spans="1:34" ht="15" customHeight="1" x14ac:dyDescent="0.25">
      <c r="A818" s="106" t="str">
        <f>'[1]Mitglieder SwissVeteran'!AM818</f>
        <v>R13</v>
      </c>
      <c r="B818" s="134" t="str">
        <f>'[1]Mitglieder SwissVeteran'!P818</f>
        <v>Willisau Stadt</v>
      </c>
      <c r="C818" s="134">
        <f>'[1]Mitglieder SwissVeteran'!AN818</f>
        <v>0</v>
      </c>
      <c r="D818" s="103" t="str">
        <f>'[1]Mitglieder SwissVeteran'!AP818</f>
        <v xml:space="preserve"> </v>
      </c>
      <c r="E818" s="134">
        <f>'[1]Mitglieder SwissVeteran'!T818</f>
        <v>0</v>
      </c>
      <c r="F818" s="134">
        <f>'[1]Mitglieder SwissVeteran'!A818</f>
        <v>99027969</v>
      </c>
      <c r="G818" s="103">
        <f>'[1]Mitglieder SwissVeteran'!O818</f>
        <v>112482</v>
      </c>
      <c r="H818" s="112" t="str">
        <f>'[1]Mitglieder SwissVeteran'!B818</f>
        <v>Stalder</v>
      </c>
      <c r="I818" s="112" t="str">
        <f>'[1]Mitglieder SwissVeteran'!C818</f>
        <v>Hans</v>
      </c>
      <c r="J818" s="104" t="str">
        <f t="shared" si="38"/>
        <v>Stalder Hans</v>
      </c>
      <c r="K818" s="133" t="str">
        <f>'[1]Mitglieder SwissVeteran'!H818</f>
        <v>26.09.1950</v>
      </c>
      <c r="L818" s="135" t="str">
        <f t="shared" si="39"/>
        <v>26.09.1950</v>
      </c>
      <c r="M818" s="107" t="str">
        <f>'[1]Mitglieder SwissVeteran'!R818</f>
        <v>01.01.2010</v>
      </c>
      <c r="N818" s="112" t="str">
        <f>'[1]Mitglieder SwissVeteran'!D818</f>
        <v>Höchhusmatt</v>
      </c>
      <c r="O818" s="112" t="str">
        <f>'[1]Mitglieder SwissVeteran'!E818</f>
        <v>17</v>
      </c>
      <c r="P818" s="113" t="str">
        <f>'[1]Mitglieder SwissVeteran'!F818</f>
        <v>6130</v>
      </c>
      <c r="Q818" s="113" t="str">
        <f>'[1]Mitglieder SwissVeteran'!G818</f>
        <v>Willisau</v>
      </c>
      <c r="R818" s="108"/>
      <c r="S818" s="14" t="str">
        <f t="shared" si="40"/>
        <v>Ja</v>
      </c>
      <c r="T818" s="11"/>
      <c r="U818" s="109"/>
      <c r="V818" s="104" t="str">
        <f>'[1]Mitglieder SwissVeteran'!AO818</f>
        <v>Herr</v>
      </c>
      <c r="W818" s="104"/>
      <c r="X818" s="104" t="str">
        <f>'[1]Mitglieder SwissVeteran'!AP818</f>
        <v xml:space="preserve"> </v>
      </c>
      <c r="Y818" s="104">
        <f>'[1]Mitglieder SwissVeteran'!AQ818</f>
        <v>0</v>
      </c>
      <c r="Z818" s="104">
        <f>'[1]Mitglieder SwissVeteran'!AR818</f>
        <v>0</v>
      </c>
      <c r="AA818" s="104">
        <f>'[1]Mitglieder SwissVeteran'!AS818</f>
        <v>0</v>
      </c>
      <c r="AB818" s="104">
        <f>'[1]Mitglieder SwissVeteran'!AT818</f>
        <v>0</v>
      </c>
      <c r="AC818" s="104">
        <f>'[1]Mitglieder SwissVeteran'!AU818</f>
        <v>0</v>
      </c>
      <c r="AD818" s="104">
        <f>'[1]Mitglieder SwissVeteran'!AV818</f>
        <v>0</v>
      </c>
      <c r="AE818" s="104">
        <f>'[1]Mitglieder SwissVeteran'!AW818</f>
        <v>0</v>
      </c>
      <c r="AF818" s="104">
        <f>'[1]Mitglieder SwissVeteran'!AX818</f>
        <v>0</v>
      </c>
      <c r="AG818" s="104">
        <f>'[1]Mitglieder SwissVeteran'!AY818</f>
        <v>0</v>
      </c>
      <c r="AH818" s="104" t="str">
        <f>'[1]Mitglieder SwissVeteran'!K818</f>
        <v>stauders@bluewin.ch</v>
      </c>
    </row>
    <row r="819" spans="1:34" ht="15" customHeight="1" x14ac:dyDescent="0.25">
      <c r="A819" s="106" t="str">
        <f>'[1]Mitglieder SwissVeteran'!AM819</f>
        <v>R 4</v>
      </c>
      <c r="B819" s="134" t="str">
        <f>'[1]Mitglieder SwissVeteran'!P819</f>
        <v>Udligenswil AS</v>
      </c>
      <c r="C819" s="134">
        <f>'[1]Mitglieder SwissVeteran'!AN819</f>
        <v>0</v>
      </c>
      <c r="D819" s="103" t="str">
        <f>'[1]Mitglieder SwissVeteran'!AP819</f>
        <v xml:space="preserve"> </v>
      </c>
      <c r="E819" s="134">
        <f>'[1]Mitglieder SwissVeteran'!T819</f>
        <v>0</v>
      </c>
      <c r="F819" s="134">
        <f>'[1]Mitglieder SwissVeteran'!A819</f>
        <v>99027970</v>
      </c>
      <c r="G819" s="103">
        <f>'[1]Mitglieder SwissVeteran'!O819</f>
        <v>884860</v>
      </c>
      <c r="H819" s="112" t="str">
        <f>'[1]Mitglieder SwissVeteran'!B819</f>
        <v>Stalder</v>
      </c>
      <c r="I819" s="112" t="str">
        <f>'[1]Mitglieder SwissVeteran'!C819</f>
        <v>Josef</v>
      </c>
      <c r="J819" s="104" t="str">
        <f t="shared" si="38"/>
        <v>Stalder Josef</v>
      </c>
      <c r="K819" s="133" t="str">
        <f>'[1]Mitglieder SwissVeteran'!H819</f>
        <v>29.09.1921</v>
      </c>
      <c r="L819" s="135" t="str">
        <f t="shared" si="39"/>
        <v>29.09.1921</v>
      </c>
      <c r="M819" s="107" t="str">
        <f>'[1]Mitglieder SwissVeteran'!R819</f>
        <v>01.01.1984</v>
      </c>
      <c r="N819" s="112" t="str">
        <f>'[1]Mitglieder SwissVeteran'!D819</f>
        <v>Gottfried Kellerstrasse</v>
      </c>
      <c r="O819" s="112" t="str">
        <f>'[1]Mitglieder SwissVeteran'!E819</f>
        <v>9</v>
      </c>
      <c r="P819" s="113" t="str">
        <f>'[1]Mitglieder SwissVeteran'!F819</f>
        <v>6010</v>
      </c>
      <c r="Q819" s="113" t="str">
        <f>'[1]Mitglieder SwissVeteran'!G819</f>
        <v>Kriens</v>
      </c>
      <c r="R819" s="108"/>
      <c r="S819" s="14" t="str">
        <f t="shared" si="40"/>
        <v>Ja</v>
      </c>
      <c r="T819" s="11"/>
      <c r="U819" s="109"/>
      <c r="V819" s="104" t="str">
        <f>'[1]Mitglieder SwissVeteran'!AO819</f>
        <v>Herr</v>
      </c>
      <c r="W819" s="104"/>
      <c r="X819" s="104" t="str">
        <f>'[1]Mitglieder SwissVeteran'!AP819</f>
        <v xml:space="preserve"> </v>
      </c>
      <c r="Y819" s="104">
        <f>'[1]Mitglieder SwissVeteran'!AQ819</f>
        <v>0</v>
      </c>
      <c r="Z819" s="104">
        <f>'[1]Mitglieder SwissVeteran'!AR819</f>
        <v>0</v>
      </c>
      <c r="AA819" s="104">
        <f>'[1]Mitglieder SwissVeteran'!AS819</f>
        <v>0</v>
      </c>
      <c r="AB819" s="104">
        <f>'[1]Mitglieder SwissVeteran'!AT819</f>
        <v>0</v>
      </c>
      <c r="AC819" s="104">
        <f>'[1]Mitglieder SwissVeteran'!AU819</f>
        <v>0</v>
      </c>
      <c r="AD819" s="104">
        <f>'[1]Mitglieder SwissVeteran'!AV819</f>
        <v>0</v>
      </c>
      <c r="AE819" s="104">
        <f>'[1]Mitglieder SwissVeteran'!AW819</f>
        <v>0</v>
      </c>
      <c r="AF819" s="104">
        <f>'[1]Mitglieder SwissVeteran'!AX819</f>
        <v>0</v>
      </c>
      <c r="AG819" s="104">
        <f>'[1]Mitglieder SwissVeteran'!AY819</f>
        <v>0</v>
      </c>
      <c r="AH819" s="104">
        <f>'[1]Mitglieder SwissVeteran'!K819</f>
        <v>0</v>
      </c>
    </row>
    <row r="820" spans="1:34" ht="15" customHeight="1" x14ac:dyDescent="0.25">
      <c r="A820" s="106" t="str">
        <f>'[1]Mitglieder SwissVeteran'!AM820</f>
        <v>R 4</v>
      </c>
      <c r="B820" s="134" t="str">
        <f>'[1]Mitglieder SwissVeteran'!P820</f>
        <v>Weggis SV</v>
      </c>
      <c r="C820" s="134">
        <f>'[1]Mitglieder SwissVeteran'!AN820</f>
        <v>0</v>
      </c>
      <c r="D820" s="103" t="str">
        <f>'[1]Mitglieder SwissVeteran'!AP820</f>
        <v xml:space="preserve"> </v>
      </c>
      <c r="E820" s="134">
        <f>'[1]Mitglieder SwissVeteran'!T820</f>
        <v>0</v>
      </c>
      <c r="F820" s="134">
        <f>'[1]Mitglieder SwissVeteran'!A820</f>
        <v>99027972</v>
      </c>
      <c r="G820" s="103">
        <f>'[1]Mitglieder SwissVeteran'!O820</f>
        <v>151013</v>
      </c>
      <c r="H820" s="112" t="str">
        <f>'[1]Mitglieder SwissVeteran'!B820</f>
        <v>Stalder</v>
      </c>
      <c r="I820" s="112" t="str">
        <f>'[1]Mitglieder SwissVeteran'!C820</f>
        <v>Karl</v>
      </c>
      <c r="J820" s="104" t="str">
        <f t="shared" si="38"/>
        <v>Stalder Karl</v>
      </c>
      <c r="K820" s="133" t="str">
        <f>'[1]Mitglieder SwissVeteran'!H820</f>
        <v>05.07.1930</v>
      </c>
      <c r="L820" s="135" t="str">
        <f t="shared" si="39"/>
        <v>05.07.1930</v>
      </c>
      <c r="M820" s="107" t="str">
        <f>'[1]Mitglieder SwissVeteran'!R820</f>
        <v>01.01.1990</v>
      </c>
      <c r="N820" s="112" t="str">
        <f>'[1]Mitglieder SwissVeteran'!D820</f>
        <v>Gotthardstrasse</v>
      </c>
      <c r="O820" s="112" t="str">
        <f>'[1]Mitglieder SwissVeteran'!E820</f>
        <v>79</v>
      </c>
      <c r="P820" s="113" t="str">
        <f>'[1]Mitglieder SwissVeteran'!F820</f>
        <v>6353</v>
      </c>
      <c r="Q820" s="113" t="str">
        <f>'[1]Mitglieder SwissVeteran'!G820</f>
        <v>Weggis</v>
      </c>
      <c r="R820" s="108"/>
      <c r="S820" s="14" t="str">
        <f t="shared" si="40"/>
        <v>Ja</v>
      </c>
      <c r="T820" s="11"/>
      <c r="U820" s="109"/>
      <c r="V820" s="104" t="str">
        <f>'[1]Mitglieder SwissVeteran'!AO820</f>
        <v>Herr</v>
      </c>
      <c r="W820" s="104"/>
      <c r="X820" s="104" t="str">
        <f>'[1]Mitglieder SwissVeteran'!AP820</f>
        <v xml:space="preserve"> </v>
      </c>
      <c r="Y820" s="104">
        <f>'[1]Mitglieder SwissVeteran'!AQ820</f>
        <v>0</v>
      </c>
      <c r="Z820" s="104">
        <f>'[1]Mitglieder SwissVeteran'!AR820</f>
        <v>0</v>
      </c>
      <c r="AA820" s="104">
        <f>'[1]Mitglieder SwissVeteran'!AS820</f>
        <v>0</v>
      </c>
      <c r="AB820" s="104">
        <f>'[1]Mitglieder SwissVeteran'!AT820</f>
        <v>0</v>
      </c>
      <c r="AC820" s="104">
        <f>'[1]Mitglieder SwissVeteran'!AU820</f>
        <v>0</v>
      </c>
      <c r="AD820" s="104">
        <f>'[1]Mitglieder SwissVeteran'!AV820</f>
        <v>0</v>
      </c>
      <c r="AE820" s="104">
        <f>'[1]Mitglieder SwissVeteran'!AW820</f>
        <v>0</v>
      </c>
      <c r="AF820" s="104">
        <f>'[1]Mitglieder SwissVeteran'!AX820</f>
        <v>0</v>
      </c>
      <c r="AG820" s="104">
        <f>'[1]Mitglieder SwissVeteran'!AY820</f>
        <v>0</v>
      </c>
      <c r="AH820" s="104">
        <f>'[1]Mitglieder SwissVeteran'!K820</f>
        <v>0</v>
      </c>
    </row>
    <row r="821" spans="1:34" ht="15" customHeight="1" x14ac:dyDescent="0.25">
      <c r="A821" s="106" t="str">
        <f>'[1]Mitglieder SwissVeteran'!AM821</f>
        <v>R16</v>
      </c>
      <c r="B821" s="134" t="str">
        <f>'[1]Mitglieder SwissVeteran'!P821</f>
        <v>Schachen SG</v>
      </c>
      <c r="C821" s="134">
        <f>'[1]Mitglieder SwissVeteran'!AN821</f>
        <v>0</v>
      </c>
      <c r="D821" s="103" t="str">
        <f>'[1]Mitglieder SwissVeteran'!AP821</f>
        <v xml:space="preserve"> </v>
      </c>
      <c r="E821" s="134">
        <f>'[1]Mitglieder SwissVeteran'!T821</f>
        <v>0</v>
      </c>
      <c r="F821" s="134">
        <f>'[1]Mitglieder SwissVeteran'!A821</f>
        <v>99027986</v>
      </c>
      <c r="G821" s="103">
        <f>'[1]Mitglieder SwissVeteran'!O821</f>
        <v>170297</v>
      </c>
      <c r="H821" s="112" t="str">
        <f>'[1]Mitglieder SwissVeteran'!B821</f>
        <v>Stalder</v>
      </c>
      <c r="I821" s="112" t="str">
        <f>'[1]Mitglieder SwissVeteran'!C821</f>
        <v>Rudolf</v>
      </c>
      <c r="J821" s="104" t="str">
        <f t="shared" si="38"/>
        <v>Stalder Rudolf</v>
      </c>
      <c r="K821" s="133" t="str">
        <f>'[1]Mitglieder SwissVeteran'!H821</f>
        <v>12.12.1955</v>
      </c>
      <c r="L821" s="135" t="str">
        <f t="shared" si="39"/>
        <v>12.12.1955</v>
      </c>
      <c r="M821" s="107" t="str">
        <f>'[1]Mitglieder SwissVeteran'!R821</f>
        <v>01.01.2015</v>
      </c>
      <c r="N821" s="112" t="str">
        <f>'[1]Mitglieder SwissVeteran'!D821</f>
        <v>Fischenbach</v>
      </c>
      <c r="O821" s="112">
        <f>'[1]Mitglieder SwissVeteran'!E821</f>
        <v>0</v>
      </c>
      <c r="P821" s="113" t="str">
        <f>'[1]Mitglieder SwissVeteran'!F821</f>
        <v>6105</v>
      </c>
      <c r="Q821" s="113" t="str">
        <f>'[1]Mitglieder SwissVeteran'!G821</f>
        <v>Schachen LU</v>
      </c>
      <c r="R821" s="108"/>
      <c r="S821" s="14" t="str">
        <f t="shared" si="40"/>
        <v>Ja</v>
      </c>
      <c r="T821" s="11"/>
      <c r="U821" s="109"/>
      <c r="V821" s="104" t="str">
        <f>'[1]Mitglieder SwissVeteran'!AO821</f>
        <v>Herr</v>
      </c>
      <c r="W821" s="104"/>
      <c r="X821" s="104" t="str">
        <f>'[1]Mitglieder SwissVeteran'!AP821</f>
        <v xml:space="preserve"> </v>
      </c>
      <c r="Y821" s="104">
        <f>'[1]Mitglieder SwissVeteran'!AQ821</f>
        <v>0</v>
      </c>
      <c r="Z821" s="104">
        <f>'[1]Mitglieder SwissVeteran'!AR821</f>
        <v>0</v>
      </c>
      <c r="AA821" s="104">
        <f>'[1]Mitglieder SwissVeteran'!AS821</f>
        <v>0</v>
      </c>
      <c r="AB821" s="104">
        <f>'[1]Mitglieder SwissVeteran'!AT821</f>
        <v>0</v>
      </c>
      <c r="AC821" s="104">
        <f>'[1]Mitglieder SwissVeteran'!AU821</f>
        <v>0</v>
      </c>
      <c r="AD821" s="104">
        <f>'[1]Mitglieder SwissVeteran'!AV821</f>
        <v>0</v>
      </c>
      <c r="AE821" s="104">
        <f>'[1]Mitglieder SwissVeteran'!AW821</f>
        <v>0</v>
      </c>
      <c r="AF821" s="104">
        <f>'[1]Mitglieder SwissVeteran'!AX821</f>
        <v>0</v>
      </c>
      <c r="AG821" s="104">
        <f>'[1]Mitglieder SwissVeteran'!AY821</f>
        <v>0</v>
      </c>
      <c r="AH821" s="104">
        <f>'[1]Mitglieder SwissVeteran'!K821</f>
        <v>0</v>
      </c>
    </row>
    <row r="822" spans="1:34" ht="15" customHeight="1" x14ac:dyDescent="0.25">
      <c r="A822" s="106" t="str">
        <f>'[1]Mitglieder SwissVeteran'!AM822</f>
        <v>R13</v>
      </c>
      <c r="B822" s="134" t="str">
        <f>'[1]Mitglieder SwissVeteran'!P822</f>
        <v>Ruessgraben Sport</v>
      </c>
      <c r="C822" s="134">
        <f>'[1]Mitglieder SwissVeteran'!AN822</f>
        <v>0</v>
      </c>
      <c r="D822" s="103" t="str">
        <f>'[1]Mitglieder SwissVeteran'!AP822</f>
        <v xml:space="preserve"> </v>
      </c>
      <c r="E822" s="134">
        <f>'[1]Mitglieder SwissVeteran'!T822</f>
        <v>0</v>
      </c>
      <c r="F822" s="134">
        <f>'[1]Mitglieder SwissVeteran'!A822</f>
        <v>99027973</v>
      </c>
      <c r="G822" s="103">
        <f>'[1]Mitglieder SwissVeteran'!O822</f>
        <v>153538</v>
      </c>
      <c r="H822" s="112" t="str">
        <f>'[1]Mitglieder SwissVeteran'!B822</f>
        <v>Stalder</v>
      </c>
      <c r="I822" s="112" t="str">
        <f>'[1]Mitglieder SwissVeteran'!C822</f>
        <v>Ruedi</v>
      </c>
      <c r="J822" s="104" t="str">
        <f t="shared" si="38"/>
        <v>Stalder Ruedi</v>
      </c>
      <c r="K822" s="133" t="str">
        <f>'[1]Mitglieder SwissVeteran'!H822</f>
        <v>06.05.1955</v>
      </c>
      <c r="L822" s="135" t="str">
        <f t="shared" si="39"/>
        <v>06.05.1955</v>
      </c>
      <c r="M822" s="107" t="str">
        <f>'[1]Mitglieder SwissVeteran'!R822</f>
        <v>01.01.2016</v>
      </c>
      <c r="N822" s="112" t="str">
        <f>'[1]Mitglieder SwissVeteran'!D822</f>
        <v>Lindengarten</v>
      </c>
      <c r="O822" s="112" t="str">
        <f>'[1]Mitglieder SwissVeteran'!E822</f>
        <v>2</v>
      </c>
      <c r="P822" s="113" t="str">
        <f>'[1]Mitglieder SwissVeteran'!F822</f>
        <v>6252</v>
      </c>
      <c r="Q822" s="113" t="str">
        <f>'[1]Mitglieder SwissVeteran'!G822</f>
        <v>Dagmersellen</v>
      </c>
      <c r="R822" s="108"/>
      <c r="S822" s="14" t="str">
        <f t="shared" si="40"/>
        <v>Ja</v>
      </c>
      <c r="T822" s="11"/>
      <c r="U822" s="109"/>
      <c r="V822" s="104" t="str">
        <f>'[1]Mitglieder SwissVeteran'!AO822</f>
        <v>Herr</v>
      </c>
      <c r="W822" s="104"/>
      <c r="X822" s="104" t="str">
        <f>'[1]Mitglieder SwissVeteran'!AP822</f>
        <v xml:space="preserve"> </v>
      </c>
      <c r="Y822" s="104">
        <f>'[1]Mitglieder SwissVeteran'!AQ822</f>
        <v>0</v>
      </c>
      <c r="Z822" s="104">
        <f>'[1]Mitglieder SwissVeteran'!AR822</f>
        <v>0</v>
      </c>
      <c r="AA822" s="104">
        <f>'[1]Mitglieder SwissVeteran'!AS822</f>
        <v>0</v>
      </c>
      <c r="AB822" s="104">
        <f>'[1]Mitglieder SwissVeteran'!AT822</f>
        <v>0</v>
      </c>
      <c r="AC822" s="104">
        <f>'[1]Mitglieder SwissVeteran'!AU822</f>
        <v>0</v>
      </c>
      <c r="AD822" s="104">
        <f>'[1]Mitglieder SwissVeteran'!AV822</f>
        <v>0</v>
      </c>
      <c r="AE822" s="104">
        <f>'[1]Mitglieder SwissVeteran'!AW822</f>
        <v>0</v>
      </c>
      <c r="AF822" s="104">
        <f>'[1]Mitglieder SwissVeteran'!AX822</f>
        <v>0</v>
      </c>
      <c r="AG822" s="104">
        <f>'[1]Mitglieder SwissVeteran'!AY822</f>
        <v>0</v>
      </c>
      <c r="AH822" s="104" t="str">
        <f>'[1]Mitglieder SwissVeteran'!K822</f>
        <v>rudista@hotmail.com</v>
      </c>
    </row>
    <row r="823" spans="1:34" ht="15" customHeight="1" x14ac:dyDescent="0.25">
      <c r="A823" s="106" t="str">
        <f>'[1]Mitglieder SwissVeteran'!AM823</f>
        <v>R 2</v>
      </c>
      <c r="B823" s="134" t="str">
        <f>'[1]Mitglieder SwissVeteran'!P823</f>
        <v>Luzern SG der Stadt</v>
      </c>
      <c r="C823" s="134">
        <f>'[1]Mitglieder SwissVeteran'!AN823</f>
        <v>0</v>
      </c>
      <c r="D823" s="103" t="str">
        <f>'[1]Mitglieder SwissVeteran'!AP823</f>
        <v xml:space="preserve"> </v>
      </c>
      <c r="E823" s="134">
        <f>'[1]Mitglieder SwissVeteran'!T823</f>
        <v>0</v>
      </c>
      <c r="F823" s="134">
        <f>'[1]Mitglieder SwissVeteran'!A823</f>
        <v>99027974</v>
      </c>
      <c r="G823" s="103">
        <f>'[1]Mitglieder SwissVeteran'!O823</f>
        <v>114759</v>
      </c>
      <c r="H823" s="112" t="str">
        <f>'[1]Mitglieder SwissVeteran'!B823</f>
        <v>Staub</v>
      </c>
      <c r="I823" s="112" t="str">
        <f>'[1]Mitglieder SwissVeteran'!C823</f>
        <v>Werner</v>
      </c>
      <c r="J823" s="104" t="str">
        <f t="shared" si="38"/>
        <v>Staub Werner</v>
      </c>
      <c r="K823" s="133" t="str">
        <f>'[1]Mitglieder SwissVeteran'!H823</f>
        <v>18.12.1935</v>
      </c>
      <c r="L823" s="135" t="str">
        <f t="shared" si="39"/>
        <v>18.12.1935</v>
      </c>
      <c r="M823" s="107" t="str">
        <f>'[1]Mitglieder SwissVeteran'!R823</f>
        <v>01.01.1995</v>
      </c>
      <c r="N823" s="112" t="str">
        <f>'[1]Mitglieder SwissVeteran'!D823</f>
        <v>Kantonsstrasse</v>
      </c>
      <c r="O823" s="112" t="str">
        <f>'[1]Mitglieder SwissVeteran'!E823</f>
        <v>32</v>
      </c>
      <c r="P823" s="113" t="str">
        <f>'[1]Mitglieder SwissVeteran'!F823</f>
        <v>6048</v>
      </c>
      <c r="Q823" s="113" t="str">
        <f>'[1]Mitglieder SwissVeteran'!G823</f>
        <v>Horw</v>
      </c>
      <c r="R823" s="108"/>
      <c r="S823" s="14" t="str">
        <f t="shared" si="40"/>
        <v>Ja</v>
      </c>
      <c r="T823" s="11"/>
      <c r="U823" s="109"/>
      <c r="V823" s="104" t="str">
        <f>'[1]Mitglieder SwissVeteran'!AO823</f>
        <v>Herr</v>
      </c>
      <c r="W823" s="104"/>
      <c r="X823" s="104" t="str">
        <f>'[1]Mitglieder SwissVeteran'!AP823</f>
        <v xml:space="preserve"> </v>
      </c>
      <c r="Y823" s="104">
        <f>'[1]Mitglieder SwissVeteran'!AQ823</f>
        <v>0</v>
      </c>
      <c r="Z823" s="104">
        <f>'[1]Mitglieder SwissVeteran'!AR823</f>
        <v>0</v>
      </c>
      <c r="AA823" s="104">
        <f>'[1]Mitglieder SwissVeteran'!AS823</f>
        <v>0</v>
      </c>
      <c r="AB823" s="104">
        <f>'[1]Mitglieder SwissVeteran'!AT823</f>
        <v>0</v>
      </c>
      <c r="AC823" s="104">
        <f>'[1]Mitglieder SwissVeteran'!AU823</f>
        <v>0</v>
      </c>
      <c r="AD823" s="104">
        <f>'[1]Mitglieder SwissVeteran'!AV823</f>
        <v>0</v>
      </c>
      <c r="AE823" s="104">
        <f>'[1]Mitglieder SwissVeteran'!AW823</f>
        <v>0</v>
      </c>
      <c r="AF823" s="104">
        <f>'[1]Mitglieder SwissVeteran'!AX823</f>
        <v>0</v>
      </c>
      <c r="AG823" s="104">
        <f>'[1]Mitglieder SwissVeteran'!AY823</f>
        <v>0</v>
      </c>
      <c r="AH823" s="104">
        <f>'[1]Mitglieder SwissVeteran'!K823</f>
        <v>0</v>
      </c>
    </row>
    <row r="824" spans="1:34" ht="15" customHeight="1" x14ac:dyDescent="0.25">
      <c r="A824" s="106" t="str">
        <f>'[1]Mitglieder SwissVeteran'!AM824</f>
        <v>R 8</v>
      </c>
      <c r="B824" s="134" t="str">
        <f>'[1]Mitglieder SwissVeteran'!P824</f>
        <v>Emmen SG</v>
      </c>
      <c r="C824" s="134">
        <f>'[1]Mitglieder SwissVeteran'!AN824</f>
        <v>0</v>
      </c>
      <c r="D824" s="103" t="str">
        <f>'[1]Mitglieder SwissVeteran'!AP824</f>
        <v xml:space="preserve"> </v>
      </c>
      <c r="E824" s="134">
        <f>'[1]Mitglieder SwissVeteran'!T824</f>
        <v>0</v>
      </c>
      <c r="F824" s="134">
        <f>'[1]Mitglieder SwissVeteran'!A824</f>
        <v>99027975</v>
      </c>
      <c r="G824" s="103">
        <f>'[1]Mitglieder SwissVeteran'!O824</f>
        <v>175549</v>
      </c>
      <c r="H824" s="112" t="str">
        <f>'[1]Mitglieder SwissVeteran'!B824</f>
        <v>Steffan</v>
      </c>
      <c r="I824" s="112" t="str">
        <f>'[1]Mitglieder SwissVeteran'!C824</f>
        <v>Joachim</v>
      </c>
      <c r="J824" s="104" t="str">
        <f t="shared" si="38"/>
        <v>Steffan Joachim</v>
      </c>
      <c r="K824" s="133" t="str">
        <f>'[1]Mitglieder SwissVeteran'!H824</f>
        <v>13.01.1951</v>
      </c>
      <c r="L824" s="135" t="str">
        <f t="shared" si="39"/>
        <v>13.01.1951</v>
      </c>
      <c r="M824" s="107" t="str">
        <f>'[1]Mitglieder SwissVeteran'!R824</f>
        <v>01.01.2019</v>
      </c>
      <c r="N824" s="112" t="str">
        <f>'[1]Mitglieder SwissVeteran'!D824</f>
        <v>Grundliweg</v>
      </c>
      <c r="O824" s="112" t="str">
        <f>'[1]Mitglieder SwissVeteran'!E824</f>
        <v>5</v>
      </c>
      <c r="P824" s="113" t="str">
        <f>'[1]Mitglieder SwissVeteran'!F824</f>
        <v>6020</v>
      </c>
      <c r="Q824" s="113" t="str">
        <f>'[1]Mitglieder SwissVeteran'!G824</f>
        <v>Emmenbrücke</v>
      </c>
      <c r="R824" s="108"/>
      <c r="S824" s="14" t="str">
        <f t="shared" si="40"/>
        <v>Ja</v>
      </c>
      <c r="T824" s="11"/>
      <c r="U824" s="109"/>
      <c r="V824" s="104" t="str">
        <f>'[1]Mitglieder SwissVeteran'!AO824</f>
        <v>Herr</v>
      </c>
      <c r="W824" s="104"/>
      <c r="X824" s="104" t="str">
        <f>'[1]Mitglieder SwissVeteran'!AP824</f>
        <v xml:space="preserve"> </v>
      </c>
      <c r="Y824" s="104">
        <f>'[1]Mitglieder SwissVeteran'!AQ824</f>
        <v>0</v>
      </c>
      <c r="Z824" s="104">
        <f>'[1]Mitglieder SwissVeteran'!AR824</f>
        <v>0</v>
      </c>
      <c r="AA824" s="104">
        <f>'[1]Mitglieder SwissVeteran'!AS824</f>
        <v>0</v>
      </c>
      <c r="AB824" s="104">
        <f>'[1]Mitglieder SwissVeteran'!AT824</f>
        <v>0</v>
      </c>
      <c r="AC824" s="104">
        <f>'[1]Mitglieder SwissVeteran'!AU824</f>
        <v>0</v>
      </c>
      <c r="AD824" s="104">
        <f>'[1]Mitglieder SwissVeteran'!AV824</f>
        <v>0</v>
      </c>
      <c r="AE824" s="104">
        <f>'[1]Mitglieder SwissVeteran'!AW824</f>
        <v>0</v>
      </c>
      <c r="AF824" s="104">
        <f>'[1]Mitglieder SwissVeteran'!AX824</f>
        <v>0</v>
      </c>
      <c r="AG824" s="104">
        <f>'[1]Mitglieder SwissVeteran'!AY824</f>
        <v>0</v>
      </c>
      <c r="AH824" s="104" t="str">
        <f>'[1]Mitglieder SwissVeteran'!K824</f>
        <v>jsteffan@gmx.ch</v>
      </c>
    </row>
    <row r="825" spans="1:34" ht="15" customHeight="1" x14ac:dyDescent="0.25">
      <c r="A825" s="106" t="str">
        <f>'[1]Mitglieder SwissVeteran'!AM825</f>
        <v>R12</v>
      </c>
      <c r="B825" s="134" t="str">
        <f>'[1]Mitglieder SwissVeteran'!P825</f>
        <v>Richenthal FSG</v>
      </c>
      <c r="C825" s="134">
        <f>'[1]Mitglieder SwissVeteran'!AN825</f>
        <v>0</v>
      </c>
      <c r="D825" s="103" t="str">
        <f>'[1]Mitglieder SwissVeteran'!AP825</f>
        <v xml:space="preserve"> </v>
      </c>
      <c r="E825" s="134">
        <f>'[1]Mitglieder SwissVeteran'!T825</f>
        <v>0</v>
      </c>
      <c r="F825" s="134">
        <f>'[1]Mitglieder SwissVeteran'!A825</f>
        <v>99027976</v>
      </c>
      <c r="G825" s="103">
        <f>'[1]Mitglieder SwissVeteran'!O825</f>
        <v>152556</v>
      </c>
      <c r="H825" s="112" t="str">
        <f>'[1]Mitglieder SwissVeteran'!B825</f>
        <v>Steger</v>
      </c>
      <c r="I825" s="112" t="str">
        <f>'[1]Mitglieder SwissVeteran'!C825</f>
        <v>Walter</v>
      </c>
      <c r="J825" s="104" t="str">
        <f t="shared" si="38"/>
        <v>Steger Walter</v>
      </c>
      <c r="K825" s="133" t="str">
        <f>'[1]Mitglieder SwissVeteran'!H825</f>
        <v>03.12.1941</v>
      </c>
      <c r="L825" s="135" t="str">
        <f t="shared" si="39"/>
        <v>03.12.1941</v>
      </c>
      <c r="M825" s="107" t="str">
        <f>'[1]Mitglieder SwissVeteran'!R825</f>
        <v>01.01.2001</v>
      </c>
      <c r="N825" s="112" t="str">
        <f>'[1]Mitglieder SwissVeteran'!D825</f>
        <v>Sertelstrasse</v>
      </c>
      <c r="O825" s="112" t="str">
        <f>'[1]Mitglieder SwissVeteran'!E825</f>
        <v>20</v>
      </c>
      <c r="P825" s="113" t="str">
        <f>'[1]Mitglieder SwissVeteran'!F825</f>
        <v>6260</v>
      </c>
      <c r="Q825" s="113" t="str">
        <f>'[1]Mitglieder SwissVeteran'!G825</f>
        <v>Reiden</v>
      </c>
      <c r="R825" s="108"/>
      <c r="S825" s="14" t="str">
        <f t="shared" si="40"/>
        <v>Ja</v>
      </c>
      <c r="T825" s="11"/>
      <c r="U825" s="109"/>
      <c r="V825" s="104" t="str">
        <f>'[1]Mitglieder SwissVeteran'!AO825</f>
        <v>Herr</v>
      </c>
      <c r="W825" s="104"/>
      <c r="X825" s="104" t="str">
        <f>'[1]Mitglieder SwissVeteran'!AP825</f>
        <v xml:space="preserve"> </v>
      </c>
      <c r="Y825" s="104">
        <f>'[1]Mitglieder SwissVeteran'!AQ825</f>
        <v>0</v>
      </c>
      <c r="Z825" s="104">
        <f>'[1]Mitglieder SwissVeteran'!AR825</f>
        <v>0</v>
      </c>
      <c r="AA825" s="104">
        <f>'[1]Mitglieder SwissVeteran'!AS825</f>
        <v>0</v>
      </c>
      <c r="AB825" s="104">
        <f>'[1]Mitglieder SwissVeteran'!AT825</f>
        <v>0</v>
      </c>
      <c r="AC825" s="104">
        <f>'[1]Mitglieder SwissVeteran'!AU825</f>
        <v>0</v>
      </c>
      <c r="AD825" s="104">
        <f>'[1]Mitglieder SwissVeteran'!AV825</f>
        <v>0</v>
      </c>
      <c r="AE825" s="104">
        <f>'[1]Mitglieder SwissVeteran'!AW825</f>
        <v>0</v>
      </c>
      <c r="AF825" s="104">
        <f>'[1]Mitglieder SwissVeteran'!AX825</f>
        <v>0</v>
      </c>
      <c r="AG825" s="104">
        <f>'[1]Mitglieder SwissVeteran'!AY825</f>
        <v>0</v>
      </c>
      <c r="AH825" s="104" t="str">
        <f>'[1]Mitglieder SwissVeteran'!K825</f>
        <v>wsteger@bluewin.ch</v>
      </c>
    </row>
    <row r="826" spans="1:34" ht="15" customHeight="1" x14ac:dyDescent="0.25">
      <c r="A826" s="106" t="str">
        <f>'[1]Mitglieder SwissVeteran'!AM826</f>
        <v>R15</v>
      </c>
      <c r="B826" s="134" t="str">
        <f>'[1]Mitglieder SwissVeteran'!P826</f>
        <v>Altbüron FSG</v>
      </c>
      <c r="C826" s="134">
        <f>'[1]Mitglieder SwissVeteran'!AN826</f>
        <v>0</v>
      </c>
      <c r="D826" s="103" t="str">
        <f>'[1]Mitglieder SwissVeteran'!AP826</f>
        <v>VV</v>
      </c>
      <c r="E826" s="134">
        <f>'[1]Mitglieder SwissVeteran'!T826</f>
        <v>0</v>
      </c>
      <c r="F826" s="134">
        <f>'[1]Mitglieder SwissVeteran'!A826</f>
        <v>99027977</v>
      </c>
      <c r="G826" s="103">
        <f>'[1]Mitglieder SwissVeteran'!O826</f>
        <v>104086</v>
      </c>
      <c r="H826" s="112" t="str">
        <f>'[1]Mitglieder SwissVeteran'!B826</f>
        <v>Steiner</v>
      </c>
      <c r="I826" s="112" t="str">
        <f>'[1]Mitglieder SwissVeteran'!C826</f>
        <v>Alex</v>
      </c>
      <c r="J826" s="104" t="str">
        <f t="shared" si="38"/>
        <v>Steiner Alex</v>
      </c>
      <c r="K826" s="133" t="str">
        <f>'[1]Mitglieder SwissVeteran'!H826</f>
        <v>13.06.1955</v>
      </c>
      <c r="L826" s="135" t="str">
        <f t="shared" si="39"/>
        <v>13.06.1955</v>
      </c>
      <c r="M826" s="107" t="str">
        <f>'[1]Mitglieder SwissVeteran'!R826</f>
        <v>01.01.2015</v>
      </c>
      <c r="N826" s="112" t="str">
        <f>'[1]Mitglieder SwissVeteran'!D826</f>
        <v>Unterdorf</v>
      </c>
      <c r="O826" s="112" t="str">
        <f>'[1]Mitglieder SwissVeteran'!E826</f>
        <v>8</v>
      </c>
      <c r="P826" s="113" t="str">
        <f>'[1]Mitglieder SwissVeteran'!F826</f>
        <v>6147</v>
      </c>
      <c r="Q826" s="113" t="str">
        <f>'[1]Mitglieder SwissVeteran'!G826</f>
        <v>Altbüron</v>
      </c>
      <c r="R826" s="108"/>
      <c r="S826" s="14" t="str">
        <f t="shared" si="40"/>
        <v>Ja</v>
      </c>
      <c r="T826" s="11"/>
      <c r="U826" s="109"/>
      <c r="V826" s="104" t="str">
        <f>'[1]Mitglieder SwissVeteran'!AO826</f>
        <v>Herr</v>
      </c>
      <c r="W826" s="104"/>
      <c r="X826" s="104" t="str">
        <f>'[1]Mitglieder SwissVeteran'!AP826</f>
        <v>VV</v>
      </c>
      <c r="Y826" s="104">
        <f>'[1]Mitglieder SwissVeteran'!AQ826</f>
        <v>0</v>
      </c>
      <c r="Z826" s="104">
        <f>'[1]Mitglieder SwissVeteran'!AR826</f>
        <v>0</v>
      </c>
      <c r="AA826" s="104">
        <f>'[1]Mitglieder SwissVeteran'!AS826</f>
        <v>0</v>
      </c>
      <c r="AB826" s="104">
        <f>'[1]Mitglieder SwissVeteran'!AT826</f>
        <v>0</v>
      </c>
      <c r="AC826" s="104">
        <f>'[1]Mitglieder SwissVeteran'!AU826</f>
        <v>0</v>
      </c>
      <c r="AD826" s="104">
        <f>'[1]Mitglieder SwissVeteran'!AV826</f>
        <v>0</v>
      </c>
      <c r="AE826" s="104">
        <f>'[1]Mitglieder SwissVeteran'!AW826</f>
        <v>0</v>
      </c>
      <c r="AF826" s="104">
        <f>'[1]Mitglieder SwissVeteran'!AX826</f>
        <v>0</v>
      </c>
      <c r="AG826" s="104">
        <f>'[1]Mitglieder SwissVeteran'!AY826</f>
        <v>0</v>
      </c>
      <c r="AH826" s="104" t="str">
        <f>'[1]Mitglieder SwissVeteran'!K826</f>
        <v>steiner_alex@bluewin.ch</v>
      </c>
    </row>
    <row r="827" spans="1:34" ht="15" customHeight="1" x14ac:dyDescent="0.25">
      <c r="A827" s="106" t="str">
        <f>'[1]Mitglieder SwissVeteran'!AM827</f>
        <v>R17</v>
      </c>
      <c r="B827" s="134" t="str">
        <f>'[1]Mitglieder SwissVeteran'!P827</f>
        <v>Entlebucher BlindeiS</v>
      </c>
      <c r="C827" s="134">
        <f>'[1]Mitglieder SwissVeteran'!AN827</f>
        <v>0</v>
      </c>
      <c r="D827" s="103" t="str">
        <f>'[1]Mitglieder SwissVeteran'!AP827</f>
        <v xml:space="preserve"> </v>
      </c>
      <c r="E827" s="134">
        <f>'[1]Mitglieder SwissVeteran'!T827</f>
        <v>0</v>
      </c>
      <c r="F827" s="134">
        <f>'[1]Mitglieder SwissVeteran'!A827</f>
        <v>99027978</v>
      </c>
      <c r="G827" s="103">
        <f>'[1]Mitglieder SwissVeteran'!O827</f>
        <v>156992</v>
      </c>
      <c r="H827" s="112" t="str">
        <f>'[1]Mitglieder SwissVeteran'!B827</f>
        <v>Steiner</v>
      </c>
      <c r="I827" s="112" t="str">
        <f>'[1]Mitglieder SwissVeteran'!C827</f>
        <v>Hans</v>
      </c>
      <c r="J827" s="104" t="str">
        <f t="shared" si="38"/>
        <v>Steiner Hans</v>
      </c>
      <c r="K827" s="133" t="str">
        <f>'[1]Mitglieder SwissVeteran'!H827</f>
        <v>14.03.1950</v>
      </c>
      <c r="L827" s="135" t="str">
        <f t="shared" si="39"/>
        <v>14.03.1950</v>
      </c>
      <c r="M827" s="107" t="str">
        <f>'[1]Mitglieder SwissVeteran'!R827</f>
        <v>01.01.2011</v>
      </c>
      <c r="N827" s="112" t="str">
        <f>'[1]Mitglieder SwissVeteran'!D827</f>
        <v>Ey</v>
      </c>
      <c r="O827" s="112" t="str">
        <f>'[1]Mitglieder SwissVeteran'!E827</f>
        <v>1</v>
      </c>
      <c r="P827" s="113" t="str">
        <f>'[1]Mitglieder SwissVeteran'!F827</f>
        <v>6106</v>
      </c>
      <c r="Q827" s="113" t="str">
        <f>'[1]Mitglieder SwissVeteran'!G827</f>
        <v>Werthenstein</v>
      </c>
      <c r="R827" s="108"/>
      <c r="S827" s="14" t="str">
        <f t="shared" si="40"/>
        <v>Ja</v>
      </c>
      <c r="T827" s="11"/>
      <c r="U827" s="109"/>
      <c r="V827" s="104" t="str">
        <f>'[1]Mitglieder SwissVeteran'!AO827</f>
        <v>Herr</v>
      </c>
      <c r="W827" s="104"/>
      <c r="X827" s="104" t="str">
        <f>'[1]Mitglieder SwissVeteran'!AP827</f>
        <v xml:space="preserve"> </v>
      </c>
      <c r="Y827" s="104">
        <f>'[1]Mitglieder SwissVeteran'!AQ827</f>
        <v>0</v>
      </c>
      <c r="Z827" s="104">
        <f>'[1]Mitglieder SwissVeteran'!AR827</f>
        <v>0</v>
      </c>
      <c r="AA827" s="104">
        <f>'[1]Mitglieder SwissVeteran'!AS827</f>
        <v>0</v>
      </c>
      <c r="AB827" s="104">
        <f>'[1]Mitglieder SwissVeteran'!AT827</f>
        <v>0</v>
      </c>
      <c r="AC827" s="104">
        <f>'[1]Mitglieder SwissVeteran'!AU827</f>
        <v>0</v>
      </c>
      <c r="AD827" s="104">
        <f>'[1]Mitglieder SwissVeteran'!AV827</f>
        <v>0</v>
      </c>
      <c r="AE827" s="104">
        <f>'[1]Mitglieder SwissVeteran'!AW827</f>
        <v>0</v>
      </c>
      <c r="AF827" s="104">
        <f>'[1]Mitglieder SwissVeteran'!AX827</f>
        <v>0</v>
      </c>
      <c r="AG827" s="104">
        <f>'[1]Mitglieder SwissVeteran'!AY827</f>
        <v>0</v>
      </c>
      <c r="AH827" s="104" t="str">
        <f>'[1]Mitglieder SwissVeteran'!K827</f>
        <v>steiner.hans@gmx.ch</v>
      </c>
    </row>
    <row r="828" spans="1:34" ht="15" customHeight="1" x14ac:dyDescent="0.25">
      <c r="A828" s="106" t="str">
        <f>'[1]Mitglieder SwissVeteran'!AM828</f>
        <v>R 8</v>
      </c>
      <c r="B828" s="134" t="str">
        <f>'[1]Mitglieder SwissVeteran'!P828</f>
        <v>Rothenburg SG</v>
      </c>
      <c r="C828" s="134" t="str">
        <f>'[1]Mitglieder SwissVeteran'!AN828</f>
        <v>EN</v>
      </c>
      <c r="D828" s="103" t="str">
        <f>'[1]Mitglieder SwissVeteran'!AP828</f>
        <v>VV</v>
      </c>
      <c r="E828" s="134">
        <f>'[1]Mitglieder SwissVeteran'!T828</f>
        <v>0</v>
      </c>
      <c r="F828" s="134">
        <f>'[1]Mitglieder SwissVeteran'!A828</f>
        <v>99027979</v>
      </c>
      <c r="G828" s="103">
        <f>'[1]Mitglieder SwissVeteran'!O828</f>
        <v>167875</v>
      </c>
      <c r="H828" s="112" t="str">
        <f>'[1]Mitglieder SwissVeteran'!B828</f>
        <v>Steiner</v>
      </c>
      <c r="I828" s="112" t="str">
        <f>'[1]Mitglieder SwissVeteran'!C828</f>
        <v>Heinz</v>
      </c>
      <c r="J828" s="104" t="str">
        <f t="shared" si="38"/>
        <v>Steiner Heinz</v>
      </c>
      <c r="K828" s="133" t="str">
        <f>'[1]Mitglieder SwissVeteran'!H828</f>
        <v>10.08.1945</v>
      </c>
      <c r="L828" s="135" t="str">
        <f t="shared" si="39"/>
        <v>10.08.1945</v>
      </c>
      <c r="M828" s="107" t="str">
        <f>'[1]Mitglieder SwissVeteran'!R828</f>
        <v>01.01.2005</v>
      </c>
      <c r="N828" s="112" t="str">
        <f>'[1]Mitglieder SwissVeteran'!D828</f>
        <v>Rigiblick</v>
      </c>
      <c r="O828" s="112" t="str">
        <f>'[1]Mitglieder SwissVeteran'!E828</f>
        <v>4</v>
      </c>
      <c r="P828" s="113" t="str">
        <f>'[1]Mitglieder SwissVeteran'!F828</f>
        <v>6026</v>
      </c>
      <c r="Q828" s="113" t="str">
        <f>'[1]Mitglieder SwissVeteran'!G828</f>
        <v>Rain</v>
      </c>
      <c r="R828" s="108"/>
      <c r="S828" s="14" t="str">
        <f t="shared" si="40"/>
        <v>Ja</v>
      </c>
      <c r="T828" s="11"/>
      <c r="U828" s="109"/>
      <c r="V828" s="104" t="str">
        <f>'[1]Mitglieder SwissVeteran'!AO828</f>
        <v>Herr</v>
      </c>
      <c r="W828" s="104"/>
      <c r="X828" s="104" t="str">
        <f>'[1]Mitglieder SwissVeteran'!AP828</f>
        <v>VV</v>
      </c>
      <c r="Y828" s="104">
        <f>'[1]Mitglieder SwissVeteran'!AQ828</f>
        <v>0</v>
      </c>
      <c r="Z828" s="104">
        <f>'[1]Mitglieder SwissVeteran'!AR828</f>
        <v>0</v>
      </c>
      <c r="AA828" s="104">
        <f>'[1]Mitglieder SwissVeteran'!AS828</f>
        <v>0</v>
      </c>
      <c r="AB828" s="104">
        <f>'[1]Mitglieder SwissVeteran'!AT828</f>
        <v>0</v>
      </c>
      <c r="AC828" s="104">
        <f>'[1]Mitglieder SwissVeteran'!AU828</f>
        <v>0</v>
      </c>
      <c r="AD828" s="104">
        <f>'[1]Mitglieder SwissVeteran'!AV828</f>
        <v>0</v>
      </c>
      <c r="AE828" s="104">
        <f>'[1]Mitglieder SwissVeteran'!AW828</f>
        <v>0</v>
      </c>
      <c r="AF828" s="104">
        <f>'[1]Mitglieder SwissVeteran'!AX828</f>
        <v>0</v>
      </c>
      <c r="AG828" s="104">
        <f>'[1]Mitglieder SwissVeteran'!AY828</f>
        <v>0</v>
      </c>
      <c r="AH828" s="104" t="str">
        <f>'[1]Mitglieder SwissVeteran'!K828</f>
        <v>heinz_steiner@bluewin.ch</v>
      </c>
    </row>
    <row r="829" spans="1:34" ht="15" customHeight="1" x14ac:dyDescent="0.25">
      <c r="A829" s="106" t="str">
        <f>'[1]Mitglieder SwissVeteran'!AM829</f>
        <v>R13</v>
      </c>
      <c r="B829" s="134" t="str">
        <f>'[1]Mitglieder SwissVeteran'!P829</f>
        <v>Willisau Stadt</v>
      </c>
      <c r="C829" s="134">
        <f>'[1]Mitglieder SwissVeteran'!AN829</f>
        <v>0</v>
      </c>
      <c r="D829" s="103" t="str">
        <f>'[1]Mitglieder SwissVeteran'!AP829</f>
        <v>VV</v>
      </c>
      <c r="E829" s="134" t="str">
        <f>'[1]Mitglieder SwissVeteran'!T829</f>
        <v>Willisau PS</v>
      </c>
      <c r="F829" s="134">
        <f>'[1]Mitglieder SwissVeteran'!A829</f>
        <v>99027980</v>
      </c>
      <c r="G829" s="103">
        <f>'[1]Mitglieder SwissVeteran'!O829</f>
        <v>112486</v>
      </c>
      <c r="H829" s="112" t="str">
        <f>'[1]Mitglieder SwissVeteran'!B829</f>
        <v>Steiner</v>
      </c>
      <c r="I829" s="112" t="str">
        <f>'[1]Mitglieder SwissVeteran'!C829</f>
        <v>Herbert</v>
      </c>
      <c r="J829" s="104" t="str">
        <f t="shared" si="38"/>
        <v>Steiner Herbert</v>
      </c>
      <c r="K829" s="133" t="str">
        <f>'[1]Mitglieder SwissVeteran'!H829</f>
        <v>30.10.1959</v>
      </c>
      <c r="L829" s="135" t="str">
        <f t="shared" si="39"/>
        <v>30.10.1959</v>
      </c>
      <c r="M829" s="107" t="str">
        <f>'[1]Mitglieder SwissVeteran'!R829</f>
        <v>01.01.2019</v>
      </c>
      <c r="N829" s="112" t="str">
        <f>'[1]Mitglieder SwissVeteran'!D829</f>
        <v>Chrutzi</v>
      </c>
      <c r="O829" s="112" t="str">
        <f>'[1]Mitglieder SwissVeteran'!E829</f>
        <v>5</v>
      </c>
      <c r="P829" s="113" t="str">
        <f>'[1]Mitglieder SwissVeteran'!F829</f>
        <v>6156</v>
      </c>
      <c r="Q829" s="113" t="str">
        <f>'[1]Mitglieder SwissVeteran'!G829</f>
        <v>Luthern Bad</v>
      </c>
      <c r="R829" s="108"/>
      <c r="S829" s="14" t="str">
        <f t="shared" si="40"/>
        <v>Ja</v>
      </c>
      <c r="T829" s="11"/>
      <c r="U829" s="109"/>
      <c r="V829" s="104" t="str">
        <f>'[1]Mitglieder SwissVeteran'!AO829</f>
        <v>Herr</v>
      </c>
      <c r="W829" s="104"/>
      <c r="X829" s="104" t="str">
        <f>'[1]Mitglieder SwissVeteran'!AP829</f>
        <v>VV</v>
      </c>
      <c r="Y829" s="104">
        <f>'[1]Mitglieder SwissVeteran'!AQ829</f>
        <v>0</v>
      </c>
      <c r="Z829" s="104">
        <f>'[1]Mitglieder SwissVeteran'!AR829</f>
        <v>0</v>
      </c>
      <c r="AA829" s="104">
        <f>'[1]Mitglieder SwissVeteran'!AS829</f>
        <v>0</v>
      </c>
      <c r="AB829" s="104">
        <f>'[1]Mitglieder SwissVeteran'!AT829</f>
        <v>0</v>
      </c>
      <c r="AC829" s="104">
        <f>'[1]Mitglieder SwissVeteran'!AU829</f>
        <v>0</v>
      </c>
      <c r="AD829" s="104">
        <f>'[1]Mitglieder SwissVeteran'!AV829</f>
        <v>0</v>
      </c>
      <c r="AE829" s="104">
        <f>'[1]Mitglieder SwissVeteran'!AW829</f>
        <v>0</v>
      </c>
      <c r="AF829" s="104">
        <f>'[1]Mitglieder SwissVeteran'!AX829</f>
        <v>0</v>
      </c>
      <c r="AG829" s="104">
        <f>'[1]Mitglieder SwissVeteran'!AY829</f>
        <v>0</v>
      </c>
      <c r="AH829" s="104" t="str">
        <f>'[1]Mitglieder SwissVeteran'!K829</f>
        <v>h.c.steiner@abix.ch</v>
      </c>
    </row>
    <row r="830" spans="1:34" ht="15" customHeight="1" x14ac:dyDescent="0.25">
      <c r="A830" s="106" t="str">
        <f>'[1]Mitglieder SwissVeteran'!AM830</f>
        <v>R 8</v>
      </c>
      <c r="B830" s="134" t="str">
        <f>'[1]Mitglieder SwissVeteran'!P830</f>
        <v>Rothenburg SG</v>
      </c>
      <c r="C830" s="134" t="str">
        <f>'[1]Mitglieder SwissVeteran'!AN830</f>
        <v>EN</v>
      </c>
      <c r="D830" s="103" t="str">
        <f>'[1]Mitglieder SwissVeteran'!AP830</f>
        <v xml:space="preserve"> </v>
      </c>
      <c r="E830" s="134">
        <f>'[1]Mitglieder SwissVeteran'!T830</f>
        <v>0</v>
      </c>
      <c r="F830" s="134">
        <f>'[1]Mitglieder SwissVeteran'!A830</f>
        <v>99027981</v>
      </c>
      <c r="G830" s="103">
        <f>'[1]Mitglieder SwissVeteran'!O830</f>
        <v>167876</v>
      </c>
      <c r="H830" s="112" t="str">
        <f>'[1]Mitglieder SwissVeteran'!B830</f>
        <v>Steiner</v>
      </c>
      <c r="I830" s="112" t="str">
        <f>'[1]Mitglieder SwissVeteran'!C830</f>
        <v>Leo</v>
      </c>
      <c r="J830" s="104" t="str">
        <f t="shared" si="38"/>
        <v>Steiner Leo</v>
      </c>
      <c r="K830" s="133" t="str">
        <f>'[1]Mitglieder SwissVeteran'!H830</f>
        <v>06.12.1928</v>
      </c>
      <c r="L830" s="135" t="str">
        <f t="shared" si="39"/>
        <v>06.12.1928</v>
      </c>
      <c r="M830" s="107" t="str">
        <f>'[1]Mitglieder SwissVeteran'!R830</f>
        <v>01.01.1988</v>
      </c>
      <c r="N830" s="112" t="str">
        <f>'[1]Mitglieder SwissVeteran'!D830</f>
        <v>Eichmattstrasse</v>
      </c>
      <c r="O830" s="112" t="str">
        <f>'[1]Mitglieder SwissVeteran'!E830</f>
        <v>2</v>
      </c>
      <c r="P830" s="113" t="str">
        <f>'[1]Mitglieder SwissVeteran'!F830</f>
        <v>6005</v>
      </c>
      <c r="Q830" s="113" t="str">
        <f>'[1]Mitglieder SwissVeteran'!G830</f>
        <v>Luzern</v>
      </c>
      <c r="R830" s="108"/>
      <c r="S830" s="14" t="str">
        <f t="shared" si="40"/>
        <v>Ja</v>
      </c>
      <c r="T830" s="11"/>
      <c r="U830" s="109"/>
      <c r="V830" s="104" t="str">
        <f>'[1]Mitglieder SwissVeteran'!AO830</f>
        <v>Herr</v>
      </c>
      <c r="W830" s="104"/>
      <c r="X830" s="104" t="str">
        <f>'[1]Mitglieder SwissVeteran'!AP830</f>
        <v xml:space="preserve"> </v>
      </c>
      <c r="Y830" s="104">
        <f>'[1]Mitglieder SwissVeteran'!AQ830</f>
        <v>0</v>
      </c>
      <c r="Z830" s="104">
        <f>'[1]Mitglieder SwissVeteran'!AR830</f>
        <v>0</v>
      </c>
      <c r="AA830" s="104">
        <f>'[1]Mitglieder SwissVeteran'!AS830</f>
        <v>0</v>
      </c>
      <c r="AB830" s="104">
        <f>'[1]Mitglieder SwissVeteran'!AT830</f>
        <v>0</v>
      </c>
      <c r="AC830" s="104">
        <f>'[1]Mitglieder SwissVeteran'!AU830</f>
        <v>0</v>
      </c>
      <c r="AD830" s="104">
        <f>'[1]Mitglieder SwissVeteran'!AV830</f>
        <v>0</v>
      </c>
      <c r="AE830" s="104">
        <f>'[1]Mitglieder SwissVeteran'!AW830</f>
        <v>0</v>
      </c>
      <c r="AF830" s="104">
        <f>'[1]Mitglieder SwissVeteran'!AX830</f>
        <v>0</v>
      </c>
      <c r="AG830" s="104">
        <f>'[1]Mitglieder SwissVeteran'!AY830</f>
        <v>0</v>
      </c>
      <c r="AH830" s="104">
        <f>'[1]Mitglieder SwissVeteran'!K830</f>
        <v>0</v>
      </c>
    </row>
    <row r="831" spans="1:34" ht="15" customHeight="1" x14ac:dyDescent="0.25">
      <c r="A831" s="106" t="str">
        <f>'[1]Mitglieder SwissVeteran'!AM831</f>
        <v>R12</v>
      </c>
      <c r="B831" s="134">
        <f>'[1]Mitglieder SwissVeteran'!P831</f>
        <v>0</v>
      </c>
      <c r="C831" s="134">
        <f>'[1]Mitglieder SwissVeteran'!AN831</f>
        <v>0</v>
      </c>
      <c r="D831" s="103" t="str">
        <f>'[1]Mitglieder SwissVeteran'!AP831</f>
        <v xml:space="preserve"> </v>
      </c>
      <c r="E831" s="134" t="str">
        <f>'[1]Mitglieder SwissVeteran'!T831</f>
        <v>Reiden PSB</v>
      </c>
      <c r="F831" s="134">
        <f>'[1]Mitglieder SwissVeteran'!A831</f>
        <v>99027982</v>
      </c>
      <c r="G831" s="103">
        <f>'[1]Mitglieder SwissVeteran'!O831</f>
        <v>104074</v>
      </c>
      <c r="H831" s="112" t="str">
        <f>'[1]Mitglieder SwissVeteran'!B831</f>
        <v>Steiner</v>
      </c>
      <c r="I831" s="112" t="str">
        <f>'[1]Mitglieder SwissVeteran'!C831</f>
        <v>Rudolf</v>
      </c>
      <c r="J831" s="104" t="str">
        <f t="shared" si="38"/>
        <v>Steiner Rudolf</v>
      </c>
      <c r="K831" s="133" t="str">
        <f>'[1]Mitglieder SwissVeteran'!H831</f>
        <v>01.07.1941</v>
      </c>
      <c r="L831" s="135" t="str">
        <f t="shared" si="39"/>
        <v>01.07.1941</v>
      </c>
      <c r="M831" s="107">
        <f>'[1]Mitglieder SwissVeteran'!R831</f>
        <v>0</v>
      </c>
      <c r="N831" s="112" t="str">
        <f>'[1]Mitglieder SwissVeteran'!D831</f>
        <v>Kallernring</v>
      </c>
      <c r="O831" s="112" t="str">
        <f>'[1]Mitglieder SwissVeteran'!E831</f>
        <v>11</v>
      </c>
      <c r="P831" s="113" t="str">
        <f>'[1]Mitglieder SwissVeteran'!F831</f>
        <v>4665</v>
      </c>
      <c r="Q831" s="113" t="str">
        <f>'[1]Mitglieder SwissVeteran'!G831</f>
        <v>Oftringen</v>
      </c>
      <c r="R831" s="108"/>
      <c r="S831" s="14" t="str">
        <f t="shared" si="40"/>
        <v>Ja</v>
      </c>
      <c r="T831" s="11"/>
      <c r="U831" s="109"/>
      <c r="V831" s="104" t="str">
        <f>'[1]Mitglieder SwissVeteran'!AO831</f>
        <v>Herr</v>
      </c>
      <c r="W831" s="104"/>
      <c r="X831" s="104" t="str">
        <f>'[1]Mitglieder SwissVeteran'!AP831</f>
        <v xml:space="preserve"> </v>
      </c>
      <c r="Y831" s="104">
        <f>'[1]Mitglieder SwissVeteran'!AQ831</f>
        <v>0</v>
      </c>
      <c r="Z831" s="104">
        <f>'[1]Mitglieder SwissVeteran'!AR831</f>
        <v>0</v>
      </c>
      <c r="AA831" s="104">
        <f>'[1]Mitglieder SwissVeteran'!AS831</f>
        <v>0</v>
      </c>
      <c r="AB831" s="104">
        <f>'[1]Mitglieder SwissVeteran'!AT831</f>
        <v>0</v>
      </c>
      <c r="AC831" s="104">
        <f>'[1]Mitglieder SwissVeteran'!AU831</f>
        <v>0</v>
      </c>
      <c r="AD831" s="104">
        <f>'[1]Mitglieder SwissVeteran'!AV831</f>
        <v>0</v>
      </c>
      <c r="AE831" s="104">
        <f>'[1]Mitglieder SwissVeteran'!AW831</f>
        <v>0</v>
      </c>
      <c r="AF831" s="104">
        <f>'[1]Mitglieder SwissVeteran'!AX831</f>
        <v>0</v>
      </c>
      <c r="AG831" s="104">
        <f>'[1]Mitglieder SwissVeteran'!AY831</f>
        <v>0</v>
      </c>
      <c r="AH831" s="104" t="str">
        <f>'[1]Mitglieder SwissVeteran'!K831</f>
        <v>iledur@bluewin.ch</v>
      </c>
    </row>
    <row r="832" spans="1:34" ht="15" customHeight="1" x14ac:dyDescent="0.25">
      <c r="A832" s="106" t="str">
        <f>'[1]Mitglieder SwissVeteran'!AM832</f>
        <v>R 3</v>
      </c>
      <c r="B832" s="134" t="str">
        <f>'[1]Mitglieder SwissVeteran'!P832</f>
        <v>Schwarzenberg FSG</v>
      </c>
      <c r="C832" s="134">
        <f>'[1]Mitglieder SwissVeteran'!AN832</f>
        <v>0</v>
      </c>
      <c r="D832" s="103" t="str">
        <f>'[1]Mitglieder SwissVeteran'!AP832</f>
        <v xml:space="preserve"> </v>
      </c>
      <c r="E832" s="134">
        <f>'[1]Mitglieder SwissVeteran'!T832</f>
        <v>0</v>
      </c>
      <c r="F832" s="134">
        <f>'[1]Mitglieder SwissVeteran'!A832</f>
        <v>99027983</v>
      </c>
      <c r="G832" s="103">
        <f>'[1]Mitglieder SwissVeteran'!O832</f>
        <v>0</v>
      </c>
      <c r="H832" s="112" t="str">
        <f>'[1]Mitglieder SwissVeteran'!B832</f>
        <v>Steinmann</v>
      </c>
      <c r="I832" s="112" t="str">
        <f>'[1]Mitglieder SwissVeteran'!C832</f>
        <v>Anton</v>
      </c>
      <c r="J832" s="104" t="str">
        <f t="shared" si="38"/>
        <v>Steinmann Anton</v>
      </c>
      <c r="K832" s="133" t="str">
        <f>'[1]Mitglieder SwissVeteran'!H832</f>
        <v>16.10.1959</v>
      </c>
      <c r="L832" s="135" t="str">
        <f t="shared" si="39"/>
        <v>16.10.1959</v>
      </c>
      <c r="M832" s="107" t="str">
        <f>'[1]Mitglieder SwissVeteran'!R832</f>
        <v>01.01.2021</v>
      </c>
      <c r="N832" s="112" t="str">
        <f>'[1]Mitglieder SwissVeteran'!D832</f>
        <v>Lauerzring</v>
      </c>
      <c r="O832" s="112" t="str">
        <f>'[1]Mitglieder SwissVeteran'!E832</f>
        <v>11</v>
      </c>
      <c r="P832" s="113" t="str">
        <f>'[1]Mitglieder SwissVeteran'!F832</f>
        <v>6010</v>
      </c>
      <c r="Q832" s="113" t="str">
        <f>'[1]Mitglieder SwissVeteran'!G832</f>
        <v>Kriens</v>
      </c>
      <c r="R832" s="108"/>
      <c r="S832" s="14" t="str">
        <f t="shared" si="40"/>
        <v>Ja</v>
      </c>
      <c r="T832" s="11"/>
      <c r="U832" s="109"/>
      <c r="V832" s="104" t="str">
        <f>'[1]Mitglieder SwissVeteran'!AO832</f>
        <v>Herr</v>
      </c>
      <c r="W832" s="104"/>
      <c r="X832" s="104" t="str">
        <f>'[1]Mitglieder SwissVeteran'!AP832</f>
        <v xml:space="preserve"> </v>
      </c>
      <c r="Y832" s="104">
        <f>'[1]Mitglieder SwissVeteran'!AQ832</f>
        <v>0</v>
      </c>
      <c r="Z832" s="104">
        <f>'[1]Mitglieder SwissVeteran'!AR832</f>
        <v>0</v>
      </c>
      <c r="AA832" s="104">
        <f>'[1]Mitglieder SwissVeteran'!AS832</f>
        <v>0</v>
      </c>
      <c r="AB832" s="104">
        <f>'[1]Mitglieder SwissVeteran'!AT832</f>
        <v>0</v>
      </c>
      <c r="AC832" s="104">
        <f>'[1]Mitglieder SwissVeteran'!AU832</f>
        <v>0</v>
      </c>
      <c r="AD832" s="104">
        <f>'[1]Mitglieder SwissVeteran'!AV832</f>
        <v>0</v>
      </c>
      <c r="AE832" s="104">
        <f>'[1]Mitglieder SwissVeteran'!AW832</f>
        <v>0</v>
      </c>
      <c r="AF832" s="104">
        <f>'[1]Mitglieder SwissVeteran'!AX832</f>
        <v>0</v>
      </c>
      <c r="AG832" s="104">
        <f>'[1]Mitglieder SwissVeteran'!AY832</f>
        <v>0</v>
      </c>
      <c r="AH832" s="104" t="str">
        <f>'[1]Mitglieder SwissVeteran'!K832</f>
        <v>steinbucci@hispeed.ch</v>
      </c>
    </row>
    <row r="833" spans="1:43" ht="15" customHeight="1" x14ac:dyDescent="0.25">
      <c r="A833" s="106" t="str">
        <f>'[1]Mitglieder SwissVeteran'!AM833</f>
        <v>R 4</v>
      </c>
      <c r="B833" s="134" t="str">
        <f>'[1]Mitglieder SwissVeteran'!P833</f>
        <v>Perlen SG</v>
      </c>
      <c r="C833" s="134" t="str">
        <f>'[1]Mitglieder SwissVeteran'!AN833</f>
        <v>RO</v>
      </c>
      <c r="D833" s="103" t="str">
        <f>'[1]Mitglieder SwissVeteran'!AP833</f>
        <v>VV</v>
      </c>
      <c r="E833" s="134">
        <f>'[1]Mitglieder SwissVeteran'!T833</f>
        <v>0</v>
      </c>
      <c r="F833" s="134">
        <f>'[1]Mitglieder SwissVeteran'!A833</f>
        <v>99027984</v>
      </c>
      <c r="G833" s="103">
        <f>'[1]Mitglieder SwissVeteran'!O833</f>
        <v>100215</v>
      </c>
      <c r="H833" s="112" t="str">
        <f>'[1]Mitglieder SwissVeteran'!B833</f>
        <v>Stettler</v>
      </c>
      <c r="I833" s="112" t="str">
        <f>'[1]Mitglieder SwissVeteran'!C833</f>
        <v>Hans</v>
      </c>
      <c r="J833" s="104" t="str">
        <f t="shared" si="38"/>
        <v>Stettler Hans</v>
      </c>
      <c r="K833" s="133" t="str">
        <f>'[1]Mitglieder SwissVeteran'!H833</f>
        <v>25.10.1940</v>
      </c>
      <c r="L833" s="135" t="str">
        <f t="shared" si="39"/>
        <v>25.10.1940</v>
      </c>
      <c r="M833" s="107" t="str">
        <f>'[1]Mitglieder SwissVeteran'!R833</f>
        <v>01.01.2000</v>
      </c>
      <c r="N833" s="112" t="str">
        <f>'[1]Mitglieder SwissVeteran'!D833</f>
        <v>Blumenweg</v>
      </c>
      <c r="O833" s="112" t="str">
        <f>'[1]Mitglieder SwissVeteran'!E833</f>
        <v>1</v>
      </c>
      <c r="P833" s="113" t="str">
        <f>'[1]Mitglieder SwissVeteran'!F833</f>
        <v>6033</v>
      </c>
      <c r="Q833" s="113" t="str">
        <f>'[1]Mitglieder SwissVeteran'!G833</f>
        <v>Buchrain</v>
      </c>
      <c r="R833" s="108"/>
      <c r="S833" s="14" t="str">
        <f t="shared" si="40"/>
        <v>Ja</v>
      </c>
      <c r="T833" s="11"/>
      <c r="U833" s="109"/>
      <c r="V833" s="104" t="str">
        <f>'[1]Mitglieder SwissVeteran'!AO833</f>
        <v>Herr</v>
      </c>
      <c r="W833" s="104"/>
      <c r="X833" s="104" t="str">
        <f>'[1]Mitglieder SwissVeteran'!AP833</f>
        <v>VV</v>
      </c>
      <c r="Y833" s="104">
        <f>'[1]Mitglieder SwissVeteran'!AQ833</f>
        <v>0</v>
      </c>
      <c r="Z833" s="104">
        <f>'[1]Mitglieder SwissVeteran'!AR833</f>
        <v>0</v>
      </c>
      <c r="AA833" s="104">
        <f>'[1]Mitglieder SwissVeteran'!AS833</f>
        <v>0</v>
      </c>
      <c r="AB833" s="104">
        <f>'[1]Mitglieder SwissVeteran'!AT833</f>
        <v>0</v>
      </c>
      <c r="AC833" s="104">
        <f>'[1]Mitglieder SwissVeteran'!AU833</f>
        <v>0</v>
      </c>
      <c r="AD833" s="104">
        <f>'[1]Mitglieder SwissVeteran'!AV833</f>
        <v>0</v>
      </c>
      <c r="AE833" s="104">
        <f>'[1]Mitglieder SwissVeteran'!AW833</f>
        <v>0</v>
      </c>
      <c r="AF833" s="104">
        <f>'[1]Mitglieder SwissVeteran'!AX833</f>
        <v>0</v>
      </c>
      <c r="AG833" s="104">
        <f>'[1]Mitglieder SwissVeteran'!AY833</f>
        <v>0</v>
      </c>
      <c r="AH833" s="104" t="str">
        <f>'[1]Mitglieder SwissVeteran'!K833</f>
        <v>h_stettler@bluewin.ch</v>
      </c>
    </row>
    <row r="834" spans="1:43" ht="15" customHeight="1" x14ac:dyDescent="0.25">
      <c r="A834" s="106" t="str">
        <f>'[1]Mitglieder SwissVeteran'!AM834</f>
        <v>R 6</v>
      </c>
      <c r="B834" s="134" t="str">
        <f>'[1]Mitglieder SwissVeteran'!P834</f>
        <v>Hämikon SL</v>
      </c>
      <c r="C834" s="134">
        <f>'[1]Mitglieder SwissVeteran'!AN834</f>
        <v>0</v>
      </c>
      <c r="D834" s="103" t="str">
        <f>'[1]Mitglieder SwissVeteran'!AP834</f>
        <v xml:space="preserve"> </v>
      </c>
      <c r="E834" s="134">
        <f>'[1]Mitglieder SwissVeteran'!T834</f>
        <v>0</v>
      </c>
      <c r="F834" s="134">
        <f>'[1]Mitglieder SwissVeteran'!A834</f>
        <v>99027985</v>
      </c>
      <c r="G834" s="103">
        <f>'[1]Mitglieder SwissVeteran'!O834</f>
        <v>109225</v>
      </c>
      <c r="H834" s="112" t="str">
        <f>'[1]Mitglieder SwissVeteran'!B834</f>
        <v>Sticher</v>
      </c>
      <c r="I834" s="112" t="str">
        <f>'[1]Mitglieder SwissVeteran'!C834</f>
        <v>Lucia</v>
      </c>
      <c r="J834" s="104" t="str">
        <f t="shared" si="38"/>
        <v>Sticher Lucia</v>
      </c>
      <c r="K834" s="133" t="str">
        <f>'[1]Mitglieder SwissVeteran'!H834</f>
        <v>31.08.1960</v>
      </c>
      <c r="L834" s="135" t="str">
        <f t="shared" si="39"/>
        <v>31.08.1960</v>
      </c>
      <c r="M834" s="107" t="str">
        <f>'[1]Mitglieder SwissVeteran'!R834</f>
        <v>01.01.2020</v>
      </c>
      <c r="N834" s="112" t="str">
        <f>'[1]Mitglieder SwissVeteran'!D834</f>
        <v>alte Hallwilerstrasse</v>
      </c>
      <c r="O834" s="112" t="str">
        <f>'[1]Mitglieder SwissVeteran'!E834</f>
        <v>3</v>
      </c>
      <c r="P834" s="113" t="str">
        <f>'[1]Mitglieder SwissVeteran'!F834</f>
        <v>5724</v>
      </c>
      <c r="Q834" s="113" t="str">
        <f>'[1]Mitglieder SwissVeteran'!G834</f>
        <v>Dürrenäsch</v>
      </c>
      <c r="R834" s="108"/>
      <c r="S834" s="14" t="str">
        <f t="shared" si="40"/>
        <v>Ja</v>
      </c>
      <c r="T834" s="11"/>
      <c r="U834" s="109"/>
      <c r="V834" s="104" t="str">
        <f>'[1]Mitglieder SwissVeteran'!AO834</f>
        <v>Frau</v>
      </c>
      <c r="W834" s="104"/>
      <c r="X834" s="104" t="str">
        <f>'[1]Mitglieder SwissVeteran'!AP834</f>
        <v xml:space="preserve"> </v>
      </c>
      <c r="Y834" s="104">
        <f>'[1]Mitglieder SwissVeteran'!AQ834</f>
        <v>0</v>
      </c>
      <c r="Z834" s="104">
        <f>'[1]Mitglieder SwissVeteran'!AR834</f>
        <v>0</v>
      </c>
      <c r="AA834" s="104">
        <f>'[1]Mitglieder SwissVeteran'!AS834</f>
        <v>0</v>
      </c>
      <c r="AB834" s="104">
        <f>'[1]Mitglieder SwissVeteran'!AT834</f>
        <v>0</v>
      </c>
      <c r="AC834" s="104">
        <f>'[1]Mitglieder SwissVeteran'!AU834</f>
        <v>0</v>
      </c>
      <c r="AD834" s="104">
        <f>'[1]Mitglieder SwissVeteran'!AV834</f>
        <v>0</v>
      </c>
      <c r="AE834" s="104">
        <f>'[1]Mitglieder SwissVeteran'!AW834</f>
        <v>0</v>
      </c>
      <c r="AF834" s="104">
        <f>'[1]Mitglieder SwissVeteran'!AX834</f>
        <v>0</v>
      </c>
      <c r="AG834" s="104">
        <f>'[1]Mitglieder SwissVeteran'!AY834</f>
        <v>0</v>
      </c>
      <c r="AH834" s="104" t="str">
        <f>'[1]Mitglieder SwissVeteran'!K834</f>
        <v>luzia.sticher@bluewin.ch</v>
      </c>
    </row>
    <row r="835" spans="1:43" ht="15" customHeight="1" x14ac:dyDescent="0.25">
      <c r="A835" s="106" t="str">
        <f>'[1]Mitglieder SwissVeteran'!AM835</f>
        <v>R 9</v>
      </c>
      <c r="B835" s="134" t="str">
        <f>'[1]Mitglieder SwissVeteran'!P835</f>
        <v>Michelsamt SSM</v>
      </c>
      <c r="C835" s="134">
        <f>'[1]Mitglieder SwissVeteran'!AN835</f>
        <v>0</v>
      </c>
      <c r="D835" s="103" t="str">
        <f>'[1]Mitglieder SwissVeteran'!AP835</f>
        <v xml:space="preserve"> </v>
      </c>
      <c r="E835" s="134" t="str">
        <f>'[1]Mitglieder SwissVeteran'!T835</f>
        <v>Michelsamt SSM</v>
      </c>
      <c r="F835" s="134">
        <f>'[1]Mitglieder SwissVeteran'!A835</f>
        <v>99027957</v>
      </c>
      <c r="G835" s="103">
        <f>'[1]Mitglieder SwissVeteran'!O835</f>
        <v>134515</v>
      </c>
      <c r="H835" s="112" t="str">
        <f>'[1]Mitglieder SwissVeteran'!B835</f>
        <v>Stocker</v>
      </c>
      <c r="I835" s="112" t="str">
        <f>'[1]Mitglieder SwissVeteran'!C835</f>
        <v>Robert</v>
      </c>
      <c r="J835" s="104" t="str">
        <f t="shared" ref="J835:J898" si="41">CONCATENATE(H835," ",I835)</f>
        <v>Stocker Robert</v>
      </c>
      <c r="K835" s="133" t="str">
        <f>'[1]Mitglieder SwissVeteran'!H835</f>
        <v>27.09.1940</v>
      </c>
      <c r="L835" s="135" t="str">
        <f t="shared" ref="L835:L898" si="42">K835</f>
        <v>27.09.1940</v>
      </c>
      <c r="M835" s="107" t="str">
        <f>'[1]Mitglieder SwissVeteran'!R835</f>
        <v>01.01.2000</v>
      </c>
      <c r="N835" s="112" t="str">
        <f>'[1]Mitglieder SwissVeteran'!D835</f>
        <v>Landhusweg</v>
      </c>
      <c r="O835" s="112" t="str">
        <f>'[1]Mitglieder SwissVeteran'!E835</f>
        <v>10</v>
      </c>
      <c r="P835" s="113" t="str">
        <f>'[1]Mitglieder SwissVeteran'!F835</f>
        <v>6215</v>
      </c>
      <c r="Q835" s="113" t="str">
        <f>'[1]Mitglieder SwissVeteran'!G835</f>
        <v>Beromünster</v>
      </c>
      <c r="R835" s="108"/>
      <c r="S835" s="14" t="str">
        <f t="shared" ref="S835:S898" si="43">IF(R835+T835&gt;0,"Nein","Ja")</f>
        <v>Ja</v>
      </c>
      <c r="T835" s="11"/>
      <c r="U835" s="109"/>
      <c r="V835" s="104" t="str">
        <f>'[1]Mitglieder SwissVeteran'!AO835</f>
        <v>Herr</v>
      </c>
      <c r="W835" s="104"/>
      <c r="X835" s="104" t="str">
        <f>'[1]Mitglieder SwissVeteran'!AP835</f>
        <v xml:space="preserve"> </v>
      </c>
      <c r="Y835" s="104">
        <f>'[1]Mitglieder SwissVeteran'!AQ835</f>
        <v>0</v>
      </c>
      <c r="Z835" s="104">
        <f>'[1]Mitglieder SwissVeteran'!AR835</f>
        <v>0</v>
      </c>
      <c r="AA835" s="104">
        <f>'[1]Mitglieder SwissVeteran'!AS835</f>
        <v>0</v>
      </c>
      <c r="AB835" s="104">
        <f>'[1]Mitglieder SwissVeteran'!AT835</f>
        <v>0</v>
      </c>
      <c r="AC835" s="104">
        <f>'[1]Mitglieder SwissVeteran'!AU835</f>
        <v>0</v>
      </c>
      <c r="AD835" s="104">
        <f>'[1]Mitglieder SwissVeteran'!AV835</f>
        <v>0</v>
      </c>
      <c r="AE835" s="104">
        <f>'[1]Mitglieder SwissVeteran'!AW835</f>
        <v>0</v>
      </c>
      <c r="AF835" s="104">
        <f>'[1]Mitglieder SwissVeteran'!AX835</f>
        <v>0</v>
      </c>
      <c r="AG835" s="104">
        <f>'[1]Mitglieder SwissVeteran'!AY835</f>
        <v>0</v>
      </c>
      <c r="AH835" s="104">
        <f>'[1]Mitglieder SwissVeteran'!K835</f>
        <v>0</v>
      </c>
    </row>
    <row r="836" spans="1:43" ht="15" customHeight="1" x14ac:dyDescent="0.25">
      <c r="A836" s="106" t="str">
        <f>'[1]Mitglieder SwissVeteran'!AM836</f>
        <v>R13</v>
      </c>
      <c r="B836" s="134" t="str">
        <f>'[1]Mitglieder SwissVeteran'!P836</f>
        <v>Ruessgraben Sport</v>
      </c>
      <c r="C836" s="134">
        <f>'[1]Mitglieder SwissVeteran'!AN836</f>
        <v>0</v>
      </c>
      <c r="D836" s="103" t="str">
        <f>'[1]Mitglieder SwissVeteran'!AP836</f>
        <v xml:space="preserve"> </v>
      </c>
      <c r="E836" s="134">
        <f>'[1]Mitglieder SwissVeteran'!T836</f>
        <v>0</v>
      </c>
      <c r="F836" s="134">
        <f>'[1]Mitglieder SwissVeteran'!A836</f>
        <v>99027956</v>
      </c>
      <c r="G836" s="103">
        <f>'[1]Mitglieder SwissVeteran'!O836</f>
        <v>145649</v>
      </c>
      <c r="H836" s="112" t="str">
        <f>'[1]Mitglieder SwissVeteran'!B836</f>
        <v>Stöckli</v>
      </c>
      <c r="I836" s="112" t="str">
        <f>'[1]Mitglieder SwissVeteran'!C836</f>
        <v>Anton</v>
      </c>
      <c r="J836" s="104" t="str">
        <f t="shared" si="41"/>
        <v>Stöckli Anton</v>
      </c>
      <c r="K836" s="133" t="str">
        <f>'[1]Mitglieder SwissVeteran'!H836</f>
        <v>09.11.1939</v>
      </c>
      <c r="L836" s="135" t="str">
        <f t="shared" si="42"/>
        <v>09.11.1939</v>
      </c>
      <c r="M836" s="107" t="str">
        <f>'[1]Mitglieder SwissVeteran'!R836</f>
        <v>01.01.1999</v>
      </c>
      <c r="N836" s="112" t="str">
        <f>'[1]Mitglieder SwissVeteran'!D836</f>
        <v>Dorfstrasse</v>
      </c>
      <c r="O836" s="112" t="str">
        <f>'[1]Mitglieder SwissVeteran'!E836</f>
        <v>82</v>
      </c>
      <c r="P836" s="113" t="str">
        <f>'[1]Mitglieder SwissVeteran'!F836</f>
        <v>6142</v>
      </c>
      <c r="Q836" s="113" t="str">
        <f>'[1]Mitglieder SwissVeteran'!G836</f>
        <v>Gettnau</v>
      </c>
      <c r="R836" s="108"/>
      <c r="S836" s="14" t="str">
        <f t="shared" si="43"/>
        <v>Ja</v>
      </c>
      <c r="T836" s="11"/>
      <c r="U836" s="109"/>
      <c r="V836" s="104" t="str">
        <f>'[1]Mitglieder SwissVeteran'!AO836</f>
        <v>Herr</v>
      </c>
      <c r="W836" s="104"/>
      <c r="X836" s="104" t="str">
        <f>'[1]Mitglieder SwissVeteran'!AP836</f>
        <v xml:space="preserve"> </v>
      </c>
      <c r="Y836" s="104">
        <f>'[1]Mitglieder SwissVeteran'!AQ836</f>
        <v>0</v>
      </c>
      <c r="Z836" s="104">
        <f>'[1]Mitglieder SwissVeteran'!AR836</f>
        <v>0</v>
      </c>
      <c r="AA836" s="104">
        <f>'[1]Mitglieder SwissVeteran'!AS836</f>
        <v>0</v>
      </c>
      <c r="AB836" s="104">
        <f>'[1]Mitglieder SwissVeteran'!AT836</f>
        <v>0</v>
      </c>
      <c r="AC836" s="104">
        <f>'[1]Mitglieder SwissVeteran'!AU836</f>
        <v>0</v>
      </c>
      <c r="AD836" s="104">
        <f>'[1]Mitglieder SwissVeteran'!AV836</f>
        <v>0</v>
      </c>
      <c r="AE836" s="104">
        <f>'[1]Mitglieder SwissVeteran'!AW836</f>
        <v>0</v>
      </c>
      <c r="AF836" s="104">
        <f>'[1]Mitglieder SwissVeteran'!AX836</f>
        <v>0</v>
      </c>
      <c r="AG836" s="104">
        <f>'[1]Mitglieder SwissVeteran'!AY836</f>
        <v>0</v>
      </c>
      <c r="AH836" s="104">
        <f>'[1]Mitglieder SwissVeteran'!K836</f>
        <v>0</v>
      </c>
    </row>
    <row r="837" spans="1:43" ht="15" customHeight="1" x14ac:dyDescent="0.25">
      <c r="A837" s="106" t="str">
        <f>'[1]Mitglieder SwissVeteran'!AM837</f>
        <v>R12</v>
      </c>
      <c r="B837" s="134" t="str">
        <f>'[1]Mitglieder SwissVeteran'!P837</f>
        <v>Richenthal FSG</v>
      </c>
      <c r="C837" s="134" t="str">
        <f>'[1]Mitglieder SwissVeteran'!AN837</f>
        <v>EM</v>
      </c>
      <c r="D837" s="103" t="str">
        <f>'[1]Mitglieder SwissVeteran'!AP837</f>
        <v xml:space="preserve"> </v>
      </c>
      <c r="E837" s="134">
        <f>'[1]Mitglieder SwissVeteran'!T837</f>
        <v>0</v>
      </c>
      <c r="F837" s="134">
        <f>'[1]Mitglieder SwissVeteran'!A837</f>
        <v>99027955</v>
      </c>
      <c r="G837" s="103">
        <f>'[1]Mitglieder SwissVeteran'!O837</f>
        <v>100134</v>
      </c>
      <c r="H837" s="112" t="str">
        <f>'[1]Mitglieder SwissVeteran'!B837</f>
        <v>Stöckli</v>
      </c>
      <c r="I837" s="112" t="str">
        <f>'[1]Mitglieder SwissVeteran'!C837</f>
        <v>Emil</v>
      </c>
      <c r="J837" s="104" t="str">
        <f t="shared" si="41"/>
        <v>Stöckli Emil</v>
      </c>
      <c r="K837" s="133" t="str">
        <f>'[1]Mitglieder SwissVeteran'!H837</f>
        <v>17.04.1943</v>
      </c>
      <c r="L837" s="135" t="str">
        <f t="shared" si="42"/>
        <v>17.04.1943</v>
      </c>
      <c r="M837" s="107" t="str">
        <f>'[1]Mitglieder SwissVeteran'!R837</f>
        <v>01.01.2003</v>
      </c>
      <c r="N837" s="112" t="str">
        <f>'[1]Mitglieder SwissVeteran'!D837</f>
        <v>Mattenweg</v>
      </c>
      <c r="O837" s="112" t="str">
        <f>'[1]Mitglieder SwissVeteran'!E837</f>
        <v>6</v>
      </c>
      <c r="P837" s="113" t="str">
        <f>'[1]Mitglieder SwissVeteran'!F837</f>
        <v>6262</v>
      </c>
      <c r="Q837" s="113" t="str">
        <f>'[1]Mitglieder SwissVeteran'!G837</f>
        <v>Langnau</v>
      </c>
      <c r="R837" s="108"/>
      <c r="S837" s="14" t="str">
        <f t="shared" si="43"/>
        <v>Ja</v>
      </c>
      <c r="T837" s="11"/>
      <c r="U837" s="109"/>
      <c r="V837" s="104" t="str">
        <f>'[1]Mitglieder SwissVeteran'!AO837</f>
        <v>Herr</v>
      </c>
      <c r="W837" s="104"/>
      <c r="X837" s="104" t="str">
        <f>'[1]Mitglieder SwissVeteran'!AP837</f>
        <v xml:space="preserve"> </v>
      </c>
      <c r="Y837" s="104">
        <f>'[1]Mitglieder SwissVeteran'!AQ837</f>
        <v>0</v>
      </c>
      <c r="Z837" s="104">
        <f>'[1]Mitglieder SwissVeteran'!AR837</f>
        <v>0</v>
      </c>
      <c r="AA837" s="104">
        <f>'[1]Mitglieder SwissVeteran'!AS837</f>
        <v>0</v>
      </c>
      <c r="AB837" s="104">
        <f>'[1]Mitglieder SwissVeteran'!AT837</f>
        <v>0</v>
      </c>
      <c r="AC837" s="104">
        <f>'[1]Mitglieder SwissVeteran'!AU837</f>
        <v>0</v>
      </c>
      <c r="AD837" s="104">
        <f>'[1]Mitglieder SwissVeteran'!AV837</f>
        <v>0</v>
      </c>
      <c r="AE837" s="104">
        <f>'[1]Mitglieder SwissVeteran'!AW837</f>
        <v>0</v>
      </c>
      <c r="AF837" s="104">
        <f>'[1]Mitglieder SwissVeteran'!AX837</f>
        <v>0</v>
      </c>
      <c r="AG837" s="104">
        <f>'[1]Mitglieder SwissVeteran'!AY837</f>
        <v>0</v>
      </c>
      <c r="AH837" s="104" t="str">
        <f>'[1]Mitglieder SwissVeteran'!K837</f>
        <v>stoeckli_langnau@bluewin.ch</v>
      </c>
    </row>
    <row r="838" spans="1:43" ht="15" customHeight="1" x14ac:dyDescent="0.25">
      <c r="A838" s="106" t="str">
        <f>'[1]Mitglieder SwissVeteran'!AM838</f>
        <v>R15</v>
      </c>
      <c r="B838" s="134" t="str">
        <f>'[1]Mitglieder SwissVeteran'!P838</f>
        <v>Luthern SG</v>
      </c>
      <c r="C838" s="134">
        <f>'[1]Mitglieder SwissVeteran'!AN838</f>
        <v>0</v>
      </c>
      <c r="D838" s="103" t="str">
        <f>'[1]Mitglieder SwissVeteran'!AP838</f>
        <v xml:space="preserve"> </v>
      </c>
      <c r="E838" s="134">
        <f>'[1]Mitglieder SwissVeteran'!T838</f>
        <v>0</v>
      </c>
      <c r="F838" s="134">
        <f>'[1]Mitglieder SwissVeteran'!A838</f>
        <v>99027954</v>
      </c>
      <c r="G838" s="103">
        <f>'[1]Mitglieder SwissVeteran'!O838</f>
        <v>100243</v>
      </c>
      <c r="H838" s="112" t="str">
        <f>'[1]Mitglieder SwissVeteran'!B838</f>
        <v>Stöckli</v>
      </c>
      <c r="I838" s="112" t="str">
        <f>'[1]Mitglieder SwissVeteran'!C838</f>
        <v>Hans</v>
      </c>
      <c r="J838" s="104" t="str">
        <f t="shared" si="41"/>
        <v>Stöckli Hans</v>
      </c>
      <c r="K838" s="133" t="str">
        <f>'[1]Mitglieder SwissVeteran'!H838</f>
        <v>02.04.1948</v>
      </c>
      <c r="L838" s="135" t="str">
        <f t="shared" si="42"/>
        <v>02.04.1948</v>
      </c>
      <c r="M838" s="107" t="str">
        <f>'[1]Mitglieder SwissVeteran'!R838</f>
        <v>01.01.2008</v>
      </c>
      <c r="N838" s="112" t="str">
        <f>'[1]Mitglieder SwissVeteran'!D838</f>
        <v>Tannebach</v>
      </c>
      <c r="O838" s="112" t="str">
        <f>'[1]Mitglieder SwissVeteran'!E838</f>
        <v>11</v>
      </c>
      <c r="P838" s="113" t="str">
        <f>'[1]Mitglieder SwissVeteran'!F838</f>
        <v>6018</v>
      </c>
      <c r="Q838" s="113" t="str">
        <f>'[1]Mitglieder SwissVeteran'!G838</f>
        <v>Buttisholz</v>
      </c>
      <c r="R838" s="108"/>
      <c r="S838" s="14" t="str">
        <f t="shared" si="43"/>
        <v>Ja</v>
      </c>
      <c r="T838" s="11"/>
      <c r="U838" s="109"/>
      <c r="V838" s="104" t="str">
        <f>'[1]Mitglieder SwissVeteran'!AO838</f>
        <v>Herr</v>
      </c>
      <c r="W838" s="104"/>
      <c r="X838" s="104" t="str">
        <f>'[1]Mitglieder SwissVeteran'!AP838</f>
        <v xml:space="preserve"> </v>
      </c>
      <c r="Y838" s="104">
        <f>'[1]Mitglieder SwissVeteran'!AQ838</f>
        <v>0</v>
      </c>
      <c r="Z838" s="104">
        <f>'[1]Mitglieder SwissVeteran'!AR838</f>
        <v>0</v>
      </c>
      <c r="AA838" s="104">
        <f>'[1]Mitglieder SwissVeteran'!AS838</f>
        <v>0</v>
      </c>
      <c r="AB838" s="104">
        <f>'[1]Mitglieder SwissVeteran'!AT838</f>
        <v>0</v>
      </c>
      <c r="AC838" s="104">
        <f>'[1]Mitglieder SwissVeteran'!AU838</f>
        <v>0</v>
      </c>
      <c r="AD838" s="104">
        <f>'[1]Mitglieder SwissVeteran'!AV838</f>
        <v>0</v>
      </c>
      <c r="AE838" s="104">
        <f>'[1]Mitglieder SwissVeteran'!AW838</f>
        <v>0</v>
      </c>
      <c r="AF838" s="104">
        <f>'[1]Mitglieder SwissVeteran'!AX838</f>
        <v>0</v>
      </c>
      <c r="AG838" s="104">
        <f>'[1]Mitglieder SwissVeteran'!AY838</f>
        <v>0</v>
      </c>
      <c r="AH838" s="104" t="str">
        <f>'[1]Mitglieder SwissVeteran'!K838</f>
        <v>stoeckli_hans@bluewin.ch</v>
      </c>
    </row>
    <row r="839" spans="1:43" ht="15" customHeight="1" x14ac:dyDescent="0.25">
      <c r="A839" s="106" t="str">
        <f>'[1]Mitglieder SwissVeteran'!AM839</f>
        <v>R12</v>
      </c>
      <c r="B839" s="134" t="str">
        <f>'[1]Mitglieder SwissVeteran'!P839</f>
        <v>Dagmersellen FSG</v>
      </c>
      <c r="C839" s="134">
        <f>'[1]Mitglieder SwissVeteran'!AN839</f>
        <v>0</v>
      </c>
      <c r="D839" s="103" t="str">
        <f>'[1]Mitglieder SwissVeteran'!AP839</f>
        <v xml:space="preserve"> </v>
      </c>
      <c r="E839" s="134">
        <f>'[1]Mitglieder SwissVeteran'!T839</f>
        <v>0</v>
      </c>
      <c r="F839" s="134">
        <f>'[1]Mitglieder SwissVeteran'!A839</f>
        <v>99027927</v>
      </c>
      <c r="G839" s="103">
        <f>'[1]Mitglieder SwissVeteran'!O839</f>
        <v>166650</v>
      </c>
      <c r="H839" s="112" t="str">
        <f>'[1]Mitglieder SwissVeteran'!B839</f>
        <v>Stoll</v>
      </c>
      <c r="I839" s="112" t="str">
        <f>'[1]Mitglieder SwissVeteran'!C839</f>
        <v>Philipp</v>
      </c>
      <c r="J839" s="104" t="str">
        <f t="shared" si="41"/>
        <v>Stoll Philipp</v>
      </c>
      <c r="K839" s="133" t="str">
        <f>'[1]Mitglieder SwissVeteran'!H839</f>
        <v>18.01.1951</v>
      </c>
      <c r="L839" s="135" t="str">
        <f t="shared" si="42"/>
        <v>18.01.1951</v>
      </c>
      <c r="M839" s="107" t="str">
        <f>'[1]Mitglieder SwissVeteran'!R839</f>
        <v>01.01.2011</v>
      </c>
      <c r="N839" s="112" t="str">
        <f>'[1]Mitglieder SwissVeteran'!D839</f>
        <v>Birkenweg</v>
      </c>
      <c r="O839" s="112" t="str">
        <f>'[1]Mitglieder SwissVeteran'!E839</f>
        <v>5</v>
      </c>
      <c r="P839" s="113" t="str">
        <f>'[1]Mitglieder SwissVeteran'!F839</f>
        <v>6262</v>
      </c>
      <c r="Q839" s="113" t="str">
        <f>'[1]Mitglieder SwissVeteran'!G839</f>
        <v>Langnau</v>
      </c>
      <c r="R839" s="108"/>
      <c r="S839" s="14" t="str">
        <f t="shared" si="43"/>
        <v>Ja</v>
      </c>
      <c r="T839" s="11"/>
      <c r="U839" s="109"/>
      <c r="V839" s="104" t="str">
        <f>'[1]Mitglieder SwissVeteran'!AO839</f>
        <v>Herr</v>
      </c>
      <c r="W839" s="104"/>
      <c r="X839" s="104" t="str">
        <f>'[1]Mitglieder SwissVeteran'!AP839</f>
        <v xml:space="preserve"> </v>
      </c>
      <c r="Y839" s="104">
        <f>'[1]Mitglieder SwissVeteran'!AQ839</f>
        <v>0</v>
      </c>
      <c r="Z839" s="104">
        <f>'[1]Mitglieder SwissVeteran'!AR839</f>
        <v>0</v>
      </c>
      <c r="AA839" s="104">
        <f>'[1]Mitglieder SwissVeteran'!AS839</f>
        <v>0</v>
      </c>
      <c r="AB839" s="104">
        <f>'[1]Mitglieder SwissVeteran'!AT839</f>
        <v>0</v>
      </c>
      <c r="AC839" s="104">
        <f>'[1]Mitglieder SwissVeteran'!AU839</f>
        <v>0</v>
      </c>
      <c r="AD839" s="104">
        <f>'[1]Mitglieder SwissVeteran'!AV839</f>
        <v>0</v>
      </c>
      <c r="AE839" s="104">
        <f>'[1]Mitglieder SwissVeteran'!AW839</f>
        <v>0</v>
      </c>
      <c r="AF839" s="104">
        <f>'[1]Mitglieder SwissVeteran'!AX839</f>
        <v>0</v>
      </c>
      <c r="AG839" s="104">
        <f>'[1]Mitglieder SwissVeteran'!AY839</f>
        <v>0</v>
      </c>
      <c r="AH839" s="104" t="str">
        <f>'[1]Mitglieder SwissVeteran'!K839</f>
        <v>philippstoll@gmx.ch</v>
      </c>
    </row>
    <row r="840" spans="1:43" ht="15" customHeight="1" x14ac:dyDescent="0.25">
      <c r="A840" s="106" t="str">
        <f>'[1]Mitglieder SwissVeteran'!AM840</f>
        <v>R13</v>
      </c>
      <c r="B840" s="134" t="str">
        <f>'[1]Mitglieder SwissVeteran'!P840</f>
        <v>Ruessgraben Sport</v>
      </c>
      <c r="C840" s="134">
        <f>'[1]Mitglieder SwissVeteran'!AN840</f>
        <v>0</v>
      </c>
      <c r="D840" s="103" t="str">
        <f>'[1]Mitglieder SwissVeteran'!AP840</f>
        <v xml:space="preserve"> </v>
      </c>
      <c r="E840" s="134" t="str">
        <f>'[1]Mitglieder SwissVeteran'!T840</f>
        <v>Grosswangen uU PS</v>
      </c>
      <c r="F840" s="134">
        <f>'[1]Mitglieder SwissVeteran'!A840</f>
        <v>99027928</v>
      </c>
      <c r="G840" s="103">
        <f>'[1]Mitglieder SwissVeteran'!O840</f>
        <v>969116</v>
      </c>
      <c r="H840" s="112" t="str">
        <f>'[1]Mitglieder SwissVeteran'!B840</f>
        <v>Strebel</v>
      </c>
      <c r="I840" s="112" t="str">
        <f>'[1]Mitglieder SwissVeteran'!C840</f>
        <v>Ernst</v>
      </c>
      <c r="J840" s="104" t="str">
        <f t="shared" si="41"/>
        <v>Strebel Ernst</v>
      </c>
      <c r="K840" s="133" t="str">
        <f>'[1]Mitglieder SwissVeteran'!H840</f>
        <v>07.05.1953</v>
      </c>
      <c r="L840" s="135" t="str">
        <f t="shared" si="42"/>
        <v>07.05.1953</v>
      </c>
      <c r="M840" s="107" t="str">
        <f>'[1]Mitglieder SwissVeteran'!R840</f>
        <v>01.01.2022</v>
      </c>
      <c r="N840" s="112" t="str">
        <f>'[1]Mitglieder SwissVeteran'!D840</f>
        <v>Mösli</v>
      </c>
      <c r="O840" s="112" t="str">
        <f>'[1]Mitglieder SwissVeteran'!E840</f>
        <v>4</v>
      </c>
      <c r="P840" s="113" t="str">
        <f>'[1]Mitglieder SwissVeteran'!F840</f>
        <v>6247</v>
      </c>
      <c r="Q840" s="113" t="str">
        <f>'[1]Mitglieder SwissVeteran'!G840</f>
        <v>Schötz</v>
      </c>
      <c r="R840" s="108"/>
      <c r="S840" s="14" t="str">
        <f t="shared" si="43"/>
        <v>Ja</v>
      </c>
      <c r="T840" s="11"/>
      <c r="U840" s="109"/>
      <c r="V840" s="104" t="str">
        <f>'[1]Mitglieder SwissVeteran'!AO840</f>
        <v>Herr</v>
      </c>
      <c r="W840" s="104"/>
      <c r="X840" s="104" t="str">
        <f>'[1]Mitglieder SwissVeteran'!AP840</f>
        <v xml:space="preserve"> </v>
      </c>
      <c r="Y840" s="104">
        <f>'[1]Mitglieder SwissVeteran'!AQ840</f>
        <v>0</v>
      </c>
      <c r="Z840" s="104">
        <f>'[1]Mitglieder SwissVeteran'!AR840</f>
        <v>0</v>
      </c>
      <c r="AA840" s="104">
        <f>'[1]Mitglieder SwissVeteran'!AS840</f>
        <v>0</v>
      </c>
      <c r="AB840" s="104">
        <f>'[1]Mitglieder SwissVeteran'!AT840</f>
        <v>0</v>
      </c>
      <c r="AC840" s="104">
        <f>'[1]Mitglieder SwissVeteran'!AU840</f>
        <v>0</v>
      </c>
      <c r="AD840" s="104">
        <f>'[1]Mitglieder SwissVeteran'!AV840</f>
        <v>0</v>
      </c>
      <c r="AE840" s="104">
        <f>'[1]Mitglieder SwissVeteran'!AW840</f>
        <v>0</v>
      </c>
      <c r="AF840" s="104">
        <f>'[1]Mitglieder SwissVeteran'!AX840</f>
        <v>0</v>
      </c>
      <c r="AG840" s="104">
        <f>'[1]Mitglieder SwissVeteran'!AY840</f>
        <v>0</v>
      </c>
      <c r="AH840" s="104" t="str">
        <f>'[1]Mitglieder SwissVeteran'!K840</f>
        <v>ernst.strebel53@gmail.com</v>
      </c>
    </row>
    <row r="841" spans="1:43" s="26" customFormat="1" ht="15" customHeight="1" x14ac:dyDescent="0.25">
      <c r="A841" s="106" t="str">
        <f>'[1]Mitglieder SwissVeteran'!AM841</f>
        <v>R 8</v>
      </c>
      <c r="B841" s="134">
        <f>'[1]Mitglieder SwissVeteran'!P841</f>
        <v>0</v>
      </c>
      <c r="C841" s="134">
        <f>'[1]Mitglieder SwissVeteran'!AN841</f>
        <v>0</v>
      </c>
      <c r="D841" s="103" t="str">
        <f>'[1]Mitglieder SwissVeteran'!AP841</f>
        <v xml:space="preserve"> </v>
      </c>
      <c r="E841" s="134" t="str">
        <f>'[1]Mitglieder SwissVeteran'!T841</f>
        <v>Emmen FS PC</v>
      </c>
      <c r="F841" s="134">
        <f>'[1]Mitglieder SwissVeteran'!A841</f>
        <v>99027929</v>
      </c>
      <c r="G841" s="103">
        <f>'[1]Mitglieder SwissVeteran'!O841</f>
        <v>205208</v>
      </c>
      <c r="H841" s="112" t="str">
        <f>'[1]Mitglieder SwissVeteran'!B841</f>
        <v>Stucki</v>
      </c>
      <c r="I841" s="112" t="str">
        <f>'[1]Mitglieder SwissVeteran'!C841</f>
        <v>Hans</v>
      </c>
      <c r="J841" s="104" t="str">
        <f t="shared" si="41"/>
        <v>Stucki Hans</v>
      </c>
      <c r="K841" s="133" t="str">
        <f>'[1]Mitglieder SwissVeteran'!H841</f>
        <v>25.09.1952</v>
      </c>
      <c r="L841" s="135" t="str">
        <f t="shared" si="42"/>
        <v>25.09.1952</v>
      </c>
      <c r="M841" s="107">
        <f>'[1]Mitglieder SwissVeteran'!R841</f>
        <v>0</v>
      </c>
      <c r="N841" s="112" t="str">
        <f>'[1]Mitglieder SwissVeteran'!D841</f>
        <v>Stichermattstrasse</v>
      </c>
      <c r="O841" s="112" t="str">
        <f>'[1]Mitglieder SwissVeteran'!E841</f>
        <v>7</v>
      </c>
      <c r="P841" s="113" t="str">
        <f>'[1]Mitglieder SwissVeteran'!F841</f>
        <v>6032</v>
      </c>
      <c r="Q841" s="113" t="str">
        <f>'[1]Mitglieder SwissVeteran'!G841</f>
        <v>Emmen</v>
      </c>
      <c r="R841" s="108"/>
      <c r="S841" s="14" t="str">
        <f t="shared" si="43"/>
        <v>Ja</v>
      </c>
      <c r="T841" s="11"/>
      <c r="U841" s="109"/>
      <c r="V841" s="104" t="str">
        <f>'[1]Mitglieder SwissVeteran'!AO841</f>
        <v>Herr</v>
      </c>
      <c r="W841" s="104"/>
      <c r="X841" s="104" t="str">
        <f>'[1]Mitglieder SwissVeteran'!AP841</f>
        <v xml:space="preserve"> </v>
      </c>
      <c r="Y841" s="104">
        <f>'[1]Mitglieder SwissVeteran'!AQ841</f>
        <v>0</v>
      </c>
      <c r="Z841" s="104">
        <f>'[1]Mitglieder SwissVeteran'!AR841</f>
        <v>0</v>
      </c>
      <c r="AA841" s="104">
        <f>'[1]Mitglieder SwissVeteran'!AS841</f>
        <v>0</v>
      </c>
      <c r="AB841" s="104">
        <f>'[1]Mitglieder SwissVeteran'!AT841</f>
        <v>0</v>
      </c>
      <c r="AC841" s="104">
        <f>'[1]Mitglieder SwissVeteran'!AU841</f>
        <v>0</v>
      </c>
      <c r="AD841" s="104">
        <f>'[1]Mitglieder SwissVeteran'!AV841</f>
        <v>0</v>
      </c>
      <c r="AE841" s="104">
        <f>'[1]Mitglieder SwissVeteran'!AW841</f>
        <v>0</v>
      </c>
      <c r="AF841" s="104">
        <f>'[1]Mitglieder SwissVeteran'!AX841</f>
        <v>0</v>
      </c>
      <c r="AG841" s="104">
        <f>'[1]Mitglieder SwissVeteran'!AY841</f>
        <v>0</v>
      </c>
      <c r="AH841" s="104" t="str">
        <f>'[1]Mitglieder SwissVeteran'!K841</f>
        <v>hastu@bluewin.ch</v>
      </c>
      <c r="AI841" s="32"/>
      <c r="AJ841" s="32"/>
      <c r="AK841" s="32"/>
      <c r="AL841" s="32"/>
      <c r="AM841" s="32"/>
      <c r="AN841" s="32"/>
      <c r="AO841" s="32"/>
      <c r="AP841" s="32"/>
      <c r="AQ841" s="32"/>
    </row>
    <row r="842" spans="1:43" ht="15" customHeight="1" x14ac:dyDescent="0.25">
      <c r="A842" s="106" t="str">
        <f>'[1]Mitglieder SwissVeteran'!AM842</f>
        <v>R 8</v>
      </c>
      <c r="B842" s="134">
        <f>'[1]Mitglieder SwissVeteran'!P842</f>
        <v>0</v>
      </c>
      <c r="C842" s="134">
        <f>'[1]Mitglieder SwissVeteran'!AN842</f>
        <v>0</v>
      </c>
      <c r="D842" s="103" t="str">
        <f>'[1]Mitglieder SwissVeteran'!AP842</f>
        <v xml:space="preserve"> </v>
      </c>
      <c r="E842" s="134" t="str">
        <f>'[1]Mitglieder SwissVeteran'!T842</f>
        <v>Emmen FS PC</v>
      </c>
      <c r="F842" s="134">
        <f>'[1]Mitglieder SwissVeteran'!A842</f>
        <v>99027930</v>
      </c>
      <c r="G842" s="103">
        <f>'[1]Mitglieder SwissVeteran'!O842</f>
        <v>100098</v>
      </c>
      <c r="H842" s="112" t="str">
        <f>'[1]Mitglieder SwissVeteran'!B842</f>
        <v>Stucki</v>
      </c>
      <c r="I842" s="112" t="str">
        <f>'[1]Mitglieder SwissVeteran'!C842</f>
        <v>Walter</v>
      </c>
      <c r="J842" s="104" t="str">
        <f t="shared" si="41"/>
        <v>Stucki Walter</v>
      </c>
      <c r="K842" s="133" t="str">
        <f>'[1]Mitglieder SwissVeteran'!H842</f>
        <v>15.05.1956</v>
      </c>
      <c r="L842" s="135" t="str">
        <f t="shared" si="42"/>
        <v>15.05.1956</v>
      </c>
      <c r="M842" s="107">
        <f>'[1]Mitglieder SwissVeteran'!R842</f>
        <v>0</v>
      </c>
      <c r="N842" s="112" t="str">
        <f>'[1]Mitglieder SwissVeteran'!D842</f>
        <v>Stichermattstrasse</v>
      </c>
      <c r="O842" s="112" t="str">
        <f>'[1]Mitglieder SwissVeteran'!E842</f>
        <v>7</v>
      </c>
      <c r="P842" s="113" t="str">
        <f>'[1]Mitglieder SwissVeteran'!F842</f>
        <v>6032</v>
      </c>
      <c r="Q842" s="113" t="str">
        <f>'[1]Mitglieder SwissVeteran'!G842</f>
        <v>Emmen</v>
      </c>
      <c r="R842" s="108"/>
      <c r="S842" s="14" t="str">
        <f t="shared" si="43"/>
        <v>Ja</v>
      </c>
      <c r="T842" s="11"/>
      <c r="U842" s="109"/>
      <c r="V842" s="104" t="str">
        <f>'[1]Mitglieder SwissVeteran'!AO842</f>
        <v>Herr</v>
      </c>
      <c r="W842" s="104"/>
      <c r="X842" s="104" t="str">
        <f>'[1]Mitglieder SwissVeteran'!AP842</f>
        <v xml:space="preserve"> </v>
      </c>
      <c r="Y842" s="104">
        <f>'[1]Mitglieder SwissVeteran'!AQ842</f>
        <v>0</v>
      </c>
      <c r="Z842" s="104">
        <f>'[1]Mitglieder SwissVeteran'!AR842</f>
        <v>0</v>
      </c>
      <c r="AA842" s="104">
        <f>'[1]Mitglieder SwissVeteran'!AS842</f>
        <v>0</v>
      </c>
      <c r="AB842" s="104">
        <f>'[1]Mitglieder SwissVeteran'!AT842</f>
        <v>0</v>
      </c>
      <c r="AC842" s="104">
        <f>'[1]Mitglieder SwissVeteran'!AU842</f>
        <v>0</v>
      </c>
      <c r="AD842" s="104">
        <f>'[1]Mitglieder SwissVeteran'!AV842</f>
        <v>0</v>
      </c>
      <c r="AE842" s="104">
        <f>'[1]Mitglieder SwissVeteran'!AW842</f>
        <v>0</v>
      </c>
      <c r="AF842" s="104">
        <f>'[1]Mitglieder SwissVeteran'!AX842</f>
        <v>0</v>
      </c>
      <c r="AG842" s="104">
        <f>'[1]Mitglieder SwissVeteran'!AY842</f>
        <v>0</v>
      </c>
      <c r="AH842" s="104" t="str">
        <f>'[1]Mitglieder SwissVeteran'!K842</f>
        <v>wa.stu@bluewin.ch</v>
      </c>
    </row>
    <row r="843" spans="1:43" ht="15" customHeight="1" x14ac:dyDescent="0.25">
      <c r="A843" s="106" t="str">
        <f>'[1]Mitglieder SwissVeteran'!AM843</f>
        <v>R 6</v>
      </c>
      <c r="B843" s="134" t="str">
        <f>'[1]Mitglieder SwissVeteran'!P843</f>
        <v>Schongau SG</v>
      </c>
      <c r="C843" s="134">
        <f>'[1]Mitglieder SwissVeteran'!AN843</f>
        <v>0</v>
      </c>
      <c r="D843" s="103" t="str">
        <f>'[1]Mitglieder SwissVeteran'!AP843</f>
        <v xml:space="preserve"> </v>
      </c>
      <c r="E843" s="134">
        <f>'[1]Mitglieder SwissVeteran'!T843</f>
        <v>0</v>
      </c>
      <c r="F843" s="134">
        <f>'[1]Mitglieder SwissVeteran'!A843</f>
        <v>99027931</v>
      </c>
      <c r="G843" s="103">
        <f>'[1]Mitglieder SwissVeteran'!O843</f>
        <v>170159</v>
      </c>
      <c r="H843" s="112" t="str">
        <f>'[1]Mitglieder SwissVeteran'!B843</f>
        <v>Stucki</v>
      </c>
      <c r="I843" s="112" t="str">
        <f>'[1]Mitglieder SwissVeteran'!C843</f>
        <v>Werner</v>
      </c>
      <c r="J843" s="104" t="str">
        <f t="shared" si="41"/>
        <v>Stucki Werner</v>
      </c>
      <c r="K843" s="133" t="str">
        <f>'[1]Mitglieder SwissVeteran'!H843</f>
        <v>01.04.1957</v>
      </c>
      <c r="L843" s="135" t="str">
        <f t="shared" si="42"/>
        <v>01.04.1957</v>
      </c>
      <c r="M843" s="107" t="str">
        <f>'[1]Mitglieder SwissVeteran'!R843</f>
        <v>01.01.2017</v>
      </c>
      <c r="N843" s="112" t="str">
        <f>'[1]Mitglieder SwissVeteran'!D843</f>
        <v>Dahlienstrasse</v>
      </c>
      <c r="O843" s="112" t="str">
        <f>'[1]Mitglieder SwissVeteran'!E843</f>
        <v>5</v>
      </c>
      <c r="P843" s="113" t="str">
        <f>'[1]Mitglieder SwissVeteran'!F843</f>
        <v>6020</v>
      </c>
      <c r="Q843" s="113" t="str">
        <f>'[1]Mitglieder SwissVeteran'!G843</f>
        <v>Emmenbrücke</v>
      </c>
      <c r="R843" s="108"/>
      <c r="S843" s="14" t="str">
        <f t="shared" si="43"/>
        <v>Ja</v>
      </c>
      <c r="T843" s="11"/>
      <c r="U843" s="109"/>
      <c r="V843" s="104" t="str">
        <f>'[1]Mitglieder SwissVeteran'!AO843</f>
        <v>Herr</v>
      </c>
      <c r="W843" s="104"/>
      <c r="X843" s="104" t="str">
        <f>'[1]Mitglieder SwissVeteran'!AP843</f>
        <v xml:space="preserve"> </v>
      </c>
      <c r="Y843" s="104">
        <f>'[1]Mitglieder SwissVeteran'!AQ843</f>
        <v>0</v>
      </c>
      <c r="Z843" s="104">
        <f>'[1]Mitglieder SwissVeteran'!AR843</f>
        <v>0</v>
      </c>
      <c r="AA843" s="104">
        <f>'[1]Mitglieder SwissVeteran'!AS843</f>
        <v>0</v>
      </c>
      <c r="AB843" s="104">
        <f>'[1]Mitglieder SwissVeteran'!AT843</f>
        <v>0</v>
      </c>
      <c r="AC843" s="104">
        <f>'[1]Mitglieder SwissVeteran'!AU843</f>
        <v>0</v>
      </c>
      <c r="AD843" s="104">
        <f>'[1]Mitglieder SwissVeteran'!AV843</f>
        <v>0</v>
      </c>
      <c r="AE843" s="104">
        <f>'[1]Mitglieder SwissVeteran'!AW843</f>
        <v>0</v>
      </c>
      <c r="AF843" s="104">
        <f>'[1]Mitglieder SwissVeteran'!AX843</f>
        <v>0</v>
      </c>
      <c r="AG843" s="104">
        <f>'[1]Mitglieder SwissVeteran'!AY843</f>
        <v>0</v>
      </c>
      <c r="AH843" s="104" t="str">
        <f>'[1]Mitglieder SwissVeteran'!K843</f>
        <v>werner@wm-stucki.ch</v>
      </c>
    </row>
    <row r="844" spans="1:43" ht="15" customHeight="1" x14ac:dyDescent="0.25">
      <c r="A844" s="106" t="str">
        <f>'[1]Mitglieder SwissVeteran'!AM844</f>
        <v>R 6</v>
      </c>
      <c r="B844" s="134">
        <f>'[1]Mitglieder SwissVeteran'!P844</f>
        <v>0</v>
      </c>
      <c r="C844" s="134">
        <f>'[1]Mitglieder SwissVeteran'!AN844</f>
        <v>0</v>
      </c>
      <c r="D844" s="103" t="str">
        <f>'[1]Mitglieder SwissVeteran'!AP844</f>
        <v xml:space="preserve"> </v>
      </c>
      <c r="E844" s="134" t="str">
        <f>'[1]Mitglieder SwissVeteran'!T844</f>
        <v>Hitzkirchertal PC</v>
      </c>
      <c r="F844" s="134">
        <f>'[1]Mitglieder SwissVeteran'!A844</f>
        <v>99027933</v>
      </c>
      <c r="G844" s="103">
        <f>'[1]Mitglieder SwissVeteran'!O844</f>
        <v>100654</v>
      </c>
      <c r="H844" s="112" t="str">
        <f>'[1]Mitglieder SwissVeteran'!B844</f>
        <v>Studer</v>
      </c>
      <c r="I844" s="112" t="str">
        <f>'[1]Mitglieder SwissVeteran'!C844</f>
        <v>Fredy</v>
      </c>
      <c r="J844" s="104" t="str">
        <f t="shared" si="41"/>
        <v>Studer Fredy</v>
      </c>
      <c r="K844" s="133" t="str">
        <f>'[1]Mitglieder SwissVeteran'!H844</f>
        <v>11.10.1951</v>
      </c>
      <c r="L844" s="135" t="str">
        <f t="shared" si="42"/>
        <v>11.10.1951</v>
      </c>
      <c r="M844" s="107">
        <f>'[1]Mitglieder SwissVeteran'!R844</f>
        <v>0</v>
      </c>
      <c r="N844" s="112" t="str">
        <f>'[1]Mitglieder SwissVeteran'!D844</f>
        <v>Schybenacherweg</v>
      </c>
      <c r="O844" s="112" t="str">
        <f>'[1]Mitglieder SwissVeteran'!E844</f>
        <v>3</v>
      </c>
      <c r="P844" s="113" t="str">
        <f>'[1]Mitglieder SwissVeteran'!F844</f>
        <v>6285</v>
      </c>
      <c r="Q844" s="113" t="str">
        <f>'[1]Mitglieder SwissVeteran'!G844</f>
        <v>Hitzkirch</v>
      </c>
      <c r="R844" s="108"/>
      <c r="S844" s="14" t="str">
        <f t="shared" si="43"/>
        <v>Ja</v>
      </c>
      <c r="T844" s="11"/>
      <c r="U844" s="109"/>
      <c r="V844" s="104" t="str">
        <f>'[1]Mitglieder SwissVeteran'!AO844</f>
        <v>Herr</v>
      </c>
      <c r="W844" s="104"/>
      <c r="X844" s="104" t="str">
        <f>'[1]Mitglieder SwissVeteran'!AP844</f>
        <v xml:space="preserve"> </v>
      </c>
      <c r="Y844" s="104">
        <f>'[1]Mitglieder SwissVeteran'!AQ844</f>
        <v>0</v>
      </c>
      <c r="Z844" s="104">
        <f>'[1]Mitglieder SwissVeteran'!AR844</f>
        <v>0</v>
      </c>
      <c r="AA844" s="104">
        <f>'[1]Mitglieder SwissVeteran'!AS844</f>
        <v>0</v>
      </c>
      <c r="AB844" s="104">
        <f>'[1]Mitglieder SwissVeteran'!AT844</f>
        <v>0</v>
      </c>
      <c r="AC844" s="104">
        <f>'[1]Mitglieder SwissVeteran'!AU844</f>
        <v>0</v>
      </c>
      <c r="AD844" s="104">
        <f>'[1]Mitglieder SwissVeteran'!AV844</f>
        <v>0</v>
      </c>
      <c r="AE844" s="104">
        <f>'[1]Mitglieder SwissVeteran'!AW844</f>
        <v>0</v>
      </c>
      <c r="AF844" s="104">
        <f>'[1]Mitglieder SwissVeteran'!AX844</f>
        <v>0</v>
      </c>
      <c r="AG844" s="104">
        <f>'[1]Mitglieder SwissVeteran'!AY844</f>
        <v>0</v>
      </c>
      <c r="AH844" s="104" t="str">
        <f>'[1]Mitglieder SwissVeteran'!K844</f>
        <v>fredy.studer@bluewin.ch</v>
      </c>
    </row>
    <row r="845" spans="1:43" ht="15" customHeight="1" x14ac:dyDescent="0.25">
      <c r="A845" s="106" t="str">
        <f>'[1]Mitglieder SwissVeteran'!AM845</f>
        <v>R17</v>
      </c>
      <c r="B845" s="134" t="str">
        <f>'[1]Mitglieder SwissVeteran'!P845</f>
        <v>Wolhusen FSG</v>
      </c>
      <c r="C845" s="134">
        <f>'[1]Mitglieder SwissVeteran'!AN845</f>
        <v>0</v>
      </c>
      <c r="D845" s="103" t="str">
        <f>'[1]Mitglieder SwissVeteran'!AP845</f>
        <v xml:space="preserve"> </v>
      </c>
      <c r="E845" s="134">
        <f>'[1]Mitglieder SwissVeteran'!T845</f>
        <v>0</v>
      </c>
      <c r="F845" s="134">
        <f>'[1]Mitglieder SwissVeteran'!A845</f>
        <v>99027934</v>
      </c>
      <c r="G845" s="103">
        <f>'[1]Mitglieder SwissVeteran'!O845</f>
        <v>132186</v>
      </c>
      <c r="H845" s="112" t="str">
        <f>'[1]Mitglieder SwissVeteran'!B845</f>
        <v>Studer</v>
      </c>
      <c r="I845" s="112" t="str">
        <f>'[1]Mitglieder SwissVeteran'!C845</f>
        <v>Josef</v>
      </c>
      <c r="J845" s="104" t="str">
        <f t="shared" si="41"/>
        <v>Studer Josef</v>
      </c>
      <c r="K845" s="133" t="str">
        <f>'[1]Mitglieder SwissVeteran'!H845</f>
        <v>30.04.1950</v>
      </c>
      <c r="L845" s="135" t="str">
        <f t="shared" si="42"/>
        <v>30.04.1950</v>
      </c>
      <c r="M845" s="107" t="str">
        <f>'[1]Mitglieder SwissVeteran'!R845</f>
        <v>01.01.2010</v>
      </c>
      <c r="N845" s="112" t="str">
        <f>'[1]Mitglieder SwissVeteran'!D845</f>
        <v>Moosguetpark</v>
      </c>
      <c r="O845" s="112" t="str">
        <f>'[1]Mitglieder SwissVeteran'!E845</f>
        <v>1</v>
      </c>
      <c r="P845" s="113" t="str">
        <f>'[1]Mitglieder SwissVeteran'!F845</f>
        <v>6017</v>
      </c>
      <c r="Q845" s="113" t="str">
        <f>'[1]Mitglieder SwissVeteran'!G845</f>
        <v>Ruswil</v>
      </c>
      <c r="R845" s="108"/>
      <c r="S845" s="14" t="str">
        <f t="shared" si="43"/>
        <v>Ja</v>
      </c>
      <c r="T845" s="11"/>
      <c r="U845" s="109"/>
      <c r="V845" s="104" t="str">
        <f>'[1]Mitglieder SwissVeteran'!AO845</f>
        <v>Herr</v>
      </c>
      <c r="W845" s="104"/>
      <c r="X845" s="104" t="str">
        <f>'[1]Mitglieder SwissVeteran'!AP845</f>
        <v xml:space="preserve"> </v>
      </c>
      <c r="Y845" s="104">
        <f>'[1]Mitglieder SwissVeteran'!AQ845</f>
        <v>0</v>
      </c>
      <c r="Z845" s="104">
        <f>'[1]Mitglieder SwissVeteran'!AR845</f>
        <v>0</v>
      </c>
      <c r="AA845" s="104">
        <f>'[1]Mitglieder SwissVeteran'!AS845</f>
        <v>0</v>
      </c>
      <c r="AB845" s="104">
        <f>'[1]Mitglieder SwissVeteran'!AT845</f>
        <v>0</v>
      </c>
      <c r="AC845" s="104">
        <f>'[1]Mitglieder SwissVeteran'!AU845</f>
        <v>0</v>
      </c>
      <c r="AD845" s="104">
        <f>'[1]Mitglieder SwissVeteran'!AV845</f>
        <v>0</v>
      </c>
      <c r="AE845" s="104">
        <f>'[1]Mitglieder SwissVeteran'!AW845</f>
        <v>0</v>
      </c>
      <c r="AF845" s="104">
        <f>'[1]Mitglieder SwissVeteran'!AX845</f>
        <v>0</v>
      </c>
      <c r="AG845" s="104">
        <f>'[1]Mitglieder SwissVeteran'!AY845</f>
        <v>0</v>
      </c>
      <c r="AH845" s="104" t="str">
        <f>'[1]Mitglieder SwissVeteran'!K845</f>
        <v>josef.studer@hotmail.com</v>
      </c>
    </row>
    <row r="846" spans="1:43" ht="15" customHeight="1" x14ac:dyDescent="0.25">
      <c r="A846" s="106" t="str">
        <f>'[1]Mitglieder SwissVeteran'!AM846</f>
        <v>R17</v>
      </c>
      <c r="B846" s="134" t="str">
        <f>'[1]Mitglieder SwissVeteran'!P846</f>
        <v>Schüpfheim SSG</v>
      </c>
      <c r="C846" s="134">
        <f>'[1]Mitglieder SwissVeteran'!AN846</f>
        <v>0</v>
      </c>
      <c r="D846" s="103" t="str">
        <f>'[1]Mitglieder SwissVeteran'!AP846</f>
        <v xml:space="preserve"> </v>
      </c>
      <c r="E846" s="134">
        <f>'[1]Mitglieder SwissVeteran'!T846</f>
        <v>0</v>
      </c>
      <c r="F846" s="134">
        <f>'[1]Mitglieder SwissVeteran'!A846</f>
        <v>99027935</v>
      </c>
      <c r="G846" s="103">
        <f>'[1]Mitglieder SwissVeteran'!O846</f>
        <v>166851</v>
      </c>
      <c r="H846" s="112" t="str">
        <f>'[1]Mitglieder SwissVeteran'!B846</f>
        <v>Studer</v>
      </c>
      <c r="I846" s="112" t="str">
        <f>'[1]Mitglieder SwissVeteran'!C846</f>
        <v>Otto</v>
      </c>
      <c r="J846" s="104" t="str">
        <f t="shared" si="41"/>
        <v>Studer Otto</v>
      </c>
      <c r="K846" s="133" t="str">
        <f>'[1]Mitglieder SwissVeteran'!H846</f>
        <v>03.01.1952</v>
      </c>
      <c r="L846" s="135" t="str">
        <f t="shared" si="42"/>
        <v>03.01.1952</v>
      </c>
      <c r="M846" s="107" t="str">
        <f>'[1]Mitglieder SwissVeteran'!R846</f>
        <v>01.01.2012</v>
      </c>
      <c r="N846" s="112" t="str">
        <f>'[1]Mitglieder SwissVeteran'!D846</f>
        <v>Dorfstrasse</v>
      </c>
      <c r="O846" s="112" t="str">
        <f>'[1]Mitglieder SwissVeteran'!E846</f>
        <v>12</v>
      </c>
      <c r="P846" s="113" t="str">
        <f>'[1]Mitglieder SwissVeteran'!F846</f>
        <v>6196</v>
      </c>
      <c r="Q846" s="113" t="str">
        <f>'[1]Mitglieder SwissVeteran'!G846</f>
        <v>Marbach</v>
      </c>
      <c r="R846" s="108"/>
      <c r="S846" s="14" t="str">
        <f t="shared" si="43"/>
        <v>Ja</v>
      </c>
      <c r="T846" s="11"/>
      <c r="U846" s="109"/>
      <c r="V846" s="104" t="str">
        <f>'[1]Mitglieder SwissVeteran'!AO846</f>
        <v>Herr</v>
      </c>
      <c r="W846" s="104"/>
      <c r="X846" s="104" t="str">
        <f>'[1]Mitglieder SwissVeteran'!AP846</f>
        <v xml:space="preserve"> </v>
      </c>
      <c r="Y846" s="104">
        <f>'[1]Mitglieder SwissVeteran'!AQ846</f>
        <v>0</v>
      </c>
      <c r="Z846" s="104">
        <f>'[1]Mitglieder SwissVeteran'!AR846</f>
        <v>0</v>
      </c>
      <c r="AA846" s="104">
        <f>'[1]Mitglieder SwissVeteran'!AS846</f>
        <v>0</v>
      </c>
      <c r="AB846" s="104">
        <f>'[1]Mitglieder SwissVeteran'!AT846</f>
        <v>0</v>
      </c>
      <c r="AC846" s="104">
        <f>'[1]Mitglieder SwissVeteran'!AU846</f>
        <v>0</v>
      </c>
      <c r="AD846" s="104">
        <f>'[1]Mitglieder SwissVeteran'!AV846</f>
        <v>0</v>
      </c>
      <c r="AE846" s="104">
        <f>'[1]Mitglieder SwissVeteran'!AW846</f>
        <v>0</v>
      </c>
      <c r="AF846" s="104">
        <f>'[1]Mitglieder SwissVeteran'!AX846</f>
        <v>0</v>
      </c>
      <c r="AG846" s="104">
        <f>'[1]Mitglieder SwissVeteran'!AY846</f>
        <v>0</v>
      </c>
      <c r="AH846" s="104">
        <f>'[1]Mitglieder SwissVeteran'!K846</f>
        <v>0</v>
      </c>
    </row>
    <row r="847" spans="1:43" ht="15" customHeight="1" x14ac:dyDescent="0.25">
      <c r="A847" s="106" t="str">
        <f>'[1]Mitglieder SwissVeteran'!AM847</f>
        <v>R17</v>
      </c>
      <c r="B847" s="134" t="str">
        <f>'[1]Mitglieder SwissVeteran'!P847</f>
        <v>Schüpfheim SSG</v>
      </c>
      <c r="C847" s="134">
        <f>'[1]Mitglieder SwissVeteran'!AN847</f>
        <v>0</v>
      </c>
      <c r="D847" s="103" t="str">
        <f>'[1]Mitglieder SwissVeteran'!AP847</f>
        <v>VV</v>
      </c>
      <c r="E847" s="134">
        <f>'[1]Mitglieder SwissVeteran'!T847</f>
        <v>0</v>
      </c>
      <c r="F847" s="134">
        <f>'[1]Mitglieder SwissVeteran'!A847</f>
        <v>99027936</v>
      </c>
      <c r="G847" s="103">
        <f>'[1]Mitglieder SwissVeteran'!O847</f>
        <v>166852</v>
      </c>
      <c r="H847" s="112" t="str">
        <f>'[1]Mitglieder SwissVeteran'!B847</f>
        <v>Studer</v>
      </c>
      <c r="I847" s="112" t="str">
        <f>'[1]Mitglieder SwissVeteran'!C847</f>
        <v>Richard</v>
      </c>
      <c r="J847" s="104" t="str">
        <f t="shared" si="41"/>
        <v>Studer Richard</v>
      </c>
      <c r="K847" s="133" t="str">
        <f>'[1]Mitglieder SwissVeteran'!H847</f>
        <v>08.04.1949</v>
      </c>
      <c r="L847" s="135" t="str">
        <f t="shared" si="42"/>
        <v>08.04.1949</v>
      </c>
      <c r="M847" s="107" t="str">
        <f>'[1]Mitglieder SwissVeteran'!R847</f>
        <v>01.01.2009</v>
      </c>
      <c r="N847" s="112" t="str">
        <f>'[1]Mitglieder SwissVeteran'!D847</f>
        <v>Wernischwand</v>
      </c>
      <c r="O847" s="112">
        <f>'[1]Mitglieder SwissVeteran'!E847</f>
        <v>0</v>
      </c>
      <c r="P847" s="113" t="str">
        <f>'[1]Mitglieder SwissVeteran'!F847</f>
        <v>6170</v>
      </c>
      <c r="Q847" s="113" t="str">
        <f>'[1]Mitglieder SwissVeteran'!G847</f>
        <v>Schüpfheim</v>
      </c>
      <c r="R847" s="108"/>
      <c r="S847" s="14" t="str">
        <f t="shared" si="43"/>
        <v>Ja</v>
      </c>
      <c r="T847" s="11"/>
      <c r="U847" s="109"/>
      <c r="V847" s="104" t="str">
        <f>'[1]Mitglieder SwissVeteran'!AO847</f>
        <v>Herr</v>
      </c>
      <c r="W847" s="104"/>
      <c r="X847" s="104" t="str">
        <f>'[1]Mitglieder SwissVeteran'!AP847</f>
        <v>VV</v>
      </c>
      <c r="Y847" s="104">
        <f>'[1]Mitglieder SwissVeteran'!AQ847</f>
        <v>0</v>
      </c>
      <c r="Z847" s="104">
        <f>'[1]Mitglieder SwissVeteran'!AR847</f>
        <v>0</v>
      </c>
      <c r="AA847" s="104">
        <f>'[1]Mitglieder SwissVeteran'!AS847</f>
        <v>0</v>
      </c>
      <c r="AB847" s="104">
        <f>'[1]Mitglieder SwissVeteran'!AT847</f>
        <v>0</v>
      </c>
      <c r="AC847" s="104">
        <f>'[1]Mitglieder SwissVeteran'!AU847</f>
        <v>0</v>
      </c>
      <c r="AD847" s="104">
        <f>'[1]Mitglieder SwissVeteran'!AV847</f>
        <v>0</v>
      </c>
      <c r="AE847" s="104">
        <f>'[1]Mitglieder SwissVeteran'!AW847</f>
        <v>0</v>
      </c>
      <c r="AF847" s="104">
        <f>'[1]Mitglieder SwissVeteran'!AX847</f>
        <v>0</v>
      </c>
      <c r="AG847" s="104">
        <f>'[1]Mitglieder SwissVeteran'!AY847</f>
        <v>0</v>
      </c>
      <c r="AH847" s="104" t="str">
        <f>'[1]Mitglieder SwissVeteran'!K847</f>
        <v>fam_studer@sunrise.ch</v>
      </c>
    </row>
    <row r="848" spans="1:43" ht="15" customHeight="1" x14ac:dyDescent="0.25">
      <c r="A848" s="106" t="str">
        <f>'[1]Mitglieder SwissVeteran'!AM848</f>
        <v>R 6</v>
      </c>
      <c r="B848" s="134" t="str">
        <f>'[1]Mitglieder SwissVeteran'!P848</f>
        <v>Schongau SG</v>
      </c>
      <c r="C848" s="134">
        <f>'[1]Mitglieder SwissVeteran'!AN848</f>
        <v>0</v>
      </c>
      <c r="D848" s="103" t="str">
        <f>'[1]Mitglieder SwissVeteran'!AP848</f>
        <v xml:space="preserve"> </v>
      </c>
      <c r="E848" s="134">
        <f>'[1]Mitglieder SwissVeteran'!T848</f>
        <v>0</v>
      </c>
      <c r="F848" s="134">
        <f>'[1]Mitglieder SwissVeteran'!A848</f>
        <v>99027937</v>
      </c>
      <c r="G848" s="103">
        <f>'[1]Mitglieder SwissVeteran'!O848</f>
        <v>170174</v>
      </c>
      <c r="H848" s="112" t="str">
        <f>'[1]Mitglieder SwissVeteran'!B848</f>
        <v>Stutz</v>
      </c>
      <c r="I848" s="112" t="str">
        <f>'[1]Mitglieder SwissVeteran'!C848</f>
        <v>André</v>
      </c>
      <c r="J848" s="104" t="str">
        <f t="shared" si="41"/>
        <v>Stutz André</v>
      </c>
      <c r="K848" s="133" t="str">
        <f>'[1]Mitglieder SwissVeteran'!H848</f>
        <v>29.12.1962</v>
      </c>
      <c r="L848" s="135" t="str">
        <f t="shared" si="42"/>
        <v>29.12.1962</v>
      </c>
      <c r="M848" s="107" t="str">
        <f>'[1]Mitglieder SwissVeteran'!R848</f>
        <v>01.01.2022</v>
      </c>
      <c r="N848" s="112" t="str">
        <f>'[1]Mitglieder SwissVeteran'!D848</f>
        <v>Bellevuerain</v>
      </c>
      <c r="O848" s="112" t="str">
        <f>'[1]Mitglieder SwissVeteran'!E848</f>
        <v>8</v>
      </c>
      <c r="P848" s="113" t="str">
        <f>'[1]Mitglieder SwissVeteran'!F848</f>
        <v>6288</v>
      </c>
      <c r="Q848" s="113" t="str">
        <f>'[1]Mitglieder SwissVeteran'!G848</f>
        <v>Hochdorf</v>
      </c>
      <c r="R848" s="108"/>
      <c r="S848" s="14" t="str">
        <f t="shared" si="43"/>
        <v>Ja</v>
      </c>
      <c r="T848" s="11"/>
      <c r="U848" s="109"/>
      <c r="V848" s="104" t="str">
        <f>'[1]Mitglieder SwissVeteran'!AO848</f>
        <v>Herr</v>
      </c>
      <c r="W848" s="104"/>
      <c r="X848" s="104" t="str">
        <f>'[1]Mitglieder SwissVeteran'!AP848</f>
        <v xml:space="preserve"> </v>
      </c>
      <c r="Y848" s="104">
        <f>'[1]Mitglieder SwissVeteran'!AQ848</f>
        <v>0</v>
      </c>
      <c r="Z848" s="104">
        <f>'[1]Mitglieder SwissVeteran'!AR848</f>
        <v>0</v>
      </c>
      <c r="AA848" s="104">
        <f>'[1]Mitglieder SwissVeteran'!AS848</f>
        <v>0</v>
      </c>
      <c r="AB848" s="104">
        <f>'[1]Mitglieder SwissVeteran'!AT848</f>
        <v>0</v>
      </c>
      <c r="AC848" s="104">
        <f>'[1]Mitglieder SwissVeteran'!AU848</f>
        <v>0</v>
      </c>
      <c r="AD848" s="104">
        <f>'[1]Mitglieder SwissVeteran'!AV848</f>
        <v>0</v>
      </c>
      <c r="AE848" s="104">
        <f>'[1]Mitglieder SwissVeteran'!AW848</f>
        <v>0</v>
      </c>
      <c r="AF848" s="104">
        <f>'[1]Mitglieder SwissVeteran'!AX848</f>
        <v>0</v>
      </c>
      <c r="AG848" s="104">
        <f>'[1]Mitglieder SwissVeteran'!AY848</f>
        <v>0</v>
      </c>
      <c r="AH848" s="104" t="str">
        <f>'[1]Mitglieder SwissVeteran'!K848</f>
        <v>andre.stutz@datazug.ch</v>
      </c>
    </row>
    <row r="849" spans="1:34" ht="15" customHeight="1" x14ac:dyDescent="0.25">
      <c r="A849" s="106" t="str">
        <f>'[1]Mitglieder SwissVeteran'!AM849</f>
        <v>R11</v>
      </c>
      <c r="B849" s="134" t="str">
        <f>'[1]Mitglieder SwissVeteran'!P849</f>
        <v>Nottwil FSG</v>
      </c>
      <c r="C849" s="134">
        <f>'[1]Mitglieder SwissVeteran'!AN849</f>
        <v>0</v>
      </c>
      <c r="D849" s="103" t="str">
        <f>'[1]Mitglieder SwissVeteran'!AP849</f>
        <v xml:space="preserve"> </v>
      </c>
      <c r="E849" s="134">
        <f>'[1]Mitglieder SwissVeteran'!T849</f>
        <v>0</v>
      </c>
      <c r="F849" s="134">
        <f>'[1]Mitglieder SwissVeteran'!A849</f>
        <v>99027938</v>
      </c>
      <c r="G849" s="103">
        <f>'[1]Mitglieder SwissVeteran'!O849</f>
        <v>152278</v>
      </c>
      <c r="H849" s="112" t="str">
        <f>'[1]Mitglieder SwissVeteran'!B849</f>
        <v>Stutz</v>
      </c>
      <c r="I849" s="112" t="str">
        <f>'[1]Mitglieder SwissVeteran'!C849</f>
        <v>Beat</v>
      </c>
      <c r="J849" s="104" t="str">
        <f t="shared" si="41"/>
        <v>Stutz Beat</v>
      </c>
      <c r="K849" s="133" t="str">
        <f>'[1]Mitglieder SwissVeteran'!H849</f>
        <v>27.10.1962</v>
      </c>
      <c r="L849" s="135" t="str">
        <f t="shared" si="42"/>
        <v>27.10.1962</v>
      </c>
      <c r="M849" s="107" t="str">
        <f>'[1]Mitglieder SwissVeteran'!R849</f>
        <v>01.01.2022</v>
      </c>
      <c r="N849" s="112" t="str">
        <f>'[1]Mitglieder SwissVeteran'!D849</f>
        <v>Höflimatte</v>
      </c>
      <c r="O849" s="112" t="str">
        <f>'[1]Mitglieder SwissVeteran'!E849</f>
        <v>3</v>
      </c>
      <c r="P849" s="113" t="str">
        <f>'[1]Mitglieder SwissVeteran'!F849</f>
        <v>6207</v>
      </c>
      <c r="Q849" s="113" t="str">
        <f>'[1]Mitglieder SwissVeteran'!G849</f>
        <v>Nottwil</v>
      </c>
      <c r="R849" s="108"/>
      <c r="S849" s="14" t="str">
        <f t="shared" si="43"/>
        <v>Ja</v>
      </c>
      <c r="T849" s="11"/>
      <c r="U849" s="109"/>
      <c r="V849" s="104" t="str">
        <f>'[1]Mitglieder SwissVeteran'!AO849</f>
        <v>Herr</v>
      </c>
      <c r="W849" s="104"/>
      <c r="X849" s="104" t="str">
        <f>'[1]Mitglieder SwissVeteran'!AP849</f>
        <v xml:space="preserve"> </v>
      </c>
      <c r="Y849" s="104">
        <f>'[1]Mitglieder SwissVeteran'!AQ849</f>
        <v>0</v>
      </c>
      <c r="Z849" s="104">
        <f>'[1]Mitglieder SwissVeteran'!AR849</f>
        <v>0</v>
      </c>
      <c r="AA849" s="104">
        <f>'[1]Mitglieder SwissVeteran'!AS849</f>
        <v>0</v>
      </c>
      <c r="AB849" s="104">
        <f>'[1]Mitglieder SwissVeteran'!AT849</f>
        <v>0</v>
      </c>
      <c r="AC849" s="104">
        <f>'[1]Mitglieder SwissVeteran'!AU849</f>
        <v>0</v>
      </c>
      <c r="AD849" s="104">
        <f>'[1]Mitglieder SwissVeteran'!AV849</f>
        <v>0</v>
      </c>
      <c r="AE849" s="104">
        <f>'[1]Mitglieder SwissVeteran'!AW849</f>
        <v>0</v>
      </c>
      <c r="AF849" s="104">
        <f>'[1]Mitglieder SwissVeteran'!AX849</f>
        <v>0</v>
      </c>
      <c r="AG849" s="104">
        <f>'[1]Mitglieder SwissVeteran'!AY849</f>
        <v>0</v>
      </c>
      <c r="AH849" s="104" t="str">
        <f>'[1]Mitglieder SwissVeteran'!K849</f>
        <v>beatstutz@gmx.ch</v>
      </c>
    </row>
    <row r="850" spans="1:34" ht="15" customHeight="1" x14ac:dyDescent="0.25">
      <c r="A850" s="106" t="str">
        <f>'[1]Mitglieder SwissVeteran'!AM850</f>
        <v>R12</v>
      </c>
      <c r="B850" s="134" t="str">
        <f>'[1]Mitglieder SwissVeteran'!P850</f>
        <v>Altishofen-Nebikon Sebastian</v>
      </c>
      <c r="C850" s="134">
        <f>'[1]Mitglieder SwissVeteran'!AN850</f>
        <v>0</v>
      </c>
      <c r="D850" s="103" t="str">
        <f>'[1]Mitglieder SwissVeteran'!AP850</f>
        <v xml:space="preserve"> </v>
      </c>
      <c r="E850" s="134">
        <f>'[1]Mitglieder SwissVeteran'!T850</f>
        <v>0</v>
      </c>
      <c r="F850" s="134">
        <f>'[1]Mitglieder SwissVeteran'!A850</f>
        <v>99027939</v>
      </c>
      <c r="G850" s="103">
        <f>'[1]Mitglieder SwissVeteran'!O850</f>
        <v>831100</v>
      </c>
      <c r="H850" s="112" t="str">
        <f>'[1]Mitglieder SwissVeteran'!B850</f>
        <v>Stutz</v>
      </c>
      <c r="I850" s="112" t="str">
        <f>'[1]Mitglieder SwissVeteran'!C850</f>
        <v>Kurt</v>
      </c>
      <c r="J850" s="104" t="str">
        <f t="shared" si="41"/>
        <v>Stutz Kurt</v>
      </c>
      <c r="K850" s="133" t="str">
        <f>'[1]Mitglieder SwissVeteran'!H850</f>
        <v>27.09.1958</v>
      </c>
      <c r="L850" s="135" t="str">
        <f t="shared" si="42"/>
        <v>27.09.1958</v>
      </c>
      <c r="M850" s="107" t="str">
        <f>'[1]Mitglieder SwissVeteran'!R850</f>
        <v>01.01.2018</v>
      </c>
      <c r="N850" s="112" t="str">
        <f>'[1]Mitglieder SwissVeteran'!D850</f>
        <v>Dorf</v>
      </c>
      <c r="O850" s="112" t="str">
        <f>'[1]Mitglieder SwissVeteran'!E850</f>
        <v>19</v>
      </c>
      <c r="P850" s="113" t="str">
        <f>'[1]Mitglieder SwissVeteran'!F850</f>
        <v>6243</v>
      </c>
      <c r="Q850" s="113" t="str">
        <f>'[1]Mitglieder SwissVeteran'!G850</f>
        <v>Egolzwil</v>
      </c>
      <c r="R850" s="108"/>
      <c r="S850" s="14" t="str">
        <f t="shared" si="43"/>
        <v>Ja</v>
      </c>
      <c r="T850" s="11"/>
      <c r="U850" s="109"/>
      <c r="V850" s="104" t="str">
        <f>'[1]Mitglieder SwissVeteran'!AO850</f>
        <v>Herr</v>
      </c>
      <c r="W850" s="104"/>
      <c r="X850" s="104" t="str">
        <f>'[1]Mitglieder SwissVeteran'!AP850</f>
        <v xml:space="preserve"> </v>
      </c>
      <c r="Y850" s="104">
        <f>'[1]Mitglieder SwissVeteran'!AQ850</f>
        <v>0</v>
      </c>
      <c r="Z850" s="104">
        <f>'[1]Mitglieder SwissVeteran'!AR850</f>
        <v>0</v>
      </c>
      <c r="AA850" s="104">
        <f>'[1]Mitglieder SwissVeteran'!AS850</f>
        <v>0</v>
      </c>
      <c r="AB850" s="104">
        <f>'[1]Mitglieder SwissVeteran'!AT850</f>
        <v>0</v>
      </c>
      <c r="AC850" s="104">
        <f>'[1]Mitglieder SwissVeteran'!AU850</f>
        <v>0</v>
      </c>
      <c r="AD850" s="104">
        <f>'[1]Mitglieder SwissVeteran'!AV850</f>
        <v>0</v>
      </c>
      <c r="AE850" s="104">
        <f>'[1]Mitglieder SwissVeteran'!AW850</f>
        <v>0</v>
      </c>
      <c r="AF850" s="104">
        <f>'[1]Mitglieder SwissVeteran'!AX850</f>
        <v>0</v>
      </c>
      <c r="AG850" s="104">
        <f>'[1]Mitglieder SwissVeteran'!AY850</f>
        <v>0</v>
      </c>
      <c r="AH850" s="104" t="str">
        <f>'[1]Mitglieder SwissVeteran'!K850</f>
        <v>kudistutz@bluewin.ch</v>
      </c>
    </row>
    <row r="851" spans="1:34" ht="15" customHeight="1" x14ac:dyDescent="0.25">
      <c r="A851" s="106" t="str">
        <f>'[1]Mitglieder SwissVeteran'!AM851</f>
        <v>R 6</v>
      </c>
      <c r="B851" s="134" t="str">
        <f>'[1]Mitglieder SwissVeteran'!P851</f>
        <v>Schongau SG</v>
      </c>
      <c r="C851" s="134">
        <f>'[1]Mitglieder SwissVeteran'!AN851</f>
        <v>0</v>
      </c>
      <c r="D851" s="103" t="str">
        <f>'[1]Mitglieder SwissVeteran'!AP851</f>
        <v xml:space="preserve"> </v>
      </c>
      <c r="E851" s="134">
        <f>'[1]Mitglieder SwissVeteran'!T851</f>
        <v>0</v>
      </c>
      <c r="F851" s="134">
        <f>'[1]Mitglieder SwissVeteran'!A851</f>
        <v>99027940</v>
      </c>
      <c r="G851" s="103">
        <f>'[1]Mitglieder SwissVeteran'!O851</f>
        <v>170168</v>
      </c>
      <c r="H851" s="112" t="str">
        <f>'[1]Mitglieder SwissVeteran'!B851</f>
        <v>Stutz</v>
      </c>
      <c r="I851" s="112" t="str">
        <f>'[1]Mitglieder SwissVeteran'!C851</f>
        <v>Marcel</v>
      </c>
      <c r="J851" s="104" t="str">
        <f t="shared" si="41"/>
        <v>Stutz Marcel</v>
      </c>
      <c r="K851" s="133" t="str">
        <f>'[1]Mitglieder SwissVeteran'!H851</f>
        <v>18.06.1956</v>
      </c>
      <c r="L851" s="135" t="str">
        <f t="shared" si="42"/>
        <v>18.06.1956</v>
      </c>
      <c r="M851" s="107" t="str">
        <f>'[1]Mitglieder SwissVeteran'!R851</f>
        <v>01.01.2016</v>
      </c>
      <c r="N851" s="112" t="str">
        <f>'[1]Mitglieder SwissVeteran'!D851</f>
        <v>Vorderdorfstrasse</v>
      </c>
      <c r="O851" s="112" t="str">
        <f>'[1]Mitglieder SwissVeteran'!E851</f>
        <v>1</v>
      </c>
      <c r="P851" s="113" t="str">
        <f>'[1]Mitglieder SwissVeteran'!F851</f>
        <v>6288</v>
      </c>
      <c r="Q851" s="113" t="str">
        <f>'[1]Mitglieder SwissVeteran'!G851</f>
        <v>Schongau</v>
      </c>
      <c r="R851" s="108"/>
      <c r="S851" s="14" t="str">
        <f t="shared" si="43"/>
        <v>Ja</v>
      </c>
      <c r="T851" s="11"/>
      <c r="U851" s="109"/>
      <c r="V851" s="104" t="str">
        <f>'[1]Mitglieder SwissVeteran'!AO851</f>
        <v>Herr</v>
      </c>
      <c r="W851" s="104"/>
      <c r="X851" s="104" t="str">
        <f>'[1]Mitglieder SwissVeteran'!AP851</f>
        <v xml:space="preserve"> </v>
      </c>
      <c r="Y851" s="104">
        <f>'[1]Mitglieder SwissVeteran'!AQ851</f>
        <v>0</v>
      </c>
      <c r="Z851" s="104">
        <f>'[1]Mitglieder SwissVeteran'!AR851</f>
        <v>0</v>
      </c>
      <c r="AA851" s="104">
        <f>'[1]Mitglieder SwissVeteran'!AS851</f>
        <v>0</v>
      </c>
      <c r="AB851" s="104">
        <f>'[1]Mitglieder SwissVeteran'!AT851</f>
        <v>0</v>
      </c>
      <c r="AC851" s="104">
        <f>'[1]Mitglieder SwissVeteran'!AU851</f>
        <v>0</v>
      </c>
      <c r="AD851" s="104">
        <f>'[1]Mitglieder SwissVeteran'!AV851</f>
        <v>0</v>
      </c>
      <c r="AE851" s="104">
        <f>'[1]Mitglieder SwissVeteran'!AW851</f>
        <v>0</v>
      </c>
      <c r="AF851" s="104">
        <f>'[1]Mitglieder SwissVeteran'!AX851</f>
        <v>0</v>
      </c>
      <c r="AG851" s="104">
        <f>'[1]Mitglieder SwissVeteran'!AY851</f>
        <v>0</v>
      </c>
      <c r="AH851" s="104">
        <f>'[1]Mitglieder SwissVeteran'!K851</f>
        <v>0</v>
      </c>
    </row>
    <row r="852" spans="1:34" ht="15" customHeight="1" x14ac:dyDescent="0.25">
      <c r="A852" s="106" t="str">
        <f>'[1]Mitglieder SwissVeteran'!AM852</f>
        <v>R 9</v>
      </c>
      <c r="B852" s="134" t="str">
        <f>'[1]Mitglieder SwissVeteran'!P852</f>
        <v>Sempach SG</v>
      </c>
      <c r="C852" s="134">
        <f>'[1]Mitglieder SwissVeteran'!AN852</f>
        <v>0</v>
      </c>
      <c r="D852" s="103" t="str">
        <f>'[1]Mitglieder SwissVeteran'!AP852</f>
        <v xml:space="preserve"> </v>
      </c>
      <c r="E852" s="134">
        <f>'[1]Mitglieder SwissVeteran'!T852</f>
        <v>0</v>
      </c>
      <c r="F852" s="134">
        <f>'[1]Mitglieder SwissVeteran'!A852</f>
        <v>99027941</v>
      </c>
      <c r="G852" s="103">
        <f>'[1]Mitglieder SwissVeteran'!O852</f>
        <v>153954</v>
      </c>
      <c r="H852" s="112" t="str">
        <f>'[1]Mitglieder SwissVeteran'!B852</f>
        <v>Süess</v>
      </c>
      <c r="I852" s="112" t="str">
        <f>'[1]Mitglieder SwissVeteran'!C852</f>
        <v>Edy</v>
      </c>
      <c r="J852" s="104" t="str">
        <f t="shared" si="41"/>
        <v>Süess Edy</v>
      </c>
      <c r="K852" s="133" t="str">
        <f>'[1]Mitglieder SwissVeteran'!H852</f>
        <v>25.10.1947</v>
      </c>
      <c r="L852" s="135" t="str">
        <f t="shared" si="42"/>
        <v>25.10.1947</v>
      </c>
      <c r="M852" s="107" t="str">
        <f>'[1]Mitglieder SwissVeteran'!R852</f>
        <v>01.01.2007</v>
      </c>
      <c r="N852" s="112" t="str">
        <f>'[1]Mitglieder SwissVeteran'!D852</f>
        <v>Feldhöflistrasse</v>
      </c>
      <c r="O852" s="112" t="str">
        <f>'[1]Mitglieder SwissVeteran'!E852</f>
        <v>15</v>
      </c>
      <c r="P852" s="113" t="str">
        <f>'[1]Mitglieder SwissVeteran'!F852</f>
        <v>6208</v>
      </c>
      <c r="Q852" s="113" t="str">
        <f>'[1]Mitglieder SwissVeteran'!G852</f>
        <v>Oberkirch</v>
      </c>
      <c r="R852" s="108"/>
      <c r="S852" s="14" t="str">
        <f t="shared" si="43"/>
        <v>Ja</v>
      </c>
      <c r="T852" s="11"/>
      <c r="U852" s="109"/>
      <c r="V852" s="104" t="str">
        <f>'[1]Mitglieder SwissVeteran'!AO852</f>
        <v>Herr</v>
      </c>
      <c r="W852" s="104"/>
      <c r="X852" s="104" t="str">
        <f>'[1]Mitglieder SwissVeteran'!AP852</f>
        <v xml:space="preserve"> </v>
      </c>
      <c r="Y852" s="104">
        <f>'[1]Mitglieder SwissVeteran'!AQ852</f>
        <v>0</v>
      </c>
      <c r="Z852" s="104">
        <f>'[1]Mitglieder SwissVeteran'!AR852</f>
        <v>0</v>
      </c>
      <c r="AA852" s="104">
        <f>'[1]Mitglieder SwissVeteran'!AS852</f>
        <v>0</v>
      </c>
      <c r="AB852" s="104">
        <f>'[1]Mitglieder SwissVeteran'!AT852</f>
        <v>0</v>
      </c>
      <c r="AC852" s="104">
        <f>'[1]Mitglieder SwissVeteran'!AU852</f>
        <v>0</v>
      </c>
      <c r="AD852" s="104">
        <f>'[1]Mitglieder SwissVeteran'!AV852</f>
        <v>0</v>
      </c>
      <c r="AE852" s="104">
        <f>'[1]Mitglieder SwissVeteran'!AW852</f>
        <v>0</v>
      </c>
      <c r="AF852" s="104">
        <f>'[1]Mitglieder SwissVeteran'!AX852</f>
        <v>0</v>
      </c>
      <c r="AG852" s="104">
        <f>'[1]Mitglieder SwissVeteran'!AY852</f>
        <v>0</v>
      </c>
      <c r="AH852" s="104" t="str">
        <f>'[1]Mitglieder SwissVeteran'!K852</f>
        <v>eduard.sueess@bluewin.ch</v>
      </c>
    </row>
    <row r="853" spans="1:34" ht="15" customHeight="1" x14ac:dyDescent="0.25">
      <c r="A853" s="106" t="str">
        <f>'[1]Mitglieder SwissVeteran'!AM853</f>
        <v>R13</v>
      </c>
      <c r="B853" s="134" t="str">
        <f>'[1]Mitglieder SwissVeteran'!P853</f>
        <v>Ruessgraben Sport</v>
      </c>
      <c r="C853" s="134">
        <f>'[1]Mitglieder SwissVeteran'!AN853</f>
        <v>0</v>
      </c>
      <c r="D853" s="103" t="str">
        <f>'[1]Mitglieder SwissVeteran'!AP853</f>
        <v xml:space="preserve"> </v>
      </c>
      <c r="E853" s="134">
        <f>'[1]Mitglieder SwissVeteran'!T853</f>
        <v>0</v>
      </c>
      <c r="F853" s="134">
        <f>'[1]Mitglieder SwissVeteran'!A853</f>
        <v>99027942</v>
      </c>
      <c r="G853" s="103">
        <f>'[1]Mitglieder SwissVeteran'!O853</f>
        <v>114605</v>
      </c>
      <c r="H853" s="112" t="str">
        <f>'[1]Mitglieder SwissVeteran'!B853</f>
        <v>Süess</v>
      </c>
      <c r="I853" s="112" t="str">
        <f>'[1]Mitglieder SwissVeteran'!C853</f>
        <v>Franz</v>
      </c>
      <c r="J853" s="104" t="str">
        <f t="shared" si="41"/>
        <v>Süess Franz</v>
      </c>
      <c r="K853" s="133" t="str">
        <f>'[1]Mitglieder SwissVeteran'!H853</f>
        <v>09.03.1934</v>
      </c>
      <c r="L853" s="135" t="str">
        <f t="shared" si="42"/>
        <v>09.03.1934</v>
      </c>
      <c r="M853" s="107" t="str">
        <f>'[1]Mitglieder SwissVeteran'!R853</f>
        <v>01.01.1994</v>
      </c>
      <c r="N853" s="112" t="str">
        <f>'[1]Mitglieder SwissVeteran'!D853</f>
        <v>Schützenmatt</v>
      </c>
      <c r="O853" s="112" t="str">
        <f>'[1]Mitglieder SwissVeteran'!E853</f>
        <v>8</v>
      </c>
      <c r="P853" s="113" t="str">
        <f>'[1]Mitglieder SwissVeteran'!F853</f>
        <v>6247</v>
      </c>
      <c r="Q853" s="113" t="str">
        <f>'[1]Mitglieder SwissVeteran'!G853</f>
        <v>Schötz</v>
      </c>
      <c r="R853" s="108"/>
      <c r="S853" s="14" t="str">
        <f t="shared" si="43"/>
        <v>Ja</v>
      </c>
      <c r="T853" s="11"/>
      <c r="U853" s="109"/>
      <c r="V853" s="104" t="str">
        <f>'[1]Mitglieder SwissVeteran'!AO853</f>
        <v>Herr</v>
      </c>
      <c r="W853" s="104"/>
      <c r="X853" s="104" t="str">
        <f>'[1]Mitglieder SwissVeteran'!AP853</f>
        <v xml:space="preserve"> </v>
      </c>
      <c r="Y853" s="104">
        <f>'[1]Mitglieder SwissVeteran'!AQ853</f>
        <v>0</v>
      </c>
      <c r="Z853" s="104">
        <f>'[1]Mitglieder SwissVeteran'!AR853</f>
        <v>0</v>
      </c>
      <c r="AA853" s="104">
        <f>'[1]Mitglieder SwissVeteran'!AS853</f>
        <v>0</v>
      </c>
      <c r="AB853" s="104">
        <f>'[1]Mitglieder SwissVeteran'!AT853</f>
        <v>0</v>
      </c>
      <c r="AC853" s="104">
        <f>'[1]Mitglieder SwissVeteran'!AU853</f>
        <v>0</v>
      </c>
      <c r="AD853" s="104">
        <f>'[1]Mitglieder SwissVeteran'!AV853</f>
        <v>0</v>
      </c>
      <c r="AE853" s="104">
        <f>'[1]Mitglieder SwissVeteran'!AW853</f>
        <v>0</v>
      </c>
      <c r="AF853" s="104">
        <f>'[1]Mitglieder SwissVeteran'!AX853</f>
        <v>0</v>
      </c>
      <c r="AG853" s="104">
        <f>'[1]Mitglieder SwissVeteran'!AY853</f>
        <v>0</v>
      </c>
      <c r="AH853" s="104" t="str">
        <f>'[1]Mitglieder SwissVeteran'!K853</f>
        <v>franz.sueess@bluewin.ch</v>
      </c>
    </row>
    <row r="854" spans="1:34" ht="15" customHeight="1" x14ac:dyDescent="0.25">
      <c r="A854" s="106" t="str">
        <f>'[1]Mitglieder SwissVeteran'!AM854</f>
        <v>R11</v>
      </c>
      <c r="B854" s="134" t="str">
        <f>'[1]Mitglieder SwissVeteran'!P854</f>
        <v>Buttisholz SV</v>
      </c>
      <c r="C854" s="134">
        <f>'[1]Mitglieder SwissVeteran'!AN854</f>
        <v>0</v>
      </c>
      <c r="D854" s="103" t="str">
        <f>'[1]Mitglieder SwissVeteran'!AP854</f>
        <v xml:space="preserve"> </v>
      </c>
      <c r="E854" s="134" t="str">
        <f>'[1]Mitglieder SwissVeteran'!T854</f>
        <v>Grosswangen uU PS</v>
      </c>
      <c r="F854" s="134">
        <f>'[1]Mitglieder SwissVeteran'!A854</f>
        <v>99027943</v>
      </c>
      <c r="G854" s="103">
        <f>'[1]Mitglieder SwissVeteran'!O854</f>
        <v>105814</v>
      </c>
      <c r="H854" s="112" t="str">
        <f>'[1]Mitglieder SwissVeteran'!B854</f>
        <v>Suter</v>
      </c>
      <c r="I854" s="112" t="str">
        <f>'[1]Mitglieder SwissVeteran'!C854</f>
        <v>Beat</v>
      </c>
      <c r="J854" s="104" t="str">
        <f t="shared" si="41"/>
        <v>Suter Beat</v>
      </c>
      <c r="K854" s="133" t="str">
        <f>'[1]Mitglieder SwissVeteran'!H854</f>
        <v>11.10.1953</v>
      </c>
      <c r="L854" s="135" t="str">
        <f t="shared" si="42"/>
        <v>11.10.1953</v>
      </c>
      <c r="M854" s="107" t="str">
        <f>'[1]Mitglieder SwissVeteran'!R854</f>
        <v>01.01.2013</v>
      </c>
      <c r="N854" s="112" t="str">
        <f>'[1]Mitglieder SwissVeteran'!D854</f>
        <v>Grabenstrasse</v>
      </c>
      <c r="O854" s="112" t="str">
        <f>'[1]Mitglieder SwissVeteran'!E854</f>
        <v>19</v>
      </c>
      <c r="P854" s="113" t="str">
        <f>'[1]Mitglieder SwissVeteran'!F854</f>
        <v>6019</v>
      </c>
      <c r="Q854" s="113" t="str">
        <f>'[1]Mitglieder SwissVeteran'!G854</f>
        <v>Sigigen</v>
      </c>
      <c r="R854" s="108"/>
      <c r="S854" s="14" t="str">
        <f t="shared" si="43"/>
        <v>Ja</v>
      </c>
      <c r="T854" s="11"/>
      <c r="U854" s="109"/>
      <c r="V854" s="104" t="str">
        <f>'[1]Mitglieder SwissVeteran'!AO854</f>
        <v>Herr</v>
      </c>
      <c r="W854" s="104"/>
      <c r="X854" s="104" t="str">
        <f>'[1]Mitglieder SwissVeteran'!AP854</f>
        <v xml:space="preserve"> </v>
      </c>
      <c r="Y854" s="104">
        <f>'[1]Mitglieder SwissVeteran'!AQ854</f>
        <v>0</v>
      </c>
      <c r="Z854" s="104">
        <f>'[1]Mitglieder SwissVeteran'!AR854</f>
        <v>0</v>
      </c>
      <c r="AA854" s="104">
        <f>'[1]Mitglieder SwissVeteran'!AS854</f>
        <v>0</v>
      </c>
      <c r="AB854" s="104">
        <f>'[1]Mitglieder SwissVeteran'!AT854</f>
        <v>0</v>
      </c>
      <c r="AC854" s="104">
        <f>'[1]Mitglieder SwissVeteran'!AU854</f>
        <v>0</v>
      </c>
      <c r="AD854" s="104">
        <f>'[1]Mitglieder SwissVeteran'!AV854</f>
        <v>0</v>
      </c>
      <c r="AE854" s="104">
        <f>'[1]Mitglieder SwissVeteran'!AW854</f>
        <v>0</v>
      </c>
      <c r="AF854" s="104">
        <f>'[1]Mitglieder SwissVeteran'!AX854</f>
        <v>0</v>
      </c>
      <c r="AG854" s="104">
        <f>'[1]Mitglieder SwissVeteran'!AY854</f>
        <v>0</v>
      </c>
      <c r="AH854" s="104">
        <f>'[1]Mitglieder SwissVeteran'!K854</f>
        <v>0</v>
      </c>
    </row>
    <row r="855" spans="1:34" ht="15" customHeight="1" x14ac:dyDescent="0.25">
      <c r="A855" s="106" t="str">
        <f>'[1]Mitglieder SwissVeteran'!AM855</f>
        <v>R 8</v>
      </c>
      <c r="B855" s="134" t="str">
        <f>'[1]Mitglieder SwissVeteran'!P855</f>
        <v>Ebikon WV</v>
      </c>
      <c r="C855" s="134">
        <f>'[1]Mitglieder SwissVeteran'!AN855</f>
        <v>0</v>
      </c>
      <c r="D855" s="103" t="str">
        <f>'[1]Mitglieder SwissVeteran'!AP855</f>
        <v xml:space="preserve"> </v>
      </c>
      <c r="E855" s="134" t="str">
        <f>'[1]Mitglieder SwissVeteran'!T855</f>
        <v>Ebikon PS</v>
      </c>
      <c r="F855" s="134">
        <f>'[1]Mitglieder SwissVeteran'!A855</f>
        <v>99027944</v>
      </c>
      <c r="G855" s="103">
        <f>'[1]Mitglieder SwissVeteran'!O855</f>
        <v>114447</v>
      </c>
      <c r="H855" s="112" t="str">
        <f>'[1]Mitglieder SwissVeteran'!B855</f>
        <v>Suter</v>
      </c>
      <c r="I855" s="112" t="str">
        <f>'[1]Mitglieder SwissVeteran'!C855</f>
        <v>Heinrich</v>
      </c>
      <c r="J855" s="104" t="str">
        <f t="shared" si="41"/>
        <v>Suter Heinrich</v>
      </c>
      <c r="K855" s="133" t="str">
        <f>'[1]Mitglieder SwissVeteran'!H855</f>
        <v>31.07.1933</v>
      </c>
      <c r="L855" s="135" t="str">
        <f t="shared" si="42"/>
        <v>31.07.1933</v>
      </c>
      <c r="M855" s="107" t="str">
        <f>'[1]Mitglieder SwissVeteran'!R855</f>
        <v>01.01.1993</v>
      </c>
      <c r="N855" s="112" t="str">
        <f>'[1]Mitglieder SwissVeteran'!D855</f>
        <v>Rischstrasse</v>
      </c>
      <c r="O855" s="112" t="str">
        <f>'[1]Mitglieder SwissVeteran'!E855</f>
        <v>17</v>
      </c>
      <c r="P855" s="113" t="str">
        <f>'[1]Mitglieder SwissVeteran'!F855</f>
        <v>6030</v>
      </c>
      <c r="Q855" s="113" t="str">
        <f>'[1]Mitglieder SwissVeteran'!G855</f>
        <v>Ebikon</v>
      </c>
      <c r="R855" s="108"/>
      <c r="S855" s="14" t="str">
        <f t="shared" si="43"/>
        <v>Ja</v>
      </c>
      <c r="T855" s="11"/>
      <c r="U855" s="109"/>
      <c r="V855" s="104" t="str">
        <f>'[1]Mitglieder SwissVeteran'!AO855</f>
        <v>Herr</v>
      </c>
      <c r="W855" s="104"/>
      <c r="X855" s="104" t="str">
        <f>'[1]Mitglieder SwissVeteran'!AP855</f>
        <v xml:space="preserve"> </v>
      </c>
      <c r="Y855" s="104">
        <f>'[1]Mitglieder SwissVeteran'!AQ855</f>
        <v>0</v>
      </c>
      <c r="Z855" s="104">
        <f>'[1]Mitglieder SwissVeteran'!AR855</f>
        <v>0</v>
      </c>
      <c r="AA855" s="104">
        <f>'[1]Mitglieder SwissVeteran'!AS855</f>
        <v>0</v>
      </c>
      <c r="AB855" s="104">
        <f>'[1]Mitglieder SwissVeteran'!AT855</f>
        <v>0</v>
      </c>
      <c r="AC855" s="104">
        <f>'[1]Mitglieder SwissVeteran'!AU855</f>
        <v>0</v>
      </c>
      <c r="AD855" s="104">
        <f>'[1]Mitglieder SwissVeteran'!AV855</f>
        <v>0</v>
      </c>
      <c r="AE855" s="104">
        <f>'[1]Mitglieder SwissVeteran'!AW855</f>
        <v>0</v>
      </c>
      <c r="AF855" s="104">
        <f>'[1]Mitglieder SwissVeteran'!AX855</f>
        <v>0</v>
      </c>
      <c r="AG855" s="104">
        <f>'[1]Mitglieder SwissVeteran'!AY855</f>
        <v>0</v>
      </c>
      <c r="AH855" s="104" t="str">
        <f>'[1]Mitglieder SwissVeteran'!K855</f>
        <v>hch.suter@sunrise.ch</v>
      </c>
    </row>
    <row r="856" spans="1:34" ht="15" customHeight="1" x14ac:dyDescent="0.25">
      <c r="A856" s="106" t="str">
        <f>'[1]Mitglieder SwissVeteran'!AM856</f>
        <v>R 6</v>
      </c>
      <c r="B856" s="134">
        <f>'[1]Mitglieder SwissVeteran'!P856</f>
        <v>0</v>
      </c>
      <c r="C856" s="134">
        <f>'[1]Mitglieder SwissVeteran'!AN856</f>
        <v>0</v>
      </c>
      <c r="D856" s="103" t="str">
        <f>'[1]Mitglieder SwissVeteran'!AP856</f>
        <v xml:space="preserve"> </v>
      </c>
      <c r="E856" s="134" t="str">
        <f>'[1]Mitglieder SwissVeteran'!T856</f>
        <v>Hitzkirchertal PC</v>
      </c>
      <c r="F856" s="134">
        <f>'[1]Mitglieder SwissVeteran'!A856</f>
        <v>99027945</v>
      </c>
      <c r="G856" s="103">
        <f>'[1]Mitglieder SwissVeteran'!O856</f>
        <v>118460</v>
      </c>
      <c r="H856" s="112" t="str">
        <f>'[1]Mitglieder SwissVeteran'!B856</f>
        <v>Suter</v>
      </c>
      <c r="I856" s="112" t="str">
        <f>'[1]Mitglieder SwissVeteran'!C856</f>
        <v>Richard</v>
      </c>
      <c r="J856" s="104" t="str">
        <f t="shared" si="41"/>
        <v>Suter Richard</v>
      </c>
      <c r="K856" s="133" t="str">
        <f>'[1]Mitglieder SwissVeteran'!H856</f>
        <v>08.01.1928</v>
      </c>
      <c r="L856" s="135" t="str">
        <f t="shared" si="42"/>
        <v>08.01.1928</v>
      </c>
      <c r="M856" s="107">
        <f>'[1]Mitglieder SwissVeteran'!R856</f>
        <v>0</v>
      </c>
      <c r="N856" s="112" t="str">
        <f>'[1]Mitglieder SwissVeteran'!D856</f>
        <v>Rebacherweg</v>
      </c>
      <c r="O856" s="112" t="str">
        <f>'[1]Mitglieder SwissVeteran'!E856</f>
        <v>15</v>
      </c>
      <c r="P856" s="113" t="str">
        <f>'[1]Mitglieder SwissVeteran'!F856</f>
        <v>6285</v>
      </c>
      <c r="Q856" s="113" t="str">
        <f>'[1]Mitglieder SwissVeteran'!G856</f>
        <v>Hitzkirch</v>
      </c>
      <c r="R856" s="108"/>
      <c r="S856" s="14" t="str">
        <f t="shared" si="43"/>
        <v>Ja</v>
      </c>
      <c r="T856" s="11"/>
      <c r="U856" s="109"/>
      <c r="V856" s="104" t="str">
        <f>'[1]Mitglieder SwissVeteran'!AO856</f>
        <v>Herr</v>
      </c>
      <c r="W856" s="104"/>
      <c r="X856" s="104" t="str">
        <f>'[1]Mitglieder SwissVeteran'!AP856</f>
        <v xml:space="preserve"> </v>
      </c>
      <c r="Y856" s="104">
        <f>'[1]Mitglieder SwissVeteran'!AQ856</f>
        <v>0</v>
      </c>
      <c r="Z856" s="104">
        <f>'[1]Mitglieder SwissVeteran'!AR856</f>
        <v>0</v>
      </c>
      <c r="AA856" s="104">
        <f>'[1]Mitglieder SwissVeteran'!AS856</f>
        <v>0</v>
      </c>
      <c r="AB856" s="104">
        <f>'[1]Mitglieder SwissVeteran'!AT856</f>
        <v>0</v>
      </c>
      <c r="AC856" s="104">
        <f>'[1]Mitglieder SwissVeteran'!AU856</f>
        <v>0</v>
      </c>
      <c r="AD856" s="104">
        <f>'[1]Mitglieder SwissVeteran'!AV856</f>
        <v>0</v>
      </c>
      <c r="AE856" s="104">
        <f>'[1]Mitglieder SwissVeteran'!AW856</f>
        <v>0</v>
      </c>
      <c r="AF856" s="104">
        <f>'[1]Mitglieder SwissVeteran'!AX856</f>
        <v>0</v>
      </c>
      <c r="AG856" s="104">
        <f>'[1]Mitglieder SwissVeteran'!AY856</f>
        <v>0</v>
      </c>
      <c r="AH856" s="104">
        <f>'[1]Mitglieder SwissVeteran'!K856</f>
        <v>0</v>
      </c>
    </row>
    <row r="857" spans="1:34" ht="15" customHeight="1" x14ac:dyDescent="0.25">
      <c r="A857" s="106" t="str">
        <f>'[1]Mitglieder SwissVeteran'!AM857</f>
        <v>R 3</v>
      </c>
      <c r="B857" s="134" t="str">
        <f>'[1]Mitglieder SwissVeteran'!P857</f>
        <v>Kriens SG</v>
      </c>
      <c r="C857" s="134">
        <f>'[1]Mitglieder SwissVeteran'!AN857</f>
        <v>0</v>
      </c>
      <c r="D857" s="103" t="str">
        <f>'[1]Mitglieder SwissVeteran'!AP857</f>
        <v xml:space="preserve"> </v>
      </c>
      <c r="E857" s="134">
        <f>'[1]Mitglieder SwissVeteran'!T857</f>
        <v>0</v>
      </c>
      <c r="F857" s="134">
        <f>'[1]Mitglieder SwissVeteran'!A857</f>
        <v>99027946</v>
      </c>
      <c r="G857" s="103">
        <f>'[1]Mitglieder SwissVeteran'!O857</f>
        <v>114706</v>
      </c>
      <c r="H857" s="112" t="str">
        <f>'[1]Mitglieder SwissVeteran'!B857</f>
        <v>Tanner</v>
      </c>
      <c r="I857" s="112" t="str">
        <f>'[1]Mitglieder SwissVeteran'!C857</f>
        <v>Josef</v>
      </c>
      <c r="J857" s="104" t="str">
        <f t="shared" si="41"/>
        <v>Tanner Josef</v>
      </c>
      <c r="K857" s="133" t="str">
        <f>'[1]Mitglieder SwissVeteran'!H857</f>
        <v>29.09.1937</v>
      </c>
      <c r="L857" s="135" t="str">
        <f t="shared" si="42"/>
        <v>29.09.1937</v>
      </c>
      <c r="M857" s="107" t="str">
        <f>'[1]Mitglieder SwissVeteran'!R857</f>
        <v>01.01.1997</v>
      </c>
      <c r="N857" s="112" t="str">
        <f>'[1]Mitglieder SwissVeteran'!D857</f>
        <v>Sackweidhöhe</v>
      </c>
      <c r="O857" s="112" t="str">
        <f>'[1]Mitglieder SwissVeteran'!E857</f>
        <v>1</v>
      </c>
      <c r="P857" s="113" t="str">
        <f>'[1]Mitglieder SwissVeteran'!F857</f>
        <v>6012</v>
      </c>
      <c r="Q857" s="113" t="str">
        <f>'[1]Mitglieder SwissVeteran'!G857</f>
        <v>Obernau</v>
      </c>
      <c r="R857" s="108"/>
      <c r="S857" s="14" t="str">
        <f t="shared" si="43"/>
        <v>Ja</v>
      </c>
      <c r="T857" s="11"/>
      <c r="U857" s="109"/>
      <c r="V857" s="104" t="str">
        <f>'[1]Mitglieder SwissVeteran'!AO857</f>
        <v>Herr</v>
      </c>
      <c r="W857" s="104"/>
      <c r="X857" s="104" t="str">
        <f>'[1]Mitglieder SwissVeteran'!AP857</f>
        <v xml:space="preserve"> </v>
      </c>
      <c r="Y857" s="104">
        <f>'[1]Mitglieder SwissVeteran'!AQ857</f>
        <v>0</v>
      </c>
      <c r="Z857" s="104">
        <f>'[1]Mitglieder SwissVeteran'!AR857</f>
        <v>0</v>
      </c>
      <c r="AA857" s="104">
        <f>'[1]Mitglieder SwissVeteran'!AS857</f>
        <v>0</v>
      </c>
      <c r="AB857" s="104">
        <f>'[1]Mitglieder SwissVeteran'!AT857</f>
        <v>0</v>
      </c>
      <c r="AC857" s="104">
        <f>'[1]Mitglieder SwissVeteran'!AU857</f>
        <v>0</v>
      </c>
      <c r="AD857" s="104">
        <f>'[1]Mitglieder SwissVeteran'!AV857</f>
        <v>0</v>
      </c>
      <c r="AE857" s="104">
        <f>'[1]Mitglieder SwissVeteran'!AW857</f>
        <v>0</v>
      </c>
      <c r="AF857" s="104">
        <f>'[1]Mitglieder SwissVeteran'!AX857</f>
        <v>0</v>
      </c>
      <c r="AG857" s="104">
        <f>'[1]Mitglieder SwissVeteran'!AY857</f>
        <v>0</v>
      </c>
      <c r="AH857" s="104" t="str">
        <f>'[1]Mitglieder SwissVeteran'!K857</f>
        <v>luziajoseftanner@bluewin.ch</v>
      </c>
    </row>
    <row r="858" spans="1:34" ht="15" customHeight="1" x14ac:dyDescent="0.25">
      <c r="A858" s="106" t="str">
        <f>'[1]Mitglieder SwissVeteran'!AM858</f>
        <v>R 2</v>
      </c>
      <c r="B858" s="134" t="str">
        <f>'[1]Mitglieder SwissVeteran'!P858</f>
        <v>Luzern SG Pilatus</v>
      </c>
      <c r="C858" s="134">
        <f>'[1]Mitglieder SwissVeteran'!AN858</f>
        <v>0</v>
      </c>
      <c r="D858" s="103" t="str">
        <f>'[1]Mitglieder SwissVeteran'!AP858</f>
        <v xml:space="preserve"> </v>
      </c>
      <c r="E858" s="134" t="str">
        <f>'[1]Mitglieder SwissVeteran'!T858</f>
        <v>Luzern SG Pilatus</v>
      </c>
      <c r="F858" s="134">
        <f>'[1]Mitglieder SwissVeteran'!A858</f>
        <v>99027947</v>
      </c>
      <c r="G858" s="103">
        <f>'[1]Mitglieder SwissVeteran'!O858</f>
        <v>201684</v>
      </c>
      <c r="H858" s="112" t="str">
        <f>'[1]Mitglieder SwissVeteran'!B858</f>
        <v>Tanner</v>
      </c>
      <c r="I858" s="112" t="str">
        <f>'[1]Mitglieder SwissVeteran'!C858</f>
        <v>Regina</v>
      </c>
      <c r="J858" s="104" t="str">
        <f t="shared" si="41"/>
        <v>Tanner Regina</v>
      </c>
      <c r="K858" s="133" t="str">
        <f>'[1]Mitglieder SwissVeteran'!H858</f>
        <v>05.02.1957</v>
      </c>
      <c r="L858" s="135" t="str">
        <f t="shared" si="42"/>
        <v>05.02.1957</v>
      </c>
      <c r="M858" s="107" t="str">
        <f>'[1]Mitglieder SwissVeteran'!R858</f>
        <v>01.01.2017</v>
      </c>
      <c r="N858" s="112" t="str">
        <f>'[1]Mitglieder SwissVeteran'!D858</f>
        <v>Gütschstrasse</v>
      </c>
      <c r="O858" s="112" t="str">
        <f>'[1]Mitglieder SwissVeteran'!E858</f>
        <v>1</v>
      </c>
      <c r="P858" s="113" t="str">
        <f>'[1]Mitglieder SwissVeteran'!F858</f>
        <v>6003</v>
      </c>
      <c r="Q858" s="113" t="str">
        <f>'[1]Mitglieder SwissVeteran'!G858</f>
        <v>Luzern</v>
      </c>
      <c r="R858" s="108"/>
      <c r="S858" s="14" t="str">
        <f t="shared" si="43"/>
        <v>Ja</v>
      </c>
      <c r="T858" s="11"/>
      <c r="U858" s="109"/>
      <c r="V858" s="104" t="str">
        <f>'[1]Mitglieder SwissVeteran'!AO858</f>
        <v>Frau</v>
      </c>
      <c r="W858" s="104"/>
      <c r="X858" s="104" t="str">
        <f>'[1]Mitglieder SwissVeteran'!AP858</f>
        <v xml:space="preserve"> </v>
      </c>
      <c r="Y858" s="104">
        <f>'[1]Mitglieder SwissVeteran'!AQ858</f>
        <v>0</v>
      </c>
      <c r="Z858" s="104">
        <f>'[1]Mitglieder SwissVeteran'!AR858</f>
        <v>0</v>
      </c>
      <c r="AA858" s="104">
        <f>'[1]Mitglieder SwissVeteran'!AS858</f>
        <v>0</v>
      </c>
      <c r="AB858" s="104">
        <f>'[1]Mitglieder SwissVeteran'!AT858</f>
        <v>0</v>
      </c>
      <c r="AC858" s="104">
        <f>'[1]Mitglieder SwissVeteran'!AU858</f>
        <v>0</v>
      </c>
      <c r="AD858" s="104">
        <f>'[1]Mitglieder SwissVeteran'!AV858</f>
        <v>0</v>
      </c>
      <c r="AE858" s="104">
        <f>'[1]Mitglieder SwissVeteran'!AW858</f>
        <v>0</v>
      </c>
      <c r="AF858" s="104">
        <f>'[1]Mitglieder SwissVeteran'!AX858</f>
        <v>0</v>
      </c>
      <c r="AG858" s="104">
        <f>'[1]Mitglieder SwissVeteran'!AY858</f>
        <v>0</v>
      </c>
      <c r="AH858" s="104" t="str">
        <f>'[1]Mitglieder SwissVeteran'!K858</f>
        <v>regina.tanner@bluewin.ch</v>
      </c>
    </row>
    <row r="859" spans="1:34" ht="15" customHeight="1" x14ac:dyDescent="0.25">
      <c r="A859" s="106" t="str">
        <f>'[1]Mitglieder SwissVeteran'!AM859</f>
        <v>R 8</v>
      </c>
      <c r="B859" s="134" t="str">
        <f>'[1]Mitglieder SwissVeteran'!P859</f>
        <v>Emmen SG</v>
      </c>
      <c r="C859" s="134">
        <f>'[1]Mitglieder SwissVeteran'!AN859</f>
        <v>0</v>
      </c>
      <c r="D859" s="103" t="str">
        <f>'[1]Mitglieder SwissVeteran'!AP859</f>
        <v>VV</v>
      </c>
      <c r="E859" s="134" t="str">
        <f>'[1]Mitglieder SwissVeteran'!T859</f>
        <v>Luzern SG der Stadt</v>
      </c>
      <c r="F859" s="134">
        <f>'[1]Mitglieder SwissVeteran'!A859</f>
        <v>99027948</v>
      </c>
      <c r="G859" s="103">
        <f>'[1]Mitglieder SwissVeteran'!O859</f>
        <v>170518</v>
      </c>
      <c r="H859" s="112" t="str">
        <f>'[1]Mitglieder SwissVeteran'!B859</f>
        <v>Tellenbach</v>
      </c>
      <c r="I859" s="112" t="str">
        <f>'[1]Mitglieder SwissVeteran'!C859</f>
        <v>Johann</v>
      </c>
      <c r="J859" s="104" t="str">
        <f t="shared" si="41"/>
        <v>Tellenbach Johann</v>
      </c>
      <c r="K859" s="133" t="str">
        <f>'[1]Mitglieder SwissVeteran'!H859</f>
        <v>15.12.1953</v>
      </c>
      <c r="L859" s="135" t="str">
        <f t="shared" si="42"/>
        <v>15.12.1953</v>
      </c>
      <c r="M859" s="107" t="str">
        <f>'[1]Mitglieder SwissVeteran'!R859</f>
        <v>01.01.2013</v>
      </c>
      <c r="N859" s="112" t="str">
        <f>'[1]Mitglieder SwissVeteran'!D859</f>
        <v>Libellenstrasse</v>
      </c>
      <c r="O859" s="112" t="str">
        <f>'[1]Mitglieder SwissVeteran'!E859</f>
        <v>5</v>
      </c>
      <c r="P859" s="113" t="str">
        <f>'[1]Mitglieder SwissVeteran'!F859</f>
        <v>6004</v>
      </c>
      <c r="Q859" s="113" t="str">
        <f>'[1]Mitglieder SwissVeteran'!G859</f>
        <v>Luzern</v>
      </c>
      <c r="R859" s="108"/>
      <c r="S859" s="14" t="str">
        <f t="shared" si="43"/>
        <v>Ja</v>
      </c>
      <c r="T859" s="11"/>
      <c r="U859" s="109"/>
      <c r="V859" s="104" t="str">
        <f>'[1]Mitglieder SwissVeteran'!AO859</f>
        <v>Herr</v>
      </c>
      <c r="W859" s="104"/>
      <c r="X859" s="104" t="str">
        <f>'[1]Mitglieder SwissVeteran'!AP859</f>
        <v>VV</v>
      </c>
      <c r="Y859" s="104">
        <f>'[1]Mitglieder SwissVeteran'!AQ859</f>
        <v>0</v>
      </c>
      <c r="Z859" s="104">
        <f>'[1]Mitglieder SwissVeteran'!AR859</f>
        <v>0</v>
      </c>
      <c r="AA859" s="104">
        <f>'[1]Mitglieder SwissVeteran'!AS859</f>
        <v>0</v>
      </c>
      <c r="AB859" s="104">
        <f>'[1]Mitglieder SwissVeteran'!AT859</f>
        <v>0</v>
      </c>
      <c r="AC859" s="104">
        <f>'[1]Mitglieder SwissVeteran'!AU859</f>
        <v>0</v>
      </c>
      <c r="AD859" s="104">
        <f>'[1]Mitglieder SwissVeteran'!AV859</f>
        <v>0</v>
      </c>
      <c r="AE859" s="104">
        <f>'[1]Mitglieder SwissVeteran'!AW859</f>
        <v>0</v>
      </c>
      <c r="AF859" s="104">
        <f>'[1]Mitglieder SwissVeteran'!AX859</f>
        <v>0</v>
      </c>
      <c r="AG859" s="104">
        <f>'[1]Mitglieder SwissVeteran'!AY859</f>
        <v>0</v>
      </c>
      <c r="AH859" s="104" t="str">
        <f>'[1]Mitglieder SwissVeteran'!K859</f>
        <v>htellenbach@bluewin.ch</v>
      </c>
    </row>
    <row r="860" spans="1:34" ht="15" customHeight="1" x14ac:dyDescent="0.25">
      <c r="A860" s="106" t="str">
        <f>'[1]Mitglieder SwissVeteran'!AM860</f>
        <v>R 8</v>
      </c>
      <c r="B860" s="134">
        <f>'[1]Mitglieder SwissVeteran'!P860</f>
        <v>0</v>
      </c>
      <c r="C860" s="134">
        <f>'[1]Mitglieder SwissVeteran'!AN860</f>
        <v>0</v>
      </c>
      <c r="D860" s="103" t="str">
        <f>'[1]Mitglieder SwissVeteran'!AP860</f>
        <v xml:space="preserve"> </v>
      </c>
      <c r="E860" s="134" t="str">
        <f>'[1]Mitglieder SwissVeteran'!T860</f>
        <v>Emmen FS PC</v>
      </c>
      <c r="F860" s="134">
        <f>'[1]Mitglieder SwissVeteran'!A860</f>
        <v>99027949</v>
      </c>
      <c r="G860" s="103">
        <f>'[1]Mitglieder SwissVeteran'!O860</f>
        <v>296093</v>
      </c>
      <c r="H860" s="112" t="str">
        <f>'[1]Mitglieder SwissVeteran'!B860</f>
        <v>Terzic</v>
      </c>
      <c r="I860" s="112" t="str">
        <f>'[1]Mitglieder SwissVeteran'!C860</f>
        <v>Zoran</v>
      </c>
      <c r="J860" s="104" t="str">
        <f t="shared" si="41"/>
        <v>Terzic Zoran</v>
      </c>
      <c r="K860" s="133" t="str">
        <f>'[1]Mitglieder SwissVeteran'!H860</f>
        <v>16.08.1955</v>
      </c>
      <c r="L860" s="135" t="str">
        <f t="shared" si="42"/>
        <v>16.08.1955</v>
      </c>
      <c r="M860" s="107">
        <f>'[1]Mitglieder SwissVeteran'!R860</f>
        <v>0</v>
      </c>
      <c r="N860" s="112" t="str">
        <f>'[1]Mitglieder SwissVeteran'!D860</f>
        <v>Landenbergstrasse</v>
      </c>
      <c r="O860" s="112" t="str">
        <f>'[1]Mitglieder SwissVeteran'!E860</f>
        <v>36</v>
      </c>
      <c r="P860" s="113" t="str">
        <f>'[1]Mitglieder SwissVeteran'!F860</f>
        <v>6005</v>
      </c>
      <c r="Q860" s="113" t="str">
        <f>'[1]Mitglieder SwissVeteran'!G860</f>
        <v>Luzern</v>
      </c>
      <c r="R860" s="108"/>
      <c r="S860" s="14" t="str">
        <f t="shared" si="43"/>
        <v>Ja</v>
      </c>
      <c r="T860" s="11"/>
      <c r="U860" s="109"/>
      <c r="V860" s="104" t="str">
        <f>'[1]Mitglieder SwissVeteran'!AO860</f>
        <v>Herr</v>
      </c>
      <c r="W860" s="104"/>
      <c r="X860" s="104" t="str">
        <f>'[1]Mitglieder SwissVeteran'!AP860</f>
        <v xml:space="preserve"> </v>
      </c>
      <c r="Y860" s="104">
        <f>'[1]Mitglieder SwissVeteran'!AQ860</f>
        <v>0</v>
      </c>
      <c r="Z860" s="104">
        <f>'[1]Mitglieder SwissVeteran'!AR860</f>
        <v>0</v>
      </c>
      <c r="AA860" s="104">
        <f>'[1]Mitglieder SwissVeteran'!AS860</f>
        <v>0</v>
      </c>
      <c r="AB860" s="104">
        <f>'[1]Mitglieder SwissVeteran'!AT860</f>
        <v>0</v>
      </c>
      <c r="AC860" s="104">
        <f>'[1]Mitglieder SwissVeteran'!AU860</f>
        <v>0</v>
      </c>
      <c r="AD860" s="104">
        <f>'[1]Mitglieder SwissVeteran'!AV860</f>
        <v>0</v>
      </c>
      <c r="AE860" s="104">
        <f>'[1]Mitglieder SwissVeteran'!AW860</f>
        <v>0</v>
      </c>
      <c r="AF860" s="104">
        <f>'[1]Mitglieder SwissVeteran'!AX860</f>
        <v>0</v>
      </c>
      <c r="AG860" s="104">
        <f>'[1]Mitglieder SwissVeteran'!AY860</f>
        <v>0</v>
      </c>
      <c r="AH860" s="104" t="str">
        <f>'[1]Mitglieder SwissVeteran'!K860</f>
        <v>zoran55@gmx.ch</v>
      </c>
    </row>
    <row r="861" spans="1:34" ht="15" customHeight="1" x14ac:dyDescent="0.25">
      <c r="A861" s="106" t="str">
        <f>'[1]Mitglieder SwissVeteran'!AM861</f>
        <v>R 8</v>
      </c>
      <c r="B861" s="134" t="str">
        <f>'[1]Mitglieder SwissVeteran'!P861</f>
        <v>Emmen SG</v>
      </c>
      <c r="C861" s="134">
        <f>'[1]Mitglieder SwissVeteran'!AN861</f>
        <v>0</v>
      </c>
      <c r="D861" s="103" t="str">
        <f>'[1]Mitglieder SwissVeteran'!AP861</f>
        <v xml:space="preserve"> </v>
      </c>
      <c r="E861" s="134" t="str">
        <f>'[1]Mitglieder SwissVeteran'!T861</f>
        <v>Emmen FS PC</v>
      </c>
      <c r="F861" s="134">
        <f>'[1]Mitglieder SwissVeteran'!A861</f>
        <v>99027950</v>
      </c>
      <c r="G861" s="103">
        <f>'[1]Mitglieder SwissVeteran'!O861</f>
        <v>135958</v>
      </c>
      <c r="H861" s="112" t="str">
        <f>'[1]Mitglieder SwissVeteran'!B861</f>
        <v>Thali</v>
      </c>
      <c r="I861" s="112" t="str">
        <f>'[1]Mitglieder SwissVeteran'!C861</f>
        <v>Joe</v>
      </c>
      <c r="J861" s="104" t="str">
        <f t="shared" si="41"/>
        <v>Thali Joe</v>
      </c>
      <c r="K861" s="133" t="str">
        <f>'[1]Mitglieder SwissVeteran'!H861</f>
        <v>25.10.1953</v>
      </c>
      <c r="L861" s="135" t="str">
        <f t="shared" si="42"/>
        <v>25.10.1953</v>
      </c>
      <c r="M861" s="107" t="str">
        <f>'[1]Mitglieder SwissVeteran'!R861</f>
        <v>01.01.2013</v>
      </c>
      <c r="N861" s="112" t="str">
        <f>'[1]Mitglieder SwissVeteran'!D861</f>
        <v>Kapfweid</v>
      </c>
      <c r="O861" s="112" t="str">
        <f>'[1]Mitglieder SwissVeteran'!E861</f>
        <v>23</v>
      </c>
      <c r="P861" s="113" t="str">
        <f>'[1]Mitglieder SwissVeteran'!F861</f>
        <v>6020</v>
      </c>
      <c r="Q861" s="113" t="str">
        <f>'[1]Mitglieder SwissVeteran'!G861</f>
        <v>Emmenbrücke</v>
      </c>
      <c r="R861" s="108"/>
      <c r="S861" s="14" t="str">
        <f t="shared" si="43"/>
        <v>Ja</v>
      </c>
      <c r="T861" s="11"/>
      <c r="U861" s="109"/>
      <c r="V861" s="104" t="str">
        <f>'[1]Mitglieder SwissVeteran'!AO861</f>
        <v>Herr</v>
      </c>
      <c r="W861" s="104"/>
      <c r="X861" s="104" t="str">
        <f>'[1]Mitglieder SwissVeteran'!AP861</f>
        <v xml:space="preserve"> </v>
      </c>
      <c r="Y861" s="104">
        <f>'[1]Mitglieder SwissVeteran'!AQ861</f>
        <v>0</v>
      </c>
      <c r="Z861" s="104">
        <f>'[1]Mitglieder SwissVeteran'!AR861</f>
        <v>0</v>
      </c>
      <c r="AA861" s="104">
        <f>'[1]Mitglieder SwissVeteran'!AS861</f>
        <v>0</v>
      </c>
      <c r="AB861" s="104">
        <f>'[1]Mitglieder SwissVeteran'!AT861</f>
        <v>0</v>
      </c>
      <c r="AC861" s="104">
        <f>'[1]Mitglieder SwissVeteran'!AU861</f>
        <v>0</v>
      </c>
      <c r="AD861" s="104">
        <f>'[1]Mitglieder SwissVeteran'!AV861</f>
        <v>0</v>
      </c>
      <c r="AE861" s="104">
        <f>'[1]Mitglieder SwissVeteran'!AW861</f>
        <v>0</v>
      </c>
      <c r="AF861" s="104">
        <f>'[1]Mitglieder SwissVeteran'!AX861</f>
        <v>0</v>
      </c>
      <c r="AG861" s="104">
        <f>'[1]Mitglieder SwissVeteran'!AY861</f>
        <v>0</v>
      </c>
      <c r="AH861" s="104" t="str">
        <f>'[1]Mitglieder SwissVeteran'!K861</f>
        <v>j.thali@gmx.ch</v>
      </c>
    </row>
    <row r="862" spans="1:34" ht="15" customHeight="1" x14ac:dyDescent="0.25">
      <c r="A862" s="106" t="str">
        <f>'[1]Mitglieder SwissVeteran'!AM862</f>
        <v>R12</v>
      </c>
      <c r="B862" s="134" t="str">
        <f>'[1]Mitglieder SwissVeteran'!P862</f>
        <v>Altishofen-Nebikon Sebastian</v>
      </c>
      <c r="C862" s="134">
        <f>'[1]Mitglieder SwissVeteran'!AN862</f>
        <v>0</v>
      </c>
      <c r="D862" s="103" t="str">
        <f>'[1]Mitglieder SwissVeteran'!AP862</f>
        <v xml:space="preserve"> </v>
      </c>
      <c r="E862" s="134">
        <f>'[1]Mitglieder SwissVeteran'!T862</f>
        <v>0</v>
      </c>
      <c r="F862" s="134">
        <f>'[1]Mitglieder SwissVeteran'!A862</f>
        <v>99027951</v>
      </c>
      <c r="G862" s="103">
        <f>'[1]Mitglieder SwissVeteran'!O862</f>
        <v>228672</v>
      </c>
      <c r="H862" s="112" t="str">
        <f>'[1]Mitglieder SwissVeteran'!B862</f>
        <v>Thalmann</v>
      </c>
      <c r="I862" s="112" t="str">
        <f>'[1]Mitglieder SwissVeteran'!C862</f>
        <v>Anton</v>
      </c>
      <c r="J862" s="104" t="str">
        <f t="shared" si="41"/>
        <v>Thalmann Anton</v>
      </c>
      <c r="K862" s="133" t="str">
        <f>'[1]Mitglieder SwissVeteran'!H862</f>
        <v>20.10.1960</v>
      </c>
      <c r="L862" s="135" t="str">
        <f t="shared" si="42"/>
        <v>20.10.1960</v>
      </c>
      <c r="M862" s="107" t="str">
        <f>'[1]Mitglieder SwissVeteran'!R862</f>
        <v>01.01.2020</v>
      </c>
      <c r="N862" s="112" t="str">
        <f>'[1]Mitglieder SwissVeteran'!D862</f>
        <v>Kollermatte</v>
      </c>
      <c r="O862" s="112" t="str">
        <f>'[1]Mitglieder SwissVeteran'!E862</f>
        <v>2</v>
      </c>
      <c r="P862" s="113" t="str">
        <f>'[1]Mitglieder SwissVeteran'!F862</f>
        <v>6244</v>
      </c>
      <c r="Q862" s="113" t="str">
        <f>'[1]Mitglieder SwissVeteran'!G862</f>
        <v>Nebikon</v>
      </c>
      <c r="R862" s="108"/>
      <c r="S862" s="14" t="str">
        <f t="shared" si="43"/>
        <v>Ja</v>
      </c>
      <c r="T862" s="11"/>
      <c r="U862" s="109"/>
      <c r="V862" s="104" t="str">
        <f>'[1]Mitglieder SwissVeteran'!AO862</f>
        <v>Herr</v>
      </c>
      <c r="W862" s="104"/>
      <c r="X862" s="104" t="str">
        <f>'[1]Mitglieder SwissVeteran'!AP862</f>
        <v xml:space="preserve"> </v>
      </c>
      <c r="Y862" s="104">
        <f>'[1]Mitglieder SwissVeteran'!AQ862</f>
        <v>0</v>
      </c>
      <c r="Z862" s="104">
        <f>'[1]Mitglieder SwissVeteran'!AR862</f>
        <v>0</v>
      </c>
      <c r="AA862" s="104">
        <f>'[1]Mitglieder SwissVeteran'!AS862</f>
        <v>0</v>
      </c>
      <c r="AB862" s="104">
        <f>'[1]Mitglieder SwissVeteran'!AT862</f>
        <v>0</v>
      </c>
      <c r="AC862" s="104">
        <f>'[1]Mitglieder SwissVeteran'!AU862</f>
        <v>0</v>
      </c>
      <c r="AD862" s="104">
        <f>'[1]Mitglieder SwissVeteran'!AV862</f>
        <v>0</v>
      </c>
      <c r="AE862" s="104">
        <f>'[1]Mitglieder SwissVeteran'!AW862</f>
        <v>0</v>
      </c>
      <c r="AF862" s="104">
        <f>'[1]Mitglieder SwissVeteran'!AX862</f>
        <v>0</v>
      </c>
      <c r="AG862" s="104">
        <f>'[1]Mitglieder SwissVeteran'!AY862</f>
        <v>0</v>
      </c>
      <c r="AH862" s="104" t="str">
        <f>'[1]Mitglieder SwissVeteran'!K862</f>
        <v>anthal@bluewin.ch</v>
      </c>
    </row>
    <row r="863" spans="1:34" ht="15" customHeight="1" x14ac:dyDescent="0.25">
      <c r="A863" s="106" t="str">
        <f>'[1]Mitglieder SwissVeteran'!AM863</f>
        <v>R 8</v>
      </c>
      <c r="B863" s="134" t="str">
        <f>'[1]Mitglieder SwissVeteran'!P863</f>
        <v>Ebikon WV</v>
      </c>
      <c r="C863" s="134">
        <f>'[1]Mitglieder SwissVeteran'!AN863</f>
        <v>0</v>
      </c>
      <c r="D863" s="103" t="str">
        <f>'[1]Mitglieder SwissVeteran'!AP863</f>
        <v xml:space="preserve"> </v>
      </c>
      <c r="E863" s="134">
        <f>'[1]Mitglieder SwissVeteran'!T863</f>
        <v>0</v>
      </c>
      <c r="F863" s="134">
        <f>'[1]Mitglieder SwissVeteran'!A863</f>
        <v>99027952</v>
      </c>
      <c r="G863" s="103">
        <f>'[1]Mitglieder SwissVeteran'!O863</f>
        <v>186375</v>
      </c>
      <c r="H863" s="112" t="str">
        <f>'[1]Mitglieder SwissVeteran'!B863</f>
        <v>Thalmann</v>
      </c>
      <c r="I863" s="112" t="str">
        <f>'[1]Mitglieder SwissVeteran'!C863</f>
        <v>Franz</v>
      </c>
      <c r="J863" s="104" t="str">
        <f t="shared" si="41"/>
        <v>Thalmann Franz</v>
      </c>
      <c r="K863" s="133" t="str">
        <f>'[1]Mitglieder SwissVeteran'!H863</f>
        <v>11.12.1952</v>
      </c>
      <c r="L863" s="135" t="str">
        <f t="shared" si="42"/>
        <v>11.12.1952</v>
      </c>
      <c r="M863" s="107" t="str">
        <f>'[1]Mitglieder SwissVeteran'!R863</f>
        <v>01.01.2012</v>
      </c>
      <c r="N863" s="112" t="str">
        <f>'[1]Mitglieder SwissVeteran'!D863</f>
        <v>Höchmattweg</v>
      </c>
      <c r="O863" s="112" t="str">
        <f>'[1]Mitglieder SwissVeteran'!E863</f>
        <v>4</v>
      </c>
      <c r="P863" s="113" t="str">
        <f>'[1]Mitglieder SwissVeteran'!F863</f>
        <v>6030</v>
      </c>
      <c r="Q863" s="113" t="str">
        <f>'[1]Mitglieder SwissVeteran'!G863</f>
        <v>Ebikon</v>
      </c>
      <c r="R863" s="108"/>
      <c r="S863" s="14" t="str">
        <f t="shared" si="43"/>
        <v>Ja</v>
      </c>
      <c r="T863" s="11"/>
      <c r="U863" s="109"/>
      <c r="V863" s="104" t="str">
        <f>'[1]Mitglieder SwissVeteran'!AO863</f>
        <v>Herr</v>
      </c>
      <c r="W863" s="104"/>
      <c r="X863" s="104" t="str">
        <f>'[1]Mitglieder SwissVeteran'!AP863</f>
        <v xml:space="preserve"> </v>
      </c>
      <c r="Y863" s="104">
        <f>'[1]Mitglieder SwissVeteran'!AQ863</f>
        <v>0</v>
      </c>
      <c r="Z863" s="104">
        <f>'[1]Mitglieder SwissVeteran'!AR863</f>
        <v>0</v>
      </c>
      <c r="AA863" s="104">
        <f>'[1]Mitglieder SwissVeteran'!AS863</f>
        <v>0</v>
      </c>
      <c r="AB863" s="104">
        <f>'[1]Mitglieder SwissVeteran'!AT863</f>
        <v>0</v>
      </c>
      <c r="AC863" s="104">
        <f>'[1]Mitglieder SwissVeteran'!AU863</f>
        <v>0</v>
      </c>
      <c r="AD863" s="104">
        <f>'[1]Mitglieder SwissVeteran'!AV863</f>
        <v>0</v>
      </c>
      <c r="AE863" s="104">
        <f>'[1]Mitglieder SwissVeteran'!AW863</f>
        <v>0</v>
      </c>
      <c r="AF863" s="104">
        <f>'[1]Mitglieder SwissVeteran'!AX863</f>
        <v>0</v>
      </c>
      <c r="AG863" s="104">
        <f>'[1]Mitglieder SwissVeteran'!AY863</f>
        <v>0</v>
      </c>
      <c r="AH863" s="104" t="str">
        <f>'[1]Mitglieder SwissVeteran'!K863</f>
        <v>f.thalmann@gmx.ch</v>
      </c>
    </row>
    <row r="864" spans="1:34" ht="15" customHeight="1" x14ac:dyDescent="0.25">
      <c r="A864" s="106" t="str">
        <f>'[1]Mitglieder SwissVeteran'!AM864</f>
        <v>R 2</v>
      </c>
      <c r="B864" s="134" t="str">
        <f>'[1]Mitglieder SwissVeteran'!P864</f>
        <v>Perlen SG</v>
      </c>
      <c r="C864" s="134">
        <f>'[1]Mitglieder SwissVeteran'!AN864</f>
        <v>0</v>
      </c>
      <c r="D864" s="103" t="str">
        <f>'[1]Mitglieder SwissVeteran'!AP864</f>
        <v xml:space="preserve"> </v>
      </c>
      <c r="E864" s="134">
        <f>'[1]Mitglieder SwissVeteran'!T864</f>
        <v>0</v>
      </c>
      <c r="F864" s="134">
        <f>'[1]Mitglieder SwissVeteran'!A864</f>
        <v>99027953</v>
      </c>
      <c r="G864" s="103">
        <f>'[1]Mitglieder SwissVeteran'!O864</f>
        <v>100281</v>
      </c>
      <c r="H864" s="112" t="str">
        <f>'[1]Mitglieder SwissVeteran'!B864</f>
        <v>Thalmann</v>
      </c>
      <c r="I864" s="112" t="str">
        <f>'[1]Mitglieder SwissVeteran'!C864</f>
        <v>Georg</v>
      </c>
      <c r="J864" s="104" t="str">
        <f t="shared" si="41"/>
        <v>Thalmann Georg</v>
      </c>
      <c r="K864" s="133" t="str">
        <f>'[1]Mitglieder SwissVeteran'!H864</f>
        <v>25.11.1944</v>
      </c>
      <c r="L864" s="135" t="str">
        <f t="shared" si="42"/>
        <v>25.11.1944</v>
      </c>
      <c r="M864" s="107" t="str">
        <f>'[1]Mitglieder SwissVeteran'!R864</f>
        <v>01.01.2004</v>
      </c>
      <c r="N864" s="112" t="str">
        <f>'[1]Mitglieder SwissVeteran'!D864</f>
        <v>Rigiweg</v>
      </c>
      <c r="O864" s="112" t="str">
        <f>'[1]Mitglieder SwissVeteran'!E864</f>
        <v>5</v>
      </c>
      <c r="P864" s="113" t="str">
        <f>'[1]Mitglieder SwissVeteran'!F864</f>
        <v>6033</v>
      </c>
      <c r="Q864" s="113" t="str">
        <f>'[1]Mitglieder SwissVeteran'!G864</f>
        <v>Buchrain</v>
      </c>
      <c r="R864" s="108"/>
      <c r="S864" s="14" t="str">
        <f t="shared" si="43"/>
        <v>Ja</v>
      </c>
      <c r="T864" s="11"/>
      <c r="U864" s="109"/>
      <c r="V864" s="104" t="str">
        <f>'[1]Mitglieder SwissVeteran'!AO864</f>
        <v>Herr</v>
      </c>
      <c r="W864" s="104"/>
      <c r="X864" s="104" t="str">
        <f>'[1]Mitglieder SwissVeteran'!AP864</f>
        <v xml:space="preserve"> </v>
      </c>
      <c r="Y864" s="104">
        <f>'[1]Mitglieder SwissVeteran'!AQ864</f>
        <v>0</v>
      </c>
      <c r="Z864" s="104">
        <f>'[1]Mitglieder SwissVeteran'!AR864</f>
        <v>0</v>
      </c>
      <c r="AA864" s="104">
        <f>'[1]Mitglieder SwissVeteran'!AS864</f>
        <v>0</v>
      </c>
      <c r="AB864" s="104">
        <f>'[1]Mitglieder SwissVeteran'!AT864</f>
        <v>0</v>
      </c>
      <c r="AC864" s="104">
        <f>'[1]Mitglieder SwissVeteran'!AU864</f>
        <v>0</v>
      </c>
      <c r="AD864" s="104">
        <f>'[1]Mitglieder SwissVeteran'!AV864</f>
        <v>0</v>
      </c>
      <c r="AE864" s="104">
        <f>'[1]Mitglieder SwissVeteran'!AW864</f>
        <v>0</v>
      </c>
      <c r="AF864" s="104">
        <f>'[1]Mitglieder SwissVeteran'!AX864</f>
        <v>0</v>
      </c>
      <c r="AG864" s="104">
        <f>'[1]Mitglieder SwissVeteran'!AY864</f>
        <v>0</v>
      </c>
      <c r="AH864" s="104" t="str">
        <f>'[1]Mitglieder SwissVeteran'!K864</f>
        <v>mail@tempgruppe.ch</v>
      </c>
    </row>
    <row r="865" spans="1:34" ht="15" customHeight="1" x14ac:dyDescent="0.25">
      <c r="A865" s="106" t="str">
        <f>'[1]Mitglieder SwissVeteran'!AM865</f>
        <v>R17</v>
      </c>
      <c r="B865" s="134" t="str">
        <f>'[1]Mitglieder SwissVeteran'!P865</f>
        <v>Schüpfheim SSG</v>
      </c>
      <c r="C865" s="134">
        <f>'[1]Mitglieder SwissVeteran'!AN865</f>
        <v>0</v>
      </c>
      <c r="D865" s="103" t="str">
        <f>'[1]Mitglieder SwissVeteran'!AP865</f>
        <v xml:space="preserve"> </v>
      </c>
      <c r="E865" s="134">
        <f>'[1]Mitglieder SwissVeteran'!T865</f>
        <v>0</v>
      </c>
      <c r="F865" s="134">
        <f>'[1]Mitglieder SwissVeteran'!A865</f>
        <v>99027971</v>
      </c>
      <c r="G865" s="103">
        <f>'[1]Mitglieder SwissVeteran'!O865</f>
        <v>100127</v>
      </c>
      <c r="H865" s="112" t="str">
        <f>'[1]Mitglieder SwissVeteran'!B865</f>
        <v>Thalmann</v>
      </c>
      <c r="I865" s="112" t="str">
        <f>'[1]Mitglieder SwissVeteran'!C865</f>
        <v>Josef</v>
      </c>
      <c r="J865" s="104" t="str">
        <f t="shared" si="41"/>
        <v>Thalmann Josef</v>
      </c>
      <c r="K865" s="133" t="str">
        <f>'[1]Mitglieder SwissVeteran'!H865</f>
        <v>15.07.1954</v>
      </c>
      <c r="L865" s="135" t="str">
        <f t="shared" si="42"/>
        <v>15.07.1954</v>
      </c>
      <c r="M865" s="107" t="str">
        <f>'[1]Mitglieder SwissVeteran'!R865</f>
        <v>01.01.2014</v>
      </c>
      <c r="N865" s="112" t="str">
        <f>'[1]Mitglieder SwissVeteran'!D865</f>
        <v>Schwändistrasse</v>
      </c>
      <c r="O865" s="112" t="str">
        <f>'[1]Mitglieder SwissVeteran'!E865</f>
        <v>18</v>
      </c>
      <c r="P865" s="113" t="str">
        <f>'[1]Mitglieder SwissVeteran'!F865</f>
        <v>6170</v>
      </c>
      <c r="Q865" s="113" t="str">
        <f>'[1]Mitglieder SwissVeteran'!G865</f>
        <v>Schüpfheim</v>
      </c>
      <c r="R865" s="108"/>
      <c r="S865" s="14" t="str">
        <f t="shared" si="43"/>
        <v>Ja</v>
      </c>
      <c r="T865" s="11"/>
      <c r="U865" s="109"/>
      <c r="V865" s="104" t="str">
        <f>'[1]Mitglieder SwissVeteran'!AO865</f>
        <v>Herr</v>
      </c>
      <c r="W865" s="104"/>
      <c r="X865" s="104" t="str">
        <f>'[1]Mitglieder SwissVeteran'!AP865</f>
        <v xml:space="preserve"> </v>
      </c>
      <c r="Y865" s="104">
        <f>'[1]Mitglieder SwissVeteran'!AQ865</f>
        <v>0</v>
      </c>
      <c r="Z865" s="104">
        <f>'[1]Mitglieder SwissVeteran'!AR865</f>
        <v>0</v>
      </c>
      <c r="AA865" s="104">
        <f>'[1]Mitglieder SwissVeteran'!AS865</f>
        <v>0</v>
      </c>
      <c r="AB865" s="104">
        <f>'[1]Mitglieder SwissVeteran'!AT865</f>
        <v>0</v>
      </c>
      <c r="AC865" s="104">
        <f>'[1]Mitglieder SwissVeteran'!AU865</f>
        <v>0</v>
      </c>
      <c r="AD865" s="104">
        <f>'[1]Mitglieder SwissVeteran'!AV865</f>
        <v>0</v>
      </c>
      <c r="AE865" s="104">
        <f>'[1]Mitglieder SwissVeteran'!AW865</f>
        <v>0</v>
      </c>
      <c r="AF865" s="104">
        <f>'[1]Mitglieder SwissVeteran'!AX865</f>
        <v>0</v>
      </c>
      <c r="AG865" s="104">
        <f>'[1]Mitglieder SwissVeteran'!AY865</f>
        <v>0</v>
      </c>
      <c r="AH865" s="104" t="str">
        <f>'[1]Mitglieder SwissVeteran'!K865</f>
        <v>josef.thalmann@bluewin.ch</v>
      </c>
    </row>
    <row r="866" spans="1:34" ht="15" customHeight="1" x14ac:dyDescent="0.25">
      <c r="A866" s="106" t="str">
        <f>'[1]Mitglieder SwissVeteran'!AM866</f>
        <v>R17</v>
      </c>
      <c r="B866" s="134" t="str">
        <f>'[1]Mitglieder SwissVeteran'!P866</f>
        <v>Escholzmatt SG</v>
      </c>
      <c r="C866" s="134">
        <f>'[1]Mitglieder SwissVeteran'!AN866</f>
        <v>0</v>
      </c>
      <c r="D866" s="103" t="str">
        <f>'[1]Mitglieder SwissVeteran'!AP866</f>
        <v xml:space="preserve"> </v>
      </c>
      <c r="E866" s="134">
        <f>'[1]Mitglieder SwissVeteran'!T866</f>
        <v>0</v>
      </c>
      <c r="F866" s="134">
        <f>'[1]Mitglieder SwissVeteran'!A866</f>
        <v>99027864</v>
      </c>
      <c r="G866" s="103">
        <f>'[1]Mitglieder SwissVeteran'!O866</f>
        <v>127226</v>
      </c>
      <c r="H866" s="112" t="str">
        <f>'[1]Mitglieder SwissVeteran'!B866</f>
        <v>Thalmann</v>
      </c>
      <c r="I866" s="112" t="str">
        <f>'[1]Mitglieder SwissVeteran'!C866</f>
        <v>Josef</v>
      </c>
      <c r="J866" s="104" t="str">
        <f t="shared" si="41"/>
        <v>Thalmann Josef</v>
      </c>
      <c r="K866" s="133" t="str">
        <f>'[1]Mitglieder SwissVeteran'!H866</f>
        <v>08.08.1949</v>
      </c>
      <c r="L866" s="135" t="str">
        <f t="shared" si="42"/>
        <v>08.08.1949</v>
      </c>
      <c r="M866" s="107" t="str">
        <f>'[1]Mitglieder SwissVeteran'!R866</f>
        <v>01.01.2009</v>
      </c>
      <c r="N866" s="112" t="str">
        <f>'[1]Mitglieder SwissVeteran'!D866</f>
        <v>Dorfstrasse</v>
      </c>
      <c r="O866" s="112" t="str">
        <f>'[1]Mitglieder SwissVeteran'!E866</f>
        <v>13</v>
      </c>
      <c r="P866" s="113" t="str">
        <f>'[1]Mitglieder SwissVeteran'!F866</f>
        <v>6196</v>
      </c>
      <c r="Q866" s="113" t="str">
        <f>'[1]Mitglieder SwissVeteran'!G866</f>
        <v>Marbach</v>
      </c>
      <c r="R866" s="108"/>
      <c r="S866" s="14" t="str">
        <f t="shared" si="43"/>
        <v>Ja</v>
      </c>
      <c r="T866" s="11"/>
      <c r="U866" s="109"/>
      <c r="V866" s="104" t="str">
        <f>'[1]Mitglieder SwissVeteran'!AO866</f>
        <v>Herr</v>
      </c>
      <c r="W866" s="104"/>
      <c r="X866" s="104" t="str">
        <f>'[1]Mitglieder SwissVeteran'!AP866</f>
        <v xml:space="preserve"> </v>
      </c>
      <c r="Y866" s="104">
        <f>'[1]Mitglieder SwissVeteran'!AQ866</f>
        <v>0</v>
      </c>
      <c r="Z866" s="104">
        <f>'[1]Mitglieder SwissVeteran'!AR866</f>
        <v>0</v>
      </c>
      <c r="AA866" s="104">
        <f>'[1]Mitglieder SwissVeteran'!AS866</f>
        <v>0</v>
      </c>
      <c r="AB866" s="104">
        <f>'[1]Mitglieder SwissVeteran'!AT866</f>
        <v>0</v>
      </c>
      <c r="AC866" s="104">
        <f>'[1]Mitglieder SwissVeteran'!AU866</f>
        <v>0</v>
      </c>
      <c r="AD866" s="104">
        <f>'[1]Mitglieder SwissVeteran'!AV866</f>
        <v>0</v>
      </c>
      <c r="AE866" s="104">
        <f>'[1]Mitglieder SwissVeteran'!AW866</f>
        <v>0</v>
      </c>
      <c r="AF866" s="104">
        <f>'[1]Mitglieder SwissVeteran'!AX866</f>
        <v>0</v>
      </c>
      <c r="AG866" s="104">
        <f>'[1]Mitglieder SwissVeteran'!AY866</f>
        <v>0</v>
      </c>
      <c r="AH866" s="104">
        <f>'[1]Mitglieder SwissVeteran'!K866</f>
        <v>0</v>
      </c>
    </row>
    <row r="867" spans="1:34" ht="15" customHeight="1" x14ac:dyDescent="0.25">
      <c r="A867" s="106" t="str">
        <f>'[1]Mitglieder SwissVeteran'!AM867</f>
        <v>R 3</v>
      </c>
      <c r="B867" s="134" t="str">
        <f>'[1]Mitglieder SwissVeteran'!P867</f>
        <v>Kriens WV</v>
      </c>
      <c r="C867" s="134">
        <f>'[1]Mitglieder SwissVeteran'!AN867</f>
        <v>0</v>
      </c>
      <c r="D867" s="103" t="str">
        <f>'[1]Mitglieder SwissVeteran'!AP867</f>
        <v xml:space="preserve"> </v>
      </c>
      <c r="E867" s="134" t="str">
        <f>'[1]Mitglieder SwissVeteran'!T867</f>
        <v>Luzern FSV</v>
      </c>
      <c r="F867" s="134">
        <f>'[1]Mitglieder SwissVeteran'!A867</f>
        <v>99027863</v>
      </c>
      <c r="G867" s="103">
        <f>'[1]Mitglieder SwissVeteran'!O867</f>
        <v>165322</v>
      </c>
      <c r="H867" s="112" t="str">
        <f>'[1]Mitglieder SwissVeteran'!B867</f>
        <v>Thalmann</v>
      </c>
      <c r="I867" s="112" t="str">
        <f>'[1]Mitglieder SwissVeteran'!C867</f>
        <v>Peter</v>
      </c>
      <c r="J867" s="104" t="str">
        <f t="shared" si="41"/>
        <v>Thalmann Peter</v>
      </c>
      <c r="K867" s="133" t="str">
        <f>'[1]Mitglieder SwissVeteran'!H867</f>
        <v>21.01.1942</v>
      </c>
      <c r="L867" s="135" t="str">
        <f t="shared" si="42"/>
        <v>21.01.1942</v>
      </c>
      <c r="M867" s="107" t="str">
        <f>'[1]Mitglieder SwissVeteran'!R867</f>
        <v>01.01.2002</v>
      </c>
      <c r="N867" s="112" t="str">
        <f>'[1]Mitglieder SwissVeteran'!D867</f>
        <v>Roggernhalde</v>
      </c>
      <c r="O867" s="112" t="str">
        <f>'[1]Mitglieder SwissVeteran'!E867</f>
        <v>11</v>
      </c>
      <c r="P867" s="113" t="str">
        <f>'[1]Mitglieder SwissVeteran'!F867</f>
        <v>6010</v>
      </c>
      <c r="Q867" s="113" t="str">
        <f>'[1]Mitglieder SwissVeteran'!G867</f>
        <v>Kriens</v>
      </c>
      <c r="R867" s="108"/>
      <c r="S867" s="14" t="str">
        <f t="shared" si="43"/>
        <v>Ja</v>
      </c>
      <c r="T867" s="11"/>
      <c r="U867" s="109"/>
      <c r="V867" s="104" t="str">
        <f>'[1]Mitglieder SwissVeteran'!AO867</f>
        <v>Herr</v>
      </c>
      <c r="W867" s="104"/>
      <c r="X867" s="104" t="str">
        <f>'[1]Mitglieder SwissVeteran'!AP867</f>
        <v xml:space="preserve"> </v>
      </c>
      <c r="Y867" s="104">
        <f>'[1]Mitglieder SwissVeteran'!AQ867</f>
        <v>0</v>
      </c>
      <c r="Z867" s="104">
        <f>'[1]Mitglieder SwissVeteran'!AR867</f>
        <v>0</v>
      </c>
      <c r="AA867" s="104">
        <f>'[1]Mitglieder SwissVeteran'!AS867</f>
        <v>0</v>
      </c>
      <c r="AB867" s="104">
        <f>'[1]Mitglieder SwissVeteran'!AT867</f>
        <v>0</v>
      </c>
      <c r="AC867" s="104">
        <f>'[1]Mitglieder SwissVeteran'!AU867</f>
        <v>0</v>
      </c>
      <c r="AD867" s="104">
        <f>'[1]Mitglieder SwissVeteran'!AV867</f>
        <v>0</v>
      </c>
      <c r="AE867" s="104">
        <f>'[1]Mitglieder SwissVeteran'!AW867</f>
        <v>0</v>
      </c>
      <c r="AF867" s="104">
        <f>'[1]Mitglieder SwissVeteran'!AX867</f>
        <v>0</v>
      </c>
      <c r="AG867" s="104">
        <f>'[1]Mitglieder SwissVeteran'!AY867</f>
        <v>0</v>
      </c>
      <c r="AH867" s="104" t="str">
        <f>'[1]Mitglieder SwissVeteran'!K867</f>
        <v>pet.thalmann@bluewin.ch</v>
      </c>
    </row>
    <row r="868" spans="1:34" ht="15" customHeight="1" x14ac:dyDescent="0.25">
      <c r="A868" s="106" t="str">
        <f>'[1]Mitglieder SwissVeteran'!AM868</f>
        <v>R 9</v>
      </c>
      <c r="B868" s="134" t="str">
        <f>'[1]Mitglieder SwissVeteran'!P868</f>
        <v>Hildisrieden FSG</v>
      </c>
      <c r="C868" s="134">
        <f>'[1]Mitglieder SwissVeteran'!AN868</f>
        <v>0</v>
      </c>
      <c r="D868" s="103" t="str">
        <f>'[1]Mitglieder SwissVeteran'!AP868</f>
        <v xml:space="preserve"> </v>
      </c>
      <c r="E868" s="134">
        <f>'[1]Mitglieder SwissVeteran'!T868</f>
        <v>0</v>
      </c>
      <c r="F868" s="134">
        <f>'[1]Mitglieder SwissVeteran'!A868</f>
        <v>99027846</v>
      </c>
      <c r="G868" s="103">
        <f>'[1]Mitglieder SwissVeteran'!O868</f>
        <v>306849</v>
      </c>
      <c r="H868" s="112" t="str">
        <f>'[1]Mitglieder SwissVeteran'!B868</f>
        <v>Thürig</v>
      </c>
      <c r="I868" s="112" t="str">
        <f>'[1]Mitglieder SwissVeteran'!C868</f>
        <v>Hans</v>
      </c>
      <c r="J868" s="104" t="str">
        <f t="shared" si="41"/>
        <v>Thürig Hans</v>
      </c>
      <c r="K868" s="133" t="str">
        <f>'[1]Mitglieder SwissVeteran'!H868</f>
        <v>02.12.1941</v>
      </c>
      <c r="L868" s="135" t="str">
        <f t="shared" si="42"/>
        <v>02.12.1941</v>
      </c>
      <c r="M868" s="107" t="str">
        <f>'[1]Mitglieder SwissVeteran'!R868</f>
        <v>01.01.2006</v>
      </c>
      <c r="N868" s="112" t="str">
        <f>'[1]Mitglieder SwissVeteran'!D868</f>
        <v>Eschenstrasse</v>
      </c>
      <c r="O868" s="112" t="str">
        <f>'[1]Mitglieder SwissVeteran'!E868</f>
        <v>4</v>
      </c>
      <c r="P868" s="113" t="str">
        <f>'[1]Mitglieder SwissVeteran'!F868</f>
        <v>6023</v>
      </c>
      <c r="Q868" s="113" t="str">
        <f>'[1]Mitglieder SwissVeteran'!G868</f>
        <v>Rothenburg</v>
      </c>
      <c r="R868" s="108"/>
      <c r="S868" s="14" t="str">
        <f t="shared" si="43"/>
        <v>Ja</v>
      </c>
      <c r="T868" s="11"/>
      <c r="U868" s="109"/>
      <c r="V868" s="104" t="str">
        <f>'[1]Mitglieder SwissVeteran'!AO868</f>
        <v>Herr</v>
      </c>
      <c r="W868" s="104"/>
      <c r="X868" s="104" t="str">
        <f>'[1]Mitglieder SwissVeteran'!AP868</f>
        <v xml:space="preserve"> </v>
      </c>
      <c r="Y868" s="104">
        <f>'[1]Mitglieder SwissVeteran'!AQ868</f>
        <v>0</v>
      </c>
      <c r="Z868" s="104">
        <f>'[1]Mitglieder SwissVeteran'!AR868</f>
        <v>0</v>
      </c>
      <c r="AA868" s="104">
        <f>'[1]Mitglieder SwissVeteran'!AS868</f>
        <v>0</v>
      </c>
      <c r="AB868" s="104">
        <f>'[1]Mitglieder SwissVeteran'!AT868</f>
        <v>0</v>
      </c>
      <c r="AC868" s="104">
        <f>'[1]Mitglieder SwissVeteran'!AU868</f>
        <v>0</v>
      </c>
      <c r="AD868" s="104">
        <f>'[1]Mitglieder SwissVeteran'!AV868</f>
        <v>0</v>
      </c>
      <c r="AE868" s="104">
        <f>'[1]Mitglieder SwissVeteran'!AW868</f>
        <v>0</v>
      </c>
      <c r="AF868" s="104">
        <f>'[1]Mitglieder SwissVeteran'!AX868</f>
        <v>0</v>
      </c>
      <c r="AG868" s="104">
        <f>'[1]Mitglieder SwissVeteran'!AY868</f>
        <v>0</v>
      </c>
      <c r="AH868" s="104" t="str">
        <f>'[1]Mitglieder SwissVeteran'!K868</f>
        <v>hansthuerig@bluewin.ch</v>
      </c>
    </row>
    <row r="869" spans="1:34" ht="15" customHeight="1" x14ac:dyDescent="0.25">
      <c r="A869" s="106" t="str">
        <f>'[1]Mitglieder SwissVeteran'!AM869</f>
        <v>R 8</v>
      </c>
      <c r="B869" s="134">
        <f>'[1]Mitglieder SwissVeteran'!P869</f>
        <v>0</v>
      </c>
      <c r="C869" s="134">
        <f>'[1]Mitglieder SwissVeteran'!AN869</f>
        <v>0</v>
      </c>
      <c r="D869" s="103" t="str">
        <f>'[1]Mitglieder SwissVeteran'!AP869</f>
        <v xml:space="preserve"> </v>
      </c>
      <c r="E869" s="134" t="str">
        <f>'[1]Mitglieder SwissVeteran'!T869</f>
        <v>Emmen FS PC</v>
      </c>
      <c r="F869" s="134">
        <f>'[1]Mitglieder SwissVeteran'!A869</f>
        <v>99027771</v>
      </c>
      <c r="G869" s="103">
        <f>'[1]Mitglieder SwissVeteran'!O869</f>
        <v>162099</v>
      </c>
      <c r="H869" s="112" t="str">
        <f>'[1]Mitglieder SwissVeteran'!B869</f>
        <v>Toporitschnig</v>
      </c>
      <c r="I869" s="112" t="str">
        <f>'[1]Mitglieder SwissVeteran'!C869</f>
        <v>Christine</v>
      </c>
      <c r="J869" s="104" t="str">
        <f t="shared" si="41"/>
        <v>Toporitschnig Christine</v>
      </c>
      <c r="K869" s="133" t="str">
        <f>'[1]Mitglieder SwissVeteran'!H869</f>
        <v>01.03.1952</v>
      </c>
      <c r="L869" s="135" t="str">
        <f t="shared" si="42"/>
        <v>01.03.1952</v>
      </c>
      <c r="M869" s="107">
        <f>'[1]Mitglieder SwissVeteran'!R869</f>
        <v>0</v>
      </c>
      <c r="N869" s="112" t="str">
        <f>'[1]Mitglieder SwissVeteran'!D869</f>
        <v>Kasernenstrasse</v>
      </c>
      <c r="O869" s="112" t="str">
        <f>'[1]Mitglieder SwissVeteran'!E869</f>
        <v>2</v>
      </c>
      <c r="P869" s="113" t="str">
        <f>'[1]Mitglieder SwissVeteran'!F869</f>
        <v>6032</v>
      </c>
      <c r="Q869" s="113" t="str">
        <f>'[1]Mitglieder SwissVeteran'!G869</f>
        <v>Emmen</v>
      </c>
      <c r="R869" s="108"/>
      <c r="S869" s="14" t="str">
        <f t="shared" si="43"/>
        <v>Ja</v>
      </c>
      <c r="T869" s="11"/>
      <c r="U869" s="109"/>
      <c r="V869" s="104" t="str">
        <f>'[1]Mitglieder SwissVeteran'!AO869</f>
        <v>Frau</v>
      </c>
      <c r="W869" s="104"/>
      <c r="X869" s="104" t="str">
        <f>'[1]Mitglieder SwissVeteran'!AP869</f>
        <v xml:space="preserve"> </v>
      </c>
      <c r="Y869" s="104">
        <f>'[1]Mitglieder SwissVeteran'!AQ869</f>
        <v>0</v>
      </c>
      <c r="Z869" s="104">
        <f>'[1]Mitglieder SwissVeteran'!AR869</f>
        <v>0</v>
      </c>
      <c r="AA869" s="104">
        <f>'[1]Mitglieder SwissVeteran'!AS869</f>
        <v>0</v>
      </c>
      <c r="AB869" s="104">
        <f>'[1]Mitglieder SwissVeteran'!AT869</f>
        <v>0</v>
      </c>
      <c r="AC869" s="104">
        <f>'[1]Mitglieder SwissVeteran'!AU869</f>
        <v>0</v>
      </c>
      <c r="AD869" s="104">
        <f>'[1]Mitglieder SwissVeteran'!AV869</f>
        <v>0</v>
      </c>
      <c r="AE869" s="104">
        <f>'[1]Mitglieder SwissVeteran'!AW869</f>
        <v>0</v>
      </c>
      <c r="AF869" s="104">
        <f>'[1]Mitglieder SwissVeteran'!AX869</f>
        <v>0</v>
      </c>
      <c r="AG869" s="104">
        <f>'[1]Mitglieder SwissVeteran'!AY869</f>
        <v>0</v>
      </c>
      <c r="AH869" s="104" t="str">
        <f>'[1]Mitglieder SwissVeteran'!K869</f>
        <v>c.toporitschnig@gmx.ch</v>
      </c>
    </row>
    <row r="870" spans="1:34" ht="15" customHeight="1" x14ac:dyDescent="0.25">
      <c r="A870" s="106" t="str">
        <f>'[1]Mitglieder SwissVeteran'!AM870</f>
        <v>R 8</v>
      </c>
      <c r="B870" s="134" t="str">
        <f>'[1]Mitglieder SwissVeteran'!P870</f>
        <v>Eschenbach FS</v>
      </c>
      <c r="C870" s="134">
        <f>'[1]Mitglieder SwissVeteran'!AN870</f>
        <v>0</v>
      </c>
      <c r="D870" s="103" t="str">
        <f>'[1]Mitglieder SwissVeteran'!AP870</f>
        <v xml:space="preserve"> </v>
      </c>
      <c r="E870" s="134">
        <f>'[1]Mitglieder SwissVeteran'!T870</f>
        <v>0</v>
      </c>
      <c r="F870" s="134">
        <f>'[1]Mitglieder SwissVeteran'!A870</f>
        <v>99027772</v>
      </c>
      <c r="G870" s="103">
        <f>'[1]Mitglieder SwissVeteran'!O870</f>
        <v>259681</v>
      </c>
      <c r="H870" s="112" t="str">
        <f>'[1]Mitglieder SwissVeteran'!B870</f>
        <v>Traber</v>
      </c>
      <c r="I870" s="112" t="str">
        <f>'[1]Mitglieder SwissVeteran'!C870</f>
        <v>Christine</v>
      </c>
      <c r="J870" s="104" t="str">
        <f t="shared" si="41"/>
        <v>Traber Christine</v>
      </c>
      <c r="K870" s="133" t="str">
        <f>'[1]Mitglieder SwissVeteran'!H870</f>
        <v>02.08.1956</v>
      </c>
      <c r="L870" s="135" t="str">
        <f t="shared" si="42"/>
        <v>02.08.1956</v>
      </c>
      <c r="M870" s="107" t="str">
        <f>'[1]Mitglieder SwissVeteran'!R870</f>
        <v>01.01.2016</v>
      </c>
      <c r="N870" s="112" t="str">
        <f>'[1]Mitglieder SwissVeteran'!D870</f>
        <v>Rothenburgstrasse</v>
      </c>
      <c r="O870" s="112" t="str">
        <f>'[1]Mitglieder SwissVeteran'!E870</f>
        <v>7</v>
      </c>
      <c r="P870" s="113" t="str">
        <f>'[1]Mitglieder SwissVeteran'!F870</f>
        <v>6274</v>
      </c>
      <c r="Q870" s="113" t="str">
        <f>'[1]Mitglieder SwissVeteran'!G870</f>
        <v>Eschenbach</v>
      </c>
      <c r="R870" s="108"/>
      <c r="S870" s="14" t="str">
        <f t="shared" si="43"/>
        <v>Ja</v>
      </c>
      <c r="T870" s="11"/>
      <c r="U870" s="109"/>
      <c r="V870" s="104" t="str">
        <f>'[1]Mitglieder SwissVeteran'!AO870</f>
        <v>Frau</v>
      </c>
      <c r="W870" s="104"/>
      <c r="X870" s="104" t="str">
        <f>'[1]Mitglieder SwissVeteran'!AP870</f>
        <v xml:space="preserve"> </v>
      </c>
      <c r="Y870" s="104">
        <f>'[1]Mitglieder SwissVeteran'!AQ870</f>
        <v>0</v>
      </c>
      <c r="Z870" s="104">
        <f>'[1]Mitglieder SwissVeteran'!AR870</f>
        <v>0</v>
      </c>
      <c r="AA870" s="104">
        <f>'[1]Mitglieder SwissVeteran'!AS870</f>
        <v>0</v>
      </c>
      <c r="AB870" s="104">
        <f>'[1]Mitglieder SwissVeteran'!AT870</f>
        <v>0</v>
      </c>
      <c r="AC870" s="104">
        <f>'[1]Mitglieder SwissVeteran'!AU870</f>
        <v>0</v>
      </c>
      <c r="AD870" s="104">
        <f>'[1]Mitglieder SwissVeteran'!AV870</f>
        <v>0</v>
      </c>
      <c r="AE870" s="104">
        <f>'[1]Mitglieder SwissVeteran'!AW870</f>
        <v>0</v>
      </c>
      <c r="AF870" s="104">
        <f>'[1]Mitglieder SwissVeteran'!AX870</f>
        <v>0</v>
      </c>
      <c r="AG870" s="104">
        <f>'[1]Mitglieder SwissVeteran'!AY870</f>
        <v>0</v>
      </c>
      <c r="AH870" s="104">
        <f>'[1]Mitglieder SwissVeteran'!K870</f>
        <v>0</v>
      </c>
    </row>
    <row r="871" spans="1:34" ht="15" customHeight="1" x14ac:dyDescent="0.25">
      <c r="A871" s="106" t="str">
        <f>'[1]Mitglieder SwissVeteran'!AM871</f>
        <v>R 8</v>
      </c>
      <c r="B871" s="134" t="str">
        <f>'[1]Mitglieder SwissVeteran'!P871</f>
        <v>Eschenbach FS</v>
      </c>
      <c r="C871" s="134">
        <f>'[1]Mitglieder SwissVeteran'!AN871</f>
        <v>0</v>
      </c>
      <c r="D871" s="103" t="str">
        <f>'[1]Mitglieder SwissVeteran'!AP871</f>
        <v xml:space="preserve"> </v>
      </c>
      <c r="E871" s="134">
        <f>'[1]Mitglieder SwissVeteran'!T871</f>
        <v>0</v>
      </c>
      <c r="F871" s="134">
        <f>'[1]Mitglieder SwissVeteran'!A871</f>
        <v>99027773</v>
      </c>
      <c r="G871" s="103">
        <f>'[1]Mitglieder SwissVeteran'!O871</f>
        <v>100037</v>
      </c>
      <c r="H871" s="112" t="str">
        <f>'[1]Mitglieder SwissVeteran'!B871</f>
        <v>Traber</v>
      </c>
      <c r="I871" s="112" t="str">
        <f>'[1]Mitglieder SwissVeteran'!C871</f>
        <v>Jörg</v>
      </c>
      <c r="J871" s="104" t="str">
        <f t="shared" si="41"/>
        <v>Traber Jörg</v>
      </c>
      <c r="K871" s="133" t="str">
        <f>'[1]Mitglieder SwissVeteran'!H871</f>
        <v>14.04.1950</v>
      </c>
      <c r="L871" s="135" t="str">
        <f t="shared" si="42"/>
        <v>14.04.1950</v>
      </c>
      <c r="M871" s="107" t="str">
        <f>'[1]Mitglieder SwissVeteran'!R871</f>
        <v>01.01.2011</v>
      </c>
      <c r="N871" s="112" t="str">
        <f>'[1]Mitglieder SwissVeteran'!D871</f>
        <v>Rothenburgstrasse</v>
      </c>
      <c r="O871" s="112" t="str">
        <f>'[1]Mitglieder SwissVeteran'!E871</f>
        <v>7</v>
      </c>
      <c r="P871" s="113" t="str">
        <f>'[1]Mitglieder SwissVeteran'!F871</f>
        <v>6274</v>
      </c>
      <c r="Q871" s="113" t="str">
        <f>'[1]Mitglieder SwissVeteran'!G871</f>
        <v>Eschenbach</v>
      </c>
      <c r="R871" s="108"/>
      <c r="S871" s="14" t="str">
        <f t="shared" si="43"/>
        <v>Ja</v>
      </c>
      <c r="T871" s="11"/>
      <c r="U871" s="109"/>
      <c r="V871" s="104" t="str">
        <f>'[1]Mitglieder SwissVeteran'!AO871</f>
        <v>Herr</v>
      </c>
      <c r="W871" s="104"/>
      <c r="X871" s="104" t="str">
        <f>'[1]Mitglieder SwissVeteran'!AP871</f>
        <v xml:space="preserve"> </v>
      </c>
      <c r="Y871" s="104">
        <f>'[1]Mitglieder SwissVeteran'!AQ871</f>
        <v>0</v>
      </c>
      <c r="Z871" s="104">
        <f>'[1]Mitglieder SwissVeteran'!AR871</f>
        <v>0</v>
      </c>
      <c r="AA871" s="104">
        <f>'[1]Mitglieder SwissVeteran'!AS871</f>
        <v>0</v>
      </c>
      <c r="AB871" s="104">
        <f>'[1]Mitglieder SwissVeteran'!AT871</f>
        <v>0</v>
      </c>
      <c r="AC871" s="104">
        <f>'[1]Mitglieder SwissVeteran'!AU871</f>
        <v>0</v>
      </c>
      <c r="AD871" s="104">
        <f>'[1]Mitglieder SwissVeteran'!AV871</f>
        <v>0</v>
      </c>
      <c r="AE871" s="104">
        <f>'[1]Mitglieder SwissVeteran'!AW871</f>
        <v>0</v>
      </c>
      <c r="AF871" s="104">
        <f>'[1]Mitglieder SwissVeteran'!AX871</f>
        <v>0</v>
      </c>
      <c r="AG871" s="104">
        <f>'[1]Mitglieder SwissVeteran'!AY871</f>
        <v>0</v>
      </c>
      <c r="AH871" s="104" t="str">
        <f>'[1]Mitglieder SwissVeteran'!K871</f>
        <v>architraber@bluewin.ch</v>
      </c>
    </row>
    <row r="872" spans="1:34" ht="15" customHeight="1" x14ac:dyDescent="0.25">
      <c r="A872" s="106" t="str">
        <f>'[1]Mitglieder SwissVeteran'!AM872</f>
        <v>R 6</v>
      </c>
      <c r="B872" s="134" t="str">
        <f>'[1]Mitglieder SwissVeteran'!P872</f>
        <v>Hämikon SL</v>
      </c>
      <c r="C872" s="134">
        <f>'[1]Mitglieder SwissVeteran'!AN872</f>
        <v>0</v>
      </c>
      <c r="D872" s="103" t="str">
        <f>'[1]Mitglieder SwissVeteran'!AP872</f>
        <v xml:space="preserve"> </v>
      </c>
      <c r="E872" s="134">
        <f>'[1]Mitglieder SwissVeteran'!T872</f>
        <v>0</v>
      </c>
      <c r="F872" s="134">
        <f>'[1]Mitglieder SwissVeteran'!A872</f>
        <v>99027774</v>
      </c>
      <c r="G872" s="103">
        <f>'[1]Mitglieder SwissVeteran'!O872</f>
        <v>523625</v>
      </c>
      <c r="H872" s="112" t="str">
        <f>'[1]Mitglieder SwissVeteran'!B872</f>
        <v>Trottmann</v>
      </c>
      <c r="I872" s="112" t="str">
        <f>'[1]Mitglieder SwissVeteran'!C872</f>
        <v>Astrid</v>
      </c>
      <c r="J872" s="104" t="str">
        <f t="shared" si="41"/>
        <v>Trottmann Astrid</v>
      </c>
      <c r="K872" s="133" t="str">
        <f>'[1]Mitglieder SwissVeteran'!H872</f>
        <v>01.12.1958</v>
      </c>
      <c r="L872" s="135" t="str">
        <f t="shared" si="42"/>
        <v>01.12.1958</v>
      </c>
      <c r="M872" s="107" t="str">
        <f>'[1]Mitglieder SwissVeteran'!R872</f>
        <v>01.01.2018</v>
      </c>
      <c r="N872" s="112" t="str">
        <f>'[1]Mitglieder SwissVeteran'!D872</f>
        <v>Rain</v>
      </c>
      <c r="O872" s="112" t="str">
        <f>'[1]Mitglieder SwissVeteran'!E872</f>
        <v>11</v>
      </c>
      <c r="P872" s="113" t="str">
        <f>'[1]Mitglieder SwissVeteran'!F872</f>
        <v>6289</v>
      </c>
      <c r="Q872" s="113" t="str">
        <f>'[1]Mitglieder SwissVeteran'!G872</f>
        <v>Hämikon</v>
      </c>
      <c r="R872" s="108"/>
      <c r="S872" s="14" t="str">
        <f t="shared" si="43"/>
        <v>Ja</v>
      </c>
      <c r="T872" s="11"/>
      <c r="U872" s="109"/>
      <c r="V872" s="104" t="str">
        <f>'[1]Mitglieder SwissVeteran'!AO872</f>
        <v>Frau</v>
      </c>
      <c r="W872" s="104"/>
      <c r="X872" s="104" t="str">
        <f>'[1]Mitglieder SwissVeteran'!AP872</f>
        <v xml:space="preserve"> </v>
      </c>
      <c r="Y872" s="104">
        <f>'[1]Mitglieder SwissVeteran'!AQ872</f>
        <v>0</v>
      </c>
      <c r="Z872" s="104">
        <f>'[1]Mitglieder SwissVeteran'!AR872</f>
        <v>0</v>
      </c>
      <c r="AA872" s="104">
        <f>'[1]Mitglieder SwissVeteran'!AS872</f>
        <v>0</v>
      </c>
      <c r="AB872" s="104">
        <f>'[1]Mitglieder SwissVeteran'!AT872</f>
        <v>0</v>
      </c>
      <c r="AC872" s="104">
        <f>'[1]Mitglieder SwissVeteran'!AU872</f>
        <v>0</v>
      </c>
      <c r="AD872" s="104">
        <f>'[1]Mitglieder SwissVeteran'!AV872</f>
        <v>0</v>
      </c>
      <c r="AE872" s="104">
        <f>'[1]Mitglieder SwissVeteran'!AW872</f>
        <v>0</v>
      </c>
      <c r="AF872" s="104">
        <f>'[1]Mitglieder SwissVeteran'!AX872</f>
        <v>0</v>
      </c>
      <c r="AG872" s="104">
        <f>'[1]Mitglieder SwissVeteran'!AY872</f>
        <v>0</v>
      </c>
      <c r="AH872" s="104">
        <f>'[1]Mitglieder SwissVeteran'!K872</f>
        <v>0</v>
      </c>
    </row>
    <row r="873" spans="1:34" ht="15" customHeight="1" x14ac:dyDescent="0.25">
      <c r="A873" s="106" t="str">
        <f>'[1]Mitglieder SwissVeteran'!AM873</f>
        <v>R11</v>
      </c>
      <c r="B873" s="134" t="str">
        <f>'[1]Mitglieder SwissVeteran'!P873</f>
        <v>Oberkirch SG</v>
      </c>
      <c r="C873" s="134">
        <f>'[1]Mitglieder SwissVeteran'!AN873</f>
        <v>0</v>
      </c>
      <c r="D873" s="103" t="str">
        <f>'[1]Mitglieder SwissVeteran'!AP873</f>
        <v xml:space="preserve"> </v>
      </c>
      <c r="E873" s="134">
        <f>'[1]Mitglieder SwissVeteran'!T873</f>
        <v>0</v>
      </c>
      <c r="F873" s="134">
        <f>'[1]Mitglieder SwissVeteran'!A873</f>
        <v>99027775</v>
      </c>
      <c r="G873" s="103">
        <f>'[1]Mitglieder SwissVeteran'!O873</f>
        <v>121353</v>
      </c>
      <c r="H873" s="112" t="str">
        <f>'[1]Mitglieder SwissVeteran'!B873</f>
        <v>Troxler</v>
      </c>
      <c r="I873" s="112" t="str">
        <f>'[1]Mitglieder SwissVeteran'!C873</f>
        <v>Anton</v>
      </c>
      <c r="J873" s="104" t="str">
        <f t="shared" si="41"/>
        <v>Troxler Anton</v>
      </c>
      <c r="K873" s="133" t="str">
        <f>'[1]Mitglieder SwissVeteran'!H873</f>
        <v>23.03.1939</v>
      </c>
      <c r="L873" s="135" t="str">
        <f t="shared" si="42"/>
        <v>23.03.1939</v>
      </c>
      <c r="M873" s="107" t="str">
        <f>'[1]Mitglieder SwissVeteran'!R873</f>
        <v>01.01.1999</v>
      </c>
      <c r="N873" s="112" t="str">
        <f>'[1]Mitglieder SwissVeteran'!D873</f>
        <v>Luzernstrasse</v>
      </c>
      <c r="O873" s="112" t="str">
        <f>'[1]Mitglieder SwissVeteran'!E873</f>
        <v>50a</v>
      </c>
      <c r="P873" s="113" t="str">
        <f>'[1]Mitglieder SwissVeteran'!F873</f>
        <v>6208</v>
      </c>
      <c r="Q873" s="113" t="str">
        <f>'[1]Mitglieder SwissVeteran'!G873</f>
        <v>Oberkirch</v>
      </c>
      <c r="R873" s="108"/>
      <c r="S873" s="14" t="str">
        <f t="shared" si="43"/>
        <v>Ja</v>
      </c>
      <c r="T873" s="11"/>
      <c r="U873" s="109"/>
      <c r="V873" s="104" t="str">
        <f>'[1]Mitglieder SwissVeteran'!AO873</f>
        <v>Herr</v>
      </c>
      <c r="W873" s="104"/>
      <c r="X873" s="104" t="str">
        <f>'[1]Mitglieder SwissVeteran'!AP873</f>
        <v xml:space="preserve"> </v>
      </c>
      <c r="Y873" s="104">
        <f>'[1]Mitglieder SwissVeteran'!AQ873</f>
        <v>0</v>
      </c>
      <c r="Z873" s="104">
        <f>'[1]Mitglieder SwissVeteran'!AR873</f>
        <v>0</v>
      </c>
      <c r="AA873" s="104">
        <f>'[1]Mitglieder SwissVeteran'!AS873</f>
        <v>0</v>
      </c>
      <c r="AB873" s="104">
        <f>'[1]Mitglieder SwissVeteran'!AT873</f>
        <v>0</v>
      </c>
      <c r="AC873" s="104">
        <f>'[1]Mitglieder SwissVeteran'!AU873</f>
        <v>0</v>
      </c>
      <c r="AD873" s="104">
        <f>'[1]Mitglieder SwissVeteran'!AV873</f>
        <v>0</v>
      </c>
      <c r="AE873" s="104">
        <f>'[1]Mitglieder SwissVeteran'!AW873</f>
        <v>0</v>
      </c>
      <c r="AF873" s="104">
        <f>'[1]Mitglieder SwissVeteran'!AX873</f>
        <v>0</v>
      </c>
      <c r="AG873" s="104">
        <f>'[1]Mitglieder SwissVeteran'!AY873</f>
        <v>0</v>
      </c>
      <c r="AH873" s="104">
        <f>'[1]Mitglieder SwissVeteran'!K873</f>
        <v>0</v>
      </c>
    </row>
    <row r="874" spans="1:34" ht="15" customHeight="1" x14ac:dyDescent="0.25">
      <c r="A874" s="106" t="str">
        <f>'[1]Mitglieder SwissVeteran'!AM874</f>
        <v>R11</v>
      </c>
      <c r="B874" s="134">
        <f>'[1]Mitglieder SwissVeteran'!P874</f>
        <v>0</v>
      </c>
      <c r="C874" s="134">
        <f>'[1]Mitglieder SwissVeteran'!AN874</f>
        <v>0</v>
      </c>
      <c r="D874" s="103" t="str">
        <f>'[1]Mitglieder SwissVeteran'!AP874</f>
        <v xml:space="preserve"> </v>
      </c>
      <c r="E874" s="134" t="str">
        <f>'[1]Mitglieder SwissVeteran'!T874</f>
        <v>Grosswangen uU PS</v>
      </c>
      <c r="F874" s="134">
        <f>'[1]Mitglieder SwissVeteran'!A874</f>
        <v>99027776</v>
      </c>
      <c r="G874" s="103">
        <f>'[1]Mitglieder SwissVeteran'!O874</f>
        <v>265437</v>
      </c>
      <c r="H874" s="112" t="str">
        <f>'[1]Mitglieder SwissVeteran'!B874</f>
        <v>Troxler</v>
      </c>
      <c r="I874" s="112" t="str">
        <f>'[1]Mitglieder SwissVeteran'!C874</f>
        <v>Ivo</v>
      </c>
      <c r="J874" s="104" t="str">
        <f t="shared" si="41"/>
        <v>Troxler Ivo</v>
      </c>
      <c r="K874" s="133" t="str">
        <f>'[1]Mitglieder SwissVeteran'!H874</f>
        <v>24.03.1962</v>
      </c>
      <c r="L874" s="135" t="str">
        <f t="shared" si="42"/>
        <v>24.03.1962</v>
      </c>
      <c r="M874" s="107">
        <f>'[1]Mitglieder SwissVeteran'!R874</f>
        <v>0</v>
      </c>
      <c r="N874" s="112" t="str">
        <f>'[1]Mitglieder SwissVeteran'!D874</f>
        <v>Winkelstrasse</v>
      </c>
      <c r="O874" s="112" t="str">
        <f>'[1]Mitglieder SwissVeteran'!E874</f>
        <v>10</v>
      </c>
      <c r="P874" s="113" t="str">
        <f>'[1]Mitglieder SwissVeteran'!F874</f>
        <v>6022</v>
      </c>
      <c r="Q874" s="113" t="str">
        <f>'[1]Mitglieder SwissVeteran'!G874</f>
        <v>Grosswangen</v>
      </c>
      <c r="R874" s="108"/>
      <c r="S874" s="14" t="str">
        <f t="shared" si="43"/>
        <v>Ja</v>
      </c>
      <c r="T874" s="11"/>
      <c r="U874" s="109"/>
      <c r="V874" s="104" t="str">
        <f>'[1]Mitglieder SwissVeteran'!AO874</f>
        <v>Herr</v>
      </c>
      <c r="W874" s="104"/>
      <c r="X874" s="104" t="str">
        <f>'[1]Mitglieder SwissVeteran'!AP874</f>
        <v xml:space="preserve"> </v>
      </c>
      <c r="Y874" s="104">
        <f>'[1]Mitglieder SwissVeteran'!AQ874</f>
        <v>0</v>
      </c>
      <c r="Z874" s="104">
        <f>'[1]Mitglieder SwissVeteran'!AR874</f>
        <v>0</v>
      </c>
      <c r="AA874" s="104">
        <f>'[1]Mitglieder SwissVeteran'!AS874</f>
        <v>0</v>
      </c>
      <c r="AB874" s="104">
        <f>'[1]Mitglieder SwissVeteran'!AT874</f>
        <v>0</v>
      </c>
      <c r="AC874" s="104">
        <f>'[1]Mitglieder SwissVeteran'!AU874</f>
        <v>0</v>
      </c>
      <c r="AD874" s="104">
        <f>'[1]Mitglieder SwissVeteran'!AV874</f>
        <v>0</v>
      </c>
      <c r="AE874" s="104">
        <f>'[1]Mitglieder SwissVeteran'!AW874</f>
        <v>0</v>
      </c>
      <c r="AF874" s="104">
        <f>'[1]Mitglieder SwissVeteran'!AX874</f>
        <v>0</v>
      </c>
      <c r="AG874" s="104">
        <f>'[1]Mitglieder SwissVeteran'!AY874</f>
        <v>0</v>
      </c>
      <c r="AH874" s="104" t="str">
        <f>'[1]Mitglieder SwissVeteran'!K874</f>
        <v>ivo_troxler@bluewin.ch</v>
      </c>
    </row>
    <row r="875" spans="1:34" ht="15" customHeight="1" x14ac:dyDescent="0.25">
      <c r="A875" s="106" t="str">
        <f>'[1]Mitglieder SwissVeteran'!AM875</f>
        <v>R10</v>
      </c>
      <c r="B875" s="134" t="str">
        <f>'[1]Mitglieder SwissVeteran'!P875</f>
        <v>Schlierbach FSV</v>
      </c>
      <c r="C875" s="134">
        <f>'[1]Mitglieder SwissVeteran'!AN875</f>
        <v>0</v>
      </c>
      <c r="D875" s="103" t="str">
        <f>'[1]Mitglieder SwissVeteran'!AP875</f>
        <v>VV</v>
      </c>
      <c r="E875" s="134">
        <f>'[1]Mitglieder SwissVeteran'!T875</f>
        <v>0</v>
      </c>
      <c r="F875" s="134">
        <f>'[1]Mitglieder SwissVeteran'!A875</f>
        <v>99027777</v>
      </c>
      <c r="G875" s="103">
        <f>'[1]Mitglieder SwissVeteran'!O875</f>
        <v>180842</v>
      </c>
      <c r="H875" s="112" t="str">
        <f>'[1]Mitglieder SwissVeteran'!B875</f>
        <v>Troxler</v>
      </c>
      <c r="I875" s="112" t="str">
        <f>'[1]Mitglieder SwissVeteran'!C875</f>
        <v>Josef</v>
      </c>
      <c r="J875" s="104" t="str">
        <f t="shared" si="41"/>
        <v>Troxler Josef</v>
      </c>
      <c r="K875" s="133" t="str">
        <f>'[1]Mitglieder SwissVeteran'!H875</f>
        <v>07.10.1952</v>
      </c>
      <c r="L875" s="135" t="str">
        <f t="shared" si="42"/>
        <v>07.10.1952</v>
      </c>
      <c r="M875" s="107" t="str">
        <f>'[1]Mitglieder SwissVeteran'!R875</f>
        <v>01.01.2012</v>
      </c>
      <c r="N875" s="112" t="str">
        <f>'[1]Mitglieder SwissVeteran'!D875</f>
        <v>Ahornweg</v>
      </c>
      <c r="O875" s="112" t="str">
        <f>'[1]Mitglieder SwissVeteran'!E875</f>
        <v>6</v>
      </c>
      <c r="P875" s="113" t="str">
        <f>'[1]Mitglieder SwissVeteran'!F875</f>
        <v>6233</v>
      </c>
      <c r="Q875" s="113" t="str">
        <f>'[1]Mitglieder SwissVeteran'!G875</f>
        <v>Büron</v>
      </c>
      <c r="R875" s="108"/>
      <c r="S875" s="14" t="str">
        <f t="shared" si="43"/>
        <v>Ja</v>
      </c>
      <c r="T875" s="11"/>
      <c r="U875" s="109"/>
      <c r="V875" s="104" t="str">
        <f>'[1]Mitglieder SwissVeteran'!AO875</f>
        <v>Herr</v>
      </c>
      <c r="W875" s="104"/>
      <c r="X875" s="104" t="str">
        <f>'[1]Mitglieder SwissVeteran'!AP875</f>
        <v>VV</v>
      </c>
      <c r="Y875" s="104">
        <f>'[1]Mitglieder SwissVeteran'!AQ875</f>
        <v>0</v>
      </c>
      <c r="Z875" s="104">
        <f>'[1]Mitglieder SwissVeteran'!AR875</f>
        <v>0</v>
      </c>
      <c r="AA875" s="104">
        <f>'[1]Mitglieder SwissVeteran'!AS875</f>
        <v>0</v>
      </c>
      <c r="AB875" s="104">
        <f>'[1]Mitglieder SwissVeteran'!AT875</f>
        <v>0</v>
      </c>
      <c r="AC875" s="104">
        <f>'[1]Mitglieder SwissVeteran'!AU875</f>
        <v>0</v>
      </c>
      <c r="AD875" s="104">
        <f>'[1]Mitglieder SwissVeteran'!AV875</f>
        <v>0</v>
      </c>
      <c r="AE875" s="104">
        <f>'[1]Mitglieder SwissVeteran'!AW875</f>
        <v>0</v>
      </c>
      <c r="AF875" s="104">
        <f>'[1]Mitglieder SwissVeteran'!AX875</f>
        <v>0</v>
      </c>
      <c r="AG875" s="104">
        <f>'[1]Mitglieder SwissVeteran'!AY875</f>
        <v>0</v>
      </c>
      <c r="AH875" s="104" t="str">
        <f>'[1]Mitglieder SwissVeteran'!K875</f>
        <v>sepp.troxler@bluewin.ch</v>
      </c>
    </row>
    <row r="876" spans="1:34" ht="15" customHeight="1" x14ac:dyDescent="0.25">
      <c r="A876" s="106" t="str">
        <f>'[1]Mitglieder SwissVeteran'!AM876</f>
        <v>R 9</v>
      </c>
      <c r="B876" s="134" t="str">
        <f>'[1]Mitglieder SwissVeteran'!P876</f>
        <v>Hildisrieden FSG</v>
      </c>
      <c r="C876" s="134">
        <f>'[1]Mitglieder SwissVeteran'!AN876</f>
        <v>0</v>
      </c>
      <c r="D876" s="103" t="str">
        <f>'[1]Mitglieder SwissVeteran'!AP876</f>
        <v xml:space="preserve"> </v>
      </c>
      <c r="E876" s="134">
        <f>'[1]Mitglieder SwissVeteran'!T876</f>
        <v>0</v>
      </c>
      <c r="F876" s="134">
        <f>'[1]Mitglieder SwissVeteran'!A876</f>
        <v>99027778</v>
      </c>
      <c r="G876" s="103">
        <f>'[1]Mitglieder SwissVeteran'!O876</f>
        <v>100244</v>
      </c>
      <c r="H876" s="112" t="str">
        <f>'[1]Mitglieder SwissVeteran'!B876</f>
        <v>Troxler</v>
      </c>
      <c r="I876" s="112" t="str">
        <f>'[1]Mitglieder SwissVeteran'!C876</f>
        <v>Niklaus</v>
      </c>
      <c r="J876" s="104" t="str">
        <f t="shared" si="41"/>
        <v>Troxler Niklaus</v>
      </c>
      <c r="K876" s="133" t="str">
        <f>'[1]Mitglieder SwissVeteran'!H876</f>
        <v>18.06.1934</v>
      </c>
      <c r="L876" s="135" t="str">
        <f t="shared" si="42"/>
        <v>18.06.1934</v>
      </c>
      <c r="M876" s="107" t="str">
        <f>'[1]Mitglieder SwissVeteran'!R876</f>
        <v>01.01.1994</v>
      </c>
      <c r="N876" s="112" t="str">
        <f>'[1]Mitglieder SwissVeteran'!D876</f>
        <v>Birkenweg</v>
      </c>
      <c r="O876" s="112" t="str">
        <f>'[1]Mitglieder SwissVeteran'!E876</f>
        <v>3</v>
      </c>
      <c r="P876" s="113" t="str">
        <f>'[1]Mitglieder SwissVeteran'!F876</f>
        <v>6024</v>
      </c>
      <c r="Q876" s="113" t="str">
        <f>'[1]Mitglieder SwissVeteran'!G876</f>
        <v>Hildisrieden</v>
      </c>
      <c r="R876" s="108"/>
      <c r="S876" s="14" t="str">
        <f t="shared" si="43"/>
        <v>Ja</v>
      </c>
      <c r="T876" s="11"/>
      <c r="U876" s="109"/>
      <c r="V876" s="104" t="str">
        <f>'[1]Mitglieder SwissVeteran'!AO876</f>
        <v>Herr</v>
      </c>
      <c r="W876" s="104"/>
      <c r="X876" s="104" t="str">
        <f>'[1]Mitglieder SwissVeteran'!AP876</f>
        <v xml:space="preserve"> </v>
      </c>
      <c r="Y876" s="104">
        <f>'[1]Mitglieder SwissVeteran'!AQ876</f>
        <v>0</v>
      </c>
      <c r="Z876" s="104">
        <f>'[1]Mitglieder SwissVeteran'!AR876</f>
        <v>0</v>
      </c>
      <c r="AA876" s="104">
        <f>'[1]Mitglieder SwissVeteran'!AS876</f>
        <v>0</v>
      </c>
      <c r="AB876" s="104">
        <f>'[1]Mitglieder SwissVeteran'!AT876</f>
        <v>0</v>
      </c>
      <c r="AC876" s="104">
        <f>'[1]Mitglieder SwissVeteran'!AU876</f>
        <v>0</v>
      </c>
      <c r="AD876" s="104">
        <f>'[1]Mitglieder SwissVeteran'!AV876</f>
        <v>0</v>
      </c>
      <c r="AE876" s="104">
        <f>'[1]Mitglieder SwissVeteran'!AW876</f>
        <v>0</v>
      </c>
      <c r="AF876" s="104">
        <f>'[1]Mitglieder SwissVeteran'!AX876</f>
        <v>0</v>
      </c>
      <c r="AG876" s="104">
        <f>'[1]Mitglieder SwissVeteran'!AY876</f>
        <v>0</v>
      </c>
      <c r="AH876" s="104">
        <f>'[1]Mitglieder SwissVeteran'!K876</f>
        <v>0</v>
      </c>
    </row>
    <row r="877" spans="1:34" ht="15" customHeight="1" x14ac:dyDescent="0.25">
      <c r="A877" s="106" t="str">
        <f>'[1]Mitglieder SwissVeteran'!AM877</f>
        <v>R 9</v>
      </c>
      <c r="B877" s="134" t="str">
        <f>'[1]Mitglieder SwissVeteran'!P877</f>
        <v>Knutwil-St.Erhard WV</v>
      </c>
      <c r="C877" s="134">
        <f>'[1]Mitglieder SwissVeteran'!AN877</f>
        <v>0</v>
      </c>
      <c r="D877" s="103" t="str">
        <f>'[1]Mitglieder SwissVeteran'!AP877</f>
        <v xml:space="preserve"> </v>
      </c>
      <c r="E877" s="134">
        <f>'[1]Mitglieder SwissVeteran'!T877</f>
        <v>0</v>
      </c>
      <c r="F877" s="134">
        <f>'[1]Mitglieder SwissVeteran'!A877</f>
        <v>99027779</v>
      </c>
      <c r="G877" s="103">
        <f>'[1]Mitglieder SwissVeteran'!O877</f>
        <v>114769</v>
      </c>
      <c r="H877" s="112" t="str">
        <f>'[1]Mitglieder SwissVeteran'!B877</f>
        <v>Tschopp</v>
      </c>
      <c r="I877" s="112" t="str">
        <f>'[1]Mitglieder SwissVeteran'!C877</f>
        <v>Jakob</v>
      </c>
      <c r="J877" s="104" t="str">
        <f t="shared" si="41"/>
        <v>Tschopp Jakob</v>
      </c>
      <c r="K877" s="133" t="str">
        <f>'[1]Mitglieder SwissVeteran'!H877</f>
        <v>15.08.1934</v>
      </c>
      <c r="L877" s="135" t="str">
        <f t="shared" si="42"/>
        <v>15.08.1934</v>
      </c>
      <c r="M877" s="107" t="str">
        <f>'[1]Mitglieder SwissVeteran'!R877</f>
        <v>01.01.1994</v>
      </c>
      <c r="N877" s="112" t="str">
        <f>'[1]Mitglieder SwissVeteran'!D877</f>
        <v>Lindenhof</v>
      </c>
      <c r="O877" s="112">
        <f>'[1]Mitglieder SwissVeteran'!E877</f>
        <v>0</v>
      </c>
      <c r="P877" s="113" t="str">
        <f>'[1]Mitglieder SwissVeteran'!F877</f>
        <v>6216</v>
      </c>
      <c r="Q877" s="113" t="str">
        <f>'[1]Mitglieder SwissVeteran'!G877</f>
        <v>Mauensee</v>
      </c>
      <c r="R877" s="108"/>
      <c r="S877" s="14" t="str">
        <f t="shared" si="43"/>
        <v>Ja</v>
      </c>
      <c r="T877" s="11"/>
      <c r="U877" s="109"/>
      <c r="V877" s="104" t="str">
        <f>'[1]Mitglieder SwissVeteran'!AO877</f>
        <v>Herr</v>
      </c>
      <c r="W877" s="104"/>
      <c r="X877" s="104" t="str">
        <f>'[1]Mitglieder SwissVeteran'!AP877</f>
        <v xml:space="preserve"> </v>
      </c>
      <c r="Y877" s="104">
        <f>'[1]Mitglieder SwissVeteran'!AQ877</f>
        <v>0</v>
      </c>
      <c r="Z877" s="104">
        <f>'[1]Mitglieder SwissVeteran'!AR877</f>
        <v>0</v>
      </c>
      <c r="AA877" s="104">
        <f>'[1]Mitglieder SwissVeteran'!AS877</f>
        <v>0</v>
      </c>
      <c r="AB877" s="104">
        <f>'[1]Mitglieder SwissVeteran'!AT877</f>
        <v>0</v>
      </c>
      <c r="AC877" s="104">
        <f>'[1]Mitglieder SwissVeteran'!AU877</f>
        <v>0</v>
      </c>
      <c r="AD877" s="104">
        <f>'[1]Mitglieder SwissVeteran'!AV877</f>
        <v>0</v>
      </c>
      <c r="AE877" s="104">
        <f>'[1]Mitglieder SwissVeteran'!AW877</f>
        <v>0</v>
      </c>
      <c r="AF877" s="104">
        <f>'[1]Mitglieder SwissVeteran'!AX877</f>
        <v>0</v>
      </c>
      <c r="AG877" s="104">
        <f>'[1]Mitglieder SwissVeteran'!AY877</f>
        <v>0</v>
      </c>
      <c r="AH877" s="104">
        <f>'[1]Mitglieder SwissVeteran'!K877</f>
        <v>0</v>
      </c>
    </row>
    <row r="878" spans="1:34" ht="15" customHeight="1" x14ac:dyDescent="0.25">
      <c r="A878" s="106" t="str">
        <f>'[1]Mitglieder SwissVeteran'!AM878</f>
        <v>R15</v>
      </c>
      <c r="B878" s="134" t="str">
        <f>'[1]Mitglieder SwissVeteran'!P878</f>
        <v>Grossdietwil SV</v>
      </c>
      <c r="C878" s="134" t="str">
        <f>'[1]Mitglieder SwissVeteran'!AN878</f>
        <v>EN</v>
      </c>
      <c r="D878" s="103" t="str">
        <f>'[1]Mitglieder SwissVeteran'!AP878</f>
        <v xml:space="preserve"> </v>
      </c>
      <c r="E878" s="134">
        <f>'[1]Mitglieder SwissVeteran'!T878</f>
        <v>0</v>
      </c>
      <c r="F878" s="134">
        <f>'[1]Mitglieder SwissVeteran'!A878</f>
        <v>99027780</v>
      </c>
      <c r="G878" s="103">
        <f>'[1]Mitglieder SwissVeteran'!O878</f>
        <v>223588</v>
      </c>
      <c r="H878" s="112" t="str">
        <f>'[1]Mitglieder SwissVeteran'!B878</f>
        <v>Unternährer</v>
      </c>
      <c r="I878" s="112" t="str">
        <f>'[1]Mitglieder SwissVeteran'!C878</f>
        <v>Hansrudolf</v>
      </c>
      <c r="J878" s="104" t="str">
        <f t="shared" si="41"/>
        <v>Unternährer Hansrudolf</v>
      </c>
      <c r="K878" s="133" t="str">
        <f>'[1]Mitglieder SwissVeteran'!H878</f>
        <v>19.03.1947</v>
      </c>
      <c r="L878" s="135" t="str">
        <f t="shared" si="42"/>
        <v>19.03.1947</v>
      </c>
      <c r="M878" s="107" t="str">
        <f>'[1]Mitglieder SwissVeteran'!R878</f>
        <v>01.01.2007</v>
      </c>
      <c r="N878" s="112" t="str">
        <f>'[1]Mitglieder SwissVeteran'!D878</f>
        <v>Feldweg</v>
      </c>
      <c r="O878" s="112" t="str">
        <f>'[1]Mitglieder SwissVeteran'!E878</f>
        <v>7</v>
      </c>
      <c r="P878" s="113" t="str">
        <f>'[1]Mitglieder SwissVeteran'!F878</f>
        <v>6146</v>
      </c>
      <c r="Q878" s="113" t="str">
        <f>'[1]Mitglieder SwissVeteran'!G878</f>
        <v>Grossdietwil</v>
      </c>
      <c r="R878" s="108"/>
      <c r="S878" s="14" t="str">
        <f t="shared" si="43"/>
        <v>Ja</v>
      </c>
      <c r="T878" s="11"/>
      <c r="U878" s="109"/>
      <c r="V878" s="104" t="str">
        <f>'[1]Mitglieder SwissVeteran'!AO878</f>
        <v>Herr</v>
      </c>
      <c r="W878" s="104"/>
      <c r="X878" s="104" t="str">
        <f>'[1]Mitglieder SwissVeteran'!AP878</f>
        <v xml:space="preserve"> </v>
      </c>
      <c r="Y878" s="104">
        <f>'[1]Mitglieder SwissVeteran'!AQ878</f>
        <v>0</v>
      </c>
      <c r="Z878" s="104">
        <f>'[1]Mitglieder SwissVeteran'!AR878</f>
        <v>0</v>
      </c>
      <c r="AA878" s="104">
        <f>'[1]Mitglieder SwissVeteran'!AS878</f>
        <v>0</v>
      </c>
      <c r="AB878" s="104">
        <f>'[1]Mitglieder SwissVeteran'!AT878</f>
        <v>0</v>
      </c>
      <c r="AC878" s="104">
        <f>'[1]Mitglieder SwissVeteran'!AU878</f>
        <v>0</v>
      </c>
      <c r="AD878" s="104">
        <f>'[1]Mitglieder SwissVeteran'!AV878</f>
        <v>0</v>
      </c>
      <c r="AE878" s="104">
        <f>'[1]Mitglieder SwissVeteran'!AW878</f>
        <v>0</v>
      </c>
      <c r="AF878" s="104">
        <f>'[1]Mitglieder SwissVeteran'!AX878</f>
        <v>0</v>
      </c>
      <c r="AG878" s="104">
        <f>'[1]Mitglieder SwissVeteran'!AY878</f>
        <v>0</v>
      </c>
      <c r="AH878" s="104" t="str">
        <f>'[1]Mitglieder SwissVeteran'!K878</f>
        <v>hr.unternaehrer@bluewin.ch</v>
      </c>
    </row>
    <row r="879" spans="1:34" ht="15" customHeight="1" x14ac:dyDescent="0.25">
      <c r="A879" s="106" t="str">
        <f>'[1]Mitglieder SwissVeteran'!AM879</f>
        <v>R10</v>
      </c>
      <c r="B879" s="134" t="str">
        <f>'[1]Mitglieder SwissVeteran'!P879</f>
        <v>Schlierbach FSV</v>
      </c>
      <c r="C879" s="134">
        <f>'[1]Mitglieder SwissVeteran'!AN879</f>
        <v>0</v>
      </c>
      <c r="D879" s="103" t="str">
        <f>'[1]Mitglieder SwissVeteran'!AP879</f>
        <v xml:space="preserve"> </v>
      </c>
      <c r="E879" s="134">
        <f>'[1]Mitglieder SwissVeteran'!T879</f>
        <v>0</v>
      </c>
      <c r="F879" s="134">
        <f>'[1]Mitglieder SwissVeteran'!A879</f>
        <v>99027781</v>
      </c>
      <c r="G879" s="103">
        <f>'[1]Mitglieder SwissVeteran'!O879</f>
        <v>258338</v>
      </c>
      <c r="H879" s="112" t="str">
        <f>'[1]Mitglieder SwissVeteran'!B879</f>
        <v>Unternährer</v>
      </c>
      <c r="I879" s="112" t="str">
        <f>'[1]Mitglieder SwissVeteran'!C879</f>
        <v>Hubert</v>
      </c>
      <c r="J879" s="104" t="str">
        <f t="shared" si="41"/>
        <v>Unternährer Hubert</v>
      </c>
      <c r="K879" s="133" t="str">
        <f>'[1]Mitglieder SwissVeteran'!H879</f>
        <v>22.12.1943</v>
      </c>
      <c r="L879" s="135" t="str">
        <f t="shared" si="42"/>
        <v>22.12.1943</v>
      </c>
      <c r="M879" s="107" t="str">
        <f>'[1]Mitglieder SwissVeteran'!R879</f>
        <v>01.01.2003</v>
      </c>
      <c r="N879" s="112" t="str">
        <f>'[1]Mitglieder SwissVeteran'!D879</f>
        <v>Oberdorf</v>
      </c>
      <c r="O879" s="112" t="str">
        <f>'[1]Mitglieder SwissVeteran'!E879</f>
        <v>8</v>
      </c>
      <c r="P879" s="113" t="str">
        <f>'[1]Mitglieder SwissVeteran'!F879</f>
        <v>6231</v>
      </c>
      <c r="Q879" s="113" t="str">
        <f>'[1]Mitglieder SwissVeteran'!G879</f>
        <v>Schlierbach</v>
      </c>
      <c r="R879" s="108"/>
      <c r="S879" s="14" t="str">
        <f t="shared" si="43"/>
        <v>Ja</v>
      </c>
      <c r="T879" s="11"/>
      <c r="U879" s="109"/>
      <c r="V879" s="104" t="str">
        <f>'[1]Mitglieder SwissVeteran'!AO879</f>
        <v>Herr</v>
      </c>
      <c r="W879" s="104"/>
      <c r="X879" s="104" t="str">
        <f>'[1]Mitglieder SwissVeteran'!AP879</f>
        <v xml:space="preserve"> </v>
      </c>
      <c r="Y879" s="104">
        <f>'[1]Mitglieder SwissVeteran'!AQ879</f>
        <v>0</v>
      </c>
      <c r="Z879" s="104">
        <f>'[1]Mitglieder SwissVeteran'!AR879</f>
        <v>0</v>
      </c>
      <c r="AA879" s="104">
        <f>'[1]Mitglieder SwissVeteran'!AS879</f>
        <v>0</v>
      </c>
      <c r="AB879" s="104">
        <f>'[1]Mitglieder SwissVeteran'!AT879</f>
        <v>0</v>
      </c>
      <c r="AC879" s="104">
        <f>'[1]Mitglieder SwissVeteran'!AU879</f>
        <v>0</v>
      </c>
      <c r="AD879" s="104">
        <f>'[1]Mitglieder SwissVeteran'!AV879</f>
        <v>0</v>
      </c>
      <c r="AE879" s="104">
        <f>'[1]Mitglieder SwissVeteran'!AW879</f>
        <v>0</v>
      </c>
      <c r="AF879" s="104">
        <f>'[1]Mitglieder SwissVeteran'!AX879</f>
        <v>0</v>
      </c>
      <c r="AG879" s="104">
        <f>'[1]Mitglieder SwissVeteran'!AY879</f>
        <v>0</v>
      </c>
      <c r="AH879" s="104">
        <f>'[1]Mitglieder SwissVeteran'!K879</f>
        <v>0</v>
      </c>
    </row>
    <row r="880" spans="1:34" ht="15" customHeight="1" x14ac:dyDescent="0.25">
      <c r="A880" s="106" t="str">
        <f>'[1]Mitglieder SwissVeteran'!AM880</f>
        <v>R17</v>
      </c>
      <c r="B880" s="134" t="str">
        <f>'[1]Mitglieder SwissVeteran'!P880</f>
        <v>Hasle LU FSG</v>
      </c>
      <c r="C880" s="134">
        <f>'[1]Mitglieder SwissVeteran'!AN880</f>
        <v>0</v>
      </c>
      <c r="D880" s="103" t="str">
        <f>'[1]Mitglieder SwissVeteran'!AP880</f>
        <v xml:space="preserve"> </v>
      </c>
      <c r="E880" s="134">
        <f>'[1]Mitglieder SwissVeteran'!T880</f>
        <v>0</v>
      </c>
      <c r="F880" s="134">
        <f>'[1]Mitglieder SwissVeteran'!A880</f>
        <v>99027782</v>
      </c>
      <c r="G880" s="103">
        <f>'[1]Mitglieder SwissVeteran'!O880</f>
        <v>171950</v>
      </c>
      <c r="H880" s="112" t="str">
        <f>'[1]Mitglieder SwissVeteran'!B880</f>
        <v>Unternährer</v>
      </c>
      <c r="I880" s="112" t="str">
        <f>'[1]Mitglieder SwissVeteran'!C880</f>
        <v>Toni</v>
      </c>
      <c r="J880" s="104" t="str">
        <f t="shared" si="41"/>
        <v>Unternährer Toni</v>
      </c>
      <c r="K880" s="133" t="str">
        <f>'[1]Mitglieder SwissVeteran'!H880</f>
        <v>24.01.1961</v>
      </c>
      <c r="L880" s="135" t="str">
        <f t="shared" si="42"/>
        <v>24.01.1961</v>
      </c>
      <c r="M880" s="107" t="str">
        <f>'[1]Mitglieder SwissVeteran'!R880</f>
        <v>01.01.2021</v>
      </c>
      <c r="N880" s="112" t="str">
        <f>'[1]Mitglieder SwissVeteran'!D880</f>
        <v>Bärgli ob Gibel</v>
      </c>
      <c r="O880" s="112" t="str">
        <f>'[1]Mitglieder SwissVeteran'!E880</f>
        <v>3</v>
      </c>
      <c r="P880" s="113" t="str">
        <f>'[1]Mitglieder SwissVeteran'!F880</f>
        <v>6166</v>
      </c>
      <c r="Q880" s="113" t="str">
        <f>'[1]Mitglieder SwissVeteran'!G880</f>
        <v>Hasle</v>
      </c>
      <c r="R880" s="108"/>
      <c r="S880" s="14" t="str">
        <f t="shared" si="43"/>
        <v>Ja</v>
      </c>
      <c r="T880" s="11"/>
      <c r="U880" s="109"/>
      <c r="V880" s="104" t="str">
        <f>'[1]Mitglieder SwissVeteran'!AO880</f>
        <v>Herr</v>
      </c>
      <c r="W880" s="104"/>
      <c r="X880" s="104" t="str">
        <f>'[1]Mitglieder SwissVeteran'!AP880</f>
        <v xml:space="preserve"> </v>
      </c>
      <c r="Y880" s="104">
        <f>'[1]Mitglieder SwissVeteran'!AQ880</f>
        <v>0</v>
      </c>
      <c r="Z880" s="104">
        <f>'[1]Mitglieder SwissVeteran'!AR880</f>
        <v>0</v>
      </c>
      <c r="AA880" s="104">
        <f>'[1]Mitglieder SwissVeteran'!AS880</f>
        <v>0</v>
      </c>
      <c r="AB880" s="104">
        <f>'[1]Mitglieder SwissVeteran'!AT880</f>
        <v>0</v>
      </c>
      <c r="AC880" s="104">
        <f>'[1]Mitglieder SwissVeteran'!AU880</f>
        <v>0</v>
      </c>
      <c r="AD880" s="104">
        <f>'[1]Mitglieder SwissVeteran'!AV880</f>
        <v>0</v>
      </c>
      <c r="AE880" s="104">
        <f>'[1]Mitglieder SwissVeteran'!AW880</f>
        <v>0</v>
      </c>
      <c r="AF880" s="104">
        <f>'[1]Mitglieder SwissVeteran'!AX880</f>
        <v>0</v>
      </c>
      <c r="AG880" s="104">
        <f>'[1]Mitglieder SwissVeteran'!AY880</f>
        <v>0</v>
      </c>
      <c r="AH880" s="104">
        <f>'[1]Mitglieder SwissVeteran'!K880</f>
        <v>0</v>
      </c>
    </row>
    <row r="881" spans="1:34" ht="15" customHeight="1" x14ac:dyDescent="0.25">
      <c r="A881" s="106" t="str">
        <f>'[1]Mitglieder SwissVeteran'!AM881</f>
        <v>R 8</v>
      </c>
      <c r="B881" s="134" t="str">
        <f>'[1]Mitglieder SwissVeteran'!P881</f>
        <v>Rothenburg SG</v>
      </c>
      <c r="C881" s="134">
        <f>'[1]Mitglieder SwissVeteran'!AN881</f>
        <v>0</v>
      </c>
      <c r="D881" s="103" t="str">
        <f>'[1]Mitglieder SwissVeteran'!AP881</f>
        <v xml:space="preserve"> </v>
      </c>
      <c r="E881" s="134" t="str">
        <f>'[1]Mitglieder SwissVeteran'!T881</f>
        <v>Rothenburg SG</v>
      </c>
      <c r="F881" s="134">
        <f>'[1]Mitglieder SwissVeteran'!A881</f>
        <v>99027783</v>
      </c>
      <c r="G881" s="103">
        <f>'[1]Mitglieder SwissVeteran'!O881</f>
        <v>156563</v>
      </c>
      <c r="H881" s="112" t="str">
        <f>'[1]Mitglieder SwissVeteran'!B881</f>
        <v>Vogel</v>
      </c>
      <c r="I881" s="112" t="str">
        <f>'[1]Mitglieder SwissVeteran'!C881</f>
        <v>Josef</v>
      </c>
      <c r="J881" s="104" t="str">
        <f t="shared" si="41"/>
        <v>Vogel Josef</v>
      </c>
      <c r="K881" s="133" t="str">
        <f>'[1]Mitglieder SwissVeteran'!H881</f>
        <v>27.10.1954</v>
      </c>
      <c r="L881" s="135" t="str">
        <f t="shared" si="42"/>
        <v>27.10.1954</v>
      </c>
      <c r="M881" s="107" t="str">
        <f>'[1]Mitglieder SwissVeteran'!R881</f>
        <v>01.01.2014</v>
      </c>
      <c r="N881" s="112" t="str">
        <f>'[1]Mitglieder SwissVeteran'!D881</f>
        <v>Eichenring</v>
      </c>
      <c r="O881" s="112" t="str">
        <f>'[1]Mitglieder SwissVeteran'!E881</f>
        <v>7</v>
      </c>
      <c r="P881" s="113" t="str">
        <f>'[1]Mitglieder SwissVeteran'!F881</f>
        <v>6023</v>
      </c>
      <c r="Q881" s="113" t="str">
        <f>'[1]Mitglieder SwissVeteran'!G881</f>
        <v>Rothenburg</v>
      </c>
      <c r="R881" s="108"/>
      <c r="S881" s="14" t="str">
        <f t="shared" si="43"/>
        <v>Ja</v>
      </c>
      <c r="T881" s="11"/>
      <c r="U881" s="109"/>
      <c r="V881" s="104" t="str">
        <f>'[1]Mitglieder SwissVeteran'!AO881</f>
        <v>Herr</v>
      </c>
      <c r="W881" s="104"/>
      <c r="X881" s="104" t="str">
        <f>'[1]Mitglieder SwissVeteran'!AP881</f>
        <v xml:space="preserve"> </v>
      </c>
      <c r="Y881" s="104">
        <f>'[1]Mitglieder SwissVeteran'!AQ881</f>
        <v>0</v>
      </c>
      <c r="Z881" s="104">
        <f>'[1]Mitglieder SwissVeteran'!AR881</f>
        <v>0</v>
      </c>
      <c r="AA881" s="104">
        <f>'[1]Mitglieder SwissVeteran'!AS881</f>
        <v>0</v>
      </c>
      <c r="AB881" s="104">
        <f>'[1]Mitglieder SwissVeteran'!AT881</f>
        <v>0</v>
      </c>
      <c r="AC881" s="104">
        <f>'[1]Mitglieder SwissVeteran'!AU881</f>
        <v>0</v>
      </c>
      <c r="AD881" s="104">
        <f>'[1]Mitglieder SwissVeteran'!AV881</f>
        <v>0</v>
      </c>
      <c r="AE881" s="104">
        <f>'[1]Mitglieder SwissVeteran'!AW881</f>
        <v>0</v>
      </c>
      <c r="AF881" s="104">
        <f>'[1]Mitglieder SwissVeteran'!AX881</f>
        <v>0</v>
      </c>
      <c r="AG881" s="104">
        <f>'[1]Mitglieder SwissVeteran'!AY881</f>
        <v>0</v>
      </c>
      <c r="AH881" s="104" t="str">
        <f>'[1]Mitglieder SwissVeteran'!K881</f>
        <v>josef_vogel@gmx.net</v>
      </c>
    </row>
    <row r="882" spans="1:34" ht="15" customHeight="1" x14ac:dyDescent="0.25">
      <c r="A882" s="106" t="str">
        <f>'[1]Mitglieder SwissVeteran'!AM882</f>
        <v>R15</v>
      </c>
      <c r="B882" s="134" t="str">
        <f>'[1]Mitglieder SwissVeteran'!P882</f>
        <v>Roggliswil-Pfaffnau FSG</v>
      </c>
      <c r="C882" s="134" t="str">
        <f>'[1]Mitglieder SwissVeteran'!AN882</f>
        <v>keine Post</v>
      </c>
      <c r="D882" s="103" t="str">
        <f>'[1]Mitglieder SwissVeteran'!AP882</f>
        <v xml:space="preserve"> </v>
      </c>
      <c r="E882" s="134">
        <f>'[1]Mitglieder SwissVeteran'!T882</f>
        <v>0</v>
      </c>
      <c r="F882" s="134">
        <f>'[1]Mitglieder SwissVeteran'!A882</f>
        <v>99027784</v>
      </c>
      <c r="G882" s="103">
        <f>'[1]Mitglieder SwissVeteran'!O882</f>
        <v>884864</v>
      </c>
      <c r="H882" s="112" t="str">
        <f>'[1]Mitglieder SwissVeteran'!B882</f>
        <v>Vogel</v>
      </c>
      <c r="I882" s="112" t="str">
        <f>'[1]Mitglieder SwissVeteran'!C882</f>
        <v>Vinzenz</v>
      </c>
      <c r="J882" s="104" t="str">
        <f t="shared" si="41"/>
        <v>Vogel Vinzenz</v>
      </c>
      <c r="K882" s="133" t="str">
        <f>'[1]Mitglieder SwissVeteran'!H882</f>
        <v>13.04.1931</v>
      </c>
      <c r="L882" s="135" t="str">
        <f t="shared" si="42"/>
        <v>13.04.1931</v>
      </c>
      <c r="M882" s="107" t="str">
        <f>'[1]Mitglieder SwissVeteran'!R882</f>
        <v>01.01.1991</v>
      </c>
      <c r="N882" s="112" t="str">
        <f>'[1]Mitglieder SwissVeteran'!D882</f>
        <v>Steinbach</v>
      </c>
      <c r="O882" s="112">
        <f>'[1]Mitglieder SwissVeteran'!E882</f>
        <v>0</v>
      </c>
      <c r="P882" s="113" t="str">
        <f>'[1]Mitglieder SwissVeteran'!F882</f>
        <v>6265</v>
      </c>
      <c r="Q882" s="113" t="str">
        <f>'[1]Mitglieder SwissVeteran'!G882</f>
        <v>Roggliswil</v>
      </c>
      <c r="R882" s="108"/>
      <c r="S882" s="14" t="str">
        <f t="shared" si="43"/>
        <v>Ja</v>
      </c>
      <c r="T882" s="11"/>
      <c r="U882" s="109"/>
      <c r="V882" s="104" t="str">
        <f>'[1]Mitglieder SwissVeteran'!AO882</f>
        <v>Herr</v>
      </c>
      <c r="W882" s="104"/>
      <c r="X882" s="104" t="str">
        <f>'[1]Mitglieder SwissVeteran'!AP882</f>
        <v xml:space="preserve"> </v>
      </c>
      <c r="Y882" s="104">
        <f>'[1]Mitglieder SwissVeteran'!AQ882</f>
        <v>0</v>
      </c>
      <c r="Z882" s="104">
        <f>'[1]Mitglieder SwissVeteran'!AR882</f>
        <v>0</v>
      </c>
      <c r="AA882" s="104">
        <f>'[1]Mitglieder SwissVeteran'!AS882</f>
        <v>0</v>
      </c>
      <c r="AB882" s="104">
        <f>'[1]Mitglieder SwissVeteran'!AT882</f>
        <v>0</v>
      </c>
      <c r="AC882" s="104">
        <f>'[1]Mitglieder SwissVeteran'!AU882</f>
        <v>0</v>
      </c>
      <c r="AD882" s="104">
        <f>'[1]Mitglieder SwissVeteran'!AV882</f>
        <v>0</v>
      </c>
      <c r="AE882" s="104">
        <f>'[1]Mitglieder SwissVeteran'!AW882</f>
        <v>0</v>
      </c>
      <c r="AF882" s="104">
        <f>'[1]Mitglieder SwissVeteran'!AX882</f>
        <v>0</v>
      </c>
      <c r="AG882" s="104">
        <f>'[1]Mitglieder SwissVeteran'!AY882</f>
        <v>0</v>
      </c>
      <c r="AH882" s="104">
        <f>'[1]Mitglieder SwissVeteran'!K882</f>
        <v>0</v>
      </c>
    </row>
    <row r="883" spans="1:34" ht="15" customHeight="1" x14ac:dyDescent="0.25">
      <c r="A883" s="106" t="str">
        <f>'[1]Mitglieder SwissVeteran'!AM883</f>
        <v>R13</v>
      </c>
      <c r="B883" s="134" t="str">
        <f>'[1]Mitglieder SwissVeteran'!P883</f>
        <v>Menznau SG</v>
      </c>
      <c r="C883" s="134">
        <f>'[1]Mitglieder SwissVeteran'!AN883</f>
        <v>0</v>
      </c>
      <c r="D883" s="103" t="str">
        <f>'[1]Mitglieder SwissVeteran'!AP883</f>
        <v xml:space="preserve"> </v>
      </c>
      <c r="E883" s="134">
        <f>'[1]Mitglieder SwissVeteran'!T883</f>
        <v>0</v>
      </c>
      <c r="F883" s="134">
        <f>'[1]Mitglieder SwissVeteran'!A883</f>
        <v>99027785</v>
      </c>
      <c r="G883" s="103">
        <f>'[1]Mitglieder SwissVeteran'!O883</f>
        <v>151604</v>
      </c>
      <c r="H883" s="112" t="str">
        <f>'[1]Mitglieder SwissVeteran'!B883</f>
        <v>Vogel</v>
      </c>
      <c r="I883" s="112" t="str">
        <f>'[1]Mitglieder SwissVeteran'!C883</f>
        <v>Xaver</v>
      </c>
      <c r="J883" s="104" t="str">
        <f t="shared" si="41"/>
        <v>Vogel Xaver</v>
      </c>
      <c r="K883" s="133" t="str">
        <f>'[1]Mitglieder SwissVeteran'!H883</f>
        <v>02.08.1954</v>
      </c>
      <c r="L883" s="135" t="str">
        <f t="shared" si="42"/>
        <v>02.08.1954</v>
      </c>
      <c r="M883" s="107" t="str">
        <f>'[1]Mitglieder SwissVeteran'!R883</f>
        <v>01.01.2014</v>
      </c>
      <c r="N883" s="112" t="str">
        <f>'[1]Mitglieder SwissVeteran'!D883</f>
        <v>Ruessmattweg</v>
      </c>
      <c r="O883" s="112">
        <f>'[1]Mitglieder SwissVeteran'!E883</f>
        <v>0</v>
      </c>
      <c r="P883" s="113" t="str">
        <f>'[1]Mitglieder SwissVeteran'!F883</f>
        <v>6125</v>
      </c>
      <c r="Q883" s="113" t="str">
        <f>'[1]Mitglieder SwissVeteran'!G883</f>
        <v>Menzberg</v>
      </c>
      <c r="R883" s="108"/>
      <c r="S883" s="14" t="str">
        <f t="shared" si="43"/>
        <v>Ja</v>
      </c>
      <c r="T883" s="11"/>
      <c r="U883" s="109"/>
      <c r="V883" s="104" t="str">
        <f>'[1]Mitglieder SwissVeteran'!AO883</f>
        <v>Herr</v>
      </c>
      <c r="W883" s="104"/>
      <c r="X883" s="104" t="str">
        <f>'[1]Mitglieder SwissVeteran'!AP883</f>
        <v xml:space="preserve"> </v>
      </c>
      <c r="Y883" s="104">
        <f>'[1]Mitglieder SwissVeteran'!AQ883</f>
        <v>0</v>
      </c>
      <c r="Z883" s="104">
        <f>'[1]Mitglieder SwissVeteran'!AR883</f>
        <v>0</v>
      </c>
      <c r="AA883" s="104">
        <f>'[1]Mitglieder SwissVeteran'!AS883</f>
        <v>0</v>
      </c>
      <c r="AB883" s="104">
        <f>'[1]Mitglieder SwissVeteran'!AT883</f>
        <v>0</v>
      </c>
      <c r="AC883" s="104">
        <f>'[1]Mitglieder SwissVeteran'!AU883</f>
        <v>0</v>
      </c>
      <c r="AD883" s="104">
        <f>'[1]Mitglieder SwissVeteran'!AV883</f>
        <v>0</v>
      </c>
      <c r="AE883" s="104">
        <f>'[1]Mitglieder SwissVeteran'!AW883</f>
        <v>0</v>
      </c>
      <c r="AF883" s="104">
        <f>'[1]Mitglieder SwissVeteran'!AX883</f>
        <v>0</v>
      </c>
      <c r="AG883" s="104">
        <f>'[1]Mitglieder SwissVeteran'!AY883</f>
        <v>0</v>
      </c>
      <c r="AH883" s="104" t="str">
        <f>'[1]Mitglieder SwissVeteran'!K883</f>
        <v>x.vogel@abix.ch</v>
      </c>
    </row>
    <row r="884" spans="1:34" ht="15" customHeight="1" x14ac:dyDescent="0.25">
      <c r="A884" s="106" t="str">
        <f>'[1]Mitglieder SwissVeteran'!AM884</f>
        <v>R 8</v>
      </c>
      <c r="B884" s="134" t="str">
        <f>'[1]Mitglieder SwissVeteran'!P884</f>
        <v>Root SG</v>
      </c>
      <c r="C884" s="134">
        <f>'[1]Mitglieder SwissVeteran'!AN884</f>
        <v>0</v>
      </c>
      <c r="D884" s="103" t="str">
        <f>'[1]Mitglieder SwissVeteran'!AP884</f>
        <v xml:space="preserve"> </v>
      </c>
      <c r="E884" s="134">
        <f>'[1]Mitglieder SwissVeteran'!T884</f>
        <v>0</v>
      </c>
      <c r="F884" s="134">
        <f>'[1]Mitglieder SwissVeteran'!A884</f>
        <v>99027786</v>
      </c>
      <c r="G884" s="103">
        <f>'[1]Mitglieder SwissVeteran'!O884</f>
        <v>121237</v>
      </c>
      <c r="H884" s="112" t="str">
        <f>'[1]Mitglieder SwissVeteran'!B884</f>
        <v>Vogt</v>
      </c>
      <c r="I884" s="112" t="str">
        <f>'[1]Mitglieder SwissVeteran'!C884</f>
        <v>Ulrich</v>
      </c>
      <c r="J884" s="104" t="str">
        <f t="shared" si="41"/>
        <v>Vogt Ulrich</v>
      </c>
      <c r="K884" s="133" t="str">
        <f>'[1]Mitglieder SwissVeteran'!H884</f>
        <v>10.10.1933</v>
      </c>
      <c r="L884" s="135" t="str">
        <f t="shared" si="42"/>
        <v>10.10.1933</v>
      </c>
      <c r="M884" s="107" t="str">
        <f>'[1]Mitglieder SwissVeteran'!R884</f>
        <v>01.01.1993</v>
      </c>
      <c r="N884" s="112" t="str">
        <f>'[1]Mitglieder SwissVeteran'!D884</f>
        <v>Schulstrasse</v>
      </c>
      <c r="O884" s="112" t="str">
        <f>'[1]Mitglieder SwissVeteran'!E884</f>
        <v>18</v>
      </c>
      <c r="P884" s="113" t="str">
        <f>'[1]Mitglieder SwissVeteran'!F884</f>
        <v>6038</v>
      </c>
      <c r="Q884" s="113" t="str">
        <f>'[1]Mitglieder SwissVeteran'!G884</f>
        <v>Gisikon</v>
      </c>
      <c r="R884" s="108"/>
      <c r="S884" s="14" t="str">
        <f t="shared" si="43"/>
        <v>Ja</v>
      </c>
      <c r="T884" s="11"/>
      <c r="U884" s="109"/>
      <c r="V884" s="104" t="str">
        <f>'[1]Mitglieder SwissVeteran'!AO884</f>
        <v>Herr</v>
      </c>
      <c r="W884" s="104"/>
      <c r="X884" s="104" t="str">
        <f>'[1]Mitglieder SwissVeteran'!AP884</f>
        <v xml:space="preserve"> </v>
      </c>
      <c r="Y884" s="104">
        <f>'[1]Mitglieder SwissVeteran'!AQ884</f>
        <v>0</v>
      </c>
      <c r="Z884" s="104">
        <f>'[1]Mitglieder SwissVeteran'!AR884</f>
        <v>0</v>
      </c>
      <c r="AA884" s="104">
        <f>'[1]Mitglieder SwissVeteran'!AS884</f>
        <v>0</v>
      </c>
      <c r="AB884" s="104">
        <f>'[1]Mitglieder SwissVeteran'!AT884</f>
        <v>0</v>
      </c>
      <c r="AC884" s="104">
        <f>'[1]Mitglieder SwissVeteran'!AU884</f>
        <v>0</v>
      </c>
      <c r="AD884" s="104">
        <f>'[1]Mitglieder SwissVeteran'!AV884</f>
        <v>0</v>
      </c>
      <c r="AE884" s="104">
        <f>'[1]Mitglieder SwissVeteran'!AW884</f>
        <v>0</v>
      </c>
      <c r="AF884" s="104">
        <f>'[1]Mitglieder SwissVeteran'!AX884</f>
        <v>0</v>
      </c>
      <c r="AG884" s="104">
        <f>'[1]Mitglieder SwissVeteran'!AY884</f>
        <v>0</v>
      </c>
      <c r="AH884" s="104">
        <f>'[1]Mitglieder SwissVeteran'!K884</f>
        <v>0</v>
      </c>
    </row>
    <row r="885" spans="1:34" ht="15" customHeight="1" x14ac:dyDescent="0.25">
      <c r="A885" s="106" t="str">
        <f>'[1]Mitglieder SwissVeteran'!AM885</f>
        <v>R15</v>
      </c>
      <c r="B885" s="134" t="str">
        <f>'[1]Mitglieder SwissVeteran'!P885</f>
        <v>Altbüron FSG</v>
      </c>
      <c r="C885" s="134">
        <f>'[1]Mitglieder SwissVeteran'!AN885</f>
        <v>0</v>
      </c>
      <c r="D885" s="103" t="str">
        <f>'[1]Mitglieder SwissVeteran'!AP885</f>
        <v xml:space="preserve"> </v>
      </c>
      <c r="E885" s="134">
        <f>'[1]Mitglieder SwissVeteran'!T885</f>
        <v>0</v>
      </c>
      <c r="F885" s="134">
        <f>'[1]Mitglieder SwissVeteran'!A885</f>
        <v>99027787</v>
      </c>
      <c r="G885" s="103">
        <f>'[1]Mitglieder SwissVeteran'!O885</f>
        <v>104096</v>
      </c>
      <c r="H885" s="112" t="str">
        <f>'[1]Mitglieder SwissVeteran'!B885</f>
        <v>Von Büren</v>
      </c>
      <c r="I885" s="112" t="str">
        <f>'[1]Mitglieder SwissVeteran'!C885</f>
        <v>Charly</v>
      </c>
      <c r="J885" s="104" t="str">
        <f t="shared" si="41"/>
        <v>Von Büren Charly</v>
      </c>
      <c r="K885" s="133" t="str">
        <f>'[1]Mitglieder SwissVeteran'!H885</f>
        <v>01.10.1945</v>
      </c>
      <c r="L885" s="135" t="str">
        <f t="shared" si="42"/>
        <v>01.10.1945</v>
      </c>
      <c r="M885" s="107" t="str">
        <f>'[1]Mitglieder SwissVeteran'!R885</f>
        <v>01.01.2005</v>
      </c>
      <c r="N885" s="112" t="str">
        <f>'[1]Mitglieder SwissVeteran'!D885</f>
        <v>Unterdorf</v>
      </c>
      <c r="O885" s="112" t="str">
        <f>'[1]Mitglieder SwissVeteran'!E885</f>
        <v>3</v>
      </c>
      <c r="P885" s="113" t="str">
        <f>'[1]Mitglieder SwissVeteran'!F885</f>
        <v>6147</v>
      </c>
      <c r="Q885" s="113" t="str">
        <f>'[1]Mitglieder SwissVeteran'!G885</f>
        <v>Altbüron</v>
      </c>
      <c r="R885" s="108"/>
      <c r="S885" s="14" t="str">
        <f t="shared" si="43"/>
        <v>Ja</v>
      </c>
      <c r="T885" s="11"/>
      <c r="U885" s="109"/>
      <c r="V885" s="104" t="str">
        <f>'[1]Mitglieder SwissVeteran'!AO885</f>
        <v>Herr</v>
      </c>
      <c r="W885" s="104"/>
      <c r="X885" s="104" t="str">
        <f>'[1]Mitglieder SwissVeteran'!AP885</f>
        <v xml:space="preserve"> </v>
      </c>
      <c r="Y885" s="104">
        <f>'[1]Mitglieder SwissVeteran'!AQ885</f>
        <v>0</v>
      </c>
      <c r="Z885" s="104">
        <f>'[1]Mitglieder SwissVeteran'!AR885</f>
        <v>0</v>
      </c>
      <c r="AA885" s="104">
        <f>'[1]Mitglieder SwissVeteran'!AS885</f>
        <v>0</v>
      </c>
      <c r="AB885" s="104">
        <f>'[1]Mitglieder SwissVeteran'!AT885</f>
        <v>0</v>
      </c>
      <c r="AC885" s="104">
        <f>'[1]Mitglieder SwissVeteran'!AU885</f>
        <v>0</v>
      </c>
      <c r="AD885" s="104">
        <f>'[1]Mitglieder SwissVeteran'!AV885</f>
        <v>0</v>
      </c>
      <c r="AE885" s="104">
        <f>'[1]Mitglieder SwissVeteran'!AW885</f>
        <v>0</v>
      </c>
      <c r="AF885" s="104">
        <f>'[1]Mitglieder SwissVeteran'!AX885</f>
        <v>0</v>
      </c>
      <c r="AG885" s="104">
        <f>'[1]Mitglieder SwissVeteran'!AY885</f>
        <v>0</v>
      </c>
      <c r="AH885" s="104" t="str">
        <f>'[1]Mitglieder SwissVeteran'!K885</f>
        <v>vonbueren@swissonline.ch</v>
      </c>
    </row>
    <row r="886" spans="1:34" ht="15" customHeight="1" x14ac:dyDescent="0.25">
      <c r="A886" s="106" t="str">
        <f>'[1]Mitglieder SwissVeteran'!AM886</f>
        <v>R 8</v>
      </c>
      <c r="B886" s="134" t="str">
        <f>'[1]Mitglieder SwissVeteran'!P886</f>
        <v>Emmen SG</v>
      </c>
      <c r="C886" s="134">
        <f>'[1]Mitglieder SwissVeteran'!AN886</f>
        <v>0</v>
      </c>
      <c r="D886" s="103" t="str">
        <f>'[1]Mitglieder SwissVeteran'!AP886</f>
        <v xml:space="preserve"> </v>
      </c>
      <c r="E886" s="134">
        <f>'[1]Mitglieder SwissVeteran'!T886</f>
        <v>0</v>
      </c>
      <c r="F886" s="134">
        <f>'[1]Mitglieder SwissVeteran'!A886</f>
        <v>99027788</v>
      </c>
      <c r="G886" s="103">
        <f>'[1]Mitglieder SwissVeteran'!O886</f>
        <v>180959</v>
      </c>
      <c r="H886" s="112" t="str">
        <f>'[1]Mitglieder SwissVeteran'!B886</f>
        <v>Von Deschwanden</v>
      </c>
      <c r="I886" s="112" t="str">
        <f>'[1]Mitglieder SwissVeteran'!C886</f>
        <v>Paul</v>
      </c>
      <c r="J886" s="104" t="str">
        <f t="shared" si="41"/>
        <v>Von Deschwanden Paul</v>
      </c>
      <c r="K886" s="133" t="str">
        <f>'[1]Mitglieder SwissVeteran'!H886</f>
        <v>01.12.1943</v>
      </c>
      <c r="L886" s="135" t="str">
        <f t="shared" si="42"/>
        <v>01.12.1943</v>
      </c>
      <c r="M886" s="107" t="str">
        <f>'[1]Mitglieder SwissVeteran'!R886</f>
        <v>01.01.2003</v>
      </c>
      <c r="N886" s="112" t="str">
        <f>'[1]Mitglieder SwissVeteran'!D886</f>
        <v>Gemeindhausstrasse</v>
      </c>
      <c r="O886" s="112" t="str">
        <f>'[1]Mitglieder SwissVeteran'!E886</f>
        <v>11</v>
      </c>
      <c r="P886" s="113" t="str">
        <f>'[1]Mitglieder SwissVeteran'!F886</f>
        <v>6010</v>
      </c>
      <c r="Q886" s="113" t="str">
        <f>'[1]Mitglieder SwissVeteran'!G886</f>
        <v>Kriens</v>
      </c>
      <c r="R886" s="108"/>
      <c r="S886" s="14" t="str">
        <f t="shared" si="43"/>
        <v>Ja</v>
      </c>
      <c r="T886" s="11"/>
      <c r="U886" s="109"/>
      <c r="V886" s="104" t="str">
        <f>'[1]Mitglieder SwissVeteran'!AO886</f>
        <v>Herr</v>
      </c>
      <c r="W886" s="104"/>
      <c r="X886" s="104" t="str">
        <f>'[1]Mitglieder SwissVeteran'!AP886</f>
        <v xml:space="preserve"> </v>
      </c>
      <c r="Y886" s="104">
        <f>'[1]Mitglieder SwissVeteran'!AQ886</f>
        <v>0</v>
      </c>
      <c r="Z886" s="104">
        <f>'[1]Mitglieder SwissVeteran'!AR886</f>
        <v>0</v>
      </c>
      <c r="AA886" s="104">
        <f>'[1]Mitglieder SwissVeteran'!AS886</f>
        <v>0</v>
      </c>
      <c r="AB886" s="104">
        <f>'[1]Mitglieder SwissVeteran'!AT886</f>
        <v>0</v>
      </c>
      <c r="AC886" s="104">
        <f>'[1]Mitglieder SwissVeteran'!AU886</f>
        <v>0</v>
      </c>
      <c r="AD886" s="104">
        <f>'[1]Mitglieder SwissVeteran'!AV886</f>
        <v>0</v>
      </c>
      <c r="AE886" s="104">
        <f>'[1]Mitglieder SwissVeteran'!AW886</f>
        <v>0</v>
      </c>
      <c r="AF886" s="104">
        <f>'[1]Mitglieder SwissVeteran'!AX886</f>
        <v>0</v>
      </c>
      <c r="AG886" s="104">
        <f>'[1]Mitglieder SwissVeteran'!AY886</f>
        <v>0</v>
      </c>
      <c r="AH886" s="104">
        <f>'[1]Mitglieder SwissVeteran'!K886</f>
        <v>0</v>
      </c>
    </row>
    <row r="887" spans="1:34" ht="15" customHeight="1" x14ac:dyDescent="0.25">
      <c r="A887" s="106" t="str">
        <f>'[1]Mitglieder SwissVeteran'!AM887</f>
        <v>R 6</v>
      </c>
      <c r="B887" s="134" t="str">
        <f>'[1]Mitglieder SwissVeteran'!P887</f>
        <v>Hohenrain BS</v>
      </c>
      <c r="C887" s="134">
        <f>'[1]Mitglieder SwissVeteran'!AN887</f>
        <v>0</v>
      </c>
      <c r="D887" s="103" t="str">
        <f>'[1]Mitglieder SwissVeteran'!AP887</f>
        <v xml:space="preserve"> </v>
      </c>
      <c r="E887" s="134">
        <f>'[1]Mitglieder SwissVeteran'!T887</f>
        <v>0</v>
      </c>
      <c r="F887" s="134">
        <f>'[1]Mitglieder SwissVeteran'!A887</f>
        <v>99027789</v>
      </c>
      <c r="G887" s="103">
        <f>'[1]Mitglieder SwissVeteran'!O887</f>
        <v>174647</v>
      </c>
      <c r="H887" s="112" t="str">
        <f>'[1]Mitglieder SwissVeteran'!B887</f>
        <v>von Moos</v>
      </c>
      <c r="I887" s="112" t="str">
        <f>'[1]Mitglieder SwissVeteran'!C887</f>
        <v>Hans-Ruedi</v>
      </c>
      <c r="J887" s="104" t="str">
        <f t="shared" si="41"/>
        <v>von Moos Hans-Ruedi</v>
      </c>
      <c r="K887" s="133" t="str">
        <f>'[1]Mitglieder SwissVeteran'!H887</f>
        <v>01.10.1946</v>
      </c>
      <c r="L887" s="135" t="str">
        <f t="shared" si="42"/>
        <v>01.10.1946</v>
      </c>
      <c r="M887" s="107" t="str">
        <f>'[1]Mitglieder SwissVeteran'!R887</f>
        <v>01.01.2006</v>
      </c>
      <c r="N887" s="112" t="str">
        <f>'[1]Mitglieder SwissVeteran'!D887</f>
        <v>Hohenrainstrasse</v>
      </c>
      <c r="O887" s="112" t="str">
        <f>'[1]Mitglieder SwissVeteran'!E887</f>
        <v>16</v>
      </c>
      <c r="P887" s="113" t="str">
        <f>'[1]Mitglieder SwissVeteran'!F887</f>
        <v>6280</v>
      </c>
      <c r="Q887" s="113" t="str">
        <f>'[1]Mitglieder SwissVeteran'!G887</f>
        <v>Hochdorf</v>
      </c>
      <c r="R887" s="108"/>
      <c r="S887" s="14" t="str">
        <f t="shared" si="43"/>
        <v>Ja</v>
      </c>
      <c r="T887" s="11"/>
      <c r="U887" s="109"/>
      <c r="V887" s="104" t="str">
        <f>'[1]Mitglieder SwissVeteran'!AO887</f>
        <v>Herr</v>
      </c>
      <c r="W887" s="104"/>
      <c r="X887" s="104" t="str">
        <f>'[1]Mitglieder SwissVeteran'!AP887</f>
        <v xml:space="preserve"> </v>
      </c>
      <c r="Y887" s="104">
        <f>'[1]Mitglieder SwissVeteran'!AQ887</f>
        <v>0</v>
      </c>
      <c r="Z887" s="104">
        <f>'[1]Mitglieder SwissVeteran'!AR887</f>
        <v>0</v>
      </c>
      <c r="AA887" s="104">
        <f>'[1]Mitglieder SwissVeteran'!AS887</f>
        <v>0</v>
      </c>
      <c r="AB887" s="104">
        <f>'[1]Mitglieder SwissVeteran'!AT887</f>
        <v>0</v>
      </c>
      <c r="AC887" s="104">
        <f>'[1]Mitglieder SwissVeteran'!AU887</f>
        <v>0</v>
      </c>
      <c r="AD887" s="104">
        <f>'[1]Mitglieder SwissVeteran'!AV887</f>
        <v>0</v>
      </c>
      <c r="AE887" s="104">
        <f>'[1]Mitglieder SwissVeteran'!AW887</f>
        <v>0</v>
      </c>
      <c r="AF887" s="104">
        <f>'[1]Mitglieder SwissVeteran'!AX887</f>
        <v>0</v>
      </c>
      <c r="AG887" s="104">
        <f>'[1]Mitglieder SwissVeteran'!AY887</f>
        <v>0</v>
      </c>
      <c r="AH887" s="104" t="str">
        <f>'[1]Mitglieder SwissVeteran'!K887</f>
        <v>meierkristensen@bluewin.ch</v>
      </c>
    </row>
    <row r="888" spans="1:34" ht="15" customHeight="1" x14ac:dyDescent="0.25">
      <c r="A888" s="106" t="str">
        <f>'[1]Mitglieder SwissVeteran'!AM888</f>
        <v>R10</v>
      </c>
      <c r="B888" s="134">
        <f>'[1]Mitglieder SwissVeteran'!P888</f>
        <v>0</v>
      </c>
      <c r="C888" s="134">
        <f>'[1]Mitglieder SwissVeteran'!AN888</f>
        <v>0</v>
      </c>
      <c r="D888" s="103" t="str">
        <f>'[1]Mitglieder SwissVeteran'!AP888</f>
        <v xml:space="preserve"> </v>
      </c>
      <c r="E888" s="134">
        <f>'[1]Mitglieder SwissVeteran'!T888</f>
        <v>0</v>
      </c>
      <c r="F888" s="134">
        <f>'[1]Mitglieder SwissVeteran'!A888</f>
        <v>99027790</v>
      </c>
      <c r="G888" s="103">
        <f>'[1]Mitglieder SwissVeteran'!O888</f>
        <v>180845</v>
      </c>
      <c r="H888" s="112" t="str">
        <f>'[1]Mitglieder SwissVeteran'!B888</f>
        <v>Vonesch</v>
      </c>
      <c r="I888" s="112" t="str">
        <f>'[1]Mitglieder SwissVeteran'!C888</f>
        <v>Kasimir</v>
      </c>
      <c r="J888" s="104" t="str">
        <f t="shared" si="41"/>
        <v>Vonesch Kasimir</v>
      </c>
      <c r="K888" s="133" t="str">
        <f>'[1]Mitglieder SwissVeteran'!H888</f>
        <v>10.12.1947</v>
      </c>
      <c r="L888" s="135" t="str">
        <f t="shared" si="42"/>
        <v>10.12.1947</v>
      </c>
      <c r="M888" s="107" t="str">
        <f>'[1]Mitglieder SwissVeteran'!R888</f>
        <v>01.01.2007</v>
      </c>
      <c r="N888" s="112" t="str">
        <f>'[1]Mitglieder SwissVeteran'!D888</f>
        <v>Brunnnenhof</v>
      </c>
      <c r="O888" s="112">
        <f>'[1]Mitglieder SwissVeteran'!E888</f>
        <v>0</v>
      </c>
      <c r="P888" s="113" t="str">
        <f>'[1]Mitglieder SwissVeteran'!F888</f>
        <v>6233</v>
      </c>
      <c r="Q888" s="113" t="str">
        <f>'[1]Mitglieder SwissVeteran'!G888</f>
        <v>Büron</v>
      </c>
      <c r="R888" s="108"/>
      <c r="S888" s="14" t="str">
        <f t="shared" si="43"/>
        <v>Ja</v>
      </c>
      <c r="T888" s="11"/>
      <c r="U888" s="109"/>
      <c r="V888" s="104" t="str">
        <f>'[1]Mitglieder SwissVeteran'!AO888</f>
        <v>Herr</v>
      </c>
      <c r="W888" s="104"/>
      <c r="X888" s="104" t="str">
        <f>'[1]Mitglieder SwissVeteran'!AP888</f>
        <v xml:space="preserve"> </v>
      </c>
      <c r="Y888" s="104">
        <f>'[1]Mitglieder SwissVeteran'!AQ888</f>
        <v>0</v>
      </c>
      <c r="Z888" s="104">
        <f>'[1]Mitglieder SwissVeteran'!AR888</f>
        <v>0</v>
      </c>
      <c r="AA888" s="104">
        <f>'[1]Mitglieder SwissVeteran'!AS888</f>
        <v>0</v>
      </c>
      <c r="AB888" s="104">
        <f>'[1]Mitglieder SwissVeteran'!AT888</f>
        <v>0</v>
      </c>
      <c r="AC888" s="104">
        <f>'[1]Mitglieder SwissVeteran'!AU888</f>
        <v>0</v>
      </c>
      <c r="AD888" s="104">
        <f>'[1]Mitglieder SwissVeteran'!AV888</f>
        <v>0</v>
      </c>
      <c r="AE888" s="104">
        <f>'[1]Mitglieder SwissVeteran'!AW888</f>
        <v>0</v>
      </c>
      <c r="AF888" s="104">
        <f>'[1]Mitglieder SwissVeteran'!AX888</f>
        <v>0</v>
      </c>
      <c r="AG888" s="104">
        <f>'[1]Mitglieder SwissVeteran'!AY888</f>
        <v>0</v>
      </c>
      <c r="AH888" s="104">
        <f>'[1]Mitglieder SwissVeteran'!K888</f>
        <v>0</v>
      </c>
    </row>
    <row r="889" spans="1:34" ht="15" customHeight="1" x14ac:dyDescent="0.25">
      <c r="A889" s="106" t="str">
        <f>'[1]Mitglieder SwissVeteran'!AM889</f>
        <v>R12</v>
      </c>
      <c r="B889" s="134" t="str">
        <f>'[1]Mitglieder SwissVeteran'!P889</f>
        <v>Richenthal FSG</v>
      </c>
      <c r="C889" s="134">
        <f>'[1]Mitglieder SwissVeteran'!AN889</f>
        <v>0</v>
      </c>
      <c r="D889" s="103" t="str">
        <f>'[1]Mitglieder SwissVeteran'!AP889</f>
        <v xml:space="preserve"> </v>
      </c>
      <c r="E889" s="134">
        <f>'[1]Mitglieder SwissVeteran'!T889</f>
        <v>0</v>
      </c>
      <c r="F889" s="134">
        <f>'[1]Mitglieder SwissVeteran'!A889</f>
        <v>99027791</v>
      </c>
      <c r="G889" s="103">
        <f>'[1]Mitglieder SwissVeteran'!O889</f>
        <v>104340</v>
      </c>
      <c r="H889" s="112" t="str">
        <f>'[1]Mitglieder SwissVeteran'!B889</f>
        <v>Vonmoos</v>
      </c>
      <c r="I889" s="112" t="str">
        <f>'[1]Mitglieder SwissVeteran'!C889</f>
        <v>Kaspar</v>
      </c>
      <c r="J889" s="104" t="str">
        <f t="shared" si="41"/>
        <v>Vonmoos Kaspar</v>
      </c>
      <c r="K889" s="133" t="str">
        <f>'[1]Mitglieder SwissVeteran'!H889</f>
        <v>21.10.1956</v>
      </c>
      <c r="L889" s="135" t="str">
        <f t="shared" si="42"/>
        <v>21.10.1956</v>
      </c>
      <c r="M889" s="107" t="str">
        <f>'[1]Mitglieder SwissVeteran'!R889</f>
        <v>01.01.2017</v>
      </c>
      <c r="N889" s="112" t="str">
        <f>'[1]Mitglieder SwissVeteran'!D889</f>
        <v>Reckenberg</v>
      </c>
      <c r="O889" s="112" t="str">
        <f>'[1]Mitglieder SwissVeteran'!E889</f>
        <v>1</v>
      </c>
      <c r="P889" s="113" t="str">
        <f>'[1]Mitglieder SwissVeteran'!F889</f>
        <v>6263</v>
      </c>
      <c r="Q889" s="113" t="str">
        <f>'[1]Mitglieder SwissVeteran'!G889</f>
        <v>Richenthal</v>
      </c>
      <c r="R889" s="108"/>
      <c r="S889" s="14" t="str">
        <f t="shared" si="43"/>
        <v>Ja</v>
      </c>
      <c r="T889" s="11"/>
      <c r="U889" s="109"/>
      <c r="V889" s="104" t="str">
        <f>'[1]Mitglieder SwissVeteran'!AO889</f>
        <v>Herr</v>
      </c>
      <c r="W889" s="104"/>
      <c r="X889" s="104" t="str">
        <f>'[1]Mitglieder SwissVeteran'!AP889</f>
        <v xml:space="preserve"> </v>
      </c>
      <c r="Y889" s="104">
        <f>'[1]Mitglieder SwissVeteran'!AQ889</f>
        <v>0</v>
      </c>
      <c r="Z889" s="104">
        <f>'[1]Mitglieder SwissVeteran'!AR889</f>
        <v>0</v>
      </c>
      <c r="AA889" s="104">
        <f>'[1]Mitglieder SwissVeteran'!AS889</f>
        <v>0</v>
      </c>
      <c r="AB889" s="104">
        <f>'[1]Mitglieder SwissVeteran'!AT889</f>
        <v>0</v>
      </c>
      <c r="AC889" s="104">
        <f>'[1]Mitglieder SwissVeteran'!AU889</f>
        <v>0</v>
      </c>
      <c r="AD889" s="104">
        <f>'[1]Mitglieder SwissVeteran'!AV889</f>
        <v>0</v>
      </c>
      <c r="AE889" s="104">
        <f>'[1]Mitglieder SwissVeteran'!AW889</f>
        <v>0</v>
      </c>
      <c r="AF889" s="104">
        <f>'[1]Mitglieder SwissVeteran'!AX889</f>
        <v>0</v>
      </c>
      <c r="AG889" s="104">
        <f>'[1]Mitglieder SwissVeteran'!AY889</f>
        <v>0</v>
      </c>
      <c r="AH889" s="104" t="str">
        <f>'[1]Mitglieder SwissVeteran'!K889</f>
        <v>kaspar.vonmoos@gmx.ch</v>
      </c>
    </row>
    <row r="890" spans="1:34" ht="15" customHeight="1" x14ac:dyDescent="0.25">
      <c r="A890" s="106" t="str">
        <f>'[1]Mitglieder SwissVeteran'!AM890</f>
        <v>R 2</v>
      </c>
      <c r="B890" s="134">
        <f>'[1]Mitglieder SwissVeteran'!P890</f>
        <v>0</v>
      </c>
      <c r="C890" s="134">
        <f>'[1]Mitglieder SwissVeteran'!AN890</f>
        <v>0</v>
      </c>
      <c r="D890" s="103" t="str">
        <f>'[1]Mitglieder SwissVeteran'!AP890</f>
        <v xml:space="preserve"> </v>
      </c>
      <c r="E890" s="134" t="str">
        <f>'[1]Mitglieder SwissVeteran'!T890</f>
        <v>Luzern SG Pilatus</v>
      </c>
      <c r="F890" s="134">
        <f>'[1]Mitglieder SwissVeteran'!A890</f>
        <v>99027792</v>
      </c>
      <c r="G890" s="103">
        <f>'[1]Mitglieder SwissVeteran'!O890</f>
        <v>201689</v>
      </c>
      <c r="H890" s="112" t="str">
        <f>'[1]Mitglieder SwissVeteran'!B890</f>
        <v>Wälchli</v>
      </c>
      <c r="I890" s="112" t="str">
        <f>'[1]Mitglieder SwissVeteran'!C890</f>
        <v>Ferdinand</v>
      </c>
      <c r="J890" s="104" t="str">
        <f t="shared" si="41"/>
        <v>Wälchli Ferdinand</v>
      </c>
      <c r="K890" s="133" t="str">
        <f>'[1]Mitglieder SwissVeteran'!H890</f>
        <v>30.06.1942</v>
      </c>
      <c r="L890" s="135" t="str">
        <f t="shared" si="42"/>
        <v>30.06.1942</v>
      </c>
      <c r="M890" s="107">
        <f>'[1]Mitglieder SwissVeteran'!R890</f>
        <v>0</v>
      </c>
      <c r="N890" s="112" t="str">
        <f>'[1]Mitglieder SwissVeteran'!D890</f>
        <v>Bergstrasse</v>
      </c>
      <c r="O890" s="112" t="str">
        <f>'[1]Mitglieder SwissVeteran'!E890</f>
        <v>30</v>
      </c>
      <c r="P890" s="113" t="str">
        <f>'[1]Mitglieder SwissVeteran'!F890</f>
        <v>6004</v>
      </c>
      <c r="Q890" s="113" t="str">
        <f>'[1]Mitglieder SwissVeteran'!G890</f>
        <v>Luzern</v>
      </c>
      <c r="R890" s="108"/>
      <c r="S890" s="14" t="str">
        <f t="shared" si="43"/>
        <v>Ja</v>
      </c>
      <c r="T890" s="11"/>
      <c r="U890" s="109"/>
      <c r="V890" s="104" t="str">
        <f>'[1]Mitglieder SwissVeteran'!AO890</f>
        <v>Herr</v>
      </c>
      <c r="W890" s="104"/>
      <c r="X890" s="104" t="str">
        <f>'[1]Mitglieder SwissVeteran'!AP890</f>
        <v xml:space="preserve"> </v>
      </c>
      <c r="Y890" s="104">
        <f>'[1]Mitglieder SwissVeteran'!AQ890</f>
        <v>0</v>
      </c>
      <c r="Z890" s="104">
        <f>'[1]Mitglieder SwissVeteran'!AR890</f>
        <v>0</v>
      </c>
      <c r="AA890" s="104">
        <f>'[1]Mitglieder SwissVeteran'!AS890</f>
        <v>0</v>
      </c>
      <c r="AB890" s="104">
        <f>'[1]Mitglieder SwissVeteran'!AT890</f>
        <v>0</v>
      </c>
      <c r="AC890" s="104">
        <f>'[1]Mitglieder SwissVeteran'!AU890</f>
        <v>0</v>
      </c>
      <c r="AD890" s="104">
        <f>'[1]Mitglieder SwissVeteran'!AV890</f>
        <v>0</v>
      </c>
      <c r="AE890" s="104">
        <f>'[1]Mitglieder SwissVeteran'!AW890</f>
        <v>0</v>
      </c>
      <c r="AF890" s="104">
        <f>'[1]Mitglieder SwissVeteran'!AX890</f>
        <v>0</v>
      </c>
      <c r="AG890" s="104">
        <f>'[1]Mitglieder SwissVeteran'!AY890</f>
        <v>0</v>
      </c>
      <c r="AH890" s="104" t="str">
        <f>'[1]Mitglieder SwissVeteran'!K890</f>
        <v>fuwaelchli@bluewin.ch</v>
      </c>
    </row>
    <row r="891" spans="1:34" ht="15" customHeight="1" x14ac:dyDescent="0.25">
      <c r="A891" s="106" t="str">
        <f>'[1]Mitglieder SwissVeteran'!AM891</f>
        <v>R 2</v>
      </c>
      <c r="B891" s="134" t="str">
        <f>'[1]Mitglieder SwissVeteran'!P891</f>
        <v>Luzern SG der Stadt</v>
      </c>
      <c r="C891" s="134">
        <f>'[1]Mitglieder SwissVeteran'!AN891</f>
        <v>0</v>
      </c>
      <c r="D891" s="103" t="str">
        <f>'[1]Mitglieder SwissVeteran'!AP891</f>
        <v xml:space="preserve"> </v>
      </c>
      <c r="E891" s="134">
        <f>'[1]Mitglieder SwissVeteran'!T891</f>
        <v>0</v>
      </c>
      <c r="F891" s="134">
        <f>'[1]Mitglieder SwissVeteran'!A891</f>
        <v>99027793</v>
      </c>
      <c r="G891" s="103">
        <f>'[1]Mitglieder SwissVeteran'!O891</f>
        <v>188141</v>
      </c>
      <c r="H891" s="112" t="str">
        <f>'[1]Mitglieder SwissVeteran'!B891</f>
        <v>Waldis</v>
      </c>
      <c r="I891" s="112" t="str">
        <f>'[1]Mitglieder SwissVeteran'!C891</f>
        <v>Peter</v>
      </c>
      <c r="J891" s="104" t="str">
        <f t="shared" si="41"/>
        <v>Waldis Peter</v>
      </c>
      <c r="K891" s="133" t="str">
        <f>'[1]Mitglieder SwissVeteran'!H891</f>
        <v>17.06.1936</v>
      </c>
      <c r="L891" s="135" t="str">
        <f t="shared" si="42"/>
        <v>17.06.1936</v>
      </c>
      <c r="M891" s="107" t="str">
        <f>'[1]Mitglieder SwissVeteran'!R891</f>
        <v>01.01.1996</v>
      </c>
      <c r="N891" s="112" t="str">
        <f>'[1]Mitglieder SwissVeteran'!D891</f>
        <v>Bergstrasse</v>
      </c>
      <c r="O891" s="112" t="str">
        <f>'[1]Mitglieder SwissVeteran'!E891</f>
        <v>54</v>
      </c>
      <c r="P891" s="113" t="str">
        <f>'[1]Mitglieder SwissVeteran'!F891</f>
        <v>6010</v>
      </c>
      <c r="Q891" s="113" t="str">
        <f>'[1]Mitglieder SwissVeteran'!G891</f>
        <v>Kriens</v>
      </c>
      <c r="R891" s="108"/>
      <c r="S891" s="14" t="str">
        <f t="shared" si="43"/>
        <v>Ja</v>
      </c>
      <c r="T891" s="11"/>
      <c r="U891" s="109"/>
      <c r="V891" s="104" t="str">
        <f>'[1]Mitglieder SwissVeteran'!AO891</f>
        <v>Herr</v>
      </c>
      <c r="W891" s="104"/>
      <c r="X891" s="104" t="str">
        <f>'[1]Mitglieder SwissVeteran'!AP891</f>
        <v xml:space="preserve"> </v>
      </c>
      <c r="Y891" s="104">
        <f>'[1]Mitglieder SwissVeteran'!AQ891</f>
        <v>0</v>
      </c>
      <c r="Z891" s="104">
        <f>'[1]Mitglieder SwissVeteran'!AR891</f>
        <v>0</v>
      </c>
      <c r="AA891" s="104">
        <f>'[1]Mitglieder SwissVeteran'!AS891</f>
        <v>0</v>
      </c>
      <c r="AB891" s="104">
        <f>'[1]Mitglieder SwissVeteran'!AT891</f>
        <v>0</v>
      </c>
      <c r="AC891" s="104">
        <f>'[1]Mitglieder SwissVeteran'!AU891</f>
        <v>0</v>
      </c>
      <c r="AD891" s="104">
        <f>'[1]Mitglieder SwissVeteran'!AV891</f>
        <v>0</v>
      </c>
      <c r="AE891" s="104">
        <f>'[1]Mitglieder SwissVeteran'!AW891</f>
        <v>0</v>
      </c>
      <c r="AF891" s="104">
        <f>'[1]Mitglieder SwissVeteran'!AX891</f>
        <v>0</v>
      </c>
      <c r="AG891" s="104">
        <f>'[1]Mitglieder SwissVeteran'!AY891</f>
        <v>0</v>
      </c>
      <c r="AH891" s="104">
        <f>'[1]Mitglieder SwissVeteran'!K891</f>
        <v>0</v>
      </c>
    </row>
    <row r="892" spans="1:34" ht="15" customHeight="1" x14ac:dyDescent="0.25">
      <c r="A892" s="106" t="str">
        <f>'[1]Mitglieder SwissVeteran'!AM892</f>
        <v>R12</v>
      </c>
      <c r="B892" s="134" t="str">
        <f>'[1]Mitglieder SwissVeteran'!P892</f>
        <v>Uffikon MSG</v>
      </c>
      <c r="C892" s="134">
        <f>'[1]Mitglieder SwissVeteran'!AN892</f>
        <v>0</v>
      </c>
      <c r="D892" s="103" t="str">
        <f>'[1]Mitglieder SwissVeteran'!AP892</f>
        <v xml:space="preserve"> </v>
      </c>
      <c r="E892" s="134">
        <f>'[1]Mitglieder SwissVeteran'!T892</f>
        <v>0</v>
      </c>
      <c r="F892" s="134">
        <f>'[1]Mitglieder SwissVeteran'!A892</f>
        <v>99027794</v>
      </c>
      <c r="G892" s="103">
        <f>'[1]Mitglieder SwissVeteran'!O892</f>
        <v>101284</v>
      </c>
      <c r="H892" s="112" t="str">
        <f>'[1]Mitglieder SwissVeteran'!B892</f>
        <v>Waldisberg</v>
      </c>
      <c r="I892" s="112" t="str">
        <f>'[1]Mitglieder SwissVeteran'!C892</f>
        <v>Benno</v>
      </c>
      <c r="J892" s="104" t="str">
        <f t="shared" si="41"/>
        <v>Waldisberg Benno</v>
      </c>
      <c r="K892" s="133" t="str">
        <f>'[1]Mitglieder SwissVeteran'!H892</f>
        <v>27.06.1962</v>
      </c>
      <c r="L892" s="135" t="str">
        <f t="shared" si="42"/>
        <v>27.06.1962</v>
      </c>
      <c r="M892" s="107" t="str">
        <f>'[1]Mitglieder SwissVeteran'!R892</f>
        <v>01.01.2022</v>
      </c>
      <c r="N892" s="112" t="str">
        <f>'[1]Mitglieder SwissVeteran'!D892</f>
        <v>Peyerland</v>
      </c>
      <c r="O892" s="112" t="str">
        <f>'[1]Mitglieder SwissVeteran'!E892</f>
        <v>9</v>
      </c>
      <c r="P892" s="113" t="str">
        <f>'[1]Mitglieder SwissVeteran'!F892</f>
        <v>4665</v>
      </c>
      <c r="Q892" s="113" t="str">
        <f>'[1]Mitglieder SwissVeteran'!G892</f>
        <v>Ofringen</v>
      </c>
      <c r="R892" s="108"/>
      <c r="S892" s="14" t="str">
        <f t="shared" si="43"/>
        <v>Ja</v>
      </c>
      <c r="T892" s="11"/>
      <c r="U892" s="109"/>
      <c r="V892" s="104" t="str">
        <f>'[1]Mitglieder SwissVeteran'!AO892</f>
        <v>Herr</v>
      </c>
      <c r="W892" s="104"/>
      <c r="X892" s="104" t="str">
        <f>'[1]Mitglieder SwissVeteran'!AP892</f>
        <v xml:space="preserve"> </v>
      </c>
      <c r="Y892" s="104">
        <f>'[1]Mitglieder SwissVeteran'!AQ892</f>
        <v>0</v>
      </c>
      <c r="Z892" s="104">
        <f>'[1]Mitglieder SwissVeteran'!AR892</f>
        <v>0</v>
      </c>
      <c r="AA892" s="104">
        <f>'[1]Mitglieder SwissVeteran'!AS892</f>
        <v>0</v>
      </c>
      <c r="AB892" s="104">
        <f>'[1]Mitglieder SwissVeteran'!AT892</f>
        <v>0</v>
      </c>
      <c r="AC892" s="104">
        <f>'[1]Mitglieder SwissVeteran'!AU892</f>
        <v>0</v>
      </c>
      <c r="AD892" s="104">
        <f>'[1]Mitglieder SwissVeteran'!AV892</f>
        <v>0</v>
      </c>
      <c r="AE892" s="104">
        <f>'[1]Mitglieder SwissVeteran'!AW892</f>
        <v>0</v>
      </c>
      <c r="AF892" s="104">
        <f>'[1]Mitglieder SwissVeteran'!AX892</f>
        <v>0</v>
      </c>
      <c r="AG892" s="104">
        <f>'[1]Mitglieder SwissVeteran'!AY892</f>
        <v>0</v>
      </c>
      <c r="AH892" s="104" t="str">
        <f>'[1]Mitglieder SwissVeteran'!K892</f>
        <v>benwal@outlook.com</v>
      </c>
    </row>
    <row r="893" spans="1:34" ht="15" customHeight="1" x14ac:dyDescent="0.25">
      <c r="A893" s="106" t="str">
        <f>'[1]Mitglieder SwissVeteran'!AM893</f>
        <v>R16</v>
      </c>
      <c r="B893" s="134" t="str">
        <f>'[1]Mitglieder SwissVeteran'!P893</f>
        <v>Schachen SG</v>
      </c>
      <c r="C893" s="134">
        <f>'[1]Mitglieder SwissVeteran'!AN893</f>
        <v>0</v>
      </c>
      <c r="D893" s="103" t="str">
        <f>'[1]Mitglieder SwissVeteran'!AP893</f>
        <v xml:space="preserve"> </v>
      </c>
      <c r="E893" s="134">
        <f>'[1]Mitglieder SwissVeteran'!T893</f>
        <v>0</v>
      </c>
      <c r="F893" s="134">
        <f>'[1]Mitglieder SwissVeteran'!A893</f>
        <v>99027795</v>
      </c>
      <c r="G893" s="103">
        <f>'[1]Mitglieder SwissVeteran'!O893</f>
        <v>521562</v>
      </c>
      <c r="H893" s="112" t="str">
        <f>'[1]Mitglieder SwissVeteran'!B893</f>
        <v>Waldispühl</v>
      </c>
      <c r="I893" s="112" t="str">
        <f>'[1]Mitglieder SwissVeteran'!C893</f>
        <v>Ueli</v>
      </c>
      <c r="J893" s="104" t="str">
        <f t="shared" si="41"/>
        <v>Waldispühl Ueli</v>
      </c>
      <c r="K893" s="133" t="str">
        <f>'[1]Mitglieder SwissVeteran'!H893</f>
        <v>25.03.1958</v>
      </c>
      <c r="L893" s="135" t="str">
        <f t="shared" si="42"/>
        <v>25.03.1958</v>
      </c>
      <c r="M893" s="107" t="str">
        <f>'[1]Mitglieder SwissVeteran'!R893</f>
        <v>01.01.2018</v>
      </c>
      <c r="N893" s="112" t="str">
        <f>'[1]Mitglieder SwissVeteran'!D893</f>
        <v>Mätteligutstrasse</v>
      </c>
      <c r="O893" s="112" t="str">
        <f>'[1]Mitglieder SwissVeteran'!E893</f>
        <v>7</v>
      </c>
      <c r="P893" s="113" t="str">
        <f>'[1]Mitglieder SwissVeteran'!F893</f>
        <v>6105</v>
      </c>
      <c r="Q893" s="113" t="str">
        <f>'[1]Mitglieder SwissVeteran'!G893</f>
        <v>Schachen</v>
      </c>
      <c r="R893" s="108"/>
      <c r="S893" s="14" t="str">
        <f t="shared" si="43"/>
        <v>Ja</v>
      </c>
      <c r="T893" s="11"/>
      <c r="U893" s="109"/>
      <c r="V893" s="104" t="str">
        <f>'[1]Mitglieder SwissVeteran'!AO893</f>
        <v>Herr</v>
      </c>
      <c r="W893" s="104"/>
      <c r="X893" s="104" t="str">
        <f>'[1]Mitglieder SwissVeteran'!AP893</f>
        <v xml:space="preserve"> </v>
      </c>
      <c r="Y893" s="104">
        <f>'[1]Mitglieder SwissVeteran'!AQ893</f>
        <v>0</v>
      </c>
      <c r="Z893" s="104">
        <f>'[1]Mitglieder SwissVeteran'!AR893</f>
        <v>0</v>
      </c>
      <c r="AA893" s="104">
        <f>'[1]Mitglieder SwissVeteran'!AS893</f>
        <v>0</v>
      </c>
      <c r="AB893" s="104">
        <f>'[1]Mitglieder SwissVeteran'!AT893</f>
        <v>0</v>
      </c>
      <c r="AC893" s="104">
        <f>'[1]Mitglieder SwissVeteran'!AU893</f>
        <v>0</v>
      </c>
      <c r="AD893" s="104">
        <f>'[1]Mitglieder SwissVeteran'!AV893</f>
        <v>0</v>
      </c>
      <c r="AE893" s="104">
        <f>'[1]Mitglieder SwissVeteran'!AW893</f>
        <v>0</v>
      </c>
      <c r="AF893" s="104">
        <f>'[1]Mitglieder SwissVeteran'!AX893</f>
        <v>0</v>
      </c>
      <c r="AG893" s="104">
        <f>'[1]Mitglieder SwissVeteran'!AY893</f>
        <v>0</v>
      </c>
      <c r="AH893" s="104" t="str">
        <f>'[1]Mitglieder SwissVeteran'!K893</f>
        <v>u.waldispuehl@outlook.com</v>
      </c>
    </row>
    <row r="894" spans="1:34" ht="15" customHeight="1" x14ac:dyDescent="0.25">
      <c r="A894" s="106" t="str">
        <f>'[1]Mitglieder SwissVeteran'!AM894</f>
        <v>R13</v>
      </c>
      <c r="B894" s="134" t="str">
        <f>'[1]Mitglieder SwissVeteran'!P894</f>
        <v>Santenberg SV</v>
      </c>
      <c r="C894" s="134">
        <f>'[1]Mitglieder SwissVeteran'!AN894</f>
        <v>0</v>
      </c>
      <c r="D894" s="103" t="str">
        <f>'[1]Mitglieder SwissVeteran'!AP894</f>
        <v xml:space="preserve"> </v>
      </c>
      <c r="E894" s="134">
        <f>'[1]Mitglieder SwissVeteran'!T894</f>
        <v>0</v>
      </c>
      <c r="F894" s="134">
        <f>'[1]Mitglieder SwissVeteran'!A894</f>
        <v>99027796</v>
      </c>
      <c r="G894" s="103">
        <f>'[1]Mitglieder SwissVeteran'!O894</f>
        <v>153550</v>
      </c>
      <c r="H894" s="112" t="str">
        <f>'[1]Mitglieder SwissVeteran'!B894</f>
        <v>Wallimann</v>
      </c>
      <c r="I894" s="112" t="str">
        <f>'[1]Mitglieder SwissVeteran'!C894</f>
        <v>Ueli</v>
      </c>
      <c r="J894" s="104" t="str">
        <f t="shared" si="41"/>
        <v>Wallimann Ueli</v>
      </c>
      <c r="K894" s="133" t="str">
        <f>'[1]Mitglieder SwissVeteran'!H894</f>
        <v>30.07.1962</v>
      </c>
      <c r="L894" s="135" t="str">
        <f t="shared" si="42"/>
        <v>30.07.1962</v>
      </c>
      <c r="M894" s="107" t="str">
        <f>'[1]Mitglieder SwissVeteran'!R894</f>
        <v>01.01.2022</v>
      </c>
      <c r="N894" s="112" t="str">
        <f>'[1]Mitglieder SwissVeteran'!D894</f>
        <v>Schleifrain</v>
      </c>
      <c r="O894" s="112" t="str">
        <f>'[1]Mitglieder SwissVeteran'!E894</f>
        <v>18</v>
      </c>
      <c r="P894" s="113" t="str">
        <f>'[1]Mitglieder SwissVeteran'!F894</f>
        <v>6247</v>
      </c>
      <c r="Q894" s="113" t="str">
        <f>'[1]Mitglieder SwissVeteran'!G894</f>
        <v>Schötz</v>
      </c>
      <c r="R894" s="108"/>
      <c r="S894" s="14" t="str">
        <f t="shared" si="43"/>
        <v>Ja</v>
      </c>
      <c r="T894" s="11"/>
      <c r="U894" s="109"/>
      <c r="V894" s="104" t="str">
        <f>'[1]Mitglieder SwissVeteran'!AO894</f>
        <v>Herr</v>
      </c>
      <c r="W894" s="104"/>
      <c r="X894" s="104" t="str">
        <f>'[1]Mitglieder SwissVeteran'!AP894</f>
        <v xml:space="preserve"> </v>
      </c>
      <c r="Y894" s="104">
        <f>'[1]Mitglieder SwissVeteran'!AQ894</f>
        <v>0</v>
      </c>
      <c r="Z894" s="104">
        <f>'[1]Mitglieder SwissVeteran'!AR894</f>
        <v>0</v>
      </c>
      <c r="AA894" s="104">
        <f>'[1]Mitglieder SwissVeteran'!AS894</f>
        <v>0</v>
      </c>
      <c r="AB894" s="104">
        <f>'[1]Mitglieder SwissVeteran'!AT894</f>
        <v>0</v>
      </c>
      <c r="AC894" s="104">
        <f>'[1]Mitglieder SwissVeteran'!AU894</f>
        <v>0</v>
      </c>
      <c r="AD894" s="104">
        <f>'[1]Mitglieder SwissVeteran'!AV894</f>
        <v>0</v>
      </c>
      <c r="AE894" s="104">
        <f>'[1]Mitglieder SwissVeteran'!AW894</f>
        <v>0</v>
      </c>
      <c r="AF894" s="104">
        <f>'[1]Mitglieder SwissVeteran'!AX894</f>
        <v>0</v>
      </c>
      <c r="AG894" s="104">
        <f>'[1]Mitglieder SwissVeteran'!AY894</f>
        <v>0</v>
      </c>
      <c r="AH894" s="104" t="str">
        <f>'[1]Mitglieder SwissVeteran'!K894</f>
        <v>u-wallimann@bluewin.ch</v>
      </c>
    </row>
    <row r="895" spans="1:34" ht="15" customHeight="1" x14ac:dyDescent="0.25">
      <c r="A895" s="106" t="str">
        <f>'[1]Mitglieder SwissVeteran'!AM895</f>
        <v>R 2</v>
      </c>
      <c r="B895" s="134" t="str">
        <f>'[1]Mitglieder SwissVeteran'!P895</f>
        <v>Luzern WSSV</v>
      </c>
      <c r="C895" s="134">
        <f>'[1]Mitglieder SwissVeteran'!AN895</f>
        <v>0</v>
      </c>
      <c r="D895" s="103" t="str">
        <f>'[1]Mitglieder SwissVeteran'!AP895</f>
        <v xml:space="preserve"> </v>
      </c>
      <c r="E895" s="134">
        <f>'[1]Mitglieder SwissVeteran'!T895</f>
        <v>0</v>
      </c>
      <c r="F895" s="134">
        <f>'[1]Mitglieder SwissVeteran'!A895</f>
        <v>99027797</v>
      </c>
      <c r="G895" s="103">
        <f>'[1]Mitglieder SwissVeteran'!O895</f>
        <v>178309</v>
      </c>
      <c r="H895" s="112" t="str">
        <f>'[1]Mitglieder SwissVeteran'!B895</f>
        <v>Walther</v>
      </c>
      <c r="I895" s="112" t="str">
        <f>'[1]Mitglieder SwissVeteran'!C895</f>
        <v>Willy</v>
      </c>
      <c r="J895" s="104" t="str">
        <f t="shared" si="41"/>
        <v>Walther Willy</v>
      </c>
      <c r="K895" s="133" t="str">
        <f>'[1]Mitglieder SwissVeteran'!H895</f>
        <v>25.08.1928</v>
      </c>
      <c r="L895" s="135" t="str">
        <f t="shared" si="42"/>
        <v>25.08.1928</v>
      </c>
      <c r="M895" s="107" t="str">
        <f>'[1]Mitglieder SwissVeteran'!R895</f>
        <v>01.01.1988</v>
      </c>
      <c r="N895" s="112" t="str">
        <f>'[1]Mitglieder SwissVeteran'!D895</f>
        <v>Imfangstrasse</v>
      </c>
      <c r="O895" s="112" t="str">
        <f>'[1]Mitglieder SwissVeteran'!E895</f>
        <v>21</v>
      </c>
      <c r="P895" s="113" t="str">
        <f>'[1]Mitglieder SwissVeteran'!F895</f>
        <v>6005</v>
      </c>
      <c r="Q895" s="113" t="str">
        <f>'[1]Mitglieder SwissVeteran'!G895</f>
        <v>Luzern</v>
      </c>
      <c r="R895" s="108"/>
      <c r="S895" s="14" t="str">
        <f t="shared" si="43"/>
        <v>Ja</v>
      </c>
      <c r="T895" s="11"/>
      <c r="U895" s="109"/>
      <c r="V895" s="104" t="str">
        <f>'[1]Mitglieder SwissVeteran'!AO895</f>
        <v>Herr</v>
      </c>
      <c r="W895" s="104"/>
      <c r="X895" s="104" t="str">
        <f>'[1]Mitglieder SwissVeteran'!AP895</f>
        <v xml:space="preserve"> </v>
      </c>
      <c r="Y895" s="104">
        <f>'[1]Mitglieder SwissVeteran'!AQ895</f>
        <v>0</v>
      </c>
      <c r="Z895" s="104">
        <f>'[1]Mitglieder SwissVeteran'!AR895</f>
        <v>0</v>
      </c>
      <c r="AA895" s="104">
        <f>'[1]Mitglieder SwissVeteran'!AS895</f>
        <v>0</v>
      </c>
      <c r="AB895" s="104">
        <f>'[1]Mitglieder SwissVeteran'!AT895</f>
        <v>0</v>
      </c>
      <c r="AC895" s="104">
        <f>'[1]Mitglieder SwissVeteran'!AU895</f>
        <v>0</v>
      </c>
      <c r="AD895" s="104">
        <f>'[1]Mitglieder SwissVeteran'!AV895</f>
        <v>0</v>
      </c>
      <c r="AE895" s="104">
        <f>'[1]Mitglieder SwissVeteran'!AW895</f>
        <v>0</v>
      </c>
      <c r="AF895" s="104">
        <f>'[1]Mitglieder SwissVeteran'!AX895</f>
        <v>0</v>
      </c>
      <c r="AG895" s="104">
        <f>'[1]Mitglieder SwissVeteran'!AY895</f>
        <v>0</v>
      </c>
      <c r="AH895" s="104">
        <f>'[1]Mitglieder SwissVeteran'!K895</f>
        <v>0</v>
      </c>
    </row>
    <row r="896" spans="1:34" ht="15" customHeight="1" x14ac:dyDescent="0.25">
      <c r="A896" s="106" t="str">
        <f>'[1]Mitglieder SwissVeteran'!AM896</f>
        <v>R12</v>
      </c>
      <c r="B896" s="134">
        <f>'[1]Mitglieder SwissVeteran'!P896</f>
        <v>0</v>
      </c>
      <c r="C896" s="134">
        <f>'[1]Mitglieder SwissVeteran'!AN896</f>
        <v>0</v>
      </c>
      <c r="D896" s="103" t="str">
        <f>'[1]Mitglieder SwissVeteran'!AP896</f>
        <v xml:space="preserve"> </v>
      </c>
      <c r="E896" s="134" t="str">
        <f>'[1]Mitglieder SwissVeteran'!T896</f>
        <v>Reiden PSB</v>
      </c>
      <c r="F896" s="134">
        <f>'[1]Mitglieder SwissVeteran'!A896</f>
        <v>99027770</v>
      </c>
      <c r="G896" s="103">
        <f>'[1]Mitglieder SwissVeteran'!O896</f>
        <v>162476</v>
      </c>
      <c r="H896" s="112" t="str">
        <f>'[1]Mitglieder SwissVeteran'!B896</f>
        <v>Wälti</v>
      </c>
      <c r="I896" s="112" t="str">
        <f>'[1]Mitglieder SwissVeteran'!C896</f>
        <v>Kurt</v>
      </c>
      <c r="J896" s="104" t="str">
        <f t="shared" si="41"/>
        <v>Wälti Kurt</v>
      </c>
      <c r="K896" s="133" t="str">
        <f>'[1]Mitglieder SwissVeteran'!H896</f>
        <v>27.10.1932</v>
      </c>
      <c r="L896" s="135" t="str">
        <f t="shared" si="42"/>
        <v>27.10.1932</v>
      </c>
      <c r="M896" s="107">
        <f>'[1]Mitglieder SwissVeteran'!R896</f>
        <v>0</v>
      </c>
      <c r="N896" s="112" t="str">
        <f>'[1]Mitglieder SwissVeteran'!D896</f>
        <v>Sonnmattweg</v>
      </c>
      <c r="O896" s="112" t="str">
        <f>'[1]Mitglieder SwissVeteran'!E896</f>
        <v>9</v>
      </c>
      <c r="P896" s="113" t="str">
        <f>'[1]Mitglieder SwissVeteran'!F896</f>
        <v>6260</v>
      </c>
      <c r="Q896" s="113" t="str">
        <f>'[1]Mitglieder SwissVeteran'!G896</f>
        <v>Reiden</v>
      </c>
      <c r="R896" s="108"/>
      <c r="S896" s="14" t="str">
        <f t="shared" si="43"/>
        <v>Ja</v>
      </c>
      <c r="T896" s="11"/>
      <c r="U896" s="109"/>
      <c r="V896" s="104" t="str">
        <f>'[1]Mitglieder SwissVeteran'!AO896</f>
        <v>Herr</v>
      </c>
      <c r="W896" s="104"/>
      <c r="X896" s="104" t="str">
        <f>'[1]Mitglieder SwissVeteran'!AP896</f>
        <v xml:space="preserve"> </v>
      </c>
      <c r="Y896" s="104">
        <f>'[1]Mitglieder SwissVeteran'!AQ896</f>
        <v>0</v>
      </c>
      <c r="Z896" s="104">
        <f>'[1]Mitglieder SwissVeteran'!AR896</f>
        <v>0</v>
      </c>
      <c r="AA896" s="104">
        <f>'[1]Mitglieder SwissVeteran'!AS896</f>
        <v>0</v>
      </c>
      <c r="AB896" s="104">
        <f>'[1]Mitglieder SwissVeteran'!AT896</f>
        <v>0</v>
      </c>
      <c r="AC896" s="104">
        <f>'[1]Mitglieder SwissVeteran'!AU896</f>
        <v>0</v>
      </c>
      <c r="AD896" s="104">
        <f>'[1]Mitglieder SwissVeteran'!AV896</f>
        <v>0</v>
      </c>
      <c r="AE896" s="104">
        <f>'[1]Mitglieder SwissVeteran'!AW896</f>
        <v>0</v>
      </c>
      <c r="AF896" s="104">
        <f>'[1]Mitglieder SwissVeteran'!AX896</f>
        <v>0</v>
      </c>
      <c r="AG896" s="104">
        <f>'[1]Mitglieder SwissVeteran'!AY896</f>
        <v>0</v>
      </c>
      <c r="AH896" s="104">
        <f>'[1]Mitglieder SwissVeteran'!K896</f>
        <v>0</v>
      </c>
    </row>
    <row r="897" spans="1:34" ht="15" customHeight="1" x14ac:dyDescent="0.25">
      <c r="A897" s="106" t="str">
        <f>'[1]Mitglieder SwissVeteran'!AM897</f>
        <v>R 8</v>
      </c>
      <c r="B897" s="134" t="str">
        <f>'[1]Mitglieder SwissVeteran'!P897</f>
        <v>Hochdorf WV</v>
      </c>
      <c r="C897" s="134">
        <f>'[1]Mitglieder SwissVeteran'!AN897</f>
        <v>0</v>
      </c>
      <c r="D897" s="103" t="str">
        <f>'[1]Mitglieder SwissVeteran'!AP897</f>
        <v xml:space="preserve"> </v>
      </c>
      <c r="E897" s="134">
        <f>'[1]Mitglieder SwissVeteran'!T897</f>
        <v>0</v>
      </c>
      <c r="F897" s="134">
        <f>'[1]Mitglieder SwissVeteran'!A897</f>
        <v>99047119</v>
      </c>
      <c r="G897" s="103">
        <f>'[1]Mitglieder SwissVeteran'!O897</f>
        <v>103736</v>
      </c>
      <c r="H897" s="112" t="str">
        <f>'[1]Mitglieder SwissVeteran'!B897</f>
        <v>Waltisberg</v>
      </c>
      <c r="I897" s="112" t="str">
        <f>'[1]Mitglieder SwissVeteran'!C897</f>
        <v>Hansruedi</v>
      </c>
      <c r="J897" s="104" t="str">
        <f t="shared" si="41"/>
        <v>Waltisberg Hansruedi</v>
      </c>
      <c r="K897" s="133" t="str">
        <f>'[1]Mitglieder SwissVeteran'!H897</f>
        <v>19.02.1955</v>
      </c>
      <c r="L897" s="135" t="str">
        <f t="shared" si="42"/>
        <v>19.02.1955</v>
      </c>
      <c r="M897" s="107" t="str">
        <f>'[1]Mitglieder SwissVeteran'!R897</f>
        <v>15.04.2023</v>
      </c>
      <c r="N897" s="112" t="str">
        <f>'[1]Mitglieder SwissVeteran'!D897</f>
        <v>Nunnwil</v>
      </c>
      <c r="O897" s="112" t="str">
        <f>'[1]Mitglieder SwissVeteran'!E897</f>
        <v>15</v>
      </c>
      <c r="P897" s="113" t="str">
        <f>'[1]Mitglieder SwissVeteran'!F897</f>
        <v>6283</v>
      </c>
      <c r="Q897" s="113" t="str">
        <f>'[1]Mitglieder SwissVeteran'!G897</f>
        <v>Baldegg</v>
      </c>
      <c r="R897" s="108"/>
      <c r="S897" s="14" t="str">
        <f t="shared" si="43"/>
        <v>Ja</v>
      </c>
      <c r="T897" s="11"/>
      <c r="U897" s="109"/>
      <c r="V897" s="104" t="str">
        <f>'[1]Mitglieder SwissVeteran'!AO897</f>
        <v>Herr</v>
      </c>
      <c r="W897" s="104"/>
      <c r="X897" s="104" t="str">
        <f>'[1]Mitglieder SwissVeteran'!AP897</f>
        <v xml:space="preserve"> </v>
      </c>
      <c r="Y897" s="104">
        <f>'[1]Mitglieder SwissVeteran'!AQ897</f>
        <v>0</v>
      </c>
      <c r="Z897" s="104">
        <f>'[1]Mitglieder SwissVeteran'!AR897</f>
        <v>0</v>
      </c>
      <c r="AA897" s="104">
        <f>'[1]Mitglieder SwissVeteran'!AS897</f>
        <v>0</v>
      </c>
      <c r="AB897" s="104">
        <f>'[1]Mitglieder SwissVeteran'!AT897</f>
        <v>0</v>
      </c>
      <c r="AC897" s="104">
        <f>'[1]Mitglieder SwissVeteran'!AU897</f>
        <v>0</v>
      </c>
      <c r="AD897" s="104">
        <f>'[1]Mitglieder SwissVeteran'!AV897</f>
        <v>0</v>
      </c>
      <c r="AE897" s="104">
        <f>'[1]Mitglieder SwissVeteran'!AW897</f>
        <v>0</v>
      </c>
      <c r="AF897" s="104">
        <f>'[1]Mitglieder SwissVeteran'!AX897</f>
        <v>0</v>
      </c>
      <c r="AG897" s="104">
        <f>'[1]Mitglieder SwissVeteran'!AY897</f>
        <v>0</v>
      </c>
      <c r="AH897" s="104" t="str">
        <f>'[1]Mitglieder SwissVeteran'!K897</f>
        <v>hansruedi.waltisberg@bluewin.ch</v>
      </c>
    </row>
    <row r="898" spans="1:34" ht="15" customHeight="1" x14ac:dyDescent="0.25">
      <c r="A898" s="106" t="str">
        <f>'[1]Mitglieder SwissVeteran'!AM898</f>
        <v>R 9</v>
      </c>
      <c r="B898" s="134" t="str">
        <f>'[1]Mitglieder SwissVeteran'!P898</f>
        <v>Eich SC</v>
      </c>
      <c r="C898" s="134">
        <f>'[1]Mitglieder SwissVeteran'!AN898</f>
        <v>0</v>
      </c>
      <c r="D898" s="103" t="str">
        <f>'[1]Mitglieder SwissVeteran'!AP898</f>
        <v>VV</v>
      </c>
      <c r="E898" s="134">
        <f>'[1]Mitglieder SwissVeteran'!T898</f>
        <v>0</v>
      </c>
      <c r="F898" s="134">
        <f>'[1]Mitglieder SwissVeteran'!A898</f>
        <v>99027798</v>
      </c>
      <c r="G898" s="103">
        <f>'[1]Mitglieder SwissVeteran'!O898</f>
        <v>100034</v>
      </c>
      <c r="H898" s="112" t="str">
        <f>'[1]Mitglieder SwissVeteran'!B898</f>
        <v>Warth</v>
      </c>
      <c r="I898" s="112" t="str">
        <f>'[1]Mitglieder SwissVeteran'!C898</f>
        <v>Erwin</v>
      </c>
      <c r="J898" s="104" t="str">
        <f t="shared" si="41"/>
        <v>Warth Erwin</v>
      </c>
      <c r="K898" s="133" t="str">
        <f>'[1]Mitglieder SwissVeteran'!H898</f>
        <v>07.11.1952</v>
      </c>
      <c r="L898" s="135" t="str">
        <f t="shared" si="42"/>
        <v>07.11.1952</v>
      </c>
      <c r="M898" s="107" t="str">
        <f>'[1]Mitglieder SwissVeteran'!R898</f>
        <v>01.01.2012</v>
      </c>
      <c r="N898" s="112" t="str">
        <f>'[1]Mitglieder SwissVeteran'!D898</f>
        <v>Kirchstrasse</v>
      </c>
      <c r="O898" s="112" t="str">
        <f>'[1]Mitglieder SwissVeteran'!E898</f>
        <v>7</v>
      </c>
      <c r="P898" s="113" t="str">
        <f>'[1]Mitglieder SwissVeteran'!F898</f>
        <v>6205</v>
      </c>
      <c r="Q898" s="113" t="str">
        <f>'[1]Mitglieder SwissVeteran'!G898</f>
        <v>Eich</v>
      </c>
      <c r="R898" s="108"/>
      <c r="S898" s="14" t="str">
        <f t="shared" si="43"/>
        <v>Ja</v>
      </c>
      <c r="T898" s="11"/>
      <c r="U898" s="109"/>
      <c r="V898" s="104" t="str">
        <f>'[1]Mitglieder SwissVeteran'!AO898</f>
        <v>Herr</v>
      </c>
      <c r="W898" s="104"/>
      <c r="X898" s="104" t="str">
        <f>'[1]Mitglieder SwissVeteran'!AP898</f>
        <v>VV</v>
      </c>
      <c r="Y898" s="104">
        <f>'[1]Mitglieder SwissVeteran'!AQ898</f>
        <v>0</v>
      </c>
      <c r="Z898" s="104">
        <f>'[1]Mitglieder SwissVeteran'!AR898</f>
        <v>0</v>
      </c>
      <c r="AA898" s="104">
        <f>'[1]Mitglieder SwissVeteran'!AS898</f>
        <v>0</v>
      </c>
      <c r="AB898" s="104">
        <f>'[1]Mitglieder SwissVeteran'!AT898</f>
        <v>0</v>
      </c>
      <c r="AC898" s="104">
        <f>'[1]Mitglieder SwissVeteran'!AU898</f>
        <v>0</v>
      </c>
      <c r="AD898" s="104">
        <f>'[1]Mitglieder SwissVeteran'!AV898</f>
        <v>0</v>
      </c>
      <c r="AE898" s="104">
        <f>'[1]Mitglieder SwissVeteran'!AW898</f>
        <v>0</v>
      </c>
      <c r="AF898" s="104">
        <f>'[1]Mitglieder SwissVeteran'!AX898</f>
        <v>0</v>
      </c>
      <c r="AG898" s="104">
        <f>'[1]Mitglieder SwissVeteran'!AY898</f>
        <v>0</v>
      </c>
      <c r="AH898" s="104" t="str">
        <f>'[1]Mitglieder SwissVeteran'!K898</f>
        <v>erwin.warth@bluewin.ch</v>
      </c>
    </row>
    <row r="899" spans="1:34" ht="15" customHeight="1" x14ac:dyDescent="0.25">
      <c r="A899" s="106" t="str">
        <f>'[1]Mitglieder SwissVeteran'!AM899</f>
        <v>R 9</v>
      </c>
      <c r="B899" s="134">
        <f>'[1]Mitglieder SwissVeteran'!P899</f>
        <v>0</v>
      </c>
      <c r="C899" s="134">
        <f>'[1]Mitglieder SwissVeteran'!AN899</f>
        <v>0</v>
      </c>
      <c r="D899" s="103" t="str">
        <f>'[1]Mitglieder SwissVeteran'!AP899</f>
        <v xml:space="preserve"> </v>
      </c>
      <c r="E899" s="134" t="str">
        <f>'[1]Mitglieder SwissVeteran'!T899</f>
        <v>Eich SC</v>
      </c>
      <c r="F899" s="134">
        <f>'[1]Mitglieder SwissVeteran'!A899</f>
        <v>99027769</v>
      </c>
      <c r="G899" s="103">
        <f>'[1]Mitglieder SwissVeteran'!O899</f>
        <v>155427</v>
      </c>
      <c r="H899" s="112" t="str">
        <f>'[1]Mitglieder SwissVeteran'!B899</f>
        <v>Warth</v>
      </c>
      <c r="I899" s="112" t="str">
        <f>'[1]Mitglieder SwissVeteran'!C899</f>
        <v>Romy</v>
      </c>
      <c r="J899" s="104" t="str">
        <f t="shared" ref="J899:J962" si="44">CONCATENATE(H899," ",I899)</f>
        <v>Warth Romy</v>
      </c>
      <c r="K899" s="133" t="str">
        <f>'[1]Mitglieder SwissVeteran'!H899</f>
        <v>03.12.1954</v>
      </c>
      <c r="L899" s="135" t="str">
        <f t="shared" ref="L899:L962" si="45">K899</f>
        <v>03.12.1954</v>
      </c>
      <c r="M899" s="107">
        <f>'[1]Mitglieder SwissVeteran'!R899</f>
        <v>0</v>
      </c>
      <c r="N899" s="112" t="str">
        <f>'[1]Mitglieder SwissVeteran'!D899</f>
        <v>Kirchstrasse</v>
      </c>
      <c r="O899" s="112" t="str">
        <f>'[1]Mitglieder SwissVeteran'!E899</f>
        <v>7</v>
      </c>
      <c r="P899" s="113" t="str">
        <f>'[1]Mitglieder SwissVeteran'!F899</f>
        <v>6205</v>
      </c>
      <c r="Q899" s="113" t="str">
        <f>'[1]Mitglieder SwissVeteran'!G899</f>
        <v>Eich</v>
      </c>
      <c r="R899" s="108"/>
      <c r="S899" s="14" t="str">
        <f t="shared" ref="S899:S962" si="46">IF(R899+T899&gt;0,"Nein","Ja")</f>
        <v>Ja</v>
      </c>
      <c r="T899" s="11"/>
      <c r="U899" s="109"/>
      <c r="V899" s="104" t="str">
        <f>'[1]Mitglieder SwissVeteran'!AO899</f>
        <v>Frau</v>
      </c>
      <c r="W899" s="104"/>
      <c r="X899" s="104" t="str">
        <f>'[1]Mitglieder SwissVeteran'!AP899</f>
        <v xml:space="preserve"> </v>
      </c>
      <c r="Y899" s="104">
        <f>'[1]Mitglieder SwissVeteran'!AQ899</f>
        <v>0</v>
      </c>
      <c r="Z899" s="104">
        <f>'[1]Mitglieder SwissVeteran'!AR899</f>
        <v>0</v>
      </c>
      <c r="AA899" s="104">
        <f>'[1]Mitglieder SwissVeteran'!AS899</f>
        <v>0</v>
      </c>
      <c r="AB899" s="104">
        <f>'[1]Mitglieder SwissVeteran'!AT899</f>
        <v>0</v>
      </c>
      <c r="AC899" s="104">
        <f>'[1]Mitglieder SwissVeteran'!AU899</f>
        <v>0</v>
      </c>
      <c r="AD899" s="104">
        <f>'[1]Mitglieder SwissVeteran'!AV899</f>
        <v>0</v>
      </c>
      <c r="AE899" s="104">
        <f>'[1]Mitglieder SwissVeteran'!AW899</f>
        <v>0</v>
      </c>
      <c r="AF899" s="104">
        <f>'[1]Mitglieder SwissVeteran'!AX899</f>
        <v>0</v>
      </c>
      <c r="AG899" s="104">
        <f>'[1]Mitglieder SwissVeteran'!AY899</f>
        <v>0</v>
      </c>
      <c r="AH899" s="104" t="str">
        <f>'[1]Mitglieder SwissVeteran'!K899</f>
        <v>romy.warth@bluewin.ch</v>
      </c>
    </row>
    <row r="900" spans="1:34" ht="15" customHeight="1" x14ac:dyDescent="0.25">
      <c r="A900" s="106" t="str">
        <f>'[1]Mitglieder SwissVeteran'!AM900</f>
        <v>R 8</v>
      </c>
      <c r="B900" s="134">
        <f>'[1]Mitglieder SwissVeteran'!P900</f>
        <v>0</v>
      </c>
      <c r="C900" s="134">
        <f>'[1]Mitglieder SwissVeteran'!AN900</f>
        <v>0</v>
      </c>
      <c r="D900" s="103" t="str">
        <f>'[1]Mitglieder SwissVeteran'!AP900</f>
        <v xml:space="preserve"> </v>
      </c>
      <c r="E900" s="134" t="str">
        <f>'[1]Mitglieder SwissVeteran'!T900</f>
        <v>Ebikon PS</v>
      </c>
      <c r="F900" s="134">
        <f>'[1]Mitglieder SwissVeteran'!A900</f>
        <v>99027767</v>
      </c>
      <c r="G900" s="103">
        <f>'[1]Mitglieder SwissVeteran'!O900</f>
        <v>114450</v>
      </c>
      <c r="H900" s="112" t="str">
        <f>'[1]Mitglieder SwissVeteran'!B900</f>
        <v>Waser</v>
      </c>
      <c r="I900" s="112" t="str">
        <f>'[1]Mitglieder SwissVeteran'!C900</f>
        <v>Robert</v>
      </c>
      <c r="J900" s="104" t="str">
        <f t="shared" si="44"/>
        <v>Waser Robert</v>
      </c>
      <c r="K900" s="133" t="str">
        <f>'[1]Mitglieder SwissVeteran'!H900</f>
        <v>21.11.1951</v>
      </c>
      <c r="L900" s="135" t="str">
        <f t="shared" si="45"/>
        <v>21.11.1951</v>
      </c>
      <c r="M900" s="107">
        <f>'[1]Mitglieder SwissVeteran'!R900</f>
        <v>0</v>
      </c>
      <c r="N900" s="112" t="str">
        <f>'[1]Mitglieder SwissVeteran'!D900</f>
        <v>Luzernerstrasse</v>
      </c>
      <c r="O900" s="112" t="str">
        <f>'[1]Mitglieder SwissVeteran'!E900</f>
        <v>80c</v>
      </c>
      <c r="P900" s="113" t="str">
        <f>'[1]Mitglieder SwissVeteran'!F900</f>
        <v>6030</v>
      </c>
      <c r="Q900" s="113" t="str">
        <f>'[1]Mitglieder SwissVeteran'!G900</f>
        <v>Ebikon</v>
      </c>
      <c r="R900" s="108"/>
      <c r="S900" s="14" t="str">
        <f t="shared" si="46"/>
        <v>Ja</v>
      </c>
      <c r="T900" s="11"/>
      <c r="U900" s="109"/>
      <c r="V900" s="104" t="str">
        <f>'[1]Mitglieder SwissVeteran'!AO900</f>
        <v>Herr</v>
      </c>
      <c r="W900" s="104"/>
      <c r="X900" s="104" t="str">
        <f>'[1]Mitglieder SwissVeteran'!AP900</f>
        <v xml:space="preserve"> </v>
      </c>
      <c r="Y900" s="104">
        <f>'[1]Mitglieder SwissVeteran'!AQ900</f>
        <v>0</v>
      </c>
      <c r="Z900" s="104">
        <f>'[1]Mitglieder SwissVeteran'!AR900</f>
        <v>0</v>
      </c>
      <c r="AA900" s="104">
        <f>'[1]Mitglieder SwissVeteran'!AS900</f>
        <v>0</v>
      </c>
      <c r="AB900" s="104">
        <f>'[1]Mitglieder SwissVeteran'!AT900</f>
        <v>0</v>
      </c>
      <c r="AC900" s="104">
        <f>'[1]Mitglieder SwissVeteran'!AU900</f>
        <v>0</v>
      </c>
      <c r="AD900" s="104">
        <f>'[1]Mitglieder SwissVeteran'!AV900</f>
        <v>0</v>
      </c>
      <c r="AE900" s="104">
        <f>'[1]Mitglieder SwissVeteran'!AW900</f>
        <v>0</v>
      </c>
      <c r="AF900" s="104">
        <f>'[1]Mitglieder SwissVeteran'!AX900</f>
        <v>0</v>
      </c>
      <c r="AG900" s="104">
        <f>'[1]Mitglieder SwissVeteran'!AY900</f>
        <v>0</v>
      </c>
      <c r="AH900" s="104" t="str">
        <f>'[1]Mitglieder SwissVeteran'!K900</f>
        <v>waser.robi@gmail.com</v>
      </c>
    </row>
    <row r="901" spans="1:34" ht="15" customHeight="1" x14ac:dyDescent="0.25">
      <c r="A901" s="106" t="str">
        <f>'[1]Mitglieder SwissVeteran'!AM901</f>
        <v>R 2</v>
      </c>
      <c r="B901" s="134" t="str">
        <f>'[1]Mitglieder SwissVeteran'!P901</f>
        <v>Luzern WSSV</v>
      </c>
      <c r="C901" s="134">
        <f>'[1]Mitglieder SwissVeteran'!AN901</f>
        <v>0</v>
      </c>
      <c r="D901" s="103" t="str">
        <f>'[1]Mitglieder SwissVeteran'!AP901</f>
        <v xml:space="preserve"> </v>
      </c>
      <c r="E901" s="134">
        <f>'[1]Mitglieder SwissVeteran'!T901</f>
        <v>0</v>
      </c>
      <c r="F901" s="134">
        <f>'[1]Mitglieder SwissVeteran'!A901</f>
        <v>99027740</v>
      </c>
      <c r="G901" s="103">
        <f>'[1]Mitglieder SwissVeteran'!O901</f>
        <v>157376</v>
      </c>
      <c r="H901" s="112" t="str">
        <f>'[1]Mitglieder SwissVeteran'!B901</f>
        <v>Weber</v>
      </c>
      <c r="I901" s="112" t="str">
        <f>'[1]Mitglieder SwissVeteran'!C901</f>
        <v>Andreas</v>
      </c>
      <c r="J901" s="104" t="str">
        <f t="shared" si="44"/>
        <v>Weber Andreas</v>
      </c>
      <c r="K901" s="133" t="str">
        <f>'[1]Mitglieder SwissVeteran'!H901</f>
        <v>01.07.1960</v>
      </c>
      <c r="L901" s="135" t="str">
        <f t="shared" si="45"/>
        <v>01.07.1960</v>
      </c>
      <c r="M901" s="107" t="str">
        <f>'[1]Mitglieder SwissVeteran'!R901</f>
        <v>01.01.2020</v>
      </c>
      <c r="N901" s="112" t="str">
        <f>'[1]Mitglieder SwissVeteran'!D901</f>
        <v>Deixweg</v>
      </c>
      <c r="O901" s="112" t="str">
        <f>'[1]Mitglieder SwissVeteran'!E901</f>
        <v>5</v>
      </c>
      <c r="P901" s="113" t="str">
        <f>'[1]Mitglieder SwissVeteran'!F901</f>
        <v>4426</v>
      </c>
      <c r="Q901" s="113" t="str">
        <f>'[1]Mitglieder SwissVeteran'!G901</f>
        <v>Lauwil</v>
      </c>
      <c r="R901" s="108"/>
      <c r="S901" s="14" t="str">
        <f t="shared" si="46"/>
        <v>Ja</v>
      </c>
      <c r="T901" s="11"/>
      <c r="U901" s="109"/>
      <c r="V901" s="104" t="str">
        <f>'[1]Mitglieder SwissVeteran'!AO901</f>
        <v>Herr</v>
      </c>
      <c r="W901" s="104"/>
      <c r="X901" s="104" t="str">
        <f>'[1]Mitglieder SwissVeteran'!AP901</f>
        <v xml:space="preserve"> </v>
      </c>
      <c r="Y901" s="104">
        <f>'[1]Mitglieder SwissVeteran'!AQ901</f>
        <v>0</v>
      </c>
      <c r="Z901" s="104">
        <f>'[1]Mitglieder SwissVeteran'!AR901</f>
        <v>0</v>
      </c>
      <c r="AA901" s="104">
        <f>'[1]Mitglieder SwissVeteran'!AS901</f>
        <v>0</v>
      </c>
      <c r="AB901" s="104">
        <f>'[1]Mitglieder SwissVeteran'!AT901</f>
        <v>0</v>
      </c>
      <c r="AC901" s="104">
        <f>'[1]Mitglieder SwissVeteran'!AU901</f>
        <v>0</v>
      </c>
      <c r="AD901" s="104">
        <f>'[1]Mitglieder SwissVeteran'!AV901</f>
        <v>0</v>
      </c>
      <c r="AE901" s="104">
        <f>'[1]Mitglieder SwissVeteran'!AW901</f>
        <v>0</v>
      </c>
      <c r="AF901" s="104">
        <f>'[1]Mitglieder SwissVeteran'!AX901</f>
        <v>0</v>
      </c>
      <c r="AG901" s="104">
        <f>'[1]Mitglieder SwissVeteran'!AY901</f>
        <v>0</v>
      </c>
      <c r="AH901" s="104">
        <f>'[1]Mitglieder SwissVeteran'!K901</f>
        <v>0</v>
      </c>
    </row>
    <row r="902" spans="1:34" ht="15" customHeight="1" x14ac:dyDescent="0.25">
      <c r="A902" s="106" t="str">
        <f>'[1]Mitglieder SwissVeteran'!AM902</f>
        <v>R12</v>
      </c>
      <c r="B902" s="134" t="str">
        <f>'[1]Mitglieder SwissVeteran'!P902</f>
        <v>Richenthal FSG</v>
      </c>
      <c r="C902" s="134">
        <f>'[1]Mitglieder SwissVeteran'!AN902</f>
        <v>0</v>
      </c>
      <c r="D902" s="103" t="str">
        <f>'[1]Mitglieder SwissVeteran'!AP902</f>
        <v xml:space="preserve"> </v>
      </c>
      <c r="E902" s="134">
        <f>'[1]Mitglieder SwissVeteran'!T902</f>
        <v>0</v>
      </c>
      <c r="F902" s="134">
        <f>'[1]Mitglieder SwissVeteran'!A902</f>
        <v>99027741</v>
      </c>
      <c r="G902" s="103">
        <f>'[1]Mitglieder SwissVeteran'!O902</f>
        <v>166238</v>
      </c>
      <c r="H902" s="112" t="str">
        <f>'[1]Mitglieder SwissVeteran'!B902</f>
        <v>Wechsler</v>
      </c>
      <c r="I902" s="112" t="str">
        <f>'[1]Mitglieder SwissVeteran'!C902</f>
        <v>Erich</v>
      </c>
      <c r="J902" s="104" t="str">
        <f t="shared" si="44"/>
        <v>Wechsler Erich</v>
      </c>
      <c r="K902" s="133" t="str">
        <f>'[1]Mitglieder SwissVeteran'!H902</f>
        <v>10.04.1958</v>
      </c>
      <c r="L902" s="135" t="str">
        <f t="shared" si="45"/>
        <v>10.04.1958</v>
      </c>
      <c r="M902" s="107" t="str">
        <f>'[1]Mitglieder SwissVeteran'!R902</f>
        <v>01.01.2018</v>
      </c>
      <c r="N902" s="112" t="str">
        <f>'[1]Mitglieder SwissVeteran'!D902</f>
        <v>Mattenweg</v>
      </c>
      <c r="O902" s="112" t="str">
        <f>'[1]Mitglieder SwissVeteran'!E902</f>
        <v>2</v>
      </c>
      <c r="P902" s="113" t="str">
        <f>'[1]Mitglieder SwissVeteran'!F902</f>
        <v>6262</v>
      </c>
      <c r="Q902" s="113" t="str">
        <f>'[1]Mitglieder SwissVeteran'!G902</f>
        <v>Langnau b. Reiden</v>
      </c>
      <c r="R902" s="108"/>
      <c r="S902" s="14" t="str">
        <f t="shared" si="46"/>
        <v>Ja</v>
      </c>
      <c r="T902" s="11"/>
      <c r="U902" s="109"/>
      <c r="V902" s="104" t="str">
        <f>'[1]Mitglieder SwissVeteran'!AO902</f>
        <v>Herr</v>
      </c>
      <c r="W902" s="104"/>
      <c r="X902" s="104" t="str">
        <f>'[1]Mitglieder SwissVeteran'!AP902</f>
        <v xml:space="preserve"> </v>
      </c>
      <c r="Y902" s="104">
        <f>'[1]Mitglieder SwissVeteran'!AQ902</f>
        <v>0</v>
      </c>
      <c r="Z902" s="104">
        <f>'[1]Mitglieder SwissVeteran'!AR902</f>
        <v>0</v>
      </c>
      <c r="AA902" s="104">
        <f>'[1]Mitglieder SwissVeteran'!AS902</f>
        <v>0</v>
      </c>
      <c r="AB902" s="104">
        <f>'[1]Mitglieder SwissVeteran'!AT902</f>
        <v>0</v>
      </c>
      <c r="AC902" s="104">
        <f>'[1]Mitglieder SwissVeteran'!AU902</f>
        <v>0</v>
      </c>
      <c r="AD902" s="104">
        <f>'[1]Mitglieder SwissVeteran'!AV902</f>
        <v>0</v>
      </c>
      <c r="AE902" s="104">
        <f>'[1]Mitglieder SwissVeteran'!AW902</f>
        <v>0</v>
      </c>
      <c r="AF902" s="104">
        <f>'[1]Mitglieder SwissVeteran'!AX902</f>
        <v>0</v>
      </c>
      <c r="AG902" s="104">
        <f>'[1]Mitglieder SwissVeteran'!AY902</f>
        <v>0</v>
      </c>
      <c r="AH902" s="104" t="str">
        <f>'[1]Mitglieder SwissVeteran'!K902</f>
        <v>erich.wechsler@bluewin.ch</v>
      </c>
    </row>
    <row r="903" spans="1:34" ht="15" customHeight="1" x14ac:dyDescent="0.25">
      <c r="A903" s="106" t="str">
        <f>'[1]Mitglieder SwissVeteran'!AM903</f>
        <v>R 6</v>
      </c>
      <c r="B903" s="134" t="str">
        <f>'[1]Mitglieder SwissVeteran'!P903</f>
        <v>Schongau SG</v>
      </c>
      <c r="C903" s="134">
        <f>'[1]Mitglieder SwissVeteran'!AN903</f>
        <v>0</v>
      </c>
      <c r="D903" s="103" t="str">
        <f>'[1]Mitglieder SwissVeteran'!AP903</f>
        <v xml:space="preserve"> </v>
      </c>
      <c r="E903" s="134">
        <f>'[1]Mitglieder SwissVeteran'!T903</f>
        <v>0</v>
      </c>
      <c r="F903" s="134">
        <f>'[1]Mitglieder SwissVeteran'!A903</f>
        <v>99027742</v>
      </c>
      <c r="G903" s="103">
        <f>'[1]Mitglieder SwissVeteran'!O903</f>
        <v>170187</v>
      </c>
      <c r="H903" s="112" t="str">
        <f>'[1]Mitglieder SwissVeteran'!B903</f>
        <v>Weibel</v>
      </c>
      <c r="I903" s="112" t="str">
        <f>'[1]Mitglieder SwissVeteran'!C903</f>
        <v>Johann</v>
      </c>
      <c r="J903" s="104" t="str">
        <f t="shared" si="44"/>
        <v>Weibel Johann</v>
      </c>
      <c r="K903" s="133" t="str">
        <f>'[1]Mitglieder SwissVeteran'!H903</f>
        <v>26.08.1952</v>
      </c>
      <c r="L903" s="135" t="str">
        <f t="shared" si="45"/>
        <v>26.08.1952</v>
      </c>
      <c r="M903" s="107" t="str">
        <f>'[1]Mitglieder SwissVeteran'!R903</f>
        <v>01.01.2012</v>
      </c>
      <c r="N903" s="112" t="str">
        <f>'[1]Mitglieder SwissVeteran'!D903</f>
        <v>Mettmenstrasse</v>
      </c>
      <c r="O903" s="112" t="str">
        <f>'[1]Mitglieder SwissVeteran'!E903</f>
        <v>14</v>
      </c>
      <c r="P903" s="113" t="str">
        <f>'[1]Mitglieder SwissVeteran'!F903</f>
        <v>6288</v>
      </c>
      <c r="Q903" s="113" t="str">
        <f>'[1]Mitglieder SwissVeteran'!G903</f>
        <v>Schongau</v>
      </c>
      <c r="R903" s="108"/>
      <c r="S903" s="14" t="str">
        <f t="shared" si="46"/>
        <v>Ja</v>
      </c>
      <c r="T903" s="11"/>
      <c r="U903" s="109"/>
      <c r="V903" s="104" t="str">
        <f>'[1]Mitglieder SwissVeteran'!AO903</f>
        <v>Herr</v>
      </c>
      <c r="W903" s="104"/>
      <c r="X903" s="104" t="str">
        <f>'[1]Mitglieder SwissVeteran'!AP903</f>
        <v xml:space="preserve"> </v>
      </c>
      <c r="Y903" s="104">
        <f>'[1]Mitglieder SwissVeteran'!AQ903</f>
        <v>0</v>
      </c>
      <c r="Z903" s="104">
        <f>'[1]Mitglieder SwissVeteran'!AR903</f>
        <v>0</v>
      </c>
      <c r="AA903" s="104">
        <f>'[1]Mitglieder SwissVeteran'!AS903</f>
        <v>0</v>
      </c>
      <c r="AB903" s="104">
        <f>'[1]Mitglieder SwissVeteran'!AT903</f>
        <v>0</v>
      </c>
      <c r="AC903" s="104">
        <f>'[1]Mitglieder SwissVeteran'!AU903</f>
        <v>0</v>
      </c>
      <c r="AD903" s="104">
        <f>'[1]Mitglieder SwissVeteran'!AV903</f>
        <v>0</v>
      </c>
      <c r="AE903" s="104">
        <f>'[1]Mitglieder SwissVeteran'!AW903</f>
        <v>0</v>
      </c>
      <c r="AF903" s="104">
        <f>'[1]Mitglieder SwissVeteran'!AX903</f>
        <v>0</v>
      </c>
      <c r="AG903" s="104">
        <f>'[1]Mitglieder SwissVeteran'!AY903</f>
        <v>0</v>
      </c>
      <c r="AH903" s="104">
        <f>'[1]Mitglieder SwissVeteran'!K903</f>
        <v>0</v>
      </c>
    </row>
    <row r="904" spans="1:34" ht="15" customHeight="1" x14ac:dyDescent="0.25">
      <c r="A904" s="106" t="str">
        <f>'[1]Mitglieder SwissVeteran'!AM904</f>
        <v>R 6</v>
      </c>
      <c r="B904" s="134" t="str">
        <f>'[1]Mitglieder SwissVeteran'!P904</f>
        <v>Schongau SG</v>
      </c>
      <c r="C904" s="134">
        <f>'[1]Mitglieder SwissVeteran'!AN904</f>
        <v>0</v>
      </c>
      <c r="D904" s="103" t="str">
        <f>'[1]Mitglieder SwissVeteran'!AP904</f>
        <v xml:space="preserve"> </v>
      </c>
      <c r="E904" s="134">
        <f>'[1]Mitglieder SwissVeteran'!T904</f>
        <v>0</v>
      </c>
      <c r="F904" s="134">
        <f>'[1]Mitglieder SwissVeteran'!A904</f>
        <v>99027743</v>
      </c>
      <c r="G904" s="103">
        <f>'[1]Mitglieder SwissVeteran'!O904</f>
        <v>170189</v>
      </c>
      <c r="H904" s="112" t="str">
        <f>'[1]Mitglieder SwissVeteran'!B904</f>
        <v>Weibel</v>
      </c>
      <c r="I904" s="112" t="str">
        <f>'[1]Mitglieder SwissVeteran'!C904</f>
        <v>Josef</v>
      </c>
      <c r="J904" s="104" t="str">
        <f t="shared" si="44"/>
        <v>Weibel Josef</v>
      </c>
      <c r="K904" s="133" t="str">
        <f>'[1]Mitglieder SwissVeteran'!H904</f>
        <v>04.09.1961</v>
      </c>
      <c r="L904" s="135" t="str">
        <f t="shared" si="45"/>
        <v>04.09.1961</v>
      </c>
      <c r="M904" s="107" t="str">
        <f>'[1]Mitglieder SwissVeteran'!R904</f>
        <v>01.01.2021</v>
      </c>
      <c r="N904" s="112" t="str">
        <f>'[1]Mitglieder SwissVeteran'!D904</f>
        <v>Ziegelhofstrasse</v>
      </c>
      <c r="O904" s="112" t="str">
        <f>'[1]Mitglieder SwissVeteran'!E904</f>
        <v>8</v>
      </c>
      <c r="P904" s="113" t="str">
        <f>'[1]Mitglieder SwissVeteran'!F904</f>
        <v>8730</v>
      </c>
      <c r="Q904" s="113" t="str">
        <f>'[1]Mitglieder SwissVeteran'!G904</f>
        <v>Uznach</v>
      </c>
      <c r="R904" s="108"/>
      <c r="S904" s="14" t="str">
        <f t="shared" si="46"/>
        <v>Ja</v>
      </c>
      <c r="T904" s="11"/>
      <c r="U904" s="109"/>
      <c r="V904" s="104" t="str">
        <f>'[1]Mitglieder SwissVeteran'!AO904</f>
        <v>Herr</v>
      </c>
      <c r="W904" s="104"/>
      <c r="X904" s="104" t="str">
        <f>'[1]Mitglieder SwissVeteran'!AP904</f>
        <v xml:space="preserve"> </v>
      </c>
      <c r="Y904" s="104">
        <f>'[1]Mitglieder SwissVeteran'!AQ904</f>
        <v>0</v>
      </c>
      <c r="Z904" s="104">
        <f>'[1]Mitglieder SwissVeteran'!AR904</f>
        <v>0</v>
      </c>
      <c r="AA904" s="104">
        <f>'[1]Mitglieder SwissVeteran'!AS904</f>
        <v>0</v>
      </c>
      <c r="AB904" s="104">
        <f>'[1]Mitglieder SwissVeteran'!AT904</f>
        <v>0</v>
      </c>
      <c r="AC904" s="104">
        <f>'[1]Mitglieder SwissVeteran'!AU904</f>
        <v>0</v>
      </c>
      <c r="AD904" s="104">
        <f>'[1]Mitglieder SwissVeteran'!AV904</f>
        <v>0</v>
      </c>
      <c r="AE904" s="104">
        <f>'[1]Mitglieder SwissVeteran'!AW904</f>
        <v>0</v>
      </c>
      <c r="AF904" s="104">
        <f>'[1]Mitglieder SwissVeteran'!AX904</f>
        <v>0</v>
      </c>
      <c r="AG904" s="104">
        <f>'[1]Mitglieder SwissVeteran'!AY904</f>
        <v>0</v>
      </c>
      <c r="AH904" s="104" t="str">
        <f>'[1]Mitglieder SwissVeteran'!K904</f>
        <v>josef.weibel7@bluewin.ch</v>
      </c>
    </row>
    <row r="905" spans="1:34" ht="15" customHeight="1" x14ac:dyDescent="0.25">
      <c r="A905" s="106" t="str">
        <f>'[1]Mitglieder SwissVeteran'!AM905</f>
        <v>R 6</v>
      </c>
      <c r="B905" s="134" t="str">
        <f>'[1]Mitglieder SwissVeteran'!P905</f>
        <v>Schongau SG</v>
      </c>
      <c r="C905" s="134">
        <f>'[1]Mitglieder SwissVeteran'!AN905</f>
        <v>0</v>
      </c>
      <c r="D905" s="103" t="str">
        <f>'[1]Mitglieder SwissVeteran'!AP905</f>
        <v xml:space="preserve"> </v>
      </c>
      <c r="E905" s="134">
        <f>'[1]Mitglieder SwissVeteran'!T905</f>
        <v>0</v>
      </c>
      <c r="F905" s="134">
        <f>'[1]Mitglieder SwissVeteran'!A905</f>
        <v>99027744</v>
      </c>
      <c r="G905" s="103">
        <f>'[1]Mitglieder SwissVeteran'!O905</f>
        <v>170194</v>
      </c>
      <c r="H905" s="112" t="str">
        <f>'[1]Mitglieder SwissVeteran'!B905</f>
        <v>Weibel</v>
      </c>
      <c r="I905" s="112" t="str">
        <f>'[1]Mitglieder SwissVeteran'!C905</f>
        <v>Urs</v>
      </c>
      <c r="J905" s="104" t="str">
        <f t="shared" si="44"/>
        <v>Weibel Urs</v>
      </c>
      <c r="K905" s="133" t="str">
        <f>'[1]Mitglieder SwissVeteran'!H905</f>
        <v>25.11.1961</v>
      </c>
      <c r="L905" s="135" t="str">
        <f t="shared" si="45"/>
        <v>25.11.1961</v>
      </c>
      <c r="M905" s="107" t="str">
        <f>'[1]Mitglieder SwissVeteran'!R905</f>
        <v>01.01.2021</v>
      </c>
      <c r="N905" s="112" t="str">
        <f>'[1]Mitglieder SwissVeteran'!D905</f>
        <v>Kalchtaren</v>
      </c>
      <c r="O905" s="112" t="str">
        <f>'[1]Mitglieder SwissVeteran'!E905</f>
        <v>2</v>
      </c>
      <c r="P905" s="113" t="str">
        <f>'[1]Mitglieder SwissVeteran'!F905</f>
        <v>6288</v>
      </c>
      <c r="Q905" s="113" t="str">
        <f>'[1]Mitglieder SwissVeteran'!G905</f>
        <v>Schongau</v>
      </c>
      <c r="R905" s="108"/>
      <c r="S905" s="14" t="str">
        <f t="shared" si="46"/>
        <v>Ja</v>
      </c>
      <c r="T905" s="11"/>
      <c r="U905" s="109"/>
      <c r="V905" s="104" t="str">
        <f>'[1]Mitglieder SwissVeteran'!AO905</f>
        <v>Herr</v>
      </c>
      <c r="W905" s="104"/>
      <c r="X905" s="104" t="str">
        <f>'[1]Mitglieder SwissVeteran'!AP905</f>
        <v xml:space="preserve"> </v>
      </c>
      <c r="Y905" s="104">
        <f>'[1]Mitglieder SwissVeteran'!AQ905</f>
        <v>0</v>
      </c>
      <c r="Z905" s="104">
        <f>'[1]Mitglieder SwissVeteran'!AR905</f>
        <v>0</v>
      </c>
      <c r="AA905" s="104">
        <f>'[1]Mitglieder SwissVeteran'!AS905</f>
        <v>0</v>
      </c>
      <c r="AB905" s="104">
        <f>'[1]Mitglieder SwissVeteran'!AT905</f>
        <v>0</v>
      </c>
      <c r="AC905" s="104">
        <f>'[1]Mitglieder SwissVeteran'!AU905</f>
        <v>0</v>
      </c>
      <c r="AD905" s="104">
        <f>'[1]Mitglieder SwissVeteran'!AV905</f>
        <v>0</v>
      </c>
      <c r="AE905" s="104">
        <f>'[1]Mitglieder SwissVeteran'!AW905</f>
        <v>0</v>
      </c>
      <c r="AF905" s="104">
        <f>'[1]Mitglieder SwissVeteran'!AX905</f>
        <v>0</v>
      </c>
      <c r="AG905" s="104">
        <f>'[1]Mitglieder SwissVeteran'!AY905</f>
        <v>0</v>
      </c>
      <c r="AH905" s="104">
        <f>'[1]Mitglieder SwissVeteran'!K905</f>
        <v>0</v>
      </c>
    </row>
    <row r="906" spans="1:34" ht="15" customHeight="1" x14ac:dyDescent="0.25">
      <c r="A906" s="106" t="str">
        <f>'[1]Mitglieder SwissVeteran'!AM906</f>
        <v>R 2</v>
      </c>
      <c r="B906" s="134" t="str">
        <f>'[1]Mitglieder SwissVeteran'!P906</f>
        <v>Luzern SG der Stadt</v>
      </c>
      <c r="C906" s="134">
        <f>'[1]Mitglieder SwissVeteran'!AN906</f>
        <v>0</v>
      </c>
      <c r="D906" s="103" t="str">
        <f>'[1]Mitglieder SwissVeteran'!AP906</f>
        <v xml:space="preserve"> </v>
      </c>
      <c r="E906" s="134" t="str">
        <f>'[1]Mitglieder SwissVeteran'!T906</f>
        <v>Luzern SG der Stadt</v>
      </c>
      <c r="F906" s="134">
        <f>'[1]Mitglieder SwissVeteran'!A906</f>
        <v>99027745</v>
      </c>
      <c r="G906" s="103">
        <f>'[1]Mitglieder SwissVeteran'!O906</f>
        <v>100289</v>
      </c>
      <c r="H906" s="112" t="str">
        <f>'[1]Mitglieder SwissVeteran'!B906</f>
        <v>Weltert</v>
      </c>
      <c r="I906" s="112" t="str">
        <f>'[1]Mitglieder SwissVeteran'!C906</f>
        <v>Josef</v>
      </c>
      <c r="J906" s="104" t="str">
        <f t="shared" si="44"/>
        <v>Weltert Josef</v>
      </c>
      <c r="K906" s="133" t="str">
        <f>'[1]Mitglieder SwissVeteran'!H906</f>
        <v>16.11.1937</v>
      </c>
      <c r="L906" s="135" t="str">
        <f t="shared" si="45"/>
        <v>16.11.1937</v>
      </c>
      <c r="M906" s="107" t="str">
        <f>'[1]Mitglieder SwissVeteran'!R906</f>
        <v>01.01.1997</v>
      </c>
      <c r="N906" s="112" t="str">
        <f>'[1]Mitglieder SwissVeteran'!D906</f>
        <v>Via da Baselgia</v>
      </c>
      <c r="O906" s="112" t="str">
        <f>'[1]Mitglieder SwissVeteran'!E906</f>
        <v>32</v>
      </c>
      <c r="P906" s="113" t="str">
        <f>'[1]Mitglieder SwissVeteran'!F906</f>
        <v>7515</v>
      </c>
      <c r="Q906" s="113" t="str">
        <f>'[1]Mitglieder SwissVeteran'!G906</f>
        <v>Sils Baselgia</v>
      </c>
      <c r="R906" s="108"/>
      <c r="S906" s="14" t="str">
        <f t="shared" si="46"/>
        <v>Ja</v>
      </c>
      <c r="T906" s="11"/>
      <c r="U906" s="109"/>
      <c r="V906" s="104" t="str">
        <f>'[1]Mitglieder SwissVeteran'!AO906</f>
        <v>Herr</v>
      </c>
      <c r="W906" s="104"/>
      <c r="X906" s="104" t="str">
        <f>'[1]Mitglieder SwissVeteran'!AP906</f>
        <v xml:space="preserve"> </v>
      </c>
      <c r="Y906" s="104">
        <f>'[1]Mitglieder SwissVeteran'!AQ906</f>
        <v>0</v>
      </c>
      <c r="Z906" s="104">
        <f>'[1]Mitglieder SwissVeteran'!AR906</f>
        <v>0</v>
      </c>
      <c r="AA906" s="104">
        <f>'[1]Mitglieder SwissVeteran'!AS906</f>
        <v>0</v>
      </c>
      <c r="AB906" s="104">
        <f>'[1]Mitglieder SwissVeteran'!AT906</f>
        <v>0</v>
      </c>
      <c r="AC906" s="104">
        <f>'[1]Mitglieder SwissVeteran'!AU906</f>
        <v>0</v>
      </c>
      <c r="AD906" s="104">
        <f>'[1]Mitglieder SwissVeteran'!AV906</f>
        <v>0</v>
      </c>
      <c r="AE906" s="104">
        <f>'[1]Mitglieder SwissVeteran'!AW906</f>
        <v>0</v>
      </c>
      <c r="AF906" s="104">
        <f>'[1]Mitglieder SwissVeteran'!AX906</f>
        <v>0</v>
      </c>
      <c r="AG906" s="104">
        <f>'[1]Mitglieder SwissVeteran'!AY906</f>
        <v>0</v>
      </c>
      <c r="AH906" s="104" t="str">
        <f>'[1]Mitglieder SwissVeteran'!K906</f>
        <v>josef.weltert@bluewin.ch</v>
      </c>
    </row>
    <row r="907" spans="1:34" ht="15" customHeight="1" x14ac:dyDescent="0.25">
      <c r="A907" s="106" t="str">
        <f>'[1]Mitglieder SwissVeteran'!AM907</f>
        <v>R13</v>
      </c>
      <c r="B907" s="134" t="str">
        <f>'[1]Mitglieder SwissVeteran'!P907</f>
        <v>Hergiswil LU SG</v>
      </c>
      <c r="C907" s="134">
        <f>'[1]Mitglieder SwissVeteran'!AN907</f>
        <v>0</v>
      </c>
      <c r="D907" s="103" t="str">
        <f>'[1]Mitglieder SwissVeteran'!AP907</f>
        <v xml:space="preserve"> </v>
      </c>
      <c r="E907" s="134">
        <f>'[1]Mitglieder SwissVeteran'!T907</f>
        <v>0</v>
      </c>
      <c r="F907" s="134">
        <f>'[1]Mitglieder SwissVeteran'!A907</f>
        <v>99027746</v>
      </c>
      <c r="G907" s="103">
        <f>'[1]Mitglieder SwissVeteran'!O907</f>
        <v>115289</v>
      </c>
      <c r="H907" s="112" t="str">
        <f>'[1]Mitglieder SwissVeteran'!B907</f>
        <v>Wermelinger</v>
      </c>
      <c r="I907" s="112" t="str">
        <f>'[1]Mitglieder SwissVeteran'!C907</f>
        <v>Josef</v>
      </c>
      <c r="J907" s="104" t="str">
        <f t="shared" si="44"/>
        <v>Wermelinger Josef</v>
      </c>
      <c r="K907" s="133" t="str">
        <f>'[1]Mitglieder SwissVeteran'!H907</f>
        <v>28.04.1937</v>
      </c>
      <c r="L907" s="135" t="str">
        <f t="shared" si="45"/>
        <v>28.04.1937</v>
      </c>
      <c r="M907" s="107" t="str">
        <f>'[1]Mitglieder SwissVeteran'!R907</f>
        <v>01.01.1997</v>
      </c>
      <c r="N907" s="112" t="str">
        <f>'[1]Mitglieder SwissVeteran'!D907</f>
        <v>c/o St. Johann Steinacher</v>
      </c>
      <c r="O907" s="112" t="str">
        <f>'[1]Mitglieder SwissVeteran'!E907</f>
        <v>13</v>
      </c>
      <c r="P907" s="113" t="str">
        <f>'[1]Mitglieder SwissVeteran'!F907</f>
        <v>6133</v>
      </c>
      <c r="Q907" s="113" t="str">
        <f>'[1]Mitglieder SwissVeteran'!G907</f>
        <v>Hergiswil</v>
      </c>
      <c r="R907" s="108"/>
      <c r="S907" s="14" t="str">
        <f t="shared" si="46"/>
        <v>Ja</v>
      </c>
      <c r="T907" s="11"/>
      <c r="U907" s="109"/>
      <c r="V907" s="104" t="str">
        <f>'[1]Mitglieder SwissVeteran'!AO907</f>
        <v>Herr</v>
      </c>
      <c r="W907" s="104"/>
      <c r="X907" s="104" t="str">
        <f>'[1]Mitglieder SwissVeteran'!AP907</f>
        <v xml:space="preserve"> </v>
      </c>
      <c r="Y907" s="104">
        <f>'[1]Mitglieder SwissVeteran'!AQ907</f>
        <v>0</v>
      </c>
      <c r="Z907" s="104">
        <f>'[1]Mitglieder SwissVeteran'!AR907</f>
        <v>0</v>
      </c>
      <c r="AA907" s="104">
        <f>'[1]Mitglieder SwissVeteran'!AS907</f>
        <v>0</v>
      </c>
      <c r="AB907" s="104">
        <f>'[1]Mitglieder SwissVeteran'!AT907</f>
        <v>0</v>
      </c>
      <c r="AC907" s="104">
        <f>'[1]Mitglieder SwissVeteran'!AU907</f>
        <v>0</v>
      </c>
      <c r="AD907" s="104">
        <f>'[1]Mitglieder SwissVeteran'!AV907</f>
        <v>0</v>
      </c>
      <c r="AE907" s="104">
        <f>'[1]Mitglieder SwissVeteran'!AW907</f>
        <v>0</v>
      </c>
      <c r="AF907" s="104">
        <f>'[1]Mitglieder SwissVeteran'!AX907</f>
        <v>0</v>
      </c>
      <c r="AG907" s="104">
        <f>'[1]Mitglieder SwissVeteran'!AY907</f>
        <v>0</v>
      </c>
      <c r="AH907" s="104">
        <f>'[1]Mitglieder SwissVeteran'!K907</f>
        <v>0</v>
      </c>
    </row>
    <row r="908" spans="1:34" ht="15" customHeight="1" x14ac:dyDescent="0.25">
      <c r="A908" s="106" t="str">
        <f>'[1]Mitglieder SwissVeteran'!AM908</f>
        <v>R13</v>
      </c>
      <c r="B908" s="134" t="str">
        <f>'[1]Mitglieder SwissVeteran'!P908</f>
        <v>Santenberg SV</v>
      </c>
      <c r="C908" s="134">
        <f>'[1]Mitglieder SwissVeteran'!AN908</f>
        <v>0</v>
      </c>
      <c r="D908" s="103" t="str">
        <f>'[1]Mitglieder SwissVeteran'!AP908</f>
        <v xml:space="preserve"> </v>
      </c>
      <c r="E908" s="134">
        <f>'[1]Mitglieder SwissVeteran'!T908</f>
        <v>0</v>
      </c>
      <c r="F908" s="134">
        <f>'[1]Mitglieder SwissVeteran'!A908</f>
        <v>99027747</v>
      </c>
      <c r="G908" s="103">
        <f>'[1]Mitglieder SwissVeteran'!O908</f>
        <v>140359</v>
      </c>
      <c r="H908" s="112" t="str">
        <f>'[1]Mitglieder SwissVeteran'!B908</f>
        <v>Wermelinger</v>
      </c>
      <c r="I908" s="112" t="str">
        <f>'[1]Mitglieder SwissVeteran'!C908</f>
        <v>Klaus</v>
      </c>
      <c r="J908" s="104" t="str">
        <f t="shared" si="44"/>
        <v>Wermelinger Klaus</v>
      </c>
      <c r="K908" s="133" t="str">
        <f>'[1]Mitglieder SwissVeteran'!H908</f>
        <v>24.08.1947</v>
      </c>
      <c r="L908" s="135" t="str">
        <f t="shared" si="45"/>
        <v>24.08.1947</v>
      </c>
      <c r="M908" s="107" t="str">
        <f>'[1]Mitglieder SwissVeteran'!R908</f>
        <v>01.01.2007</v>
      </c>
      <c r="N908" s="112" t="str">
        <f>'[1]Mitglieder SwissVeteran'!D908</f>
        <v>Unterdorf</v>
      </c>
      <c r="O908" s="112" t="str">
        <f>'[1]Mitglieder SwissVeteran'!E908</f>
        <v>8</v>
      </c>
      <c r="P908" s="113" t="str">
        <f>'[1]Mitglieder SwissVeteran'!F908</f>
        <v>6243</v>
      </c>
      <c r="Q908" s="113" t="str">
        <f>'[1]Mitglieder SwissVeteran'!G908</f>
        <v>Egolzwil</v>
      </c>
      <c r="R908" s="108"/>
      <c r="S908" s="14" t="str">
        <f t="shared" si="46"/>
        <v>Ja</v>
      </c>
      <c r="T908" s="11"/>
      <c r="U908" s="109"/>
      <c r="V908" s="104" t="str">
        <f>'[1]Mitglieder SwissVeteran'!AO908</f>
        <v>Herr</v>
      </c>
      <c r="W908" s="104"/>
      <c r="X908" s="104" t="str">
        <f>'[1]Mitglieder SwissVeteran'!AP908</f>
        <v xml:space="preserve"> </v>
      </c>
      <c r="Y908" s="104">
        <f>'[1]Mitglieder SwissVeteran'!AQ908</f>
        <v>0</v>
      </c>
      <c r="Z908" s="104">
        <f>'[1]Mitglieder SwissVeteran'!AR908</f>
        <v>0</v>
      </c>
      <c r="AA908" s="104">
        <f>'[1]Mitglieder SwissVeteran'!AS908</f>
        <v>0</v>
      </c>
      <c r="AB908" s="104">
        <f>'[1]Mitglieder SwissVeteran'!AT908</f>
        <v>0</v>
      </c>
      <c r="AC908" s="104">
        <f>'[1]Mitglieder SwissVeteran'!AU908</f>
        <v>0</v>
      </c>
      <c r="AD908" s="104">
        <f>'[1]Mitglieder SwissVeteran'!AV908</f>
        <v>0</v>
      </c>
      <c r="AE908" s="104">
        <f>'[1]Mitglieder SwissVeteran'!AW908</f>
        <v>0</v>
      </c>
      <c r="AF908" s="104">
        <f>'[1]Mitglieder SwissVeteran'!AX908</f>
        <v>0</v>
      </c>
      <c r="AG908" s="104">
        <f>'[1]Mitglieder SwissVeteran'!AY908</f>
        <v>0</v>
      </c>
      <c r="AH908" s="104">
        <f>'[1]Mitglieder SwissVeteran'!K908</f>
        <v>0</v>
      </c>
    </row>
    <row r="909" spans="1:34" ht="15" customHeight="1" x14ac:dyDescent="0.25">
      <c r="A909" s="106" t="str">
        <f>'[1]Mitglieder SwissVeteran'!AM909</f>
        <v>R 9</v>
      </c>
      <c r="B909" s="134" t="str">
        <f>'[1]Mitglieder SwissVeteran'!P909</f>
        <v>Rickenbach LU SG</v>
      </c>
      <c r="C909" s="134" t="str">
        <f>'[1]Mitglieder SwissVeteran'!AN909</f>
        <v>RO</v>
      </c>
      <c r="D909" s="103" t="str">
        <f>'[1]Mitglieder SwissVeteran'!AP909</f>
        <v>VV</v>
      </c>
      <c r="E909" s="134">
        <f>'[1]Mitglieder SwissVeteran'!T909</f>
        <v>0</v>
      </c>
      <c r="F909" s="134">
        <f>'[1]Mitglieder SwissVeteran'!A909</f>
        <v>99027748</v>
      </c>
      <c r="G909" s="103">
        <f>'[1]Mitglieder SwissVeteran'!O909</f>
        <v>218254</v>
      </c>
      <c r="H909" s="112" t="str">
        <f>'[1]Mitglieder SwissVeteran'!B909</f>
        <v>Wey</v>
      </c>
      <c r="I909" s="112" t="str">
        <f>'[1]Mitglieder SwissVeteran'!C909</f>
        <v>Walter</v>
      </c>
      <c r="J909" s="104" t="str">
        <f t="shared" si="44"/>
        <v>Wey Walter</v>
      </c>
      <c r="K909" s="133" t="str">
        <f>'[1]Mitglieder SwissVeteran'!H909</f>
        <v>01.08.1955</v>
      </c>
      <c r="L909" s="135" t="str">
        <f t="shared" si="45"/>
        <v>01.08.1955</v>
      </c>
      <c r="M909" s="107" t="str">
        <f>'[1]Mitglieder SwissVeteran'!R909</f>
        <v>01.01.2015</v>
      </c>
      <c r="N909" s="112" t="str">
        <f>'[1]Mitglieder SwissVeteran'!D909</f>
        <v>Wesmerihof</v>
      </c>
      <c r="O909" s="112" t="str">
        <f>'[1]Mitglieder SwissVeteran'!E909</f>
        <v>1</v>
      </c>
      <c r="P909" s="113" t="str">
        <f>'[1]Mitglieder SwissVeteran'!F909</f>
        <v>6221</v>
      </c>
      <c r="Q909" s="113" t="str">
        <f>'[1]Mitglieder SwissVeteran'!G909</f>
        <v>Rickenbach</v>
      </c>
      <c r="R909" s="108"/>
      <c r="S909" s="14" t="str">
        <f t="shared" si="46"/>
        <v>Ja</v>
      </c>
      <c r="T909" s="11"/>
      <c r="U909" s="109"/>
      <c r="V909" s="104" t="str">
        <f>'[1]Mitglieder SwissVeteran'!AO909</f>
        <v>Herr</v>
      </c>
      <c r="W909" s="104"/>
      <c r="X909" s="104" t="str">
        <f>'[1]Mitglieder SwissVeteran'!AP909</f>
        <v>VV</v>
      </c>
      <c r="Y909" s="104">
        <f>'[1]Mitglieder SwissVeteran'!AQ909</f>
        <v>0</v>
      </c>
      <c r="Z909" s="104">
        <f>'[1]Mitglieder SwissVeteran'!AR909</f>
        <v>0</v>
      </c>
      <c r="AA909" s="104">
        <f>'[1]Mitglieder SwissVeteran'!AS909</f>
        <v>0</v>
      </c>
      <c r="AB909" s="104">
        <f>'[1]Mitglieder SwissVeteran'!AT909</f>
        <v>0</v>
      </c>
      <c r="AC909" s="104">
        <f>'[1]Mitglieder SwissVeteran'!AU909</f>
        <v>0</v>
      </c>
      <c r="AD909" s="104">
        <f>'[1]Mitglieder SwissVeteran'!AV909</f>
        <v>0</v>
      </c>
      <c r="AE909" s="104">
        <f>'[1]Mitglieder SwissVeteran'!AW909</f>
        <v>0</v>
      </c>
      <c r="AF909" s="104">
        <f>'[1]Mitglieder SwissVeteran'!AX909</f>
        <v>0</v>
      </c>
      <c r="AG909" s="104">
        <f>'[1]Mitglieder SwissVeteran'!AY909</f>
        <v>0</v>
      </c>
      <c r="AH909" s="104" t="str">
        <f>'[1]Mitglieder SwissVeteran'!K909</f>
        <v>walter.wesmeri@gmx.ch</v>
      </c>
    </row>
    <row r="910" spans="1:34" ht="15" customHeight="1" x14ac:dyDescent="0.25">
      <c r="A910" s="106" t="str">
        <f>'[1]Mitglieder SwissVeteran'!AM910</f>
        <v>R17</v>
      </c>
      <c r="B910" s="134" t="str">
        <f>'[1]Mitglieder SwissVeteran'!P910</f>
        <v>Escholzmatt SG</v>
      </c>
      <c r="C910" s="134">
        <f>'[1]Mitglieder SwissVeteran'!AN910</f>
        <v>0</v>
      </c>
      <c r="D910" s="103" t="str">
        <f>'[1]Mitglieder SwissVeteran'!AP910</f>
        <v xml:space="preserve"> </v>
      </c>
      <c r="E910" s="134">
        <f>'[1]Mitglieder SwissVeteran'!T910</f>
        <v>0</v>
      </c>
      <c r="F910" s="134">
        <f>'[1]Mitglieder SwissVeteran'!A910</f>
        <v>99027749</v>
      </c>
      <c r="G910" s="103">
        <f>'[1]Mitglieder SwissVeteran'!O910</f>
        <v>114523</v>
      </c>
      <c r="H910" s="112" t="str">
        <f>'[1]Mitglieder SwissVeteran'!B910</f>
        <v>Wicki</v>
      </c>
      <c r="I910" s="112" t="str">
        <f>'[1]Mitglieder SwissVeteran'!C910</f>
        <v>Franz</v>
      </c>
      <c r="J910" s="104" t="str">
        <f t="shared" si="44"/>
        <v>Wicki Franz</v>
      </c>
      <c r="K910" s="133" t="str">
        <f>'[1]Mitglieder SwissVeteran'!H910</f>
        <v>25.01.1954</v>
      </c>
      <c r="L910" s="135" t="str">
        <f t="shared" si="45"/>
        <v>25.01.1954</v>
      </c>
      <c r="M910" s="107" t="str">
        <f>'[1]Mitglieder SwissVeteran'!R910</f>
        <v>01.01.2014</v>
      </c>
      <c r="N910" s="112" t="str">
        <f>'[1]Mitglieder SwissVeteran'!D910</f>
        <v>Ausser Feld</v>
      </c>
      <c r="O910" s="112" t="str">
        <f>'[1]Mitglieder SwissVeteran'!E910</f>
        <v>1</v>
      </c>
      <c r="P910" s="113" t="str">
        <f>'[1]Mitglieder SwissVeteran'!F910</f>
        <v>6162</v>
      </c>
      <c r="Q910" s="113" t="str">
        <f>'[1]Mitglieder SwissVeteran'!G910</f>
        <v>Entlebuch</v>
      </c>
      <c r="R910" s="108"/>
      <c r="S910" s="14" t="str">
        <f t="shared" si="46"/>
        <v>Ja</v>
      </c>
      <c r="T910" s="11"/>
      <c r="U910" s="109"/>
      <c r="V910" s="104" t="str">
        <f>'[1]Mitglieder SwissVeteran'!AO910</f>
        <v>Herr</v>
      </c>
      <c r="W910" s="104"/>
      <c r="X910" s="104" t="str">
        <f>'[1]Mitglieder SwissVeteran'!AP910</f>
        <v xml:space="preserve"> </v>
      </c>
      <c r="Y910" s="104">
        <f>'[1]Mitglieder SwissVeteran'!AQ910</f>
        <v>0</v>
      </c>
      <c r="Z910" s="104">
        <f>'[1]Mitglieder SwissVeteran'!AR910</f>
        <v>0</v>
      </c>
      <c r="AA910" s="104">
        <f>'[1]Mitglieder SwissVeteran'!AS910</f>
        <v>0</v>
      </c>
      <c r="AB910" s="104">
        <f>'[1]Mitglieder SwissVeteran'!AT910</f>
        <v>0</v>
      </c>
      <c r="AC910" s="104">
        <f>'[1]Mitglieder SwissVeteran'!AU910</f>
        <v>0</v>
      </c>
      <c r="AD910" s="104">
        <f>'[1]Mitglieder SwissVeteran'!AV910</f>
        <v>0</v>
      </c>
      <c r="AE910" s="104">
        <f>'[1]Mitglieder SwissVeteran'!AW910</f>
        <v>0</v>
      </c>
      <c r="AF910" s="104">
        <f>'[1]Mitglieder SwissVeteran'!AX910</f>
        <v>0</v>
      </c>
      <c r="AG910" s="104">
        <f>'[1]Mitglieder SwissVeteran'!AY910</f>
        <v>0</v>
      </c>
      <c r="AH910" s="104" t="str">
        <f>'[1]Mitglieder SwissVeteran'!K910</f>
        <v>fra.wicki@bluewin.ch</v>
      </c>
    </row>
    <row r="911" spans="1:34" ht="15" customHeight="1" x14ac:dyDescent="0.25">
      <c r="A911" s="106" t="str">
        <f>'[1]Mitglieder SwissVeteran'!AM911</f>
        <v>R17</v>
      </c>
      <c r="B911" s="134" t="str">
        <f>'[1]Mitglieder SwissVeteran'!P911</f>
        <v>Flühli-Sörenberg FSG</v>
      </c>
      <c r="C911" s="134" t="str">
        <f>'[1]Mitglieder SwissVeteran'!AN911</f>
        <v>EM</v>
      </c>
      <c r="D911" s="103" t="str">
        <f>'[1]Mitglieder SwissVeteran'!AP911</f>
        <v xml:space="preserve"> </v>
      </c>
      <c r="E911" s="134" t="str">
        <f>'[1]Mitglieder SwissVeteran'!T911</f>
        <v>Schüpfheim - Flühli PS</v>
      </c>
      <c r="F911" s="134">
        <f>'[1]Mitglieder SwissVeteran'!A911</f>
        <v>99027750</v>
      </c>
      <c r="G911" s="103">
        <f>'[1]Mitglieder SwissVeteran'!O911</f>
        <v>146940</v>
      </c>
      <c r="H911" s="112" t="str">
        <f>'[1]Mitglieder SwissVeteran'!B911</f>
        <v>Wicki</v>
      </c>
      <c r="I911" s="112" t="str">
        <f>'[1]Mitglieder SwissVeteran'!C911</f>
        <v>Hans</v>
      </c>
      <c r="J911" s="104" t="str">
        <f t="shared" si="44"/>
        <v>Wicki Hans</v>
      </c>
      <c r="K911" s="133" t="str">
        <f>'[1]Mitglieder SwissVeteran'!H911</f>
        <v>08.11.1941</v>
      </c>
      <c r="L911" s="135" t="str">
        <f t="shared" si="45"/>
        <v>08.11.1941</v>
      </c>
      <c r="M911" s="107" t="str">
        <f>'[1]Mitglieder SwissVeteran'!R911</f>
        <v>01.01.2001</v>
      </c>
      <c r="N911" s="112" t="str">
        <f>'[1]Mitglieder SwissVeteran'!D911</f>
        <v>Würzenbachmatte</v>
      </c>
      <c r="O911" s="112" t="str">
        <f>'[1]Mitglieder SwissVeteran'!E911</f>
        <v>5</v>
      </c>
      <c r="P911" s="113" t="str">
        <f>'[1]Mitglieder SwissVeteran'!F911</f>
        <v>6006</v>
      </c>
      <c r="Q911" s="113" t="str">
        <f>'[1]Mitglieder SwissVeteran'!G911</f>
        <v>Luzern</v>
      </c>
      <c r="R911" s="108"/>
      <c r="S911" s="14" t="str">
        <f t="shared" si="46"/>
        <v>Ja</v>
      </c>
      <c r="T911" s="11"/>
      <c r="U911" s="109"/>
      <c r="V911" s="104" t="str">
        <f>'[1]Mitglieder SwissVeteran'!AO911</f>
        <v>Herr</v>
      </c>
      <c r="W911" s="104"/>
      <c r="X911" s="104" t="str">
        <f>'[1]Mitglieder SwissVeteran'!AP911</f>
        <v xml:space="preserve"> </v>
      </c>
      <c r="Y911" s="104">
        <f>'[1]Mitglieder SwissVeteran'!AQ911</f>
        <v>0</v>
      </c>
      <c r="Z911" s="104">
        <f>'[1]Mitglieder SwissVeteran'!AR911</f>
        <v>0</v>
      </c>
      <c r="AA911" s="104">
        <f>'[1]Mitglieder SwissVeteran'!AS911</f>
        <v>0</v>
      </c>
      <c r="AB911" s="104">
        <f>'[1]Mitglieder SwissVeteran'!AT911</f>
        <v>0</v>
      </c>
      <c r="AC911" s="104">
        <f>'[1]Mitglieder SwissVeteran'!AU911</f>
        <v>0</v>
      </c>
      <c r="AD911" s="104">
        <f>'[1]Mitglieder SwissVeteran'!AV911</f>
        <v>0</v>
      </c>
      <c r="AE911" s="104">
        <f>'[1]Mitglieder SwissVeteran'!AW911</f>
        <v>0</v>
      </c>
      <c r="AF911" s="104">
        <f>'[1]Mitglieder SwissVeteran'!AX911</f>
        <v>0</v>
      </c>
      <c r="AG911" s="104">
        <f>'[1]Mitglieder SwissVeteran'!AY911</f>
        <v>0</v>
      </c>
      <c r="AH911" s="104" t="str">
        <f>'[1]Mitglieder SwissVeteran'!K911</f>
        <v>hwicki41@bluewin.ch</v>
      </c>
    </row>
    <row r="912" spans="1:34" ht="15" customHeight="1" x14ac:dyDescent="0.25">
      <c r="A912" s="106" t="str">
        <f>'[1]Mitglieder SwissVeteran'!AM912</f>
        <v>R17</v>
      </c>
      <c r="B912" s="134" t="str">
        <f>'[1]Mitglieder SwissVeteran'!P912</f>
        <v>Escholzmatt SG</v>
      </c>
      <c r="C912" s="134">
        <f>'[1]Mitglieder SwissVeteran'!AN912</f>
        <v>0</v>
      </c>
      <c r="D912" s="103" t="str">
        <f>'[1]Mitglieder SwissVeteran'!AP912</f>
        <v xml:space="preserve"> </v>
      </c>
      <c r="E912" s="134">
        <f>'[1]Mitglieder SwissVeteran'!T912</f>
        <v>0</v>
      </c>
      <c r="F912" s="134">
        <f>'[1]Mitglieder SwissVeteran'!A912</f>
        <v>99027751</v>
      </c>
      <c r="G912" s="103">
        <f>'[1]Mitglieder SwissVeteran'!O912</f>
        <v>100416</v>
      </c>
      <c r="H912" s="112" t="str">
        <f>'[1]Mitglieder SwissVeteran'!B912</f>
        <v>Wicki</v>
      </c>
      <c r="I912" s="112" t="str">
        <f>'[1]Mitglieder SwissVeteran'!C912</f>
        <v>Hans</v>
      </c>
      <c r="J912" s="104" t="str">
        <f t="shared" si="44"/>
        <v>Wicki Hans</v>
      </c>
      <c r="K912" s="133" t="str">
        <f>'[1]Mitglieder SwissVeteran'!H912</f>
        <v>18.03.1949</v>
      </c>
      <c r="L912" s="135" t="str">
        <f t="shared" si="45"/>
        <v>18.03.1949</v>
      </c>
      <c r="M912" s="107" t="str">
        <f>'[1]Mitglieder SwissVeteran'!R912</f>
        <v>01.01.2009</v>
      </c>
      <c r="N912" s="112" t="str">
        <f>'[1]Mitglieder SwissVeteran'!D912</f>
        <v>Hauptstrasse</v>
      </c>
      <c r="O912" s="112" t="str">
        <f>'[1]Mitglieder SwissVeteran'!E912</f>
        <v>58</v>
      </c>
      <c r="P912" s="113" t="str">
        <f>'[1]Mitglieder SwissVeteran'!F912</f>
        <v>6182</v>
      </c>
      <c r="Q912" s="113" t="str">
        <f>'[1]Mitglieder SwissVeteran'!G912</f>
        <v>Escholzmatt</v>
      </c>
      <c r="R912" s="108"/>
      <c r="S912" s="14" t="str">
        <f t="shared" si="46"/>
        <v>Ja</v>
      </c>
      <c r="T912" s="11"/>
      <c r="U912" s="109"/>
      <c r="V912" s="104" t="str">
        <f>'[1]Mitglieder SwissVeteran'!AO912</f>
        <v>Herr</v>
      </c>
      <c r="W912" s="104"/>
      <c r="X912" s="104" t="str">
        <f>'[1]Mitglieder SwissVeteran'!AP912</f>
        <v xml:space="preserve"> </v>
      </c>
      <c r="Y912" s="104">
        <f>'[1]Mitglieder SwissVeteran'!AQ912</f>
        <v>0</v>
      </c>
      <c r="Z912" s="104">
        <f>'[1]Mitglieder SwissVeteran'!AR912</f>
        <v>0</v>
      </c>
      <c r="AA912" s="104">
        <f>'[1]Mitglieder SwissVeteran'!AS912</f>
        <v>0</v>
      </c>
      <c r="AB912" s="104">
        <f>'[1]Mitglieder SwissVeteran'!AT912</f>
        <v>0</v>
      </c>
      <c r="AC912" s="104">
        <f>'[1]Mitglieder SwissVeteran'!AU912</f>
        <v>0</v>
      </c>
      <c r="AD912" s="104">
        <f>'[1]Mitglieder SwissVeteran'!AV912</f>
        <v>0</v>
      </c>
      <c r="AE912" s="104">
        <f>'[1]Mitglieder SwissVeteran'!AW912</f>
        <v>0</v>
      </c>
      <c r="AF912" s="104">
        <f>'[1]Mitglieder SwissVeteran'!AX912</f>
        <v>0</v>
      </c>
      <c r="AG912" s="104">
        <f>'[1]Mitglieder SwissVeteran'!AY912</f>
        <v>0</v>
      </c>
      <c r="AH912" s="104">
        <f>'[1]Mitglieder SwissVeteran'!K912</f>
        <v>0</v>
      </c>
    </row>
    <row r="913" spans="1:34" ht="15" customHeight="1" x14ac:dyDescent="0.25">
      <c r="A913" s="106" t="str">
        <f>'[1]Mitglieder SwissVeteran'!AM913</f>
        <v>R 4</v>
      </c>
      <c r="B913" s="134" t="str">
        <f>'[1]Mitglieder SwissVeteran'!P913</f>
        <v>Udligenswil AS</v>
      </c>
      <c r="C913" s="134" t="str">
        <f>'[1]Mitglieder SwissVeteran'!AN913</f>
        <v>keine Post</v>
      </c>
      <c r="D913" s="103" t="str">
        <f>'[1]Mitglieder SwissVeteran'!AP913</f>
        <v xml:space="preserve"> </v>
      </c>
      <c r="E913" s="134">
        <f>'[1]Mitglieder SwissVeteran'!T913</f>
        <v>0</v>
      </c>
      <c r="F913" s="134">
        <f>'[1]Mitglieder SwissVeteran'!A913</f>
        <v>99027752</v>
      </c>
      <c r="G913" s="103">
        <f>'[1]Mitglieder SwissVeteran'!O913</f>
        <v>884866</v>
      </c>
      <c r="H913" s="112" t="str">
        <f>'[1]Mitglieder SwissVeteran'!B913</f>
        <v>Wicki</v>
      </c>
      <c r="I913" s="112" t="str">
        <f>'[1]Mitglieder SwissVeteran'!C913</f>
        <v>Jakob</v>
      </c>
      <c r="J913" s="104" t="str">
        <f t="shared" si="44"/>
        <v>Wicki Jakob</v>
      </c>
      <c r="K913" s="133" t="str">
        <f>'[1]Mitglieder SwissVeteran'!H913</f>
        <v>19.01.1934</v>
      </c>
      <c r="L913" s="135" t="str">
        <f t="shared" si="45"/>
        <v>19.01.1934</v>
      </c>
      <c r="M913" s="107" t="str">
        <f>'[1]Mitglieder SwissVeteran'!R913</f>
        <v>01.01.1994</v>
      </c>
      <c r="N913" s="112" t="str">
        <f>'[1]Mitglieder SwissVeteran'!D913</f>
        <v>Guggenbühl</v>
      </c>
      <c r="O913" s="112">
        <f>'[1]Mitglieder SwissVeteran'!E913</f>
        <v>0</v>
      </c>
      <c r="P913" s="113" t="str">
        <f>'[1]Mitglieder SwissVeteran'!F913</f>
        <v>6044</v>
      </c>
      <c r="Q913" s="113" t="str">
        <f>'[1]Mitglieder SwissVeteran'!G913</f>
        <v>Udligenswil</v>
      </c>
      <c r="R913" s="108"/>
      <c r="S913" s="14" t="str">
        <f t="shared" si="46"/>
        <v>Ja</v>
      </c>
      <c r="T913" s="11"/>
      <c r="U913" s="109"/>
      <c r="V913" s="104" t="str">
        <f>'[1]Mitglieder SwissVeteran'!AO913</f>
        <v>Herr</v>
      </c>
      <c r="W913" s="104"/>
      <c r="X913" s="104" t="str">
        <f>'[1]Mitglieder SwissVeteran'!AP913</f>
        <v xml:space="preserve"> </v>
      </c>
      <c r="Y913" s="104">
        <f>'[1]Mitglieder SwissVeteran'!AQ913</f>
        <v>0</v>
      </c>
      <c r="Z913" s="104">
        <f>'[1]Mitglieder SwissVeteran'!AR913</f>
        <v>0</v>
      </c>
      <c r="AA913" s="104">
        <f>'[1]Mitglieder SwissVeteran'!AS913</f>
        <v>0</v>
      </c>
      <c r="AB913" s="104">
        <f>'[1]Mitglieder SwissVeteran'!AT913</f>
        <v>0</v>
      </c>
      <c r="AC913" s="104">
        <f>'[1]Mitglieder SwissVeteran'!AU913</f>
        <v>0</v>
      </c>
      <c r="AD913" s="104">
        <f>'[1]Mitglieder SwissVeteran'!AV913</f>
        <v>0</v>
      </c>
      <c r="AE913" s="104">
        <f>'[1]Mitglieder SwissVeteran'!AW913</f>
        <v>0</v>
      </c>
      <c r="AF913" s="104">
        <f>'[1]Mitglieder SwissVeteran'!AX913</f>
        <v>0</v>
      </c>
      <c r="AG913" s="104">
        <f>'[1]Mitglieder SwissVeteran'!AY913</f>
        <v>0</v>
      </c>
      <c r="AH913" s="104">
        <f>'[1]Mitglieder SwissVeteran'!K913</f>
        <v>0</v>
      </c>
    </row>
    <row r="914" spans="1:34" ht="15" customHeight="1" x14ac:dyDescent="0.25">
      <c r="A914" s="106" t="str">
        <f>'[1]Mitglieder SwissVeteran'!AM914</f>
        <v>R17</v>
      </c>
      <c r="B914" s="134" t="str">
        <f>'[1]Mitglieder SwissVeteran'!P914</f>
        <v>Flühli-Sörenberg FSG</v>
      </c>
      <c r="C914" s="134">
        <f>'[1]Mitglieder SwissVeteran'!AN914</f>
        <v>0</v>
      </c>
      <c r="D914" s="103" t="str">
        <f>'[1]Mitglieder SwissVeteran'!AP914</f>
        <v xml:space="preserve"> </v>
      </c>
      <c r="E914" s="134">
        <f>'[1]Mitglieder SwissVeteran'!T914</f>
        <v>0</v>
      </c>
      <c r="F914" s="134">
        <f>'[1]Mitglieder SwissVeteran'!A914</f>
        <v>99027753</v>
      </c>
      <c r="G914" s="103">
        <f>'[1]Mitglieder SwissVeteran'!O914</f>
        <v>312041</v>
      </c>
      <c r="H914" s="112" t="str">
        <f>'[1]Mitglieder SwissVeteran'!B914</f>
        <v>Wicki</v>
      </c>
      <c r="I914" s="112" t="str">
        <f>'[1]Mitglieder SwissVeteran'!C914</f>
        <v>Josef</v>
      </c>
      <c r="J914" s="104" t="str">
        <f t="shared" si="44"/>
        <v>Wicki Josef</v>
      </c>
      <c r="K914" s="133" t="str">
        <f>'[1]Mitglieder SwissVeteran'!H914</f>
        <v>10.06.1946</v>
      </c>
      <c r="L914" s="135" t="str">
        <f t="shared" si="45"/>
        <v>10.06.1946</v>
      </c>
      <c r="M914" s="107" t="str">
        <f>'[1]Mitglieder SwissVeteran'!R914</f>
        <v>01.01.2000</v>
      </c>
      <c r="N914" s="112" t="str">
        <f>'[1]Mitglieder SwissVeteran'!D914</f>
        <v>Alpweid</v>
      </c>
      <c r="O914" s="112">
        <f>'[1]Mitglieder SwissVeteran'!E914</f>
        <v>0</v>
      </c>
      <c r="P914" s="113" t="str">
        <f>'[1]Mitglieder SwissVeteran'!F914</f>
        <v>6174</v>
      </c>
      <c r="Q914" s="113" t="str">
        <f>'[1]Mitglieder SwissVeteran'!G914</f>
        <v>Sörenberg</v>
      </c>
      <c r="R914" s="108"/>
      <c r="S914" s="14" t="str">
        <f t="shared" si="46"/>
        <v>Ja</v>
      </c>
      <c r="T914" s="11"/>
      <c r="U914" s="109"/>
      <c r="V914" s="104" t="str">
        <f>'[1]Mitglieder SwissVeteran'!AO914</f>
        <v>Herr</v>
      </c>
      <c r="W914" s="104"/>
      <c r="X914" s="104" t="str">
        <f>'[1]Mitglieder SwissVeteran'!AP914</f>
        <v xml:space="preserve"> </v>
      </c>
      <c r="Y914" s="104">
        <f>'[1]Mitglieder SwissVeteran'!AQ914</f>
        <v>0</v>
      </c>
      <c r="Z914" s="104">
        <f>'[1]Mitglieder SwissVeteran'!AR914</f>
        <v>0</v>
      </c>
      <c r="AA914" s="104">
        <f>'[1]Mitglieder SwissVeteran'!AS914</f>
        <v>0</v>
      </c>
      <c r="AB914" s="104">
        <f>'[1]Mitglieder SwissVeteran'!AT914</f>
        <v>0</v>
      </c>
      <c r="AC914" s="104">
        <f>'[1]Mitglieder SwissVeteran'!AU914</f>
        <v>0</v>
      </c>
      <c r="AD914" s="104">
        <f>'[1]Mitglieder SwissVeteran'!AV914</f>
        <v>0</v>
      </c>
      <c r="AE914" s="104">
        <f>'[1]Mitglieder SwissVeteran'!AW914</f>
        <v>0</v>
      </c>
      <c r="AF914" s="104">
        <f>'[1]Mitglieder SwissVeteran'!AX914</f>
        <v>0</v>
      </c>
      <c r="AG914" s="104">
        <f>'[1]Mitglieder SwissVeteran'!AY914</f>
        <v>0</v>
      </c>
      <c r="AH914" s="104" t="str">
        <f>'[1]Mitglieder SwissVeteran'!K914</f>
        <v>wickijos01@fibermail.ch</v>
      </c>
    </row>
    <row r="915" spans="1:34" ht="15" customHeight="1" x14ac:dyDescent="0.25">
      <c r="A915" s="106" t="str">
        <f>'[1]Mitglieder SwissVeteran'!AM915</f>
        <v>R17</v>
      </c>
      <c r="B915" s="134" t="str">
        <f>'[1]Mitglieder SwissVeteran'!P915</f>
        <v>Schüpfheim SSG</v>
      </c>
      <c r="C915" s="134">
        <f>'[1]Mitglieder SwissVeteran'!AN915</f>
        <v>0</v>
      </c>
      <c r="D915" s="103" t="str">
        <f>'[1]Mitglieder SwissVeteran'!AP915</f>
        <v xml:space="preserve"> </v>
      </c>
      <c r="E915" s="134">
        <f>'[1]Mitglieder SwissVeteran'!T915</f>
        <v>0</v>
      </c>
      <c r="F915" s="134">
        <f>'[1]Mitglieder SwissVeteran'!A915</f>
        <v>99027755</v>
      </c>
      <c r="G915" s="103">
        <f>'[1]Mitglieder SwissVeteran'!O915</f>
        <v>260428</v>
      </c>
      <c r="H915" s="112" t="str">
        <f>'[1]Mitglieder SwissVeteran'!B915</f>
        <v>Wicki</v>
      </c>
      <c r="I915" s="112" t="str">
        <f>'[1]Mitglieder SwissVeteran'!C915</f>
        <v>Josef</v>
      </c>
      <c r="J915" s="104" t="str">
        <f t="shared" si="44"/>
        <v>Wicki Josef</v>
      </c>
      <c r="K915" s="133" t="str">
        <f>'[1]Mitglieder SwissVeteran'!H915</f>
        <v>30.08.1958</v>
      </c>
      <c r="L915" s="135" t="str">
        <f t="shared" si="45"/>
        <v>30.08.1958</v>
      </c>
      <c r="M915" s="107" t="str">
        <f>'[1]Mitglieder SwissVeteran'!R915</f>
        <v>01.01.2018</v>
      </c>
      <c r="N915" s="112" t="str">
        <f>'[1]Mitglieder SwissVeteran'!D915</f>
        <v>Under-Trüebebach</v>
      </c>
      <c r="O915" s="112" t="str">
        <f>'[1]Mitglieder SwissVeteran'!E915</f>
        <v>2</v>
      </c>
      <c r="P915" s="113" t="str">
        <f>'[1]Mitglieder SwissVeteran'!F915</f>
        <v>6170</v>
      </c>
      <c r="Q915" s="113" t="str">
        <f>'[1]Mitglieder SwissVeteran'!G915</f>
        <v>Schüpfheim</v>
      </c>
      <c r="R915" s="108"/>
      <c r="S915" s="14" t="str">
        <f t="shared" si="46"/>
        <v>Ja</v>
      </c>
      <c r="T915" s="11"/>
      <c r="U915" s="109"/>
      <c r="V915" s="104" t="str">
        <f>'[1]Mitglieder SwissVeteran'!AO915</f>
        <v>Herr</v>
      </c>
      <c r="W915" s="104"/>
      <c r="X915" s="104" t="str">
        <f>'[1]Mitglieder SwissVeteran'!AP915</f>
        <v xml:space="preserve"> </v>
      </c>
      <c r="Y915" s="104">
        <f>'[1]Mitglieder SwissVeteran'!AQ915</f>
        <v>0</v>
      </c>
      <c r="Z915" s="104">
        <f>'[1]Mitglieder SwissVeteran'!AR915</f>
        <v>0</v>
      </c>
      <c r="AA915" s="104">
        <f>'[1]Mitglieder SwissVeteran'!AS915</f>
        <v>0</v>
      </c>
      <c r="AB915" s="104">
        <f>'[1]Mitglieder SwissVeteran'!AT915</f>
        <v>0</v>
      </c>
      <c r="AC915" s="104">
        <f>'[1]Mitglieder SwissVeteran'!AU915</f>
        <v>0</v>
      </c>
      <c r="AD915" s="104">
        <f>'[1]Mitglieder SwissVeteran'!AV915</f>
        <v>0</v>
      </c>
      <c r="AE915" s="104">
        <f>'[1]Mitglieder SwissVeteran'!AW915</f>
        <v>0</v>
      </c>
      <c r="AF915" s="104">
        <f>'[1]Mitglieder SwissVeteran'!AX915</f>
        <v>0</v>
      </c>
      <c r="AG915" s="104">
        <f>'[1]Mitglieder SwissVeteran'!AY915</f>
        <v>0</v>
      </c>
      <c r="AH915" s="104" t="str">
        <f>'[1]Mitglieder SwissVeteran'!K915</f>
        <v>wicki-zehnder@bluewin.ch</v>
      </c>
    </row>
    <row r="916" spans="1:34" ht="15" customHeight="1" x14ac:dyDescent="0.25">
      <c r="A916" s="106" t="str">
        <f>'[1]Mitglieder SwissVeteran'!AM916</f>
        <v>R 6</v>
      </c>
      <c r="B916" s="134" t="str">
        <f>'[1]Mitglieder SwissVeteran'!P916</f>
        <v>Ballwil SV</v>
      </c>
      <c r="C916" s="134">
        <f>'[1]Mitglieder SwissVeteran'!AN916</f>
        <v>0</v>
      </c>
      <c r="D916" s="103" t="str">
        <f>'[1]Mitglieder SwissVeteran'!AP916</f>
        <v xml:space="preserve"> </v>
      </c>
      <c r="E916" s="134">
        <f>'[1]Mitglieder SwissVeteran'!T916</f>
        <v>0</v>
      </c>
      <c r="F916" s="134">
        <f>'[1]Mitglieder SwissVeteran'!A916</f>
        <v>99027754</v>
      </c>
      <c r="G916" s="103">
        <f>'[1]Mitglieder SwissVeteran'!O916</f>
        <v>169790</v>
      </c>
      <c r="H916" s="112" t="str">
        <f>'[1]Mitglieder SwissVeteran'!B916</f>
        <v>Wicki</v>
      </c>
      <c r="I916" s="112" t="str">
        <f>'[1]Mitglieder SwissVeteran'!C916</f>
        <v>Josef</v>
      </c>
      <c r="J916" s="104" t="str">
        <f t="shared" si="44"/>
        <v>Wicki Josef</v>
      </c>
      <c r="K916" s="133" t="str">
        <f>'[1]Mitglieder SwissVeteran'!H916</f>
        <v>05.10.1940</v>
      </c>
      <c r="L916" s="135" t="str">
        <f t="shared" si="45"/>
        <v>05.10.1940</v>
      </c>
      <c r="M916" s="107" t="str">
        <f>'[1]Mitglieder SwissVeteran'!R916</f>
        <v>01.01.2006</v>
      </c>
      <c r="N916" s="112" t="str">
        <f>'[1]Mitglieder SwissVeteran'!D916</f>
        <v>Ambar</v>
      </c>
      <c r="O916" s="112" t="str">
        <f>'[1]Mitglieder SwissVeteran'!E916</f>
        <v>15</v>
      </c>
      <c r="P916" s="113" t="str">
        <f>'[1]Mitglieder SwissVeteran'!F916</f>
        <v>6275</v>
      </c>
      <c r="Q916" s="113" t="str">
        <f>'[1]Mitglieder SwissVeteran'!G916</f>
        <v>Ballwil</v>
      </c>
      <c r="R916" s="108"/>
      <c r="S916" s="14" t="str">
        <f t="shared" si="46"/>
        <v>Ja</v>
      </c>
      <c r="T916" s="11"/>
      <c r="U916" s="109"/>
      <c r="V916" s="104" t="str">
        <f>'[1]Mitglieder SwissVeteran'!AO916</f>
        <v>Herr</v>
      </c>
      <c r="W916" s="104"/>
      <c r="X916" s="104" t="str">
        <f>'[1]Mitglieder SwissVeteran'!AP916</f>
        <v xml:space="preserve"> </v>
      </c>
      <c r="Y916" s="104">
        <f>'[1]Mitglieder SwissVeteran'!AQ916</f>
        <v>0</v>
      </c>
      <c r="Z916" s="104">
        <f>'[1]Mitglieder SwissVeteran'!AR916</f>
        <v>0</v>
      </c>
      <c r="AA916" s="104">
        <f>'[1]Mitglieder SwissVeteran'!AS916</f>
        <v>0</v>
      </c>
      <c r="AB916" s="104">
        <f>'[1]Mitglieder SwissVeteran'!AT916</f>
        <v>0</v>
      </c>
      <c r="AC916" s="104">
        <f>'[1]Mitglieder SwissVeteran'!AU916</f>
        <v>0</v>
      </c>
      <c r="AD916" s="104">
        <f>'[1]Mitglieder SwissVeteran'!AV916</f>
        <v>0</v>
      </c>
      <c r="AE916" s="104">
        <f>'[1]Mitglieder SwissVeteran'!AW916</f>
        <v>0</v>
      </c>
      <c r="AF916" s="104">
        <f>'[1]Mitglieder SwissVeteran'!AX916</f>
        <v>0</v>
      </c>
      <c r="AG916" s="104">
        <f>'[1]Mitglieder SwissVeteran'!AY916</f>
        <v>0</v>
      </c>
      <c r="AH916" s="104">
        <f>'[1]Mitglieder SwissVeteran'!K916</f>
        <v>0</v>
      </c>
    </row>
    <row r="917" spans="1:34" ht="15" customHeight="1" x14ac:dyDescent="0.25">
      <c r="A917" s="106" t="str">
        <f>'[1]Mitglieder SwissVeteran'!AM917</f>
        <v>R 3</v>
      </c>
      <c r="B917" s="134" t="str">
        <f>'[1]Mitglieder SwissVeteran'!P917</f>
        <v>Schwarzenberg FSG</v>
      </c>
      <c r="C917" s="134">
        <f>'[1]Mitglieder SwissVeteran'!AN917</f>
        <v>0</v>
      </c>
      <c r="D917" s="103" t="str">
        <f>'[1]Mitglieder SwissVeteran'!AP917</f>
        <v xml:space="preserve"> </v>
      </c>
      <c r="E917" s="134">
        <f>'[1]Mitglieder SwissVeteran'!T917</f>
        <v>0</v>
      </c>
      <c r="F917" s="134">
        <f>'[1]Mitglieder SwissVeteran'!A917</f>
        <v>99027756</v>
      </c>
      <c r="G917" s="103">
        <f>'[1]Mitglieder SwissVeteran'!O917</f>
        <v>174246</v>
      </c>
      <c r="H917" s="112" t="str">
        <f>'[1]Mitglieder SwissVeteran'!B917</f>
        <v>Wicki</v>
      </c>
      <c r="I917" s="112" t="str">
        <f>'[1]Mitglieder SwissVeteran'!C917</f>
        <v>Maria</v>
      </c>
      <c r="J917" s="104" t="str">
        <f t="shared" si="44"/>
        <v>Wicki Maria</v>
      </c>
      <c r="K917" s="133" t="str">
        <f>'[1]Mitglieder SwissVeteran'!H917</f>
        <v>27.03.1949</v>
      </c>
      <c r="L917" s="135" t="str">
        <f t="shared" si="45"/>
        <v>27.03.1949</v>
      </c>
      <c r="M917" s="107" t="str">
        <f>'[1]Mitglieder SwissVeteran'!R917</f>
        <v>01.01.2009</v>
      </c>
      <c r="N917" s="112" t="str">
        <f>'[1]Mitglieder SwissVeteran'!D917</f>
        <v>Riegel</v>
      </c>
      <c r="O917" s="112">
        <f>'[1]Mitglieder SwissVeteran'!E917</f>
        <v>0</v>
      </c>
      <c r="P917" s="113" t="str">
        <f>'[1]Mitglieder SwissVeteran'!F917</f>
        <v>6162</v>
      </c>
      <c r="Q917" s="113" t="str">
        <f>'[1]Mitglieder SwissVeteran'!G917</f>
        <v>Entlebuch</v>
      </c>
      <c r="R917" s="108"/>
      <c r="S917" s="14" t="str">
        <f t="shared" si="46"/>
        <v>Ja</v>
      </c>
      <c r="T917" s="11"/>
      <c r="U917" s="109"/>
      <c r="V917" s="104" t="str">
        <f>'[1]Mitglieder SwissVeteran'!AO917</f>
        <v>Frau</v>
      </c>
      <c r="W917" s="104"/>
      <c r="X917" s="104" t="str">
        <f>'[1]Mitglieder SwissVeteran'!AP917</f>
        <v xml:space="preserve"> </v>
      </c>
      <c r="Y917" s="104">
        <f>'[1]Mitglieder SwissVeteran'!AQ917</f>
        <v>0</v>
      </c>
      <c r="Z917" s="104">
        <f>'[1]Mitglieder SwissVeteran'!AR917</f>
        <v>0</v>
      </c>
      <c r="AA917" s="104">
        <f>'[1]Mitglieder SwissVeteran'!AS917</f>
        <v>0</v>
      </c>
      <c r="AB917" s="104">
        <f>'[1]Mitglieder SwissVeteran'!AT917</f>
        <v>0</v>
      </c>
      <c r="AC917" s="104">
        <f>'[1]Mitglieder SwissVeteran'!AU917</f>
        <v>0</v>
      </c>
      <c r="AD917" s="104">
        <f>'[1]Mitglieder SwissVeteran'!AV917</f>
        <v>0</v>
      </c>
      <c r="AE917" s="104">
        <f>'[1]Mitglieder SwissVeteran'!AW917</f>
        <v>0</v>
      </c>
      <c r="AF917" s="104">
        <f>'[1]Mitglieder SwissVeteran'!AX917</f>
        <v>0</v>
      </c>
      <c r="AG917" s="104">
        <f>'[1]Mitglieder SwissVeteran'!AY917</f>
        <v>0</v>
      </c>
      <c r="AH917" s="104" t="str">
        <f>'[1]Mitglieder SwissVeteran'!K917</f>
        <v>mariawicki@bluewin.ch</v>
      </c>
    </row>
    <row r="918" spans="1:34" ht="15" customHeight="1" x14ac:dyDescent="0.25">
      <c r="A918" s="106" t="str">
        <f>'[1]Mitglieder SwissVeteran'!AM918</f>
        <v>R17</v>
      </c>
      <c r="B918" s="134" t="str">
        <f>'[1]Mitglieder SwissVeteran'!P918</f>
        <v>Escholzmatt SG</v>
      </c>
      <c r="C918" s="134">
        <f>'[1]Mitglieder SwissVeteran'!AN918</f>
        <v>0</v>
      </c>
      <c r="D918" s="103" t="str">
        <f>'[1]Mitglieder SwissVeteran'!AP918</f>
        <v xml:space="preserve"> </v>
      </c>
      <c r="E918" s="134">
        <f>'[1]Mitglieder SwissVeteran'!T918</f>
        <v>0</v>
      </c>
      <c r="F918" s="134">
        <f>'[1]Mitglieder SwissVeteran'!A918</f>
        <v>99027757</v>
      </c>
      <c r="G918" s="103">
        <f>'[1]Mitglieder SwissVeteran'!O918</f>
        <v>114524</v>
      </c>
      <c r="H918" s="112" t="str">
        <f>'[1]Mitglieder SwissVeteran'!B918</f>
        <v>Wicki</v>
      </c>
      <c r="I918" s="112" t="str">
        <f>'[1]Mitglieder SwissVeteran'!C918</f>
        <v>Otto</v>
      </c>
      <c r="J918" s="104" t="str">
        <f t="shared" si="44"/>
        <v>Wicki Otto</v>
      </c>
      <c r="K918" s="133" t="str">
        <f>'[1]Mitglieder SwissVeteran'!H918</f>
        <v>07.12.1961</v>
      </c>
      <c r="L918" s="135" t="str">
        <f t="shared" si="45"/>
        <v>07.12.1961</v>
      </c>
      <c r="M918" s="107" t="str">
        <f>'[1]Mitglieder SwissVeteran'!R918</f>
        <v>01.01.2021</v>
      </c>
      <c r="N918" s="112" t="str">
        <f>'[1]Mitglieder SwissVeteran'!D918</f>
        <v>Dorfstrasse</v>
      </c>
      <c r="O918" s="112" t="str">
        <f>'[1]Mitglieder SwissVeteran'!E918</f>
        <v>46</v>
      </c>
      <c r="P918" s="113" t="str">
        <f>'[1]Mitglieder SwissVeteran'!F918</f>
        <v>6196</v>
      </c>
      <c r="Q918" s="113" t="str">
        <f>'[1]Mitglieder SwissVeteran'!G918</f>
        <v>Marbach</v>
      </c>
      <c r="R918" s="108"/>
      <c r="S918" s="14" t="str">
        <f t="shared" si="46"/>
        <v>Ja</v>
      </c>
      <c r="T918" s="11"/>
      <c r="U918" s="109"/>
      <c r="V918" s="104" t="str">
        <f>'[1]Mitglieder SwissVeteran'!AO918</f>
        <v>Herr</v>
      </c>
      <c r="W918" s="104"/>
      <c r="X918" s="104" t="str">
        <f>'[1]Mitglieder SwissVeteran'!AP918</f>
        <v xml:space="preserve"> </v>
      </c>
      <c r="Y918" s="104">
        <f>'[1]Mitglieder SwissVeteran'!AQ918</f>
        <v>0</v>
      </c>
      <c r="Z918" s="104">
        <f>'[1]Mitglieder SwissVeteran'!AR918</f>
        <v>0</v>
      </c>
      <c r="AA918" s="104">
        <f>'[1]Mitglieder SwissVeteran'!AS918</f>
        <v>0</v>
      </c>
      <c r="AB918" s="104">
        <f>'[1]Mitglieder SwissVeteran'!AT918</f>
        <v>0</v>
      </c>
      <c r="AC918" s="104">
        <f>'[1]Mitglieder SwissVeteran'!AU918</f>
        <v>0</v>
      </c>
      <c r="AD918" s="104">
        <f>'[1]Mitglieder SwissVeteran'!AV918</f>
        <v>0</v>
      </c>
      <c r="AE918" s="104">
        <f>'[1]Mitglieder SwissVeteran'!AW918</f>
        <v>0</v>
      </c>
      <c r="AF918" s="104">
        <f>'[1]Mitglieder SwissVeteran'!AX918</f>
        <v>0</v>
      </c>
      <c r="AG918" s="104">
        <f>'[1]Mitglieder SwissVeteran'!AY918</f>
        <v>0</v>
      </c>
      <c r="AH918" s="104" t="str">
        <f>'[1]Mitglieder SwissVeteran'!K918</f>
        <v>wickiotto@gmx.ch</v>
      </c>
    </row>
    <row r="919" spans="1:34" ht="15" customHeight="1" x14ac:dyDescent="0.25">
      <c r="A919" s="106" t="str">
        <f>'[1]Mitglieder SwissVeteran'!AM919</f>
        <v>R17</v>
      </c>
      <c r="B919" s="134" t="str">
        <f>'[1]Mitglieder SwissVeteran'!P919</f>
        <v>Escholzmatt SG</v>
      </c>
      <c r="C919" s="134">
        <f>'[1]Mitglieder SwissVeteran'!AN919</f>
        <v>0</v>
      </c>
      <c r="D919" s="103" t="str">
        <f>'[1]Mitglieder SwissVeteran'!AP919</f>
        <v xml:space="preserve"> </v>
      </c>
      <c r="E919" s="134">
        <f>'[1]Mitglieder SwissVeteran'!T919</f>
        <v>0</v>
      </c>
      <c r="F919" s="134">
        <f>'[1]Mitglieder SwissVeteran'!A919</f>
        <v>99047122</v>
      </c>
      <c r="G919" s="103">
        <f>'[1]Mitglieder SwissVeteran'!O919</f>
        <v>114525</v>
      </c>
      <c r="H919" s="112" t="str">
        <f>'[1]Mitglieder SwissVeteran'!B919</f>
        <v>Wicki</v>
      </c>
      <c r="I919" s="112" t="str">
        <f>'[1]Mitglieder SwissVeteran'!C919</f>
        <v>Willi</v>
      </c>
      <c r="J919" s="104" t="str">
        <f t="shared" si="44"/>
        <v>Wicki Willi</v>
      </c>
      <c r="K919" s="133" t="str">
        <f>'[1]Mitglieder SwissVeteran'!H919</f>
        <v>22.03.1963</v>
      </c>
      <c r="L919" s="135" t="str">
        <f t="shared" si="45"/>
        <v>22.03.1963</v>
      </c>
      <c r="M919" s="107" t="str">
        <f>'[1]Mitglieder SwissVeteran'!R919</f>
        <v>14.04.2013</v>
      </c>
      <c r="N919" s="112" t="str">
        <f>'[1]Mitglieder SwissVeteran'!D919</f>
        <v>Steinig-Dorbach</v>
      </c>
      <c r="O919" s="112">
        <f>'[1]Mitglieder SwissVeteran'!E919</f>
        <v>0</v>
      </c>
      <c r="P919" s="113" t="str">
        <f>'[1]Mitglieder SwissVeteran'!F919</f>
        <v>6192</v>
      </c>
      <c r="Q919" s="113" t="str">
        <f>'[1]Mitglieder SwissVeteran'!G919</f>
        <v>Wiggen</v>
      </c>
      <c r="R919" s="108"/>
      <c r="S919" s="14" t="str">
        <f t="shared" si="46"/>
        <v>Ja</v>
      </c>
      <c r="T919" s="11"/>
      <c r="U919" s="109"/>
      <c r="V919" s="104" t="str">
        <f>'[1]Mitglieder SwissVeteran'!AO919</f>
        <v>Herr</v>
      </c>
      <c r="W919" s="104"/>
      <c r="X919" s="104" t="str">
        <f>'[1]Mitglieder SwissVeteran'!AP919</f>
        <v xml:space="preserve"> </v>
      </c>
      <c r="Y919" s="104">
        <f>'[1]Mitglieder SwissVeteran'!AQ919</f>
        <v>0</v>
      </c>
      <c r="Z919" s="104">
        <f>'[1]Mitglieder SwissVeteran'!AR919</f>
        <v>0</v>
      </c>
      <c r="AA919" s="104">
        <f>'[1]Mitglieder SwissVeteran'!AS919</f>
        <v>0</v>
      </c>
      <c r="AB919" s="104">
        <f>'[1]Mitglieder SwissVeteran'!AT919</f>
        <v>0</v>
      </c>
      <c r="AC919" s="104">
        <f>'[1]Mitglieder SwissVeteran'!AU919</f>
        <v>0</v>
      </c>
      <c r="AD919" s="104">
        <f>'[1]Mitglieder SwissVeteran'!AV919</f>
        <v>0</v>
      </c>
      <c r="AE919" s="104">
        <f>'[1]Mitglieder SwissVeteran'!AW919</f>
        <v>0</v>
      </c>
      <c r="AF919" s="104">
        <f>'[1]Mitglieder SwissVeteran'!AX919</f>
        <v>0</v>
      </c>
      <c r="AG919" s="104">
        <f>'[1]Mitglieder SwissVeteran'!AY919</f>
        <v>0</v>
      </c>
      <c r="AH919" s="104">
        <f>'[1]Mitglieder SwissVeteran'!K919</f>
        <v>0</v>
      </c>
    </row>
    <row r="920" spans="1:34" ht="15" customHeight="1" x14ac:dyDescent="0.25">
      <c r="A920" s="106" t="str">
        <f>'[1]Mitglieder SwissVeteran'!AM920</f>
        <v>R17</v>
      </c>
      <c r="B920" s="134" t="str">
        <f>'[1]Mitglieder SwissVeteran'!P920</f>
        <v>Escholzmatt SG</v>
      </c>
      <c r="C920" s="134">
        <f>'[1]Mitglieder SwissVeteran'!AN920</f>
        <v>0</v>
      </c>
      <c r="D920" s="103" t="str">
        <f>'[1]Mitglieder SwissVeteran'!AP920</f>
        <v xml:space="preserve"> </v>
      </c>
      <c r="E920" s="134">
        <f>'[1]Mitglieder SwissVeteran'!T920</f>
        <v>0</v>
      </c>
      <c r="F920" s="134">
        <f>'[1]Mitglieder SwissVeteran'!A920</f>
        <v>99027758</v>
      </c>
      <c r="G920" s="103">
        <f>'[1]Mitglieder SwissVeteran'!O920</f>
        <v>148668</v>
      </c>
      <c r="H920" s="112" t="str">
        <f>'[1]Mitglieder SwissVeteran'!B920</f>
        <v>Wicki</v>
      </c>
      <c r="I920" s="112" t="str">
        <f>'[1]Mitglieder SwissVeteran'!C920</f>
        <v>Willy</v>
      </c>
      <c r="J920" s="104" t="str">
        <f t="shared" si="44"/>
        <v>Wicki Willy</v>
      </c>
      <c r="K920" s="133" t="str">
        <f>'[1]Mitglieder SwissVeteran'!H920</f>
        <v>10.12.1930</v>
      </c>
      <c r="L920" s="135" t="str">
        <f t="shared" si="45"/>
        <v>10.12.1930</v>
      </c>
      <c r="M920" s="107" t="str">
        <f>'[1]Mitglieder SwissVeteran'!R920</f>
        <v>01.01.1990</v>
      </c>
      <c r="N920" s="112" t="str">
        <f>'[1]Mitglieder SwissVeteran'!D920</f>
        <v>Rothenbach</v>
      </c>
      <c r="O920" s="112" t="str">
        <f>'[1]Mitglieder SwissVeteran'!E920</f>
        <v>1</v>
      </c>
      <c r="P920" s="113" t="str">
        <f>'[1]Mitglieder SwissVeteran'!F920</f>
        <v>6182</v>
      </c>
      <c r="Q920" s="113" t="str">
        <f>'[1]Mitglieder SwissVeteran'!G920</f>
        <v>Escholzmatt</v>
      </c>
      <c r="R920" s="108"/>
      <c r="S920" s="14" t="str">
        <f t="shared" si="46"/>
        <v>Ja</v>
      </c>
      <c r="T920" s="11"/>
      <c r="U920" s="109"/>
      <c r="V920" s="104" t="str">
        <f>'[1]Mitglieder SwissVeteran'!AO920</f>
        <v>Herr</v>
      </c>
      <c r="W920" s="104"/>
      <c r="X920" s="104" t="str">
        <f>'[1]Mitglieder SwissVeteran'!AP920</f>
        <v xml:space="preserve"> </v>
      </c>
      <c r="Y920" s="104">
        <f>'[1]Mitglieder SwissVeteran'!AQ920</f>
        <v>0</v>
      </c>
      <c r="Z920" s="104">
        <f>'[1]Mitglieder SwissVeteran'!AR920</f>
        <v>0</v>
      </c>
      <c r="AA920" s="104">
        <f>'[1]Mitglieder SwissVeteran'!AS920</f>
        <v>0</v>
      </c>
      <c r="AB920" s="104">
        <f>'[1]Mitglieder SwissVeteran'!AT920</f>
        <v>0</v>
      </c>
      <c r="AC920" s="104">
        <f>'[1]Mitglieder SwissVeteran'!AU920</f>
        <v>0</v>
      </c>
      <c r="AD920" s="104">
        <f>'[1]Mitglieder SwissVeteran'!AV920</f>
        <v>0</v>
      </c>
      <c r="AE920" s="104">
        <f>'[1]Mitglieder SwissVeteran'!AW920</f>
        <v>0</v>
      </c>
      <c r="AF920" s="104">
        <f>'[1]Mitglieder SwissVeteran'!AX920</f>
        <v>0</v>
      </c>
      <c r="AG920" s="104">
        <f>'[1]Mitglieder SwissVeteran'!AY920</f>
        <v>0</v>
      </c>
      <c r="AH920" s="104">
        <f>'[1]Mitglieder SwissVeteran'!K920</f>
        <v>0</v>
      </c>
    </row>
    <row r="921" spans="1:34" ht="15" customHeight="1" x14ac:dyDescent="0.25">
      <c r="A921" s="106" t="str">
        <f>'[1]Mitglieder SwissVeteran'!AM921</f>
        <v>R17</v>
      </c>
      <c r="B921" s="134" t="str">
        <f>'[1]Mitglieder SwissVeteran'!P921</f>
        <v>Flühli-Sörenberg FSG</v>
      </c>
      <c r="C921" s="134">
        <f>'[1]Mitglieder SwissVeteran'!AN921</f>
        <v>0</v>
      </c>
      <c r="D921" s="103" t="str">
        <f>'[1]Mitglieder SwissVeteran'!AP921</f>
        <v xml:space="preserve"> </v>
      </c>
      <c r="E921" s="134">
        <f>'[1]Mitglieder SwissVeteran'!T921</f>
        <v>0</v>
      </c>
      <c r="F921" s="134">
        <f>'[1]Mitglieder SwissVeteran'!A921</f>
        <v>99027759</v>
      </c>
      <c r="G921" s="103">
        <f>'[1]Mitglieder SwissVeteran'!O921</f>
        <v>801307</v>
      </c>
      <c r="H921" s="112" t="str">
        <f>'[1]Mitglieder SwissVeteran'!B921</f>
        <v>Wicki</v>
      </c>
      <c r="I921" s="112" t="str">
        <f>'[1]Mitglieder SwissVeteran'!C921</f>
        <v>Willy</v>
      </c>
      <c r="J921" s="104" t="str">
        <f t="shared" si="44"/>
        <v>Wicki Willy</v>
      </c>
      <c r="K921" s="133" t="str">
        <f>'[1]Mitglieder SwissVeteran'!H921</f>
        <v>25.02.1954</v>
      </c>
      <c r="L921" s="135" t="str">
        <f t="shared" si="45"/>
        <v>25.02.1954</v>
      </c>
      <c r="M921" s="107" t="str">
        <f>'[1]Mitglieder SwissVeteran'!R921</f>
        <v>01.01.2014</v>
      </c>
      <c r="N921" s="112" t="str">
        <f>'[1]Mitglieder SwissVeteran'!D921</f>
        <v>Hüttlenen</v>
      </c>
      <c r="O921" s="112" t="str">
        <f>'[1]Mitglieder SwissVeteran'!E921</f>
        <v>5</v>
      </c>
      <c r="P921" s="113" t="str">
        <f>'[1]Mitglieder SwissVeteran'!F921</f>
        <v>6173</v>
      </c>
      <c r="Q921" s="113" t="str">
        <f>'[1]Mitglieder SwissVeteran'!G921</f>
        <v>Flühli</v>
      </c>
      <c r="R921" s="108"/>
      <c r="S921" s="14" t="str">
        <f t="shared" si="46"/>
        <v>Ja</v>
      </c>
      <c r="T921" s="11"/>
      <c r="U921" s="109"/>
      <c r="V921" s="104" t="str">
        <f>'[1]Mitglieder SwissVeteran'!AO921</f>
        <v>Herr</v>
      </c>
      <c r="W921" s="104"/>
      <c r="X921" s="104" t="str">
        <f>'[1]Mitglieder SwissVeteran'!AP921</f>
        <v xml:space="preserve"> </v>
      </c>
      <c r="Y921" s="104">
        <f>'[1]Mitglieder SwissVeteran'!AQ921</f>
        <v>0</v>
      </c>
      <c r="Z921" s="104">
        <f>'[1]Mitglieder SwissVeteran'!AR921</f>
        <v>0</v>
      </c>
      <c r="AA921" s="104">
        <f>'[1]Mitglieder SwissVeteran'!AS921</f>
        <v>0</v>
      </c>
      <c r="AB921" s="104">
        <f>'[1]Mitglieder SwissVeteran'!AT921</f>
        <v>0</v>
      </c>
      <c r="AC921" s="104">
        <f>'[1]Mitglieder SwissVeteran'!AU921</f>
        <v>0</v>
      </c>
      <c r="AD921" s="104">
        <f>'[1]Mitglieder SwissVeteran'!AV921</f>
        <v>0</v>
      </c>
      <c r="AE921" s="104">
        <f>'[1]Mitglieder SwissVeteran'!AW921</f>
        <v>0</v>
      </c>
      <c r="AF921" s="104">
        <f>'[1]Mitglieder SwissVeteran'!AX921</f>
        <v>0</v>
      </c>
      <c r="AG921" s="104">
        <f>'[1]Mitglieder SwissVeteran'!AY921</f>
        <v>0</v>
      </c>
      <c r="AH921" s="104">
        <f>'[1]Mitglieder SwissVeteran'!K921</f>
        <v>0</v>
      </c>
    </row>
    <row r="922" spans="1:34" ht="15" customHeight="1" x14ac:dyDescent="0.25">
      <c r="A922" s="106" t="str">
        <f>'[1]Mitglieder SwissVeteran'!AM922</f>
        <v>R 8</v>
      </c>
      <c r="B922" s="134">
        <f>'[1]Mitglieder SwissVeteran'!P922</f>
        <v>0</v>
      </c>
      <c r="C922" s="134">
        <f>'[1]Mitglieder SwissVeteran'!AN922</f>
        <v>0</v>
      </c>
      <c r="D922" s="103" t="str">
        <f>'[1]Mitglieder SwissVeteran'!AP922</f>
        <v xml:space="preserve"> </v>
      </c>
      <c r="E922" s="134" t="str">
        <f>'[1]Mitglieder SwissVeteran'!T922</f>
        <v>Emmen FS PC</v>
      </c>
      <c r="F922" s="134">
        <f>'[1]Mitglieder SwissVeteran'!A922</f>
        <v>99027760</v>
      </c>
      <c r="G922" s="103">
        <f>'[1]Mitglieder SwissVeteran'!O922</f>
        <v>100928</v>
      </c>
      <c r="H922" s="112" t="str">
        <f>'[1]Mitglieder SwissVeteran'!B922</f>
        <v>Widmer</v>
      </c>
      <c r="I922" s="112" t="str">
        <f>'[1]Mitglieder SwissVeteran'!C922</f>
        <v>Markus</v>
      </c>
      <c r="J922" s="104" t="str">
        <f t="shared" si="44"/>
        <v>Widmer Markus</v>
      </c>
      <c r="K922" s="133" t="str">
        <f>'[1]Mitglieder SwissVeteran'!H922</f>
        <v>08.09.1960</v>
      </c>
      <c r="L922" s="135" t="str">
        <f t="shared" si="45"/>
        <v>08.09.1960</v>
      </c>
      <c r="M922" s="107">
        <f>'[1]Mitglieder SwissVeteran'!R922</f>
        <v>0</v>
      </c>
      <c r="N922" s="112" t="str">
        <f>'[1]Mitglieder SwissVeteran'!D922</f>
        <v>Flurweg</v>
      </c>
      <c r="O922" s="112" t="str">
        <f>'[1]Mitglieder SwissVeteran'!E922</f>
        <v>4</v>
      </c>
      <c r="P922" s="113" t="str">
        <f>'[1]Mitglieder SwissVeteran'!F922</f>
        <v>6020</v>
      </c>
      <c r="Q922" s="113" t="str">
        <f>'[1]Mitglieder SwissVeteran'!G922</f>
        <v>Emmenbrücke</v>
      </c>
      <c r="R922" s="108"/>
      <c r="S922" s="14" t="str">
        <f t="shared" si="46"/>
        <v>Ja</v>
      </c>
      <c r="T922" s="11"/>
      <c r="U922" s="109"/>
      <c r="V922" s="104" t="str">
        <f>'[1]Mitglieder SwissVeteran'!AO922</f>
        <v>Herr</v>
      </c>
      <c r="W922" s="104"/>
      <c r="X922" s="104" t="str">
        <f>'[1]Mitglieder SwissVeteran'!AP922</f>
        <v xml:space="preserve"> </v>
      </c>
      <c r="Y922" s="104">
        <f>'[1]Mitglieder SwissVeteran'!AQ922</f>
        <v>0</v>
      </c>
      <c r="Z922" s="104">
        <f>'[1]Mitglieder SwissVeteran'!AR922</f>
        <v>0</v>
      </c>
      <c r="AA922" s="104">
        <f>'[1]Mitglieder SwissVeteran'!AS922</f>
        <v>0</v>
      </c>
      <c r="AB922" s="104">
        <f>'[1]Mitglieder SwissVeteran'!AT922</f>
        <v>0</v>
      </c>
      <c r="AC922" s="104">
        <f>'[1]Mitglieder SwissVeteran'!AU922</f>
        <v>0</v>
      </c>
      <c r="AD922" s="104">
        <f>'[1]Mitglieder SwissVeteran'!AV922</f>
        <v>0</v>
      </c>
      <c r="AE922" s="104">
        <f>'[1]Mitglieder SwissVeteran'!AW922</f>
        <v>0</v>
      </c>
      <c r="AF922" s="104">
        <f>'[1]Mitglieder SwissVeteran'!AX922</f>
        <v>0</v>
      </c>
      <c r="AG922" s="104">
        <f>'[1]Mitglieder SwissVeteran'!AY922</f>
        <v>0</v>
      </c>
      <c r="AH922" s="104" t="str">
        <f>'[1]Mitglieder SwissVeteran'!K922</f>
        <v>widmermarkus8@outlook.com</v>
      </c>
    </row>
    <row r="923" spans="1:34" ht="15" customHeight="1" x14ac:dyDescent="0.25">
      <c r="A923" s="106" t="str">
        <f>'[1]Mitglieder SwissVeteran'!AM923</f>
        <v>R 1</v>
      </c>
      <c r="B923" s="134">
        <f>'[1]Mitglieder SwissVeteran'!P923</f>
        <v>0</v>
      </c>
      <c r="C923" s="134" t="str">
        <f>'[1]Mitglieder SwissVeteran'!AN923</f>
        <v>keine Post</v>
      </c>
      <c r="D923" s="103" t="str">
        <f>'[1]Mitglieder SwissVeteran'!AP923</f>
        <v xml:space="preserve"> </v>
      </c>
      <c r="E923" s="134">
        <f>'[1]Mitglieder SwissVeteran'!T923</f>
        <v>0</v>
      </c>
      <c r="F923" s="134">
        <f>'[1]Mitglieder SwissVeteran'!A923</f>
        <v>99027761</v>
      </c>
      <c r="G923" s="103">
        <f>'[1]Mitglieder SwissVeteran'!O923</f>
        <v>884867</v>
      </c>
      <c r="H923" s="112" t="str">
        <f>'[1]Mitglieder SwissVeteran'!B923</f>
        <v>Widmer</v>
      </c>
      <c r="I923" s="112" t="str">
        <f>'[1]Mitglieder SwissVeteran'!C923</f>
        <v>Robert</v>
      </c>
      <c r="J923" s="104" t="str">
        <f t="shared" si="44"/>
        <v>Widmer Robert</v>
      </c>
      <c r="K923" s="133" t="str">
        <f>'[1]Mitglieder SwissVeteran'!H923</f>
        <v>14.02.1933</v>
      </c>
      <c r="L923" s="135" t="str">
        <f t="shared" si="45"/>
        <v>14.02.1933</v>
      </c>
      <c r="M923" s="107" t="str">
        <f>'[1]Mitglieder SwissVeteran'!R923</f>
        <v>01.01.1993</v>
      </c>
      <c r="N923" s="112" t="str">
        <f>'[1]Mitglieder SwissVeteran'!D923</f>
        <v>Pfarrhausplatz</v>
      </c>
      <c r="O923" s="112" t="str">
        <f>'[1]Mitglieder SwissVeteran'!E923</f>
        <v>4</v>
      </c>
      <c r="P923" s="113" t="str">
        <f>'[1]Mitglieder SwissVeteran'!F923</f>
        <v>6403</v>
      </c>
      <c r="Q923" s="113" t="str">
        <f>'[1]Mitglieder SwissVeteran'!G923</f>
        <v>Küssnacht</v>
      </c>
      <c r="R923" s="108"/>
      <c r="S923" s="14" t="str">
        <f t="shared" si="46"/>
        <v>Ja</v>
      </c>
      <c r="T923" s="11"/>
      <c r="U923" s="109"/>
      <c r="V923" s="104" t="str">
        <f>'[1]Mitglieder SwissVeteran'!AO923</f>
        <v>Herr</v>
      </c>
      <c r="W923" s="104"/>
      <c r="X923" s="104" t="str">
        <f>'[1]Mitglieder SwissVeteran'!AP923</f>
        <v xml:space="preserve"> </v>
      </c>
      <c r="Y923" s="104">
        <f>'[1]Mitglieder SwissVeteran'!AQ923</f>
        <v>0</v>
      </c>
      <c r="Z923" s="104">
        <f>'[1]Mitglieder SwissVeteran'!AR923</f>
        <v>0</v>
      </c>
      <c r="AA923" s="104">
        <f>'[1]Mitglieder SwissVeteran'!AS923</f>
        <v>0</v>
      </c>
      <c r="AB923" s="104">
        <f>'[1]Mitglieder SwissVeteran'!AT923</f>
        <v>0</v>
      </c>
      <c r="AC923" s="104">
        <f>'[1]Mitglieder SwissVeteran'!AU923</f>
        <v>0</v>
      </c>
      <c r="AD923" s="104">
        <f>'[1]Mitglieder SwissVeteran'!AV923</f>
        <v>0</v>
      </c>
      <c r="AE923" s="104">
        <f>'[1]Mitglieder SwissVeteran'!AW923</f>
        <v>0</v>
      </c>
      <c r="AF923" s="104">
        <f>'[1]Mitglieder SwissVeteran'!AX923</f>
        <v>0</v>
      </c>
      <c r="AG923" s="104">
        <f>'[1]Mitglieder SwissVeteran'!AY923</f>
        <v>0</v>
      </c>
      <c r="AH923" s="104">
        <f>'[1]Mitglieder SwissVeteran'!K923</f>
        <v>0</v>
      </c>
    </row>
    <row r="924" spans="1:34" ht="15" customHeight="1" x14ac:dyDescent="0.25">
      <c r="A924" s="106" t="str">
        <f>'[1]Mitglieder SwissVeteran'!AM924</f>
        <v>R 9</v>
      </c>
      <c r="B924" s="134" t="str">
        <f>'[1]Mitglieder SwissVeteran'!P924</f>
        <v>Hildisrieden FSG</v>
      </c>
      <c r="C924" s="134">
        <f>'[1]Mitglieder SwissVeteran'!AN924</f>
        <v>0</v>
      </c>
      <c r="D924" s="103" t="str">
        <f>'[1]Mitglieder SwissVeteran'!AP924</f>
        <v xml:space="preserve"> </v>
      </c>
      <c r="E924" s="134">
        <f>'[1]Mitglieder SwissVeteran'!T924</f>
        <v>0</v>
      </c>
      <c r="F924" s="134">
        <f>'[1]Mitglieder SwissVeteran'!A924</f>
        <v>99043810</v>
      </c>
      <c r="G924" s="103">
        <f>'[1]Mitglieder SwissVeteran'!O924</f>
        <v>174650</v>
      </c>
      <c r="H924" s="112" t="str">
        <f>'[1]Mitglieder SwissVeteran'!B924</f>
        <v>Wiederkehr</v>
      </c>
      <c r="I924" s="112" t="str">
        <f>'[1]Mitglieder SwissVeteran'!C924</f>
        <v>Beat</v>
      </c>
      <c r="J924" s="104" t="str">
        <f t="shared" si="44"/>
        <v>Wiederkehr Beat</v>
      </c>
      <c r="K924" s="133" t="str">
        <f>'[1]Mitglieder SwissVeteran'!H924</f>
        <v>16.03.1963</v>
      </c>
      <c r="L924" s="135" t="str">
        <f t="shared" si="45"/>
        <v>16.03.1963</v>
      </c>
      <c r="M924" s="107" t="str">
        <f>'[1]Mitglieder SwissVeteran'!R924</f>
        <v>01.01.2023</v>
      </c>
      <c r="N924" s="112" t="str">
        <f>'[1]Mitglieder SwissVeteran'!D924</f>
        <v>Feldheim</v>
      </c>
      <c r="O924" s="112" t="str">
        <f>'[1]Mitglieder SwissVeteran'!E924</f>
        <v>15</v>
      </c>
      <c r="P924" s="113" t="str">
        <f>'[1]Mitglieder SwissVeteran'!F924</f>
        <v>6027</v>
      </c>
      <c r="Q924" s="113" t="str">
        <f>'[1]Mitglieder SwissVeteran'!G924</f>
        <v>Römerswil</v>
      </c>
      <c r="R924" s="108"/>
      <c r="S924" s="14" t="str">
        <f t="shared" si="46"/>
        <v>Ja</v>
      </c>
      <c r="T924" s="11"/>
      <c r="U924" s="109"/>
      <c r="V924" s="104" t="str">
        <f>'[1]Mitglieder SwissVeteran'!AO924</f>
        <v>Herr</v>
      </c>
      <c r="W924" s="104"/>
      <c r="X924" s="104" t="str">
        <f>'[1]Mitglieder SwissVeteran'!AP924</f>
        <v xml:space="preserve"> </v>
      </c>
      <c r="Y924" s="104">
        <f>'[1]Mitglieder SwissVeteran'!AQ924</f>
        <v>0</v>
      </c>
      <c r="Z924" s="104">
        <f>'[1]Mitglieder SwissVeteran'!AR924</f>
        <v>0</v>
      </c>
      <c r="AA924" s="104">
        <f>'[1]Mitglieder SwissVeteran'!AS924</f>
        <v>0</v>
      </c>
      <c r="AB924" s="104">
        <f>'[1]Mitglieder SwissVeteran'!AT924</f>
        <v>0</v>
      </c>
      <c r="AC924" s="104">
        <f>'[1]Mitglieder SwissVeteran'!AU924</f>
        <v>0</v>
      </c>
      <c r="AD924" s="104">
        <f>'[1]Mitglieder SwissVeteran'!AV924</f>
        <v>0</v>
      </c>
      <c r="AE924" s="104">
        <f>'[1]Mitglieder SwissVeteran'!AW924</f>
        <v>0</v>
      </c>
      <c r="AF924" s="104">
        <f>'[1]Mitglieder SwissVeteran'!AX924</f>
        <v>0</v>
      </c>
      <c r="AG924" s="104">
        <f>'[1]Mitglieder SwissVeteran'!AY924</f>
        <v>0</v>
      </c>
      <c r="AH924" s="104" t="str">
        <f>'[1]Mitglieder SwissVeteran'!K924</f>
        <v>beat.a.wiederkehr@bluewin.ch</v>
      </c>
    </row>
    <row r="925" spans="1:34" ht="15" customHeight="1" x14ac:dyDescent="0.25">
      <c r="A925" s="106" t="str">
        <f>'[1]Mitglieder SwissVeteran'!AM925</f>
        <v>R 2</v>
      </c>
      <c r="B925" s="134" t="str">
        <f>'[1]Mitglieder SwissVeteran'!P925</f>
        <v>Luzern SG Pilatus</v>
      </c>
      <c r="C925" s="134">
        <f>'[1]Mitglieder SwissVeteran'!AN925</f>
        <v>0</v>
      </c>
      <c r="D925" s="103" t="str">
        <f>'[1]Mitglieder SwissVeteran'!AP925</f>
        <v xml:space="preserve"> </v>
      </c>
      <c r="E925" s="134" t="str">
        <f>'[1]Mitglieder SwissVeteran'!T925</f>
        <v>Luzern SG Pilatus</v>
      </c>
      <c r="F925" s="134">
        <f>'[1]Mitglieder SwissVeteran'!A925</f>
        <v>99027762</v>
      </c>
      <c r="G925" s="103">
        <f>'[1]Mitglieder SwissVeteran'!O925</f>
        <v>201686</v>
      </c>
      <c r="H925" s="112" t="str">
        <f>'[1]Mitglieder SwissVeteran'!B925</f>
        <v>Wiederkehr</v>
      </c>
      <c r="I925" s="112" t="str">
        <f>'[1]Mitglieder SwissVeteran'!C925</f>
        <v>Bruno</v>
      </c>
      <c r="J925" s="104" t="str">
        <f t="shared" si="44"/>
        <v>Wiederkehr Bruno</v>
      </c>
      <c r="K925" s="133" t="str">
        <f>'[1]Mitglieder SwissVeteran'!H925</f>
        <v>04.02.1959</v>
      </c>
      <c r="L925" s="135" t="str">
        <f t="shared" si="45"/>
        <v>04.02.1959</v>
      </c>
      <c r="M925" s="107" t="str">
        <f>'[1]Mitglieder SwissVeteran'!R925</f>
        <v>01.01.2019</v>
      </c>
      <c r="N925" s="112" t="str">
        <f>'[1]Mitglieder SwissVeteran'!D925</f>
        <v>Haldenweg</v>
      </c>
      <c r="O925" s="112" t="str">
        <f>'[1]Mitglieder SwissVeteran'!E925</f>
        <v>4</v>
      </c>
      <c r="P925" s="113" t="str">
        <f>'[1]Mitglieder SwissVeteran'!F925</f>
        <v>6232</v>
      </c>
      <c r="Q925" s="113" t="str">
        <f>'[1]Mitglieder SwissVeteran'!G925</f>
        <v>Geuensee</v>
      </c>
      <c r="R925" s="108"/>
      <c r="S925" s="14" t="str">
        <f t="shared" si="46"/>
        <v>Ja</v>
      </c>
      <c r="T925" s="11"/>
      <c r="U925" s="109"/>
      <c r="V925" s="104" t="str">
        <f>'[1]Mitglieder SwissVeteran'!AO925</f>
        <v>Herr</v>
      </c>
      <c r="W925" s="104"/>
      <c r="X925" s="104" t="str">
        <f>'[1]Mitglieder SwissVeteran'!AP925</f>
        <v xml:space="preserve"> </v>
      </c>
      <c r="Y925" s="104">
        <f>'[1]Mitglieder SwissVeteran'!AQ925</f>
        <v>0</v>
      </c>
      <c r="Z925" s="104">
        <f>'[1]Mitglieder SwissVeteran'!AR925</f>
        <v>0</v>
      </c>
      <c r="AA925" s="104">
        <f>'[1]Mitglieder SwissVeteran'!AS925</f>
        <v>0</v>
      </c>
      <c r="AB925" s="104">
        <f>'[1]Mitglieder SwissVeteran'!AT925</f>
        <v>0</v>
      </c>
      <c r="AC925" s="104">
        <f>'[1]Mitglieder SwissVeteran'!AU925</f>
        <v>0</v>
      </c>
      <c r="AD925" s="104">
        <f>'[1]Mitglieder SwissVeteran'!AV925</f>
        <v>0</v>
      </c>
      <c r="AE925" s="104">
        <f>'[1]Mitglieder SwissVeteran'!AW925</f>
        <v>0</v>
      </c>
      <c r="AF925" s="104">
        <f>'[1]Mitglieder SwissVeteran'!AX925</f>
        <v>0</v>
      </c>
      <c r="AG925" s="104">
        <f>'[1]Mitglieder SwissVeteran'!AY925</f>
        <v>0</v>
      </c>
      <c r="AH925" s="104" t="str">
        <f>'[1]Mitglieder SwissVeteran'!K925</f>
        <v>b.wiederkehr@gmx.ch</v>
      </c>
    </row>
    <row r="926" spans="1:34" ht="15" customHeight="1" x14ac:dyDescent="0.25">
      <c r="A926" s="106" t="str">
        <f>'[1]Mitglieder SwissVeteran'!AM926</f>
        <v>R 9</v>
      </c>
      <c r="B926" s="134" t="str">
        <f>'[1]Mitglieder SwissVeteran'!P926</f>
        <v>Sempach SG</v>
      </c>
      <c r="C926" s="134">
        <f>'[1]Mitglieder SwissVeteran'!AN926</f>
        <v>0</v>
      </c>
      <c r="D926" s="103" t="str">
        <f>'[1]Mitglieder SwissVeteran'!AP926</f>
        <v xml:space="preserve"> </v>
      </c>
      <c r="E926" s="134" t="str">
        <f>'[1]Mitglieder SwissVeteran'!T926</f>
        <v>Sempach SG</v>
      </c>
      <c r="F926" s="134">
        <f>'[1]Mitglieder SwissVeteran'!A926</f>
        <v>99043804</v>
      </c>
      <c r="G926" s="103">
        <f>'[1]Mitglieder SwissVeteran'!O926</f>
        <v>100224</v>
      </c>
      <c r="H926" s="112" t="str">
        <f>'[1]Mitglieder SwissVeteran'!B926</f>
        <v>Wiederkehr</v>
      </c>
      <c r="I926" s="112" t="str">
        <f>'[1]Mitglieder SwissVeteran'!C926</f>
        <v>Hans</v>
      </c>
      <c r="J926" s="104" t="str">
        <f t="shared" si="44"/>
        <v>Wiederkehr Hans</v>
      </c>
      <c r="K926" s="133" t="str">
        <f>'[1]Mitglieder SwissVeteran'!H926</f>
        <v>26.02.1963</v>
      </c>
      <c r="L926" s="135" t="str">
        <f t="shared" si="45"/>
        <v>26.02.1963</v>
      </c>
      <c r="M926" s="107" t="str">
        <f>'[1]Mitglieder SwissVeteran'!R926</f>
        <v>01.01.2023</v>
      </c>
      <c r="N926" s="112" t="str">
        <f>'[1]Mitglieder SwissVeteran'!D926</f>
        <v>Luzernstrasse</v>
      </c>
      <c r="O926" s="112" t="str">
        <f>'[1]Mitglieder SwissVeteran'!E926</f>
        <v>37</v>
      </c>
      <c r="P926" s="113" t="str">
        <f>'[1]Mitglieder SwissVeteran'!F926</f>
        <v>6206</v>
      </c>
      <c r="Q926" s="113" t="str">
        <f>'[1]Mitglieder SwissVeteran'!G926</f>
        <v>Neuenkirch</v>
      </c>
      <c r="R926" s="108"/>
      <c r="S926" s="14" t="str">
        <f t="shared" si="46"/>
        <v>Ja</v>
      </c>
      <c r="T926" s="11"/>
      <c r="U926" s="109"/>
      <c r="V926" s="104" t="str">
        <f>'[1]Mitglieder SwissVeteran'!AO926</f>
        <v>Herr</v>
      </c>
      <c r="W926" s="104"/>
      <c r="X926" s="104" t="str">
        <f>'[1]Mitglieder SwissVeteran'!AP926</f>
        <v xml:space="preserve"> </v>
      </c>
      <c r="Y926" s="104">
        <f>'[1]Mitglieder SwissVeteran'!AQ926</f>
        <v>0</v>
      </c>
      <c r="Z926" s="104">
        <f>'[1]Mitglieder SwissVeteran'!AR926</f>
        <v>0</v>
      </c>
      <c r="AA926" s="104">
        <f>'[1]Mitglieder SwissVeteran'!AS926</f>
        <v>0</v>
      </c>
      <c r="AB926" s="104">
        <f>'[1]Mitglieder SwissVeteran'!AT926</f>
        <v>0</v>
      </c>
      <c r="AC926" s="104">
        <f>'[1]Mitglieder SwissVeteran'!AU926</f>
        <v>0</v>
      </c>
      <c r="AD926" s="104">
        <f>'[1]Mitglieder SwissVeteran'!AV926</f>
        <v>0</v>
      </c>
      <c r="AE926" s="104">
        <f>'[1]Mitglieder SwissVeteran'!AW926</f>
        <v>0</v>
      </c>
      <c r="AF926" s="104">
        <f>'[1]Mitglieder SwissVeteran'!AX926</f>
        <v>0</v>
      </c>
      <c r="AG926" s="104">
        <f>'[1]Mitglieder SwissVeteran'!AY926</f>
        <v>0</v>
      </c>
      <c r="AH926" s="104" t="str">
        <f>'[1]Mitglieder SwissVeteran'!K926</f>
        <v>wiederkehr.hansun@gmail.com</v>
      </c>
    </row>
    <row r="927" spans="1:34" ht="15" customHeight="1" x14ac:dyDescent="0.25">
      <c r="A927" s="106" t="str">
        <f>'[1]Mitglieder SwissVeteran'!AM927</f>
        <v>R 3</v>
      </c>
      <c r="B927" s="134" t="str">
        <f>'[1]Mitglieder SwissVeteran'!P927</f>
        <v>Kriens WV</v>
      </c>
      <c r="C927" s="134">
        <f>'[1]Mitglieder SwissVeteran'!AN927</f>
        <v>0</v>
      </c>
      <c r="D927" s="103" t="str">
        <f>'[1]Mitglieder SwissVeteran'!AP927</f>
        <v>VV</v>
      </c>
      <c r="E927" s="134">
        <f>'[1]Mitglieder SwissVeteran'!T927</f>
        <v>0</v>
      </c>
      <c r="F927" s="134">
        <f>'[1]Mitglieder SwissVeteran'!A927</f>
        <v>99027763</v>
      </c>
      <c r="G927" s="103">
        <f>'[1]Mitglieder SwissVeteran'!O927</f>
        <v>217380</v>
      </c>
      <c r="H927" s="112" t="str">
        <f>'[1]Mitglieder SwissVeteran'!B927</f>
        <v>Wigger</v>
      </c>
      <c r="I927" s="112" t="str">
        <f>'[1]Mitglieder SwissVeteran'!C927</f>
        <v>Adolf</v>
      </c>
      <c r="J927" s="104" t="str">
        <f t="shared" si="44"/>
        <v>Wigger Adolf</v>
      </c>
      <c r="K927" s="133" t="str">
        <f>'[1]Mitglieder SwissVeteran'!H927</f>
        <v>14.03.1948</v>
      </c>
      <c r="L927" s="135" t="str">
        <f t="shared" si="45"/>
        <v>14.03.1948</v>
      </c>
      <c r="M927" s="107" t="str">
        <f>'[1]Mitglieder SwissVeteran'!R927</f>
        <v>01.01.2008</v>
      </c>
      <c r="N927" s="112" t="str">
        <f>'[1]Mitglieder SwissVeteran'!D927</f>
        <v>Blumenrain</v>
      </c>
      <c r="O927" s="112" t="str">
        <f>'[1]Mitglieder SwissVeteran'!E927</f>
        <v>2</v>
      </c>
      <c r="P927" s="113" t="str">
        <f>'[1]Mitglieder SwissVeteran'!F927</f>
        <v>6032</v>
      </c>
      <c r="Q927" s="113" t="str">
        <f>'[1]Mitglieder SwissVeteran'!G927</f>
        <v>Emmen</v>
      </c>
      <c r="R927" s="108"/>
      <c r="S927" s="14" t="str">
        <f t="shared" si="46"/>
        <v>Ja</v>
      </c>
      <c r="T927" s="11"/>
      <c r="U927" s="109"/>
      <c r="V927" s="104" t="str">
        <f>'[1]Mitglieder SwissVeteran'!AO927</f>
        <v>Herr</v>
      </c>
      <c r="W927" s="104"/>
      <c r="X927" s="104" t="str">
        <f>'[1]Mitglieder SwissVeteran'!AP927</f>
        <v>VV</v>
      </c>
      <c r="Y927" s="104">
        <f>'[1]Mitglieder SwissVeteran'!AQ927</f>
        <v>0</v>
      </c>
      <c r="Z927" s="104">
        <f>'[1]Mitglieder SwissVeteran'!AR927</f>
        <v>0</v>
      </c>
      <c r="AA927" s="104">
        <f>'[1]Mitglieder SwissVeteran'!AS927</f>
        <v>0</v>
      </c>
      <c r="AB927" s="104">
        <f>'[1]Mitglieder SwissVeteran'!AT927</f>
        <v>0</v>
      </c>
      <c r="AC927" s="104">
        <f>'[1]Mitglieder SwissVeteran'!AU927</f>
        <v>0</v>
      </c>
      <c r="AD927" s="104">
        <f>'[1]Mitglieder SwissVeteran'!AV927</f>
        <v>0</v>
      </c>
      <c r="AE927" s="104">
        <f>'[1]Mitglieder SwissVeteran'!AW927</f>
        <v>0</v>
      </c>
      <c r="AF927" s="104">
        <f>'[1]Mitglieder SwissVeteran'!AX927</f>
        <v>0</v>
      </c>
      <c r="AG927" s="104">
        <f>'[1]Mitglieder SwissVeteran'!AY927</f>
        <v>0</v>
      </c>
      <c r="AH927" s="104" t="str">
        <f>'[1]Mitglieder SwissVeteran'!K927</f>
        <v>ad.wigger48@gmail.com</v>
      </c>
    </row>
    <row r="928" spans="1:34" ht="15" customHeight="1" x14ac:dyDescent="0.25">
      <c r="A928" s="106" t="str">
        <f>'[1]Mitglieder SwissVeteran'!AM928</f>
        <v>R17</v>
      </c>
      <c r="B928" s="134" t="str">
        <f>'[1]Mitglieder SwissVeteran'!P928</f>
        <v>Flühli-Sörenberg FSG</v>
      </c>
      <c r="C928" s="134">
        <f>'[1]Mitglieder SwissVeteran'!AN928</f>
        <v>0</v>
      </c>
      <c r="D928" s="103" t="str">
        <f>'[1]Mitglieder SwissVeteran'!AP928</f>
        <v xml:space="preserve"> </v>
      </c>
      <c r="E928" s="134">
        <f>'[1]Mitglieder SwissVeteran'!T928</f>
        <v>0</v>
      </c>
      <c r="F928" s="134">
        <f>'[1]Mitglieder SwissVeteran'!A928</f>
        <v>99027764</v>
      </c>
      <c r="G928" s="103">
        <f>'[1]Mitglieder SwissVeteran'!O928</f>
        <v>298178</v>
      </c>
      <c r="H928" s="112" t="str">
        <f>'[1]Mitglieder SwissVeteran'!B928</f>
        <v>Wigger</v>
      </c>
      <c r="I928" s="112" t="str">
        <f>'[1]Mitglieder SwissVeteran'!C928</f>
        <v>Bernadette</v>
      </c>
      <c r="J928" s="104" t="str">
        <f t="shared" si="44"/>
        <v>Wigger Bernadette</v>
      </c>
      <c r="K928" s="133" t="str">
        <f>'[1]Mitglieder SwissVeteran'!H928</f>
        <v>11.01.1947</v>
      </c>
      <c r="L928" s="135" t="str">
        <f t="shared" si="45"/>
        <v>11.01.1947</v>
      </c>
      <c r="M928" s="107" t="str">
        <f>'[1]Mitglieder SwissVeteran'!R928</f>
        <v>01.01.2007</v>
      </c>
      <c r="N928" s="112" t="str">
        <f>'[1]Mitglieder SwissVeteran'!D928</f>
        <v>Rischlistrasse</v>
      </c>
      <c r="O928" s="112" t="str">
        <f>'[1]Mitglieder SwissVeteran'!E928</f>
        <v>90</v>
      </c>
      <c r="P928" s="113" t="str">
        <f>'[1]Mitglieder SwissVeteran'!F928</f>
        <v>6174</v>
      </c>
      <c r="Q928" s="113" t="str">
        <f>'[1]Mitglieder SwissVeteran'!G928</f>
        <v>Sörenberg</v>
      </c>
      <c r="R928" s="108"/>
      <c r="S928" s="14" t="str">
        <f t="shared" si="46"/>
        <v>Ja</v>
      </c>
      <c r="T928" s="11"/>
      <c r="U928" s="109"/>
      <c r="V928" s="104" t="str">
        <f>'[1]Mitglieder SwissVeteran'!AO928</f>
        <v>Frau</v>
      </c>
      <c r="W928" s="104"/>
      <c r="X928" s="104" t="str">
        <f>'[1]Mitglieder SwissVeteran'!AP928</f>
        <v xml:space="preserve"> </v>
      </c>
      <c r="Y928" s="104">
        <f>'[1]Mitglieder SwissVeteran'!AQ928</f>
        <v>0</v>
      </c>
      <c r="Z928" s="104">
        <f>'[1]Mitglieder SwissVeteran'!AR928</f>
        <v>0</v>
      </c>
      <c r="AA928" s="104">
        <f>'[1]Mitglieder SwissVeteran'!AS928</f>
        <v>0</v>
      </c>
      <c r="AB928" s="104">
        <f>'[1]Mitglieder SwissVeteran'!AT928</f>
        <v>0</v>
      </c>
      <c r="AC928" s="104">
        <f>'[1]Mitglieder SwissVeteran'!AU928</f>
        <v>0</v>
      </c>
      <c r="AD928" s="104">
        <f>'[1]Mitglieder SwissVeteran'!AV928</f>
        <v>0</v>
      </c>
      <c r="AE928" s="104">
        <f>'[1]Mitglieder SwissVeteran'!AW928</f>
        <v>0</v>
      </c>
      <c r="AF928" s="104">
        <f>'[1]Mitglieder SwissVeteran'!AX928</f>
        <v>0</v>
      </c>
      <c r="AG928" s="104">
        <f>'[1]Mitglieder SwissVeteran'!AY928</f>
        <v>0</v>
      </c>
      <c r="AH928" s="104" t="str">
        <f>'[1]Mitglieder SwissVeteran'!K928</f>
        <v>beni.wigger@bluewin.ch</v>
      </c>
    </row>
    <row r="929" spans="1:34" ht="15" customHeight="1" x14ac:dyDescent="0.25">
      <c r="A929" s="106" t="str">
        <f>'[1]Mitglieder SwissVeteran'!AM929</f>
        <v>R 8</v>
      </c>
      <c r="B929" s="134" t="str">
        <f>'[1]Mitglieder SwissVeteran'!P929</f>
        <v>Root SG</v>
      </c>
      <c r="C929" s="134">
        <f>'[1]Mitglieder SwissVeteran'!AN929</f>
        <v>0</v>
      </c>
      <c r="D929" s="103" t="str">
        <f>'[1]Mitglieder SwissVeteran'!AP929</f>
        <v xml:space="preserve"> </v>
      </c>
      <c r="E929" s="134">
        <f>'[1]Mitglieder SwissVeteran'!T929</f>
        <v>0</v>
      </c>
      <c r="F929" s="134">
        <f>'[1]Mitglieder SwissVeteran'!A929</f>
        <v>99027765</v>
      </c>
      <c r="G929" s="103">
        <f>'[1]Mitglieder SwissVeteran'!O929</f>
        <v>121241</v>
      </c>
      <c r="H929" s="112" t="str">
        <f>'[1]Mitglieder SwissVeteran'!B929</f>
        <v>Wigger</v>
      </c>
      <c r="I929" s="112" t="str">
        <f>'[1]Mitglieder SwissVeteran'!C929</f>
        <v>Josef</v>
      </c>
      <c r="J929" s="104" t="str">
        <f t="shared" si="44"/>
        <v>Wigger Josef</v>
      </c>
      <c r="K929" s="133" t="str">
        <f>'[1]Mitglieder SwissVeteran'!H929</f>
        <v>29.09.1955</v>
      </c>
      <c r="L929" s="135" t="str">
        <f t="shared" si="45"/>
        <v>29.09.1955</v>
      </c>
      <c r="M929" s="107" t="str">
        <f>'[1]Mitglieder SwissVeteran'!R929</f>
        <v>01.01.2015</v>
      </c>
      <c r="N929" s="112" t="str">
        <f>'[1]Mitglieder SwissVeteran'!D929</f>
        <v>Hirselenstrasse</v>
      </c>
      <c r="O929" s="112" t="str">
        <f>'[1]Mitglieder SwissVeteran'!E929</f>
        <v>4</v>
      </c>
      <c r="P929" s="113" t="str">
        <f>'[1]Mitglieder SwissVeteran'!F929</f>
        <v>6042</v>
      </c>
      <c r="Q929" s="113" t="str">
        <f>'[1]Mitglieder SwissVeteran'!G929</f>
        <v>Dietwil</v>
      </c>
      <c r="R929" s="108"/>
      <c r="S929" s="14" t="str">
        <f t="shared" si="46"/>
        <v>Ja</v>
      </c>
      <c r="T929" s="11"/>
      <c r="U929" s="109"/>
      <c r="V929" s="104" t="str">
        <f>'[1]Mitglieder SwissVeteran'!AO929</f>
        <v>Herr</v>
      </c>
      <c r="W929" s="104"/>
      <c r="X929" s="104" t="str">
        <f>'[1]Mitglieder SwissVeteran'!AP929</f>
        <v xml:space="preserve"> </v>
      </c>
      <c r="Y929" s="104">
        <f>'[1]Mitglieder SwissVeteran'!AQ929</f>
        <v>0</v>
      </c>
      <c r="Z929" s="104">
        <f>'[1]Mitglieder SwissVeteran'!AR929</f>
        <v>0</v>
      </c>
      <c r="AA929" s="104">
        <f>'[1]Mitglieder SwissVeteran'!AS929</f>
        <v>0</v>
      </c>
      <c r="AB929" s="104">
        <f>'[1]Mitglieder SwissVeteran'!AT929</f>
        <v>0</v>
      </c>
      <c r="AC929" s="104">
        <f>'[1]Mitglieder SwissVeteran'!AU929</f>
        <v>0</v>
      </c>
      <c r="AD929" s="104">
        <f>'[1]Mitglieder SwissVeteran'!AV929</f>
        <v>0</v>
      </c>
      <c r="AE929" s="104">
        <f>'[1]Mitglieder SwissVeteran'!AW929</f>
        <v>0</v>
      </c>
      <c r="AF929" s="104">
        <f>'[1]Mitglieder SwissVeteran'!AX929</f>
        <v>0</v>
      </c>
      <c r="AG929" s="104">
        <f>'[1]Mitglieder SwissVeteran'!AY929</f>
        <v>0</v>
      </c>
      <c r="AH929" s="104" t="str">
        <f>'[1]Mitglieder SwissVeteran'!K929</f>
        <v>wigger55@gmx.ch</v>
      </c>
    </row>
    <row r="930" spans="1:34" ht="15" customHeight="1" x14ac:dyDescent="0.25">
      <c r="A930" s="106" t="str">
        <f>'[1]Mitglieder SwissVeteran'!AM930</f>
        <v>R17</v>
      </c>
      <c r="B930" s="134" t="str">
        <f>'[1]Mitglieder SwissVeteran'!P930</f>
        <v>Hasle LU FSG</v>
      </c>
      <c r="C930" s="134">
        <f>'[1]Mitglieder SwissVeteran'!AN930</f>
        <v>0</v>
      </c>
      <c r="D930" s="103" t="str">
        <f>'[1]Mitglieder SwissVeteran'!AP930</f>
        <v xml:space="preserve"> </v>
      </c>
      <c r="E930" s="134">
        <f>'[1]Mitglieder SwissVeteran'!T930</f>
        <v>0</v>
      </c>
      <c r="F930" s="134">
        <f>'[1]Mitglieder SwissVeteran'!A930</f>
        <v>99027766</v>
      </c>
      <c r="G930" s="103">
        <f>'[1]Mitglieder SwissVeteran'!O930</f>
        <v>114243</v>
      </c>
      <c r="H930" s="112" t="str">
        <f>'[1]Mitglieder SwissVeteran'!B930</f>
        <v>Wigger</v>
      </c>
      <c r="I930" s="112" t="str">
        <f>'[1]Mitglieder SwissVeteran'!C930</f>
        <v>Julius</v>
      </c>
      <c r="J930" s="104" t="str">
        <f t="shared" si="44"/>
        <v>Wigger Julius</v>
      </c>
      <c r="K930" s="133" t="str">
        <f>'[1]Mitglieder SwissVeteran'!H930</f>
        <v>28.09.1934</v>
      </c>
      <c r="L930" s="135" t="str">
        <f t="shared" si="45"/>
        <v>28.09.1934</v>
      </c>
      <c r="M930" s="107" t="str">
        <f>'[1]Mitglieder SwissVeteran'!R930</f>
        <v>01.01.1994</v>
      </c>
      <c r="N930" s="112" t="str">
        <f>'[1]Mitglieder SwissVeteran'!D930</f>
        <v>Wäjelen</v>
      </c>
      <c r="O930" s="112">
        <f>'[1]Mitglieder SwissVeteran'!E930</f>
        <v>0</v>
      </c>
      <c r="P930" s="113" t="str">
        <f>'[1]Mitglieder SwissVeteran'!F930</f>
        <v>6166</v>
      </c>
      <c r="Q930" s="113" t="str">
        <f>'[1]Mitglieder SwissVeteran'!G930</f>
        <v>Hasle</v>
      </c>
      <c r="R930" s="108"/>
      <c r="S930" s="14" t="str">
        <f t="shared" si="46"/>
        <v>Ja</v>
      </c>
      <c r="T930" s="11"/>
      <c r="U930" s="109"/>
      <c r="V930" s="104" t="str">
        <f>'[1]Mitglieder SwissVeteran'!AO930</f>
        <v>Herr</v>
      </c>
      <c r="W930" s="104"/>
      <c r="X930" s="104" t="str">
        <f>'[1]Mitglieder SwissVeteran'!AP930</f>
        <v xml:space="preserve"> </v>
      </c>
      <c r="Y930" s="104">
        <f>'[1]Mitglieder SwissVeteran'!AQ930</f>
        <v>0</v>
      </c>
      <c r="Z930" s="104">
        <f>'[1]Mitglieder SwissVeteran'!AR930</f>
        <v>0</v>
      </c>
      <c r="AA930" s="104">
        <f>'[1]Mitglieder SwissVeteran'!AS930</f>
        <v>0</v>
      </c>
      <c r="AB930" s="104">
        <f>'[1]Mitglieder SwissVeteran'!AT930</f>
        <v>0</v>
      </c>
      <c r="AC930" s="104">
        <f>'[1]Mitglieder SwissVeteran'!AU930</f>
        <v>0</v>
      </c>
      <c r="AD930" s="104">
        <f>'[1]Mitglieder SwissVeteran'!AV930</f>
        <v>0</v>
      </c>
      <c r="AE930" s="104">
        <f>'[1]Mitglieder SwissVeteran'!AW930</f>
        <v>0</v>
      </c>
      <c r="AF930" s="104">
        <f>'[1]Mitglieder SwissVeteran'!AX930</f>
        <v>0</v>
      </c>
      <c r="AG930" s="104">
        <f>'[1]Mitglieder SwissVeteran'!AY930</f>
        <v>0</v>
      </c>
      <c r="AH930" s="104">
        <f>'[1]Mitglieder SwissVeteran'!K930</f>
        <v>0</v>
      </c>
    </row>
    <row r="931" spans="1:34" ht="15" customHeight="1" x14ac:dyDescent="0.25">
      <c r="A931" s="106" t="str">
        <f>'[1]Mitglieder SwissVeteran'!AM931</f>
        <v>R12</v>
      </c>
      <c r="B931" s="134" t="str">
        <f>'[1]Mitglieder SwissVeteran'!P931</f>
        <v>Uffikon MSG</v>
      </c>
      <c r="C931" s="134">
        <f>'[1]Mitglieder SwissVeteran'!AN931</f>
        <v>0</v>
      </c>
      <c r="D931" s="103" t="str">
        <f>'[1]Mitglieder SwissVeteran'!AP931</f>
        <v xml:space="preserve"> </v>
      </c>
      <c r="E931" s="134">
        <f>'[1]Mitglieder SwissVeteran'!T931</f>
        <v>0</v>
      </c>
      <c r="F931" s="134">
        <f>'[1]Mitglieder SwissVeteran'!A931</f>
        <v>99027768</v>
      </c>
      <c r="G931" s="103">
        <f>'[1]Mitglieder SwissVeteran'!O931</f>
        <v>100407</v>
      </c>
      <c r="H931" s="112" t="str">
        <f>'[1]Mitglieder SwissVeteran'!B931</f>
        <v>Wilhelm</v>
      </c>
      <c r="I931" s="112" t="str">
        <f>'[1]Mitglieder SwissVeteran'!C931</f>
        <v>Oswald</v>
      </c>
      <c r="J931" s="104" t="str">
        <f t="shared" si="44"/>
        <v>Wilhelm Oswald</v>
      </c>
      <c r="K931" s="133" t="str">
        <f>'[1]Mitglieder SwissVeteran'!H931</f>
        <v>04.12.1960</v>
      </c>
      <c r="L931" s="135" t="str">
        <f t="shared" si="45"/>
        <v>04.12.1960</v>
      </c>
      <c r="M931" s="107" t="str">
        <f>'[1]Mitglieder SwissVeteran'!R931</f>
        <v>01.01.2020</v>
      </c>
      <c r="N931" s="112" t="str">
        <f>'[1]Mitglieder SwissVeteran'!D931</f>
        <v>Kantonsstrasse</v>
      </c>
      <c r="O931" s="112" t="str">
        <f>'[1]Mitglieder SwissVeteran'!E931</f>
        <v>10</v>
      </c>
      <c r="P931" s="113" t="str">
        <f>'[1]Mitglieder SwissVeteran'!F931</f>
        <v>6253</v>
      </c>
      <c r="Q931" s="113" t="str">
        <f>'[1]Mitglieder SwissVeteran'!G931</f>
        <v>Uffikon</v>
      </c>
      <c r="R931" s="108"/>
      <c r="S931" s="14" t="str">
        <f t="shared" si="46"/>
        <v>Ja</v>
      </c>
      <c r="T931" s="11"/>
      <c r="U931" s="109"/>
      <c r="V931" s="104" t="str">
        <f>'[1]Mitglieder SwissVeteran'!AO931</f>
        <v>Herr</v>
      </c>
      <c r="W931" s="104"/>
      <c r="X931" s="104" t="str">
        <f>'[1]Mitglieder SwissVeteran'!AP931</f>
        <v xml:space="preserve"> </v>
      </c>
      <c r="Y931" s="104">
        <f>'[1]Mitglieder SwissVeteran'!AQ931</f>
        <v>0</v>
      </c>
      <c r="Z931" s="104">
        <f>'[1]Mitglieder SwissVeteran'!AR931</f>
        <v>0</v>
      </c>
      <c r="AA931" s="104">
        <f>'[1]Mitglieder SwissVeteran'!AS931</f>
        <v>0</v>
      </c>
      <c r="AB931" s="104">
        <f>'[1]Mitglieder SwissVeteran'!AT931</f>
        <v>0</v>
      </c>
      <c r="AC931" s="104">
        <f>'[1]Mitglieder SwissVeteran'!AU931</f>
        <v>0</v>
      </c>
      <c r="AD931" s="104">
        <f>'[1]Mitglieder SwissVeteran'!AV931</f>
        <v>0</v>
      </c>
      <c r="AE931" s="104">
        <f>'[1]Mitglieder SwissVeteran'!AW931</f>
        <v>0</v>
      </c>
      <c r="AF931" s="104">
        <f>'[1]Mitglieder SwissVeteran'!AX931</f>
        <v>0</v>
      </c>
      <c r="AG931" s="104">
        <f>'[1]Mitglieder SwissVeteran'!AY931</f>
        <v>0</v>
      </c>
      <c r="AH931" s="104" t="str">
        <f>'[1]Mitglieder SwissVeteran'!K931</f>
        <v>oswald.wilhelm@bluewin.ch</v>
      </c>
    </row>
    <row r="932" spans="1:34" ht="15" customHeight="1" x14ac:dyDescent="0.25">
      <c r="A932" s="106" t="str">
        <f>'[1]Mitglieder SwissVeteran'!AM932</f>
        <v>R10</v>
      </c>
      <c r="B932" s="134" t="str">
        <f>'[1]Mitglieder SwissVeteran'!P932</f>
        <v>Knutwil-St.Erhard WV</v>
      </c>
      <c r="C932" s="134">
        <f>'[1]Mitglieder SwissVeteran'!AN932</f>
        <v>0</v>
      </c>
      <c r="D932" s="103" t="str">
        <f>'[1]Mitglieder SwissVeteran'!AP932</f>
        <v xml:space="preserve"> </v>
      </c>
      <c r="E932" s="134">
        <f>'[1]Mitglieder SwissVeteran'!T932</f>
        <v>0</v>
      </c>
      <c r="F932" s="134">
        <f>'[1]Mitglieder SwissVeteran'!A932</f>
        <v>99047300</v>
      </c>
      <c r="G932" s="103">
        <f>'[1]Mitglieder SwissVeteran'!O932</f>
        <v>169933</v>
      </c>
      <c r="H932" s="112" t="str">
        <f>'[1]Mitglieder SwissVeteran'!B932</f>
        <v>Willimann</v>
      </c>
      <c r="I932" s="112" t="str">
        <f>'[1]Mitglieder SwissVeteran'!C932</f>
        <v>Josef</v>
      </c>
      <c r="J932" s="104" t="str">
        <f t="shared" si="44"/>
        <v>Willimann Josef</v>
      </c>
      <c r="K932" s="133" t="str">
        <f>'[1]Mitglieder SwissVeteran'!H932</f>
        <v>07.03.1963</v>
      </c>
      <c r="L932" s="135" t="str">
        <f t="shared" si="45"/>
        <v>07.03.1963</v>
      </c>
      <c r="M932" s="107" t="str">
        <f>'[1]Mitglieder SwissVeteran'!R932</f>
        <v>22.06.2023</v>
      </c>
      <c r="N932" s="112" t="str">
        <f>'[1]Mitglieder SwissVeteran'!D932</f>
        <v>Bahnhofstrasse</v>
      </c>
      <c r="O932" s="112" t="str">
        <f>'[1]Mitglieder SwissVeteran'!E932</f>
        <v>4</v>
      </c>
      <c r="P932" s="113" t="str">
        <f>'[1]Mitglieder SwissVeteran'!F932</f>
        <v>6234</v>
      </c>
      <c r="Q932" s="113" t="str">
        <f>'[1]Mitglieder SwissVeteran'!G932</f>
        <v>Triengen</v>
      </c>
      <c r="R932" s="108"/>
      <c r="S932" s="14" t="str">
        <f t="shared" si="46"/>
        <v>Ja</v>
      </c>
      <c r="T932" s="11"/>
      <c r="U932" s="109"/>
      <c r="V932" s="104" t="str">
        <f>'[1]Mitglieder SwissVeteran'!AO932</f>
        <v>Herr</v>
      </c>
      <c r="W932" s="104"/>
      <c r="X932" s="104" t="str">
        <f>'[1]Mitglieder SwissVeteran'!AP932</f>
        <v xml:space="preserve"> </v>
      </c>
      <c r="Y932" s="104">
        <f>'[1]Mitglieder SwissVeteran'!AQ932</f>
        <v>0</v>
      </c>
      <c r="Z932" s="104">
        <f>'[1]Mitglieder SwissVeteran'!AR932</f>
        <v>0</v>
      </c>
      <c r="AA932" s="104">
        <f>'[1]Mitglieder SwissVeteran'!AS932</f>
        <v>0</v>
      </c>
      <c r="AB932" s="104">
        <f>'[1]Mitglieder SwissVeteran'!AT932</f>
        <v>0</v>
      </c>
      <c r="AC932" s="104">
        <f>'[1]Mitglieder SwissVeteran'!AU932</f>
        <v>0</v>
      </c>
      <c r="AD932" s="104">
        <f>'[1]Mitglieder SwissVeteran'!AV932</f>
        <v>0</v>
      </c>
      <c r="AE932" s="104">
        <f>'[1]Mitglieder SwissVeteran'!AW932</f>
        <v>0</v>
      </c>
      <c r="AF932" s="104">
        <f>'[1]Mitglieder SwissVeteran'!AX932</f>
        <v>0</v>
      </c>
      <c r="AG932" s="104">
        <f>'[1]Mitglieder SwissVeteran'!AY932</f>
        <v>0</v>
      </c>
      <c r="AH932" s="104" t="str">
        <f>'[1]Mitglieder SwissVeteran'!K932</f>
        <v>josef.willimann@outlook.com</v>
      </c>
    </row>
    <row r="933" spans="1:34" ht="15" customHeight="1" x14ac:dyDescent="0.25">
      <c r="A933" s="106" t="str">
        <f>'[1]Mitglieder SwissVeteran'!AM933</f>
        <v>R 9</v>
      </c>
      <c r="B933" s="134" t="str">
        <f>'[1]Mitglieder SwissVeteran'!P933</f>
        <v>Neudorf LU FSG</v>
      </c>
      <c r="C933" s="134">
        <f>'[1]Mitglieder SwissVeteran'!AN933</f>
        <v>0</v>
      </c>
      <c r="D933" s="103" t="str">
        <f>'[1]Mitglieder SwissVeteran'!AP933</f>
        <v xml:space="preserve"> </v>
      </c>
      <c r="E933" s="134">
        <f>'[1]Mitglieder SwissVeteran'!T933</f>
        <v>0</v>
      </c>
      <c r="F933" s="134">
        <f>'[1]Mitglieder SwissVeteran'!A933</f>
        <v>99027800</v>
      </c>
      <c r="G933" s="103">
        <f>'[1]Mitglieder SwissVeteran'!O933</f>
        <v>285288</v>
      </c>
      <c r="H933" s="112" t="str">
        <f>'[1]Mitglieder SwissVeteran'!B933</f>
        <v>Winiger</v>
      </c>
      <c r="I933" s="112" t="str">
        <f>'[1]Mitglieder SwissVeteran'!C933</f>
        <v>Lisbeth</v>
      </c>
      <c r="J933" s="104" t="str">
        <f t="shared" si="44"/>
        <v>Winiger Lisbeth</v>
      </c>
      <c r="K933" s="133" t="str">
        <f>'[1]Mitglieder SwissVeteran'!H933</f>
        <v>26.09.1947</v>
      </c>
      <c r="L933" s="135" t="str">
        <f t="shared" si="45"/>
        <v>26.09.1947</v>
      </c>
      <c r="M933" s="107" t="str">
        <f>'[1]Mitglieder SwissVeteran'!R933</f>
        <v>01.01.1999</v>
      </c>
      <c r="N933" s="112" t="str">
        <f>'[1]Mitglieder SwissVeteran'!D933</f>
        <v>Gassmatt</v>
      </c>
      <c r="O933" s="112" t="str">
        <f>'[1]Mitglieder SwissVeteran'!E933</f>
        <v>9</v>
      </c>
      <c r="P933" s="113" t="str">
        <f>'[1]Mitglieder SwissVeteran'!F933</f>
        <v>6025</v>
      </c>
      <c r="Q933" s="113" t="str">
        <f>'[1]Mitglieder SwissVeteran'!G933</f>
        <v>Neudorf</v>
      </c>
      <c r="R933" s="108"/>
      <c r="S933" s="14" t="str">
        <f t="shared" si="46"/>
        <v>Ja</v>
      </c>
      <c r="T933" s="11"/>
      <c r="U933" s="109"/>
      <c r="V933" s="104" t="str">
        <f>'[1]Mitglieder SwissVeteran'!AO933</f>
        <v>Frau</v>
      </c>
      <c r="W933" s="104"/>
      <c r="X933" s="104" t="str">
        <f>'[1]Mitglieder SwissVeteran'!AP933</f>
        <v xml:space="preserve"> </v>
      </c>
      <c r="Y933" s="104">
        <f>'[1]Mitglieder SwissVeteran'!AQ933</f>
        <v>0</v>
      </c>
      <c r="Z933" s="104">
        <f>'[1]Mitglieder SwissVeteran'!AR933</f>
        <v>0</v>
      </c>
      <c r="AA933" s="104">
        <f>'[1]Mitglieder SwissVeteran'!AS933</f>
        <v>0</v>
      </c>
      <c r="AB933" s="104">
        <f>'[1]Mitglieder SwissVeteran'!AT933</f>
        <v>0</v>
      </c>
      <c r="AC933" s="104">
        <f>'[1]Mitglieder SwissVeteran'!AU933</f>
        <v>0</v>
      </c>
      <c r="AD933" s="104">
        <f>'[1]Mitglieder SwissVeteran'!AV933</f>
        <v>0</v>
      </c>
      <c r="AE933" s="104">
        <f>'[1]Mitglieder SwissVeteran'!AW933</f>
        <v>0</v>
      </c>
      <c r="AF933" s="104">
        <f>'[1]Mitglieder SwissVeteran'!AX933</f>
        <v>0</v>
      </c>
      <c r="AG933" s="104">
        <f>'[1]Mitglieder SwissVeteran'!AY933</f>
        <v>0</v>
      </c>
      <c r="AH933" s="104">
        <f>'[1]Mitglieder SwissVeteran'!K933</f>
        <v>0</v>
      </c>
    </row>
    <row r="934" spans="1:34" ht="15" customHeight="1" x14ac:dyDescent="0.25">
      <c r="A934" s="106" t="str">
        <f>'[1]Mitglieder SwissVeteran'!AM934</f>
        <v>R 9</v>
      </c>
      <c r="B934" s="134" t="str">
        <f>'[1]Mitglieder SwissVeteran'!P934</f>
        <v>Neudorf LU FSG</v>
      </c>
      <c r="C934" s="134">
        <f>'[1]Mitglieder SwissVeteran'!AN934</f>
        <v>0</v>
      </c>
      <c r="D934" s="103" t="str">
        <f>'[1]Mitglieder SwissVeteran'!AP934</f>
        <v xml:space="preserve"> </v>
      </c>
      <c r="E934" s="134">
        <f>'[1]Mitglieder SwissVeteran'!T934</f>
        <v>0</v>
      </c>
      <c r="F934" s="134">
        <f>'[1]Mitglieder SwissVeteran'!A934</f>
        <v>99027801</v>
      </c>
      <c r="G934" s="103">
        <f>'[1]Mitglieder SwissVeteran'!O934</f>
        <v>285287</v>
      </c>
      <c r="H934" s="112" t="str">
        <f>'[1]Mitglieder SwissVeteran'!B934</f>
        <v>Winiger</v>
      </c>
      <c r="I934" s="112" t="str">
        <f>'[1]Mitglieder SwissVeteran'!C934</f>
        <v>Viktor</v>
      </c>
      <c r="J934" s="104" t="str">
        <f t="shared" si="44"/>
        <v>Winiger Viktor</v>
      </c>
      <c r="K934" s="133" t="str">
        <f>'[1]Mitglieder SwissVeteran'!H934</f>
        <v>23.10.1942</v>
      </c>
      <c r="L934" s="135" t="str">
        <f t="shared" si="45"/>
        <v>23.10.1942</v>
      </c>
      <c r="M934" s="107" t="str">
        <f>'[1]Mitglieder SwissVeteran'!R934</f>
        <v>01.01.2007</v>
      </c>
      <c r="N934" s="112" t="str">
        <f>'[1]Mitglieder SwissVeteran'!D934</f>
        <v>Gassmatt</v>
      </c>
      <c r="O934" s="112" t="str">
        <f>'[1]Mitglieder SwissVeteran'!E934</f>
        <v>9</v>
      </c>
      <c r="P934" s="113" t="str">
        <f>'[1]Mitglieder SwissVeteran'!F934</f>
        <v>6025</v>
      </c>
      <c r="Q934" s="113" t="str">
        <f>'[1]Mitglieder SwissVeteran'!G934</f>
        <v>Neudorf</v>
      </c>
      <c r="R934" s="108"/>
      <c r="S934" s="14" t="str">
        <f t="shared" si="46"/>
        <v>Ja</v>
      </c>
      <c r="T934" s="11"/>
      <c r="U934" s="109"/>
      <c r="V934" s="104" t="str">
        <f>'[1]Mitglieder SwissVeteran'!AO934</f>
        <v>Herr</v>
      </c>
      <c r="W934" s="104"/>
      <c r="X934" s="104" t="str">
        <f>'[1]Mitglieder SwissVeteran'!AP934</f>
        <v xml:space="preserve"> </v>
      </c>
      <c r="Y934" s="104">
        <f>'[1]Mitglieder SwissVeteran'!AQ934</f>
        <v>0</v>
      </c>
      <c r="Z934" s="104">
        <f>'[1]Mitglieder SwissVeteran'!AR934</f>
        <v>0</v>
      </c>
      <c r="AA934" s="104">
        <f>'[1]Mitglieder SwissVeteran'!AS934</f>
        <v>0</v>
      </c>
      <c r="AB934" s="104">
        <f>'[1]Mitglieder SwissVeteran'!AT934</f>
        <v>0</v>
      </c>
      <c r="AC934" s="104">
        <f>'[1]Mitglieder SwissVeteran'!AU934</f>
        <v>0</v>
      </c>
      <c r="AD934" s="104">
        <f>'[1]Mitglieder SwissVeteran'!AV934</f>
        <v>0</v>
      </c>
      <c r="AE934" s="104">
        <f>'[1]Mitglieder SwissVeteran'!AW934</f>
        <v>0</v>
      </c>
      <c r="AF934" s="104">
        <f>'[1]Mitglieder SwissVeteran'!AX934</f>
        <v>0</v>
      </c>
      <c r="AG934" s="104">
        <f>'[1]Mitglieder SwissVeteran'!AY934</f>
        <v>0</v>
      </c>
      <c r="AH934" s="104" t="str">
        <f>'[1]Mitglieder SwissVeteran'!K934</f>
        <v>vl.winiger@gmail.com</v>
      </c>
    </row>
    <row r="935" spans="1:34" ht="15" customHeight="1" x14ac:dyDescent="0.25">
      <c r="A935" s="106" t="str">
        <f>'[1]Mitglieder SwissVeteran'!AM935</f>
        <v>R 6</v>
      </c>
      <c r="B935" s="134" t="str">
        <f>'[1]Mitglieder SwissVeteran'!P935</f>
        <v>Ballwil SV</v>
      </c>
      <c r="C935" s="134">
        <f>'[1]Mitglieder SwissVeteran'!AN935</f>
        <v>0</v>
      </c>
      <c r="D935" s="103" t="str">
        <f>'[1]Mitglieder SwissVeteran'!AP935</f>
        <v>VV</v>
      </c>
      <c r="E935" s="134">
        <f>'[1]Mitglieder SwissVeteran'!T935</f>
        <v>0</v>
      </c>
      <c r="F935" s="134">
        <f>'[1]Mitglieder SwissVeteran'!A935</f>
        <v>99027833</v>
      </c>
      <c r="G935" s="103">
        <f>'[1]Mitglieder SwissVeteran'!O935</f>
        <v>169642</v>
      </c>
      <c r="H935" s="112" t="str">
        <f>'[1]Mitglieder SwissVeteran'!B935</f>
        <v>Winiger</v>
      </c>
      <c r="I935" s="112" t="str">
        <f>'[1]Mitglieder SwissVeteran'!C935</f>
        <v>Xaver</v>
      </c>
      <c r="J935" s="104" t="str">
        <f t="shared" si="44"/>
        <v>Winiger Xaver</v>
      </c>
      <c r="K935" s="133" t="str">
        <f>'[1]Mitglieder SwissVeteran'!H935</f>
        <v>26.03.1956</v>
      </c>
      <c r="L935" s="135" t="str">
        <f t="shared" si="45"/>
        <v>26.03.1956</v>
      </c>
      <c r="M935" s="107" t="str">
        <f>'[1]Mitglieder SwissVeteran'!R935</f>
        <v>01.01.2005</v>
      </c>
      <c r="N935" s="112" t="str">
        <f>'[1]Mitglieder SwissVeteran'!D935</f>
        <v>Fluhrhöhe</v>
      </c>
      <c r="O935" s="112" t="str">
        <f>'[1]Mitglieder SwissVeteran'!E935</f>
        <v>2</v>
      </c>
      <c r="P935" s="113" t="str">
        <f>'[1]Mitglieder SwissVeteran'!F935</f>
        <v>6275</v>
      </c>
      <c r="Q935" s="113" t="str">
        <f>'[1]Mitglieder SwissVeteran'!G935</f>
        <v>Ballwil</v>
      </c>
      <c r="R935" s="108"/>
      <c r="S935" s="14" t="str">
        <f t="shared" si="46"/>
        <v>Ja</v>
      </c>
      <c r="T935" s="11"/>
      <c r="U935" s="109"/>
      <c r="V935" s="104" t="str">
        <f>'[1]Mitglieder SwissVeteran'!AO935</f>
        <v>Herr</v>
      </c>
      <c r="W935" s="104"/>
      <c r="X935" s="104" t="str">
        <f>'[1]Mitglieder SwissVeteran'!AP935</f>
        <v>VV</v>
      </c>
      <c r="Y935" s="104">
        <f>'[1]Mitglieder SwissVeteran'!AQ935</f>
        <v>0</v>
      </c>
      <c r="Z935" s="104">
        <f>'[1]Mitglieder SwissVeteran'!AR935</f>
        <v>0</v>
      </c>
      <c r="AA935" s="104">
        <f>'[1]Mitglieder SwissVeteran'!AS935</f>
        <v>0</v>
      </c>
      <c r="AB935" s="104">
        <f>'[1]Mitglieder SwissVeteran'!AT935</f>
        <v>0</v>
      </c>
      <c r="AC935" s="104">
        <f>'[1]Mitglieder SwissVeteran'!AU935</f>
        <v>0</v>
      </c>
      <c r="AD935" s="104">
        <f>'[1]Mitglieder SwissVeteran'!AV935</f>
        <v>0</v>
      </c>
      <c r="AE935" s="104">
        <f>'[1]Mitglieder SwissVeteran'!AW935</f>
        <v>0</v>
      </c>
      <c r="AF935" s="104">
        <f>'[1]Mitglieder SwissVeteran'!AX935</f>
        <v>0</v>
      </c>
      <c r="AG935" s="104">
        <f>'[1]Mitglieder SwissVeteran'!AY935</f>
        <v>0</v>
      </c>
      <c r="AH935" s="104" t="str">
        <f>'[1]Mitglieder SwissVeteran'!K935</f>
        <v>xaver.winiger@datazug.ch</v>
      </c>
    </row>
    <row r="936" spans="1:34" ht="15" customHeight="1" x14ac:dyDescent="0.25">
      <c r="A936" s="106" t="str">
        <f>'[1]Mitglieder SwissVeteran'!AM936</f>
        <v>R 6</v>
      </c>
      <c r="B936" s="134" t="str">
        <f>'[1]Mitglieder SwissVeteran'!P936</f>
        <v>Aesch FSG</v>
      </c>
      <c r="C936" s="134">
        <f>'[1]Mitglieder SwissVeteran'!AN936</f>
        <v>0</v>
      </c>
      <c r="D936" s="103" t="str">
        <f>'[1]Mitglieder SwissVeteran'!AP936</f>
        <v xml:space="preserve"> </v>
      </c>
      <c r="E936" s="134">
        <f>'[1]Mitglieder SwissVeteran'!T936</f>
        <v>0</v>
      </c>
      <c r="F936" s="134">
        <f>'[1]Mitglieder SwissVeteran'!A936</f>
        <v>99027834</v>
      </c>
      <c r="G936" s="103">
        <f>'[1]Mitglieder SwissVeteran'!O936</f>
        <v>122014</v>
      </c>
      <c r="H936" s="112" t="str">
        <f>'[1]Mitglieder SwissVeteran'!B936</f>
        <v>Winiger - Kretz</v>
      </c>
      <c r="I936" s="112" t="str">
        <f>'[1]Mitglieder SwissVeteran'!C936</f>
        <v>Josef</v>
      </c>
      <c r="J936" s="104" t="str">
        <f t="shared" si="44"/>
        <v>Winiger - Kretz Josef</v>
      </c>
      <c r="K936" s="133" t="str">
        <f>'[1]Mitglieder SwissVeteran'!H936</f>
        <v>19.10.1952</v>
      </c>
      <c r="L936" s="135" t="str">
        <f t="shared" si="45"/>
        <v>19.10.1952</v>
      </c>
      <c r="M936" s="107" t="str">
        <f>'[1]Mitglieder SwissVeteran'!R936</f>
        <v>01.01.2015</v>
      </c>
      <c r="N936" s="112" t="str">
        <f>'[1]Mitglieder SwissVeteran'!D936</f>
        <v>Cheisersponstrasse</v>
      </c>
      <c r="O936" s="112" t="str">
        <f>'[1]Mitglieder SwissVeteran'!E936</f>
        <v>5</v>
      </c>
      <c r="P936" s="113" t="str">
        <f>'[1]Mitglieder SwissVeteran'!F936</f>
        <v>6284</v>
      </c>
      <c r="Q936" s="113" t="str">
        <f>'[1]Mitglieder SwissVeteran'!G936</f>
        <v>Sulz</v>
      </c>
      <c r="R936" s="108"/>
      <c r="S936" s="14" t="str">
        <f t="shared" si="46"/>
        <v>Ja</v>
      </c>
      <c r="T936" s="11"/>
      <c r="U936" s="109"/>
      <c r="V936" s="104" t="str">
        <f>'[1]Mitglieder SwissVeteran'!AO936</f>
        <v>Herr</v>
      </c>
      <c r="W936" s="104"/>
      <c r="X936" s="104" t="str">
        <f>'[1]Mitglieder SwissVeteran'!AP936</f>
        <v xml:space="preserve"> </v>
      </c>
      <c r="Y936" s="104">
        <f>'[1]Mitglieder SwissVeteran'!AQ936</f>
        <v>0</v>
      </c>
      <c r="Z936" s="104">
        <f>'[1]Mitglieder SwissVeteran'!AR936</f>
        <v>0</v>
      </c>
      <c r="AA936" s="104">
        <f>'[1]Mitglieder SwissVeteran'!AS936</f>
        <v>0</v>
      </c>
      <c r="AB936" s="104">
        <f>'[1]Mitglieder SwissVeteran'!AT936</f>
        <v>0</v>
      </c>
      <c r="AC936" s="104">
        <f>'[1]Mitglieder SwissVeteran'!AU936</f>
        <v>0</v>
      </c>
      <c r="AD936" s="104">
        <f>'[1]Mitglieder SwissVeteran'!AV936</f>
        <v>0</v>
      </c>
      <c r="AE936" s="104">
        <f>'[1]Mitglieder SwissVeteran'!AW936</f>
        <v>0</v>
      </c>
      <c r="AF936" s="104">
        <f>'[1]Mitglieder SwissVeteran'!AX936</f>
        <v>0</v>
      </c>
      <c r="AG936" s="104">
        <f>'[1]Mitglieder SwissVeteran'!AY936</f>
        <v>0</v>
      </c>
      <c r="AH936" s="104">
        <f>'[1]Mitglieder SwissVeteran'!K936</f>
        <v>0</v>
      </c>
    </row>
    <row r="937" spans="1:34" ht="15" customHeight="1" x14ac:dyDescent="0.25">
      <c r="A937" s="106" t="str">
        <f>'[1]Mitglieder SwissVeteran'!AM937</f>
        <v>R 9</v>
      </c>
      <c r="B937" s="134" t="str">
        <f>'[1]Mitglieder SwissVeteran'!P937</f>
        <v>Neudorf LU FSG</v>
      </c>
      <c r="C937" s="134">
        <f>'[1]Mitglieder SwissVeteran'!AN937</f>
        <v>0</v>
      </c>
      <c r="D937" s="103" t="str">
        <f>'[1]Mitglieder SwissVeteran'!AP937</f>
        <v xml:space="preserve"> </v>
      </c>
      <c r="E937" s="134">
        <f>'[1]Mitglieder SwissVeteran'!T937</f>
        <v>0</v>
      </c>
      <c r="F937" s="134">
        <f>'[1]Mitglieder SwissVeteran'!A937</f>
        <v>99027835</v>
      </c>
      <c r="G937" s="103">
        <f>'[1]Mitglieder SwissVeteran'!O937</f>
        <v>140530</v>
      </c>
      <c r="H937" s="112" t="str">
        <f>'[1]Mitglieder SwissVeteran'!B937</f>
        <v>Wirz</v>
      </c>
      <c r="I937" s="112" t="str">
        <f>'[1]Mitglieder SwissVeteran'!C937</f>
        <v>Walter</v>
      </c>
      <c r="J937" s="104" t="str">
        <f t="shared" si="44"/>
        <v>Wirz Walter</v>
      </c>
      <c r="K937" s="133" t="str">
        <f>'[1]Mitglieder SwissVeteran'!H937</f>
        <v>02.01.1956</v>
      </c>
      <c r="L937" s="135" t="str">
        <f t="shared" si="45"/>
        <v>02.01.1956</v>
      </c>
      <c r="M937" s="107" t="str">
        <f>'[1]Mitglieder SwissVeteran'!R937</f>
        <v>01.01.2016</v>
      </c>
      <c r="N937" s="112" t="str">
        <f>'[1]Mitglieder SwissVeteran'!D937</f>
        <v>Pilatusweg</v>
      </c>
      <c r="O937" s="112" t="str">
        <f>'[1]Mitglieder SwissVeteran'!E937</f>
        <v>8</v>
      </c>
      <c r="P937" s="113" t="str">
        <f>'[1]Mitglieder SwissVeteran'!F937</f>
        <v>6222</v>
      </c>
      <c r="Q937" s="113" t="str">
        <f>'[1]Mitglieder SwissVeteran'!G937</f>
        <v>Gunzwil</v>
      </c>
      <c r="R937" s="108"/>
      <c r="S937" s="14" t="str">
        <f t="shared" si="46"/>
        <v>Ja</v>
      </c>
      <c r="T937" s="11"/>
      <c r="U937" s="109"/>
      <c r="V937" s="104" t="str">
        <f>'[1]Mitglieder SwissVeteran'!AO937</f>
        <v>Herr</v>
      </c>
      <c r="W937" s="104"/>
      <c r="X937" s="104" t="str">
        <f>'[1]Mitglieder SwissVeteran'!AP937</f>
        <v xml:space="preserve"> </v>
      </c>
      <c r="Y937" s="104">
        <f>'[1]Mitglieder SwissVeteran'!AQ937</f>
        <v>0</v>
      </c>
      <c r="Z937" s="104">
        <f>'[1]Mitglieder SwissVeteran'!AR937</f>
        <v>0</v>
      </c>
      <c r="AA937" s="104">
        <f>'[1]Mitglieder SwissVeteran'!AS937</f>
        <v>0</v>
      </c>
      <c r="AB937" s="104">
        <f>'[1]Mitglieder SwissVeteran'!AT937</f>
        <v>0</v>
      </c>
      <c r="AC937" s="104">
        <f>'[1]Mitglieder SwissVeteran'!AU937</f>
        <v>0</v>
      </c>
      <c r="AD937" s="104">
        <f>'[1]Mitglieder SwissVeteran'!AV937</f>
        <v>0</v>
      </c>
      <c r="AE937" s="104">
        <f>'[1]Mitglieder SwissVeteran'!AW937</f>
        <v>0</v>
      </c>
      <c r="AF937" s="104">
        <f>'[1]Mitglieder SwissVeteran'!AX937</f>
        <v>0</v>
      </c>
      <c r="AG937" s="104">
        <f>'[1]Mitglieder SwissVeteran'!AY937</f>
        <v>0</v>
      </c>
      <c r="AH937" s="104" t="str">
        <f>'[1]Mitglieder SwissVeteran'!K937</f>
        <v>wirzseeholzer@bluewin.ch</v>
      </c>
    </row>
    <row r="938" spans="1:34" ht="15" customHeight="1" x14ac:dyDescent="0.25">
      <c r="A938" s="106" t="str">
        <f>'[1]Mitglieder SwissVeteran'!AM938</f>
        <v>R12</v>
      </c>
      <c r="B938" s="134" t="str">
        <f>'[1]Mitglieder SwissVeteran'!P938</f>
        <v>Altishofen-Nebikon Sebastian</v>
      </c>
      <c r="C938" s="134">
        <f>'[1]Mitglieder SwissVeteran'!AN938</f>
        <v>0</v>
      </c>
      <c r="D938" s="103" t="str">
        <f>'[1]Mitglieder SwissVeteran'!AP938</f>
        <v xml:space="preserve"> </v>
      </c>
      <c r="E938" s="134">
        <f>'[1]Mitglieder SwissVeteran'!T938</f>
        <v>0</v>
      </c>
      <c r="F938" s="134">
        <f>'[1]Mitglieder SwissVeteran'!A938</f>
        <v>99027836</v>
      </c>
      <c r="G938" s="103">
        <f>'[1]Mitglieder SwissVeteran'!O938</f>
        <v>538181</v>
      </c>
      <c r="H938" s="112" t="str">
        <f>'[1]Mitglieder SwissVeteran'!B938</f>
        <v>Wittlin</v>
      </c>
      <c r="I938" s="112" t="str">
        <f>'[1]Mitglieder SwissVeteran'!C938</f>
        <v>Joe</v>
      </c>
      <c r="J938" s="104" t="str">
        <f t="shared" si="44"/>
        <v>Wittlin Joe</v>
      </c>
      <c r="K938" s="133" t="str">
        <f>'[1]Mitglieder SwissVeteran'!H938</f>
        <v>29.06.1948</v>
      </c>
      <c r="L938" s="135" t="str">
        <f t="shared" si="45"/>
        <v>29.06.1948</v>
      </c>
      <c r="M938" s="107" t="str">
        <f>'[1]Mitglieder SwissVeteran'!R938</f>
        <v>01.01.2008</v>
      </c>
      <c r="N938" s="112" t="str">
        <f>'[1]Mitglieder SwissVeteran'!D938</f>
        <v>Stämpfelbergstrasse</v>
      </c>
      <c r="O938" s="112" t="str">
        <f>'[1]Mitglieder SwissVeteran'!E938</f>
        <v>14</v>
      </c>
      <c r="P938" s="113" t="str">
        <f>'[1]Mitglieder SwissVeteran'!F938</f>
        <v>6244</v>
      </c>
      <c r="Q938" s="113" t="str">
        <f>'[1]Mitglieder SwissVeteran'!G938</f>
        <v>Nebikon</v>
      </c>
      <c r="R938" s="108"/>
      <c r="S938" s="14" t="str">
        <f t="shared" si="46"/>
        <v>Ja</v>
      </c>
      <c r="T938" s="11"/>
      <c r="U938" s="109"/>
      <c r="V938" s="104" t="str">
        <f>'[1]Mitglieder SwissVeteran'!AO938</f>
        <v>Herr</v>
      </c>
      <c r="W938" s="104"/>
      <c r="X938" s="104" t="str">
        <f>'[1]Mitglieder SwissVeteran'!AP938</f>
        <v xml:space="preserve"> </v>
      </c>
      <c r="Y938" s="104">
        <f>'[1]Mitglieder SwissVeteran'!AQ938</f>
        <v>0</v>
      </c>
      <c r="Z938" s="104">
        <f>'[1]Mitglieder SwissVeteran'!AR938</f>
        <v>0</v>
      </c>
      <c r="AA938" s="104">
        <f>'[1]Mitglieder SwissVeteran'!AS938</f>
        <v>0</v>
      </c>
      <c r="AB938" s="104">
        <f>'[1]Mitglieder SwissVeteran'!AT938</f>
        <v>0</v>
      </c>
      <c r="AC938" s="104">
        <f>'[1]Mitglieder SwissVeteran'!AU938</f>
        <v>0</v>
      </c>
      <c r="AD938" s="104">
        <f>'[1]Mitglieder SwissVeteran'!AV938</f>
        <v>0</v>
      </c>
      <c r="AE938" s="104">
        <f>'[1]Mitglieder SwissVeteran'!AW938</f>
        <v>0</v>
      </c>
      <c r="AF938" s="104">
        <f>'[1]Mitglieder SwissVeteran'!AX938</f>
        <v>0</v>
      </c>
      <c r="AG938" s="104">
        <f>'[1]Mitglieder SwissVeteran'!AY938</f>
        <v>0</v>
      </c>
      <c r="AH938" s="104" t="str">
        <f>'[1]Mitglieder SwissVeteran'!K938</f>
        <v>joe@wittlin.ch</v>
      </c>
    </row>
    <row r="939" spans="1:34" ht="15" customHeight="1" x14ac:dyDescent="0.25">
      <c r="A939" s="106" t="str">
        <f>'[1]Mitglieder SwissVeteran'!AM939</f>
        <v>R12</v>
      </c>
      <c r="B939" s="134" t="str">
        <f>'[1]Mitglieder SwissVeteran'!P939</f>
        <v>Altishofen-Nebikon Sebastian</v>
      </c>
      <c r="C939" s="134">
        <f>'[1]Mitglieder SwissVeteran'!AN939</f>
        <v>0</v>
      </c>
      <c r="D939" s="103" t="str">
        <f>'[1]Mitglieder SwissVeteran'!AP939</f>
        <v xml:space="preserve"> </v>
      </c>
      <c r="E939" s="134">
        <f>'[1]Mitglieder SwissVeteran'!T939</f>
        <v>0</v>
      </c>
      <c r="F939" s="134">
        <f>'[1]Mitglieder SwissVeteran'!A939</f>
        <v>99027837</v>
      </c>
      <c r="G939" s="103">
        <f>'[1]Mitglieder SwissVeteran'!O939</f>
        <v>538182</v>
      </c>
      <c r="H939" s="112" t="str">
        <f>'[1]Mitglieder SwissVeteran'!B939</f>
        <v>Wittlin</v>
      </c>
      <c r="I939" s="112" t="str">
        <f>'[1]Mitglieder SwissVeteran'!C939</f>
        <v>Megi</v>
      </c>
      <c r="J939" s="104" t="str">
        <f t="shared" si="44"/>
        <v>Wittlin Megi</v>
      </c>
      <c r="K939" s="133" t="str">
        <f>'[1]Mitglieder SwissVeteran'!H939</f>
        <v>14.04.1960</v>
      </c>
      <c r="L939" s="135" t="str">
        <f t="shared" si="45"/>
        <v>14.04.1960</v>
      </c>
      <c r="M939" s="107" t="str">
        <f>'[1]Mitglieder SwissVeteran'!R939</f>
        <v>01.01.2020</v>
      </c>
      <c r="N939" s="112" t="str">
        <f>'[1]Mitglieder SwissVeteran'!D939</f>
        <v>Stämpfelbergstrasse</v>
      </c>
      <c r="O939" s="112" t="str">
        <f>'[1]Mitglieder SwissVeteran'!E939</f>
        <v>14</v>
      </c>
      <c r="P939" s="113" t="str">
        <f>'[1]Mitglieder SwissVeteran'!F939</f>
        <v>6244</v>
      </c>
      <c r="Q939" s="113" t="str">
        <f>'[1]Mitglieder SwissVeteran'!G939</f>
        <v>Nebikon</v>
      </c>
      <c r="R939" s="108"/>
      <c r="S939" s="14" t="str">
        <f t="shared" si="46"/>
        <v>Ja</v>
      </c>
      <c r="T939" s="11"/>
      <c r="U939" s="109"/>
      <c r="V939" s="104" t="str">
        <f>'[1]Mitglieder SwissVeteran'!AO939</f>
        <v>Frau</v>
      </c>
      <c r="W939" s="104"/>
      <c r="X939" s="104" t="str">
        <f>'[1]Mitglieder SwissVeteran'!AP939</f>
        <v xml:space="preserve"> </v>
      </c>
      <c r="Y939" s="104">
        <f>'[1]Mitglieder SwissVeteran'!AQ939</f>
        <v>0</v>
      </c>
      <c r="Z939" s="104">
        <f>'[1]Mitglieder SwissVeteran'!AR939</f>
        <v>0</v>
      </c>
      <c r="AA939" s="104">
        <f>'[1]Mitglieder SwissVeteran'!AS939</f>
        <v>0</v>
      </c>
      <c r="AB939" s="104">
        <f>'[1]Mitglieder SwissVeteran'!AT939</f>
        <v>0</v>
      </c>
      <c r="AC939" s="104">
        <f>'[1]Mitglieder SwissVeteran'!AU939</f>
        <v>0</v>
      </c>
      <c r="AD939" s="104">
        <f>'[1]Mitglieder SwissVeteran'!AV939</f>
        <v>0</v>
      </c>
      <c r="AE939" s="104">
        <f>'[1]Mitglieder SwissVeteran'!AW939</f>
        <v>0</v>
      </c>
      <c r="AF939" s="104">
        <f>'[1]Mitglieder SwissVeteran'!AX939</f>
        <v>0</v>
      </c>
      <c r="AG939" s="104">
        <f>'[1]Mitglieder SwissVeteran'!AY939</f>
        <v>0</v>
      </c>
      <c r="AH939" s="104" t="str">
        <f>'[1]Mitglieder SwissVeteran'!K939</f>
        <v>wittlinmargrit@gmail.com</v>
      </c>
    </row>
    <row r="940" spans="1:34" ht="15" customHeight="1" x14ac:dyDescent="0.25">
      <c r="A940" s="106" t="str">
        <f>'[1]Mitglieder SwissVeteran'!AM940</f>
        <v>R13</v>
      </c>
      <c r="B940" s="134" t="str">
        <f>'[1]Mitglieder SwissVeteran'!P940</f>
        <v>Willisau-Land SV</v>
      </c>
      <c r="C940" s="134">
        <f>'[1]Mitglieder SwissVeteran'!AN940</f>
        <v>0</v>
      </c>
      <c r="D940" s="103" t="str">
        <f>'[1]Mitglieder SwissVeteran'!AP940</f>
        <v xml:space="preserve"> </v>
      </c>
      <c r="E940" s="134">
        <f>'[1]Mitglieder SwissVeteran'!T940</f>
        <v>0</v>
      </c>
      <c r="F940" s="134">
        <f>'[1]Mitglieder SwissVeteran'!A940</f>
        <v>99027838</v>
      </c>
      <c r="G940" s="103">
        <f>'[1]Mitglieder SwissVeteran'!O940</f>
        <v>166779</v>
      </c>
      <c r="H940" s="112" t="str">
        <f>'[1]Mitglieder SwissVeteran'!B940</f>
        <v>Wittwer</v>
      </c>
      <c r="I940" s="112" t="str">
        <f>'[1]Mitglieder SwissVeteran'!C940</f>
        <v>Beat</v>
      </c>
      <c r="J940" s="104" t="str">
        <f t="shared" si="44"/>
        <v>Wittwer Beat</v>
      </c>
      <c r="K940" s="133" t="str">
        <f>'[1]Mitglieder SwissVeteran'!H940</f>
        <v>01.12.1949</v>
      </c>
      <c r="L940" s="135" t="str">
        <f t="shared" si="45"/>
        <v>01.12.1949</v>
      </c>
      <c r="M940" s="107" t="str">
        <f>'[1]Mitglieder SwissVeteran'!R940</f>
        <v>01.01.2009</v>
      </c>
      <c r="N940" s="112" t="str">
        <f>'[1]Mitglieder SwissVeteran'!D940</f>
        <v>Flurstrasse</v>
      </c>
      <c r="O940" s="112" t="str">
        <f>'[1]Mitglieder SwissVeteran'!E940</f>
        <v>6</v>
      </c>
      <c r="P940" s="113" t="str">
        <f>'[1]Mitglieder SwissVeteran'!F940</f>
        <v>6014</v>
      </c>
      <c r="Q940" s="113" t="str">
        <f>'[1]Mitglieder SwissVeteran'!G940</f>
        <v>Luzern</v>
      </c>
      <c r="R940" s="108"/>
      <c r="S940" s="14" t="str">
        <f t="shared" si="46"/>
        <v>Ja</v>
      </c>
      <c r="T940" s="11"/>
      <c r="U940" s="109"/>
      <c r="V940" s="104" t="str">
        <f>'[1]Mitglieder SwissVeteran'!AO940</f>
        <v>Herr</v>
      </c>
      <c r="W940" s="104"/>
      <c r="X940" s="104" t="str">
        <f>'[1]Mitglieder SwissVeteran'!AP940</f>
        <v xml:space="preserve"> </v>
      </c>
      <c r="Y940" s="104">
        <f>'[1]Mitglieder SwissVeteran'!AQ940</f>
        <v>0</v>
      </c>
      <c r="Z940" s="104">
        <f>'[1]Mitglieder SwissVeteran'!AR940</f>
        <v>0</v>
      </c>
      <c r="AA940" s="104">
        <f>'[1]Mitglieder SwissVeteran'!AS940</f>
        <v>0</v>
      </c>
      <c r="AB940" s="104">
        <f>'[1]Mitglieder SwissVeteran'!AT940</f>
        <v>0</v>
      </c>
      <c r="AC940" s="104">
        <f>'[1]Mitglieder SwissVeteran'!AU940</f>
        <v>0</v>
      </c>
      <c r="AD940" s="104">
        <f>'[1]Mitglieder SwissVeteran'!AV940</f>
        <v>0</v>
      </c>
      <c r="AE940" s="104">
        <f>'[1]Mitglieder SwissVeteran'!AW940</f>
        <v>0</v>
      </c>
      <c r="AF940" s="104">
        <f>'[1]Mitglieder SwissVeteran'!AX940</f>
        <v>0</v>
      </c>
      <c r="AG940" s="104">
        <f>'[1]Mitglieder SwissVeteran'!AY940</f>
        <v>0</v>
      </c>
      <c r="AH940" s="104">
        <f>'[1]Mitglieder SwissVeteran'!K940</f>
        <v>0</v>
      </c>
    </row>
    <row r="941" spans="1:34" ht="15" customHeight="1" x14ac:dyDescent="0.25">
      <c r="A941" s="106" t="str">
        <f>'[1]Mitglieder SwissVeteran'!AM941</f>
        <v>R15</v>
      </c>
      <c r="B941" s="134" t="str">
        <f>'[1]Mitglieder SwissVeteran'!P941</f>
        <v>Luthern SG</v>
      </c>
      <c r="C941" s="134">
        <f>'[1]Mitglieder SwissVeteran'!AN941</f>
        <v>0</v>
      </c>
      <c r="D941" s="103" t="str">
        <f>'[1]Mitglieder SwissVeteran'!AP941</f>
        <v xml:space="preserve"> </v>
      </c>
      <c r="E941" s="134">
        <f>'[1]Mitglieder SwissVeteran'!T941</f>
        <v>0</v>
      </c>
      <c r="F941" s="134">
        <f>'[1]Mitglieder SwissVeteran'!A941</f>
        <v>99027839</v>
      </c>
      <c r="G941" s="103">
        <f>'[1]Mitglieder SwissVeteran'!O941</f>
        <v>151161</v>
      </c>
      <c r="H941" s="112" t="str">
        <f>'[1]Mitglieder SwissVeteran'!B941</f>
        <v>Wittwer</v>
      </c>
      <c r="I941" s="112" t="str">
        <f>'[1]Mitglieder SwissVeteran'!C941</f>
        <v>Ernst</v>
      </c>
      <c r="J941" s="104" t="str">
        <f t="shared" si="44"/>
        <v>Wittwer Ernst</v>
      </c>
      <c r="K941" s="133" t="str">
        <f>'[1]Mitglieder SwissVeteran'!H941</f>
        <v>10.01.1939</v>
      </c>
      <c r="L941" s="135" t="str">
        <f t="shared" si="45"/>
        <v>10.01.1939</v>
      </c>
      <c r="M941" s="107" t="str">
        <f>'[1]Mitglieder SwissVeteran'!R941</f>
        <v>01.01.1999</v>
      </c>
      <c r="N941" s="112" t="str">
        <f>'[1]Mitglieder SwissVeteran'!D941</f>
        <v>Tschäppel</v>
      </c>
      <c r="O941" s="112" t="str">
        <f>'[1]Mitglieder SwissVeteran'!E941</f>
        <v>32</v>
      </c>
      <c r="P941" s="113" t="str">
        <f>'[1]Mitglieder SwissVeteran'!F941</f>
        <v>4950</v>
      </c>
      <c r="Q941" s="113" t="str">
        <f>'[1]Mitglieder SwissVeteran'!G941</f>
        <v>Huttwil</v>
      </c>
      <c r="R941" s="108"/>
      <c r="S941" s="14" t="str">
        <f t="shared" si="46"/>
        <v>Ja</v>
      </c>
      <c r="T941" s="11"/>
      <c r="U941" s="109"/>
      <c r="V941" s="104" t="str">
        <f>'[1]Mitglieder SwissVeteran'!AO941</f>
        <v>Herr</v>
      </c>
      <c r="W941" s="104"/>
      <c r="X941" s="104" t="str">
        <f>'[1]Mitglieder SwissVeteran'!AP941</f>
        <v xml:space="preserve"> </v>
      </c>
      <c r="Y941" s="104">
        <f>'[1]Mitglieder SwissVeteran'!AQ941</f>
        <v>0</v>
      </c>
      <c r="Z941" s="104">
        <f>'[1]Mitglieder SwissVeteran'!AR941</f>
        <v>0</v>
      </c>
      <c r="AA941" s="104">
        <f>'[1]Mitglieder SwissVeteran'!AS941</f>
        <v>0</v>
      </c>
      <c r="AB941" s="104">
        <f>'[1]Mitglieder SwissVeteran'!AT941</f>
        <v>0</v>
      </c>
      <c r="AC941" s="104">
        <f>'[1]Mitglieder SwissVeteran'!AU941</f>
        <v>0</v>
      </c>
      <c r="AD941" s="104">
        <f>'[1]Mitglieder SwissVeteran'!AV941</f>
        <v>0</v>
      </c>
      <c r="AE941" s="104">
        <f>'[1]Mitglieder SwissVeteran'!AW941</f>
        <v>0</v>
      </c>
      <c r="AF941" s="104">
        <f>'[1]Mitglieder SwissVeteran'!AX941</f>
        <v>0</v>
      </c>
      <c r="AG941" s="104">
        <f>'[1]Mitglieder SwissVeteran'!AY941</f>
        <v>0</v>
      </c>
      <c r="AH941" s="104">
        <f>'[1]Mitglieder SwissVeteran'!K941</f>
        <v>0</v>
      </c>
    </row>
    <row r="942" spans="1:34" ht="15" customHeight="1" x14ac:dyDescent="0.25">
      <c r="A942" s="106" t="str">
        <f>'[1]Mitglieder SwissVeteran'!AM942</f>
        <v>R15</v>
      </c>
      <c r="B942" s="134" t="str">
        <f>'[1]Mitglieder SwissVeteran'!P942</f>
        <v>Luthern SG</v>
      </c>
      <c r="C942" s="134" t="str">
        <f>'[1]Mitglieder SwissVeteran'!AN942</f>
        <v>EN</v>
      </c>
      <c r="D942" s="103" t="str">
        <f>'[1]Mitglieder SwissVeteran'!AP942</f>
        <v xml:space="preserve"> </v>
      </c>
      <c r="E942" s="134" t="str">
        <f>'[1]Mitglieder SwissVeteran'!T942</f>
        <v>Sumiswald FSG</v>
      </c>
      <c r="F942" s="134">
        <f>'[1]Mitglieder SwissVeteran'!A942</f>
        <v>99027840</v>
      </c>
      <c r="G942" s="103">
        <f>'[1]Mitglieder SwissVeteran'!O942</f>
        <v>151157</v>
      </c>
      <c r="H942" s="112" t="str">
        <f>'[1]Mitglieder SwissVeteran'!B942</f>
        <v>Wittwer</v>
      </c>
      <c r="I942" s="112" t="str">
        <f>'[1]Mitglieder SwissVeteran'!C942</f>
        <v>Hansruedi</v>
      </c>
      <c r="J942" s="104" t="str">
        <f t="shared" si="44"/>
        <v>Wittwer Hansruedi</v>
      </c>
      <c r="K942" s="133" t="str">
        <f>'[1]Mitglieder SwissVeteran'!H942</f>
        <v>12.07.1944</v>
      </c>
      <c r="L942" s="135" t="str">
        <f t="shared" si="45"/>
        <v>12.07.1944</v>
      </c>
      <c r="M942" s="107" t="str">
        <f>'[1]Mitglieder SwissVeteran'!R942</f>
        <v>01.01.2004</v>
      </c>
      <c r="N942" s="112" t="str">
        <f>'[1]Mitglieder SwissVeteran'!D942</f>
        <v>Zelghüsli</v>
      </c>
      <c r="O942" s="112">
        <f>'[1]Mitglieder SwissVeteran'!E942</f>
        <v>0</v>
      </c>
      <c r="P942" s="113" t="str">
        <f>'[1]Mitglieder SwissVeteran'!F942</f>
        <v>3454</v>
      </c>
      <c r="Q942" s="113" t="str">
        <f>'[1]Mitglieder SwissVeteran'!G942</f>
        <v>Sumiswald</v>
      </c>
      <c r="R942" s="108"/>
      <c r="S942" s="14" t="str">
        <f t="shared" si="46"/>
        <v>Ja</v>
      </c>
      <c r="T942" s="11"/>
      <c r="U942" s="109"/>
      <c r="V942" s="104" t="str">
        <f>'[1]Mitglieder SwissVeteran'!AO942</f>
        <v>Herr</v>
      </c>
      <c r="W942" s="104"/>
      <c r="X942" s="104" t="str">
        <f>'[1]Mitglieder SwissVeteran'!AP942</f>
        <v xml:space="preserve"> </v>
      </c>
      <c r="Y942" s="104">
        <f>'[1]Mitglieder SwissVeteran'!AQ942</f>
        <v>0</v>
      </c>
      <c r="Z942" s="104">
        <f>'[1]Mitglieder SwissVeteran'!AR942</f>
        <v>0</v>
      </c>
      <c r="AA942" s="104">
        <f>'[1]Mitglieder SwissVeteran'!AS942</f>
        <v>0</v>
      </c>
      <c r="AB942" s="104">
        <f>'[1]Mitglieder SwissVeteran'!AT942</f>
        <v>0</v>
      </c>
      <c r="AC942" s="104">
        <f>'[1]Mitglieder SwissVeteran'!AU942</f>
        <v>0</v>
      </c>
      <c r="AD942" s="104">
        <f>'[1]Mitglieder SwissVeteran'!AV942</f>
        <v>0</v>
      </c>
      <c r="AE942" s="104">
        <f>'[1]Mitglieder SwissVeteran'!AW942</f>
        <v>0</v>
      </c>
      <c r="AF942" s="104">
        <f>'[1]Mitglieder SwissVeteran'!AX942</f>
        <v>0</v>
      </c>
      <c r="AG942" s="104">
        <f>'[1]Mitglieder SwissVeteran'!AY942</f>
        <v>0</v>
      </c>
      <c r="AH942" s="104" t="str">
        <f>'[1]Mitglieder SwissVeteran'!K942</f>
        <v>susannewittwer@bluewin.ch</v>
      </c>
    </row>
    <row r="943" spans="1:34" ht="15" customHeight="1" x14ac:dyDescent="0.25">
      <c r="A943" s="106" t="str">
        <f>'[1]Mitglieder SwissVeteran'!AM943</f>
        <v>R13</v>
      </c>
      <c r="B943" s="134" t="str">
        <f>'[1]Mitglieder SwissVeteran'!P943</f>
        <v>Menznau SG</v>
      </c>
      <c r="C943" s="134">
        <f>'[1]Mitglieder SwissVeteran'!AN943</f>
        <v>0</v>
      </c>
      <c r="D943" s="103" t="str">
        <f>'[1]Mitglieder SwissVeteran'!AP943</f>
        <v xml:space="preserve"> </v>
      </c>
      <c r="E943" s="134">
        <f>'[1]Mitglieder SwissVeteran'!T943</f>
        <v>0</v>
      </c>
      <c r="F943" s="134">
        <f>'[1]Mitglieder SwissVeteran'!A943</f>
        <v>99027841</v>
      </c>
      <c r="G943" s="103">
        <f>'[1]Mitglieder SwissVeteran'!O943</f>
        <v>114793</v>
      </c>
      <c r="H943" s="112" t="str">
        <f>'[1]Mitglieder SwissVeteran'!B943</f>
        <v>Wittwer</v>
      </c>
      <c r="I943" s="112" t="str">
        <f>'[1]Mitglieder SwissVeteran'!C943</f>
        <v>Werner</v>
      </c>
      <c r="J943" s="104" t="str">
        <f t="shared" si="44"/>
        <v>Wittwer Werner</v>
      </c>
      <c r="K943" s="133" t="str">
        <f>'[1]Mitglieder SwissVeteran'!H943</f>
        <v>21.12.1960</v>
      </c>
      <c r="L943" s="135" t="str">
        <f t="shared" si="45"/>
        <v>21.12.1960</v>
      </c>
      <c r="M943" s="107" t="str">
        <f>'[1]Mitglieder SwissVeteran'!R943</f>
        <v>01.01.2020</v>
      </c>
      <c r="N943" s="112" t="str">
        <f>'[1]Mitglieder SwissVeteran'!D943</f>
        <v>Dorfmatt</v>
      </c>
      <c r="O943" s="112" t="str">
        <f>'[1]Mitglieder SwissVeteran'!E943</f>
        <v>6</v>
      </c>
      <c r="P943" s="113" t="str">
        <f>'[1]Mitglieder SwissVeteran'!F943</f>
        <v>6123</v>
      </c>
      <c r="Q943" s="113" t="str">
        <f>'[1]Mitglieder SwissVeteran'!G943</f>
        <v>Geiss</v>
      </c>
      <c r="R943" s="108"/>
      <c r="S943" s="14" t="str">
        <f t="shared" si="46"/>
        <v>Ja</v>
      </c>
      <c r="T943" s="11"/>
      <c r="U943" s="109"/>
      <c r="V943" s="104" t="str">
        <f>'[1]Mitglieder SwissVeteran'!AO943</f>
        <v>Herr</v>
      </c>
      <c r="W943" s="104"/>
      <c r="X943" s="104" t="str">
        <f>'[1]Mitglieder SwissVeteran'!AP943</f>
        <v xml:space="preserve"> </v>
      </c>
      <c r="Y943" s="104">
        <f>'[1]Mitglieder SwissVeteran'!AQ943</f>
        <v>0</v>
      </c>
      <c r="Z943" s="104">
        <f>'[1]Mitglieder SwissVeteran'!AR943</f>
        <v>0</v>
      </c>
      <c r="AA943" s="104">
        <f>'[1]Mitglieder SwissVeteran'!AS943</f>
        <v>0</v>
      </c>
      <c r="AB943" s="104">
        <f>'[1]Mitglieder SwissVeteran'!AT943</f>
        <v>0</v>
      </c>
      <c r="AC943" s="104">
        <f>'[1]Mitglieder SwissVeteran'!AU943</f>
        <v>0</v>
      </c>
      <c r="AD943" s="104">
        <f>'[1]Mitglieder SwissVeteran'!AV943</f>
        <v>0</v>
      </c>
      <c r="AE943" s="104">
        <f>'[1]Mitglieder SwissVeteran'!AW943</f>
        <v>0</v>
      </c>
      <c r="AF943" s="104">
        <f>'[1]Mitglieder SwissVeteran'!AX943</f>
        <v>0</v>
      </c>
      <c r="AG943" s="104">
        <f>'[1]Mitglieder SwissVeteran'!AY943</f>
        <v>0</v>
      </c>
      <c r="AH943" s="104">
        <f>'[1]Mitglieder SwissVeteran'!K943</f>
        <v>0</v>
      </c>
    </row>
    <row r="944" spans="1:34" ht="15" customHeight="1" x14ac:dyDescent="0.25">
      <c r="A944" s="106" t="str">
        <f>'[1]Mitglieder SwissVeteran'!AM944</f>
        <v>R 6</v>
      </c>
      <c r="B944" s="134">
        <f>'[1]Mitglieder SwissVeteran'!P944</f>
        <v>0</v>
      </c>
      <c r="C944" s="134">
        <f>'[1]Mitglieder SwissVeteran'!AN944</f>
        <v>0</v>
      </c>
      <c r="D944" s="103" t="str">
        <f>'[1]Mitglieder SwissVeteran'!AP944</f>
        <v xml:space="preserve"> </v>
      </c>
      <c r="E944" s="134" t="str">
        <f>'[1]Mitglieder SwissVeteran'!T944</f>
        <v>Hitzkirchertal PC</v>
      </c>
      <c r="F944" s="134">
        <f>'[1]Mitglieder SwissVeteran'!A944</f>
        <v>99027842</v>
      </c>
      <c r="G944" s="103">
        <f>'[1]Mitglieder SwissVeteran'!O944</f>
        <v>170478</v>
      </c>
      <c r="H944" s="112" t="str">
        <f>'[1]Mitglieder SwissVeteran'!B944</f>
        <v>Wittwer-Biotti</v>
      </c>
      <c r="I944" s="112" t="str">
        <f>'[1]Mitglieder SwissVeteran'!C944</f>
        <v>Felicitas</v>
      </c>
      <c r="J944" s="104" t="str">
        <f t="shared" si="44"/>
        <v>Wittwer-Biotti Felicitas</v>
      </c>
      <c r="K944" s="133" t="str">
        <f>'[1]Mitglieder SwissVeteran'!H944</f>
        <v>11.01.1947</v>
      </c>
      <c r="L944" s="135" t="str">
        <f t="shared" si="45"/>
        <v>11.01.1947</v>
      </c>
      <c r="M944" s="107">
        <f>'[1]Mitglieder SwissVeteran'!R944</f>
        <v>0</v>
      </c>
      <c r="N944" s="112" t="str">
        <f>'[1]Mitglieder SwissVeteran'!D944</f>
        <v>Bahnhofstrasse</v>
      </c>
      <c r="O944" s="112" t="str">
        <f>'[1]Mitglieder SwissVeteran'!E944</f>
        <v>12</v>
      </c>
      <c r="P944" s="113" t="str">
        <f>'[1]Mitglieder SwissVeteran'!F944</f>
        <v>6285</v>
      </c>
      <c r="Q944" s="113" t="str">
        <f>'[1]Mitglieder SwissVeteran'!G944</f>
        <v>Hitzkirch</v>
      </c>
      <c r="R944" s="108"/>
      <c r="S944" s="14" t="str">
        <f t="shared" si="46"/>
        <v>Ja</v>
      </c>
      <c r="T944" s="11"/>
      <c r="U944" s="109"/>
      <c r="V944" s="104" t="str">
        <f>'[1]Mitglieder SwissVeteran'!AO944</f>
        <v>Frau</v>
      </c>
      <c r="W944" s="104"/>
      <c r="X944" s="104" t="str">
        <f>'[1]Mitglieder SwissVeteran'!AP944</f>
        <v xml:space="preserve"> </v>
      </c>
      <c r="Y944" s="104">
        <f>'[1]Mitglieder SwissVeteran'!AQ944</f>
        <v>0</v>
      </c>
      <c r="Z944" s="104">
        <f>'[1]Mitglieder SwissVeteran'!AR944</f>
        <v>0</v>
      </c>
      <c r="AA944" s="104">
        <f>'[1]Mitglieder SwissVeteran'!AS944</f>
        <v>0</v>
      </c>
      <c r="AB944" s="104">
        <f>'[1]Mitglieder SwissVeteran'!AT944</f>
        <v>0</v>
      </c>
      <c r="AC944" s="104">
        <f>'[1]Mitglieder SwissVeteran'!AU944</f>
        <v>0</v>
      </c>
      <c r="AD944" s="104">
        <f>'[1]Mitglieder SwissVeteran'!AV944</f>
        <v>0</v>
      </c>
      <c r="AE944" s="104">
        <f>'[1]Mitglieder SwissVeteran'!AW944</f>
        <v>0</v>
      </c>
      <c r="AF944" s="104">
        <f>'[1]Mitglieder SwissVeteran'!AX944</f>
        <v>0</v>
      </c>
      <c r="AG944" s="104">
        <f>'[1]Mitglieder SwissVeteran'!AY944</f>
        <v>0</v>
      </c>
      <c r="AH944" s="104" t="str">
        <f>'[1]Mitglieder SwissVeteran'!K944</f>
        <v>wittwer.alphaag@bluewin.ch</v>
      </c>
    </row>
    <row r="945" spans="1:34" ht="15" customHeight="1" x14ac:dyDescent="0.25">
      <c r="A945" s="106" t="str">
        <f>'[1]Mitglieder SwissVeteran'!AM945</f>
        <v>R 2</v>
      </c>
      <c r="B945" s="134" t="str">
        <f>'[1]Mitglieder SwissVeteran'!P945</f>
        <v>Luzern SG Pilatus</v>
      </c>
      <c r="C945" s="134">
        <f>'[1]Mitglieder SwissVeteran'!AN945</f>
        <v>0</v>
      </c>
      <c r="D945" s="103" t="str">
        <f>'[1]Mitglieder SwissVeteran'!AP945</f>
        <v xml:space="preserve"> </v>
      </c>
      <c r="E945" s="134" t="str">
        <f>'[1]Mitglieder SwissVeteran'!T945</f>
        <v>Luzern SG Pilatus</v>
      </c>
      <c r="F945" s="134">
        <f>'[1]Mitglieder SwissVeteran'!A945</f>
        <v>99027843</v>
      </c>
      <c r="G945" s="103">
        <f>'[1]Mitglieder SwissVeteran'!O945</f>
        <v>201688</v>
      </c>
      <c r="H945" s="112" t="str">
        <f>'[1]Mitglieder SwissVeteran'!B945</f>
        <v>Wolf</v>
      </c>
      <c r="I945" s="112" t="str">
        <f>'[1]Mitglieder SwissVeteran'!C945</f>
        <v>Daniel</v>
      </c>
      <c r="J945" s="104" t="str">
        <f t="shared" si="44"/>
        <v>Wolf Daniel</v>
      </c>
      <c r="K945" s="133" t="str">
        <f>'[1]Mitglieder SwissVeteran'!H945</f>
        <v>28.06.1958</v>
      </c>
      <c r="L945" s="135" t="str">
        <f t="shared" si="45"/>
        <v>28.06.1958</v>
      </c>
      <c r="M945" s="107" t="str">
        <f>'[1]Mitglieder SwissVeteran'!R945</f>
        <v>01.01.2018</v>
      </c>
      <c r="N945" s="112" t="str">
        <f>'[1]Mitglieder SwissVeteran'!D945</f>
        <v>Udligenswilerstrasse</v>
      </c>
      <c r="O945" s="112" t="str">
        <f>'[1]Mitglieder SwissVeteran'!E945</f>
        <v>11</v>
      </c>
      <c r="P945" s="113" t="str">
        <f>'[1]Mitglieder SwissVeteran'!F945</f>
        <v>6043</v>
      </c>
      <c r="Q945" s="113" t="str">
        <f>'[1]Mitglieder SwissVeteran'!G945</f>
        <v>Adligenswil</v>
      </c>
      <c r="R945" s="108"/>
      <c r="S945" s="14" t="str">
        <f t="shared" si="46"/>
        <v>Ja</v>
      </c>
      <c r="T945" s="11"/>
      <c r="U945" s="109"/>
      <c r="V945" s="104" t="str">
        <f>'[1]Mitglieder SwissVeteran'!AO945</f>
        <v>Herr</v>
      </c>
      <c r="W945" s="104"/>
      <c r="X945" s="104" t="str">
        <f>'[1]Mitglieder SwissVeteran'!AP945</f>
        <v xml:space="preserve"> </v>
      </c>
      <c r="Y945" s="104">
        <f>'[1]Mitglieder SwissVeteran'!AQ945</f>
        <v>0</v>
      </c>
      <c r="Z945" s="104">
        <f>'[1]Mitglieder SwissVeteran'!AR945</f>
        <v>0</v>
      </c>
      <c r="AA945" s="104">
        <f>'[1]Mitglieder SwissVeteran'!AS945</f>
        <v>0</v>
      </c>
      <c r="AB945" s="104">
        <f>'[1]Mitglieder SwissVeteran'!AT945</f>
        <v>0</v>
      </c>
      <c r="AC945" s="104">
        <f>'[1]Mitglieder SwissVeteran'!AU945</f>
        <v>0</v>
      </c>
      <c r="AD945" s="104">
        <f>'[1]Mitglieder SwissVeteran'!AV945</f>
        <v>0</v>
      </c>
      <c r="AE945" s="104">
        <f>'[1]Mitglieder SwissVeteran'!AW945</f>
        <v>0</v>
      </c>
      <c r="AF945" s="104">
        <f>'[1]Mitglieder SwissVeteran'!AX945</f>
        <v>0</v>
      </c>
      <c r="AG945" s="104">
        <f>'[1]Mitglieder SwissVeteran'!AY945</f>
        <v>0</v>
      </c>
      <c r="AH945" s="104" t="str">
        <f>'[1]Mitglieder SwissVeteran'!K945</f>
        <v>wolf.daniel@bluewin.ch</v>
      </c>
    </row>
    <row r="946" spans="1:34" ht="15" customHeight="1" x14ac:dyDescent="0.25">
      <c r="A946" s="106" t="str">
        <f>'[1]Mitglieder SwissVeteran'!AM946</f>
        <v>R 2</v>
      </c>
      <c r="B946" s="134">
        <f>'[1]Mitglieder SwissVeteran'!P946</f>
        <v>0</v>
      </c>
      <c r="C946" s="134">
        <f>'[1]Mitglieder SwissVeteran'!AN946</f>
        <v>0</v>
      </c>
      <c r="D946" s="103" t="str">
        <f>'[1]Mitglieder SwissVeteran'!AP946</f>
        <v xml:space="preserve"> </v>
      </c>
      <c r="E946" s="134" t="str">
        <f>'[1]Mitglieder SwissVeteran'!T946</f>
        <v>Luzern SG Pilatus</v>
      </c>
      <c r="F946" s="134">
        <f>'[1]Mitglieder SwissVeteran'!A946</f>
        <v>99027844</v>
      </c>
      <c r="G946" s="103">
        <f>'[1]Mitglieder SwissVeteran'!O946</f>
        <v>279025</v>
      </c>
      <c r="H946" s="112" t="str">
        <f>'[1]Mitglieder SwissVeteran'!B946</f>
        <v>Wolf</v>
      </c>
      <c r="I946" s="112" t="str">
        <f>'[1]Mitglieder SwissVeteran'!C946</f>
        <v>Susi</v>
      </c>
      <c r="J946" s="104" t="str">
        <f t="shared" si="44"/>
        <v>Wolf Susi</v>
      </c>
      <c r="K946" s="133" t="str">
        <f>'[1]Mitglieder SwissVeteran'!H946</f>
        <v>28.02.1961</v>
      </c>
      <c r="L946" s="135" t="str">
        <f t="shared" si="45"/>
        <v>28.02.1961</v>
      </c>
      <c r="M946" s="107">
        <f>'[1]Mitglieder SwissVeteran'!R946</f>
        <v>0</v>
      </c>
      <c r="N946" s="112" t="str">
        <f>'[1]Mitglieder SwissVeteran'!D946</f>
        <v>Udligenswilerstrasse</v>
      </c>
      <c r="O946" s="112" t="str">
        <f>'[1]Mitglieder SwissVeteran'!E946</f>
        <v>11</v>
      </c>
      <c r="P946" s="113" t="str">
        <f>'[1]Mitglieder SwissVeteran'!F946</f>
        <v>6043</v>
      </c>
      <c r="Q946" s="113" t="str">
        <f>'[1]Mitglieder SwissVeteran'!G946</f>
        <v>Adligenswil</v>
      </c>
      <c r="R946" s="108"/>
      <c r="S946" s="14" t="str">
        <f t="shared" si="46"/>
        <v>Ja</v>
      </c>
      <c r="T946" s="11"/>
      <c r="U946" s="109"/>
      <c r="V946" s="104" t="str">
        <f>'[1]Mitglieder SwissVeteran'!AO946</f>
        <v>Frau</v>
      </c>
      <c r="W946" s="104"/>
      <c r="X946" s="104" t="str">
        <f>'[1]Mitglieder SwissVeteran'!AP946</f>
        <v xml:space="preserve"> </v>
      </c>
      <c r="Y946" s="104">
        <f>'[1]Mitglieder SwissVeteran'!AQ946</f>
        <v>0</v>
      </c>
      <c r="Z946" s="104">
        <f>'[1]Mitglieder SwissVeteran'!AR946</f>
        <v>0</v>
      </c>
      <c r="AA946" s="104">
        <f>'[1]Mitglieder SwissVeteran'!AS946</f>
        <v>0</v>
      </c>
      <c r="AB946" s="104">
        <f>'[1]Mitglieder SwissVeteran'!AT946</f>
        <v>0</v>
      </c>
      <c r="AC946" s="104">
        <f>'[1]Mitglieder SwissVeteran'!AU946</f>
        <v>0</v>
      </c>
      <c r="AD946" s="104">
        <f>'[1]Mitglieder SwissVeteran'!AV946</f>
        <v>0</v>
      </c>
      <c r="AE946" s="104">
        <f>'[1]Mitglieder SwissVeteran'!AW946</f>
        <v>0</v>
      </c>
      <c r="AF946" s="104">
        <f>'[1]Mitglieder SwissVeteran'!AX946</f>
        <v>0</v>
      </c>
      <c r="AG946" s="104">
        <f>'[1]Mitglieder SwissVeteran'!AY946</f>
        <v>0</v>
      </c>
      <c r="AH946" s="104" t="str">
        <f>'[1]Mitglieder SwissVeteran'!K946</f>
        <v>wolf.susi@bluewin.ch</v>
      </c>
    </row>
    <row r="947" spans="1:34" ht="15" customHeight="1" x14ac:dyDescent="0.25">
      <c r="A947" s="106" t="str">
        <f>'[1]Mitglieder SwissVeteran'!AM947</f>
        <v>R 9</v>
      </c>
      <c r="B947" s="134" t="str">
        <f>'[1]Mitglieder SwissVeteran'!P947</f>
        <v>Eich SC</v>
      </c>
      <c r="C947" s="134">
        <f>'[1]Mitglieder SwissVeteran'!AN947</f>
        <v>0</v>
      </c>
      <c r="D947" s="103" t="str">
        <f>'[1]Mitglieder SwissVeteran'!AP947</f>
        <v xml:space="preserve"> </v>
      </c>
      <c r="E947" s="134">
        <f>'[1]Mitglieder SwissVeteran'!T947</f>
        <v>0</v>
      </c>
      <c r="F947" s="134">
        <f>'[1]Mitglieder SwissVeteran'!A947</f>
        <v>99027845</v>
      </c>
      <c r="G947" s="103">
        <f>'[1]Mitglieder SwissVeteran'!O947</f>
        <v>155431</v>
      </c>
      <c r="H947" s="112" t="str">
        <f>'[1]Mitglieder SwissVeteran'!B947</f>
        <v>Wolfisberg</v>
      </c>
      <c r="I947" s="112" t="str">
        <f>'[1]Mitglieder SwissVeteran'!C947</f>
        <v>Josef</v>
      </c>
      <c r="J947" s="104" t="str">
        <f t="shared" si="44"/>
        <v>Wolfisberg Josef</v>
      </c>
      <c r="K947" s="133" t="str">
        <f>'[1]Mitglieder SwissVeteran'!H947</f>
        <v>03.07.1932</v>
      </c>
      <c r="L947" s="135" t="str">
        <f t="shared" si="45"/>
        <v>03.07.1932</v>
      </c>
      <c r="M947" s="107" t="str">
        <f>'[1]Mitglieder SwissVeteran'!R947</f>
        <v>01.01.1992</v>
      </c>
      <c r="N947" s="112" t="str">
        <f>'[1]Mitglieder SwissVeteran'!D947</f>
        <v>Eicherstrasse</v>
      </c>
      <c r="O947" s="112" t="str">
        <f>'[1]Mitglieder SwissVeteran'!E947</f>
        <v>11</v>
      </c>
      <c r="P947" s="113" t="str">
        <f>'[1]Mitglieder SwissVeteran'!F947</f>
        <v>6204</v>
      </c>
      <c r="Q947" s="113" t="str">
        <f>'[1]Mitglieder SwissVeteran'!G947</f>
        <v>Sempach</v>
      </c>
      <c r="R947" s="108"/>
      <c r="S947" s="14" t="str">
        <f t="shared" si="46"/>
        <v>Ja</v>
      </c>
      <c r="T947" s="11"/>
      <c r="U947" s="109"/>
      <c r="V947" s="104" t="str">
        <f>'[1]Mitglieder SwissVeteran'!AO947</f>
        <v>Herr</v>
      </c>
      <c r="W947" s="104"/>
      <c r="X947" s="104" t="str">
        <f>'[1]Mitglieder SwissVeteran'!AP947</f>
        <v xml:space="preserve"> </v>
      </c>
      <c r="Y947" s="104">
        <f>'[1]Mitglieder SwissVeteran'!AQ947</f>
        <v>0</v>
      </c>
      <c r="Z947" s="104">
        <f>'[1]Mitglieder SwissVeteran'!AR947</f>
        <v>0</v>
      </c>
      <c r="AA947" s="104">
        <f>'[1]Mitglieder SwissVeteran'!AS947</f>
        <v>0</v>
      </c>
      <c r="AB947" s="104">
        <f>'[1]Mitglieder SwissVeteran'!AT947</f>
        <v>0</v>
      </c>
      <c r="AC947" s="104">
        <f>'[1]Mitglieder SwissVeteran'!AU947</f>
        <v>0</v>
      </c>
      <c r="AD947" s="104">
        <f>'[1]Mitglieder SwissVeteran'!AV947</f>
        <v>0</v>
      </c>
      <c r="AE947" s="104">
        <f>'[1]Mitglieder SwissVeteran'!AW947</f>
        <v>0</v>
      </c>
      <c r="AF947" s="104">
        <f>'[1]Mitglieder SwissVeteran'!AX947</f>
        <v>0</v>
      </c>
      <c r="AG947" s="104">
        <f>'[1]Mitglieder SwissVeteran'!AY947</f>
        <v>0</v>
      </c>
      <c r="AH947" s="104" t="str">
        <f>'[1]Mitglieder SwissVeteran'!K947</f>
        <v>idefix00@bluewin.ch</v>
      </c>
    </row>
    <row r="948" spans="1:34" ht="15" customHeight="1" x14ac:dyDescent="0.25">
      <c r="A948" s="106" t="str">
        <f>'[1]Mitglieder SwissVeteran'!AM948</f>
        <v>R13</v>
      </c>
      <c r="B948" s="134" t="str">
        <f>'[1]Mitglieder SwissVeteran'!P948</f>
        <v>Willisau-Land SV</v>
      </c>
      <c r="C948" s="134">
        <f>'[1]Mitglieder SwissVeteran'!AN948</f>
        <v>0</v>
      </c>
      <c r="D948" s="103" t="str">
        <f>'[1]Mitglieder SwissVeteran'!AP948</f>
        <v xml:space="preserve"> </v>
      </c>
      <c r="E948" s="134" t="str">
        <f>'[1]Mitglieder SwissVeteran'!T948</f>
        <v>Willisau PS</v>
      </c>
      <c r="F948" s="134">
        <f>'[1]Mitglieder SwissVeteran'!A948</f>
        <v>99027847</v>
      </c>
      <c r="G948" s="103">
        <f>'[1]Mitglieder SwissVeteran'!O948</f>
        <v>112529</v>
      </c>
      <c r="H948" s="112" t="str">
        <f>'[1]Mitglieder SwissVeteran'!B948</f>
        <v>Wüest</v>
      </c>
      <c r="I948" s="112" t="str">
        <f>'[1]Mitglieder SwissVeteran'!C948</f>
        <v>Josef</v>
      </c>
      <c r="J948" s="104" t="str">
        <f t="shared" si="44"/>
        <v>Wüest Josef</v>
      </c>
      <c r="K948" s="133" t="str">
        <f>'[1]Mitglieder SwissVeteran'!H948</f>
        <v>03.10.1930</v>
      </c>
      <c r="L948" s="135" t="str">
        <f t="shared" si="45"/>
        <v>03.10.1930</v>
      </c>
      <c r="M948" s="107" t="str">
        <f>'[1]Mitglieder SwissVeteran'!R948</f>
        <v>01.01.1990</v>
      </c>
      <c r="N948" s="112" t="str">
        <f>'[1]Mitglieder SwissVeteran'!D948</f>
        <v>Sonnengrund</v>
      </c>
      <c r="O948" s="112" t="str">
        <f>'[1]Mitglieder SwissVeteran'!E948</f>
        <v>3</v>
      </c>
      <c r="P948" s="113" t="str">
        <f>'[1]Mitglieder SwissVeteran'!F948</f>
        <v>6130</v>
      </c>
      <c r="Q948" s="113" t="str">
        <f>'[1]Mitglieder SwissVeteran'!G948</f>
        <v>Willisau</v>
      </c>
      <c r="R948" s="108"/>
      <c r="S948" s="14" t="str">
        <f t="shared" si="46"/>
        <v>Ja</v>
      </c>
      <c r="T948" s="11"/>
      <c r="U948" s="109"/>
      <c r="V948" s="104" t="str">
        <f>'[1]Mitglieder SwissVeteran'!AO948</f>
        <v>Herr</v>
      </c>
      <c r="W948" s="104"/>
      <c r="X948" s="104" t="str">
        <f>'[1]Mitglieder SwissVeteran'!AP948</f>
        <v xml:space="preserve"> </v>
      </c>
      <c r="Y948" s="104">
        <f>'[1]Mitglieder SwissVeteran'!AQ948</f>
        <v>0</v>
      </c>
      <c r="Z948" s="104">
        <f>'[1]Mitglieder SwissVeteran'!AR948</f>
        <v>0</v>
      </c>
      <c r="AA948" s="104">
        <f>'[1]Mitglieder SwissVeteran'!AS948</f>
        <v>0</v>
      </c>
      <c r="AB948" s="104">
        <f>'[1]Mitglieder SwissVeteran'!AT948</f>
        <v>0</v>
      </c>
      <c r="AC948" s="104">
        <f>'[1]Mitglieder SwissVeteran'!AU948</f>
        <v>0</v>
      </c>
      <c r="AD948" s="104">
        <f>'[1]Mitglieder SwissVeteran'!AV948</f>
        <v>0</v>
      </c>
      <c r="AE948" s="104">
        <f>'[1]Mitglieder SwissVeteran'!AW948</f>
        <v>0</v>
      </c>
      <c r="AF948" s="104">
        <f>'[1]Mitglieder SwissVeteran'!AX948</f>
        <v>0</v>
      </c>
      <c r="AG948" s="104">
        <f>'[1]Mitglieder SwissVeteran'!AY948</f>
        <v>0</v>
      </c>
      <c r="AH948" s="104">
        <f>'[1]Mitglieder SwissVeteran'!K948</f>
        <v>0</v>
      </c>
    </row>
    <row r="949" spans="1:34" ht="15" customHeight="1" x14ac:dyDescent="0.25">
      <c r="A949" s="106" t="str">
        <f>'[1]Mitglieder SwissVeteran'!AM949</f>
        <v>R 8</v>
      </c>
      <c r="B949" s="134" t="str">
        <f>'[1]Mitglieder SwissVeteran'!P949</f>
        <v>Rain SG</v>
      </c>
      <c r="C949" s="134">
        <f>'[1]Mitglieder SwissVeteran'!AN949</f>
        <v>0</v>
      </c>
      <c r="D949" s="103" t="str">
        <f>'[1]Mitglieder SwissVeteran'!AP949</f>
        <v xml:space="preserve"> </v>
      </c>
      <c r="E949" s="134">
        <f>'[1]Mitglieder SwissVeteran'!T949</f>
        <v>0</v>
      </c>
      <c r="F949" s="134">
        <f>'[1]Mitglieder SwissVeteran'!A949</f>
        <v>99027861</v>
      </c>
      <c r="G949" s="103">
        <f>'[1]Mitglieder SwissVeteran'!O949</f>
        <v>168814</v>
      </c>
      <c r="H949" s="112" t="str">
        <f>'[1]Mitglieder SwissVeteran'!B949</f>
        <v>Wüest</v>
      </c>
      <c r="I949" s="112" t="str">
        <f>'[1]Mitglieder SwissVeteran'!C949</f>
        <v>Josef</v>
      </c>
      <c r="J949" s="104" t="str">
        <f t="shared" si="44"/>
        <v>Wüest Josef</v>
      </c>
      <c r="K949" s="133" t="str">
        <f>'[1]Mitglieder SwissVeteran'!H949</f>
        <v>24.11.1954</v>
      </c>
      <c r="L949" s="135" t="str">
        <f t="shared" si="45"/>
        <v>24.11.1954</v>
      </c>
      <c r="M949" s="107" t="str">
        <f>'[1]Mitglieder SwissVeteran'!R949</f>
        <v>01.01.2014</v>
      </c>
      <c r="N949" s="112" t="str">
        <f>'[1]Mitglieder SwissVeteran'!D949</f>
        <v>Süesstannen</v>
      </c>
      <c r="O949" s="112" t="str">
        <f>'[1]Mitglieder SwissVeteran'!E949</f>
        <v>1</v>
      </c>
      <c r="P949" s="113" t="str">
        <f>'[1]Mitglieder SwissVeteran'!F949</f>
        <v>6023</v>
      </c>
      <c r="Q949" s="113" t="str">
        <f>'[1]Mitglieder SwissVeteran'!G949</f>
        <v>Rothenburg</v>
      </c>
      <c r="R949" s="108"/>
      <c r="S949" s="14" t="str">
        <f t="shared" si="46"/>
        <v>Ja</v>
      </c>
      <c r="T949" s="11"/>
      <c r="U949" s="109"/>
      <c r="V949" s="104" t="str">
        <f>'[1]Mitglieder SwissVeteran'!AO949</f>
        <v>Herr</v>
      </c>
      <c r="W949" s="104"/>
      <c r="X949" s="104" t="str">
        <f>'[1]Mitglieder SwissVeteran'!AP949</f>
        <v xml:space="preserve"> </v>
      </c>
      <c r="Y949" s="104">
        <f>'[1]Mitglieder SwissVeteran'!AQ949</f>
        <v>0</v>
      </c>
      <c r="Z949" s="104">
        <f>'[1]Mitglieder SwissVeteran'!AR949</f>
        <v>0</v>
      </c>
      <c r="AA949" s="104">
        <f>'[1]Mitglieder SwissVeteran'!AS949</f>
        <v>0</v>
      </c>
      <c r="AB949" s="104">
        <f>'[1]Mitglieder SwissVeteran'!AT949</f>
        <v>0</v>
      </c>
      <c r="AC949" s="104">
        <f>'[1]Mitglieder SwissVeteran'!AU949</f>
        <v>0</v>
      </c>
      <c r="AD949" s="104">
        <f>'[1]Mitglieder SwissVeteran'!AV949</f>
        <v>0</v>
      </c>
      <c r="AE949" s="104">
        <f>'[1]Mitglieder SwissVeteran'!AW949</f>
        <v>0</v>
      </c>
      <c r="AF949" s="104">
        <f>'[1]Mitglieder SwissVeteran'!AX949</f>
        <v>0</v>
      </c>
      <c r="AG949" s="104">
        <f>'[1]Mitglieder SwissVeteran'!AY949</f>
        <v>0</v>
      </c>
      <c r="AH949" s="104" t="str">
        <f>'[1]Mitglieder SwissVeteran'!K949</f>
        <v>vreni.wueest1@gmail.com</v>
      </c>
    </row>
    <row r="950" spans="1:34" ht="15" customHeight="1" x14ac:dyDescent="0.25">
      <c r="A950" s="106" t="str">
        <f>'[1]Mitglieder SwissVeteran'!AM950</f>
        <v>R12</v>
      </c>
      <c r="B950" s="134" t="str">
        <f>'[1]Mitglieder SwissVeteran'!P950</f>
        <v>Altishofen-Nebikon Sebastian</v>
      </c>
      <c r="C950" s="134">
        <f>'[1]Mitglieder SwissVeteran'!AN950</f>
        <v>0</v>
      </c>
      <c r="D950" s="103" t="str">
        <f>'[1]Mitglieder SwissVeteran'!AP950</f>
        <v xml:space="preserve"> </v>
      </c>
      <c r="E950" s="134">
        <f>'[1]Mitglieder SwissVeteran'!T950</f>
        <v>0</v>
      </c>
      <c r="F950" s="134">
        <f>'[1]Mitglieder SwissVeteran'!A950</f>
        <v>99027848</v>
      </c>
      <c r="G950" s="103">
        <f>'[1]Mitglieder SwissVeteran'!O950</f>
        <v>104225</v>
      </c>
      <c r="H950" s="112" t="str">
        <f>'[1]Mitglieder SwissVeteran'!B950</f>
        <v>Wüest</v>
      </c>
      <c r="I950" s="112" t="str">
        <f>'[1]Mitglieder SwissVeteran'!C950</f>
        <v>Peter</v>
      </c>
      <c r="J950" s="104" t="str">
        <f t="shared" si="44"/>
        <v>Wüest Peter</v>
      </c>
      <c r="K950" s="133" t="str">
        <f>'[1]Mitglieder SwissVeteran'!H950</f>
        <v>21.09.1937</v>
      </c>
      <c r="L950" s="135" t="str">
        <f t="shared" si="45"/>
        <v>21.09.1937</v>
      </c>
      <c r="M950" s="107" t="str">
        <f>'[1]Mitglieder SwissVeteran'!R950</f>
        <v>01.01.1997</v>
      </c>
      <c r="N950" s="112" t="str">
        <f>'[1]Mitglieder SwissVeteran'!D950</f>
        <v>Stämpfelbergstrasse</v>
      </c>
      <c r="O950" s="112" t="str">
        <f>'[1]Mitglieder SwissVeteran'!E950</f>
        <v>6B</v>
      </c>
      <c r="P950" s="113" t="str">
        <f>'[1]Mitglieder SwissVeteran'!F950</f>
        <v>6244</v>
      </c>
      <c r="Q950" s="113" t="str">
        <f>'[1]Mitglieder SwissVeteran'!G950</f>
        <v>Nebikon</v>
      </c>
      <c r="R950" s="108"/>
      <c r="S950" s="14" t="str">
        <f t="shared" si="46"/>
        <v>Ja</v>
      </c>
      <c r="T950" s="11"/>
      <c r="U950" s="109"/>
      <c r="V950" s="104" t="str">
        <f>'[1]Mitglieder SwissVeteran'!AO950</f>
        <v>Herr</v>
      </c>
      <c r="W950" s="104"/>
      <c r="X950" s="104" t="str">
        <f>'[1]Mitglieder SwissVeteran'!AP950</f>
        <v xml:space="preserve"> </v>
      </c>
      <c r="Y950" s="104">
        <f>'[1]Mitglieder SwissVeteran'!AQ950</f>
        <v>0</v>
      </c>
      <c r="Z950" s="104">
        <f>'[1]Mitglieder SwissVeteran'!AR950</f>
        <v>0</v>
      </c>
      <c r="AA950" s="104">
        <f>'[1]Mitglieder SwissVeteran'!AS950</f>
        <v>0</v>
      </c>
      <c r="AB950" s="104">
        <f>'[1]Mitglieder SwissVeteran'!AT950</f>
        <v>0</v>
      </c>
      <c r="AC950" s="104">
        <f>'[1]Mitglieder SwissVeteran'!AU950</f>
        <v>0</v>
      </c>
      <c r="AD950" s="104">
        <f>'[1]Mitglieder SwissVeteran'!AV950</f>
        <v>0</v>
      </c>
      <c r="AE950" s="104">
        <f>'[1]Mitglieder SwissVeteran'!AW950</f>
        <v>0</v>
      </c>
      <c r="AF950" s="104">
        <f>'[1]Mitglieder SwissVeteran'!AX950</f>
        <v>0</v>
      </c>
      <c r="AG950" s="104">
        <f>'[1]Mitglieder SwissVeteran'!AY950</f>
        <v>0</v>
      </c>
      <c r="AH950" s="104" t="str">
        <f>'[1]Mitglieder SwissVeteran'!K950</f>
        <v>peter.wuest@raonet.ch</v>
      </c>
    </row>
    <row r="951" spans="1:34" ht="15" customHeight="1" x14ac:dyDescent="0.25">
      <c r="A951" s="106" t="str">
        <f>'[1]Mitglieder SwissVeteran'!AM951</f>
        <v>R15</v>
      </c>
      <c r="B951" s="134" t="str">
        <f>'[1]Mitglieder SwissVeteran'!P951</f>
        <v>St. Urban SG</v>
      </c>
      <c r="C951" s="134">
        <f>'[1]Mitglieder SwissVeteran'!AN951</f>
        <v>0</v>
      </c>
      <c r="D951" s="103" t="str">
        <f>'[1]Mitglieder SwissVeteran'!AP951</f>
        <v xml:space="preserve"> </v>
      </c>
      <c r="E951" s="134">
        <f>'[1]Mitglieder SwissVeteran'!T951</f>
        <v>0</v>
      </c>
      <c r="F951" s="134">
        <f>'[1]Mitglieder SwissVeteran'!A951</f>
        <v>99027849</v>
      </c>
      <c r="G951" s="103">
        <f>'[1]Mitglieder SwissVeteran'!O951</f>
        <v>140390</v>
      </c>
      <c r="H951" s="112" t="str">
        <f>'[1]Mitglieder SwissVeteran'!B951</f>
        <v>Wunderlin</v>
      </c>
      <c r="I951" s="112" t="str">
        <f>'[1]Mitglieder SwissVeteran'!C951</f>
        <v>Rudolf</v>
      </c>
      <c r="J951" s="104" t="str">
        <f t="shared" si="44"/>
        <v>Wunderlin Rudolf</v>
      </c>
      <c r="K951" s="133" t="str">
        <f>'[1]Mitglieder SwissVeteran'!H951</f>
        <v>08.04.1945</v>
      </c>
      <c r="L951" s="135" t="str">
        <f t="shared" si="45"/>
        <v>08.04.1945</v>
      </c>
      <c r="M951" s="107" t="str">
        <f>'[1]Mitglieder SwissVeteran'!R951</f>
        <v>01.01.2005</v>
      </c>
      <c r="N951" s="112" t="str">
        <f>'[1]Mitglieder SwissVeteran'!D951</f>
        <v>oberer Sagiacher</v>
      </c>
      <c r="O951" s="112" t="str">
        <f>'[1]Mitglieder SwissVeteran'!E951</f>
        <v>6</v>
      </c>
      <c r="P951" s="113" t="str">
        <f>'[1]Mitglieder SwissVeteran'!F951</f>
        <v>4915</v>
      </c>
      <c r="Q951" s="113" t="str">
        <f>'[1]Mitglieder SwissVeteran'!G951</f>
        <v>St. Urban</v>
      </c>
      <c r="R951" s="108"/>
      <c r="S951" s="14" t="str">
        <f t="shared" si="46"/>
        <v>Ja</v>
      </c>
      <c r="T951" s="11"/>
      <c r="U951" s="109"/>
      <c r="V951" s="104" t="str">
        <f>'[1]Mitglieder SwissVeteran'!AO951</f>
        <v>Herr</v>
      </c>
      <c r="W951" s="104"/>
      <c r="X951" s="104" t="str">
        <f>'[1]Mitglieder SwissVeteran'!AP951</f>
        <v xml:space="preserve"> </v>
      </c>
      <c r="Y951" s="104">
        <f>'[1]Mitglieder SwissVeteran'!AQ951</f>
        <v>0</v>
      </c>
      <c r="Z951" s="104">
        <f>'[1]Mitglieder SwissVeteran'!AR951</f>
        <v>0</v>
      </c>
      <c r="AA951" s="104">
        <f>'[1]Mitglieder SwissVeteran'!AS951</f>
        <v>0</v>
      </c>
      <c r="AB951" s="104">
        <f>'[1]Mitglieder SwissVeteran'!AT951</f>
        <v>0</v>
      </c>
      <c r="AC951" s="104">
        <f>'[1]Mitglieder SwissVeteran'!AU951</f>
        <v>0</v>
      </c>
      <c r="AD951" s="104">
        <f>'[1]Mitglieder SwissVeteran'!AV951</f>
        <v>0</v>
      </c>
      <c r="AE951" s="104">
        <f>'[1]Mitglieder SwissVeteran'!AW951</f>
        <v>0</v>
      </c>
      <c r="AF951" s="104">
        <f>'[1]Mitglieder SwissVeteran'!AX951</f>
        <v>0</v>
      </c>
      <c r="AG951" s="104">
        <f>'[1]Mitglieder SwissVeteran'!AY951</f>
        <v>0</v>
      </c>
      <c r="AH951" s="104" t="str">
        <f>'[1]Mitglieder SwissVeteran'!K951</f>
        <v>ruedi.wunderlin@bwb-group.com</v>
      </c>
    </row>
    <row r="952" spans="1:34" ht="15" customHeight="1" x14ac:dyDescent="0.25">
      <c r="A952" s="106" t="str">
        <f>'[1]Mitglieder SwissVeteran'!AM952</f>
        <v>R 9</v>
      </c>
      <c r="B952" s="134" t="str">
        <f>'[1]Mitglieder SwissVeteran'!P952</f>
        <v>Sempach SG</v>
      </c>
      <c r="C952" s="134">
        <f>'[1]Mitglieder SwissVeteran'!AN952</f>
        <v>0</v>
      </c>
      <c r="D952" s="103" t="str">
        <f>'[1]Mitglieder SwissVeteran'!AP952</f>
        <v>VV</v>
      </c>
      <c r="E952" s="134" t="str">
        <f>'[1]Mitglieder SwissVeteran'!T952</f>
        <v>Sempach SG</v>
      </c>
      <c r="F952" s="134">
        <f>'[1]Mitglieder SwissVeteran'!A952</f>
        <v>99027850</v>
      </c>
      <c r="G952" s="103">
        <f>'[1]Mitglieder SwissVeteran'!O952</f>
        <v>856998</v>
      </c>
      <c r="H952" s="112" t="str">
        <f>'[1]Mitglieder SwissVeteran'!B952</f>
        <v>Wunderlin</v>
      </c>
      <c r="I952" s="112" t="str">
        <f>'[1]Mitglieder SwissVeteran'!C952</f>
        <v>Werner</v>
      </c>
      <c r="J952" s="104" t="str">
        <f t="shared" si="44"/>
        <v>Wunderlin Werner</v>
      </c>
      <c r="K952" s="133" t="str">
        <f>'[1]Mitglieder SwissVeteran'!H952</f>
        <v>13.05.1955</v>
      </c>
      <c r="L952" s="135" t="str">
        <f t="shared" si="45"/>
        <v>13.05.1955</v>
      </c>
      <c r="M952" s="107" t="str">
        <f>'[1]Mitglieder SwissVeteran'!R952</f>
        <v>01.01.2017</v>
      </c>
      <c r="N952" s="112" t="str">
        <f>'[1]Mitglieder SwissVeteran'!D952</f>
        <v>Feldmatt</v>
      </c>
      <c r="O952" s="112" t="str">
        <f>'[1]Mitglieder SwissVeteran'!E952</f>
        <v>7</v>
      </c>
      <c r="P952" s="113" t="str">
        <f>'[1]Mitglieder SwissVeteran'!F952</f>
        <v>6204</v>
      </c>
      <c r="Q952" s="113" t="str">
        <f>'[1]Mitglieder SwissVeteran'!G952</f>
        <v>Sempach-Stadt</v>
      </c>
      <c r="R952" s="108"/>
      <c r="S952" s="14" t="str">
        <f t="shared" si="46"/>
        <v>Ja</v>
      </c>
      <c r="T952" s="11"/>
      <c r="U952" s="109"/>
      <c r="V952" s="104" t="str">
        <f>'[1]Mitglieder SwissVeteran'!AO952</f>
        <v>Herr</v>
      </c>
      <c r="W952" s="104"/>
      <c r="X952" s="104" t="str">
        <f>'[1]Mitglieder SwissVeteran'!AP952</f>
        <v>VV</v>
      </c>
      <c r="Y952" s="104">
        <f>'[1]Mitglieder SwissVeteran'!AQ952</f>
        <v>0</v>
      </c>
      <c r="Z952" s="104">
        <f>'[1]Mitglieder SwissVeteran'!AR952</f>
        <v>0</v>
      </c>
      <c r="AA952" s="104">
        <f>'[1]Mitglieder SwissVeteran'!AS952</f>
        <v>0</v>
      </c>
      <c r="AB952" s="104">
        <f>'[1]Mitglieder SwissVeteran'!AT952</f>
        <v>0</v>
      </c>
      <c r="AC952" s="104">
        <f>'[1]Mitglieder SwissVeteran'!AU952</f>
        <v>0</v>
      </c>
      <c r="AD952" s="104">
        <f>'[1]Mitglieder SwissVeteran'!AV952</f>
        <v>0</v>
      </c>
      <c r="AE952" s="104">
        <f>'[1]Mitglieder SwissVeteran'!AW952</f>
        <v>0</v>
      </c>
      <c r="AF952" s="104">
        <f>'[1]Mitglieder SwissVeteran'!AX952</f>
        <v>0</v>
      </c>
      <c r="AG952" s="104">
        <f>'[1]Mitglieder SwissVeteran'!AY952</f>
        <v>0</v>
      </c>
      <c r="AH952" s="104" t="str">
        <f>'[1]Mitglieder SwissVeteran'!K952</f>
        <v>wunderlin.werner@gmail.com</v>
      </c>
    </row>
    <row r="953" spans="1:34" ht="15" customHeight="1" x14ac:dyDescent="0.25">
      <c r="A953" s="106" t="str">
        <f>'[1]Mitglieder SwissVeteran'!AM953</f>
        <v>R 4</v>
      </c>
      <c r="B953" s="134" t="str">
        <f>'[1]Mitglieder SwissVeteran'!P953</f>
        <v>Weggis SV</v>
      </c>
      <c r="C953" s="134">
        <f>'[1]Mitglieder SwissVeteran'!AN953</f>
        <v>0</v>
      </c>
      <c r="D953" s="103" t="str">
        <f>'[1]Mitglieder SwissVeteran'!AP953</f>
        <v xml:space="preserve"> </v>
      </c>
      <c r="E953" s="134">
        <f>'[1]Mitglieder SwissVeteran'!T953</f>
        <v>0</v>
      </c>
      <c r="F953" s="134">
        <f>'[1]Mitglieder SwissVeteran'!A953</f>
        <v>99027851</v>
      </c>
      <c r="G953" s="103">
        <f>'[1]Mitglieder SwissVeteran'!O953</f>
        <v>740579</v>
      </c>
      <c r="H953" s="112" t="str">
        <f>'[1]Mitglieder SwissVeteran'!B953</f>
        <v>Wyden</v>
      </c>
      <c r="I953" s="112" t="str">
        <f>'[1]Mitglieder SwissVeteran'!C953</f>
        <v>Margrit</v>
      </c>
      <c r="J953" s="104" t="str">
        <f t="shared" si="44"/>
        <v>Wyden Margrit</v>
      </c>
      <c r="K953" s="133" t="str">
        <f>'[1]Mitglieder SwissVeteran'!H953</f>
        <v>13.01.1951</v>
      </c>
      <c r="L953" s="135" t="str">
        <f t="shared" si="45"/>
        <v>13.01.1951</v>
      </c>
      <c r="M953" s="107" t="str">
        <f>'[1]Mitglieder SwissVeteran'!R953</f>
        <v>01.01.2016</v>
      </c>
      <c r="N953" s="112" t="str">
        <f>'[1]Mitglieder SwissVeteran'!D953</f>
        <v>Unterwilenstrasse</v>
      </c>
      <c r="O953" s="112" t="str">
        <f>'[1]Mitglieder SwissVeteran'!E953</f>
        <v>4</v>
      </c>
      <c r="P953" s="113" t="str">
        <f>'[1]Mitglieder SwissVeteran'!F953</f>
        <v>6354</v>
      </c>
      <c r="Q953" s="113" t="str">
        <f>'[1]Mitglieder SwissVeteran'!G953</f>
        <v>Vitznau</v>
      </c>
      <c r="R953" s="108"/>
      <c r="S953" s="14" t="str">
        <f t="shared" si="46"/>
        <v>Ja</v>
      </c>
      <c r="T953" s="11"/>
      <c r="U953" s="109"/>
      <c r="V953" s="104" t="str">
        <f>'[1]Mitglieder SwissVeteran'!AO953</f>
        <v>Frau</v>
      </c>
      <c r="W953" s="104"/>
      <c r="X953" s="104" t="str">
        <f>'[1]Mitglieder SwissVeteran'!AP953</f>
        <v xml:space="preserve"> </v>
      </c>
      <c r="Y953" s="104">
        <f>'[1]Mitglieder SwissVeteran'!AQ953</f>
        <v>0</v>
      </c>
      <c r="Z953" s="104">
        <f>'[1]Mitglieder SwissVeteran'!AR953</f>
        <v>0</v>
      </c>
      <c r="AA953" s="104">
        <f>'[1]Mitglieder SwissVeteran'!AS953</f>
        <v>0</v>
      </c>
      <c r="AB953" s="104">
        <f>'[1]Mitglieder SwissVeteran'!AT953</f>
        <v>0</v>
      </c>
      <c r="AC953" s="104">
        <f>'[1]Mitglieder SwissVeteran'!AU953</f>
        <v>0</v>
      </c>
      <c r="AD953" s="104">
        <f>'[1]Mitglieder SwissVeteran'!AV953</f>
        <v>0</v>
      </c>
      <c r="AE953" s="104">
        <f>'[1]Mitglieder SwissVeteran'!AW953</f>
        <v>0</v>
      </c>
      <c r="AF953" s="104">
        <f>'[1]Mitglieder SwissVeteran'!AX953</f>
        <v>0</v>
      </c>
      <c r="AG953" s="104">
        <f>'[1]Mitglieder SwissVeteran'!AY953</f>
        <v>0</v>
      </c>
      <c r="AH953" s="104">
        <f>'[1]Mitglieder SwissVeteran'!K953</f>
        <v>0</v>
      </c>
    </row>
    <row r="954" spans="1:34" ht="15" customHeight="1" x14ac:dyDescent="0.25">
      <c r="A954" s="106" t="str">
        <f>'[1]Mitglieder SwissVeteran'!AM954</f>
        <v>R 2</v>
      </c>
      <c r="B954" s="134" t="str">
        <f>'[1]Mitglieder SwissVeteran'!P954</f>
        <v>Luzern SG der Stadt</v>
      </c>
      <c r="C954" s="134">
        <f>'[1]Mitglieder SwissVeteran'!AN954</f>
        <v>0</v>
      </c>
      <c r="D954" s="103" t="str">
        <f>'[1]Mitglieder SwissVeteran'!AP954</f>
        <v xml:space="preserve"> </v>
      </c>
      <c r="E954" s="134">
        <f>'[1]Mitglieder SwissVeteran'!T954</f>
        <v>0</v>
      </c>
      <c r="F954" s="134">
        <f>'[1]Mitglieder SwissVeteran'!A954</f>
        <v>99027852</v>
      </c>
      <c r="G954" s="103">
        <f>'[1]Mitglieder SwissVeteran'!O954</f>
        <v>188164</v>
      </c>
      <c r="H954" s="112" t="str">
        <f>'[1]Mitglieder SwissVeteran'!B954</f>
        <v>Wyss</v>
      </c>
      <c r="I954" s="112" t="str">
        <f>'[1]Mitglieder SwissVeteran'!C954</f>
        <v>Adolf</v>
      </c>
      <c r="J954" s="104" t="str">
        <f t="shared" si="44"/>
        <v>Wyss Adolf</v>
      </c>
      <c r="K954" s="133" t="str">
        <f>'[1]Mitglieder SwissVeteran'!H954</f>
        <v>11.04.1938</v>
      </c>
      <c r="L954" s="135" t="str">
        <f t="shared" si="45"/>
        <v>11.04.1938</v>
      </c>
      <c r="M954" s="107" t="str">
        <f>'[1]Mitglieder SwissVeteran'!R954</f>
        <v>01.01.1998</v>
      </c>
      <c r="N954" s="112" t="str">
        <f>'[1]Mitglieder SwissVeteran'!D954</f>
        <v>Meggenhornstrasse</v>
      </c>
      <c r="O954" s="112" t="str">
        <f>'[1]Mitglieder SwissVeteran'!E954</f>
        <v>30</v>
      </c>
      <c r="P954" s="113" t="str">
        <f>'[1]Mitglieder SwissVeteran'!F954</f>
        <v>6045</v>
      </c>
      <c r="Q954" s="113" t="str">
        <f>'[1]Mitglieder SwissVeteran'!G954</f>
        <v>Meggen</v>
      </c>
      <c r="R954" s="108"/>
      <c r="S954" s="14" t="str">
        <f t="shared" si="46"/>
        <v>Ja</v>
      </c>
      <c r="T954" s="11"/>
      <c r="U954" s="109"/>
      <c r="V954" s="104" t="str">
        <f>'[1]Mitglieder SwissVeteran'!AO954</f>
        <v>Herr</v>
      </c>
      <c r="W954" s="104"/>
      <c r="X954" s="104" t="str">
        <f>'[1]Mitglieder SwissVeteran'!AP954</f>
        <v xml:space="preserve"> </v>
      </c>
      <c r="Y954" s="104">
        <f>'[1]Mitglieder SwissVeteran'!AQ954</f>
        <v>0</v>
      </c>
      <c r="Z954" s="104">
        <f>'[1]Mitglieder SwissVeteran'!AR954</f>
        <v>0</v>
      </c>
      <c r="AA954" s="104">
        <f>'[1]Mitglieder SwissVeteran'!AS954</f>
        <v>0</v>
      </c>
      <c r="AB954" s="104">
        <f>'[1]Mitglieder SwissVeteran'!AT954</f>
        <v>0</v>
      </c>
      <c r="AC954" s="104">
        <f>'[1]Mitglieder SwissVeteran'!AU954</f>
        <v>0</v>
      </c>
      <c r="AD954" s="104">
        <f>'[1]Mitglieder SwissVeteran'!AV954</f>
        <v>0</v>
      </c>
      <c r="AE954" s="104">
        <f>'[1]Mitglieder SwissVeteran'!AW954</f>
        <v>0</v>
      </c>
      <c r="AF954" s="104">
        <f>'[1]Mitglieder SwissVeteran'!AX954</f>
        <v>0</v>
      </c>
      <c r="AG954" s="104">
        <f>'[1]Mitglieder SwissVeteran'!AY954</f>
        <v>0</v>
      </c>
      <c r="AH954" s="104" t="str">
        <f>'[1]Mitglieder SwissVeteran'!K954</f>
        <v>adolf.wyss@bluewin.ch</v>
      </c>
    </row>
    <row r="955" spans="1:34" ht="15" customHeight="1" x14ac:dyDescent="0.25">
      <c r="A955" s="106" t="str">
        <f>'[1]Mitglieder SwissVeteran'!AM955</f>
        <v>R10</v>
      </c>
      <c r="B955" s="134" t="str">
        <f>'[1]Mitglieder SwissVeteran'!P955</f>
        <v>Schlierbach FSV</v>
      </c>
      <c r="C955" s="134">
        <f>'[1]Mitglieder SwissVeteran'!AN955</f>
        <v>0</v>
      </c>
      <c r="D955" s="103" t="str">
        <f>'[1]Mitglieder SwissVeteran'!AP955</f>
        <v xml:space="preserve"> </v>
      </c>
      <c r="E955" s="134">
        <f>'[1]Mitglieder SwissVeteran'!T955</f>
        <v>0</v>
      </c>
      <c r="F955" s="134">
        <f>'[1]Mitglieder SwissVeteran'!A955</f>
        <v>99027853</v>
      </c>
      <c r="G955" s="103">
        <f>'[1]Mitglieder SwissVeteran'!O955</f>
        <v>180882</v>
      </c>
      <c r="H955" s="112" t="str">
        <f>'[1]Mitglieder SwissVeteran'!B955</f>
        <v>Wyss</v>
      </c>
      <c r="I955" s="112" t="str">
        <f>'[1]Mitglieder SwissVeteran'!C955</f>
        <v>René</v>
      </c>
      <c r="J955" s="104" t="str">
        <f t="shared" si="44"/>
        <v>Wyss René</v>
      </c>
      <c r="K955" s="133" t="str">
        <f>'[1]Mitglieder SwissVeteran'!H955</f>
        <v>23.10.1956</v>
      </c>
      <c r="L955" s="135" t="str">
        <f t="shared" si="45"/>
        <v>23.10.1956</v>
      </c>
      <c r="M955" s="107" t="str">
        <f>'[1]Mitglieder SwissVeteran'!R955</f>
        <v>01.01.2016</v>
      </c>
      <c r="N955" s="112" t="str">
        <f>'[1]Mitglieder SwissVeteran'!D955</f>
        <v>Kleinfeldstrasse</v>
      </c>
      <c r="O955" s="112" t="str">
        <f>'[1]Mitglieder SwissVeteran'!E955</f>
        <v>24</v>
      </c>
      <c r="P955" s="113" t="str">
        <f>'[1]Mitglieder SwissVeteran'!F955</f>
        <v>6233</v>
      </c>
      <c r="Q955" s="113" t="str">
        <f>'[1]Mitglieder SwissVeteran'!G955</f>
        <v>Büron</v>
      </c>
      <c r="R955" s="108"/>
      <c r="S955" s="14" t="str">
        <f t="shared" si="46"/>
        <v>Ja</v>
      </c>
      <c r="T955" s="11"/>
      <c r="U955" s="109"/>
      <c r="V955" s="104" t="str">
        <f>'[1]Mitglieder SwissVeteran'!AO955</f>
        <v>Herr</v>
      </c>
      <c r="W955" s="104"/>
      <c r="X955" s="104" t="str">
        <f>'[1]Mitglieder SwissVeteran'!AP955</f>
        <v xml:space="preserve"> </v>
      </c>
      <c r="Y955" s="104">
        <f>'[1]Mitglieder SwissVeteran'!AQ955</f>
        <v>0</v>
      </c>
      <c r="Z955" s="104">
        <f>'[1]Mitglieder SwissVeteran'!AR955</f>
        <v>0</v>
      </c>
      <c r="AA955" s="104">
        <f>'[1]Mitglieder SwissVeteran'!AS955</f>
        <v>0</v>
      </c>
      <c r="AB955" s="104">
        <f>'[1]Mitglieder SwissVeteran'!AT955</f>
        <v>0</v>
      </c>
      <c r="AC955" s="104">
        <f>'[1]Mitglieder SwissVeteran'!AU955</f>
        <v>0</v>
      </c>
      <c r="AD955" s="104">
        <f>'[1]Mitglieder SwissVeteran'!AV955</f>
        <v>0</v>
      </c>
      <c r="AE955" s="104">
        <f>'[1]Mitglieder SwissVeteran'!AW955</f>
        <v>0</v>
      </c>
      <c r="AF955" s="104">
        <f>'[1]Mitglieder SwissVeteran'!AX955</f>
        <v>0</v>
      </c>
      <c r="AG955" s="104">
        <f>'[1]Mitglieder SwissVeteran'!AY955</f>
        <v>0</v>
      </c>
      <c r="AH955" s="104" t="str">
        <f>'[1]Mitglieder SwissVeteran'!K955</f>
        <v>wyss.rene@hotmail.ch</v>
      </c>
    </row>
    <row r="956" spans="1:34" ht="15" customHeight="1" x14ac:dyDescent="0.25">
      <c r="A956" s="106" t="str">
        <f>'[1]Mitglieder SwissVeteran'!AM956</f>
        <v>R11</v>
      </c>
      <c r="B956" s="134">
        <f>'[1]Mitglieder SwissVeteran'!P956</f>
        <v>0</v>
      </c>
      <c r="C956" s="134">
        <f>'[1]Mitglieder SwissVeteran'!AN956</f>
        <v>0</v>
      </c>
      <c r="D956" s="103" t="str">
        <f>'[1]Mitglieder SwissVeteran'!AP956</f>
        <v xml:space="preserve"> </v>
      </c>
      <c r="E956" s="134" t="str">
        <f>'[1]Mitglieder SwissVeteran'!T956</f>
        <v>Grosswangen uU PS</v>
      </c>
      <c r="F956" s="134">
        <f>'[1]Mitglieder SwissVeteran'!A956</f>
        <v>99027854</v>
      </c>
      <c r="G956" s="103">
        <f>'[1]Mitglieder SwissVeteran'!O956</f>
        <v>117131</v>
      </c>
      <c r="H956" s="112" t="str">
        <f>'[1]Mitglieder SwissVeteran'!B956</f>
        <v>Z`Rotz-Lussi</v>
      </c>
      <c r="I956" s="112" t="str">
        <f>'[1]Mitglieder SwissVeteran'!C956</f>
        <v>Anneliese</v>
      </c>
      <c r="J956" s="104" t="str">
        <f t="shared" si="44"/>
        <v>Z`Rotz-Lussi Anneliese</v>
      </c>
      <c r="K956" s="133" t="str">
        <f>'[1]Mitglieder SwissVeteran'!H956</f>
        <v>02.04.1957</v>
      </c>
      <c r="L956" s="135" t="str">
        <f t="shared" si="45"/>
        <v>02.04.1957</v>
      </c>
      <c r="M956" s="107">
        <f>'[1]Mitglieder SwissVeteran'!R956</f>
        <v>0</v>
      </c>
      <c r="N956" s="112" t="str">
        <f>'[1]Mitglieder SwissVeteran'!D956</f>
        <v>Bilacher</v>
      </c>
      <c r="O956" s="112" t="str">
        <f>'[1]Mitglieder SwissVeteran'!E956</f>
        <v>4</v>
      </c>
      <c r="P956" s="113" t="str">
        <f>'[1]Mitglieder SwissVeteran'!F956</f>
        <v>6218</v>
      </c>
      <c r="Q956" s="113" t="str">
        <f>'[1]Mitglieder SwissVeteran'!G956</f>
        <v>Ettiswil</v>
      </c>
      <c r="R956" s="108"/>
      <c r="S956" s="14" t="str">
        <f t="shared" si="46"/>
        <v>Ja</v>
      </c>
      <c r="T956" s="11"/>
      <c r="U956" s="109"/>
      <c r="V956" s="104" t="str">
        <f>'[1]Mitglieder SwissVeteran'!AO956</f>
        <v>Frau</v>
      </c>
      <c r="W956" s="104"/>
      <c r="X956" s="104" t="str">
        <f>'[1]Mitglieder SwissVeteran'!AP956</f>
        <v xml:space="preserve"> </v>
      </c>
      <c r="Y956" s="104">
        <f>'[1]Mitglieder SwissVeteran'!AQ956</f>
        <v>0</v>
      </c>
      <c r="Z956" s="104">
        <f>'[1]Mitglieder SwissVeteran'!AR956</f>
        <v>0</v>
      </c>
      <c r="AA956" s="104">
        <f>'[1]Mitglieder SwissVeteran'!AS956</f>
        <v>0</v>
      </c>
      <c r="AB956" s="104">
        <f>'[1]Mitglieder SwissVeteran'!AT956</f>
        <v>0</v>
      </c>
      <c r="AC956" s="104">
        <f>'[1]Mitglieder SwissVeteran'!AU956</f>
        <v>0</v>
      </c>
      <c r="AD956" s="104">
        <f>'[1]Mitglieder SwissVeteran'!AV956</f>
        <v>0</v>
      </c>
      <c r="AE956" s="104">
        <f>'[1]Mitglieder SwissVeteran'!AW956</f>
        <v>0</v>
      </c>
      <c r="AF956" s="104">
        <f>'[1]Mitglieder SwissVeteran'!AX956</f>
        <v>0</v>
      </c>
      <c r="AG956" s="104">
        <f>'[1]Mitglieder SwissVeteran'!AY956</f>
        <v>0</v>
      </c>
      <c r="AH956" s="104" t="str">
        <f>'[1]Mitglieder SwissVeteran'!K956</f>
        <v>annelieszrotz@bluemail.ch</v>
      </c>
    </row>
    <row r="957" spans="1:34" ht="15" customHeight="1" x14ac:dyDescent="0.25">
      <c r="A957" s="106" t="str">
        <f>'[1]Mitglieder SwissVeteran'!AM957</f>
        <v>R 2</v>
      </c>
      <c r="B957" s="134" t="str">
        <f>'[1]Mitglieder SwissVeteran'!P957</f>
        <v>Luzern SG der Stadt</v>
      </c>
      <c r="C957" s="134">
        <f>'[1]Mitglieder SwissVeteran'!AN957</f>
        <v>0</v>
      </c>
      <c r="D957" s="103" t="str">
        <f>'[1]Mitglieder SwissVeteran'!AP957</f>
        <v xml:space="preserve"> </v>
      </c>
      <c r="E957" s="134">
        <f>'[1]Mitglieder SwissVeteran'!T957</f>
        <v>0</v>
      </c>
      <c r="F957" s="134">
        <f>'[1]Mitglieder SwissVeteran'!A957</f>
        <v>99027855</v>
      </c>
      <c r="G957" s="103">
        <f>'[1]Mitglieder SwissVeteran'!O957</f>
        <v>188166</v>
      </c>
      <c r="H957" s="112" t="str">
        <f>'[1]Mitglieder SwissVeteran'!B957</f>
        <v>Zai</v>
      </c>
      <c r="I957" s="112" t="str">
        <f>'[1]Mitglieder SwissVeteran'!C957</f>
        <v>Hans-Ruedi</v>
      </c>
      <c r="J957" s="104" t="str">
        <f t="shared" si="44"/>
        <v>Zai Hans-Ruedi</v>
      </c>
      <c r="K957" s="133" t="str">
        <f>'[1]Mitglieder SwissVeteran'!H957</f>
        <v>10.05.1944</v>
      </c>
      <c r="L957" s="135" t="str">
        <f t="shared" si="45"/>
        <v>10.05.1944</v>
      </c>
      <c r="M957" s="107" t="str">
        <f>'[1]Mitglieder SwissVeteran'!R957</f>
        <v>01.01.2004</v>
      </c>
      <c r="N957" s="112" t="str">
        <f>'[1]Mitglieder SwissVeteran'!D957</f>
        <v>Matthofring</v>
      </c>
      <c r="O957" s="112" t="str">
        <f>'[1]Mitglieder SwissVeteran'!E957</f>
        <v>62</v>
      </c>
      <c r="P957" s="113" t="str">
        <f>'[1]Mitglieder SwissVeteran'!F957</f>
        <v>6005</v>
      </c>
      <c r="Q957" s="113" t="str">
        <f>'[1]Mitglieder SwissVeteran'!G957</f>
        <v>Luzern</v>
      </c>
      <c r="R957" s="108"/>
      <c r="S957" s="14" t="str">
        <f t="shared" si="46"/>
        <v>Ja</v>
      </c>
      <c r="T957" s="11"/>
      <c r="U957" s="109"/>
      <c r="V957" s="104" t="str">
        <f>'[1]Mitglieder SwissVeteran'!AO957</f>
        <v>Herr</v>
      </c>
      <c r="W957" s="104"/>
      <c r="X957" s="104" t="str">
        <f>'[1]Mitglieder SwissVeteran'!AP957</f>
        <v xml:space="preserve"> </v>
      </c>
      <c r="Y957" s="104">
        <f>'[1]Mitglieder SwissVeteran'!AQ957</f>
        <v>0</v>
      </c>
      <c r="Z957" s="104">
        <f>'[1]Mitglieder SwissVeteran'!AR957</f>
        <v>0</v>
      </c>
      <c r="AA957" s="104">
        <f>'[1]Mitglieder SwissVeteran'!AS957</f>
        <v>0</v>
      </c>
      <c r="AB957" s="104">
        <f>'[1]Mitglieder SwissVeteran'!AT957</f>
        <v>0</v>
      </c>
      <c r="AC957" s="104">
        <f>'[1]Mitglieder SwissVeteran'!AU957</f>
        <v>0</v>
      </c>
      <c r="AD957" s="104">
        <f>'[1]Mitglieder SwissVeteran'!AV957</f>
        <v>0</v>
      </c>
      <c r="AE957" s="104">
        <f>'[1]Mitglieder SwissVeteran'!AW957</f>
        <v>0</v>
      </c>
      <c r="AF957" s="104">
        <f>'[1]Mitglieder SwissVeteran'!AX957</f>
        <v>0</v>
      </c>
      <c r="AG957" s="104">
        <f>'[1]Mitglieder SwissVeteran'!AY957</f>
        <v>0</v>
      </c>
      <c r="AH957" s="104" t="str">
        <f>'[1]Mitglieder SwissVeteran'!K957</f>
        <v>hr.zai@bluewin.ch</v>
      </c>
    </row>
    <row r="958" spans="1:34" ht="15" customHeight="1" x14ac:dyDescent="0.25">
      <c r="A958" s="106" t="str">
        <f>'[1]Mitglieder SwissVeteran'!AM958</f>
        <v>R 3</v>
      </c>
      <c r="B958" s="134" t="str">
        <f>'[1]Mitglieder SwissVeteran'!P958</f>
        <v>Horw FSG</v>
      </c>
      <c r="C958" s="134">
        <f>'[1]Mitglieder SwissVeteran'!AN958</f>
        <v>0</v>
      </c>
      <c r="D958" s="103" t="str">
        <f>'[1]Mitglieder SwissVeteran'!AP958</f>
        <v xml:space="preserve"> </v>
      </c>
      <c r="E958" s="134" t="str">
        <f>'[1]Mitglieder SwissVeteran'!T958</f>
        <v>Horw PC</v>
      </c>
      <c r="F958" s="134">
        <f>'[1]Mitglieder SwissVeteran'!A958</f>
        <v>99027856</v>
      </c>
      <c r="G958" s="103">
        <f>'[1]Mitglieder SwissVeteran'!O958</f>
        <v>292626</v>
      </c>
      <c r="H958" s="112" t="str">
        <f>'[1]Mitglieder SwissVeteran'!B958</f>
        <v>Zakaria</v>
      </c>
      <c r="I958" s="112" t="str">
        <f>'[1]Mitglieder SwissVeteran'!C958</f>
        <v>Khaled</v>
      </c>
      <c r="J958" s="104" t="str">
        <f t="shared" si="44"/>
        <v>Zakaria Khaled</v>
      </c>
      <c r="K958" s="133" t="str">
        <f>'[1]Mitglieder SwissVeteran'!H958</f>
        <v>09.04.1958</v>
      </c>
      <c r="L958" s="135" t="str">
        <f t="shared" si="45"/>
        <v>09.04.1958</v>
      </c>
      <c r="M958" s="107" t="str">
        <f>'[1]Mitglieder SwissVeteran'!R958</f>
        <v>01.01.2018</v>
      </c>
      <c r="N958" s="112" t="str">
        <f>'[1]Mitglieder SwissVeteran'!D958</f>
        <v>Dormenstrasse</v>
      </c>
      <c r="O958" s="112" t="str">
        <f>'[1]Mitglieder SwissVeteran'!E958</f>
        <v>2</v>
      </c>
      <c r="P958" s="113" t="str">
        <f>'[1]Mitglieder SwissVeteran'!F958</f>
        <v>6048</v>
      </c>
      <c r="Q958" s="113" t="str">
        <f>'[1]Mitglieder SwissVeteran'!G958</f>
        <v>Horw</v>
      </c>
      <c r="R958" s="108"/>
      <c r="S958" s="14" t="str">
        <f t="shared" si="46"/>
        <v>Ja</v>
      </c>
      <c r="T958" s="11"/>
      <c r="U958" s="109"/>
      <c r="V958" s="104" t="str">
        <f>'[1]Mitglieder SwissVeteran'!AO958</f>
        <v>Herr</v>
      </c>
      <c r="W958" s="104"/>
      <c r="X958" s="104" t="str">
        <f>'[1]Mitglieder SwissVeteran'!AP958</f>
        <v xml:space="preserve"> </v>
      </c>
      <c r="Y958" s="104">
        <f>'[1]Mitglieder SwissVeteran'!AQ958</f>
        <v>0</v>
      </c>
      <c r="Z958" s="104">
        <f>'[1]Mitglieder SwissVeteran'!AR958</f>
        <v>0</v>
      </c>
      <c r="AA958" s="104">
        <f>'[1]Mitglieder SwissVeteran'!AS958</f>
        <v>0</v>
      </c>
      <c r="AB958" s="104">
        <f>'[1]Mitglieder SwissVeteran'!AT958</f>
        <v>0</v>
      </c>
      <c r="AC958" s="104">
        <f>'[1]Mitglieder SwissVeteran'!AU958</f>
        <v>0</v>
      </c>
      <c r="AD958" s="104">
        <f>'[1]Mitglieder SwissVeteran'!AV958</f>
        <v>0</v>
      </c>
      <c r="AE958" s="104">
        <f>'[1]Mitglieder SwissVeteran'!AW958</f>
        <v>0</v>
      </c>
      <c r="AF958" s="104">
        <f>'[1]Mitglieder SwissVeteran'!AX958</f>
        <v>0</v>
      </c>
      <c r="AG958" s="104">
        <f>'[1]Mitglieder SwissVeteran'!AY958</f>
        <v>0</v>
      </c>
      <c r="AH958" s="104" t="str">
        <f>'[1]Mitglieder SwissVeteran'!K958</f>
        <v>zakaria@sbsf.ch</v>
      </c>
    </row>
    <row r="959" spans="1:34" ht="15" customHeight="1" x14ac:dyDescent="0.25">
      <c r="A959" s="106" t="str">
        <f>'[1]Mitglieder SwissVeteran'!AM959</f>
        <v>R15</v>
      </c>
      <c r="B959" s="134" t="str">
        <f>'[1]Mitglieder SwissVeteran'!P959</f>
        <v>Fischbach WV</v>
      </c>
      <c r="C959" s="134" t="str">
        <f>'[1]Mitglieder SwissVeteran'!AN959</f>
        <v>RO</v>
      </c>
      <c r="D959" s="103" t="str">
        <f>'[1]Mitglieder SwissVeteran'!AP959</f>
        <v>VV</v>
      </c>
      <c r="E959" s="134">
        <f>'[1]Mitglieder SwissVeteran'!T959</f>
        <v>0</v>
      </c>
      <c r="F959" s="134">
        <f>'[1]Mitglieder SwissVeteran'!A959</f>
        <v>99027857</v>
      </c>
      <c r="G959" s="103">
        <f>'[1]Mitglieder SwissVeteran'!O959</f>
        <v>181278</v>
      </c>
      <c r="H959" s="112" t="str">
        <f>'[1]Mitglieder SwissVeteran'!B959</f>
        <v>Zbinden</v>
      </c>
      <c r="I959" s="112" t="str">
        <f>'[1]Mitglieder SwissVeteran'!C959</f>
        <v>Fritz</v>
      </c>
      <c r="J959" s="104" t="str">
        <f t="shared" si="44"/>
        <v>Zbinden Fritz</v>
      </c>
      <c r="K959" s="133" t="str">
        <f>'[1]Mitglieder SwissVeteran'!H959</f>
        <v>19.04.1957</v>
      </c>
      <c r="L959" s="135" t="str">
        <f t="shared" si="45"/>
        <v>19.04.1957</v>
      </c>
      <c r="M959" s="107" t="str">
        <f>'[1]Mitglieder SwissVeteran'!R959</f>
        <v>01.01.2017</v>
      </c>
      <c r="N959" s="112" t="str">
        <f>'[1]Mitglieder SwissVeteran'!D959</f>
        <v>Hornacker</v>
      </c>
      <c r="O959" s="112" t="str">
        <f>'[1]Mitglieder SwissVeteran'!E959</f>
        <v>1</v>
      </c>
      <c r="P959" s="113" t="str">
        <f>'[1]Mitglieder SwissVeteran'!F959</f>
        <v>6145</v>
      </c>
      <c r="Q959" s="113" t="str">
        <f>'[1]Mitglieder SwissVeteran'!G959</f>
        <v>Fischbach</v>
      </c>
      <c r="R959" s="108"/>
      <c r="S959" s="14" t="str">
        <f t="shared" si="46"/>
        <v>Ja</v>
      </c>
      <c r="T959" s="11"/>
      <c r="U959" s="109"/>
      <c r="V959" s="104" t="str">
        <f>'[1]Mitglieder SwissVeteran'!AO959</f>
        <v>Herr</v>
      </c>
      <c r="W959" s="104"/>
      <c r="X959" s="104" t="str">
        <f>'[1]Mitglieder SwissVeteran'!AP959</f>
        <v>VV</v>
      </c>
      <c r="Y959" s="104">
        <f>'[1]Mitglieder SwissVeteran'!AQ959</f>
        <v>0</v>
      </c>
      <c r="Z959" s="104">
        <f>'[1]Mitglieder SwissVeteran'!AR959</f>
        <v>0</v>
      </c>
      <c r="AA959" s="104">
        <f>'[1]Mitglieder SwissVeteran'!AS959</f>
        <v>0</v>
      </c>
      <c r="AB959" s="104">
        <f>'[1]Mitglieder SwissVeteran'!AT959</f>
        <v>0</v>
      </c>
      <c r="AC959" s="104">
        <f>'[1]Mitglieder SwissVeteran'!AU959</f>
        <v>0</v>
      </c>
      <c r="AD959" s="104">
        <f>'[1]Mitglieder SwissVeteran'!AV959</f>
        <v>0</v>
      </c>
      <c r="AE959" s="104">
        <f>'[1]Mitglieder SwissVeteran'!AW959</f>
        <v>0</v>
      </c>
      <c r="AF959" s="104">
        <f>'[1]Mitglieder SwissVeteran'!AX959</f>
        <v>0</v>
      </c>
      <c r="AG959" s="104">
        <f>'[1]Mitglieder SwissVeteran'!AY959</f>
        <v>0</v>
      </c>
      <c r="AH959" s="104" t="str">
        <f>'[1]Mitglieder SwissVeteran'!K959</f>
        <v>zbinden57@bluewin.ch</v>
      </c>
    </row>
    <row r="960" spans="1:34" ht="15" customHeight="1" x14ac:dyDescent="0.25">
      <c r="A960" s="106" t="str">
        <f>'[1]Mitglieder SwissVeteran'!AM960</f>
        <v>R 3</v>
      </c>
      <c r="B960" s="134" t="str">
        <f>'[1]Mitglieder SwissVeteran'!P960</f>
        <v>Kriens SG</v>
      </c>
      <c r="C960" s="134">
        <f>'[1]Mitglieder SwissVeteran'!AN960</f>
        <v>0</v>
      </c>
      <c r="D960" s="103" t="str">
        <f>'[1]Mitglieder SwissVeteran'!AP960</f>
        <v xml:space="preserve"> </v>
      </c>
      <c r="E960" s="134" t="str">
        <f>'[1]Mitglieder SwissVeteran'!T960</f>
        <v>Kriens SG</v>
      </c>
      <c r="F960" s="134">
        <f>'[1]Mitglieder SwissVeteran'!A960</f>
        <v>99027858</v>
      </c>
      <c r="G960" s="103">
        <f>'[1]Mitglieder SwissVeteran'!O960</f>
        <v>112412</v>
      </c>
      <c r="H960" s="112" t="str">
        <f>'[1]Mitglieder SwissVeteran'!B960</f>
        <v>Zbinden</v>
      </c>
      <c r="I960" s="112" t="str">
        <f>'[1]Mitglieder SwissVeteran'!C960</f>
        <v>Rolf</v>
      </c>
      <c r="J960" s="104" t="str">
        <f t="shared" si="44"/>
        <v>Zbinden Rolf</v>
      </c>
      <c r="K960" s="133" t="str">
        <f>'[1]Mitglieder SwissVeteran'!H960</f>
        <v>26.04.1946</v>
      </c>
      <c r="L960" s="135" t="str">
        <f t="shared" si="45"/>
        <v>26.04.1946</v>
      </c>
      <c r="M960" s="107" t="str">
        <f>'[1]Mitglieder SwissVeteran'!R960</f>
        <v>01.01.2006</v>
      </c>
      <c r="N960" s="112" t="str">
        <f>'[1]Mitglieder SwissVeteran'!D960</f>
        <v>Seemattli</v>
      </c>
      <c r="O960" s="112" t="str">
        <f>'[1]Mitglieder SwissVeteran'!E960</f>
        <v>2</v>
      </c>
      <c r="P960" s="113" t="str">
        <f>'[1]Mitglieder SwissVeteran'!F960</f>
        <v>6404</v>
      </c>
      <c r="Q960" s="113" t="str">
        <f>'[1]Mitglieder SwissVeteran'!G960</f>
        <v>Greppen</v>
      </c>
      <c r="R960" s="108"/>
      <c r="S960" s="14" t="str">
        <f t="shared" si="46"/>
        <v>Ja</v>
      </c>
      <c r="T960" s="11"/>
      <c r="U960" s="109"/>
      <c r="V960" s="104" t="str">
        <f>'[1]Mitglieder SwissVeteran'!AO960</f>
        <v>Herr</v>
      </c>
      <c r="W960" s="104"/>
      <c r="X960" s="104" t="str">
        <f>'[1]Mitglieder SwissVeteran'!AP960</f>
        <v xml:space="preserve"> </v>
      </c>
      <c r="Y960" s="104">
        <f>'[1]Mitglieder SwissVeteran'!AQ960</f>
        <v>0</v>
      </c>
      <c r="Z960" s="104">
        <f>'[1]Mitglieder SwissVeteran'!AR960</f>
        <v>0</v>
      </c>
      <c r="AA960" s="104">
        <f>'[1]Mitglieder SwissVeteran'!AS960</f>
        <v>0</v>
      </c>
      <c r="AB960" s="104">
        <f>'[1]Mitglieder SwissVeteran'!AT960</f>
        <v>0</v>
      </c>
      <c r="AC960" s="104">
        <f>'[1]Mitglieder SwissVeteran'!AU960</f>
        <v>0</v>
      </c>
      <c r="AD960" s="104">
        <f>'[1]Mitglieder SwissVeteran'!AV960</f>
        <v>0</v>
      </c>
      <c r="AE960" s="104">
        <f>'[1]Mitglieder SwissVeteran'!AW960</f>
        <v>0</v>
      </c>
      <c r="AF960" s="104">
        <f>'[1]Mitglieder SwissVeteran'!AX960</f>
        <v>0</v>
      </c>
      <c r="AG960" s="104">
        <f>'[1]Mitglieder SwissVeteran'!AY960</f>
        <v>0</v>
      </c>
      <c r="AH960" s="104" t="str">
        <f>'[1]Mitglieder SwissVeteran'!K960</f>
        <v>z-kaffee@bluewin.ch</v>
      </c>
    </row>
    <row r="961" spans="1:34" ht="15" customHeight="1" x14ac:dyDescent="0.25">
      <c r="A961" s="106" t="str">
        <f>'[1]Mitglieder SwissVeteran'!AM961</f>
        <v>R12</v>
      </c>
      <c r="B961" s="134" t="str">
        <f>'[1]Mitglieder SwissVeteran'!P961</f>
        <v>Altishofen-Nebikon Sebastian</v>
      </c>
      <c r="C961" s="134">
        <f>'[1]Mitglieder SwissVeteran'!AN961</f>
        <v>0</v>
      </c>
      <c r="D961" s="103" t="str">
        <f>'[1]Mitglieder SwissVeteran'!AP961</f>
        <v xml:space="preserve"> </v>
      </c>
      <c r="E961" s="134">
        <f>'[1]Mitglieder SwissVeteran'!T961</f>
        <v>0</v>
      </c>
      <c r="F961" s="134">
        <f>'[1]Mitglieder SwissVeteran'!A961</f>
        <v>99027859</v>
      </c>
      <c r="G961" s="103">
        <f>'[1]Mitglieder SwissVeteran'!O961</f>
        <v>104226</v>
      </c>
      <c r="H961" s="112" t="str">
        <f>'[1]Mitglieder SwissVeteran'!B961</f>
        <v>Zehnder</v>
      </c>
      <c r="I961" s="112" t="str">
        <f>'[1]Mitglieder SwissVeteran'!C961</f>
        <v>Thomas</v>
      </c>
      <c r="J961" s="104" t="str">
        <f t="shared" si="44"/>
        <v>Zehnder Thomas</v>
      </c>
      <c r="K961" s="133" t="str">
        <f>'[1]Mitglieder SwissVeteran'!H961</f>
        <v>19.07.1962</v>
      </c>
      <c r="L961" s="135" t="str">
        <f t="shared" si="45"/>
        <v>19.07.1962</v>
      </c>
      <c r="M961" s="107" t="str">
        <f>'[1]Mitglieder SwissVeteran'!R961</f>
        <v>01.01.2022</v>
      </c>
      <c r="N961" s="112" t="str">
        <f>'[1]Mitglieder SwissVeteran'!D961</f>
        <v>Kantonsstrasse</v>
      </c>
      <c r="O961" s="112" t="str">
        <f>'[1]Mitglieder SwissVeteran'!E961</f>
        <v>22</v>
      </c>
      <c r="P961" s="113" t="str">
        <f>'[1]Mitglieder SwissVeteran'!F961</f>
        <v>6246</v>
      </c>
      <c r="Q961" s="113" t="str">
        <f>'[1]Mitglieder SwissVeteran'!G961</f>
        <v>Altishofen</v>
      </c>
      <c r="R961" s="108"/>
      <c r="S961" s="14" t="str">
        <f t="shared" si="46"/>
        <v>Ja</v>
      </c>
      <c r="T961" s="11"/>
      <c r="U961" s="109"/>
      <c r="V961" s="104" t="str">
        <f>'[1]Mitglieder SwissVeteran'!AO961</f>
        <v>Herr</v>
      </c>
      <c r="W961" s="104"/>
      <c r="X961" s="104" t="str">
        <f>'[1]Mitglieder SwissVeteran'!AP961</f>
        <v xml:space="preserve"> </v>
      </c>
      <c r="Y961" s="104">
        <f>'[1]Mitglieder SwissVeteran'!AQ961</f>
        <v>0</v>
      </c>
      <c r="Z961" s="104">
        <f>'[1]Mitglieder SwissVeteran'!AR961</f>
        <v>0</v>
      </c>
      <c r="AA961" s="104">
        <f>'[1]Mitglieder SwissVeteran'!AS961</f>
        <v>0</v>
      </c>
      <c r="AB961" s="104">
        <f>'[1]Mitglieder SwissVeteran'!AT961</f>
        <v>0</v>
      </c>
      <c r="AC961" s="104">
        <f>'[1]Mitglieder SwissVeteran'!AU961</f>
        <v>0</v>
      </c>
      <c r="AD961" s="104">
        <f>'[1]Mitglieder SwissVeteran'!AV961</f>
        <v>0</v>
      </c>
      <c r="AE961" s="104">
        <f>'[1]Mitglieder SwissVeteran'!AW961</f>
        <v>0</v>
      </c>
      <c r="AF961" s="104">
        <f>'[1]Mitglieder SwissVeteran'!AX961</f>
        <v>0</v>
      </c>
      <c r="AG961" s="104">
        <f>'[1]Mitglieder SwissVeteran'!AY961</f>
        <v>0</v>
      </c>
      <c r="AH961" s="104" t="str">
        <f>'[1]Mitglieder SwissVeteran'!K961</f>
        <v>tzflooratec@bluewin.ch</v>
      </c>
    </row>
    <row r="962" spans="1:34" ht="15" customHeight="1" x14ac:dyDescent="0.25">
      <c r="A962" s="106" t="str">
        <f>'[1]Mitglieder SwissVeteran'!AM962</f>
        <v>R15</v>
      </c>
      <c r="B962" s="134" t="str">
        <f>'[1]Mitglieder SwissVeteran'!P962</f>
        <v>St. Urban SG</v>
      </c>
      <c r="C962" s="134">
        <f>'[1]Mitglieder SwissVeteran'!AN962</f>
        <v>0</v>
      </c>
      <c r="D962" s="103" t="str">
        <f>'[1]Mitglieder SwissVeteran'!AP962</f>
        <v xml:space="preserve"> </v>
      </c>
      <c r="E962" s="134">
        <f>'[1]Mitglieder SwissVeteran'!T962</f>
        <v>0</v>
      </c>
      <c r="F962" s="134">
        <f>'[1]Mitglieder SwissVeteran'!A962</f>
        <v>99027832</v>
      </c>
      <c r="G962" s="103">
        <f>'[1]Mitglieder SwissVeteran'!O962</f>
        <v>140402</v>
      </c>
      <c r="H962" s="112" t="str">
        <f>'[1]Mitglieder SwissVeteran'!B962</f>
        <v>Zemp</v>
      </c>
      <c r="I962" s="112" t="str">
        <f>'[1]Mitglieder SwissVeteran'!C962</f>
        <v>Anton</v>
      </c>
      <c r="J962" s="104" t="str">
        <f t="shared" si="44"/>
        <v>Zemp Anton</v>
      </c>
      <c r="K962" s="133" t="str">
        <f>'[1]Mitglieder SwissVeteran'!H962</f>
        <v>07.03.1943</v>
      </c>
      <c r="L962" s="135" t="str">
        <f t="shared" si="45"/>
        <v>07.03.1943</v>
      </c>
      <c r="M962" s="107" t="str">
        <f>'[1]Mitglieder SwissVeteran'!R962</f>
        <v>01.01.2003</v>
      </c>
      <c r="N962" s="112" t="str">
        <f>'[1]Mitglieder SwissVeteran'!D962</f>
        <v>Untertor</v>
      </c>
      <c r="O962" s="112" t="str">
        <f>'[1]Mitglieder SwissVeteran'!E962</f>
        <v>1</v>
      </c>
      <c r="P962" s="113" t="str">
        <f>'[1]Mitglieder SwissVeteran'!F962</f>
        <v>4915</v>
      </c>
      <c r="Q962" s="113" t="str">
        <f>'[1]Mitglieder SwissVeteran'!G962</f>
        <v>St. Urban</v>
      </c>
      <c r="R962" s="108"/>
      <c r="S962" s="14" t="str">
        <f t="shared" si="46"/>
        <v>Ja</v>
      </c>
      <c r="T962" s="11"/>
      <c r="U962" s="109"/>
      <c r="V962" s="104" t="str">
        <f>'[1]Mitglieder SwissVeteran'!AO962</f>
        <v>Herr</v>
      </c>
      <c r="W962" s="104"/>
      <c r="X962" s="104" t="str">
        <f>'[1]Mitglieder SwissVeteran'!AP962</f>
        <v xml:space="preserve"> </v>
      </c>
      <c r="Y962" s="104">
        <f>'[1]Mitglieder SwissVeteran'!AQ962</f>
        <v>0</v>
      </c>
      <c r="Z962" s="104">
        <f>'[1]Mitglieder SwissVeteran'!AR962</f>
        <v>0</v>
      </c>
      <c r="AA962" s="104">
        <f>'[1]Mitglieder SwissVeteran'!AS962</f>
        <v>0</v>
      </c>
      <c r="AB962" s="104">
        <f>'[1]Mitglieder SwissVeteran'!AT962</f>
        <v>0</v>
      </c>
      <c r="AC962" s="104">
        <f>'[1]Mitglieder SwissVeteran'!AU962</f>
        <v>0</v>
      </c>
      <c r="AD962" s="104">
        <f>'[1]Mitglieder SwissVeteran'!AV962</f>
        <v>0</v>
      </c>
      <c r="AE962" s="104">
        <f>'[1]Mitglieder SwissVeteran'!AW962</f>
        <v>0</v>
      </c>
      <c r="AF962" s="104">
        <f>'[1]Mitglieder SwissVeteran'!AX962</f>
        <v>0</v>
      </c>
      <c r="AG962" s="104">
        <f>'[1]Mitglieder SwissVeteran'!AY962</f>
        <v>0</v>
      </c>
      <c r="AH962" s="104">
        <f>'[1]Mitglieder SwissVeteran'!K962</f>
        <v>0</v>
      </c>
    </row>
    <row r="963" spans="1:34" ht="15" customHeight="1" x14ac:dyDescent="0.25">
      <c r="A963" s="106" t="str">
        <f>'[1]Mitglieder SwissVeteran'!AM963</f>
        <v>R 6</v>
      </c>
      <c r="B963" s="134">
        <f>'[1]Mitglieder SwissVeteran'!P963</f>
        <v>0</v>
      </c>
      <c r="C963" s="134">
        <f>'[1]Mitglieder SwissVeteran'!AN963</f>
        <v>0</v>
      </c>
      <c r="D963" s="103" t="str">
        <f>'[1]Mitglieder SwissVeteran'!AP963</f>
        <v xml:space="preserve"> </v>
      </c>
      <c r="E963" s="134" t="str">
        <f>'[1]Mitglieder SwissVeteran'!T963</f>
        <v>Hitzkirchertal PC</v>
      </c>
      <c r="F963" s="134">
        <f>'[1]Mitglieder SwissVeteran'!A963</f>
        <v>99027860</v>
      </c>
      <c r="G963" s="103">
        <f>'[1]Mitglieder SwissVeteran'!O963</f>
        <v>108113</v>
      </c>
      <c r="H963" s="112" t="str">
        <f>'[1]Mitglieder SwissVeteran'!B963</f>
        <v>Zemp</v>
      </c>
      <c r="I963" s="112" t="str">
        <f>'[1]Mitglieder SwissVeteran'!C963</f>
        <v>Anton</v>
      </c>
      <c r="J963" s="104" t="str">
        <f t="shared" ref="J963:J999" si="47">CONCATENATE(H963," ",I963)</f>
        <v>Zemp Anton</v>
      </c>
      <c r="K963" s="133" t="str">
        <f>'[1]Mitglieder SwissVeteran'!H963</f>
        <v>07.11.1949</v>
      </c>
      <c r="L963" s="135" t="str">
        <f t="shared" ref="L963:L999" si="48">K963</f>
        <v>07.11.1949</v>
      </c>
      <c r="M963" s="107">
        <f>'[1]Mitglieder SwissVeteran'!R963</f>
        <v>0</v>
      </c>
      <c r="N963" s="112" t="str">
        <f>'[1]Mitglieder SwissVeteran'!D963</f>
        <v>Cornelistrasse</v>
      </c>
      <c r="O963" s="112" t="str">
        <f>'[1]Mitglieder SwissVeteran'!E963</f>
        <v>2c</v>
      </c>
      <c r="P963" s="113" t="str">
        <f>'[1]Mitglieder SwissVeteran'!F963</f>
        <v>6285</v>
      </c>
      <c r="Q963" s="113" t="str">
        <f>'[1]Mitglieder SwissVeteran'!G963</f>
        <v>Hitzkirch</v>
      </c>
      <c r="R963" s="108"/>
      <c r="S963" s="14" t="str">
        <f t="shared" ref="S963:S999" si="49">IF(R963+T963&gt;0,"Nein","Ja")</f>
        <v>Ja</v>
      </c>
      <c r="T963" s="11"/>
      <c r="U963" s="109"/>
      <c r="V963" s="104" t="str">
        <f>'[1]Mitglieder SwissVeteran'!AO963</f>
        <v>Herr</v>
      </c>
      <c r="W963" s="104"/>
      <c r="X963" s="104" t="str">
        <f>'[1]Mitglieder SwissVeteran'!AP963</f>
        <v xml:space="preserve"> </v>
      </c>
      <c r="Y963" s="104">
        <f>'[1]Mitglieder SwissVeteran'!AQ963</f>
        <v>0</v>
      </c>
      <c r="Z963" s="104">
        <f>'[1]Mitglieder SwissVeteran'!AR963</f>
        <v>0</v>
      </c>
      <c r="AA963" s="104">
        <f>'[1]Mitglieder SwissVeteran'!AS963</f>
        <v>0</v>
      </c>
      <c r="AB963" s="104">
        <f>'[1]Mitglieder SwissVeteran'!AT963</f>
        <v>0</v>
      </c>
      <c r="AC963" s="104">
        <f>'[1]Mitglieder SwissVeteran'!AU963</f>
        <v>0</v>
      </c>
      <c r="AD963" s="104">
        <f>'[1]Mitglieder SwissVeteran'!AV963</f>
        <v>0</v>
      </c>
      <c r="AE963" s="104">
        <f>'[1]Mitglieder SwissVeteran'!AW963</f>
        <v>0</v>
      </c>
      <c r="AF963" s="104">
        <f>'[1]Mitglieder SwissVeteran'!AX963</f>
        <v>0</v>
      </c>
      <c r="AG963" s="104">
        <f>'[1]Mitglieder SwissVeteran'!AY963</f>
        <v>0</v>
      </c>
      <c r="AH963" s="104" t="str">
        <f>'[1]Mitglieder SwissVeteran'!K963</f>
        <v>tonizemp@bluewin.ch</v>
      </c>
    </row>
    <row r="964" spans="1:34" ht="15" customHeight="1" x14ac:dyDescent="0.25">
      <c r="A964" s="106" t="str">
        <f>'[1]Mitglieder SwissVeteran'!AM964</f>
        <v>R17</v>
      </c>
      <c r="B964" s="134" t="str">
        <f>'[1]Mitglieder SwissVeteran'!P964</f>
        <v>Escholzmatt SG</v>
      </c>
      <c r="C964" s="134">
        <f>'[1]Mitglieder SwissVeteran'!AN964</f>
        <v>0</v>
      </c>
      <c r="D964" s="103" t="str">
        <f>'[1]Mitglieder SwissVeteran'!AP964</f>
        <v>VV</v>
      </c>
      <c r="E964" s="134">
        <f>'[1]Mitglieder SwissVeteran'!T964</f>
        <v>0</v>
      </c>
      <c r="F964" s="134">
        <f>'[1]Mitglieder SwissVeteran'!A964</f>
        <v>99027831</v>
      </c>
      <c r="G964" s="103">
        <f>'[1]Mitglieder SwissVeteran'!O964</f>
        <v>148670</v>
      </c>
      <c r="H964" s="112" t="str">
        <f>'[1]Mitglieder SwissVeteran'!B964</f>
        <v>Zemp</v>
      </c>
      <c r="I964" s="112" t="str">
        <f>'[1]Mitglieder SwissVeteran'!C964</f>
        <v>Anton</v>
      </c>
      <c r="J964" s="104" t="str">
        <f t="shared" si="47"/>
        <v>Zemp Anton</v>
      </c>
      <c r="K964" s="133" t="str">
        <f>'[1]Mitglieder SwissVeteran'!H964</f>
        <v>05.02.1948</v>
      </c>
      <c r="L964" s="135" t="str">
        <f t="shared" si="48"/>
        <v>05.02.1948</v>
      </c>
      <c r="M964" s="107" t="str">
        <f>'[1]Mitglieder SwissVeteran'!R964</f>
        <v>01.01.2008</v>
      </c>
      <c r="N964" s="112" t="str">
        <f>'[1]Mitglieder SwissVeteran'!D964</f>
        <v>Moosmatte</v>
      </c>
      <c r="O964" s="112" t="str">
        <f>'[1]Mitglieder SwissVeteran'!E964</f>
        <v>26</v>
      </c>
      <c r="P964" s="113" t="str">
        <f>'[1]Mitglieder SwissVeteran'!F964</f>
        <v>6182</v>
      </c>
      <c r="Q964" s="113" t="str">
        <f>'[1]Mitglieder SwissVeteran'!G964</f>
        <v>Escholzmatt</v>
      </c>
      <c r="R964" s="108"/>
      <c r="S964" s="14" t="str">
        <f t="shared" si="49"/>
        <v>Ja</v>
      </c>
      <c r="T964" s="11"/>
      <c r="U964" s="109"/>
      <c r="V964" s="104" t="str">
        <f>'[1]Mitglieder SwissVeteran'!AO964</f>
        <v>Herr</v>
      </c>
      <c r="W964" s="104"/>
      <c r="X964" s="104" t="str">
        <f>'[1]Mitglieder SwissVeteran'!AP964</f>
        <v>VV</v>
      </c>
      <c r="Y964" s="104">
        <f>'[1]Mitglieder SwissVeteran'!AQ964</f>
        <v>0</v>
      </c>
      <c r="Z964" s="104">
        <f>'[1]Mitglieder SwissVeteran'!AR964</f>
        <v>0</v>
      </c>
      <c r="AA964" s="104">
        <f>'[1]Mitglieder SwissVeteran'!AS964</f>
        <v>0</v>
      </c>
      <c r="AB964" s="104">
        <f>'[1]Mitglieder SwissVeteran'!AT964</f>
        <v>0</v>
      </c>
      <c r="AC964" s="104">
        <f>'[1]Mitglieder SwissVeteran'!AU964</f>
        <v>0</v>
      </c>
      <c r="AD964" s="104">
        <f>'[1]Mitglieder SwissVeteran'!AV964</f>
        <v>0</v>
      </c>
      <c r="AE964" s="104">
        <f>'[1]Mitglieder SwissVeteran'!AW964</f>
        <v>0</v>
      </c>
      <c r="AF964" s="104">
        <f>'[1]Mitglieder SwissVeteran'!AX964</f>
        <v>0</v>
      </c>
      <c r="AG964" s="104">
        <f>'[1]Mitglieder SwissVeteran'!AY964</f>
        <v>0</v>
      </c>
      <c r="AH964" s="104" t="str">
        <f>'[1]Mitglieder SwissVeteran'!K964</f>
        <v>familiezemp@gmx.ch</v>
      </c>
    </row>
    <row r="965" spans="1:34" ht="15" customHeight="1" x14ac:dyDescent="0.25">
      <c r="A965" s="106" t="str">
        <f>'[1]Mitglieder SwissVeteran'!AM965</f>
        <v>R12</v>
      </c>
      <c r="B965" s="134" t="str">
        <f>'[1]Mitglieder SwissVeteran'!P965</f>
        <v>Buchs LU SG</v>
      </c>
      <c r="C965" s="134">
        <f>'[1]Mitglieder SwissVeteran'!AN965</f>
        <v>0</v>
      </c>
      <c r="D965" s="103" t="str">
        <f>'[1]Mitglieder SwissVeteran'!AP965</f>
        <v xml:space="preserve"> </v>
      </c>
      <c r="E965" s="134">
        <f>'[1]Mitglieder SwissVeteran'!T965</f>
        <v>0</v>
      </c>
      <c r="F965" s="134">
        <f>'[1]Mitglieder SwissVeteran'!A965</f>
        <v>99027830</v>
      </c>
      <c r="G965" s="103">
        <f>'[1]Mitglieder SwissVeteran'!O965</f>
        <v>276896</v>
      </c>
      <c r="H965" s="112" t="str">
        <f>'[1]Mitglieder SwissVeteran'!B965</f>
        <v>Zemp</v>
      </c>
      <c r="I965" s="112" t="str">
        <f>'[1]Mitglieder SwissVeteran'!C965</f>
        <v>Bertrand</v>
      </c>
      <c r="J965" s="104" t="str">
        <f t="shared" si="47"/>
        <v>Zemp Bertrand</v>
      </c>
      <c r="K965" s="133" t="str">
        <f>'[1]Mitglieder SwissVeteran'!H965</f>
        <v>23.01.1960</v>
      </c>
      <c r="L965" s="135" t="str">
        <f t="shared" si="48"/>
        <v>23.01.1960</v>
      </c>
      <c r="M965" s="107" t="str">
        <f>'[1]Mitglieder SwissVeteran'!R965</f>
        <v>01.01.2021</v>
      </c>
      <c r="N965" s="112" t="str">
        <f>'[1]Mitglieder SwissVeteran'!D965</f>
        <v>Luzernerstrasse</v>
      </c>
      <c r="O965" s="112" t="str">
        <f>'[1]Mitglieder SwissVeteran'!E965</f>
        <v>12</v>
      </c>
      <c r="P965" s="113" t="str">
        <f>'[1]Mitglieder SwissVeteran'!F965</f>
        <v>6252</v>
      </c>
      <c r="Q965" s="113" t="str">
        <f>'[1]Mitglieder SwissVeteran'!G965</f>
        <v>Dagmersellen</v>
      </c>
      <c r="R965" s="108"/>
      <c r="S965" s="14" t="str">
        <f t="shared" si="49"/>
        <v>Ja</v>
      </c>
      <c r="T965" s="11"/>
      <c r="U965" s="109"/>
      <c r="V965" s="104" t="str">
        <f>'[1]Mitglieder SwissVeteran'!AO965</f>
        <v>Herr</v>
      </c>
      <c r="W965" s="104"/>
      <c r="X965" s="104" t="str">
        <f>'[1]Mitglieder SwissVeteran'!AP965</f>
        <v xml:space="preserve"> </v>
      </c>
      <c r="Y965" s="104">
        <f>'[1]Mitglieder SwissVeteran'!AQ965</f>
        <v>0</v>
      </c>
      <c r="Z965" s="104">
        <f>'[1]Mitglieder SwissVeteran'!AR965</f>
        <v>0</v>
      </c>
      <c r="AA965" s="104">
        <f>'[1]Mitglieder SwissVeteran'!AS965</f>
        <v>0</v>
      </c>
      <c r="AB965" s="104">
        <f>'[1]Mitglieder SwissVeteran'!AT965</f>
        <v>0</v>
      </c>
      <c r="AC965" s="104">
        <f>'[1]Mitglieder SwissVeteran'!AU965</f>
        <v>0</v>
      </c>
      <c r="AD965" s="104">
        <f>'[1]Mitglieder SwissVeteran'!AV965</f>
        <v>0</v>
      </c>
      <c r="AE965" s="104">
        <f>'[1]Mitglieder SwissVeteran'!AW965</f>
        <v>0</v>
      </c>
      <c r="AF965" s="104">
        <f>'[1]Mitglieder SwissVeteran'!AX965</f>
        <v>0</v>
      </c>
      <c r="AG965" s="104">
        <f>'[1]Mitglieder SwissVeteran'!AY965</f>
        <v>0</v>
      </c>
      <c r="AH965" s="104" t="str">
        <f>'[1]Mitglieder SwissVeteran'!K965</f>
        <v>berti99@bluewin.ch</v>
      </c>
    </row>
    <row r="966" spans="1:34" ht="15" customHeight="1" x14ac:dyDescent="0.25">
      <c r="A966" s="106" t="str">
        <f>'[1]Mitglieder SwissVeteran'!AM966</f>
        <v>R 8</v>
      </c>
      <c r="B966" s="134" t="str">
        <f>'[1]Mitglieder SwissVeteran'!P966</f>
        <v>Eschenbach FS</v>
      </c>
      <c r="C966" s="134">
        <f>'[1]Mitglieder SwissVeteran'!AN966</f>
        <v>0</v>
      </c>
      <c r="D966" s="103" t="str">
        <f>'[1]Mitglieder SwissVeteran'!AP966</f>
        <v xml:space="preserve"> </v>
      </c>
      <c r="E966" s="134">
        <f>'[1]Mitglieder SwissVeteran'!T966</f>
        <v>0</v>
      </c>
      <c r="F966" s="134">
        <f>'[1]Mitglieder SwissVeteran'!A966</f>
        <v>99027829</v>
      </c>
      <c r="G966" s="103">
        <f>'[1]Mitglieder SwissVeteran'!O966</f>
        <v>115638</v>
      </c>
      <c r="H966" s="112" t="str">
        <f>'[1]Mitglieder SwissVeteran'!B966</f>
        <v>Zemp</v>
      </c>
      <c r="I966" s="112" t="str">
        <f>'[1]Mitglieder SwissVeteran'!C966</f>
        <v>Erwin</v>
      </c>
      <c r="J966" s="104" t="str">
        <f t="shared" si="47"/>
        <v>Zemp Erwin</v>
      </c>
      <c r="K966" s="133" t="str">
        <f>'[1]Mitglieder SwissVeteran'!H966</f>
        <v>27.01.1945</v>
      </c>
      <c r="L966" s="135" t="str">
        <f t="shared" si="48"/>
        <v>27.01.1945</v>
      </c>
      <c r="M966" s="107" t="str">
        <f>'[1]Mitglieder SwissVeteran'!R966</f>
        <v>01.01.2005</v>
      </c>
      <c r="N966" s="112" t="str">
        <f>'[1]Mitglieder SwissVeteran'!D966</f>
        <v>Unterdorfstrasse</v>
      </c>
      <c r="O966" s="112" t="str">
        <f>'[1]Mitglieder SwissVeteran'!E966</f>
        <v>13</v>
      </c>
      <c r="P966" s="113" t="str">
        <f>'[1]Mitglieder SwissVeteran'!F966</f>
        <v>6276</v>
      </c>
      <c r="Q966" s="113" t="str">
        <f>'[1]Mitglieder SwissVeteran'!G966</f>
        <v>Hohenrain</v>
      </c>
      <c r="R966" s="108"/>
      <c r="S966" s="14" t="str">
        <f t="shared" si="49"/>
        <v>Ja</v>
      </c>
      <c r="T966" s="11"/>
      <c r="U966" s="109"/>
      <c r="V966" s="104" t="str">
        <f>'[1]Mitglieder SwissVeteran'!AO966</f>
        <v>Herr</v>
      </c>
      <c r="W966" s="104"/>
      <c r="X966" s="104" t="str">
        <f>'[1]Mitglieder SwissVeteran'!AP966</f>
        <v xml:space="preserve"> </v>
      </c>
      <c r="Y966" s="104">
        <f>'[1]Mitglieder SwissVeteran'!AQ966</f>
        <v>0</v>
      </c>
      <c r="Z966" s="104">
        <f>'[1]Mitglieder SwissVeteran'!AR966</f>
        <v>0</v>
      </c>
      <c r="AA966" s="104">
        <f>'[1]Mitglieder SwissVeteran'!AS966</f>
        <v>0</v>
      </c>
      <c r="AB966" s="104">
        <f>'[1]Mitglieder SwissVeteran'!AT966</f>
        <v>0</v>
      </c>
      <c r="AC966" s="104">
        <f>'[1]Mitglieder SwissVeteran'!AU966</f>
        <v>0</v>
      </c>
      <c r="AD966" s="104">
        <f>'[1]Mitglieder SwissVeteran'!AV966</f>
        <v>0</v>
      </c>
      <c r="AE966" s="104">
        <f>'[1]Mitglieder SwissVeteran'!AW966</f>
        <v>0</v>
      </c>
      <c r="AF966" s="104">
        <f>'[1]Mitglieder SwissVeteran'!AX966</f>
        <v>0</v>
      </c>
      <c r="AG966" s="104">
        <f>'[1]Mitglieder SwissVeteran'!AY966</f>
        <v>0</v>
      </c>
      <c r="AH966" s="104">
        <f>'[1]Mitglieder SwissVeteran'!K966</f>
        <v>0</v>
      </c>
    </row>
    <row r="967" spans="1:34" ht="15" customHeight="1" x14ac:dyDescent="0.25">
      <c r="A967" s="106" t="str">
        <f>'[1]Mitglieder SwissVeteran'!AM967</f>
        <v>R 2</v>
      </c>
      <c r="B967" s="134" t="str">
        <f>'[1]Mitglieder SwissVeteran'!P967</f>
        <v>Luzern SG der Stadt</v>
      </c>
      <c r="C967" s="134">
        <f>'[1]Mitglieder SwissVeteran'!AN967</f>
        <v>0</v>
      </c>
      <c r="D967" s="103" t="str">
        <f>'[1]Mitglieder SwissVeteran'!AP967</f>
        <v xml:space="preserve"> </v>
      </c>
      <c r="E967" s="134">
        <f>'[1]Mitglieder SwissVeteran'!T967</f>
        <v>0</v>
      </c>
      <c r="F967" s="134">
        <f>'[1]Mitglieder SwissVeteran'!A967</f>
        <v>99027802</v>
      </c>
      <c r="G967" s="103">
        <f>'[1]Mitglieder SwissVeteran'!O967</f>
        <v>114762</v>
      </c>
      <c r="H967" s="112" t="str">
        <f>'[1]Mitglieder SwissVeteran'!B967</f>
        <v>Zemp</v>
      </c>
      <c r="I967" s="112" t="str">
        <f>'[1]Mitglieder SwissVeteran'!C967</f>
        <v>Franz</v>
      </c>
      <c r="J967" s="104" t="str">
        <f t="shared" si="47"/>
        <v>Zemp Franz</v>
      </c>
      <c r="K967" s="133" t="str">
        <f>'[1]Mitglieder SwissVeteran'!H967</f>
        <v>23.02.1938</v>
      </c>
      <c r="L967" s="135" t="str">
        <f t="shared" si="48"/>
        <v>23.02.1938</v>
      </c>
      <c r="M967" s="107" t="str">
        <f>'[1]Mitglieder SwissVeteran'!R967</f>
        <v>01.01.1998</v>
      </c>
      <c r="N967" s="112" t="str">
        <f>'[1]Mitglieder SwissVeteran'!D967</f>
        <v>Neustudenhof</v>
      </c>
      <c r="O967" s="112" t="str">
        <f>'[1]Mitglieder SwissVeteran'!E967</f>
        <v>17</v>
      </c>
      <c r="P967" s="113" t="str">
        <f>'[1]Mitglieder SwissVeteran'!F967</f>
        <v>6010</v>
      </c>
      <c r="Q967" s="113" t="str">
        <f>'[1]Mitglieder SwissVeteran'!G967</f>
        <v>Kriens</v>
      </c>
      <c r="R967" s="108"/>
      <c r="S967" s="14" t="str">
        <f t="shared" si="49"/>
        <v>Ja</v>
      </c>
      <c r="T967" s="11"/>
      <c r="U967" s="109"/>
      <c r="V967" s="104" t="str">
        <f>'[1]Mitglieder SwissVeteran'!AO967</f>
        <v>Herr</v>
      </c>
      <c r="W967" s="104"/>
      <c r="X967" s="104" t="str">
        <f>'[1]Mitglieder SwissVeteran'!AP967</f>
        <v xml:space="preserve"> </v>
      </c>
      <c r="Y967" s="104">
        <f>'[1]Mitglieder SwissVeteran'!AQ967</f>
        <v>0</v>
      </c>
      <c r="Z967" s="104">
        <f>'[1]Mitglieder SwissVeteran'!AR967</f>
        <v>0</v>
      </c>
      <c r="AA967" s="104">
        <f>'[1]Mitglieder SwissVeteran'!AS967</f>
        <v>0</v>
      </c>
      <c r="AB967" s="104">
        <f>'[1]Mitglieder SwissVeteran'!AT967</f>
        <v>0</v>
      </c>
      <c r="AC967" s="104">
        <f>'[1]Mitglieder SwissVeteran'!AU967</f>
        <v>0</v>
      </c>
      <c r="AD967" s="104">
        <f>'[1]Mitglieder SwissVeteran'!AV967</f>
        <v>0</v>
      </c>
      <c r="AE967" s="104">
        <f>'[1]Mitglieder SwissVeteran'!AW967</f>
        <v>0</v>
      </c>
      <c r="AF967" s="104">
        <f>'[1]Mitglieder SwissVeteran'!AX967</f>
        <v>0</v>
      </c>
      <c r="AG967" s="104">
        <f>'[1]Mitglieder SwissVeteran'!AY967</f>
        <v>0</v>
      </c>
      <c r="AH967" s="104" t="str">
        <f>'[1]Mitglieder SwissVeteran'!K967</f>
        <v>franz.zemp@gmx.net</v>
      </c>
    </row>
    <row r="968" spans="1:34" ht="15" customHeight="1" x14ac:dyDescent="0.25">
      <c r="A968" s="106" t="str">
        <f>'[1]Mitglieder SwissVeteran'!AM968</f>
        <v>R 6</v>
      </c>
      <c r="B968" s="134" t="str">
        <f>'[1]Mitglieder SwissVeteran'!P968</f>
        <v>Eschenbach FS</v>
      </c>
      <c r="C968" s="134">
        <f>'[1]Mitglieder SwissVeteran'!AN968</f>
        <v>0</v>
      </c>
      <c r="D968" s="103" t="str">
        <f>'[1]Mitglieder SwissVeteran'!AP968</f>
        <v xml:space="preserve"> </v>
      </c>
      <c r="E968" s="134">
        <f>'[1]Mitglieder SwissVeteran'!T968</f>
        <v>0</v>
      </c>
      <c r="F968" s="134">
        <f>'[1]Mitglieder SwissVeteran'!A968</f>
        <v>99027803</v>
      </c>
      <c r="G968" s="103">
        <f>'[1]Mitglieder SwissVeteran'!O968</f>
        <v>128536</v>
      </c>
      <c r="H968" s="112" t="str">
        <f>'[1]Mitglieder SwissVeteran'!B968</f>
        <v>Zemp</v>
      </c>
      <c r="I968" s="112" t="str">
        <f>'[1]Mitglieder SwissVeteran'!C968</f>
        <v>Gottfried</v>
      </c>
      <c r="J968" s="104" t="str">
        <f t="shared" si="47"/>
        <v>Zemp Gottfried</v>
      </c>
      <c r="K968" s="133" t="str">
        <f>'[1]Mitglieder SwissVeteran'!H968</f>
        <v>04.11.1945</v>
      </c>
      <c r="L968" s="135" t="str">
        <f t="shared" si="48"/>
        <v>04.11.1945</v>
      </c>
      <c r="M968" s="107" t="str">
        <f>'[1]Mitglieder SwissVeteran'!R968</f>
        <v>01.01.2012</v>
      </c>
      <c r="N968" s="112" t="str">
        <f>'[1]Mitglieder SwissVeteran'!D968</f>
        <v>Fahrmatt</v>
      </c>
      <c r="O968" s="112" t="str">
        <f>'[1]Mitglieder SwissVeteran'!E968</f>
        <v>1</v>
      </c>
      <c r="P968" s="113" t="str">
        <f>'[1]Mitglieder SwissVeteran'!F968</f>
        <v>6034</v>
      </c>
      <c r="Q968" s="113" t="str">
        <f>'[1]Mitglieder SwissVeteran'!G968</f>
        <v>Inwil</v>
      </c>
      <c r="R968" s="108"/>
      <c r="S968" s="14" t="str">
        <f t="shared" si="49"/>
        <v>Ja</v>
      </c>
      <c r="T968" s="11"/>
      <c r="U968" s="109"/>
      <c r="V968" s="104" t="str">
        <f>'[1]Mitglieder SwissVeteran'!AO968</f>
        <v>Herr</v>
      </c>
      <c r="W968" s="104"/>
      <c r="X968" s="104" t="str">
        <f>'[1]Mitglieder SwissVeteran'!AP968</f>
        <v xml:space="preserve"> </v>
      </c>
      <c r="Y968" s="104">
        <f>'[1]Mitglieder SwissVeteran'!AQ968</f>
        <v>0</v>
      </c>
      <c r="Z968" s="104">
        <f>'[1]Mitglieder SwissVeteran'!AR968</f>
        <v>0</v>
      </c>
      <c r="AA968" s="104">
        <f>'[1]Mitglieder SwissVeteran'!AS968</f>
        <v>0</v>
      </c>
      <c r="AB968" s="104">
        <f>'[1]Mitglieder SwissVeteran'!AT968</f>
        <v>0</v>
      </c>
      <c r="AC968" s="104">
        <f>'[1]Mitglieder SwissVeteran'!AU968</f>
        <v>0</v>
      </c>
      <c r="AD968" s="104">
        <f>'[1]Mitglieder SwissVeteran'!AV968</f>
        <v>0</v>
      </c>
      <c r="AE968" s="104">
        <f>'[1]Mitglieder SwissVeteran'!AW968</f>
        <v>0</v>
      </c>
      <c r="AF968" s="104">
        <f>'[1]Mitglieder SwissVeteran'!AX968</f>
        <v>0</v>
      </c>
      <c r="AG968" s="104">
        <f>'[1]Mitglieder SwissVeteran'!AY968</f>
        <v>0</v>
      </c>
      <c r="AH968" s="104" t="str">
        <f>'[1]Mitglieder SwissVeteran'!K968</f>
        <v>godizemp@gmail.com</v>
      </c>
    </row>
    <row r="969" spans="1:34" ht="15" customHeight="1" x14ac:dyDescent="0.25">
      <c r="A969" s="106" t="str">
        <f>'[1]Mitglieder SwissVeteran'!AM969</f>
        <v>R17</v>
      </c>
      <c r="B969" s="134">
        <f>'[1]Mitglieder SwissVeteran'!P969</f>
        <v>0</v>
      </c>
      <c r="C969" s="134">
        <f>'[1]Mitglieder SwissVeteran'!AN969</f>
        <v>0</v>
      </c>
      <c r="D969" s="103" t="str">
        <f>'[1]Mitglieder SwissVeteran'!AP969</f>
        <v xml:space="preserve"> </v>
      </c>
      <c r="E969" s="134" t="str">
        <f>'[1]Mitglieder SwissVeteran'!T969</f>
        <v>Schüpfheim - Flühli PS</v>
      </c>
      <c r="F969" s="134">
        <f>'[1]Mitglieder SwissVeteran'!A969</f>
        <v>99027804</v>
      </c>
      <c r="G969" s="103">
        <f>'[1]Mitglieder SwissVeteran'!O969</f>
        <v>164570</v>
      </c>
      <c r="H969" s="112" t="str">
        <f>'[1]Mitglieder SwissVeteran'!B969</f>
        <v>Zemp</v>
      </c>
      <c r="I969" s="112" t="str">
        <f>'[1]Mitglieder SwissVeteran'!C969</f>
        <v>Josie</v>
      </c>
      <c r="J969" s="104" t="str">
        <f t="shared" si="47"/>
        <v>Zemp Josie</v>
      </c>
      <c r="K969" s="133" t="str">
        <f>'[1]Mitglieder SwissVeteran'!H969</f>
        <v>16.06.1942</v>
      </c>
      <c r="L969" s="135" t="str">
        <f t="shared" si="48"/>
        <v>16.06.1942</v>
      </c>
      <c r="M969" s="107">
        <f>'[1]Mitglieder SwissVeteran'!R969</f>
        <v>0</v>
      </c>
      <c r="N969" s="112" t="str">
        <f>'[1]Mitglieder SwissVeteran'!D969</f>
        <v>Feldmatte</v>
      </c>
      <c r="O969" s="112" t="str">
        <f>'[1]Mitglieder SwissVeteran'!E969</f>
        <v>2</v>
      </c>
      <c r="P969" s="113" t="str">
        <f>'[1]Mitglieder SwissVeteran'!F969</f>
        <v>6170</v>
      </c>
      <c r="Q969" s="113" t="str">
        <f>'[1]Mitglieder SwissVeteran'!G969</f>
        <v>Schüpfheim</v>
      </c>
      <c r="R969" s="108"/>
      <c r="S969" s="14" t="str">
        <f t="shared" si="49"/>
        <v>Ja</v>
      </c>
      <c r="T969" s="11"/>
      <c r="U969" s="109"/>
      <c r="V969" s="104" t="str">
        <f>'[1]Mitglieder SwissVeteran'!AO969</f>
        <v>Frau</v>
      </c>
      <c r="W969" s="104"/>
      <c r="X969" s="104" t="str">
        <f>'[1]Mitglieder SwissVeteran'!AP969</f>
        <v xml:space="preserve"> </v>
      </c>
      <c r="Y969" s="104">
        <f>'[1]Mitglieder SwissVeteran'!AQ969</f>
        <v>0</v>
      </c>
      <c r="Z969" s="104">
        <f>'[1]Mitglieder SwissVeteran'!AR969</f>
        <v>0</v>
      </c>
      <c r="AA969" s="104">
        <f>'[1]Mitglieder SwissVeteran'!AS969</f>
        <v>0</v>
      </c>
      <c r="AB969" s="104">
        <f>'[1]Mitglieder SwissVeteran'!AT969</f>
        <v>0</v>
      </c>
      <c r="AC969" s="104">
        <f>'[1]Mitglieder SwissVeteran'!AU969</f>
        <v>0</v>
      </c>
      <c r="AD969" s="104">
        <f>'[1]Mitglieder SwissVeteran'!AV969</f>
        <v>0</v>
      </c>
      <c r="AE969" s="104">
        <f>'[1]Mitglieder SwissVeteran'!AW969</f>
        <v>0</v>
      </c>
      <c r="AF969" s="104">
        <f>'[1]Mitglieder SwissVeteran'!AX969</f>
        <v>0</v>
      </c>
      <c r="AG969" s="104">
        <f>'[1]Mitglieder SwissVeteran'!AY969</f>
        <v>0</v>
      </c>
      <c r="AH969" s="104">
        <f>'[1]Mitglieder SwissVeteran'!K969</f>
        <v>0</v>
      </c>
    </row>
    <row r="970" spans="1:34" ht="15" customHeight="1" x14ac:dyDescent="0.25">
      <c r="A970" s="106" t="str">
        <f>'[1]Mitglieder SwissVeteran'!AM970</f>
        <v>R17</v>
      </c>
      <c r="B970" s="134" t="str">
        <f>'[1]Mitglieder SwissVeteran'!P970</f>
        <v>Schüpfheim SSG</v>
      </c>
      <c r="C970" s="134">
        <f>'[1]Mitglieder SwissVeteran'!AN970</f>
        <v>0</v>
      </c>
      <c r="D970" s="103" t="str">
        <f>'[1]Mitglieder SwissVeteran'!AP970</f>
        <v xml:space="preserve"> </v>
      </c>
      <c r="E970" s="134">
        <f>'[1]Mitglieder SwissVeteran'!T970</f>
        <v>0</v>
      </c>
      <c r="F970" s="134">
        <f>'[1]Mitglieder SwissVeteran'!A970</f>
        <v>99027805</v>
      </c>
      <c r="G970" s="103">
        <f>'[1]Mitglieder SwissVeteran'!O970</f>
        <v>166858</v>
      </c>
      <c r="H970" s="112" t="str">
        <f>'[1]Mitglieder SwissVeteran'!B970</f>
        <v>Zemp</v>
      </c>
      <c r="I970" s="112" t="str">
        <f>'[1]Mitglieder SwissVeteran'!C970</f>
        <v>Köbi</v>
      </c>
      <c r="J970" s="104" t="str">
        <f t="shared" si="47"/>
        <v>Zemp Köbi</v>
      </c>
      <c r="K970" s="133" t="str">
        <f>'[1]Mitglieder SwissVeteran'!H970</f>
        <v>28.02.1951</v>
      </c>
      <c r="L970" s="135" t="str">
        <f t="shared" si="48"/>
        <v>28.02.1951</v>
      </c>
      <c r="M970" s="107" t="str">
        <f>'[1]Mitglieder SwissVeteran'!R970</f>
        <v>01.01.2011</v>
      </c>
      <c r="N970" s="112" t="str">
        <f>'[1]Mitglieder SwissVeteran'!D970</f>
        <v>Im Bienz</v>
      </c>
      <c r="O970" s="112" t="str">
        <f>'[1]Mitglieder SwissVeteran'!E970</f>
        <v>11</v>
      </c>
      <c r="P970" s="113" t="str">
        <f>'[1]Mitglieder SwissVeteran'!F970</f>
        <v>6170</v>
      </c>
      <c r="Q970" s="113" t="str">
        <f>'[1]Mitglieder SwissVeteran'!G970</f>
        <v>Schüpfheim</v>
      </c>
      <c r="R970" s="108"/>
      <c r="S970" s="14" t="str">
        <f t="shared" si="49"/>
        <v>Ja</v>
      </c>
      <c r="T970" s="11"/>
      <c r="U970" s="109"/>
      <c r="V970" s="104" t="str">
        <f>'[1]Mitglieder SwissVeteran'!AO970</f>
        <v>Herr</v>
      </c>
      <c r="W970" s="104"/>
      <c r="X970" s="104" t="str">
        <f>'[1]Mitglieder SwissVeteran'!AP970</f>
        <v xml:space="preserve"> </v>
      </c>
      <c r="Y970" s="104">
        <f>'[1]Mitglieder SwissVeteran'!AQ970</f>
        <v>0</v>
      </c>
      <c r="Z970" s="104">
        <f>'[1]Mitglieder SwissVeteran'!AR970</f>
        <v>0</v>
      </c>
      <c r="AA970" s="104">
        <f>'[1]Mitglieder SwissVeteran'!AS970</f>
        <v>0</v>
      </c>
      <c r="AB970" s="104">
        <f>'[1]Mitglieder SwissVeteran'!AT970</f>
        <v>0</v>
      </c>
      <c r="AC970" s="104">
        <f>'[1]Mitglieder SwissVeteran'!AU970</f>
        <v>0</v>
      </c>
      <c r="AD970" s="104">
        <f>'[1]Mitglieder SwissVeteran'!AV970</f>
        <v>0</v>
      </c>
      <c r="AE970" s="104">
        <f>'[1]Mitglieder SwissVeteran'!AW970</f>
        <v>0</v>
      </c>
      <c r="AF970" s="104">
        <f>'[1]Mitglieder SwissVeteran'!AX970</f>
        <v>0</v>
      </c>
      <c r="AG970" s="104">
        <f>'[1]Mitglieder SwissVeteran'!AY970</f>
        <v>0</v>
      </c>
      <c r="AH970" s="104" t="str">
        <f>'[1]Mitglieder SwissVeteran'!K970</f>
        <v>koebi.zemp@bluewin.ch</v>
      </c>
    </row>
    <row r="971" spans="1:34" ht="15" customHeight="1" x14ac:dyDescent="0.25">
      <c r="A971" s="106" t="str">
        <f>'[1]Mitglieder SwissVeteran'!AM971</f>
        <v>R12</v>
      </c>
      <c r="B971" s="134" t="str">
        <f>'[1]Mitglieder SwissVeteran'!P971</f>
        <v>Uffikon MSG</v>
      </c>
      <c r="C971" s="134">
        <f>'[1]Mitglieder SwissVeteran'!AN971</f>
        <v>0</v>
      </c>
      <c r="D971" s="103" t="str">
        <f>'[1]Mitglieder SwissVeteran'!AP971</f>
        <v xml:space="preserve"> </v>
      </c>
      <c r="E971" s="134">
        <f>'[1]Mitglieder SwissVeteran'!T971</f>
        <v>0</v>
      </c>
      <c r="F971" s="134">
        <f>'[1]Mitglieder SwissVeteran'!A971</f>
        <v>99027806</v>
      </c>
      <c r="G971" s="103">
        <f>'[1]Mitglieder SwissVeteran'!O971</f>
        <v>139599</v>
      </c>
      <c r="H971" s="112" t="str">
        <f>'[1]Mitglieder SwissVeteran'!B971</f>
        <v>Zemp</v>
      </c>
      <c r="I971" s="112" t="str">
        <f>'[1]Mitglieder SwissVeteran'!C971</f>
        <v>Martin</v>
      </c>
      <c r="J971" s="104" t="str">
        <f t="shared" si="47"/>
        <v>Zemp Martin</v>
      </c>
      <c r="K971" s="133" t="str">
        <f>'[1]Mitglieder SwissVeteran'!H971</f>
        <v>20.11.1937</v>
      </c>
      <c r="L971" s="135" t="str">
        <f t="shared" si="48"/>
        <v>20.11.1937</v>
      </c>
      <c r="M971" s="107" t="str">
        <f>'[1]Mitglieder SwissVeteran'!R971</f>
        <v>01.01.2014</v>
      </c>
      <c r="N971" s="112" t="str">
        <f>'[1]Mitglieder SwissVeteran'!D971</f>
        <v>Cheleweg</v>
      </c>
      <c r="O971" s="112" t="str">
        <f>'[1]Mitglieder SwissVeteran'!E971</f>
        <v>4</v>
      </c>
      <c r="P971" s="113" t="str">
        <f>'[1]Mitglieder SwissVeteran'!F971</f>
        <v>6253</v>
      </c>
      <c r="Q971" s="113" t="str">
        <f>'[1]Mitglieder SwissVeteran'!G971</f>
        <v>Uffikon</v>
      </c>
      <c r="R971" s="108"/>
      <c r="S971" s="14" t="str">
        <f t="shared" si="49"/>
        <v>Ja</v>
      </c>
      <c r="T971" s="11"/>
      <c r="U971" s="109"/>
      <c r="V971" s="104" t="str">
        <f>'[1]Mitglieder SwissVeteran'!AO971</f>
        <v>Herr</v>
      </c>
      <c r="W971" s="104"/>
      <c r="X971" s="104" t="str">
        <f>'[1]Mitglieder SwissVeteran'!AP971</f>
        <v xml:space="preserve"> </v>
      </c>
      <c r="Y971" s="104">
        <f>'[1]Mitglieder SwissVeteran'!AQ971</f>
        <v>0</v>
      </c>
      <c r="Z971" s="104">
        <f>'[1]Mitglieder SwissVeteran'!AR971</f>
        <v>0</v>
      </c>
      <c r="AA971" s="104">
        <f>'[1]Mitglieder SwissVeteran'!AS971</f>
        <v>0</v>
      </c>
      <c r="AB971" s="104">
        <f>'[1]Mitglieder SwissVeteran'!AT971</f>
        <v>0</v>
      </c>
      <c r="AC971" s="104">
        <f>'[1]Mitglieder SwissVeteran'!AU971</f>
        <v>0</v>
      </c>
      <c r="AD971" s="104">
        <f>'[1]Mitglieder SwissVeteran'!AV971</f>
        <v>0</v>
      </c>
      <c r="AE971" s="104">
        <f>'[1]Mitglieder SwissVeteran'!AW971</f>
        <v>0</v>
      </c>
      <c r="AF971" s="104">
        <f>'[1]Mitglieder SwissVeteran'!AX971</f>
        <v>0</v>
      </c>
      <c r="AG971" s="104">
        <f>'[1]Mitglieder SwissVeteran'!AY971</f>
        <v>0</v>
      </c>
      <c r="AH971" s="104" t="str">
        <f>'[1]Mitglieder SwissVeteran'!K971</f>
        <v>anbucher@bluewin.ch</v>
      </c>
    </row>
    <row r="972" spans="1:34" ht="15" customHeight="1" x14ac:dyDescent="0.25">
      <c r="A972" s="106" t="str">
        <f>'[1]Mitglieder SwissVeteran'!AM972</f>
        <v>R 6</v>
      </c>
      <c r="B972" s="134" t="str">
        <f>'[1]Mitglieder SwissVeteran'!P972</f>
        <v>Eschenbach FS</v>
      </c>
      <c r="C972" s="134">
        <f>'[1]Mitglieder SwissVeteran'!AN972</f>
        <v>0</v>
      </c>
      <c r="D972" s="103" t="str">
        <f>'[1]Mitglieder SwissVeteran'!AP972</f>
        <v xml:space="preserve"> </v>
      </c>
      <c r="E972" s="134">
        <f>'[1]Mitglieder SwissVeteran'!T972</f>
        <v>0</v>
      </c>
      <c r="F972" s="134">
        <f>'[1]Mitglieder SwissVeteran'!A972</f>
        <v>99027807</v>
      </c>
      <c r="G972" s="103">
        <f>'[1]Mitglieder SwissVeteran'!O972</f>
        <v>104529</v>
      </c>
      <c r="H972" s="112" t="str">
        <f>'[1]Mitglieder SwissVeteran'!B972</f>
        <v>Zemp</v>
      </c>
      <c r="I972" s="112" t="str">
        <f>'[1]Mitglieder SwissVeteran'!C972</f>
        <v>Peter</v>
      </c>
      <c r="J972" s="104" t="str">
        <f t="shared" si="47"/>
        <v>Zemp Peter</v>
      </c>
      <c r="K972" s="133" t="str">
        <f>'[1]Mitglieder SwissVeteran'!H972</f>
        <v>24.01.1955</v>
      </c>
      <c r="L972" s="135" t="str">
        <f t="shared" si="48"/>
        <v>24.01.1955</v>
      </c>
      <c r="M972" s="107" t="str">
        <f>'[1]Mitglieder SwissVeteran'!R972</f>
        <v>01.01.2015</v>
      </c>
      <c r="N972" s="112" t="str">
        <f>'[1]Mitglieder SwissVeteran'!D972</f>
        <v>Oberweidstrasse</v>
      </c>
      <c r="O972" s="112" t="str">
        <f>'[1]Mitglieder SwissVeteran'!E972</f>
        <v>Haus C</v>
      </c>
      <c r="P972" s="113" t="str">
        <f>'[1]Mitglieder SwissVeteran'!F972</f>
        <v>6034</v>
      </c>
      <c r="Q972" s="113" t="str">
        <f>'[1]Mitglieder SwissVeteran'!G972</f>
        <v>Inwil</v>
      </c>
      <c r="R972" s="108"/>
      <c r="S972" s="14" t="str">
        <f t="shared" si="49"/>
        <v>Ja</v>
      </c>
      <c r="T972" s="11"/>
      <c r="U972" s="109"/>
      <c r="V972" s="104" t="str">
        <f>'[1]Mitglieder SwissVeteran'!AO972</f>
        <v>Herr</v>
      </c>
      <c r="W972" s="104"/>
      <c r="X972" s="104" t="str">
        <f>'[1]Mitglieder SwissVeteran'!AP972</f>
        <v xml:space="preserve"> </v>
      </c>
      <c r="Y972" s="104">
        <f>'[1]Mitglieder SwissVeteran'!AQ972</f>
        <v>0</v>
      </c>
      <c r="Z972" s="104">
        <f>'[1]Mitglieder SwissVeteran'!AR972</f>
        <v>0</v>
      </c>
      <c r="AA972" s="104">
        <f>'[1]Mitglieder SwissVeteran'!AS972</f>
        <v>0</v>
      </c>
      <c r="AB972" s="104">
        <f>'[1]Mitglieder SwissVeteran'!AT972</f>
        <v>0</v>
      </c>
      <c r="AC972" s="104">
        <f>'[1]Mitglieder SwissVeteran'!AU972</f>
        <v>0</v>
      </c>
      <c r="AD972" s="104">
        <f>'[1]Mitglieder SwissVeteran'!AV972</f>
        <v>0</v>
      </c>
      <c r="AE972" s="104">
        <f>'[1]Mitglieder SwissVeteran'!AW972</f>
        <v>0</v>
      </c>
      <c r="AF972" s="104">
        <f>'[1]Mitglieder SwissVeteran'!AX972</f>
        <v>0</v>
      </c>
      <c r="AG972" s="104">
        <f>'[1]Mitglieder SwissVeteran'!AY972</f>
        <v>0</v>
      </c>
      <c r="AH972" s="104" t="str">
        <f>'[1]Mitglieder SwissVeteran'!K972</f>
        <v>zemppowerbau@bluewin.ch</v>
      </c>
    </row>
    <row r="973" spans="1:34" ht="15" customHeight="1" x14ac:dyDescent="0.25">
      <c r="A973" s="106" t="str">
        <f>'[1]Mitglieder SwissVeteran'!AM973</f>
        <v>R 8</v>
      </c>
      <c r="B973" s="134" t="str">
        <f>'[1]Mitglieder SwissVeteran'!P973</f>
        <v>Rothenburg SG</v>
      </c>
      <c r="C973" s="134" t="str">
        <f>'[1]Mitglieder SwissVeteran'!AN973</f>
        <v>EN</v>
      </c>
      <c r="D973" s="103" t="str">
        <f>'[1]Mitglieder SwissVeteran'!AP973</f>
        <v xml:space="preserve"> </v>
      </c>
      <c r="E973" s="134" t="str">
        <f>'[1]Mitglieder SwissVeteran'!T973</f>
        <v>Rothenburg SG</v>
      </c>
      <c r="F973" s="134">
        <f>'[1]Mitglieder SwissVeteran'!A973</f>
        <v>99027808</v>
      </c>
      <c r="G973" s="103">
        <f>'[1]Mitglieder SwissVeteran'!O973</f>
        <v>115639</v>
      </c>
      <c r="H973" s="112" t="str">
        <f>'[1]Mitglieder SwissVeteran'!B973</f>
        <v>Zemp</v>
      </c>
      <c r="I973" s="112" t="str">
        <f>'[1]Mitglieder SwissVeteran'!C973</f>
        <v>Robert</v>
      </c>
      <c r="J973" s="104" t="str">
        <f t="shared" si="47"/>
        <v>Zemp Robert</v>
      </c>
      <c r="K973" s="133" t="str">
        <f>'[1]Mitglieder SwissVeteran'!H973</f>
        <v>07.10.1951</v>
      </c>
      <c r="L973" s="135" t="str">
        <f t="shared" si="48"/>
        <v>07.10.1951</v>
      </c>
      <c r="M973" s="107" t="str">
        <f>'[1]Mitglieder SwissVeteran'!R973</f>
        <v>01.01.2011</v>
      </c>
      <c r="N973" s="112" t="str">
        <f>'[1]Mitglieder SwissVeteran'!D973</f>
        <v>Trutigen</v>
      </c>
      <c r="O973" s="112" t="str">
        <f>'[1]Mitglieder SwissVeteran'!E973</f>
        <v>6</v>
      </c>
      <c r="P973" s="113" t="str">
        <f>'[1]Mitglieder SwissVeteran'!F973</f>
        <v>6203</v>
      </c>
      <c r="Q973" s="113" t="str">
        <f>'[1]Mitglieder SwissVeteran'!G973</f>
        <v>Sempach-Station</v>
      </c>
      <c r="R973" s="108"/>
      <c r="S973" s="14" t="str">
        <f t="shared" si="49"/>
        <v>Ja</v>
      </c>
      <c r="T973" s="11"/>
      <c r="U973" s="109"/>
      <c r="V973" s="104" t="str">
        <f>'[1]Mitglieder SwissVeteran'!AO973</f>
        <v>Herr</v>
      </c>
      <c r="W973" s="104"/>
      <c r="X973" s="104" t="str">
        <f>'[1]Mitglieder SwissVeteran'!AP973</f>
        <v xml:space="preserve"> </v>
      </c>
      <c r="Y973" s="104">
        <f>'[1]Mitglieder SwissVeteran'!AQ973</f>
        <v>0</v>
      </c>
      <c r="Z973" s="104">
        <f>'[1]Mitglieder SwissVeteran'!AR973</f>
        <v>0</v>
      </c>
      <c r="AA973" s="104">
        <f>'[1]Mitglieder SwissVeteran'!AS973</f>
        <v>0</v>
      </c>
      <c r="AB973" s="104">
        <f>'[1]Mitglieder SwissVeteran'!AT973</f>
        <v>0</v>
      </c>
      <c r="AC973" s="104">
        <f>'[1]Mitglieder SwissVeteran'!AU973</f>
        <v>0</v>
      </c>
      <c r="AD973" s="104">
        <f>'[1]Mitglieder SwissVeteran'!AV973</f>
        <v>0</v>
      </c>
      <c r="AE973" s="104">
        <f>'[1]Mitglieder SwissVeteran'!AW973</f>
        <v>0</v>
      </c>
      <c r="AF973" s="104">
        <f>'[1]Mitglieder SwissVeteran'!AX973</f>
        <v>0</v>
      </c>
      <c r="AG973" s="104">
        <f>'[1]Mitglieder SwissVeteran'!AY973</f>
        <v>0</v>
      </c>
      <c r="AH973" s="104" t="str">
        <f>'[1]Mitglieder SwissVeteran'!K973</f>
        <v>robert.zemp@gmail.com</v>
      </c>
    </row>
    <row r="974" spans="1:34" ht="15" customHeight="1" x14ac:dyDescent="0.25">
      <c r="A974" s="106" t="str">
        <f>'[1]Mitglieder SwissVeteran'!AM974</f>
        <v>R17</v>
      </c>
      <c r="B974" s="134" t="str">
        <f>'[1]Mitglieder SwissVeteran'!P974</f>
        <v>Escholzmatt SG</v>
      </c>
      <c r="C974" s="134">
        <f>'[1]Mitglieder SwissVeteran'!AN974</f>
        <v>0</v>
      </c>
      <c r="D974" s="103" t="str">
        <f>'[1]Mitglieder SwissVeteran'!AP974</f>
        <v xml:space="preserve"> </v>
      </c>
      <c r="E974" s="134">
        <f>'[1]Mitglieder SwissVeteran'!T974</f>
        <v>0</v>
      </c>
      <c r="F974" s="134">
        <f>'[1]Mitglieder SwissVeteran'!A974</f>
        <v>99027809</v>
      </c>
      <c r="G974" s="103">
        <f>'[1]Mitglieder SwissVeteran'!O974</f>
        <v>148669</v>
      </c>
      <c r="H974" s="112" t="str">
        <f>'[1]Mitglieder SwissVeteran'!B974</f>
        <v>Zemp</v>
      </c>
      <c r="I974" s="112" t="str">
        <f>'[1]Mitglieder SwissVeteran'!C974</f>
        <v>Rösy</v>
      </c>
      <c r="J974" s="104" t="str">
        <f t="shared" si="47"/>
        <v>Zemp Rösy</v>
      </c>
      <c r="K974" s="133" t="str">
        <f>'[1]Mitglieder SwissVeteran'!H974</f>
        <v>08.10.1947</v>
      </c>
      <c r="L974" s="135" t="str">
        <f t="shared" si="48"/>
        <v>08.10.1947</v>
      </c>
      <c r="M974" s="107" t="str">
        <f>'[1]Mitglieder SwissVeteran'!R974</f>
        <v>01.01.2007</v>
      </c>
      <c r="N974" s="112" t="str">
        <f>'[1]Mitglieder SwissVeteran'!D974</f>
        <v>Moosmatte</v>
      </c>
      <c r="O974" s="112" t="str">
        <f>'[1]Mitglieder SwissVeteran'!E974</f>
        <v>26</v>
      </c>
      <c r="P974" s="113" t="str">
        <f>'[1]Mitglieder SwissVeteran'!F974</f>
        <v>6182</v>
      </c>
      <c r="Q974" s="113" t="str">
        <f>'[1]Mitglieder SwissVeteran'!G974</f>
        <v>Escholzmatt</v>
      </c>
      <c r="R974" s="108"/>
      <c r="S974" s="14" t="str">
        <f t="shared" si="49"/>
        <v>Ja</v>
      </c>
      <c r="T974" s="11"/>
      <c r="U974" s="109"/>
      <c r="V974" s="104" t="str">
        <f>'[1]Mitglieder SwissVeteran'!AO974</f>
        <v>Frau</v>
      </c>
      <c r="W974" s="104"/>
      <c r="X974" s="104" t="str">
        <f>'[1]Mitglieder SwissVeteran'!AP974</f>
        <v xml:space="preserve"> </v>
      </c>
      <c r="Y974" s="104">
        <f>'[1]Mitglieder SwissVeteran'!AQ974</f>
        <v>0</v>
      </c>
      <c r="Z974" s="104">
        <f>'[1]Mitglieder SwissVeteran'!AR974</f>
        <v>0</v>
      </c>
      <c r="AA974" s="104">
        <f>'[1]Mitglieder SwissVeteran'!AS974</f>
        <v>0</v>
      </c>
      <c r="AB974" s="104">
        <f>'[1]Mitglieder SwissVeteran'!AT974</f>
        <v>0</v>
      </c>
      <c r="AC974" s="104">
        <f>'[1]Mitglieder SwissVeteran'!AU974</f>
        <v>0</v>
      </c>
      <c r="AD974" s="104">
        <f>'[1]Mitglieder SwissVeteran'!AV974</f>
        <v>0</v>
      </c>
      <c r="AE974" s="104">
        <f>'[1]Mitglieder SwissVeteran'!AW974</f>
        <v>0</v>
      </c>
      <c r="AF974" s="104">
        <f>'[1]Mitglieder SwissVeteran'!AX974</f>
        <v>0</v>
      </c>
      <c r="AG974" s="104">
        <f>'[1]Mitglieder SwissVeteran'!AY974</f>
        <v>0</v>
      </c>
      <c r="AH974" s="104">
        <f>'[1]Mitglieder SwissVeteran'!K974</f>
        <v>0</v>
      </c>
    </row>
    <row r="975" spans="1:34" ht="15" customHeight="1" x14ac:dyDescent="0.25">
      <c r="A975" s="106" t="str">
        <f>'[1]Mitglieder SwissVeteran'!AM975</f>
        <v>R17</v>
      </c>
      <c r="B975" s="134" t="str">
        <f>'[1]Mitglieder SwissVeteran'!P975</f>
        <v>Escholzmatt SG</v>
      </c>
      <c r="C975" s="134">
        <f>'[1]Mitglieder SwissVeteran'!AN975</f>
        <v>0</v>
      </c>
      <c r="D975" s="103" t="str">
        <f>'[1]Mitglieder SwissVeteran'!AP975</f>
        <v xml:space="preserve"> </v>
      </c>
      <c r="E975" s="134">
        <f>'[1]Mitglieder SwissVeteran'!T975</f>
        <v>0</v>
      </c>
      <c r="F975" s="134">
        <f>'[1]Mitglieder SwissVeteran'!A975</f>
        <v>99027810</v>
      </c>
      <c r="G975" s="103">
        <f>'[1]Mitglieder SwissVeteran'!O975</f>
        <v>312187</v>
      </c>
      <c r="H975" s="112" t="str">
        <f>'[1]Mitglieder SwissVeteran'!B975</f>
        <v>Zemp-Thalmann</v>
      </c>
      <c r="I975" s="112" t="str">
        <f>'[1]Mitglieder SwissVeteran'!C975</f>
        <v>Hans</v>
      </c>
      <c r="J975" s="104" t="str">
        <f t="shared" si="47"/>
        <v>Zemp-Thalmann Hans</v>
      </c>
      <c r="K975" s="133" t="str">
        <f>'[1]Mitglieder SwissVeteran'!H975</f>
        <v>18.02.1953</v>
      </c>
      <c r="L975" s="135" t="str">
        <f t="shared" si="48"/>
        <v>18.02.1953</v>
      </c>
      <c r="M975" s="107" t="str">
        <f>'[1]Mitglieder SwissVeteran'!R975</f>
        <v>01.01.2013</v>
      </c>
      <c r="N975" s="112" t="str">
        <f>'[1]Mitglieder SwissVeteran'!D975</f>
        <v>Mooshof</v>
      </c>
      <c r="O975" s="112" t="str">
        <f>'[1]Mitglieder SwissVeteran'!E975</f>
        <v>12</v>
      </c>
      <c r="P975" s="113" t="str">
        <f>'[1]Mitglieder SwissVeteran'!F975</f>
        <v>6182</v>
      </c>
      <c r="Q975" s="113" t="str">
        <f>'[1]Mitglieder SwissVeteran'!G975</f>
        <v>Escholzmatt</v>
      </c>
      <c r="R975" s="108"/>
      <c r="S975" s="14" t="str">
        <f t="shared" si="49"/>
        <v>Ja</v>
      </c>
      <c r="T975" s="11"/>
      <c r="U975" s="109"/>
      <c r="V975" s="104" t="str">
        <f>'[1]Mitglieder SwissVeteran'!AO975</f>
        <v>Herr</v>
      </c>
      <c r="W975" s="104"/>
      <c r="X975" s="104" t="str">
        <f>'[1]Mitglieder SwissVeteran'!AP975</f>
        <v xml:space="preserve"> </v>
      </c>
      <c r="Y975" s="104">
        <f>'[1]Mitglieder SwissVeteran'!AQ975</f>
        <v>0</v>
      </c>
      <c r="Z975" s="104">
        <f>'[1]Mitglieder SwissVeteran'!AR975</f>
        <v>0</v>
      </c>
      <c r="AA975" s="104">
        <f>'[1]Mitglieder SwissVeteran'!AS975</f>
        <v>0</v>
      </c>
      <c r="AB975" s="104">
        <f>'[1]Mitglieder SwissVeteran'!AT975</f>
        <v>0</v>
      </c>
      <c r="AC975" s="104">
        <f>'[1]Mitglieder SwissVeteran'!AU975</f>
        <v>0</v>
      </c>
      <c r="AD975" s="104">
        <f>'[1]Mitglieder SwissVeteran'!AV975</f>
        <v>0</v>
      </c>
      <c r="AE975" s="104">
        <f>'[1]Mitglieder SwissVeteran'!AW975</f>
        <v>0</v>
      </c>
      <c r="AF975" s="104">
        <f>'[1]Mitglieder SwissVeteran'!AX975</f>
        <v>0</v>
      </c>
      <c r="AG975" s="104">
        <f>'[1]Mitglieder SwissVeteran'!AY975</f>
        <v>0</v>
      </c>
      <c r="AH975" s="104" t="str">
        <f>'[1]Mitglieder SwissVeteran'!K975</f>
        <v>zemp.hans@bluewin.ch</v>
      </c>
    </row>
    <row r="976" spans="1:34" ht="15" customHeight="1" x14ac:dyDescent="0.25">
      <c r="A976" s="106" t="str">
        <f>'[1]Mitglieder SwissVeteran'!AM976</f>
        <v>R15</v>
      </c>
      <c r="B976" s="134" t="str">
        <f>'[1]Mitglieder SwissVeteran'!P976</f>
        <v>Luthern SG</v>
      </c>
      <c r="C976" s="134">
        <f>'[1]Mitglieder SwissVeteran'!AN976</f>
        <v>0</v>
      </c>
      <c r="D976" s="103" t="str">
        <f>'[1]Mitglieder SwissVeteran'!AP976</f>
        <v xml:space="preserve"> </v>
      </c>
      <c r="E976" s="134">
        <f>'[1]Mitglieder SwissVeteran'!T976</f>
        <v>0</v>
      </c>
      <c r="F976" s="134">
        <f>'[1]Mitglieder SwissVeteran'!A976</f>
        <v>99027811</v>
      </c>
      <c r="G976" s="103">
        <f>'[1]Mitglieder SwissVeteran'!O976</f>
        <v>160578</v>
      </c>
      <c r="H976" s="112" t="str">
        <f>'[1]Mitglieder SwissVeteran'!B976</f>
        <v>Zettel</v>
      </c>
      <c r="I976" s="112" t="str">
        <f>'[1]Mitglieder SwissVeteran'!C976</f>
        <v>Julius</v>
      </c>
      <c r="J976" s="104" t="str">
        <f t="shared" si="47"/>
        <v>Zettel Julius</v>
      </c>
      <c r="K976" s="133" t="str">
        <f>'[1]Mitglieder SwissVeteran'!H976</f>
        <v>29.06.1937</v>
      </c>
      <c r="L976" s="135" t="str">
        <f t="shared" si="48"/>
        <v>29.06.1937</v>
      </c>
      <c r="M976" s="107" t="str">
        <f>'[1]Mitglieder SwissVeteran'!R976</f>
        <v>01.01.1997</v>
      </c>
      <c r="N976" s="112" t="str">
        <f>'[1]Mitglieder SwissVeteran'!D976</f>
        <v>Ohmstalerstrasse</v>
      </c>
      <c r="O976" s="112" t="str">
        <f>'[1]Mitglieder SwissVeteran'!E976</f>
        <v>36</v>
      </c>
      <c r="P976" s="113" t="str">
        <f>'[1]Mitglieder SwissVeteran'!F976</f>
        <v>6247</v>
      </c>
      <c r="Q976" s="113" t="str">
        <f>'[1]Mitglieder SwissVeteran'!G976</f>
        <v>Schötz</v>
      </c>
      <c r="R976" s="108"/>
      <c r="S976" s="14" t="str">
        <f t="shared" si="49"/>
        <v>Ja</v>
      </c>
      <c r="T976" s="11"/>
      <c r="U976" s="109"/>
      <c r="V976" s="104" t="str">
        <f>'[1]Mitglieder SwissVeteran'!AO976</f>
        <v>Herr</v>
      </c>
      <c r="W976" s="104"/>
      <c r="X976" s="104" t="str">
        <f>'[1]Mitglieder SwissVeteran'!AP976</f>
        <v xml:space="preserve"> </v>
      </c>
      <c r="Y976" s="104">
        <f>'[1]Mitglieder SwissVeteran'!AQ976</f>
        <v>0</v>
      </c>
      <c r="Z976" s="104">
        <f>'[1]Mitglieder SwissVeteran'!AR976</f>
        <v>0</v>
      </c>
      <c r="AA976" s="104">
        <f>'[1]Mitglieder SwissVeteran'!AS976</f>
        <v>0</v>
      </c>
      <c r="AB976" s="104">
        <f>'[1]Mitglieder SwissVeteran'!AT976</f>
        <v>0</v>
      </c>
      <c r="AC976" s="104">
        <f>'[1]Mitglieder SwissVeteran'!AU976</f>
        <v>0</v>
      </c>
      <c r="AD976" s="104">
        <f>'[1]Mitglieder SwissVeteran'!AV976</f>
        <v>0</v>
      </c>
      <c r="AE976" s="104">
        <f>'[1]Mitglieder SwissVeteran'!AW976</f>
        <v>0</v>
      </c>
      <c r="AF976" s="104">
        <f>'[1]Mitglieder SwissVeteran'!AX976</f>
        <v>0</v>
      </c>
      <c r="AG976" s="104">
        <f>'[1]Mitglieder SwissVeteran'!AY976</f>
        <v>0</v>
      </c>
      <c r="AH976" s="104">
        <f>'[1]Mitglieder SwissVeteran'!K976</f>
        <v>0</v>
      </c>
    </row>
    <row r="977" spans="1:34" ht="15" customHeight="1" x14ac:dyDescent="0.25">
      <c r="A977" s="106" t="str">
        <f>'[1]Mitglieder SwissVeteran'!AM977</f>
        <v>R 8</v>
      </c>
      <c r="B977" s="134" t="str">
        <f>'[1]Mitglieder SwissVeteran'!P977</f>
        <v>Rothenburg SG</v>
      </c>
      <c r="C977" s="134">
        <f>'[1]Mitglieder SwissVeteran'!AN977</f>
        <v>0</v>
      </c>
      <c r="D977" s="103" t="str">
        <f>'[1]Mitglieder SwissVeteran'!AP977</f>
        <v xml:space="preserve"> </v>
      </c>
      <c r="E977" s="134">
        <f>'[1]Mitglieder SwissVeteran'!T977</f>
        <v>0</v>
      </c>
      <c r="F977" s="134">
        <f>'[1]Mitglieder SwissVeteran'!A977</f>
        <v>99027812</v>
      </c>
      <c r="G977" s="103">
        <f>'[1]Mitglieder SwissVeteran'!O977</f>
        <v>135840</v>
      </c>
      <c r="H977" s="112" t="str">
        <f>'[1]Mitglieder SwissVeteran'!B977</f>
        <v>Ziegler</v>
      </c>
      <c r="I977" s="112" t="str">
        <f>'[1]Mitglieder SwissVeteran'!C977</f>
        <v>Rudolf</v>
      </c>
      <c r="J977" s="104" t="str">
        <f t="shared" si="47"/>
        <v>Ziegler Rudolf</v>
      </c>
      <c r="K977" s="133" t="str">
        <f>'[1]Mitglieder SwissVeteran'!H977</f>
        <v>18.01.1960</v>
      </c>
      <c r="L977" s="135" t="str">
        <f t="shared" si="48"/>
        <v>18.01.1960</v>
      </c>
      <c r="M977" s="107" t="str">
        <f>'[1]Mitglieder SwissVeteran'!R977</f>
        <v>01.01.2020</v>
      </c>
      <c r="N977" s="112" t="str">
        <f>'[1]Mitglieder SwissVeteran'!D977</f>
        <v>Konstanz</v>
      </c>
      <c r="O977" s="112" t="str">
        <f>'[1]Mitglieder SwissVeteran'!E977</f>
        <v>7</v>
      </c>
      <c r="P977" s="113" t="str">
        <f>'[1]Mitglieder SwissVeteran'!F977</f>
        <v>6023</v>
      </c>
      <c r="Q977" s="113" t="str">
        <f>'[1]Mitglieder SwissVeteran'!G977</f>
        <v>Rothenburg</v>
      </c>
      <c r="R977" s="108"/>
      <c r="S977" s="14" t="str">
        <f t="shared" si="49"/>
        <v>Ja</v>
      </c>
      <c r="T977" s="11"/>
      <c r="U977" s="109"/>
      <c r="V977" s="104" t="str">
        <f>'[1]Mitglieder SwissVeteran'!AO977</f>
        <v>Herr</v>
      </c>
      <c r="W977" s="104"/>
      <c r="X977" s="104" t="str">
        <f>'[1]Mitglieder SwissVeteran'!AP977</f>
        <v xml:space="preserve"> </v>
      </c>
      <c r="Y977" s="104">
        <f>'[1]Mitglieder SwissVeteran'!AQ977</f>
        <v>0</v>
      </c>
      <c r="Z977" s="104">
        <f>'[1]Mitglieder SwissVeteran'!AR977</f>
        <v>0</v>
      </c>
      <c r="AA977" s="104">
        <f>'[1]Mitglieder SwissVeteran'!AS977</f>
        <v>0</v>
      </c>
      <c r="AB977" s="104">
        <f>'[1]Mitglieder SwissVeteran'!AT977</f>
        <v>0</v>
      </c>
      <c r="AC977" s="104">
        <f>'[1]Mitglieder SwissVeteran'!AU977</f>
        <v>0</v>
      </c>
      <c r="AD977" s="104">
        <f>'[1]Mitglieder SwissVeteran'!AV977</f>
        <v>0</v>
      </c>
      <c r="AE977" s="104">
        <f>'[1]Mitglieder SwissVeteran'!AW977</f>
        <v>0</v>
      </c>
      <c r="AF977" s="104">
        <f>'[1]Mitglieder SwissVeteran'!AX977</f>
        <v>0</v>
      </c>
      <c r="AG977" s="104">
        <f>'[1]Mitglieder SwissVeteran'!AY977</f>
        <v>0</v>
      </c>
      <c r="AH977" s="104">
        <f>'[1]Mitglieder SwissVeteran'!K977</f>
        <v>0</v>
      </c>
    </row>
    <row r="978" spans="1:34" ht="15" customHeight="1" x14ac:dyDescent="0.25">
      <c r="A978" s="106" t="str">
        <f>'[1]Mitglieder SwissVeteran'!AM978</f>
        <v>R 9</v>
      </c>
      <c r="B978" s="134" t="str">
        <f>'[1]Mitglieder SwissVeteran'!P978</f>
        <v>Knutwil-St.Erhard WV</v>
      </c>
      <c r="C978" s="134">
        <f>'[1]Mitglieder SwissVeteran'!AN978</f>
        <v>0</v>
      </c>
      <c r="D978" s="103" t="str">
        <f>'[1]Mitglieder SwissVeteran'!AP978</f>
        <v xml:space="preserve"> </v>
      </c>
      <c r="E978" s="134">
        <f>'[1]Mitglieder SwissVeteran'!T978</f>
        <v>0</v>
      </c>
      <c r="F978" s="134">
        <f>'[1]Mitglieder SwissVeteran'!A978</f>
        <v>99027813</v>
      </c>
      <c r="G978" s="103">
        <f>'[1]Mitglieder SwissVeteran'!O978</f>
        <v>174773</v>
      </c>
      <c r="H978" s="112" t="str">
        <f>'[1]Mitglieder SwissVeteran'!B978</f>
        <v>Zihler</v>
      </c>
      <c r="I978" s="112" t="str">
        <f>'[1]Mitglieder SwissVeteran'!C978</f>
        <v>Othmar</v>
      </c>
      <c r="J978" s="104" t="str">
        <f t="shared" si="47"/>
        <v>Zihler Othmar</v>
      </c>
      <c r="K978" s="133" t="str">
        <f>'[1]Mitglieder SwissVeteran'!H978</f>
        <v>05.07.1948</v>
      </c>
      <c r="L978" s="135" t="str">
        <f t="shared" si="48"/>
        <v>05.07.1948</v>
      </c>
      <c r="M978" s="107" t="str">
        <f>'[1]Mitglieder SwissVeteran'!R978</f>
        <v>01.01.2008</v>
      </c>
      <c r="N978" s="112" t="str">
        <f>'[1]Mitglieder SwissVeteran'!D978</f>
        <v>Schlottermilch</v>
      </c>
      <c r="O978" s="112" t="str">
        <f>'[1]Mitglieder SwissVeteran'!E978</f>
        <v>1</v>
      </c>
      <c r="P978" s="113" t="str">
        <f>'[1]Mitglieder SwissVeteran'!F978</f>
        <v>6210</v>
      </c>
      <c r="Q978" s="113" t="str">
        <f>'[1]Mitglieder SwissVeteran'!G978</f>
        <v>Sursee</v>
      </c>
      <c r="R978" s="108"/>
      <c r="S978" s="14" t="str">
        <f t="shared" si="49"/>
        <v>Ja</v>
      </c>
      <c r="T978" s="11"/>
      <c r="U978" s="109"/>
      <c r="V978" s="104" t="str">
        <f>'[1]Mitglieder SwissVeteran'!AO978</f>
        <v>Herr</v>
      </c>
      <c r="W978" s="104"/>
      <c r="X978" s="104" t="str">
        <f>'[1]Mitglieder SwissVeteran'!AP978</f>
        <v xml:space="preserve"> </v>
      </c>
      <c r="Y978" s="104">
        <f>'[1]Mitglieder SwissVeteran'!AQ978</f>
        <v>0</v>
      </c>
      <c r="Z978" s="104">
        <f>'[1]Mitglieder SwissVeteran'!AR978</f>
        <v>0</v>
      </c>
      <c r="AA978" s="104">
        <f>'[1]Mitglieder SwissVeteran'!AS978</f>
        <v>0</v>
      </c>
      <c r="AB978" s="104">
        <f>'[1]Mitglieder SwissVeteran'!AT978</f>
        <v>0</v>
      </c>
      <c r="AC978" s="104">
        <f>'[1]Mitglieder SwissVeteran'!AU978</f>
        <v>0</v>
      </c>
      <c r="AD978" s="104">
        <f>'[1]Mitglieder SwissVeteran'!AV978</f>
        <v>0</v>
      </c>
      <c r="AE978" s="104">
        <f>'[1]Mitglieder SwissVeteran'!AW978</f>
        <v>0</v>
      </c>
      <c r="AF978" s="104">
        <f>'[1]Mitglieder SwissVeteran'!AX978</f>
        <v>0</v>
      </c>
      <c r="AG978" s="104">
        <f>'[1]Mitglieder SwissVeteran'!AY978</f>
        <v>0</v>
      </c>
      <c r="AH978" s="104" t="str">
        <f>'[1]Mitglieder SwissVeteran'!K978</f>
        <v>othmar.zihler@gmail.com</v>
      </c>
    </row>
    <row r="979" spans="1:34" ht="15" customHeight="1" x14ac:dyDescent="0.25">
      <c r="A979" s="106" t="str">
        <f>'[1]Mitglieder SwissVeteran'!AM979</f>
        <v>R17</v>
      </c>
      <c r="B979" s="134">
        <f>'[1]Mitglieder SwissVeteran'!P979</f>
        <v>0</v>
      </c>
      <c r="C979" s="134">
        <f>'[1]Mitglieder SwissVeteran'!AN979</f>
        <v>0</v>
      </c>
      <c r="D979" s="103" t="str">
        <f>'[1]Mitglieder SwissVeteran'!AP979</f>
        <v xml:space="preserve"> </v>
      </c>
      <c r="E979" s="134" t="str">
        <f>'[1]Mitglieder SwissVeteran'!T979</f>
        <v>Escholzmatt PC</v>
      </c>
      <c r="F979" s="134">
        <f>'[1]Mitglieder SwissVeteran'!A979</f>
        <v>99027816</v>
      </c>
      <c r="G979" s="103">
        <f>'[1]Mitglieder SwissVeteran'!O979</f>
        <v>132730</v>
      </c>
      <c r="H979" s="112" t="str">
        <f>'[1]Mitglieder SwissVeteran'!B979</f>
        <v>Zihlmann</v>
      </c>
      <c r="I979" s="112" t="str">
        <f>'[1]Mitglieder SwissVeteran'!C979</f>
        <v>Heinz</v>
      </c>
      <c r="J979" s="104" t="str">
        <f t="shared" si="47"/>
        <v>Zihlmann Heinz</v>
      </c>
      <c r="K979" s="133" t="str">
        <f>'[1]Mitglieder SwissVeteran'!H979</f>
        <v>27.05.1956</v>
      </c>
      <c r="L979" s="135" t="str">
        <f t="shared" si="48"/>
        <v>27.05.1956</v>
      </c>
      <c r="M979" s="107">
        <f>'[1]Mitglieder SwissVeteran'!R979</f>
        <v>0</v>
      </c>
      <c r="N979" s="112" t="str">
        <f>'[1]Mitglieder SwissVeteran'!D979</f>
        <v>Bühl</v>
      </c>
      <c r="O979" s="112" t="str">
        <f>'[1]Mitglieder SwissVeteran'!E979</f>
        <v>47</v>
      </c>
      <c r="P979" s="113" t="str">
        <f>'[1]Mitglieder SwissVeteran'!F979</f>
        <v>6196</v>
      </c>
      <c r="Q979" s="113" t="str">
        <f>'[1]Mitglieder SwissVeteran'!G979</f>
        <v>Marbach</v>
      </c>
      <c r="R979" s="108"/>
      <c r="S979" s="14" t="str">
        <f t="shared" si="49"/>
        <v>Ja</v>
      </c>
      <c r="T979" s="11"/>
      <c r="U979" s="109"/>
      <c r="V979" s="104" t="str">
        <f>'[1]Mitglieder SwissVeteran'!AO979</f>
        <v>Herr</v>
      </c>
      <c r="W979" s="104"/>
      <c r="X979" s="104" t="str">
        <f>'[1]Mitglieder SwissVeteran'!AP979</f>
        <v xml:space="preserve"> </v>
      </c>
      <c r="Y979" s="104">
        <f>'[1]Mitglieder SwissVeteran'!AQ979</f>
        <v>0</v>
      </c>
      <c r="Z979" s="104">
        <f>'[1]Mitglieder SwissVeteran'!AR979</f>
        <v>0</v>
      </c>
      <c r="AA979" s="104">
        <f>'[1]Mitglieder SwissVeteran'!AS979</f>
        <v>0</v>
      </c>
      <c r="AB979" s="104">
        <f>'[1]Mitglieder SwissVeteran'!AT979</f>
        <v>0</v>
      </c>
      <c r="AC979" s="104">
        <f>'[1]Mitglieder SwissVeteran'!AU979</f>
        <v>0</v>
      </c>
      <c r="AD979" s="104">
        <f>'[1]Mitglieder SwissVeteran'!AV979</f>
        <v>0</v>
      </c>
      <c r="AE979" s="104">
        <f>'[1]Mitglieder SwissVeteran'!AW979</f>
        <v>0</v>
      </c>
      <c r="AF979" s="104">
        <f>'[1]Mitglieder SwissVeteran'!AX979</f>
        <v>0</v>
      </c>
      <c r="AG979" s="104">
        <f>'[1]Mitglieder SwissVeteran'!AY979</f>
        <v>0</v>
      </c>
      <c r="AH979" s="104" t="str">
        <f>'[1]Mitglieder SwissVeteran'!K979</f>
        <v>hezi@luzerna.ch</v>
      </c>
    </row>
    <row r="980" spans="1:34" ht="15" customHeight="1" x14ac:dyDescent="0.25">
      <c r="A980" s="106" t="str">
        <f>'[1]Mitglieder SwissVeteran'!AM980</f>
        <v>R13</v>
      </c>
      <c r="B980" s="134" t="str">
        <f>'[1]Mitglieder SwissVeteran'!P980</f>
        <v>Ettiswil FS</v>
      </c>
      <c r="C980" s="134">
        <f>'[1]Mitglieder SwissVeteran'!AN980</f>
        <v>0</v>
      </c>
      <c r="D980" s="103" t="str">
        <f>'[1]Mitglieder SwissVeteran'!AP980</f>
        <v xml:space="preserve"> </v>
      </c>
      <c r="E980" s="134">
        <f>'[1]Mitglieder SwissVeteran'!T980</f>
        <v>0</v>
      </c>
      <c r="F980" s="134">
        <f>'[1]Mitglieder SwissVeteran'!A980</f>
        <v>99027817</v>
      </c>
      <c r="G980" s="103">
        <f>'[1]Mitglieder SwissVeteran'!O980</f>
        <v>104001</v>
      </c>
      <c r="H980" s="112" t="str">
        <f>'[1]Mitglieder SwissVeteran'!B980</f>
        <v>Zihlmann</v>
      </c>
      <c r="I980" s="112" t="str">
        <f>'[1]Mitglieder SwissVeteran'!C980</f>
        <v>Josef</v>
      </c>
      <c r="J980" s="104" t="str">
        <f t="shared" si="47"/>
        <v>Zihlmann Josef</v>
      </c>
      <c r="K980" s="133" t="str">
        <f>'[1]Mitglieder SwissVeteran'!H980</f>
        <v>02.04.1941</v>
      </c>
      <c r="L980" s="135" t="str">
        <f t="shared" si="48"/>
        <v>02.04.1941</v>
      </c>
      <c r="M980" s="107" t="str">
        <f>'[1]Mitglieder SwissVeteran'!R980</f>
        <v>01.01.2001</v>
      </c>
      <c r="N980" s="112" t="str">
        <f>'[1]Mitglieder SwissVeteran'!D980</f>
        <v>Längmattweg</v>
      </c>
      <c r="O980" s="112" t="str">
        <f>'[1]Mitglieder SwissVeteran'!E980</f>
        <v>2</v>
      </c>
      <c r="P980" s="113" t="str">
        <f>'[1]Mitglieder SwissVeteran'!F980</f>
        <v>6218</v>
      </c>
      <c r="Q980" s="113" t="str">
        <f>'[1]Mitglieder SwissVeteran'!G980</f>
        <v>Ettiswil</v>
      </c>
      <c r="R980" s="108"/>
      <c r="S980" s="14" t="str">
        <f t="shared" si="49"/>
        <v>Ja</v>
      </c>
      <c r="T980" s="11"/>
      <c r="U980" s="109"/>
      <c r="V980" s="104" t="str">
        <f>'[1]Mitglieder SwissVeteran'!AO980</f>
        <v>Herr</v>
      </c>
      <c r="W980" s="104"/>
      <c r="X980" s="104" t="str">
        <f>'[1]Mitglieder SwissVeteran'!AP980</f>
        <v xml:space="preserve"> </v>
      </c>
      <c r="Y980" s="104">
        <f>'[1]Mitglieder SwissVeteran'!AQ980</f>
        <v>0</v>
      </c>
      <c r="Z980" s="104">
        <f>'[1]Mitglieder SwissVeteran'!AR980</f>
        <v>0</v>
      </c>
      <c r="AA980" s="104">
        <f>'[1]Mitglieder SwissVeteran'!AS980</f>
        <v>0</v>
      </c>
      <c r="AB980" s="104">
        <f>'[1]Mitglieder SwissVeteran'!AT980</f>
        <v>0</v>
      </c>
      <c r="AC980" s="104">
        <f>'[1]Mitglieder SwissVeteran'!AU980</f>
        <v>0</v>
      </c>
      <c r="AD980" s="104">
        <f>'[1]Mitglieder SwissVeteran'!AV980</f>
        <v>0</v>
      </c>
      <c r="AE980" s="104">
        <f>'[1]Mitglieder SwissVeteran'!AW980</f>
        <v>0</v>
      </c>
      <c r="AF980" s="104">
        <f>'[1]Mitglieder SwissVeteran'!AX980</f>
        <v>0</v>
      </c>
      <c r="AG980" s="104">
        <f>'[1]Mitglieder SwissVeteran'!AY980</f>
        <v>0</v>
      </c>
      <c r="AH980" s="104" t="str">
        <f>'[1]Mitglieder SwissVeteran'!K980</f>
        <v>fise.zihlmann@bluewin.ch</v>
      </c>
    </row>
    <row r="981" spans="1:34" ht="15" customHeight="1" x14ac:dyDescent="0.25">
      <c r="A981" s="106" t="str">
        <f>'[1]Mitglieder SwissVeteran'!AM981</f>
        <v>R13</v>
      </c>
      <c r="B981" s="134">
        <f>'[1]Mitglieder SwissVeteran'!P981</f>
        <v>0</v>
      </c>
      <c r="C981" s="134">
        <f>'[1]Mitglieder SwissVeteran'!AN981</f>
        <v>0</v>
      </c>
      <c r="D981" s="103" t="str">
        <f>'[1]Mitglieder SwissVeteran'!AP981</f>
        <v xml:space="preserve"> </v>
      </c>
      <c r="E981" s="134" t="str">
        <f>'[1]Mitglieder SwissVeteran'!T981</f>
        <v>Willisau PS</v>
      </c>
      <c r="F981" s="134">
        <f>'[1]Mitglieder SwissVeteran'!A981</f>
        <v>99027818</v>
      </c>
      <c r="G981" s="103">
        <f>'[1]Mitglieder SwissVeteran'!O981</f>
        <v>195467</v>
      </c>
      <c r="H981" s="112" t="str">
        <f>'[1]Mitglieder SwissVeteran'!B981</f>
        <v>Zihlmann</v>
      </c>
      <c r="I981" s="112" t="str">
        <f>'[1]Mitglieder SwissVeteran'!C981</f>
        <v>Klaus</v>
      </c>
      <c r="J981" s="104" t="str">
        <f t="shared" si="47"/>
        <v>Zihlmann Klaus</v>
      </c>
      <c r="K981" s="133" t="str">
        <f>'[1]Mitglieder SwissVeteran'!H981</f>
        <v>20.01.1950</v>
      </c>
      <c r="L981" s="135" t="str">
        <f t="shared" si="48"/>
        <v>20.01.1950</v>
      </c>
      <c r="M981" s="107">
        <f>'[1]Mitglieder SwissVeteran'!R981</f>
        <v>0</v>
      </c>
      <c r="N981" s="112" t="str">
        <f>'[1]Mitglieder SwissVeteran'!D981</f>
        <v>Schniderbure</v>
      </c>
      <c r="O981" s="112" t="str">
        <f>'[1]Mitglieder SwissVeteran'!E981</f>
        <v>3</v>
      </c>
      <c r="P981" s="113" t="str">
        <f>'[1]Mitglieder SwissVeteran'!F981</f>
        <v>6133</v>
      </c>
      <c r="Q981" s="113" t="str">
        <f>'[1]Mitglieder SwissVeteran'!G981</f>
        <v>Hergiswil</v>
      </c>
      <c r="R981" s="108"/>
      <c r="S981" s="14" t="str">
        <f t="shared" si="49"/>
        <v>Ja</v>
      </c>
      <c r="T981" s="11"/>
      <c r="U981" s="109"/>
      <c r="V981" s="104" t="str">
        <f>'[1]Mitglieder SwissVeteran'!AO981</f>
        <v>Herr</v>
      </c>
      <c r="W981" s="104"/>
      <c r="X981" s="104" t="str">
        <f>'[1]Mitglieder SwissVeteran'!AP981</f>
        <v xml:space="preserve"> </v>
      </c>
      <c r="Y981" s="104">
        <f>'[1]Mitglieder SwissVeteran'!AQ981</f>
        <v>0</v>
      </c>
      <c r="Z981" s="104">
        <f>'[1]Mitglieder SwissVeteran'!AR981</f>
        <v>0</v>
      </c>
      <c r="AA981" s="104">
        <f>'[1]Mitglieder SwissVeteran'!AS981</f>
        <v>0</v>
      </c>
      <c r="AB981" s="104">
        <f>'[1]Mitglieder SwissVeteran'!AT981</f>
        <v>0</v>
      </c>
      <c r="AC981" s="104">
        <f>'[1]Mitglieder SwissVeteran'!AU981</f>
        <v>0</v>
      </c>
      <c r="AD981" s="104">
        <f>'[1]Mitglieder SwissVeteran'!AV981</f>
        <v>0</v>
      </c>
      <c r="AE981" s="104">
        <f>'[1]Mitglieder SwissVeteran'!AW981</f>
        <v>0</v>
      </c>
      <c r="AF981" s="104">
        <f>'[1]Mitglieder SwissVeteran'!AX981</f>
        <v>0</v>
      </c>
      <c r="AG981" s="104">
        <f>'[1]Mitglieder SwissVeteran'!AY981</f>
        <v>0</v>
      </c>
      <c r="AH981" s="104" t="str">
        <f>'[1]Mitglieder SwissVeteran'!K981</f>
        <v>ekzihlmann@bluewin.ch</v>
      </c>
    </row>
    <row r="982" spans="1:34" ht="15" customHeight="1" x14ac:dyDescent="0.25">
      <c r="A982" s="106" t="str">
        <f>'[1]Mitglieder SwissVeteran'!AM982</f>
        <v>R13</v>
      </c>
      <c r="B982" s="134" t="str">
        <f>'[1]Mitglieder SwissVeteran'!P982</f>
        <v>Santenberg SV</v>
      </c>
      <c r="C982" s="134">
        <f>'[1]Mitglieder SwissVeteran'!AN982</f>
        <v>0</v>
      </c>
      <c r="D982" s="103" t="str">
        <f>'[1]Mitglieder SwissVeteran'!AP982</f>
        <v xml:space="preserve"> </v>
      </c>
      <c r="E982" s="134">
        <f>'[1]Mitglieder SwissVeteran'!T982</f>
        <v>0</v>
      </c>
      <c r="F982" s="134">
        <f>'[1]Mitglieder SwissVeteran'!A982</f>
        <v>99027819</v>
      </c>
      <c r="G982" s="103">
        <f>'[1]Mitglieder SwissVeteran'!O982</f>
        <v>140371</v>
      </c>
      <c r="H982" s="112" t="str">
        <f>'[1]Mitglieder SwissVeteran'!B982</f>
        <v>Zihlmann</v>
      </c>
      <c r="I982" s="112" t="str">
        <f>'[1]Mitglieder SwissVeteran'!C982</f>
        <v>Manuela</v>
      </c>
      <c r="J982" s="104" t="str">
        <f t="shared" si="47"/>
        <v>Zihlmann Manuela</v>
      </c>
      <c r="K982" s="133" t="str">
        <f>'[1]Mitglieder SwissVeteran'!H982</f>
        <v>20.07.1961</v>
      </c>
      <c r="L982" s="135" t="str">
        <f t="shared" si="48"/>
        <v>20.07.1961</v>
      </c>
      <c r="M982" s="107" t="str">
        <f>'[1]Mitglieder SwissVeteran'!R982</f>
        <v>01.01.2021</v>
      </c>
      <c r="N982" s="112" t="str">
        <f>'[1]Mitglieder SwissVeteran'!D982</f>
        <v>Haldenweg</v>
      </c>
      <c r="O982" s="112" t="str">
        <f>'[1]Mitglieder SwissVeteran'!E982</f>
        <v>1</v>
      </c>
      <c r="P982" s="113" t="str">
        <f>'[1]Mitglieder SwissVeteran'!F982</f>
        <v>6243</v>
      </c>
      <c r="Q982" s="113" t="str">
        <f>'[1]Mitglieder SwissVeteran'!G982</f>
        <v>Egolzwil</v>
      </c>
      <c r="R982" s="108"/>
      <c r="S982" s="14" t="str">
        <f t="shared" si="49"/>
        <v>Ja</v>
      </c>
      <c r="T982" s="11"/>
      <c r="U982" s="109"/>
      <c r="V982" s="104" t="str">
        <f>'[1]Mitglieder SwissVeteran'!AO982</f>
        <v>Frau</v>
      </c>
      <c r="W982" s="104"/>
      <c r="X982" s="104" t="str">
        <f>'[1]Mitglieder SwissVeteran'!AP982</f>
        <v xml:space="preserve"> </v>
      </c>
      <c r="Y982" s="104">
        <f>'[1]Mitglieder SwissVeteran'!AQ982</f>
        <v>0</v>
      </c>
      <c r="Z982" s="104">
        <f>'[1]Mitglieder SwissVeteran'!AR982</f>
        <v>0</v>
      </c>
      <c r="AA982" s="104">
        <f>'[1]Mitglieder SwissVeteran'!AS982</f>
        <v>0</v>
      </c>
      <c r="AB982" s="104">
        <f>'[1]Mitglieder SwissVeteran'!AT982</f>
        <v>0</v>
      </c>
      <c r="AC982" s="104">
        <f>'[1]Mitglieder SwissVeteran'!AU982</f>
        <v>0</v>
      </c>
      <c r="AD982" s="104">
        <f>'[1]Mitglieder SwissVeteran'!AV982</f>
        <v>0</v>
      </c>
      <c r="AE982" s="104">
        <f>'[1]Mitglieder SwissVeteran'!AW982</f>
        <v>0</v>
      </c>
      <c r="AF982" s="104">
        <f>'[1]Mitglieder SwissVeteran'!AX982</f>
        <v>0</v>
      </c>
      <c r="AG982" s="104">
        <f>'[1]Mitglieder SwissVeteran'!AY982</f>
        <v>0</v>
      </c>
      <c r="AH982" s="104" t="str">
        <f>'[1]Mitglieder SwissVeteran'!K982</f>
        <v>manuela.zihlmann@bluewin.ch</v>
      </c>
    </row>
    <row r="983" spans="1:34" ht="15" customHeight="1" x14ac:dyDescent="0.25">
      <c r="A983" s="106" t="str">
        <f>'[1]Mitglieder SwissVeteran'!AM983</f>
        <v>R 4</v>
      </c>
      <c r="B983" s="134">
        <f>'[1]Mitglieder SwissVeteran'!P983</f>
        <v>0</v>
      </c>
      <c r="C983" s="134">
        <f>'[1]Mitglieder SwissVeteran'!AN983</f>
        <v>0</v>
      </c>
      <c r="D983" s="103" t="str">
        <f>'[1]Mitglieder SwissVeteran'!AP983</f>
        <v xml:space="preserve"> </v>
      </c>
      <c r="E983" s="134" t="str">
        <f>'[1]Mitglieder SwissVeteran'!T983</f>
        <v>Weggis PK</v>
      </c>
      <c r="F983" s="134">
        <f>'[1]Mitglieder SwissVeteran'!A983</f>
        <v>99027820</v>
      </c>
      <c r="G983" s="103">
        <f>'[1]Mitglieder SwissVeteran'!O983</f>
        <v>188171</v>
      </c>
      <c r="H983" s="112" t="str">
        <f>'[1]Mitglieder SwissVeteran'!B983</f>
        <v>Zihlmann</v>
      </c>
      <c r="I983" s="112" t="str">
        <f>'[1]Mitglieder SwissVeteran'!C983</f>
        <v>Markus</v>
      </c>
      <c r="J983" s="104" t="str">
        <f t="shared" si="47"/>
        <v>Zihlmann Markus</v>
      </c>
      <c r="K983" s="133" t="str">
        <f>'[1]Mitglieder SwissVeteran'!H983</f>
        <v>04.08.1946</v>
      </c>
      <c r="L983" s="135" t="str">
        <f t="shared" si="48"/>
        <v>04.08.1946</v>
      </c>
      <c r="M983" s="107">
        <f>'[1]Mitglieder SwissVeteran'!R983</f>
        <v>0</v>
      </c>
      <c r="N983" s="112" t="str">
        <f>'[1]Mitglieder SwissVeteran'!D983</f>
        <v>Gufferiweg</v>
      </c>
      <c r="O983" s="112" t="str">
        <f>'[1]Mitglieder SwissVeteran'!E983</f>
        <v>4</v>
      </c>
      <c r="P983" s="113" t="str">
        <f>'[1]Mitglieder SwissVeteran'!F983</f>
        <v>6354</v>
      </c>
      <c r="Q983" s="113" t="str">
        <f>'[1]Mitglieder SwissVeteran'!G983</f>
        <v>Vitznau</v>
      </c>
      <c r="R983" s="108"/>
      <c r="S983" s="14" t="str">
        <f t="shared" si="49"/>
        <v>Ja</v>
      </c>
      <c r="T983" s="11"/>
      <c r="U983" s="109"/>
      <c r="V983" s="104" t="str">
        <f>'[1]Mitglieder SwissVeteran'!AO983</f>
        <v>Herr</v>
      </c>
      <c r="W983" s="104"/>
      <c r="X983" s="104" t="str">
        <f>'[1]Mitglieder SwissVeteran'!AP983</f>
        <v xml:space="preserve"> </v>
      </c>
      <c r="Y983" s="104">
        <f>'[1]Mitglieder SwissVeteran'!AQ983</f>
        <v>0</v>
      </c>
      <c r="Z983" s="104">
        <f>'[1]Mitglieder SwissVeteran'!AR983</f>
        <v>0</v>
      </c>
      <c r="AA983" s="104">
        <f>'[1]Mitglieder SwissVeteran'!AS983</f>
        <v>0</v>
      </c>
      <c r="AB983" s="104">
        <f>'[1]Mitglieder SwissVeteran'!AT983</f>
        <v>0</v>
      </c>
      <c r="AC983" s="104">
        <f>'[1]Mitglieder SwissVeteran'!AU983</f>
        <v>0</v>
      </c>
      <c r="AD983" s="104">
        <f>'[1]Mitglieder SwissVeteran'!AV983</f>
        <v>0</v>
      </c>
      <c r="AE983" s="104">
        <f>'[1]Mitglieder SwissVeteran'!AW983</f>
        <v>0</v>
      </c>
      <c r="AF983" s="104">
        <f>'[1]Mitglieder SwissVeteran'!AX983</f>
        <v>0</v>
      </c>
      <c r="AG983" s="104">
        <f>'[1]Mitglieder SwissVeteran'!AY983</f>
        <v>0</v>
      </c>
      <c r="AH983" s="104" t="str">
        <f>'[1]Mitglieder SwissVeteran'!K983</f>
        <v>marzihl@bluewin.ch</v>
      </c>
    </row>
    <row r="984" spans="1:34" ht="15" customHeight="1" x14ac:dyDescent="0.25">
      <c r="A984" s="106" t="str">
        <f>'[1]Mitglieder SwissVeteran'!AM984</f>
        <v>R17</v>
      </c>
      <c r="B984" s="134" t="str">
        <f>'[1]Mitglieder SwissVeteran'!P984</f>
        <v>Escholzmatt SG</v>
      </c>
      <c r="C984" s="134">
        <f>'[1]Mitglieder SwissVeteran'!AN984</f>
        <v>0</v>
      </c>
      <c r="D984" s="103" t="str">
        <f>'[1]Mitglieder SwissVeteran'!AP984</f>
        <v xml:space="preserve"> </v>
      </c>
      <c r="E984" s="134">
        <f>'[1]Mitglieder SwissVeteran'!T984</f>
        <v>0</v>
      </c>
      <c r="F984" s="134">
        <f>'[1]Mitglieder SwissVeteran'!A984</f>
        <v>99027821</v>
      </c>
      <c r="G984" s="103">
        <f>'[1]Mitglieder SwissVeteran'!O984</f>
        <v>148673</v>
      </c>
      <c r="H984" s="112" t="str">
        <f>'[1]Mitglieder SwissVeteran'!B984</f>
        <v>Zihlmann</v>
      </c>
      <c r="I984" s="112" t="str">
        <f>'[1]Mitglieder SwissVeteran'!C984</f>
        <v>Oskar</v>
      </c>
      <c r="J984" s="104" t="str">
        <f t="shared" si="47"/>
        <v>Zihlmann Oskar</v>
      </c>
      <c r="K984" s="133" t="str">
        <f>'[1]Mitglieder SwissVeteran'!H984</f>
        <v>09.09.1953</v>
      </c>
      <c r="L984" s="135" t="str">
        <f t="shared" si="48"/>
        <v>09.09.1953</v>
      </c>
      <c r="M984" s="107" t="str">
        <f>'[1]Mitglieder SwissVeteran'!R984</f>
        <v>01.01.2013</v>
      </c>
      <c r="N984" s="112" t="str">
        <f>'[1]Mitglieder SwissVeteran'!D984</f>
        <v>Gigenstrasse</v>
      </c>
      <c r="O984" s="112" t="str">
        <f>'[1]Mitglieder SwissVeteran'!E984</f>
        <v>29</v>
      </c>
      <c r="P984" s="113" t="str">
        <f>'[1]Mitglieder SwissVeteran'!F984</f>
        <v>6182</v>
      </c>
      <c r="Q984" s="113" t="str">
        <f>'[1]Mitglieder SwissVeteran'!G984</f>
        <v>Escholzmatt</v>
      </c>
      <c r="R984" s="108"/>
      <c r="S984" s="14" t="str">
        <f t="shared" si="49"/>
        <v>Ja</v>
      </c>
      <c r="T984" s="11"/>
      <c r="U984" s="109"/>
      <c r="V984" s="104" t="str">
        <f>'[1]Mitglieder SwissVeteran'!AO984</f>
        <v>Herr</v>
      </c>
      <c r="W984" s="104"/>
      <c r="X984" s="104" t="str">
        <f>'[1]Mitglieder SwissVeteran'!AP984</f>
        <v xml:space="preserve"> </v>
      </c>
      <c r="Y984" s="104">
        <f>'[1]Mitglieder SwissVeteran'!AQ984</f>
        <v>0</v>
      </c>
      <c r="Z984" s="104">
        <f>'[1]Mitglieder SwissVeteran'!AR984</f>
        <v>0</v>
      </c>
      <c r="AA984" s="104">
        <f>'[1]Mitglieder SwissVeteran'!AS984</f>
        <v>0</v>
      </c>
      <c r="AB984" s="104">
        <f>'[1]Mitglieder SwissVeteran'!AT984</f>
        <v>0</v>
      </c>
      <c r="AC984" s="104">
        <f>'[1]Mitglieder SwissVeteran'!AU984</f>
        <v>0</v>
      </c>
      <c r="AD984" s="104">
        <f>'[1]Mitglieder SwissVeteran'!AV984</f>
        <v>0</v>
      </c>
      <c r="AE984" s="104">
        <f>'[1]Mitglieder SwissVeteran'!AW984</f>
        <v>0</v>
      </c>
      <c r="AF984" s="104">
        <f>'[1]Mitglieder SwissVeteran'!AX984</f>
        <v>0</v>
      </c>
      <c r="AG984" s="104">
        <f>'[1]Mitglieder SwissVeteran'!AY984</f>
        <v>0</v>
      </c>
      <c r="AH984" s="104" t="str">
        <f>'[1]Mitglieder SwissVeteran'!K984</f>
        <v>oskarzihlmann@yahoo.de</v>
      </c>
    </row>
    <row r="985" spans="1:34" ht="15" customHeight="1" x14ac:dyDescent="0.25">
      <c r="A985" s="106" t="str">
        <f>'[1]Mitglieder SwissVeteran'!AM985</f>
        <v>R13</v>
      </c>
      <c r="B985" s="134" t="str">
        <f>'[1]Mitglieder SwissVeteran'!P985</f>
        <v>Santenberg SV</v>
      </c>
      <c r="C985" s="134">
        <f>'[1]Mitglieder SwissVeteran'!AN985</f>
        <v>0</v>
      </c>
      <c r="D985" s="103" t="str">
        <f>'[1]Mitglieder SwissVeteran'!AP985</f>
        <v xml:space="preserve"> </v>
      </c>
      <c r="E985" s="134">
        <f>'[1]Mitglieder SwissVeteran'!T985</f>
        <v>0</v>
      </c>
      <c r="F985" s="134">
        <f>'[1]Mitglieder SwissVeteran'!A985</f>
        <v>99027822</v>
      </c>
      <c r="G985" s="103">
        <f>'[1]Mitglieder SwissVeteran'!O985</f>
        <v>114369</v>
      </c>
      <c r="H985" s="112" t="str">
        <f>'[1]Mitglieder SwissVeteran'!B985</f>
        <v>Zihlmann</v>
      </c>
      <c r="I985" s="112" t="str">
        <f>'[1]Mitglieder SwissVeteran'!C985</f>
        <v>Peter</v>
      </c>
      <c r="J985" s="104" t="str">
        <f t="shared" si="47"/>
        <v>Zihlmann Peter</v>
      </c>
      <c r="K985" s="133" t="str">
        <f>'[1]Mitglieder SwissVeteran'!H985</f>
        <v>21.10.1958</v>
      </c>
      <c r="L985" s="135" t="str">
        <f t="shared" si="48"/>
        <v>21.10.1958</v>
      </c>
      <c r="M985" s="107" t="str">
        <f>'[1]Mitglieder SwissVeteran'!R985</f>
        <v>01.01.2018</v>
      </c>
      <c r="N985" s="112" t="str">
        <f>'[1]Mitglieder SwissVeteran'!D985</f>
        <v>Haldenweg</v>
      </c>
      <c r="O985" s="112" t="str">
        <f>'[1]Mitglieder SwissVeteran'!E985</f>
        <v>1</v>
      </c>
      <c r="P985" s="113" t="str">
        <f>'[1]Mitglieder SwissVeteran'!F985</f>
        <v>6243</v>
      </c>
      <c r="Q985" s="113" t="str">
        <f>'[1]Mitglieder SwissVeteran'!G985</f>
        <v>Egolzwil</v>
      </c>
      <c r="R985" s="108"/>
      <c r="S985" s="14" t="str">
        <f t="shared" si="49"/>
        <v>Ja</v>
      </c>
      <c r="T985" s="11"/>
      <c r="U985" s="109"/>
      <c r="V985" s="104" t="str">
        <f>'[1]Mitglieder SwissVeteran'!AO985</f>
        <v>Herr</v>
      </c>
      <c r="W985" s="104"/>
      <c r="X985" s="104" t="str">
        <f>'[1]Mitglieder SwissVeteran'!AP985</f>
        <v xml:space="preserve"> </v>
      </c>
      <c r="Y985" s="104">
        <f>'[1]Mitglieder SwissVeteran'!AQ985</f>
        <v>0</v>
      </c>
      <c r="Z985" s="104">
        <f>'[1]Mitglieder SwissVeteran'!AR985</f>
        <v>0</v>
      </c>
      <c r="AA985" s="104">
        <f>'[1]Mitglieder SwissVeteran'!AS985</f>
        <v>0</v>
      </c>
      <c r="AB985" s="104">
        <f>'[1]Mitglieder SwissVeteran'!AT985</f>
        <v>0</v>
      </c>
      <c r="AC985" s="104">
        <f>'[1]Mitglieder SwissVeteran'!AU985</f>
        <v>0</v>
      </c>
      <c r="AD985" s="104">
        <f>'[1]Mitglieder SwissVeteran'!AV985</f>
        <v>0</v>
      </c>
      <c r="AE985" s="104">
        <f>'[1]Mitglieder SwissVeteran'!AW985</f>
        <v>0</v>
      </c>
      <c r="AF985" s="104">
        <f>'[1]Mitglieder SwissVeteran'!AX985</f>
        <v>0</v>
      </c>
      <c r="AG985" s="104">
        <f>'[1]Mitglieder SwissVeteran'!AY985</f>
        <v>0</v>
      </c>
      <c r="AH985" s="104" t="str">
        <f>'[1]Mitglieder SwissVeteran'!K985</f>
        <v>peter.zihlmann@bluewin.ch</v>
      </c>
    </row>
    <row r="986" spans="1:34" ht="15" customHeight="1" x14ac:dyDescent="0.25">
      <c r="A986" s="106" t="str">
        <f>'[1]Mitglieder SwissVeteran'!AM986</f>
        <v>R17</v>
      </c>
      <c r="B986" s="134">
        <f>'[1]Mitglieder SwissVeteran'!P986</f>
        <v>0</v>
      </c>
      <c r="C986" s="134">
        <f>'[1]Mitglieder SwissVeteran'!AN986</f>
        <v>0</v>
      </c>
      <c r="D986" s="103" t="str">
        <f>'[1]Mitglieder SwissVeteran'!AP986</f>
        <v xml:space="preserve"> </v>
      </c>
      <c r="E986" s="134" t="str">
        <f>'[1]Mitglieder SwissVeteran'!T986</f>
        <v>Escholzmatt PC</v>
      </c>
      <c r="F986" s="134">
        <f>'[1]Mitglieder SwissVeteran'!A986</f>
        <v>99027823</v>
      </c>
      <c r="G986" s="103">
        <f>'[1]Mitglieder SwissVeteran'!O986</f>
        <v>179420</v>
      </c>
      <c r="H986" s="112" t="str">
        <f>'[1]Mitglieder SwissVeteran'!B986</f>
        <v>Zihlmann</v>
      </c>
      <c r="I986" s="112" t="str">
        <f>'[1]Mitglieder SwissVeteran'!C986</f>
        <v>Robert</v>
      </c>
      <c r="J986" s="104" t="str">
        <f t="shared" si="47"/>
        <v>Zihlmann Robert</v>
      </c>
      <c r="K986" s="133" t="str">
        <f>'[1]Mitglieder SwissVeteran'!H986</f>
        <v>24.06.1940</v>
      </c>
      <c r="L986" s="135" t="str">
        <f t="shared" si="48"/>
        <v>24.06.1940</v>
      </c>
      <c r="M986" s="107">
        <f>'[1]Mitglieder SwissVeteran'!R986</f>
        <v>0</v>
      </c>
      <c r="N986" s="112" t="str">
        <f>'[1]Mitglieder SwissVeteran'!D986</f>
        <v>Knabenmoos</v>
      </c>
      <c r="O986" s="112">
        <f>'[1]Mitglieder SwissVeteran'!E986</f>
        <v>0</v>
      </c>
      <c r="P986" s="113" t="str">
        <f>'[1]Mitglieder SwissVeteran'!F986</f>
        <v>6196</v>
      </c>
      <c r="Q986" s="113" t="str">
        <f>'[1]Mitglieder SwissVeteran'!G986</f>
        <v>Marbach</v>
      </c>
      <c r="R986" s="108"/>
      <c r="S986" s="14" t="str">
        <f t="shared" si="49"/>
        <v>Ja</v>
      </c>
      <c r="T986" s="11"/>
      <c r="U986" s="109"/>
      <c r="V986" s="104" t="str">
        <f>'[1]Mitglieder SwissVeteran'!AO986</f>
        <v>Herr</v>
      </c>
      <c r="W986" s="104"/>
      <c r="X986" s="104" t="str">
        <f>'[1]Mitglieder SwissVeteran'!AP986</f>
        <v xml:space="preserve"> </v>
      </c>
      <c r="Y986" s="104">
        <f>'[1]Mitglieder SwissVeteran'!AQ986</f>
        <v>0</v>
      </c>
      <c r="Z986" s="104">
        <f>'[1]Mitglieder SwissVeteran'!AR986</f>
        <v>0</v>
      </c>
      <c r="AA986" s="104">
        <f>'[1]Mitglieder SwissVeteran'!AS986</f>
        <v>0</v>
      </c>
      <c r="AB986" s="104">
        <f>'[1]Mitglieder SwissVeteran'!AT986</f>
        <v>0</v>
      </c>
      <c r="AC986" s="104">
        <f>'[1]Mitglieder SwissVeteran'!AU986</f>
        <v>0</v>
      </c>
      <c r="AD986" s="104">
        <f>'[1]Mitglieder SwissVeteran'!AV986</f>
        <v>0</v>
      </c>
      <c r="AE986" s="104">
        <f>'[1]Mitglieder SwissVeteran'!AW986</f>
        <v>0</v>
      </c>
      <c r="AF986" s="104">
        <f>'[1]Mitglieder SwissVeteran'!AX986</f>
        <v>0</v>
      </c>
      <c r="AG986" s="104">
        <f>'[1]Mitglieder SwissVeteran'!AY986</f>
        <v>0</v>
      </c>
      <c r="AH986" s="104" t="str">
        <f>'[1]Mitglieder SwissVeteran'!K986</f>
        <v>rozihlmann@gmail.com</v>
      </c>
    </row>
    <row r="987" spans="1:34" ht="15" customHeight="1" x14ac:dyDescent="0.25">
      <c r="A987" s="106" t="str">
        <f>'[1]Mitglieder SwissVeteran'!AM987</f>
        <v>R 8</v>
      </c>
      <c r="B987" s="134" t="str">
        <f>'[1]Mitglieder SwissVeteran'!P987</f>
        <v>Eschenbach FS</v>
      </c>
      <c r="C987" s="134">
        <f>'[1]Mitglieder SwissVeteran'!AN987</f>
        <v>0</v>
      </c>
      <c r="D987" s="103" t="str">
        <f>'[1]Mitglieder SwissVeteran'!AP987</f>
        <v xml:space="preserve"> </v>
      </c>
      <c r="E987" s="134">
        <f>'[1]Mitglieder SwissVeteran'!T987</f>
        <v>0</v>
      </c>
      <c r="F987" s="134">
        <f>'[1]Mitglieder SwissVeteran'!A987</f>
        <v>99027824</v>
      </c>
      <c r="G987" s="103">
        <f>'[1]Mitglieder SwissVeteran'!O987</f>
        <v>185760</v>
      </c>
      <c r="H987" s="112" t="str">
        <f>'[1]Mitglieder SwissVeteran'!B987</f>
        <v>Zihlmann</v>
      </c>
      <c r="I987" s="112" t="str">
        <f>'[1]Mitglieder SwissVeteran'!C987</f>
        <v>Werner</v>
      </c>
      <c r="J987" s="104" t="str">
        <f t="shared" si="47"/>
        <v>Zihlmann Werner</v>
      </c>
      <c r="K987" s="133" t="str">
        <f>'[1]Mitglieder SwissVeteran'!H987</f>
        <v>18.11.1943</v>
      </c>
      <c r="L987" s="135" t="str">
        <f t="shared" si="48"/>
        <v>18.11.1943</v>
      </c>
      <c r="M987" s="107" t="str">
        <f>'[1]Mitglieder SwissVeteran'!R987</f>
        <v>01.01.2003</v>
      </c>
      <c r="N987" s="112" t="str">
        <f>'[1]Mitglieder SwissVeteran'!D987</f>
        <v>Oberdorf</v>
      </c>
      <c r="O987" s="112" t="str">
        <f>'[1]Mitglieder SwissVeteran'!E987</f>
        <v>18</v>
      </c>
      <c r="P987" s="113" t="str">
        <f>'[1]Mitglieder SwissVeteran'!F987</f>
        <v>6037</v>
      </c>
      <c r="Q987" s="113" t="str">
        <f>'[1]Mitglieder SwissVeteran'!G987</f>
        <v>Root</v>
      </c>
      <c r="R987" s="108"/>
      <c r="S987" s="14" t="str">
        <f t="shared" si="49"/>
        <v>Ja</v>
      </c>
      <c r="T987" s="11"/>
      <c r="U987" s="109"/>
      <c r="V987" s="104" t="str">
        <f>'[1]Mitglieder SwissVeteran'!AO987</f>
        <v>Herr</v>
      </c>
      <c r="W987" s="104"/>
      <c r="X987" s="104" t="str">
        <f>'[1]Mitglieder SwissVeteran'!AP987</f>
        <v xml:space="preserve"> </v>
      </c>
      <c r="Y987" s="104">
        <f>'[1]Mitglieder SwissVeteran'!AQ987</f>
        <v>0</v>
      </c>
      <c r="Z987" s="104">
        <f>'[1]Mitglieder SwissVeteran'!AR987</f>
        <v>0</v>
      </c>
      <c r="AA987" s="104">
        <f>'[1]Mitglieder SwissVeteran'!AS987</f>
        <v>0</v>
      </c>
      <c r="AB987" s="104">
        <f>'[1]Mitglieder SwissVeteran'!AT987</f>
        <v>0</v>
      </c>
      <c r="AC987" s="104">
        <f>'[1]Mitglieder SwissVeteran'!AU987</f>
        <v>0</v>
      </c>
      <c r="AD987" s="104">
        <f>'[1]Mitglieder SwissVeteran'!AV987</f>
        <v>0</v>
      </c>
      <c r="AE987" s="104">
        <f>'[1]Mitglieder SwissVeteran'!AW987</f>
        <v>0</v>
      </c>
      <c r="AF987" s="104">
        <f>'[1]Mitglieder SwissVeteran'!AX987</f>
        <v>0</v>
      </c>
      <c r="AG987" s="104">
        <f>'[1]Mitglieder SwissVeteran'!AY987</f>
        <v>0</v>
      </c>
      <c r="AH987" s="104" t="str">
        <f>'[1]Mitglieder SwissVeteran'!K987</f>
        <v>zihu@datazug.ch</v>
      </c>
    </row>
    <row r="988" spans="1:34" ht="15" customHeight="1" x14ac:dyDescent="0.25">
      <c r="A988" s="106" t="str">
        <f>'[1]Mitglieder SwissVeteran'!AM988</f>
        <v>R 4</v>
      </c>
      <c r="B988" s="134" t="str">
        <f>'[1]Mitglieder SwissVeteran'!P988</f>
        <v>Weggis SV</v>
      </c>
      <c r="C988" s="134" t="str">
        <f>'[1]Mitglieder SwissVeteran'!AN988</f>
        <v>EN</v>
      </c>
      <c r="D988" s="103" t="str">
        <f>'[1]Mitglieder SwissVeteran'!AP988</f>
        <v xml:space="preserve"> </v>
      </c>
      <c r="E988" s="134">
        <f>'[1]Mitglieder SwissVeteran'!T988</f>
        <v>0</v>
      </c>
      <c r="F988" s="134">
        <f>'[1]Mitglieder SwissVeteran'!A988</f>
        <v>99027825</v>
      </c>
      <c r="G988" s="103">
        <f>'[1]Mitglieder SwissVeteran'!O988</f>
        <v>246876</v>
      </c>
      <c r="H988" s="112" t="str">
        <f>'[1]Mitglieder SwissVeteran'!B988</f>
        <v>Zimmermann</v>
      </c>
      <c r="I988" s="112" t="str">
        <f>'[1]Mitglieder SwissVeteran'!C988</f>
        <v>Ruedi</v>
      </c>
      <c r="J988" s="104" t="str">
        <f t="shared" si="47"/>
        <v>Zimmermann Ruedi</v>
      </c>
      <c r="K988" s="133" t="str">
        <f>'[1]Mitglieder SwissVeteran'!H988</f>
        <v>23.09.1941</v>
      </c>
      <c r="L988" s="135" t="str">
        <f t="shared" si="48"/>
        <v>23.09.1941</v>
      </c>
      <c r="M988" s="107" t="str">
        <f>'[1]Mitglieder SwissVeteran'!R988</f>
        <v>01.01.2001</v>
      </c>
      <c r="N988" s="112" t="str">
        <f>'[1]Mitglieder SwissVeteran'!D988</f>
        <v>Oberdorfstrasse</v>
      </c>
      <c r="O988" s="112" t="str">
        <f>'[1]Mitglieder SwissVeteran'!E988</f>
        <v>4</v>
      </c>
      <c r="P988" s="113" t="str">
        <f>'[1]Mitglieder SwissVeteran'!F988</f>
        <v>6354</v>
      </c>
      <c r="Q988" s="113" t="str">
        <f>'[1]Mitglieder SwissVeteran'!G988</f>
        <v>Vitznau</v>
      </c>
      <c r="R988" s="108"/>
      <c r="S988" s="14" t="str">
        <f t="shared" si="49"/>
        <v>Ja</v>
      </c>
      <c r="T988" s="11"/>
      <c r="U988" s="109"/>
      <c r="V988" s="104" t="str">
        <f>'[1]Mitglieder SwissVeteran'!AO988</f>
        <v>Herr</v>
      </c>
      <c r="W988" s="104"/>
      <c r="X988" s="104" t="str">
        <f>'[1]Mitglieder SwissVeteran'!AP988</f>
        <v xml:space="preserve"> </v>
      </c>
      <c r="Y988" s="104">
        <f>'[1]Mitglieder SwissVeteran'!AQ988</f>
        <v>0</v>
      </c>
      <c r="Z988" s="104">
        <f>'[1]Mitglieder SwissVeteran'!AR988</f>
        <v>0</v>
      </c>
      <c r="AA988" s="104">
        <f>'[1]Mitglieder SwissVeteran'!AS988</f>
        <v>0</v>
      </c>
      <c r="AB988" s="104">
        <f>'[1]Mitglieder SwissVeteran'!AT988</f>
        <v>0</v>
      </c>
      <c r="AC988" s="104">
        <f>'[1]Mitglieder SwissVeteran'!AU988</f>
        <v>0</v>
      </c>
      <c r="AD988" s="104">
        <f>'[1]Mitglieder SwissVeteran'!AV988</f>
        <v>0</v>
      </c>
      <c r="AE988" s="104">
        <f>'[1]Mitglieder SwissVeteran'!AW988</f>
        <v>0</v>
      </c>
      <c r="AF988" s="104">
        <f>'[1]Mitglieder SwissVeteran'!AX988</f>
        <v>0</v>
      </c>
      <c r="AG988" s="104">
        <f>'[1]Mitglieder SwissVeteran'!AY988</f>
        <v>0</v>
      </c>
      <c r="AH988" s="104" t="str">
        <f>'[1]Mitglieder SwissVeteran'!K988</f>
        <v>zimmermannru@bluewin.ch</v>
      </c>
    </row>
    <row r="989" spans="1:34" ht="15" customHeight="1" x14ac:dyDescent="0.25">
      <c r="A989" s="106" t="str">
        <f>'[1]Mitglieder SwissVeteran'!AM989</f>
        <v>R11</v>
      </c>
      <c r="B989" s="134" t="str">
        <f>'[1]Mitglieder SwissVeteran'!P989</f>
        <v>Nottwil FSG</v>
      </c>
      <c r="C989" s="134">
        <f>'[1]Mitglieder SwissVeteran'!AN989</f>
        <v>0</v>
      </c>
      <c r="D989" s="103" t="str">
        <f>'[1]Mitglieder SwissVeteran'!AP989</f>
        <v xml:space="preserve"> </v>
      </c>
      <c r="E989" s="134">
        <f>'[1]Mitglieder SwissVeteran'!T989</f>
        <v>0</v>
      </c>
      <c r="F989" s="134">
        <f>'[1]Mitglieder SwissVeteran'!A989</f>
        <v>99027826</v>
      </c>
      <c r="G989" s="103">
        <f>'[1]Mitglieder SwissVeteran'!O989</f>
        <v>250836</v>
      </c>
      <c r="H989" s="112" t="str">
        <f>'[1]Mitglieder SwissVeteran'!B989</f>
        <v>Zingg</v>
      </c>
      <c r="I989" s="112" t="str">
        <f>'[1]Mitglieder SwissVeteran'!C989</f>
        <v>Alfred</v>
      </c>
      <c r="J989" s="104" t="str">
        <f t="shared" si="47"/>
        <v>Zingg Alfred</v>
      </c>
      <c r="K989" s="133" t="str">
        <f>'[1]Mitglieder SwissVeteran'!H989</f>
        <v>27.08.1940</v>
      </c>
      <c r="L989" s="135" t="str">
        <f t="shared" si="48"/>
        <v>27.08.1940</v>
      </c>
      <c r="M989" s="107" t="str">
        <f>'[1]Mitglieder SwissVeteran'!R989</f>
        <v>01.01.2006</v>
      </c>
      <c r="N989" s="112" t="str">
        <f>'[1]Mitglieder SwissVeteran'!D989</f>
        <v>Sonnenrain</v>
      </c>
      <c r="O989" s="112" t="str">
        <f>'[1]Mitglieder SwissVeteran'!E989</f>
        <v>6</v>
      </c>
      <c r="P989" s="113" t="str">
        <f>'[1]Mitglieder SwissVeteran'!F989</f>
        <v>6207</v>
      </c>
      <c r="Q989" s="113" t="str">
        <f>'[1]Mitglieder SwissVeteran'!G989</f>
        <v>Nottwil</v>
      </c>
      <c r="R989" s="108"/>
      <c r="S989" s="14" t="str">
        <f t="shared" si="49"/>
        <v>Ja</v>
      </c>
      <c r="T989" s="11"/>
      <c r="U989" s="109"/>
      <c r="V989" s="104" t="str">
        <f>'[1]Mitglieder SwissVeteran'!AO989</f>
        <v>Herr</v>
      </c>
      <c r="W989" s="104"/>
      <c r="X989" s="104" t="str">
        <f>'[1]Mitglieder SwissVeteran'!AP989</f>
        <v xml:space="preserve"> </v>
      </c>
      <c r="Y989" s="104">
        <f>'[1]Mitglieder SwissVeteran'!AQ989</f>
        <v>0</v>
      </c>
      <c r="Z989" s="104">
        <f>'[1]Mitglieder SwissVeteran'!AR989</f>
        <v>0</v>
      </c>
      <c r="AA989" s="104">
        <f>'[1]Mitglieder SwissVeteran'!AS989</f>
        <v>0</v>
      </c>
      <c r="AB989" s="104">
        <f>'[1]Mitglieder SwissVeteran'!AT989</f>
        <v>0</v>
      </c>
      <c r="AC989" s="104">
        <f>'[1]Mitglieder SwissVeteran'!AU989</f>
        <v>0</v>
      </c>
      <c r="AD989" s="104">
        <f>'[1]Mitglieder SwissVeteran'!AV989</f>
        <v>0</v>
      </c>
      <c r="AE989" s="104">
        <f>'[1]Mitglieder SwissVeteran'!AW989</f>
        <v>0</v>
      </c>
      <c r="AF989" s="104">
        <f>'[1]Mitglieder SwissVeteran'!AX989</f>
        <v>0</v>
      </c>
      <c r="AG989" s="104">
        <f>'[1]Mitglieder SwissVeteran'!AY989</f>
        <v>0</v>
      </c>
      <c r="AH989" s="104" t="str">
        <f>'[1]Mitglieder SwissVeteran'!K989</f>
        <v>a.a.zingg@bluewin.ch</v>
      </c>
    </row>
    <row r="990" spans="1:34" ht="15" customHeight="1" x14ac:dyDescent="0.25">
      <c r="A990" s="106" t="str">
        <f>'[1]Mitglieder SwissVeteran'!AM990</f>
        <v>R11</v>
      </c>
      <c r="B990" s="134" t="str">
        <f>'[1]Mitglieder SwissVeteran'!P990</f>
        <v>Buttisholz SV</v>
      </c>
      <c r="C990" s="134">
        <f>'[1]Mitglieder SwissVeteran'!AN990</f>
        <v>0</v>
      </c>
      <c r="D990" s="103" t="str">
        <f>'[1]Mitglieder SwissVeteran'!AP990</f>
        <v xml:space="preserve"> </v>
      </c>
      <c r="E990" s="134">
        <f>'[1]Mitglieder SwissVeteran'!T990</f>
        <v>0</v>
      </c>
      <c r="F990" s="134">
        <f>'[1]Mitglieder SwissVeteran'!A990</f>
        <v>99027827</v>
      </c>
      <c r="G990" s="103">
        <f>'[1]Mitglieder SwissVeteran'!O990</f>
        <v>884871</v>
      </c>
      <c r="H990" s="112" t="str">
        <f>'[1]Mitglieder SwissVeteran'!B990</f>
        <v>Ziswiler</v>
      </c>
      <c r="I990" s="112" t="str">
        <f>'[1]Mitglieder SwissVeteran'!C990</f>
        <v>Hans</v>
      </c>
      <c r="J990" s="104" t="str">
        <f t="shared" si="47"/>
        <v>Ziswiler Hans</v>
      </c>
      <c r="K990" s="133" t="str">
        <f>'[1]Mitglieder SwissVeteran'!H990</f>
        <v>09.07.1933</v>
      </c>
      <c r="L990" s="135" t="str">
        <f t="shared" si="48"/>
        <v>09.07.1933</v>
      </c>
      <c r="M990" s="107" t="str">
        <f>'[1]Mitglieder SwissVeteran'!R990</f>
        <v>01.01.1993</v>
      </c>
      <c r="N990" s="112" t="str">
        <f>'[1]Mitglieder SwissVeteran'!D990</f>
        <v>Oberdorf</v>
      </c>
      <c r="O990" s="112" t="str">
        <f>'[1]Mitglieder SwissVeteran'!E990</f>
        <v>20</v>
      </c>
      <c r="P990" s="113" t="str">
        <f>'[1]Mitglieder SwissVeteran'!F990</f>
        <v>6018</v>
      </c>
      <c r="Q990" s="113" t="str">
        <f>'[1]Mitglieder SwissVeteran'!G990</f>
        <v>Buttisholz</v>
      </c>
      <c r="R990" s="108"/>
      <c r="S990" s="14" t="str">
        <f t="shared" si="49"/>
        <v>Ja</v>
      </c>
      <c r="T990" s="11"/>
      <c r="U990" s="109"/>
      <c r="V990" s="104" t="str">
        <f>'[1]Mitglieder SwissVeteran'!AO990</f>
        <v>Herr</v>
      </c>
      <c r="W990" s="104"/>
      <c r="X990" s="104" t="str">
        <f>'[1]Mitglieder SwissVeteran'!AP990</f>
        <v xml:space="preserve"> </v>
      </c>
      <c r="Y990" s="104">
        <f>'[1]Mitglieder SwissVeteran'!AQ990</f>
        <v>0</v>
      </c>
      <c r="Z990" s="104">
        <f>'[1]Mitglieder SwissVeteran'!AR990</f>
        <v>0</v>
      </c>
      <c r="AA990" s="104">
        <f>'[1]Mitglieder SwissVeteran'!AS990</f>
        <v>0</v>
      </c>
      <c r="AB990" s="104">
        <f>'[1]Mitglieder SwissVeteran'!AT990</f>
        <v>0</v>
      </c>
      <c r="AC990" s="104">
        <f>'[1]Mitglieder SwissVeteran'!AU990</f>
        <v>0</v>
      </c>
      <c r="AD990" s="104">
        <f>'[1]Mitglieder SwissVeteran'!AV990</f>
        <v>0</v>
      </c>
      <c r="AE990" s="104">
        <f>'[1]Mitglieder SwissVeteran'!AW990</f>
        <v>0</v>
      </c>
      <c r="AF990" s="104">
        <f>'[1]Mitglieder SwissVeteran'!AX990</f>
        <v>0</v>
      </c>
      <c r="AG990" s="104">
        <f>'[1]Mitglieder SwissVeteran'!AY990</f>
        <v>0</v>
      </c>
      <c r="AH990" s="104">
        <f>'[1]Mitglieder SwissVeteran'!K990</f>
        <v>0</v>
      </c>
    </row>
    <row r="991" spans="1:34" ht="15" customHeight="1" x14ac:dyDescent="0.25">
      <c r="A991" s="106" t="str">
        <f>'[1]Mitglieder SwissVeteran'!AM991</f>
        <v>R12</v>
      </c>
      <c r="B991" s="134" t="str">
        <f>'[1]Mitglieder SwissVeteran'!P991</f>
        <v>Richenthal FSG</v>
      </c>
      <c r="C991" s="134">
        <f>'[1]Mitglieder SwissVeteran'!AN991</f>
        <v>0</v>
      </c>
      <c r="D991" s="103" t="str">
        <f>'[1]Mitglieder SwissVeteran'!AP991</f>
        <v xml:space="preserve"> </v>
      </c>
      <c r="E991" s="134">
        <f>'[1]Mitglieder SwissVeteran'!T991</f>
        <v>0</v>
      </c>
      <c r="F991" s="134">
        <f>'[1]Mitglieder SwissVeteran'!A991</f>
        <v>99027828</v>
      </c>
      <c r="G991" s="103">
        <f>'[1]Mitglieder SwissVeteran'!O991</f>
        <v>201816</v>
      </c>
      <c r="H991" s="112" t="str">
        <f>'[1]Mitglieder SwissVeteran'!B991</f>
        <v>Zurfluh</v>
      </c>
      <c r="I991" s="112" t="str">
        <f>'[1]Mitglieder SwissVeteran'!C991</f>
        <v>Michael</v>
      </c>
      <c r="J991" s="104" t="str">
        <f t="shared" si="47"/>
        <v>Zurfluh Michael</v>
      </c>
      <c r="K991" s="133" t="str">
        <f>'[1]Mitglieder SwissVeteran'!H991</f>
        <v>04.08.1955</v>
      </c>
      <c r="L991" s="135" t="str">
        <f t="shared" si="48"/>
        <v>04.08.1955</v>
      </c>
      <c r="M991" s="107" t="str">
        <f>'[1]Mitglieder SwissVeteran'!R991</f>
        <v>01.01.2015</v>
      </c>
      <c r="N991" s="112" t="str">
        <f>'[1]Mitglieder SwissVeteran'!D991</f>
        <v>Geissmatte</v>
      </c>
      <c r="O991" s="112" t="str">
        <f>'[1]Mitglieder SwissVeteran'!E991</f>
        <v>6a</v>
      </c>
      <c r="P991" s="113" t="str">
        <f>'[1]Mitglieder SwissVeteran'!F991</f>
        <v>6263</v>
      </c>
      <c r="Q991" s="113" t="str">
        <f>'[1]Mitglieder SwissVeteran'!G991</f>
        <v>Richenthal</v>
      </c>
      <c r="R991" s="108"/>
      <c r="S991" s="14" t="str">
        <f t="shared" si="49"/>
        <v>Ja</v>
      </c>
      <c r="T991" s="11"/>
      <c r="U991" s="109"/>
      <c r="V991" s="104" t="str">
        <f>'[1]Mitglieder SwissVeteran'!AO991</f>
        <v>Herr</v>
      </c>
      <c r="W991" s="104"/>
      <c r="X991" s="104" t="str">
        <f>'[1]Mitglieder SwissVeteran'!AP991</f>
        <v xml:space="preserve"> </v>
      </c>
      <c r="Y991" s="104">
        <f>'[1]Mitglieder SwissVeteran'!AQ991</f>
        <v>0</v>
      </c>
      <c r="Z991" s="104">
        <f>'[1]Mitglieder SwissVeteran'!AR991</f>
        <v>0</v>
      </c>
      <c r="AA991" s="104">
        <f>'[1]Mitglieder SwissVeteran'!AS991</f>
        <v>0</v>
      </c>
      <c r="AB991" s="104">
        <f>'[1]Mitglieder SwissVeteran'!AT991</f>
        <v>0</v>
      </c>
      <c r="AC991" s="104">
        <f>'[1]Mitglieder SwissVeteran'!AU991</f>
        <v>0</v>
      </c>
      <c r="AD991" s="104">
        <f>'[1]Mitglieder SwissVeteran'!AV991</f>
        <v>0</v>
      </c>
      <c r="AE991" s="104">
        <f>'[1]Mitglieder SwissVeteran'!AW991</f>
        <v>0</v>
      </c>
      <c r="AF991" s="104">
        <f>'[1]Mitglieder SwissVeteran'!AX991</f>
        <v>0</v>
      </c>
      <c r="AG991" s="104">
        <f>'[1]Mitglieder SwissVeteran'!AY991</f>
        <v>0</v>
      </c>
      <c r="AH991" s="104" t="str">
        <f>'[1]Mitglieder SwissVeteran'!K991</f>
        <v>s-zurfluh@bluewin.ch</v>
      </c>
    </row>
    <row r="992" spans="1:34" ht="15" customHeight="1" x14ac:dyDescent="0.25">
      <c r="A992" s="106" t="str">
        <f>'[1]Mitglieder SwissVeteran'!AM992</f>
        <v>R 9</v>
      </c>
      <c r="B992" s="134" t="str">
        <f>'[1]Mitglieder SwissVeteran'!P992</f>
        <v>Sempach SG</v>
      </c>
      <c r="C992" s="134">
        <f>'[1]Mitglieder SwissVeteran'!AN992</f>
        <v>0</v>
      </c>
      <c r="D992" s="103" t="str">
        <f>'[1]Mitglieder SwissVeteran'!AP992</f>
        <v xml:space="preserve"> </v>
      </c>
      <c r="E992" s="134">
        <f>'[1]Mitglieder SwissVeteran'!T992</f>
        <v>0</v>
      </c>
      <c r="F992" s="134">
        <f>'[1]Mitglieder SwissVeteran'!A992</f>
        <v>99027987</v>
      </c>
      <c r="G992" s="103">
        <f>'[1]Mitglieder SwissVeteran'!O992</f>
        <v>154010</v>
      </c>
      <c r="H992" s="112" t="str">
        <f>'[1]Mitglieder SwissVeteran'!B992</f>
        <v>Zurschmitten</v>
      </c>
      <c r="I992" s="112" t="str">
        <f>'[1]Mitglieder SwissVeteran'!C992</f>
        <v>Monika</v>
      </c>
      <c r="J992" s="104" t="str">
        <f t="shared" si="47"/>
        <v>Zurschmitten Monika</v>
      </c>
      <c r="K992" s="133" t="str">
        <f>'[1]Mitglieder SwissVeteran'!H992</f>
        <v>20.04.1956</v>
      </c>
      <c r="L992" s="135" t="str">
        <f t="shared" si="48"/>
        <v>20.04.1956</v>
      </c>
      <c r="M992" s="107" t="str">
        <f>'[1]Mitglieder SwissVeteran'!R992</f>
        <v>01.01.2016</v>
      </c>
      <c r="N992" s="112" t="str">
        <f>'[1]Mitglieder SwissVeteran'!D992</f>
        <v>Chilchlimatte</v>
      </c>
      <c r="O992" s="112" t="str">
        <f>'[1]Mitglieder SwissVeteran'!E992</f>
        <v>21</v>
      </c>
      <c r="P992" s="113" t="str">
        <f>'[1]Mitglieder SwissVeteran'!F992</f>
        <v>6214</v>
      </c>
      <c r="Q992" s="113" t="str">
        <f>'[1]Mitglieder SwissVeteran'!G992</f>
        <v>Schenkon</v>
      </c>
      <c r="R992" s="108"/>
      <c r="S992" s="14" t="str">
        <f t="shared" si="49"/>
        <v>Ja</v>
      </c>
      <c r="T992" s="11"/>
      <c r="U992" s="109"/>
      <c r="V992" s="104" t="str">
        <f>'[1]Mitglieder SwissVeteran'!AO992</f>
        <v>Frau</v>
      </c>
      <c r="W992" s="104"/>
      <c r="X992" s="104" t="str">
        <f>'[1]Mitglieder SwissVeteran'!AP992</f>
        <v xml:space="preserve"> </v>
      </c>
      <c r="Y992" s="104">
        <f>'[1]Mitglieder SwissVeteran'!AQ992</f>
        <v>0</v>
      </c>
      <c r="Z992" s="104">
        <f>'[1]Mitglieder SwissVeteran'!AR992</f>
        <v>0</v>
      </c>
      <c r="AA992" s="104">
        <f>'[1]Mitglieder SwissVeteran'!AS992</f>
        <v>0</v>
      </c>
      <c r="AB992" s="104">
        <f>'[1]Mitglieder SwissVeteran'!AT992</f>
        <v>0</v>
      </c>
      <c r="AC992" s="104">
        <f>'[1]Mitglieder SwissVeteran'!AU992</f>
        <v>0</v>
      </c>
      <c r="AD992" s="104">
        <f>'[1]Mitglieder SwissVeteran'!AV992</f>
        <v>0</v>
      </c>
      <c r="AE992" s="104">
        <f>'[1]Mitglieder SwissVeteran'!AW992</f>
        <v>0</v>
      </c>
      <c r="AF992" s="104">
        <f>'[1]Mitglieder SwissVeteran'!AX992</f>
        <v>0</v>
      </c>
      <c r="AG992" s="104">
        <f>'[1]Mitglieder SwissVeteran'!AY992</f>
        <v>0</v>
      </c>
      <c r="AH992" s="104" t="str">
        <f>'[1]Mitglieder SwissVeteran'!K992</f>
        <v>mz6214@gmail.com</v>
      </c>
    </row>
    <row r="993" spans="1:34" ht="15" customHeight="1" x14ac:dyDescent="0.25">
      <c r="A993" s="106" t="str">
        <f>'[1]Mitglieder SwissVeteran'!AM993</f>
        <v>R 9</v>
      </c>
      <c r="B993" s="134" t="str">
        <f>'[1]Mitglieder SwissVeteran'!P993</f>
        <v>Hildisrieden FSG</v>
      </c>
      <c r="C993" s="134">
        <f>'[1]Mitglieder SwissVeteran'!AN993</f>
        <v>0</v>
      </c>
      <c r="D993" s="103">
        <f>'[1]Mitglieder SwissVeteran'!AP993</f>
        <v>0</v>
      </c>
      <c r="E993" s="134">
        <f>'[1]Mitglieder SwissVeteran'!T993</f>
        <v>0</v>
      </c>
      <c r="F993" s="134">
        <f>'[1]Mitglieder SwissVeteran'!A993</f>
        <v>99028487</v>
      </c>
      <c r="G993" s="103">
        <f>'[1]Mitglieder SwissVeteran'!O993</f>
        <v>164966</v>
      </c>
      <c r="H993" s="112" t="str">
        <f>'[1]Mitglieder SwissVeteran'!B993</f>
        <v>Zwinggi</v>
      </c>
      <c r="I993" s="112" t="str">
        <f>'[1]Mitglieder SwissVeteran'!C993</f>
        <v>Josef</v>
      </c>
      <c r="J993" s="104" t="str">
        <f t="shared" si="47"/>
        <v>Zwinggi Josef</v>
      </c>
      <c r="K993" s="133" t="str">
        <f>'[1]Mitglieder SwissVeteran'!H993</f>
        <v>07.09.1939</v>
      </c>
      <c r="L993" s="135" t="str">
        <f t="shared" si="48"/>
        <v>07.09.1939</v>
      </c>
      <c r="M993" s="107" t="str">
        <f>'[1]Mitglieder SwissVeteran'!R993</f>
        <v>01.01.1999</v>
      </c>
      <c r="N993" s="112" t="str">
        <f>'[1]Mitglieder SwissVeteran'!D993</f>
        <v>Maihofstrasse</v>
      </c>
      <c r="O993" s="112" t="str">
        <f>'[1]Mitglieder SwissVeteran'!E993</f>
        <v>62</v>
      </c>
      <c r="P993" s="113" t="str">
        <f>'[1]Mitglieder SwissVeteran'!F993</f>
        <v>6006</v>
      </c>
      <c r="Q993" s="113" t="str">
        <f>'[1]Mitglieder SwissVeteran'!G993</f>
        <v>Luzern</v>
      </c>
      <c r="R993" s="108"/>
      <c r="S993" s="14" t="str">
        <f t="shared" si="49"/>
        <v>Ja</v>
      </c>
      <c r="T993" s="11"/>
      <c r="U993" s="109"/>
      <c r="V993" s="104" t="str">
        <f>'[1]Mitglieder SwissVeteran'!AO993</f>
        <v>Herr</v>
      </c>
      <c r="W993" s="104"/>
      <c r="X993" s="104">
        <f>'[1]Mitglieder SwissVeteran'!AP993</f>
        <v>0</v>
      </c>
      <c r="Y993" s="104">
        <f>'[1]Mitglieder SwissVeteran'!AQ993</f>
        <v>0</v>
      </c>
      <c r="Z993" s="104">
        <f>'[1]Mitglieder SwissVeteran'!AR993</f>
        <v>0</v>
      </c>
      <c r="AA993" s="104">
        <f>'[1]Mitglieder SwissVeteran'!AS993</f>
        <v>0</v>
      </c>
      <c r="AB993" s="104">
        <f>'[1]Mitglieder SwissVeteran'!AT993</f>
        <v>0</v>
      </c>
      <c r="AC993" s="104">
        <f>'[1]Mitglieder SwissVeteran'!AU993</f>
        <v>0</v>
      </c>
      <c r="AD993" s="104">
        <f>'[1]Mitglieder SwissVeteran'!AV993</f>
        <v>0</v>
      </c>
      <c r="AE993" s="104">
        <f>'[1]Mitglieder SwissVeteran'!AW993</f>
        <v>0</v>
      </c>
      <c r="AF993" s="104">
        <f>'[1]Mitglieder SwissVeteran'!AX993</f>
        <v>0</v>
      </c>
      <c r="AG993" s="104">
        <f>'[1]Mitglieder SwissVeteran'!AY993</f>
        <v>0</v>
      </c>
      <c r="AH993" s="104" t="str">
        <f>'[1]Mitglieder SwissVeteran'!K993</f>
        <v>p.zwinggi@bluewin.ch</v>
      </c>
    </row>
    <row r="994" spans="1:34" ht="15" customHeight="1" x14ac:dyDescent="0.25">
      <c r="A994" s="106"/>
      <c r="B994" s="134"/>
      <c r="C994" s="134"/>
      <c r="D994" s="103"/>
      <c r="E994" s="134"/>
      <c r="F994" s="134"/>
      <c r="G994" s="103"/>
      <c r="H994" s="112"/>
      <c r="I994" s="112"/>
      <c r="J994" s="104"/>
      <c r="K994" s="133"/>
      <c r="L994" s="135"/>
      <c r="M994" s="107"/>
      <c r="N994" s="112"/>
      <c r="O994" s="112"/>
      <c r="P994" s="113"/>
      <c r="Q994" s="113"/>
      <c r="R994" s="108"/>
      <c r="S994" s="14"/>
      <c r="T994" s="11"/>
      <c r="U994" s="109"/>
      <c r="V994" s="104"/>
      <c r="W994" s="104"/>
      <c r="X994" s="104"/>
      <c r="Y994" s="104"/>
      <c r="Z994" s="104"/>
      <c r="AA994" s="104"/>
      <c r="AB994" s="104"/>
      <c r="AC994" s="104"/>
      <c r="AD994" s="104"/>
      <c r="AE994" s="104"/>
      <c r="AF994" s="104"/>
      <c r="AG994" s="104"/>
      <c r="AH994" s="104"/>
    </row>
    <row r="995" spans="1:34" ht="15" customHeight="1" x14ac:dyDescent="0.25">
      <c r="A995" s="106"/>
      <c r="B995" s="134"/>
      <c r="C995" s="134"/>
      <c r="D995" s="103"/>
      <c r="E995" s="134"/>
      <c r="F995" s="134"/>
      <c r="G995" s="103"/>
      <c r="H995" s="112"/>
      <c r="I995" s="112"/>
      <c r="J995" s="104"/>
      <c r="K995" s="133"/>
      <c r="L995" s="135"/>
      <c r="M995" s="107"/>
      <c r="N995" s="112"/>
      <c r="O995" s="112"/>
      <c r="P995" s="113"/>
      <c r="Q995" s="113"/>
      <c r="R995" s="108"/>
      <c r="S995" s="14"/>
      <c r="T995" s="11"/>
      <c r="U995" s="109"/>
      <c r="V995" s="104"/>
      <c r="W995" s="104"/>
      <c r="X995" s="104"/>
      <c r="Y995" s="104"/>
      <c r="Z995" s="104"/>
      <c r="AA995" s="104"/>
      <c r="AB995" s="104"/>
      <c r="AC995" s="104"/>
      <c r="AD995" s="104"/>
      <c r="AE995" s="104"/>
      <c r="AF995" s="104"/>
      <c r="AG995" s="104"/>
      <c r="AH995" s="104"/>
    </row>
    <row r="996" spans="1:34" ht="15" customHeight="1" x14ac:dyDescent="0.25">
      <c r="A996" s="106"/>
      <c r="B996" s="134"/>
      <c r="C996" s="134"/>
      <c r="D996" s="103"/>
      <c r="E996" s="134"/>
      <c r="F996" s="134"/>
      <c r="G996" s="103"/>
      <c r="H996" s="112"/>
      <c r="I996" s="112"/>
      <c r="J996" s="104"/>
      <c r="K996" s="133"/>
      <c r="L996" s="135"/>
      <c r="M996" s="107"/>
      <c r="N996" s="112"/>
      <c r="O996" s="112"/>
      <c r="P996" s="113"/>
      <c r="Q996" s="113"/>
      <c r="R996" s="108"/>
      <c r="S996" s="14"/>
      <c r="T996" s="11"/>
      <c r="U996" s="109"/>
      <c r="V996" s="104"/>
      <c r="W996" s="104"/>
      <c r="X996" s="104"/>
      <c r="Y996" s="104"/>
      <c r="Z996" s="104"/>
      <c r="AA996" s="104"/>
      <c r="AB996" s="104"/>
      <c r="AC996" s="104"/>
      <c r="AD996" s="104"/>
      <c r="AE996" s="104"/>
      <c r="AF996" s="104"/>
      <c r="AG996" s="104"/>
      <c r="AH996" s="104"/>
    </row>
    <row r="997" spans="1:34" ht="15" customHeight="1" x14ac:dyDescent="0.25">
      <c r="A997" s="106"/>
      <c r="B997" s="134"/>
      <c r="C997" s="134"/>
      <c r="D997" s="103"/>
      <c r="E997" s="134"/>
      <c r="F997" s="134"/>
      <c r="G997" s="103"/>
      <c r="H997" s="112"/>
      <c r="I997" s="112"/>
      <c r="J997" s="104"/>
      <c r="K997" s="133"/>
      <c r="L997" s="135"/>
      <c r="M997" s="107"/>
      <c r="N997" s="112"/>
      <c r="O997" s="112"/>
      <c r="P997" s="113"/>
      <c r="Q997" s="113"/>
      <c r="R997" s="108"/>
      <c r="S997" s="14"/>
      <c r="T997" s="11"/>
      <c r="U997" s="109"/>
      <c r="V997" s="104"/>
      <c r="W997" s="104"/>
      <c r="X997" s="104"/>
      <c r="Y997" s="104"/>
      <c r="Z997" s="104"/>
      <c r="AA997" s="104"/>
      <c r="AB997" s="104"/>
      <c r="AC997" s="104"/>
      <c r="AD997" s="104"/>
      <c r="AE997" s="104"/>
      <c r="AF997" s="104"/>
      <c r="AG997" s="104"/>
      <c r="AH997" s="104"/>
    </row>
    <row r="998" spans="1:34" ht="15" customHeight="1" x14ac:dyDescent="0.25">
      <c r="A998" s="106"/>
      <c r="B998" s="134"/>
      <c r="C998" s="134"/>
      <c r="D998" s="103"/>
      <c r="E998" s="134"/>
      <c r="F998" s="134"/>
      <c r="G998" s="103"/>
      <c r="H998" s="112"/>
      <c r="I998" s="112"/>
      <c r="J998" s="104"/>
      <c r="K998" s="133"/>
      <c r="L998" s="135"/>
      <c r="M998" s="107"/>
      <c r="N998" s="112"/>
      <c r="O998" s="112"/>
      <c r="P998" s="113"/>
      <c r="Q998" s="113"/>
      <c r="R998" s="108"/>
      <c r="S998" s="14"/>
      <c r="T998" s="11"/>
      <c r="U998" s="109"/>
      <c r="V998" s="104"/>
      <c r="W998" s="104"/>
      <c r="X998" s="104"/>
      <c r="Y998" s="104"/>
      <c r="Z998" s="104"/>
      <c r="AA998" s="104"/>
      <c r="AB998" s="104"/>
      <c r="AC998" s="104"/>
      <c r="AD998" s="104"/>
      <c r="AE998" s="104"/>
      <c r="AF998" s="104"/>
      <c r="AG998" s="104"/>
      <c r="AH998" s="104"/>
    </row>
    <row r="999" spans="1:34" ht="15" customHeight="1" x14ac:dyDescent="0.25">
      <c r="A999" s="106"/>
      <c r="B999" s="134"/>
      <c r="C999" s="134"/>
      <c r="D999" s="103"/>
      <c r="E999" s="134"/>
      <c r="F999" s="134"/>
      <c r="G999" s="103"/>
      <c r="H999" s="112"/>
      <c r="I999" s="112"/>
      <c r="J999" s="104"/>
      <c r="K999" s="133"/>
      <c r="L999" s="135"/>
      <c r="M999" s="107"/>
      <c r="N999" s="112"/>
      <c r="O999" s="112"/>
      <c r="P999" s="113"/>
      <c r="Q999" s="113"/>
      <c r="R999" s="108"/>
      <c r="S999" s="14"/>
      <c r="T999" s="11"/>
      <c r="U999" s="109"/>
      <c r="V999" s="104"/>
      <c r="W999" s="104"/>
      <c r="X999" s="104"/>
      <c r="Y999" s="104"/>
      <c r="Z999" s="104"/>
      <c r="AA999" s="104"/>
      <c r="AB999" s="104"/>
      <c r="AC999" s="104"/>
      <c r="AD999" s="104"/>
      <c r="AE999" s="104"/>
      <c r="AF999" s="104"/>
      <c r="AG999" s="104"/>
      <c r="AH999" s="104"/>
    </row>
    <row r="1000" spans="1:34" ht="15" customHeight="1" x14ac:dyDescent="0.25">
      <c r="A1000" s="106"/>
      <c r="B1000" s="134"/>
      <c r="C1000" s="134"/>
      <c r="D1000" s="103"/>
      <c r="E1000" s="134"/>
      <c r="F1000" s="134"/>
      <c r="G1000" s="103"/>
      <c r="H1000" s="112"/>
      <c r="I1000" s="112"/>
      <c r="J1000" s="104"/>
      <c r="K1000" s="133"/>
      <c r="L1000" s="135"/>
      <c r="M1000" s="107"/>
      <c r="N1000" s="112"/>
      <c r="O1000" s="112"/>
      <c r="P1000" s="113"/>
      <c r="Q1000" s="113"/>
      <c r="R1000" s="108"/>
      <c r="S1000" s="14"/>
      <c r="T1000" s="11"/>
      <c r="U1000" s="109"/>
      <c r="V1000" s="104"/>
      <c r="W1000" s="104"/>
      <c r="X1000" s="104"/>
      <c r="Y1000" s="104"/>
      <c r="Z1000" s="104"/>
      <c r="AA1000" s="104"/>
      <c r="AB1000" s="104"/>
      <c r="AC1000" s="104"/>
      <c r="AD1000" s="104"/>
      <c r="AE1000" s="104"/>
      <c r="AF1000" s="104"/>
      <c r="AG1000" s="104"/>
      <c r="AH1000" s="104"/>
    </row>
    <row r="1001" spans="1:34" x14ac:dyDescent="0.2">
      <c r="J1001" s="33"/>
      <c r="R1001" s="39"/>
      <c r="S1001" s="31"/>
    </row>
    <row r="1002" spans="1:34" x14ac:dyDescent="0.2">
      <c r="J1002" s="33"/>
      <c r="R1002" s="39"/>
      <c r="S1002" s="31"/>
    </row>
    <row r="1003" spans="1:34" x14ac:dyDescent="0.2">
      <c r="J1003" s="33"/>
      <c r="R1003" s="39"/>
      <c r="S1003" s="31"/>
    </row>
    <row r="1004" spans="1:34" x14ac:dyDescent="0.2">
      <c r="J1004" s="33"/>
      <c r="R1004" s="39"/>
      <c r="S1004" s="31"/>
    </row>
    <row r="1005" spans="1:34" x14ac:dyDescent="0.2">
      <c r="J1005" s="33"/>
      <c r="R1005" s="39"/>
      <c r="S1005" s="31"/>
    </row>
    <row r="1006" spans="1:34" x14ac:dyDescent="0.2">
      <c r="J1006" s="33"/>
      <c r="R1006" s="39"/>
      <c r="S1006" s="31"/>
    </row>
    <row r="1007" spans="1:34" x14ac:dyDescent="0.2">
      <c r="J1007" s="33"/>
      <c r="R1007" s="39"/>
      <c r="S1007" s="31"/>
    </row>
    <row r="1008" spans="1:34" x14ac:dyDescent="0.2">
      <c r="J1008" s="33"/>
      <c r="R1008" s="39"/>
      <c r="S1008" s="31"/>
    </row>
    <row r="1009" spans="3:31" x14ac:dyDescent="0.2">
      <c r="J1009" s="33"/>
      <c r="R1009" s="39"/>
      <c r="S1009" s="31"/>
    </row>
    <row r="1010" spans="3:31" x14ac:dyDescent="0.2">
      <c r="J1010" s="33"/>
      <c r="R1010" s="39"/>
      <c r="S1010" s="31"/>
    </row>
    <row r="1011" spans="3:31" x14ac:dyDescent="0.2">
      <c r="J1011" s="33"/>
      <c r="R1011" s="39"/>
      <c r="S1011" s="31"/>
    </row>
    <row r="1012" spans="3:31" x14ac:dyDescent="0.2">
      <c r="J1012" s="33"/>
      <c r="R1012" s="39"/>
      <c r="S1012" s="31"/>
    </row>
    <row r="1013" spans="3:31" x14ac:dyDescent="0.2">
      <c r="J1013" s="33"/>
      <c r="R1013" s="39"/>
      <c r="S1013" s="31"/>
    </row>
    <row r="1014" spans="3:31" x14ac:dyDescent="0.2">
      <c r="J1014" s="33"/>
      <c r="R1014" s="39"/>
      <c r="S1014" s="31"/>
    </row>
    <row r="1015" spans="3:31" x14ac:dyDescent="0.2">
      <c r="J1015" s="33"/>
      <c r="R1015" s="39"/>
      <c r="S1015" s="31"/>
    </row>
    <row r="1016" spans="3:31" x14ac:dyDescent="0.2">
      <c r="C1016" s="65"/>
      <c r="J1016" s="33"/>
      <c r="R1016" s="39"/>
      <c r="S1016" s="31"/>
      <c r="V1016" s="31"/>
      <c r="W1016" s="31"/>
      <c r="X1016" s="31"/>
      <c r="Y1016" s="31"/>
      <c r="Z1016" s="31"/>
      <c r="AA1016" s="31"/>
      <c r="AB1016" s="31"/>
      <c r="AC1016" s="31"/>
      <c r="AD1016" s="31"/>
      <c r="AE1016" s="31"/>
    </row>
    <row r="1017" spans="3:31" x14ac:dyDescent="0.2">
      <c r="C1017" s="65"/>
      <c r="J1017" s="33"/>
      <c r="R1017" s="39"/>
      <c r="S1017" s="31"/>
    </row>
    <row r="1018" spans="3:31" x14ac:dyDescent="0.2">
      <c r="C1018" s="65"/>
      <c r="J1018" s="33"/>
      <c r="R1018" s="39"/>
      <c r="S1018" s="31"/>
    </row>
    <row r="1019" spans="3:31" x14ac:dyDescent="0.2">
      <c r="C1019" s="65"/>
      <c r="J1019" s="33"/>
      <c r="R1019" s="39"/>
      <c r="S1019" s="31"/>
    </row>
    <row r="1020" spans="3:31" x14ac:dyDescent="0.2">
      <c r="C1020" s="65"/>
      <c r="J1020" s="33"/>
      <c r="R1020" s="39"/>
      <c r="S1020" s="31"/>
    </row>
    <row r="1021" spans="3:31" x14ac:dyDescent="0.2">
      <c r="C1021" s="65"/>
      <c r="J1021" s="33"/>
      <c r="R1021" s="39"/>
      <c r="S1021" s="31"/>
    </row>
    <row r="1022" spans="3:31" x14ac:dyDescent="0.2">
      <c r="C1022" s="65"/>
      <c r="J1022" s="33"/>
      <c r="R1022" s="39"/>
      <c r="S1022" s="31"/>
    </row>
    <row r="1023" spans="3:31" x14ac:dyDescent="0.2">
      <c r="C1023" s="65"/>
      <c r="J1023" s="33"/>
      <c r="R1023" s="39"/>
      <c r="S1023" s="31"/>
    </row>
    <row r="1024" spans="3:31" x14ac:dyDescent="0.2">
      <c r="C1024" s="65"/>
      <c r="J1024" s="33"/>
      <c r="R1024" s="39"/>
      <c r="S1024" s="31"/>
    </row>
    <row r="1025" spans="1:19" x14ac:dyDescent="0.2">
      <c r="A1025" s="25"/>
      <c r="B1025" s="25"/>
      <c r="C1025" s="45"/>
      <c r="E1025" s="36"/>
      <c r="F1025" s="36"/>
      <c r="G1025" s="36"/>
      <c r="J1025" s="68"/>
      <c r="K1025" s="36"/>
      <c r="L1025" s="36"/>
      <c r="N1025" s="46"/>
      <c r="O1025" s="136"/>
      <c r="Q1025"/>
      <c r="R1025" s="34"/>
    </row>
    <row r="1026" spans="1:19" x14ac:dyDescent="0.2">
      <c r="C1026" s="65"/>
      <c r="J1026" s="33"/>
      <c r="R1026" s="39"/>
      <c r="S1026" s="31"/>
    </row>
    <row r="1027" spans="1:19" x14ac:dyDescent="0.2">
      <c r="C1027" s="65"/>
      <c r="J1027" s="33"/>
      <c r="R1027" s="39"/>
      <c r="S1027" s="31"/>
    </row>
    <row r="1028" spans="1:19" x14ac:dyDescent="0.2">
      <c r="C1028" s="65"/>
      <c r="J1028" s="33"/>
      <c r="R1028" s="39"/>
      <c r="S1028" s="31"/>
    </row>
    <row r="1029" spans="1:19" x14ac:dyDescent="0.2">
      <c r="C1029" s="65"/>
      <c r="J1029" s="33"/>
      <c r="R1029" s="39"/>
      <c r="S1029" s="31"/>
    </row>
    <row r="1030" spans="1:19" x14ac:dyDescent="0.2">
      <c r="C1030" s="65"/>
      <c r="J1030" s="33"/>
      <c r="R1030" s="39"/>
      <c r="S1030" s="31"/>
    </row>
    <row r="1031" spans="1:19" x14ac:dyDescent="0.2">
      <c r="C1031" s="65"/>
      <c r="J1031" s="33"/>
      <c r="R1031" s="39"/>
      <c r="S1031" s="31"/>
    </row>
    <row r="1032" spans="1:19" x14ac:dyDescent="0.2">
      <c r="C1032" s="65"/>
      <c r="J1032" s="33"/>
      <c r="R1032" s="39"/>
      <c r="S1032" s="31"/>
    </row>
    <row r="1033" spans="1:19" x14ac:dyDescent="0.2">
      <c r="C1033" s="65"/>
      <c r="J1033" s="33"/>
      <c r="R1033" s="39"/>
      <c r="S1033" s="31"/>
    </row>
    <row r="1034" spans="1:19" x14ac:dyDescent="0.2">
      <c r="C1034" s="65"/>
      <c r="J1034" s="33"/>
      <c r="R1034" s="39"/>
      <c r="S1034" s="31"/>
    </row>
    <row r="1035" spans="1:19" x14ac:dyDescent="0.2">
      <c r="C1035" s="65"/>
      <c r="J1035" s="33"/>
      <c r="R1035" s="39"/>
      <c r="S1035" s="31"/>
    </row>
    <row r="1036" spans="1:19" x14ac:dyDescent="0.2">
      <c r="C1036" s="65"/>
      <c r="J1036" s="33"/>
      <c r="R1036" s="39"/>
      <c r="S1036" s="31"/>
    </row>
    <row r="1037" spans="1:19" x14ac:dyDescent="0.2">
      <c r="C1037" s="65"/>
      <c r="J1037" s="33"/>
      <c r="R1037" s="39"/>
      <c r="S1037" s="31"/>
    </row>
    <row r="1038" spans="1:19" x14ac:dyDescent="0.2">
      <c r="C1038" s="65"/>
      <c r="J1038" s="33"/>
      <c r="R1038" s="39"/>
      <c r="S1038" s="31"/>
    </row>
    <row r="1039" spans="1:19" x14ac:dyDescent="0.2">
      <c r="C1039" s="65"/>
      <c r="J1039" s="33"/>
      <c r="R1039" s="39"/>
      <c r="S1039" s="31"/>
    </row>
    <row r="1040" spans="1:19" x14ac:dyDescent="0.2">
      <c r="C1040" s="65"/>
      <c r="J1040" s="33"/>
      <c r="R1040" s="39"/>
      <c r="S1040" s="31"/>
    </row>
    <row r="1041" spans="3:19" x14ac:dyDescent="0.2">
      <c r="C1041" s="65"/>
      <c r="J1041" s="33"/>
      <c r="R1041" s="39"/>
      <c r="S1041" s="31"/>
    </row>
    <row r="1042" spans="3:19" x14ac:dyDescent="0.2">
      <c r="C1042" s="65"/>
      <c r="J1042" s="33"/>
      <c r="R1042" s="39"/>
      <c r="S1042" s="31"/>
    </row>
    <row r="1043" spans="3:19" x14ac:dyDescent="0.2">
      <c r="C1043" s="65"/>
      <c r="J1043" s="33"/>
      <c r="R1043" s="39"/>
      <c r="S1043" s="31"/>
    </row>
    <row r="1044" spans="3:19" x14ac:dyDescent="0.2">
      <c r="C1044" s="65"/>
      <c r="J1044" s="33"/>
      <c r="R1044" s="39"/>
      <c r="S1044" s="31"/>
    </row>
    <row r="1045" spans="3:19" x14ac:dyDescent="0.2">
      <c r="C1045" s="65"/>
      <c r="J1045" s="33"/>
      <c r="R1045" s="39"/>
      <c r="S1045" s="31"/>
    </row>
    <row r="1046" spans="3:19" x14ac:dyDescent="0.2">
      <c r="C1046" s="65"/>
      <c r="J1046" s="33"/>
      <c r="R1046" s="39"/>
      <c r="S1046" s="31"/>
    </row>
    <row r="1047" spans="3:19" x14ac:dyDescent="0.2">
      <c r="C1047" s="65"/>
      <c r="J1047" s="33"/>
      <c r="R1047" s="39"/>
      <c r="S1047" s="31"/>
    </row>
    <row r="1048" spans="3:19" x14ac:dyDescent="0.2">
      <c r="C1048" s="65"/>
      <c r="J1048" s="33"/>
      <c r="R1048" s="39"/>
      <c r="S1048" s="31"/>
    </row>
    <row r="1049" spans="3:19" x14ac:dyDescent="0.2">
      <c r="C1049" s="65"/>
      <c r="J1049" s="33"/>
      <c r="R1049" s="39"/>
      <c r="S1049" s="31"/>
    </row>
    <row r="1050" spans="3:19" x14ac:dyDescent="0.2">
      <c r="C1050" s="65"/>
      <c r="J1050" s="33"/>
      <c r="R1050" s="39"/>
      <c r="S1050" s="31"/>
    </row>
    <row r="1051" spans="3:19" x14ac:dyDescent="0.2">
      <c r="C1051" s="65"/>
      <c r="J1051" s="33"/>
      <c r="R1051" s="39"/>
      <c r="S1051" s="31"/>
    </row>
    <row r="1052" spans="3:19" x14ac:dyDescent="0.2">
      <c r="C1052" s="65"/>
      <c r="J1052" s="33"/>
      <c r="R1052" s="39"/>
      <c r="S1052" s="31"/>
    </row>
    <row r="1053" spans="3:19" x14ac:dyDescent="0.2">
      <c r="C1053" s="65"/>
      <c r="J1053" s="33"/>
      <c r="R1053" s="39"/>
      <c r="S1053" s="31"/>
    </row>
    <row r="1054" spans="3:19" x14ac:dyDescent="0.2">
      <c r="C1054" s="65"/>
      <c r="J1054" s="33"/>
      <c r="R1054" s="39"/>
      <c r="S1054" s="31"/>
    </row>
    <row r="1055" spans="3:19" x14ac:dyDescent="0.2">
      <c r="C1055" s="65"/>
      <c r="J1055" s="33"/>
      <c r="R1055" s="39"/>
      <c r="S1055" s="31"/>
    </row>
    <row r="1056" spans="3:19" x14ac:dyDescent="0.2">
      <c r="C1056" s="65"/>
      <c r="J1056" s="33"/>
      <c r="R1056" s="39"/>
      <c r="S1056" s="31"/>
    </row>
    <row r="1057" spans="1:32" x14ac:dyDescent="0.2">
      <c r="A1057" s="77"/>
      <c r="B1057" s="77"/>
      <c r="C1057" s="65"/>
      <c r="E1057" s="79"/>
      <c r="F1057" s="79"/>
      <c r="G1057" s="79"/>
      <c r="H1057" s="80"/>
      <c r="J1057" s="81"/>
      <c r="K1057" s="82"/>
      <c r="L1057" s="79"/>
      <c r="N1057" s="79"/>
      <c r="R1057" s="39"/>
      <c r="S1057" s="31"/>
    </row>
    <row r="1058" spans="1:32" x14ac:dyDescent="0.2">
      <c r="C1058" s="65"/>
      <c r="J1058" s="33"/>
      <c r="R1058" s="39"/>
      <c r="S1058" s="31"/>
    </row>
    <row r="1059" spans="1:32" x14ac:dyDescent="0.2">
      <c r="C1059" s="65"/>
      <c r="J1059" s="33"/>
      <c r="R1059" s="39"/>
      <c r="S1059" s="31"/>
    </row>
    <row r="1060" spans="1:32" x14ac:dyDescent="0.2">
      <c r="C1060" s="65"/>
      <c r="J1060" s="33"/>
      <c r="R1060" s="39"/>
      <c r="S1060" s="31"/>
    </row>
    <row r="1061" spans="1:32" x14ac:dyDescent="0.2">
      <c r="C1061" s="65"/>
      <c r="J1061" s="33"/>
      <c r="R1061" s="39"/>
      <c r="S1061" s="31"/>
    </row>
    <row r="1062" spans="1:32" x14ac:dyDescent="0.2">
      <c r="C1062" s="65"/>
      <c r="J1062" s="33"/>
      <c r="R1062" s="39"/>
      <c r="S1062" s="31"/>
    </row>
    <row r="1063" spans="1:32" x14ac:dyDescent="0.2">
      <c r="C1063" s="65"/>
      <c r="J1063" s="33"/>
      <c r="R1063" s="39"/>
      <c r="S1063" s="31"/>
    </row>
    <row r="1064" spans="1:32" x14ac:dyDescent="0.2">
      <c r="C1064" s="65"/>
      <c r="J1064" s="33"/>
      <c r="R1064" s="39"/>
      <c r="S1064" s="31"/>
    </row>
    <row r="1065" spans="1:32" x14ac:dyDescent="0.2">
      <c r="C1065" s="65"/>
      <c r="J1065" s="33"/>
      <c r="R1065" s="39"/>
      <c r="S1065" s="31"/>
    </row>
    <row r="1066" spans="1:32" x14ac:dyDescent="0.2">
      <c r="C1066" s="65"/>
      <c r="J1066" s="33"/>
      <c r="R1066" s="39"/>
      <c r="S1066" s="31"/>
    </row>
    <row r="1067" spans="1:32" x14ac:dyDescent="0.2">
      <c r="C1067" s="65"/>
      <c r="J1067" s="33"/>
      <c r="R1067" s="39"/>
      <c r="S1067" s="31"/>
    </row>
    <row r="1068" spans="1:32" x14ac:dyDescent="0.2">
      <c r="C1068" s="65"/>
      <c r="J1068" s="33"/>
      <c r="R1068" s="39"/>
      <c r="S1068" s="31"/>
    </row>
    <row r="1069" spans="1:32" x14ac:dyDescent="0.2">
      <c r="C1069" s="65"/>
      <c r="J1069" s="33"/>
      <c r="R1069" s="39"/>
      <c r="S1069" s="31"/>
    </row>
    <row r="1070" spans="1:32" x14ac:dyDescent="0.2">
      <c r="C1070" s="65"/>
      <c r="J1070" s="33"/>
      <c r="R1070" s="39"/>
      <c r="S1070" s="31"/>
    </row>
    <row r="1071" spans="1:32" x14ac:dyDescent="0.2">
      <c r="C1071" s="65"/>
      <c r="J1071" s="33"/>
      <c r="R1071" s="39"/>
      <c r="S1071" s="31"/>
    </row>
    <row r="1072" spans="1:32" x14ac:dyDescent="0.2">
      <c r="A1072" s="25"/>
      <c r="B1072" s="25"/>
      <c r="C1072" s="25"/>
      <c r="E1072" s="36"/>
      <c r="F1072" s="36"/>
      <c r="G1072" s="36"/>
      <c r="I1072" s="42"/>
      <c r="J1072" s="68"/>
      <c r="K1072" s="36"/>
      <c r="L1072" s="36"/>
      <c r="N1072" s="36"/>
      <c r="O1072" s="46"/>
      <c r="Q1072" s="36"/>
      <c r="R1072" s="39"/>
      <c r="S1072" s="31"/>
      <c r="AF1072" s="75"/>
    </row>
    <row r="1073" spans="1:31" x14ac:dyDescent="0.2">
      <c r="C1073" s="65"/>
      <c r="J1073" s="33"/>
      <c r="R1073" s="39"/>
      <c r="S1073" s="31"/>
      <c r="T1073" s="31"/>
      <c r="U1073" s="31"/>
      <c r="V1073" s="31"/>
      <c r="W1073" s="31"/>
      <c r="X1073" s="31"/>
      <c r="Y1073" s="31"/>
      <c r="Z1073" s="31"/>
      <c r="AA1073" s="31"/>
      <c r="AB1073" s="31"/>
      <c r="AC1073" s="31"/>
      <c r="AD1073" s="31"/>
      <c r="AE1073" s="31"/>
    </row>
    <row r="1074" spans="1:31" x14ac:dyDescent="0.2">
      <c r="C1074" s="65"/>
      <c r="J1074" s="33"/>
      <c r="R1074" s="39"/>
      <c r="S1074" s="31"/>
      <c r="T1074" s="31"/>
      <c r="U1074" s="31"/>
      <c r="V1074" s="31"/>
      <c r="W1074" s="31"/>
      <c r="X1074" s="31"/>
      <c r="Y1074" s="31"/>
      <c r="Z1074" s="31"/>
      <c r="AA1074" s="31"/>
      <c r="AB1074" s="31"/>
      <c r="AC1074" s="31"/>
      <c r="AD1074" s="31"/>
      <c r="AE1074" s="31"/>
    </row>
    <row r="1075" spans="1:31" x14ac:dyDescent="0.2">
      <c r="C1075" s="65"/>
      <c r="J1075" s="33"/>
      <c r="R1075" s="39"/>
      <c r="S1075" s="31"/>
      <c r="T1075" s="31"/>
      <c r="U1075" s="31"/>
      <c r="V1075" s="31"/>
      <c r="W1075" s="31"/>
      <c r="X1075" s="31"/>
      <c r="Y1075" s="31"/>
      <c r="Z1075" s="31"/>
      <c r="AA1075" s="31"/>
      <c r="AB1075" s="31"/>
      <c r="AC1075" s="31"/>
      <c r="AD1075" s="31"/>
      <c r="AE1075" s="31"/>
    </row>
    <row r="1076" spans="1:31" x14ac:dyDescent="0.2">
      <c r="C1076" s="65"/>
      <c r="J1076" s="33"/>
      <c r="R1076" s="39"/>
      <c r="S1076" s="31"/>
      <c r="T1076" s="31"/>
      <c r="U1076" s="31"/>
      <c r="V1076" s="31"/>
      <c r="W1076" s="31"/>
      <c r="X1076" s="31"/>
      <c r="Y1076" s="31"/>
      <c r="Z1076" s="31"/>
      <c r="AA1076" s="31"/>
      <c r="AB1076" s="31"/>
      <c r="AC1076" s="31"/>
      <c r="AD1076" s="31"/>
      <c r="AE1076" s="31"/>
    </row>
    <row r="1077" spans="1:31" x14ac:dyDescent="0.2">
      <c r="C1077" s="65"/>
      <c r="J1077" s="33"/>
      <c r="R1077" s="39"/>
      <c r="S1077" s="31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1"/>
      <c r="AD1077" s="31"/>
      <c r="AE1077" s="31"/>
    </row>
    <row r="1078" spans="1:31" x14ac:dyDescent="0.2">
      <c r="C1078" s="65"/>
      <c r="J1078" s="33"/>
      <c r="R1078" s="39"/>
      <c r="S1078" s="31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31"/>
      <c r="AD1078" s="31"/>
      <c r="AE1078" s="31"/>
    </row>
    <row r="1079" spans="1:31" x14ac:dyDescent="0.2">
      <c r="C1079" s="65"/>
      <c r="J1079" s="33"/>
      <c r="R1079" s="39"/>
      <c r="S1079" s="31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1"/>
      <c r="AD1079" s="31"/>
      <c r="AE1079" s="31"/>
    </row>
    <row r="1080" spans="1:31" x14ac:dyDescent="0.2">
      <c r="C1080" s="65"/>
      <c r="J1080" s="33"/>
      <c r="R1080" s="39"/>
      <c r="S1080" s="31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  <c r="AE1080" s="31"/>
    </row>
    <row r="1081" spans="1:31" x14ac:dyDescent="0.2">
      <c r="C1081" s="65"/>
      <c r="J1081" s="33"/>
      <c r="R1081" s="39"/>
      <c r="S1081" s="31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31"/>
      <c r="AD1081" s="31"/>
      <c r="AE1081" s="31"/>
    </row>
    <row r="1082" spans="1:31" x14ac:dyDescent="0.2">
      <c r="C1082" s="65"/>
      <c r="J1082" s="33"/>
      <c r="R1082" s="39"/>
      <c r="S1082" s="31"/>
      <c r="T1082" s="31"/>
      <c r="U1082" s="31"/>
      <c r="V1082" s="31"/>
      <c r="W1082" s="31"/>
      <c r="X1082" s="31"/>
      <c r="Y1082" s="31"/>
      <c r="Z1082" s="31"/>
      <c r="AA1082" s="31"/>
      <c r="AB1082" s="31"/>
      <c r="AC1082" s="31"/>
      <c r="AD1082" s="31"/>
      <c r="AE1082" s="31"/>
    </row>
    <row r="1083" spans="1:31" x14ac:dyDescent="0.2">
      <c r="C1083" s="65"/>
      <c r="J1083" s="33"/>
      <c r="R1083" s="39"/>
      <c r="S1083" s="31"/>
      <c r="T1083" s="31"/>
      <c r="U1083" s="31"/>
      <c r="V1083" s="31"/>
      <c r="W1083" s="31"/>
      <c r="X1083" s="31"/>
      <c r="Y1083" s="31"/>
      <c r="Z1083" s="31"/>
      <c r="AA1083" s="31"/>
      <c r="AB1083" s="31"/>
      <c r="AC1083" s="31"/>
      <c r="AD1083" s="31"/>
      <c r="AE1083" s="31"/>
    </row>
    <row r="1084" spans="1:31" x14ac:dyDescent="0.2">
      <c r="C1084" s="65"/>
      <c r="J1084" s="33"/>
      <c r="R1084" s="39"/>
      <c r="S1084" s="31"/>
      <c r="T1084" s="31"/>
      <c r="U1084" s="31"/>
      <c r="V1084" s="31"/>
      <c r="W1084" s="31"/>
      <c r="X1084" s="31"/>
      <c r="Y1084" s="31"/>
      <c r="Z1084" s="31"/>
      <c r="AA1084" s="31"/>
      <c r="AB1084" s="31"/>
      <c r="AC1084" s="31"/>
      <c r="AD1084" s="31"/>
      <c r="AE1084" s="31"/>
    </row>
    <row r="1085" spans="1:31" x14ac:dyDescent="0.2">
      <c r="C1085" s="65"/>
      <c r="J1085" s="33"/>
      <c r="R1085" s="39"/>
      <c r="S1085" s="31"/>
      <c r="T1085" s="31"/>
      <c r="U1085" s="31"/>
      <c r="V1085" s="31"/>
      <c r="W1085" s="31"/>
      <c r="X1085" s="31"/>
      <c r="Y1085" s="31"/>
      <c r="Z1085" s="31"/>
      <c r="AA1085" s="31"/>
      <c r="AB1085" s="31"/>
      <c r="AC1085" s="31"/>
      <c r="AD1085" s="31"/>
      <c r="AE1085" s="31"/>
    </row>
    <row r="1086" spans="1:31" x14ac:dyDescent="0.2">
      <c r="A1086" s="25"/>
      <c r="B1086" s="25"/>
      <c r="C1086" s="45"/>
      <c r="D1086" s="36"/>
      <c r="E1086" s="36"/>
      <c r="F1086" s="36"/>
      <c r="G1086" s="36"/>
      <c r="I1086" s="42"/>
      <c r="J1086" s="68"/>
      <c r="K1086" s="36"/>
      <c r="L1086" s="36"/>
      <c r="M1086" s="25"/>
      <c r="N1086" s="46"/>
      <c r="R1086" s="39"/>
    </row>
    <row r="1087" spans="1:31" x14ac:dyDescent="0.2">
      <c r="E1087" s="29"/>
      <c r="F1087" s="29"/>
      <c r="G1087" s="29"/>
      <c r="H1087" s="29"/>
      <c r="J1087" s="33"/>
      <c r="L1087" s="29"/>
      <c r="N1087" s="32"/>
      <c r="R1087" s="39"/>
    </row>
    <row r="1088" spans="1:31" x14ac:dyDescent="0.2">
      <c r="E1088" s="29"/>
      <c r="F1088" s="29"/>
      <c r="G1088" s="29"/>
      <c r="H1088" s="29"/>
      <c r="J1088" s="33"/>
      <c r="L1088" s="29"/>
      <c r="N1088" s="32"/>
      <c r="R1088" s="39"/>
    </row>
    <row r="1089" spans="1:18" x14ac:dyDescent="0.2">
      <c r="E1089" s="29"/>
      <c r="F1089" s="29"/>
      <c r="G1089" s="29"/>
      <c r="H1089" s="29"/>
      <c r="J1089" s="33"/>
      <c r="L1089" s="29"/>
      <c r="N1089" s="32"/>
      <c r="R1089" s="39"/>
    </row>
    <row r="1090" spans="1:18" x14ac:dyDescent="0.2">
      <c r="A1090" s="25"/>
      <c r="B1090" s="25"/>
      <c r="C1090" s="45"/>
      <c r="D1090" s="36"/>
      <c r="E1090" s="36"/>
      <c r="F1090" s="36"/>
      <c r="G1090" s="36"/>
      <c r="I1090" s="42"/>
      <c r="J1090" s="68"/>
      <c r="K1090" s="36"/>
      <c r="L1090" s="36"/>
      <c r="M1090" s="25"/>
      <c r="N1090" s="46"/>
      <c r="R1090" s="39"/>
    </row>
    <row r="1091" spans="1:18" x14ac:dyDescent="0.2">
      <c r="A1091" s="25"/>
      <c r="B1091" s="25"/>
      <c r="C1091" s="45"/>
      <c r="D1091" s="36"/>
      <c r="E1091" s="36"/>
      <c r="F1091" s="36"/>
      <c r="G1091" s="36"/>
      <c r="I1091" s="42"/>
      <c r="J1091" s="68"/>
      <c r="K1091" s="36"/>
      <c r="L1091" s="36"/>
      <c r="M1091" s="25"/>
      <c r="N1091" s="46"/>
      <c r="R1091" s="39"/>
    </row>
    <row r="1092" spans="1:18" x14ac:dyDescent="0.2">
      <c r="A1092" s="25"/>
      <c r="B1092" s="25"/>
      <c r="C1092" s="45"/>
      <c r="D1092" s="36"/>
      <c r="E1092" s="36"/>
      <c r="F1092" s="36"/>
      <c r="G1092" s="36"/>
      <c r="I1092" s="42"/>
      <c r="J1092" s="68"/>
      <c r="K1092" s="36"/>
      <c r="L1092" s="36"/>
      <c r="M1092" s="25"/>
      <c r="N1092" s="46"/>
      <c r="R1092" s="39"/>
    </row>
    <row r="1093" spans="1:18" x14ac:dyDescent="0.2">
      <c r="E1093" s="29"/>
      <c r="F1093" s="29"/>
      <c r="G1093" s="29"/>
      <c r="H1093" s="29"/>
      <c r="J1093" s="33"/>
      <c r="L1093" s="29"/>
      <c r="N1093" s="32"/>
      <c r="R1093" s="39"/>
    </row>
    <row r="1094" spans="1:18" x14ac:dyDescent="0.2">
      <c r="E1094" s="29"/>
      <c r="F1094" s="29"/>
      <c r="G1094" s="29"/>
      <c r="H1094" s="29"/>
      <c r="J1094" s="33"/>
      <c r="L1094" s="29"/>
      <c r="N1094" s="32"/>
      <c r="R1094" s="39"/>
    </row>
    <row r="1095" spans="1:18" x14ac:dyDescent="0.2">
      <c r="E1095" s="29"/>
      <c r="F1095" s="29"/>
      <c r="G1095" s="29"/>
      <c r="H1095" s="29"/>
      <c r="J1095" s="33"/>
      <c r="L1095" s="29"/>
      <c r="N1095" s="32"/>
      <c r="R1095" s="39"/>
    </row>
    <row r="1096" spans="1:18" x14ac:dyDescent="0.2">
      <c r="E1096" s="29"/>
      <c r="F1096" s="29"/>
      <c r="G1096" s="29"/>
      <c r="H1096" s="29"/>
      <c r="J1096" s="33"/>
      <c r="L1096" s="29"/>
      <c r="N1096" s="32"/>
      <c r="R1096" s="39"/>
    </row>
    <row r="1097" spans="1:18" x14ac:dyDescent="0.2">
      <c r="E1097" s="29"/>
      <c r="F1097" s="29"/>
      <c r="G1097" s="29"/>
      <c r="H1097" s="29"/>
      <c r="J1097" s="33"/>
      <c r="L1097" s="29"/>
      <c r="N1097" s="32"/>
      <c r="R1097" s="39"/>
    </row>
    <row r="1098" spans="1:18" x14ac:dyDescent="0.2">
      <c r="E1098" s="29"/>
      <c r="F1098" s="29"/>
      <c r="G1098" s="29"/>
      <c r="H1098" s="29"/>
      <c r="J1098" s="33"/>
      <c r="L1098" s="29"/>
      <c r="N1098" s="32"/>
      <c r="R1098" s="39"/>
    </row>
    <row r="1099" spans="1:18" x14ac:dyDescent="0.2">
      <c r="E1099" s="29"/>
      <c r="F1099" s="29"/>
      <c r="G1099" s="29"/>
      <c r="H1099" s="29"/>
      <c r="J1099" s="33"/>
      <c r="L1099" s="29"/>
      <c r="N1099" s="32"/>
      <c r="R1099" s="39"/>
    </row>
    <row r="1100" spans="1:18" x14ac:dyDescent="0.2">
      <c r="E1100" s="29"/>
      <c r="F1100" s="29"/>
      <c r="G1100" s="29"/>
      <c r="H1100" s="29"/>
      <c r="J1100" s="33"/>
      <c r="L1100" s="29"/>
      <c r="N1100" s="32"/>
      <c r="R1100" s="39"/>
    </row>
    <row r="1101" spans="1:18" x14ac:dyDescent="0.2">
      <c r="E1101" s="29"/>
      <c r="F1101" s="29"/>
      <c r="G1101" s="29"/>
      <c r="H1101" s="29"/>
      <c r="J1101" s="33"/>
      <c r="L1101" s="29"/>
      <c r="N1101" s="32"/>
      <c r="R1101" s="39"/>
    </row>
    <row r="1102" spans="1:18" x14ac:dyDescent="0.2">
      <c r="E1102" s="29"/>
      <c r="F1102" s="29"/>
      <c r="G1102" s="29"/>
      <c r="H1102" s="29"/>
      <c r="J1102" s="33"/>
      <c r="L1102" s="29"/>
      <c r="N1102" s="32"/>
      <c r="R1102" s="39"/>
    </row>
    <row r="1103" spans="1:18" x14ac:dyDescent="0.2">
      <c r="E1103" s="29"/>
      <c r="F1103" s="29"/>
      <c r="G1103" s="29"/>
      <c r="H1103" s="29"/>
      <c r="J1103" s="33"/>
      <c r="L1103" s="29"/>
      <c r="N1103" s="32"/>
      <c r="R1103" s="39"/>
    </row>
    <row r="1104" spans="1:18" x14ac:dyDescent="0.2">
      <c r="E1104" s="29"/>
      <c r="F1104" s="29"/>
      <c r="G1104" s="29"/>
      <c r="H1104" s="29"/>
      <c r="J1104" s="33"/>
      <c r="L1104" s="29"/>
      <c r="N1104" s="32"/>
      <c r="R1104" s="39"/>
    </row>
    <row r="1105" spans="5:18" x14ac:dyDescent="0.2">
      <c r="E1105" s="29"/>
      <c r="F1105" s="29"/>
      <c r="G1105" s="29"/>
      <c r="H1105" s="29"/>
      <c r="J1105" s="33"/>
      <c r="L1105" s="29"/>
      <c r="N1105" s="32"/>
      <c r="R1105" s="39"/>
    </row>
    <row r="1106" spans="5:18" x14ac:dyDescent="0.2">
      <c r="E1106" s="29"/>
      <c r="F1106" s="29"/>
      <c r="G1106" s="29"/>
      <c r="H1106" s="29"/>
      <c r="J1106" s="33"/>
      <c r="L1106" s="29"/>
      <c r="N1106" s="32"/>
      <c r="R1106" s="39"/>
    </row>
    <row r="1107" spans="5:18" x14ac:dyDescent="0.2">
      <c r="E1107" s="29"/>
      <c r="F1107" s="29"/>
      <c r="G1107" s="29"/>
      <c r="H1107" s="29"/>
      <c r="J1107" s="33"/>
      <c r="L1107" s="29"/>
      <c r="N1107" s="32"/>
      <c r="R1107" s="39"/>
    </row>
    <row r="1108" spans="5:18" x14ac:dyDescent="0.2">
      <c r="E1108" s="29"/>
      <c r="F1108" s="29"/>
      <c r="G1108" s="29"/>
      <c r="H1108" s="29"/>
      <c r="J1108" s="33"/>
      <c r="L1108" s="29"/>
      <c r="N1108" s="32"/>
      <c r="R1108" s="39"/>
    </row>
    <row r="1109" spans="5:18" x14ac:dyDescent="0.2">
      <c r="E1109" s="29"/>
      <c r="F1109" s="29"/>
      <c r="G1109" s="29"/>
      <c r="H1109" s="29"/>
      <c r="J1109" s="33"/>
      <c r="L1109" s="29"/>
      <c r="N1109" s="32"/>
      <c r="R1109" s="39"/>
    </row>
    <row r="1110" spans="5:18" x14ac:dyDescent="0.2">
      <c r="E1110" s="29"/>
      <c r="F1110" s="29"/>
      <c r="G1110" s="29"/>
      <c r="H1110" s="29"/>
      <c r="J1110" s="33"/>
      <c r="L1110" s="29"/>
      <c r="N1110" s="32"/>
      <c r="R1110" s="39"/>
    </row>
    <row r="1111" spans="5:18" x14ac:dyDescent="0.2">
      <c r="E1111" s="29"/>
      <c r="F1111" s="29"/>
      <c r="G1111" s="29"/>
      <c r="H1111" s="29"/>
      <c r="J1111" s="33"/>
      <c r="L1111" s="29"/>
      <c r="N1111" s="32"/>
      <c r="R1111" s="39"/>
    </row>
    <row r="1112" spans="5:18" x14ac:dyDescent="0.2">
      <c r="E1112" s="29"/>
      <c r="F1112" s="29"/>
      <c r="G1112" s="29"/>
      <c r="H1112" s="29"/>
      <c r="J1112" s="33"/>
      <c r="L1112" s="29"/>
      <c r="N1112" s="32"/>
      <c r="R1112" s="39"/>
    </row>
    <row r="1113" spans="5:18" x14ac:dyDescent="0.2">
      <c r="E1113" s="29"/>
      <c r="F1113" s="29"/>
      <c r="G1113" s="29"/>
      <c r="H1113" s="29"/>
      <c r="J1113" s="33"/>
      <c r="L1113" s="29"/>
      <c r="N1113" s="32"/>
      <c r="R1113" s="39"/>
    </row>
    <row r="1114" spans="5:18" x14ac:dyDescent="0.2">
      <c r="E1114" s="29"/>
      <c r="F1114" s="29"/>
      <c r="G1114" s="29"/>
      <c r="H1114" s="29"/>
      <c r="J1114" s="33"/>
      <c r="L1114" s="29"/>
      <c r="N1114" s="32"/>
      <c r="R1114" s="39"/>
    </row>
    <row r="1115" spans="5:18" x14ac:dyDescent="0.2">
      <c r="E1115" s="29"/>
      <c r="F1115" s="29"/>
      <c r="G1115" s="29"/>
      <c r="H1115" s="29"/>
      <c r="J1115" s="33"/>
      <c r="L1115" s="29"/>
      <c r="N1115" s="32"/>
      <c r="R1115" s="39"/>
    </row>
    <row r="1116" spans="5:18" x14ac:dyDescent="0.2">
      <c r="E1116" s="29"/>
      <c r="F1116" s="29"/>
      <c r="G1116" s="29"/>
      <c r="H1116" s="29"/>
      <c r="J1116" s="33"/>
      <c r="L1116" s="29"/>
      <c r="N1116" s="32"/>
      <c r="R1116" s="39"/>
    </row>
    <row r="1117" spans="5:18" x14ac:dyDescent="0.2">
      <c r="E1117" s="29"/>
      <c r="F1117" s="29"/>
      <c r="G1117" s="29"/>
      <c r="H1117" s="29"/>
      <c r="J1117" s="33"/>
      <c r="L1117" s="29"/>
      <c r="N1117" s="32"/>
      <c r="R1117" s="39"/>
    </row>
    <row r="1118" spans="5:18" x14ac:dyDescent="0.2">
      <c r="E1118" s="29"/>
      <c r="F1118" s="29"/>
      <c r="G1118" s="29"/>
      <c r="H1118" s="29"/>
      <c r="J1118" s="33"/>
      <c r="L1118" s="29"/>
      <c r="N1118" s="32"/>
      <c r="R1118" s="39"/>
    </row>
    <row r="1119" spans="5:18" x14ac:dyDescent="0.2">
      <c r="E1119" s="29"/>
      <c r="F1119" s="29"/>
      <c r="G1119" s="29"/>
      <c r="H1119" s="29"/>
      <c r="J1119" s="33"/>
      <c r="L1119" s="29"/>
      <c r="N1119" s="32"/>
      <c r="R1119" s="39"/>
    </row>
    <row r="1120" spans="5:18" x14ac:dyDescent="0.2">
      <c r="E1120" s="29"/>
      <c r="F1120" s="29"/>
      <c r="G1120" s="29"/>
      <c r="H1120" s="29"/>
      <c r="J1120" s="33"/>
      <c r="L1120" s="29"/>
      <c r="N1120" s="32"/>
      <c r="R1120" s="39"/>
    </row>
    <row r="1121" spans="5:18" x14ac:dyDescent="0.2">
      <c r="E1121" s="29"/>
      <c r="F1121" s="29"/>
      <c r="G1121" s="29"/>
      <c r="H1121" s="29"/>
      <c r="J1121" s="33"/>
      <c r="L1121" s="29"/>
      <c r="N1121" s="32"/>
      <c r="R1121" s="39"/>
    </row>
    <row r="1122" spans="5:18" x14ac:dyDescent="0.2">
      <c r="E1122" s="29"/>
      <c r="F1122" s="29"/>
      <c r="G1122" s="29"/>
      <c r="H1122" s="29"/>
      <c r="J1122" s="33"/>
      <c r="L1122" s="29"/>
      <c r="N1122" s="32"/>
      <c r="R1122" s="39"/>
    </row>
    <row r="1123" spans="5:18" x14ac:dyDescent="0.2">
      <c r="E1123" s="29"/>
      <c r="F1123" s="29"/>
      <c r="G1123" s="29"/>
      <c r="H1123" s="29"/>
      <c r="J1123" s="33"/>
      <c r="L1123" s="29"/>
      <c r="N1123" s="32"/>
      <c r="R1123" s="39"/>
    </row>
    <row r="1124" spans="5:18" x14ac:dyDescent="0.2">
      <c r="E1124" s="29"/>
      <c r="F1124" s="29"/>
      <c r="G1124" s="29"/>
      <c r="H1124" s="29"/>
      <c r="J1124" s="33"/>
      <c r="L1124" s="29"/>
      <c r="N1124" s="32"/>
      <c r="R1124" s="39"/>
    </row>
    <row r="1125" spans="5:18" x14ac:dyDescent="0.2">
      <c r="E1125" s="29"/>
      <c r="F1125" s="29"/>
      <c r="G1125" s="29"/>
      <c r="H1125" s="29"/>
      <c r="J1125" s="33"/>
      <c r="L1125" s="29"/>
      <c r="N1125" s="32"/>
      <c r="R1125" s="39"/>
    </row>
    <row r="1126" spans="5:18" x14ac:dyDescent="0.2">
      <c r="E1126" s="29"/>
      <c r="F1126" s="29"/>
      <c r="G1126" s="29"/>
      <c r="H1126" s="29"/>
      <c r="J1126" s="33"/>
      <c r="L1126" s="29"/>
      <c r="N1126" s="32"/>
      <c r="R1126" s="39"/>
    </row>
    <row r="1127" spans="5:18" x14ac:dyDescent="0.2">
      <c r="E1127" s="29"/>
      <c r="F1127" s="29"/>
      <c r="G1127" s="29"/>
      <c r="H1127" s="29"/>
      <c r="J1127" s="33"/>
      <c r="L1127" s="29"/>
      <c r="N1127" s="32"/>
      <c r="R1127" s="39"/>
    </row>
    <row r="1128" spans="5:18" x14ac:dyDescent="0.2">
      <c r="E1128" s="29"/>
      <c r="F1128" s="29"/>
      <c r="G1128" s="29"/>
      <c r="H1128" s="29"/>
      <c r="J1128" s="33"/>
      <c r="L1128" s="29"/>
      <c r="N1128" s="32"/>
      <c r="R1128" s="39"/>
    </row>
    <row r="1129" spans="5:18" x14ac:dyDescent="0.2">
      <c r="E1129" s="29"/>
      <c r="F1129" s="29"/>
      <c r="G1129" s="29"/>
      <c r="H1129" s="29"/>
      <c r="J1129" s="33"/>
      <c r="L1129" s="29"/>
      <c r="N1129" s="32"/>
      <c r="R1129" s="39"/>
    </row>
    <row r="1130" spans="5:18" x14ac:dyDescent="0.2">
      <c r="E1130" s="29"/>
      <c r="F1130" s="29"/>
      <c r="G1130" s="29"/>
      <c r="H1130" s="29"/>
      <c r="J1130" s="33"/>
      <c r="L1130" s="29"/>
      <c r="N1130" s="32"/>
      <c r="R1130" s="39"/>
    </row>
    <row r="1131" spans="5:18" x14ac:dyDescent="0.2">
      <c r="E1131" s="29"/>
      <c r="F1131" s="29"/>
      <c r="G1131" s="29"/>
      <c r="H1131" s="29"/>
      <c r="J1131" s="33"/>
      <c r="L1131" s="29"/>
      <c r="N1131" s="32"/>
      <c r="R1131" s="39"/>
    </row>
    <row r="1132" spans="5:18" x14ac:dyDescent="0.2">
      <c r="E1132" s="29"/>
      <c r="F1132" s="29"/>
      <c r="G1132" s="29"/>
      <c r="H1132" s="29"/>
      <c r="J1132" s="33"/>
      <c r="L1132" s="29"/>
      <c r="N1132" s="32"/>
      <c r="R1132" s="39"/>
    </row>
    <row r="1133" spans="5:18" x14ac:dyDescent="0.2">
      <c r="E1133" s="29"/>
      <c r="F1133" s="29"/>
      <c r="G1133" s="29"/>
      <c r="H1133" s="29"/>
      <c r="J1133" s="33"/>
      <c r="L1133" s="29"/>
      <c r="N1133" s="32"/>
      <c r="R1133" s="39"/>
    </row>
    <row r="1134" spans="5:18" x14ac:dyDescent="0.2">
      <c r="E1134" s="29"/>
      <c r="F1134" s="29"/>
      <c r="G1134" s="29"/>
      <c r="H1134" s="29"/>
      <c r="J1134" s="33"/>
      <c r="L1134" s="29"/>
      <c r="N1134" s="32"/>
      <c r="R1134" s="39"/>
    </row>
    <row r="1135" spans="5:18" x14ac:dyDescent="0.2">
      <c r="E1135" s="29"/>
      <c r="F1135" s="29"/>
      <c r="G1135" s="29"/>
      <c r="H1135" s="29"/>
      <c r="J1135" s="33"/>
      <c r="L1135" s="29"/>
      <c r="N1135" s="32"/>
      <c r="R1135" s="39"/>
    </row>
    <row r="1136" spans="5:18" x14ac:dyDescent="0.2">
      <c r="E1136" s="29"/>
      <c r="F1136" s="29"/>
      <c r="G1136" s="29"/>
      <c r="H1136" s="29"/>
      <c r="J1136" s="33"/>
      <c r="L1136" s="29"/>
      <c r="N1136" s="32"/>
      <c r="R1136" s="39"/>
    </row>
    <row r="1137" spans="5:18" x14ac:dyDescent="0.2">
      <c r="E1137" s="29"/>
      <c r="F1137" s="29"/>
      <c r="G1137" s="29"/>
      <c r="H1137" s="29"/>
      <c r="J1137" s="33"/>
      <c r="L1137" s="29"/>
      <c r="N1137" s="32"/>
      <c r="R1137" s="39"/>
    </row>
    <row r="1138" spans="5:18" x14ac:dyDescent="0.2">
      <c r="E1138" s="29"/>
      <c r="F1138" s="29"/>
      <c r="G1138" s="29"/>
      <c r="H1138" s="29"/>
      <c r="J1138" s="33"/>
      <c r="L1138" s="29"/>
      <c r="N1138" s="32"/>
      <c r="R1138" s="39"/>
    </row>
    <row r="1139" spans="5:18" x14ac:dyDescent="0.2">
      <c r="E1139" s="29"/>
      <c r="F1139" s="29"/>
      <c r="G1139" s="29"/>
      <c r="H1139" s="29"/>
      <c r="J1139" s="33"/>
      <c r="L1139" s="29"/>
      <c r="N1139" s="32"/>
      <c r="R1139" s="39"/>
    </row>
    <row r="1140" spans="5:18" x14ac:dyDescent="0.2">
      <c r="E1140" s="29"/>
      <c r="F1140" s="29"/>
      <c r="G1140" s="29"/>
      <c r="H1140" s="29"/>
      <c r="J1140" s="33"/>
      <c r="L1140" s="29"/>
      <c r="N1140" s="32"/>
      <c r="R1140" s="39"/>
    </row>
    <row r="1141" spans="5:18" x14ac:dyDescent="0.2">
      <c r="E1141" s="29"/>
      <c r="F1141" s="29"/>
      <c r="G1141" s="29"/>
      <c r="H1141" s="29"/>
      <c r="J1141" s="33"/>
      <c r="L1141" s="29"/>
      <c r="N1141" s="32"/>
      <c r="R1141" s="39"/>
    </row>
    <row r="1142" spans="5:18" x14ac:dyDescent="0.2">
      <c r="E1142" s="29"/>
      <c r="F1142" s="29"/>
      <c r="G1142" s="29"/>
      <c r="H1142" s="29"/>
      <c r="J1142" s="33"/>
      <c r="L1142" s="29"/>
      <c r="N1142" s="32"/>
      <c r="R1142" s="39"/>
    </row>
    <row r="1143" spans="5:18" x14ac:dyDescent="0.2">
      <c r="E1143" s="29"/>
      <c r="F1143" s="29"/>
      <c r="G1143" s="29"/>
      <c r="H1143" s="29"/>
      <c r="J1143" s="33"/>
      <c r="L1143" s="29"/>
      <c r="N1143" s="32"/>
      <c r="R1143" s="39"/>
    </row>
    <row r="1144" spans="5:18" x14ac:dyDescent="0.2">
      <c r="E1144" s="29"/>
      <c r="F1144" s="29"/>
      <c r="G1144" s="29"/>
      <c r="H1144" s="29"/>
      <c r="J1144" s="33"/>
      <c r="L1144" s="29"/>
      <c r="N1144" s="32"/>
      <c r="R1144" s="39"/>
    </row>
    <row r="1145" spans="5:18" x14ac:dyDescent="0.2">
      <c r="E1145" s="29"/>
      <c r="F1145" s="29"/>
      <c r="G1145" s="29"/>
      <c r="H1145" s="29"/>
      <c r="J1145" s="33"/>
      <c r="L1145" s="29"/>
      <c r="N1145" s="32"/>
      <c r="R1145" s="39"/>
    </row>
    <row r="1146" spans="5:18" x14ac:dyDescent="0.2">
      <c r="E1146" s="29"/>
      <c r="F1146" s="29"/>
      <c r="G1146" s="29"/>
      <c r="H1146" s="29"/>
      <c r="J1146" s="33"/>
      <c r="L1146" s="29"/>
      <c r="N1146" s="32"/>
      <c r="R1146" s="39"/>
    </row>
    <row r="1147" spans="5:18" x14ac:dyDescent="0.2">
      <c r="E1147" s="29"/>
      <c r="F1147" s="29"/>
      <c r="G1147" s="29"/>
      <c r="H1147" s="29"/>
      <c r="J1147" s="33"/>
      <c r="L1147" s="29"/>
      <c r="N1147" s="32"/>
      <c r="R1147" s="39"/>
    </row>
    <row r="1148" spans="5:18" x14ac:dyDescent="0.2">
      <c r="E1148" s="29"/>
      <c r="F1148" s="29"/>
      <c r="G1148" s="29"/>
      <c r="H1148" s="29"/>
      <c r="J1148" s="33"/>
      <c r="L1148" s="29"/>
      <c r="N1148" s="32"/>
      <c r="R1148" s="39"/>
    </row>
    <row r="1149" spans="5:18" x14ac:dyDescent="0.2">
      <c r="E1149" s="29"/>
      <c r="F1149" s="29"/>
      <c r="G1149" s="29"/>
      <c r="H1149" s="29"/>
      <c r="J1149" s="33"/>
      <c r="L1149" s="29"/>
      <c r="N1149" s="32"/>
      <c r="R1149" s="39"/>
    </row>
    <row r="1150" spans="5:18" x14ac:dyDescent="0.2">
      <c r="E1150" s="29"/>
      <c r="F1150" s="29"/>
      <c r="G1150" s="29"/>
      <c r="H1150" s="29"/>
      <c r="J1150" s="33"/>
      <c r="L1150" s="29"/>
      <c r="N1150" s="32"/>
      <c r="R1150" s="39"/>
    </row>
    <row r="1151" spans="5:18" x14ac:dyDescent="0.2">
      <c r="E1151" s="29"/>
      <c r="F1151" s="29"/>
      <c r="G1151" s="29"/>
      <c r="H1151" s="29"/>
      <c r="J1151" s="33"/>
      <c r="L1151" s="29"/>
      <c r="N1151" s="32"/>
      <c r="R1151" s="39"/>
    </row>
    <row r="1152" spans="5:18" x14ac:dyDescent="0.2">
      <c r="E1152" s="29"/>
      <c r="F1152" s="29"/>
      <c r="G1152" s="29"/>
      <c r="H1152" s="29"/>
      <c r="J1152" s="33"/>
      <c r="L1152" s="29"/>
      <c r="N1152" s="32"/>
      <c r="R1152" s="39"/>
    </row>
    <row r="1153" spans="5:18" x14ac:dyDescent="0.2">
      <c r="E1153" s="29"/>
      <c r="F1153" s="29"/>
      <c r="G1153" s="29"/>
      <c r="H1153" s="29"/>
      <c r="J1153" s="33"/>
      <c r="L1153" s="29"/>
      <c r="N1153" s="32"/>
      <c r="R1153" s="39"/>
    </row>
    <row r="1154" spans="5:18" x14ac:dyDescent="0.2">
      <c r="E1154" s="29"/>
      <c r="F1154" s="29"/>
      <c r="G1154" s="29"/>
      <c r="H1154" s="29"/>
      <c r="J1154" s="33"/>
      <c r="L1154" s="29"/>
      <c r="N1154" s="32"/>
      <c r="R1154" s="39"/>
    </row>
    <row r="1155" spans="5:18" x14ac:dyDescent="0.2">
      <c r="E1155" s="29"/>
      <c r="F1155" s="29"/>
      <c r="G1155" s="29"/>
      <c r="H1155" s="29"/>
      <c r="J1155" s="33"/>
      <c r="L1155" s="29"/>
      <c r="N1155" s="32"/>
      <c r="R1155" s="39"/>
    </row>
    <row r="1156" spans="5:18" x14ac:dyDescent="0.2">
      <c r="E1156" s="29"/>
      <c r="F1156" s="29"/>
      <c r="G1156" s="29"/>
      <c r="H1156" s="29"/>
      <c r="J1156" s="33"/>
      <c r="L1156" s="29"/>
      <c r="N1156" s="32"/>
      <c r="R1156" s="39"/>
    </row>
    <row r="1157" spans="5:18" x14ac:dyDescent="0.2">
      <c r="E1157" s="29"/>
      <c r="F1157" s="29"/>
      <c r="G1157" s="29"/>
      <c r="H1157" s="29"/>
      <c r="J1157" s="33"/>
      <c r="L1157" s="29"/>
      <c r="N1157" s="32"/>
      <c r="R1157" s="39"/>
    </row>
    <row r="1158" spans="5:18" x14ac:dyDescent="0.2">
      <c r="E1158" s="29"/>
      <c r="F1158" s="29"/>
      <c r="G1158" s="29"/>
      <c r="H1158" s="29"/>
      <c r="J1158" s="33"/>
      <c r="L1158" s="29"/>
      <c r="N1158" s="32"/>
      <c r="R1158" s="39"/>
    </row>
    <row r="1159" spans="5:18" x14ac:dyDescent="0.2">
      <c r="E1159" s="29"/>
      <c r="F1159" s="29"/>
      <c r="G1159" s="29"/>
      <c r="H1159" s="29"/>
      <c r="J1159" s="33"/>
      <c r="L1159" s="29"/>
      <c r="N1159" s="32"/>
      <c r="R1159" s="39"/>
    </row>
    <row r="1160" spans="5:18" x14ac:dyDescent="0.2">
      <c r="E1160" s="29"/>
      <c r="F1160" s="29"/>
      <c r="G1160" s="29"/>
      <c r="H1160" s="29"/>
      <c r="J1160" s="33"/>
      <c r="L1160" s="29"/>
      <c r="N1160" s="32"/>
      <c r="R1160" s="39"/>
    </row>
    <row r="1161" spans="5:18" x14ac:dyDescent="0.2">
      <c r="E1161" s="29"/>
      <c r="F1161" s="29"/>
      <c r="G1161" s="29"/>
      <c r="H1161" s="29"/>
      <c r="J1161" s="33"/>
      <c r="L1161" s="29"/>
      <c r="N1161" s="32"/>
      <c r="R1161" s="39"/>
    </row>
    <row r="1162" spans="5:18" x14ac:dyDescent="0.2">
      <c r="E1162" s="29"/>
      <c r="F1162" s="29"/>
      <c r="G1162" s="29"/>
      <c r="H1162" s="29"/>
      <c r="J1162" s="33"/>
      <c r="L1162" s="29"/>
      <c r="N1162" s="32"/>
      <c r="R1162" s="39"/>
    </row>
    <row r="1163" spans="5:18" x14ac:dyDescent="0.2">
      <c r="E1163" s="29"/>
      <c r="F1163" s="29"/>
      <c r="G1163" s="29"/>
      <c r="H1163" s="29"/>
      <c r="J1163" s="33"/>
      <c r="L1163" s="29"/>
      <c r="N1163" s="32"/>
      <c r="R1163" s="39"/>
    </row>
    <row r="1164" spans="5:18" x14ac:dyDescent="0.2">
      <c r="E1164" s="29"/>
      <c r="F1164" s="29"/>
      <c r="G1164" s="29"/>
      <c r="H1164" s="29"/>
      <c r="J1164" s="33"/>
      <c r="L1164" s="29"/>
      <c r="N1164" s="32"/>
      <c r="R1164" s="39"/>
    </row>
    <row r="1165" spans="5:18" x14ac:dyDescent="0.2">
      <c r="E1165" s="29"/>
      <c r="F1165" s="29"/>
      <c r="G1165" s="29"/>
      <c r="H1165" s="29"/>
      <c r="J1165" s="33"/>
      <c r="L1165" s="29"/>
      <c r="N1165" s="32"/>
      <c r="R1165" s="39"/>
    </row>
    <row r="1166" spans="5:18" x14ac:dyDescent="0.2">
      <c r="E1166" s="29"/>
      <c r="F1166" s="29"/>
      <c r="G1166" s="29"/>
      <c r="H1166" s="29"/>
      <c r="J1166" s="33"/>
      <c r="L1166" s="29"/>
      <c r="N1166" s="32"/>
      <c r="R1166" s="39"/>
    </row>
    <row r="1167" spans="5:18" x14ac:dyDescent="0.2">
      <c r="E1167" s="29"/>
      <c r="F1167" s="29"/>
      <c r="G1167" s="29"/>
      <c r="H1167" s="29"/>
      <c r="J1167" s="33"/>
      <c r="L1167" s="29"/>
      <c r="N1167" s="32"/>
      <c r="R1167" s="39"/>
    </row>
    <row r="1168" spans="5:18" x14ac:dyDescent="0.2">
      <c r="E1168" s="29"/>
      <c r="F1168" s="29"/>
      <c r="G1168" s="29"/>
      <c r="H1168" s="29"/>
      <c r="J1168" s="33"/>
      <c r="L1168" s="29"/>
      <c r="N1168" s="32"/>
      <c r="R1168" s="39"/>
    </row>
    <row r="1169" spans="5:18" x14ac:dyDescent="0.2">
      <c r="E1169" s="29"/>
      <c r="F1169" s="29"/>
      <c r="G1169" s="29"/>
      <c r="H1169" s="29"/>
      <c r="J1169" s="33"/>
      <c r="L1169" s="29"/>
      <c r="N1169" s="32"/>
      <c r="R1169" s="39"/>
    </row>
    <row r="1170" spans="5:18" x14ac:dyDescent="0.2">
      <c r="E1170" s="29"/>
      <c r="F1170" s="29"/>
      <c r="G1170" s="29"/>
      <c r="H1170" s="29"/>
      <c r="J1170" s="33"/>
      <c r="L1170" s="29"/>
      <c r="N1170" s="32"/>
      <c r="R1170" s="39"/>
    </row>
    <row r="1171" spans="5:18" x14ac:dyDescent="0.2">
      <c r="E1171" s="29"/>
      <c r="F1171" s="29"/>
      <c r="G1171" s="29"/>
      <c r="H1171" s="29"/>
      <c r="J1171" s="33"/>
      <c r="L1171" s="29"/>
      <c r="N1171" s="32"/>
      <c r="R1171" s="39"/>
    </row>
    <row r="1172" spans="5:18" x14ac:dyDescent="0.2">
      <c r="E1172" s="29"/>
      <c r="F1172" s="29"/>
      <c r="G1172" s="29"/>
      <c r="H1172" s="29"/>
      <c r="J1172" s="33"/>
      <c r="L1172" s="29"/>
      <c r="N1172" s="32"/>
      <c r="R1172" s="39"/>
    </row>
    <row r="1173" spans="5:18" x14ac:dyDescent="0.2">
      <c r="E1173" s="29"/>
      <c r="F1173" s="29"/>
      <c r="G1173" s="29"/>
      <c r="H1173" s="29"/>
      <c r="J1173" s="33"/>
      <c r="L1173" s="29"/>
      <c r="N1173" s="32"/>
      <c r="R1173" s="39"/>
    </row>
    <row r="1174" spans="5:18" x14ac:dyDescent="0.2">
      <c r="E1174" s="29"/>
      <c r="F1174" s="29"/>
      <c r="G1174" s="29"/>
      <c r="H1174" s="29"/>
      <c r="J1174" s="33"/>
      <c r="L1174" s="29"/>
      <c r="N1174" s="32"/>
      <c r="R1174" s="39"/>
    </row>
    <row r="1175" spans="5:18" x14ac:dyDescent="0.2">
      <c r="E1175" s="29"/>
      <c r="F1175" s="29"/>
      <c r="G1175" s="29"/>
      <c r="H1175" s="29"/>
      <c r="J1175" s="33"/>
      <c r="L1175" s="29"/>
      <c r="N1175" s="32"/>
      <c r="R1175" s="39"/>
    </row>
    <row r="1176" spans="5:18" x14ac:dyDescent="0.2">
      <c r="E1176" s="29"/>
      <c r="F1176" s="29"/>
      <c r="G1176" s="29"/>
      <c r="H1176" s="29"/>
      <c r="J1176" s="33"/>
      <c r="L1176" s="29"/>
      <c r="N1176" s="32"/>
      <c r="R1176" s="39"/>
    </row>
    <row r="1177" spans="5:18" x14ac:dyDescent="0.2">
      <c r="E1177" s="29"/>
      <c r="F1177" s="29"/>
      <c r="G1177" s="29"/>
      <c r="H1177" s="29"/>
      <c r="J1177" s="33"/>
      <c r="L1177" s="29"/>
      <c r="N1177" s="32"/>
      <c r="R1177" s="39"/>
    </row>
    <row r="1178" spans="5:18" x14ac:dyDescent="0.2">
      <c r="E1178" s="29"/>
      <c r="F1178" s="29"/>
      <c r="G1178" s="29"/>
      <c r="H1178" s="29"/>
      <c r="J1178" s="33"/>
      <c r="L1178" s="29"/>
      <c r="N1178" s="32"/>
      <c r="R1178" s="39"/>
    </row>
    <row r="1179" spans="5:18" x14ac:dyDescent="0.2">
      <c r="E1179" s="29"/>
      <c r="F1179" s="29"/>
      <c r="G1179" s="29"/>
      <c r="H1179" s="29"/>
      <c r="J1179" s="33"/>
      <c r="L1179" s="29"/>
      <c r="N1179" s="32"/>
      <c r="R1179" s="39"/>
    </row>
    <row r="1180" spans="5:18" x14ac:dyDescent="0.2">
      <c r="E1180" s="29"/>
      <c r="F1180" s="29"/>
      <c r="G1180" s="29"/>
      <c r="H1180" s="29"/>
      <c r="J1180" s="33"/>
      <c r="L1180" s="29"/>
      <c r="N1180" s="32"/>
      <c r="R1180" s="39"/>
    </row>
    <row r="1181" spans="5:18" x14ac:dyDescent="0.2">
      <c r="E1181" s="29"/>
      <c r="F1181" s="29"/>
      <c r="G1181" s="29"/>
      <c r="H1181" s="29"/>
      <c r="J1181" s="33"/>
      <c r="L1181" s="29"/>
      <c r="N1181" s="32"/>
      <c r="R1181" s="39"/>
    </row>
    <row r="1182" spans="5:18" x14ac:dyDescent="0.2">
      <c r="E1182" s="29"/>
      <c r="F1182" s="29"/>
      <c r="G1182" s="29"/>
      <c r="H1182" s="29"/>
      <c r="J1182" s="33"/>
      <c r="L1182" s="29"/>
      <c r="N1182" s="32"/>
      <c r="R1182" s="39"/>
    </row>
    <row r="1183" spans="5:18" x14ac:dyDescent="0.2">
      <c r="E1183" s="29"/>
      <c r="F1183" s="29"/>
      <c r="G1183" s="29"/>
      <c r="H1183" s="29"/>
      <c r="J1183" s="33"/>
      <c r="L1183" s="29"/>
      <c r="N1183" s="32"/>
      <c r="R1183" s="39"/>
    </row>
    <row r="1184" spans="5:18" x14ac:dyDescent="0.2">
      <c r="E1184" s="29"/>
      <c r="F1184" s="29"/>
      <c r="G1184" s="29"/>
      <c r="H1184" s="29"/>
      <c r="J1184" s="33"/>
      <c r="L1184" s="29"/>
      <c r="N1184" s="32"/>
      <c r="R1184" s="39"/>
    </row>
    <row r="1185" spans="5:18" x14ac:dyDescent="0.2">
      <c r="E1185" s="29"/>
      <c r="F1185" s="29"/>
      <c r="G1185" s="29"/>
      <c r="H1185" s="29"/>
      <c r="J1185" s="33"/>
      <c r="L1185" s="29"/>
      <c r="N1185" s="32"/>
      <c r="R1185" s="39"/>
    </row>
    <row r="1186" spans="5:18" x14ac:dyDescent="0.2">
      <c r="E1186" s="29"/>
      <c r="F1186" s="29"/>
      <c r="G1186" s="29"/>
      <c r="H1186" s="29"/>
      <c r="J1186" s="33"/>
      <c r="L1186" s="29"/>
      <c r="N1186" s="32"/>
      <c r="R1186" s="39"/>
    </row>
    <row r="1187" spans="5:18" x14ac:dyDescent="0.2">
      <c r="E1187" s="29"/>
      <c r="F1187" s="29"/>
      <c r="G1187" s="29"/>
      <c r="H1187" s="29"/>
      <c r="J1187" s="33"/>
      <c r="L1187" s="29"/>
      <c r="N1187" s="32"/>
      <c r="R1187" s="39"/>
    </row>
    <row r="1188" spans="5:18" x14ac:dyDescent="0.2">
      <c r="E1188" s="29"/>
      <c r="F1188" s="29"/>
      <c r="G1188" s="29"/>
      <c r="H1188" s="29"/>
      <c r="J1188" s="33"/>
      <c r="L1188" s="29"/>
      <c r="N1188" s="32"/>
      <c r="R1188" s="39"/>
    </row>
    <row r="1189" spans="5:18" x14ac:dyDescent="0.2">
      <c r="E1189" s="29"/>
      <c r="F1189" s="29"/>
      <c r="G1189" s="29"/>
      <c r="H1189" s="29"/>
      <c r="J1189" s="33"/>
      <c r="L1189" s="29"/>
      <c r="N1189" s="32"/>
      <c r="R1189" s="39"/>
    </row>
    <row r="1190" spans="5:18" x14ac:dyDescent="0.2">
      <c r="E1190" s="29"/>
      <c r="F1190" s="29"/>
      <c r="G1190" s="29"/>
      <c r="H1190" s="29"/>
      <c r="J1190" s="33"/>
      <c r="L1190" s="29"/>
      <c r="N1190" s="32"/>
      <c r="R1190" s="39"/>
    </row>
    <row r="1191" spans="5:18" x14ac:dyDescent="0.2">
      <c r="E1191" s="29"/>
      <c r="F1191" s="29"/>
      <c r="G1191" s="29"/>
      <c r="H1191" s="29"/>
      <c r="J1191" s="33"/>
      <c r="L1191" s="29"/>
      <c r="N1191" s="32"/>
      <c r="R1191" s="39"/>
    </row>
    <row r="1192" spans="5:18" x14ac:dyDescent="0.2">
      <c r="E1192" s="29"/>
      <c r="F1192" s="29"/>
      <c r="G1192" s="29"/>
      <c r="H1192" s="29"/>
      <c r="J1192" s="33"/>
      <c r="L1192" s="29"/>
      <c r="N1192" s="32"/>
      <c r="R1192" s="39"/>
    </row>
    <row r="1193" spans="5:18" x14ac:dyDescent="0.2">
      <c r="E1193" s="29"/>
      <c r="F1193" s="29"/>
      <c r="G1193" s="29"/>
      <c r="H1193" s="29"/>
      <c r="J1193" s="33"/>
      <c r="L1193" s="29"/>
      <c r="N1193" s="32"/>
      <c r="R1193" s="39"/>
    </row>
    <row r="1194" spans="5:18" x14ac:dyDescent="0.2">
      <c r="E1194" s="29"/>
      <c r="F1194" s="29"/>
      <c r="G1194" s="29"/>
      <c r="H1194" s="29"/>
      <c r="J1194" s="33"/>
      <c r="L1194" s="29"/>
      <c r="N1194" s="32"/>
      <c r="R1194" s="39"/>
    </row>
    <row r="1195" spans="5:18" x14ac:dyDescent="0.2">
      <c r="E1195" s="29"/>
      <c r="F1195" s="29"/>
      <c r="G1195" s="29"/>
      <c r="H1195" s="29"/>
      <c r="J1195" s="33"/>
      <c r="L1195" s="29"/>
      <c r="N1195" s="32"/>
      <c r="R1195" s="39"/>
    </row>
    <row r="1196" spans="5:18" x14ac:dyDescent="0.2">
      <c r="E1196" s="29"/>
      <c r="F1196" s="29"/>
      <c r="G1196" s="29"/>
      <c r="H1196" s="29"/>
      <c r="J1196" s="33"/>
      <c r="L1196" s="29"/>
      <c r="N1196" s="32"/>
      <c r="R1196" s="39"/>
    </row>
    <row r="1197" spans="5:18" x14ac:dyDescent="0.2">
      <c r="E1197" s="29"/>
      <c r="F1197" s="29"/>
      <c r="G1197" s="29"/>
      <c r="H1197" s="29"/>
      <c r="J1197" s="33"/>
      <c r="L1197" s="29"/>
      <c r="N1197" s="32"/>
      <c r="R1197" s="39"/>
    </row>
    <row r="1198" spans="5:18" x14ac:dyDescent="0.2">
      <c r="E1198" s="29"/>
      <c r="F1198" s="29"/>
      <c r="G1198" s="29"/>
      <c r="H1198" s="29"/>
      <c r="J1198" s="33"/>
      <c r="L1198" s="29"/>
      <c r="N1198" s="32"/>
      <c r="R1198" s="39"/>
    </row>
    <row r="1199" spans="5:18" x14ac:dyDescent="0.2">
      <c r="E1199" s="29"/>
      <c r="F1199" s="29"/>
      <c r="G1199" s="29"/>
      <c r="H1199" s="29"/>
      <c r="J1199" s="33"/>
      <c r="L1199" s="29"/>
      <c r="N1199" s="32"/>
      <c r="R1199" s="39"/>
    </row>
    <row r="1200" spans="5:18" x14ac:dyDescent="0.2">
      <c r="E1200" s="29"/>
      <c r="F1200" s="29"/>
      <c r="G1200" s="29"/>
      <c r="H1200" s="29"/>
      <c r="J1200" s="33"/>
      <c r="L1200" s="29"/>
      <c r="N1200" s="32"/>
      <c r="R1200" s="39"/>
    </row>
    <row r="1201" spans="5:18" x14ac:dyDescent="0.2">
      <c r="E1201" s="29"/>
      <c r="F1201" s="29"/>
      <c r="G1201" s="29"/>
      <c r="H1201" s="29"/>
      <c r="J1201" s="33"/>
      <c r="L1201" s="29"/>
      <c r="N1201" s="32"/>
      <c r="R1201" s="39"/>
    </row>
    <row r="1202" spans="5:18" x14ac:dyDescent="0.2">
      <c r="E1202" s="29"/>
      <c r="F1202" s="29"/>
      <c r="G1202" s="29"/>
      <c r="H1202" s="29"/>
      <c r="J1202" s="33"/>
      <c r="L1202" s="29"/>
      <c r="N1202" s="32"/>
      <c r="R1202" s="39"/>
    </row>
    <row r="1203" spans="5:18" x14ac:dyDescent="0.2">
      <c r="E1203" s="29"/>
      <c r="F1203" s="29"/>
      <c r="G1203" s="29"/>
      <c r="H1203" s="29"/>
      <c r="J1203" s="33"/>
      <c r="L1203" s="29"/>
      <c r="N1203" s="32"/>
      <c r="R1203" s="39"/>
    </row>
    <row r="1204" spans="5:18" x14ac:dyDescent="0.2">
      <c r="E1204" s="29"/>
      <c r="F1204" s="29"/>
      <c r="G1204" s="29"/>
      <c r="H1204" s="29"/>
      <c r="J1204" s="33"/>
      <c r="L1204" s="29"/>
      <c r="N1204" s="32"/>
      <c r="R1204" s="39"/>
    </row>
    <row r="1205" spans="5:18" x14ac:dyDescent="0.2">
      <c r="E1205" s="29"/>
      <c r="F1205" s="29"/>
      <c r="G1205" s="29"/>
      <c r="H1205" s="29"/>
      <c r="J1205" s="33"/>
      <c r="L1205" s="29"/>
      <c r="N1205" s="32"/>
      <c r="R1205" s="39"/>
    </row>
    <row r="1206" spans="5:18" x14ac:dyDescent="0.2">
      <c r="E1206" s="29"/>
      <c r="F1206" s="29"/>
      <c r="G1206" s="29"/>
      <c r="H1206" s="29"/>
      <c r="J1206" s="33"/>
      <c r="L1206" s="29"/>
      <c r="N1206" s="32"/>
      <c r="R1206" s="39"/>
    </row>
    <row r="1207" spans="5:18" x14ac:dyDescent="0.2">
      <c r="E1207" s="29"/>
      <c r="F1207" s="29"/>
      <c r="G1207" s="29"/>
      <c r="H1207" s="29"/>
      <c r="J1207" s="33"/>
      <c r="L1207" s="29"/>
      <c r="N1207" s="32"/>
      <c r="R1207" s="39"/>
    </row>
    <row r="1208" spans="5:18" x14ac:dyDescent="0.2">
      <c r="E1208" s="29"/>
      <c r="F1208" s="29"/>
      <c r="G1208" s="29"/>
      <c r="H1208" s="29"/>
      <c r="J1208" s="33"/>
      <c r="L1208" s="29"/>
      <c r="N1208" s="32"/>
      <c r="R1208" s="39"/>
    </row>
    <row r="1209" spans="5:18" x14ac:dyDescent="0.2">
      <c r="E1209" s="29"/>
      <c r="F1209" s="29"/>
      <c r="G1209" s="29"/>
      <c r="H1209" s="29"/>
      <c r="J1209" s="33"/>
      <c r="L1209" s="29"/>
      <c r="N1209" s="32"/>
      <c r="R1209" s="39"/>
    </row>
    <row r="1210" spans="5:18" x14ac:dyDescent="0.2">
      <c r="E1210" s="29"/>
      <c r="F1210" s="29"/>
      <c r="G1210" s="29"/>
      <c r="H1210" s="29"/>
      <c r="J1210" s="33"/>
      <c r="L1210" s="29"/>
      <c r="N1210" s="32"/>
      <c r="R1210" s="39"/>
    </row>
    <row r="1211" spans="5:18" x14ac:dyDescent="0.2">
      <c r="E1211" s="29"/>
      <c r="F1211" s="29"/>
      <c r="G1211" s="29"/>
      <c r="H1211" s="29"/>
      <c r="J1211" s="33"/>
      <c r="L1211" s="29"/>
      <c r="N1211" s="32"/>
      <c r="R1211" s="39"/>
    </row>
    <row r="1212" spans="5:18" x14ac:dyDescent="0.2">
      <c r="E1212" s="29"/>
      <c r="F1212" s="29"/>
      <c r="G1212" s="29"/>
      <c r="H1212" s="29"/>
      <c r="J1212" s="33"/>
      <c r="L1212" s="29"/>
      <c r="N1212" s="32"/>
      <c r="R1212" s="39"/>
    </row>
    <row r="1213" spans="5:18" x14ac:dyDescent="0.2">
      <c r="E1213" s="29"/>
      <c r="F1213" s="29"/>
      <c r="G1213" s="29"/>
      <c r="H1213" s="29"/>
      <c r="J1213" s="33"/>
      <c r="L1213" s="29"/>
      <c r="N1213" s="32"/>
      <c r="R1213" s="39"/>
    </row>
    <row r="1214" spans="5:18" x14ac:dyDescent="0.2">
      <c r="E1214" s="29"/>
      <c r="F1214" s="29"/>
      <c r="G1214" s="29"/>
      <c r="H1214" s="29"/>
      <c r="J1214" s="33"/>
      <c r="L1214" s="29"/>
      <c r="N1214" s="32"/>
      <c r="R1214" s="39"/>
    </row>
    <row r="1215" spans="5:18" x14ac:dyDescent="0.2">
      <c r="E1215" s="29"/>
      <c r="F1215" s="29"/>
      <c r="G1215" s="29"/>
      <c r="H1215" s="29"/>
      <c r="J1215" s="33"/>
      <c r="L1215" s="29"/>
      <c r="N1215" s="32"/>
      <c r="R1215" s="39"/>
    </row>
    <row r="1216" spans="5:18" x14ac:dyDescent="0.2">
      <c r="E1216" s="29"/>
      <c r="F1216" s="29"/>
      <c r="G1216" s="29"/>
      <c r="H1216" s="29"/>
      <c r="J1216" s="33"/>
      <c r="L1216" s="29"/>
      <c r="N1216" s="32"/>
      <c r="R1216" s="39"/>
    </row>
    <row r="1217" spans="5:18" x14ac:dyDescent="0.2">
      <c r="E1217" s="29"/>
      <c r="F1217" s="29"/>
      <c r="G1217" s="29"/>
      <c r="H1217" s="29"/>
      <c r="J1217" s="33"/>
      <c r="L1217" s="29"/>
      <c r="N1217" s="32"/>
      <c r="R1217" s="39"/>
    </row>
    <row r="1218" spans="5:18" x14ac:dyDescent="0.2">
      <c r="E1218" s="29"/>
      <c r="F1218" s="29"/>
      <c r="G1218" s="29"/>
      <c r="H1218" s="29"/>
      <c r="J1218" s="33"/>
      <c r="L1218" s="29"/>
      <c r="N1218" s="32"/>
      <c r="R1218" s="39"/>
    </row>
    <row r="1219" spans="5:18" x14ac:dyDescent="0.2">
      <c r="E1219" s="29"/>
      <c r="F1219" s="29"/>
      <c r="G1219" s="29"/>
      <c r="H1219" s="29"/>
      <c r="J1219" s="33"/>
      <c r="L1219" s="29"/>
      <c r="N1219" s="32"/>
      <c r="R1219" s="39"/>
    </row>
    <row r="1220" spans="5:18" x14ac:dyDescent="0.2">
      <c r="E1220" s="29"/>
      <c r="F1220" s="29"/>
      <c r="G1220" s="29"/>
      <c r="H1220" s="29"/>
      <c r="J1220" s="33"/>
      <c r="L1220" s="29"/>
      <c r="N1220" s="32"/>
      <c r="R1220" s="39"/>
    </row>
    <row r="1221" spans="5:18" x14ac:dyDescent="0.2">
      <c r="E1221" s="29"/>
      <c r="F1221" s="29"/>
      <c r="G1221" s="29"/>
      <c r="H1221" s="29"/>
      <c r="J1221" s="33"/>
      <c r="L1221" s="29"/>
      <c r="N1221" s="32"/>
      <c r="R1221" s="39"/>
    </row>
    <row r="1222" spans="5:18" x14ac:dyDescent="0.2">
      <c r="E1222" s="29"/>
      <c r="F1222" s="29"/>
      <c r="G1222" s="29"/>
      <c r="H1222" s="29"/>
      <c r="J1222" s="33"/>
      <c r="L1222" s="29"/>
      <c r="N1222" s="32"/>
      <c r="R1222" s="39"/>
    </row>
    <row r="1223" spans="5:18" x14ac:dyDescent="0.2">
      <c r="E1223" s="29"/>
      <c r="F1223" s="29"/>
      <c r="G1223" s="29"/>
      <c r="H1223" s="29"/>
      <c r="J1223" s="33"/>
      <c r="L1223" s="29"/>
      <c r="N1223" s="32"/>
      <c r="R1223" s="39"/>
    </row>
    <row r="1224" spans="5:18" x14ac:dyDescent="0.2">
      <c r="E1224" s="29"/>
      <c r="F1224" s="29"/>
      <c r="G1224" s="29"/>
      <c r="H1224" s="29"/>
      <c r="J1224" s="33"/>
      <c r="L1224" s="29"/>
      <c r="N1224" s="32"/>
      <c r="R1224" s="39"/>
    </row>
    <row r="1225" spans="5:18" x14ac:dyDescent="0.2">
      <c r="E1225" s="29"/>
      <c r="F1225" s="29"/>
      <c r="G1225" s="29"/>
      <c r="H1225" s="29"/>
      <c r="J1225" s="33"/>
      <c r="L1225" s="29"/>
      <c r="N1225" s="32"/>
      <c r="R1225" s="39"/>
    </row>
    <row r="1226" spans="5:18" x14ac:dyDescent="0.2">
      <c r="E1226" s="29"/>
      <c r="F1226" s="29"/>
      <c r="G1226" s="29"/>
      <c r="H1226" s="29"/>
      <c r="J1226" s="33"/>
      <c r="L1226" s="29"/>
      <c r="N1226" s="32"/>
      <c r="R1226" s="39"/>
    </row>
    <row r="1227" spans="5:18" x14ac:dyDescent="0.2">
      <c r="E1227" s="29"/>
      <c r="F1227" s="29"/>
      <c r="G1227" s="29"/>
      <c r="H1227" s="29"/>
      <c r="J1227" s="33"/>
      <c r="L1227" s="29"/>
      <c r="N1227" s="32"/>
      <c r="R1227" s="39"/>
    </row>
    <row r="1228" spans="5:18" x14ac:dyDescent="0.2">
      <c r="E1228" s="29"/>
      <c r="F1228" s="29"/>
      <c r="G1228" s="29"/>
      <c r="H1228" s="29"/>
      <c r="J1228" s="33"/>
      <c r="L1228" s="29"/>
      <c r="N1228" s="32"/>
      <c r="R1228" s="39"/>
    </row>
    <row r="1229" spans="5:18" x14ac:dyDescent="0.2">
      <c r="E1229" s="29"/>
      <c r="F1229" s="29"/>
      <c r="G1229" s="29"/>
      <c r="H1229" s="29"/>
      <c r="J1229" s="33"/>
      <c r="L1229" s="29"/>
      <c r="N1229" s="32"/>
      <c r="R1229" s="39"/>
    </row>
    <row r="1230" spans="5:18" x14ac:dyDescent="0.2">
      <c r="E1230" s="29"/>
      <c r="F1230" s="29"/>
      <c r="G1230" s="29"/>
      <c r="H1230" s="29"/>
      <c r="J1230" s="33"/>
      <c r="L1230" s="29"/>
      <c r="N1230" s="32"/>
      <c r="R1230" s="39"/>
    </row>
    <row r="1231" spans="5:18" x14ac:dyDescent="0.2">
      <c r="E1231" s="29"/>
      <c r="F1231" s="29"/>
      <c r="G1231" s="29"/>
      <c r="H1231" s="29"/>
      <c r="J1231" s="33"/>
      <c r="L1231" s="29"/>
      <c r="N1231" s="32"/>
      <c r="R1231" s="39"/>
    </row>
    <row r="1232" spans="5:18" x14ac:dyDescent="0.2">
      <c r="E1232" s="29"/>
      <c r="F1232" s="29"/>
      <c r="G1232" s="29"/>
      <c r="H1232" s="29"/>
      <c r="J1232" s="33"/>
      <c r="L1232" s="29"/>
      <c r="N1232" s="32"/>
      <c r="R1232" s="39"/>
    </row>
    <row r="1233" spans="5:18" x14ac:dyDescent="0.2">
      <c r="E1233" s="29"/>
      <c r="F1233" s="29"/>
      <c r="G1233" s="29"/>
      <c r="H1233" s="29"/>
      <c r="J1233" s="33"/>
      <c r="L1233" s="29"/>
      <c r="N1233" s="32"/>
      <c r="R1233" s="39"/>
    </row>
    <row r="1234" spans="5:18" x14ac:dyDescent="0.2">
      <c r="E1234" s="29"/>
      <c r="F1234" s="29"/>
      <c r="G1234" s="29"/>
      <c r="H1234" s="29"/>
      <c r="J1234" s="33"/>
      <c r="L1234" s="29"/>
      <c r="N1234" s="32"/>
      <c r="R1234" s="39"/>
    </row>
    <row r="1235" spans="5:18" x14ac:dyDescent="0.2">
      <c r="E1235" s="29"/>
      <c r="F1235" s="29"/>
      <c r="G1235" s="29"/>
      <c r="H1235" s="29"/>
      <c r="J1235" s="33"/>
      <c r="L1235" s="29"/>
      <c r="N1235" s="32"/>
      <c r="R1235" s="39"/>
    </row>
    <row r="1236" spans="5:18" x14ac:dyDescent="0.2">
      <c r="E1236" s="29"/>
      <c r="F1236" s="29"/>
      <c r="G1236" s="29"/>
      <c r="H1236" s="29"/>
      <c r="J1236" s="33"/>
      <c r="L1236" s="29"/>
      <c r="N1236" s="32"/>
      <c r="R1236" s="39"/>
    </row>
    <row r="1237" spans="5:18" x14ac:dyDescent="0.2">
      <c r="E1237" s="29"/>
      <c r="F1237" s="29"/>
      <c r="G1237" s="29"/>
      <c r="H1237" s="29"/>
      <c r="J1237" s="33"/>
      <c r="L1237" s="29"/>
      <c r="N1237" s="32"/>
      <c r="R1237" s="39"/>
    </row>
    <row r="1238" spans="5:18" x14ac:dyDescent="0.2">
      <c r="E1238" s="29"/>
      <c r="F1238" s="29"/>
      <c r="G1238" s="29"/>
      <c r="H1238" s="29"/>
      <c r="J1238" s="33"/>
      <c r="L1238" s="29"/>
      <c r="N1238" s="32"/>
      <c r="R1238" s="39"/>
    </row>
    <row r="1239" spans="5:18" x14ac:dyDescent="0.2">
      <c r="E1239" s="29"/>
      <c r="F1239" s="29"/>
      <c r="G1239" s="29"/>
      <c r="H1239" s="29"/>
      <c r="J1239" s="33"/>
      <c r="L1239" s="29"/>
      <c r="N1239" s="32"/>
      <c r="R1239" s="39"/>
    </row>
    <row r="1240" spans="5:18" x14ac:dyDescent="0.2">
      <c r="E1240" s="29"/>
      <c r="F1240" s="29"/>
      <c r="G1240" s="29"/>
      <c r="H1240" s="29"/>
      <c r="J1240" s="33"/>
      <c r="L1240" s="29"/>
      <c r="N1240" s="32"/>
      <c r="R1240" s="39"/>
    </row>
    <row r="1241" spans="5:18" x14ac:dyDescent="0.2">
      <c r="E1241" s="29"/>
      <c r="F1241" s="29"/>
      <c r="G1241" s="29"/>
      <c r="H1241" s="29"/>
      <c r="J1241" s="33"/>
      <c r="L1241" s="29"/>
      <c r="N1241" s="32"/>
      <c r="R1241" s="39"/>
    </row>
    <row r="1242" spans="5:18" x14ac:dyDescent="0.2">
      <c r="E1242" s="29"/>
      <c r="F1242" s="29"/>
      <c r="G1242" s="29"/>
      <c r="H1242" s="29"/>
      <c r="J1242" s="33"/>
      <c r="L1242" s="29"/>
      <c r="N1242" s="32"/>
      <c r="R1242" s="39"/>
    </row>
    <row r="1243" spans="5:18" x14ac:dyDescent="0.2">
      <c r="E1243" s="29"/>
      <c r="F1243" s="29"/>
      <c r="G1243" s="29"/>
      <c r="H1243" s="29"/>
      <c r="J1243" s="33"/>
      <c r="L1243" s="29"/>
      <c r="N1243" s="32"/>
      <c r="R1243" s="39"/>
    </row>
    <row r="1244" spans="5:18" x14ac:dyDescent="0.2">
      <c r="E1244" s="29"/>
      <c r="F1244" s="29"/>
      <c r="G1244" s="29"/>
      <c r="H1244" s="29"/>
      <c r="J1244" s="33"/>
      <c r="L1244" s="29"/>
      <c r="N1244" s="32"/>
      <c r="R1244" s="39"/>
    </row>
    <row r="1245" spans="5:18" x14ac:dyDescent="0.2">
      <c r="E1245" s="29"/>
      <c r="F1245" s="29"/>
      <c r="G1245" s="29"/>
      <c r="H1245" s="29"/>
      <c r="J1245" s="33"/>
      <c r="L1245" s="29"/>
      <c r="N1245" s="32"/>
      <c r="R1245" s="39"/>
    </row>
    <row r="1246" spans="5:18" x14ac:dyDescent="0.2">
      <c r="E1246" s="29"/>
      <c r="F1246" s="29"/>
      <c r="G1246" s="29"/>
      <c r="H1246" s="29"/>
      <c r="J1246" s="33"/>
      <c r="L1246" s="29"/>
      <c r="N1246" s="32"/>
      <c r="R1246" s="39"/>
    </row>
    <row r="1247" spans="5:18" x14ac:dyDescent="0.2">
      <c r="E1247" s="29"/>
      <c r="F1247" s="29"/>
      <c r="G1247" s="29"/>
      <c r="H1247" s="29"/>
      <c r="J1247" s="33"/>
      <c r="L1247" s="29"/>
      <c r="N1247" s="32"/>
      <c r="R1247" s="39"/>
    </row>
    <row r="1248" spans="5:18" x14ac:dyDescent="0.2">
      <c r="E1248" s="29"/>
      <c r="F1248" s="29"/>
      <c r="G1248" s="29"/>
      <c r="H1248" s="29"/>
      <c r="J1248" s="33"/>
      <c r="L1248" s="29"/>
      <c r="N1248" s="32"/>
      <c r="R1248" s="39"/>
    </row>
    <row r="1249" spans="5:18" x14ac:dyDescent="0.2">
      <c r="E1249" s="29"/>
      <c r="F1249" s="29"/>
      <c r="G1249" s="29"/>
      <c r="H1249" s="29"/>
      <c r="J1249" s="33"/>
      <c r="L1249" s="29"/>
      <c r="N1249" s="32"/>
      <c r="R1249" s="39"/>
    </row>
    <row r="1250" spans="5:18" x14ac:dyDescent="0.2">
      <c r="E1250" s="29"/>
      <c r="F1250" s="29"/>
      <c r="G1250" s="29"/>
      <c r="H1250" s="29"/>
      <c r="J1250" s="33"/>
      <c r="L1250" s="29"/>
      <c r="N1250" s="32"/>
      <c r="R1250" s="39"/>
    </row>
    <row r="1251" spans="5:18" x14ac:dyDescent="0.2">
      <c r="E1251" s="29"/>
      <c r="F1251" s="29"/>
      <c r="G1251" s="29"/>
      <c r="H1251" s="29"/>
      <c r="J1251" s="33"/>
      <c r="L1251" s="29"/>
      <c r="N1251" s="32"/>
      <c r="R1251" s="39"/>
    </row>
    <row r="1252" spans="5:18" x14ac:dyDescent="0.2">
      <c r="E1252" s="29"/>
      <c r="F1252" s="29"/>
      <c r="G1252" s="29"/>
      <c r="H1252" s="29"/>
      <c r="J1252" s="33"/>
      <c r="L1252" s="29"/>
      <c r="N1252" s="32"/>
      <c r="R1252" s="39"/>
    </row>
    <row r="1253" spans="5:18" x14ac:dyDescent="0.2">
      <c r="E1253" s="29"/>
      <c r="F1253" s="29"/>
      <c r="G1253" s="29"/>
      <c r="H1253" s="29"/>
      <c r="J1253" s="33"/>
      <c r="L1253" s="29"/>
      <c r="N1253" s="32"/>
      <c r="R1253" s="39"/>
    </row>
    <row r="1254" spans="5:18" x14ac:dyDescent="0.2">
      <c r="E1254" s="29"/>
      <c r="F1254" s="29"/>
      <c r="G1254" s="29"/>
      <c r="H1254" s="29"/>
      <c r="J1254" s="33"/>
      <c r="L1254" s="29"/>
      <c r="N1254" s="32"/>
      <c r="R1254" s="39"/>
    </row>
    <row r="1255" spans="5:18" x14ac:dyDescent="0.2">
      <c r="E1255" s="29"/>
      <c r="F1255" s="29"/>
      <c r="G1255" s="29"/>
      <c r="H1255" s="29"/>
      <c r="J1255" s="33"/>
      <c r="L1255" s="29"/>
      <c r="N1255" s="32"/>
      <c r="R1255" s="39"/>
    </row>
    <row r="1256" spans="5:18" x14ac:dyDescent="0.2">
      <c r="E1256" s="29"/>
      <c r="F1256" s="29"/>
      <c r="G1256" s="29"/>
      <c r="H1256" s="29"/>
      <c r="J1256" s="33"/>
      <c r="L1256" s="29"/>
      <c r="N1256" s="32"/>
      <c r="R1256" s="39"/>
    </row>
    <row r="1257" spans="5:18" x14ac:dyDescent="0.2">
      <c r="E1257" s="29"/>
      <c r="F1257" s="29"/>
      <c r="G1257" s="29"/>
      <c r="H1257" s="29"/>
      <c r="J1257" s="33"/>
      <c r="L1257" s="29"/>
      <c r="N1257" s="32"/>
      <c r="R1257" s="39"/>
    </row>
    <row r="1258" spans="5:18" x14ac:dyDescent="0.2">
      <c r="E1258" s="29"/>
      <c r="F1258" s="29"/>
      <c r="G1258" s="29"/>
      <c r="H1258" s="29"/>
      <c r="J1258" s="33"/>
      <c r="L1258" s="29"/>
      <c r="N1258" s="32"/>
      <c r="R1258" s="39"/>
    </row>
    <row r="1259" spans="5:18" x14ac:dyDescent="0.2">
      <c r="E1259" s="29"/>
      <c r="F1259" s="29"/>
      <c r="G1259" s="29"/>
      <c r="H1259" s="29"/>
      <c r="J1259" s="33"/>
      <c r="L1259" s="29"/>
      <c r="N1259" s="32"/>
      <c r="R1259" s="39"/>
    </row>
    <row r="1260" spans="5:18" x14ac:dyDescent="0.2">
      <c r="E1260" s="29"/>
      <c r="F1260" s="29"/>
      <c r="G1260" s="29"/>
      <c r="H1260" s="29"/>
      <c r="J1260" s="33"/>
      <c r="L1260" s="29"/>
      <c r="N1260" s="32"/>
      <c r="R1260" s="39"/>
    </row>
    <row r="1261" spans="5:18" x14ac:dyDescent="0.2">
      <c r="E1261" s="29"/>
      <c r="F1261" s="29"/>
      <c r="G1261" s="29"/>
      <c r="H1261" s="29"/>
      <c r="J1261" s="33"/>
      <c r="L1261" s="29"/>
      <c r="N1261" s="32"/>
      <c r="R1261" s="39"/>
    </row>
    <row r="1262" spans="5:18" x14ac:dyDescent="0.2">
      <c r="E1262" s="29"/>
      <c r="F1262" s="29"/>
      <c r="G1262" s="29"/>
      <c r="H1262" s="29"/>
      <c r="J1262" s="33"/>
      <c r="L1262" s="29"/>
      <c r="N1262" s="32"/>
      <c r="R1262" s="39"/>
    </row>
    <row r="1263" spans="5:18" x14ac:dyDescent="0.2">
      <c r="E1263" s="29"/>
      <c r="F1263" s="29"/>
      <c r="G1263" s="29"/>
      <c r="H1263" s="29"/>
      <c r="J1263" s="33"/>
      <c r="L1263" s="29"/>
      <c r="N1263" s="32"/>
      <c r="R1263" s="39"/>
    </row>
    <row r="1264" spans="5:18" x14ac:dyDescent="0.2">
      <c r="E1264" s="29"/>
      <c r="F1264" s="29"/>
      <c r="G1264" s="29"/>
      <c r="H1264" s="29"/>
      <c r="J1264" s="33"/>
      <c r="L1264" s="29"/>
      <c r="N1264" s="32"/>
      <c r="R1264" s="39"/>
    </row>
    <row r="1265" spans="5:18" x14ac:dyDescent="0.2">
      <c r="E1265" s="29"/>
      <c r="F1265" s="29"/>
      <c r="G1265" s="29"/>
      <c r="H1265" s="29"/>
      <c r="J1265" s="33"/>
      <c r="L1265" s="29"/>
      <c r="N1265" s="32"/>
      <c r="R1265" s="39"/>
    </row>
    <row r="1266" spans="5:18" x14ac:dyDescent="0.2">
      <c r="E1266" s="29"/>
      <c r="F1266" s="29"/>
      <c r="G1266" s="29"/>
      <c r="H1266" s="29"/>
      <c r="J1266" s="33"/>
      <c r="L1266" s="29"/>
      <c r="N1266" s="32"/>
      <c r="R1266" s="39"/>
    </row>
    <row r="1267" spans="5:18" x14ac:dyDescent="0.2">
      <c r="E1267" s="29"/>
      <c r="F1267" s="29"/>
      <c r="G1267" s="29"/>
      <c r="H1267" s="29"/>
      <c r="J1267" s="33"/>
      <c r="L1267" s="29"/>
      <c r="N1267" s="32"/>
      <c r="R1267" s="39"/>
    </row>
    <row r="1268" spans="5:18" x14ac:dyDescent="0.2">
      <c r="E1268" s="29"/>
      <c r="F1268" s="29"/>
      <c r="G1268" s="29"/>
      <c r="H1268" s="29"/>
      <c r="J1268" s="33"/>
      <c r="L1268" s="29"/>
      <c r="N1268" s="32"/>
      <c r="R1268" s="39"/>
    </row>
    <row r="1269" spans="5:18" x14ac:dyDescent="0.2">
      <c r="E1269" s="29"/>
      <c r="F1269" s="29"/>
      <c r="G1269" s="29"/>
      <c r="H1269" s="29"/>
      <c r="J1269" s="33"/>
      <c r="L1269" s="29"/>
      <c r="N1269" s="32"/>
      <c r="R1269" s="39"/>
    </row>
    <row r="1270" spans="5:18" x14ac:dyDescent="0.2">
      <c r="E1270" s="29"/>
      <c r="F1270" s="29"/>
      <c r="G1270" s="29"/>
      <c r="H1270" s="29"/>
      <c r="J1270" s="33"/>
      <c r="L1270" s="29"/>
      <c r="N1270" s="32"/>
      <c r="R1270" s="39"/>
    </row>
    <row r="1271" spans="5:18" x14ac:dyDescent="0.2">
      <c r="E1271" s="29"/>
      <c r="F1271" s="29"/>
      <c r="G1271" s="29"/>
      <c r="H1271" s="29"/>
      <c r="J1271" s="33"/>
      <c r="L1271" s="29"/>
      <c r="N1271" s="32"/>
      <c r="R1271" s="39"/>
    </row>
    <row r="1272" spans="5:18" x14ac:dyDescent="0.2">
      <c r="E1272" s="29"/>
      <c r="F1272" s="29"/>
      <c r="G1272" s="29"/>
      <c r="H1272" s="29"/>
      <c r="J1272" s="33"/>
      <c r="L1272" s="29"/>
      <c r="N1272" s="32"/>
      <c r="R1272" s="39"/>
    </row>
    <row r="1273" spans="5:18" x14ac:dyDescent="0.2">
      <c r="E1273" s="29"/>
      <c r="F1273" s="29"/>
      <c r="G1273" s="29"/>
      <c r="H1273" s="29"/>
      <c r="J1273" s="33"/>
      <c r="L1273" s="29"/>
      <c r="N1273" s="32"/>
      <c r="R1273" s="39"/>
    </row>
    <row r="1274" spans="5:18" x14ac:dyDescent="0.2">
      <c r="E1274" s="29"/>
      <c r="F1274" s="29"/>
      <c r="G1274" s="29"/>
      <c r="H1274" s="29"/>
      <c r="J1274" s="33"/>
      <c r="L1274" s="29"/>
      <c r="N1274" s="32"/>
      <c r="R1274" s="39"/>
    </row>
    <row r="1275" spans="5:18" x14ac:dyDescent="0.2">
      <c r="E1275" s="29"/>
      <c r="F1275" s="29"/>
      <c r="G1275" s="29"/>
      <c r="H1275" s="29"/>
      <c r="J1275" s="33"/>
      <c r="L1275" s="29"/>
      <c r="N1275" s="32"/>
      <c r="R1275" s="39"/>
    </row>
    <row r="1276" spans="5:18" x14ac:dyDescent="0.2">
      <c r="E1276" s="29"/>
      <c r="F1276" s="29"/>
      <c r="G1276" s="29"/>
      <c r="H1276" s="29"/>
      <c r="J1276" s="33"/>
      <c r="L1276" s="29"/>
      <c r="N1276" s="32"/>
      <c r="R1276" s="39"/>
    </row>
    <row r="1277" spans="5:18" x14ac:dyDescent="0.2">
      <c r="E1277" s="29"/>
      <c r="F1277" s="29"/>
      <c r="G1277" s="29"/>
      <c r="H1277" s="29"/>
      <c r="J1277" s="33"/>
      <c r="L1277" s="29"/>
      <c r="N1277" s="32"/>
      <c r="R1277" s="39"/>
    </row>
    <row r="1278" spans="5:18" x14ac:dyDescent="0.2">
      <c r="E1278" s="29"/>
      <c r="F1278" s="29"/>
      <c r="G1278" s="29"/>
      <c r="H1278" s="29"/>
      <c r="J1278" s="33"/>
      <c r="L1278" s="29"/>
      <c r="N1278" s="32"/>
      <c r="R1278" s="39"/>
    </row>
    <row r="1279" spans="5:18" x14ac:dyDescent="0.2">
      <c r="E1279" s="29"/>
      <c r="F1279" s="29"/>
      <c r="G1279" s="29"/>
      <c r="H1279" s="29"/>
      <c r="J1279" s="33"/>
      <c r="L1279" s="29"/>
      <c r="N1279" s="32"/>
      <c r="R1279" s="39"/>
    </row>
    <row r="1280" spans="5:18" x14ac:dyDescent="0.2">
      <c r="E1280" s="29"/>
      <c r="F1280" s="29"/>
      <c r="G1280" s="29"/>
      <c r="H1280" s="29"/>
      <c r="J1280" s="33"/>
      <c r="L1280" s="29"/>
      <c r="N1280" s="32"/>
      <c r="R1280" s="39"/>
    </row>
    <row r="1281" spans="5:18" x14ac:dyDescent="0.2">
      <c r="E1281" s="29"/>
      <c r="F1281" s="29"/>
      <c r="G1281" s="29"/>
      <c r="H1281" s="29"/>
      <c r="J1281" s="33"/>
      <c r="L1281" s="29"/>
      <c r="N1281" s="32"/>
      <c r="R1281" s="39"/>
    </row>
    <row r="1282" spans="5:18" x14ac:dyDescent="0.2">
      <c r="E1282" s="29"/>
      <c r="F1282" s="29"/>
      <c r="G1282" s="29"/>
      <c r="H1282" s="29"/>
      <c r="J1282" s="33"/>
      <c r="L1282" s="29"/>
      <c r="N1282" s="32"/>
      <c r="R1282" s="39"/>
    </row>
    <row r="1283" spans="5:18" x14ac:dyDescent="0.2">
      <c r="E1283" s="29"/>
      <c r="F1283" s="29"/>
      <c r="G1283" s="29"/>
      <c r="H1283" s="29"/>
      <c r="J1283" s="33"/>
      <c r="L1283" s="29"/>
      <c r="N1283" s="32"/>
      <c r="R1283" s="39"/>
    </row>
    <row r="1284" spans="5:18" x14ac:dyDescent="0.2">
      <c r="E1284" s="29"/>
      <c r="F1284" s="29"/>
      <c r="G1284" s="29"/>
      <c r="H1284" s="29"/>
      <c r="J1284" s="33"/>
      <c r="L1284" s="29"/>
      <c r="N1284" s="32"/>
      <c r="R1284" s="39"/>
    </row>
    <row r="1285" spans="5:18" x14ac:dyDescent="0.2">
      <c r="E1285" s="29"/>
      <c r="F1285" s="29"/>
      <c r="G1285" s="29"/>
      <c r="H1285" s="29"/>
      <c r="J1285" s="33"/>
      <c r="L1285" s="29"/>
      <c r="N1285" s="32"/>
      <c r="R1285" s="39"/>
    </row>
    <row r="1286" spans="5:18" x14ac:dyDescent="0.2">
      <c r="E1286" s="29"/>
      <c r="F1286" s="29"/>
      <c r="G1286" s="29"/>
      <c r="H1286" s="29"/>
      <c r="J1286" s="33"/>
      <c r="L1286" s="29"/>
      <c r="N1286" s="32"/>
      <c r="R1286" s="39"/>
    </row>
    <row r="1287" spans="5:18" x14ac:dyDescent="0.2">
      <c r="E1287" s="29"/>
      <c r="F1287" s="29"/>
      <c r="G1287" s="29"/>
      <c r="H1287" s="29"/>
      <c r="J1287" s="33"/>
      <c r="L1287" s="29"/>
      <c r="N1287" s="32"/>
      <c r="R1287" s="39"/>
    </row>
    <row r="1288" spans="5:18" x14ac:dyDescent="0.2">
      <c r="E1288" s="29"/>
      <c r="F1288" s="29"/>
      <c r="G1288" s="29"/>
      <c r="H1288" s="29"/>
      <c r="J1288" s="33"/>
      <c r="L1288" s="29"/>
      <c r="N1288" s="32"/>
      <c r="R1288" s="39"/>
    </row>
    <row r="1289" spans="5:18" x14ac:dyDescent="0.2">
      <c r="E1289" s="29"/>
      <c r="F1289" s="29"/>
      <c r="G1289" s="29"/>
      <c r="H1289" s="29"/>
      <c r="J1289" s="33"/>
      <c r="L1289" s="29"/>
      <c r="N1289" s="32"/>
      <c r="R1289" s="39"/>
    </row>
    <row r="1290" spans="5:18" x14ac:dyDescent="0.2">
      <c r="E1290" s="29"/>
      <c r="F1290" s="29"/>
      <c r="G1290" s="29"/>
      <c r="H1290" s="29"/>
      <c r="J1290" s="33"/>
      <c r="L1290" s="29"/>
      <c r="N1290" s="32"/>
      <c r="R1290" s="39"/>
    </row>
    <row r="1291" spans="5:18" x14ac:dyDescent="0.2">
      <c r="E1291" s="29"/>
      <c r="F1291" s="29"/>
      <c r="G1291" s="29"/>
      <c r="H1291" s="29"/>
      <c r="J1291" s="33"/>
      <c r="L1291" s="29"/>
      <c r="N1291" s="32"/>
      <c r="R1291" s="39"/>
    </row>
    <row r="1292" spans="5:18" x14ac:dyDescent="0.2">
      <c r="E1292" s="29"/>
      <c r="F1292" s="29"/>
      <c r="G1292" s="29"/>
      <c r="H1292" s="29"/>
      <c r="J1292" s="33"/>
      <c r="L1292" s="29"/>
      <c r="N1292" s="32"/>
      <c r="R1292" s="39"/>
    </row>
    <row r="1293" spans="5:18" x14ac:dyDescent="0.2">
      <c r="E1293" s="29"/>
      <c r="F1293" s="29"/>
      <c r="G1293" s="29"/>
      <c r="H1293" s="29"/>
      <c r="J1293" s="33"/>
      <c r="L1293" s="29"/>
      <c r="N1293" s="32"/>
      <c r="R1293" s="39"/>
    </row>
    <row r="1294" spans="5:18" x14ac:dyDescent="0.2">
      <c r="E1294" s="29"/>
      <c r="F1294" s="29"/>
      <c r="G1294" s="29"/>
      <c r="H1294" s="29"/>
      <c r="J1294" s="33"/>
      <c r="L1294" s="29"/>
      <c r="N1294" s="32"/>
      <c r="R1294" s="39"/>
    </row>
    <row r="1295" spans="5:18" x14ac:dyDescent="0.2">
      <c r="E1295" s="29"/>
      <c r="F1295" s="29"/>
      <c r="G1295" s="29"/>
      <c r="H1295" s="29"/>
      <c r="J1295" s="33"/>
      <c r="L1295" s="29"/>
      <c r="N1295" s="32"/>
      <c r="R1295" s="39"/>
    </row>
    <row r="1296" spans="5:18" x14ac:dyDescent="0.2">
      <c r="E1296" s="29"/>
      <c r="F1296" s="29"/>
      <c r="G1296" s="29"/>
      <c r="H1296" s="29"/>
      <c r="J1296" s="33"/>
      <c r="L1296" s="29"/>
      <c r="N1296" s="32"/>
      <c r="R1296" s="39"/>
    </row>
    <row r="1297" spans="5:18" x14ac:dyDescent="0.2">
      <c r="E1297" s="29"/>
      <c r="F1297" s="29"/>
      <c r="G1297" s="29"/>
      <c r="H1297" s="29"/>
      <c r="J1297" s="33"/>
      <c r="L1297" s="29"/>
      <c r="N1297" s="32"/>
      <c r="R1297" s="39"/>
    </row>
    <row r="1298" spans="5:18" x14ac:dyDescent="0.2">
      <c r="E1298" s="29"/>
      <c r="F1298" s="29"/>
      <c r="G1298" s="29"/>
      <c r="H1298" s="29"/>
      <c r="J1298" s="33"/>
      <c r="L1298" s="29"/>
      <c r="N1298" s="32"/>
      <c r="R1298" s="39"/>
    </row>
    <row r="1299" spans="5:18" x14ac:dyDescent="0.2">
      <c r="E1299" s="29"/>
      <c r="F1299" s="29"/>
      <c r="G1299" s="29"/>
      <c r="H1299" s="29"/>
      <c r="J1299" s="33"/>
      <c r="L1299" s="29"/>
      <c r="N1299" s="32"/>
      <c r="R1299" s="39"/>
    </row>
    <row r="1300" spans="5:18" x14ac:dyDescent="0.2">
      <c r="E1300" s="29"/>
      <c r="F1300" s="29"/>
      <c r="G1300" s="29"/>
      <c r="H1300" s="29"/>
      <c r="J1300" s="33"/>
      <c r="L1300" s="29"/>
      <c r="N1300" s="32"/>
      <c r="R1300" s="39"/>
    </row>
    <row r="1301" spans="5:18" x14ac:dyDescent="0.2">
      <c r="E1301" s="29"/>
      <c r="F1301" s="29"/>
      <c r="G1301" s="29"/>
      <c r="H1301" s="29"/>
      <c r="J1301" s="33"/>
      <c r="L1301" s="29"/>
      <c r="N1301" s="32"/>
      <c r="R1301" s="39"/>
    </row>
    <row r="1302" spans="5:18" x14ac:dyDescent="0.2">
      <c r="E1302" s="29"/>
      <c r="F1302" s="29"/>
      <c r="G1302" s="29"/>
      <c r="H1302" s="29"/>
      <c r="J1302" s="33"/>
      <c r="L1302" s="29"/>
      <c r="N1302" s="32"/>
      <c r="R1302" s="39"/>
    </row>
    <row r="1303" spans="5:18" x14ac:dyDescent="0.2">
      <c r="E1303" s="29"/>
      <c r="F1303" s="29"/>
      <c r="G1303" s="29"/>
      <c r="H1303" s="29"/>
      <c r="J1303" s="33"/>
      <c r="L1303" s="29"/>
      <c r="N1303" s="32"/>
      <c r="R1303" s="39"/>
    </row>
    <row r="1304" spans="5:18" x14ac:dyDescent="0.2">
      <c r="E1304" s="29"/>
      <c r="F1304" s="29"/>
      <c r="G1304" s="29"/>
      <c r="H1304" s="29"/>
      <c r="J1304" s="33"/>
      <c r="L1304" s="29"/>
      <c r="N1304" s="32"/>
      <c r="R1304" s="39"/>
    </row>
    <row r="1305" spans="5:18" x14ac:dyDescent="0.2">
      <c r="E1305" s="29"/>
      <c r="F1305" s="29"/>
      <c r="G1305" s="29"/>
      <c r="H1305" s="29"/>
      <c r="J1305" s="33"/>
      <c r="L1305" s="29"/>
      <c r="N1305" s="32"/>
      <c r="R1305" s="39"/>
    </row>
    <row r="1306" spans="5:18" x14ac:dyDescent="0.2">
      <c r="E1306" s="29"/>
      <c r="F1306" s="29"/>
      <c r="G1306" s="29"/>
      <c r="H1306" s="29"/>
      <c r="J1306" s="33"/>
      <c r="L1306" s="29"/>
      <c r="N1306" s="32"/>
      <c r="R1306" s="39"/>
    </row>
    <row r="1307" spans="5:18" x14ac:dyDescent="0.2">
      <c r="E1307" s="29"/>
      <c r="F1307" s="29"/>
      <c r="G1307" s="29"/>
      <c r="H1307" s="29"/>
      <c r="J1307" s="33"/>
      <c r="L1307" s="29"/>
      <c r="N1307" s="32"/>
      <c r="R1307" s="39"/>
    </row>
    <row r="1308" spans="5:18" x14ac:dyDescent="0.2">
      <c r="E1308" s="29"/>
      <c r="F1308" s="29"/>
      <c r="G1308" s="29"/>
      <c r="H1308" s="29"/>
      <c r="J1308" s="33"/>
      <c r="L1308" s="29"/>
      <c r="N1308" s="32"/>
      <c r="R1308" s="39"/>
    </row>
    <row r="1309" spans="5:18" x14ac:dyDescent="0.2">
      <c r="E1309" s="29"/>
      <c r="F1309" s="29"/>
      <c r="G1309" s="29"/>
      <c r="H1309" s="29"/>
      <c r="J1309" s="33"/>
      <c r="L1309" s="29"/>
      <c r="N1309" s="32"/>
      <c r="R1309" s="39"/>
    </row>
    <row r="1310" spans="5:18" x14ac:dyDescent="0.2">
      <c r="E1310" s="29"/>
      <c r="F1310" s="29"/>
      <c r="G1310" s="29"/>
      <c r="H1310" s="29"/>
      <c r="J1310" s="33"/>
      <c r="L1310" s="29"/>
      <c r="N1310" s="32"/>
      <c r="R1310" s="39"/>
    </row>
    <row r="1311" spans="5:18" x14ac:dyDescent="0.2">
      <c r="E1311" s="29"/>
      <c r="F1311" s="29"/>
      <c r="G1311" s="29"/>
      <c r="H1311" s="29"/>
      <c r="J1311" s="33"/>
      <c r="L1311" s="29"/>
      <c r="N1311" s="32"/>
      <c r="R1311" s="39"/>
    </row>
    <row r="1312" spans="5:18" x14ac:dyDescent="0.2">
      <c r="E1312" s="29"/>
      <c r="F1312" s="29"/>
      <c r="G1312" s="29"/>
      <c r="H1312" s="29"/>
      <c r="J1312" s="33"/>
      <c r="L1312" s="29"/>
      <c r="N1312" s="32"/>
      <c r="R1312" s="39"/>
    </row>
    <row r="1313" spans="5:18" x14ac:dyDescent="0.2">
      <c r="E1313" s="29"/>
      <c r="F1313" s="29"/>
      <c r="G1313" s="29"/>
      <c r="H1313" s="29"/>
      <c r="J1313" s="33"/>
      <c r="L1313" s="29"/>
      <c r="N1313" s="32"/>
      <c r="R1313" s="39"/>
    </row>
    <row r="1314" spans="5:18" x14ac:dyDescent="0.2">
      <c r="E1314" s="29"/>
      <c r="F1314" s="29"/>
      <c r="G1314" s="29"/>
      <c r="H1314" s="29"/>
      <c r="J1314" s="33"/>
      <c r="L1314" s="29"/>
      <c r="N1314" s="32"/>
      <c r="R1314" s="39"/>
    </row>
    <row r="1315" spans="5:18" x14ac:dyDescent="0.2">
      <c r="E1315" s="29"/>
      <c r="F1315" s="29"/>
      <c r="G1315" s="29"/>
      <c r="H1315" s="29"/>
      <c r="J1315" s="33"/>
      <c r="L1315" s="29"/>
      <c r="N1315" s="32"/>
      <c r="R1315" s="39"/>
    </row>
    <row r="1316" spans="5:18" x14ac:dyDescent="0.2">
      <c r="E1316" s="29"/>
      <c r="F1316" s="29"/>
      <c r="G1316" s="29"/>
      <c r="H1316" s="29"/>
      <c r="J1316" s="33"/>
      <c r="L1316" s="29"/>
      <c r="N1316" s="32"/>
      <c r="R1316" s="39"/>
    </row>
    <row r="1317" spans="5:18" x14ac:dyDescent="0.2">
      <c r="E1317" s="29"/>
      <c r="F1317" s="29"/>
      <c r="G1317" s="29"/>
      <c r="H1317" s="29"/>
      <c r="J1317" s="33"/>
      <c r="L1317" s="29"/>
      <c r="N1317" s="32"/>
      <c r="R1317" s="39"/>
    </row>
    <row r="1318" spans="5:18" x14ac:dyDescent="0.2">
      <c r="E1318" s="29"/>
      <c r="F1318" s="29"/>
      <c r="G1318" s="29"/>
      <c r="H1318" s="29"/>
      <c r="J1318" s="33"/>
      <c r="L1318" s="29"/>
      <c r="N1318" s="32"/>
      <c r="R1318" s="39"/>
    </row>
    <row r="1319" spans="5:18" x14ac:dyDescent="0.2">
      <c r="E1319" s="29"/>
      <c r="F1319" s="29"/>
      <c r="G1319" s="29"/>
      <c r="H1319" s="29"/>
      <c r="J1319" s="33"/>
      <c r="L1319" s="29"/>
      <c r="N1319" s="32"/>
      <c r="R1319" s="39"/>
    </row>
    <row r="1320" spans="5:18" x14ac:dyDescent="0.2">
      <c r="E1320" s="29"/>
      <c r="F1320" s="29"/>
      <c r="G1320" s="29"/>
      <c r="H1320" s="29"/>
      <c r="J1320" s="33"/>
      <c r="L1320" s="29"/>
      <c r="N1320" s="32"/>
      <c r="R1320" s="39"/>
    </row>
    <row r="1321" spans="5:18" x14ac:dyDescent="0.2">
      <c r="E1321" s="29"/>
      <c r="F1321" s="29"/>
      <c r="G1321" s="29"/>
      <c r="H1321" s="29"/>
      <c r="J1321" s="33"/>
      <c r="L1321" s="29"/>
      <c r="N1321" s="32"/>
      <c r="R1321" s="39"/>
    </row>
    <row r="1322" spans="5:18" x14ac:dyDescent="0.2">
      <c r="E1322" s="29"/>
      <c r="F1322" s="29"/>
      <c r="G1322" s="29"/>
      <c r="H1322" s="29"/>
      <c r="J1322" s="33"/>
      <c r="L1322" s="29"/>
      <c r="N1322" s="32"/>
      <c r="R1322" s="39"/>
    </row>
    <row r="1323" spans="5:18" x14ac:dyDescent="0.2">
      <c r="E1323" s="29"/>
      <c r="F1323" s="29"/>
      <c r="G1323" s="29"/>
      <c r="H1323" s="29"/>
      <c r="J1323" s="33"/>
      <c r="L1323" s="29"/>
      <c r="N1323" s="32"/>
      <c r="R1323" s="39"/>
    </row>
    <row r="1324" spans="5:18" x14ac:dyDescent="0.2">
      <c r="E1324" s="29"/>
      <c r="F1324" s="29"/>
      <c r="G1324" s="29"/>
      <c r="H1324" s="29"/>
      <c r="J1324" s="33"/>
      <c r="L1324" s="29"/>
      <c r="N1324" s="32"/>
      <c r="R1324" s="39"/>
    </row>
    <row r="1325" spans="5:18" x14ac:dyDescent="0.2">
      <c r="E1325" s="29"/>
      <c r="F1325" s="29"/>
      <c r="G1325" s="29"/>
      <c r="H1325" s="29"/>
      <c r="J1325" s="33"/>
      <c r="L1325" s="29"/>
      <c r="N1325" s="32"/>
      <c r="R1325" s="39"/>
    </row>
    <row r="1326" spans="5:18" x14ac:dyDescent="0.2">
      <c r="E1326" s="29"/>
      <c r="F1326" s="29"/>
      <c r="G1326" s="29"/>
      <c r="H1326" s="29"/>
      <c r="J1326" s="33"/>
      <c r="L1326" s="29"/>
      <c r="N1326" s="32"/>
      <c r="R1326" s="39"/>
    </row>
    <row r="1327" spans="5:18" x14ac:dyDescent="0.2">
      <c r="E1327" s="29"/>
      <c r="F1327" s="29"/>
      <c r="G1327" s="29"/>
      <c r="H1327" s="29"/>
      <c r="J1327" s="33"/>
      <c r="L1327" s="29"/>
      <c r="N1327" s="32"/>
      <c r="R1327" s="39"/>
    </row>
    <row r="1328" spans="5:18" x14ac:dyDescent="0.2">
      <c r="E1328" s="29"/>
      <c r="F1328" s="29"/>
      <c r="G1328" s="29"/>
      <c r="H1328" s="29"/>
      <c r="J1328" s="33"/>
      <c r="L1328" s="29"/>
      <c r="N1328" s="32"/>
      <c r="R1328" s="39"/>
    </row>
    <row r="1329" spans="5:18" x14ac:dyDescent="0.2">
      <c r="E1329" s="29"/>
      <c r="F1329" s="29"/>
      <c r="G1329" s="29"/>
      <c r="H1329" s="29"/>
      <c r="J1329" s="33"/>
      <c r="L1329" s="29"/>
      <c r="N1329" s="32"/>
      <c r="R1329" s="39"/>
    </row>
    <row r="1330" spans="5:18" x14ac:dyDescent="0.2">
      <c r="E1330" s="29"/>
      <c r="F1330" s="29"/>
      <c r="G1330" s="29"/>
      <c r="H1330" s="29"/>
      <c r="J1330" s="33"/>
      <c r="L1330" s="29"/>
      <c r="N1330" s="32"/>
      <c r="R1330" s="39"/>
    </row>
    <row r="1331" spans="5:18" x14ac:dyDescent="0.2">
      <c r="E1331" s="29"/>
      <c r="F1331" s="29"/>
      <c r="G1331" s="29"/>
      <c r="H1331" s="29"/>
      <c r="J1331" s="33"/>
      <c r="L1331" s="29"/>
      <c r="N1331" s="32"/>
      <c r="R1331" s="39"/>
    </row>
    <row r="1332" spans="5:18" x14ac:dyDescent="0.2">
      <c r="E1332" s="29"/>
      <c r="F1332" s="29"/>
      <c r="G1332" s="29"/>
      <c r="H1332" s="29"/>
      <c r="J1332" s="33"/>
      <c r="L1332" s="29"/>
      <c r="N1332" s="32"/>
      <c r="R1332" s="39"/>
    </row>
    <row r="1333" spans="5:18" x14ac:dyDescent="0.2">
      <c r="E1333" s="29"/>
      <c r="F1333" s="29"/>
      <c r="G1333" s="29"/>
      <c r="H1333" s="29"/>
      <c r="J1333" s="33"/>
      <c r="L1333" s="29"/>
      <c r="N1333" s="32"/>
      <c r="R1333" s="39"/>
    </row>
    <row r="1334" spans="5:18" x14ac:dyDescent="0.2">
      <c r="E1334" s="29"/>
      <c r="F1334" s="29"/>
      <c r="G1334" s="29"/>
      <c r="H1334" s="29"/>
      <c r="J1334" s="33"/>
      <c r="L1334" s="29"/>
      <c r="N1334" s="32"/>
      <c r="R1334" s="39"/>
    </row>
    <row r="1335" spans="5:18" x14ac:dyDescent="0.2">
      <c r="E1335" s="29"/>
      <c r="F1335" s="29"/>
      <c r="G1335" s="29"/>
      <c r="H1335" s="29"/>
      <c r="J1335" s="33"/>
      <c r="L1335" s="29"/>
      <c r="N1335" s="32"/>
      <c r="R1335" s="39"/>
    </row>
    <row r="1336" spans="5:18" x14ac:dyDescent="0.2">
      <c r="E1336" s="29"/>
      <c r="F1336" s="29"/>
      <c r="G1336" s="29"/>
      <c r="H1336" s="29"/>
      <c r="J1336" s="33"/>
      <c r="L1336" s="29"/>
      <c r="N1336" s="32"/>
      <c r="R1336" s="39"/>
    </row>
    <row r="1337" spans="5:18" x14ac:dyDescent="0.2">
      <c r="E1337" s="29"/>
      <c r="F1337" s="29"/>
      <c r="G1337" s="29"/>
      <c r="H1337" s="29"/>
      <c r="J1337" s="33"/>
      <c r="L1337" s="29"/>
      <c r="N1337" s="32"/>
      <c r="R1337" s="39"/>
    </row>
    <row r="1338" spans="5:18" x14ac:dyDescent="0.2">
      <c r="E1338" s="29"/>
      <c r="F1338" s="29"/>
      <c r="G1338" s="29"/>
      <c r="H1338" s="29"/>
      <c r="J1338" s="33"/>
      <c r="L1338" s="29"/>
      <c r="N1338" s="32"/>
      <c r="R1338" s="39"/>
    </row>
    <row r="1339" spans="5:18" x14ac:dyDescent="0.2">
      <c r="E1339" s="29"/>
      <c r="F1339" s="29"/>
      <c r="G1339" s="29"/>
      <c r="H1339" s="29"/>
      <c r="J1339" s="33"/>
      <c r="L1339" s="29"/>
      <c r="N1339" s="32"/>
      <c r="R1339" s="39"/>
    </row>
    <row r="1340" spans="5:18" x14ac:dyDescent="0.2">
      <c r="E1340" s="29"/>
      <c r="F1340" s="29"/>
      <c r="G1340" s="29"/>
      <c r="H1340" s="29"/>
      <c r="J1340" s="33"/>
      <c r="L1340" s="29"/>
      <c r="N1340" s="32"/>
      <c r="R1340" s="39"/>
    </row>
    <row r="1341" spans="5:18" x14ac:dyDescent="0.2">
      <c r="E1341" s="29"/>
      <c r="F1341" s="29"/>
      <c r="G1341" s="29"/>
      <c r="H1341" s="29"/>
      <c r="J1341" s="33"/>
      <c r="L1341" s="29"/>
      <c r="N1341" s="32"/>
      <c r="R1341" s="39"/>
    </row>
    <row r="1342" spans="5:18" x14ac:dyDescent="0.2">
      <c r="E1342" s="29"/>
      <c r="F1342" s="29"/>
      <c r="G1342" s="29"/>
      <c r="H1342" s="29"/>
      <c r="J1342" s="33"/>
      <c r="L1342" s="29"/>
      <c r="N1342" s="32"/>
      <c r="R1342" s="39"/>
    </row>
    <row r="1343" spans="5:18" x14ac:dyDescent="0.2">
      <c r="E1343" s="29"/>
      <c r="F1343" s="29"/>
      <c r="G1343" s="29"/>
      <c r="H1343" s="29"/>
      <c r="J1343" s="33"/>
      <c r="L1343" s="29"/>
      <c r="N1343" s="32"/>
      <c r="R1343" s="39"/>
    </row>
    <row r="1344" spans="5:18" x14ac:dyDescent="0.2">
      <c r="E1344" s="29"/>
      <c r="F1344" s="29"/>
      <c r="G1344" s="29"/>
      <c r="H1344" s="29"/>
      <c r="J1344" s="33"/>
      <c r="L1344" s="29"/>
      <c r="N1344" s="32"/>
      <c r="R1344" s="39"/>
    </row>
    <row r="1345" spans="5:18" x14ac:dyDescent="0.2">
      <c r="E1345" s="29"/>
      <c r="F1345" s="29"/>
      <c r="G1345" s="29"/>
      <c r="H1345" s="29"/>
      <c r="J1345" s="33"/>
      <c r="L1345" s="29"/>
      <c r="N1345" s="32"/>
      <c r="R1345" s="39"/>
    </row>
    <row r="1346" spans="5:18" x14ac:dyDescent="0.2">
      <c r="E1346" s="29"/>
      <c r="F1346" s="29"/>
      <c r="G1346" s="29"/>
      <c r="H1346" s="29"/>
      <c r="J1346" s="33"/>
      <c r="L1346" s="29"/>
      <c r="N1346" s="32"/>
      <c r="R1346" s="39"/>
    </row>
    <row r="1347" spans="5:18" x14ac:dyDescent="0.2">
      <c r="E1347" s="29"/>
      <c r="F1347" s="29"/>
      <c r="G1347" s="29"/>
      <c r="H1347" s="29"/>
      <c r="J1347" s="33"/>
      <c r="L1347" s="29"/>
      <c r="N1347" s="32"/>
      <c r="R1347" s="39"/>
    </row>
    <row r="1348" spans="5:18" x14ac:dyDescent="0.2">
      <c r="E1348" s="29"/>
      <c r="F1348" s="29"/>
      <c r="G1348" s="29"/>
      <c r="H1348" s="29"/>
      <c r="J1348" s="33"/>
      <c r="L1348" s="29"/>
      <c r="N1348" s="32"/>
      <c r="R1348" s="39"/>
    </row>
    <row r="1349" spans="5:18" x14ac:dyDescent="0.2">
      <c r="E1349" s="29"/>
      <c r="F1349" s="29"/>
      <c r="G1349" s="29"/>
      <c r="H1349" s="29"/>
      <c r="J1349" s="33"/>
      <c r="L1349" s="29"/>
      <c r="N1349" s="32"/>
      <c r="R1349" s="39"/>
    </row>
    <row r="1350" spans="5:18" x14ac:dyDescent="0.2">
      <c r="E1350" s="29"/>
      <c r="F1350" s="29"/>
      <c r="G1350" s="29"/>
      <c r="H1350" s="29"/>
      <c r="J1350" s="33"/>
      <c r="L1350" s="29"/>
      <c r="N1350" s="32"/>
      <c r="R1350" s="39"/>
    </row>
    <row r="1351" spans="5:18" x14ac:dyDescent="0.2">
      <c r="E1351" s="29"/>
      <c r="F1351" s="29"/>
      <c r="G1351" s="29"/>
      <c r="H1351" s="29"/>
      <c r="J1351" s="33"/>
      <c r="L1351" s="29"/>
      <c r="N1351" s="32"/>
      <c r="R1351" s="39"/>
    </row>
    <row r="1352" spans="5:18" x14ac:dyDescent="0.2">
      <c r="E1352" s="29"/>
      <c r="F1352" s="29"/>
      <c r="G1352" s="29"/>
      <c r="H1352" s="29"/>
      <c r="J1352" s="33"/>
      <c r="L1352" s="29"/>
      <c r="N1352" s="32"/>
      <c r="R1352" s="39"/>
    </row>
    <row r="1353" spans="5:18" x14ac:dyDescent="0.2">
      <c r="E1353" s="29"/>
      <c r="F1353" s="29"/>
      <c r="G1353" s="29"/>
      <c r="H1353" s="29"/>
      <c r="J1353" s="33"/>
      <c r="L1353" s="29"/>
      <c r="N1353" s="32"/>
      <c r="R1353" s="39"/>
    </row>
    <row r="1354" spans="5:18" x14ac:dyDescent="0.2">
      <c r="E1354" s="29"/>
      <c r="F1354" s="29"/>
      <c r="G1354" s="29"/>
      <c r="H1354" s="29"/>
      <c r="J1354" s="33"/>
      <c r="L1354" s="29"/>
      <c r="N1354" s="32"/>
      <c r="R1354" s="39"/>
    </row>
    <row r="1355" spans="5:18" x14ac:dyDescent="0.2">
      <c r="E1355" s="29"/>
      <c r="F1355" s="29"/>
      <c r="G1355" s="29"/>
      <c r="H1355" s="29"/>
      <c r="J1355" s="33"/>
      <c r="L1355" s="29"/>
      <c r="N1355" s="32"/>
      <c r="R1355" s="39"/>
    </row>
    <row r="1356" spans="5:18" x14ac:dyDescent="0.2">
      <c r="E1356" s="29"/>
      <c r="F1356" s="29"/>
      <c r="G1356" s="29"/>
      <c r="H1356" s="29"/>
      <c r="J1356" s="33"/>
      <c r="L1356" s="29"/>
      <c r="N1356" s="32"/>
      <c r="R1356" s="39"/>
    </row>
    <row r="1357" spans="5:18" x14ac:dyDescent="0.2">
      <c r="E1357" s="29"/>
      <c r="F1357" s="29"/>
      <c r="G1357" s="29"/>
      <c r="H1357" s="29"/>
      <c r="J1357" s="33"/>
      <c r="L1357" s="29"/>
      <c r="N1357" s="32"/>
      <c r="R1357" s="39"/>
    </row>
    <row r="1358" spans="5:18" x14ac:dyDescent="0.2">
      <c r="E1358" s="29"/>
      <c r="F1358" s="29"/>
      <c r="G1358" s="29"/>
      <c r="H1358" s="29"/>
      <c r="J1358" s="33"/>
      <c r="L1358" s="29"/>
      <c r="N1358" s="32"/>
      <c r="R1358" s="39"/>
    </row>
    <row r="1359" spans="5:18" x14ac:dyDescent="0.2">
      <c r="E1359" s="29"/>
      <c r="F1359" s="29"/>
      <c r="G1359" s="29"/>
      <c r="H1359" s="29"/>
      <c r="J1359" s="33"/>
      <c r="L1359" s="29"/>
      <c r="N1359" s="32"/>
      <c r="R1359" s="39"/>
    </row>
    <row r="1360" spans="5:18" x14ac:dyDescent="0.2">
      <c r="E1360" s="29"/>
      <c r="F1360" s="29"/>
      <c r="G1360" s="29"/>
      <c r="H1360" s="29"/>
      <c r="J1360" s="33"/>
      <c r="L1360" s="29"/>
      <c r="N1360" s="32"/>
      <c r="R1360" s="39"/>
    </row>
    <row r="1361" spans="5:18" x14ac:dyDescent="0.2">
      <c r="E1361" s="29"/>
      <c r="F1361" s="29"/>
      <c r="G1361" s="29"/>
      <c r="H1361" s="29"/>
      <c r="J1361" s="33"/>
      <c r="L1361" s="29"/>
      <c r="N1361" s="32"/>
      <c r="R1361" s="39"/>
    </row>
    <row r="1362" spans="5:18" x14ac:dyDescent="0.2">
      <c r="E1362" s="29"/>
      <c r="F1362" s="29"/>
      <c r="G1362" s="29"/>
      <c r="H1362" s="29"/>
      <c r="J1362" s="33"/>
      <c r="L1362" s="29"/>
      <c r="N1362" s="32"/>
      <c r="R1362" s="39"/>
    </row>
    <row r="1363" spans="5:18" x14ac:dyDescent="0.2">
      <c r="E1363" s="29"/>
      <c r="F1363" s="29"/>
      <c r="G1363" s="29"/>
      <c r="H1363" s="29"/>
      <c r="J1363" s="33"/>
      <c r="L1363" s="29"/>
      <c r="N1363" s="32"/>
      <c r="R1363" s="39"/>
    </row>
    <row r="1364" spans="5:18" x14ac:dyDescent="0.2">
      <c r="E1364" s="29"/>
      <c r="F1364" s="29"/>
      <c r="G1364" s="29"/>
      <c r="H1364" s="29"/>
      <c r="J1364" s="33"/>
      <c r="L1364" s="29"/>
      <c r="N1364" s="32"/>
      <c r="R1364" s="39"/>
    </row>
    <row r="1365" spans="5:18" x14ac:dyDescent="0.2">
      <c r="E1365" s="29"/>
      <c r="F1365" s="29"/>
      <c r="G1365" s="29"/>
      <c r="H1365" s="29"/>
      <c r="J1365" s="33"/>
      <c r="L1365" s="29"/>
      <c r="N1365" s="32"/>
      <c r="R1365" s="39"/>
    </row>
    <row r="1366" spans="5:18" x14ac:dyDescent="0.2">
      <c r="E1366" s="29"/>
      <c r="F1366" s="29"/>
      <c r="G1366" s="29"/>
      <c r="H1366" s="29"/>
      <c r="J1366" s="33"/>
      <c r="L1366" s="29"/>
      <c r="N1366" s="32"/>
      <c r="R1366" s="39"/>
    </row>
    <row r="1367" spans="5:18" x14ac:dyDescent="0.2">
      <c r="E1367" s="29"/>
      <c r="F1367" s="29"/>
      <c r="G1367" s="29"/>
      <c r="H1367" s="29"/>
      <c r="J1367" s="33"/>
      <c r="L1367" s="29"/>
      <c r="N1367" s="32"/>
      <c r="R1367" s="39"/>
    </row>
    <row r="1368" spans="5:18" x14ac:dyDescent="0.2">
      <c r="E1368" s="29"/>
      <c r="F1368" s="29"/>
      <c r="G1368" s="29"/>
      <c r="H1368" s="29"/>
      <c r="J1368" s="33"/>
      <c r="L1368" s="29"/>
      <c r="N1368" s="32"/>
      <c r="R1368" s="39"/>
    </row>
    <row r="1369" spans="5:18" x14ac:dyDescent="0.2">
      <c r="E1369" s="29"/>
      <c r="F1369" s="29"/>
      <c r="G1369" s="29"/>
      <c r="H1369" s="29"/>
      <c r="J1369" s="33"/>
      <c r="L1369" s="29"/>
      <c r="N1369" s="32"/>
      <c r="R1369" s="39"/>
    </row>
    <row r="1370" spans="5:18" x14ac:dyDescent="0.2">
      <c r="E1370" s="29"/>
      <c r="F1370" s="29"/>
      <c r="G1370" s="29"/>
      <c r="H1370" s="29"/>
      <c r="J1370" s="33"/>
      <c r="L1370" s="29"/>
      <c r="N1370" s="32"/>
      <c r="R1370" s="39"/>
    </row>
    <row r="1371" spans="5:18" x14ac:dyDescent="0.2">
      <c r="E1371" s="29"/>
      <c r="F1371" s="29"/>
      <c r="G1371" s="29"/>
      <c r="H1371" s="29"/>
      <c r="J1371" s="33"/>
      <c r="L1371" s="29"/>
      <c r="N1371" s="32"/>
      <c r="R1371" s="39"/>
    </row>
    <row r="1372" spans="5:18" x14ac:dyDescent="0.2">
      <c r="E1372" s="29"/>
      <c r="F1372" s="29"/>
      <c r="G1372" s="29"/>
      <c r="H1372" s="29"/>
      <c r="J1372" s="33"/>
      <c r="L1372" s="29"/>
      <c r="N1372" s="32"/>
      <c r="R1372" s="39"/>
    </row>
    <row r="1373" spans="5:18" x14ac:dyDescent="0.2">
      <c r="E1373" s="29"/>
      <c r="F1373" s="29"/>
      <c r="G1373" s="29"/>
      <c r="H1373" s="29"/>
      <c r="J1373" s="33"/>
      <c r="L1373" s="29"/>
      <c r="N1373" s="32"/>
      <c r="R1373" s="39"/>
    </row>
    <row r="1374" spans="5:18" x14ac:dyDescent="0.2">
      <c r="E1374" s="29"/>
      <c r="F1374" s="29"/>
      <c r="G1374" s="29"/>
      <c r="H1374" s="29"/>
      <c r="J1374" s="33"/>
      <c r="L1374" s="29"/>
      <c r="N1374" s="32"/>
      <c r="R1374" s="39"/>
    </row>
    <row r="1375" spans="5:18" x14ac:dyDescent="0.2">
      <c r="E1375" s="29"/>
      <c r="F1375" s="29"/>
      <c r="G1375" s="29"/>
      <c r="H1375" s="29"/>
      <c r="J1375" s="33"/>
      <c r="L1375" s="29"/>
      <c r="N1375" s="32"/>
      <c r="R1375" s="39"/>
    </row>
    <row r="1376" spans="5:18" x14ac:dyDescent="0.2">
      <c r="E1376" s="29"/>
      <c r="F1376" s="29"/>
      <c r="G1376" s="29"/>
      <c r="H1376" s="29"/>
      <c r="J1376" s="33"/>
      <c r="L1376" s="29"/>
      <c r="N1376" s="32"/>
      <c r="R1376" s="39"/>
    </row>
    <row r="1377" spans="5:18" x14ac:dyDescent="0.2">
      <c r="E1377" s="29"/>
      <c r="F1377" s="29"/>
      <c r="G1377" s="29"/>
      <c r="H1377" s="29"/>
      <c r="J1377" s="33"/>
      <c r="L1377" s="29"/>
      <c r="N1377" s="32"/>
      <c r="R1377" s="39"/>
    </row>
    <row r="1378" spans="5:18" x14ac:dyDescent="0.2">
      <c r="E1378" s="29"/>
      <c r="F1378" s="29"/>
      <c r="G1378" s="29"/>
      <c r="H1378" s="29"/>
      <c r="J1378" s="33"/>
      <c r="L1378" s="29"/>
      <c r="N1378" s="32"/>
      <c r="R1378" s="39"/>
    </row>
    <row r="1379" spans="5:18" x14ac:dyDescent="0.2">
      <c r="E1379" s="29"/>
      <c r="F1379" s="29"/>
      <c r="G1379" s="29"/>
      <c r="H1379" s="29"/>
      <c r="J1379" s="33"/>
      <c r="L1379" s="29"/>
      <c r="N1379" s="32"/>
      <c r="R1379" s="39"/>
    </row>
    <row r="1380" spans="5:18" x14ac:dyDescent="0.2">
      <c r="E1380" s="29"/>
      <c r="F1380" s="29"/>
      <c r="G1380" s="29"/>
      <c r="H1380" s="29"/>
      <c r="J1380" s="33"/>
      <c r="L1380" s="29"/>
      <c r="N1380" s="32"/>
      <c r="R1380" s="39"/>
    </row>
    <row r="1381" spans="5:18" x14ac:dyDescent="0.2">
      <c r="E1381" s="29"/>
      <c r="F1381" s="29"/>
      <c r="G1381" s="29"/>
      <c r="H1381" s="29"/>
      <c r="J1381" s="33"/>
      <c r="L1381" s="29"/>
      <c r="N1381" s="32"/>
      <c r="R1381" s="39"/>
    </row>
    <row r="1382" spans="5:18" x14ac:dyDescent="0.2">
      <c r="E1382" s="29"/>
      <c r="F1382" s="29"/>
      <c r="G1382" s="29"/>
      <c r="H1382" s="29"/>
      <c r="J1382" s="33"/>
      <c r="L1382" s="29"/>
      <c r="N1382" s="32"/>
      <c r="R1382" s="39"/>
    </row>
    <row r="1383" spans="5:18" x14ac:dyDescent="0.2">
      <c r="E1383" s="29"/>
      <c r="F1383" s="29"/>
      <c r="G1383" s="29"/>
      <c r="H1383" s="29"/>
      <c r="J1383" s="33"/>
      <c r="L1383" s="29"/>
      <c r="N1383" s="32"/>
      <c r="R1383" s="39"/>
    </row>
    <row r="1384" spans="5:18" x14ac:dyDescent="0.2">
      <c r="E1384" s="29"/>
      <c r="F1384" s="29"/>
      <c r="G1384" s="29"/>
      <c r="H1384" s="29"/>
      <c r="J1384" s="33"/>
      <c r="L1384" s="29"/>
      <c r="N1384" s="32"/>
      <c r="R1384" s="39"/>
    </row>
    <row r="1385" spans="5:18" x14ac:dyDescent="0.2">
      <c r="E1385" s="29"/>
      <c r="F1385" s="29"/>
      <c r="G1385" s="29"/>
      <c r="H1385" s="29"/>
      <c r="J1385" s="33"/>
      <c r="L1385" s="29"/>
      <c r="N1385" s="32"/>
      <c r="R1385" s="39"/>
    </row>
    <row r="1386" spans="5:18" x14ac:dyDescent="0.2">
      <c r="E1386" s="29"/>
      <c r="F1386" s="29"/>
      <c r="G1386" s="29"/>
      <c r="H1386" s="29"/>
      <c r="J1386" s="33"/>
      <c r="L1386" s="29"/>
      <c r="N1386" s="32"/>
      <c r="R1386" s="39"/>
    </row>
    <row r="1387" spans="5:18" x14ac:dyDescent="0.2">
      <c r="E1387" s="29"/>
      <c r="F1387" s="29"/>
      <c r="G1387" s="29"/>
      <c r="H1387" s="29"/>
      <c r="J1387" s="33"/>
      <c r="L1387" s="29"/>
      <c r="N1387" s="32"/>
      <c r="R1387" s="39"/>
    </row>
    <row r="1388" spans="5:18" x14ac:dyDescent="0.2">
      <c r="E1388" s="29"/>
      <c r="F1388" s="29"/>
      <c r="G1388" s="29"/>
      <c r="H1388" s="29"/>
      <c r="J1388" s="33"/>
      <c r="L1388" s="29"/>
      <c r="N1388" s="32"/>
      <c r="R1388" s="39"/>
    </row>
    <row r="1389" spans="5:18" x14ac:dyDescent="0.2">
      <c r="E1389" s="29"/>
      <c r="F1389" s="29"/>
      <c r="G1389" s="29"/>
      <c r="H1389" s="29"/>
      <c r="J1389" s="33"/>
      <c r="L1389" s="29"/>
      <c r="N1389" s="32"/>
      <c r="R1389" s="39"/>
    </row>
    <row r="1390" spans="5:18" x14ac:dyDescent="0.2">
      <c r="E1390" s="29"/>
      <c r="F1390" s="29"/>
      <c r="G1390" s="29"/>
      <c r="H1390" s="29"/>
      <c r="J1390" s="33"/>
      <c r="L1390" s="29"/>
      <c r="N1390" s="32"/>
      <c r="R1390" s="39"/>
    </row>
    <row r="1391" spans="5:18" x14ac:dyDescent="0.2">
      <c r="E1391" s="29"/>
      <c r="F1391" s="29"/>
      <c r="G1391" s="29"/>
      <c r="H1391" s="29"/>
      <c r="J1391" s="33"/>
      <c r="L1391" s="29"/>
      <c r="N1391" s="32"/>
      <c r="R1391" s="39"/>
    </row>
    <row r="1392" spans="5:18" x14ac:dyDescent="0.2">
      <c r="E1392" s="29"/>
      <c r="F1392" s="29"/>
      <c r="G1392" s="29"/>
      <c r="H1392" s="29"/>
      <c r="J1392" s="33"/>
      <c r="L1392" s="29"/>
      <c r="N1392" s="32"/>
      <c r="R1392" s="39"/>
    </row>
    <row r="1393" spans="5:18" x14ac:dyDescent="0.2">
      <c r="E1393" s="29"/>
      <c r="F1393" s="29"/>
      <c r="G1393" s="29"/>
      <c r="H1393" s="29"/>
      <c r="J1393" s="33"/>
      <c r="L1393" s="29"/>
      <c r="N1393" s="32"/>
      <c r="R1393" s="39"/>
    </row>
    <row r="1394" spans="5:18" x14ac:dyDescent="0.2">
      <c r="E1394" s="29"/>
      <c r="F1394" s="29"/>
      <c r="G1394" s="29"/>
      <c r="H1394" s="29"/>
      <c r="J1394" s="33"/>
      <c r="L1394" s="29"/>
      <c r="N1394" s="32"/>
      <c r="R1394" s="39"/>
    </row>
    <row r="1395" spans="5:18" x14ac:dyDescent="0.2">
      <c r="E1395" s="29"/>
      <c r="F1395" s="29"/>
      <c r="G1395" s="29"/>
      <c r="H1395" s="29"/>
      <c r="J1395" s="33"/>
      <c r="L1395" s="29"/>
      <c r="N1395" s="32"/>
      <c r="R1395" s="39"/>
    </row>
    <row r="1396" spans="5:18" x14ac:dyDescent="0.2">
      <c r="E1396" s="29"/>
      <c r="F1396" s="29"/>
      <c r="G1396" s="29"/>
      <c r="H1396" s="29"/>
      <c r="J1396" s="33"/>
      <c r="L1396" s="29"/>
      <c r="N1396" s="32"/>
      <c r="R1396" s="39"/>
    </row>
    <row r="1397" spans="5:18" x14ac:dyDescent="0.2">
      <c r="E1397" s="29"/>
      <c r="F1397" s="29"/>
      <c r="G1397" s="29"/>
      <c r="H1397" s="29"/>
      <c r="J1397" s="33"/>
      <c r="L1397" s="29"/>
      <c r="N1397" s="32"/>
      <c r="R1397" s="39"/>
    </row>
    <row r="1398" spans="5:18" x14ac:dyDescent="0.2">
      <c r="E1398" s="29"/>
      <c r="F1398" s="29"/>
      <c r="G1398" s="29"/>
      <c r="H1398" s="29"/>
      <c r="J1398" s="33"/>
      <c r="L1398" s="29"/>
      <c r="N1398" s="32"/>
      <c r="R1398" s="39"/>
    </row>
    <row r="1399" spans="5:18" x14ac:dyDescent="0.2">
      <c r="E1399" s="29"/>
      <c r="F1399" s="29"/>
      <c r="G1399" s="29"/>
      <c r="H1399" s="29"/>
      <c r="J1399" s="33"/>
      <c r="L1399" s="29"/>
      <c r="N1399" s="32"/>
      <c r="R1399" s="39"/>
    </row>
    <row r="1400" spans="5:18" x14ac:dyDescent="0.2">
      <c r="E1400" s="29"/>
      <c r="F1400" s="29"/>
      <c r="G1400" s="29"/>
      <c r="H1400" s="29"/>
      <c r="J1400" s="33"/>
      <c r="L1400" s="29"/>
      <c r="N1400" s="32"/>
      <c r="R1400" s="39"/>
    </row>
    <row r="1401" spans="5:18" x14ac:dyDescent="0.2">
      <c r="E1401" s="29"/>
      <c r="F1401" s="29"/>
      <c r="G1401" s="29"/>
      <c r="H1401" s="29"/>
      <c r="J1401" s="33"/>
      <c r="L1401" s="29"/>
      <c r="N1401" s="32"/>
      <c r="R1401" s="39"/>
    </row>
    <row r="1402" spans="5:18" x14ac:dyDescent="0.2">
      <c r="E1402" s="29"/>
      <c r="F1402" s="29"/>
      <c r="G1402" s="29"/>
      <c r="H1402" s="29"/>
      <c r="J1402" s="33"/>
      <c r="L1402" s="29"/>
      <c r="N1402" s="32"/>
      <c r="R1402" s="39"/>
    </row>
    <row r="1403" spans="5:18" x14ac:dyDescent="0.2">
      <c r="E1403" s="29"/>
      <c r="F1403" s="29"/>
      <c r="G1403" s="29"/>
      <c r="H1403" s="29"/>
      <c r="J1403" s="33"/>
      <c r="L1403" s="29"/>
      <c r="N1403" s="32"/>
      <c r="R1403" s="39"/>
    </row>
    <row r="1404" spans="5:18" x14ac:dyDescent="0.2">
      <c r="E1404" s="29"/>
      <c r="F1404" s="29"/>
      <c r="G1404" s="29"/>
      <c r="H1404" s="29"/>
      <c r="J1404" s="33"/>
      <c r="L1404" s="29"/>
      <c r="N1404" s="32"/>
      <c r="R1404" s="39"/>
    </row>
    <row r="1405" spans="5:18" x14ac:dyDescent="0.2">
      <c r="E1405" s="29"/>
      <c r="F1405" s="29"/>
      <c r="G1405" s="29"/>
      <c r="H1405" s="29"/>
      <c r="J1405" s="33"/>
      <c r="L1405" s="29"/>
      <c r="N1405" s="32"/>
      <c r="R1405" s="39"/>
    </row>
    <row r="1406" spans="5:18" x14ac:dyDescent="0.2">
      <c r="E1406" s="29"/>
      <c r="F1406" s="29"/>
      <c r="G1406" s="29"/>
      <c r="H1406" s="29"/>
      <c r="J1406" s="33"/>
      <c r="L1406" s="29"/>
      <c r="N1406" s="32"/>
      <c r="R1406" s="39"/>
    </row>
    <row r="1407" spans="5:18" x14ac:dyDescent="0.2">
      <c r="E1407" s="29"/>
      <c r="F1407" s="29"/>
      <c r="G1407" s="29"/>
      <c r="H1407" s="29"/>
      <c r="J1407" s="33"/>
      <c r="L1407" s="29"/>
      <c r="N1407" s="32"/>
      <c r="R1407" s="39"/>
    </row>
    <row r="1408" spans="5:18" x14ac:dyDescent="0.2">
      <c r="E1408" s="29"/>
      <c r="F1408" s="29"/>
      <c r="G1408" s="29"/>
      <c r="H1408" s="29"/>
      <c r="J1408" s="33"/>
      <c r="L1408" s="29"/>
      <c r="N1408" s="32"/>
      <c r="R1408" s="39"/>
    </row>
    <row r="1409" spans="5:18" x14ac:dyDescent="0.2">
      <c r="E1409" s="29"/>
      <c r="F1409" s="29"/>
      <c r="G1409" s="29"/>
      <c r="H1409" s="29"/>
      <c r="J1409" s="33"/>
      <c r="L1409" s="29"/>
      <c r="N1409" s="32"/>
      <c r="R1409" s="39"/>
    </row>
    <row r="1410" spans="5:18" x14ac:dyDescent="0.2">
      <c r="E1410" s="29"/>
      <c r="F1410" s="29"/>
      <c r="G1410" s="29"/>
      <c r="H1410" s="29"/>
      <c r="J1410" s="33"/>
      <c r="L1410" s="29"/>
      <c r="N1410" s="32"/>
      <c r="R1410" s="39"/>
    </row>
    <row r="1411" spans="5:18" x14ac:dyDescent="0.2">
      <c r="E1411" s="29"/>
      <c r="F1411" s="29"/>
      <c r="G1411" s="29"/>
      <c r="H1411" s="29"/>
      <c r="J1411" s="33"/>
      <c r="L1411" s="29"/>
      <c r="N1411" s="32"/>
      <c r="R1411" s="39"/>
    </row>
    <row r="1412" spans="5:18" x14ac:dyDescent="0.2">
      <c r="E1412" s="29"/>
      <c r="F1412" s="29"/>
      <c r="G1412" s="29"/>
      <c r="H1412" s="29"/>
      <c r="J1412" s="33"/>
      <c r="L1412" s="29"/>
      <c r="N1412" s="32"/>
      <c r="R1412" s="39"/>
    </row>
    <row r="1413" spans="5:18" x14ac:dyDescent="0.2">
      <c r="E1413" s="29"/>
      <c r="F1413" s="29"/>
      <c r="G1413" s="29"/>
      <c r="H1413" s="29"/>
      <c r="J1413" s="33"/>
      <c r="L1413" s="29"/>
      <c r="N1413" s="32"/>
      <c r="R1413" s="39"/>
    </row>
    <row r="1414" spans="5:18" x14ac:dyDescent="0.2">
      <c r="E1414" s="29"/>
      <c r="F1414" s="29"/>
      <c r="G1414" s="29"/>
      <c r="H1414" s="29"/>
      <c r="J1414" s="33"/>
      <c r="L1414" s="29"/>
      <c r="N1414" s="32"/>
      <c r="R1414" s="39"/>
    </row>
    <row r="1415" spans="5:18" x14ac:dyDescent="0.2">
      <c r="E1415" s="29"/>
      <c r="F1415" s="29"/>
      <c r="G1415" s="29"/>
      <c r="H1415" s="29"/>
      <c r="J1415" s="33"/>
      <c r="L1415" s="29"/>
      <c r="N1415" s="32"/>
      <c r="R1415" s="39"/>
    </row>
    <row r="1416" spans="5:18" x14ac:dyDescent="0.2">
      <c r="E1416" s="29"/>
      <c r="F1416" s="29"/>
      <c r="G1416" s="29"/>
      <c r="H1416" s="29"/>
      <c r="J1416" s="33"/>
      <c r="L1416" s="29"/>
      <c r="N1416" s="32"/>
      <c r="R1416" s="39"/>
    </row>
    <row r="1417" spans="5:18" x14ac:dyDescent="0.2">
      <c r="E1417" s="29"/>
      <c r="F1417" s="29"/>
      <c r="G1417" s="29"/>
      <c r="H1417" s="29"/>
      <c r="J1417" s="33"/>
      <c r="L1417" s="29"/>
      <c r="N1417" s="32"/>
      <c r="R1417" s="39"/>
    </row>
    <row r="1418" spans="5:18" x14ac:dyDescent="0.2">
      <c r="E1418" s="29"/>
      <c r="F1418" s="29"/>
      <c r="G1418" s="29"/>
      <c r="H1418" s="29"/>
      <c r="J1418" s="33"/>
      <c r="L1418" s="29"/>
      <c r="N1418" s="32"/>
      <c r="R1418" s="39"/>
    </row>
    <row r="1419" spans="5:18" x14ac:dyDescent="0.2">
      <c r="E1419" s="29"/>
      <c r="F1419" s="29"/>
      <c r="G1419" s="29"/>
      <c r="H1419" s="29"/>
      <c r="J1419" s="33"/>
      <c r="L1419" s="29"/>
      <c r="N1419" s="32"/>
      <c r="R1419" s="39"/>
    </row>
    <row r="1420" spans="5:18" x14ac:dyDescent="0.2">
      <c r="E1420" s="29"/>
      <c r="F1420" s="29"/>
      <c r="G1420" s="29"/>
      <c r="H1420" s="29"/>
      <c r="J1420" s="33"/>
      <c r="L1420" s="29"/>
      <c r="N1420" s="32"/>
      <c r="R1420" s="39"/>
    </row>
    <row r="1421" spans="5:18" x14ac:dyDescent="0.2">
      <c r="E1421" s="29"/>
      <c r="F1421" s="29"/>
      <c r="G1421" s="29"/>
      <c r="H1421" s="29"/>
      <c r="J1421" s="33"/>
      <c r="L1421" s="29"/>
      <c r="N1421" s="32"/>
      <c r="R1421" s="39"/>
    </row>
    <row r="1422" spans="5:18" x14ac:dyDescent="0.2">
      <c r="E1422" s="29"/>
      <c r="F1422" s="29"/>
      <c r="G1422" s="29"/>
      <c r="H1422" s="29"/>
      <c r="J1422" s="33"/>
      <c r="L1422" s="29"/>
      <c r="N1422" s="32"/>
      <c r="R1422" s="39"/>
    </row>
    <row r="1423" spans="5:18" x14ac:dyDescent="0.2">
      <c r="E1423" s="29"/>
      <c r="F1423" s="29"/>
      <c r="G1423" s="29"/>
      <c r="H1423" s="29"/>
      <c r="J1423" s="33"/>
      <c r="L1423" s="29"/>
      <c r="N1423" s="32"/>
      <c r="R1423" s="39"/>
    </row>
    <row r="1424" spans="5:18" x14ac:dyDescent="0.2">
      <c r="E1424" s="29"/>
      <c r="F1424" s="29"/>
      <c r="G1424" s="29"/>
      <c r="H1424" s="29"/>
      <c r="J1424" s="33"/>
      <c r="L1424" s="29"/>
      <c r="N1424" s="32"/>
      <c r="R1424" s="39"/>
    </row>
    <row r="1425" spans="5:18" x14ac:dyDescent="0.2">
      <c r="E1425" s="29"/>
      <c r="F1425" s="29"/>
      <c r="G1425" s="29"/>
      <c r="H1425" s="29"/>
      <c r="J1425" s="33"/>
      <c r="L1425" s="29"/>
      <c r="N1425" s="32"/>
      <c r="R1425" s="39"/>
    </row>
    <row r="1426" spans="5:18" x14ac:dyDescent="0.2">
      <c r="E1426" s="29"/>
      <c r="F1426" s="29"/>
      <c r="G1426" s="29"/>
      <c r="H1426" s="29"/>
      <c r="J1426" s="33"/>
      <c r="L1426" s="29"/>
      <c r="N1426" s="32"/>
      <c r="R1426" s="39"/>
    </row>
    <row r="1427" spans="5:18" x14ac:dyDescent="0.2">
      <c r="E1427" s="29"/>
      <c r="F1427" s="29"/>
      <c r="G1427" s="29"/>
      <c r="H1427" s="29"/>
      <c r="J1427" s="33"/>
      <c r="L1427" s="29"/>
      <c r="N1427" s="32"/>
      <c r="R1427" s="39"/>
    </row>
    <row r="1428" spans="5:18" x14ac:dyDescent="0.2">
      <c r="E1428" s="29"/>
      <c r="F1428" s="29"/>
      <c r="G1428" s="29"/>
      <c r="H1428" s="29"/>
      <c r="J1428" s="33"/>
      <c r="L1428" s="29"/>
      <c r="N1428" s="32"/>
      <c r="R1428" s="39"/>
    </row>
    <row r="1429" spans="5:18" x14ac:dyDescent="0.2">
      <c r="E1429" s="29"/>
      <c r="F1429" s="29"/>
      <c r="G1429" s="29"/>
      <c r="H1429" s="29"/>
      <c r="J1429" s="33"/>
      <c r="L1429" s="29"/>
      <c r="N1429" s="32"/>
      <c r="R1429" s="39"/>
    </row>
    <row r="1430" spans="5:18" x14ac:dyDescent="0.2">
      <c r="E1430" s="29"/>
      <c r="F1430" s="29"/>
      <c r="G1430" s="29"/>
      <c r="H1430" s="29"/>
      <c r="J1430" s="33"/>
      <c r="L1430" s="29"/>
      <c r="N1430" s="32"/>
      <c r="R1430" s="39"/>
    </row>
    <row r="1431" spans="5:18" x14ac:dyDescent="0.2">
      <c r="E1431" s="29"/>
      <c r="F1431" s="29"/>
      <c r="G1431" s="29"/>
      <c r="H1431" s="29"/>
      <c r="J1431" s="33"/>
      <c r="L1431" s="29"/>
      <c r="N1431" s="32"/>
      <c r="R1431" s="39"/>
    </row>
    <row r="1432" spans="5:18" x14ac:dyDescent="0.2">
      <c r="E1432" s="29"/>
      <c r="F1432" s="29"/>
      <c r="G1432" s="29"/>
      <c r="H1432" s="29"/>
      <c r="J1432" s="33"/>
      <c r="L1432" s="29"/>
      <c r="N1432" s="32"/>
      <c r="R1432" s="39"/>
    </row>
    <row r="1433" spans="5:18" x14ac:dyDescent="0.2">
      <c r="E1433" s="29"/>
      <c r="F1433" s="29"/>
      <c r="G1433" s="29"/>
      <c r="H1433" s="29"/>
      <c r="J1433" s="33"/>
      <c r="L1433" s="29"/>
      <c r="N1433" s="32"/>
      <c r="R1433" s="39"/>
    </row>
    <row r="1434" spans="5:18" x14ac:dyDescent="0.2">
      <c r="E1434" s="29"/>
      <c r="F1434" s="29"/>
      <c r="G1434" s="29"/>
      <c r="H1434" s="29"/>
      <c r="J1434" s="33"/>
      <c r="L1434" s="29"/>
      <c r="N1434" s="32"/>
      <c r="R1434" s="39"/>
    </row>
    <row r="1435" spans="5:18" x14ac:dyDescent="0.2">
      <c r="E1435" s="29"/>
      <c r="F1435" s="29"/>
      <c r="G1435" s="29"/>
      <c r="H1435" s="29"/>
      <c r="J1435" s="33"/>
      <c r="L1435" s="29"/>
      <c r="N1435" s="32"/>
      <c r="R1435" s="39"/>
    </row>
    <row r="1436" spans="5:18" x14ac:dyDescent="0.2">
      <c r="E1436" s="29"/>
      <c r="F1436" s="29"/>
      <c r="G1436" s="29"/>
      <c r="H1436" s="29"/>
      <c r="J1436" s="33"/>
      <c r="L1436" s="29"/>
      <c r="N1436" s="32"/>
      <c r="R1436" s="39"/>
    </row>
    <row r="1437" spans="5:18" x14ac:dyDescent="0.2">
      <c r="E1437" s="29"/>
      <c r="F1437" s="29"/>
      <c r="G1437" s="29"/>
      <c r="H1437" s="29"/>
      <c r="J1437" s="33"/>
      <c r="L1437" s="29"/>
      <c r="N1437" s="32"/>
      <c r="R1437" s="39"/>
    </row>
    <row r="1438" spans="5:18" x14ac:dyDescent="0.2">
      <c r="E1438" s="29"/>
      <c r="F1438" s="29"/>
      <c r="G1438" s="29"/>
      <c r="H1438" s="29"/>
      <c r="J1438" s="33"/>
      <c r="L1438" s="29"/>
      <c r="N1438" s="32"/>
      <c r="R1438" s="39"/>
    </row>
    <row r="1439" spans="5:18" x14ac:dyDescent="0.2">
      <c r="E1439" s="29"/>
      <c r="F1439" s="29"/>
      <c r="G1439" s="29"/>
      <c r="H1439" s="29"/>
      <c r="J1439" s="33"/>
      <c r="L1439" s="29"/>
      <c r="N1439" s="32"/>
      <c r="R1439" s="39"/>
    </row>
    <row r="1440" spans="5:18" x14ac:dyDescent="0.2">
      <c r="E1440" s="29"/>
      <c r="F1440" s="29"/>
      <c r="G1440" s="29"/>
      <c r="H1440" s="29"/>
      <c r="J1440" s="33"/>
      <c r="L1440" s="29"/>
      <c r="N1440" s="32"/>
      <c r="R1440" s="39"/>
    </row>
    <row r="1441" spans="5:18" x14ac:dyDescent="0.2">
      <c r="E1441" s="29"/>
      <c r="F1441" s="29"/>
      <c r="G1441" s="29"/>
      <c r="H1441" s="29"/>
      <c r="J1441" s="33"/>
      <c r="L1441" s="29"/>
      <c r="N1441" s="32"/>
      <c r="R1441" s="39"/>
    </row>
    <row r="1442" spans="5:18" x14ac:dyDescent="0.2">
      <c r="E1442" s="29"/>
      <c r="F1442" s="29"/>
      <c r="G1442" s="29"/>
      <c r="H1442" s="29"/>
      <c r="J1442" s="33"/>
      <c r="L1442" s="29"/>
      <c r="N1442" s="32"/>
      <c r="R1442" s="39"/>
    </row>
    <row r="1443" spans="5:18" x14ac:dyDescent="0.2">
      <c r="E1443" s="29"/>
      <c r="F1443" s="29"/>
      <c r="G1443" s="29"/>
      <c r="H1443" s="29"/>
      <c r="J1443" s="33"/>
      <c r="L1443" s="29"/>
      <c r="N1443" s="32"/>
      <c r="R1443" s="39"/>
    </row>
    <row r="1444" spans="5:18" x14ac:dyDescent="0.2">
      <c r="E1444" s="29"/>
      <c r="F1444" s="29"/>
      <c r="G1444" s="29"/>
      <c r="H1444" s="29"/>
      <c r="J1444" s="33"/>
      <c r="L1444" s="29"/>
      <c r="N1444" s="32"/>
      <c r="R1444" s="39"/>
    </row>
    <row r="1445" spans="5:18" x14ac:dyDescent="0.2">
      <c r="E1445" s="29"/>
      <c r="F1445" s="29"/>
      <c r="G1445" s="29"/>
      <c r="H1445" s="29"/>
      <c r="J1445" s="33"/>
      <c r="L1445" s="29"/>
      <c r="N1445" s="32"/>
      <c r="R1445" s="39"/>
    </row>
    <row r="1446" spans="5:18" x14ac:dyDescent="0.2">
      <c r="E1446" s="29"/>
      <c r="F1446" s="29"/>
      <c r="G1446" s="29"/>
      <c r="H1446" s="29"/>
      <c r="J1446" s="33"/>
      <c r="L1446" s="29"/>
      <c r="N1446" s="32"/>
      <c r="R1446" s="39"/>
    </row>
    <row r="1447" spans="5:18" x14ac:dyDescent="0.2">
      <c r="E1447" s="29"/>
      <c r="F1447" s="29"/>
      <c r="G1447" s="29"/>
      <c r="H1447" s="29"/>
      <c r="J1447" s="33"/>
      <c r="L1447" s="29"/>
      <c r="N1447" s="32"/>
      <c r="R1447" s="39"/>
    </row>
    <row r="1448" spans="5:18" x14ac:dyDescent="0.2">
      <c r="E1448" s="29"/>
      <c r="F1448" s="29"/>
      <c r="G1448" s="29"/>
      <c r="H1448" s="29"/>
      <c r="J1448" s="33"/>
      <c r="L1448" s="29"/>
      <c r="N1448" s="32"/>
      <c r="R1448" s="39"/>
    </row>
    <row r="1449" spans="5:18" x14ac:dyDescent="0.2">
      <c r="E1449" s="29"/>
      <c r="F1449" s="29"/>
      <c r="G1449" s="29"/>
      <c r="H1449" s="29"/>
      <c r="J1449" s="33"/>
      <c r="L1449" s="29"/>
      <c r="N1449" s="32"/>
      <c r="R1449" s="39"/>
    </row>
    <row r="1450" spans="5:18" x14ac:dyDescent="0.2">
      <c r="E1450" s="29"/>
      <c r="F1450" s="29"/>
      <c r="G1450" s="29"/>
      <c r="H1450" s="29"/>
      <c r="J1450" s="33"/>
      <c r="L1450" s="29"/>
      <c r="N1450" s="32"/>
      <c r="R1450" s="39"/>
    </row>
    <row r="1451" spans="5:18" x14ac:dyDescent="0.2">
      <c r="E1451" s="29"/>
      <c r="F1451" s="29"/>
      <c r="G1451" s="29"/>
      <c r="H1451" s="29"/>
      <c r="J1451" s="33"/>
      <c r="L1451" s="29"/>
      <c r="N1451" s="32"/>
      <c r="R1451" s="39"/>
    </row>
    <row r="1452" spans="5:18" x14ac:dyDescent="0.2">
      <c r="E1452" s="29"/>
      <c r="F1452" s="29"/>
      <c r="G1452" s="29"/>
      <c r="H1452" s="29"/>
      <c r="J1452" s="33"/>
      <c r="L1452" s="29"/>
      <c r="N1452" s="32"/>
      <c r="R1452" s="39"/>
    </row>
    <row r="1453" spans="5:18" x14ac:dyDescent="0.2">
      <c r="E1453" s="29"/>
      <c r="F1453" s="29"/>
      <c r="G1453" s="29"/>
      <c r="H1453" s="29"/>
      <c r="J1453" s="33"/>
      <c r="L1453" s="29"/>
      <c r="N1453" s="32"/>
      <c r="R1453" s="39"/>
    </row>
    <row r="1454" spans="5:18" x14ac:dyDescent="0.2">
      <c r="E1454" s="29"/>
      <c r="F1454" s="29"/>
      <c r="G1454" s="29"/>
      <c r="H1454" s="29"/>
      <c r="J1454" s="33"/>
      <c r="L1454" s="29"/>
      <c r="N1454" s="32"/>
      <c r="R1454" s="39"/>
    </row>
    <row r="1455" spans="5:18" x14ac:dyDescent="0.2">
      <c r="E1455" s="29"/>
      <c r="F1455" s="29"/>
      <c r="G1455" s="29"/>
      <c r="H1455" s="29"/>
      <c r="J1455" s="33"/>
      <c r="L1455" s="29"/>
      <c r="N1455" s="32"/>
      <c r="R1455" s="39"/>
    </row>
    <row r="1456" spans="5:18" x14ac:dyDescent="0.2">
      <c r="E1456" s="29"/>
      <c r="F1456" s="29"/>
      <c r="G1456" s="29"/>
      <c r="H1456" s="29"/>
      <c r="J1456" s="33"/>
      <c r="L1456" s="29"/>
      <c r="N1456" s="32"/>
      <c r="R1456" s="39"/>
    </row>
    <row r="1457" spans="5:18" x14ac:dyDescent="0.2">
      <c r="E1457" s="29"/>
      <c r="F1457" s="29"/>
      <c r="G1457" s="29"/>
      <c r="H1457" s="29"/>
      <c r="J1457" s="33"/>
      <c r="L1457" s="29"/>
      <c r="N1457" s="32"/>
      <c r="R1457" s="39"/>
    </row>
    <row r="1458" spans="5:18" x14ac:dyDescent="0.2">
      <c r="E1458" s="29"/>
      <c r="F1458" s="29"/>
      <c r="G1458" s="29"/>
      <c r="H1458" s="29"/>
      <c r="J1458" s="33"/>
      <c r="L1458" s="29"/>
      <c r="N1458" s="32"/>
      <c r="R1458" s="39"/>
    </row>
    <row r="1459" spans="5:18" x14ac:dyDescent="0.2">
      <c r="E1459" s="29"/>
      <c r="F1459" s="29"/>
      <c r="G1459" s="29"/>
      <c r="H1459" s="29"/>
      <c r="J1459" s="33"/>
      <c r="L1459" s="29"/>
      <c r="N1459" s="32"/>
      <c r="R1459" s="39"/>
    </row>
    <row r="1460" spans="5:18" x14ac:dyDescent="0.2">
      <c r="E1460" s="29"/>
      <c r="F1460" s="29"/>
      <c r="G1460" s="29"/>
      <c r="H1460" s="29"/>
      <c r="J1460" s="33"/>
      <c r="L1460" s="29"/>
      <c r="N1460" s="32"/>
      <c r="R1460" s="39"/>
    </row>
    <row r="1461" spans="5:18" x14ac:dyDescent="0.2">
      <c r="E1461" s="29"/>
      <c r="F1461" s="29"/>
      <c r="G1461" s="29"/>
      <c r="H1461" s="29"/>
      <c r="J1461" s="33"/>
      <c r="L1461" s="29"/>
      <c r="N1461" s="32"/>
      <c r="R1461" s="39"/>
    </row>
    <row r="1462" spans="5:18" x14ac:dyDescent="0.2">
      <c r="E1462" s="29"/>
      <c r="F1462" s="29"/>
      <c r="G1462" s="29"/>
      <c r="H1462" s="29"/>
      <c r="J1462" s="33"/>
      <c r="L1462" s="29"/>
      <c r="N1462" s="32"/>
      <c r="R1462" s="39"/>
    </row>
    <row r="1463" spans="5:18" x14ac:dyDescent="0.2">
      <c r="E1463" s="29"/>
      <c r="F1463" s="29"/>
      <c r="G1463" s="29"/>
      <c r="H1463" s="29"/>
      <c r="J1463" s="33"/>
      <c r="L1463" s="29"/>
      <c r="N1463" s="32"/>
      <c r="R1463" s="39"/>
    </row>
    <row r="1464" spans="5:18" x14ac:dyDescent="0.2">
      <c r="E1464" s="29"/>
      <c r="F1464" s="29"/>
      <c r="G1464" s="29"/>
      <c r="H1464" s="29"/>
      <c r="J1464" s="33"/>
      <c r="L1464" s="29"/>
      <c r="N1464" s="32"/>
      <c r="R1464" s="39"/>
    </row>
    <row r="1465" spans="5:18" x14ac:dyDescent="0.2">
      <c r="E1465" s="29"/>
      <c r="F1465" s="29"/>
      <c r="G1465" s="29"/>
      <c r="H1465" s="29"/>
      <c r="J1465" s="33"/>
      <c r="L1465" s="29"/>
      <c r="N1465" s="32"/>
      <c r="R1465" s="39"/>
    </row>
    <row r="1466" spans="5:18" x14ac:dyDescent="0.2">
      <c r="E1466" s="29"/>
      <c r="F1466" s="29"/>
      <c r="G1466" s="29"/>
      <c r="H1466" s="29"/>
      <c r="J1466" s="33"/>
      <c r="L1466" s="29"/>
      <c r="N1466" s="32"/>
      <c r="R1466" s="39"/>
    </row>
    <row r="1467" spans="5:18" x14ac:dyDescent="0.2">
      <c r="E1467" s="29"/>
      <c r="F1467" s="29"/>
      <c r="G1467" s="29"/>
      <c r="H1467" s="29"/>
      <c r="J1467" s="33"/>
      <c r="L1467" s="29"/>
      <c r="N1467" s="32"/>
      <c r="R1467" s="39"/>
    </row>
    <row r="1468" spans="5:18" x14ac:dyDescent="0.2">
      <c r="E1468" s="29"/>
      <c r="F1468" s="29"/>
      <c r="G1468" s="29"/>
      <c r="H1468" s="29"/>
      <c r="J1468" s="33"/>
      <c r="L1468" s="29"/>
      <c r="N1468" s="32"/>
      <c r="R1468" s="39"/>
    </row>
    <row r="1469" spans="5:18" x14ac:dyDescent="0.2">
      <c r="E1469" s="29"/>
      <c r="F1469" s="29"/>
      <c r="G1469" s="29"/>
      <c r="H1469" s="29"/>
      <c r="J1469" s="33"/>
      <c r="L1469" s="29"/>
      <c r="N1469" s="32"/>
      <c r="R1469" s="39"/>
    </row>
    <row r="1470" spans="5:18" x14ac:dyDescent="0.2">
      <c r="E1470" s="29"/>
      <c r="F1470" s="29"/>
      <c r="G1470" s="29"/>
      <c r="H1470" s="29"/>
      <c r="J1470" s="33"/>
      <c r="L1470" s="29"/>
      <c r="N1470" s="32"/>
      <c r="R1470" s="39"/>
    </row>
    <row r="1471" spans="5:18" x14ac:dyDescent="0.2">
      <c r="E1471" s="29"/>
      <c r="F1471" s="29"/>
      <c r="G1471" s="29"/>
      <c r="H1471" s="29"/>
      <c r="J1471" s="33"/>
      <c r="L1471" s="29"/>
      <c r="N1471" s="32"/>
      <c r="R1471" s="39"/>
    </row>
    <row r="1472" spans="5:18" x14ac:dyDescent="0.2">
      <c r="E1472" s="29"/>
      <c r="F1472" s="29"/>
      <c r="G1472" s="29"/>
      <c r="H1472" s="29"/>
      <c r="J1472" s="33"/>
      <c r="L1472" s="29"/>
      <c r="N1472" s="32"/>
      <c r="R1472" s="39"/>
    </row>
    <row r="1473" spans="5:18" x14ac:dyDescent="0.2">
      <c r="E1473" s="29"/>
      <c r="F1473" s="29"/>
      <c r="G1473" s="29"/>
      <c r="H1473" s="29"/>
      <c r="J1473" s="33"/>
      <c r="L1473" s="29"/>
      <c r="N1473" s="32"/>
      <c r="R1473" s="39"/>
    </row>
    <row r="1474" spans="5:18" x14ac:dyDescent="0.2">
      <c r="E1474" s="29"/>
      <c r="F1474" s="29"/>
      <c r="G1474" s="29"/>
      <c r="H1474" s="29"/>
      <c r="J1474" s="33"/>
      <c r="L1474" s="29"/>
      <c r="N1474" s="32"/>
      <c r="R1474" s="39"/>
    </row>
    <row r="1475" spans="5:18" x14ac:dyDescent="0.2">
      <c r="E1475" s="29"/>
      <c r="F1475" s="29"/>
      <c r="G1475" s="29"/>
      <c r="H1475" s="29"/>
      <c r="J1475" s="33"/>
      <c r="L1475" s="29"/>
      <c r="N1475" s="32"/>
      <c r="R1475" s="39"/>
    </row>
    <row r="1476" spans="5:18" x14ac:dyDescent="0.2">
      <c r="E1476" s="29"/>
      <c r="F1476" s="29"/>
      <c r="G1476" s="29"/>
      <c r="H1476" s="29"/>
      <c r="J1476" s="33"/>
      <c r="L1476" s="29"/>
      <c r="N1476" s="32"/>
      <c r="R1476" s="39"/>
    </row>
    <row r="1477" spans="5:18" x14ac:dyDescent="0.2">
      <c r="E1477" s="29"/>
      <c r="F1477" s="29"/>
      <c r="G1477" s="29"/>
      <c r="H1477" s="29"/>
      <c r="J1477" s="33"/>
      <c r="L1477" s="29"/>
      <c r="N1477" s="32"/>
      <c r="R1477" s="39"/>
    </row>
    <row r="1478" spans="5:18" x14ac:dyDescent="0.2">
      <c r="E1478" s="29"/>
      <c r="F1478" s="29"/>
      <c r="G1478" s="29"/>
      <c r="H1478" s="29"/>
      <c r="J1478" s="33"/>
      <c r="L1478" s="29"/>
      <c r="N1478" s="32"/>
      <c r="R1478" s="39"/>
    </row>
    <row r="1479" spans="5:18" x14ac:dyDescent="0.2">
      <c r="E1479" s="29"/>
      <c r="F1479" s="29"/>
      <c r="G1479" s="29"/>
      <c r="H1479" s="29"/>
      <c r="J1479" s="33"/>
      <c r="L1479" s="29"/>
      <c r="N1479" s="32"/>
      <c r="R1479" s="39"/>
    </row>
    <row r="1480" spans="5:18" x14ac:dyDescent="0.2">
      <c r="E1480" s="29"/>
      <c r="F1480" s="29"/>
      <c r="G1480" s="29"/>
      <c r="H1480" s="29"/>
      <c r="J1480" s="33"/>
      <c r="L1480" s="29"/>
      <c r="N1480" s="32"/>
      <c r="R1480" s="39"/>
    </row>
    <row r="1481" spans="5:18" x14ac:dyDescent="0.2">
      <c r="E1481" s="29"/>
      <c r="F1481" s="29"/>
      <c r="G1481" s="29"/>
      <c r="H1481" s="29"/>
      <c r="J1481" s="33"/>
      <c r="L1481" s="29"/>
      <c r="N1481" s="32"/>
      <c r="R1481" s="39"/>
    </row>
    <row r="1482" spans="5:18" x14ac:dyDescent="0.2">
      <c r="E1482" s="29"/>
      <c r="F1482" s="29"/>
      <c r="G1482" s="29"/>
      <c r="H1482" s="29"/>
      <c r="J1482" s="33"/>
      <c r="L1482" s="29"/>
      <c r="N1482" s="32"/>
      <c r="R1482" s="39"/>
    </row>
    <row r="1483" spans="5:18" x14ac:dyDescent="0.2">
      <c r="E1483" s="29"/>
      <c r="F1483" s="29"/>
      <c r="G1483" s="29"/>
      <c r="H1483" s="29"/>
      <c r="J1483" s="33"/>
      <c r="L1483" s="29"/>
      <c r="N1483" s="32"/>
      <c r="R1483" s="39"/>
    </row>
    <row r="1484" spans="5:18" x14ac:dyDescent="0.2">
      <c r="E1484" s="29"/>
      <c r="F1484" s="29"/>
      <c r="G1484" s="29"/>
      <c r="H1484" s="29"/>
      <c r="J1484" s="33"/>
      <c r="L1484" s="29"/>
      <c r="N1484" s="32"/>
      <c r="R1484" s="39"/>
    </row>
    <row r="1485" spans="5:18" x14ac:dyDescent="0.2">
      <c r="E1485" s="29"/>
      <c r="F1485" s="29"/>
      <c r="G1485" s="29"/>
      <c r="H1485" s="29"/>
      <c r="J1485" s="33"/>
      <c r="L1485" s="29"/>
      <c r="N1485" s="32"/>
      <c r="R1485" s="39"/>
    </row>
    <row r="1486" spans="5:18" x14ac:dyDescent="0.2">
      <c r="E1486" s="29"/>
      <c r="F1486" s="29"/>
      <c r="G1486" s="29"/>
      <c r="H1486" s="29"/>
      <c r="J1486" s="33"/>
      <c r="L1486" s="29"/>
      <c r="N1486" s="32"/>
      <c r="R1486" s="39"/>
    </row>
    <row r="1487" spans="5:18" x14ac:dyDescent="0.2">
      <c r="E1487" s="29"/>
      <c r="F1487" s="29"/>
      <c r="G1487" s="29"/>
      <c r="H1487" s="29"/>
      <c r="J1487" s="33"/>
      <c r="L1487" s="29"/>
      <c r="N1487" s="32"/>
      <c r="R1487" s="39"/>
    </row>
    <row r="1488" spans="5:18" x14ac:dyDescent="0.2">
      <c r="E1488" s="29"/>
      <c r="F1488" s="29"/>
      <c r="G1488" s="29"/>
      <c r="H1488" s="29"/>
      <c r="J1488" s="33"/>
      <c r="L1488" s="29"/>
      <c r="N1488" s="32"/>
      <c r="R1488" s="39"/>
    </row>
    <row r="1489" spans="5:18" x14ac:dyDescent="0.2">
      <c r="E1489" s="29"/>
      <c r="F1489" s="29"/>
      <c r="G1489" s="29"/>
      <c r="H1489" s="29"/>
      <c r="J1489" s="33"/>
      <c r="L1489" s="29"/>
      <c r="N1489" s="32"/>
      <c r="R1489" s="39"/>
    </row>
    <row r="1490" spans="5:18" x14ac:dyDescent="0.2">
      <c r="E1490" s="29"/>
      <c r="F1490" s="29"/>
      <c r="G1490" s="29"/>
      <c r="H1490" s="29"/>
      <c r="J1490" s="33"/>
      <c r="L1490" s="29"/>
      <c r="N1490" s="32"/>
      <c r="R1490" s="39"/>
    </row>
    <row r="1491" spans="5:18" x14ac:dyDescent="0.2">
      <c r="E1491" s="29"/>
      <c r="F1491" s="29"/>
      <c r="G1491" s="29"/>
      <c r="H1491" s="29"/>
      <c r="J1491" s="33"/>
      <c r="L1491" s="29"/>
      <c r="N1491" s="32"/>
      <c r="R1491" s="39"/>
    </row>
    <row r="1492" spans="5:18" x14ac:dyDescent="0.2">
      <c r="E1492" s="29"/>
      <c r="F1492" s="29"/>
      <c r="G1492" s="29"/>
      <c r="H1492" s="29"/>
      <c r="J1492" s="33"/>
      <c r="L1492" s="29"/>
      <c r="N1492" s="32"/>
      <c r="R1492" s="39"/>
    </row>
    <row r="1493" spans="5:18" x14ac:dyDescent="0.2">
      <c r="E1493" s="29"/>
      <c r="F1493" s="29"/>
      <c r="G1493" s="29"/>
      <c r="H1493" s="29"/>
      <c r="J1493" s="33"/>
      <c r="L1493" s="29"/>
      <c r="N1493" s="32"/>
      <c r="R1493" s="39"/>
    </row>
    <row r="1494" spans="5:18" x14ac:dyDescent="0.2">
      <c r="E1494" s="29"/>
      <c r="F1494" s="29"/>
      <c r="G1494" s="29"/>
      <c r="H1494" s="29"/>
      <c r="J1494" s="33"/>
      <c r="L1494" s="29"/>
      <c r="N1494" s="32"/>
      <c r="R1494" s="39"/>
    </row>
    <row r="1495" spans="5:18" x14ac:dyDescent="0.2">
      <c r="E1495" s="29"/>
      <c r="F1495" s="29"/>
      <c r="G1495" s="29"/>
      <c r="H1495" s="29"/>
      <c r="J1495" s="33"/>
      <c r="L1495" s="29"/>
      <c r="N1495" s="32"/>
      <c r="R1495" s="39"/>
    </row>
    <row r="1496" spans="5:18" x14ac:dyDescent="0.2">
      <c r="E1496" s="29"/>
      <c r="F1496" s="29"/>
      <c r="G1496" s="29"/>
      <c r="H1496" s="29"/>
      <c r="J1496" s="33"/>
      <c r="L1496" s="29"/>
      <c r="N1496" s="32"/>
      <c r="R1496" s="39"/>
    </row>
    <row r="1497" spans="5:18" x14ac:dyDescent="0.2">
      <c r="E1497" s="29"/>
      <c r="F1497" s="29"/>
      <c r="G1497" s="29"/>
      <c r="H1497" s="29"/>
      <c r="J1497" s="33"/>
      <c r="L1497" s="29"/>
      <c r="N1497" s="32"/>
      <c r="R1497" s="39"/>
    </row>
    <row r="1498" spans="5:18" x14ac:dyDescent="0.2">
      <c r="E1498" s="29"/>
      <c r="F1498" s="29"/>
      <c r="G1498" s="29"/>
      <c r="H1498" s="29"/>
      <c r="J1498" s="33"/>
      <c r="L1498" s="29"/>
      <c r="N1498" s="32"/>
      <c r="R1498" s="39"/>
    </row>
    <row r="1499" spans="5:18" x14ac:dyDescent="0.2">
      <c r="E1499" s="29"/>
      <c r="F1499" s="29"/>
      <c r="G1499" s="29"/>
      <c r="H1499" s="29"/>
      <c r="J1499" s="33"/>
      <c r="L1499" s="29"/>
      <c r="N1499" s="32"/>
      <c r="R1499" s="39"/>
    </row>
    <row r="1500" spans="5:18" x14ac:dyDescent="0.2">
      <c r="E1500" s="29"/>
      <c r="F1500" s="29"/>
      <c r="G1500" s="29"/>
      <c r="H1500" s="29"/>
      <c r="J1500" s="33"/>
      <c r="L1500" s="29"/>
      <c r="N1500" s="32"/>
      <c r="R1500" s="39"/>
    </row>
    <row r="1501" spans="5:18" x14ac:dyDescent="0.2">
      <c r="E1501" s="29"/>
      <c r="F1501" s="29"/>
      <c r="G1501" s="29"/>
      <c r="H1501" s="29"/>
      <c r="J1501" s="33"/>
      <c r="L1501" s="29"/>
      <c r="N1501" s="32"/>
      <c r="R1501" s="39"/>
    </row>
    <row r="1502" spans="5:18" x14ac:dyDescent="0.2">
      <c r="E1502" s="29"/>
      <c r="F1502" s="29"/>
      <c r="G1502" s="29"/>
      <c r="H1502" s="29"/>
      <c r="J1502" s="33"/>
      <c r="L1502" s="29"/>
      <c r="N1502" s="32"/>
      <c r="R1502" s="39"/>
    </row>
    <row r="1503" spans="5:18" x14ac:dyDescent="0.2">
      <c r="E1503" s="29"/>
      <c r="F1503" s="29"/>
      <c r="G1503" s="29"/>
      <c r="H1503" s="29"/>
      <c r="J1503" s="33"/>
      <c r="L1503" s="29"/>
      <c r="N1503" s="32"/>
      <c r="R1503" s="39"/>
    </row>
    <row r="1504" spans="5:18" x14ac:dyDescent="0.2">
      <c r="E1504" s="29"/>
      <c r="F1504" s="29"/>
      <c r="G1504" s="29"/>
      <c r="H1504" s="29"/>
      <c r="J1504" s="33"/>
      <c r="L1504" s="29"/>
      <c r="N1504" s="32"/>
      <c r="R1504" s="39"/>
    </row>
    <row r="1505" spans="5:18" x14ac:dyDescent="0.2">
      <c r="E1505" s="29"/>
      <c r="F1505" s="29"/>
      <c r="G1505" s="29"/>
      <c r="H1505" s="29"/>
      <c r="J1505" s="33"/>
      <c r="L1505" s="29"/>
      <c r="N1505" s="32"/>
      <c r="R1505" s="39"/>
    </row>
    <row r="1506" spans="5:18" x14ac:dyDescent="0.2">
      <c r="E1506" s="29"/>
      <c r="F1506" s="29"/>
      <c r="G1506" s="29"/>
      <c r="H1506" s="29"/>
      <c r="J1506" s="33"/>
      <c r="L1506" s="29"/>
      <c r="N1506" s="32"/>
      <c r="R1506" s="39"/>
    </row>
    <row r="1507" spans="5:18" x14ac:dyDescent="0.2">
      <c r="E1507" s="29"/>
      <c r="F1507" s="29"/>
      <c r="G1507" s="29"/>
      <c r="H1507" s="29"/>
      <c r="J1507" s="33"/>
      <c r="L1507" s="29"/>
      <c r="N1507" s="32"/>
      <c r="R1507" s="39"/>
    </row>
    <row r="1508" spans="5:18" x14ac:dyDescent="0.2">
      <c r="E1508" s="29"/>
      <c r="F1508" s="29"/>
      <c r="G1508" s="29"/>
      <c r="H1508" s="29"/>
      <c r="J1508" s="33"/>
      <c r="L1508" s="29"/>
      <c r="N1508" s="32"/>
      <c r="R1508" s="39"/>
    </row>
    <row r="1509" spans="5:18" x14ac:dyDescent="0.2">
      <c r="E1509" s="29"/>
      <c r="F1509" s="29"/>
      <c r="G1509" s="29"/>
      <c r="H1509" s="29"/>
      <c r="J1509" s="33"/>
      <c r="L1509" s="29"/>
      <c r="N1509" s="32"/>
      <c r="R1509" s="39"/>
    </row>
    <row r="1510" spans="5:18" x14ac:dyDescent="0.2">
      <c r="E1510" s="29"/>
      <c r="F1510" s="29"/>
      <c r="G1510" s="29"/>
      <c r="H1510" s="29"/>
      <c r="J1510" s="33"/>
      <c r="L1510" s="29"/>
      <c r="N1510" s="32"/>
      <c r="R1510" s="39"/>
    </row>
    <row r="1511" spans="5:18" x14ac:dyDescent="0.2">
      <c r="E1511" s="29"/>
      <c r="F1511" s="29"/>
      <c r="G1511" s="29"/>
      <c r="H1511" s="29"/>
      <c r="J1511" s="33"/>
      <c r="L1511" s="29"/>
      <c r="N1511" s="32"/>
      <c r="R1511" s="39"/>
    </row>
    <row r="1512" spans="5:18" x14ac:dyDescent="0.2">
      <c r="E1512" s="29"/>
      <c r="F1512" s="29"/>
      <c r="G1512" s="29"/>
      <c r="H1512" s="29"/>
      <c r="J1512" s="33"/>
      <c r="L1512" s="29"/>
      <c r="N1512" s="32"/>
      <c r="R1512" s="39"/>
    </row>
    <row r="1513" spans="5:18" x14ac:dyDescent="0.2">
      <c r="E1513" s="29"/>
      <c r="F1513" s="29"/>
      <c r="G1513" s="29"/>
      <c r="H1513" s="29"/>
      <c r="J1513" s="33"/>
      <c r="L1513" s="29"/>
      <c r="N1513" s="32"/>
      <c r="R1513" s="39"/>
    </row>
    <row r="1514" spans="5:18" x14ac:dyDescent="0.2">
      <c r="E1514" s="29"/>
      <c r="F1514" s="29"/>
      <c r="G1514" s="29"/>
      <c r="H1514" s="29"/>
      <c r="J1514" s="33"/>
      <c r="L1514" s="29"/>
      <c r="N1514" s="32"/>
      <c r="R1514" s="39"/>
    </row>
    <row r="1515" spans="5:18" x14ac:dyDescent="0.2">
      <c r="E1515" s="29"/>
      <c r="F1515" s="29"/>
      <c r="G1515" s="29"/>
      <c r="H1515" s="29"/>
      <c r="J1515" s="33"/>
      <c r="L1515" s="29"/>
      <c r="N1515" s="32"/>
      <c r="R1515" s="39"/>
    </row>
    <row r="1516" spans="5:18" x14ac:dyDescent="0.2">
      <c r="E1516" s="29"/>
      <c r="F1516" s="29"/>
      <c r="G1516" s="29"/>
      <c r="H1516" s="29"/>
      <c r="J1516" s="33"/>
      <c r="L1516" s="29"/>
      <c r="N1516" s="32"/>
      <c r="R1516" s="39"/>
    </row>
    <row r="1517" spans="5:18" x14ac:dyDescent="0.2">
      <c r="E1517" s="29"/>
      <c r="F1517" s="29"/>
      <c r="G1517" s="29"/>
      <c r="H1517" s="29"/>
      <c r="J1517" s="33"/>
      <c r="L1517" s="29"/>
      <c r="N1517" s="32"/>
      <c r="R1517" s="39"/>
    </row>
    <row r="1518" spans="5:18" x14ac:dyDescent="0.2">
      <c r="E1518" s="29"/>
      <c r="F1518" s="29"/>
      <c r="G1518" s="29"/>
      <c r="H1518" s="29"/>
      <c r="J1518" s="33"/>
      <c r="L1518" s="29"/>
      <c r="N1518" s="32"/>
      <c r="R1518" s="39"/>
    </row>
    <row r="1519" spans="5:18" x14ac:dyDescent="0.2">
      <c r="E1519" s="29"/>
      <c r="F1519" s="29"/>
      <c r="G1519" s="29"/>
      <c r="H1519" s="29"/>
      <c r="J1519" s="33"/>
      <c r="L1519" s="29"/>
      <c r="N1519" s="32"/>
      <c r="R1519" s="39"/>
    </row>
    <row r="1520" spans="5:18" x14ac:dyDescent="0.2">
      <c r="E1520" s="29"/>
      <c r="F1520" s="29"/>
      <c r="G1520" s="29"/>
      <c r="H1520" s="29"/>
      <c r="J1520" s="33"/>
      <c r="L1520" s="29"/>
      <c r="N1520" s="32"/>
      <c r="R1520" s="39"/>
    </row>
    <row r="1521" spans="5:18" x14ac:dyDescent="0.2">
      <c r="E1521" s="29"/>
      <c r="F1521" s="29"/>
      <c r="G1521" s="29"/>
      <c r="H1521" s="29"/>
      <c r="J1521" s="33"/>
      <c r="L1521" s="29"/>
      <c r="N1521" s="32"/>
      <c r="R1521" s="39"/>
    </row>
    <row r="1522" spans="5:18" x14ac:dyDescent="0.2">
      <c r="E1522" s="29"/>
      <c r="F1522" s="29"/>
      <c r="G1522" s="29"/>
      <c r="H1522" s="29"/>
      <c r="J1522" s="33"/>
      <c r="L1522" s="29"/>
      <c r="N1522" s="32"/>
      <c r="R1522" s="39"/>
    </row>
    <row r="1523" spans="5:18" x14ac:dyDescent="0.2">
      <c r="E1523" s="29"/>
      <c r="F1523" s="29"/>
      <c r="G1523" s="29"/>
      <c r="H1523" s="29"/>
      <c r="J1523" s="33"/>
      <c r="L1523" s="29"/>
      <c r="N1523" s="32"/>
      <c r="R1523" s="39"/>
    </row>
    <row r="1524" spans="5:18" x14ac:dyDescent="0.2">
      <c r="E1524" s="29"/>
      <c r="F1524" s="29"/>
      <c r="G1524" s="29"/>
      <c r="H1524" s="29"/>
      <c r="J1524" s="33"/>
      <c r="L1524" s="29"/>
      <c r="N1524" s="32"/>
      <c r="R1524" s="39"/>
    </row>
    <row r="1525" spans="5:18" x14ac:dyDescent="0.2">
      <c r="E1525" s="29"/>
      <c r="F1525" s="29"/>
      <c r="G1525" s="29"/>
      <c r="H1525" s="29"/>
      <c r="J1525" s="33"/>
      <c r="L1525" s="29"/>
      <c r="N1525" s="32"/>
      <c r="R1525" s="39"/>
    </row>
    <row r="1526" spans="5:18" x14ac:dyDescent="0.2">
      <c r="E1526" s="29"/>
      <c r="F1526" s="29"/>
      <c r="G1526" s="29"/>
      <c r="H1526" s="29"/>
      <c r="J1526" s="33"/>
      <c r="L1526" s="29"/>
      <c r="N1526" s="32"/>
      <c r="R1526" s="39"/>
    </row>
    <row r="1527" spans="5:18" x14ac:dyDescent="0.2">
      <c r="E1527" s="29"/>
      <c r="F1527" s="29"/>
      <c r="G1527" s="29"/>
      <c r="H1527" s="29"/>
      <c r="J1527" s="33"/>
      <c r="L1527" s="29"/>
      <c r="N1527" s="32"/>
      <c r="R1527" s="39"/>
    </row>
    <row r="1528" spans="5:18" x14ac:dyDescent="0.2">
      <c r="E1528" s="29"/>
      <c r="F1528" s="29"/>
      <c r="G1528" s="29"/>
      <c r="H1528" s="29"/>
      <c r="J1528" s="33"/>
      <c r="L1528" s="29"/>
      <c r="N1528" s="32"/>
      <c r="R1528" s="39"/>
    </row>
    <row r="1529" spans="5:18" x14ac:dyDescent="0.2">
      <c r="E1529" s="29"/>
      <c r="F1529" s="29"/>
      <c r="G1529" s="29"/>
      <c r="H1529" s="29"/>
      <c r="J1529" s="33"/>
      <c r="L1529" s="29"/>
      <c r="N1529" s="32"/>
      <c r="R1529" s="39"/>
    </row>
    <row r="1530" spans="5:18" x14ac:dyDescent="0.2">
      <c r="E1530" s="29"/>
      <c r="F1530" s="29"/>
      <c r="G1530" s="29"/>
      <c r="H1530" s="29"/>
      <c r="J1530" s="33"/>
      <c r="L1530" s="29"/>
      <c r="N1530" s="32"/>
      <c r="R1530" s="39"/>
    </row>
    <row r="1531" spans="5:18" x14ac:dyDescent="0.2">
      <c r="E1531" s="29"/>
      <c r="F1531" s="29"/>
      <c r="G1531" s="29"/>
      <c r="H1531" s="29"/>
      <c r="J1531" s="33"/>
      <c r="L1531" s="29"/>
      <c r="N1531" s="32"/>
      <c r="R1531" s="39"/>
    </row>
    <row r="1532" spans="5:18" x14ac:dyDescent="0.2">
      <c r="E1532" s="29"/>
      <c r="F1532" s="29"/>
      <c r="G1532" s="29"/>
      <c r="H1532" s="29"/>
      <c r="J1532" s="33"/>
      <c r="L1532" s="29"/>
      <c r="N1532" s="32"/>
      <c r="R1532" s="39"/>
    </row>
    <row r="1533" spans="5:18" x14ac:dyDescent="0.2">
      <c r="E1533" s="29"/>
      <c r="F1533" s="29"/>
      <c r="G1533" s="29"/>
      <c r="H1533" s="29"/>
      <c r="J1533" s="33"/>
      <c r="L1533" s="29"/>
      <c r="N1533" s="32"/>
      <c r="R1533" s="39"/>
    </row>
    <row r="1534" spans="5:18" x14ac:dyDescent="0.2">
      <c r="E1534" s="29"/>
      <c r="F1534" s="29"/>
      <c r="G1534" s="29"/>
      <c r="H1534" s="29"/>
      <c r="J1534" s="33"/>
      <c r="L1534" s="29"/>
      <c r="N1534" s="32"/>
      <c r="R1534" s="39"/>
    </row>
    <row r="1535" spans="5:18" x14ac:dyDescent="0.2">
      <c r="E1535" s="29"/>
      <c r="F1535" s="29"/>
      <c r="G1535" s="29"/>
      <c r="H1535" s="29"/>
      <c r="J1535" s="33"/>
      <c r="L1535" s="29"/>
      <c r="N1535" s="32"/>
      <c r="R1535" s="39"/>
    </row>
    <row r="1536" spans="5:18" x14ac:dyDescent="0.2">
      <c r="E1536" s="29"/>
      <c r="F1536" s="29"/>
      <c r="G1536" s="29"/>
      <c r="H1536" s="29"/>
      <c r="J1536" s="33"/>
      <c r="L1536" s="29"/>
      <c r="N1536" s="32"/>
      <c r="R1536" s="39"/>
    </row>
    <row r="1537" spans="5:18" x14ac:dyDescent="0.2">
      <c r="E1537" s="29"/>
      <c r="F1537" s="29"/>
      <c r="G1537" s="29"/>
      <c r="H1537" s="29"/>
      <c r="J1537" s="33"/>
      <c r="L1537" s="29"/>
      <c r="N1537" s="32"/>
      <c r="R1537" s="39"/>
    </row>
    <row r="1538" spans="5:18" x14ac:dyDescent="0.2">
      <c r="E1538" s="29"/>
      <c r="F1538" s="29"/>
      <c r="G1538" s="29"/>
      <c r="H1538" s="29"/>
      <c r="J1538" s="33"/>
      <c r="L1538" s="29"/>
      <c r="N1538" s="32"/>
      <c r="R1538" s="39"/>
    </row>
    <row r="1539" spans="5:18" x14ac:dyDescent="0.2">
      <c r="E1539" s="29"/>
      <c r="F1539" s="29"/>
      <c r="G1539" s="29"/>
      <c r="H1539" s="29"/>
      <c r="J1539" s="33"/>
      <c r="L1539" s="29"/>
      <c r="N1539" s="32"/>
      <c r="R1539" s="39"/>
    </row>
    <row r="1540" spans="5:18" x14ac:dyDescent="0.2">
      <c r="E1540" s="29"/>
      <c r="F1540" s="29"/>
      <c r="G1540" s="29"/>
      <c r="H1540" s="29"/>
      <c r="J1540" s="33"/>
      <c r="L1540" s="29"/>
      <c r="N1540" s="32"/>
      <c r="R1540" s="39"/>
    </row>
    <row r="1541" spans="5:18" x14ac:dyDescent="0.2">
      <c r="E1541" s="29"/>
      <c r="F1541" s="29"/>
      <c r="G1541" s="29"/>
      <c r="H1541" s="29"/>
      <c r="J1541" s="33"/>
      <c r="L1541" s="29"/>
      <c r="N1541" s="32"/>
      <c r="R1541" s="39"/>
    </row>
    <row r="1542" spans="5:18" x14ac:dyDescent="0.2">
      <c r="E1542" s="29"/>
      <c r="F1542" s="29"/>
      <c r="G1542" s="29"/>
      <c r="H1542" s="29"/>
      <c r="J1542" s="33"/>
      <c r="L1542" s="29"/>
      <c r="N1542" s="32"/>
      <c r="R1542" s="39"/>
    </row>
    <row r="1543" spans="5:18" x14ac:dyDescent="0.2">
      <c r="E1543" s="29"/>
      <c r="F1543" s="29"/>
      <c r="G1543" s="29"/>
      <c r="H1543" s="29"/>
      <c r="J1543" s="33"/>
      <c r="L1543" s="29"/>
      <c r="N1543" s="32"/>
      <c r="R1543" s="39"/>
    </row>
    <row r="1544" spans="5:18" x14ac:dyDescent="0.2">
      <c r="E1544" s="29"/>
      <c r="F1544" s="29"/>
      <c r="G1544" s="29"/>
      <c r="H1544" s="29"/>
      <c r="J1544" s="33"/>
      <c r="L1544" s="29"/>
      <c r="N1544" s="32"/>
      <c r="R1544" s="39"/>
    </row>
    <row r="1545" spans="5:18" x14ac:dyDescent="0.2">
      <c r="E1545" s="29"/>
      <c r="F1545" s="29"/>
      <c r="G1545" s="29"/>
      <c r="H1545" s="29"/>
      <c r="J1545" s="33"/>
      <c r="L1545" s="29"/>
      <c r="N1545" s="32"/>
      <c r="R1545" s="39"/>
    </row>
    <row r="1546" spans="5:18" x14ac:dyDescent="0.2">
      <c r="E1546" s="29"/>
      <c r="F1546" s="29"/>
      <c r="G1546" s="29"/>
      <c r="H1546" s="29"/>
      <c r="J1546" s="33"/>
      <c r="L1546" s="29"/>
      <c r="N1546" s="32"/>
      <c r="R1546" s="39"/>
    </row>
    <row r="1547" spans="5:18" x14ac:dyDescent="0.2">
      <c r="E1547" s="29"/>
      <c r="F1547" s="29"/>
      <c r="G1547" s="29"/>
      <c r="H1547" s="29"/>
      <c r="J1547" s="33"/>
      <c r="L1547" s="29"/>
      <c r="N1547" s="32"/>
      <c r="R1547" s="39"/>
    </row>
    <row r="1548" spans="5:18" x14ac:dyDescent="0.2">
      <c r="E1548" s="29"/>
      <c r="F1548" s="29"/>
      <c r="G1548" s="29"/>
      <c r="H1548" s="29"/>
      <c r="J1548" s="33"/>
      <c r="L1548" s="29"/>
      <c r="N1548" s="32"/>
      <c r="R1548" s="39"/>
    </row>
    <row r="1549" spans="5:18" x14ac:dyDescent="0.2">
      <c r="E1549" s="29"/>
      <c r="F1549" s="29"/>
      <c r="G1549" s="29"/>
      <c r="H1549" s="29"/>
      <c r="J1549" s="33"/>
      <c r="L1549" s="29"/>
      <c r="N1549" s="32"/>
      <c r="R1549" s="39"/>
    </row>
    <row r="1550" spans="5:18" x14ac:dyDescent="0.2">
      <c r="E1550" s="29"/>
      <c r="F1550" s="29"/>
      <c r="G1550" s="29"/>
      <c r="H1550" s="29"/>
      <c r="J1550" s="33"/>
      <c r="L1550" s="29"/>
      <c r="N1550" s="32"/>
      <c r="R1550" s="39"/>
    </row>
    <row r="1551" spans="5:18" x14ac:dyDescent="0.2">
      <c r="E1551" s="29"/>
      <c r="F1551" s="29"/>
      <c r="G1551" s="29"/>
      <c r="H1551" s="29"/>
      <c r="J1551" s="33"/>
      <c r="L1551" s="29"/>
      <c r="N1551" s="32"/>
      <c r="R1551" s="39"/>
    </row>
    <row r="1552" spans="5:18" x14ac:dyDescent="0.2">
      <c r="E1552" s="29"/>
      <c r="F1552" s="29"/>
      <c r="G1552" s="29"/>
      <c r="H1552" s="29"/>
      <c r="J1552" s="33"/>
      <c r="L1552" s="29"/>
      <c r="N1552" s="32"/>
      <c r="R1552" s="39"/>
    </row>
    <row r="1553" spans="5:18" x14ac:dyDescent="0.2">
      <c r="E1553" s="29"/>
      <c r="F1553" s="29"/>
      <c r="G1553" s="29"/>
      <c r="H1553" s="29"/>
      <c r="J1553" s="33"/>
      <c r="L1553" s="29"/>
      <c r="N1553" s="32"/>
      <c r="R1553" s="39"/>
    </row>
    <row r="1554" spans="5:18" x14ac:dyDescent="0.2">
      <c r="E1554" s="29"/>
      <c r="F1554" s="29"/>
      <c r="G1554" s="29"/>
      <c r="H1554" s="29"/>
      <c r="J1554" s="33"/>
      <c r="L1554" s="29"/>
      <c r="N1554" s="32"/>
      <c r="R1554" s="39"/>
    </row>
    <row r="1555" spans="5:18" x14ac:dyDescent="0.2">
      <c r="E1555" s="29"/>
      <c r="F1555" s="29"/>
      <c r="G1555" s="29"/>
      <c r="H1555" s="29"/>
      <c r="J1555" s="33"/>
      <c r="L1555" s="29"/>
      <c r="N1555" s="32"/>
      <c r="R1555" s="39"/>
    </row>
    <row r="1556" spans="5:18" x14ac:dyDescent="0.2">
      <c r="E1556" s="29"/>
      <c r="F1556" s="29"/>
      <c r="G1556" s="29"/>
      <c r="H1556" s="29"/>
      <c r="J1556" s="33"/>
      <c r="L1556" s="29"/>
      <c r="N1556" s="32"/>
      <c r="R1556" s="39"/>
    </row>
    <row r="1557" spans="5:18" x14ac:dyDescent="0.2">
      <c r="E1557" s="29"/>
      <c r="F1557" s="29"/>
      <c r="G1557" s="29"/>
      <c r="H1557" s="29"/>
      <c r="J1557" s="33"/>
      <c r="L1557" s="29"/>
      <c r="N1557" s="32"/>
      <c r="R1557" s="39"/>
    </row>
    <row r="1558" spans="5:18" x14ac:dyDescent="0.2">
      <c r="E1558" s="29"/>
      <c r="F1558" s="29"/>
      <c r="G1558" s="29"/>
      <c r="H1558" s="29"/>
      <c r="J1558" s="33"/>
      <c r="L1558" s="29"/>
      <c r="N1558" s="32"/>
      <c r="R1558" s="39"/>
    </row>
    <row r="1559" spans="5:18" x14ac:dyDescent="0.2">
      <c r="E1559" s="29"/>
      <c r="F1559" s="29"/>
      <c r="G1559" s="29"/>
      <c r="H1559" s="29"/>
      <c r="J1559" s="33"/>
      <c r="L1559" s="29"/>
      <c r="N1559" s="32"/>
      <c r="R1559" s="39"/>
    </row>
    <row r="1560" spans="5:18" x14ac:dyDescent="0.2">
      <c r="E1560" s="29"/>
      <c r="F1560" s="29"/>
      <c r="G1560" s="29"/>
      <c r="H1560" s="29"/>
      <c r="J1560" s="33"/>
      <c r="L1560" s="29"/>
      <c r="N1560" s="32"/>
      <c r="R1560" s="39"/>
    </row>
    <row r="1561" spans="5:18" x14ac:dyDescent="0.2">
      <c r="E1561" s="29"/>
      <c r="F1561" s="29"/>
      <c r="G1561" s="29"/>
      <c r="H1561" s="29"/>
      <c r="J1561" s="33"/>
      <c r="L1561" s="29"/>
      <c r="N1561" s="32"/>
      <c r="R1561" s="39"/>
    </row>
    <row r="1562" spans="5:18" x14ac:dyDescent="0.2">
      <c r="E1562" s="29"/>
      <c r="F1562" s="29"/>
      <c r="G1562" s="29"/>
      <c r="H1562" s="29"/>
      <c r="J1562" s="33"/>
      <c r="L1562" s="29"/>
      <c r="N1562" s="32"/>
      <c r="R1562" s="39"/>
    </row>
    <row r="1563" spans="5:18" x14ac:dyDescent="0.2">
      <c r="E1563" s="29"/>
      <c r="F1563" s="29"/>
      <c r="G1563" s="29"/>
      <c r="H1563" s="29"/>
      <c r="J1563" s="33"/>
      <c r="L1563" s="29"/>
      <c r="N1563" s="32"/>
      <c r="R1563" s="39"/>
    </row>
    <row r="1564" spans="5:18" x14ac:dyDescent="0.2">
      <c r="E1564" s="29"/>
      <c r="F1564" s="29"/>
      <c r="G1564" s="29"/>
      <c r="H1564" s="29"/>
      <c r="J1564" s="33"/>
      <c r="L1564" s="29"/>
      <c r="N1564" s="32"/>
      <c r="R1564" s="39"/>
    </row>
    <row r="1565" spans="5:18" x14ac:dyDescent="0.2">
      <c r="E1565" s="29"/>
      <c r="F1565" s="29"/>
      <c r="G1565" s="29"/>
      <c r="H1565" s="29"/>
      <c r="J1565" s="33"/>
      <c r="L1565" s="29"/>
      <c r="N1565" s="32"/>
      <c r="R1565" s="39"/>
    </row>
    <row r="1566" spans="5:18" x14ac:dyDescent="0.2">
      <c r="E1566" s="29"/>
      <c r="F1566" s="29"/>
      <c r="G1566" s="29"/>
      <c r="H1566" s="29"/>
      <c r="J1566" s="33"/>
      <c r="L1566" s="29"/>
      <c r="N1566" s="32"/>
      <c r="R1566" s="39"/>
    </row>
    <row r="1567" spans="5:18" x14ac:dyDescent="0.2">
      <c r="E1567" s="29"/>
      <c r="F1567" s="29"/>
      <c r="G1567" s="29"/>
      <c r="H1567" s="29"/>
      <c r="J1567" s="33"/>
      <c r="L1567" s="29"/>
      <c r="N1567" s="32"/>
      <c r="R1567" s="39"/>
    </row>
    <row r="1568" spans="5:18" x14ac:dyDescent="0.2">
      <c r="E1568" s="29"/>
      <c r="F1568" s="29"/>
      <c r="G1568" s="29"/>
      <c r="H1568" s="29"/>
      <c r="J1568" s="33"/>
      <c r="L1568" s="29"/>
      <c r="N1568" s="32"/>
      <c r="R1568" s="39"/>
    </row>
    <row r="1569" spans="5:18" x14ac:dyDescent="0.2">
      <c r="E1569" s="29"/>
      <c r="F1569" s="29"/>
      <c r="G1569" s="29"/>
      <c r="H1569" s="29"/>
      <c r="J1569" s="33"/>
      <c r="L1569" s="29"/>
      <c r="N1569" s="32"/>
      <c r="R1569" s="39"/>
    </row>
    <row r="1570" spans="5:18" x14ac:dyDescent="0.2">
      <c r="E1570" s="29"/>
      <c r="F1570" s="29"/>
      <c r="G1570" s="29"/>
      <c r="H1570" s="29"/>
      <c r="J1570" s="33"/>
      <c r="L1570" s="29"/>
      <c r="N1570" s="32"/>
      <c r="R1570" s="39"/>
    </row>
    <row r="1571" spans="5:18" x14ac:dyDescent="0.2">
      <c r="E1571" s="29"/>
      <c r="F1571" s="29"/>
      <c r="G1571" s="29"/>
      <c r="H1571" s="29"/>
      <c r="J1571" s="33"/>
      <c r="L1571" s="29"/>
      <c r="N1571" s="32"/>
      <c r="R1571" s="39"/>
    </row>
    <row r="1572" spans="5:18" x14ac:dyDescent="0.2">
      <c r="E1572" s="29"/>
      <c r="F1572" s="29"/>
      <c r="G1572" s="29"/>
      <c r="H1572" s="29"/>
      <c r="J1572" s="33"/>
      <c r="L1572" s="29"/>
      <c r="N1572" s="32"/>
      <c r="R1572" s="39"/>
    </row>
    <row r="1573" spans="5:18" x14ac:dyDescent="0.2">
      <c r="E1573" s="29"/>
      <c r="F1573" s="29"/>
      <c r="G1573" s="29"/>
      <c r="H1573" s="29"/>
      <c r="J1573" s="33"/>
      <c r="L1573" s="29"/>
      <c r="N1573" s="32"/>
      <c r="R1573" s="39"/>
    </row>
    <row r="1574" spans="5:18" x14ac:dyDescent="0.2">
      <c r="E1574" s="29"/>
      <c r="F1574" s="29"/>
      <c r="G1574" s="29"/>
      <c r="H1574" s="29"/>
      <c r="J1574" s="33"/>
      <c r="L1574" s="29"/>
      <c r="N1574" s="32"/>
      <c r="R1574" s="39"/>
    </row>
    <row r="1575" spans="5:18" x14ac:dyDescent="0.2">
      <c r="E1575" s="29"/>
      <c r="F1575" s="29"/>
      <c r="G1575" s="29"/>
      <c r="H1575" s="29"/>
      <c r="J1575" s="33"/>
      <c r="L1575" s="29"/>
      <c r="N1575" s="32"/>
      <c r="R1575" s="39"/>
    </row>
    <row r="1576" spans="5:18" x14ac:dyDescent="0.2">
      <c r="E1576" s="29"/>
      <c r="F1576" s="29"/>
      <c r="G1576" s="29"/>
      <c r="H1576" s="29"/>
      <c r="J1576" s="33"/>
      <c r="L1576" s="29"/>
      <c r="N1576" s="32"/>
      <c r="R1576" s="39"/>
    </row>
    <row r="1577" spans="5:18" x14ac:dyDescent="0.2">
      <c r="E1577" s="29"/>
      <c r="F1577" s="29"/>
      <c r="G1577" s="29"/>
      <c r="H1577" s="29"/>
      <c r="J1577" s="33"/>
      <c r="L1577" s="29"/>
      <c r="N1577" s="32"/>
      <c r="R1577" s="39"/>
    </row>
    <row r="1578" spans="5:18" x14ac:dyDescent="0.2">
      <c r="E1578" s="29"/>
      <c r="F1578" s="29"/>
      <c r="G1578" s="29"/>
      <c r="H1578" s="29"/>
      <c r="J1578" s="33"/>
      <c r="L1578" s="29"/>
      <c r="N1578" s="32"/>
      <c r="R1578" s="39"/>
    </row>
    <row r="1579" spans="5:18" x14ac:dyDescent="0.2">
      <c r="E1579" s="29"/>
      <c r="F1579" s="29"/>
      <c r="G1579" s="29"/>
      <c r="H1579" s="29"/>
      <c r="J1579" s="33"/>
      <c r="L1579" s="29"/>
      <c r="N1579" s="32"/>
      <c r="R1579" s="39"/>
    </row>
    <row r="1580" spans="5:18" x14ac:dyDescent="0.2">
      <c r="E1580" s="29"/>
      <c r="F1580" s="29"/>
      <c r="G1580" s="29"/>
      <c r="H1580" s="29"/>
      <c r="J1580" s="33"/>
      <c r="L1580" s="29"/>
      <c r="N1580" s="32"/>
      <c r="R1580" s="39"/>
    </row>
    <row r="1581" spans="5:18" x14ac:dyDescent="0.2">
      <c r="E1581" s="29"/>
      <c r="F1581" s="29"/>
      <c r="G1581" s="29"/>
      <c r="H1581" s="29"/>
      <c r="J1581" s="33"/>
      <c r="L1581" s="29"/>
      <c r="N1581" s="32"/>
      <c r="R1581" s="39"/>
    </row>
    <row r="1582" spans="5:18" x14ac:dyDescent="0.2">
      <c r="E1582" s="29"/>
      <c r="F1582" s="29"/>
      <c r="G1582" s="29"/>
      <c r="H1582" s="29"/>
      <c r="J1582" s="33"/>
      <c r="L1582" s="29"/>
      <c r="N1582" s="32"/>
      <c r="R1582" s="39"/>
    </row>
    <row r="1583" spans="5:18" x14ac:dyDescent="0.2">
      <c r="E1583" s="29"/>
      <c r="F1583" s="29"/>
      <c r="G1583" s="29"/>
      <c r="H1583" s="29"/>
      <c r="J1583" s="33"/>
      <c r="L1583" s="29"/>
      <c r="N1583" s="32"/>
      <c r="R1583" s="39"/>
    </row>
    <row r="1584" spans="5:18" x14ac:dyDescent="0.2">
      <c r="E1584" s="29"/>
      <c r="F1584" s="29"/>
      <c r="G1584" s="29"/>
      <c r="H1584" s="29"/>
      <c r="J1584" s="33"/>
      <c r="L1584" s="29"/>
      <c r="N1584" s="32"/>
      <c r="R1584" s="39"/>
    </row>
    <row r="1585" spans="5:18" x14ac:dyDescent="0.2">
      <c r="E1585" s="29"/>
      <c r="F1585" s="29"/>
      <c r="G1585" s="29"/>
      <c r="H1585" s="29"/>
      <c r="J1585" s="33"/>
      <c r="L1585" s="29"/>
      <c r="N1585" s="32"/>
      <c r="R1585" s="39"/>
    </row>
    <row r="1586" spans="5:18" x14ac:dyDescent="0.2">
      <c r="E1586" s="29"/>
      <c r="F1586" s="29"/>
      <c r="G1586" s="29"/>
      <c r="H1586" s="29"/>
      <c r="J1586" s="33"/>
      <c r="L1586" s="29"/>
      <c r="N1586" s="32"/>
      <c r="R1586" s="39"/>
    </row>
    <row r="1587" spans="5:18" x14ac:dyDescent="0.2">
      <c r="E1587" s="29"/>
      <c r="F1587" s="29"/>
      <c r="G1587" s="29"/>
      <c r="H1587" s="29"/>
      <c r="J1587" s="33"/>
      <c r="L1587" s="29"/>
      <c r="N1587" s="32"/>
      <c r="R1587" s="39"/>
    </row>
    <row r="1588" spans="5:18" x14ac:dyDescent="0.2">
      <c r="E1588" s="29"/>
      <c r="F1588" s="29"/>
      <c r="G1588" s="29"/>
      <c r="H1588" s="29"/>
      <c r="J1588" s="33"/>
      <c r="L1588" s="29"/>
      <c r="N1588" s="32"/>
      <c r="R1588" s="39"/>
    </row>
    <row r="1589" spans="5:18" x14ac:dyDescent="0.2">
      <c r="E1589" s="29"/>
      <c r="F1589" s="29"/>
      <c r="G1589" s="29"/>
      <c r="H1589" s="29"/>
      <c r="J1589" s="33"/>
      <c r="L1589" s="29"/>
      <c r="N1589" s="32"/>
      <c r="R1589" s="39"/>
    </row>
    <row r="1590" spans="5:18" x14ac:dyDescent="0.2">
      <c r="E1590" s="29"/>
      <c r="F1590" s="29"/>
      <c r="G1590" s="29"/>
      <c r="H1590" s="29"/>
      <c r="J1590" s="33"/>
      <c r="L1590" s="29"/>
      <c r="N1590" s="32"/>
      <c r="R1590" s="39"/>
    </row>
    <row r="1591" spans="5:18" x14ac:dyDescent="0.2">
      <c r="E1591" s="29"/>
      <c r="F1591" s="29"/>
      <c r="G1591" s="29"/>
      <c r="H1591" s="29"/>
      <c r="J1591" s="33"/>
      <c r="L1591" s="29"/>
      <c r="N1591" s="32"/>
      <c r="R1591" s="39"/>
    </row>
    <row r="1592" spans="5:18" x14ac:dyDescent="0.2">
      <c r="E1592" s="29"/>
      <c r="F1592" s="29"/>
      <c r="G1592" s="29"/>
      <c r="H1592" s="29"/>
      <c r="J1592" s="33"/>
      <c r="L1592" s="29"/>
      <c r="N1592" s="32"/>
      <c r="R1592" s="39"/>
    </row>
    <row r="1593" spans="5:18" x14ac:dyDescent="0.2">
      <c r="E1593" s="29"/>
      <c r="F1593" s="29"/>
      <c r="G1593" s="29"/>
      <c r="H1593" s="29"/>
      <c r="J1593" s="33"/>
      <c r="L1593" s="29"/>
      <c r="N1593" s="32"/>
      <c r="R1593" s="39"/>
    </row>
    <row r="1594" spans="5:18" x14ac:dyDescent="0.2">
      <c r="E1594" s="29"/>
      <c r="F1594" s="29"/>
      <c r="G1594" s="29"/>
      <c r="H1594" s="29"/>
      <c r="J1594" s="33"/>
      <c r="L1594" s="29"/>
      <c r="N1594" s="32"/>
      <c r="R1594" s="39"/>
    </row>
    <row r="1595" spans="5:18" x14ac:dyDescent="0.2">
      <c r="E1595" s="29"/>
      <c r="F1595" s="29"/>
      <c r="G1595" s="29"/>
      <c r="H1595" s="29"/>
      <c r="J1595" s="33"/>
      <c r="L1595" s="29"/>
      <c r="N1595" s="32"/>
      <c r="R1595" s="39"/>
    </row>
    <row r="1596" spans="5:18" x14ac:dyDescent="0.2">
      <c r="E1596" s="29"/>
      <c r="F1596" s="29"/>
      <c r="G1596" s="29"/>
      <c r="H1596" s="29"/>
      <c r="J1596" s="33"/>
      <c r="L1596" s="29"/>
      <c r="N1596" s="32"/>
      <c r="R1596" s="39"/>
    </row>
    <row r="1597" spans="5:18" x14ac:dyDescent="0.2">
      <c r="E1597" s="29"/>
      <c r="F1597" s="29"/>
      <c r="G1597" s="29"/>
      <c r="H1597" s="29"/>
      <c r="J1597" s="33"/>
      <c r="L1597" s="29"/>
      <c r="N1597" s="32"/>
      <c r="R1597" s="39"/>
    </row>
    <row r="1598" spans="5:18" x14ac:dyDescent="0.2">
      <c r="E1598" s="29"/>
      <c r="F1598" s="29"/>
      <c r="G1598" s="29"/>
      <c r="H1598" s="29"/>
      <c r="J1598" s="33"/>
      <c r="L1598" s="29"/>
      <c r="N1598" s="32"/>
      <c r="R1598" s="39"/>
    </row>
    <row r="1599" spans="5:18" x14ac:dyDescent="0.2">
      <c r="E1599" s="29"/>
      <c r="F1599" s="29"/>
      <c r="G1599" s="29"/>
      <c r="H1599" s="29"/>
      <c r="J1599" s="33"/>
      <c r="L1599" s="29"/>
      <c r="N1599" s="32"/>
      <c r="R1599" s="39"/>
    </row>
    <row r="1600" spans="5:18" x14ac:dyDescent="0.2">
      <c r="E1600" s="29"/>
      <c r="F1600" s="29"/>
      <c r="G1600" s="29"/>
      <c r="H1600" s="29"/>
      <c r="J1600" s="33"/>
      <c r="L1600" s="29"/>
      <c r="N1600" s="32"/>
      <c r="R1600" s="39"/>
    </row>
    <row r="1601" spans="5:18" x14ac:dyDescent="0.2">
      <c r="E1601" s="29"/>
      <c r="F1601" s="29"/>
      <c r="G1601" s="29"/>
      <c r="H1601" s="29"/>
      <c r="J1601" s="33"/>
      <c r="L1601" s="29"/>
      <c r="N1601" s="32"/>
      <c r="R1601" s="39"/>
    </row>
    <row r="1602" spans="5:18" x14ac:dyDescent="0.2">
      <c r="E1602" s="29"/>
      <c r="F1602" s="29"/>
      <c r="G1602" s="29"/>
      <c r="H1602" s="29"/>
      <c r="J1602" s="33"/>
      <c r="L1602" s="29"/>
      <c r="N1602" s="32"/>
      <c r="R1602" s="39"/>
    </row>
    <row r="1603" spans="5:18" x14ac:dyDescent="0.2">
      <c r="E1603" s="29"/>
      <c r="F1603" s="29"/>
      <c r="G1603" s="29"/>
      <c r="H1603" s="29"/>
      <c r="J1603" s="33"/>
      <c r="L1603" s="29"/>
      <c r="N1603" s="32"/>
      <c r="R1603" s="39"/>
    </row>
    <row r="1604" spans="5:18" x14ac:dyDescent="0.2">
      <c r="E1604" s="29"/>
      <c r="F1604" s="29"/>
      <c r="G1604" s="29"/>
      <c r="H1604" s="29"/>
      <c r="J1604" s="33"/>
      <c r="L1604" s="29"/>
      <c r="N1604" s="32"/>
      <c r="R1604" s="39"/>
    </row>
    <row r="1605" spans="5:18" x14ac:dyDescent="0.2">
      <c r="E1605" s="29"/>
      <c r="F1605" s="29"/>
      <c r="G1605" s="29"/>
      <c r="H1605" s="29"/>
      <c r="J1605" s="33"/>
      <c r="L1605" s="29"/>
      <c r="N1605" s="32"/>
      <c r="R1605" s="39"/>
    </row>
    <row r="1606" spans="5:18" x14ac:dyDescent="0.2">
      <c r="E1606" s="29"/>
      <c r="F1606" s="29"/>
      <c r="G1606" s="29"/>
      <c r="H1606" s="29"/>
      <c r="J1606" s="33"/>
      <c r="L1606" s="29"/>
      <c r="N1606" s="32"/>
      <c r="R1606" s="39"/>
    </row>
    <row r="1607" spans="5:18" x14ac:dyDescent="0.2">
      <c r="E1607" s="29"/>
      <c r="F1607" s="29"/>
      <c r="G1607" s="29"/>
      <c r="H1607" s="29"/>
      <c r="J1607" s="33"/>
      <c r="L1607" s="29"/>
      <c r="N1607" s="32"/>
      <c r="R1607" s="39"/>
    </row>
    <row r="1608" spans="5:18" x14ac:dyDescent="0.2">
      <c r="E1608" s="29"/>
      <c r="F1608" s="29"/>
      <c r="G1608" s="29"/>
      <c r="H1608" s="29"/>
      <c r="J1608" s="33"/>
      <c r="L1608" s="29"/>
      <c r="N1608" s="32"/>
      <c r="R1608" s="39"/>
    </row>
    <row r="1609" spans="5:18" x14ac:dyDescent="0.2">
      <c r="E1609" s="29"/>
      <c r="F1609" s="29"/>
      <c r="G1609" s="29"/>
      <c r="H1609" s="29"/>
      <c r="J1609" s="33"/>
      <c r="L1609" s="29"/>
      <c r="N1609" s="32"/>
      <c r="R1609" s="39"/>
    </row>
    <row r="1610" spans="5:18" x14ac:dyDescent="0.2">
      <c r="E1610" s="29"/>
      <c r="F1610" s="29"/>
      <c r="G1610" s="29"/>
      <c r="H1610" s="29"/>
      <c r="J1610" s="33"/>
      <c r="L1610" s="29"/>
      <c r="N1610" s="32"/>
      <c r="R1610" s="39"/>
    </row>
    <row r="1611" spans="5:18" x14ac:dyDescent="0.2">
      <c r="E1611" s="29"/>
      <c r="F1611" s="29"/>
      <c r="G1611" s="29"/>
      <c r="H1611" s="29"/>
      <c r="J1611" s="33"/>
      <c r="L1611" s="29"/>
      <c r="N1611" s="32"/>
      <c r="R1611" s="39"/>
    </row>
    <row r="1612" spans="5:18" x14ac:dyDescent="0.2">
      <c r="E1612" s="29"/>
      <c r="F1612" s="29"/>
      <c r="G1612" s="29"/>
      <c r="H1612" s="29"/>
      <c r="J1612" s="33"/>
      <c r="L1612" s="29"/>
      <c r="N1612" s="32"/>
      <c r="R1612" s="39"/>
    </row>
    <row r="1613" spans="5:18" x14ac:dyDescent="0.2">
      <c r="E1613" s="29"/>
      <c r="F1613" s="29"/>
      <c r="G1613" s="29"/>
      <c r="H1613" s="29"/>
      <c r="J1613" s="33"/>
      <c r="L1613" s="29"/>
      <c r="N1613" s="32"/>
      <c r="R1613" s="39"/>
    </row>
    <row r="1614" spans="5:18" x14ac:dyDescent="0.2">
      <c r="E1614" s="29"/>
      <c r="F1614" s="29"/>
      <c r="G1614" s="29"/>
      <c r="H1614" s="29"/>
      <c r="J1614" s="33"/>
      <c r="L1614" s="29"/>
      <c r="N1614" s="32"/>
      <c r="R1614" s="39"/>
    </row>
    <row r="1615" spans="5:18" x14ac:dyDescent="0.2">
      <c r="E1615" s="29"/>
      <c r="F1615" s="29"/>
      <c r="G1615" s="29"/>
      <c r="H1615" s="29"/>
      <c r="J1615" s="33"/>
      <c r="L1615" s="29"/>
      <c r="N1615" s="32"/>
      <c r="R1615" s="39"/>
    </row>
    <row r="1616" spans="5:18" x14ac:dyDescent="0.2">
      <c r="E1616" s="29"/>
      <c r="F1616" s="29"/>
      <c r="G1616" s="29"/>
      <c r="H1616" s="29"/>
      <c r="J1616" s="33"/>
      <c r="L1616" s="29"/>
      <c r="N1616" s="32"/>
      <c r="R1616" s="39"/>
    </row>
    <row r="1617" spans="5:18" x14ac:dyDescent="0.2">
      <c r="E1617" s="29"/>
      <c r="F1617" s="29"/>
      <c r="G1617" s="29"/>
      <c r="H1617" s="29"/>
      <c r="J1617" s="33"/>
      <c r="L1617" s="29"/>
      <c r="N1617" s="32"/>
      <c r="R1617" s="39"/>
    </row>
    <row r="1618" spans="5:18" x14ac:dyDescent="0.2">
      <c r="E1618" s="29"/>
      <c r="F1618" s="29"/>
      <c r="G1618" s="29"/>
      <c r="H1618" s="29"/>
      <c r="J1618" s="33"/>
      <c r="L1618" s="29"/>
      <c r="N1618" s="32"/>
      <c r="R1618" s="39"/>
    </row>
    <row r="1619" spans="5:18" x14ac:dyDescent="0.2">
      <c r="E1619" s="29"/>
      <c r="F1619" s="29"/>
      <c r="G1619" s="29"/>
      <c r="H1619" s="29"/>
      <c r="J1619" s="33"/>
      <c r="L1619" s="29"/>
      <c r="N1619" s="32"/>
      <c r="R1619" s="39"/>
    </row>
    <row r="1620" spans="5:18" x14ac:dyDescent="0.2">
      <c r="E1620" s="29"/>
      <c r="F1620" s="29"/>
      <c r="G1620" s="29"/>
      <c r="H1620" s="29"/>
      <c r="J1620" s="33"/>
      <c r="L1620" s="29"/>
      <c r="N1620" s="32"/>
      <c r="R1620" s="39"/>
    </row>
    <row r="1621" spans="5:18" x14ac:dyDescent="0.2">
      <c r="E1621" s="29"/>
      <c r="F1621" s="29"/>
      <c r="G1621" s="29"/>
      <c r="H1621" s="29"/>
      <c r="J1621" s="33"/>
      <c r="L1621" s="29"/>
      <c r="N1621" s="32"/>
      <c r="R1621" s="39"/>
    </row>
    <row r="1622" spans="5:18" x14ac:dyDescent="0.2">
      <c r="E1622" s="29"/>
      <c r="F1622" s="29"/>
      <c r="G1622" s="29"/>
      <c r="H1622" s="29"/>
      <c r="J1622" s="33"/>
      <c r="L1622" s="29"/>
      <c r="N1622" s="32"/>
      <c r="R1622" s="39"/>
    </row>
    <row r="1623" spans="5:18" x14ac:dyDescent="0.2">
      <c r="E1623" s="29"/>
      <c r="F1623" s="29"/>
      <c r="G1623" s="29"/>
      <c r="H1623" s="29"/>
      <c r="J1623" s="33"/>
      <c r="L1623" s="29"/>
      <c r="N1623" s="32"/>
      <c r="R1623" s="39"/>
    </row>
    <row r="1624" spans="5:18" x14ac:dyDescent="0.2">
      <c r="E1624" s="29"/>
      <c r="F1624" s="29"/>
      <c r="G1624" s="29"/>
      <c r="H1624" s="29"/>
      <c r="J1624" s="33"/>
      <c r="L1624" s="29"/>
      <c r="N1624" s="32"/>
      <c r="R1624" s="39"/>
    </row>
    <row r="1625" spans="5:18" x14ac:dyDescent="0.2">
      <c r="E1625" s="29"/>
      <c r="F1625" s="29"/>
      <c r="G1625" s="29"/>
      <c r="H1625" s="29"/>
      <c r="J1625" s="33"/>
      <c r="L1625" s="29"/>
      <c r="N1625" s="32"/>
      <c r="R1625" s="39"/>
    </row>
    <row r="1626" spans="5:18" x14ac:dyDescent="0.2">
      <c r="E1626" s="29"/>
      <c r="F1626" s="29"/>
      <c r="G1626" s="29"/>
      <c r="H1626" s="29"/>
      <c r="J1626" s="33"/>
      <c r="L1626" s="29"/>
      <c r="N1626" s="32"/>
      <c r="R1626" s="39"/>
    </row>
    <row r="1627" spans="5:18" x14ac:dyDescent="0.2">
      <c r="E1627" s="29"/>
      <c r="F1627" s="29"/>
      <c r="G1627" s="29"/>
      <c r="H1627" s="29"/>
      <c r="J1627" s="33"/>
      <c r="L1627" s="29"/>
      <c r="N1627" s="32"/>
      <c r="R1627" s="39"/>
    </row>
    <row r="1628" spans="5:18" x14ac:dyDescent="0.2">
      <c r="E1628" s="29"/>
      <c r="F1628" s="29"/>
      <c r="G1628" s="29"/>
      <c r="H1628" s="29"/>
      <c r="J1628" s="33"/>
      <c r="L1628" s="29"/>
      <c r="N1628" s="32"/>
      <c r="R1628" s="39"/>
    </row>
    <row r="1629" spans="5:18" x14ac:dyDescent="0.2">
      <c r="E1629" s="29"/>
      <c r="F1629" s="29"/>
      <c r="G1629" s="29"/>
      <c r="H1629" s="29"/>
      <c r="J1629" s="33"/>
      <c r="L1629" s="29"/>
      <c r="N1629" s="32"/>
      <c r="R1629" s="39"/>
    </row>
    <row r="1630" spans="5:18" x14ac:dyDescent="0.2">
      <c r="E1630" s="29"/>
      <c r="F1630" s="29"/>
      <c r="G1630" s="29"/>
      <c r="H1630" s="29"/>
      <c r="J1630" s="33"/>
      <c r="L1630" s="29"/>
      <c r="N1630" s="32"/>
      <c r="R1630" s="39"/>
    </row>
    <row r="1631" spans="5:18" x14ac:dyDescent="0.2">
      <c r="E1631" s="29"/>
      <c r="F1631" s="29"/>
      <c r="G1631" s="29"/>
      <c r="H1631" s="29"/>
      <c r="J1631" s="33"/>
      <c r="L1631" s="29"/>
      <c r="N1631" s="32"/>
      <c r="R1631" s="39"/>
    </row>
    <row r="1632" spans="5:18" x14ac:dyDescent="0.2">
      <c r="E1632" s="29"/>
      <c r="F1632" s="29"/>
      <c r="G1632" s="29"/>
      <c r="H1632" s="29"/>
      <c r="J1632" s="33"/>
      <c r="L1632" s="29"/>
      <c r="N1632" s="32"/>
      <c r="R1632" s="39"/>
    </row>
    <row r="1633" spans="5:18" x14ac:dyDescent="0.2">
      <c r="E1633" s="29"/>
      <c r="F1633" s="29"/>
      <c r="G1633" s="29"/>
      <c r="H1633" s="29"/>
      <c r="J1633" s="33"/>
      <c r="L1633" s="29"/>
      <c r="N1633" s="32"/>
      <c r="R1633" s="39"/>
    </row>
    <row r="1634" spans="5:18" x14ac:dyDescent="0.2">
      <c r="E1634" s="29"/>
      <c r="F1634" s="29"/>
      <c r="G1634" s="29"/>
      <c r="H1634" s="29"/>
      <c r="J1634" s="33"/>
      <c r="L1634" s="29"/>
      <c r="N1634" s="32"/>
      <c r="R1634" s="39"/>
    </row>
    <row r="1635" spans="5:18" x14ac:dyDescent="0.2">
      <c r="E1635" s="29"/>
      <c r="F1635" s="29"/>
      <c r="G1635" s="29"/>
      <c r="H1635" s="29"/>
      <c r="J1635" s="33"/>
      <c r="L1635" s="29"/>
      <c r="N1635" s="32"/>
      <c r="R1635" s="39"/>
    </row>
    <row r="1636" spans="5:18" x14ac:dyDescent="0.2">
      <c r="E1636" s="29"/>
      <c r="F1636" s="29"/>
      <c r="G1636" s="29"/>
      <c r="H1636" s="29"/>
      <c r="J1636" s="33"/>
      <c r="L1636" s="29"/>
      <c r="N1636" s="32"/>
      <c r="R1636" s="39"/>
    </row>
    <row r="1637" spans="5:18" x14ac:dyDescent="0.2">
      <c r="E1637" s="29"/>
      <c r="F1637" s="29"/>
      <c r="G1637" s="29"/>
      <c r="H1637" s="29"/>
      <c r="J1637" s="33"/>
      <c r="L1637" s="29"/>
      <c r="N1637" s="32"/>
      <c r="R1637" s="39"/>
    </row>
    <row r="1638" spans="5:18" x14ac:dyDescent="0.2">
      <c r="E1638" s="29"/>
      <c r="F1638" s="29"/>
      <c r="G1638" s="29"/>
      <c r="H1638" s="29"/>
      <c r="J1638" s="33"/>
      <c r="L1638" s="29"/>
      <c r="N1638" s="32"/>
      <c r="R1638" s="39"/>
    </row>
    <row r="1639" spans="5:18" x14ac:dyDescent="0.2">
      <c r="E1639" s="29"/>
      <c r="F1639" s="29"/>
      <c r="G1639" s="29"/>
      <c r="H1639" s="29"/>
      <c r="J1639" s="33"/>
      <c r="L1639" s="29"/>
      <c r="N1639" s="32"/>
      <c r="R1639" s="39"/>
    </row>
    <row r="1640" spans="5:18" x14ac:dyDescent="0.2">
      <c r="E1640" s="29"/>
      <c r="F1640" s="29"/>
      <c r="G1640" s="29"/>
      <c r="H1640" s="29"/>
      <c r="J1640" s="33"/>
      <c r="L1640" s="29"/>
      <c r="N1640" s="32"/>
      <c r="R1640" s="39"/>
    </row>
    <row r="1641" spans="5:18" x14ac:dyDescent="0.2">
      <c r="E1641" s="29"/>
      <c r="F1641" s="29"/>
      <c r="G1641" s="29"/>
      <c r="H1641" s="29"/>
      <c r="J1641" s="33"/>
      <c r="L1641" s="29"/>
      <c r="N1641" s="32"/>
      <c r="R1641" s="39"/>
    </row>
    <row r="1642" spans="5:18" x14ac:dyDescent="0.2">
      <c r="E1642" s="29"/>
      <c r="F1642" s="29"/>
      <c r="G1642" s="29"/>
      <c r="H1642" s="29"/>
      <c r="J1642" s="33"/>
      <c r="L1642" s="29"/>
      <c r="N1642" s="32"/>
      <c r="R1642" s="39"/>
    </row>
    <row r="1643" spans="5:18" x14ac:dyDescent="0.2">
      <c r="E1643" s="29"/>
      <c r="F1643" s="29"/>
      <c r="G1643" s="29"/>
      <c r="H1643" s="29"/>
      <c r="J1643" s="33"/>
      <c r="L1643" s="29"/>
      <c r="N1643" s="32"/>
      <c r="R1643" s="39"/>
    </row>
    <row r="1644" spans="5:18" x14ac:dyDescent="0.2">
      <c r="E1644" s="29"/>
      <c r="F1644" s="29"/>
      <c r="G1644" s="29"/>
      <c r="H1644" s="29"/>
      <c r="J1644" s="33"/>
      <c r="L1644" s="29"/>
      <c r="N1644" s="32"/>
      <c r="R1644" s="39"/>
    </row>
    <row r="1645" spans="5:18" x14ac:dyDescent="0.2">
      <c r="E1645" s="29"/>
      <c r="F1645" s="29"/>
      <c r="G1645" s="29"/>
      <c r="H1645" s="29"/>
      <c r="J1645" s="33"/>
      <c r="L1645" s="29"/>
      <c r="N1645" s="32"/>
      <c r="R1645" s="39"/>
    </row>
    <row r="1646" spans="5:18" x14ac:dyDescent="0.2">
      <c r="E1646" s="29"/>
      <c r="F1646" s="29"/>
      <c r="G1646" s="29"/>
      <c r="H1646" s="29"/>
      <c r="J1646" s="33"/>
      <c r="L1646" s="29"/>
      <c r="N1646" s="32"/>
      <c r="R1646" s="39"/>
    </row>
    <row r="1647" spans="5:18" x14ac:dyDescent="0.2">
      <c r="E1647" s="29"/>
      <c r="F1647" s="29"/>
      <c r="G1647" s="29"/>
      <c r="H1647" s="29"/>
      <c r="J1647" s="33"/>
      <c r="L1647" s="29"/>
      <c r="N1647" s="32"/>
      <c r="R1647" s="39"/>
    </row>
    <row r="1648" spans="5:18" x14ac:dyDescent="0.2">
      <c r="E1648" s="29"/>
      <c r="F1648" s="29"/>
      <c r="G1648" s="29"/>
      <c r="H1648" s="29"/>
      <c r="J1648" s="33"/>
      <c r="L1648" s="29"/>
      <c r="N1648" s="32"/>
      <c r="R1648" s="39"/>
    </row>
    <row r="1649" spans="5:18" x14ac:dyDescent="0.2">
      <c r="E1649" s="29"/>
      <c r="F1649" s="29"/>
      <c r="G1649" s="29"/>
      <c r="H1649" s="29"/>
      <c r="J1649" s="33"/>
      <c r="L1649" s="29"/>
      <c r="N1649" s="32"/>
      <c r="R1649" s="39"/>
    </row>
    <row r="1650" spans="5:18" x14ac:dyDescent="0.2">
      <c r="E1650" s="29"/>
      <c r="F1650" s="29"/>
      <c r="G1650" s="29"/>
      <c r="H1650" s="29"/>
      <c r="J1650" s="33"/>
      <c r="L1650" s="29"/>
      <c r="N1650" s="32"/>
      <c r="R1650" s="39"/>
    </row>
    <row r="1651" spans="5:18" x14ac:dyDescent="0.2">
      <c r="E1651" s="29"/>
      <c r="F1651" s="29"/>
      <c r="G1651" s="29"/>
      <c r="H1651" s="29"/>
      <c r="J1651" s="33"/>
      <c r="L1651" s="29"/>
      <c r="N1651" s="32"/>
      <c r="R1651" s="39"/>
    </row>
    <row r="1652" spans="5:18" x14ac:dyDescent="0.2">
      <c r="E1652" s="29"/>
      <c r="F1652" s="29"/>
      <c r="G1652" s="29"/>
      <c r="H1652" s="29"/>
      <c r="J1652" s="33"/>
      <c r="L1652" s="29"/>
      <c r="N1652" s="32"/>
      <c r="R1652" s="39"/>
    </row>
    <row r="1653" spans="5:18" x14ac:dyDescent="0.2">
      <c r="E1653" s="29"/>
      <c r="F1653" s="29"/>
      <c r="G1653" s="29"/>
      <c r="H1653" s="29"/>
      <c r="J1653" s="33"/>
      <c r="L1653" s="29"/>
      <c r="N1653" s="32"/>
      <c r="R1653" s="39"/>
    </row>
    <row r="1654" spans="5:18" x14ac:dyDescent="0.2">
      <c r="E1654" s="29"/>
      <c r="F1654" s="29"/>
      <c r="G1654" s="29"/>
      <c r="H1654" s="29"/>
      <c r="J1654" s="33"/>
      <c r="L1654" s="29"/>
      <c r="N1654" s="32"/>
      <c r="R1654" s="39"/>
    </row>
    <row r="1655" spans="5:18" x14ac:dyDescent="0.2">
      <c r="E1655" s="29"/>
      <c r="F1655" s="29"/>
      <c r="G1655" s="29"/>
      <c r="H1655" s="29"/>
      <c r="J1655" s="33"/>
      <c r="L1655" s="29"/>
      <c r="N1655" s="32"/>
      <c r="R1655" s="39"/>
    </row>
    <row r="1656" spans="5:18" x14ac:dyDescent="0.2">
      <c r="E1656" s="29"/>
      <c r="F1656" s="29"/>
      <c r="G1656" s="29"/>
      <c r="H1656" s="29"/>
      <c r="J1656" s="33"/>
      <c r="L1656" s="29"/>
      <c r="N1656" s="32"/>
      <c r="R1656" s="39"/>
    </row>
    <row r="1657" spans="5:18" x14ac:dyDescent="0.2">
      <c r="E1657" s="29"/>
      <c r="F1657" s="29"/>
      <c r="G1657" s="29"/>
      <c r="H1657" s="29"/>
      <c r="J1657" s="33"/>
      <c r="L1657" s="29"/>
      <c r="N1657" s="32"/>
      <c r="R1657" s="39"/>
    </row>
    <row r="1658" spans="5:18" x14ac:dyDescent="0.2">
      <c r="E1658" s="29"/>
      <c r="F1658" s="29"/>
      <c r="G1658" s="29"/>
      <c r="H1658" s="29"/>
      <c r="J1658" s="33"/>
      <c r="L1658" s="29"/>
      <c r="N1658" s="32"/>
      <c r="R1658" s="39"/>
    </row>
    <row r="1659" spans="5:18" x14ac:dyDescent="0.2">
      <c r="E1659" s="29"/>
      <c r="F1659" s="29"/>
      <c r="G1659" s="29"/>
      <c r="H1659" s="29"/>
      <c r="J1659" s="33"/>
      <c r="L1659" s="29"/>
      <c r="N1659" s="32"/>
      <c r="R1659" s="39"/>
    </row>
    <row r="1660" spans="5:18" x14ac:dyDescent="0.2">
      <c r="E1660" s="29"/>
      <c r="F1660" s="29"/>
      <c r="G1660" s="29"/>
      <c r="H1660" s="29"/>
      <c r="J1660" s="33"/>
      <c r="L1660" s="29"/>
      <c r="N1660" s="32"/>
      <c r="R1660" s="39"/>
    </row>
    <row r="1661" spans="5:18" x14ac:dyDescent="0.2">
      <c r="E1661" s="29"/>
      <c r="F1661" s="29"/>
      <c r="G1661" s="29"/>
      <c r="H1661" s="29"/>
      <c r="J1661" s="33"/>
      <c r="L1661" s="29"/>
      <c r="N1661" s="32"/>
      <c r="R1661" s="39"/>
    </row>
    <row r="1662" spans="5:18" x14ac:dyDescent="0.2">
      <c r="E1662" s="29"/>
      <c r="F1662" s="29"/>
      <c r="G1662" s="29"/>
      <c r="H1662" s="29"/>
      <c r="J1662" s="33"/>
      <c r="L1662" s="29"/>
      <c r="N1662" s="32"/>
      <c r="R1662" s="39"/>
    </row>
    <row r="1663" spans="5:18" x14ac:dyDescent="0.2">
      <c r="E1663" s="29"/>
      <c r="F1663" s="29"/>
      <c r="G1663" s="29"/>
      <c r="H1663" s="29"/>
      <c r="J1663" s="33"/>
      <c r="L1663" s="29"/>
      <c r="N1663" s="32"/>
      <c r="R1663" s="39"/>
    </row>
    <row r="1664" spans="5:18" x14ac:dyDescent="0.2">
      <c r="E1664" s="29"/>
      <c r="F1664" s="29"/>
      <c r="G1664" s="29"/>
      <c r="H1664" s="29"/>
      <c r="J1664" s="33"/>
      <c r="L1664" s="29"/>
      <c r="N1664" s="32"/>
      <c r="R1664" s="39"/>
    </row>
    <row r="1665" spans="5:18" x14ac:dyDescent="0.2">
      <c r="E1665" s="29"/>
      <c r="F1665" s="29"/>
      <c r="G1665" s="29"/>
      <c r="H1665" s="29"/>
      <c r="J1665" s="33"/>
      <c r="L1665" s="29"/>
      <c r="N1665" s="32"/>
      <c r="R1665" s="39"/>
    </row>
    <row r="1666" spans="5:18" x14ac:dyDescent="0.2">
      <c r="E1666" s="29"/>
      <c r="F1666" s="29"/>
      <c r="G1666" s="29"/>
      <c r="H1666" s="29"/>
      <c r="J1666" s="33"/>
      <c r="L1666" s="29"/>
      <c r="N1666" s="32"/>
      <c r="R1666" s="39"/>
    </row>
    <row r="1667" spans="5:18" x14ac:dyDescent="0.2">
      <c r="E1667" s="29"/>
      <c r="F1667" s="29"/>
      <c r="G1667" s="29"/>
      <c r="H1667" s="29"/>
      <c r="J1667" s="33"/>
      <c r="L1667" s="29"/>
      <c r="N1667" s="32"/>
      <c r="R1667" s="39"/>
    </row>
    <row r="1668" spans="5:18" x14ac:dyDescent="0.2">
      <c r="E1668" s="29"/>
      <c r="F1668" s="29"/>
      <c r="G1668" s="29"/>
      <c r="H1668" s="29"/>
      <c r="J1668" s="33"/>
      <c r="L1668" s="29"/>
      <c r="N1668" s="32"/>
      <c r="R1668" s="39"/>
    </row>
    <row r="1669" spans="5:18" x14ac:dyDescent="0.2">
      <c r="E1669" s="29"/>
      <c r="F1669" s="29"/>
      <c r="G1669" s="29"/>
      <c r="H1669" s="29"/>
      <c r="J1669" s="33"/>
      <c r="L1669" s="29"/>
      <c r="N1669" s="32"/>
      <c r="R1669" s="39"/>
    </row>
    <row r="1670" spans="5:18" x14ac:dyDescent="0.2">
      <c r="E1670" s="29"/>
      <c r="F1670" s="29"/>
      <c r="G1670" s="29"/>
      <c r="H1670" s="29"/>
      <c r="J1670" s="33"/>
      <c r="L1670" s="29"/>
      <c r="N1670" s="32"/>
      <c r="R1670" s="39"/>
    </row>
    <row r="1671" spans="5:18" x14ac:dyDescent="0.2">
      <c r="E1671" s="29"/>
      <c r="F1671" s="29"/>
      <c r="G1671" s="29"/>
      <c r="H1671" s="29"/>
      <c r="J1671" s="33"/>
      <c r="L1671" s="29"/>
      <c r="N1671" s="32"/>
      <c r="R1671" s="39"/>
    </row>
    <row r="1672" spans="5:18" x14ac:dyDescent="0.2">
      <c r="E1672" s="29"/>
      <c r="F1672" s="29"/>
      <c r="G1672" s="29"/>
      <c r="H1672" s="29"/>
      <c r="J1672" s="33"/>
      <c r="L1672" s="29"/>
      <c r="N1672" s="32"/>
      <c r="R1672" s="39"/>
    </row>
    <row r="1673" spans="5:18" x14ac:dyDescent="0.2">
      <c r="E1673" s="29"/>
      <c r="F1673" s="29"/>
      <c r="G1673" s="29"/>
      <c r="H1673" s="29"/>
      <c r="J1673" s="33"/>
      <c r="L1673" s="29"/>
      <c r="N1673" s="32"/>
      <c r="R1673" s="39"/>
    </row>
    <row r="1674" spans="5:18" x14ac:dyDescent="0.2">
      <c r="E1674" s="29"/>
      <c r="F1674" s="29"/>
      <c r="G1674" s="29"/>
      <c r="H1674" s="29"/>
      <c r="J1674" s="33"/>
      <c r="L1674" s="29"/>
      <c r="N1674" s="32"/>
      <c r="R1674" s="39"/>
    </row>
    <row r="1675" spans="5:18" x14ac:dyDescent="0.2">
      <c r="E1675" s="29"/>
      <c r="F1675" s="29"/>
      <c r="G1675" s="29"/>
      <c r="H1675" s="29"/>
      <c r="J1675" s="33"/>
      <c r="L1675" s="29"/>
      <c r="N1675" s="32"/>
      <c r="R1675" s="39"/>
    </row>
    <row r="1676" spans="5:18" x14ac:dyDescent="0.2">
      <c r="E1676" s="29"/>
      <c r="F1676" s="29"/>
      <c r="G1676" s="29"/>
      <c r="H1676" s="29"/>
      <c r="J1676" s="33"/>
      <c r="L1676" s="29"/>
      <c r="N1676" s="32"/>
      <c r="R1676" s="39"/>
    </row>
    <row r="1677" spans="5:18" x14ac:dyDescent="0.2">
      <c r="E1677" s="29"/>
      <c r="F1677" s="29"/>
      <c r="G1677" s="29"/>
      <c r="H1677" s="29"/>
      <c r="J1677" s="33"/>
      <c r="L1677" s="29"/>
      <c r="N1677" s="32"/>
      <c r="R1677" s="39"/>
    </row>
    <row r="1678" spans="5:18" x14ac:dyDescent="0.2">
      <c r="E1678" s="29"/>
      <c r="F1678" s="29"/>
      <c r="G1678" s="29"/>
      <c r="H1678" s="29"/>
      <c r="J1678" s="33"/>
      <c r="L1678" s="29"/>
      <c r="N1678" s="32"/>
      <c r="R1678" s="39"/>
    </row>
    <row r="1679" spans="5:18" x14ac:dyDescent="0.2">
      <c r="E1679" s="29"/>
      <c r="F1679" s="29"/>
      <c r="G1679" s="29"/>
      <c r="H1679" s="29"/>
      <c r="J1679" s="33"/>
      <c r="L1679" s="29"/>
      <c r="N1679" s="32"/>
      <c r="R1679" s="39"/>
    </row>
    <row r="1680" spans="5:18" x14ac:dyDescent="0.2">
      <c r="E1680" s="29"/>
      <c r="F1680" s="29"/>
      <c r="G1680" s="29"/>
      <c r="H1680" s="29"/>
      <c r="J1680" s="33"/>
      <c r="L1680" s="29"/>
      <c r="N1680" s="32"/>
      <c r="R1680" s="39"/>
    </row>
    <row r="1681" spans="5:18" x14ac:dyDescent="0.2">
      <c r="E1681" s="29"/>
      <c r="F1681" s="29"/>
      <c r="G1681" s="29"/>
      <c r="H1681" s="29"/>
      <c r="J1681" s="33"/>
      <c r="L1681" s="29"/>
      <c r="N1681" s="32"/>
      <c r="R1681" s="39"/>
    </row>
    <row r="1682" spans="5:18" x14ac:dyDescent="0.2">
      <c r="E1682" s="29"/>
      <c r="F1682" s="29"/>
      <c r="G1682" s="29"/>
      <c r="H1682" s="29"/>
      <c r="J1682" s="33"/>
      <c r="L1682" s="29"/>
      <c r="N1682" s="32"/>
      <c r="R1682" s="39"/>
    </row>
    <row r="1683" spans="5:18" x14ac:dyDescent="0.2">
      <c r="E1683" s="29"/>
      <c r="F1683" s="29"/>
      <c r="G1683" s="29"/>
      <c r="H1683" s="29"/>
      <c r="J1683" s="33"/>
      <c r="L1683" s="29"/>
      <c r="N1683" s="32"/>
      <c r="R1683" s="39"/>
    </row>
    <row r="1684" spans="5:18" x14ac:dyDescent="0.2">
      <c r="E1684" s="29"/>
      <c r="F1684" s="29"/>
      <c r="G1684" s="29"/>
      <c r="H1684" s="29"/>
      <c r="J1684" s="33"/>
      <c r="L1684" s="29"/>
      <c r="N1684" s="32"/>
      <c r="R1684" s="39"/>
    </row>
    <row r="1685" spans="5:18" x14ac:dyDescent="0.2">
      <c r="E1685" s="29"/>
      <c r="F1685" s="29"/>
      <c r="G1685" s="29"/>
      <c r="H1685" s="29"/>
      <c r="J1685" s="33"/>
      <c r="L1685" s="29"/>
      <c r="N1685" s="32"/>
      <c r="R1685" s="39"/>
    </row>
    <row r="1686" spans="5:18" x14ac:dyDescent="0.2">
      <c r="E1686" s="29"/>
      <c r="F1686" s="29"/>
      <c r="G1686" s="29"/>
      <c r="H1686" s="29"/>
      <c r="J1686" s="33"/>
      <c r="L1686" s="29"/>
      <c r="N1686" s="32"/>
      <c r="R1686" s="39"/>
    </row>
    <row r="1687" spans="5:18" x14ac:dyDescent="0.2">
      <c r="E1687" s="29"/>
      <c r="F1687" s="29"/>
      <c r="G1687" s="29"/>
      <c r="H1687" s="29"/>
      <c r="J1687" s="33"/>
      <c r="L1687" s="29"/>
      <c r="N1687" s="32"/>
      <c r="R1687" s="39"/>
    </row>
    <row r="1688" spans="5:18" x14ac:dyDescent="0.2">
      <c r="E1688" s="29"/>
      <c r="F1688" s="29"/>
      <c r="G1688" s="29"/>
      <c r="H1688" s="29"/>
      <c r="J1688" s="33"/>
      <c r="L1688" s="29"/>
      <c r="N1688" s="32"/>
      <c r="R1688" s="39"/>
    </row>
    <row r="1689" spans="5:18" x14ac:dyDescent="0.2">
      <c r="E1689" s="29"/>
      <c r="F1689" s="29"/>
      <c r="G1689" s="29"/>
      <c r="H1689" s="29"/>
      <c r="J1689" s="33"/>
      <c r="L1689" s="29"/>
      <c r="N1689" s="32"/>
      <c r="R1689" s="39"/>
    </row>
    <row r="1690" spans="5:18" x14ac:dyDescent="0.2">
      <c r="E1690" s="29"/>
      <c r="F1690" s="29"/>
      <c r="G1690" s="29"/>
      <c r="H1690" s="29"/>
      <c r="J1690" s="33"/>
      <c r="L1690" s="29"/>
      <c r="N1690" s="32"/>
      <c r="R1690" s="39"/>
    </row>
    <row r="1691" spans="5:18" x14ac:dyDescent="0.2">
      <c r="E1691" s="29"/>
      <c r="F1691" s="29"/>
      <c r="G1691" s="29"/>
      <c r="H1691" s="29"/>
      <c r="J1691" s="33"/>
      <c r="L1691" s="29"/>
      <c r="N1691" s="32"/>
      <c r="R1691" s="39"/>
    </row>
    <row r="1692" spans="5:18" x14ac:dyDescent="0.2">
      <c r="E1692" s="29"/>
      <c r="F1692" s="29"/>
      <c r="G1692" s="29"/>
      <c r="H1692" s="29"/>
      <c r="J1692" s="33"/>
      <c r="L1692" s="29"/>
      <c r="N1692" s="32"/>
      <c r="R1692" s="39"/>
    </row>
    <row r="1693" spans="5:18" x14ac:dyDescent="0.2">
      <c r="E1693" s="29"/>
      <c r="F1693" s="29"/>
      <c r="G1693" s="29"/>
      <c r="H1693" s="29"/>
      <c r="J1693" s="33"/>
      <c r="L1693" s="29"/>
      <c r="N1693" s="32"/>
      <c r="R1693" s="39"/>
    </row>
    <row r="1694" spans="5:18" x14ac:dyDescent="0.2">
      <c r="E1694" s="29"/>
      <c r="F1694" s="29"/>
      <c r="G1694" s="29"/>
      <c r="H1694" s="29"/>
      <c r="J1694" s="33"/>
      <c r="L1694" s="29"/>
      <c r="N1694" s="32"/>
      <c r="R1694" s="39"/>
    </row>
    <row r="1695" spans="5:18" x14ac:dyDescent="0.2">
      <c r="E1695" s="29"/>
      <c r="F1695" s="29"/>
      <c r="G1695" s="29"/>
      <c r="H1695" s="29"/>
      <c r="J1695" s="33"/>
      <c r="L1695" s="29"/>
      <c r="N1695" s="32"/>
      <c r="R1695" s="39"/>
    </row>
    <row r="1696" spans="5:18" x14ac:dyDescent="0.2">
      <c r="E1696" s="29"/>
      <c r="F1696" s="29"/>
      <c r="G1696" s="29"/>
      <c r="H1696" s="29"/>
      <c r="J1696" s="33"/>
      <c r="L1696" s="29"/>
      <c r="N1696" s="32"/>
      <c r="R1696" s="39"/>
    </row>
    <row r="1697" spans="5:18" x14ac:dyDescent="0.2">
      <c r="E1697" s="29"/>
      <c r="F1697" s="29"/>
      <c r="G1697" s="29"/>
      <c r="H1697" s="29"/>
      <c r="J1697" s="33"/>
      <c r="L1697" s="29"/>
      <c r="N1697" s="32"/>
      <c r="R1697" s="39"/>
    </row>
    <row r="1698" spans="5:18" x14ac:dyDescent="0.2">
      <c r="E1698" s="29"/>
      <c r="F1698" s="29"/>
      <c r="G1698" s="29"/>
      <c r="H1698" s="29"/>
      <c r="J1698" s="33"/>
      <c r="L1698" s="29"/>
      <c r="N1698" s="32"/>
      <c r="R1698" s="39"/>
    </row>
    <row r="1699" spans="5:18" x14ac:dyDescent="0.2">
      <c r="E1699" s="29"/>
      <c r="F1699" s="29"/>
      <c r="G1699" s="29"/>
      <c r="H1699" s="29"/>
      <c r="J1699" s="33"/>
      <c r="L1699" s="29"/>
      <c r="N1699" s="32"/>
      <c r="R1699" s="39"/>
    </row>
    <row r="1700" spans="5:18" x14ac:dyDescent="0.2">
      <c r="E1700" s="29"/>
      <c r="F1700" s="29"/>
      <c r="G1700" s="29"/>
      <c r="H1700" s="29"/>
      <c r="J1700" s="33"/>
      <c r="L1700" s="29"/>
      <c r="N1700" s="32"/>
      <c r="R1700" s="39"/>
    </row>
    <row r="1701" spans="5:18" x14ac:dyDescent="0.2">
      <c r="E1701" s="29"/>
      <c r="F1701" s="29"/>
      <c r="G1701" s="29"/>
      <c r="H1701" s="29"/>
      <c r="J1701" s="33"/>
      <c r="L1701" s="29"/>
      <c r="N1701" s="32"/>
      <c r="R1701" s="39"/>
    </row>
    <row r="1702" spans="5:18" x14ac:dyDescent="0.2">
      <c r="E1702" s="29"/>
      <c r="F1702" s="29"/>
      <c r="G1702" s="29"/>
      <c r="H1702" s="29"/>
      <c r="J1702" s="33"/>
      <c r="L1702" s="29"/>
      <c r="N1702" s="32"/>
      <c r="R1702" s="39"/>
    </row>
    <row r="1703" spans="5:18" x14ac:dyDescent="0.2">
      <c r="E1703" s="29"/>
      <c r="F1703" s="29"/>
      <c r="G1703" s="29"/>
      <c r="H1703" s="29"/>
      <c r="J1703" s="33"/>
      <c r="L1703" s="29"/>
      <c r="N1703" s="32"/>
      <c r="R1703" s="39"/>
    </row>
    <row r="1704" spans="5:18" x14ac:dyDescent="0.2">
      <c r="E1704" s="29"/>
      <c r="F1704" s="29"/>
      <c r="G1704" s="29"/>
      <c r="H1704" s="29"/>
      <c r="J1704" s="33"/>
      <c r="L1704" s="29"/>
      <c r="N1704" s="32"/>
      <c r="R1704" s="39"/>
    </row>
    <row r="1705" spans="5:18" x14ac:dyDescent="0.2">
      <c r="E1705" s="29"/>
      <c r="F1705" s="29"/>
      <c r="G1705" s="29"/>
      <c r="H1705" s="29"/>
      <c r="J1705" s="33"/>
      <c r="L1705" s="29"/>
      <c r="N1705" s="32"/>
      <c r="R1705" s="39"/>
    </row>
    <row r="1706" spans="5:18" x14ac:dyDescent="0.2">
      <c r="E1706" s="29"/>
      <c r="F1706" s="29"/>
      <c r="G1706" s="29"/>
      <c r="H1706" s="29"/>
      <c r="J1706" s="33"/>
      <c r="L1706" s="29"/>
      <c r="N1706" s="32"/>
      <c r="R1706" s="39"/>
    </row>
    <row r="1707" spans="5:18" x14ac:dyDescent="0.2">
      <c r="E1707" s="29"/>
      <c r="F1707" s="29"/>
      <c r="G1707" s="29"/>
      <c r="H1707" s="29"/>
      <c r="J1707" s="33"/>
      <c r="L1707" s="29"/>
      <c r="N1707" s="32"/>
      <c r="R1707" s="39"/>
    </row>
    <row r="1708" spans="5:18" x14ac:dyDescent="0.2">
      <c r="E1708" s="29"/>
      <c r="F1708" s="29"/>
      <c r="G1708" s="29"/>
      <c r="H1708" s="29"/>
      <c r="J1708" s="33"/>
      <c r="L1708" s="29"/>
      <c r="N1708" s="32"/>
      <c r="R1708" s="39"/>
    </row>
    <row r="1709" spans="5:18" x14ac:dyDescent="0.2">
      <c r="E1709" s="29"/>
      <c r="F1709" s="29"/>
      <c r="G1709" s="29"/>
      <c r="H1709" s="29"/>
      <c r="J1709" s="33"/>
      <c r="L1709" s="29"/>
      <c r="N1709" s="32"/>
      <c r="R1709" s="39"/>
    </row>
    <row r="1710" spans="5:18" x14ac:dyDescent="0.2">
      <c r="E1710" s="29"/>
      <c r="F1710" s="29"/>
      <c r="G1710" s="29"/>
      <c r="H1710" s="29"/>
      <c r="J1710" s="33"/>
      <c r="L1710" s="29"/>
      <c r="N1710" s="32"/>
      <c r="R1710" s="39"/>
    </row>
    <row r="1711" spans="5:18" x14ac:dyDescent="0.2">
      <c r="E1711" s="29"/>
      <c r="F1711" s="29"/>
      <c r="G1711" s="29"/>
      <c r="H1711" s="29"/>
      <c r="J1711" s="33"/>
      <c r="L1711" s="29"/>
      <c r="N1711" s="32"/>
      <c r="R1711" s="39"/>
    </row>
    <row r="1712" spans="5:18" x14ac:dyDescent="0.2">
      <c r="E1712" s="29"/>
      <c r="F1712" s="29"/>
      <c r="G1712" s="29"/>
      <c r="H1712" s="29"/>
      <c r="J1712" s="33"/>
      <c r="L1712" s="29"/>
      <c r="N1712" s="32"/>
      <c r="R1712" s="39"/>
    </row>
    <row r="1713" spans="5:18" x14ac:dyDescent="0.2">
      <c r="E1713" s="29"/>
      <c r="F1713" s="29"/>
      <c r="G1713" s="29"/>
      <c r="H1713" s="29"/>
      <c r="J1713" s="33"/>
      <c r="L1713" s="29"/>
      <c r="N1713" s="32"/>
      <c r="R1713" s="39"/>
    </row>
    <row r="1714" spans="5:18" x14ac:dyDescent="0.2">
      <c r="E1714" s="29"/>
      <c r="F1714" s="29"/>
      <c r="G1714" s="29"/>
      <c r="H1714" s="29"/>
      <c r="J1714" s="33"/>
      <c r="L1714" s="29"/>
      <c r="N1714" s="32"/>
      <c r="R1714" s="39"/>
    </row>
    <row r="1715" spans="5:18" x14ac:dyDescent="0.2">
      <c r="E1715" s="29"/>
      <c r="F1715" s="29"/>
      <c r="G1715" s="29"/>
      <c r="H1715" s="29"/>
      <c r="J1715" s="33"/>
      <c r="L1715" s="29"/>
      <c r="N1715" s="32"/>
      <c r="R1715" s="39"/>
    </row>
    <row r="1716" spans="5:18" x14ac:dyDescent="0.2">
      <c r="E1716" s="29"/>
      <c r="F1716" s="29"/>
      <c r="G1716" s="29"/>
      <c r="H1716" s="29"/>
      <c r="J1716" s="33"/>
      <c r="L1716" s="29"/>
      <c r="N1716" s="32"/>
      <c r="R1716" s="39"/>
    </row>
    <row r="1717" spans="5:18" x14ac:dyDescent="0.2">
      <c r="E1717" s="29"/>
      <c r="F1717" s="29"/>
      <c r="G1717" s="29"/>
      <c r="H1717" s="29"/>
      <c r="J1717" s="33"/>
      <c r="L1717" s="29"/>
      <c r="N1717" s="32"/>
      <c r="R1717" s="39"/>
    </row>
    <row r="1718" spans="5:18" x14ac:dyDescent="0.2">
      <c r="E1718" s="29"/>
      <c r="F1718" s="29"/>
      <c r="G1718" s="29"/>
      <c r="H1718" s="29"/>
      <c r="J1718" s="33"/>
      <c r="L1718" s="29"/>
      <c r="N1718" s="32"/>
      <c r="R1718" s="39"/>
    </row>
    <row r="1719" spans="5:18" x14ac:dyDescent="0.2">
      <c r="E1719" s="29"/>
      <c r="F1719" s="29"/>
      <c r="G1719" s="29"/>
      <c r="H1719" s="29"/>
      <c r="J1719" s="33"/>
      <c r="L1719" s="29"/>
      <c r="N1719" s="32"/>
      <c r="R1719" s="39"/>
    </row>
    <row r="1720" spans="5:18" x14ac:dyDescent="0.2">
      <c r="E1720" s="29"/>
      <c r="F1720" s="29"/>
      <c r="G1720" s="29"/>
      <c r="H1720" s="29"/>
      <c r="J1720" s="33"/>
      <c r="L1720" s="29"/>
      <c r="N1720" s="32"/>
      <c r="R1720" s="39"/>
    </row>
    <row r="1721" spans="5:18" x14ac:dyDescent="0.2">
      <c r="E1721" s="29"/>
      <c r="F1721" s="29"/>
      <c r="G1721" s="29"/>
      <c r="H1721" s="29"/>
      <c r="J1721" s="33"/>
      <c r="L1721" s="29"/>
      <c r="N1721" s="32"/>
      <c r="R1721" s="39"/>
    </row>
    <row r="1722" spans="5:18" x14ac:dyDescent="0.2">
      <c r="E1722" s="29"/>
      <c r="F1722" s="29"/>
      <c r="G1722" s="29"/>
      <c r="H1722" s="29"/>
      <c r="J1722" s="33"/>
      <c r="L1722" s="29"/>
      <c r="N1722" s="32"/>
      <c r="R1722" s="39"/>
    </row>
    <row r="1723" spans="5:18" x14ac:dyDescent="0.2">
      <c r="E1723" s="29"/>
      <c r="F1723" s="29"/>
      <c r="G1723" s="29"/>
      <c r="H1723" s="29"/>
      <c r="J1723" s="33"/>
      <c r="L1723" s="29"/>
      <c r="N1723" s="32"/>
      <c r="R1723" s="39"/>
    </row>
    <row r="1724" spans="5:18" x14ac:dyDescent="0.2">
      <c r="E1724" s="29"/>
      <c r="F1724" s="29"/>
      <c r="G1724" s="29"/>
      <c r="H1724" s="29"/>
      <c r="J1724" s="33"/>
      <c r="L1724" s="29"/>
      <c r="N1724" s="32"/>
      <c r="R1724" s="39"/>
    </row>
    <row r="1725" spans="5:18" x14ac:dyDescent="0.2">
      <c r="E1725" s="29"/>
      <c r="F1725" s="29"/>
      <c r="G1725" s="29"/>
      <c r="H1725" s="29"/>
      <c r="J1725" s="33"/>
      <c r="L1725" s="29"/>
      <c r="N1725" s="32"/>
      <c r="R1725" s="39"/>
    </row>
    <row r="1726" spans="5:18" x14ac:dyDescent="0.2">
      <c r="E1726" s="29"/>
      <c r="F1726" s="29"/>
      <c r="G1726" s="29"/>
      <c r="H1726" s="29"/>
      <c r="J1726" s="33"/>
      <c r="L1726" s="29"/>
      <c r="N1726" s="32"/>
      <c r="R1726" s="39"/>
    </row>
    <row r="1727" spans="5:18" x14ac:dyDescent="0.2">
      <c r="E1727" s="29"/>
      <c r="F1727" s="29"/>
      <c r="G1727" s="29"/>
      <c r="H1727" s="29"/>
      <c r="J1727" s="33"/>
      <c r="L1727" s="29"/>
      <c r="N1727" s="32"/>
      <c r="R1727" s="39"/>
    </row>
    <row r="1728" spans="5:18" x14ac:dyDescent="0.2">
      <c r="E1728" s="29"/>
      <c r="F1728" s="29"/>
      <c r="G1728" s="29"/>
      <c r="H1728" s="29"/>
      <c r="J1728" s="33"/>
      <c r="L1728" s="29"/>
      <c r="N1728" s="32"/>
      <c r="R1728" s="39"/>
    </row>
    <row r="1729" spans="5:18" x14ac:dyDescent="0.2">
      <c r="E1729" s="29"/>
      <c r="F1729" s="29"/>
      <c r="G1729" s="29"/>
      <c r="H1729" s="29"/>
      <c r="J1729" s="33"/>
      <c r="L1729" s="29"/>
      <c r="N1729" s="32"/>
      <c r="R1729" s="39"/>
    </row>
    <row r="1730" spans="5:18" x14ac:dyDescent="0.2">
      <c r="E1730" s="29"/>
      <c r="F1730" s="29"/>
      <c r="G1730" s="29"/>
      <c r="H1730" s="29"/>
      <c r="J1730" s="33"/>
      <c r="L1730" s="29"/>
      <c r="N1730" s="32"/>
      <c r="R1730" s="39"/>
    </row>
    <row r="1731" spans="5:18" x14ac:dyDescent="0.2">
      <c r="E1731" s="29"/>
      <c r="F1731" s="29"/>
      <c r="G1731" s="29"/>
      <c r="H1731" s="29"/>
      <c r="J1731" s="33"/>
      <c r="L1731" s="29"/>
      <c r="N1731" s="32"/>
      <c r="R1731" s="39"/>
    </row>
    <row r="1732" spans="5:18" x14ac:dyDescent="0.2">
      <c r="E1732" s="29"/>
      <c r="F1732" s="29"/>
      <c r="G1732" s="29"/>
      <c r="H1732" s="29"/>
      <c r="J1732" s="33"/>
      <c r="L1732" s="29"/>
      <c r="N1732" s="32"/>
      <c r="R1732" s="39"/>
    </row>
    <row r="1733" spans="5:18" x14ac:dyDescent="0.2">
      <c r="E1733" s="29"/>
      <c r="F1733" s="29"/>
      <c r="G1733" s="29"/>
      <c r="H1733" s="29"/>
      <c r="J1733" s="33"/>
      <c r="L1733" s="29"/>
      <c r="N1733" s="32"/>
      <c r="R1733" s="39"/>
    </row>
    <row r="1734" spans="5:18" x14ac:dyDescent="0.2">
      <c r="E1734" s="29"/>
      <c r="F1734" s="29"/>
      <c r="G1734" s="29"/>
      <c r="H1734" s="29"/>
      <c r="J1734" s="33"/>
      <c r="L1734" s="29"/>
      <c r="N1734" s="32"/>
      <c r="R1734" s="39"/>
    </row>
    <row r="1735" spans="5:18" x14ac:dyDescent="0.2">
      <c r="E1735" s="29"/>
      <c r="F1735" s="29"/>
      <c r="G1735" s="29"/>
      <c r="H1735" s="29"/>
      <c r="J1735" s="33"/>
      <c r="L1735" s="29"/>
      <c r="N1735" s="32"/>
      <c r="R1735" s="39"/>
    </row>
    <row r="1736" spans="5:18" x14ac:dyDescent="0.2">
      <c r="E1736" s="29"/>
      <c r="F1736" s="29"/>
      <c r="G1736" s="29"/>
      <c r="H1736" s="29"/>
      <c r="J1736" s="33"/>
      <c r="L1736" s="29"/>
      <c r="N1736" s="32"/>
      <c r="R1736" s="39"/>
    </row>
    <row r="1737" spans="5:18" x14ac:dyDescent="0.2">
      <c r="E1737" s="29"/>
      <c r="F1737" s="29"/>
      <c r="G1737" s="29"/>
      <c r="H1737" s="29"/>
      <c r="J1737" s="33"/>
      <c r="L1737" s="29"/>
      <c r="N1737" s="32"/>
      <c r="R1737" s="39"/>
    </row>
    <row r="1738" spans="5:18" x14ac:dyDescent="0.2">
      <c r="E1738" s="29"/>
      <c r="F1738" s="29"/>
      <c r="G1738" s="29"/>
      <c r="H1738" s="29"/>
      <c r="J1738" s="33"/>
      <c r="L1738" s="29"/>
      <c r="N1738" s="32"/>
      <c r="R1738" s="39"/>
    </row>
    <row r="1739" spans="5:18" x14ac:dyDescent="0.2">
      <c r="E1739" s="29"/>
      <c r="F1739" s="29"/>
      <c r="G1739" s="29"/>
      <c r="H1739" s="29"/>
      <c r="J1739" s="33"/>
      <c r="L1739" s="29"/>
      <c r="N1739" s="32"/>
      <c r="R1739" s="39"/>
    </row>
    <row r="1740" spans="5:18" x14ac:dyDescent="0.2">
      <c r="E1740" s="29"/>
      <c r="F1740" s="29"/>
      <c r="G1740" s="29"/>
      <c r="H1740" s="29"/>
      <c r="J1740" s="33"/>
      <c r="L1740" s="29"/>
      <c r="N1740" s="32"/>
      <c r="R1740" s="39"/>
    </row>
    <row r="1741" spans="5:18" x14ac:dyDescent="0.2">
      <c r="E1741" s="29"/>
      <c r="F1741" s="29"/>
      <c r="G1741" s="29"/>
      <c r="H1741" s="29"/>
      <c r="J1741" s="33"/>
      <c r="L1741" s="29"/>
      <c r="N1741" s="32"/>
      <c r="R1741" s="39"/>
    </row>
    <row r="1742" spans="5:18" x14ac:dyDescent="0.2">
      <c r="E1742" s="29"/>
      <c r="F1742" s="29"/>
      <c r="G1742" s="29"/>
      <c r="H1742" s="29"/>
      <c r="J1742" s="33"/>
      <c r="L1742" s="29"/>
      <c r="N1742" s="32"/>
      <c r="R1742" s="39"/>
    </row>
    <row r="1743" spans="5:18" x14ac:dyDescent="0.2">
      <c r="E1743" s="29"/>
      <c r="F1743" s="29"/>
      <c r="G1743" s="29"/>
      <c r="H1743" s="29"/>
      <c r="J1743" s="33"/>
      <c r="L1743" s="29"/>
      <c r="N1743" s="32"/>
      <c r="R1743" s="39"/>
    </row>
    <row r="1744" spans="5:18" x14ac:dyDescent="0.2">
      <c r="E1744" s="29"/>
      <c r="F1744" s="29"/>
      <c r="G1744" s="29"/>
      <c r="H1744" s="29"/>
      <c r="J1744" s="33"/>
      <c r="L1744" s="29"/>
      <c r="N1744" s="32"/>
      <c r="R1744" s="39"/>
    </row>
    <row r="1745" spans="5:18" x14ac:dyDescent="0.2">
      <c r="E1745" s="29"/>
      <c r="F1745" s="29"/>
      <c r="G1745" s="29"/>
      <c r="H1745" s="29"/>
      <c r="J1745" s="33"/>
      <c r="L1745" s="29"/>
      <c r="N1745" s="32"/>
      <c r="R1745" s="39"/>
    </row>
    <row r="1746" spans="5:18" x14ac:dyDescent="0.2">
      <c r="E1746" s="29"/>
      <c r="F1746" s="29"/>
      <c r="G1746" s="29"/>
      <c r="H1746" s="29"/>
      <c r="J1746" s="33"/>
      <c r="L1746" s="29"/>
      <c r="N1746" s="32"/>
      <c r="R1746" s="39"/>
    </row>
    <row r="1747" spans="5:18" x14ac:dyDescent="0.2">
      <c r="E1747" s="29"/>
      <c r="F1747" s="29"/>
      <c r="G1747" s="29"/>
      <c r="H1747" s="29"/>
      <c r="J1747" s="33"/>
      <c r="L1747" s="29"/>
      <c r="N1747" s="32"/>
      <c r="R1747" s="39"/>
    </row>
    <row r="1748" spans="5:18" x14ac:dyDescent="0.2">
      <c r="E1748" s="29"/>
      <c r="F1748" s="29"/>
      <c r="G1748" s="29"/>
      <c r="H1748" s="29"/>
      <c r="J1748" s="33"/>
      <c r="L1748" s="29"/>
      <c r="N1748" s="32"/>
      <c r="R1748" s="39"/>
    </row>
    <row r="1749" spans="5:18" x14ac:dyDescent="0.2">
      <c r="E1749" s="29"/>
      <c r="F1749" s="29"/>
      <c r="G1749" s="29"/>
      <c r="H1749" s="29"/>
      <c r="J1749" s="33"/>
      <c r="L1749" s="29"/>
      <c r="N1749" s="32"/>
      <c r="R1749" s="39"/>
    </row>
    <row r="1750" spans="5:18" x14ac:dyDescent="0.2">
      <c r="E1750" s="29"/>
      <c r="F1750" s="29"/>
      <c r="G1750" s="29"/>
      <c r="H1750" s="29"/>
      <c r="J1750" s="33"/>
      <c r="L1750" s="29"/>
      <c r="N1750" s="32"/>
      <c r="R1750" s="39"/>
    </row>
    <row r="1751" spans="5:18" x14ac:dyDescent="0.2">
      <c r="E1751" s="29"/>
      <c r="F1751" s="29"/>
      <c r="G1751" s="29"/>
      <c r="H1751" s="29"/>
      <c r="J1751" s="33"/>
      <c r="L1751" s="29"/>
      <c r="N1751" s="32"/>
      <c r="R1751" s="39"/>
    </row>
    <row r="1752" spans="5:18" x14ac:dyDescent="0.2">
      <c r="E1752" s="29"/>
      <c r="F1752" s="29"/>
      <c r="G1752" s="29"/>
      <c r="H1752" s="29"/>
      <c r="J1752" s="33"/>
      <c r="L1752" s="29"/>
      <c r="N1752" s="32"/>
      <c r="R1752" s="39"/>
    </row>
    <row r="1753" spans="5:18" x14ac:dyDescent="0.2">
      <c r="E1753" s="29"/>
      <c r="F1753" s="29"/>
      <c r="G1753" s="29"/>
      <c r="H1753" s="29"/>
      <c r="J1753" s="33"/>
      <c r="L1753" s="29"/>
      <c r="N1753" s="32"/>
      <c r="R1753" s="39"/>
    </row>
    <row r="1754" spans="5:18" x14ac:dyDescent="0.2">
      <c r="E1754" s="29"/>
      <c r="F1754" s="29"/>
      <c r="G1754" s="29"/>
      <c r="H1754" s="29"/>
      <c r="J1754" s="33"/>
      <c r="L1754" s="29"/>
      <c r="N1754" s="32"/>
      <c r="R1754" s="39"/>
    </row>
    <row r="1755" spans="5:18" x14ac:dyDescent="0.2">
      <c r="E1755" s="29"/>
      <c r="F1755" s="29"/>
      <c r="G1755" s="29"/>
      <c r="H1755" s="29"/>
      <c r="J1755" s="33"/>
      <c r="L1755" s="29"/>
      <c r="N1755" s="32"/>
      <c r="R1755" s="39"/>
    </row>
    <row r="1756" spans="5:18" x14ac:dyDescent="0.2">
      <c r="E1756" s="29"/>
      <c r="F1756" s="29"/>
      <c r="G1756" s="29"/>
      <c r="H1756" s="29"/>
      <c r="J1756" s="33"/>
      <c r="L1756" s="29"/>
      <c r="N1756" s="32"/>
      <c r="R1756" s="39"/>
    </row>
    <row r="1757" spans="5:18" x14ac:dyDescent="0.2">
      <c r="E1757" s="29"/>
      <c r="F1757" s="29"/>
      <c r="G1757" s="29"/>
      <c r="H1757" s="29"/>
      <c r="J1757" s="33"/>
      <c r="L1757" s="29"/>
      <c r="N1757" s="32"/>
      <c r="R1757" s="39"/>
    </row>
    <row r="1758" spans="5:18" x14ac:dyDescent="0.2">
      <c r="E1758" s="29"/>
      <c r="F1758" s="29"/>
      <c r="G1758" s="29"/>
      <c r="H1758" s="29"/>
      <c r="J1758" s="33"/>
      <c r="L1758" s="29"/>
      <c r="N1758" s="32"/>
      <c r="R1758" s="39"/>
    </row>
    <row r="1759" spans="5:18" x14ac:dyDescent="0.2">
      <c r="E1759" s="29"/>
      <c r="F1759" s="29"/>
      <c r="G1759" s="29"/>
      <c r="H1759" s="29"/>
      <c r="J1759" s="33"/>
      <c r="L1759" s="29"/>
      <c r="N1759" s="32"/>
      <c r="R1759" s="39"/>
    </row>
    <row r="1760" spans="5:18" x14ac:dyDescent="0.2">
      <c r="E1760" s="29"/>
      <c r="F1760" s="29"/>
      <c r="G1760" s="29"/>
      <c r="H1760" s="29"/>
      <c r="J1760" s="33"/>
      <c r="L1760" s="29"/>
      <c r="N1760" s="32"/>
      <c r="R1760" s="39"/>
    </row>
    <row r="1761" spans="5:18" x14ac:dyDescent="0.2">
      <c r="E1761" s="29"/>
      <c r="F1761" s="29"/>
      <c r="G1761" s="29"/>
      <c r="H1761" s="29"/>
      <c r="J1761" s="33"/>
      <c r="L1761" s="29"/>
      <c r="N1761" s="32"/>
      <c r="R1761" s="39"/>
    </row>
    <row r="1762" spans="5:18" x14ac:dyDescent="0.2">
      <c r="E1762" s="29"/>
      <c r="F1762" s="29"/>
      <c r="G1762" s="29"/>
      <c r="H1762" s="29"/>
      <c r="J1762" s="33"/>
      <c r="L1762" s="29"/>
      <c r="N1762" s="32"/>
      <c r="R1762" s="39"/>
    </row>
    <row r="1763" spans="5:18" x14ac:dyDescent="0.2">
      <c r="E1763" s="29"/>
      <c r="F1763" s="29"/>
      <c r="G1763" s="29"/>
      <c r="H1763" s="29"/>
      <c r="J1763" s="33"/>
      <c r="L1763" s="29"/>
      <c r="N1763" s="32"/>
      <c r="R1763" s="39"/>
    </row>
    <row r="1764" spans="5:18" x14ac:dyDescent="0.2">
      <c r="E1764" s="29"/>
      <c r="F1764" s="29"/>
      <c r="G1764" s="29"/>
      <c r="H1764" s="29"/>
      <c r="J1764" s="33"/>
      <c r="L1764" s="29"/>
      <c r="N1764" s="32"/>
      <c r="R1764" s="39"/>
    </row>
    <row r="1765" spans="5:18" x14ac:dyDescent="0.2">
      <c r="E1765" s="29"/>
      <c r="F1765" s="29"/>
      <c r="G1765" s="29"/>
      <c r="H1765" s="29"/>
      <c r="J1765" s="33"/>
      <c r="L1765" s="29"/>
      <c r="N1765" s="32"/>
      <c r="R1765" s="39"/>
    </row>
    <row r="1766" spans="5:18" x14ac:dyDescent="0.2">
      <c r="E1766" s="29"/>
      <c r="F1766" s="29"/>
      <c r="G1766" s="29"/>
      <c r="H1766" s="29"/>
      <c r="J1766" s="33"/>
      <c r="L1766" s="29"/>
      <c r="N1766" s="32"/>
      <c r="R1766" s="39"/>
    </row>
    <row r="1767" spans="5:18" x14ac:dyDescent="0.2">
      <c r="E1767" s="29"/>
      <c r="F1767" s="29"/>
      <c r="G1767" s="29"/>
      <c r="H1767" s="29"/>
      <c r="J1767" s="33"/>
      <c r="L1767" s="29"/>
      <c r="N1767" s="32"/>
      <c r="R1767" s="39"/>
    </row>
    <row r="1768" spans="5:18" x14ac:dyDescent="0.2">
      <c r="E1768" s="29"/>
      <c r="F1768" s="29"/>
      <c r="G1768" s="29"/>
      <c r="H1768" s="29"/>
      <c r="J1768" s="33"/>
      <c r="L1768" s="29"/>
      <c r="N1768" s="32"/>
      <c r="R1768" s="39"/>
    </row>
    <row r="1769" spans="5:18" x14ac:dyDescent="0.2">
      <c r="E1769" s="29"/>
      <c r="F1769" s="29"/>
      <c r="G1769" s="29"/>
      <c r="H1769" s="29"/>
      <c r="J1769" s="33"/>
      <c r="L1769" s="29"/>
      <c r="N1769" s="32"/>
      <c r="R1769" s="39"/>
    </row>
    <row r="1770" spans="5:18" x14ac:dyDescent="0.2">
      <c r="E1770" s="29"/>
      <c r="F1770" s="29"/>
      <c r="G1770" s="29"/>
      <c r="H1770" s="29"/>
      <c r="J1770" s="33"/>
      <c r="L1770" s="29"/>
      <c r="N1770" s="32"/>
      <c r="R1770" s="39"/>
    </row>
    <row r="1771" spans="5:18" x14ac:dyDescent="0.2">
      <c r="E1771" s="29"/>
      <c r="F1771" s="29"/>
      <c r="G1771" s="29"/>
      <c r="H1771" s="29"/>
      <c r="J1771" s="33"/>
      <c r="L1771" s="29"/>
      <c r="N1771" s="32"/>
      <c r="R1771" s="39"/>
    </row>
    <row r="1772" spans="5:18" x14ac:dyDescent="0.2">
      <c r="E1772" s="29"/>
      <c r="F1772" s="29"/>
      <c r="G1772" s="29"/>
      <c r="H1772" s="29"/>
      <c r="J1772" s="33"/>
      <c r="L1772" s="29"/>
      <c r="N1772" s="32"/>
      <c r="R1772" s="39"/>
    </row>
    <row r="1773" spans="5:18" x14ac:dyDescent="0.2">
      <c r="E1773" s="29"/>
      <c r="F1773" s="29"/>
      <c r="G1773" s="29"/>
      <c r="H1773" s="29"/>
      <c r="J1773" s="33"/>
      <c r="L1773" s="29"/>
      <c r="N1773" s="32"/>
      <c r="R1773" s="39"/>
    </row>
    <row r="1774" spans="5:18" x14ac:dyDescent="0.2">
      <c r="E1774" s="29"/>
      <c r="F1774" s="29"/>
      <c r="G1774" s="29"/>
      <c r="H1774" s="29"/>
      <c r="J1774" s="33"/>
      <c r="L1774" s="29"/>
      <c r="N1774" s="32"/>
      <c r="R1774" s="39"/>
    </row>
    <row r="1775" spans="5:18" x14ac:dyDescent="0.2">
      <c r="E1775" s="29"/>
      <c r="F1775" s="29"/>
      <c r="G1775" s="29"/>
      <c r="H1775" s="29"/>
      <c r="J1775" s="33"/>
      <c r="L1775" s="29"/>
      <c r="N1775" s="32"/>
      <c r="R1775" s="39"/>
    </row>
    <row r="1776" spans="5:18" x14ac:dyDescent="0.2">
      <c r="E1776" s="29"/>
      <c r="F1776" s="29"/>
      <c r="G1776" s="29"/>
      <c r="H1776" s="29"/>
      <c r="J1776" s="33"/>
      <c r="L1776" s="29"/>
      <c r="N1776" s="32"/>
      <c r="R1776" s="39"/>
    </row>
    <row r="1777" spans="5:18" x14ac:dyDescent="0.2">
      <c r="E1777" s="29"/>
      <c r="F1777" s="29"/>
      <c r="G1777" s="29"/>
      <c r="H1777" s="29"/>
      <c r="J1777" s="33"/>
      <c r="L1777" s="29"/>
      <c r="N1777" s="32"/>
      <c r="R1777" s="39"/>
    </row>
    <row r="1778" spans="5:18" x14ac:dyDescent="0.2">
      <c r="E1778" s="29"/>
      <c r="F1778" s="29"/>
      <c r="G1778" s="29"/>
      <c r="H1778" s="29"/>
      <c r="J1778" s="33"/>
      <c r="L1778" s="29"/>
      <c r="N1778" s="32"/>
      <c r="R1778" s="39"/>
    </row>
    <row r="1779" spans="5:18" x14ac:dyDescent="0.2">
      <c r="E1779" s="29"/>
      <c r="F1779" s="29"/>
      <c r="G1779" s="29"/>
      <c r="H1779" s="29"/>
      <c r="J1779" s="33"/>
      <c r="L1779" s="29"/>
      <c r="N1779" s="32"/>
      <c r="R1779" s="39"/>
    </row>
    <row r="1780" spans="5:18" x14ac:dyDescent="0.2">
      <c r="E1780" s="29"/>
      <c r="F1780" s="29"/>
      <c r="G1780" s="29"/>
      <c r="H1780" s="29"/>
      <c r="J1780" s="33"/>
      <c r="L1780" s="29"/>
      <c r="N1780" s="32"/>
      <c r="R1780" s="39"/>
    </row>
    <row r="1781" spans="5:18" x14ac:dyDescent="0.2">
      <c r="E1781" s="29"/>
      <c r="F1781" s="29"/>
      <c r="G1781" s="29"/>
      <c r="H1781" s="29"/>
      <c r="J1781" s="33"/>
      <c r="L1781" s="29"/>
      <c r="N1781" s="32"/>
      <c r="R1781" s="39"/>
    </row>
    <row r="1782" spans="5:18" x14ac:dyDescent="0.2">
      <c r="E1782" s="29"/>
      <c r="F1782" s="29"/>
      <c r="G1782" s="29"/>
      <c r="H1782" s="29"/>
      <c r="J1782" s="33"/>
      <c r="L1782" s="29"/>
      <c r="N1782" s="32"/>
      <c r="R1782" s="39"/>
    </row>
    <row r="1783" spans="5:18" x14ac:dyDescent="0.2">
      <c r="E1783" s="29"/>
      <c r="F1783" s="29"/>
      <c r="G1783" s="29"/>
      <c r="H1783" s="29"/>
      <c r="J1783" s="33"/>
      <c r="L1783" s="29"/>
      <c r="N1783" s="32"/>
      <c r="R1783" s="39"/>
    </row>
    <row r="1784" spans="5:18" x14ac:dyDescent="0.2">
      <c r="E1784" s="29"/>
      <c r="F1784" s="29"/>
      <c r="G1784" s="29"/>
      <c r="H1784" s="29"/>
      <c r="J1784" s="33"/>
      <c r="L1784" s="29"/>
      <c r="N1784" s="32"/>
      <c r="R1784" s="39"/>
    </row>
    <row r="1785" spans="5:18" x14ac:dyDescent="0.2">
      <c r="E1785" s="29"/>
      <c r="F1785" s="29"/>
      <c r="G1785" s="29"/>
      <c r="H1785" s="29"/>
      <c r="J1785" s="33"/>
      <c r="L1785" s="29"/>
      <c r="N1785" s="32"/>
      <c r="R1785" s="39"/>
    </row>
    <row r="1786" spans="5:18" x14ac:dyDescent="0.2">
      <c r="E1786" s="29"/>
      <c r="F1786" s="29"/>
      <c r="G1786" s="29"/>
      <c r="H1786" s="29"/>
      <c r="J1786" s="33"/>
      <c r="L1786" s="29"/>
      <c r="N1786" s="32"/>
      <c r="R1786" s="39"/>
    </row>
    <row r="1787" spans="5:18" x14ac:dyDescent="0.2">
      <c r="E1787" s="29"/>
      <c r="F1787" s="29"/>
      <c r="G1787" s="29"/>
      <c r="H1787" s="29"/>
      <c r="J1787" s="33"/>
      <c r="L1787" s="29"/>
      <c r="N1787" s="32"/>
      <c r="R1787" s="39"/>
    </row>
    <row r="1788" spans="5:18" x14ac:dyDescent="0.2">
      <c r="E1788" s="29"/>
      <c r="F1788" s="29"/>
      <c r="G1788" s="29"/>
      <c r="H1788" s="29"/>
      <c r="J1788" s="33"/>
      <c r="L1788" s="29"/>
      <c r="N1788" s="32"/>
      <c r="R1788" s="39"/>
    </row>
    <row r="1789" spans="5:18" x14ac:dyDescent="0.2">
      <c r="E1789" s="29"/>
      <c r="F1789" s="29"/>
      <c r="G1789" s="29"/>
      <c r="H1789" s="29"/>
      <c r="J1789" s="33"/>
      <c r="L1789" s="29"/>
      <c r="N1789" s="32"/>
      <c r="R1789" s="39"/>
    </row>
    <row r="1790" spans="5:18" x14ac:dyDescent="0.2">
      <c r="E1790" s="29"/>
      <c r="F1790" s="29"/>
      <c r="G1790" s="29"/>
      <c r="H1790" s="29"/>
      <c r="J1790" s="33"/>
      <c r="L1790" s="29"/>
      <c r="N1790" s="32"/>
      <c r="R1790" s="39"/>
    </row>
    <row r="1791" spans="5:18" x14ac:dyDescent="0.2">
      <c r="E1791" s="29"/>
      <c r="F1791" s="29"/>
      <c r="G1791" s="29"/>
      <c r="H1791" s="29"/>
      <c r="J1791" s="33"/>
      <c r="L1791" s="29"/>
      <c r="N1791" s="32"/>
      <c r="R1791" s="39"/>
    </row>
    <row r="1792" spans="5:18" x14ac:dyDescent="0.2">
      <c r="E1792" s="29"/>
      <c r="F1792" s="29"/>
      <c r="G1792" s="29"/>
      <c r="H1792" s="29"/>
      <c r="J1792" s="33"/>
      <c r="L1792" s="29"/>
      <c r="N1792" s="32"/>
      <c r="R1792" s="39"/>
    </row>
    <row r="1793" spans="5:18" x14ac:dyDescent="0.2">
      <c r="E1793" s="29"/>
      <c r="F1793" s="29"/>
      <c r="G1793" s="29"/>
      <c r="H1793" s="29"/>
      <c r="J1793" s="33"/>
      <c r="L1793" s="29"/>
      <c r="N1793" s="32"/>
      <c r="R1793" s="39"/>
    </row>
    <row r="1794" spans="5:18" x14ac:dyDescent="0.2">
      <c r="E1794" s="29"/>
      <c r="F1794" s="29"/>
      <c r="G1794" s="29"/>
      <c r="H1794" s="29"/>
      <c r="J1794" s="33"/>
      <c r="L1794" s="29"/>
      <c r="N1794" s="32"/>
      <c r="R1794" s="39"/>
    </row>
    <row r="1795" spans="5:18" x14ac:dyDescent="0.2">
      <c r="E1795" s="29"/>
      <c r="F1795" s="29"/>
      <c r="G1795" s="29"/>
      <c r="H1795" s="29"/>
      <c r="J1795" s="33"/>
      <c r="L1795" s="29"/>
      <c r="N1795" s="32"/>
      <c r="R1795" s="39"/>
    </row>
    <row r="1796" spans="5:18" x14ac:dyDescent="0.2">
      <c r="E1796" s="29"/>
      <c r="F1796" s="29"/>
      <c r="G1796" s="29"/>
      <c r="H1796" s="29"/>
      <c r="J1796" s="33"/>
      <c r="L1796" s="29"/>
      <c r="N1796" s="32"/>
      <c r="R1796" s="39"/>
    </row>
    <row r="1797" spans="5:18" x14ac:dyDescent="0.2">
      <c r="E1797" s="29"/>
      <c r="F1797" s="29"/>
      <c r="G1797" s="29"/>
      <c r="H1797" s="29"/>
      <c r="J1797" s="33"/>
      <c r="L1797" s="29"/>
      <c r="N1797" s="32"/>
      <c r="R1797" s="39"/>
    </row>
    <row r="1798" spans="5:18" x14ac:dyDescent="0.2">
      <c r="E1798" s="29"/>
      <c r="F1798" s="29"/>
      <c r="G1798" s="29"/>
      <c r="H1798" s="29"/>
      <c r="J1798" s="33"/>
      <c r="L1798" s="29"/>
      <c r="N1798" s="32"/>
      <c r="R1798" s="39"/>
    </row>
    <row r="1799" spans="5:18" x14ac:dyDescent="0.2">
      <c r="E1799" s="29"/>
      <c r="F1799" s="29"/>
      <c r="G1799" s="29"/>
      <c r="H1799" s="29"/>
      <c r="J1799" s="33"/>
      <c r="L1799" s="29"/>
      <c r="N1799" s="32"/>
      <c r="R1799" s="39"/>
    </row>
    <row r="1800" spans="5:18" x14ac:dyDescent="0.2">
      <c r="E1800" s="29"/>
      <c r="F1800" s="29"/>
      <c r="G1800" s="29"/>
      <c r="H1800" s="29"/>
      <c r="J1800" s="33"/>
      <c r="L1800" s="29"/>
      <c r="N1800" s="32"/>
      <c r="R1800" s="39"/>
    </row>
    <row r="1801" spans="5:18" x14ac:dyDescent="0.2">
      <c r="E1801" s="29"/>
      <c r="F1801" s="29"/>
      <c r="G1801" s="29"/>
      <c r="H1801" s="29"/>
      <c r="J1801" s="33"/>
      <c r="L1801" s="29"/>
      <c r="N1801" s="32"/>
      <c r="R1801" s="39"/>
    </row>
    <row r="1802" spans="5:18" x14ac:dyDescent="0.2">
      <c r="E1802" s="29"/>
      <c r="F1802" s="29"/>
      <c r="G1802" s="29"/>
      <c r="H1802" s="29"/>
      <c r="J1802" s="33"/>
      <c r="L1802" s="29"/>
      <c r="N1802" s="32"/>
      <c r="R1802" s="39"/>
    </row>
    <row r="1803" spans="5:18" x14ac:dyDescent="0.2">
      <c r="E1803" s="29"/>
      <c r="F1803" s="29"/>
      <c r="G1803" s="29"/>
      <c r="H1803" s="29"/>
      <c r="J1803" s="33"/>
      <c r="L1803" s="29"/>
      <c r="N1803" s="32"/>
      <c r="R1803" s="39"/>
    </row>
    <row r="1804" spans="5:18" x14ac:dyDescent="0.2">
      <c r="E1804" s="29"/>
      <c r="F1804" s="29"/>
      <c r="G1804" s="29"/>
      <c r="H1804" s="29"/>
      <c r="J1804" s="33"/>
      <c r="L1804" s="29"/>
      <c r="N1804" s="32"/>
      <c r="R1804" s="39"/>
    </row>
    <row r="1805" spans="5:18" x14ac:dyDescent="0.2">
      <c r="E1805" s="29"/>
      <c r="F1805" s="29"/>
      <c r="G1805" s="29"/>
      <c r="H1805" s="29"/>
      <c r="J1805" s="33"/>
      <c r="L1805" s="29"/>
      <c r="N1805" s="32"/>
      <c r="R1805" s="39"/>
    </row>
    <row r="1806" spans="5:18" x14ac:dyDescent="0.2">
      <c r="E1806" s="29"/>
      <c r="F1806" s="29"/>
      <c r="G1806" s="29"/>
      <c r="H1806" s="29"/>
      <c r="J1806" s="33"/>
      <c r="L1806" s="29"/>
      <c r="N1806" s="32"/>
      <c r="R1806" s="39"/>
    </row>
    <row r="1807" spans="5:18" x14ac:dyDescent="0.2">
      <c r="E1807" s="29"/>
      <c r="F1807" s="29"/>
      <c r="G1807" s="29"/>
      <c r="H1807" s="29"/>
      <c r="J1807" s="33"/>
      <c r="L1807" s="29"/>
      <c r="N1807" s="32"/>
      <c r="R1807" s="39"/>
    </row>
    <row r="1808" spans="5:18" x14ac:dyDescent="0.2">
      <c r="E1808" s="29"/>
      <c r="F1808" s="29"/>
      <c r="G1808" s="29"/>
      <c r="H1808" s="29"/>
      <c r="J1808" s="33"/>
      <c r="L1808" s="29"/>
      <c r="N1808" s="32"/>
      <c r="R1808" s="39"/>
    </row>
    <row r="1809" spans="5:18" x14ac:dyDescent="0.2">
      <c r="E1809" s="29"/>
      <c r="F1809" s="29"/>
      <c r="G1809" s="29"/>
      <c r="H1809" s="29"/>
      <c r="J1809" s="33"/>
      <c r="L1809" s="29"/>
      <c r="N1809" s="32"/>
      <c r="R1809" s="39"/>
    </row>
    <row r="1810" spans="5:18" x14ac:dyDescent="0.2">
      <c r="E1810" s="29"/>
      <c r="F1810" s="29"/>
      <c r="G1810" s="29"/>
      <c r="H1810" s="29"/>
      <c r="J1810" s="33"/>
      <c r="L1810" s="29"/>
      <c r="N1810" s="32"/>
      <c r="R1810" s="39"/>
    </row>
    <row r="1811" spans="5:18" x14ac:dyDescent="0.2">
      <c r="E1811" s="29"/>
      <c r="F1811" s="29"/>
      <c r="G1811" s="29"/>
      <c r="H1811" s="29"/>
      <c r="J1811" s="33"/>
      <c r="L1811" s="29"/>
      <c r="N1811" s="32"/>
      <c r="R1811" s="39"/>
    </row>
    <row r="1812" spans="5:18" x14ac:dyDescent="0.2">
      <c r="E1812" s="29"/>
      <c r="F1812" s="29"/>
      <c r="G1812" s="29"/>
      <c r="H1812" s="29"/>
      <c r="J1812" s="33"/>
      <c r="L1812" s="29"/>
      <c r="N1812" s="32"/>
      <c r="R1812" s="39"/>
    </row>
    <row r="1813" spans="5:18" x14ac:dyDescent="0.2">
      <c r="E1813" s="29"/>
      <c r="F1813" s="29"/>
      <c r="G1813" s="29"/>
      <c r="H1813" s="29"/>
      <c r="J1813" s="33"/>
      <c r="L1813" s="29"/>
      <c r="N1813" s="32"/>
      <c r="R1813" s="39"/>
    </row>
    <row r="1814" spans="5:18" x14ac:dyDescent="0.2">
      <c r="E1814" s="29"/>
      <c r="F1814" s="29"/>
      <c r="G1814" s="29"/>
      <c r="H1814" s="29"/>
      <c r="J1814" s="33"/>
      <c r="L1814" s="29"/>
      <c r="N1814" s="32"/>
      <c r="R1814" s="39"/>
    </row>
    <row r="1815" spans="5:18" x14ac:dyDescent="0.2">
      <c r="E1815" s="29"/>
      <c r="F1815" s="29"/>
      <c r="G1815" s="29"/>
      <c r="H1815" s="29"/>
      <c r="J1815" s="33"/>
      <c r="L1815" s="29"/>
      <c r="N1815" s="32"/>
      <c r="R1815" s="39"/>
    </row>
    <row r="1816" spans="5:18" x14ac:dyDescent="0.2">
      <c r="E1816" s="29"/>
      <c r="F1816" s="29"/>
      <c r="G1816" s="29"/>
      <c r="H1816" s="29"/>
      <c r="J1816" s="33"/>
      <c r="L1816" s="29"/>
      <c r="N1816" s="32"/>
      <c r="R1816" s="39"/>
    </row>
    <row r="1817" spans="5:18" x14ac:dyDescent="0.2">
      <c r="E1817" s="29"/>
      <c r="F1817" s="29"/>
      <c r="G1817" s="29"/>
      <c r="H1817" s="29"/>
      <c r="J1817" s="33"/>
      <c r="L1817" s="29"/>
      <c r="N1817" s="32"/>
      <c r="R1817" s="39"/>
    </row>
    <row r="1818" spans="5:18" x14ac:dyDescent="0.2">
      <c r="E1818" s="29"/>
      <c r="F1818" s="29"/>
      <c r="G1818" s="29"/>
      <c r="H1818" s="29"/>
      <c r="J1818" s="33"/>
      <c r="L1818" s="29"/>
      <c r="N1818" s="32"/>
      <c r="R1818" s="39"/>
    </row>
    <row r="1819" spans="5:18" x14ac:dyDescent="0.2">
      <c r="E1819" s="29"/>
      <c r="F1819" s="29"/>
      <c r="G1819" s="29"/>
      <c r="H1819" s="29"/>
      <c r="J1819" s="33"/>
      <c r="L1819" s="29"/>
      <c r="N1819" s="32"/>
      <c r="R1819" s="39"/>
    </row>
    <row r="1820" spans="5:18" x14ac:dyDescent="0.2">
      <c r="E1820" s="29"/>
      <c r="F1820" s="29"/>
      <c r="G1820" s="29"/>
      <c r="H1820" s="29"/>
      <c r="J1820" s="33"/>
      <c r="L1820" s="29"/>
      <c r="N1820" s="32"/>
      <c r="R1820" s="39"/>
    </row>
    <row r="1821" spans="5:18" x14ac:dyDescent="0.2">
      <c r="E1821" s="29"/>
      <c r="F1821" s="29"/>
      <c r="G1821" s="29"/>
      <c r="H1821" s="29"/>
      <c r="J1821" s="33"/>
      <c r="L1821" s="29"/>
      <c r="N1821" s="32"/>
      <c r="R1821" s="39"/>
    </row>
    <row r="1822" spans="5:18" x14ac:dyDescent="0.2">
      <c r="E1822" s="29"/>
      <c r="F1822" s="29"/>
      <c r="G1822" s="29"/>
      <c r="H1822" s="29"/>
      <c r="J1822" s="33"/>
      <c r="L1822" s="29"/>
      <c r="N1822" s="32"/>
      <c r="R1822" s="39"/>
    </row>
    <row r="1823" spans="5:18" x14ac:dyDescent="0.2">
      <c r="E1823" s="29"/>
      <c r="F1823" s="29"/>
      <c r="G1823" s="29"/>
      <c r="H1823" s="29"/>
      <c r="J1823" s="33"/>
      <c r="L1823" s="29"/>
      <c r="N1823" s="32"/>
      <c r="R1823" s="39"/>
    </row>
    <row r="1824" spans="5:18" x14ac:dyDescent="0.2">
      <c r="E1824" s="29"/>
      <c r="F1824" s="29"/>
      <c r="G1824" s="29"/>
      <c r="H1824" s="29"/>
      <c r="J1824" s="33"/>
      <c r="L1824" s="29"/>
      <c r="N1824" s="32"/>
      <c r="R1824" s="39"/>
    </row>
    <row r="1825" spans="5:18" x14ac:dyDescent="0.2">
      <c r="E1825" s="29"/>
      <c r="F1825" s="29"/>
      <c r="G1825" s="29"/>
      <c r="H1825" s="29"/>
      <c r="J1825" s="33"/>
      <c r="L1825" s="29"/>
      <c r="N1825" s="32"/>
      <c r="R1825" s="39"/>
    </row>
    <row r="1826" spans="5:18" x14ac:dyDescent="0.2">
      <c r="E1826" s="29"/>
      <c r="F1826" s="29"/>
      <c r="G1826" s="29"/>
      <c r="H1826" s="29"/>
      <c r="J1826" s="33"/>
      <c r="L1826" s="29"/>
      <c r="N1826" s="32"/>
      <c r="R1826" s="39"/>
    </row>
    <row r="1827" spans="5:18" x14ac:dyDescent="0.2">
      <c r="E1827" s="29"/>
      <c r="F1827" s="29"/>
      <c r="G1827" s="29"/>
      <c r="H1827" s="29"/>
      <c r="J1827" s="33"/>
      <c r="L1827" s="29"/>
      <c r="N1827" s="32"/>
      <c r="R1827" s="39"/>
    </row>
    <row r="1828" spans="5:18" x14ac:dyDescent="0.2">
      <c r="E1828" s="29"/>
      <c r="F1828" s="29"/>
      <c r="G1828" s="29"/>
      <c r="H1828" s="29"/>
      <c r="J1828" s="33"/>
      <c r="L1828" s="29"/>
      <c r="N1828" s="32"/>
      <c r="R1828" s="39"/>
    </row>
    <row r="1829" spans="5:18" x14ac:dyDescent="0.2">
      <c r="E1829" s="29"/>
      <c r="F1829" s="29"/>
      <c r="G1829" s="29"/>
      <c r="H1829" s="29"/>
      <c r="J1829" s="33"/>
      <c r="L1829" s="29"/>
      <c r="N1829" s="32"/>
      <c r="R1829" s="39"/>
    </row>
    <row r="1830" spans="5:18" x14ac:dyDescent="0.2">
      <c r="E1830" s="29"/>
      <c r="F1830" s="29"/>
      <c r="G1830" s="29"/>
      <c r="H1830" s="29"/>
      <c r="J1830" s="33"/>
      <c r="L1830" s="29"/>
      <c r="N1830" s="32"/>
      <c r="R1830" s="39"/>
    </row>
    <row r="1831" spans="5:18" x14ac:dyDescent="0.2">
      <c r="E1831" s="29"/>
      <c r="F1831" s="29"/>
      <c r="G1831" s="29"/>
      <c r="H1831" s="29"/>
      <c r="J1831" s="33"/>
      <c r="L1831" s="29"/>
      <c r="N1831" s="32"/>
      <c r="R1831" s="39"/>
    </row>
    <row r="1832" spans="5:18" x14ac:dyDescent="0.2">
      <c r="E1832" s="29"/>
      <c r="F1832" s="29"/>
      <c r="G1832" s="29"/>
      <c r="H1832" s="29"/>
      <c r="J1832" s="33"/>
      <c r="L1832" s="29"/>
      <c r="N1832" s="32"/>
      <c r="R1832" s="39"/>
    </row>
    <row r="1833" spans="5:18" x14ac:dyDescent="0.2">
      <c r="E1833" s="29"/>
      <c r="F1833" s="29"/>
      <c r="G1833" s="29"/>
      <c r="H1833" s="29"/>
      <c r="J1833" s="33"/>
      <c r="L1833" s="29"/>
      <c r="N1833" s="32"/>
      <c r="R1833" s="39"/>
    </row>
    <row r="1834" spans="5:18" x14ac:dyDescent="0.2">
      <c r="E1834" s="29"/>
      <c r="F1834" s="29"/>
      <c r="G1834" s="29"/>
      <c r="H1834" s="29"/>
      <c r="J1834" s="33"/>
      <c r="L1834" s="29"/>
      <c r="N1834" s="32"/>
      <c r="R1834" s="39"/>
    </row>
    <row r="1835" spans="5:18" x14ac:dyDescent="0.2">
      <c r="E1835" s="29"/>
      <c r="F1835" s="29"/>
      <c r="G1835" s="29"/>
      <c r="H1835" s="29"/>
      <c r="J1835" s="33"/>
      <c r="L1835" s="29"/>
      <c r="N1835" s="32"/>
      <c r="R1835" s="39"/>
    </row>
    <row r="1836" spans="5:18" x14ac:dyDescent="0.2">
      <c r="E1836" s="29"/>
      <c r="F1836" s="29"/>
      <c r="G1836" s="29"/>
      <c r="H1836" s="29"/>
      <c r="J1836" s="33"/>
      <c r="L1836" s="29"/>
      <c r="N1836" s="32"/>
      <c r="R1836" s="39"/>
    </row>
    <row r="1837" spans="5:18" x14ac:dyDescent="0.2">
      <c r="E1837" s="29"/>
      <c r="F1837" s="29"/>
      <c r="G1837" s="29"/>
      <c r="H1837" s="29"/>
      <c r="J1837" s="33"/>
      <c r="L1837" s="29"/>
      <c r="N1837" s="32"/>
      <c r="R1837" s="39"/>
    </row>
    <row r="1838" spans="5:18" x14ac:dyDescent="0.2">
      <c r="E1838" s="29"/>
      <c r="F1838" s="29"/>
      <c r="G1838" s="29"/>
      <c r="H1838" s="29"/>
      <c r="J1838" s="33"/>
      <c r="L1838" s="29"/>
      <c r="N1838" s="32"/>
      <c r="R1838" s="39"/>
    </row>
    <row r="1839" spans="5:18" x14ac:dyDescent="0.2">
      <c r="E1839" s="29"/>
      <c r="F1839" s="29"/>
      <c r="G1839" s="29"/>
      <c r="H1839" s="29"/>
      <c r="J1839" s="33"/>
      <c r="L1839" s="29"/>
      <c r="N1839" s="32"/>
      <c r="R1839" s="39"/>
    </row>
    <row r="1840" spans="5:18" x14ac:dyDescent="0.2">
      <c r="E1840" s="29"/>
      <c r="F1840" s="29"/>
      <c r="G1840" s="29"/>
      <c r="H1840" s="29"/>
      <c r="J1840" s="33"/>
      <c r="L1840" s="29"/>
      <c r="N1840" s="32"/>
      <c r="R1840" s="39"/>
    </row>
    <row r="1841" spans="5:18" x14ac:dyDescent="0.2">
      <c r="E1841" s="29"/>
      <c r="F1841" s="29"/>
      <c r="G1841" s="29"/>
      <c r="H1841" s="29"/>
      <c r="J1841" s="33"/>
      <c r="L1841" s="29"/>
      <c r="N1841" s="32"/>
      <c r="R1841" s="39"/>
    </row>
    <row r="1842" spans="5:18" x14ac:dyDescent="0.2">
      <c r="E1842" s="29"/>
      <c r="F1842" s="29"/>
      <c r="G1842" s="29"/>
      <c r="H1842" s="29"/>
      <c r="J1842" s="33"/>
      <c r="L1842" s="29"/>
      <c r="N1842" s="32"/>
      <c r="R1842" s="39"/>
    </row>
    <row r="1843" spans="5:18" x14ac:dyDescent="0.2">
      <c r="E1843" s="29"/>
      <c r="F1843" s="29"/>
      <c r="G1843" s="29"/>
      <c r="H1843" s="29"/>
      <c r="J1843" s="33"/>
      <c r="L1843" s="29"/>
      <c r="N1843" s="32"/>
      <c r="R1843" s="39"/>
    </row>
    <row r="1844" spans="5:18" x14ac:dyDescent="0.2">
      <c r="E1844" s="29"/>
      <c r="F1844" s="29"/>
      <c r="G1844" s="29"/>
      <c r="H1844" s="29"/>
      <c r="J1844" s="33"/>
      <c r="L1844" s="29"/>
      <c r="N1844" s="32"/>
      <c r="R1844" s="39"/>
    </row>
    <row r="1845" spans="5:18" x14ac:dyDescent="0.2">
      <c r="E1845" s="29"/>
      <c r="F1845" s="29"/>
      <c r="G1845" s="29"/>
      <c r="H1845" s="29"/>
      <c r="J1845" s="33"/>
      <c r="L1845" s="29"/>
      <c r="N1845" s="32"/>
      <c r="R1845" s="39"/>
    </row>
    <row r="1846" spans="5:18" x14ac:dyDescent="0.2">
      <c r="E1846" s="29"/>
      <c r="F1846" s="29"/>
      <c r="G1846" s="29"/>
      <c r="H1846" s="29"/>
      <c r="J1846" s="33"/>
      <c r="L1846" s="29"/>
      <c r="N1846" s="32"/>
      <c r="R1846" s="39"/>
    </row>
    <row r="1847" spans="5:18" x14ac:dyDescent="0.2">
      <c r="E1847" s="29"/>
      <c r="F1847" s="29"/>
      <c r="G1847" s="29"/>
      <c r="H1847" s="29"/>
      <c r="J1847" s="33"/>
      <c r="L1847" s="29"/>
      <c r="N1847" s="32"/>
      <c r="R1847" s="39"/>
    </row>
    <row r="1848" spans="5:18" x14ac:dyDescent="0.2">
      <c r="E1848" s="29"/>
      <c r="F1848" s="29"/>
      <c r="G1848" s="29"/>
      <c r="H1848" s="29"/>
      <c r="J1848" s="33"/>
      <c r="L1848" s="29"/>
      <c r="N1848" s="32"/>
      <c r="R1848" s="39"/>
    </row>
    <row r="1849" spans="5:18" x14ac:dyDescent="0.2">
      <c r="E1849" s="29"/>
      <c r="F1849" s="29"/>
      <c r="G1849" s="29"/>
      <c r="H1849" s="29"/>
      <c r="J1849" s="33"/>
      <c r="L1849" s="29"/>
      <c r="N1849" s="32"/>
      <c r="R1849" s="39"/>
    </row>
    <row r="1850" spans="5:18" x14ac:dyDescent="0.2">
      <c r="E1850" s="29"/>
      <c r="F1850" s="29"/>
      <c r="G1850" s="29"/>
      <c r="H1850" s="29"/>
      <c r="J1850" s="33"/>
      <c r="L1850" s="29"/>
      <c r="N1850" s="32"/>
      <c r="R1850" s="39"/>
    </row>
    <row r="1851" spans="5:18" x14ac:dyDescent="0.2">
      <c r="E1851" s="29"/>
      <c r="F1851" s="29"/>
      <c r="G1851" s="29"/>
      <c r="H1851" s="29"/>
      <c r="J1851" s="33"/>
      <c r="L1851" s="29"/>
      <c r="N1851" s="32"/>
      <c r="R1851" s="39"/>
    </row>
    <row r="1852" spans="5:18" x14ac:dyDescent="0.2">
      <c r="E1852" s="29"/>
      <c r="F1852" s="29"/>
      <c r="G1852" s="29"/>
      <c r="H1852" s="29"/>
      <c r="J1852" s="33"/>
      <c r="L1852" s="29"/>
      <c r="N1852" s="32"/>
      <c r="R1852" s="39"/>
    </row>
    <row r="1853" spans="5:18" x14ac:dyDescent="0.2">
      <c r="E1853" s="29"/>
      <c r="F1853" s="29"/>
      <c r="G1853" s="29"/>
      <c r="H1853" s="29"/>
      <c r="J1853" s="33"/>
      <c r="L1853" s="29"/>
      <c r="N1853" s="32"/>
      <c r="R1853" s="39"/>
    </row>
    <row r="1854" spans="5:18" x14ac:dyDescent="0.2">
      <c r="E1854" s="29"/>
      <c r="F1854" s="29"/>
      <c r="G1854" s="29"/>
      <c r="H1854" s="29"/>
      <c r="J1854" s="33"/>
      <c r="L1854" s="29"/>
      <c r="N1854" s="32"/>
      <c r="R1854" s="39"/>
    </row>
    <row r="1855" spans="5:18" x14ac:dyDescent="0.2">
      <c r="E1855" s="29"/>
      <c r="F1855" s="29"/>
      <c r="G1855" s="29"/>
      <c r="H1855" s="29"/>
      <c r="J1855" s="33"/>
      <c r="L1855" s="29"/>
      <c r="N1855" s="32"/>
      <c r="R1855" s="39"/>
    </row>
    <row r="1856" spans="5:18" x14ac:dyDescent="0.2">
      <c r="E1856" s="29"/>
      <c r="F1856" s="29"/>
      <c r="G1856" s="29"/>
      <c r="H1856" s="29"/>
      <c r="J1856" s="33"/>
      <c r="L1856" s="29"/>
      <c r="N1856" s="32"/>
      <c r="R1856" s="39"/>
    </row>
    <row r="1857" spans="5:18" x14ac:dyDescent="0.2">
      <c r="E1857" s="29"/>
      <c r="F1857" s="29"/>
      <c r="G1857" s="29"/>
      <c r="H1857" s="29"/>
      <c r="J1857" s="33"/>
      <c r="L1857" s="29"/>
      <c r="N1857" s="32"/>
      <c r="R1857" s="39"/>
    </row>
    <row r="1858" spans="5:18" x14ac:dyDescent="0.2">
      <c r="E1858" s="29"/>
      <c r="F1858" s="29"/>
      <c r="G1858" s="29"/>
      <c r="H1858" s="29"/>
      <c r="J1858" s="33"/>
      <c r="L1858" s="29"/>
      <c r="N1858" s="32"/>
      <c r="R1858" s="39"/>
    </row>
    <row r="1859" spans="5:18" x14ac:dyDescent="0.2">
      <c r="E1859" s="29"/>
      <c r="F1859" s="29"/>
      <c r="G1859" s="29"/>
      <c r="H1859" s="29"/>
      <c r="J1859" s="33"/>
      <c r="L1859" s="29"/>
      <c r="N1859" s="32"/>
      <c r="R1859" s="39"/>
    </row>
    <row r="1860" spans="5:18" x14ac:dyDescent="0.2">
      <c r="E1860" s="29"/>
      <c r="F1860" s="29"/>
      <c r="G1860" s="29"/>
      <c r="H1860" s="29"/>
      <c r="J1860" s="33"/>
      <c r="L1860" s="29"/>
      <c r="N1860" s="32"/>
      <c r="R1860" s="39"/>
    </row>
    <row r="1861" spans="5:18" x14ac:dyDescent="0.2">
      <c r="E1861" s="29"/>
      <c r="F1861" s="29"/>
      <c r="G1861" s="29"/>
      <c r="H1861" s="29"/>
      <c r="J1861" s="33"/>
      <c r="L1861" s="29"/>
      <c r="N1861" s="32"/>
      <c r="R1861" s="39"/>
    </row>
    <row r="1862" spans="5:18" x14ac:dyDescent="0.2">
      <c r="E1862" s="29"/>
      <c r="F1862" s="29"/>
      <c r="G1862" s="29"/>
      <c r="H1862" s="29"/>
      <c r="J1862" s="33"/>
      <c r="L1862" s="29"/>
      <c r="N1862" s="32"/>
      <c r="R1862" s="39"/>
    </row>
    <row r="1863" spans="5:18" x14ac:dyDescent="0.2">
      <c r="E1863" s="29"/>
      <c r="F1863" s="29"/>
      <c r="G1863" s="29"/>
      <c r="H1863" s="29"/>
      <c r="J1863" s="33"/>
      <c r="L1863" s="29"/>
      <c r="N1863" s="32"/>
      <c r="R1863" s="39"/>
    </row>
    <row r="1864" spans="5:18" x14ac:dyDescent="0.2">
      <c r="E1864" s="29"/>
      <c r="F1864" s="29"/>
      <c r="G1864" s="29"/>
      <c r="H1864" s="29"/>
      <c r="J1864" s="33"/>
      <c r="L1864" s="29"/>
      <c r="N1864" s="32"/>
      <c r="R1864" s="39"/>
    </row>
    <row r="1865" spans="5:18" x14ac:dyDescent="0.2">
      <c r="E1865" s="29"/>
      <c r="F1865" s="29"/>
      <c r="G1865" s="29"/>
      <c r="H1865" s="29"/>
      <c r="J1865" s="33"/>
      <c r="L1865" s="29"/>
      <c r="N1865" s="32"/>
      <c r="R1865" s="39"/>
    </row>
    <row r="1866" spans="5:18" x14ac:dyDescent="0.2">
      <c r="E1866" s="29"/>
      <c r="F1866" s="29"/>
      <c r="G1866" s="29"/>
      <c r="H1866" s="29"/>
      <c r="J1866" s="33"/>
      <c r="L1866" s="29"/>
      <c r="N1866" s="32"/>
      <c r="R1866" s="39"/>
    </row>
    <row r="1867" spans="5:18" x14ac:dyDescent="0.2">
      <c r="E1867" s="29"/>
      <c r="F1867" s="29"/>
      <c r="G1867" s="29"/>
      <c r="H1867" s="29"/>
      <c r="J1867" s="33"/>
      <c r="L1867" s="29"/>
      <c r="N1867" s="32"/>
      <c r="R1867" s="39"/>
    </row>
    <row r="1868" spans="5:18" x14ac:dyDescent="0.2">
      <c r="E1868" s="29"/>
      <c r="F1868" s="29"/>
      <c r="G1868" s="29"/>
      <c r="H1868" s="29"/>
      <c r="J1868" s="33"/>
      <c r="L1868" s="29"/>
      <c r="N1868" s="32"/>
      <c r="R1868" s="39"/>
    </row>
    <row r="1869" spans="5:18" x14ac:dyDescent="0.2">
      <c r="E1869" s="29"/>
      <c r="F1869" s="29"/>
      <c r="G1869" s="29"/>
      <c r="H1869" s="29"/>
      <c r="J1869" s="33"/>
      <c r="L1869" s="29"/>
      <c r="N1869" s="32"/>
      <c r="R1869" s="39"/>
    </row>
    <row r="1870" spans="5:18" x14ac:dyDescent="0.2">
      <c r="E1870" s="29"/>
      <c r="F1870" s="29"/>
      <c r="G1870" s="29"/>
      <c r="H1870" s="29"/>
      <c r="J1870" s="33"/>
      <c r="L1870" s="29"/>
      <c r="N1870" s="32"/>
      <c r="R1870" s="39"/>
    </row>
    <row r="1871" spans="5:18" x14ac:dyDescent="0.2">
      <c r="E1871" s="29"/>
      <c r="F1871" s="29"/>
      <c r="G1871" s="29"/>
      <c r="H1871" s="29"/>
      <c r="J1871" s="33"/>
      <c r="L1871" s="29"/>
      <c r="N1871" s="32"/>
      <c r="R1871" s="39"/>
    </row>
    <row r="1872" spans="5:18" x14ac:dyDescent="0.2">
      <c r="E1872" s="29"/>
      <c r="F1872" s="29"/>
      <c r="G1872" s="29"/>
      <c r="H1872" s="29"/>
      <c r="J1872" s="33"/>
      <c r="L1872" s="29"/>
      <c r="N1872" s="32"/>
      <c r="R1872" s="39"/>
    </row>
    <row r="1873" spans="5:18" x14ac:dyDescent="0.2">
      <c r="E1873" s="29"/>
      <c r="F1873" s="29"/>
      <c r="G1873" s="29"/>
      <c r="H1873" s="29"/>
      <c r="J1873" s="33"/>
      <c r="L1873" s="29"/>
      <c r="N1873" s="32"/>
      <c r="R1873" s="39"/>
    </row>
    <row r="1874" spans="5:18" x14ac:dyDescent="0.2">
      <c r="E1874" s="29"/>
      <c r="F1874" s="29"/>
      <c r="G1874" s="29"/>
      <c r="H1874" s="29"/>
      <c r="J1874" s="33"/>
      <c r="L1874" s="29"/>
      <c r="N1874" s="32"/>
      <c r="R1874" s="39"/>
    </row>
    <row r="1875" spans="5:18" x14ac:dyDescent="0.2">
      <c r="E1875" s="29"/>
      <c r="F1875" s="29"/>
      <c r="G1875" s="29"/>
      <c r="H1875" s="29"/>
      <c r="J1875" s="33"/>
      <c r="L1875" s="29"/>
      <c r="N1875" s="32"/>
      <c r="R1875" s="39"/>
    </row>
    <row r="1876" spans="5:18" x14ac:dyDescent="0.2">
      <c r="E1876" s="29"/>
      <c r="F1876" s="29"/>
      <c r="G1876" s="29"/>
      <c r="H1876" s="29"/>
      <c r="J1876" s="33"/>
      <c r="L1876" s="29"/>
      <c r="N1876" s="32"/>
      <c r="R1876" s="39"/>
    </row>
    <row r="1877" spans="5:18" x14ac:dyDescent="0.2">
      <c r="E1877" s="29"/>
      <c r="F1877" s="29"/>
      <c r="G1877" s="29"/>
      <c r="H1877" s="29"/>
      <c r="J1877" s="33"/>
      <c r="L1877" s="29"/>
      <c r="N1877" s="32"/>
      <c r="R1877" s="39"/>
    </row>
    <row r="1878" spans="5:18" x14ac:dyDescent="0.2">
      <c r="E1878" s="29"/>
      <c r="F1878" s="29"/>
      <c r="G1878" s="29"/>
      <c r="H1878" s="29"/>
      <c r="J1878" s="33"/>
      <c r="L1878" s="29"/>
      <c r="N1878" s="32"/>
      <c r="R1878" s="39"/>
    </row>
    <row r="1879" spans="5:18" x14ac:dyDescent="0.2">
      <c r="E1879" s="29"/>
      <c r="F1879" s="29"/>
      <c r="G1879" s="29"/>
      <c r="H1879" s="29"/>
      <c r="J1879" s="33"/>
      <c r="L1879" s="29"/>
      <c r="N1879" s="32"/>
      <c r="R1879" s="39"/>
    </row>
    <row r="1880" spans="5:18" x14ac:dyDescent="0.2">
      <c r="E1880" s="29"/>
      <c r="F1880" s="29"/>
      <c r="G1880" s="29"/>
      <c r="H1880" s="29"/>
      <c r="J1880" s="33"/>
      <c r="L1880" s="29"/>
      <c r="N1880" s="32"/>
      <c r="R1880" s="39"/>
    </row>
    <row r="1881" spans="5:18" x14ac:dyDescent="0.2">
      <c r="E1881" s="29"/>
      <c r="F1881" s="29"/>
      <c r="G1881" s="29"/>
      <c r="H1881" s="29"/>
      <c r="J1881" s="33"/>
      <c r="L1881" s="29"/>
      <c r="N1881" s="32"/>
      <c r="R1881" s="39"/>
    </row>
    <row r="1882" spans="5:18" x14ac:dyDescent="0.2">
      <c r="E1882" s="29"/>
      <c r="F1882" s="29"/>
      <c r="G1882" s="29"/>
      <c r="H1882" s="29"/>
      <c r="J1882" s="33"/>
      <c r="L1882" s="29"/>
      <c r="N1882" s="32"/>
      <c r="R1882" s="39"/>
    </row>
    <row r="1883" spans="5:18" x14ac:dyDescent="0.2">
      <c r="E1883" s="29"/>
      <c r="F1883" s="29"/>
      <c r="G1883" s="29"/>
      <c r="H1883" s="29"/>
      <c r="J1883" s="33"/>
      <c r="L1883" s="29"/>
      <c r="N1883" s="32"/>
      <c r="R1883" s="39"/>
    </row>
    <row r="1884" spans="5:18" x14ac:dyDescent="0.2">
      <c r="E1884" s="29"/>
      <c r="F1884" s="29"/>
      <c r="G1884" s="29"/>
      <c r="H1884" s="29"/>
      <c r="J1884" s="33"/>
      <c r="L1884" s="29"/>
      <c r="N1884" s="32"/>
      <c r="R1884" s="39"/>
    </row>
    <row r="1885" spans="5:18" x14ac:dyDescent="0.2">
      <c r="E1885" s="29"/>
      <c r="F1885" s="29"/>
      <c r="G1885" s="29"/>
      <c r="H1885" s="29"/>
      <c r="J1885" s="33"/>
      <c r="L1885" s="29"/>
      <c r="N1885" s="32"/>
      <c r="R1885" s="39"/>
    </row>
    <row r="1886" spans="5:18" x14ac:dyDescent="0.2">
      <c r="E1886" s="29"/>
      <c r="F1886" s="29"/>
      <c r="G1886" s="29"/>
      <c r="H1886" s="29"/>
      <c r="J1886" s="33"/>
      <c r="L1886" s="29"/>
      <c r="N1886" s="32"/>
      <c r="R1886" s="39"/>
    </row>
    <row r="1887" spans="5:18" x14ac:dyDescent="0.2">
      <c r="E1887" s="29"/>
      <c r="F1887" s="29"/>
      <c r="G1887" s="29"/>
      <c r="H1887" s="29"/>
      <c r="J1887" s="33"/>
      <c r="L1887" s="29"/>
      <c r="N1887" s="32"/>
      <c r="R1887" s="39"/>
    </row>
    <row r="1888" spans="5:18" x14ac:dyDescent="0.2">
      <c r="E1888" s="29"/>
      <c r="F1888" s="29"/>
      <c r="G1888" s="29"/>
      <c r="H1888" s="29"/>
      <c r="J1888" s="33"/>
      <c r="L1888" s="29"/>
      <c r="N1888" s="32"/>
      <c r="R1888" s="39"/>
    </row>
    <row r="1889" spans="5:18" x14ac:dyDescent="0.2">
      <c r="E1889" s="29"/>
      <c r="F1889" s="29"/>
      <c r="G1889" s="29"/>
      <c r="H1889" s="29"/>
      <c r="J1889" s="33"/>
      <c r="L1889" s="29"/>
      <c r="N1889" s="32"/>
      <c r="R1889" s="39"/>
    </row>
    <row r="1890" spans="5:18" x14ac:dyDescent="0.2">
      <c r="E1890" s="29"/>
      <c r="F1890" s="29"/>
      <c r="G1890" s="29"/>
      <c r="H1890" s="29"/>
      <c r="J1890" s="33"/>
      <c r="L1890" s="29"/>
      <c r="N1890" s="32"/>
      <c r="R1890" s="39"/>
    </row>
    <row r="1891" spans="5:18" x14ac:dyDescent="0.2">
      <c r="E1891" s="29"/>
      <c r="F1891" s="29"/>
      <c r="G1891" s="29"/>
      <c r="H1891" s="29"/>
      <c r="J1891" s="33"/>
      <c r="L1891" s="29"/>
      <c r="N1891" s="32"/>
      <c r="R1891" s="39"/>
    </row>
    <row r="1892" spans="5:18" x14ac:dyDescent="0.2">
      <c r="E1892" s="29"/>
      <c r="F1892" s="29"/>
      <c r="G1892" s="29"/>
      <c r="H1892" s="29"/>
      <c r="J1892" s="33"/>
      <c r="L1892" s="29"/>
      <c r="N1892" s="32"/>
      <c r="R1892" s="39"/>
    </row>
    <row r="1893" spans="5:18" x14ac:dyDescent="0.2">
      <c r="E1893" s="29"/>
      <c r="F1893" s="29"/>
      <c r="G1893" s="29"/>
      <c r="H1893" s="29"/>
      <c r="J1893" s="33"/>
      <c r="L1893" s="29"/>
      <c r="N1893" s="32"/>
      <c r="R1893" s="39"/>
    </row>
    <row r="1894" spans="5:18" x14ac:dyDescent="0.2">
      <c r="E1894" s="29"/>
      <c r="F1894" s="29"/>
      <c r="G1894" s="29"/>
      <c r="H1894" s="29"/>
      <c r="J1894" s="33"/>
      <c r="L1894" s="29"/>
      <c r="N1894" s="32"/>
      <c r="R1894" s="39"/>
    </row>
    <row r="1895" spans="5:18" x14ac:dyDescent="0.2">
      <c r="E1895" s="29"/>
      <c r="F1895" s="29"/>
      <c r="G1895" s="29"/>
      <c r="H1895" s="29"/>
      <c r="J1895" s="33"/>
      <c r="L1895" s="29"/>
      <c r="N1895" s="32"/>
      <c r="R1895" s="39"/>
    </row>
    <row r="1896" spans="5:18" x14ac:dyDescent="0.2">
      <c r="E1896" s="29"/>
      <c r="F1896" s="29"/>
      <c r="G1896" s="29"/>
      <c r="H1896" s="29"/>
      <c r="J1896" s="33"/>
      <c r="L1896" s="29"/>
      <c r="N1896" s="32"/>
      <c r="R1896" s="39"/>
    </row>
    <row r="1897" spans="5:18" x14ac:dyDescent="0.2">
      <c r="E1897" s="29"/>
      <c r="F1897" s="29"/>
      <c r="G1897" s="29"/>
      <c r="H1897" s="29"/>
      <c r="J1897" s="33"/>
      <c r="L1897" s="29"/>
      <c r="N1897" s="32"/>
      <c r="R1897" s="39"/>
    </row>
    <row r="1898" spans="5:18" x14ac:dyDescent="0.2">
      <c r="E1898" s="29"/>
      <c r="F1898" s="29"/>
      <c r="G1898" s="29"/>
      <c r="H1898" s="29"/>
      <c r="J1898" s="33"/>
      <c r="L1898" s="29"/>
      <c r="N1898" s="32"/>
      <c r="R1898" s="39"/>
    </row>
    <row r="1899" spans="5:18" x14ac:dyDescent="0.2">
      <c r="E1899" s="29"/>
      <c r="F1899" s="29"/>
      <c r="G1899" s="29"/>
      <c r="H1899" s="29"/>
      <c r="J1899" s="33"/>
      <c r="L1899" s="29"/>
      <c r="N1899" s="32"/>
      <c r="R1899" s="39"/>
    </row>
    <row r="1900" spans="5:18" x14ac:dyDescent="0.2">
      <c r="E1900" s="29"/>
      <c r="F1900" s="29"/>
      <c r="G1900" s="29"/>
      <c r="H1900" s="29"/>
      <c r="J1900" s="33"/>
      <c r="L1900" s="29"/>
      <c r="N1900" s="32"/>
      <c r="R1900" s="39"/>
    </row>
    <row r="1901" spans="5:18" x14ac:dyDescent="0.2">
      <c r="E1901" s="29"/>
      <c r="F1901" s="29"/>
      <c r="G1901" s="29"/>
      <c r="H1901" s="29"/>
      <c r="J1901" s="33"/>
      <c r="L1901" s="29"/>
      <c r="N1901" s="32"/>
      <c r="R1901" s="39"/>
    </row>
    <row r="1902" spans="5:18" x14ac:dyDescent="0.2">
      <c r="E1902" s="29"/>
      <c r="F1902" s="29"/>
      <c r="G1902" s="29"/>
      <c r="H1902" s="29"/>
      <c r="J1902" s="33"/>
      <c r="L1902" s="29"/>
      <c r="N1902" s="32"/>
      <c r="R1902" s="39"/>
    </row>
    <row r="1903" spans="5:18" x14ac:dyDescent="0.2">
      <c r="E1903" s="29"/>
      <c r="F1903" s="29"/>
      <c r="G1903" s="29"/>
      <c r="H1903" s="29"/>
      <c r="J1903" s="33"/>
      <c r="L1903" s="29"/>
      <c r="N1903" s="32"/>
      <c r="R1903" s="39"/>
    </row>
    <row r="1904" spans="5:18" x14ac:dyDescent="0.2">
      <c r="E1904" s="29"/>
      <c r="F1904" s="29"/>
      <c r="G1904" s="29"/>
      <c r="H1904" s="29"/>
      <c r="J1904" s="33"/>
      <c r="L1904" s="29"/>
      <c r="N1904" s="32"/>
      <c r="R1904" s="39"/>
    </row>
    <row r="1905" spans="5:18" x14ac:dyDescent="0.2">
      <c r="E1905" s="29"/>
      <c r="F1905" s="29"/>
      <c r="G1905" s="29"/>
      <c r="H1905" s="29"/>
      <c r="J1905" s="33"/>
      <c r="L1905" s="29"/>
      <c r="N1905" s="32"/>
      <c r="R1905" s="39"/>
    </row>
    <row r="1906" spans="5:18" x14ac:dyDescent="0.2">
      <c r="E1906" s="29"/>
      <c r="F1906" s="29"/>
      <c r="G1906" s="29"/>
      <c r="H1906" s="29"/>
      <c r="J1906" s="33"/>
      <c r="L1906" s="29"/>
      <c r="N1906" s="32"/>
      <c r="R1906" s="39"/>
    </row>
    <row r="1907" spans="5:18" x14ac:dyDescent="0.2">
      <c r="E1907" s="29"/>
      <c r="F1907" s="29"/>
      <c r="G1907" s="29"/>
      <c r="H1907" s="29"/>
      <c r="J1907" s="33"/>
      <c r="L1907" s="29"/>
      <c r="N1907" s="32"/>
      <c r="R1907" s="39"/>
    </row>
    <row r="1908" spans="5:18" x14ac:dyDescent="0.2">
      <c r="E1908" s="29"/>
      <c r="F1908" s="29"/>
      <c r="G1908" s="29"/>
      <c r="H1908" s="29"/>
      <c r="J1908" s="33"/>
      <c r="L1908" s="29"/>
      <c r="N1908" s="32"/>
      <c r="R1908" s="39"/>
    </row>
    <row r="1909" spans="5:18" x14ac:dyDescent="0.2">
      <c r="E1909" s="29"/>
      <c r="F1909" s="29"/>
      <c r="G1909" s="29"/>
      <c r="H1909" s="29"/>
      <c r="J1909" s="33"/>
      <c r="L1909" s="29"/>
      <c r="N1909" s="32"/>
      <c r="R1909" s="39"/>
    </row>
    <row r="1910" spans="5:18" x14ac:dyDescent="0.2">
      <c r="E1910" s="29"/>
      <c r="F1910" s="29"/>
      <c r="G1910" s="29"/>
      <c r="H1910" s="29"/>
      <c r="J1910" s="33"/>
      <c r="L1910" s="29"/>
      <c r="N1910" s="32"/>
      <c r="R1910" s="39"/>
    </row>
    <row r="1911" spans="5:18" x14ac:dyDescent="0.2">
      <c r="E1911" s="29"/>
      <c r="F1911" s="29"/>
      <c r="G1911" s="29"/>
      <c r="H1911" s="29"/>
      <c r="J1911" s="33"/>
      <c r="L1911" s="29"/>
      <c r="N1911" s="32"/>
      <c r="R1911" s="39"/>
    </row>
    <row r="1912" spans="5:18" x14ac:dyDescent="0.2">
      <c r="E1912" s="29"/>
      <c r="F1912" s="29"/>
      <c r="G1912" s="29"/>
      <c r="H1912" s="29"/>
      <c r="J1912" s="33"/>
      <c r="L1912" s="29"/>
      <c r="N1912" s="32"/>
      <c r="R1912" s="39"/>
    </row>
    <row r="1913" spans="5:18" x14ac:dyDescent="0.2">
      <c r="E1913" s="29"/>
      <c r="F1913" s="29"/>
      <c r="G1913" s="29"/>
      <c r="H1913" s="29"/>
      <c r="J1913" s="33"/>
      <c r="L1913" s="29"/>
      <c r="N1913" s="32"/>
      <c r="R1913" s="39"/>
    </row>
    <row r="1914" spans="5:18" x14ac:dyDescent="0.2">
      <c r="E1914" s="29"/>
      <c r="F1914" s="29"/>
      <c r="G1914" s="29"/>
      <c r="H1914" s="29"/>
      <c r="J1914" s="33"/>
      <c r="L1914" s="29"/>
      <c r="N1914" s="32"/>
      <c r="R1914" s="39"/>
    </row>
    <row r="1915" spans="5:18" x14ac:dyDescent="0.2">
      <c r="E1915" s="29"/>
      <c r="F1915" s="29"/>
      <c r="G1915" s="29"/>
      <c r="H1915" s="29"/>
      <c r="J1915" s="33"/>
      <c r="L1915" s="29"/>
      <c r="N1915" s="32"/>
      <c r="R1915" s="39"/>
    </row>
    <row r="1916" spans="5:18" x14ac:dyDescent="0.2">
      <c r="E1916" s="29"/>
      <c r="F1916" s="29"/>
      <c r="G1916" s="29"/>
      <c r="H1916" s="29"/>
      <c r="J1916" s="33"/>
      <c r="L1916" s="29"/>
      <c r="N1916" s="32"/>
      <c r="R1916" s="39"/>
    </row>
    <row r="1917" spans="5:18" x14ac:dyDescent="0.2">
      <c r="E1917" s="29"/>
      <c r="F1917" s="29"/>
      <c r="G1917" s="29"/>
      <c r="H1917" s="29"/>
      <c r="J1917" s="33"/>
      <c r="L1917" s="29"/>
      <c r="N1917" s="32"/>
      <c r="R1917" s="39"/>
    </row>
    <row r="1918" spans="5:18" x14ac:dyDescent="0.2">
      <c r="E1918" s="29"/>
      <c r="F1918" s="29"/>
      <c r="G1918" s="29"/>
      <c r="H1918" s="29"/>
      <c r="J1918" s="33"/>
      <c r="L1918" s="29"/>
      <c r="N1918" s="32"/>
      <c r="R1918" s="39"/>
    </row>
    <row r="1919" spans="5:18" x14ac:dyDescent="0.2">
      <c r="E1919" s="29"/>
      <c r="F1919" s="29"/>
      <c r="G1919" s="29"/>
      <c r="H1919" s="29"/>
      <c r="J1919" s="33"/>
      <c r="L1919" s="29"/>
      <c r="N1919" s="32"/>
      <c r="R1919" s="39"/>
    </row>
    <row r="1920" spans="5:18" x14ac:dyDescent="0.2">
      <c r="E1920" s="29"/>
      <c r="F1920" s="29"/>
      <c r="G1920" s="29"/>
      <c r="H1920" s="29"/>
      <c r="J1920" s="33"/>
      <c r="L1920" s="29"/>
      <c r="N1920" s="32"/>
      <c r="R1920" s="39"/>
    </row>
    <row r="1921" spans="5:18" x14ac:dyDescent="0.2">
      <c r="E1921" s="29"/>
      <c r="F1921" s="29"/>
      <c r="G1921" s="29"/>
      <c r="H1921" s="29"/>
      <c r="J1921" s="33"/>
      <c r="L1921" s="29"/>
      <c r="N1921" s="32"/>
      <c r="R1921" s="39"/>
    </row>
    <row r="1922" spans="5:18" x14ac:dyDescent="0.2">
      <c r="E1922" s="29"/>
      <c r="F1922" s="29"/>
      <c r="G1922" s="29"/>
      <c r="H1922" s="29"/>
      <c r="J1922" s="33"/>
      <c r="L1922" s="29"/>
      <c r="N1922" s="32"/>
      <c r="R1922" s="39"/>
    </row>
    <row r="1923" spans="5:18" x14ac:dyDescent="0.2">
      <c r="E1923" s="29"/>
      <c r="F1923" s="29"/>
      <c r="G1923" s="29"/>
      <c r="H1923" s="29"/>
      <c r="J1923" s="33"/>
      <c r="L1923" s="29"/>
      <c r="N1923" s="32"/>
      <c r="R1923" s="39"/>
    </row>
    <row r="1924" spans="5:18" x14ac:dyDescent="0.2">
      <c r="E1924" s="29"/>
      <c r="F1924" s="29"/>
      <c r="G1924" s="29"/>
      <c r="H1924" s="29"/>
      <c r="J1924" s="33"/>
      <c r="L1924" s="29"/>
      <c r="N1924" s="32"/>
      <c r="R1924" s="39"/>
    </row>
    <row r="1925" spans="5:18" x14ac:dyDescent="0.2">
      <c r="E1925" s="29"/>
      <c r="F1925" s="29"/>
      <c r="G1925" s="29"/>
      <c r="H1925" s="29"/>
      <c r="J1925" s="33"/>
      <c r="L1925" s="29"/>
      <c r="N1925" s="32"/>
      <c r="R1925" s="39"/>
    </row>
    <row r="1926" spans="5:18" x14ac:dyDescent="0.2">
      <c r="E1926" s="29"/>
      <c r="F1926" s="29"/>
      <c r="G1926" s="29"/>
      <c r="H1926" s="29"/>
      <c r="J1926" s="33"/>
      <c r="L1926" s="29"/>
      <c r="N1926" s="32"/>
      <c r="R1926" s="39"/>
    </row>
    <row r="1927" spans="5:18" x14ac:dyDescent="0.2">
      <c r="E1927" s="29"/>
      <c r="F1927" s="29"/>
      <c r="G1927" s="29"/>
      <c r="H1927" s="29"/>
      <c r="J1927" s="33"/>
      <c r="L1927" s="29"/>
      <c r="N1927" s="32"/>
      <c r="R1927" s="39"/>
    </row>
    <row r="1928" spans="5:18" x14ac:dyDescent="0.2">
      <c r="E1928" s="29"/>
      <c r="F1928" s="29"/>
      <c r="G1928" s="29"/>
      <c r="H1928" s="29"/>
      <c r="J1928" s="33"/>
      <c r="L1928" s="29"/>
      <c r="N1928" s="32"/>
      <c r="R1928" s="39"/>
    </row>
    <row r="1929" spans="5:18" x14ac:dyDescent="0.2">
      <c r="E1929" s="29"/>
      <c r="F1929" s="29"/>
      <c r="G1929" s="29"/>
      <c r="H1929" s="29"/>
      <c r="J1929" s="33"/>
      <c r="L1929" s="29"/>
      <c r="N1929" s="32"/>
      <c r="R1929" s="39"/>
    </row>
    <row r="1930" spans="5:18" x14ac:dyDescent="0.2">
      <c r="E1930" s="29"/>
      <c r="F1930" s="29"/>
      <c r="G1930" s="29"/>
      <c r="H1930" s="29"/>
      <c r="J1930" s="33"/>
      <c r="L1930" s="29"/>
      <c r="N1930" s="32"/>
      <c r="R1930" s="39"/>
    </row>
    <row r="1931" spans="5:18" x14ac:dyDescent="0.2">
      <c r="E1931" s="29"/>
      <c r="F1931" s="29"/>
      <c r="G1931" s="29"/>
      <c r="H1931" s="29"/>
      <c r="J1931" s="33"/>
      <c r="L1931" s="29"/>
      <c r="N1931" s="32"/>
      <c r="R1931" s="39"/>
    </row>
    <row r="1932" spans="5:18" x14ac:dyDescent="0.2">
      <c r="E1932" s="29"/>
      <c r="F1932" s="29"/>
      <c r="G1932" s="29"/>
      <c r="H1932" s="29"/>
      <c r="J1932" s="33"/>
      <c r="L1932" s="29"/>
      <c r="N1932" s="32"/>
      <c r="R1932" s="39"/>
    </row>
    <row r="1933" spans="5:18" x14ac:dyDescent="0.2">
      <c r="E1933" s="29"/>
      <c r="F1933" s="29"/>
      <c r="G1933" s="29"/>
      <c r="H1933" s="29"/>
      <c r="J1933" s="33"/>
      <c r="L1933" s="29"/>
      <c r="N1933" s="32"/>
      <c r="R1933" s="39"/>
    </row>
    <row r="1934" spans="5:18" x14ac:dyDescent="0.2">
      <c r="E1934" s="29"/>
      <c r="F1934" s="29"/>
      <c r="G1934" s="29"/>
      <c r="H1934" s="29"/>
      <c r="J1934" s="33"/>
      <c r="L1934" s="29"/>
      <c r="N1934" s="32"/>
      <c r="R1934" s="39"/>
    </row>
    <row r="1935" spans="5:18" x14ac:dyDescent="0.2">
      <c r="E1935" s="29"/>
      <c r="F1935" s="29"/>
      <c r="G1935" s="29"/>
      <c r="H1935" s="29"/>
      <c r="J1935" s="33"/>
      <c r="L1935" s="29"/>
      <c r="N1935" s="32"/>
      <c r="R1935" s="39"/>
    </row>
    <row r="1936" spans="5:18" x14ac:dyDescent="0.2">
      <c r="E1936" s="29"/>
      <c r="F1936" s="29"/>
      <c r="G1936" s="29"/>
      <c r="H1936" s="29"/>
      <c r="J1936" s="33"/>
      <c r="L1936" s="29"/>
      <c r="N1936" s="32"/>
      <c r="R1936" s="39"/>
    </row>
    <row r="1937" spans="5:18" x14ac:dyDescent="0.2">
      <c r="E1937" s="29"/>
      <c r="F1937" s="29"/>
      <c r="G1937" s="29"/>
      <c r="H1937" s="29"/>
      <c r="J1937" s="33"/>
      <c r="L1937" s="29"/>
      <c r="N1937" s="32"/>
      <c r="R1937" s="39"/>
    </row>
    <row r="1938" spans="5:18" x14ac:dyDescent="0.2">
      <c r="E1938" s="29"/>
      <c r="F1938" s="29"/>
      <c r="G1938" s="29"/>
      <c r="H1938" s="29"/>
      <c r="J1938" s="33"/>
      <c r="L1938" s="29"/>
      <c r="N1938" s="32"/>
      <c r="R1938" s="39"/>
    </row>
    <row r="1939" spans="5:18" x14ac:dyDescent="0.2">
      <c r="E1939" s="29"/>
      <c r="F1939" s="29"/>
      <c r="G1939" s="29"/>
      <c r="H1939" s="29"/>
      <c r="J1939" s="33"/>
      <c r="L1939" s="29"/>
      <c r="N1939" s="32"/>
      <c r="R1939" s="39"/>
    </row>
    <row r="1940" spans="5:18" x14ac:dyDescent="0.2">
      <c r="E1940" s="29"/>
      <c r="F1940" s="29"/>
      <c r="G1940" s="29"/>
      <c r="H1940" s="29"/>
      <c r="J1940" s="33"/>
      <c r="L1940" s="29"/>
      <c r="N1940" s="32"/>
      <c r="R1940" s="39"/>
    </row>
    <row r="1941" spans="5:18" x14ac:dyDescent="0.2">
      <c r="E1941" s="29"/>
      <c r="F1941" s="29"/>
      <c r="G1941" s="29"/>
      <c r="H1941" s="29"/>
      <c r="J1941" s="33"/>
      <c r="L1941" s="29"/>
      <c r="N1941" s="32"/>
      <c r="R1941" s="39"/>
    </row>
    <row r="1942" spans="5:18" x14ac:dyDescent="0.2">
      <c r="E1942" s="29"/>
      <c r="F1942" s="29"/>
      <c r="G1942" s="29"/>
      <c r="H1942" s="29"/>
      <c r="J1942" s="33"/>
      <c r="L1942" s="29"/>
      <c r="N1942" s="32"/>
      <c r="R1942" s="39"/>
    </row>
    <row r="1943" spans="5:18" x14ac:dyDescent="0.2">
      <c r="E1943" s="29"/>
      <c r="F1943" s="29"/>
      <c r="G1943" s="29"/>
      <c r="H1943" s="29"/>
      <c r="J1943" s="33"/>
      <c r="L1943" s="29"/>
      <c r="N1943" s="32"/>
      <c r="R1943" s="39"/>
    </row>
    <row r="1944" spans="5:18" x14ac:dyDescent="0.2">
      <c r="E1944" s="29"/>
      <c r="F1944" s="29"/>
      <c r="G1944" s="29"/>
      <c r="H1944" s="29"/>
      <c r="J1944" s="33"/>
      <c r="L1944" s="29"/>
      <c r="N1944" s="32"/>
      <c r="R1944" s="39"/>
    </row>
    <row r="1945" spans="5:18" x14ac:dyDescent="0.2">
      <c r="E1945" s="29"/>
      <c r="F1945" s="29"/>
      <c r="G1945" s="29"/>
      <c r="H1945" s="29"/>
      <c r="J1945" s="33"/>
      <c r="L1945" s="29"/>
      <c r="N1945" s="32"/>
      <c r="R1945" s="39"/>
    </row>
    <row r="1946" spans="5:18" x14ac:dyDescent="0.2">
      <c r="E1946" s="29"/>
      <c r="F1946" s="29"/>
      <c r="G1946" s="29"/>
      <c r="H1946" s="29"/>
      <c r="J1946" s="33"/>
      <c r="L1946" s="29"/>
      <c r="N1946" s="32"/>
      <c r="R1946" s="39"/>
    </row>
    <row r="1947" spans="5:18" x14ac:dyDescent="0.2">
      <c r="E1947" s="29"/>
      <c r="F1947" s="29"/>
      <c r="G1947" s="29"/>
      <c r="H1947" s="29"/>
      <c r="J1947" s="33"/>
      <c r="L1947" s="29"/>
      <c r="N1947" s="32"/>
      <c r="R1947" s="39"/>
    </row>
    <row r="1948" spans="5:18" x14ac:dyDescent="0.2">
      <c r="E1948" s="29"/>
      <c r="F1948" s="29"/>
      <c r="G1948" s="29"/>
      <c r="H1948" s="29"/>
      <c r="J1948" s="33"/>
      <c r="L1948" s="29"/>
      <c r="N1948" s="32"/>
      <c r="R1948" s="39"/>
    </row>
    <row r="1949" spans="5:18" x14ac:dyDescent="0.2">
      <c r="E1949" s="29"/>
      <c r="F1949" s="29"/>
      <c r="G1949" s="29"/>
      <c r="H1949" s="29"/>
      <c r="J1949" s="33"/>
      <c r="L1949" s="29"/>
      <c r="N1949" s="32"/>
      <c r="R1949" s="39"/>
    </row>
    <row r="1950" spans="5:18" x14ac:dyDescent="0.2">
      <c r="E1950" s="29"/>
      <c r="F1950" s="29"/>
      <c r="G1950" s="29"/>
      <c r="H1950" s="29"/>
      <c r="J1950" s="33"/>
      <c r="L1950" s="29"/>
      <c r="N1950" s="32"/>
      <c r="R1950" s="39"/>
    </row>
    <row r="1951" spans="5:18" x14ac:dyDescent="0.2">
      <c r="E1951" s="29"/>
      <c r="F1951" s="29"/>
      <c r="G1951" s="29"/>
      <c r="H1951" s="29"/>
      <c r="J1951" s="33"/>
      <c r="L1951" s="29"/>
      <c r="N1951" s="32"/>
      <c r="R1951" s="39"/>
    </row>
    <row r="1952" spans="5:18" x14ac:dyDescent="0.2">
      <c r="E1952" s="29"/>
      <c r="F1952" s="29"/>
      <c r="G1952" s="29"/>
      <c r="H1952" s="29"/>
      <c r="J1952" s="33"/>
      <c r="L1952" s="29"/>
      <c r="N1952" s="32"/>
      <c r="R1952" s="39"/>
    </row>
    <row r="1953" spans="5:18" x14ac:dyDescent="0.2">
      <c r="E1953" s="29"/>
      <c r="F1953" s="29"/>
      <c r="G1953" s="29"/>
      <c r="H1953" s="29"/>
      <c r="J1953" s="33"/>
      <c r="L1953" s="29"/>
      <c r="N1953" s="32"/>
      <c r="R1953" s="39"/>
    </row>
    <row r="1954" spans="5:18" x14ac:dyDescent="0.2">
      <c r="E1954" s="29"/>
      <c r="F1954" s="29"/>
      <c r="G1954" s="29"/>
      <c r="H1954" s="29"/>
      <c r="J1954" s="33"/>
      <c r="L1954" s="29"/>
      <c r="N1954" s="32"/>
      <c r="R1954" s="39"/>
    </row>
    <row r="1955" spans="5:18" x14ac:dyDescent="0.2">
      <c r="E1955" s="29"/>
      <c r="F1955" s="29"/>
      <c r="G1955" s="29"/>
      <c r="H1955" s="29"/>
      <c r="J1955" s="33"/>
      <c r="L1955" s="29"/>
      <c r="N1955" s="32"/>
      <c r="R1955" s="39"/>
    </row>
    <row r="1956" spans="5:18" x14ac:dyDescent="0.2">
      <c r="E1956" s="29"/>
      <c r="F1956" s="29"/>
      <c r="G1956" s="29"/>
      <c r="H1956" s="29"/>
      <c r="J1956" s="33"/>
      <c r="L1956" s="29"/>
      <c r="N1956" s="32"/>
      <c r="R1956" s="39"/>
    </row>
    <row r="1957" spans="5:18" x14ac:dyDescent="0.2">
      <c r="E1957" s="29"/>
      <c r="F1957" s="29"/>
      <c r="G1957" s="29"/>
      <c r="H1957" s="29"/>
      <c r="J1957" s="33"/>
      <c r="L1957" s="29"/>
      <c r="N1957" s="32"/>
      <c r="R1957" s="39"/>
    </row>
    <row r="1958" spans="5:18" x14ac:dyDescent="0.2">
      <c r="E1958" s="29"/>
      <c r="F1958" s="29"/>
      <c r="G1958" s="29"/>
      <c r="H1958" s="29"/>
      <c r="J1958" s="33"/>
      <c r="L1958" s="29"/>
      <c r="N1958" s="32"/>
      <c r="R1958" s="39"/>
    </row>
    <row r="1959" spans="5:18" x14ac:dyDescent="0.2">
      <c r="E1959" s="29"/>
      <c r="F1959" s="29"/>
      <c r="G1959" s="29"/>
      <c r="H1959" s="29"/>
      <c r="J1959" s="33"/>
      <c r="L1959" s="29"/>
      <c r="N1959" s="32"/>
      <c r="R1959" s="39"/>
    </row>
    <row r="1960" spans="5:18" x14ac:dyDescent="0.2">
      <c r="E1960" s="29"/>
      <c r="F1960" s="29"/>
      <c r="G1960" s="29"/>
      <c r="H1960" s="29"/>
      <c r="J1960" s="33"/>
      <c r="L1960" s="29"/>
      <c r="N1960" s="32"/>
      <c r="R1960" s="39"/>
    </row>
    <row r="1961" spans="5:18" x14ac:dyDescent="0.2">
      <c r="E1961" s="29"/>
      <c r="F1961" s="29"/>
      <c r="G1961" s="29"/>
      <c r="H1961" s="29"/>
      <c r="J1961" s="33"/>
      <c r="L1961" s="29"/>
      <c r="N1961" s="32"/>
      <c r="R1961" s="39"/>
    </row>
    <row r="1962" spans="5:18" x14ac:dyDescent="0.2">
      <c r="E1962" s="29"/>
      <c r="F1962" s="29"/>
      <c r="G1962" s="29"/>
      <c r="H1962" s="29"/>
      <c r="J1962" s="33"/>
      <c r="L1962" s="29"/>
      <c r="N1962" s="32"/>
      <c r="R1962" s="39"/>
    </row>
    <row r="1963" spans="5:18" x14ac:dyDescent="0.2">
      <c r="E1963" s="29"/>
      <c r="F1963" s="29"/>
      <c r="G1963" s="29"/>
      <c r="H1963" s="29"/>
      <c r="J1963" s="33"/>
      <c r="L1963" s="29"/>
      <c r="N1963" s="32"/>
      <c r="R1963" s="39"/>
    </row>
    <row r="1964" spans="5:18" x14ac:dyDescent="0.2">
      <c r="E1964" s="29"/>
      <c r="F1964" s="29"/>
      <c r="G1964" s="29"/>
      <c r="H1964" s="29"/>
      <c r="J1964" s="33"/>
      <c r="L1964" s="29"/>
      <c r="N1964" s="32"/>
      <c r="R1964" s="39"/>
    </row>
    <row r="1965" spans="5:18" x14ac:dyDescent="0.2">
      <c r="E1965" s="29"/>
      <c r="F1965" s="29"/>
      <c r="G1965" s="29"/>
      <c r="H1965" s="29"/>
      <c r="J1965" s="33"/>
      <c r="L1965" s="29"/>
      <c r="N1965" s="32"/>
      <c r="R1965" s="39"/>
    </row>
    <row r="1966" spans="5:18" x14ac:dyDescent="0.2">
      <c r="E1966" s="29"/>
      <c r="F1966" s="29"/>
      <c r="G1966" s="29"/>
      <c r="H1966" s="29"/>
      <c r="J1966" s="33"/>
      <c r="L1966" s="29"/>
      <c r="N1966" s="32"/>
      <c r="R1966" s="39"/>
    </row>
    <row r="1967" spans="5:18" x14ac:dyDescent="0.2">
      <c r="E1967" s="29"/>
      <c r="F1967" s="29"/>
      <c r="G1967" s="29"/>
      <c r="H1967" s="29"/>
      <c r="J1967" s="33"/>
      <c r="L1967" s="29"/>
      <c r="N1967" s="32"/>
      <c r="R1967" s="39"/>
    </row>
    <row r="1968" spans="5:18" x14ac:dyDescent="0.2">
      <c r="E1968" s="29"/>
      <c r="F1968" s="29"/>
      <c r="G1968" s="29"/>
      <c r="H1968" s="29"/>
      <c r="J1968" s="33"/>
      <c r="L1968" s="29"/>
      <c r="N1968" s="32"/>
      <c r="R1968" s="39"/>
    </row>
    <row r="1969" spans="5:18" x14ac:dyDescent="0.2">
      <c r="E1969" s="29"/>
      <c r="F1969" s="29"/>
      <c r="G1969" s="29"/>
      <c r="H1969" s="29"/>
      <c r="J1969" s="33"/>
      <c r="L1969" s="29"/>
      <c r="N1969" s="32"/>
      <c r="R1969" s="39"/>
    </row>
    <row r="1970" spans="5:18" x14ac:dyDescent="0.2">
      <c r="E1970" s="29"/>
      <c r="F1970" s="29"/>
      <c r="G1970" s="29"/>
      <c r="H1970" s="29"/>
      <c r="J1970" s="33"/>
      <c r="L1970" s="29"/>
      <c r="N1970" s="32"/>
      <c r="R1970" s="39"/>
    </row>
    <row r="1971" spans="5:18" x14ac:dyDescent="0.2">
      <c r="E1971" s="29"/>
      <c r="F1971" s="29"/>
      <c r="G1971" s="29"/>
      <c r="H1971" s="29"/>
      <c r="J1971" s="33"/>
      <c r="L1971" s="29"/>
      <c r="N1971" s="32"/>
      <c r="R1971" s="39"/>
    </row>
    <row r="1972" spans="5:18" x14ac:dyDescent="0.2">
      <c r="E1972" s="29"/>
      <c r="F1972" s="29"/>
      <c r="G1972" s="29"/>
      <c r="H1972" s="29"/>
      <c r="J1972" s="33"/>
      <c r="L1972" s="29"/>
      <c r="N1972" s="32"/>
      <c r="R1972" s="39"/>
    </row>
    <row r="1973" spans="5:18" x14ac:dyDescent="0.2">
      <c r="E1973" s="29"/>
      <c r="F1973" s="29"/>
      <c r="G1973" s="29"/>
      <c r="H1973" s="29"/>
      <c r="J1973" s="33"/>
      <c r="L1973" s="29"/>
      <c r="N1973" s="32"/>
      <c r="R1973" s="39"/>
    </row>
    <row r="1974" spans="5:18" x14ac:dyDescent="0.2">
      <c r="E1974" s="29"/>
      <c r="F1974" s="29"/>
      <c r="G1974" s="29"/>
      <c r="H1974" s="29"/>
      <c r="J1974" s="33"/>
      <c r="L1974" s="29"/>
      <c r="N1974" s="32"/>
      <c r="R1974" s="39"/>
    </row>
    <row r="1975" spans="5:18" x14ac:dyDescent="0.2">
      <c r="E1975" s="29"/>
      <c r="F1975" s="29"/>
      <c r="G1975" s="29"/>
      <c r="H1975" s="29"/>
      <c r="J1975" s="33"/>
      <c r="L1975" s="29"/>
      <c r="N1975" s="32"/>
      <c r="R1975" s="39"/>
    </row>
    <row r="1976" spans="5:18" x14ac:dyDescent="0.2">
      <c r="E1976" s="29"/>
      <c r="F1976" s="29"/>
      <c r="G1976" s="29"/>
      <c r="H1976" s="29"/>
      <c r="J1976" s="33"/>
      <c r="L1976" s="29"/>
      <c r="N1976" s="32"/>
      <c r="R1976" s="39"/>
    </row>
    <row r="1977" spans="5:18" x14ac:dyDescent="0.2">
      <c r="E1977" s="29"/>
      <c r="F1977" s="29"/>
      <c r="G1977" s="29"/>
      <c r="H1977" s="29"/>
      <c r="J1977" s="33"/>
      <c r="L1977" s="29"/>
      <c r="N1977" s="32"/>
      <c r="R1977" s="39"/>
    </row>
    <row r="1978" spans="5:18" x14ac:dyDescent="0.2">
      <c r="E1978" s="29"/>
      <c r="F1978" s="29"/>
      <c r="G1978" s="29"/>
      <c r="H1978" s="29"/>
      <c r="J1978" s="33"/>
      <c r="L1978" s="29"/>
      <c r="N1978" s="32"/>
      <c r="R1978" s="39"/>
    </row>
    <row r="1979" spans="5:18" x14ac:dyDescent="0.2">
      <c r="E1979" s="29"/>
      <c r="F1979" s="29"/>
      <c r="G1979" s="29"/>
      <c r="H1979" s="29"/>
      <c r="J1979" s="33"/>
      <c r="L1979" s="29"/>
      <c r="N1979" s="32"/>
      <c r="R1979" s="39"/>
    </row>
    <row r="1980" spans="5:18" x14ac:dyDescent="0.2">
      <c r="E1980" s="29"/>
      <c r="F1980" s="29"/>
      <c r="G1980" s="29"/>
      <c r="H1980" s="29"/>
      <c r="J1980" s="33"/>
      <c r="L1980" s="29"/>
      <c r="N1980" s="32"/>
      <c r="R1980" s="39"/>
    </row>
    <row r="1981" spans="5:18" x14ac:dyDescent="0.2">
      <c r="E1981" s="29"/>
      <c r="F1981" s="29"/>
      <c r="G1981" s="29"/>
      <c r="H1981" s="29"/>
      <c r="J1981" s="33"/>
      <c r="L1981" s="29"/>
      <c r="N1981" s="32"/>
      <c r="R1981" s="39"/>
    </row>
    <row r="1982" spans="5:18" x14ac:dyDescent="0.2">
      <c r="E1982" s="29"/>
      <c r="F1982" s="29"/>
      <c r="G1982" s="29"/>
      <c r="H1982" s="29"/>
      <c r="J1982" s="33"/>
      <c r="L1982" s="29"/>
      <c r="N1982" s="32"/>
      <c r="R1982" s="39"/>
    </row>
    <row r="1983" spans="5:18" x14ac:dyDescent="0.2">
      <c r="E1983" s="29"/>
      <c r="F1983" s="29"/>
      <c r="G1983" s="29"/>
      <c r="H1983" s="29"/>
      <c r="J1983" s="33"/>
      <c r="L1983" s="29"/>
      <c r="N1983" s="32"/>
      <c r="R1983" s="39"/>
    </row>
    <row r="1984" spans="5:18" x14ac:dyDescent="0.2">
      <c r="E1984" s="29"/>
      <c r="F1984" s="29"/>
      <c r="G1984" s="29"/>
      <c r="H1984" s="29"/>
      <c r="J1984" s="33"/>
      <c r="L1984" s="29"/>
      <c r="N1984" s="32"/>
      <c r="R1984" s="39"/>
    </row>
    <row r="1985" spans="5:18" x14ac:dyDescent="0.2">
      <c r="E1985" s="29"/>
      <c r="F1985" s="29"/>
      <c r="G1985" s="29"/>
      <c r="H1985" s="29"/>
      <c r="J1985" s="33"/>
      <c r="L1985" s="29"/>
      <c r="N1985" s="32"/>
      <c r="R1985" s="39"/>
    </row>
    <row r="1986" spans="5:18" x14ac:dyDescent="0.2">
      <c r="E1986" s="29"/>
      <c r="F1986" s="29"/>
      <c r="G1986" s="29"/>
      <c r="H1986" s="29"/>
      <c r="J1986" s="33"/>
      <c r="L1986" s="29"/>
      <c r="N1986" s="32"/>
      <c r="R1986" s="39"/>
    </row>
    <row r="1987" spans="5:18" x14ac:dyDescent="0.2">
      <c r="E1987" s="29"/>
      <c r="F1987" s="29"/>
      <c r="G1987" s="29"/>
      <c r="H1987" s="29"/>
      <c r="J1987" s="33"/>
      <c r="L1987" s="29"/>
      <c r="N1987" s="32"/>
      <c r="R1987" s="39"/>
    </row>
    <row r="1988" spans="5:18" x14ac:dyDescent="0.2">
      <c r="E1988" s="29"/>
      <c r="F1988" s="29"/>
      <c r="G1988" s="29"/>
      <c r="H1988" s="29"/>
      <c r="J1988" s="33"/>
      <c r="L1988" s="29"/>
      <c r="N1988" s="32"/>
      <c r="R1988" s="39"/>
    </row>
    <row r="1989" spans="5:18" x14ac:dyDescent="0.2">
      <c r="E1989" s="29"/>
      <c r="F1989" s="29"/>
      <c r="G1989" s="29"/>
      <c r="H1989" s="29"/>
      <c r="J1989" s="33"/>
      <c r="L1989" s="29"/>
      <c r="N1989" s="32"/>
      <c r="R1989" s="39"/>
    </row>
    <row r="1990" spans="5:18" x14ac:dyDescent="0.2">
      <c r="E1990" s="29"/>
      <c r="F1990" s="29"/>
      <c r="G1990" s="29"/>
      <c r="H1990" s="29"/>
      <c r="J1990" s="33"/>
      <c r="L1990" s="29"/>
      <c r="N1990" s="32"/>
      <c r="R1990" s="39"/>
    </row>
    <row r="1991" spans="5:18" x14ac:dyDescent="0.2">
      <c r="E1991" s="29"/>
      <c r="F1991" s="29"/>
      <c r="G1991" s="29"/>
      <c r="H1991" s="29"/>
      <c r="J1991" s="33"/>
      <c r="L1991" s="29"/>
      <c r="N1991" s="32"/>
      <c r="R1991" s="39"/>
    </row>
    <row r="1992" spans="5:18" x14ac:dyDescent="0.2">
      <c r="E1992" s="29"/>
      <c r="F1992" s="29"/>
      <c r="G1992" s="29"/>
      <c r="H1992" s="29"/>
      <c r="J1992" s="33"/>
      <c r="L1992" s="29"/>
      <c r="N1992" s="32"/>
      <c r="R1992" s="39"/>
    </row>
    <row r="1993" spans="5:18" x14ac:dyDescent="0.2">
      <c r="E1993" s="29"/>
      <c r="F1993" s="29"/>
      <c r="G1993" s="29"/>
      <c r="H1993" s="29"/>
      <c r="J1993" s="33"/>
      <c r="L1993" s="29"/>
      <c r="N1993" s="32"/>
      <c r="R1993" s="39"/>
    </row>
    <row r="1994" spans="5:18" x14ac:dyDescent="0.2">
      <c r="E1994" s="29"/>
      <c r="F1994" s="29"/>
      <c r="G1994" s="29"/>
      <c r="H1994" s="29"/>
      <c r="J1994" s="33"/>
      <c r="L1994" s="29"/>
      <c r="N1994" s="32"/>
      <c r="R1994" s="39"/>
    </row>
    <row r="1995" spans="5:18" x14ac:dyDescent="0.2">
      <c r="E1995" s="29"/>
      <c r="F1995" s="29"/>
      <c r="G1995" s="29"/>
      <c r="H1995" s="29"/>
      <c r="J1995" s="33"/>
      <c r="L1995" s="29"/>
      <c r="N1995" s="32"/>
      <c r="R1995" s="39"/>
    </row>
    <row r="1996" spans="5:18" x14ac:dyDescent="0.2">
      <c r="E1996" s="29"/>
      <c r="F1996" s="29"/>
      <c r="G1996" s="29"/>
      <c r="H1996" s="29"/>
      <c r="J1996" s="33"/>
      <c r="L1996" s="29"/>
      <c r="N1996" s="32"/>
      <c r="R1996" s="39"/>
    </row>
    <row r="1997" spans="5:18" x14ac:dyDescent="0.2">
      <c r="E1997" s="29"/>
      <c r="F1997" s="29"/>
      <c r="G1997" s="29"/>
      <c r="H1997" s="29"/>
      <c r="J1997" s="33"/>
      <c r="L1997" s="29"/>
      <c r="N1997" s="32"/>
      <c r="R1997" s="39"/>
    </row>
    <row r="1998" spans="5:18" x14ac:dyDescent="0.2">
      <c r="E1998" s="29"/>
      <c r="F1998" s="29"/>
      <c r="G1998" s="29"/>
      <c r="H1998" s="29"/>
      <c r="J1998" s="33"/>
      <c r="L1998" s="29"/>
      <c r="N1998" s="32"/>
      <c r="R1998" s="39"/>
    </row>
    <row r="1999" spans="5:18" x14ac:dyDescent="0.2">
      <c r="E1999" s="29"/>
      <c r="F1999" s="29"/>
      <c r="G1999" s="29"/>
      <c r="H1999" s="29"/>
      <c r="J1999" s="33"/>
      <c r="L1999" s="29"/>
      <c r="N1999" s="32"/>
      <c r="R1999" s="39"/>
    </row>
    <row r="2000" spans="5:18" x14ac:dyDescent="0.2">
      <c r="E2000" s="29"/>
      <c r="F2000" s="29"/>
      <c r="G2000" s="29"/>
      <c r="H2000" s="29"/>
      <c r="J2000" s="33"/>
      <c r="L2000" s="29"/>
      <c r="N2000" s="32"/>
      <c r="R2000" s="39"/>
    </row>
    <row r="2001" spans="5:18" x14ac:dyDescent="0.2">
      <c r="E2001" s="29"/>
      <c r="F2001" s="29"/>
      <c r="G2001" s="29"/>
      <c r="H2001" s="29"/>
      <c r="J2001" s="33"/>
      <c r="L2001" s="29"/>
      <c r="N2001" s="32"/>
      <c r="R2001" s="39"/>
    </row>
    <row r="2002" spans="5:18" x14ac:dyDescent="0.2">
      <c r="E2002" s="29"/>
      <c r="F2002" s="29"/>
      <c r="G2002" s="29"/>
      <c r="H2002" s="29"/>
      <c r="J2002" s="33"/>
      <c r="L2002" s="29"/>
      <c r="N2002" s="32"/>
      <c r="R2002" s="39"/>
    </row>
    <row r="2003" spans="5:18" x14ac:dyDescent="0.2">
      <c r="E2003" s="29"/>
      <c r="F2003" s="29"/>
      <c r="G2003" s="29"/>
      <c r="H2003" s="29"/>
      <c r="J2003" s="33"/>
      <c r="L2003" s="29"/>
      <c r="N2003" s="32"/>
      <c r="R2003" s="39"/>
    </row>
    <row r="2004" spans="5:18" x14ac:dyDescent="0.2">
      <c r="E2004" s="29"/>
      <c r="F2004" s="29"/>
      <c r="G2004" s="29"/>
      <c r="H2004" s="29"/>
      <c r="J2004" s="33"/>
      <c r="L2004" s="29"/>
      <c r="N2004" s="32"/>
      <c r="R2004" s="39"/>
    </row>
    <row r="2005" spans="5:18" x14ac:dyDescent="0.2">
      <c r="E2005" s="29"/>
      <c r="F2005" s="29"/>
      <c r="G2005" s="29"/>
      <c r="H2005" s="29"/>
      <c r="J2005" s="33"/>
      <c r="L2005" s="29"/>
      <c r="N2005" s="32"/>
      <c r="R2005" s="39"/>
    </row>
    <row r="2006" spans="5:18" x14ac:dyDescent="0.2">
      <c r="E2006" s="29"/>
      <c r="F2006" s="29"/>
      <c r="G2006" s="29"/>
      <c r="H2006" s="29"/>
      <c r="J2006" s="33"/>
      <c r="L2006" s="29"/>
      <c r="N2006" s="32"/>
      <c r="R2006" s="39"/>
    </row>
    <row r="2007" spans="5:18" x14ac:dyDescent="0.2">
      <c r="E2007" s="29"/>
      <c r="F2007" s="29"/>
      <c r="G2007" s="29"/>
      <c r="H2007" s="29"/>
      <c r="J2007" s="33"/>
      <c r="L2007" s="29"/>
      <c r="N2007" s="32"/>
      <c r="R2007" s="39"/>
    </row>
    <row r="2008" spans="5:18" x14ac:dyDescent="0.2">
      <c r="E2008" s="29"/>
      <c r="F2008" s="29"/>
      <c r="G2008" s="29"/>
      <c r="H2008" s="29"/>
      <c r="J2008" s="33"/>
      <c r="L2008" s="29"/>
      <c r="N2008" s="32"/>
      <c r="R2008" s="39"/>
    </row>
    <row r="2009" spans="5:18" x14ac:dyDescent="0.2">
      <c r="E2009" s="29"/>
      <c r="F2009" s="29"/>
      <c r="G2009" s="29"/>
      <c r="H2009" s="29"/>
      <c r="J2009" s="33"/>
      <c r="L2009" s="29"/>
      <c r="N2009" s="32"/>
      <c r="R2009" s="39"/>
    </row>
    <row r="2010" spans="5:18" x14ac:dyDescent="0.2">
      <c r="E2010" s="29"/>
      <c r="F2010" s="29"/>
      <c r="G2010" s="29"/>
      <c r="H2010" s="29"/>
      <c r="J2010" s="33"/>
      <c r="L2010" s="29"/>
      <c r="N2010" s="32"/>
      <c r="R2010" s="39"/>
    </row>
    <row r="2011" spans="5:18" x14ac:dyDescent="0.2">
      <c r="E2011" s="29"/>
      <c r="F2011" s="29"/>
      <c r="G2011" s="29"/>
      <c r="H2011" s="29"/>
      <c r="J2011" s="33"/>
      <c r="L2011" s="29"/>
      <c r="N2011" s="32"/>
      <c r="R2011" s="39"/>
    </row>
    <row r="2012" spans="5:18" x14ac:dyDescent="0.2">
      <c r="E2012" s="29"/>
      <c r="F2012" s="29"/>
      <c r="G2012" s="29"/>
      <c r="H2012" s="29"/>
      <c r="J2012" s="33"/>
      <c r="L2012" s="29"/>
      <c r="N2012" s="32"/>
      <c r="R2012" s="39"/>
    </row>
    <row r="2013" spans="5:18" x14ac:dyDescent="0.2">
      <c r="E2013" s="29"/>
      <c r="F2013" s="29"/>
      <c r="G2013" s="29"/>
      <c r="H2013" s="29"/>
      <c r="J2013" s="33"/>
      <c r="L2013" s="29"/>
      <c r="N2013" s="32"/>
      <c r="R2013" s="39"/>
    </row>
    <row r="2014" spans="5:18" x14ac:dyDescent="0.2">
      <c r="E2014" s="29"/>
      <c r="F2014" s="29"/>
      <c r="G2014" s="29"/>
      <c r="H2014" s="29"/>
      <c r="J2014" s="33"/>
      <c r="L2014" s="29"/>
      <c r="N2014" s="32"/>
      <c r="R2014" s="39"/>
    </row>
    <row r="2015" spans="5:18" x14ac:dyDescent="0.2">
      <c r="E2015" s="29"/>
      <c r="F2015" s="29"/>
      <c r="G2015" s="29"/>
      <c r="H2015" s="29"/>
      <c r="J2015" s="33"/>
      <c r="L2015" s="29"/>
      <c r="N2015" s="32"/>
      <c r="R2015" s="39"/>
    </row>
    <row r="2016" spans="5:18" x14ac:dyDescent="0.2">
      <c r="E2016" s="29"/>
      <c r="F2016" s="29"/>
      <c r="G2016" s="29"/>
      <c r="H2016" s="29"/>
      <c r="J2016" s="33"/>
      <c r="L2016" s="29"/>
      <c r="N2016" s="32"/>
      <c r="R2016" s="39"/>
    </row>
    <row r="2017" spans="5:18" x14ac:dyDescent="0.2">
      <c r="E2017" s="29"/>
      <c r="F2017" s="29"/>
      <c r="G2017" s="29"/>
      <c r="H2017" s="29"/>
      <c r="J2017" s="33"/>
      <c r="L2017" s="29"/>
      <c r="N2017" s="32"/>
      <c r="R2017" s="39"/>
    </row>
    <row r="2018" spans="5:18" x14ac:dyDescent="0.2">
      <c r="E2018" s="29"/>
      <c r="F2018" s="29"/>
      <c r="G2018" s="29"/>
      <c r="H2018" s="29"/>
      <c r="J2018" s="33"/>
      <c r="L2018" s="29"/>
      <c r="N2018" s="32"/>
      <c r="R2018" s="39"/>
    </row>
    <row r="2019" spans="5:18" x14ac:dyDescent="0.2">
      <c r="E2019" s="29"/>
      <c r="F2019" s="29"/>
      <c r="G2019" s="29"/>
      <c r="H2019" s="29"/>
      <c r="J2019" s="33"/>
      <c r="L2019" s="29"/>
      <c r="N2019" s="32"/>
      <c r="R2019" s="39"/>
    </row>
    <row r="2020" spans="5:18" x14ac:dyDescent="0.2">
      <c r="E2020" s="29"/>
      <c r="F2020" s="29"/>
      <c r="G2020" s="29"/>
      <c r="H2020" s="29"/>
      <c r="J2020" s="33"/>
      <c r="L2020" s="29"/>
      <c r="N2020" s="32"/>
      <c r="R2020" s="39"/>
    </row>
    <row r="2021" spans="5:18" x14ac:dyDescent="0.2">
      <c r="E2021" s="29"/>
      <c r="F2021" s="29"/>
      <c r="G2021" s="29"/>
      <c r="H2021" s="29"/>
      <c r="J2021" s="33"/>
      <c r="L2021" s="29"/>
      <c r="N2021" s="32"/>
      <c r="R2021" s="39"/>
    </row>
    <row r="2022" spans="5:18" x14ac:dyDescent="0.2">
      <c r="E2022" s="29"/>
      <c r="F2022" s="29"/>
      <c r="G2022" s="29"/>
      <c r="H2022" s="29"/>
      <c r="J2022" s="33"/>
      <c r="L2022" s="29"/>
      <c r="N2022" s="32"/>
      <c r="R2022" s="39"/>
    </row>
    <row r="2023" spans="5:18" x14ac:dyDescent="0.2">
      <c r="E2023" s="29"/>
      <c r="F2023" s="29"/>
      <c r="G2023" s="29"/>
      <c r="H2023" s="29"/>
      <c r="J2023" s="33"/>
      <c r="L2023" s="29"/>
      <c r="N2023" s="32"/>
      <c r="R2023" s="39"/>
    </row>
    <row r="2024" spans="5:18" x14ac:dyDescent="0.2">
      <c r="E2024" s="29"/>
      <c r="F2024" s="29"/>
      <c r="G2024" s="29"/>
      <c r="H2024" s="29"/>
      <c r="J2024" s="33"/>
      <c r="L2024" s="29"/>
      <c r="N2024" s="32"/>
      <c r="R2024" s="39"/>
    </row>
    <row r="2025" spans="5:18" x14ac:dyDescent="0.2">
      <c r="E2025" s="29"/>
      <c r="F2025" s="29"/>
      <c r="G2025" s="29"/>
      <c r="H2025" s="29"/>
      <c r="J2025" s="33"/>
      <c r="L2025" s="29"/>
      <c r="N2025" s="32"/>
      <c r="R2025" s="39"/>
    </row>
    <row r="2026" spans="5:18" x14ac:dyDescent="0.2">
      <c r="E2026" s="29"/>
      <c r="F2026" s="29"/>
      <c r="G2026" s="29"/>
      <c r="H2026" s="29"/>
      <c r="J2026" s="33"/>
      <c r="L2026" s="29"/>
      <c r="N2026" s="32"/>
      <c r="R2026" s="39"/>
    </row>
    <row r="2027" spans="5:18" x14ac:dyDescent="0.2">
      <c r="E2027" s="29"/>
      <c r="F2027" s="29"/>
      <c r="G2027" s="29"/>
      <c r="H2027" s="29"/>
      <c r="J2027" s="33"/>
      <c r="L2027" s="29"/>
      <c r="N2027" s="32"/>
      <c r="R2027" s="39"/>
    </row>
    <row r="2028" spans="5:18" x14ac:dyDescent="0.2">
      <c r="E2028" s="29"/>
      <c r="F2028" s="29"/>
      <c r="G2028" s="29"/>
      <c r="H2028" s="29"/>
      <c r="J2028" s="33"/>
      <c r="L2028" s="29"/>
      <c r="N2028" s="32"/>
      <c r="R2028" s="39"/>
    </row>
    <row r="2029" spans="5:18" x14ac:dyDescent="0.2">
      <c r="E2029" s="29"/>
      <c r="F2029" s="29"/>
      <c r="G2029" s="29"/>
      <c r="H2029" s="29"/>
      <c r="J2029" s="33"/>
      <c r="L2029" s="29"/>
      <c r="N2029" s="32"/>
      <c r="R2029" s="39"/>
    </row>
    <row r="2030" spans="5:18" x14ac:dyDescent="0.2">
      <c r="E2030" s="29"/>
      <c r="F2030" s="29"/>
      <c r="G2030" s="29"/>
      <c r="H2030" s="29"/>
      <c r="J2030" s="33"/>
      <c r="L2030" s="29"/>
      <c r="N2030" s="32"/>
      <c r="R2030" s="39"/>
    </row>
    <row r="2031" spans="5:18" x14ac:dyDescent="0.2">
      <c r="E2031" s="29"/>
      <c r="F2031" s="29"/>
      <c r="G2031" s="29"/>
      <c r="H2031" s="29"/>
      <c r="J2031" s="33"/>
      <c r="L2031" s="29"/>
      <c r="N2031" s="32"/>
      <c r="R2031" s="39"/>
    </row>
    <row r="2032" spans="5:18" x14ac:dyDescent="0.2">
      <c r="E2032" s="29"/>
      <c r="F2032" s="29"/>
      <c r="G2032" s="29"/>
      <c r="H2032" s="29"/>
      <c r="J2032" s="33"/>
      <c r="L2032" s="29"/>
      <c r="N2032" s="32"/>
      <c r="R2032" s="39"/>
    </row>
    <row r="2033" spans="5:18" x14ac:dyDescent="0.2">
      <c r="E2033" s="29"/>
      <c r="F2033" s="29"/>
      <c r="G2033" s="29"/>
      <c r="H2033" s="29"/>
      <c r="J2033" s="33"/>
      <c r="L2033" s="29"/>
      <c r="N2033" s="32"/>
      <c r="R2033" s="39"/>
    </row>
    <row r="2034" spans="5:18" x14ac:dyDescent="0.2">
      <c r="E2034" s="29"/>
      <c r="F2034" s="29"/>
      <c r="G2034" s="29"/>
      <c r="H2034" s="29"/>
      <c r="J2034" s="33"/>
      <c r="L2034" s="29"/>
      <c r="N2034" s="32"/>
      <c r="R2034" s="39"/>
    </row>
    <row r="2035" spans="5:18" x14ac:dyDescent="0.2">
      <c r="E2035" s="29"/>
      <c r="F2035" s="29"/>
      <c r="G2035" s="29"/>
      <c r="H2035" s="29"/>
      <c r="J2035" s="33"/>
      <c r="L2035" s="29"/>
      <c r="N2035" s="32"/>
      <c r="R2035" s="39"/>
    </row>
    <row r="2036" spans="5:18" x14ac:dyDescent="0.2">
      <c r="E2036" s="29"/>
      <c r="F2036" s="29"/>
      <c r="G2036" s="29"/>
      <c r="H2036" s="29"/>
      <c r="J2036" s="33"/>
      <c r="L2036" s="29"/>
      <c r="N2036" s="32"/>
      <c r="R2036" s="39"/>
    </row>
    <row r="2037" spans="5:18" x14ac:dyDescent="0.2">
      <c r="E2037" s="29"/>
      <c r="F2037" s="29"/>
      <c r="G2037" s="29"/>
      <c r="H2037" s="29"/>
      <c r="J2037" s="33"/>
      <c r="L2037" s="29"/>
      <c r="N2037" s="32"/>
      <c r="R2037" s="39"/>
    </row>
    <row r="2038" spans="5:18" x14ac:dyDescent="0.2">
      <c r="E2038" s="29"/>
      <c r="F2038" s="29"/>
      <c r="G2038" s="29"/>
      <c r="H2038" s="29"/>
      <c r="J2038" s="33"/>
      <c r="L2038" s="29"/>
      <c r="N2038" s="32"/>
      <c r="R2038" s="39"/>
    </row>
    <row r="2039" spans="5:18" x14ac:dyDescent="0.2">
      <c r="E2039" s="29"/>
      <c r="F2039" s="29"/>
      <c r="G2039" s="29"/>
      <c r="H2039" s="29"/>
      <c r="J2039" s="33"/>
      <c r="L2039" s="29"/>
      <c r="N2039" s="32"/>
      <c r="R2039" s="39"/>
    </row>
    <row r="2040" spans="5:18" x14ac:dyDescent="0.2">
      <c r="E2040" s="29"/>
      <c r="F2040" s="29"/>
      <c r="G2040" s="29"/>
      <c r="H2040" s="29"/>
      <c r="J2040" s="33"/>
      <c r="L2040" s="29"/>
      <c r="N2040" s="32"/>
      <c r="R2040" s="39"/>
    </row>
    <row r="2041" spans="5:18" x14ac:dyDescent="0.2">
      <c r="E2041" s="29"/>
      <c r="F2041" s="29"/>
      <c r="G2041" s="29"/>
      <c r="H2041" s="29"/>
      <c r="J2041" s="33"/>
      <c r="L2041" s="29"/>
      <c r="N2041" s="32"/>
      <c r="R2041" s="39"/>
    </row>
    <row r="2042" spans="5:18" x14ac:dyDescent="0.2">
      <c r="E2042" s="29"/>
      <c r="F2042" s="29"/>
      <c r="G2042" s="29"/>
      <c r="H2042" s="29"/>
      <c r="J2042" s="33"/>
      <c r="L2042" s="29"/>
      <c r="N2042" s="32"/>
      <c r="R2042" s="39"/>
    </row>
    <row r="2043" spans="5:18" x14ac:dyDescent="0.2">
      <c r="E2043" s="29"/>
      <c r="F2043" s="29"/>
      <c r="G2043" s="29"/>
      <c r="H2043" s="29"/>
      <c r="J2043" s="33"/>
      <c r="L2043" s="29"/>
      <c r="N2043" s="32"/>
      <c r="R2043" s="39"/>
    </row>
    <row r="2044" spans="5:18" x14ac:dyDescent="0.2">
      <c r="E2044" s="29"/>
      <c r="F2044" s="29"/>
      <c r="G2044" s="29"/>
      <c r="H2044" s="29"/>
      <c r="J2044" s="33"/>
      <c r="L2044" s="29"/>
      <c r="N2044" s="32"/>
      <c r="R2044" s="39"/>
    </row>
    <row r="2045" spans="5:18" x14ac:dyDescent="0.2">
      <c r="E2045" s="29"/>
      <c r="F2045" s="29"/>
      <c r="G2045" s="29"/>
      <c r="H2045" s="29"/>
      <c r="J2045" s="33"/>
      <c r="L2045" s="29"/>
      <c r="N2045" s="32"/>
      <c r="R2045" s="39"/>
    </row>
    <row r="2046" spans="5:18" x14ac:dyDescent="0.2">
      <c r="E2046" s="29"/>
      <c r="F2046" s="29"/>
      <c r="G2046" s="29"/>
      <c r="H2046" s="29"/>
      <c r="J2046" s="33"/>
      <c r="L2046" s="29"/>
      <c r="N2046" s="32"/>
      <c r="R2046" s="39"/>
    </row>
    <row r="2047" spans="5:18" x14ac:dyDescent="0.2">
      <c r="E2047" s="29"/>
      <c r="F2047" s="29"/>
      <c r="G2047" s="29"/>
      <c r="H2047" s="29"/>
      <c r="J2047" s="33"/>
      <c r="L2047" s="29"/>
      <c r="N2047" s="32"/>
      <c r="R2047" s="39"/>
    </row>
    <row r="2048" spans="5:18" x14ac:dyDescent="0.2">
      <c r="E2048" s="29"/>
      <c r="F2048" s="29"/>
      <c r="G2048" s="29"/>
      <c r="H2048" s="29"/>
      <c r="J2048" s="33"/>
      <c r="L2048" s="29"/>
      <c r="N2048" s="32"/>
      <c r="R2048" s="39"/>
    </row>
    <row r="2049" spans="5:18" x14ac:dyDescent="0.2">
      <c r="E2049" s="29"/>
      <c r="F2049" s="29"/>
      <c r="G2049" s="29"/>
      <c r="H2049" s="29"/>
      <c r="J2049" s="33"/>
      <c r="L2049" s="29"/>
      <c r="N2049" s="32"/>
      <c r="R2049" s="39"/>
    </row>
    <row r="2050" spans="5:18" x14ac:dyDescent="0.2">
      <c r="E2050" s="29"/>
      <c r="F2050" s="29"/>
      <c r="G2050" s="29"/>
      <c r="H2050" s="29"/>
      <c r="J2050" s="33"/>
      <c r="L2050" s="29"/>
      <c r="N2050" s="32"/>
      <c r="R2050" s="39"/>
    </row>
    <row r="2051" spans="5:18" x14ac:dyDescent="0.2">
      <c r="E2051" s="29"/>
      <c r="F2051" s="29"/>
      <c r="G2051" s="29"/>
      <c r="H2051" s="29"/>
      <c r="J2051" s="33"/>
      <c r="L2051" s="29"/>
      <c r="N2051" s="32"/>
      <c r="R2051" s="39"/>
    </row>
    <row r="2052" spans="5:18" x14ac:dyDescent="0.2">
      <c r="E2052" s="29"/>
      <c r="F2052" s="29"/>
      <c r="G2052" s="29"/>
      <c r="H2052" s="29"/>
      <c r="J2052" s="33"/>
      <c r="L2052" s="29"/>
      <c r="N2052" s="32"/>
      <c r="R2052" s="39"/>
    </row>
    <row r="2053" spans="5:18" x14ac:dyDescent="0.2">
      <c r="E2053" s="29"/>
      <c r="F2053" s="29"/>
      <c r="G2053" s="29"/>
      <c r="H2053" s="29"/>
      <c r="J2053" s="33"/>
      <c r="L2053" s="29"/>
      <c r="N2053" s="32"/>
      <c r="R2053" s="39"/>
    </row>
    <row r="2054" spans="5:18" x14ac:dyDescent="0.2">
      <c r="E2054" s="29"/>
      <c r="F2054" s="29"/>
      <c r="G2054" s="29"/>
      <c r="H2054" s="29"/>
      <c r="J2054" s="33"/>
      <c r="L2054" s="29"/>
      <c r="N2054" s="32"/>
      <c r="R2054" s="39"/>
    </row>
    <row r="2055" spans="5:18" x14ac:dyDescent="0.2">
      <c r="E2055" s="29"/>
      <c r="F2055" s="29"/>
      <c r="G2055" s="29"/>
      <c r="H2055" s="29"/>
      <c r="J2055" s="33"/>
      <c r="L2055" s="29"/>
      <c r="N2055" s="32"/>
      <c r="R2055" s="39"/>
    </row>
    <row r="2056" spans="5:18" x14ac:dyDescent="0.2">
      <c r="E2056" s="29"/>
      <c r="F2056" s="29"/>
      <c r="G2056" s="29"/>
      <c r="H2056" s="29"/>
      <c r="J2056" s="33"/>
      <c r="L2056" s="29"/>
      <c r="N2056" s="32"/>
      <c r="R2056" s="39"/>
    </row>
    <row r="2057" spans="5:18" x14ac:dyDescent="0.2">
      <c r="E2057" s="29"/>
      <c r="F2057" s="29"/>
      <c r="G2057" s="29"/>
      <c r="H2057" s="29"/>
      <c r="J2057" s="33"/>
      <c r="L2057" s="29"/>
      <c r="N2057" s="32"/>
      <c r="R2057" s="39"/>
    </row>
    <row r="2058" spans="5:18" x14ac:dyDescent="0.2">
      <c r="E2058" s="29"/>
      <c r="F2058" s="29"/>
      <c r="G2058" s="29"/>
      <c r="H2058" s="29"/>
      <c r="J2058" s="33"/>
      <c r="L2058" s="29"/>
      <c r="N2058" s="32"/>
      <c r="R2058" s="39"/>
    </row>
    <row r="2059" spans="5:18" x14ac:dyDescent="0.2">
      <c r="E2059" s="29"/>
      <c r="F2059" s="29"/>
      <c r="G2059" s="29"/>
      <c r="H2059" s="29"/>
      <c r="J2059" s="33"/>
      <c r="L2059" s="29"/>
      <c r="N2059" s="32"/>
      <c r="R2059" s="39"/>
    </row>
    <row r="2060" spans="5:18" x14ac:dyDescent="0.2">
      <c r="E2060" s="29"/>
      <c r="F2060" s="29"/>
      <c r="G2060" s="29"/>
      <c r="H2060" s="29"/>
      <c r="J2060" s="33"/>
      <c r="L2060" s="29"/>
      <c r="N2060" s="32"/>
      <c r="R2060" s="39"/>
    </row>
    <row r="2061" spans="5:18" x14ac:dyDescent="0.2">
      <c r="E2061" s="29"/>
      <c r="F2061" s="29"/>
      <c r="G2061" s="29"/>
      <c r="H2061" s="29"/>
      <c r="J2061" s="33"/>
      <c r="L2061" s="29"/>
      <c r="N2061" s="32"/>
      <c r="R2061" s="39"/>
    </row>
    <row r="2062" spans="5:18" x14ac:dyDescent="0.2">
      <c r="E2062" s="29"/>
      <c r="F2062" s="29"/>
      <c r="G2062" s="29"/>
      <c r="H2062" s="29"/>
      <c r="J2062" s="33"/>
      <c r="L2062" s="29"/>
      <c r="N2062" s="32"/>
      <c r="R2062" s="39"/>
    </row>
    <row r="2063" spans="5:18" x14ac:dyDescent="0.2">
      <c r="E2063" s="29"/>
      <c r="F2063" s="29"/>
      <c r="G2063" s="29"/>
      <c r="H2063" s="29"/>
      <c r="J2063" s="33"/>
      <c r="L2063" s="29"/>
      <c r="N2063" s="32"/>
      <c r="R2063" s="39"/>
    </row>
    <row r="2064" spans="5:18" x14ac:dyDescent="0.2">
      <c r="E2064" s="29"/>
      <c r="F2064" s="29"/>
      <c r="G2064" s="29"/>
      <c r="H2064" s="29"/>
      <c r="J2064" s="33"/>
      <c r="L2064" s="29"/>
      <c r="N2064" s="32"/>
      <c r="R2064" s="39"/>
    </row>
    <row r="2065" spans="5:18" x14ac:dyDescent="0.2">
      <c r="E2065" s="29"/>
      <c r="F2065" s="29"/>
      <c r="G2065" s="29"/>
      <c r="H2065" s="29"/>
      <c r="J2065" s="33"/>
      <c r="L2065" s="29"/>
      <c r="N2065" s="32"/>
      <c r="R2065" s="39"/>
    </row>
    <row r="2066" spans="5:18" x14ac:dyDescent="0.2">
      <c r="E2066" s="29"/>
      <c r="F2066" s="29"/>
      <c r="G2066" s="29"/>
      <c r="H2066" s="29"/>
      <c r="J2066" s="33"/>
      <c r="L2066" s="29"/>
      <c r="N2066" s="32"/>
      <c r="R2066" s="39"/>
    </row>
    <row r="2067" spans="5:18" x14ac:dyDescent="0.2">
      <c r="E2067" s="29"/>
      <c r="F2067" s="29"/>
      <c r="G2067" s="29"/>
      <c r="H2067" s="29"/>
      <c r="J2067" s="33"/>
      <c r="L2067" s="29"/>
      <c r="N2067" s="32"/>
      <c r="R2067" s="39"/>
    </row>
    <row r="2068" spans="5:18" x14ac:dyDescent="0.2">
      <c r="E2068" s="29"/>
      <c r="F2068" s="29"/>
      <c r="G2068" s="29"/>
      <c r="H2068" s="29"/>
      <c r="J2068" s="33"/>
      <c r="L2068" s="29"/>
      <c r="N2068" s="32"/>
      <c r="R2068" s="39"/>
    </row>
    <row r="2069" spans="5:18" x14ac:dyDescent="0.2">
      <c r="E2069" s="29"/>
      <c r="F2069" s="29"/>
      <c r="G2069" s="29"/>
      <c r="H2069" s="29"/>
      <c r="J2069" s="33"/>
      <c r="L2069" s="29"/>
      <c r="N2069" s="32"/>
      <c r="R2069" s="39"/>
    </row>
    <row r="2070" spans="5:18" x14ac:dyDescent="0.2">
      <c r="E2070" s="29"/>
      <c r="F2070" s="29"/>
      <c r="G2070" s="29"/>
      <c r="H2070" s="29"/>
      <c r="J2070" s="33"/>
      <c r="L2070" s="29"/>
      <c r="N2070" s="32"/>
      <c r="R2070" s="39"/>
    </row>
    <row r="2071" spans="5:18" x14ac:dyDescent="0.2">
      <c r="E2071" s="29"/>
      <c r="F2071" s="29"/>
      <c r="G2071" s="29"/>
      <c r="H2071" s="29"/>
      <c r="J2071" s="33"/>
      <c r="L2071" s="29"/>
      <c r="N2071" s="32"/>
      <c r="R2071" s="39"/>
    </row>
    <row r="2072" spans="5:18" x14ac:dyDescent="0.2">
      <c r="E2072" s="29"/>
      <c r="F2072" s="29"/>
      <c r="G2072" s="29"/>
      <c r="H2072" s="29"/>
      <c r="J2072" s="33"/>
      <c r="L2072" s="29"/>
      <c r="N2072" s="32"/>
      <c r="R2072" s="39"/>
    </row>
    <row r="2073" spans="5:18" x14ac:dyDescent="0.2">
      <c r="E2073" s="29"/>
      <c r="F2073" s="29"/>
      <c r="G2073" s="29"/>
      <c r="H2073" s="29"/>
      <c r="J2073" s="33"/>
      <c r="L2073" s="29"/>
      <c r="N2073" s="32"/>
      <c r="R2073" s="39"/>
    </row>
    <row r="2074" spans="5:18" x14ac:dyDescent="0.2">
      <c r="E2074" s="29"/>
      <c r="F2074" s="29"/>
      <c r="G2074" s="29"/>
      <c r="H2074" s="29"/>
      <c r="J2074" s="33"/>
      <c r="L2074" s="29"/>
      <c r="N2074" s="32"/>
      <c r="R2074" s="39"/>
    </row>
    <row r="2075" spans="5:18" x14ac:dyDescent="0.2">
      <c r="E2075" s="29"/>
      <c r="F2075" s="29"/>
      <c r="G2075" s="29"/>
      <c r="H2075" s="29"/>
      <c r="J2075" s="33"/>
      <c r="L2075" s="29"/>
      <c r="N2075" s="32"/>
      <c r="R2075" s="39"/>
    </row>
    <row r="2076" spans="5:18" x14ac:dyDescent="0.2">
      <c r="E2076" s="29"/>
      <c r="F2076" s="29"/>
      <c r="G2076" s="29"/>
      <c r="H2076" s="29"/>
      <c r="J2076" s="33"/>
      <c r="L2076" s="29"/>
      <c r="N2076" s="32"/>
      <c r="R2076" s="39"/>
    </row>
    <row r="2077" spans="5:18" x14ac:dyDescent="0.2">
      <c r="E2077" s="29"/>
      <c r="F2077" s="29"/>
      <c r="G2077" s="29"/>
      <c r="H2077" s="29"/>
      <c r="J2077" s="33"/>
      <c r="L2077" s="29"/>
      <c r="N2077" s="32"/>
      <c r="R2077" s="39"/>
    </row>
    <row r="2078" spans="5:18" x14ac:dyDescent="0.2">
      <c r="E2078" s="29"/>
      <c r="F2078" s="29"/>
      <c r="G2078" s="29"/>
      <c r="H2078" s="29"/>
      <c r="J2078" s="33"/>
      <c r="L2078" s="29"/>
      <c r="N2078" s="32"/>
      <c r="R2078" s="39"/>
    </row>
    <row r="2079" spans="5:18" x14ac:dyDescent="0.2">
      <c r="E2079" s="29"/>
      <c r="F2079" s="29"/>
      <c r="G2079" s="29"/>
      <c r="H2079" s="29"/>
      <c r="J2079" s="33"/>
      <c r="L2079" s="29"/>
      <c r="N2079" s="32"/>
      <c r="R2079" s="39"/>
    </row>
    <row r="2080" spans="5:18" x14ac:dyDescent="0.2">
      <c r="E2080" s="29"/>
      <c r="F2080" s="29"/>
      <c r="G2080" s="29"/>
      <c r="H2080" s="29"/>
      <c r="J2080" s="33"/>
      <c r="L2080" s="29"/>
      <c r="N2080" s="32"/>
      <c r="R2080" s="39"/>
    </row>
    <row r="2081" spans="5:18" x14ac:dyDescent="0.2">
      <c r="E2081" s="29"/>
      <c r="F2081" s="29"/>
      <c r="G2081" s="29"/>
      <c r="H2081" s="29"/>
      <c r="J2081" s="33"/>
      <c r="L2081" s="29"/>
      <c r="N2081" s="32"/>
      <c r="R2081" s="39"/>
    </row>
    <row r="2082" spans="5:18" x14ac:dyDescent="0.2">
      <c r="E2082" s="29"/>
      <c r="F2082" s="29"/>
      <c r="G2082" s="29"/>
      <c r="H2082" s="29"/>
      <c r="J2082" s="33"/>
      <c r="L2082" s="29"/>
      <c r="N2082" s="32"/>
      <c r="R2082" s="39"/>
    </row>
    <row r="2083" spans="5:18" x14ac:dyDescent="0.2">
      <c r="E2083" s="29"/>
      <c r="F2083" s="29"/>
      <c r="G2083" s="29"/>
      <c r="H2083" s="29"/>
      <c r="J2083" s="33"/>
      <c r="L2083" s="29"/>
      <c r="N2083" s="32"/>
      <c r="R2083" s="39"/>
    </row>
    <row r="2084" spans="5:18" x14ac:dyDescent="0.2">
      <c r="E2084" s="29"/>
      <c r="F2084" s="29"/>
      <c r="G2084" s="29"/>
      <c r="H2084" s="29"/>
      <c r="J2084" s="33"/>
      <c r="L2084" s="29"/>
      <c r="N2084" s="32"/>
      <c r="R2084" s="39"/>
    </row>
    <row r="2085" spans="5:18" x14ac:dyDescent="0.2">
      <c r="E2085" s="29"/>
      <c r="F2085" s="29"/>
      <c r="G2085" s="29"/>
      <c r="H2085" s="29"/>
      <c r="J2085" s="33"/>
      <c r="L2085" s="29"/>
      <c r="N2085" s="32"/>
      <c r="R2085" s="39"/>
    </row>
    <row r="2086" spans="5:18" x14ac:dyDescent="0.2">
      <c r="E2086" s="29"/>
      <c r="F2086" s="29"/>
      <c r="G2086" s="29"/>
      <c r="H2086" s="29"/>
      <c r="J2086" s="33"/>
      <c r="L2086" s="29"/>
      <c r="N2086" s="32"/>
      <c r="R2086" s="39"/>
    </row>
    <row r="2087" spans="5:18" x14ac:dyDescent="0.2">
      <c r="E2087" s="29"/>
      <c r="F2087" s="29"/>
      <c r="G2087" s="29"/>
      <c r="H2087" s="29"/>
      <c r="J2087" s="33"/>
      <c r="L2087" s="29"/>
      <c r="N2087" s="32"/>
      <c r="R2087" s="39"/>
    </row>
    <row r="2088" spans="5:18" x14ac:dyDescent="0.2">
      <c r="E2088" s="29"/>
      <c r="F2088" s="29"/>
      <c r="G2088" s="29"/>
      <c r="H2088" s="29"/>
      <c r="J2088" s="33"/>
      <c r="L2088" s="29"/>
      <c r="N2088" s="32"/>
      <c r="R2088" s="39"/>
    </row>
    <row r="2089" spans="5:18" x14ac:dyDescent="0.2">
      <c r="E2089" s="29"/>
      <c r="F2089" s="29"/>
      <c r="G2089" s="29"/>
      <c r="H2089" s="29"/>
      <c r="J2089" s="33"/>
      <c r="L2089" s="29"/>
      <c r="N2089" s="32"/>
      <c r="R2089" s="39"/>
    </row>
    <row r="2090" spans="5:18" x14ac:dyDescent="0.2">
      <c r="E2090" s="29"/>
      <c r="F2090" s="29"/>
      <c r="G2090" s="29"/>
      <c r="H2090" s="29"/>
      <c r="J2090" s="33"/>
      <c r="L2090" s="29"/>
      <c r="N2090" s="32"/>
      <c r="R2090" s="39"/>
    </row>
    <row r="2091" spans="5:18" x14ac:dyDescent="0.2">
      <c r="E2091" s="29"/>
      <c r="F2091" s="29"/>
      <c r="G2091" s="29"/>
      <c r="H2091" s="29"/>
      <c r="J2091" s="33"/>
      <c r="L2091" s="29"/>
      <c r="N2091" s="32"/>
      <c r="R2091" s="39"/>
    </row>
    <row r="2092" spans="5:18" x14ac:dyDescent="0.2">
      <c r="E2092" s="29"/>
      <c r="F2092" s="29"/>
      <c r="G2092" s="29"/>
      <c r="H2092" s="29"/>
      <c r="J2092" s="33"/>
      <c r="L2092" s="29"/>
      <c r="N2092" s="32"/>
      <c r="R2092" s="39"/>
    </row>
    <row r="2093" spans="5:18" x14ac:dyDescent="0.2">
      <c r="E2093" s="29"/>
      <c r="F2093" s="29"/>
      <c r="G2093" s="29"/>
      <c r="H2093" s="29"/>
      <c r="J2093" s="33"/>
      <c r="L2093" s="29"/>
      <c r="N2093" s="32"/>
      <c r="R2093" s="39"/>
    </row>
    <row r="2094" spans="5:18" x14ac:dyDescent="0.2">
      <c r="E2094" s="29"/>
      <c r="F2094" s="29"/>
      <c r="G2094" s="29"/>
      <c r="H2094" s="29"/>
      <c r="J2094" s="33"/>
      <c r="L2094" s="29"/>
      <c r="N2094" s="32"/>
      <c r="R2094" s="39"/>
    </row>
    <row r="2095" spans="5:18" x14ac:dyDescent="0.2">
      <c r="E2095" s="29"/>
      <c r="F2095" s="29"/>
      <c r="G2095" s="29"/>
      <c r="H2095" s="29"/>
      <c r="J2095" s="33"/>
      <c r="L2095" s="29"/>
      <c r="N2095" s="32"/>
      <c r="R2095" s="39"/>
    </row>
    <row r="2096" spans="5:18" x14ac:dyDescent="0.2">
      <c r="E2096" s="29"/>
      <c r="F2096" s="29"/>
      <c r="G2096" s="29"/>
      <c r="H2096" s="29"/>
      <c r="J2096" s="33"/>
      <c r="L2096" s="29"/>
      <c r="N2096" s="32"/>
      <c r="R2096" s="39"/>
    </row>
    <row r="2097" spans="5:18" x14ac:dyDescent="0.2">
      <c r="E2097" s="29"/>
      <c r="F2097" s="29"/>
      <c r="G2097" s="29"/>
      <c r="H2097" s="29"/>
      <c r="J2097" s="33"/>
      <c r="L2097" s="29"/>
      <c r="N2097" s="32"/>
      <c r="R2097" s="39"/>
    </row>
    <row r="2098" spans="5:18" x14ac:dyDescent="0.2">
      <c r="E2098" s="29"/>
      <c r="F2098" s="29"/>
      <c r="G2098" s="29"/>
      <c r="H2098" s="29"/>
      <c r="J2098" s="33"/>
      <c r="L2098" s="29"/>
      <c r="N2098" s="32"/>
      <c r="R2098" s="39"/>
    </row>
    <row r="2099" spans="5:18" x14ac:dyDescent="0.2">
      <c r="E2099" s="29"/>
      <c r="F2099" s="29"/>
      <c r="G2099" s="29"/>
      <c r="H2099" s="29"/>
      <c r="J2099" s="33"/>
      <c r="L2099" s="29"/>
      <c r="N2099" s="32"/>
      <c r="R2099" s="39"/>
    </row>
    <row r="2100" spans="5:18" x14ac:dyDescent="0.2">
      <c r="E2100" s="29"/>
      <c r="F2100" s="29"/>
      <c r="G2100" s="29"/>
      <c r="H2100" s="29"/>
      <c r="J2100" s="33"/>
      <c r="L2100" s="29"/>
      <c r="N2100" s="32"/>
      <c r="R2100" s="39"/>
    </row>
    <row r="2101" spans="5:18" x14ac:dyDescent="0.2">
      <c r="E2101" s="29"/>
      <c r="F2101" s="29"/>
      <c r="G2101" s="29"/>
      <c r="H2101" s="29"/>
      <c r="J2101" s="33"/>
      <c r="L2101" s="29"/>
      <c r="N2101" s="32"/>
      <c r="R2101" s="39"/>
    </row>
    <row r="2102" spans="5:18" x14ac:dyDescent="0.2">
      <c r="E2102" s="29"/>
      <c r="F2102" s="29"/>
      <c r="G2102" s="29"/>
      <c r="H2102" s="29"/>
      <c r="J2102" s="33"/>
      <c r="L2102" s="29"/>
      <c r="N2102" s="32"/>
      <c r="R2102" s="39"/>
    </row>
    <row r="2103" spans="5:18" x14ac:dyDescent="0.2">
      <c r="E2103" s="29"/>
      <c r="F2103" s="29"/>
      <c r="G2103" s="29"/>
      <c r="H2103" s="29"/>
      <c r="J2103" s="33"/>
      <c r="L2103" s="29"/>
      <c r="N2103" s="32"/>
      <c r="R2103" s="39"/>
    </row>
    <row r="2104" spans="5:18" x14ac:dyDescent="0.2">
      <c r="E2104" s="29"/>
      <c r="F2104" s="29"/>
      <c r="G2104" s="29"/>
      <c r="H2104" s="29"/>
      <c r="J2104" s="33"/>
      <c r="L2104" s="29"/>
      <c r="N2104" s="32"/>
      <c r="R2104" s="39"/>
    </row>
    <row r="2105" spans="5:18" x14ac:dyDescent="0.2">
      <c r="E2105" s="29"/>
      <c r="F2105" s="29"/>
      <c r="G2105" s="29"/>
      <c r="H2105" s="29"/>
      <c r="J2105" s="33"/>
      <c r="L2105" s="29"/>
      <c r="N2105" s="32"/>
      <c r="R2105" s="39"/>
    </row>
    <row r="2106" spans="5:18" x14ac:dyDescent="0.2">
      <c r="E2106" s="29"/>
      <c r="F2106" s="29"/>
      <c r="G2106" s="29"/>
      <c r="H2106" s="29"/>
      <c r="J2106" s="33"/>
      <c r="L2106" s="29"/>
      <c r="N2106" s="32"/>
      <c r="R2106" s="39"/>
    </row>
    <row r="2107" spans="5:18" x14ac:dyDescent="0.2">
      <c r="E2107" s="29"/>
      <c r="F2107" s="29"/>
      <c r="G2107" s="29"/>
      <c r="H2107" s="29"/>
      <c r="J2107" s="33"/>
      <c r="L2107" s="29"/>
      <c r="N2107" s="32"/>
      <c r="R2107" s="39"/>
    </row>
    <row r="2108" spans="5:18" x14ac:dyDescent="0.2">
      <c r="E2108" s="29"/>
      <c r="F2108" s="29"/>
      <c r="G2108" s="29"/>
      <c r="H2108" s="29"/>
      <c r="J2108" s="33"/>
      <c r="L2108" s="29"/>
      <c r="N2108" s="32"/>
      <c r="R2108" s="39"/>
    </row>
    <row r="2109" spans="5:18" x14ac:dyDescent="0.2">
      <c r="E2109" s="29"/>
      <c r="F2109" s="29"/>
      <c r="G2109" s="29"/>
      <c r="H2109" s="29"/>
      <c r="J2109" s="33"/>
      <c r="L2109" s="29"/>
      <c r="N2109" s="32"/>
      <c r="R2109" s="39"/>
    </row>
    <row r="2110" spans="5:18" x14ac:dyDescent="0.2">
      <c r="E2110" s="29"/>
      <c r="F2110" s="29"/>
      <c r="G2110" s="29"/>
      <c r="H2110" s="29"/>
      <c r="J2110" s="33"/>
      <c r="L2110" s="29"/>
      <c r="N2110" s="32"/>
      <c r="R2110" s="39"/>
    </row>
    <row r="2111" spans="5:18" x14ac:dyDescent="0.2">
      <c r="E2111" s="29"/>
      <c r="F2111" s="29"/>
      <c r="G2111" s="29"/>
      <c r="H2111" s="29"/>
      <c r="J2111" s="33"/>
      <c r="L2111" s="29"/>
      <c r="N2111" s="32"/>
      <c r="R2111" s="39"/>
    </row>
    <row r="2112" spans="5:18" x14ac:dyDescent="0.2">
      <c r="E2112" s="29"/>
      <c r="F2112" s="29"/>
      <c r="G2112" s="29"/>
      <c r="H2112" s="29"/>
      <c r="J2112" s="33"/>
      <c r="L2112" s="29"/>
      <c r="N2112" s="32"/>
      <c r="R2112" s="39"/>
    </row>
    <row r="2113" spans="5:18" x14ac:dyDescent="0.2">
      <c r="E2113" s="29"/>
      <c r="F2113" s="29"/>
      <c r="G2113" s="29"/>
      <c r="H2113" s="29"/>
      <c r="J2113" s="33"/>
      <c r="L2113" s="29"/>
      <c r="N2113" s="32"/>
      <c r="R2113" s="39"/>
    </row>
    <row r="2114" spans="5:18" x14ac:dyDescent="0.2">
      <c r="E2114" s="29"/>
      <c r="F2114" s="29"/>
      <c r="G2114" s="29"/>
      <c r="H2114" s="29"/>
      <c r="J2114" s="33"/>
      <c r="L2114" s="29"/>
      <c r="N2114" s="32"/>
      <c r="R2114" s="39"/>
    </row>
    <row r="2115" spans="5:18" x14ac:dyDescent="0.2">
      <c r="E2115" s="29"/>
      <c r="F2115" s="29"/>
      <c r="G2115" s="29"/>
      <c r="H2115" s="29"/>
      <c r="J2115" s="33"/>
      <c r="L2115" s="29"/>
      <c r="N2115" s="32"/>
      <c r="R2115" s="39"/>
    </row>
    <row r="2116" spans="5:18" x14ac:dyDescent="0.2">
      <c r="E2116" s="29"/>
      <c r="F2116" s="29"/>
      <c r="G2116" s="29"/>
      <c r="H2116" s="29"/>
      <c r="J2116" s="33"/>
      <c r="L2116" s="29"/>
      <c r="N2116" s="32"/>
      <c r="R2116" s="39"/>
    </row>
    <row r="2117" spans="5:18" x14ac:dyDescent="0.2">
      <c r="E2117" s="29"/>
      <c r="F2117" s="29"/>
      <c r="G2117" s="29"/>
      <c r="H2117" s="29"/>
      <c r="J2117" s="33"/>
      <c r="L2117" s="29"/>
      <c r="N2117" s="32"/>
      <c r="R2117" s="39"/>
    </row>
    <row r="2118" spans="5:18" x14ac:dyDescent="0.2">
      <c r="E2118" s="29"/>
      <c r="F2118" s="29"/>
      <c r="G2118" s="29"/>
      <c r="H2118" s="29"/>
      <c r="J2118" s="33"/>
      <c r="L2118" s="29"/>
      <c r="N2118" s="32"/>
      <c r="R2118" s="39"/>
    </row>
    <row r="2119" spans="5:18" x14ac:dyDescent="0.2">
      <c r="E2119" s="29"/>
      <c r="F2119" s="29"/>
      <c r="G2119" s="29"/>
      <c r="H2119" s="29"/>
      <c r="J2119" s="33"/>
      <c r="L2119" s="29"/>
      <c r="N2119" s="32"/>
      <c r="R2119" s="39"/>
    </row>
    <row r="2120" spans="5:18" x14ac:dyDescent="0.2">
      <c r="E2120" s="29"/>
      <c r="F2120" s="29"/>
      <c r="G2120" s="29"/>
      <c r="H2120" s="29"/>
      <c r="J2120" s="33"/>
      <c r="L2120" s="29"/>
      <c r="N2120" s="32"/>
      <c r="R2120" s="39"/>
    </row>
    <row r="2121" spans="5:18" x14ac:dyDescent="0.2">
      <c r="E2121" s="29"/>
      <c r="F2121" s="29"/>
      <c r="G2121" s="29"/>
      <c r="H2121" s="29"/>
      <c r="J2121" s="33"/>
      <c r="L2121" s="29"/>
      <c r="N2121" s="32"/>
      <c r="R2121" s="39"/>
    </row>
    <row r="2122" spans="5:18" x14ac:dyDescent="0.2">
      <c r="E2122" s="29"/>
      <c r="F2122" s="29"/>
      <c r="G2122" s="29"/>
      <c r="H2122" s="29"/>
      <c r="J2122" s="33"/>
      <c r="L2122" s="29"/>
      <c r="N2122" s="32"/>
      <c r="R2122" s="39"/>
    </row>
    <row r="2123" spans="5:18" x14ac:dyDescent="0.2">
      <c r="E2123" s="29"/>
      <c r="F2123" s="29"/>
      <c r="G2123" s="29"/>
      <c r="H2123" s="29"/>
      <c r="J2123" s="33"/>
      <c r="L2123" s="29"/>
      <c r="N2123" s="32"/>
      <c r="R2123" s="39"/>
    </row>
    <row r="2124" spans="5:18" x14ac:dyDescent="0.2">
      <c r="E2124" s="29"/>
      <c r="F2124" s="29"/>
      <c r="G2124" s="29"/>
      <c r="H2124" s="29"/>
      <c r="J2124" s="33"/>
      <c r="L2124" s="29"/>
      <c r="N2124" s="32"/>
      <c r="R2124" s="39"/>
    </row>
    <row r="2125" spans="5:18" x14ac:dyDescent="0.2">
      <c r="E2125" s="29"/>
      <c r="F2125" s="29"/>
      <c r="G2125" s="29"/>
      <c r="H2125" s="29"/>
      <c r="J2125" s="33"/>
      <c r="L2125" s="29"/>
      <c r="N2125" s="32"/>
      <c r="R2125" s="39"/>
    </row>
    <row r="2126" spans="5:18" x14ac:dyDescent="0.2">
      <c r="E2126" s="29"/>
      <c r="F2126" s="29"/>
      <c r="G2126" s="29"/>
      <c r="H2126" s="29"/>
      <c r="J2126" s="33"/>
      <c r="L2126" s="29"/>
      <c r="N2126" s="32"/>
      <c r="R2126" s="39"/>
    </row>
    <row r="2127" spans="5:18" x14ac:dyDescent="0.2">
      <c r="E2127" s="29"/>
      <c r="F2127" s="29"/>
      <c r="G2127" s="29"/>
      <c r="H2127" s="29"/>
      <c r="J2127" s="33"/>
      <c r="L2127" s="29"/>
      <c r="N2127" s="32"/>
      <c r="R2127" s="39"/>
    </row>
    <row r="2128" spans="5:18" x14ac:dyDescent="0.2">
      <c r="E2128" s="29"/>
      <c r="F2128" s="29"/>
      <c r="G2128" s="29"/>
      <c r="H2128" s="29"/>
      <c r="J2128" s="33"/>
      <c r="L2128" s="29"/>
      <c r="N2128" s="32"/>
      <c r="R2128" s="39"/>
    </row>
    <row r="2129" spans="5:18" x14ac:dyDescent="0.2">
      <c r="E2129" s="29"/>
      <c r="F2129" s="29"/>
      <c r="G2129" s="29"/>
      <c r="H2129" s="29"/>
      <c r="J2129" s="33"/>
      <c r="L2129" s="29"/>
      <c r="N2129" s="32"/>
      <c r="R2129" s="39"/>
    </row>
    <row r="2130" spans="5:18" x14ac:dyDescent="0.2">
      <c r="E2130" s="29"/>
      <c r="F2130" s="29"/>
      <c r="G2130" s="29"/>
      <c r="H2130" s="29"/>
      <c r="J2130" s="33"/>
      <c r="L2130" s="29"/>
      <c r="N2130" s="32"/>
      <c r="R2130" s="39"/>
    </row>
    <row r="2131" spans="5:18" x14ac:dyDescent="0.2">
      <c r="E2131" s="29"/>
      <c r="F2131" s="29"/>
      <c r="G2131" s="29"/>
      <c r="H2131" s="29"/>
      <c r="J2131" s="33"/>
      <c r="L2131" s="29"/>
      <c r="N2131" s="32"/>
      <c r="R2131" s="39"/>
    </row>
    <row r="2132" spans="5:18" x14ac:dyDescent="0.2">
      <c r="E2132" s="29"/>
      <c r="F2132" s="29"/>
      <c r="G2132" s="29"/>
      <c r="H2132" s="29"/>
      <c r="J2132" s="33"/>
      <c r="L2132" s="29"/>
      <c r="N2132" s="32"/>
      <c r="R2132" s="39"/>
    </row>
    <row r="2133" spans="5:18" x14ac:dyDescent="0.2">
      <c r="E2133" s="29"/>
      <c r="F2133" s="29"/>
      <c r="G2133" s="29"/>
      <c r="H2133" s="29"/>
      <c r="J2133" s="33"/>
      <c r="L2133" s="29"/>
      <c r="N2133" s="32"/>
      <c r="R2133" s="39"/>
    </row>
    <row r="2134" spans="5:18" x14ac:dyDescent="0.2">
      <c r="E2134" s="29"/>
      <c r="F2134" s="29"/>
      <c r="G2134" s="29"/>
      <c r="H2134" s="29"/>
      <c r="J2134" s="33"/>
      <c r="L2134" s="29"/>
      <c r="N2134" s="32"/>
      <c r="R2134" s="39"/>
    </row>
    <row r="2135" spans="5:18" x14ac:dyDescent="0.2">
      <c r="E2135" s="29"/>
      <c r="F2135" s="29"/>
      <c r="G2135" s="29"/>
      <c r="H2135" s="29"/>
      <c r="J2135" s="33"/>
      <c r="L2135" s="29"/>
      <c r="N2135" s="32"/>
      <c r="R2135" s="39"/>
    </row>
    <row r="2136" spans="5:18" x14ac:dyDescent="0.2">
      <c r="E2136" s="29"/>
      <c r="F2136" s="29"/>
      <c r="G2136" s="29"/>
      <c r="H2136" s="29"/>
      <c r="J2136" s="33"/>
      <c r="L2136" s="29"/>
      <c r="N2136" s="32"/>
      <c r="R2136" s="39"/>
    </row>
    <row r="2137" spans="5:18" x14ac:dyDescent="0.2">
      <c r="E2137" s="29"/>
      <c r="F2137" s="29"/>
      <c r="G2137" s="29"/>
      <c r="H2137" s="29"/>
      <c r="J2137" s="33"/>
      <c r="L2137" s="29"/>
      <c r="N2137" s="32"/>
      <c r="R2137" s="39"/>
    </row>
    <row r="2138" spans="5:18" x14ac:dyDescent="0.2">
      <c r="E2138" s="29"/>
      <c r="F2138" s="29"/>
      <c r="G2138" s="29"/>
      <c r="H2138" s="29"/>
      <c r="J2138" s="33"/>
      <c r="L2138" s="29"/>
      <c r="N2138" s="32"/>
      <c r="R2138" s="39"/>
    </row>
    <row r="2139" spans="5:18" x14ac:dyDescent="0.2">
      <c r="E2139" s="29"/>
      <c r="F2139" s="29"/>
      <c r="G2139" s="29"/>
      <c r="H2139" s="29"/>
      <c r="J2139" s="33"/>
      <c r="L2139" s="29"/>
      <c r="N2139" s="32"/>
      <c r="R2139" s="39"/>
    </row>
    <row r="2140" spans="5:18" x14ac:dyDescent="0.2">
      <c r="E2140" s="29"/>
      <c r="F2140" s="29"/>
      <c r="G2140" s="29"/>
      <c r="H2140" s="29"/>
      <c r="J2140" s="33"/>
      <c r="L2140" s="29"/>
      <c r="N2140" s="32"/>
      <c r="R2140" s="39"/>
    </row>
    <row r="2141" spans="5:18" x14ac:dyDescent="0.2">
      <c r="E2141" s="29"/>
      <c r="F2141" s="29"/>
      <c r="G2141" s="29"/>
      <c r="H2141" s="29"/>
      <c r="J2141" s="33"/>
      <c r="L2141" s="29"/>
      <c r="N2141" s="32"/>
      <c r="R2141" s="39"/>
    </row>
    <row r="2142" spans="5:18" x14ac:dyDescent="0.2">
      <c r="E2142" s="29"/>
      <c r="F2142" s="29"/>
      <c r="G2142" s="29"/>
      <c r="H2142" s="29"/>
      <c r="J2142" s="33"/>
      <c r="L2142" s="29"/>
      <c r="N2142" s="32"/>
      <c r="R2142" s="39"/>
    </row>
    <row r="2143" spans="5:18" x14ac:dyDescent="0.2">
      <c r="E2143" s="29"/>
      <c r="F2143" s="29"/>
      <c r="G2143" s="29"/>
      <c r="H2143" s="29"/>
      <c r="J2143" s="33"/>
      <c r="L2143" s="29"/>
      <c r="N2143" s="32"/>
      <c r="R2143" s="39"/>
    </row>
    <row r="2144" spans="5:18" x14ac:dyDescent="0.2">
      <c r="E2144" s="29"/>
      <c r="F2144" s="29"/>
      <c r="G2144" s="29"/>
      <c r="H2144" s="29"/>
      <c r="J2144" s="33"/>
      <c r="L2144" s="29"/>
      <c r="N2144" s="32"/>
      <c r="R2144" s="39"/>
    </row>
    <row r="2145" spans="5:18" x14ac:dyDescent="0.2">
      <c r="E2145" s="29"/>
      <c r="F2145" s="29"/>
      <c r="G2145" s="29"/>
      <c r="H2145" s="29"/>
      <c r="J2145" s="33"/>
      <c r="L2145" s="29"/>
      <c r="N2145" s="32"/>
      <c r="R2145" s="39"/>
    </row>
    <row r="2146" spans="5:18" x14ac:dyDescent="0.2">
      <c r="E2146" s="29"/>
      <c r="F2146" s="29"/>
      <c r="G2146" s="29"/>
      <c r="H2146" s="29"/>
      <c r="J2146" s="33"/>
      <c r="L2146" s="29"/>
      <c r="N2146" s="32"/>
      <c r="R2146" s="39"/>
    </row>
    <row r="2147" spans="5:18" x14ac:dyDescent="0.2">
      <c r="E2147" s="29"/>
      <c r="F2147" s="29"/>
      <c r="G2147" s="29"/>
      <c r="H2147" s="29"/>
      <c r="J2147" s="33"/>
      <c r="L2147" s="29"/>
      <c r="N2147" s="32"/>
      <c r="R2147" s="39"/>
    </row>
    <row r="2148" spans="5:18" x14ac:dyDescent="0.2">
      <c r="E2148" s="29"/>
      <c r="F2148" s="29"/>
      <c r="G2148" s="29"/>
      <c r="H2148" s="29"/>
      <c r="J2148" s="33"/>
      <c r="L2148" s="29"/>
      <c r="N2148" s="32"/>
      <c r="R2148" s="39"/>
    </row>
    <row r="2149" spans="5:18" x14ac:dyDescent="0.2">
      <c r="E2149" s="29"/>
      <c r="F2149" s="29"/>
      <c r="G2149" s="29"/>
      <c r="H2149" s="29"/>
      <c r="J2149" s="33"/>
      <c r="L2149" s="29"/>
      <c r="N2149" s="32"/>
      <c r="R2149" s="39"/>
    </row>
    <row r="2150" spans="5:18" x14ac:dyDescent="0.2">
      <c r="E2150" s="29"/>
      <c r="F2150" s="29"/>
      <c r="G2150" s="29"/>
      <c r="H2150" s="29"/>
      <c r="J2150" s="33"/>
      <c r="L2150" s="29"/>
      <c r="N2150" s="32"/>
      <c r="R2150" s="39"/>
    </row>
    <row r="2151" spans="5:18" x14ac:dyDescent="0.2">
      <c r="E2151" s="29"/>
      <c r="F2151" s="29"/>
      <c r="G2151" s="29"/>
      <c r="H2151" s="29"/>
      <c r="J2151" s="33"/>
      <c r="L2151" s="29"/>
      <c r="N2151" s="32"/>
      <c r="R2151" s="39"/>
    </row>
    <row r="2152" spans="5:18" x14ac:dyDescent="0.2">
      <c r="E2152" s="29"/>
      <c r="F2152" s="29"/>
      <c r="G2152" s="29"/>
      <c r="H2152" s="29"/>
      <c r="J2152" s="33"/>
      <c r="L2152" s="29"/>
      <c r="N2152" s="32"/>
      <c r="R2152" s="39"/>
    </row>
    <row r="2153" spans="5:18" x14ac:dyDescent="0.2">
      <c r="E2153" s="29"/>
      <c r="F2153" s="29"/>
      <c r="G2153" s="29"/>
      <c r="H2153" s="29"/>
      <c r="J2153" s="33"/>
      <c r="L2153" s="29"/>
      <c r="N2153" s="32"/>
      <c r="R2153" s="39"/>
    </row>
    <row r="2154" spans="5:18" x14ac:dyDescent="0.2">
      <c r="E2154" s="29"/>
      <c r="F2154" s="29"/>
      <c r="G2154" s="29"/>
      <c r="H2154" s="29"/>
      <c r="J2154" s="33"/>
      <c r="L2154" s="29"/>
      <c r="N2154" s="32"/>
      <c r="R2154" s="39"/>
    </row>
    <row r="2155" spans="5:18" x14ac:dyDescent="0.2">
      <c r="E2155" s="29"/>
      <c r="F2155" s="29"/>
      <c r="G2155" s="29"/>
      <c r="H2155" s="29"/>
      <c r="J2155" s="33"/>
      <c r="L2155" s="29"/>
      <c r="N2155" s="32"/>
      <c r="R2155" s="39"/>
    </row>
    <row r="2156" spans="5:18" x14ac:dyDescent="0.2">
      <c r="E2156" s="29"/>
      <c r="F2156" s="29"/>
      <c r="G2156" s="29"/>
      <c r="H2156" s="29"/>
      <c r="J2156" s="33"/>
      <c r="L2156" s="29"/>
      <c r="N2156" s="32"/>
      <c r="R2156" s="39"/>
    </row>
    <row r="2157" spans="5:18" x14ac:dyDescent="0.2">
      <c r="E2157" s="29"/>
      <c r="F2157" s="29"/>
      <c r="G2157" s="29"/>
      <c r="H2157" s="29"/>
      <c r="J2157" s="33"/>
      <c r="L2157" s="29"/>
      <c r="N2157" s="32"/>
      <c r="R2157" s="39"/>
    </row>
    <row r="2158" spans="5:18" x14ac:dyDescent="0.2">
      <c r="E2158" s="29"/>
      <c r="F2158" s="29"/>
      <c r="G2158" s="29"/>
      <c r="H2158" s="29"/>
      <c r="J2158" s="33"/>
      <c r="L2158" s="29"/>
      <c r="N2158" s="32"/>
      <c r="R2158" s="39"/>
    </row>
    <row r="2159" spans="5:18" x14ac:dyDescent="0.2">
      <c r="E2159" s="29"/>
      <c r="F2159" s="29"/>
      <c r="G2159" s="29"/>
      <c r="H2159" s="29"/>
      <c r="J2159" s="33"/>
      <c r="L2159" s="29"/>
      <c r="N2159" s="32"/>
      <c r="R2159" s="39"/>
    </row>
    <row r="2160" spans="5:18" x14ac:dyDescent="0.2">
      <c r="E2160" s="29"/>
      <c r="F2160" s="29"/>
      <c r="G2160" s="29"/>
      <c r="H2160" s="29"/>
      <c r="J2160" s="33"/>
      <c r="L2160" s="29"/>
      <c r="N2160" s="32"/>
      <c r="R2160" s="39"/>
    </row>
    <row r="2161" spans="5:18" x14ac:dyDescent="0.2">
      <c r="E2161" s="29"/>
      <c r="F2161" s="29"/>
      <c r="G2161" s="29"/>
      <c r="H2161" s="29"/>
      <c r="J2161" s="33"/>
      <c r="L2161" s="29"/>
      <c r="N2161" s="32"/>
      <c r="R2161" s="39"/>
    </row>
    <row r="2162" spans="5:18" x14ac:dyDescent="0.2">
      <c r="E2162" s="29"/>
      <c r="F2162" s="29"/>
      <c r="G2162" s="29"/>
      <c r="H2162" s="29"/>
      <c r="J2162" s="33"/>
      <c r="L2162" s="29"/>
      <c r="N2162" s="32"/>
      <c r="R2162" s="39"/>
    </row>
    <row r="2163" spans="5:18" x14ac:dyDescent="0.2">
      <c r="E2163" s="29"/>
      <c r="F2163" s="29"/>
      <c r="G2163" s="29"/>
      <c r="H2163" s="29"/>
      <c r="J2163" s="33"/>
      <c r="L2163" s="29"/>
      <c r="N2163" s="32"/>
      <c r="R2163" s="39"/>
    </row>
    <row r="2164" spans="5:18" x14ac:dyDescent="0.2">
      <c r="E2164" s="29"/>
      <c r="F2164" s="29"/>
      <c r="G2164" s="29"/>
      <c r="H2164" s="29"/>
      <c r="J2164" s="33"/>
      <c r="L2164" s="29"/>
      <c r="N2164" s="32"/>
      <c r="R2164" s="39"/>
    </row>
    <row r="2165" spans="5:18" x14ac:dyDescent="0.2">
      <c r="E2165" s="29"/>
      <c r="F2165" s="29"/>
      <c r="G2165" s="29"/>
      <c r="H2165" s="29"/>
      <c r="J2165" s="33"/>
      <c r="L2165" s="29"/>
      <c r="N2165" s="32"/>
      <c r="R2165" s="39"/>
    </row>
    <row r="2166" spans="5:18" x14ac:dyDescent="0.2">
      <c r="E2166" s="29"/>
      <c r="F2166" s="29"/>
      <c r="G2166" s="29"/>
      <c r="H2166" s="29"/>
      <c r="J2166" s="33"/>
      <c r="L2166" s="29"/>
      <c r="N2166" s="32"/>
      <c r="R2166" s="39"/>
    </row>
    <row r="2167" spans="5:18" x14ac:dyDescent="0.2">
      <c r="E2167" s="29"/>
      <c r="F2167" s="29"/>
      <c r="G2167" s="29"/>
      <c r="H2167" s="29"/>
      <c r="J2167" s="33"/>
      <c r="L2167" s="29"/>
      <c r="N2167" s="32"/>
      <c r="R2167" s="39"/>
    </row>
    <row r="2168" spans="5:18" x14ac:dyDescent="0.2">
      <c r="E2168" s="29"/>
      <c r="F2168" s="29"/>
      <c r="G2168" s="29"/>
      <c r="H2168" s="29"/>
      <c r="J2168" s="33"/>
      <c r="L2168" s="29"/>
      <c r="N2168" s="32"/>
      <c r="R2168" s="39"/>
    </row>
    <row r="2169" spans="5:18" x14ac:dyDescent="0.2">
      <c r="E2169" s="29"/>
      <c r="F2169" s="29"/>
      <c r="G2169" s="29"/>
      <c r="H2169" s="29"/>
      <c r="J2169" s="33"/>
      <c r="L2169" s="29"/>
      <c r="N2169" s="32"/>
      <c r="R2169" s="39"/>
    </row>
    <row r="2170" spans="5:18" x14ac:dyDescent="0.2">
      <c r="E2170" s="29"/>
      <c r="F2170" s="29"/>
      <c r="G2170" s="29"/>
      <c r="H2170" s="29"/>
      <c r="J2170" s="33"/>
      <c r="L2170" s="29"/>
      <c r="N2170" s="32"/>
      <c r="R2170" s="39"/>
    </row>
    <row r="2171" spans="5:18" x14ac:dyDescent="0.2">
      <c r="E2171" s="29"/>
      <c r="F2171" s="29"/>
      <c r="G2171" s="29"/>
      <c r="H2171" s="29"/>
      <c r="J2171" s="33"/>
      <c r="L2171" s="29"/>
      <c r="N2171" s="32"/>
      <c r="R2171" s="39"/>
    </row>
    <row r="2172" spans="5:18" x14ac:dyDescent="0.2">
      <c r="E2172" s="29"/>
      <c r="F2172" s="29"/>
      <c r="G2172" s="29"/>
      <c r="H2172" s="29"/>
      <c r="J2172" s="33"/>
      <c r="L2172" s="29"/>
      <c r="N2172" s="32"/>
      <c r="R2172" s="39"/>
    </row>
    <row r="2173" spans="5:18" x14ac:dyDescent="0.2">
      <c r="E2173" s="29"/>
      <c r="F2173" s="29"/>
      <c r="G2173" s="29"/>
      <c r="H2173" s="29"/>
      <c r="J2173" s="33"/>
      <c r="L2173" s="29"/>
      <c r="N2173" s="32"/>
      <c r="R2173" s="39"/>
    </row>
    <row r="2174" spans="5:18" x14ac:dyDescent="0.2">
      <c r="E2174" s="29"/>
      <c r="F2174" s="29"/>
      <c r="G2174" s="29"/>
      <c r="H2174" s="29"/>
      <c r="J2174" s="33"/>
      <c r="L2174" s="29"/>
      <c r="N2174" s="32"/>
      <c r="R2174" s="39"/>
    </row>
    <row r="2175" spans="5:18" x14ac:dyDescent="0.2">
      <c r="E2175" s="29"/>
      <c r="F2175" s="29"/>
      <c r="G2175" s="29"/>
      <c r="H2175" s="29"/>
      <c r="J2175" s="33"/>
      <c r="L2175" s="29"/>
      <c r="N2175" s="32"/>
      <c r="R2175" s="39"/>
    </row>
    <row r="2176" spans="5:18" x14ac:dyDescent="0.2">
      <c r="E2176" s="29"/>
      <c r="F2176" s="29"/>
      <c r="G2176" s="29"/>
      <c r="H2176" s="29"/>
      <c r="J2176" s="33"/>
      <c r="L2176" s="29"/>
      <c r="N2176" s="32"/>
      <c r="R2176" s="39"/>
    </row>
    <row r="2177" spans="5:18" x14ac:dyDescent="0.2">
      <c r="E2177" s="29"/>
      <c r="F2177" s="29"/>
      <c r="G2177" s="29"/>
      <c r="H2177" s="29"/>
      <c r="J2177" s="33"/>
      <c r="L2177" s="29"/>
      <c r="N2177" s="32"/>
      <c r="R2177" s="39"/>
    </row>
    <row r="2178" spans="5:18" x14ac:dyDescent="0.2">
      <c r="E2178" s="29"/>
      <c r="F2178" s="29"/>
      <c r="G2178" s="29"/>
      <c r="H2178" s="29"/>
      <c r="J2178" s="33"/>
      <c r="L2178" s="29"/>
      <c r="N2178" s="32"/>
      <c r="R2178" s="39"/>
    </row>
    <row r="2179" spans="5:18" x14ac:dyDescent="0.2">
      <c r="E2179" s="29"/>
      <c r="F2179" s="29"/>
      <c r="G2179" s="29"/>
      <c r="H2179" s="29"/>
      <c r="J2179" s="33"/>
      <c r="L2179" s="29"/>
      <c r="N2179" s="32"/>
      <c r="R2179" s="39"/>
    </row>
    <row r="2180" spans="5:18" x14ac:dyDescent="0.2">
      <c r="E2180" s="29"/>
      <c r="F2180" s="29"/>
      <c r="G2180" s="29"/>
      <c r="H2180" s="29"/>
      <c r="J2180" s="33"/>
      <c r="L2180" s="29"/>
      <c r="N2180" s="32"/>
      <c r="R2180" s="39"/>
    </row>
    <row r="2181" spans="5:18" x14ac:dyDescent="0.2">
      <c r="E2181" s="29"/>
      <c r="F2181" s="29"/>
      <c r="G2181" s="29"/>
      <c r="H2181" s="29"/>
      <c r="J2181" s="33"/>
      <c r="L2181" s="29"/>
      <c r="N2181" s="32"/>
      <c r="R2181" s="39"/>
    </row>
    <row r="2182" spans="5:18" x14ac:dyDescent="0.2">
      <c r="E2182" s="29"/>
      <c r="F2182" s="29"/>
      <c r="G2182" s="29"/>
      <c r="H2182" s="29"/>
      <c r="J2182" s="33"/>
      <c r="L2182" s="29"/>
      <c r="N2182" s="32"/>
      <c r="R2182" s="39"/>
    </row>
    <row r="2183" spans="5:18" x14ac:dyDescent="0.2">
      <c r="E2183" s="29"/>
      <c r="F2183" s="29"/>
      <c r="G2183" s="29"/>
      <c r="H2183" s="29"/>
      <c r="J2183" s="33"/>
      <c r="L2183" s="29"/>
      <c r="N2183" s="32"/>
      <c r="R2183" s="39"/>
    </row>
    <row r="2184" spans="5:18" x14ac:dyDescent="0.2">
      <c r="E2184" s="29"/>
      <c r="F2184" s="29"/>
      <c r="G2184" s="29"/>
      <c r="H2184" s="29"/>
      <c r="J2184" s="33"/>
      <c r="L2184" s="29"/>
      <c r="N2184" s="32"/>
      <c r="R2184" s="39"/>
    </row>
    <row r="2185" spans="5:18" x14ac:dyDescent="0.2">
      <c r="E2185" s="29"/>
      <c r="F2185" s="29"/>
      <c r="G2185" s="29"/>
      <c r="H2185" s="29"/>
      <c r="J2185" s="33"/>
      <c r="L2185" s="29"/>
      <c r="N2185" s="32"/>
      <c r="R2185" s="39"/>
    </row>
    <row r="2186" spans="5:18" x14ac:dyDescent="0.2">
      <c r="E2186" s="29"/>
      <c r="F2186" s="29"/>
      <c r="G2186" s="29"/>
      <c r="H2186" s="29"/>
      <c r="J2186" s="33"/>
      <c r="L2186" s="29"/>
      <c r="N2186" s="32"/>
      <c r="R2186" s="39"/>
    </row>
    <row r="2187" spans="5:18" x14ac:dyDescent="0.2">
      <c r="E2187" s="29"/>
      <c r="F2187" s="29"/>
      <c r="G2187" s="29"/>
      <c r="H2187" s="29"/>
      <c r="J2187" s="33"/>
      <c r="L2187" s="29"/>
      <c r="N2187" s="32"/>
      <c r="R2187" s="39"/>
    </row>
    <row r="2188" spans="5:18" x14ac:dyDescent="0.2">
      <c r="E2188" s="29"/>
      <c r="F2188" s="29"/>
      <c r="G2188" s="29"/>
      <c r="H2188" s="29"/>
      <c r="J2188" s="33"/>
      <c r="L2188" s="29"/>
      <c r="N2188" s="32"/>
      <c r="R2188" s="39"/>
    </row>
    <row r="2189" spans="5:18" x14ac:dyDescent="0.2">
      <c r="E2189" s="29"/>
      <c r="F2189" s="29"/>
      <c r="G2189" s="29"/>
      <c r="H2189" s="29"/>
      <c r="J2189" s="33"/>
      <c r="L2189" s="29"/>
      <c r="N2189" s="32"/>
      <c r="R2189" s="39"/>
    </row>
    <row r="2190" spans="5:18" x14ac:dyDescent="0.2">
      <c r="E2190" s="29"/>
      <c r="F2190" s="29"/>
      <c r="G2190" s="29"/>
      <c r="H2190" s="29"/>
      <c r="J2190" s="33"/>
      <c r="L2190" s="29"/>
      <c r="N2190" s="32"/>
      <c r="R2190" s="39"/>
    </row>
    <row r="2191" spans="5:18" x14ac:dyDescent="0.2">
      <c r="E2191" s="29"/>
      <c r="F2191" s="29"/>
      <c r="G2191" s="29"/>
      <c r="H2191" s="29"/>
      <c r="J2191" s="33"/>
      <c r="L2191" s="29"/>
      <c r="N2191" s="32"/>
      <c r="R2191" s="39"/>
    </row>
    <row r="2192" spans="5:18" x14ac:dyDescent="0.2">
      <c r="E2192" s="29"/>
      <c r="F2192" s="29"/>
      <c r="G2192" s="29"/>
      <c r="H2192" s="29"/>
      <c r="J2192" s="33"/>
      <c r="L2192" s="29"/>
      <c r="N2192" s="32"/>
      <c r="R2192" s="39"/>
    </row>
    <row r="2193" spans="5:18" x14ac:dyDescent="0.2">
      <c r="E2193" s="29"/>
      <c r="F2193" s="29"/>
      <c r="G2193" s="29"/>
      <c r="H2193" s="29"/>
      <c r="J2193" s="33"/>
      <c r="L2193" s="29"/>
      <c r="N2193" s="32"/>
      <c r="R2193" s="39"/>
    </row>
    <row r="2194" spans="5:18" x14ac:dyDescent="0.2">
      <c r="E2194" s="29"/>
      <c r="F2194" s="29"/>
      <c r="G2194" s="29"/>
      <c r="H2194" s="29"/>
      <c r="J2194" s="33"/>
      <c r="L2194" s="29"/>
      <c r="N2194" s="32"/>
      <c r="R2194" s="39"/>
    </row>
    <row r="2195" spans="5:18" x14ac:dyDescent="0.2">
      <c r="E2195" s="29"/>
      <c r="F2195" s="29"/>
      <c r="G2195" s="29"/>
      <c r="H2195" s="29"/>
      <c r="J2195" s="33"/>
      <c r="L2195" s="29"/>
      <c r="N2195" s="32"/>
      <c r="R2195" s="39"/>
    </row>
    <row r="2196" spans="5:18" x14ac:dyDescent="0.2">
      <c r="E2196" s="29"/>
      <c r="F2196" s="29"/>
      <c r="G2196" s="29"/>
      <c r="H2196" s="29"/>
      <c r="J2196" s="33"/>
      <c r="L2196" s="29"/>
      <c r="N2196" s="32"/>
      <c r="R2196" s="39"/>
    </row>
    <row r="2197" spans="5:18" x14ac:dyDescent="0.2">
      <c r="E2197" s="29"/>
      <c r="F2197" s="29"/>
      <c r="G2197" s="29"/>
      <c r="H2197" s="29"/>
      <c r="J2197" s="33"/>
      <c r="L2197" s="29"/>
      <c r="N2197" s="32"/>
      <c r="R2197" s="39"/>
    </row>
    <row r="2198" spans="5:18" x14ac:dyDescent="0.2">
      <c r="E2198" s="29"/>
      <c r="F2198" s="29"/>
      <c r="G2198" s="29"/>
      <c r="H2198" s="29"/>
      <c r="J2198" s="33"/>
      <c r="L2198" s="29"/>
      <c r="N2198" s="32"/>
      <c r="R2198" s="39"/>
    </row>
    <row r="2199" spans="5:18" x14ac:dyDescent="0.2">
      <c r="E2199" s="29"/>
      <c r="F2199" s="29"/>
      <c r="G2199" s="29"/>
      <c r="H2199" s="29"/>
      <c r="J2199" s="33"/>
      <c r="L2199" s="29"/>
      <c r="N2199" s="32"/>
      <c r="R2199" s="39"/>
    </row>
    <row r="2200" spans="5:18" x14ac:dyDescent="0.2">
      <c r="E2200" s="29"/>
      <c r="F2200" s="29"/>
      <c r="G2200" s="29"/>
      <c r="H2200" s="29"/>
      <c r="J2200" s="33"/>
      <c r="L2200" s="29"/>
      <c r="N2200" s="32"/>
      <c r="R2200" s="39"/>
    </row>
    <row r="2201" spans="5:18" x14ac:dyDescent="0.2">
      <c r="E2201" s="29"/>
      <c r="F2201" s="29"/>
      <c r="G2201" s="29"/>
      <c r="H2201" s="29"/>
      <c r="J2201" s="33"/>
      <c r="L2201" s="29"/>
      <c r="N2201" s="32"/>
      <c r="R2201" s="39"/>
    </row>
    <row r="2202" spans="5:18" x14ac:dyDescent="0.2">
      <c r="E2202" s="29"/>
      <c r="F2202" s="29"/>
      <c r="G2202" s="29"/>
      <c r="H2202" s="29"/>
      <c r="J2202" s="33"/>
      <c r="L2202" s="29"/>
      <c r="N2202" s="32"/>
      <c r="R2202" s="39"/>
    </row>
    <row r="2203" spans="5:18" x14ac:dyDescent="0.2">
      <c r="E2203" s="29"/>
      <c r="F2203" s="29"/>
      <c r="G2203" s="29"/>
      <c r="H2203" s="29"/>
      <c r="J2203" s="33"/>
      <c r="L2203" s="29"/>
      <c r="N2203" s="32"/>
      <c r="R2203" s="39"/>
    </row>
    <row r="2204" spans="5:18" x14ac:dyDescent="0.2">
      <c r="E2204" s="29"/>
      <c r="F2204" s="29"/>
      <c r="G2204" s="29"/>
      <c r="H2204" s="29"/>
      <c r="J2204" s="33"/>
      <c r="L2204" s="29"/>
      <c r="N2204" s="32"/>
      <c r="R2204" s="39"/>
    </row>
    <row r="2205" spans="5:18" x14ac:dyDescent="0.2">
      <c r="E2205" s="29"/>
      <c r="F2205" s="29"/>
      <c r="G2205" s="29"/>
      <c r="H2205" s="29"/>
      <c r="J2205" s="33"/>
      <c r="L2205" s="29"/>
      <c r="N2205" s="32"/>
      <c r="R2205" s="39"/>
    </row>
    <row r="2206" spans="5:18" x14ac:dyDescent="0.2">
      <c r="E2206" s="29"/>
      <c r="F2206" s="29"/>
      <c r="G2206" s="29"/>
      <c r="H2206" s="29"/>
      <c r="J2206" s="33"/>
      <c r="L2206" s="29"/>
      <c r="N2206" s="32"/>
      <c r="R2206" s="39"/>
    </row>
    <row r="2207" spans="5:18" x14ac:dyDescent="0.2">
      <c r="E2207" s="29"/>
      <c r="F2207" s="29"/>
      <c r="G2207" s="29"/>
      <c r="H2207" s="29"/>
      <c r="J2207" s="33"/>
      <c r="L2207" s="29"/>
      <c r="N2207" s="32"/>
      <c r="R2207" s="39"/>
    </row>
    <row r="2208" spans="5:18" x14ac:dyDescent="0.2">
      <c r="E2208" s="29"/>
      <c r="F2208" s="29"/>
      <c r="G2208" s="29"/>
      <c r="H2208" s="29"/>
      <c r="J2208" s="33"/>
      <c r="L2208" s="29"/>
      <c r="N2208" s="32"/>
      <c r="R2208" s="39"/>
    </row>
    <row r="2209" spans="5:18" x14ac:dyDescent="0.2">
      <c r="E2209" s="29"/>
      <c r="F2209" s="29"/>
      <c r="G2209" s="29"/>
      <c r="H2209" s="29"/>
      <c r="J2209" s="33"/>
      <c r="L2209" s="29"/>
      <c r="N2209" s="32"/>
      <c r="R2209" s="39"/>
    </row>
    <row r="2210" spans="5:18" x14ac:dyDescent="0.2">
      <c r="E2210" s="29"/>
      <c r="F2210" s="29"/>
      <c r="G2210" s="29"/>
      <c r="H2210" s="29"/>
      <c r="J2210" s="33"/>
      <c r="L2210" s="29"/>
      <c r="N2210" s="32"/>
      <c r="R2210" s="39"/>
    </row>
    <row r="2211" spans="5:18" x14ac:dyDescent="0.2">
      <c r="E2211" s="29"/>
      <c r="F2211" s="29"/>
      <c r="G2211" s="29"/>
      <c r="H2211" s="29"/>
      <c r="J2211" s="33"/>
      <c r="L2211" s="29"/>
      <c r="N2211" s="32"/>
      <c r="R2211" s="39"/>
    </row>
    <row r="2212" spans="5:18" x14ac:dyDescent="0.2">
      <c r="E2212" s="29"/>
      <c r="F2212" s="29"/>
      <c r="G2212" s="29"/>
      <c r="H2212" s="29"/>
      <c r="J2212" s="33"/>
      <c r="L2212" s="29"/>
      <c r="N2212" s="32"/>
      <c r="R2212" s="39"/>
    </row>
    <row r="2213" spans="5:18" x14ac:dyDescent="0.2">
      <c r="E2213" s="29"/>
      <c r="F2213" s="29"/>
      <c r="G2213" s="29"/>
      <c r="H2213" s="29"/>
      <c r="J2213" s="33"/>
      <c r="L2213" s="29"/>
      <c r="N2213" s="32"/>
      <c r="R2213" s="39"/>
    </row>
    <row r="2214" spans="5:18" x14ac:dyDescent="0.2">
      <c r="E2214" s="29"/>
      <c r="F2214" s="29"/>
      <c r="G2214" s="29"/>
      <c r="H2214" s="29"/>
      <c r="J2214" s="33"/>
      <c r="L2214" s="29"/>
      <c r="N2214" s="32"/>
      <c r="R2214" s="39"/>
    </row>
    <row r="2215" spans="5:18" x14ac:dyDescent="0.2">
      <c r="E2215" s="29"/>
      <c r="F2215" s="29"/>
      <c r="G2215" s="29"/>
      <c r="H2215" s="29"/>
      <c r="J2215" s="33"/>
      <c r="L2215" s="29"/>
      <c r="N2215" s="32"/>
      <c r="R2215" s="39"/>
    </row>
    <row r="2216" spans="5:18" x14ac:dyDescent="0.2">
      <c r="E2216" s="29"/>
      <c r="F2216" s="29"/>
      <c r="G2216" s="29"/>
      <c r="H2216" s="29"/>
      <c r="J2216" s="33"/>
      <c r="L2216" s="29"/>
      <c r="N2216" s="32"/>
      <c r="R2216" s="39"/>
    </row>
    <row r="2217" spans="5:18" x14ac:dyDescent="0.2">
      <c r="E2217" s="29"/>
      <c r="F2217" s="29"/>
      <c r="G2217" s="29"/>
      <c r="H2217" s="29"/>
      <c r="J2217" s="33"/>
      <c r="L2217" s="29"/>
      <c r="N2217" s="32"/>
      <c r="R2217" s="39"/>
    </row>
    <row r="2218" spans="5:18" x14ac:dyDescent="0.2">
      <c r="E2218" s="29"/>
      <c r="F2218" s="29"/>
      <c r="G2218" s="29"/>
      <c r="H2218" s="29"/>
      <c r="J2218" s="33"/>
      <c r="L2218" s="29"/>
      <c r="N2218" s="32"/>
      <c r="R2218" s="39"/>
    </row>
    <row r="2219" spans="5:18" x14ac:dyDescent="0.2">
      <c r="E2219" s="29"/>
      <c r="F2219" s="29"/>
      <c r="G2219" s="29"/>
      <c r="H2219" s="29"/>
      <c r="J2219" s="33"/>
      <c r="L2219" s="29"/>
      <c r="N2219" s="32"/>
      <c r="R2219" s="39"/>
    </row>
    <row r="2220" spans="5:18" x14ac:dyDescent="0.2">
      <c r="E2220" s="29"/>
      <c r="F2220" s="29"/>
      <c r="G2220" s="29"/>
      <c r="H2220" s="29"/>
      <c r="J2220" s="33"/>
      <c r="L2220" s="29"/>
      <c r="N2220" s="32"/>
      <c r="R2220" s="39"/>
    </row>
    <row r="2221" spans="5:18" x14ac:dyDescent="0.2">
      <c r="E2221" s="29"/>
      <c r="F2221" s="29"/>
      <c r="G2221" s="29"/>
      <c r="H2221" s="29"/>
      <c r="J2221" s="33"/>
      <c r="L2221" s="29"/>
      <c r="N2221" s="32"/>
      <c r="R2221" s="39"/>
    </row>
    <row r="2222" spans="5:18" x14ac:dyDescent="0.2">
      <c r="E2222" s="29"/>
      <c r="F2222" s="29"/>
      <c r="G2222" s="29"/>
      <c r="H2222" s="29"/>
      <c r="J2222" s="33"/>
      <c r="L2222" s="29"/>
      <c r="N2222" s="32"/>
      <c r="R2222" s="39"/>
    </row>
    <row r="2223" spans="5:18" x14ac:dyDescent="0.2">
      <c r="E2223" s="29"/>
      <c r="F2223" s="29"/>
      <c r="G2223" s="29"/>
      <c r="H2223" s="29"/>
      <c r="J2223" s="33"/>
      <c r="L2223" s="29"/>
      <c r="N2223" s="32"/>
      <c r="R2223" s="39"/>
    </row>
    <row r="2224" spans="5:18" x14ac:dyDescent="0.2">
      <c r="E2224" s="29"/>
      <c r="F2224" s="29"/>
      <c r="G2224" s="29"/>
      <c r="H2224" s="29"/>
      <c r="J2224" s="33"/>
      <c r="L2224" s="29"/>
      <c r="N2224" s="32"/>
      <c r="R2224" s="39"/>
    </row>
    <row r="2225" spans="5:18" x14ac:dyDescent="0.2">
      <c r="E2225" s="29"/>
      <c r="F2225" s="29"/>
      <c r="G2225" s="29"/>
      <c r="H2225" s="29"/>
      <c r="J2225" s="33"/>
      <c r="L2225" s="29"/>
      <c r="N2225" s="32"/>
      <c r="R2225" s="39"/>
    </row>
    <row r="2226" spans="5:18" x14ac:dyDescent="0.2">
      <c r="E2226" s="29"/>
      <c r="F2226" s="29"/>
      <c r="G2226" s="29"/>
      <c r="H2226" s="29"/>
      <c r="J2226" s="33"/>
      <c r="L2226" s="29"/>
      <c r="N2226" s="32"/>
      <c r="R2226" s="39"/>
    </row>
    <row r="2227" spans="5:18" x14ac:dyDescent="0.2">
      <c r="E2227" s="29"/>
      <c r="F2227" s="29"/>
      <c r="G2227" s="29"/>
      <c r="H2227" s="29"/>
      <c r="J2227" s="33"/>
      <c r="L2227" s="29"/>
      <c r="N2227" s="32"/>
      <c r="R2227" s="39"/>
    </row>
    <row r="2228" spans="5:18" x14ac:dyDescent="0.2">
      <c r="E2228" s="29"/>
      <c r="F2228" s="29"/>
      <c r="G2228" s="29"/>
      <c r="H2228" s="29"/>
      <c r="J2228" s="33"/>
      <c r="L2228" s="29"/>
      <c r="N2228" s="32"/>
      <c r="R2228" s="39"/>
    </row>
    <row r="2229" spans="5:18" x14ac:dyDescent="0.2">
      <c r="E2229" s="29"/>
      <c r="F2229" s="29"/>
      <c r="G2229" s="29"/>
      <c r="H2229" s="29"/>
      <c r="J2229" s="33"/>
      <c r="L2229" s="29"/>
      <c r="N2229" s="32"/>
      <c r="R2229" s="39"/>
    </row>
    <row r="2230" spans="5:18" x14ac:dyDescent="0.2">
      <c r="E2230" s="29"/>
      <c r="F2230" s="29"/>
      <c r="G2230" s="29"/>
      <c r="H2230" s="29"/>
      <c r="J2230" s="33"/>
      <c r="L2230" s="29"/>
      <c r="N2230" s="32"/>
      <c r="R2230" s="39"/>
    </row>
    <row r="2231" spans="5:18" x14ac:dyDescent="0.2">
      <c r="E2231" s="29"/>
      <c r="F2231" s="29"/>
      <c r="G2231" s="29"/>
      <c r="H2231" s="29"/>
      <c r="J2231" s="33"/>
      <c r="L2231" s="29"/>
      <c r="N2231" s="32"/>
      <c r="R2231" s="39"/>
    </row>
    <row r="2232" spans="5:18" x14ac:dyDescent="0.2">
      <c r="E2232" s="29"/>
      <c r="F2232" s="29"/>
      <c r="G2232" s="29"/>
      <c r="H2232" s="29"/>
      <c r="J2232" s="33"/>
      <c r="L2232" s="29"/>
      <c r="N2232" s="32"/>
      <c r="R2232" s="39"/>
    </row>
    <row r="2233" spans="5:18" x14ac:dyDescent="0.2">
      <c r="E2233" s="29"/>
      <c r="F2233" s="29"/>
      <c r="G2233" s="29"/>
      <c r="H2233" s="29"/>
      <c r="J2233" s="33"/>
      <c r="L2233" s="29"/>
      <c r="N2233" s="32"/>
      <c r="R2233" s="39"/>
    </row>
    <row r="2234" spans="5:18" x14ac:dyDescent="0.2">
      <c r="E2234" s="29"/>
      <c r="F2234" s="29"/>
      <c r="G2234" s="29"/>
      <c r="H2234" s="29"/>
      <c r="J2234" s="33"/>
      <c r="L2234" s="29"/>
      <c r="N2234" s="32"/>
      <c r="R2234" s="39"/>
    </row>
    <row r="2235" spans="5:18" x14ac:dyDescent="0.2">
      <c r="E2235" s="29"/>
      <c r="F2235" s="29"/>
      <c r="G2235" s="29"/>
      <c r="H2235" s="29"/>
      <c r="J2235" s="33"/>
      <c r="L2235" s="29"/>
      <c r="N2235" s="32"/>
      <c r="R2235" s="39"/>
    </row>
    <row r="2236" spans="5:18" x14ac:dyDescent="0.2">
      <c r="E2236" s="29"/>
      <c r="F2236" s="29"/>
      <c r="G2236" s="29"/>
      <c r="H2236" s="29"/>
      <c r="J2236" s="33"/>
      <c r="L2236" s="29"/>
      <c r="N2236" s="32"/>
      <c r="R2236" s="39"/>
    </row>
    <row r="2237" spans="5:18" x14ac:dyDescent="0.2">
      <c r="E2237" s="29"/>
      <c r="F2237" s="29"/>
      <c r="G2237" s="29"/>
      <c r="H2237" s="29"/>
      <c r="J2237" s="33"/>
      <c r="L2237" s="29"/>
      <c r="N2237" s="32"/>
      <c r="R2237" s="39"/>
    </row>
    <row r="2238" spans="5:18" x14ac:dyDescent="0.2">
      <c r="E2238" s="29"/>
      <c r="F2238" s="29"/>
      <c r="G2238" s="29"/>
      <c r="H2238" s="29"/>
      <c r="J2238" s="33"/>
      <c r="L2238" s="29"/>
      <c r="N2238" s="32"/>
      <c r="R2238" s="39"/>
    </row>
    <row r="2239" spans="5:18" x14ac:dyDescent="0.2">
      <c r="E2239" s="29"/>
      <c r="F2239" s="29"/>
      <c r="G2239" s="29"/>
      <c r="H2239" s="29"/>
      <c r="J2239" s="33"/>
      <c r="L2239" s="29"/>
      <c r="N2239" s="32"/>
      <c r="R2239" s="39"/>
    </row>
    <row r="2240" spans="5:18" x14ac:dyDescent="0.2">
      <c r="E2240" s="29"/>
      <c r="F2240" s="29"/>
      <c r="G2240" s="29"/>
      <c r="H2240" s="29"/>
      <c r="J2240" s="33"/>
      <c r="L2240" s="29"/>
      <c r="N2240" s="32"/>
      <c r="R2240" s="39"/>
    </row>
    <row r="2241" spans="5:18" x14ac:dyDescent="0.2">
      <c r="E2241" s="29"/>
      <c r="F2241" s="29"/>
      <c r="G2241" s="29"/>
      <c r="H2241" s="29"/>
      <c r="J2241" s="33"/>
      <c r="L2241" s="29"/>
      <c r="N2241" s="32"/>
      <c r="R2241" s="39"/>
    </row>
    <row r="2242" spans="5:18" x14ac:dyDescent="0.2">
      <c r="E2242" s="29"/>
      <c r="F2242" s="29"/>
      <c r="G2242" s="29"/>
      <c r="H2242" s="29"/>
      <c r="J2242" s="33"/>
      <c r="L2242" s="29"/>
      <c r="N2242" s="32"/>
      <c r="R2242" s="39"/>
    </row>
    <row r="2243" spans="5:18" x14ac:dyDescent="0.2">
      <c r="E2243" s="29"/>
      <c r="F2243" s="29"/>
      <c r="G2243" s="29"/>
      <c r="H2243" s="29"/>
      <c r="J2243" s="33"/>
      <c r="L2243" s="29"/>
      <c r="N2243" s="32"/>
      <c r="R2243" s="39"/>
    </row>
    <row r="2244" spans="5:18" x14ac:dyDescent="0.2">
      <c r="E2244" s="29"/>
      <c r="F2244" s="29"/>
      <c r="G2244" s="29"/>
      <c r="H2244" s="29"/>
      <c r="J2244" s="33"/>
      <c r="L2244" s="29"/>
      <c r="N2244" s="32"/>
      <c r="R2244" s="39"/>
    </row>
    <row r="2245" spans="5:18" x14ac:dyDescent="0.2">
      <c r="E2245" s="29"/>
      <c r="F2245" s="29"/>
      <c r="G2245" s="29"/>
      <c r="H2245" s="29"/>
      <c r="J2245" s="33"/>
      <c r="L2245" s="29"/>
      <c r="N2245" s="32"/>
      <c r="R2245" s="39"/>
    </row>
    <row r="2246" spans="5:18" x14ac:dyDescent="0.2">
      <c r="E2246" s="29"/>
      <c r="F2246" s="29"/>
      <c r="G2246" s="29"/>
      <c r="H2246" s="29"/>
      <c r="J2246" s="33"/>
      <c r="L2246" s="29"/>
      <c r="N2246" s="32"/>
      <c r="R2246" s="39"/>
    </row>
    <row r="2247" spans="5:18" x14ac:dyDescent="0.2">
      <c r="E2247" s="29"/>
      <c r="F2247" s="29"/>
      <c r="G2247" s="29"/>
      <c r="H2247" s="29"/>
      <c r="J2247" s="33"/>
      <c r="L2247" s="29"/>
      <c r="N2247" s="32"/>
      <c r="R2247" s="39"/>
    </row>
    <row r="2248" spans="5:18" x14ac:dyDescent="0.2">
      <c r="E2248" s="29"/>
      <c r="F2248" s="29"/>
      <c r="G2248" s="29"/>
      <c r="H2248" s="29"/>
      <c r="J2248" s="33"/>
      <c r="L2248" s="29"/>
      <c r="N2248" s="32"/>
      <c r="R2248" s="39"/>
    </row>
    <row r="2249" spans="5:18" x14ac:dyDescent="0.2">
      <c r="E2249" s="29"/>
      <c r="F2249" s="29"/>
      <c r="G2249" s="29"/>
      <c r="H2249" s="29"/>
      <c r="J2249" s="33"/>
      <c r="L2249" s="29"/>
      <c r="N2249" s="32"/>
      <c r="R2249" s="39"/>
    </row>
    <row r="2250" spans="5:18" x14ac:dyDescent="0.2">
      <c r="E2250" s="29"/>
      <c r="F2250" s="29"/>
      <c r="G2250" s="29"/>
      <c r="H2250" s="29"/>
      <c r="J2250" s="33"/>
      <c r="L2250" s="29"/>
      <c r="N2250" s="32"/>
      <c r="R2250" s="39"/>
    </row>
    <row r="2251" spans="5:18" x14ac:dyDescent="0.2">
      <c r="E2251" s="29"/>
      <c r="F2251" s="29"/>
      <c r="G2251" s="29"/>
      <c r="H2251" s="29"/>
      <c r="J2251" s="33"/>
      <c r="L2251" s="29"/>
      <c r="N2251" s="32"/>
      <c r="R2251" s="39"/>
    </row>
    <row r="2252" spans="5:18" x14ac:dyDescent="0.2">
      <c r="E2252" s="29"/>
      <c r="F2252" s="29"/>
      <c r="G2252" s="29"/>
      <c r="H2252" s="29"/>
      <c r="J2252" s="33"/>
      <c r="L2252" s="29"/>
      <c r="N2252" s="32"/>
      <c r="R2252" s="39"/>
    </row>
    <row r="2253" spans="5:18" x14ac:dyDescent="0.2">
      <c r="E2253" s="29"/>
      <c r="F2253" s="29"/>
      <c r="G2253" s="29"/>
      <c r="H2253" s="29"/>
      <c r="J2253" s="33"/>
      <c r="L2253" s="29"/>
      <c r="N2253" s="32"/>
      <c r="R2253" s="39"/>
    </row>
    <row r="2254" spans="5:18" x14ac:dyDescent="0.2">
      <c r="E2254" s="29"/>
      <c r="F2254" s="29"/>
      <c r="G2254" s="29"/>
      <c r="H2254" s="29"/>
      <c r="J2254" s="33"/>
      <c r="L2254" s="29"/>
      <c r="N2254" s="32"/>
      <c r="R2254" s="39"/>
    </row>
    <row r="2255" spans="5:18" x14ac:dyDescent="0.2">
      <c r="E2255" s="29"/>
      <c r="F2255" s="29"/>
      <c r="G2255" s="29"/>
      <c r="H2255" s="29"/>
      <c r="J2255" s="33"/>
      <c r="L2255" s="29"/>
      <c r="N2255" s="32"/>
      <c r="R2255" s="39"/>
    </row>
    <row r="2256" spans="5:18" x14ac:dyDescent="0.2">
      <c r="E2256" s="29"/>
      <c r="F2256" s="29"/>
      <c r="G2256" s="29"/>
      <c r="H2256" s="29"/>
      <c r="J2256" s="33"/>
      <c r="L2256" s="29"/>
      <c r="N2256" s="32"/>
      <c r="R2256" s="39"/>
    </row>
    <row r="2257" spans="5:18" x14ac:dyDescent="0.2">
      <c r="E2257" s="29"/>
      <c r="F2257" s="29"/>
      <c r="G2257" s="29"/>
      <c r="H2257" s="29"/>
      <c r="J2257" s="33"/>
      <c r="L2257" s="29"/>
      <c r="N2257" s="32"/>
      <c r="R2257" s="39"/>
    </row>
    <row r="2258" spans="5:18" x14ac:dyDescent="0.2">
      <c r="E2258" s="29"/>
      <c r="F2258" s="29"/>
      <c r="G2258" s="29"/>
      <c r="H2258" s="29"/>
      <c r="J2258" s="33"/>
      <c r="L2258" s="29"/>
      <c r="N2258" s="32"/>
      <c r="R2258" s="39"/>
    </row>
    <row r="2259" spans="5:18" x14ac:dyDescent="0.2">
      <c r="E2259" s="29"/>
      <c r="F2259" s="29"/>
      <c r="G2259" s="29"/>
      <c r="H2259" s="29"/>
      <c r="J2259" s="33"/>
      <c r="L2259" s="29"/>
      <c r="N2259" s="32"/>
      <c r="R2259" s="39"/>
    </row>
    <row r="2260" spans="5:18" x14ac:dyDescent="0.2">
      <c r="E2260" s="29"/>
      <c r="F2260" s="29"/>
      <c r="G2260" s="29"/>
      <c r="H2260" s="29"/>
      <c r="J2260" s="33"/>
      <c r="L2260" s="29"/>
      <c r="N2260" s="32"/>
      <c r="R2260" s="39"/>
    </row>
    <row r="2261" spans="5:18" x14ac:dyDescent="0.2">
      <c r="E2261" s="29"/>
      <c r="F2261" s="29"/>
      <c r="G2261" s="29"/>
      <c r="H2261" s="29"/>
      <c r="J2261" s="33"/>
      <c r="L2261" s="29"/>
      <c r="N2261" s="32"/>
      <c r="R2261" s="39"/>
    </row>
    <row r="2262" spans="5:18" x14ac:dyDescent="0.2">
      <c r="E2262" s="29"/>
      <c r="F2262" s="29"/>
      <c r="G2262" s="29"/>
      <c r="H2262" s="29"/>
      <c r="J2262" s="33"/>
      <c r="L2262" s="29"/>
      <c r="N2262" s="32"/>
      <c r="R2262" s="39"/>
    </row>
    <row r="2263" spans="5:18" x14ac:dyDescent="0.2">
      <c r="E2263" s="29"/>
      <c r="F2263" s="29"/>
      <c r="G2263" s="29"/>
      <c r="H2263" s="29"/>
      <c r="J2263" s="33"/>
      <c r="L2263" s="29"/>
      <c r="N2263" s="32"/>
      <c r="R2263" s="39"/>
    </row>
    <row r="2264" spans="5:18" x14ac:dyDescent="0.2">
      <c r="E2264" s="29"/>
      <c r="F2264" s="29"/>
      <c r="G2264" s="29"/>
      <c r="H2264" s="29"/>
      <c r="J2264" s="33"/>
      <c r="L2264" s="29"/>
      <c r="N2264" s="32"/>
      <c r="R2264" s="39"/>
    </row>
    <row r="2265" spans="5:18" x14ac:dyDescent="0.2">
      <c r="E2265" s="29"/>
      <c r="F2265" s="29"/>
      <c r="G2265" s="29"/>
      <c r="H2265" s="29"/>
      <c r="J2265" s="33"/>
      <c r="L2265" s="29"/>
      <c r="N2265" s="32"/>
      <c r="R2265" s="39"/>
    </row>
    <row r="2266" spans="5:18" x14ac:dyDescent="0.2">
      <c r="E2266" s="29"/>
      <c r="F2266" s="29"/>
      <c r="G2266" s="29"/>
      <c r="H2266" s="29"/>
      <c r="J2266" s="33"/>
      <c r="L2266" s="29"/>
      <c r="N2266" s="32"/>
      <c r="R2266" s="39"/>
    </row>
    <row r="2267" spans="5:18" x14ac:dyDescent="0.2">
      <c r="E2267" s="29"/>
      <c r="F2267" s="29"/>
      <c r="G2267" s="29"/>
      <c r="H2267" s="29"/>
      <c r="J2267" s="33"/>
      <c r="L2267" s="29"/>
      <c r="N2267" s="32"/>
      <c r="R2267" s="39"/>
    </row>
    <row r="2268" spans="5:18" x14ac:dyDescent="0.2">
      <c r="E2268" s="29"/>
      <c r="F2268" s="29"/>
      <c r="G2268" s="29"/>
      <c r="H2268" s="29"/>
      <c r="J2268" s="33"/>
      <c r="L2268" s="29"/>
      <c r="N2268" s="32"/>
      <c r="R2268" s="39"/>
    </row>
    <row r="2269" spans="5:18" x14ac:dyDescent="0.2">
      <c r="E2269" s="29"/>
      <c r="F2269" s="29"/>
      <c r="G2269" s="29"/>
      <c r="H2269" s="29"/>
      <c r="J2269" s="33"/>
      <c r="L2269" s="29"/>
      <c r="N2269" s="32"/>
      <c r="R2269" s="39"/>
    </row>
    <row r="2270" spans="5:18" x14ac:dyDescent="0.2">
      <c r="E2270" s="29"/>
      <c r="F2270" s="29"/>
      <c r="G2270" s="29"/>
      <c r="H2270" s="29"/>
      <c r="J2270" s="33"/>
      <c r="L2270" s="29"/>
      <c r="N2270" s="32"/>
      <c r="R2270" s="39"/>
    </row>
    <row r="2271" spans="5:18" x14ac:dyDescent="0.2">
      <c r="E2271" s="29"/>
      <c r="F2271" s="29"/>
      <c r="G2271" s="29"/>
      <c r="H2271" s="29"/>
      <c r="J2271" s="33"/>
      <c r="L2271" s="29"/>
      <c r="N2271" s="32"/>
      <c r="R2271" s="39"/>
    </row>
    <row r="2272" spans="5:18" x14ac:dyDescent="0.2">
      <c r="E2272" s="29"/>
      <c r="F2272" s="29"/>
      <c r="G2272" s="29"/>
      <c r="H2272" s="29"/>
      <c r="J2272" s="33"/>
      <c r="L2272" s="29"/>
      <c r="N2272" s="32"/>
      <c r="R2272" s="39"/>
    </row>
    <row r="2273" spans="5:18" x14ac:dyDescent="0.2">
      <c r="E2273" s="29"/>
      <c r="F2273" s="29"/>
      <c r="G2273" s="29"/>
      <c r="H2273" s="29"/>
      <c r="J2273" s="33"/>
      <c r="L2273" s="29"/>
      <c r="N2273" s="32"/>
      <c r="R2273" s="39"/>
    </row>
    <row r="2274" spans="5:18" x14ac:dyDescent="0.2">
      <c r="E2274" s="29"/>
      <c r="F2274" s="29"/>
      <c r="G2274" s="29"/>
      <c r="H2274" s="29"/>
      <c r="J2274" s="33"/>
      <c r="L2274" s="29"/>
      <c r="N2274" s="32"/>
      <c r="R2274" s="39"/>
    </row>
    <row r="2275" spans="5:18" x14ac:dyDescent="0.2">
      <c r="E2275" s="29"/>
      <c r="F2275" s="29"/>
      <c r="G2275" s="29"/>
      <c r="H2275" s="29"/>
      <c r="J2275" s="33"/>
      <c r="L2275" s="29"/>
      <c r="N2275" s="32"/>
      <c r="R2275" s="39"/>
    </row>
    <row r="2276" spans="5:18" x14ac:dyDescent="0.2">
      <c r="E2276" s="29"/>
      <c r="F2276" s="29"/>
      <c r="G2276" s="29"/>
      <c r="H2276" s="29"/>
      <c r="J2276" s="33"/>
      <c r="L2276" s="29"/>
      <c r="N2276" s="32"/>
      <c r="R2276" s="39"/>
    </row>
    <row r="2277" spans="5:18" x14ac:dyDescent="0.2">
      <c r="E2277" s="29"/>
      <c r="F2277" s="29"/>
      <c r="G2277" s="29"/>
      <c r="H2277" s="29"/>
      <c r="J2277" s="33"/>
      <c r="L2277" s="29"/>
      <c r="N2277" s="32"/>
      <c r="R2277" s="39"/>
    </row>
    <row r="2278" spans="5:18" x14ac:dyDescent="0.2">
      <c r="E2278" s="29"/>
      <c r="F2278" s="29"/>
      <c r="G2278" s="29"/>
      <c r="H2278" s="29"/>
      <c r="J2278" s="33"/>
      <c r="L2278" s="29"/>
      <c r="N2278" s="32"/>
      <c r="R2278" s="39"/>
    </row>
    <row r="2279" spans="5:18" x14ac:dyDescent="0.2">
      <c r="E2279" s="29"/>
      <c r="F2279" s="29"/>
      <c r="G2279" s="29"/>
      <c r="H2279" s="29"/>
      <c r="J2279" s="33"/>
      <c r="L2279" s="29"/>
      <c r="N2279" s="32"/>
      <c r="R2279" s="39"/>
    </row>
    <row r="2280" spans="5:18" x14ac:dyDescent="0.2">
      <c r="E2280" s="29"/>
      <c r="F2280" s="29"/>
      <c r="G2280" s="29"/>
      <c r="H2280" s="29"/>
      <c r="J2280" s="33"/>
      <c r="L2280" s="29"/>
      <c r="N2280" s="32"/>
      <c r="R2280" s="39"/>
    </row>
    <row r="2281" spans="5:18" x14ac:dyDescent="0.2">
      <c r="E2281" s="29"/>
      <c r="F2281" s="29"/>
      <c r="G2281" s="29"/>
      <c r="H2281" s="29"/>
      <c r="J2281" s="33"/>
      <c r="L2281" s="29"/>
      <c r="N2281" s="32"/>
      <c r="R2281" s="39"/>
    </row>
    <row r="2282" spans="5:18" x14ac:dyDescent="0.2">
      <c r="E2282" s="29"/>
      <c r="F2282" s="29"/>
      <c r="G2282" s="29"/>
      <c r="H2282" s="29"/>
      <c r="J2282" s="33"/>
      <c r="L2282" s="29"/>
      <c r="N2282" s="32"/>
      <c r="R2282" s="39"/>
    </row>
    <row r="2283" spans="5:18" x14ac:dyDescent="0.2">
      <c r="E2283" s="29"/>
      <c r="F2283" s="29"/>
      <c r="G2283" s="29"/>
      <c r="H2283" s="29"/>
      <c r="J2283" s="33"/>
      <c r="L2283" s="29"/>
      <c r="N2283" s="32"/>
      <c r="R2283" s="39"/>
    </row>
    <row r="2284" spans="5:18" x14ac:dyDescent="0.2">
      <c r="E2284" s="29"/>
      <c r="F2284" s="29"/>
      <c r="G2284" s="29"/>
      <c r="H2284" s="29"/>
      <c r="J2284" s="33"/>
      <c r="L2284" s="29"/>
      <c r="N2284" s="32"/>
      <c r="R2284" s="39"/>
    </row>
    <row r="2285" spans="5:18" x14ac:dyDescent="0.2">
      <c r="E2285" s="29"/>
      <c r="F2285" s="29"/>
      <c r="G2285" s="29"/>
      <c r="H2285" s="29"/>
      <c r="J2285" s="33"/>
      <c r="L2285" s="29"/>
      <c r="N2285" s="32"/>
      <c r="R2285" s="39"/>
    </row>
    <row r="2286" spans="5:18" x14ac:dyDescent="0.2">
      <c r="E2286" s="29"/>
      <c r="F2286" s="29"/>
      <c r="G2286" s="29"/>
      <c r="H2286" s="29"/>
      <c r="J2286" s="33"/>
      <c r="L2286" s="29"/>
      <c r="N2286" s="32"/>
      <c r="R2286" s="39"/>
    </row>
    <row r="2287" spans="5:18" x14ac:dyDescent="0.2">
      <c r="E2287" s="29"/>
      <c r="F2287" s="29"/>
      <c r="G2287" s="29"/>
      <c r="H2287" s="29"/>
      <c r="J2287" s="33"/>
      <c r="L2287" s="29"/>
      <c r="N2287" s="32"/>
      <c r="R2287" s="39"/>
    </row>
    <row r="2288" spans="5:18" x14ac:dyDescent="0.2">
      <c r="E2288" s="29"/>
      <c r="F2288" s="29"/>
      <c r="G2288" s="29"/>
      <c r="H2288" s="29"/>
      <c r="J2288" s="33"/>
      <c r="L2288" s="29"/>
      <c r="N2288" s="32"/>
      <c r="R2288" s="39"/>
    </row>
    <row r="2289" spans="5:18" x14ac:dyDescent="0.2">
      <c r="E2289" s="29"/>
      <c r="F2289" s="29"/>
      <c r="G2289" s="29"/>
      <c r="H2289" s="29"/>
      <c r="J2289" s="33"/>
      <c r="L2289" s="29"/>
      <c r="N2289" s="32"/>
      <c r="R2289" s="39"/>
    </row>
    <row r="2290" spans="5:18" x14ac:dyDescent="0.2">
      <c r="E2290" s="29"/>
      <c r="F2290" s="29"/>
      <c r="G2290" s="29"/>
      <c r="H2290" s="29"/>
      <c r="J2290" s="33"/>
      <c r="L2290" s="29"/>
      <c r="N2290" s="32"/>
      <c r="R2290" s="39"/>
    </row>
    <row r="2291" spans="5:18" x14ac:dyDescent="0.2">
      <c r="E2291" s="29"/>
      <c r="F2291" s="29"/>
      <c r="G2291" s="29"/>
      <c r="H2291" s="29"/>
      <c r="J2291" s="33"/>
      <c r="L2291" s="29"/>
      <c r="N2291" s="32"/>
      <c r="R2291" s="39"/>
    </row>
    <row r="2292" spans="5:18" x14ac:dyDescent="0.2">
      <c r="E2292" s="29"/>
      <c r="F2292" s="29"/>
      <c r="G2292" s="29"/>
      <c r="H2292" s="29"/>
      <c r="J2292" s="33"/>
      <c r="L2292" s="29"/>
      <c r="N2292" s="32"/>
      <c r="R2292" s="39"/>
    </row>
    <row r="2293" spans="5:18" x14ac:dyDescent="0.2">
      <c r="E2293" s="29"/>
      <c r="F2293" s="29"/>
      <c r="G2293" s="29"/>
      <c r="H2293" s="29"/>
      <c r="J2293" s="33"/>
      <c r="L2293" s="29"/>
      <c r="N2293" s="32"/>
      <c r="R2293" s="39"/>
    </row>
    <row r="2294" spans="5:18" x14ac:dyDescent="0.2">
      <c r="E2294" s="29"/>
      <c r="F2294" s="29"/>
      <c r="G2294" s="29"/>
      <c r="H2294" s="29"/>
      <c r="J2294" s="33"/>
      <c r="L2294" s="29"/>
      <c r="N2294" s="32"/>
      <c r="R2294" s="39"/>
    </row>
    <row r="2295" spans="5:18" x14ac:dyDescent="0.2">
      <c r="E2295" s="29"/>
      <c r="F2295" s="29"/>
      <c r="G2295" s="29"/>
      <c r="H2295" s="29"/>
      <c r="J2295" s="33"/>
      <c r="L2295" s="29"/>
      <c r="N2295" s="32"/>
      <c r="R2295" s="39"/>
    </row>
    <row r="2296" spans="5:18" x14ac:dyDescent="0.2">
      <c r="E2296" s="29"/>
      <c r="F2296" s="29"/>
      <c r="G2296" s="29"/>
      <c r="H2296" s="29"/>
      <c r="J2296" s="33"/>
      <c r="L2296" s="29"/>
      <c r="N2296" s="32"/>
      <c r="R2296" s="39"/>
    </row>
    <row r="2297" spans="5:18" x14ac:dyDescent="0.2">
      <c r="E2297" s="29"/>
      <c r="F2297" s="29"/>
      <c r="G2297" s="29"/>
      <c r="H2297" s="29"/>
      <c r="J2297" s="33"/>
      <c r="L2297" s="29"/>
      <c r="N2297" s="32"/>
      <c r="R2297" s="39"/>
    </row>
    <row r="2298" spans="5:18" x14ac:dyDescent="0.2">
      <c r="E2298" s="29"/>
      <c r="F2298" s="29"/>
      <c r="G2298" s="29"/>
      <c r="H2298" s="29"/>
      <c r="J2298" s="33"/>
      <c r="L2298" s="29"/>
      <c r="N2298" s="32"/>
      <c r="R2298" s="39"/>
    </row>
    <row r="2299" spans="5:18" x14ac:dyDescent="0.2">
      <c r="E2299" s="29"/>
      <c r="F2299" s="29"/>
      <c r="G2299" s="29"/>
      <c r="H2299" s="29"/>
      <c r="J2299" s="33"/>
      <c r="L2299" s="29"/>
      <c r="N2299" s="32"/>
      <c r="R2299" s="39"/>
    </row>
    <row r="2300" spans="5:18" x14ac:dyDescent="0.2">
      <c r="E2300" s="29"/>
      <c r="F2300" s="29"/>
      <c r="G2300" s="29"/>
      <c r="H2300" s="29"/>
      <c r="J2300" s="33"/>
      <c r="L2300" s="29"/>
      <c r="N2300" s="32"/>
      <c r="R2300" s="39"/>
    </row>
    <row r="2301" spans="5:18" x14ac:dyDescent="0.2">
      <c r="E2301" s="29"/>
      <c r="F2301" s="29"/>
      <c r="G2301" s="29"/>
      <c r="H2301" s="29"/>
      <c r="J2301" s="33"/>
      <c r="L2301" s="29"/>
      <c r="N2301" s="32"/>
      <c r="R2301" s="39"/>
    </row>
    <row r="2302" spans="5:18" x14ac:dyDescent="0.2">
      <c r="E2302" s="29"/>
      <c r="F2302" s="29"/>
      <c r="G2302" s="29"/>
      <c r="H2302" s="29"/>
      <c r="J2302" s="33"/>
      <c r="L2302" s="29"/>
      <c r="N2302" s="32"/>
      <c r="R2302" s="39"/>
    </row>
    <row r="2303" spans="5:18" x14ac:dyDescent="0.2">
      <c r="E2303" s="29"/>
      <c r="F2303" s="29"/>
      <c r="G2303" s="29"/>
      <c r="H2303" s="29"/>
      <c r="J2303" s="33"/>
      <c r="L2303" s="29"/>
      <c r="N2303" s="32"/>
      <c r="R2303" s="39"/>
    </row>
    <row r="2304" spans="5:18" x14ac:dyDescent="0.2">
      <c r="E2304" s="29"/>
      <c r="F2304" s="29"/>
      <c r="G2304" s="29"/>
      <c r="H2304" s="29"/>
      <c r="J2304" s="33"/>
      <c r="L2304" s="29"/>
      <c r="N2304" s="32"/>
      <c r="R2304" s="39"/>
    </row>
    <row r="2305" spans="5:18" x14ac:dyDescent="0.2">
      <c r="E2305" s="29"/>
      <c r="F2305" s="29"/>
      <c r="G2305" s="29"/>
      <c r="H2305" s="29"/>
      <c r="J2305" s="33"/>
      <c r="L2305" s="29"/>
      <c r="N2305" s="32"/>
      <c r="R2305" s="39"/>
    </row>
    <row r="2306" spans="5:18" x14ac:dyDescent="0.2">
      <c r="E2306" s="29"/>
      <c r="F2306" s="29"/>
      <c r="G2306" s="29"/>
      <c r="H2306" s="29"/>
      <c r="J2306" s="33"/>
      <c r="L2306" s="29"/>
      <c r="N2306" s="32"/>
      <c r="R2306" s="39"/>
    </row>
    <row r="2307" spans="5:18" x14ac:dyDescent="0.2">
      <c r="E2307" s="29"/>
      <c r="F2307" s="29"/>
      <c r="G2307" s="29"/>
      <c r="H2307" s="29"/>
      <c r="J2307" s="33"/>
      <c r="L2307" s="29"/>
      <c r="N2307" s="32"/>
      <c r="R2307" s="39"/>
    </row>
    <row r="2308" spans="5:18" x14ac:dyDescent="0.2">
      <c r="E2308" s="29"/>
      <c r="F2308" s="29"/>
      <c r="G2308" s="29"/>
      <c r="H2308" s="29"/>
      <c r="J2308" s="33"/>
      <c r="L2308" s="29"/>
      <c r="N2308" s="32"/>
      <c r="R2308" s="39"/>
    </row>
    <row r="2309" spans="5:18" x14ac:dyDescent="0.2">
      <c r="E2309" s="29"/>
      <c r="F2309" s="29"/>
      <c r="G2309" s="29"/>
      <c r="H2309" s="29"/>
      <c r="J2309" s="33"/>
      <c r="L2309" s="29"/>
      <c r="N2309" s="32"/>
      <c r="R2309" s="39"/>
    </row>
    <row r="2310" spans="5:18" x14ac:dyDescent="0.2">
      <c r="E2310" s="29"/>
      <c r="F2310" s="29"/>
      <c r="G2310" s="29"/>
      <c r="H2310" s="29"/>
      <c r="J2310" s="33"/>
      <c r="L2310" s="29"/>
      <c r="N2310" s="32"/>
      <c r="R2310" s="39"/>
    </row>
    <row r="2311" spans="5:18" x14ac:dyDescent="0.2">
      <c r="E2311" s="29"/>
      <c r="F2311" s="29"/>
      <c r="G2311" s="29"/>
      <c r="H2311" s="29"/>
      <c r="J2311" s="33"/>
      <c r="L2311" s="29"/>
      <c r="N2311" s="32"/>
      <c r="R2311" s="39"/>
    </row>
    <row r="2312" spans="5:18" x14ac:dyDescent="0.2">
      <c r="E2312" s="29"/>
      <c r="F2312" s="29"/>
      <c r="G2312" s="29"/>
      <c r="H2312" s="29"/>
      <c r="J2312" s="33"/>
      <c r="L2312" s="29"/>
      <c r="N2312" s="32"/>
      <c r="R2312" s="39"/>
    </row>
    <row r="2313" spans="5:18" x14ac:dyDescent="0.2">
      <c r="E2313" s="29"/>
      <c r="F2313" s="29"/>
      <c r="G2313" s="29"/>
      <c r="H2313" s="29"/>
      <c r="J2313" s="33"/>
      <c r="L2313" s="29"/>
      <c r="N2313" s="32"/>
      <c r="R2313" s="39"/>
    </row>
    <row r="2314" spans="5:18" x14ac:dyDescent="0.2">
      <c r="E2314" s="29"/>
      <c r="F2314" s="29"/>
      <c r="G2314" s="29"/>
      <c r="H2314" s="29"/>
      <c r="J2314" s="33"/>
      <c r="L2314" s="29"/>
      <c r="N2314" s="32"/>
      <c r="R2314" s="39"/>
    </row>
    <row r="2315" spans="5:18" x14ac:dyDescent="0.2">
      <c r="E2315" s="29"/>
      <c r="F2315" s="29"/>
      <c r="G2315" s="29"/>
      <c r="H2315" s="29"/>
      <c r="J2315" s="33"/>
      <c r="L2315" s="29"/>
      <c r="N2315" s="32"/>
      <c r="R2315" s="39"/>
    </row>
    <row r="2316" spans="5:18" x14ac:dyDescent="0.2">
      <c r="E2316" s="29"/>
      <c r="F2316" s="29"/>
      <c r="G2316" s="29"/>
      <c r="H2316" s="29"/>
      <c r="J2316" s="33"/>
      <c r="L2316" s="29"/>
      <c r="N2316" s="32"/>
      <c r="R2316" s="39"/>
    </row>
    <row r="2317" spans="5:18" x14ac:dyDescent="0.2">
      <c r="E2317" s="29"/>
      <c r="F2317" s="29"/>
      <c r="G2317" s="29"/>
      <c r="H2317" s="29"/>
      <c r="J2317" s="33"/>
      <c r="L2317" s="29"/>
      <c r="N2317" s="32"/>
      <c r="R2317" s="39"/>
    </row>
    <row r="2318" spans="5:18" x14ac:dyDescent="0.2">
      <c r="E2318" s="29"/>
      <c r="F2318" s="29"/>
      <c r="G2318" s="29"/>
      <c r="H2318" s="29"/>
      <c r="J2318" s="33"/>
      <c r="L2318" s="29"/>
      <c r="N2318" s="32"/>
      <c r="R2318" s="39"/>
    </row>
    <row r="2319" spans="5:18" x14ac:dyDescent="0.2">
      <c r="E2319" s="29"/>
      <c r="F2319" s="29"/>
      <c r="G2319" s="29"/>
      <c r="H2319" s="29"/>
      <c r="J2319" s="33"/>
      <c r="L2319" s="29"/>
      <c r="N2319" s="32"/>
      <c r="R2319" s="39"/>
    </row>
    <row r="2320" spans="5:18" x14ac:dyDescent="0.2">
      <c r="E2320" s="29"/>
      <c r="F2320" s="29"/>
      <c r="G2320" s="29"/>
      <c r="H2320" s="29"/>
      <c r="J2320" s="33"/>
      <c r="L2320" s="29"/>
      <c r="N2320" s="32"/>
      <c r="R2320" s="39"/>
    </row>
    <row r="2321" spans="5:18" x14ac:dyDescent="0.2">
      <c r="E2321" s="29"/>
      <c r="F2321" s="29"/>
      <c r="G2321" s="29"/>
      <c r="H2321" s="29"/>
      <c r="J2321" s="33"/>
      <c r="L2321" s="29"/>
      <c r="N2321" s="32"/>
      <c r="R2321" s="39"/>
    </row>
    <row r="2322" spans="5:18" x14ac:dyDescent="0.2">
      <c r="E2322" s="29"/>
      <c r="F2322" s="29"/>
      <c r="G2322" s="29"/>
      <c r="H2322" s="29"/>
      <c r="J2322" s="33"/>
      <c r="L2322" s="29"/>
      <c r="N2322" s="32"/>
      <c r="R2322" s="39"/>
    </row>
    <row r="2323" spans="5:18" x14ac:dyDescent="0.2">
      <c r="E2323" s="29"/>
      <c r="F2323" s="29"/>
      <c r="G2323" s="29"/>
      <c r="H2323" s="29"/>
      <c r="J2323" s="33"/>
      <c r="L2323" s="29"/>
      <c r="N2323" s="32"/>
      <c r="R2323" s="39"/>
    </row>
    <row r="2324" spans="5:18" x14ac:dyDescent="0.2">
      <c r="E2324" s="29"/>
      <c r="F2324" s="29"/>
      <c r="G2324" s="29"/>
      <c r="H2324" s="29"/>
      <c r="J2324" s="33"/>
      <c r="L2324" s="29"/>
      <c r="N2324" s="32"/>
      <c r="R2324" s="39"/>
    </row>
    <row r="2325" spans="5:18" x14ac:dyDescent="0.2">
      <c r="E2325" s="29"/>
      <c r="F2325" s="29"/>
      <c r="G2325" s="29"/>
      <c r="H2325" s="29"/>
      <c r="J2325" s="33"/>
      <c r="L2325" s="29"/>
      <c r="N2325" s="32"/>
      <c r="R2325" s="39"/>
    </row>
    <row r="2326" spans="5:18" x14ac:dyDescent="0.2">
      <c r="E2326" s="29"/>
      <c r="F2326" s="29"/>
      <c r="G2326" s="29"/>
      <c r="H2326" s="29"/>
      <c r="J2326" s="33"/>
      <c r="L2326" s="29"/>
      <c r="N2326" s="32"/>
      <c r="R2326" s="39"/>
    </row>
    <row r="2327" spans="5:18" x14ac:dyDescent="0.2">
      <c r="E2327" s="29"/>
      <c r="F2327" s="29"/>
      <c r="G2327" s="29"/>
      <c r="H2327" s="29"/>
      <c r="J2327" s="33"/>
      <c r="L2327" s="29"/>
      <c r="N2327" s="32"/>
      <c r="R2327" s="39"/>
    </row>
    <row r="2328" spans="5:18" x14ac:dyDescent="0.2">
      <c r="E2328" s="29"/>
      <c r="F2328" s="29"/>
      <c r="G2328" s="29"/>
      <c r="H2328" s="29"/>
      <c r="J2328" s="33"/>
      <c r="L2328" s="29"/>
      <c r="N2328" s="32"/>
      <c r="R2328" s="39"/>
    </row>
    <row r="2329" spans="5:18" x14ac:dyDescent="0.2">
      <c r="E2329" s="29"/>
      <c r="F2329" s="29"/>
      <c r="G2329" s="29"/>
      <c r="H2329" s="29"/>
      <c r="J2329" s="33"/>
      <c r="L2329" s="29"/>
      <c r="N2329" s="32"/>
      <c r="R2329" s="39"/>
    </row>
    <row r="2330" spans="5:18" x14ac:dyDescent="0.2">
      <c r="E2330" s="29"/>
      <c r="F2330" s="29"/>
      <c r="G2330" s="29"/>
      <c r="H2330" s="29"/>
      <c r="J2330" s="33"/>
      <c r="L2330" s="29"/>
      <c r="N2330" s="32"/>
      <c r="R2330" s="39"/>
    </row>
    <row r="2331" spans="5:18" x14ac:dyDescent="0.2">
      <c r="E2331" s="29"/>
      <c r="F2331" s="29"/>
      <c r="G2331" s="29"/>
      <c r="H2331" s="29"/>
      <c r="J2331" s="33"/>
      <c r="L2331" s="29"/>
      <c r="N2331" s="32"/>
      <c r="R2331" s="39"/>
    </row>
    <row r="2332" spans="5:18" x14ac:dyDescent="0.2">
      <c r="E2332" s="29"/>
      <c r="F2332" s="29"/>
      <c r="G2332" s="29"/>
      <c r="H2332" s="29"/>
      <c r="J2332" s="33"/>
      <c r="L2332" s="29"/>
      <c r="N2332" s="32"/>
      <c r="R2332" s="39"/>
    </row>
    <row r="2333" spans="5:18" x14ac:dyDescent="0.2">
      <c r="E2333" s="29"/>
      <c r="F2333" s="29"/>
      <c r="G2333" s="29"/>
      <c r="H2333" s="29"/>
      <c r="J2333" s="33"/>
      <c r="L2333" s="29"/>
      <c r="N2333" s="32"/>
      <c r="R2333" s="39"/>
    </row>
    <row r="2334" spans="5:18" x14ac:dyDescent="0.2">
      <c r="E2334" s="29"/>
      <c r="F2334" s="29"/>
      <c r="G2334" s="29"/>
      <c r="H2334" s="29"/>
      <c r="J2334" s="33"/>
      <c r="L2334" s="29"/>
      <c r="N2334" s="32"/>
      <c r="R2334" s="39"/>
    </row>
    <row r="2335" spans="5:18" x14ac:dyDescent="0.2">
      <c r="E2335" s="29"/>
      <c r="F2335" s="29"/>
      <c r="G2335" s="29"/>
      <c r="H2335" s="29"/>
      <c r="J2335" s="33"/>
      <c r="L2335" s="29"/>
      <c r="N2335" s="32"/>
      <c r="R2335" s="39"/>
    </row>
    <row r="2336" spans="5:18" x14ac:dyDescent="0.2">
      <c r="E2336" s="29"/>
      <c r="F2336" s="29"/>
      <c r="G2336" s="29"/>
      <c r="H2336" s="29"/>
      <c r="J2336" s="33"/>
      <c r="L2336" s="29"/>
      <c r="N2336" s="32"/>
      <c r="R2336" s="39"/>
    </row>
    <row r="2337" spans="5:18" x14ac:dyDescent="0.2">
      <c r="E2337" s="29"/>
      <c r="F2337" s="29"/>
      <c r="G2337" s="29"/>
      <c r="H2337" s="29"/>
      <c r="J2337" s="33"/>
      <c r="L2337" s="29"/>
      <c r="N2337" s="32"/>
      <c r="R2337" s="39"/>
    </row>
    <row r="2338" spans="5:18" x14ac:dyDescent="0.2">
      <c r="E2338" s="29"/>
      <c r="F2338" s="29"/>
      <c r="G2338" s="29"/>
      <c r="H2338" s="29"/>
      <c r="J2338" s="33"/>
      <c r="L2338" s="29"/>
      <c r="N2338" s="32"/>
      <c r="R2338" s="39"/>
    </row>
    <row r="2339" spans="5:18" x14ac:dyDescent="0.2">
      <c r="E2339" s="29"/>
      <c r="F2339" s="29"/>
      <c r="G2339" s="29"/>
      <c r="H2339" s="29"/>
      <c r="J2339" s="33"/>
      <c r="L2339" s="29"/>
      <c r="N2339" s="32"/>
      <c r="R2339" s="39"/>
    </row>
    <row r="2340" spans="5:18" x14ac:dyDescent="0.2">
      <c r="E2340" s="29"/>
      <c r="F2340" s="29"/>
      <c r="G2340" s="29"/>
      <c r="H2340" s="29"/>
      <c r="J2340" s="33"/>
      <c r="L2340" s="29"/>
      <c r="N2340" s="32"/>
      <c r="R2340" s="39"/>
    </row>
    <row r="2341" spans="5:18" x14ac:dyDescent="0.2">
      <c r="E2341" s="29"/>
      <c r="F2341" s="29"/>
      <c r="G2341" s="29"/>
      <c r="H2341" s="29"/>
      <c r="J2341" s="33"/>
      <c r="L2341" s="29"/>
      <c r="N2341" s="32"/>
      <c r="R2341" s="39"/>
    </row>
    <row r="2342" spans="5:18" x14ac:dyDescent="0.2">
      <c r="E2342" s="29"/>
      <c r="F2342" s="29"/>
      <c r="G2342" s="29"/>
      <c r="H2342" s="29"/>
      <c r="J2342" s="33"/>
      <c r="L2342" s="29"/>
      <c r="N2342" s="32"/>
      <c r="R2342" s="39"/>
    </row>
    <row r="2343" spans="5:18" x14ac:dyDescent="0.2">
      <c r="E2343" s="29"/>
      <c r="F2343" s="29"/>
      <c r="G2343" s="29"/>
      <c r="H2343" s="29"/>
      <c r="J2343" s="33"/>
      <c r="L2343" s="29"/>
      <c r="N2343" s="32"/>
      <c r="R2343" s="39"/>
    </row>
    <row r="2344" spans="5:18" x14ac:dyDescent="0.2">
      <c r="E2344" s="29"/>
      <c r="F2344" s="29"/>
      <c r="G2344" s="29"/>
      <c r="H2344" s="29"/>
      <c r="J2344" s="33"/>
      <c r="L2344" s="29"/>
      <c r="N2344" s="32"/>
      <c r="R2344" s="39"/>
    </row>
    <row r="2345" spans="5:18" x14ac:dyDescent="0.2">
      <c r="E2345" s="29"/>
      <c r="F2345" s="29"/>
      <c r="G2345" s="29"/>
      <c r="H2345" s="29"/>
      <c r="J2345" s="33"/>
      <c r="L2345" s="29"/>
      <c r="N2345" s="32"/>
      <c r="R2345" s="39"/>
    </row>
    <row r="2346" spans="5:18" x14ac:dyDescent="0.2">
      <c r="E2346" s="29"/>
      <c r="F2346" s="29"/>
      <c r="G2346" s="29"/>
      <c r="H2346" s="29"/>
      <c r="J2346" s="33"/>
      <c r="L2346" s="29"/>
      <c r="N2346" s="32"/>
      <c r="R2346" s="39"/>
    </row>
    <row r="2347" spans="5:18" x14ac:dyDescent="0.2">
      <c r="E2347" s="29"/>
      <c r="F2347" s="29"/>
      <c r="G2347" s="29"/>
      <c r="H2347" s="29"/>
      <c r="J2347" s="33"/>
      <c r="L2347" s="29"/>
      <c r="N2347" s="32"/>
      <c r="R2347" s="39"/>
    </row>
    <row r="2348" spans="5:18" x14ac:dyDescent="0.2">
      <c r="E2348" s="29"/>
      <c r="F2348" s="29"/>
      <c r="G2348" s="29"/>
      <c r="H2348" s="29"/>
      <c r="J2348" s="33"/>
      <c r="L2348" s="29"/>
      <c r="N2348" s="32"/>
      <c r="R2348" s="39"/>
    </row>
    <row r="2349" spans="5:18" x14ac:dyDescent="0.2">
      <c r="E2349" s="29"/>
      <c r="F2349" s="29"/>
      <c r="G2349" s="29"/>
      <c r="H2349" s="29"/>
      <c r="J2349" s="33"/>
      <c r="L2349" s="29"/>
      <c r="N2349" s="32"/>
      <c r="R2349" s="39"/>
    </row>
    <row r="2350" spans="5:18" x14ac:dyDescent="0.2">
      <c r="E2350" s="29"/>
      <c r="F2350" s="29"/>
      <c r="G2350" s="29"/>
      <c r="H2350" s="29"/>
      <c r="J2350" s="33"/>
      <c r="L2350" s="29"/>
      <c r="N2350" s="32"/>
      <c r="R2350" s="39"/>
    </row>
    <row r="2351" spans="5:18" x14ac:dyDescent="0.2">
      <c r="E2351" s="29"/>
      <c r="F2351" s="29"/>
      <c r="G2351" s="29"/>
      <c r="H2351" s="29"/>
      <c r="J2351" s="33"/>
      <c r="L2351" s="29"/>
      <c r="N2351" s="32"/>
      <c r="R2351" s="39"/>
    </row>
    <row r="2352" spans="5:18" x14ac:dyDescent="0.2">
      <c r="E2352" s="29"/>
      <c r="F2352" s="29"/>
      <c r="G2352" s="29"/>
      <c r="H2352" s="29"/>
      <c r="J2352" s="33"/>
      <c r="L2352" s="29"/>
      <c r="N2352" s="32"/>
      <c r="R2352" s="39"/>
    </row>
    <row r="2353" spans="5:18" x14ac:dyDescent="0.2">
      <c r="E2353" s="29"/>
      <c r="F2353" s="29"/>
      <c r="G2353" s="29"/>
      <c r="H2353" s="29"/>
      <c r="J2353" s="33"/>
      <c r="L2353" s="29"/>
      <c r="N2353" s="32"/>
      <c r="R2353" s="39"/>
    </row>
    <row r="2354" spans="5:18" x14ac:dyDescent="0.2">
      <c r="E2354" s="29"/>
      <c r="F2354" s="29"/>
      <c r="G2354" s="29"/>
      <c r="H2354" s="29"/>
      <c r="J2354" s="33"/>
      <c r="L2354" s="29"/>
      <c r="N2354" s="32"/>
      <c r="R2354" s="39"/>
    </row>
    <row r="2355" spans="5:18" x14ac:dyDescent="0.2">
      <c r="E2355" s="29"/>
      <c r="F2355" s="29"/>
      <c r="G2355" s="29"/>
      <c r="H2355" s="29"/>
      <c r="J2355" s="33"/>
      <c r="L2355" s="29"/>
      <c r="N2355" s="32"/>
      <c r="R2355" s="39"/>
    </row>
    <row r="2356" spans="5:18" x14ac:dyDescent="0.2">
      <c r="E2356" s="29"/>
      <c r="F2356" s="29"/>
      <c r="G2356" s="29"/>
      <c r="H2356" s="29"/>
      <c r="J2356" s="33"/>
      <c r="L2356" s="29"/>
      <c r="N2356" s="32"/>
      <c r="R2356" s="39"/>
    </row>
    <row r="2357" spans="5:18" x14ac:dyDescent="0.2">
      <c r="E2357" s="29"/>
      <c r="F2357" s="29"/>
      <c r="G2357" s="29"/>
      <c r="H2357" s="29"/>
      <c r="J2357" s="33"/>
      <c r="L2357" s="29"/>
      <c r="N2357" s="32"/>
      <c r="R2357" s="39"/>
    </row>
    <row r="2358" spans="5:18" x14ac:dyDescent="0.2">
      <c r="E2358" s="29"/>
      <c r="F2358" s="29"/>
      <c r="G2358" s="29"/>
      <c r="H2358" s="29"/>
      <c r="J2358" s="33"/>
      <c r="L2358" s="29"/>
      <c r="N2358" s="32"/>
      <c r="R2358" s="39"/>
    </row>
    <row r="2359" spans="5:18" x14ac:dyDescent="0.2">
      <c r="E2359" s="29"/>
      <c r="F2359" s="29"/>
      <c r="G2359" s="29"/>
      <c r="H2359" s="29"/>
      <c r="J2359" s="33"/>
      <c r="L2359" s="29"/>
      <c r="N2359" s="32"/>
      <c r="R2359" s="39"/>
    </row>
    <row r="2360" spans="5:18" x14ac:dyDescent="0.2">
      <c r="E2360" s="29"/>
      <c r="F2360" s="29"/>
      <c r="G2360" s="29"/>
      <c r="H2360" s="29"/>
      <c r="J2360" s="33"/>
      <c r="L2360" s="29"/>
      <c r="N2360" s="32"/>
      <c r="R2360" s="39"/>
    </row>
    <row r="2361" spans="5:18" x14ac:dyDescent="0.2">
      <c r="E2361" s="29"/>
      <c r="F2361" s="29"/>
      <c r="G2361" s="29"/>
      <c r="H2361" s="29"/>
      <c r="J2361" s="33"/>
      <c r="L2361" s="29"/>
      <c r="N2361" s="32"/>
      <c r="R2361" s="39"/>
    </row>
    <row r="2362" spans="5:18" x14ac:dyDescent="0.2">
      <c r="E2362" s="29"/>
      <c r="F2362" s="29"/>
      <c r="G2362" s="29"/>
      <c r="H2362" s="29"/>
      <c r="J2362" s="33"/>
      <c r="L2362" s="29"/>
      <c r="N2362" s="32"/>
      <c r="R2362" s="39"/>
    </row>
    <row r="2363" spans="5:18" x14ac:dyDescent="0.2">
      <c r="E2363" s="29"/>
      <c r="F2363" s="29"/>
      <c r="G2363" s="29"/>
      <c r="H2363" s="29"/>
      <c r="J2363" s="33"/>
      <c r="L2363" s="29"/>
      <c r="N2363" s="32"/>
      <c r="R2363" s="39"/>
    </row>
    <row r="2364" spans="5:18" x14ac:dyDescent="0.2">
      <c r="E2364" s="29"/>
      <c r="F2364" s="29"/>
      <c r="G2364" s="29"/>
      <c r="H2364" s="29"/>
      <c r="J2364" s="33"/>
      <c r="L2364" s="29"/>
      <c r="N2364" s="32"/>
      <c r="R2364" s="39"/>
    </row>
    <row r="2365" spans="5:18" x14ac:dyDescent="0.2">
      <c r="E2365" s="29"/>
      <c r="F2365" s="29"/>
      <c r="G2365" s="29"/>
      <c r="H2365" s="29"/>
      <c r="J2365" s="33"/>
      <c r="L2365" s="29"/>
      <c r="N2365" s="32"/>
      <c r="R2365" s="39"/>
    </row>
    <row r="2366" spans="5:18" x14ac:dyDescent="0.2">
      <c r="E2366" s="29"/>
      <c r="F2366" s="29"/>
      <c r="G2366" s="29"/>
      <c r="H2366" s="29"/>
      <c r="J2366" s="33"/>
      <c r="L2366" s="29"/>
      <c r="N2366" s="32"/>
      <c r="R2366" s="39"/>
    </row>
    <row r="2367" spans="5:18" x14ac:dyDescent="0.2">
      <c r="E2367" s="29"/>
      <c r="F2367" s="29"/>
      <c r="G2367" s="29"/>
      <c r="H2367" s="29"/>
      <c r="J2367" s="33"/>
      <c r="L2367" s="29"/>
      <c r="N2367" s="32"/>
      <c r="R2367" s="39"/>
    </row>
    <row r="2368" spans="5:18" x14ac:dyDescent="0.2">
      <c r="E2368" s="29"/>
      <c r="F2368" s="29"/>
      <c r="G2368" s="29"/>
      <c r="H2368" s="29"/>
      <c r="J2368" s="33"/>
      <c r="L2368" s="29"/>
      <c r="N2368" s="32"/>
      <c r="R2368" s="39"/>
    </row>
    <row r="2369" spans="5:18" x14ac:dyDescent="0.2">
      <c r="E2369" s="29"/>
      <c r="F2369" s="29"/>
      <c r="G2369" s="29"/>
      <c r="H2369" s="29"/>
      <c r="J2369" s="33"/>
      <c r="L2369" s="29"/>
      <c r="N2369" s="32"/>
      <c r="R2369" s="39"/>
    </row>
    <row r="2370" spans="5:18" x14ac:dyDescent="0.2">
      <c r="E2370" s="29"/>
      <c r="F2370" s="29"/>
      <c r="G2370" s="29"/>
      <c r="H2370" s="29"/>
      <c r="J2370" s="33"/>
      <c r="L2370" s="29"/>
      <c r="N2370" s="32"/>
      <c r="R2370" s="39"/>
    </row>
    <row r="2371" spans="5:18" x14ac:dyDescent="0.2">
      <c r="E2371" s="29"/>
      <c r="F2371" s="29"/>
      <c r="G2371" s="29"/>
      <c r="H2371" s="29"/>
      <c r="J2371" s="33"/>
      <c r="L2371" s="29"/>
      <c r="N2371" s="32"/>
      <c r="R2371" s="39"/>
    </row>
    <row r="2372" spans="5:18" x14ac:dyDescent="0.2">
      <c r="E2372" s="29"/>
      <c r="F2372" s="29"/>
      <c r="G2372" s="29"/>
      <c r="H2372" s="29"/>
      <c r="J2372" s="33"/>
      <c r="L2372" s="29"/>
      <c r="N2372" s="32"/>
      <c r="R2372" s="39"/>
    </row>
    <row r="2373" spans="5:18" x14ac:dyDescent="0.2">
      <c r="E2373" s="29"/>
      <c r="F2373" s="29"/>
      <c r="G2373" s="29"/>
      <c r="H2373" s="29"/>
      <c r="J2373" s="33"/>
      <c r="L2373" s="29"/>
      <c r="N2373" s="32"/>
      <c r="R2373" s="39"/>
    </row>
    <row r="2374" spans="5:18" x14ac:dyDescent="0.2">
      <c r="E2374" s="29"/>
      <c r="F2374" s="29"/>
      <c r="G2374" s="29"/>
      <c r="H2374" s="29"/>
      <c r="J2374" s="33"/>
      <c r="L2374" s="29"/>
      <c r="N2374" s="32"/>
      <c r="R2374" s="39"/>
    </row>
    <row r="2375" spans="5:18" x14ac:dyDescent="0.2">
      <c r="E2375" s="29"/>
      <c r="F2375" s="29"/>
      <c r="G2375" s="29"/>
      <c r="H2375" s="29"/>
      <c r="J2375" s="33"/>
      <c r="L2375" s="29"/>
      <c r="N2375" s="32"/>
      <c r="R2375" s="39"/>
    </row>
    <row r="2376" spans="5:18" x14ac:dyDescent="0.2">
      <c r="E2376" s="29"/>
      <c r="F2376" s="29"/>
      <c r="G2376" s="29"/>
      <c r="H2376" s="29"/>
      <c r="J2376" s="33"/>
      <c r="L2376" s="29"/>
      <c r="N2376" s="32"/>
      <c r="R2376" s="39"/>
    </row>
    <row r="2377" spans="5:18" x14ac:dyDescent="0.2">
      <c r="E2377" s="29"/>
      <c r="F2377" s="29"/>
      <c r="G2377" s="29"/>
      <c r="H2377" s="29"/>
      <c r="J2377" s="33"/>
      <c r="L2377" s="29"/>
      <c r="N2377" s="32"/>
      <c r="R2377" s="39"/>
    </row>
    <row r="2378" spans="5:18" x14ac:dyDescent="0.2">
      <c r="E2378" s="29"/>
      <c r="F2378" s="29"/>
      <c r="G2378" s="29"/>
      <c r="H2378" s="29"/>
      <c r="J2378" s="33"/>
      <c r="L2378" s="29"/>
      <c r="N2378" s="32"/>
      <c r="R2378" s="39"/>
    </row>
    <row r="2379" spans="5:18" x14ac:dyDescent="0.2">
      <c r="E2379" s="29"/>
      <c r="F2379" s="29"/>
      <c r="G2379" s="29"/>
      <c r="H2379" s="29"/>
      <c r="J2379" s="33"/>
      <c r="L2379" s="29"/>
      <c r="N2379" s="32"/>
      <c r="R2379" s="39"/>
    </row>
    <row r="2380" spans="5:18" x14ac:dyDescent="0.2">
      <c r="E2380" s="29"/>
      <c r="F2380" s="29"/>
      <c r="G2380" s="29"/>
      <c r="H2380" s="29"/>
      <c r="J2380" s="33"/>
      <c r="L2380" s="29"/>
      <c r="N2380" s="32"/>
      <c r="R2380" s="39"/>
    </row>
    <row r="2381" spans="5:18" x14ac:dyDescent="0.2">
      <c r="E2381" s="29"/>
      <c r="F2381" s="29"/>
      <c r="G2381" s="29"/>
      <c r="H2381" s="29"/>
      <c r="J2381" s="33"/>
      <c r="L2381" s="29"/>
      <c r="N2381" s="32"/>
      <c r="R2381" s="39"/>
    </row>
    <row r="2382" spans="5:18" x14ac:dyDescent="0.2">
      <c r="E2382" s="29"/>
      <c r="F2382" s="29"/>
      <c r="G2382" s="29"/>
      <c r="H2382" s="29"/>
      <c r="J2382" s="33"/>
      <c r="L2382" s="29"/>
      <c r="N2382" s="32"/>
      <c r="R2382" s="39"/>
    </row>
    <row r="2383" spans="5:18" x14ac:dyDescent="0.2">
      <c r="E2383" s="29"/>
      <c r="F2383" s="29"/>
      <c r="G2383" s="29"/>
      <c r="H2383" s="29"/>
      <c r="J2383" s="33"/>
      <c r="L2383" s="29"/>
      <c r="N2383" s="32"/>
      <c r="R2383" s="39"/>
    </row>
    <row r="2384" spans="5:18" x14ac:dyDescent="0.2">
      <c r="E2384" s="29"/>
      <c r="F2384" s="29"/>
      <c r="G2384" s="29"/>
      <c r="H2384" s="29"/>
      <c r="J2384" s="33"/>
      <c r="L2384" s="29"/>
      <c r="N2384" s="32"/>
      <c r="R2384" s="39"/>
    </row>
    <row r="2385" spans="5:18" x14ac:dyDescent="0.2">
      <c r="E2385" s="29"/>
      <c r="F2385" s="29"/>
      <c r="G2385" s="29"/>
      <c r="H2385" s="29"/>
      <c r="J2385" s="33"/>
      <c r="L2385" s="29"/>
      <c r="N2385" s="32"/>
      <c r="R2385" s="39"/>
    </row>
    <row r="2386" spans="5:18" x14ac:dyDescent="0.2">
      <c r="E2386" s="29"/>
      <c r="F2386" s="29"/>
      <c r="G2386" s="29"/>
      <c r="H2386" s="29"/>
      <c r="J2386" s="33"/>
      <c r="L2386" s="29"/>
      <c r="N2386" s="32"/>
      <c r="R2386" s="39"/>
    </row>
    <row r="2387" spans="5:18" x14ac:dyDescent="0.2">
      <c r="E2387" s="29"/>
      <c r="F2387" s="29"/>
      <c r="G2387" s="29"/>
      <c r="H2387" s="29"/>
      <c r="J2387" s="33"/>
      <c r="L2387" s="29"/>
      <c r="N2387" s="32"/>
      <c r="R2387" s="39"/>
    </row>
    <row r="2388" spans="5:18" x14ac:dyDescent="0.2">
      <c r="E2388" s="29"/>
      <c r="F2388" s="29"/>
      <c r="G2388" s="29"/>
      <c r="H2388" s="29"/>
      <c r="J2388" s="33"/>
      <c r="L2388" s="29"/>
      <c r="N2388" s="32"/>
      <c r="R2388" s="39"/>
    </row>
    <row r="2389" spans="5:18" x14ac:dyDescent="0.2">
      <c r="E2389" s="29"/>
      <c r="F2389" s="29"/>
      <c r="G2389" s="29"/>
      <c r="H2389" s="29"/>
      <c r="J2389" s="33"/>
      <c r="L2389" s="29"/>
      <c r="N2389" s="32"/>
      <c r="R2389" s="39"/>
    </row>
    <row r="2390" spans="5:18" x14ac:dyDescent="0.2">
      <c r="E2390" s="29"/>
      <c r="F2390" s="29"/>
      <c r="G2390" s="29"/>
      <c r="H2390" s="29"/>
      <c r="J2390" s="33"/>
      <c r="L2390" s="29"/>
      <c r="N2390" s="32"/>
      <c r="R2390" s="39"/>
    </row>
    <row r="2391" spans="5:18" x14ac:dyDescent="0.2">
      <c r="E2391" s="29"/>
      <c r="F2391" s="29"/>
      <c r="G2391" s="29"/>
      <c r="H2391" s="29"/>
      <c r="J2391" s="33"/>
      <c r="L2391" s="29"/>
      <c r="N2391" s="32"/>
      <c r="R2391" s="39"/>
    </row>
    <row r="2392" spans="5:18" x14ac:dyDescent="0.2">
      <c r="E2392" s="29"/>
      <c r="F2392" s="29"/>
      <c r="G2392" s="29"/>
      <c r="H2392" s="29"/>
      <c r="J2392" s="33"/>
      <c r="L2392" s="29"/>
      <c r="N2392" s="32"/>
      <c r="R2392" s="39"/>
    </row>
    <row r="2393" spans="5:18" x14ac:dyDescent="0.2">
      <c r="E2393" s="29"/>
      <c r="F2393" s="29"/>
      <c r="G2393" s="29"/>
      <c r="H2393" s="29"/>
      <c r="J2393" s="33"/>
      <c r="L2393" s="29"/>
      <c r="N2393" s="32"/>
      <c r="R2393" s="39"/>
    </row>
    <row r="2394" spans="5:18" x14ac:dyDescent="0.2">
      <c r="E2394" s="29"/>
      <c r="F2394" s="29"/>
      <c r="G2394" s="29"/>
      <c r="H2394" s="29"/>
      <c r="J2394" s="33"/>
      <c r="L2394" s="29"/>
      <c r="N2394" s="32"/>
      <c r="R2394" s="39"/>
    </row>
    <row r="2395" spans="5:18" x14ac:dyDescent="0.2">
      <c r="E2395" s="29"/>
      <c r="F2395" s="29"/>
      <c r="G2395" s="29"/>
      <c r="H2395" s="29"/>
      <c r="J2395" s="33"/>
      <c r="L2395" s="29"/>
      <c r="N2395" s="32"/>
      <c r="R2395" s="39"/>
    </row>
    <row r="2396" spans="5:18" x14ac:dyDescent="0.2">
      <c r="E2396" s="29"/>
      <c r="F2396" s="29"/>
      <c r="G2396" s="29"/>
      <c r="H2396" s="29"/>
      <c r="J2396" s="33"/>
      <c r="L2396" s="29"/>
      <c r="N2396" s="32"/>
      <c r="R2396" s="39"/>
    </row>
    <row r="2397" spans="5:18" x14ac:dyDescent="0.2">
      <c r="E2397" s="29"/>
      <c r="F2397" s="29"/>
      <c r="G2397" s="29"/>
      <c r="H2397" s="29"/>
      <c r="J2397" s="33"/>
      <c r="L2397" s="29"/>
      <c r="N2397" s="32"/>
      <c r="R2397" s="39"/>
    </row>
    <row r="2398" spans="5:18" x14ac:dyDescent="0.2">
      <c r="E2398" s="29"/>
      <c r="F2398" s="29"/>
      <c r="G2398" s="29"/>
      <c r="H2398" s="29"/>
      <c r="J2398" s="33"/>
      <c r="L2398" s="29"/>
      <c r="N2398" s="32"/>
      <c r="R2398" s="39"/>
    </row>
    <row r="2399" spans="5:18" x14ac:dyDescent="0.2">
      <c r="E2399" s="29"/>
      <c r="F2399" s="29"/>
      <c r="G2399" s="29"/>
      <c r="H2399" s="29"/>
      <c r="J2399" s="33"/>
      <c r="L2399" s="29"/>
      <c r="N2399" s="32"/>
      <c r="R2399" s="39"/>
    </row>
    <row r="2400" spans="5:18" x14ac:dyDescent="0.2">
      <c r="E2400" s="29"/>
      <c r="F2400" s="29"/>
      <c r="G2400" s="29"/>
      <c r="H2400" s="29"/>
      <c r="J2400" s="33"/>
      <c r="L2400" s="29"/>
      <c r="N2400" s="32"/>
      <c r="R2400" s="39"/>
    </row>
    <row r="2401" spans="5:18" x14ac:dyDescent="0.2">
      <c r="E2401" s="29"/>
      <c r="F2401" s="29"/>
      <c r="G2401" s="29"/>
      <c r="H2401" s="29"/>
      <c r="J2401" s="33"/>
      <c r="L2401" s="29"/>
      <c r="N2401" s="32"/>
      <c r="R2401" s="39"/>
    </row>
    <row r="2402" spans="5:18" x14ac:dyDescent="0.2">
      <c r="E2402" s="29"/>
      <c r="F2402" s="29"/>
      <c r="G2402" s="29"/>
      <c r="H2402" s="29"/>
      <c r="J2402" s="33"/>
      <c r="L2402" s="29"/>
      <c r="N2402" s="32"/>
      <c r="R2402" s="39"/>
    </row>
    <row r="2403" spans="5:18" x14ac:dyDescent="0.2">
      <c r="E2403" s="29"/>
      <c r="F2403" s="29"/>
      <c r="G2403" s="29"/>
      <c r="H2403" s="29"/>
      <c r="J2403" s="33"/>
      <c r="L2403" s="29"/>
      <c r="N2403" s="32"/>
      <c r="R2403" s="39"/>
    </row>
    <row r="2404" spans="5:18" x14ac:dyDescent="0.2">
      <c r="E2404" s="29"/>
      <c r="F2404" s="29"/>
      <c r="G2404" s="29"/>
      <c r="H2404" s="29"/>
      <c r="J2404" s="33"/>
      <c r="L2404" s="29"/>
      <c r="N2404" s="32"/>
      <c r="R2404" s="39"/>
    </row>
    <row r="2405" spans="5:18" x14ac:dyDescent="0.2">
      <c r="E2405" s="29"/>
      <c r="F2405" s="29"/>
      <c r="G2405" s="29"/>
      <c r="H2405" s="29"/>
      <c r="J2405" s="33"/>
      <c r="L2405" s="29"/>
      <c r="N2405" s="32"/>
      <c r="R2405" s="39"/>
    </row>
    <row r="2406" spans="5:18" x14ac:dyDescent="0.2">
      <c r="E2406" s="29"/>
      <c r="F2406" s="29"/>
      <c r="G2406" s="29"/>
      <c r="H2406" s="29"/>
      <c r="J2406" s="33"/>
      <c r="L2406" s="29"/>
      <c r="N2406" s="32"/>
      <c r="R2406" s="39"/>
    </row>
    <row r="2407" spans="5:18" x14ac:dyDescent="0.2">
      <c r="E2407" s="29"/>
      <c r="F2407" s="29"/>
      <c r="G2407" s="29"/>
      <c r="H2407" s="29"/>
      <c r="J2407" s="33"/>
      <c r="L2407" s="29"/>
      <c r="N2407" s="32"/>
      <c r="R2407" s="39"/>
    </row>
    <row r="2408" spans="5:18" x14ac:dyDescent="0.2">
      <c r="E2408" s="29"/>
      <c r="F2408" s="29"/>
      <c r="G2408" s="29"/>
      <c r="H2408" s="29"/>
      <c r="J2408" s="33"/>
      <c r="L2408" s="29"/>
      <c r="N2408" s="32"/>
      <c r="R2408" s="39"/>
    </row>
    <row r="2409" spans="5:18" x14ac:dyDescent="0.2">
      <c r="E2409" s="29"/>
      <c r="F2409" s="29"/>
      <c r="G2409" s="29"/>
      <c r="H2409" s="29"/>
      <c r="J2409" s="33"/>
      <c r="L2409" s="29"/>
      <c r="N2409" s="32"/>
      <c r="R2409" s="39"/>
    </row>
    <row r="2410" spans="5:18" x14ac:dyDescent="0.2">
      <c r="E2410" s="29"/>
      <c r="F2410" s="29"/>
      <c r="G2410" s="29"/>
      <c r="H2410" s="29"/>
      <c r="J2410" s="33"/>
      <c r="L2410" s="29"/>
      <c r="N2410" s="32"/>
      <c r="R2410" s="39"/>
    </row>
    <row r="2411" spans="5:18" x14ac:dyDescent="0.2">
      <c r="E2411" s="29"/>
      <c r="F2411" s="29"/>
      <c r="G2411" s="29"/>
      <c r="H2411" s="29"/>
      <c r="J2411" s="33"/>
      <c r="L2411" s="29"/>
      <c r="N2411" s="32"/>
      <c r="R2411" s="39"/>
    </row>
    <row r="2412" spans="5:18" x14ac:dyDescent="0.2">
      <c r="E2412" s="29"/>
      <c r="F2412" s="29"/>
      <c r="G2412" s="29"/>
      <c r="H2412" s="29"/>
      <c r="J2412" s="33"/>
      <c r="L2412" s="29"/>
      <c r="N2412" s="32"/>
      <c r="R2412" s="39"/>
    </row>
    <row r="2413" spans="5:18" x14ac:dyDescent="0.2">
      <c r="E2413" s="29"/>
      <c r="F2413" s="29"/>
      <c r="G2413" s="29"/>
      <c r="H2413" s="29"/>
      <c r="J2413" s="33"/>
      <c r="L2413" s="29"/>
      <c r="N2413" s="32"/>
      <c r="R2413" s="39"/>
    </row>
    <row r="2414" spans="5:18" x14ac:dyDescent="0.2">
      <c r="E2414" s="29"/>
      <c r="F2414" s="29"/>
      <c r="G2414" s="29"/>
      <c r="H2414" s="29"/>
      <c r="J2414" s="33"/>
      <c r="L2414" s="29"/>
      <c r="N2414" s="32"/>
      <c r="R2414" s="39"/>
    </row>
    <row r="2415" spans="5:18" x14ac:dyDescent="0.2">
      <c r="E2415" s="29"/>
      <c r="F2415" s="29"/>
      <c r="G2415" s="29"/>
      <c r="H2415" s="29"/>
      <c r="J2415" s="33"/>
      <c r="L2415" s="29"/>
      <c r="N2415" s="32"/>
      <c r="R2415" s="39"/>
    </row>
    <row r="2416" spans="5:18" x14ac:dyDescent="0.2">
      <c r="E2416" s="29"/>
      <c r="F2416" s="29"/>
      <c r="G2416" s="29"/>
      <c r="H2416" s="29"/>
      <c r="J2416" s="33"/>
      <c r="L2416" s="29"/>
      <c r="N2416" s="32"/>
      <c r="R2416" s="39"/>
    </row>
    <row r="2417" spans="5:18" x14ac:dyDescent="0.2">
      <c r="E2417" s="29"/>
      <c r="F2417" s="29"/>
      <c r="G2417" s="29"/>
      <c r="H2417" s="29"/>
      <c r="J2417" s="33"/>
      <c r="L2417" s="29"/>
      <c r="N2417" s="32"/>
      <c r="R2417" s="39"/>
    </row>
    <row r="2418" spans="5:18" x14ac:dyDescent="0.2">
      <c r="E2418" s="29"/>
      <c r="F2418" s="29"/>
      <c r="G2418" s="29"/>
      <c r="H2418" s="29"/>
      <c r="J2418" s="33"/>
      <c r="L2418" s="29"/>
      <c r="N2418" s="32"/>
      <c r="R2418" s="39"/>
    </row>
    <row r="2419" spans="5:18" x14ac:dyDescent="0.2">
      <c r="E2419" s="29"/>
      <c r="F2419" s="29"/>
      <c r="G2419" s="29"/>
      <c r="H2419" s="29"/>
      <c r="J2419" s="33"/>
      <c r="L2419" s="29"/>
      <c r="N2419" s="32"/>
      <c r="R2419" s="39"/>
    </row>
    <row r="2420" spans="5:18" x14ac:dyDescent="0.2">
      <c r="E2420" s="29"/>
      <c r="F2420" s="29"/>
      <c r="G2420" s="29"/>
      <c r="H2420" s="29"/>
      <c r="J2420" s="33"/>
      <c r="L2420" s="29"/>
      <c r="N2420" s="32"/>
      <c r="R2420" s="39"/>
    </row>
    <row r="2421" spans="5:18" x14ac:dyDescent="0.2">
      <c r="E2421" s="29"/>
      <c r="F2421" s="29"/>
      <c r="G2421" s="29"/>
      <c r="H2421" s="29"/>
      <c r="J2421" s="33"/>
      <c r="L2421" s="29"/>
      <c r="N2421" s="32"/>
      <c r="R2421" s="39"/>
    </row>
    <row r="2422" spans="5:18" x14ac:dyDescent="0.2">
      <c r="E2422" s="29"/>
      <c r="F2422" s="29"/>
      <c r="G2422" s="29"/>
      <c r="H2422" s="29"/>
      <c r="J2422" s="33"/>
      <c r="L2422" s="29"/>
      <c r="N2422" s="32"/>
      <c r="R2422" s="39"/>
    </row>
    <row r="2423" spans="5:18" x14ac:dyDescent="0.2">
      <c r="E2423" s="29"/>
      <c r="F2423" s="29"/>
      <c r="G2423" s="29"/>
      <c r="H2423" s="29"/>
      <c r="J2423" s="33"/>
      <c r="L2423" s="29"/>
      <c r="N2423" s="32"/>
      <c r="R2423" s="39"/>
    </row>
    <row r="2424" spans="5:18" x14ac:dyDescent="0.2">
      <c r="E2424" s="29"/>
      <c r="F2424" s="29"/>
      <c r="G2424" s="29"/>
      <c r="H2424" s="29"/>
      <c r="J2424" s="33"/>
      <c r="L2424" s="29"/>
      <c r="N2424" s="32"/>
      <c r="R2424" s="39"/>
    </row>
    <row r="2425" spans="5:18" x14ac:dyDescent="0.2">
      <c r="E2425" s="29"/>
      <c r="F2425" s="29"/>
      <c r="G2425" s="29"/>
      <c r="H2425" s="29"/>
      <c r="J2425" s="33"/>
      <c r="L2425" s="29"/>
      <c r="N2425" s="32"/>
      <c r="R2425" s="39"/>
    </row>
    <row r="2426" spans="5:18" x14ac:dyDescent="0.2">
      <c r="E2426" s="29"/>
      <c r="F2426" s="29"/>
      <c r="G2426" s="29"/>
      <c r="H2426" s="29"/>
      <c r="J2426" s="33"/>
      <c r="L2426" s="29"/>
      <c r="N2426" s="32"/>
      <c r="R2426" s="39"/>
    </row>
    <row r="2427" spans="5:18" x14ac:dyDescent="0.2">
      <c r="E2427" s="29"/>
      <c r="F2427" s="29"/>
      <c r="G2427" s="29"/>
      <c r="H2427" s="29"/>
      <c r="J2427" s="33"/>
      <c r="L2427" s="29"/>
      <c r="N2427" s="32"/>
      <c r="R2427" s="39"/>
    </row>
    <row r="2428" spans="5:18" x14ac:dyDescent="0.2">
      <c r="E2428" s="29"/>
      <c r="F2428" s="29"/>
      <c r="G2428" s="29"/>
      <c r="H2428" s="29"/>
      <c r="J2428" s="33"/>
      <c r="L2428" s="29"/>
      <c r="N2428" s="32"/>
      <c r="R2428" s="39"/>
    </row>
    <row r="2429" spans="5:18" x14ac:dyDescent="0.2">
      <c r="E2429" s="29"/>
      <c r="F2429" s="29"/>
      <c r="G2429" s="29"/>
      <c r="H2429" s="29"/>
      <c r="J2429" s="33"/>
      <c r="L2429" s="29"/>
      <c r="N2429" s="32"/>
      <c r="R2429" s="39"/>
    </row>
    <row r="2430" spans="5:18" x14ac:dyDescent="0.2">
      <c r="E2430" s="29"/>
      <c r="F2430" s="29"/>
      <c r="G2430" s="29"/>
      <c r="H2430" s="29"/>
      <c r="J2430" s="33"/>
      <c r="L2430" s="29"/>
      <c r="N2430" s="32"/>
      <c r="R2430" s="39"/>
    </row>
    <row r="2431" spans="5:18" x14ac:dyDescent="0.2">
      <c r="E2431" s="29"/>
      <c r="F2431" s="29"/>
      <c r="G2431" s="29"/>
      <c r="H2431" s="29"/>
      <c r="J2431" s="33"/>
      <c r="L2431" s="29"/>
      <c r="N2431" s="32"/>
      <c r="R2431" s="39"/>
    </row>
    <row r="2432" spans="5:18" x14ac:dyDescent="0.2">
      <c r="E2432" s="29"/>
      <c r="F2432" s="29"/>
      <c r="G2432" s="29"/>
      <c r="H2432" s="29"/>
      <c r="J2432" s="33"/>
      <c r="L2432" s="29"/>
      <c r="N2432" s="32"/>
      <c r="R2432" s="39"/>
    </row>
    <row r="2433" spans="5:18" x14ac:dyDescent="0.2">
      <c r="E2433" s="29"/>
      <c r="F2433" s="29"/>
      <c r="G2433" s="29"/>
      <c r="H2433" s="29"/>
      <c r="J2433" s="33"/>
      <c r="L2433" s="29"/>
      <c r="N2433" s="32"/>
      <c r="R2433" s="39"/>
    </row>
    <row r="2434" spans="5:18" x14ac:dyDescent="0.2">
      <c r="E2434" s="29"/>
      <c r="F2434" s="29"/>
      <c r="G2434" s="29"/>
      <c r="H2434" s="29"/>
      <c r="J2434" s="33"/>
      <c r="L2434" s="29"/>
      <c r="N2434" s="32"/>
      <c r="R2434" s="39"/>
    </row>
    <row r="2435" spans="5:18" x14ac:dyDescent="0.2">
      <c r="E2435" s="29"/>
      <c r="F2435" s="29"/>
      <c r="G2435" s="29"/>
      <c r="H2435" s="29"/>
      <c r="J2435" s="33"/>
      <c r="L2435" s="29"/>
      <c r="N2435" s="32"/>
      <c r="R2435" s="39"/>
    </row>
    <row r="2436" spans="5:18" x14ac:dyDescent="0.2">
      <c r="E2436" s="29"/>
      <c r="F2436" s="29"/>
      <c r="G2436" s="29"/>
      <c r="H2436" s="29"/>
      <c r="J2436" s="33"/>
      <c r="L2436" s="29"/>
      <c r="N2436" s="32"/>
      <c r="R2436" s="39"/>
    </row>
    <row r="2437" spans="5:18" x14ac:dyDescent="0.2">
      <c r="E2437" s="29"/>
      <c r="F2437" s="29"/>
      <c r="G2437" s="29"/>
      <c r="H2437" s="29"/>
      <c r="J2437" s="33"/>
      <c r="L2437" s="29"/>
      <c r="N2437" s="32"/>
      <c r="R2437" s="39"/>
    </row>
    <row r="2438" spans="5:18" x14ac:dyDescent="0.2">
      <c r="E2438" s="29"/>
      <c r="F2438" s="29"/>
      <c r="G2438" s="29"/>
      <c r="H2438" s="29"/>
      <c r="J2438" s="33"/>
      <c r="L2438" s="29"/>
      <c r="N2438" s="32"/>
      <c r="R2438" s="39"/>
    </row>
    <row r="2439" spans="5:18" x14ac:dyDescent="0.2">
      <c r="E2439" s="29"/>
      <c r="F2439" s="29"/>
      <c r="G2439" s="29"/>
      <c r="H2439" s="29"/>
      <c r="J2439" s="33"/>
      <c r="L2439" s="29"/>
      <c r="N2439" s="32"/>
      <c r="R2439" s="39"/>
    </row>
    <row r="2440" spans="5:18" x14ac:dyDescent="0.2">
      <c r="E2440" s="29"/>
      <c r="F2440" s="29"/>
      <c r="G2440" s="29"/>
      <c r="H2440" s="29"/>
      <c r="J2440" s="33"/>
      <c r="L2440" s="29"/>
      <c r="N2440" s="32"/>
      <c r="R2440" s="39"/>
    </row>
    <row r="2441" spans="5:18" x14ac:dyDescent="0.2">
      <c r="E2441" s="29"/>
      <c r="F2441" s="29"/>
      <c r="G2441" s="29"/>
      <c r="H2441" s="29"/>
      <c r="J2441" s="33"/>
      <c r="L2441" s="29"/>
      <c r="N2441" s="32"/>
      <c r="R2441" s="39"/>
    </row>
    <row r="2442" spans="5:18" x14ac:dyDescent="0.2">
      <c r="E2442" s="29"/>
      <c r="F2442" s="29"/>
      <c r="G2442" s="29"/>
      <c r="H2442" s="29"/>
      <c r="J2442" s="33"/>
      <c r="L2442" s="29"/>
      <c r="N2442" s="32"/>
      <c r="R2442" s="39"/>
    </row>
    <row r="2443" spans="5:18" x14ac:dyDescent="0.2">
      <c r="E2443" s="29"/>
      <c r="F2443" s="29"/>
      <c r="G2443" s="29"/>
      <c r="H2443" s="29"/>
      <c r="J2443" s="33"/>
      <c r="L2443" s="29"/>
      <c r="N2443" s="32"/>
      <c r="R2443" s="39"/>
    </row>
    <row r="2444" spans="5:18" x14ac:dyDescent="0.2">
      <c r="E2444" s="29"/>
      <c r="F2444" s="29"/>
      <c r="G2444" s="29"/>
      <c r="H2444" s="29"/>
      <c r="J2444" s="33"/>
      <c r="L2444" s="29"/>
      <c r="N2444" s="32"/>
      <c r="R2444" s="39"/>
    </row>
    <row r="2445" spans="5:18" x14ac:dyDescent="0.2">
      <c r="E2445" s="29"/>
      <c r="F2445" s="29"/>
      <c r="G2445" s="29"/>
      <c r="H2445" s="29"/>
      <c r="J2445" s="33"/>
      <c r="L2445" s="29"/>
      <c r="N2445" s="32"/>
      <c r="R2445" s="39"/>
    </row>
    <row r="2446" spans="5:18" x14ac:dyDescent="0.2">
      <c r="E2446" s="29"/>
      <c r="F2446" s="29"/>
      <c r="G2446" s="29"/>
      <c r="H2446" s="29"/>
      <c r="J2446" s="33"/>
      <c r="L2446" s="29"/>
      <c r="N2446" s="32"/>
      <c r="R2446" s="39"/>
    </row>
    <row r="2447" spans="5:18" x14ac:dyDescent="0.2">
      <c r="E2447" s="29"/>
      <c r="F2447" s="29"/>
      <c r="G2447" s="29"/>
      <c r="H2447" s="29"/>
      <c r="J2447" s="33"/>
      <c r="L2447" s="29"/>
      <c r="N2447" s="32"/>
      <c r="R2447" s="39"/>
    </row>
    <row r="2448" spans="5:18" x14ac:dyDescent="0.2">
      <c r="E2448" s="29"/>
      <c r="F2448" s="29"/>
      <c r="G2448" s="29"/>
      <c r="H2448" s="29"/>
      <c r="J2448" s="33"/>
      <c r="L2448" s="29"/>
      <c r="N2448" s="32"/>
      <c r="R2448" s="39"/>
    </row>
    <row r="2449" spans="5:18" x14ac:dyDescent="0.2">
      <c r="E2449" s="29"/>
      <c r="F2449" s="29"/>
      <c r="G2449" s="29"/>
      <c r="H2449" s="29"/>
      <c r="J2449" s="33"/>
      <c r="L2449" s="29"/>
      <c r="N2449" s="32"/>
      <c r="R2449" s="39"/>
    </row>
    <row r="2450" spans="5:18" x14ac:dyDescent="0.2">
      <c r="E2450" s="29"/>
      <c r="F2450" s="29"/>
      <c r="G2450" s="29"/>
      <c r="H2450" s="29"/>
      <c r="J2450" s="33"/>
      <c r="L2450" s="29"/>
      <c r="N2450" s="32"/>
      <c r="R2450" s="39"/>
    </row>
    <row r="2451" spans="5:18" x14ac:dyDescent="0.2">
      <c r="E2451" s="29"/>
      <c r="F2451" s="29"/>
      <c r="G2451" s="29"/>
      <c r="H2451" s="29"/>
      <c r="J2451" s="33"/>
      <c r="L2451" s="29"/>
      <c r="N2451" s="32"/>
      <c r="R2451" s="39"/>
    </row>
    <row r="2452" spans="5:18" x14ac:dyDescent="0.2">
      <c r="E2452" s="29"/>
      <c r="F2452" s="29"/>
      <c r="G2452" s="29"/>
      <c r="H2452" s="29"/>
      <c r="J2452" s="33"/>
      <c r="L2452" s="29"/>
      <c r="N2452" s="32"/>
      <c r="R2452" s="39"/>
    </row>
    <row r="2453" spans="5:18" x14ac:dyDescent="0.2">
      <c r="E2453" s="29"/>
      <c r="F2453" s="29"/>
      <c r="G2453" s="29"/>
      <c r="H2453" s="29"/>
      <c r="J2453" s="33"/>
      <c r="L2453" s="29"/>
      <c r="N2453" s="32"/>
      <c r="R2453" s="39"/>
    </row>
    <row r="2454" spans="5:18" x14ac:dyDescent="0.2">
      <c r="E2454" s="29"/>
      <c r="F2454" s="29"/>
      <c r="G2454" s="29"/>
      <c r="H2454" s="29"/>
      <c r="J2454" s="33"/>
      <c r="L2454" s="29"/>
      <c r="N2454" s="32"/>
      <c r="R2454" s="39"/>
    </row>
    <row r="2455" spans="5:18" x14ac:dyDescent="0.2">
      <c r="E2455" s="29"/>
      <c r="F2455" s="29"/>
      <c r="G2455" s="29"/>
      <c r="H2455" s="29"/>
      <c r="J2455" s="33"/>
      <c r="L2455" s="29"/>
      <c r="N2455" s="32"/>
      <c r="R2455" s="39"/>
    </row>
    <row r="2456" spans="5:18" x14ac:dyDescent="0.2">
      <c r="E2456" s="29"/>
      <c r="F2456" s="29"/>
      <c r="G2456" s="29"/>
      <c r="H2456" s="29"/>
      <c r="J2456" s="33"/>
      <c r="L2456" s="29"/>
      <c r="N2456" s="32"/>
      <c r="R2456" s="39"/>
    </row>
    <row r="2457" spans="5:18" x14ac:dyDescent="0.2">
      <c r="E2457" s="29"/>
      <c r="F2457" s="29"/>
      <c r="G2457" s="29"/>
      <c r="H2457" s="29"/>
      <c r="J2457" s="33"/>
      <c r="L2457" s="29"/>
      <c r="N2457" s="32"/>
      <c r="R2457" s="39"/>
    </row>
    <row r="2458" spans="5:18" x14ac:dyDescent="0.2">
      <c r="E2458" s="29"/>
      <c r="F2458" s="29"/>
      <c r="G2458" s="29"/>
      <c r="H2458" s="29"/>
      <c r="J2458" s="33"/>
      <c r="L2458" s="29"/>
      <c r="N2458" s="32"/>
      <c r="R2458" s="39"/>
    </row>
    <row r="2459" spans="5:18" x14ac:dyDescent="0.2">
      <c r="E2459" s="29"/>
      <c r="F2459" s="29"/>
      <c r="G2459" s="29"/>
      <c r="H2459" s="29"/>
      <c r="J2459" s="33"/>
      <c r="L2459" s="29"/>
      <c r="N2459" s="32"/>
      <c r="R2459" s="39"/>
    </row>
    <row r="2460" spans="5:18" x14ac:dyDescent="0.2">
      <c r="E2460" s="29"/>
      <c r="F2460" s="29"/>
      <c r="G2460" s="29"/>
      <c r="H2460" s="29"/>
      <c r="J2460" s="33"/>
      <c r="L2460" s="29"/>
      <c r="N2460" s="32"/>
      <c r="R2460" s="39"/>
    </row>
    <row r="2461" spans="5:18" x14ac:dyDescent="0.2">
      <c r="E2461" s="29"/>
      <c r="F2461" s="29"/>
      <c r="G2461" s="29"/>
      <c r="H2461" s="29"/>
      <c r="J2461" s="33"/>
      <c r="L2461" s="29"/>
      <c r="N2461" s="32"/>
      <c r="R2461" s="39"/>
    </row>
    <row r="2462" spans="5:18" x14ac:dyDescent="0.2">
      <c r="E2462" s="29"/>
      <c r="F2462" s="29"/>
      <c r="G2462" s="29"/>
      <c r="H2462" s="29"/>
      <c r="J2462" s="33"/>
      <c r="L2462" s="29"/>
      <c r="N2462" s="32"/>
      <c r="R2462" s="39"/>
    </row>
    <row r="2463" spans="5:18" x14ac:dyDescent="0.2">
      <c r="E2463" s="29"/>
      <c r="F2463" s="29"/>
      <c r="G2463" s="29"/>
      <c r="H2463" s="29"/>
      <c r="J2463" s="33"/>
      <c r="L2463" s="29"/>
      <c r="N2463" s="32"/>
      <c r="R2463" s="39"/>
    </row>
    <row r="2464" spans="5:18" x14ac:dyDescent="0.2">
      <c r="E2464" s="29"/>
      <c r="F2464" s="29"/>
      <c r="G2464" s="29"/>
      <c r="H2464" s="29"/>
      <c r="J2464" s="33"/>
      <c r="L2464" s="29"/>
      <c r="N2464" s="32"/>
      <c r="R2464" s="39"/>
    </row>
    <row r="2465" spans="5:18" x14ac:dyDescent="0.2">
      <c r="E2465" s="29"/>
      <c r="F2465" s="29"/>
      <c r="G2465" s="29"/>
      <c r="H2465" s="29"/>
      <c r="J2465" s="33"/>
      <c r="L2465" s="29"/>
      <c r="N2465" s="32"/>
      <c r="R2465" s="39"/>
    </row>
    <row r="2466" spans="5:18" x14ac:dyDescent="0.2">
      <c r="E2466" s="29"/>
      <c r="F2466" s="29"/>
      <c r="G2466" s="29"/>
      <c r="H2466" s="29"/>
      <c r="J2466" s="33"/>
      <c r="L2466" s="29"/>
      <c r="N2466" s="32"/>
      <c r="R2466" s="39"/>
    </row>
    <row r="2467" spans="5:18" x14ac:dyDescent="0.2">
      <c r="E2467" s="29"/>
      <c r="F2467" s="29"/>
      <c r="G2467" s="29"/>
      <c r="H2467" s="29"/>
      <c r="J2467" s="33"/>
      <c r="L2467" s="29"/>
      <c r="N2467" s="32"/>
      <c r="R2467" s="39"/>
    </row>
    <row r="2468" spans="5:18" x14ac:dyDescent="0.2">
      <c r="E2468" s="29"/>
      <c r="F2468" s="29"/>
      <c r="G2468" s="29"/>
      <c r="H2468" s="29"/>
      <c r="J2468" s="33"/>
      <c r="L2468" s="29"/>
      <c r="N2468" s="32"/>
      <c r="R2468" s="39"/>
    </row>
    <row r="2469" spans="5:18" x14ac:dyDescent="0.2">
      <c r="E2469" s="29"/>
      <c r="F2469" s="29"/>
      <c r="G2469" s="29"/>
      <c r="H2469" s="29"/>
      <c r="J2469" s="33"/>
      <c r="L2469" s="29"/>
      <c r="N2469" s="32"/>
      <c r="R2469" s="39"/>
    </row>
    <row r="2470" spans="5:18" x14ac:dyDescent="0.2">
      <c r="E2470" s="29"/>
      <c r="F2470" s="29"/>
      <c r="G2470" s="29"/>
      <c r="H2470" s="29"/>
      <c r="J2470" s="33"/>
      <c r="L2470" s="29"/>
      <c r="N2470" s="32"/>
      <c r="R2470" s="39"/>
    </row>
    <row r="2471" spans="5:18" x14ac:dyDescent="0.2">
      <c r="E2471" s="29"/>
      <c r="F2471" s="29"/>
      <c r="G2471" s="29"/>
      <c r="H2471" s="29"/>
      <c r="J2471" s="33"/>
      <c r="L2471" s="29"/>
      <c r="N2471" s="32"/>
      <c r="R2471" s="39"/>
    </row>
    <row r="2472" spans="5:18" x14ac:dyDescent="0.2">
      <c r="E2472" s="29"/>
      <c r="F2472" s="29"/>
      <c r="G2472" s="29"/>
      <c r="H2472" s="29"/>
      <c r="J2472" s="33"/>
      <c r="L2472" s="29"/>
      <c r="N2472" s="32"/>
      <c r="R2472" s="39"/>
    </row>
    <row r="2473" spans="5:18" x14ac:dyDescent="0.2">
      <c r="E2473" s="29"/>
      <c r="F2473" s="29"/>
      <c r="G2473" s="29"/>
      <c r="H2473" s="29"/>
      <c r="J2473" s="33"/>
      <c r="L2473" s="29"/>
      <c r="N2473" s="32"/>
      <c r="R2473" s="39"/>
    </row>
    <row r="2474" spans="5:18" x14ac:dyDescent="0.2">
      <c r="E2474" s="29"/>
      <c r="F2474" s="29"/>
      <c r="G2474" s="29"/>
      <c r="H2474" s="29"/>
      <c r="J2474" s="33"/>
      <c r="L2474" s="29"/>
      <c r="N2474" s="32"/>
      <c r="R2474" s="39"/>
    </row>
    <row r="2475" spans="5:18" x14ac:dyDescent="0.2">
      <c r="E2475" s="29"/>
      <c r="F2475" s="29"/>
      <c r="G2475" s="29"/>
      <c r="H2475" s="29"/>
      <c r="J2475" s="33"/>
      <c r="L2475" s="29"/>
      <c r="N2475" s="32"/>
      <c r="R2475" s="39"/>
    </row>
    <row r="2476" spans="5:18" x14ac:dyDescent="0.2">
      <c r="E2476" s="29"/>
      <c r="F2476" s="29"/>
      <c r="G2476" s="29"/>
      <c r="H2476" s="29"/>
      <c r="J2476" s="33"/>
      <c r="L2476" s="29"/>
      <c r="N2476" s="32"/>
      <c r="R2476" s="39"/>
    </row>
    <row r="2477" spans="5:18" x14ac:dyDescent="0.2">
      <c r="E2477" s="29"/>
      <c r="F2477" s="29"/>
      <c r="G2477" s="29"/>
      <c r="H2477" s="29"/>
      <c r="J2477" s="33"/>
      <c r="L2477" s="29"/>
      <c r="N2477" s="32"/>
      <c r="R2477" s="39"/>
    </row>
    <row r="2478" spans="5:18" x14ac:dyDescent="0.2">
      <c r="E2478" s="29"/>
      <c r="F2478" s="29"/>
      <c r="G2478" s="29"/>
      <c r="H2478" s="29"/>
      <c r="J2478" s="33"/>
      <c r="L2478" s="29"/>
      <c r="N2478" s="32"/>
      <c r="R2478" s="39"/>
    </row>
    <row r="2479" spans="5:18" x14ac:dyDescent="0.2">
      <c r="E2479" s="29"/>
      <c r="F2479" s="29"/>
      <c r="G2479" s="29"/>
      <c r="H2479" s="29"/>
      <c r="J2479" s="33"/>
      <c r="L2479" s="29"/>
      <c r="N2479" s="32"/>
      <c r="R2479" s="39"/>
    </row>
    <row r="2480" spans="5:18" x14ac:dyDescent="0.2">
      <c r="E2480" s="29"/>
      <c r="F2480" s="29"/>
      <c r="G2480" s="29"/>
      <c r="H2480" s="29"/>
      <c r="J2480" s="33"/>
      <c r="L2480" s="29"/>
      <c r="N2480" s="32"/>
      <c r="R2480" s="39"/>
    </row>
    <row r="2481" spans="5:18" x14ac:dyDescent="0.2">
      <c r="E2481" s="29"/>
      <c r="F2481" s="29"/>
      <c r="G2481" s="29"/>
      <c r="H2481" s="29"/>
      <c r="J2481" s="33"/>
      <c r="L2481" s="29"/>
      <c r="N2481" s="32"/>
      <c r="R2481" s="39"/>
    </row>
    <row r="2482" spans="5:18" x14ac:dyDescent="0.2">
      <c r="E2482" s="29"/>
      <c r="F2482" s="29"/>
      <c r="G2482" s="29"/>
      <c r="H2482" s="29"/>
      <c r="J2482" s="33"/>
      <c r="L2482" s="29"/>
      <c r="N2482" s="32"/>
      <c r="R2482" s="39"/>
    </row>
    <row r="2483" spans="5:18" x14ac:dyDescent="0.2">
      <c r="E2483" s="29"/>
      <c r="F2483" s="29"/>
      <c r="G2483" s="29"/>
      <c r="H2483" s="29"/>
      <c r="J2483" s="33"/>
      <c r="L2483" s="29"/>
      <c r="N2483" s="32"/>
      <c r="R2483" s="39"/>
    </row>
    <row r="2484" spans="5:18" x14ac:dyDescent="0.2">
      <c r="E2484" s="29"/>
      <c r="F2484" s="29"/>
      <c r="G2484" s="29"/>
      <c r="H2484" s="29"/>
      <c r="J2484" s="33"/>
      <c r="L2484" s="29"/>
      <c r="N2484" s="32"/>
      <c r="R2484" s="39"/>
    </row>
    <row r="2485" spans="5:18" x14ac:dyDescent="0.2">
      <c r="E2485" s="29"/>
      <c r="F2485" s="29"/>
      <c r="G2485" s="29"/>
      <c r="H2485" s="29"/>
      <c r="J2485" s="33"/>
      <c r="L2485" s="29"/>
      <c r="N2485" s="32"/>
      <c r="R2485" s="39"/>
    </row>
    <row r="2486" spans="5:18" x14ac:dyDescent="0.2">
      <c r="E2486" s="29"/>
      <c r="F2486" s="29"/>
      <c r="G2486" s="29"/>
      <c r="H2486" s="29"/>
      <c r="J2486" s="33"/>
      <c r="L2486" s="29"/>
      <c r="N2486" s="32"/>
      <c r="R2486" s="39"/>
    </row>
    <row r="2487" spans="5:18" x14ac:dyDescent="0.2">
      <c r="E2487" s="29"/>
      <c r="F2487" s="29"/>
      <c r="G2487" s="29"/>
      <c r="H2487" s="29"/>
      <c r="J2487" s="33"/>
      <c r="L2487" s="29"/>
      <c r="N2487" s="32"/>
      <c r="R2487" s="39"/>
    </row>
    <row r="2488" spans="5:18" x14ac:dyDescent="0.2">
      <c r="E2488" s="29"/>
      <c r="F2488" s="29"/>
      <c r="G2488" s="29"/>
      <c r="H2488" s="29"/>
      <c r="J2488" s="33"/>
      <c r="L2488" s="29"/>
      <c r="N2488" s="32"/>
      <c r="R2488" s="39"/>
    </row>
    <row r="2489" spans="5:18" x14ac:dyDescent="0.2">
      <c r="E2489" s="29"/>
      <c r="F2489" s="29"/>
      <c r="G2489" s="29"/>
      <c r="H2489" s="29"/>
      <c r="J2489" s="33"/>
      <c r="L2489" s="29"/>
      <c r="N2489" s="32"/>
      <c r="R2489" s="39"/>
    </row>
    <row r="2490" spans="5:18" x14ac:dyDescent="0.2">
      <c r="E2490" s="29"/>
      <c r="F2490" s="29"/>
      <c r="G2490" s="29"/>
      <c r="H2490" s="29"/>
      <c r="J2490" s="33"/>
      <c r="L2490" s="29"/>
      <c r="N2490" s="32"/>
      <c r="R2490" s="39"/>
    </row>
    <row r="2491" spans="5:18" x14ac:dyDescent="0.2">
      <c r="E2491" s="29"/>
      <c r="F2491" s="29"/>
      <c r="G2491" s="29"/>
      <c r="H2491" s="29"/>
      <c r="J2491" s="33"/>
      <c r="L2491" s="29"/>
      <c r="N2491" s="32"/>
      <c r="R2491" s="39"/>
    </row>
    <row r="2492" spans="5:18" x14ac:dyDescent="0.2">
      <c r="E2492" s="29"/>
      <c r="F2492" s="29"/>
      <c r="G2492" s="29"/>
      <c r="H2492" s="29"/>
      <c r="J2492" s="33"/>
      <c r="L2492" s="29"/>
      <c r="N2492" s="32"/>
      <c r="R2492" s="39"/>
    </row>
    <row r="2493" spans="5:18" x14ac:dyDescent="0.2">
      <c r="E2493" s="29"/>
      <c r="F2493" s="29"/>
      <c r="G2493" s="29"/>
      <c r="H2493" s="29"/>
      <c r="J2493" s="33"/>
      <c r="L2493" s="29"/>
      <c r="N2493" s="32"/>
      <c r="R2493" s="39"/>
    </row>
    <row r="2494" spans="5:18" x14ac:dyDescent="0.2">
      <c r="E2494" s="29"/>
      <c r="F2494" s="29"/>
      <c r="G2494" s="29"/>
      <c r="H2494" s="29"/>
      <c r="J2494" s="33"/>
      <c r="L2494" s="29"/>
      <c r="N2494" s="32"/>
      <c r="R2494" s="39"/>
    </row>
    <row r="2495" spans="5:18" x14ac:dyDescent="0.2">
      <c r="E2495" s="29"/>
      <c r="F2495" s="29"/>
      <c r="G2495" s="29"/>
      <c r="H2495" s="29"/>
      <c r="J2495" s="33"/>
      <c r="L2495" s="29"/>
      <c r="N2495" s="32"/>
      <c r="R2495" s="39"/>
    </row>
    <row r="2496" spans="5:18" x14ac:dyDescent="0.2">
      <c r="E2496" s="29"/>
      <c r="F2496" s="29"/>
      <c r="G2496" s="29"/>
      <c r="H2496" s="29"/>
      <c r="J2496" s="33"/>
      <c r="L2496" s="29"/>
      <c r="N2496" s="32"/>
      <c r="R2496" s="39"/>
    </row>
    <row r="2497" spans="5:18" x14ac:dyDescent="0.2">
      <c r="E2497" s="29"/>
      <c r="F2497" s="29"/>
      <c r="G2497" s="29"/>
      <c r="H2497" s="29"/>
      <c r="J2497" s="33"/>
      <c r="L2497" s="29"/>
      <c r="N2497" s="32"/>
      <c r="R2497" s="39"/>
    </row>
    <row r="2498" spans="5:18" x14ac:dyDescent="0.2">
      <c r="E2498" s="29"/>
      <c r="F2498" s="29"/>
      <c r="G2498" s="29"/>
      <c r="H2498" s="29"/>
      <c r="J2498" s="33"/>
      <c r="L2498" s="29"/>
      <c r="N2498" s="32"/>
      <c r="R2498" s="39"/>
    </row>
    <row r="2499" spans="5:18" x14ac:dyDescent="0.2">
      <c r="E2499" s="29"/>
      <c r="F2499" s="29"/>
      <c r="G2499" s="29"/>
      <c r="H2499" s="29"/>
      <c r="J2499" s="33"/>
      <c r="L2499" s="29"/>
      <c r="N2499" s="32"/>
      <c r="R2499" s="39"/>
    </row>
    <row r="2500" spans="5:18" x14ac:dyDescent="0.2">
      <c r="E2500" s="29"/>
      <c r="F2500" s="29"/>
      <c r="G2500" s="29"/>
      <c r="H2500" s="29"/>
      <c r="J2500" s="33"/>
      <c r="L2500" s="29"/>
      <c r="N2500" s="32"/>
      <c r="R2500" s="39"/>
    </row>
    <row r="2501" spans="5:18" x14ac:dyDescent="0.2">
      <c r="E2501" s="29"/>
      <c r="F2501" s="29"/>
      <c r="G2501" s="29"/>
      <c r="H2501" s="29"/>
      <c r="J2501" s="33"/>
      <c r="L2501" s="29"/>
      <c r="N2501" s="32"/>
      <c r="R2501" s="39"/>
    </row>
    <row r="2502" spans="5:18" x14ac:dyDescent="0.2">
      <c r="E2502" s="29"/>
      <c r="F2502" s="29"/>
      <c r="G2502" s="29"/>
      <c r="H2502" s="29"/>
      <c r="J2502" s="33"/>
      <c r="L2502" s="29"/>
      <c r="N2502" s="32"/>
      <c r="R2502" s="39"/>
    </row>
    <row r="2503" spans="5:18" x14ac:dyDescent="0.2">
      <c r="E2503" s="29"/>
      <c r="F2503" s="29"/>
      <c r="G2503" s="29"/>
      <c r="H2503" s="29"/>
      <c r="J2503" s="33"/>
      <c r="L2503" s="29"/>
      <c r="N2503" s="32"/>
      <c r="R2503" s="39"/>
    </row>
    <row r="2504" spans="5:18" x14ac:dyDescent="0.2">
      <c r="E2504" s="29"/>
      <c r="F2504" s="29"/>
      <c r="G2504" s="29"/>
      <c r="H2504" s="29"/>
      <c r="J2504" s="33"/>
      <c r="L2504" s="29"/>
      <c r="N2504" s="32"/>
      <c r="R2504" s="39"/>
    </row>
    <row r="2505" spans="5:18" x14ac:dyDescent="0.2">
      <c r="E2505" s="29"/>
      <c r="F2505" s="29"/>
      <c r="G2505" s="29"/>
      <c r="H2505" s="29"/>
      <c r="J2505" s="33"/>
      <c r="L2505" s="29"/>
      <c r="N2505" s="32"/>
      <c r="R2505" s="39"/>
    </row>
    <row r="2506" spans="5:18" x14ac:dyDescent="0.2">
      <c r="E2506" s="29"/>
      <c r="F2506" s="29"/>
      <c r="G2506" s="29"/>
      <c r="H2506" s="29"/>
      <c r="J2506" s="33"/>
      <c r="L2506" s="29"/>
      <c r="N2506" s="32"/>
      <c r="R2506" s="39"/>
    </row>
    <row r="2507" spans="5:18" x14ac:dyDescent="0.2">
      <c r="E2507" s="29"/>
      <c r="F2507" s="29"/>
      <c r="G2507" s="29"/>
      <c r="H2507" s="29"/>
      <c r="J2507" s="33"/>
      <c r="L2507" s="29"/>
      <c r="N2507" s="32"/>
      <c r="R2507" s="39"/>
    </row>
    <row r="2508" spans="5:18" x14ac:dyDescent="0.2">
      <c r="E2508" s="29"/>
      <c r="F2508" s="29"/>
      <c r="G2508" s="29"/>
      <c r="H2508" s="29"/>
      <c r="J2508" s="33"/>
      <c r="L2508" s="29"/>
      <c r="N2508" s="32"/>
      <c r="R2508" s="39"/>
    </row>
    <row r="2509" spans="5:18" x14ac:dyDescent="0.2">
      <c r="E2509" s="29"/>
      <c r="F2509" s="29"/>
      <c r="G2509" s="29"/>
      <c r="H2509" s="29"/>
      <c r="J2509" s="33"/>
      <c r="L2509" s="29"/>
      <c r="N2509" s="32"/>
      <c r="R2509" s="39"/>
    </row>
    <row r="2510" spans="5:18" x14ac:dyDescent="0.2">
      <c r="E2510" s="29"/>
      <c r="F2510" s="29"/>
      <c r="G2510" s="29"/>
      <c r="H2510" s="29"/>
      <c r="J2510" s="33"/>
      <c r="L2510" s="29"/>
      <c r="N2510" s="32"/>
      <c r="R2510" s="39"/>
    </row>
    <row r="2511" spans="5:18" x14ac:dyDescent="0.2">
      <c r="E2511" s="29"/>
      <c r="F2511" s="29"/>
      <c r="G2511" s="29"/>
      <c r="H2511" s="29"/>
      <c r="J2511" s="33"/>
      <c r="L2511" s="29"/>
      <c r="N2511" s="32"/>
      <c r="R2511" s="39"/>
    </row>
    <row r="2512" spans="5:18" x14ac:dyDescent="0.2">
      <c r="E2512" s="29"/>
      <c r="F2512" s="29"/>
      <c r="G2512" s="29"/>
      <c r="H2512" s="29"/>
      <c r="J2512" s="33"/>
      <c r="L2512" s="29"/>
      <c r="N2512" s="32"/>
      <c r="R2512" s="39"/>
    </row>
    <row r="2513" spans="5:18" x14ac:dyDescent="0.2">
      <c r="E2513" s="29"/>
      <c r="F2513" s="29"/>
      <c r="G2513" s="29"/>
      <c r="H2513" s="29"/>
      <c r="J2513" s="33"/>
      <c r="L2513" s="29"/>
      <c r="N2513" s="32"/>
      <c r="R2513" s="39"/>
    </row>
    <row r="2514" spans="5:18" x14ac:dyDescent="0.2">
      <c r="E2514" s="29"/>
      <c r="F2514" s="29"/>
      <c r="G2514" s="29"/>
      <c r="H2514" s="29"/>
      <c r="J2514" s="33"/>
      <c r="L2514" s="29"/>
      <c r="N2514" s="32"/>
      <c r="R2514" s="39"/>
    </row>
    <row r="2515" spans="5:18" x14ac:dyDescent="0.2">
      <c r="E2515" s="29"/>
      <c r="F2515" s="29"/>
      <c r="G2515" s="29"/>
      <c r="H2515" s="29"/>
      <c r="J2515" s="33"/>
      <c r="L2515" s="29"/>
      <c r="N2515" s="32"/>
      <c r="R2515" s="39"/>
    </row>
    <row r="2516" spans="5:18" x14ac:dyDescent="0.2">
      <c r="E2516" s="29"/>
      <c r="F2516" s="29"/>
      <c r="G2516" s="29"/>
      <c r="H2516" s="29"/>
      <c r="J2516" s="33"/>
      <c r="L2516" s="29"/>
      <c r="N2516" s="32"/>
      <c r="R2516" s="39"/>
    </row>
    <row r="2517" spans="5:18" x14ac:dyDescent="0.2">
      <c r="E2517" s="29"/>
      <c r="F2517" s="29"/>
      <c r="G2517" s="29"/>
      <c r="H2517" s="29"/>
      <c r="J2517" s="33"/>
      <c r="L2517" s="29"/>
      <c r="N2517" s="32"/>
      <c r="R2517" s="39"/>
    </row>
    <row r="2518" spans="5:18" x14ac:dyDescent="0.2">
      <c r="E2518" s="29"/>
      <c r="F2518" s="29"/>
      <c r="G2518" s="29"/>
      <c r="H2518" s="29"/>
      <c r="J2518" s="33"/>
      <c r="L2518" s="29"/>
      <c r="N2518" s="32"/>
      <c r="R2518" s="39"/>
    </row>
    <row r="2519" spans="5:18" x14ac:dyDescent="0.2">
      <c r="E2519" s="29"/>
      <c r="F2519" s="29"/>
      <c r="G2519" s="29"/>
      <c r="H2519" s="29"/>
      <c r="J2519" s="33"/>
      <c r="L2519" s="29"/>
      <c r="N2519" s="32"/>
      <c r="R2519" s="39"/>
    </row>
    <row r="2520" spans="5:18" x14ac:dyDescent="0.2">
      <c r="E2520" s="29"/>
      <c r="F2520" s="29"/>
      <c r="G2520" s="29"/>
      <c r="H2520" s="29"/>
      <c r="J2520" s="33"/>
      <c r="L2520" s="29"/>
      <c r="N2520" s="32"/>
      <c r="R2520" s="39"/>
    </row>
    <row r="2521" spans="5:18" x14ac:dyDescent="0.2">
      <c r="E2521" s="29"/>
      <c r="F2521" s="29"/>
      <c r="G2521" s="29"/>
      <c r="H2521" s="29"/>
      <c r="J2521" s="33"/>
      <c r="L2521" s="29"/>
      <c r="N2521" s="32"/>
      <c r="R2521" s="39"/>
    </row>
    <row r="2522" spans="5:18" x14ac:dyDescent="0.2">
      <c r="E2522" s="29"/>
      <c r="F2522" s="29"/>
      <c r="G2522" s="29"/>
      <c r="H2522" s="29"/>
      <c r="J2522" s="33"/>
      <c r="L2522" s="29"/>
      <c r="N2522" s="32"/>
      <c r="R2522" s="39"/>
    </row>
    <row r="2523" spans="5:18" x14ac:dyDescent="0.2">
      <c r="E2523" s="29"/>
      <c r="F2523" s="29"/>
      <c r="G2523" s="29"/>
      <c r="H2523" s="29"/>
      <c r="J2523" s="33"/>
      <c r="L2523" s="29"/>
      <c r="N2523" s="32"/>
      <c r="R2523" s="39"/>
    </row>
    <row r="2524" spans="5:18" x14ac:dyDescent="0.2">
      <c r="E2524" s="29"/>
      <c r="F2524" s="29"/>
      <c r="G2524" s="29"/>
      <c r="H2524" s="29"/>
      <c r="J2524" s="33"/>
      <c r="L2524" s="29"/>
      <c r="N2524" s="32"/>
      <c r="R2524" s="39"/>
    </row>
    <row r="2525" spans="5:18" x14ac:dyDescent="0.2">
      <c r="E2525" s="29"/>
      <c r="F2525" s="29"/>
      <c r="G2525" s="29"/>
      <c r="H2525" s="29"/>
      <c r="J2525" s="33"/>
      <c r="L2525" s="29"/>
      <c r="N2525" s="32"/>
      <c r="R2525" s="39"/>
    </row>
    <row r="2526" spans="5:18" x14ac:dyDescent="0.2">
      <c r="E2526" s="29"/>
      <c r="F2526" s="29"/>
      <c r="G2526" s="29"/>
      <c r="H2526" s="29"/>
      <c r="J2526" s="33"/>
      <c r="L2526" s="29"/>
      <c r="N2526" s="32"/>
      <c r="R2526" s="39"/>
    </row>
    <row r="2527" spans="5:18" x14ac:dyDescent="0.2">
      <c r="E2527" s="29"/>
      <c r="F2527" s="29"/>
      <c r="G2527" s="29"/>
      <c r="H2527" s="29"/>
      <c r="J2527" s="33"/>
      <c r="L2527" s="29"/>
      <c r="N2527" s="32"/>
      <c r="R2527" s="39"/>
    </row>
    <row r="2528" spans="5:18" x14ac:dyDescent="0.2">
      <c r="E2528" s="29"/>
      <c r="F2528" s="29"/>
      <c r="G2528" s="29"/>
      <c r="H2528" s="29"/>
      <c r="J2528" s="33"/>
      <c r="L2528" s="29"/>
      <c r="N2528" s="32"/>
      <c r="R2528" s="39"/>
    </row>
    <row r="2529" spans="5:18" x14ac:dyDescent="0.2">
      <c r="E2529" s="29"/>
      <c r="F2529" s="29"/>
      <c r="G2529" s="29"/>
      <c r="H2529" s="29"/>
      <c r="J2529" s="33"/>
      <c r="L2529" s="29"/>
      <c r="N2529" s="32"/>
      <c r="R2529" s="39"/>
    </row>
    <row r="2530" spans="5:18" x14ac:dyDescent="0.2">
      <c r="E2530" s="29"/>
      <c r="F2530" s="29"/>
      <c r="G2530" s="29"/>
      <c r="H2530" s="29"/>
      <c r="J2530" s="33"/>
      <c r="L2530" s="29"/>
      <c r="N2530" s="32"/>
      <c r="R2530" s="39"/>
    </row>
    <row r="2531" spans="5:18" x14ac:dyDescent="0.2">
      <c r="E2531" s="29"/>
      <c r="F2531" s="29"/>
      <c r="G2531" s="29"/>
      <c r="H2531" s="29"/>
      <c r="J2531" s="33"/>
      <c r="L2531" s="29"/>
      <c r="N2531" s="32"/>
      <c r="R2531" s="39"/>
    </row>
    <row r="2532" spans="5:18" x14ac:dyDescent="0.2">
      <c r="E2532" s="29"/>
      <c r="F2532" s="29"/>
      <c r="G2532" s="29"/>
      <c r="H2532" s="29"/>
      <c r="J2532" s="33"/>
      <c r="L2532" s="29"/>
      <c r="N2532" s="32"/>
      <c r="R2532" s="39"/>
    </row>
    <row r="2533" spans="5:18" x14ac:dyDescent="0.2">
      <c r="E2533" s="29"/>
      <c r="F2533" s="29"/>
      <c r="G2533" s="29"/>
      <c r="H2533" s="29"/>
      <c r="J2533" s="33"/>
      <c r="L2533" s="29"/>
      <c r="N2533" s="32"/>
      <c r="R2533" s="39"/>
    </row>
    <row r="2534" spans="5:18" x14ac:dyDescent="0.2">
      <c r="E2534" s="29"/>
      <c r="F2534" s="29"/>
      <c r="G2534" s="29"/>
      <c r="H2534" s="29"/>
      <c r="J2534" s="33"/>
      <c r="L2534" s="29"/>
      <c r="N2534" s="32"/>
      <c r="R2534" s="39"/>
    </row>
    <row r="2535" spans="5:18" x14ac:dyDescent="0.2">
      <c r="E2535" s="29"/>
      <c r="F2535" s="29"/>
      <c r="G2535" s="29"/>
      <c r="H2535" s="29"/>
      <c r="J2535" s="33"/>
      <c r="L2535" s="29"/>
      <c r="N2535" s="32"/>
      <c r="R2535" s="39"/>
    </row>
    <row r="2536" spans="5:18" x14ac:dyDescent="0.2">
      <c r="E2536" s="29"/>
      <c r="F2536" s="29"/>
      <c r="G2536" s="29"/>
      <c r="H2536" s="29"/>
      <c r="J2536" s="33"/>
      <c r="L2536" s="29"/>
      <c r="N2536" s="32"/>
      <c r="R2536" s="39"/>
    </row>
    <row r="2537" spans="5:18" x14ac:dyDescent="0.2">
      <c r="E2537" s="29"/>
      <c r="F2537" s="29"/>
      <c r="G2537" s="29"/>
      <c r="H2537" s="29"/>
      <c r="J2537" s="33"/>
      <c r="L2537" s="29"/>
      <c r="N2537" s="32"/>
      <c r="R2537" s="39"/>
    </row>
    <row r="2538" spans="5:18" x14ac:dyDescent="0.2">
      <c r="E2538" s="29"/>
      <c r="F2538" s="29"/>
      <c r="G2538" s="29"/>
      <c r="H2538" s="29"/>
      <c r="J2538" s="33"/>
      <c r="L2538" s="29"/>
      <c r="N2538" s="32"/>
      <c r="R2538" s="39"/>
    </row>
    <row r="2539" spans="5:18" x14ac:dyDescent="0.2">
      <c r="E2539" s="29"/>
      <c r="F2539" s="29"/>
      <c r="G2539" s="29"/>
      <c r="H2539" s="29"/>
      <c r="J2539" s="33"/>
      <c r="L2539" s="29"/>
      <c r="N2539" s="32"/>
      <c r="R2539" s="39"/>
    </row>
    <row r="2540" spans="5:18" x14ac:dyDescent="0.2">
      <c r="E2540" s="29"/>
      <c r="F2540" s="29"/>
      <c r="G2540" s="29"/>
      <c r="H2540" s="29"/>
      <c r="J2540" s="33"/>
      <c r="L2540" s="29"/>
      <c r="N2540" s="32"/>
      <c r="R2540" s="39"/>
    </row>
    <row r="2541" spans="5:18" x14ac:dyDescent="0.2">
      <c r="E2541" s="29"/>
      <c r="F2541" s="29"/>
      <c r="G2541" s="29"/>
      <c r="H2541" s="29"/>
      <c r="J2541" s="33"/>
      <c r="L2541" s="29"/>
      <c r="N2541" s="32"/>
      <c r="R2541" s="39"/>
    </row>
    <row r="2542" spans="5:18" x14ac:dyDescent="0.2">
      <c r="E2542" s="29"/>
      <c r="F2542" s="29"/>
      <c r="G2542" s="29"/>
      <c r="H2542" s="29"/>
      <c r="J2542" s="33"/>
      <c r="L2542" s="29"/>
      <c r="N2542" s="32"/>
      <c r="R2542" s="39"/>
    </row>
    <row r="2543" spans="5:18" x14ac:dyDescent="0.2">
      <c r="E2543" s="29"/>
      <c r="F2543" s="29"/>
      <c r="G2543" s="29"/>
      <c r="H2543" s="29"/>
      <c r="J2543" s="33"/>
      <c r="L2543" s="29"/>
      <c r="N2543" s="32"/>
      <c r="R2543" s="39"/>
    </row>
    <row r="2544" spans="5:18" x14ac:dyDescent="0.2">
      <c r="E2544" s="29"/>
      <c r="F2544" s="29"/>
      <c r="G2544" s="29"/>
      <c r="H2544" s="29"/>
      <c r="J2544" s="33"/>
      <c r="L2544" s="29"/>
      <c r="N2544" s="32"/>
      <c r="R2544" s="39"/>
    </row>
    <row r="2545" spans="5:18" x14ac:dyDescent="0.2">
      <c r="E2545" s="29"/>
      <c r="F2545" s="29"/>
      <c r="G2545" s="29"/>
      <c r="H2545" s="29"/>
      <c r="J2545" s="33"/>
      <c r="L2545" s="29"/>
      <c r="N2545" s="32"/>
      <c r="R2545" s="39"/>
    </row>
    <row r="2546" spans="5:18" x14ac:dyDescent="0.2">
      <c r="E2546" s="29"/>
      <c r="F2546" s="29"/>
      <c r="G2546" s="29"/>
      <c r="H2546" s="29"/>
      <c r="J2546" s="33"/>
      <c r="L2546" s="29"/>
      <c r="N2546" s="32"/>
      <c r="R2546" s="39"/>
    </row>
    <row r="2547" spans="5:18" x14ac:dyDescent="0.2">
      <c r="E2547" s="29"/>
      <c r="F2547" s="29"/>
      <c r="G2547" s="29"/>
      <c r="H2547" s="29"/>
      <c r="J2547" s="33"/>
      <c r="L2547" s="29"/>
      <c r="N2547" s="32"/>
      <c r="R2547" s="39"/>
    </row>
    <row r="2548" spans="5:18" x14ac:dyDescent="0.2">
      <c r="E2548" s="29"/>
      <c r="F2548" s="29"/>
      <c r="G2548" s="29"/>
      <c r="H2548" s="29"/>
      <c r="J2548" s="33"/>
      <c r="L2548" s="29"/>
      <c r="N2548" s="32"/>
      <c r="R2548" s="39"/>
    </row>
    <row r="2549" spans="5:18" x14ac:dyDescent="0.2">
      <c r="E2549" s="29"/>
      <c r="F2549" s="29"/>
      <c r="G2549" s="29"/>
      <c r="H2549" s="29"/>
      <c r="J2549" s="33"/>
      <c r="L2549" s="29"/>
      <c r="N2549" s="32"/>
      <c r="R2549" s="39"/>
    </row>
    <row r="2550" spans="5:18" x14ac:dyDescent="0.2">
      <c r="E2550" s="29"/>
      <c r="F2550" s="29"/>
      <c r="G2550" s="29"/>
      <c r="H2550" s="29"/>
      <c r="J2550" s="33"/>
      <c r="L2550" s="29"/>
      <c r="N2550" s="32"/>
      <c r="R2550" s="39"/>
    </row>
    <row r="2551" spans="5:18" x14ac:dyDescent="0.2">
      <c r="E2551" s="29"/>
      <c r="F2551" s="29"/>
      <c r="G2551" s="29"/>
      <c r="H2551" s="29"/>
      <c r="J2551" s="33"/>
      <c r="L2551" s="29"/>
      <c r="N2551" s="32"/>
      <c r="R2551" s="39"/>
    </row>
    <row r="2552" spans="5:18" x14ac:dyDescent="0.2">
      <c r="E2552" s="29"/>
      <c r="F2552" s="29"/>
      <c r="G2552" s="29"/>
      <c r="H2552" s="29"/>
      <c r="J2552" s="33"/>
      <c r="L2552" s="29"/>
      <c r="N2552" s="32"/>
      <c r="R2552" s="39"/>
    </row>
    <row r="2553" spans="5:18" x14ac:dyDescent="0.2">
      <c r="E2553" s="29"/>
      <c r="F2553" s="29"/>
      <c r="G2553" s="29"/>
      <c r="H2553" s="29"/>
      <c r="J2553" s="33"/>
      <c r="L2553" s="29"/>
      <c r="N2553" s="32"/>
      <c r="R2553" s="39"/>
    </row>
    <row r="2554" spans="5:18" x14ac:dyDescent="0.2">
      <c r="E2554" s="29"/>
      <c r="F2554" s="29"/>
      <c r="G2554" s="29"/>
      <c r="H2554" s="29"/>
      <c r="J2554" s="33"/>
      <c r="L2554" s="29"/>
      <c r="N2554" s="32"/>
      <c r="R2554" s="39"/>
    </row>
    <row r="2555" spans="5:18" x14ac:dyDescent="0.2">
      <c r="E2555" s="29"/>
      <c r="F2555" s="29"/>
      <c r="G2555" s="29"/>
      <c r="H2555" s="29"/>
      <c r="J2555" s="33"/>
      <c r="L2555" s="29"/>
      <c r="N2555" s="32"/>
      <c r="R2555" s="39"/>
    </row>
    <row r="2556" spans="5:18" x14ac:dyDescent="0.2">
      <c r="E2556" s="29"/>
      <c r="F2556" s="29"/>
      <c r="G2556" s="29"/>
      <c r="H2556" s="29"/>
      <c r="J2556" s="33"/>
      <c r="L2556" s="29"/>
      <c r="N2556" s="32"/>
      <c r="R2556" s="39"/>
    </row>
    <row r="2557" spans="5:18" x14ac:dyDescent="0.2">
      <c r="E2557" s="29"/>
      <c r="F2557" s="29"/>
      <c r="G2557" s="29"/>
      <c r="H2557" s="29"/>
      <c r="J2557" s="33"/>
      <c r="L2557" s="29"/>
      <c r="N2557" s="32"/>
      <c r="R2557" s="39"/>
    </row>
    <row r="2558" spans="5:18" x14ac:dyDescent="0.2">
      <c r="E2558" s="29"/>
      <c r="F2558" s="29"/>
      <c r="G2558" s="29"/>
      <c r="H2558" s="29"/>
      <c r="J2558" s="33"/>
      <c r="L2558" s="29"/>
      <c r="N2558" s="32"/>
      <c r="R2558" s="39"/>
    </row>
    <row r="2559" spans="5:18" x14ac:dyDescent="0.2">
      <c r="E2559" s="29"/>
      <c r="F2559" s="29"/>
      <c r="G2559" s="29"/>
      <c r="H2559" s="29"/>
      <c r="J2559" s="33"/>
      <c r="L2559" s="29"/>
      <c r="N2559" s="32"/>
      <c r="R2559" s="39"/>
    </row>
    <row r="2560" spans="5:18" x14ac:dyDescent="0.2">
      <c r="E2560" s="29"/>
      <c r="F2560" s="29"/>
      <c r="G2560" s="29"/>
      <c r="H2560" s="29"/>
      <c r="J2560" s="33"/>
      <c r="L2560" s="29"/>
      <c r="N2560" s="32"/>
      <c r="R2560" s="39"/>
    </row>
    <row r="2561" spans="5:18" x14ac:dyDescent="0.2">
      <c r="E2561" s="29"/>
      <c r="F2561" s="29"/>
      <c r="G2561" s="29"/>
      <c r="H2561" s="29"/>
      <c r="J2561" s="33"/>
      <c r="L2561" s="29"/>
      <c r="N2561" s="32"/>
      <c r="R2561" s="39"/>
    </row>
    <row r="2562" spans="5:18" x14ac:dyDescent="0.2">
      <c r="E2562" s="29"/>
      <c r="F2562" s="29"/>
      <c r="G2562" s="29"/>
      <c r="H2562" s="29"/>
      <c r="J2562" s="33"/>
      <c r="L2562" s="29"/>
      <c r="N2562" s="32"/>
      <c r="R2562" s="39"/>
    </row>
    <row r="2563" spans="5:18" x14ac:dyDescent="0.2">
      <c r="E2563" s="29"/>
      <c r="F2563" s="29"/>
      <c r="G2563" s="29"/>
      <c r="H2563" s="29"/>
      <c r="J2563" s="33"/>
      <c r="L2563" s="29"/>
      <c r="N2563" s="32"/>
      <c r="R2563" s="39"/>
    </row>
    <row r="2564" spans="5:18" x14ac:dyDescent="0.2">
      <c r="E2564" s="29"/>
      <c r="F2564" s="29"/>
      <c r="G2564" s="29"/>
      <c r="H2564" s="29"/>
      <c r="J2564" s="33"/>
      <c r="L2564" s="29"/>
      <c r="N2564" s="32"/>
      <c r="R2564" s="39"/>
    </row>
    <row r="2565" spans="5:18" x14ac:dyDescent="0.2">
      <c r="E2565" s="29"/>
      <c r="F2565" s="29"/>
      <c r="G2565" s="29"/>
      <c r="H2565" s="29"/>
      <c r="J2565" s="33"/>
      <c r="L2565" s="29"/>
      <c r="N2565" s="32"/>
      <c r="R2565" s="39"/>
    </row>
    <row r="2566" spans="5:18" x14ac:dyDescent="0.2">
      <c r="E2566" s="29"/>
      <c r="F2566" s="29"/>
      <c r="G2566" s="29"/>
      <c r="H2566" s="29"/>
      <c r="J2566" s="33"/>
      <c r="L2566" s="29"/>
      <c r="N2566" s="32"/>
      <c r="R2566" s="39"/>
    </row>
    <row r="2567" spans="5:18" x14ac:dyDescent="0.2">
      <c r="E2567" s="29"/>
      <c r="F2567" s="29"/>
      <c r="G2567" s="29"/>
      <c r="H2567" s="29"/>
      <c r="J2567" s="33"/>
      <c r="L2567" s="29"/>
      <c r="N2567" s="32"/>
      <c r="R2567" s="39"/>
    </row>
    <row r="2568" spans="5:18" x14ac:dyDescent="0.2">
      <c r="E2568" s="29"/>
      <c r="F2568" s="29"/>
      <c r="G2568" s="29"/>
      <c r="H2568" s="29"/>
      <c r="J2568" s="33"/>
      <c r="L2568" s="29"/>
      <c r="N2568" s="32"/>
      <c r="R2568" s="39"/>
    </row>
    <row r="2569" spans="5:18" x14ac:dyDescent="0.2">
      <c r="E2569" s="29"/>
      <c r="F2569" s="29"/>
      <c r="G2569" s="29"/>
      <c r="H2569" s="29"/>
      <c r="J2569" s="33"/>
      <c r="L2569" s="29"/>
      <c r="N2569" s="32"/>
      <c r="R2569" s="39"/>
    </row>
    <row r="2570" spans="5:18" x14ac:dyDescent="0.2">
      <c r="E2570" s="29"/>
      <c r="F2570" s="29"/>
      <c r="G2570" s="29"/>
      <c r="H2570" s="29"/>
      <c r="J2570" s="33"/>
      <c r="L2570" s="29"/>
      <c r="N2570" s="32"/>
      <c r="R2570" s="39"/>
    </row>
    <row r="2571" spans="5:18" x14ac:dyDescent="0.2">
      <c r="E2571" s="29"/>
      <c r="F2571" s="29"/>
      <c r="G2571" s="29"/>
      <c r="H2571" s="29"/>
      <c r="J2571" s="33"/>
      <c r="L2571" s="29"/>
      <c r="N2571" s="32"/>
      <c r="R2571" s="39"/>
    </row>
    <row r="2572" spans="5:18" x14ac:dyDescent="0.2">
      <c r="E2572" s="29"/>
      <c r="F2572" s="29"/>
      <c r="G2572" s="29"/>
      <c r="H2572" s="29"/>
      <c r="J2572" s="33"/>
      <c r="L2572" s="29"/>
      <c r="N2572" s="32"/>
      <c r="R2572" s="39"/>
    </row>
    <row r="2573" spans="5:18" x14ac:dyDescent="0.2">
      <c r="E2573" s="29"/>
      <c r="F2573" s="29"/>
      <c r="G2573" s="29"/>
      <c r="H2573" s="29"/>
      <c r="J2573" s="33"/>
      <c r="L2573" s="29"/>
      <c r="N2573" s="32"/>
      <c r="R2573" s="39"/>
    </row>
    <row r="2574" spans="5:18" x14ac:dyDescent="0.2">
      <c r="E2574" s="29"/>
      <c r="F2574" s="29"/>
      <c r="G2574" s="29"/>
      <c r="H2574" s="29"/>
      <c r="J2574" s="33"/>
      <c r="L2574" s="29"/>
      <c r="N2574" s="32"/>
      <c r="R2574" s="39"/>
    </row>
    <row r="2575" spans="5:18" x14ac:dyDescent="0.2">
      <c r="E2575" s="29"/>
      <c r="F2575" s="29"/>
      <c r="G2575" s="29"/>
      <c r="H2575" s="29"/>
      <c r="J2575" s="33"/>
      <c r="L2575" s="29"/>
      <c r="N2575" s="32"/>
      <c r="R2575" s="39"/>
    </row>
    <row r="2576" spans="5:18" x14ac:dyDescent="0.2">
      <c r="E2576" s="29"/>
      <c r="F2576" s="29"/>
      <c r="G2576" s="29"/>
      <c r="H2576" s="29"/>
      <c r="J2576" s="33"/>
      <c r="L2576" s="29"/>
      <c r="N2576" s="32"/>
      <c r="R2576" s="39"/>
    </row>
    <row r="2577" spans="5:18" x14ac:dyDescent="0.2">
      <c r="E2577" s="29"/>
      <c r="F2577" s="29"/>
      <c r="G2577" s="29"/>
      <c r="H2577" s="29"/>
      <c r="J2577" s="33"/>
      <c r="L2577" s="29"/>
      <c r="N2577" s="32"/>
      <c r="R2577" s="39"/>
    </row>
    <row r="2578" spans="5:18" x14ac:dyDescent="0.2">
      <c r="E2578" s="29"/>
      <c r="F2578" s="29"/>
      <c r="G2578" s="29"/>
      <c r="H2578" s="29"/>
      <c r="J2578" s="33"/>
      <c r="L2578" s="29"/>
      <c r="N2578" s="32"/>
      <c r="R2578" s="39"/>
    </row>
    <row r="2579" spans="5:18" x14ac:dyDescent="0.2">
      <c r="E2579" s="29"/>
      <c r="F2579" s="29"/>
      <c r="G2579" s="29"/>
      <c r="H2579" s="29"/>
      <c r="J2579" s="33"/>
      <c r="L2579" s="29"/>
      <c r="N2579" s="32"/>
      <c r="R2579" s="39"/>
    </row>
    <row r="2580" spans="5:18" x14ac:dyDescent="0.2">
      <c r="E2580" s="29"/>
      <c r="F2580" s="29"/>
      <c r="G2580" s="29"/>
      <c r="H2580" s="29"/>
      <c r="J2580" s="33"/>
      <c r="L2580" s="29"/>
      <c r="N2580" s="32"/>
      <c r="R2580" s="39"/>
    </row>
    <row r="2581" spans="5:18" x14ac:dyDescent="0.2">
      <c r="E2581" s="29"/>
      <c r="F2581" s="29"/>
      <c r="G2581" s="29"/>
      <c r="H2581" s="29"/>
      <c r="J2581" s="33"/>
      <c r="L2581" s="29"/>
      <c r="N2581" s="32"/>
      <c r="R2581" s="39"/>
    </row>
    <row r="2582" spans="5:18" x14ac:dyDescent="0.2">
      <c r="E2582" s="29"/>
      <c r="F2582" s="29"/>
      <c r="G2582" s="29"/>
      <c r="H2582" s="29"/>
      <c r="J2582" s="33"/>
      <c r="L2582" s="29"/>
      <c r="N2582" s="32"/>
      <c r="R2582" s="39"/>
    </row>
    <row r="2583" spans="5:18" x14ac:dyDescent="0.2">
      <c r="E2583" s="29"/>
      <c r="F2583" s="29"/>
      <c r="G2583" s="29"/>
      <c r="H2583" s="29"/>
      <c r="J2583" s="33"/>
      <c r="L2583" s="29"/>
      <c r="N2583" s="32"/>
      <c r="R2583" s="39"/>
    </row>
    <row r="2584" spans="5:18" x14ac:dyDescent="0.2">
      <c r="E2584" s="29"/>
      <c r="F2584" s="29"/>
      <c r="G2584" s="29"/>
      <c r="H2584" s="29"/>
      <c r="J2584" s="33"/>
      <c r="L2584" s="29"/>
      <c r="N2584" s="32"/>
      <c r="R2584" s="39"/>
    </row>
    <row r="2585" spans="5:18" x14ac:dyDescent="0.2">
      <c r="E2585" s="29"/>
      <c r="F2585" s="29"/>
      <c r="G2585" s="29"/>
      <c r="H2585" s="29"/>
      <c r="J2585" s="33"/>
      <c r="L2585" s="29"/>
      <c r="N2585" s="32"/>
      <c r="R2585" s="39"/>
    </row>
    <row r="2586" spans="5:18" x14ac:dyDescent="0.2">
      <c r="E2586" s="29"/>
      <c r="F2586" s="29"/>
      <c r="G2586" s="29"/>
      <c r="H2586" s="29"/>
      <c r="J2586" s="33"/>
      <c r="L2586" s="29"/>
      <c r="N2586" s="32"/>
      <c r="R2586" s="39"/>
    </row>
    <row r="2587" spans="5:18" x14ac:dyDescent="0.2">
      <c r="E2587" s="29"/>
      <c r="F2587" s="29"/>
      <c r="G2587" s="29"/>
      <c r="H2587" s="29"/>
      <c r="J2587" s="33"/>
      <c r="L2587" s="29"/>
      <c r="N2587" s="32"/>
      <c r="R2587" s="39"/>
    </row>
    <row r="2588" spans="5:18" x14ac:dyDescent="0.2">
      <c r="E2588" s="29"/>
      <c r="F2588" s="29"/>
      <c r="G2588" s="29"/>
      <c r="H2588" s="29"/>
      <c r="J2588" s="33"/>
      <c r="L2588" s="29"/>
      <c r="N2588" s="32"/>
      <c r="R2588" s="39"/>
    </row>
    <row r="2589" spans="5:18" x14ac:dyDescent="0.2">
      <c r="E2589" s="29"/>
      <c r="F2589" s="29"/>
      <c r="G2589" s="29"/>
      <c r="H2589" s="29"/>
      <c r="J2589" s="33"/>
      <c r="L2589" s="29"/>
      <c r="N2589" s="32"/>
      <c r="R2589" s="39"/>
    </row>
    <row r="2590" spans="5:18" x14ac:dyDescent="0.2">
      <c r="E2590" s="29"/>
      <c r="F2590" s="29"/>
      <c r="G2590" s="29"/>
      <c r="H2590" s="29"/>
      <c r="J2590" s="33"/>
      <c r="L2590" s="29"/>
      <c r="N2590" s="32"/>
      <c r="R2590" s="39"/>
    </row>
    <row r="2591" spans="5:18" x14ac:dyDescent="0.2">
      <c r="E2591" s="29"/>
      <c r="F2591" s="29"/>
      <c r="G2591" s="29"/>
      <c r="H2591" s="29"/>
      <c r="J2591" s="33"/>
      <c r="L2591" s="29"/>
      <c r="N2591" s="32"/>
      <c r="R2591" s="39"/>
    </row>
    <row r="2592" spans="5:18" x14ac:dyDescent="0.2">
      <c r="E2592" s="29"/>
      <c r="F2592" s="29"/>
      <c r="G2592" s="29"/>
      <c r="H2592" s="29"/>
      <c r="J2592" s="33"/>
      <c r="L2592" s="29"/>
      <c r="N2592" s="32"/>
      <c r="R2592" s="39"/>
    </row>
    <row r="2593" spans="5:18" x14ac:dyDescent="0.2">
      <c r="E2593" s="29"/>
      <c r="F2593" s="29"/>
      <c r="G2593" s="29"/>
      <c r="H2593" s="29"/>
      <c r="J2593" s="33"/>
      <c r="L2593" s="29"/>
      <c r="N2593" s="32"/>
      <c r="R2593" s="39"/>
    </row>
    <row r="2594" spans="5:18" x14ac:dyDescent="0.2">
      <c r="E2594" s="29"/>
      <c r="F2594" s="29"/>
      <c r="G2594" s="29"/>
      <c r="H2594" s="29"/>
      <c r="J2594" s="33"/>
      <c r="L2594" s="29"/>
      <c r="N2594" s="32"/>
      <c r="R2594" s="39"/>
    </row>
    <row r="2595" spans="5:18" x14ac:dyDescent="0.2">
      <c r="E2595" s="29"/>
      <c r="F2595" s="29"/>
      <c r="G2595" s="29"/>
      <c r="H2595" s="29"/>
      <c r="J2595" s="33"/>
      <c r="L2595" s="29"/>
      <c r="N2595" s="32"/>
      <c r="R2595" s="39"/>
    </row>
    <row r="2596" spans="5:18" x14ac:dyDescent="0.2">
      <c r="E2596" s="29"/>
      <c r="F2596" s="29"/>
      <c r="G2596" s="29"/>
      <c r="H2596" s="29"/>
      <c r="J2596" s="33"/>
      <c r="L2596" s="29"/>
      <c r="N2596" s="32"/>
      <c r="R2596" s="39"/>
    </row>
    <row r="2597" spans="5:18" x14ac:dyDescent="0.2">
      <c r="E2597" s="29"/>
      <c r="F2597" s="29"/>
      <c r="G2597" s="29"/>
      <c r="H2597" s="29"/>
      <c r="J2597" s="33"/>
      <c r="L2597" s="29"/>
      <c r="N2597" s="32"/>
      <c r="R2597" s="39"/>
    </row>
    <row r="2598" spans="5:18" x14ac:dyDescent="0.2">
      <c r="E2598" s="29"/>
      <c r="F2598" s="29"/>
      <c r="G2598" s="29"/>
      <c r="H2598" s="29"/>
      <c r="J2598" s="33"/>
      <c r="L2598" s="29"/>
      <c r="N2598" s="32"/>
      <c r="R2598" s="39"/>
    </row>
    <row r="2599" spans="5:18" x14ac:dyDescent="0.2">
      <c r="E2599" s="29"/>
      <c r="F2599" s="29"/>
      <c r="G2599" s="29"/>
      <c r="H2599" s="29"/>
      <c r="J2599" s="33"/>
      <c r="L2599" s="29"/>
      <c r="N2599" s="32"/>
      <c r="R2599" s="39"/>
    </row>
    <row r="2600" spans="5:18" x14ac:dyDescent="0.2">
      <c r="E2600" s="29"/>
      <c r="F2600" s="29"/>
      <c r="G2600" s="29"/>
      <c r="H2600" s="29"/>
      <c r="J2600" s="33"/>
      <c r="L2600" s="29"/>
      <c r="N2600" s="32"/>
      <c r="R2600" s="39"/>
    </row>
    <row r="2601" spans="5:18" x14ac:dyDescent="0.2">
      <c r="E2601" s="29"/>
      <c r="F2601" s="29"/>
      <c r="G2601" s="29"/>
      <c r="H2601" s="29"/>
      <c r="J2601" s="33"/>
      <c r="L2601" s="29"/>
      <c r="N2601" s="32"/>
      <c r="R2601" s="39"/>
    </row>
    <row r="2602" spans="5:18" x14ac:dyDescent="0.2">
      <c r="E2602" s="29"/>
      <c r="F2602" s="29"/>
      <c r="G2602" s="29"/>
      <c r="H2602" s="29"/>
      <c r="J2602" s="33"/>
      <c r="L2602" s="29"/>
      <c r="N2602" s="32"/>
      <c r="R2602" s="39"/>
    </row>
    <row r="2603" spans="5:18" x14ac:dyDescent="0.2">
      <c r="E2603" s="29"/>
      <c r="F2603" s="29"/>
      <c r="G2603" s="29"/>
      <c r="H2603" s="29"/>
      <c r="J2603" s="33"/>
      <c r="L2603" s="29"/>
      <c r="N2603" s="32"/>
      <c r="R2603" s="39"/>
    </row>
    <row r="2604" spans="5:18" x14ac:dyDescent="0.2">
      <c r="E2604" s="29"/>
      <c r="F2604" s="29"/>
      <c r="G2604" s="29"/>
      <c r="H2604" s="29"/>
      <c r="J2604" s="33"/>
      <c r="L2604" s="29"/>
      <c r="N2604" s="32"/>
      <c r="R2604" s="39"/>
    </row>
    <row r="2605" spans="5:18" x14ac:dyDescent="0.2">
      <c r="E2605" s="29"/>
      <c r="F2605" s="29"/>
      <c r="G2605" s="29"/>
      <c r="H2605" s="29"/>
      <c r="J2605" s="33"/>
      <c r="L2605" s="29"/>
      <c r="N2605" s="32"/>
      <c r="R2605" s="39"/>
    </row>
    <row r="2606" spans="5:18" x14ac:dyDescent="0.2">
      <c r="E2606" s="29"/>
      <c r="F2606" s="29"/>
      <c r="G2606" s="29"/>
      <c r="H2606" s="29"/>
      <c r="J2606" s="33"/>
      <c r="L2606" s="29"/>
      <c r="N2606" s="32"/>
      <c r="R2606" s="39"/>
    </row>
    <row r="2607" spans="5:18" x14ac:dyDescent="0.2">
      <c r="E2607" s="29"/>
      <c r="F2607" s="29"/>
      <c r="G2607" s="29"/>
      <c r="H2607" s="29"/>
      <c r="J2607" s="33"/>
      <c r="L2607" s="29"/>
      <c r="N2607" s="32"/>
      <c r="R2607" s="39"/>
    </row>
    <row r="2608" spans="5:18" x14ac:dyDescent="0.2">
      <c r="E2608" s="29"/>
      <c r="F2608" s="29"/>
      <c r="G2608" s="29"/>
      <c r="H2608" s="29"/>
      <c r="J2608" s="33"/>
      <c r="L2608" s="29"/>
      <c r="N2608" s="32"/>
      <c r="R2608" s="39"/>
    </row>
    <row r="2609" spans="5:18" x14ac:dyDescent="0.2">
      <c r="E2609" s="29"/>
      <c r="F2609" s="29"/>
      <c r="G2609" s="29"/>
      <c r="H2609" s="29"/>
      <c r="J2609" s="33"/>
      <c r="L2609" s="29"/>
      <c r="N2609" s="32"/>
      <c r="R2609" s="39"/>
    </row>
    <row r="2610" spans="5:18" x14ac:dyDescent="0.2">
      <c r="E2610" s="29"/>
      <c r="F2610" s="29"/>
      <c r="G2610" s="29"/>
      <c r="H2610" s="29"/>
      <c r="J2610" s="33"/>
      <c r="L2610" s="29"/>
      <c r="N2610" s="32"/>
      <c r="R2610" s="39"/>
    </row>
    <row r="2611" spans="5:18" x14ac:dyDescent="0.2">
      <c r="E2611" s="29"/>
      <c r="F2611" s="29"/>
      <c r="G2611" s="29"/>
      <c r="H2611" s="29"/>
      <c r="J2611" s="33"/>
      <c r="L2611" s="29"/>
      <c r="N2611" s="32"/>
      <c r="R2611" s="39"/>
    </row>
    <row r="2612" spans="5:18" x14ac:dyDescent="0.2">
      <c r="E2612" s="29"/>
      <c r="F2612" s="29"/>
      <c r="G2612" s="29"/>
      <c r="H2612" s="29"/>
      <c r="J2612" s="33"/>
      <c r="L2612" s="29"/>
      <c r="N2612" s="32"/>
      <c r="R2612" s="39"/>
    </row>
    <row r="2613" spans="5:18" x14ac:dyDescent="0.2">
      <c r="E2613" s="29"/>
      <c r="F2613" s="29"/>
      <c r="G2613" s="29"/>
      <c r="H2613" s="29"/>
      <c r="J2613" s="33"/>
      <c r="L2613" s="29"/>
      <c r="N2613" s="32"/>
      <c r="R2613" s="39"/>
    </row>
    <row r="2614" spans="5:18" x14ac:dyDescent="0.2">
      <c r="E2614" s="29"/>
      <c r="F2614" s="29"/>
      <c r="G2614" s="29"/>
      <c r="H2614" s="29"/>
      <c r="J2614" s="33"/>
      <c r="L2614" s="29"/>
      <c r="N2614" s="32"/>
      <c r="R2614" s="39"/>
    </row>
    <row r="2615" spans="5:18" x14ac:dyDescent="0.2">
      <c r="E2615" s="29"/>
      <c r="F2615" s="29"/>
      <c r="G2615" s="29"/>
      <c r="H2615" s="29"/>
      <c r="J2615" s="33"/>
      <c r="L2615" s="29"/>
      <c r="N2615" s="32"/>
      <c r="R2615" s="39"/>
    </row>
    <row r="2616" spans="5:18" x14ac:dyDescent="0.2">
      <c r="E2616" s="29"/>
      <c r="F2616" s="29"/>
      <c r="G2616" s="29"/>
      <c r="H2616" s="29"/>
      <c r="J2616" s="33"/>
      <c r="L2616" s="29"/>
      <c r="N2616" s="32"/>
      <c r="R2616" s="39"/>
    </row>
    <row r="2617" spans="5:18" x14ac:dyDescent="0.2">
      <c r="E2617" s="29"/>
      <c r="F2617" s="29"/>
      <c r="G2617" s="29"/>
      <c r="H2617" s="29"/>
      <c r="J2617" s="33"/>
      <c r="L2617" s="29"/>
      <c r="N2617" s="32"/>
      <c r="R2617" s="39"/>
    </row>
    <row r="2618" spans="5:18" x14ac:dyDescent="0.2">
      <c r="E2618" s="29"/>
      <c r="F2618" s="29"/>
      <c r="G2618" s="29"/>
      <c r="H2618" s="29"/>
      <c r="J2618" s="33"/>
      <c r="L2618" s="29"/>
      <c r="N2618" s="32"/>
      <c r="R2618" s="39"/>
    </row>
    <row r="2619" spans="5:18" x14ac:dyDescent="0.2">
      <c r="E2619" s="29"/>
      <c r="F2619" s="29"/>
      <c r="G2619" s="29"/>
      <c r="H2619" s="29"/>
      <c r="J2619" s="33"/>
      <c r="L2619" s="29"/>
      <c r="N2619" s="32"/>
      <c r="R2619" s="39"/>
    </row>
    <row r="2620" spans="5:18" x14ac:dyDescent="0.2">
      <c r="E2620" s="29"/>
      <c r="F2620" s="29"/>
      <c r="G2620" s="29"/>
      <c r="H2620" s="29"/>
      <c r="J2620" s="33"/>
      <c r="L2620" s="29"/>
      <c r="N2620" s="32"/>
      <c r="R2620" s="39"/>
    </row>
    <row r="2621" spans="5:18" x14ac:dyDescent="0.2">
      <c r="E2621" s="29"/>
      <c r="F2621" s="29"/>
      <c r="G2621" s="29"/>
      <c r="H2621" s="29"/>
      <c r="J2621" s="33"/>
      <c r="L2621" s="29"/>
      <c r="N2621" s="32"/>
      <c r="R2621" s="39"/>
    </row>
    <row r="2622" spans="5:18" x14ac:dyDescent="0.2">
      <c r="E2622" s="29"/>
      <c r="F2622" s="29"/>
      <c r="G2622" s="29"/>
      <c r="H2622" s="29"/>
      <c r="J2622" s="33"/>
      <c r="L2622" s="29"/>
      <c r="N2622" s="32"/>
      <c r="R2622" s="39"/>
    </row>
    <row r="2623" spans="5:18" x14ac:dyDescent="0.2">
      <c r="E2623" s="29"/>
      <c r="F2623" s="29"/>
      <c r="G2623" s="29"/>
      <c r="H2623" s="29"/>
      <c r="J2623" s="33"/>
      <c r="L2623" s="29"/>
      <c r="N2623" s="32"/>
      <c r="R2623" s="39"/>
    </row>
    <row r="2624" spans="5:18" x14ac:dyDescent="0.2">
      <c r="E2624" s="29"/>
      <c r="F2624" s="29"/>
      <c r="G2624" s="29"/>
      <c r="H2624" s="29"/>
      <c r="J2624" s="33"/>
      <c r="L2624" s="29"/>
      <c r="N2624" s="32"/>
      <c r="R2624" s="39"/>
    </row>
    <row r="2625" spans="5:18" x14ac:dyDescent="0.2">
      <c r="E2625" s="29"/>
      <c r="F2625" s="29"/>
      <c r="G2625" s="29"/>
      <c r="H2625" s="29"/>
      <c r="J2625" s="33"/>
      <c r="L2625" s="29"/>
      <c r="N2625" s="32"/>
      <c r="R2625" s="39"/>
    </row>
    <row r="2626" spans="5:18" x14ac:dyDescent="0.2">
      <c r="E2626" s="29"/>
      <c r="F2626" s="29"/>
      <c r="G2626" s="29"/>
      <c r="H2626" s="29"/>
      <c r="J2626" s="33"/>
      <c r="L2626" s="29"/>
      <c r="N2626" s="32"/>
      <c r="R2626" s="39"/>
    </row>
    <row r="2627" spans="5:18" x14ac:dyDescent="0.2">
      <c r="E2627" s="29"/>
      <c r="F2627" s="29"/>
      <c r="G2627" s="29"/>
      <c r="H2627" s="29"/>
      <c r="J2627" s="33"/>
      <c r="L2627" s="29"/>
      <c r="N2627" s="32"/>
      <c r="R2627" s="39"/>
    </row>
    <row r="2628" spans="5:18" x14ac:dyDescent="0.2">
      <c r="E2628" s="29"/>
      <c r="F2628" s="29"/>
      <c r="G2628" s="29"/>
      <c r="H2628" s="29"/>
      <c r="J2628" s="33"/>
      <c r="L2628" s="29"/>
      <c r="N2628" s="32"/>
      <c r="R2628" s="39"/>
    </row>
    <row r="2629" spans="5:18" x14ac:dyDescent="0.2">
      <c r="E2629" s="29"/>
      <c r="F2629" s="29"/>
      <c r="G2629" s="29"/>
      <c r="H2629" s="29"/>
      <c r="J2629" s="33"/>
      <c r="L2629" s="29"/>
      <c r="N2629" s="32"/>
      <c r="R2629" s="39"/>
    </row>
    <row r="2630" spans="5:18" x14ac:dyDescent="0.2">
      <c r="E2630" s="29"/>
      <c r="F2630" s="29"/>
      <c r="G2630" s="29"/>
      <c r="H2630" s="29"/>
      <c r="J2630" s="33"/>
      <c r="L2630" s="29"/>
      <c r="N2630" s="32"/>
      <c r="R2630" s="39"/>
    </row>
    <row r="2631" spans="5:18" x14ac:dyDescent="0.2">
      <c r="E2631" s="29"/>
      <c r="F2631" s="29"/>
      <c r="G2631" s="29"/>
      <c r="H2631" s="29"/>
      <c r="J2631" s="33"/>
      <c r="L2631" s="29"/>
      <c r="N2631" s="32"/>
      <c r="R2631" s="39"/>
    </row>
    <row r="2632" spans="5:18" x14ac:dyDescent="0.2">
      <c r="E2632" s="29"/>
      <c r="F2632" s="29"/>
      <c r="G2632" s="29"/>
      <c r="H2632" s="29"/>
      <c r="J2632" s="33"/>
      <c r="L2632" s="29"/>
      <c r="N2632" s="32"/>
      <c r="R2632" s="39"/>
    </row>
    <row r="2633" spans="5:18" x14ac:dyDescent="0.2">
      <c r="E2633" s="29"/>
      <c r="F2633" s="29"/>
      <c r="G2633" s="29"/>
      <c r="H2633" s="29"/>
      <c r="J2633" s="33"/>
      <c r="L2633" s="29"/>
      <c r="N2633" s="32"/>
      <c r="R2633" s="39"/>
    </row>
    <row r="2634" spans="5:18" x14ac:dyDescent="0.2">
      <c r="E2634" s="29"/>
      <c r="F2634" s="29"/>
      <c r="G2634" s="29"/>
      <c r="H2634" s="29"/>
      <c r="J2634" s="33"/>
      <c r="L2634" s="29"/>
      <c r="N2634" s="32"/>
      <c r="R2634" s="39"/>
    </row>
    <row r="2635" spans="5:18" x14ac:dyDescent="0.2">
      <c r="E2635" s="29"/>
      <c r="F2635" s="29"/>
      <c r="G2635" s="29"/>
      <c r="H2635" s="29"/>
      <c r="J2635" s="33"/>
      <c r="L2635" s="29"/>
      <c r="N2635" s="32"/>
      <c r="R2635" s="39"/>
    </row>
    <row r="2636" spans="5:18" x14ac:dyDescent="0.2">
      <c r="E2636" s="29"/>
      <c r="F2636" s="29"/>
      <c r="G2636" s="29"/>
      <c r="H2636" s="29"/>
      <c r="J2636" s="33"/>
      <c r="L2636" s="29"/>
      <c r="N2636" s="32"/>
      <c r="R2636" s="39"/>
    </row>
    <row r="2637" spans="5:18" x14ac:dyDescent="0.2">
      <c r="E2637" s="29"/>
      <c r="F2637" s="29"/>
      <c r="G2637" s="29"/>
      <c r="H2637" s="29"/>
      <c r="J2637" s="33"/>
      <c r="L2637" s="29"/>
      <c r="N2637" s="32"/>
      <c r="R2637" s="39"/>
    </row>
    <row r="2638" spans="5:18" x14ac:dyDescent="0.2">
      <c r="E2638" s="29"/>
      <c r="F2638" s="29"/>
      <c r="G2638" s="29"/>
      <c r="H2638" s="29"/>
      <c r="J2638" s="33"/>
      <c r="L2638" s="29"/>
      <c r="N2638" s="32"/>
      <c r="R2638" s="39"/>
    </row>
    <row r="2639" spans="5:18" x14ac:dyDescent="0.2">
      <c r="E2639" s="29"/>
      <c r="F2639" s="29"/>
      <c r="G2639" s="29"/>
      <c r="H2639" s="29"/>
      <c r="J2639" s="33"/>
      <c r="L2639" s="29"/>
      <c r="N2639" s="32"/>
      <c r="R2639" s="39"/>
    </row>
    <row r="2640" spans="5:18" x14ac:dyDescent="0.2">
      <c r="E2640" s="29"/>
      <c r="F2640" s="29"/>
      <c r="G2640" s="29"/>
      <c r="H2640" s="29"/>
      <c r="J2640" s="33"/>
      <c r="L2640" s="29"/>
      <c r="N2640" s="32"/>
      <c r="R2640" s="39"/>
    </row>
    <row r="2641" spans="5:18" x14ac:dyDescent="0.2">
      <c r="E2641" s="29"/>
      <c r="F2641" s="29"/>
      <c r="G2641" s="29"/>
      <c r="H2641" s="29"/>
      <c r="J2641" s="33"/>
      <c r="L2641" s="29"/>
      <c r="N2641" s="32"/>
      <c r="R2641" s="39"/>
    </row>
    <row r="2642" spans="5:18" x14ac:dyDescent="0.2">
      <c r="E2642" s="29"/>
      <c r="F2642" s="29"/>
      <c r="G2642" s="29"/>
      <c r="H2642" s="29"/>
      <c r="J2642" s="33"/>
      <c r="L2642" s="29"/>
      <c r="N2642" s="32"/>
      <c r="R2642" s="39"/>
    </row>
    <row r="2643" spans="5:18" x14ac:dyDescent="0.2">
      <c r="E2643" s="29"/>
      <c r="F2643" s="29"/>
      <c r="G2643" s="29"/>
      <c r="H2643" s="29"/>
      <c r="J2643" s="33"/>
      <c r="L2643" s="29"/>
      <c r="N2643" s="32"/>
      <c r="R2643" s="39"/>
    </row>
    <row r="2644" spans="5:18" x14ac:dyDescent="0.2">
      <c r="E2644" s="29"/>
      <c r="F2644" s="29"/>
      <c r="G2644" s="29"/>
      <c r="H2644" s="29"/>
      <c r="J2644" s="33"/>
      <c r="L2644" s="29"/>
      <c r="N2644" s="32"/>
      <c r="R2644" s="39"/>
    </row>
    <row r="2645" spans="5:18" x14ac:dyDescent="0.2">
      <c r="E2645" s="29"/>
      <c r="F2645" s="29"/>
      <c r="G2645" s="29"/>
      <c r="H2645" s="29"/>
      <c r="J2645" s="33"/>
      <c r="L2645" s="29"/>
      <c r="N2645" s="32"/>
      <c r="R2645" s="39"/>
    </row>
    <row r="2646" spans="5:18" x14ac:dyDescent="0.2">
      <c r="E2646" s="29"/>
      <c r="F2646" s="29"/>
      <c r="G2646" s="29"/>
      <c r="H2646" s="29"/>
      <c r="J2646" s="33"/>
      <c r="L2646" s="29"/>
      <c r="N2646" s="32"/>
      <c r="R2646" s="39"/>
    </row>
    <row r="2647" spans="5:18" x14ac:dyDescent="0.2">
      <c r="E2647" s="29"/>
      <c r="F2647" s="29"/>
      <c r="G2647" s="29"/>
      <c r="H2647" s="29"/>
      <c r="J2647" s="33"/>
      <c r="L2647" s="29"/>
      <c r="N2647" s="32"/>
      <c r="R2647" s="39"/>
    </row>
    <row r="2648" spans="5:18" x14ac:dyDescent="0.2">
      <c r="E2648" s="29"/>
      <c r="F2648" s="29"/>
      <c r="G2648" s="29"/>
      <c r="H2648" s="29"/>
      <c r="J2648" s="33"/>
      <c r="L2648" s="29"/>
      <c r="N2648" s="32"/>
      <c r="R2648" s="39"/>
    </row>
    <row r="2649" spans="5:18" x14ac:dyDescent="0.2">
      <c r="E2649" s="29"/>
      <c r="F2649" s="29"/>
      <c r="G2649" s="29"/>
      <c r="H2649" s="29"/>
      <c r="J2649" s="33"/>
      <c r="L2649" s="29"/>
      <c r="N2649" s="32"/>
      <c r="R2649" s="39"/>
    </row>
    <row r="2650" spans="5:18" x14ac:dyDescent="0.2">
      <c r="E2650" s="29"/>
      <c r="F2650" s="29"/>
      <c r="G2650" s="29"/>
      <c r="H2650" s="29"/>
      <c r="J2650" s="33"/>
      <c r="L2650" s="29"/>
      <c r="N2650" s="32"/>
      <c r="R2650" s="39"/>
    </row>
    <row r="2651" spans="5:18" x14ac:dyDescent="0.2">
      <c r="E2651" s="29"/>
      <c r="F2651" s="29"/>
      <c r="G2651" s="29"/>
      <c r="H2651" s="29"/>
      <c r="J2651" s="33"/>
      <c r="L2651" s="29"/>
      <c r="N2651" s="32"/>
      <c r="R2651" s="39"/>
    </row>
    <row r="2652" spans="5:18" x14ac:dyDescent="0.2">
      <c r="E2652" s="29"/>
      <c r="F2652" s="29"/>
      <c r="G2652" s="29"/>
      <c r="H2652" s="29"/>
      <c r="J2652" s="33"/>
      <c r="L2652" s="29"/>
      <c r="N2652" s="32"/>
      <c r="R2652" s="39"/>
    </row>
    <row r="2653" spans="5:18" x14ac:dyDescent="0.2">
      <c r="E2653" s="29"/>
      <c r="F2653" s="29"/>
      <c r="G2653" s="29"/>
      <c r="H2653" s="29"/>
      <c r="J2653" s="33"/>
      <c r="L2653" s="29"/>
      <c r="N2653" s="32"/>
      <c r="R2653" s="39"/>
    </row>
    <row r="2654" spans="5:18" x14ac:dyDescent="0.2">
      <c r="E2654" s="29"/>
      <c r="F2654" s="29"/>
      <c r="G2654" s="29"/>
      <c r="H2654" s="29"/>
      <c r="J2654" s="33"/>
      <c r="L2654" s="29"/>
      <c r="N2654" s="32"/>
      <c r="R2654" s="39"/>
    </row>
    <row r="2655" spans="5:18" x14ac:dyDescent="0.2">
      <c r="E2655" s="29"/>
      <c r="F2655" s="29"/>
      <c r="G2655" s="29"/>
      <c r="H2655" s="29"/>
      <c r="J2655" s="33"/>
      <c r="L2655" s="29"/>
      <c r="N2655" s="32"/>
      <c r="R2655" s="39"/>
    </row>
    <row r="2656" spans="5:18" x14ac:dyDescent="0.2">
      <c r="E2656" s="29"/>
      <c r="F2656" s="29"/>
      <c r="G2656" s="29"/>
      <c r="H2656" s="29"/>
      <c r="J2656" s="33"/>
      <c r="L2656" s="29"/>
      <c r="N2656" s="32"/>
      <c r="R2656" s="39"/>
    </row>
    <row r="2657" spans="5:18" x14ac:dyDescent="0.2">
      <c r="E2657" s="29"/>
      <c r="F2657" s="29"/>
      <c r="G2657" s="29"/>
      <c r="H2657" s="29"/>
      <c r="J2657" s="33"/>
      <c r="L2657" s="29"/>
      <c r="N2657" s="32"/>
      <c r="R2657" s="39"/>
    </row>
    <row r="2658" spans="5:18" x14ac:dyDescent="0.2">
      <c r="E2658" s="29"/>
      <c r="F2658" s="29"/>
      <c r="G2658" s="29"/>
      <c r="H2658" s="29"/>
      <c r="J2658" s="33"/>
      <c r="L2658" s="29"/>
      <c r="N2658" s="32"/>
      <c r="R2658" s="39"/>
    </row>
    <row r="2659" spans="5:18" x14ac:dyDescent="0.2">
      <c r="E2659" s="29"/>
      <c r="F2659" s="29"/>
      <c r="G2659" s="29"/>
      <c r="H2659" s="29"/>
      <c r="J2659" s="33"/>
      <c r="L2659" s="29"/>
      <c r="N2659" s="32"/>
      <c r="R2659" s="39"/>
    </row>
    <row r="2660" spans="5:18" x14ac:dyDescent="0.2">
      <c r="E2660" s="29"/>
      <c r="F2660" s="29"/>
      <c r="G2660" s="29"/>
      <c r="H2660" s="29"/>
      <c r="J2660" s="33"/>
      <c r="L2660" s="29"/>
      <c r="N2660" s="32"/>
      <c r="R2660" s="39"/>
    </row>
    <row r="2661" spans="5:18" x14ac:dyDescent="0.2">
      <c r="E2661" s="29"/>
      <c r="F2661" s="29"/>
      <c r="G2661" s="29"/>
      <c r="H2661" s="29"/>
      <c r="J2661" s="33"/>
      <c r="L2661" s="29"/>
      <c r="N2661" s="32"/>
      <c r="R2661" s="39"/>
    </row>
    <row r="2662" spans="5:18" x14ac:dyDescent="0.2">
      <c r="E2662" s="29"/>
      <c r="F2662" s="29"/>
      <c r="G2662" s="29"/>
      <c r="H2662" s="29"/>
      <c r="J2662" s="33"/>
      <c r="L2662" s="29"/>
      <c r="N2662" s="32"/>
      <c r="R2662" s="39"/>
    </row>
    <row r="2663" spans="5:18" x14ac:dyDescent="0.2">
      <c r="E2663" s="29"/>
      <c r="F2663" s="29"/>
      <c r="G2663" s="29"/>
      <c r="H2663" s="29"/>
      <c r="J2663" s="33"/>
      <c r="L2663" s="29"/>
      <c r="N2663" s="32"/>
      <c r="R2663" s="39"/>
    </row>
    <row r="2664" spans="5:18" x14ac:dyDescent="0.2">
      <c r="E2664" s="29"/>
      <c r="F2664" s="29"/>
      <c r="G2664" s="29"/>
      <c r="H2664" s="29"/>
      <c r="J2664" s="33"/>
      <c r="L2664" s="29"/>
      <c r="N2664" s="32"/>
      <c r="R2664" s="39"/>
    </row>
    <row r="2665" spans="5:18" x14ac:dyDescent="0.2">
      <c r="E2665" s="29"/>
      <c r="F2665" s="29"/>
      <c r="G2665" s="29"/>
      <c r="H2665" s="29"/>
      <c r="J2665" s="33"/>
      <c r="L2665" s="29"/>
      <c r="N2665" s="32"/>
      <c r="R2665" s="39"/>
    </row>
    <row r="2666" spans="5:18" x14ac:dyDescent="0.2">
      <c r="E2666" s="29"/>
      <c r="F2666" s="29"/>
      <c r="G2666" s="29"/>
      <c r="H2666" s="29"/>
      <c r="J2666" s="33"/>
      <c r="L2666" s="29"/>
      <c r="N2666" s="32"/>
      <c r="R2666" s="39"/>
    </row>
    <row r="2667" spans="5:18" x14ac:dyDescent="0.2">
      <c r="E2667" s="29"/>
      <c r="F2667" s="29"/>
      <c r="G2667" s="29"/>
      <c r="H2667" s="29"/>
      <c r="J2667" s="33"/>
      <c r="L2667" s="29"/>
      <c r="N2667" s="32"/>
      <c r="R2667" s="39"/>
    </row>
    <row r="2668" spans="5:18" x14ac:dyDescent="0.2">
      <c r="E2668" s="29"/>
      <c r="F2668" s="29"/>
      <c r="G2668" s="29"/>
      <c r="H2668" s="29"/>
      <c r="J2668" s="33"/>
      <c r="L2668" s="29"/>
      <c r="N2668" s="32"/>
      <c r="R2668" s="39"/>
    </row>
    <row r="2669" spans="5:18" x14ac:dyDescent="0.2">
      <c r="E2669" s="29"/>
      <c r="F2669" s="29"/>
      <c r="G2669" s="29"/>
      <c r="H2669" s="29"/>
      <c r="J2669" s="33"/>
      <c r="L2669" s="29"/>
      <c r="N2669" s="32"/>
      <c r="R2669" s="39"/>
    </row>
    <row r="2670" spans="5:18" x14ac:dyDescent="0.2">
      <c r="E2670" s="29"/>
      <c r="F2670" s="29"/>
      <c r="G2670" s="29"/>
      <c r="H2670" s="29"/>
      <c r="J2670" s="33"/>
      <c r="L2670" s="29"/>
      <c r="N2670" s="32"/>
      <c r="R2670" s="39"/>
    </row>
    <row r="2671" spans="5:18" x14ac:dyDescent="0.2">
      <c r="E2671" s="29"/>
      <c r="F2671" s="29"/>
      <c r="G2671" s="29"/>
      <c r="H2671" s="29"/>
      <c r="J2671" s="33"/>
      <c r="L2671" s="29"/>
      <c r="N2671" s="32"/>
      <c r="R2671" s="39"/>
    </row>
    <row r="2672" spans="5:18" x14ac:dyDescent="0.2">
      <c r="E2672" s="29"/>
      <c r="F2672" s="29"/>
      <c r="G2672" s="29"/>
      <c r="H2672" s="29"/>
      <c r="J2672" s="33"/>
      <c r="L2672" s="29"/>
      <c r="N2672" s="32"/>
      <c r="R2672" s="39"/>
    </row>
    <row r="2673" spans="5:18" x14ac:dyDescent="0.2">
      <c r="E2673" s="29"/>
      <c r="F2673" s="29"/>
      <c r="G2673" s="29"/>
      <c r="H2673" s="29"/>
      <c r="J2673" s="33"/>
      <c r="L2673" s="29"/>
      <c r="N2673" s="32"/>
      <c r="R2673" s="39"/>
    </row>
    <row r="2674" spans="5:18" x14ac:dyDescent="0.2">
      <c r="E2674" s="29"/>
      <c r="F2674" s="29"/>
      <c r="G2674" s="29"/>
      <c r="H2674" s="29"/>
      <c r="J2674" s="33"/>
      <c r="L2674" s="29"/>
      <c r="N2674" s="32"/>
      <c r="R2674" s="39"/>
    </row>
    <row r="2675" spans="5:18" x14ac:dyDescent="0.2">
      <c r="E2675" s="29"/>
      <c r="F2675" s="29"/>
      <c r="G2675" s="29"/>
      <c r="H2675" s="29"/>
      <c r="J2675" s="33"/>
      <c r="L2675" s="29"/>
      <c r="N2675" s="32"/>
      <c r="R2675" s="39"/>
    </row>
    <row r="2676" spans="5:18" x14ac:dyDescent="0.2">
      <c r="E2676" s="29"/>
      <c r="F2676" s="29"/>
      <c r="G2676" s="29"/>
      <c r="H2676" s="29"/>
      <c r="J2676" s="33"/>
      <c r="L2676" s="29"/>
      <c r="N2676" s="32"/>
      <c r="R2676" s="39"/>
    </row>
    <row r="2677" spans="5:18" x14ac:dyDescent="0.2">
      <c r="E2677" s="29"/>
      <c r="F2677" s="29"/>
      <c r="G2677" s="29"/>
      <c r="H2677" s="29"/>
      <c r="J2677" s="33"/>
      <c r="L2677" s="29"/>
      <c r="N2677" s="32"/>
      <c r="R2677" s="39"/>
    </row>
    <row r="2678" spans="5:18" x14ac:dyDescent="0.2">
      <c r="E2678" s="29"/>
      <c r="F2678" s="29"/>
      <c r="G2678" s="29"/>
      <c r="H2678" s="29"/>
      <c r="J2678" s="33"/>
      <c r="L2678" s="29"/>
      <c r="N2678" s="32"/>
      <c r="R2678" s="39"/>
    </row>
    <row r="2679" spans="5:18" x14ac:dyDescent="0.2">
      <c r="E2679" s="29"/>
      <c r="F2679" s="29"/>
      <c r="G2679" s="29"/>
      <c r="H2679" s="29"/>
      <c r="J2679" s="33"/>
      <c r="L2679" s="29"/>
      <c r="N2679" s="32"/>
      <c r="R2679" s="39"/>
    </row>
    <row r="2680" spans="5:18" x14ac:dyDescent="0.2">
      <c r="E2680" s="29"/>
      <c r="F2680" s="29"/>
      <c r="G2680" s="29"/>
      <c r="H2680" s="29"/>
      <c r="J2680" s="33"/>
      <c r="L2680" s="29"/>
      <c r="N2680" s="32"/>
      <c r="R2680" s="39"/>
    </row>
    <row r="2681" spans="5:18" x14ac:dyDescent="0.2">
      <c r="E2681" s="29"/>
      <c r="F2681" s="29"/>
      <c r="G2681" s="29"/>
      <c r="H2681" s="29"/>
      <c r="J2681" s="33"/>
      <c r="L2681" s="29"/>
      <c r="N2681" s="32"/>
      <c r="R2681" s="39"/>
    </row>
    <row r="2682" spans="5:18" x14ac:dyDescent="0.2">
      <c r="E2682" s="29"/>
      <c r="F2682" s="29"/>
      <c r="G2682" s="29"/>
      <c r="H2682" s="29"/>
      <c r="J2682" s="33"/>
      <c r="L2682" s="29"/>
      <c r="N2682" s="32"/>
      <c r="R2682" s="39"/>
    </row>
    <row r="2683" spans="5:18" x14ac:dyDescent="0.2">
      <c r="E2683" s="29"/>
      <c r="F2683" s="29"/>
      <c r="G2683" s="29"/>
      <c r="H2683" s="29"/>
      <c r="J2683" s="33"/>
      <c r="L2683" s="29"/>
      <c r="N2683" s="32"/>
      <c r="R2683" s="39"/>
    </row>
    <row r="2684" spans="5:18" x14ac:dyDescent="0.2">
      <c r="E2684" s="29"/>
      <c r="F2684" s="29"/>
      <c r="G2684" s="29"/>
      <c r="H2684" s="29"/>
      <c r="J2684" s="33"/>
      <c r="L2684" s="29"/>
      <c r="N2684" s="32"/>
      <c r="R2684" s="39"/>
    </row>
    <row r="2685" spans="5:18" x14ac:dyDescent="0.2">
      <c r="E2685" s="29"/>
      <c r="F2685" s="29"/>
      <c r="G2685" s="29"/>
      <c r="H2685" s="29"/>
      <c r="J2685" s="33"/>
      <c r="L2685" s="29"/>
      <c r="N2685" s="32"/>
      <c r="R2685" s="39"/>
    </row>
    <row r="2686" spans="5:18" x14ac:dyDescent="0.2">
      <c r="E2686" s="29"/>
      <c r="F2686" s="29"/>
      <c r="G2686" s="29"/>
      <c r="H2686" s="29"/>
      <c r="J2686" s="33"/>
      <c r="L2686" s="29"/>
      <c r="N2686" s="32"/>
      <c r="R2686" s="39"/>
    </row>
    <row r="2687" spans="5:18" x14ac:dyDescent="0.2">
      <c r="E2687" s="29"/>
      <c r="F2687" s="29"/>
      <c r="G2687" s="29"/>
      <c r="H2687" s="29"/>
      <c r="J2687" s="33"/>
      <c r="L2687" s="29"/>
      <c r="N2687" s="32"/>
      <c r="R2687" s="39"/>
    </row>
    <row r="2688" spans="5:18" x14ac:dyDescent="0.2">
      <c r="E2688" s="29"/>
      <c r="F2688" s="29"/>
      <c r="G2688" s="29"/>
      <c r="H2688" s="29"/>
      <c r="J2688" s="33"/>
      <c r="L2688" s="29"/>
      <c r="N2688" s="32"/>
      <c r="R2688" s="39"/>
    </row>
    <row r="2689" spans="5:18" x14ac:dyDescent="0.2">
      <c r="E2689" s="29"/>
      <c r="F2689" s="29"/>
      <c r="G2689" s="29"/>
      <c r="H2689" s="29"/>
      <c r="J2689" s="33"/>
      <c r="L2689" s="29"/>
      <c r="N2689" s="32"/>
      <c r="R2689" s="39"/>
    </row>
    <row r="2690" spans="5:18" x14ac:dyDescent="0.2">
      <c r="E2690" s="29"/>
      <c r="F2690" s="29"/>
      <c r="G2690" s="29"/>
      <c r="H2690" s="29"/>
      <c r="J2690" s="33"/>
      <c r="L2690" s="29"/>
      <c r="N2690" s="32"/>
      <c r="R2690" s="39"/>
    </row>
    <row r="2691" spans="5:18" x14ac:dyDescent="0.2">
      <c r="E2691" s="29"/>
      <c r="F2691" s="29"/>
      <c r="G2691" s="29"/>
      <c r="H2691" s="29"/>
      <c r="J2691" s="33"/>
      <c r="L2691" s="29"/>
      <c r="N2691" s="32"/>
      <c r="R2691" s="39"/>
    </row>
    <row r="2692" spans="5:18" x14ac:dyDescent="0.2">
      <c r="E2692" s="29"/>
      <c r="F2692" s="29"/>
      <c r="G2692" s="29"/>
      <c r="H2692" s="29"/>
      <c r="J2692" s="33"/>
      <c r="L2692" s="29"/>
      <c r="N2692" s="32"/>
      <c r="R2692" s="39"/>
    </row>
    <row r="2693" spans="5:18" x14ac:dyDescent="0.2">
      <c r="E2693" s="29"/>
      <c r="F2693" s="29"/>
      <c r="G2693" s="29"/>
      <c r="H2693" s="29"/>
      <c r="J2693" s="33"/>
      <c r="L2693" s="29"/>
      <c r="N2693" s="32"/>
      <c r="R2693" s="39"/>
    </row>
    <row r="2694" spans="5:18" x14ac:dyDescent="0.2">
      <c r="E2694" s="29"/>
      <c r="F2694" s="29"/>
      <c r="G2694" s="29"/>
      <c r="H2694" s="29"/>
      <c r="J2694" s="33"/>
      <c r="L2694" s="29"/>
      <c r="N2694" s="32"/>
      <c r="R2694" s="39"/>
    </row>
    <row r="2695" spans="5:18" x14ac:dyDescent="0.2">
      <c r="E2695" s="29"/>
      <c r="F2695" s="29"/>
      <c r="G2695" s="29"/>
      <c r="H2695" s="29"/>
      <c r="J2695" s="33"/>
      <c r="L2695" s="29"/>
      <c r="N2695" s="32"/>
      <c r="R2695" s="39"/>
    </row>
    <row r="2696" spans="5:18" x14ac:dyDescent="0.2">
      <c r="E2696" s="29"/>
      <c r="F2696" s="29"/>
      <c r="G2696" s="29"/>
      <c r="H2696" s="29"/>
      <c r="J2696" s="33"/>
      <c r="L2696" s="29"/>
      <c r="N2696" s="32"/>
      <c r="R2696" s="39"/>
    </row>
    <row r="2697" spans="5:18" x14ac:dyDescent="0.2">
      <c r="E2697" s="29"/>
      <c r="F2697" s="29"/>
      <c r="G2697" s="29"/>
      <c r="H2697" s="29"/>
      <c r="J2697" s="33"/>
      <c r="L2697" s="29"/>
      <c r="N2697" s="32"/>
      <c r="R2697" s="39"/>
    </row>
    <row r="2698" spans="5:18" x14ac:dyDescent="0.2">
      <c r="E2698" s="29"/>
      <c r="F2698" s="29"/>
      <c r="G2698" s="29"/>
      <c r="H2698" s="29"/>
      <c r="J2698" s="33"/>
      <c r="L2698" s="29"/>
      <c r="N2698" s="32"/>
      <c r="R2698" s="39"/>
    </row>
    <row r="2699" spans="5:18" x14ac:dyDescent="0.2">
      <c r="E2699" s="29"/>
      <c r="F2699" s="29"/>
      <c r="G2699" s="29"/>
      <c r="H2699" s="29"/>
      <c r="J2699" s="33"/>
      <c r="L2699" s="29"/>
      <c r="N2699" s="32"/>
      <c r="R2699" s="39"/>
    </row>
    <row r="2700" spans="5:18" x14ac:dyDescent="0.2">
      <c r="E2700" s="29"/>
      <c r="F2700" s="29"/>
      <c r="G2700" s="29"/>
      <c r="H2700" s="29"/>
      <c r="J2700" s="33"/>
      <c r="L2700" s="29"/>
      <c r="N2700" s="32"/>
      <c r="R2700" s="39"/>
    </row>
    <row r="2701" spans="5:18" x14ac:dyDescent="0.2">
      <c r="E2701" s="29"/>
      <c r="F2701" s="29"/>
      <c r="G2701" s="29"/>
      <c r="H2701" s="29"/>
      <c r="J2701" s="33"/>
      <c r="L2701" s="29"/>
      <c r="N2701" s="32"/>
      <c r="R2701" s="39"/>
    </row>
    <row r="2702" spans="5:18" x14ac:dyDescent="0.2">
      <c r="E2702" s="29"/>
      <c r="F2702" s="29"/>
      <c r="G2702" s="29"/>
      <c r="H2702" s="29"/>
      <c r="J2702" s="33"/>
      <c r="L2702" s="29"/>
      <c r="N2702" s="32"/>
      <c r="R2702" s="39"/>
    </row>
    <row r="2703" spans="5:18" x14ac:dyDescent="0.2">
      <c r="E2703" s="29"/>
      <c r="F2703" s="29"/>
      <c r="G2703" s="29"/>
      <c r="H2703" s="29"/>
      <c r="J2703" s="33"/>
      <c r="L2703" s="29"/>
      <c r="N2703" s="32"/>
      <c r="R2703" s="39"/>
    </row>
    <row r="2704" spans="5:18" x14ac:dyDescent="0.2">
      <c r="E2704" s="29"/>
      <c r="F2704" s="29"/>
      <c r="G2704" s="29"/>
      <c r="H2704" s="29"/>
      <c r="J2704" s="33"/>
      <c r="L2704" s="29"/>
      <c r="N2704" s="32"/>
      <c r="R2704" s="39"/>
    </row>
    <row r="2705" spans="5:18" x14ac:dyDescent="0.2">
      <c r="E2705" s="29"/>
      <c r="F2705" s="29"/>
      <c r="G2705" s="29"/>
      <c r="H2705" s="29"/>
      <c r="J2705" s="33"/>
      <c r="L2705" s="29"/>
      <c r="N2705" s="32"/>
      <c r="R2705" s="39"/>
    </row>
    <row r="2706" spans="5:18" x14ac:dyDescent="0.2">
      <c r="E2706" s="29"/>
      <c r="F2706" s="29"/>
      <c r="G2706" s="29"/>
      <c r="H2706" s="29"/>
      <c r="J2706" s="33"/>
      <c r="L2706" s="29"/>
      <c r="N2706" s="32"/>
      <c r="R2706" s="39"/>
    </row>
    <row r="2707" spans="5:18" x14ac:dyDescent="0.2">
      <c r="E2707" s="29"/>
      <c r="F2707" s="29"/>
      <c r="G2707" s="29"/>
      <c r="H2707" s="29"/>
      <c r="J2707" s="33"/>
      <c r="L2707" s="29"/>
      <c r="N2707" s="32"/>
      <c r="R2707" s="39"/>
    </row>
    <row r="2708" spans="5:18" x14ac:dyDescent="0.2">
      <c r="E2708" s="29"/>
      <c r="F2708" s="29"/>
      <c r="G2708" s="29"/>
      <c r="H2708" s="29"/>
      <c r="J2708" s="33"/>
      <c r="L2708" s="29"/>
      <c r="N2708" s="32"/>
      <c r="R2708" s="39"/>
    </row>
    <row r="2709" spans="5:18" x14ac:dyDescent="0.2">
      <c r="E2709" s="29"/>
      <c r="F2709" s="29"/>
      <c r="G2709" s="29"/>
      <c r="H2709" s="29"/>
      <c r="J2709" s="33"/>
      <c r="L2709" s="29"/>
      <c r="N2709" s="32"/>
      <c r="R2709" s="39"/>
    </row>
    <row r="2710" spans="5:18" x14ac:dyDescent="0.2">
      <c r="E2710" s="29"/>
      <c r="F2710" s="29"/>
      <c r="G2710" s="29"/>
      <c r="H2710" s="29"/>
      <c r="J2710" s="33"/>
      <c r="L2710" s="29"/>
      <c r="N2710" s="32"/>
      <c r="R2710" s="39"/>
    </row>
    <row r="2711" spans="5:18" x14ac:dyDescent="0.2">
      <c r="E2711" s="29"/>
      <c r="F2711" s="29"/>
      <c r="G2711" s="29"/>
      <c r="H2711" s="29"/>
      <c r="J2711" s="33"/>
      <c r="L2711" s="29"/>
      <c r="N2711" s="32"/>
      <c r="R2711" s="39"/>
    </row>
    <row r="2712" spans="5:18" x14ac:dyDescent="0.2">
      <c r="E2712" s="29"/>
      <c r="F2712" s="29"/>
      <c r="G2712" s="29"/>
      <c r="H2712" s="29"/>
      <c r="J2712" s="33"/>
      <c r="L2712" s="29"/>
      <c r="N2712" s="32"/>
      <c r="R2712" s="39"/>
    </row>
    <row r="2713" spans="5:18" x14ac:dyDescent="0.2">
      <c r="E2713" s="29"/>
      <c r="F2713" s="29"/>
      <c r="G2713" s="29"/>
      <c r="H2713" s="29"/>
      <c r="J2713" s="33"/>
      <c r="L2713" s="29"/>
      <c r="N2713" s="32"/>
      <c r="R2713" s="39"/>
    </row>
    <row r="2714" spans="5:18" x14ac:dyDescent="0.2">
      <c r="E2714" s="29"/>
      <c r="F2714" s="29"/>
      <c r="G2714" s="29"/>
      <c r="H2714" s="29"/>
      <c r="J2714" s="33"/>
      <c r="L2714" s="29"/>
      <c r="N2714" s="32"/>
      <c r="R2714" s="39"/>
    </row>
    <row r="2715" spans="5:18" x14ac:dyDescent="0.2">
      <c r="E2715" s="29"/>
      <c r="F2715" s="29"/>
      <c r="G2715" s="29"/>
      <c r="H2715" s="29"/>
      <c r="J2715" s="33"/>
      <c r="L2715" s="29"/>
      <c r="N2715" s="32"/>
      <c r="R2715" s="39"/>
    </row>
    <row r="2716" spans="5:18" x14ac:dyDescent="0.2">
      <c r="E2716" s="29"/>
      <c r="F2716" s="29"/>
      <c r="G2716" s="29"/>
      <c r="H2716" s="29"/>
      <c r="J2716" s="33"/>
      <c r="L2716" s="29"/>
      <c r="N2716" s="32"/>
      <c r="R2716" s="39"/>
    </row>
    <row r="2717" spans="5:18" x14ac:dyDescent="0.2">
      <c r="E2717" s="29"/>
      <c r="F2717" s="29"/>
      <c r="G2717" s="29"/>
      <c r="H2717" s="29"/>
      <c r="J2717" s="33"/>
      <c r="L2717" s="29"/>
      <c r="N2717" s="32"/>
      <c r="R2717" s="39"/>
    </row>
    <row r="2718" spans="5:18" x14ac:dyDescent="0.2">
      <c r="E2718" s="29"/>
      <c r="F2718" s="29"/>
      <c r="G2718" s="29"/>
      <c r="H2718" s="29"/>
      <c r="J2718" s="33"/>
      <c r="L2718" s="29"/>
      <c r="N2718" s="32"/>
      <c r="R2718" s="39"/>
    </row>
    <row r="2719" spans="5:18" x14ac:dyDescent="0.2">
      <c r="E2719" s="29"/>
      <c r="F2719" s="29"/>
      <c r="G2719" s="29"/>
      <c r="H2719" s="29"/>
      <c r="J2719" s="33"/>
      <c r="L2719" s="29"/>
      <c r="N2719" s="32"/>
      <c r="R2719" s="39"/>
    </row>
    <row r="2720" spans="5:18" x14ac:dyDescent="0.2">
      <c r="E2720" s="29"/>
      <c r="F2720" s="29"/>
      <c r="G2720" s="29"/>
      <c r="H2720" s="29"/>
      <c r="J2720" s="33"/>
      <c r="L2720" s="29"/>
      <c r="N2720" s="32"/>
      <c r="R2720" s="39"/>
    </row>
    <row r="2721" spans="5:18" x14ac:dyDescent="0.2">
      <c r="E2721" s="29"/>
      <c r="F2721" s="29"/>
      <c r="G2721" s="29"/>
      <c r="H2721" s="29"/>
      <c r="J2721" s="33"/>
      <c r="L2721" s="29"/>
      <c r="N2721" s="32"/>
      <c r="R2721" s="39"/>
    </row>
    <row r="2722" spans="5:18" x14ac:dyDescent="0.2">
      <c r="E2722" s="29"/>
      <c r="F2722" s="29"/>
      <c r="G2722" s="29"/>
      <c r="H2722" s="29"/>
      <c r="J2722" s="33"/>
      <c r="L2722" s="29"/>
      <c r="N2722" s="32"/>
      <c r="R2722" s="39"/>
    </row>
    <row r="2723" spans="5:18" x14ac:dyDescent="0.2">
      <c r="E2723" s="29"/>
      <c r="F2723" s="29"/>
      <c r="G2723" s="29"/>
      <c r="H2723" s="29"/>
      <c r="J2723" s="33"/>
      <c r="L2723" s="29"/>
      <c r="N2723" s="32"/>
      <c r="R2723" s="39"/>
    </row>
    <row r="2724" spans="5:18" x14ac:dyDescent="0.2">
      <c r="E2724" s="29"/>
      <c r="F2724" s="29"/>
      <c r="G2724" s="29"/>
      <c r="H2724" s="29"/>
      <c r="J2724" s="33"/>
      <c r="L2724" s="29"/>
      <c r="N2724" s="32"/>
      <c r="R2724" s="39"/>
    </row>
    <row r="2725" spans="5:18" x14ac:dyDescent="0.2">
      <c r="E2725" s="29"/>
      <c r="F2725" s="29"/>
      <c r="G2725" s="29"/>
      <c r="H2725" s="29"/>
      <c r="J2725" s="33"/>
      <c r="L2725" s="29"/>
      <c r="N2725" s="32"/>
      <c r="R2725" s="39"/>
    </row>
    <row r="2726" spans="5:18" x14ac:dyDescent="0.2">
      <c r="E2726" s="29"/>
      <c r="F2726" s="29"/>
      <c r="G2726" s="29"/>
      <c r="H2726" s="29"/>
      <c r="J2726" s="33"/>
      <c r="L2726" s="29"/>
      <c r="N2726" s="32"/>
      <c r="R2726" s="39"/>
    </row>
    <row r="2727" spans="5:18" x14ac:dyDescent="0.2">
      <c r="E2727" s="29"/>
      <c r="F2727" s="29"/>
      <c r="G2727" s="29"/>
      <c r="H2727" s="29"/>
      <c r="J2727" s="33"/>
      <c r="L2727" s="29"/>
      <c r="N2727" s="32"/>
      <c r="R2727" s="39"/>
    </row>
    <row r="2728" spans="5:18" x14ac:dyDescent="0.2">
      <c r="E2728" s="29"/>
      <c r="F2728" s="29"/>
      <c r="G2728" s="29"/>
      <c r="H2728" s="29"/>
      <c r="J2728" s="33"/>
      <c r="L2728" s="29"/>
      <c r="N2728" s="32"/>
      <c r="R2728" s="39"/>
    </row>
    <row r="2729" spans="5:18" x14ac:dyDescent="0.2">
      <c r="E2729" s="29"/>
      <c r="F2729" s="29"/>
      <c r="G2729" s="29"/>
      <c r="H2729" s="29"/>
      <c r="J2729" s="33"/>
      <c r="L2729" s="29"/>
      <c r="N2729" s="32"/>
      <c r="R2729" s="39"/>
    </row>
    <row r="2730" spans="5:18" x14ac:dyDescent="0.2">
      <c r="E2730" s="29"/>
      <c r="F2730" s="29"/>
      <c r="G2730" s="29"/>
      <c r="H2730" s="29"/>
      <c r="J2730" s="33"/>
      <c r="L2730" s="29"/>
      <c r="N2730" s="32"/>
      <c r="R2730" s="39"/>
    </row>
    <row r="2731" spans="5:18" x14ac:dyDescent="0.2">
      <c r="E2731" s="29"/>
      <c r="F2731" s="29"/>
      <c r="G2731" s="29"/>
      <c r="H2731" s="29"/>
      <c r="J2731" s="33"/>
      <c r="L2731" s="29"/>
      <c r="N2731" s="32"/>
      <c r="R2731" s="39"/>
    </row>
    <row r="2732" spans="5:18" x14ac:dyDescent="0.2">
      <c r="E2732" s="29"/>
      <c r="F2732" s="29"/>
      <c r="G2732" s="29"/>
      <c r="H2732" s="29"/>
      <c r="J2732" s="33"/>
      <c r="L2732" s="29"/>
      <c r="N2732" s="32"/>
      <c r="R2732" s="39"/>
    </row>
    <row r="2733" spans="5:18" x14ac:dyDescent="0.2">
      <c r="E2733" s="29"/>
      <c r="F2733" s="29"/>
      <c r="G2733" s="29"/>
      <c r="H2733" s="29"/>
      <c r="J2733" s="33"/>
      <c r="L2733" s="29"/>
      <c r="N2733" s="32"/>
      <c r="R2733" s="39"/>
    </row>
    <row r="2734" spans="5:18" x14ac:dyDescent="0.2">
      <c r="E2734" s="29"/>
      <c r="F2734" s="29"/>
      <c r="G2734" s="29"/>
      <c r="H2734" s="29"/>
      <c r="J2734" s="33"/>
      <c r="L2734" s="29"/>
      <c r="N2734" s="32"/>
      <c r="R2734" s="39"/>
    </row>
    <row r="2735" spans="5:18" x14ac:dyDescent="0.2">
      <c r="E2735" s="29"/>
      <c r="F2735" s="29"/>
      <c r="G2735" s="29"/>
      <c r="H2735" s="29"/>
      <c r="J2735" s="33"/>
      <c r="L2735" s="29"/>
      <c r="N2735" s="32"/>
      <c r="R2735" s="39"/>
    </row>
    <row r="2736" spans="5:18" x14ac:dyDescent="0.2">
      <c r="E2736" s="29"/>
      <c r="F2736" s="29"/>
      <c r="G2736" s="29"/>
      <c r="H2736" s="29"/>
      <c r="J2736" s="33"/>
      <c r="L2736" s="29"/>
      <c r="N2736" s="32"/>
      <c r="R2736" s="39"/>
    </row>
    <row r="2737" spans="5:18" x14ac:dyDescent="0.2">
      <c r="E2737" s="29"/>
      <c r="F2737" s="29"/>
      <c r="G2737" s="29"/>
      <c r="H2737" s="29"/>
      <c r="J2737" s="33"/>
      <c r="L2737" s="29"/>
      <c r="N2737" s="32"/>
      <c r="R2737" s="39"/>
    </row>
    <row r="2738" spans="5:18" x14ac:dyDescent="0.2">
      <c r="E2738" s="29"/>
      <c r="F2738" s="29"/>
      <c r="G2738" s="29"/>
      <c r="H2738" s="29"/>
      <c r="J2738" s="33"/>
      <c r="L2738" s="29"/>
      <c r="N2738" s="32"/>
      <c r="R2738" s="39"/>
    </row>
    <row r="2739" spans="5:18" x14ac:dyDescent="0.2">
      <c r="E2739" s="29"/>
      <c r="F2739" s="29"/>
      <c r="G2739" s="29"/>
      <c r="H2739" s="29"/>
      <c r="J2739" s="33"/>
      <c r="L2739" s="29"/>
      <c r="N2739" s="32"/>
      <c r="R2739" s="39"/>
    </row>
    <row r="2740" spans="5:18" x14ac:dyDescent="0.2">
      <c r="E2740" s="29"/>
      <c r="F2740" s="29"/>
      <c r="G2740" s="29"/>
      <c r="H2740" s="29"/>
      <c r="J2740" s="33"/>
      <c r="L2740" s="29"/>
      <c r="N2740" s="32"/>
      <c r="R2740" s="39"/>
    </row>
    <row r="2741" spans="5:18" x14ac:dyDescent="0.2">
      <c r="E2741" s="29"/>
      <c r="F2741" s="29"/>
      <c r="G2741" s="29"/>
      <c r="H2741" s="29"/>
      <c r="J2741" s="33"/>
      <c r="L2741" s="29"/>
      <c r="N2741" s="32"/>
      <c r="R2741" s="39"/>
    </row>
    <row r="2742" spans="5:18" x14ac:dyDescent="0.2">
      <c r="E2742" s="29"/>
      <c r="F2742" s="29"/>
      <c r="G2742" s="29"/>
      <c r="H2742" s="29"/>
      <c r="J2742" s="33"/>
      <c r="L2742" s="29"/>
      <c r="N2742" s="32"/>
      <c r="R2742" s="39"/>
    </row>
    <row r="2743" spans="5:18" x14ac:dyDescent="0.2">
      <c r="E2743" s="29"/>
      <c r="F2743" s="29"/>
      <c r="G2743" s="29"/>
      <c r="H2743" s="29"/>
      <c r="J2743" s="33"/>
      <c r="L2743" s="29"/>
      <c r="N2743" s="32"/>
      <c r="R2743" s="39"/>
    </row>
    <row r="2744" spans="5:18" x14ac:dyDescent="0.2">
      <c r="E2744" s="29"/>
      <c r="F2744" s="29"/>
      <c r="G2744" s="29"/>
      <c r="H2744" s="29"/>
      <c r="J2744" s="33"/>
      <c r="L2744" s="29"/>
      <c r="N2744" s="32"/>
      <c r="R2744" s="39"/>
    </row>
    <row r="2745" spans="5:18" x14ac:dyDescent="0.2">
      <c r="E2745" s="29"/>
      <c r="F2745" s="29"/>
      <c r="G2745" s="29"/>
      <c r="H2745" s="29"/>
      <c r="J2745" s="33"/>
      <c r="L2745" s="29"/>
      <c r="N2745" s="32"/>
      <c r="R2745" s="39"/>
    </row>
    <row r="2746" spans="5:18" x14ac:dyDescent="0.2">
      <c r="E2746" s="29"/>
      <c r="F2746" s="29"/>
      <c r="G2746" s="29"/>
      <c r="H2746" s="29"/>
      <c r="J2746" s="33"/>
      <c r="L2746" s="29"/>
      <c r="N2746" s="32"/>
      <c r="R2746" s="39"/>
    </row>
    <row r="2747" spans="5:18" x14ac:dyDescent="0.2">
      <c r="E2747" s="29"/>
      <c r="F2747" s="29"/>
      <c r="G2747" s="29"/>
      <c r="H2747" s="29"/>
      <c r="J2747" s="33"/>
      <c r="L2747" s="29"/>
      <c r="N2747" s="32"/>
      <c r="R2747" s="39"/>
    </row>
    <row r="2748" spans="5:18" x14ac:dyDescent="0.2">
      <c r="E2748" s="29"/>
      <c r="F2748" s="29"/>
      <c r="G2748" s="29"/>
      <c r="H2748" s="29"/>
      <c r="J2748" s="33"/>
      <c r="L2748" s="29"/>
      <c r="N2748" s="32"/>
      <c r="R2748" s="39"/>
    </row>
    <row r="2749" spans="5:18" x14ac:dyDescent="0.2">
      <c r="E2749" s="29"/>
      <c r="F2749" s="29"/>
      <c r="G2749" s="29"/>
      <c r="H2749" s="29"/>
      <c r="J2749" s="33"/>
      <c r="L2749" s="29"/>
      <c r="N2749" s="32"/>
      <c r="R2749" s="39"/>
    </row>
    <row r="2750" spans="5:18" x14ac:dyDescent="0.2">
      <c r="E2750" s="29"/>
      <c r="F2750" s="29"/>
      <c r="G2750" s="29"/>
      <c r="H2750" s="29"/>
      <c r="J2750" s="33"/>
      <c r="L2750" s="29"/>
      <c r="N2750" s="32"/>
      <c r="R2750" s="39"/>
    </row>
    <row r="2751" spans="5:18" x14ac:dyDescent="0.2">
      <c r="E2751" s="29"/>
      <c r="F2751" s="29"/>
      <c r="G2751" s="29"/>
      <c r="H2751" s="29"/>
      <c r="J2751" s="33"/>
      <c r="L2751" s="29"/>
      <c r="N2751" s="32"/>
      <c r="R2751" s="39"/>
    </row>
    <row r="2752" spans="5:18" x14ac:dyDescent="0.2">
      <c r="E2752" s="29"/>
      <c r="F2752" s="29"/>
      <c r="G2752" s="29"/>
      <c r="H2752" s="29"/>
      <c r="J2752" s="33"/>
      <c r="L2752" s="29"/>
      <c r="N2752" s="32"/>
      <c r="R2752" s="39"/>
    </row>
    <row r="2753" spans="5:18" x14ac:dyDescent="0.2">
      <c r="E2753" s="29"/>
      <c r="F2753" s="29"/>
      <c r="G2753" s="29"/>
      <c r="H2753" s="29"/>
      <c r="J2753" s="33"/>
      <c r="L2753" s="29"/>
      <c r="N2753" s="32"/>
      <c r="R2753" s="39"/>
    </row>
    <row r="2754" spans="5:18" x14ac:dyDescent="0.2">
      <c r="E2754" s="29"/>
      <c r="F2754" s="29"/>
      <c r="G2754" s="29"/>
      <c r="H2754" s="29"/>
      <c r="J2754" s="33"/>
      <c r="L2754" s="29"/>
      <c r="N2754" s="32"/>
      <c r="R2754" s="39"/>
    </row>
    <row r="2755" spans="5:18" x14ac:dyDescent="0.2">
      <c r="E2755" s="29"/>
      <c r="F2755" s="29"/>
      <c r="G2755" s="29"/>
      <c r="H2755" s="29"/>
      <c r="J2755" s="33"/>
      <c r="L2755" s="29"/>
      <c r="N2755" s="32"/>
      <c r="R2755" s="39"/>
    </row>
    <row r="2756" spans="5:18" x14ac:dyDescent="0.2">
      <c r="E2756" s="29"/>
      <c r="F2756" s="29"/>
      <c r="G2756" s="29"/>
      <c r="H2756" s="29"/>
      <c r="J2756" s="33"/>
      <c r="L2756" s="29"/>
      <c r="N2756" s="32"/>
      <c r="R2756" s="39"/>
    </row>
    <row r="2757" spans="5:18" x14ac:dyDescent="0.2">
      <c r="E2757" s="29"/>
      <c r="F2757" s="29"/>
      <c r="G2757" s="29"/>
      <c r="H2757" s="29"/>
      <c r="J2757" s="33"/>
      <c r="L2757" s="29"/>
      <c r="N2757" s="32"/>
      <c r="R2757" s="39"/>
    </row>
    <row r="2758" spans="5:18" x14ac:dyDescent="0.2">
      <c r="E2758" s="29"/>
      <c r="F2758" s="29"/>
      <c r="G2758" s="29"/>
      <c r="H2758" s="29"/>
      <c r="J2758" s="33"/>
      <c r="L2758" s="29"/>
      <c r="N2758" s="32"/>
      <c r="R2758" s="39"/>
    </row>
    <row r="2759" spans="5:18" x14ac:dyDescent="0.2">
      <c r="E2759" s="29"/>
      <c r="F2759" s="29"/>
      <c r="G2759" s="29"/>
      <c r="H2759" s="29"/>
      <c r="J2759" s="33"/>
      <c r="L2759" s="29"/>
      <c r="N2759" s="32"/>
      <c r="R2759" s="39"/>
    </row>
    <row r="2760" spans="5:18" x14ac:dyDescent="0.2">
      <c r="E2760" s="29"/>
      <c r="F2760" s="29"/>
      <c r="G2760" s="29"/>
      <c r="H2760" s="29"/>
      <c r="J2760" s="33"/>
      <c r="L2760" s="29"/>
      <c r="N2760" s="32"/>
      <c r="R2760" s="39"/>
    </row>
    <row r="2761" spans="5:18" x14ac:dyDescent="0.2">
      <c r="E2761" s="29"/>
      <c r="F2761" s="29"/>
      <c r="G2761" s="29"/>
      <c r="H2761" s="29"/>
      <c r="J2761" s="33"/>
      <c r="L2761" s="29"/>
      <c r="N2761" s="32"/>
      <c r="R2761" s="39"/>
    </row>
    <row r="2762" spans="5:18" x14ac:dyDescent="0.2">
      <c r="E2762" s="29"/>
      <c r="F2762" s="29"/>
      <c r="G2762" s="29"/>
      <c r="H2762" s="29"/>
      <c r="J2762" s="33"/>
      <c r="L2762" s="29"/>
      <c r="N2762" s="32"/>
      <c r="R2762" s="39"/>
    </row>
    <row r="2763" spans="5:18" x14ac:dyDescent="0.2">
      <c r="E2763" s="29"/>
      <c r="F2763" s="29"/>
      <c r="G2763" s="29"/>
      <c r="H2763" s="29"/>
      <c r="J2763" s="33"/>
      <c r="L2763" s="29"/>
      <c r="N2763" s="32"/>
      <c r="R2763" s="39"/>
    </row>
    <row r="2764" spans="5:18" x14ac:dyDescent="0.2">
      <c r="E2764" s="29"/>
      <c r="F2764" s="29"/>
      <c r="G2764" s="29"/>
      <c r="H2764" s="29"/>
      <c r="J2764" s="33"/>
      <c r="L2764" s="29"/>
      <c r="N2764" s="32"/>
      <c r="R2764" s="39"/>
    </row>
    <row r="2765" spans="5:18" x14ac:dyDescent="0.2">
      <c r="E2765" s="29"/>
      <c r="F2765" s="29"/>
      <c r="G2765" s="29"/>
      <c r="H2765" s="29"/>
      <c r="J2765" s="33"/>
      <c r="L2765" s="29"/>
      <c r="N2765" s="32"/>
      <c r="R2765" s="39"/>
    </row>
    <row r="2766" spans="5:18" x14ac:dyDescent="0.2">
      <c r="E2766" s="29"/>
      <c r="F2766" s="29"/>
      <c r="G2766" s="29"/>
      <c r="H2766" s="29"/>
      <c r="J2766" s="33"/>
      <c r="L2766" s="29"/>
      <c r="N2766" s="32"/>
      <c r="R2766" s="39"/>
    </row>
    <row r="2767" spans="5:18" x14ac:dyDescent="0.2">
      <c r="E2767" s="29"/>
      <c r="F2767" s="29"/>
      <c r="G2767" s="29"/>
      <c r="H2767" s="29"/>
      <c r="J2767" s="33"/>
      <c r="L2767" s="29"/>
      <c r="N2767" s="32"/>
      <c r="R2767" s="39"/>
    </row>
    <row r="2768" spans="5:18" x14ac:dyDescent="0.2">
      <c r="E2768" s="29"/>
      <c r="F2768" s="29"/>
      <c r="G2768" s="29"/>
      <c r="H2768" s="29"/>
      <c r="J2768" s="33"/>
      <c r="L2768" s="29"/>
      <c r="N2768" s="32"/>
      <c r="R2768" s="39"/>
    </row>
    <row r="2769" spans="5:18" x14ac:dyDescent="0.2">
      <c r="E2769" s="29"/>
      <c r="F2769" s="29"/>
      <c r="G2769" s="29"/>
      <c r="H2769" s="29"/>
      <c r="J2769" s="33"/>
      <c r="L2769" s="29"/>
      <c r="N2769" s="32"/>
      <c r="R2769" s="39"/>
    </row>
    <row r="2770" spans="5:18" x14ac:dyDescent="0.2">
      <c r="E2770" s="29"/>
      <c r="F2770" s="29"/>
      <c r="G2770" s="29"/>
      <c r="H2770" s="29"/>
      <c r="J2770" s="33"/>
      <c r="L2770" s="29"/>
      <c r="N2770" s="32"/>
      <c r="R2770" s="39"/>
    </row>
    <row r="2771" spans="5:18" x14ac:dyDescent="0.2">
      <c r="E2771" s="29"/>
      <c r="F2771" s="29"/>
      <c r="G2771" s="29"/>
      <c r="H2771" s="29"/>
      <c r="J2771" s="33"/>
      <c r="L2771" s="29"/>
      <c r="N2771" s="32"/>
      <c r="R2771" s="39"/>
    </row>
    <row r="2772" spans="5:18" x14ac:dyDescent="0.2">
      <c r="E2772" s="29"/>
      <c r="F2772" s="29"/>
      <c r="G2772" s="29"/>
      <c r="H2772" s="29"/>
      <c r="J2772" s="33"/>
      <c r="L2772" s="29"/>
      <c r="N2772" s="32"/>
      <c r="R2772" s="39"/>
    </row>
    <row r="2773" spans="5:18" x14ac:dyDescent="0.2">
      <c r="E2773" s="29"/>
      <c r="F2773" s="29"/>
      <c r="G2773" s="29"/>
      <c r="H2773" s="29"/>
      <c r="J2773" s="33"/>
      <c r="L2773" s="29"/>
      <c r="N2773" s="32"/>
      <c r="R2773" s="39"/>
    </row>
    <row r="2774" spans="5:18" x14ac:dyDescent="0.2">
      <c r="E2774" s="29"/>
      <c r="F2774" s="29"/>
      <c r="G2774" s="29"/>
      <c r="H2774" s="29"/>
      <c r="J2774" s="33"/>
      <c r="L2774" s="29"/>
      <c r="N2774" s="32"/>
      <c r="R2774" s="39"/>
    </row>
    <row r="2775" spans="5:18" x14ac:dyDescent="0.2">
      <c r="E2775" s="29"/>
      <c r="F2775" s="29"/>
      <c r="G2775" s="29"/>
      <c r="H2775" s="29"/>
      <c r="J2775" s="33"/>
      <c r="L2775" s="29"/>
      <c r="N2775" s="32"/>
      <c r="R2775" s="39"/>
    </row>
    <row r="2776" spans="5:18" x14ac:dyDescent="0.2">
      <c r="E2776" s="29"/>
      <c r="F2776" s="29"/>
      <c r="G2776" s="29"/>
      <c r="H2776" s="29"/>
      <c r="J2776" s="33"/>
      <c r="L2776" s="29"/>
      <c r="N2776" s="32"/>
      <c r="R2776" s="39"/>
    </row>
    <row r="2777" spans="5:18" x14ac:dyDescent="0.2">
      <c r="E2777" s="29"/>
      <c r="F2777" s="29"/>
      <c r="G2777" s="29"/>
      <c r="H2777" s="29"/>
      <c r="J2777" s="33"/>
      <c r="L2777" s="29"/>
      <c r="N2777" s="32"/>
      <c r="R2777" s="39"/>
    </row>
    <row r="2778" spans="5:18" x14ac:dyDescent="0.2">
      <c r="E2778" s="29"/>
      <c r="F2778" s="29"/>
      <c r="G2778" s="29"/>
      <c r="H2778" s="29"/>
      <c r="J2778" s="33"/>
      <c r="L2778" s="29"/>
      <c r="N2778" s="32"/>
      <c r="R2778" s="39"/>
    </row>
    <row r="2779" spans="5:18" x14ac:dyDescent="0.2">
      <c r="E2779" s="29"/>
      <c r="F2779" s="29"/>
      <c r="G2779" s="29"/>
      <c r="H2779" s="29"/>
      <c r="J2779" s="33"/>
      <c r="L2779" s="29"/>
      <c r="N2779" s="32"/>
      <c r="R2779" s="39"/>
    </row>
    <row r="2780" spans="5:18" x14ac:dyDescent="0.2">
      <c r="E2780" s="29"/>
      <c r="F2780" s="29"/>
      <c r="G2780" s="29"/>
      <c r="H2780" s="29"/>
      <c r="J2780" s="33"/>
      <c r="L2780" s="29"/>
      <c r="N2780" s="32"/>
      <c r="R2780" s="39"/>
    </row>
    <row r="2781" spans="5:18" x14ac:dyDescent="0.2">
      <c r="E2781" s="29"/>
      <c r="F2781" s="29"/>
      <c r="G2781" s="29"/>
      <c r="H2781" s="29"/>
      <c r="J2781" s="33"/>
      <c r="L2781" s="29"/>
      <c r="N2781" s="32"/>
      <c r="R2781" s="39"/>
    </row>
    <row r="2782" spans="5:18" x14ac:dyDescent="0.2">
      <c r="E2782" s="29"/>
      <c r="F2782" s="29"/>
      <c r="G2782" s="29"/>
      <c r="H2782" s="29"/>
      <c r="J2782" s="33"/>
      <c r="L2782" s="29"/>
      <c r="N2782" s="32"/>
      <c r="R2782" s="39"/>
    </row>
    <row r="2783" spans="5:18" x14ac:dyDescent="0.2">
      <c r="E2783" s="29"/>
      <c r="F2783" s="29"/>
      <c r="G2783" s="29"/>
      <c r="H2783" s="29"/>
      <c r="J2783" s="33"/>
      <c r="L2783" s="29"/>
      <c r="N2783" s="32"/>
      <c r="R2783" s="39"/>
    </row>
    <row r="2784" spans="5:18" x14ac:dyDescent="0.2">
      <c r="E2784" s="29"/>
      <c r="F2784" s="29"/>
      <c r="G2784" s="29"/>
      <c r="H2784" s="29"/>
      <c r="J2784" s="33"/>
      <c r="L2784" s="29"/>
      <c r="N2784" s="32"/>
      <c r="R2784" s="39"/>
    </row>
    <row r="2785" spans="5:18" x14ac:dyDescent="0.2">
      <c r="E2785" s="29"/>
      <c r="F2785" s="29"/>
      <c r="G2785" s="29"/>
      <c r="H2785" s="29"/>
      <c r="J2785" s="33"/>
      <c r="L2785" s="29"/>
      <c r="N2785" s="32"/>
      <c r="R2785" s="39"/>
    </row>
    <row r="2786" spans="5:18" x14ac:dyDescent="0.2">
      <c r="E2786" s="29"/>
      <c r="F2786" s="29"/>
      <c r="G2786" s="29"/>
      <c r="H2786" s="29"/>
      <c r="J2786" s="33"/>
      <c r="L2786" s="29"/>
      <c r="N2786" s="32"/>
      <c r="R2786" s="39"/>
    </row>
    <row r="2787" spans="5:18" x14ac:dyDescent="0.2">
      <c r="E2787" s="29"/>
      <c r="F2787" s="29"/>
      <c r="G2787" s="29"/>
      <c r="H2787" s="29"/>
      <c r="J2787" s="33"/>
      <c r="L2787" s="29"/>
      <c r="N2787" s="32"/>
      <c r="R2787" s="39"/>
    </row>
    <row r="2788" spans="5:18" x14ac:dyDescent="0.2">
      <c r="E2788" s="29"/>
      <c r="F2788" s="29"/>
      <c r="G2788" s="29"/>
      <c r="H2788" s="29"/>
      <c r="J2788" s="33"/>
      <c r="L2788" s="29"/>
      <c r="N2788" s="32"/>
      <c r="R2788" s="39"/>
    </row>
    <row r="2789" spans="5:18" x14ac:dyDescent="0.2">
      <c r="E2789" s="29"/>
      <c r="F2789" s="29"/>
      <c r="G2789" s="29"/>
      <c r="H2789" s="29"/>
      <c r="J2789" s="33"/>
      <c r="L2789" s="29"/>
      <c r="N2789" s="32"/>
      <c r="R2789" s="39"/>
    </row>
    <row r="2790" spans="5:18" x14ac:dyDescent="0.2">
      <c r="E2790" s="29"/>
      <c r="F2790" s="29"/>
      <c r="G2790" s="29"/>
      <c r="H2790" s="29"/>
      <c r="J2790" s="33"/>
      <c r="L2790" s="29"/>
      <c r="N2790" s="32"/>
      <c r="R2790" s="39"/>
    </row>
    <row r="2791" spans="5:18" x14ac:dyDescent="0.2">
      <c r="E2791" s="29"/>
      <c r="F2791" s="29"/>
      <c r="G2791" s="29"/>
      <c r="H2791" s="29"/>
      <c r="J2791" s="33"/>
      <c r="L2791" s="29"/>
      <c r="N2791" s="32"/>
      <c r="R2791" s="39"/>
    </row>
    <row r="2792" spans="5:18" x14ac:dyDescent="0.2">
      <c r="E2792" s="29"/>
      <c r="F2792" s="29"/>
      <c r="G2792" s="29"/>
      <c r="H2792" s="29"/>
      <c r="J2792" s="33"/>
      <c r="L2792" s="29"/>
      <c r="N2792" s="32"/>
      <c r="R2792" s="39"/>
    </row>
    <row r="2793" spans="5:18" x14ac:dyDescent="0.2">
      <c r="E2793" s="29"/>
      <c r="F2793" s="29"/>
      <c r="G2793" s="29"/>
      <c r="H2793" s="29"/>
      <c r="J2793" s="33"/>
      <c r="L2793" s="29"/>
      <c r="N2793" s="32"/>
      <c r="R2793" s="39"/>
    </row>
    <row r="2794" spans="5:18" x14ac:dyDescent="0.2">
      <c r="E2794" s="29"/>
      <c r="F2794" s="29"/>
      <c r="G2794" s="29"/>
      <c r="H2794" s="29"/>
      <c r="J2794" s="33"/>
      <c r="L2794" s="29"/>
      <c r="N2794" s="32"/>
      <c r="R2794" s="39"/>
    </row>
    <row r="2795" spans="5:18" x14ac:dyDescent="0.2">
      <c r="E2795" s="29"/>
      <c r="F2795" s="29"/>
      <c r="G2795" s="29"/>
      <c r="H2795" s="29"/>
      <c r="J2795" s="33"/>
      <c r="L2795" s="29"/>
      <c r="N2795" s="32"/>
      <c r="R2795" s="39"/>
    </row>
    <row r="2796" spans="5:18" x14ac:dyDescent="0.2">
      <c r="E2796" s="29"/>
      <c r="F2796" s="29"/>
      <c r="G2796" s="29"/>
      <c r="H2796" s="29"/>
      <c r="J2796" s="33"/>
      <c r="L2796" s="29"/>
      <c r="N2796" s="32"/>
      <c r="R2796" s="39"/>
    </row>
    <row r="2797" spans="5:18" x14ac:dyDescent="0.2">
      <c r="E2797" s="29"/>
      <c r="F2797" s="29"/>
      <c r="G2797" s="29"/>
      <c r="H2797" s="29"/>
      <c r="J2797" s="33"/>
      <c r="L2797" s="29"/>
      <c r="N2797" s="32"/>
      <c r="R2797" s="39"/>
    </row>
    <row r="2798" spans="5:18" x14ac:dyDescent="0.2">
      <c r="E2798" s="29"/>
      <c r="F2798" s="29"/>
      <c r="G2798" s="29"/>
      <c r="H2798" s="29"/>
      <c r="J2798" s="33"/>
      <c r="L2798" s="29"/>
      <c r="N2798" s="32"/>
      <c r="R2798" s="39"/>
    </row>
    <row r="2799" spans="5:18" x14ac:dyDescent="0.2">
      <c r="E2799" s="29"/>
      <c r="F2799" s="29"/>
      <c r="G2799" s="29"/>
      <c r="H2799" s="29"/>
      <c r="J2799" s="33"/>
      <c r="L2799" s="29"/>
      <c r="N2799" s="32"/>
      <c r="R2799" s="39"/>
    </row>
    <row r="2800" spans="5:18" x14ac:dyDescent="0.2">
      <c r="E2800" s="29"/>
      <c r="F2800" s="29"/>
      <c r="G2800" s="29"/>
      <c r="H2800" s="29"/>
      <c r="J2800" s="33"/>
      <c r="L2800" s="29"/>
      <c r="N2800" s="32"/>
      <c r="R2800" s="39"/>
    </row>
    <row r="2801" spans="5:18" x14ac:dyDescent="0.2">
      <c r="E2801" s="29"/>
      <c r="F2801" s="29"/>
      <c r="G2801" s="29"/>
      <c r="H2801" s="29"/>
      <c r="J2801" s="33"/>
      <c r="L2801" s="29"/>
      <c r="N2801" s="32"/>
      <c r="R2801" s="39"/>
    </row>
    <row r="2802" spans="5:18" x14ac:dyDescent="0.2">
      <c r="E2802" s="29"/>
      <c r="F2802" s="29"/>
      <c r="G2802" s="29"/>
      <c r="H2802" s="29"/>
      <c r="J2802" s="33"/>
      <c r="L2802" s="29"/>
      <c r="N2802" s="32"/>
      <c r="R2802" s="39"/>
    </row>
    <row r="2803" spans="5:18" x14ac:dyDescent="0.2">
      <c r="E2803" s="29"/>
      <c r="F2803" s="29"/>
      <c r="G2803" s="29"/>
      <c r="H2803" s="29"/>
      <c r="J2803" s="33"/>
      <c r="L2803" s="29"/>
      <c r="N2803" s="32"/>
      <c r="R2803" s="39"/>
    </row>
    <row r="2804" spans="5:18" x14ac:dyDescent="0.2">
      <c r="E2804" s="29"/>
      <c r="F2804" s="29"/>
      <c r="G2804" s="29"/>
      <c r="H2804" s="29"/>
      <c r="J2804" s="33"/>
      <c r="L2804" s="29"/>
      <c r="N2804" s="32"/>
      <c r="R2804" s="39"/>
    </row>
    <row r="2805" spans="5:18" x14ac:dyDescent="0.2">
      <c r="E2805" s="29"/>
      <c r="F2805" s="29"/>
      <c r="G2805" s="29"/>
      <c r="H2805" s="29"/>
      <c r="J2805" s="33"/>
      <c r="L2805" s="29"/>
      <c r="N2805" s="32"/>
      <c r="R2805" s="39"/>
    </row>
    <row r="2806" spans="5:18" x14ac:dyDescent="0.2">
      <c r="E2806" s="29"/>
      <c r="F2806" s="29"/>
      <c r="G2806" s="29"/>
      <c r="H2806" s="29"/>
      <c r="J2806" s="33"/>
      <c r="L2806" s="29"/>
      <c r="N2806" s="32"/>
      <c r="R2806" s="39"/>
    </row>
    <row r="2807" spans="5:18" x14ac:dyDescent="0.2">
      <c r="E2807" s="29"/>
      <c r="F2807" s="29"/>
      <c r="G2807" s="29"/>
      <c r="H2807" s="29"/>
      <c r="J2807" s="33"/>
      <c r="L2807" s="29"/>
      <c r="N2807" s="32"/>
      <c r="R2807" s="39"/>
    </row>
    <row r="2808" spans="5:18" x14ac:dyDescent="0.2">
      <c r="E2808" s="29"/>
      <c r="F2808" s="29"/>
      <c r="G2808" s="29"/>
      <c r="H2808" s="29"/>
      <c r="J2808" s="33"/>
      <c r="L2808" s="29"/>
      <c r="N2808" s="32"/>
      <c r="R2808" s="39"/>
    </row>
    <row r="2809" spans="5:18" x14ac:dyDescent="0.2">
      <c r="E2809" s="29"/>
      <c r="F2809" s="29"/>
      <c r="G2809" s="29"/>
      <c r="H2809" s="29"/>
      <c r="J2809" s="33"/>
      <c r="L2809" s="29"/>
      <c r="N2809" s="32"/>
      <c r="R2809" s="39"/>
    </row>
    <row r="2810" spans="5:18" x14ac:dyDescent="0.2">
      <c r="E2810" s="29"/>
      <c r="F2810" s="29"/>
      <c r="G2810" s="29"/>
      <c r="H2810" s="29"/>
      <c r="J2810" s="33"/>
      <c r="L2810" s="29"/>
      <c r="N2810" s="32"/>
      <c r="R2810" s="39"/>
    </row>
    <row r="2811" spans="5:18" x14ac:dyDescent="0.2">
      <c r="E2811" s="29"/>
      <c r="F2811" s="29"/>
      <c r="G2811" s="29"/>
      <c r="H2811" s="29"/>
      <c r="J2811" s="33"/>
      <c r="L2811" s="29"/>
      <c r="N2811" s="32"/>
      <c r="R2811" s="39"/>
    </row>
    <row r="2812" spans="5:18" x14ac:dyDescent="0.2">
      <c r="E2812" s="29"/>
      <c r="F2812" s="29"/>
      <c r="G2812" s="29"/>
      <c r="H2812" s="29"/>
      <c r="J2812" s="33"/>
      <c r="L2812" s="29"/>
      <c r="N2812" s="32"/>
      <c r="R2812" s="39"/>
    </row>
    <row r="2813" spans="5:18" x14ac:dyDescent="0.2">
      <c r="E2813" s="29"/>
      <c r="F2813" s="29"/>
      <c r="G2813" s="29"/>
      <c r="H2813" s="29"/>
      <c r="J2813" s="33"/>
      <c r="L2813" s="29"/>
      <c r="N2813" s="32"/>
      <c r="R2813" s="39"/>
    </row>
    <row r="2814" spans="5:18" x14ac:dyDescent="0.2">
      <c r="E2814" s="29"/>
      <c r="F2814" s="29"/>
      <c r="G2814" s="29"/>
      <c r="H2814" s="29"/>
      <c r="J2814" s="33"/>
      <c r="L2814" s="29"/>
      <c r="N2814" s="32"/>
      <c r="R2814" s="39"/>
    </row>
    <row r="2815" spans="5:18" x14ac:dyDescent="0.2">
      <c r="E2815" s="29"/>
      <c r="F2815" s="29"/>
      <c r="G2815" s="29"/>
      <c r="H2815" s="29"/>
      <c r="J2815" s="33"/>
      <c r="L2815" s="29"/>
      <c r="N2815" s="32"/>
      <c r="R2815" s="39"/>
    </row>
    <row r="2816" spans="5:18" x14ac:dyDescent="0.2">
      <c r="E2816" s="29"/>
      <c r="F2816" s="29"/>
      <c r="G2816" s="29"/>
      <c r="H2816" s="29"/>
      <c r="J2816" s="33"/>
      <c r="L2816" s="29"/>
      <c r="N2816" s="32"/>
      <c r="R2816" s="39"/>
    </row>
    <row r="2817" spans="5:18" x14ac:dyDescent="0.2">
      <c r="E2817" s="29"/>
      <c r="F2817" s="29"/>
      <c r="G2817" s="29"/>
      <c r="H2817" s="29"/>
      <c r="J2817" s="33"/>
      <c r="L2817" s="29"/>
      <c r="N2817" s="32"/>
      <c r="R2817" s="39"/>
    </row>
    <row r="2818" spans="5:18" x14ac:dyDescent="0.2">
      <c r="E2818" s="29"/>
      <c r="F2818" s="29"/>
      <c r="G2818" s="29"/>
      <c r="H2818" s="29"/>
      <c r="J2818" s="33"/>
      <c r="L2818" s="29"/>
      <c r="N2818" s="32"/>
      <c r="R2818" s="39"/>
    </row>
    <row r="2819" spans="5:18" x14ac:dyDescent="0.2">
      <c r="E2819" s="29"/>
      <c r="F2819" s="29"/>
      <c r="G2819" s="29"/>
      <c r="H2819" s="29"/>
      <c r="J2819" s="33"/>
      <c r="L2819" s="29"/>
      <c r="N2819" s="32"/>
      <c r="R2819" s="39"/>
    </row>
    <row r="2820" spans="5:18" x14ac:dyDescent="0.2">
      <c r="E2820" s="29"/>
      <c r="F2820" s="29"/>
      <c r="G2820" s="29"/>
      <c r="H2820" s="29"/>
      <c r="J2820" s="33"/>
      <c r="L2820" s="29"/>
      <c r="N2820" s="32"/>
      <c r="R2820" s="39"/>
    </row>
    <row r="2821" spans="5:18" x14ac:dyDescent="0.2">
      <c r="E2821" s="29"/>
      <c r="F2821" s="29"/>
      <c r="G2821" s="29"/>
      <c r="H2821" s="29"/>
      <c r="J2821" s="33"/>
      <c r="L2821" s="29"/>
      <c r="N2821" s="32"/>
      <c r="R2821" s="39"/>
    </row>
    <row r="2822" spans="5:18" x14ac:dyDescent="0.2">
      <c r="E2822" s="29"/>
      <c r="F2822" s="29"/>
      <c r="G2822" s="29"/>
      <c r="H2822" s="29"/>
      <c r="J2822" s="33"/>
      <c r="L2822" s="29"/>
      <c r="N2822" s="32"/>
      <c r="R2822" s="39"/>
    </row>
    <row r="2823" spans="5:18" x14ac:dyDescent="0.2">
      <c r="E2823" s="29"/>
      <c r="F2823" s="29"/>
      <c r="G2823" s="29"/>
      <c r="H2823" s="29"/>
      <c r="J2823" s="33"/>
      <c r="L2823" s="29"/>
      <c r="N2823" s="32"/>
      <c r="R2823" s="39"/>
    </row>
    <row r="2824" spans="5:18" x14ac:dyDescent="0.2">
      <c r="E2824" s="29"/>
      <c r="F2824" s="29"/>
      <c r="G2824" s="29"/>
      <c r="H2824" s="29"/>
      <c r="J2824" s="33"/>
      <c r="L2824" s="29"/>
      <c r="N2824" s="32"/>
      <c r="R2824" s="39"/>
    </row>
    <row r="2825" spans="5:18" x14ac:dyDescent="0.2">
      <c r="E2825" s="29"/>
      <c r="F2825" s="29"/>
      <c r="G2825" s="29"/>
      <c r="H2825" s="29"/>
      <c r="J2825" s="33"/>
      <c r="L2825" s="29"/>
      <c r="N2825" s="32"/>
      <c r="R2825" s="39"/>
    </row>
    <row r="2826" spans="5:18" x14ac:dyDescent="0.2">
      <c r="E2826" s="29"/>
      <c r="F2826" s="29"/>
      <c r="G2826" s="29"/>
      <c r="H2826" s="29"/>
      <c r="J2826" s="33"/>
      <c r="L2826" s="29"/>
      <c r="N2826" s="32"/>
      <c r="R2826" s="39"/>
    </row>
    <row r="2827" spans="5:18" x14ac:dyDescent="0.2">
      <c r="E2827" s="29"/>
      <c r="F2827" s="29"/>
      <c r="G2827" s="29"/>
      <c r="H2827" s="29"/>
      <c r="J2827" s="33"/>
      <c r="L2827" s="29"/>
      <c r="N2827" s="32"/>
      <c r="R2827" s="39"/>
    </row>
    <row r="2828" spans="5:18" x14ac:dyDescent="0.2">
      <c r="E2828" s="29"/>
      <c r="F2828" s="29"/>
      <c r="G2828" s="29"/>
      <c r="H2828" s="29"/>
      <c r="J2828" s="33"/>
      <c r="L2828" s="29"/>
      <c r="N2828" s="32"/>
      <c r="R2828" s="39"/>
    </row>
    <row r="2829" spans="5:18" x14ac:dyDescent="0.2">
      <c r="E2829" s="29"/>
      <c r="F2829" s="29"/>
      <c r="G2829" s="29"/>
      <c r="H2829" s="29"/>
      <c r="J2829" s="33"/>
      <c r="L2829" s="29"/>
      <c r="N2829" s="32"/>
      <c r="R2829" s="39"/>
    </row>
    <row r="2830" spans="5:18" x14ac:dyDescent="0.2">
      <c r="E2830" s="29"/>
      <c r="F2830" s="29"/>
      <c r="G2830" s="29"/>
      <c r="H2830" s="29"/>
      <c r="J2830" s="33"/>
      <c r="L2830" s="29"/>
      <c r="N2830" s="32"/>
      <c r="R2830" s="39"/>
    </row>
    <row r="2831" spans="5:18" x14ac:dyDescent="0.2">
      <c r="E2831" s="29"/>
      <c r="F2831" s="29"/>
      <c r="G2831" s="29"/>
      <c r="H2831" s="29"/>
      <c r="J2831" s="33"/>
      <c r="L2831" s="29"/>
      <c r="N2831" s="32"/>
      <c r="R2831" s="39"/>
    </row>
    <row r="2832" spans="5:18" x14ac:dyDescent="0.2">
      <c r="E2832" s="29"/>
      <c r="F2832" s="29"/>
      <c r="G2832" s="29"/>
      <c r="H2832" s="29"/>
      <c r="J2832" s="33"/>
      <c r="L2832" s="29"/>
      <c r="N2832" s="32"/>
      <c r="R2832" s="39"/>
    </row>
    <row r="2833" spans="5:18" x14ac:dyDescent="0.2">
      <c r="E2833" s="29"/>
      <c r="F2833" s="29"/>
      <c r="G2833" s="29"/>
      <c r="H2833" s="29"/>
      <c r="J2833" s="33"/>
      <c r="L2833" s="29"/>
      <c r="N2833" s="32"/>
      <c r="R2833" s="39"/>
    </row>
    <row r="2834" spans="5:18" x14ac:dyDescent="0.2">
      <c r="E2834" s="29"/>
      <c r="F2834" s="29"/>
      <c r="G2834" s="29"/>
      <c r="H2834" s="29"/>
      <c r="J2834" s="33"/>
      <c r="L2834" s="29"/>
      <c r="N2834" s="32"/>
      <c r="R2834" s="39"/>
    </row>
    <row r="2835" spans="5:18" x14ac:dyDescent="0.2">
      <c r="E2835" s="29"/>
      <c r="F2835" s="29"/>
      <c r="G2835" s="29"/>
      <c r="H2835" s="29"/>
      <c r="J2835" s="33"/>
      <c r="L2835" s="29"/>
      <c r="N2835" s="32"/>
      <c r="R2835" s="39"/>
    </row>
    <row r="2836" spans="5:18" x14ac:dyDescent="0.2">
      <c r="E2836" s="29"/>
      <c r="F2836" s="29"/>
      <c r="G2836" s="29"/>
      <c r="H2836" s="29"/>
      <c r="J2836" s="33"/>
      <c r="L2836" s="29"/>
      <c r="N2836" s="32"/>
      <c r="R2836" s="39"/>
    </row>
    <row r="2837" spans="5:18" x14ac:dyDescent="0.2">
      <c r="E2837" s="29"/>
      <c r="F2837" s="29"/>
      <c r="G2837" s="29"/>
      <c r="H2837" s="29"/>
      <c r="J2837" s="33"/>
      <c r="L2837" s="29"/>
      <c r="N2837" s="32"/>
      <c r="R2837" s="39"/>
    </row>
    <row r="2838" spans="5:18" x14ac:dyDescent="0.2">
      <c r="E2838" s="29"/>
      <c r="F2838" s="29"/>
      <c r="G2838" s="29"/>
      <c r="H2838" s="29"/>
      <c r="J2838" s="33"/>
      <c r="L2838" s="29"/>
      <c r="N2838" s="32"/>
      <c r="R2838" s="39"/>
    </row>
    <row r="2839" spans="5:18" x14ac:dyDescent="0.2">
      <c r="E2839" s="29"/>
      <c r="F2839" s="29"/>
      <c r="G2839" s="29"/>
      <c r="H2839" s="29"/>
      <c r="J2839" s="33"/>
      <c r="L2839" s="29"/>
      <c r="N2839" s="32"/>
      <c r="R2839" s="39"/>
    </row>
    <row r="2840" spans="5:18" x14ac:dyDescent="0.2">
      <c r="E2840" s="29"/>
      <c r="F2840" s="29"/>
      <c r="G2840" s="29"/>
      <c r="H2840" s="29"/>
      <c r="J2840" s="33"/>
      <c r="L2840" s="29"/>
      <c r="N2840" s="32"/>
      <c r="R2840" s="39"/>
    </row>
    <row r="2841" spans="5:18" x14ac:dyDescent="0.2">
      <c r="E2841" s="29"/>
      <c r="F2841" s="29"/>
      <c r="G2841" s="29"/>
      <c r="H2841" s="29"/>
      <c r="J2841" s="33"/>
      <c r="L2841" s="29"/>
      <c r="N2841" s="32"/>
      <c r="R2841" s="39"/>
    </row>
    <row r="2842" spans="5:18" x14ac:dyDescent="0.2">
      <c r="E2842" s="29"/>
      <c r="F2842" s="29"/>
      <c r="G2842" s="29"/>
      <c r="H2842" s="29"/>
      <c r="J2842" s="33"/>
      <c r="L2842" s="29"/>
      <c r="N2842" s="32"/>
      <c r="R2842" s="39"/>
    </row>
    <row r="2843" spans="5:18" x14ac:dyDescent="0.2">
      <c r="E2843" s="29"/>
      <c r="F2843" s="29"/>
      <c r="G2843" s="29"/>
      <c r="H2843" s="29"/>
      <c r="J2843" s="33"/>
      <c r="L2843" s="29"/>
      <c r="N2843" s="32"/>
      <c r="R2843" s="39"/>
    </row>
    <row r="2844" spans="5:18" x14ac:dyDescent="0.2">
      <c r="E2844" s="29"/>
      <c r="F2844" s="29"/>
      <c r="G2844" s="29"/>
      <c r="H2844" s="29"/>
      <c r="J2844" s="33"/>
      <c r="L2844" s="29"/>
      <c r="N2844" s="32"/>
      <c r="R2844" s="39"/>
    </row>
    <row r="2845" spans="5:18" x14ac:dyDescent="0.2">
      <c r="E2845" s="29"/>
      <c r="F2845" s="29"/>
      <c r="G2845" s="29"/>
      <c r="H2845" s="29"/>
      <c r="J2845" s="33"/>
      <c r="L2845" s="29"/>
      <c r="N2845" s="32"/>
      <c r="R2845" s="39"/>
    </row>
    <row r="2846" spans="5:18" x14ac:dyDescent="0.2">
      <c r="E2846" s="29"/>
      <c r="F2846" s="29"/>
      <c r="G2846" s="29"/>
      <c r="H2846" s="29"/>
      <c r="J2846" s="33"/>
      <c r="L2846" s="29"/>
      <c r="N2846" s="32"/>
      <c r="R2846" s="39"/>
    </row>
    <row r="2847" spans="5:18" x14ac:dyDescent="0.2">
      <c r="E2847" s="29"/>
      <c r="F2847" s="29"/>
      <c r="G2847" s="29"/>
      <c r="H2847" s="29"/>
      <c r="J2847" s="33"/>
      <c r="L2847" s="29"/>
      <c r="N2847" s="32"/>
      <c r="R2847" s="39"/>
    </row>
    <row r="2848" spans="5:18" x14ac:dyDescent="0.2">
      <c r="E2848" s="29"/>
      <c r="F2848" s="29"/>
      <c r="G2848" s="29"/>
      <c r="H2848" s="29"/>
      <c r="J2848" s="33"/>
      <c r="L2848" s="29"/>
      <c r="N2848" s="32"/>
      <c r="R2848" s="39"/>
    </row>
    <row r="2849" spans="5:18" x14ac:dyDescent="0.2">
      <c r="E2849" s="29"/>
      <c r="F2849" s="29"/>
      <c r="G2849" s="29"/>
      <c r="H2849" s="29"/>
      <c r="J2849" s="33"/>
      <c r="L2849" s="29"/>
      <c r="N2849" s="32"/>
      <c r="R2849" s="39"/>
    </row>
    <row r="2850" spans="5:18" x14ac:dyDescent="0.2">
      <c r="E2850" s="29"/>
      <c r="F2850" s="29"/>
      <c r="G2850" s="29"/>
      <c r="H2850" s="29"/>
      <c r="J2850" s="33"/>
      <c r="L2850" s="29"/>
      <c r="N2850" s="32"/>
      <c r="R2850" s="39"/>
    </row>
    <row r="2851" spans="5:18" x14ac:dyDescent="0.2">
      <c r="E2851" s="29"/>
      <c r="F2851" s="29"/>
      <c r="G2851" s="29"/>
      <c r="H2851" s="29"/>
      <c r="J2851" s="33"/>
      <c r="L2851" s="29"/>
      <c r="N2851" s="32"/>
      <c r="R2851" s="39"/>
    </row>
    <row r="2852" spans="5:18" x14ac:dyDescent="0.2">
      <c r="E2852" s="29"/>
      <c r="F2852" s="29"/>
      <c r="G2852" s="29"/>
      <c r="H2852" s="29"/>
      <c r="J2852" s="33"/>
      <c r="L2852" s="29"/>
      <c r="N2852" s="32"/>
      <c r="R2852" s="39"/>
    </row>
    <row r="2853" spans="5:18" x14ac:dyDescent="0.2">
      <c r="E2853" s="29"/>
      <c r="F2853" s="29"/>
      <c r="G2853" s="29"/>
      <c r="H2853" s="29"/>
      <c r="J2853" s="33"/>
      <c r="L2853" s="29"/>
      <c r="N2853" s="32"/>
      <c r="R2853" s="39"/>
    </row>
    <row r="2854" spans="5:18" x14ac:dyDescent="0.2">
      <c r="E2854" s="29"/>
      <c r="F2854" s="29"/>
      <c r="G2854" s="29"/>
      <c r="H2854" s="29"/>
      <c r="J2854" s="33"/>
      <c r="L2854" s="29"/>
      <c r="N2854" s="32"/>
      <c r="R2854" s="39"/>
    </row>
    <row r="2855" spans="5:18" x14ac:dyDescent="0.2">
      <c r="E2855" s="29"/>
      <c r="F2855" s="29"/>
      <c r="G2855" s="29"/>
      <c r="H2855" s="29"/>
      <c r="J2855" s="33"/>
      <c r="L2855" s="29"/>
      <c r="N2855" s="32"/>
      <c r="R2855" s="39"/>
    </row>
    <row r="2856" spans="5:18" x14ac:dyDescent="0.2">
      <c r="E2856" s="29"/>
      <c r="F2856" s="29"/>
      <c r="G2856" s="29"/>
      <c r="H2856" s="29"/>
      <c r="J2856" s="33"/>
      <c r="L2856" s="29"/>
      <c r="N2856" s="32"/>
      <c r="R2856" s="39"/>
    </row>
    <row r="2857" spans="5:18" x14ac:dyDescent="0.2">
      <c r="E2857" s="29"/>
      <c r="F2857" s="29"/>
      <c r="G2857" s="29"/>
      <c r="H2857" s="29"/>
      <c r="J2857" s="33"/>
      <c r="L2857" s="29"/>
      <c r="N2857" s="32"/>
      <c r="R2857" s="39"/>
    </row>
    <row r="2858" spans="5:18" x14ac:dyDescent="0.2">
      <c r="E2858" s="29"/>
      <c r="F2858" s="29"/>
      <c r="G2858" s="29"/>
      <c r="H2858" s="29"/>
      <c r="J2858" s="33"/>
      <c r="L2858" s="29"/>
      <c r="N2858" s="32"/>
      <c r="R2858" s="39"/>
    </row>
    <row r="2859" spans="5:18" x14ac:dyDescent="0.2">
      <c r="E2859" s="29"/>
      <c r="F2859" s="29"/>
      <c r="G2859" s="29"/>
      <c r="H2859" s="29"/>
      <c r="J2859" s="33"/>
      <c r="L2859" s="29"/>
      <c r="N2859" s="32"/>
      <c r="R2859" s="39"/>
    </row>
    <row r="2860" spans="5:18" x14ac:dyDescent="0.2">
      <c r="E2860" s="29"/>
      <c r="F2860" s="29"/>
      <c r="G2860" s="29"/>
      <c r="H2860" s="29"/>
      <c r="J2860" s="33"/>
      <c r="L2860" s="29"/>
      <c r="N2860" s="32"/>
      <c r="R2860" s="39"/>
    </row>
    <row r="2861" spans="5:18" x14ac:dyDescent="0.2">
      <c r="E2861" s="29"/>
      <c r="F2861" s="29"/>
      <c r="G2861" s="29"/>
      <c r="H2861" s="29"/>
      <c r="J2861" s="33"/>
      <c r="L2861" s="29"/>
      <c r="N2861" s="32"/>
      <c r="R2861" s="39"/>
    </row>
    <row r="2862" spans="5:18" x14ac:dyDescent="0.2">
      <c r="E2862" s="29"/>
      <c r="F2862" s="29"/>
      <c r="G2862" s="29"/>
      <c r="H2862" s="29"/>
      <c r="J2862" s="33"/>
      <c r="L2862" s="29"/>
      <c r="N2862" s="32"/>
      <c r="R2862" s="39"/>
    </row>
    <row r="2863" spans="5:18" x14ac:dyDescent="0.2">
      <c r="E2863" s="29"/>
      <c r="F2863" s="29"/>
      <c r="G2863" s="29"/>
      <c r="H2863" s="29"/>
      <c r="J2863" s="33"/>
      <c r="L2863" s="29"/>
      <c r="N2863" s="32"/>
      <c r="R2863" s="39"/>
    </row>
    <row r="2864" spans="5:18" x14ac:dyDescent="0.2">
      <c r="E2864" s="29"/>
      <c r="F2864" s="29"/>
      <c r="G2864" s="29"/>
      <c r="H2864" s="29"/>
      <c r="J2864" s="33"/>
      <c r="L2864" s="29"/>
      <c r="N2864" s="32"/>
      <c r="R2864" s="39"/>
    </row>
    <row r="2865" spans="5:18" x14ac:dyDescent="0.2">
      <c r="E2865" s="29"/>
      <c r="F2865" s="29"/>
      <c r="G2865" s="29"/>
      <c r="H2865" s="29"/>
      <c r="J2865" s="33"/>
      <c r="L2865" s="29"/>
      <c r="N2865" s="32"/>
      <c r="R2865" s="39"/>
    </row>
    <row r="2866" spans="5:18" x14ac:dyDescent="0.2">
      <c r="E2866" s="29"/>
      <c r="F2866" s="29"/>
      <c r="G2866" s="29"/>
      <c r="H2866" s="29"/>
      <c r="J2866" s="33"/>
      <c r="L2866" s="29"/>
      <c r="N2866" s="32"/>
      <c r="R2866" s="39"/>
    </row>
    <row r="2867" spans="5:18" x14ac:dyDescent="0.2">
      <c r="E2867" s="29"/>
      <c r="F2867" s="29"/>
      <c r="G2867" s="29"/>
      <c r="H2867" s="29"/>
      <c r="J2867" s="33"/>
      <c r="L2867" s="29"/>
      <c r="N2867" s="32"/>
      <c r="R2867" s="39"/>
    </row>
    <row r="2868" spans="5:18" x14ac:dyDescent="0.2">
      <c r="E2868" s="29"/>
      <c r="F2868" s="29"/>
      <c r="G2868" s="29"/>
      <c r="H2868" s="29"/>
      <c r="J2868" s="33"/>
      <c r="L2868" s="29"/>
      <c r="N2868" s="32"/>
      <c r="R2868" s="39"/>
    </row>
    <row r="2869" spans="5:18" x14ac:dyDescent="0.2">
      <c r="E2869" s="29"/>
      <c r="F2869" s="29"/>
      <c r="G2869" s="29"/>
      <c r="H2869" s="29"/>
      <c r="J2869" s="33"/>
      <c r="L2869" s="29"/>
      <c r="N2869" s="32"/>
      <c r="R2869" s="39"/>
    </row>
    <row r="2870" spans="5:18" x14ac:dyDescent="0.2">
      <c r="E2870" s="29"/>
      <c r="F2870" s="29"/>
      <c r="G2870" s="29"/>
      <c r="H2870" s="29"/>
      <c r="J2870" s="33"/>
      <c r="L2870" s="29"/>
      <c r="N2870" s="32"/>
      <c r="R2870" s="39"/>
    </row>
    <row r="2871" spans="5:18" x14ac:dyDescent="0.2">
      <c r="E2871" s="29"/>
      <c r="F2871" s="29"/>
      <c r="G2871" s="29"/>
      <c r="H2871" s="29"/>
      <c r="J2871" s="33"/>
      <c r="L2871" s="29"/>
      <c r="N2871" s="32"/>
      <c r="R2871" s="39"/>
    </row>
    <row r="2872" spans="5:18" x14ac:dyDescent="0.2">
      <c r="E2872" s="29"/>
      <c r="F2872" s="29"/>
      <c r="G2872" s="29"/>
      <c r="H2872" s="29"/>
      <c r="J2872" s="33"/>
      <c r="L2872" s="29"/>
      <c r="N2872" s="32"/>
      <c r="R2872" s="39"/>
    </row>
    <row r="2873" spans="5:18" x14ac:dyDescent="0.2">
      <c r="E2873" s="29"/>
      <c r="F2873" s="29"/>
      <c r="G2873" s="29"/>
      <c r="H2873" s="29"/>
      <c r="J2873" s="33"/>
      <c r="L2873" s="29"/>
      <c r="N2873" s="32"/>
      <c r="R2873" s="39"/>
    </row>
    <row r="2874" spans="5:18" x14ac:dyDescent="0.2">
      <c r="E2874" s="29"/>
      <c r="F2874" s="29"/>
      <c r="G2874" s="29"/>
      <c r="H2874" s="29"/>
      <c r="J2874" s="33"/>
      <c r="L2874" s="29"/>
      <c r="N2874" s="32"/>
      <c r="R2874" s="39"/>
    </row>
    <row r="2875" spans="5:18" x14ac:dyDescent="0.2">
      <c r="E2875" s="29"/>
      <c r="F2875" s="29"/>
      <c r="G2875" s="29"/>
      <c r="H2875" s="29"/>
      <c r="J2875" s="33"/>
      <c r="L2875" s="29"/>
      <c r="N2875" s="32"/>
      <c r="R2875" s="39"/>
    </row>
    <row r="2876" spans="5:18" x14ac:dyDescent="0.2">
      <c r="E2876" s="29"/>
      <c r="F2876" s="29"/>
      <c r="G2876" s="29"/>
      <c r="H2876" s="29"/>
      <c r="J2876" s="33"/>
      <c r="L2876" s="29"/>
      <c r="N2876" s="32"/>
      <c r="R2876" s="39"/>
    </row>
    <row r="2877" spans="5:18" x14ac:dyDescent="0.2">
      <c r="E2877" s="29"/>
      <c r="F2877" s="29"/>
      <c r="G2877" s="29"/>
      <c r="H2877" s="29"/>
      <c r="J2877" s="33"/>
      <c r="L2877" s="29"/>
      <c r="N2877" s="32"/>
      <c r="R2877" s="39"/>
    </row>
    <row r="2878" spans="5:18" x14ac:dyDescent="0.2">
      <c r="E2878" s="29"/>
      <c r="F2878" s="29"/>
      <c r="G2878" s="29"/>
      <c r="H2878" s="29"/>
      <c r="J2878" s="33"/>
      <c r="L2878" s="29"/>
      <c r="N2878" s="32"/>
      <c r="R2878" s="39"/>
    </row>
    <row r="2879" spans="5:18" x14ac:dyDescent="0.2">
      <c r="E2879" s="29"/>
      <c r="F2879" s="29"/>
      <c r="G2879" s="29"/>
      <c r="H2879" s="29"/>
      <c r="J2879" s="33"/>
      <c r="L2879" s="29"/>
      <c r="N2879" s="32"/>
      <c r="R2879" s="39"/>
    </row>
    <row r="2880" spans="5:18" x14ac:dyDescent="0.2">
      <c r="E2880" s="29"/>
      <c r="F2880" s="29"/>
      <c r="G2880" s="29"/>
      <c r="H2880" s="29"/>
      <c r="J2880" s="33"/>
      <c r="L2880" s="29"/>
      <c r="N2880" s="32"/>
      <c r="R2880" s="39"/>
    </row>
    <row r="2881" spans="5:18" x14ac:dyDescent="0.2">
      <c r="E2881" s="29"/>
      <c r="F2881" s="29"/>
      <c r="G2881" s="29"/>
      <c r="H2881" s="29"/>
      <c r="J2881" s="33"/>
      <c r="L2881" s="29"/>
      <c r="N2881" s="32"/>
      <c r="R2881" s="39"/>
    </row>
    <row r="2882" spans="5:18" x14ac:dyDescent="0.2">
      <c r="E2882" s="29"/>
      <c r="F2882" s="29"/>
      <c r="G2882" s="29"/>
      <c r="H2882" s="29"/>
      <c r="J2882" s="33"/>
      <c r="L2882" s="29"/>
      <c r="N2882" s="32"/>
      <c r="R2882" s="39"/>
    </row>
    <row r="2883" spans="5:18" x14ac:dyDescent="0.2">
      <c r="E2883" s="29"/>
      <c r="F2883" s="29"/>
      <c r="G2883" s="29"/>
      <c r="H2883" s="29"/>
      <c r="J2883" s="33"/>
      <c r="L2883" s="29"/>
      <c r="N2883" s="32"/>
      <c r="R2883" s="39"/>
    </row>
    <row r="2884" spans="5:18" x14ac:dyDescent="0.2">
      <c r="E2884" s="29"/>
      <c r="F2884" s="29"/>
      <c r="G2884" s="29"/>
      <c r="H2884" s="29"/>
      <c r="J2884" s="33"/>
      <c r="L2884" s="29"/>
      <c r="N2884" s="32"/>
      <c r="R2884" s="39"/>
    </row>
    <row r="2885" spans="5:18" x14ac:dyDescent="0.2">
      <c r="E2885" s="29"/>
      <c r="F2885" s="29"/>
      <c r="G2885" s="29"/>
      <c r="H2885" s="29"/>
      <c r="J2885" s="33"/>
      <c r="L2885" s="29"/>
      <c r="N2885" s="32"/>
      <c r="R2885" s="39"/>
    </row>
    <row r="2886" spans="5:18" x14ac:dyDescent="0.2">
      <c r="E2886" s="29"/>
      <c r="F2886" s="29"/>
      <c r="G2886" s="29"/>
      <c r="H2886" s="29"/>
      <c r="J2886" s="33"/>
      <c r="L2886" s="29"/>
      <c r="N2886" s="32"/>
      <c r="R2886" s="39"/>
    </row>
    <row r="2887" spans="5:18" x14ac:dyDescent="0.2">
      <c r="E2887" s="29"/>
      <c r="F2887" s="29"/>
      <c r="G2887" s="29"/>
      <c r="H2887" s="29"/>
      <c r="J2887" s="33"/>
      <c r="L2887" s="29"/>
      <c r="N2887" s="32"/>
      <c r="R2887" s="39"/>
    </row>
    <row r="2888" spans="5:18" x14ac:dyDescent="0.2">
      <c r="E2888" s="29"/>
      <c r="F2888" s="29"/>
      <c r="G2888" s="29"/>
      <c r="H2888" s="29"/>
      <c r="J2888" s="33"/>
      <c r="L2888" s="29"/>
      <c r="N2888" s="32"/>
      <c r="R2888" s="39"/>
    </row>
    <row r="2889" spans="5:18" x14ac:dyDescent="0.2">
      <c r="E2889" s="29"/>
      <c r="F2889" s="29"/>
      <c r="G2889" s="29"/>
      <c r="H2889" s="29"/>
      <c r="J2889" s="33"/>
      <c r="L2889" s="29"/>
      <c r="N2889" s="32"/>
      <c r="R2889" s="39"/>
    </row>
    <row r="2890" spans="5:18" x14ac:dyDescent="0.2">
      <c r="E2890" s="29"/>
      <c r="F2890" s="29"/>
      <c r="G2890" s="29"/>
      <c r="H2890" s="29"/>
      <c r="J2890" s="33"/>
      <c r="L2890" s="29"/>
      <c r="N2890" s="32"/>
      <c r="R2890" s="39"/>
    </row>
    <row r="2891" spans="5:18" x14ac:dyDescent="0.2">
      <c r="E2891" s="29"/>
      <c r="F2891" s="29"/>
      <c r="G2891" s="29"/>
      <c r="H2891" s="29"/>
      <c r="J2891" s="33"/>
      <c r="L2891" s="29"/>
      <c r="N2891" s="32"/>
      <c r="R2891" s="39"/>
    </row>
    <row r="2892" spans="5:18" x14ac:dyDescent="0.2">
      <c r="E2892" s="29"/>
      <c r="F2892" s="29"/>
      <c r="G2892" s="29"/>
      <c r="H2892" s="29"/>
      <c r="J2892" s="33"/>
      <c r="L2892" s="29"/>
      <c r="N2892" s="32"/>
      <c r="R2892" s="39"/>
    </row>
    <row r="2893" spans="5:18" x14ac:dyDescent="0.2">
      <c r="E2893" s="29"/>
      <c r="F2893" s="29"/>
      <c r="G2893" s="29"/>
      <c r="H2893" s="29"/>
      <c r="J2893" s="33"/>
      <c r="L2893" s="29"/>
      <c r="N2893" s="32"/>
      <c r="R2893" s="39"/>
    </row>
    <row r="2894" spans="5:18" x14ac:dyDescent="0.2">
      <c r="E2894" s="29"/>
      <c r="F2894" s="29"/>
      <c r="G2894" s="29"/>
      <c r="H2894" s="29"/>
      <c r="J2894" s="33"/>
      <c r="L2894" s="29"/>
      <c r="N2894" s="32"/>
      <c r="R2894" s="39"/>
    </row>
    <row r="2895" spans="5:18" x14ac:dyDescent="0.2">
      <c r="E2895" s="29"/>
      <c r="F2895" s="29"/>
      <c r="G2895" s="29"/>
      <c r="H2895" s="29"/>
      <c r="J2895" s="33"/>
      <c r="L2895" s="29"/>
      <c r="N2895" s="32"/>
      <c r="R2895" s="39"/>
    </row>
    <row r="2896" spans="5:18" x14ac:dyDescent="0.2">
      <c r="E2896" s="29"/>
      <c r="F2896" s="29"/>
      <c r="G2896" s="29"/>
      <c r="H2896" s="29"/>
      <c r="J2896" s="33"/>
      <c r="L2896" s="29"/>
      <c r="N2896" s="32"/>
      <c r="R2896" s="39"/>
    </row>
    <row r="2897" spans="5:18" x14ac:dyDescent="0.2">
      <c r="E2897" s="29"/>
      <c r="F2897" s="29"/>
      <c r="G2897" s="29"/>
      <c r="H2897" s="29"/>
      <c r="J2897" s="33"/>
      <c r="L2897" s="29"/>
      <c r="N2897" s="32"/>
      <c r="R2897" s="39"/>
    </row>
    <row r="2898" spans="5:18" x14ac:dyDescent="0.2">
      <c r="E2898" s="29"/>
      <c r="F2898" s="29"/>
      <c r="G2898" s="29"/>
      <c r="H2898" s="29"/>
      <c r="J2898" s="33"/>
      <c r="L2898" s="29"/>
      <c r="N2898" s="32"/>
      <c r="R2898" s="39"/>
    </row>
    <row r="2899" spans="5:18" x14ac:dyDescent="0.2">
      <c r="E2899" s="29"/>
      <c r="F2899" s="29"/>
      <c r="G2899" s="29"/>
      <c r="H2899" s="29"/>
      <c r="J2899" s="33"/>
      <c r="L2899" s="29"/>
      <c r="N2899" s="32"/>
      <c r="R2899" s="39"/>
    </row>
    <row r="2900" spans="5:18" x14ac:dyDescent="0.2">
      <c r="E2900" s="29"/>
      <c r="F2900" s="29"/>
      <c r="G2900" s="29"/>
      <c r="H2900" s="29"/>
      <c r="J2900" s="33"/>
      <c r="L2900" s="29"/>
      <c r="N2900" s="32"/>
      <c r="R2900" s="39"/>
    </row>
    <row r="2901" spans="5:18" x14ac:dyDescent="0.2">
      <c r="E2901" s="29"/>
      <c r="F2901" s="29"/>
      <c r="G2901" s="29"/>
      <c r="H2901" s="29"/>
      <c r="J2901" s="33"/>
      <c r="L2901" s="29"/>
      <c r="N2901" s="32"/>
      <c r="R2901" s="39"/>
    </row>
    <row r="2902" spans="5:18" x14ac:dyDescent="0.2">
      <c r="E2902" s="29"/>
      <c r="F2902" s="29"/>
      <c r="G2902" s="29"/>
      <c r="H2902" s="29"/>
      <c r="J2902" s="33"/>
      <c r="L2902" s="29"/>
      <c r="N2902" s="32"/>
      <c r="R2902" s="39"/>
    </row>
    <row r="2903" spans="5:18" x14ac:dyDescent="0.2">
      <c r="E2903" s="29"/>
      <c r="F2903" s="29"/>
      <c r="G2903" s="29"/>
      <c r="H2903" s="29"/>
      <c r="J2903" s="33"/>
      <c r="L2903" s="29"/>
      <c r="N2903" s="32"/>
      <c r="R2903" s="39"/>
    </row>
    <row r="2904" spans="5:18" x14ac:dyDescent="0.2">
      <c r="E2904" s="29"/>
      <c r="F2904" s="29"/>
      <c r="G2904" s="29"/>
      <c r="H2904" s="29"/>
      <c r="J2904" s="33"/>
      <c r="L2904" s="29"/>
      <c r="N2904" s="32"/>
      <c r="R2904" s="39"/>
    </row>
    <row r="2905" spans="5:18" x14ac:dyDescent="0.2">
      <c r="E2905" s="29"/>
      <c r="F2905" s="29"/>
      <c r="G2905" s="29"/>
      <c r="H2905" s="29"/>
      <c r="J2905" s="33"/>
      <c r="L2905" s="29"/>
      <c r="N2905" s="32"/>
      <c r="R2905" s="39"/>
    </row>
    <row r="2906" spans="5:18" x14ac:dyDescent="0.2">
      <c r="E2906" s="29"/>
      <c r="F2906" s="29"/>
      <c r="G2906" s="29"/>
      <c r="H2906" s="29"/>
      <c r="J2906" s="33"/>
      <c r="L2906" s="29"/>
      <c r="N2906" s="32"/>
      <c r="R2906" s="39"/>
    </row>
    <row r="2907" spans="5:18" x14ac:dyDescent="0.2">
      <c r="E2907" s="29"/>
      <c r="F2907" s="29"/>
      <c r="G2907" s="29"/>
      <c r="H2907" s="29"/>
      <c r="J2907" s="33"/>
      <c r="L2907" s="29"/>
      <c r="N2907" s="32"/>
      <c r="R2907" s="39"/>
    </row>
    <row r="2908" spans="5:18" x14ac:dyDescent="0.2">
      <c r="E2908" s="29"/>
      <c r="F2908" s="29"/>
      <c r="G2908" s="29"/>
      <c r="H2908" s="29"/>
      <c r="J2908" s="33"/>
      <c r="L2908" s="29"/>
      <c r="N2908" s="32"/>
      <c r="R2908" s="39"/>
    </row>
    <row r="2909" spans="5:18" x14ac:dyDescent="0.2">
      <c r="E2909" s="29"/>
      <c r="F2909" s="29"/>
      <c r="G2909" s="29"/>
      <c r="H2909" s="29"/>
      <c r="J2909" s="33"/>
      <c r="L2909" s="29"/>
      <c r="N2909" s="32"/>
      <c r="R2909" s="39"/>
    </row>
    <row r="2910" spans="5:18" x14ac:dyDescent="0.2">
      <c r="E2910" s="29"/>
      <c r="F2910" s="29"/>
      <c r="G2910" s="29"/>
      <c r="H2910" s="29"/>
      <c r="J2910" s="33"/>
      <c r="L2910" s="29"/>
      <c r="N2910" s="32"/>
      <c r="R2910" s="39"/>
    </row>
    <row r="2911" spans="5:18" x14ac:dyDescent="0.2">
      <c r="E2911" s="29"/>
      <c r="F2911" s="29"/>
      <c r="G2911" s="29"/>
      <c r="H2911" s="29"/>
      <c r="J2911" s="33"/>
      <c r="L2911" s="29"/>
      <c r="N2911" s="32"/>
      <c r="R2911" s="39"/>
    </row>
    <row r="2912" spans="5:18" x14ac:dyDescent="0.2">
      <c r="E2912" s="29"/>
      <c r="F2912" s="29"/>
      <c r="G2912" s="29"/>
      <c r="H2912" s="29"/>
      <c r="J2912" s="33"/>
      <c r="L2912" s="29"/>
      <c r="N2912" s="32"/>
      <c r="R2912" s="39"/>
    </row>
    <row r="2913" spans="5:18" x14ac:dyDescent="0.2">
      <c r="E2913" s="29"/>
      <c r="F2913" s="29"/>
      <c r="G2913" s="29"/>
      <c r="H2913" s="29"/>
      <c r="J2913" s="33"/>
      <c r="L2913" s="29"/>
      <c r="N2913" s="32"/>
      <c r="R2913" s="39"/>
    </row>
    <row r="2914" spans="5:18" x14ac:dyDescent="0.2">
      <c r="E2914" s="29"/>
      <c r="F2914" s="29"/>
      <c r="G2914" s="29"/>
      <c r="H2914" s="29"/>
      <c r="J2914" s="33"/>
      <c r="L2914" s="29"/>
      <c r="N2914" s="32"/>
      <c r="R2914" s="39"/>
    </row>
    <row r="2915" spans="5:18" x14ac:dyDescent="0.2">
      <c r="E2915" s="29"/>
      <c r="F2915" s="29"/>
      <c r="G2915" s="29"/>
      <c r="H2915" s="29"/>
      <c r="J2915" s="33"/>
      <c r="L2915" s="29"/>
      <c r="N2915" s="32"/>
      <c r="R2915" s="39"/>
    </row>
    <row r="2916" spans="5:18" x14ac:dyDescent="0.2">
      <c r="E2916" s="29"/>
      <c r="F2916" s="29"/>
      <c r="G2916" s="29"/>
      <c r="H2916" s="29"/>
      <c r="J2916" s="33"/>
      <c r="L2916" s="29"/>
      <c r="N2916" s="32"/>
      <c r="R2916" s="39"/>
    </row>
    <row r="2917" spans="5:18" x14ac:dyDescent="0.2">
      <c r="E2917" s="29"/>
      <c r="F2917" s="29"/>
      <c r="G2917" s="29"/>
      <c r="H2917" s="29"/>
      <c r="J2917" s="33"/>
      <c r="L2917" s="29"/>
      <c r="N2917" s="32"/>
      <c r="R2917" s="39"/>
    </row>
    <row r="2918" spans="5:18" x14ac:dyDescent="0.2">
      <c r="E2918" s="29"/>
      <c r="F2918" s="29"/>
      <c r="G2918" s="29"/>
      <c r="H2918" s="29"/>
      <c r="J2918" s="33"/>
      <c r="L2918" s="29"/>
      <c r="N2918" s="32"/>
      <c r="R2918" s="39"/>
    </row>
    <row r="2919" spans="5:18" x14ac:dyDescent="0.2">
      <c r="E2919" s="29"/>
      <c r="F2919" s="29"/>
      <c r="G2919" s="29"/>
      <c r="H2919" s="29"/>
      <c r="J2919" s="33"/>
      <c r="L2919" s="29"/>
      <c r="N2919" s="32"/>
      <c r="R2919" s="39"/>
    </row>
    <row r="2920" spans="5:18" x14ac:dyDescent="0.2">
      <c r="E2920" s="29"/>
      <c r="F2920" s="29"/>
      <c r="G2920" s="29"/>
      <c r="H2920" s="29"/>
      <c r="J2920" s="33"/>
      <c r="L2920" s="29"/>
      <c r="N2920" s="32"/>
      <c r="R2920" s="39"/>
    </row>
    <row r="2921" spans="5:18" x14ac:dyDescent="0.2">
      <c r="E2921" s="29"/>
      <c r="F2921" s="29"/>
      <c r="G2921" s="29"/>
      <c r="H2921" s="29"/>
      <c r="J2921" s="33"/>
      <c r="L2921" s="29"/>
      <c r="N2921" s="32"/>
      <c r="R2921" s="39"/>
    </row>
    <row r="2922" spans="5:18" x14ac:dyDescent="0.2">
      <c r="E2922" s="29"/>
      <c r="F2922" s="29"/>
      <c r="G2922" s="29"/>
      <c r="H2922" s="29"/>
      <c r="J2922" s="33"/>
      <c r="L2922" s="29"/>
      <c r="N2922" s="32"/>
      <c r="R2922" s="39"/>
    </row>
    <row r="2923" spans="5:18" x14ac:dyDescent="0.2">
      <c r="E2923" s="29"/>
      <c r="F2923" s="29"/>
      <c r="G2923" s="29"/>
      <c r="H2923" s="29"/>
      <c r="J2923" s="33"/>
      <c r="L2923" s="29"/>
      <c r="N2923" s="32"/>
      <c r="R2923" s="39"/>
    </row>
    <row r="2924" spans="5:18" x14ac:dyDescent="0.2">
      <c r="E2924" s="29"/>
      <c r="F2924" s="29"/>
      <c r="G2924" s="29"/>
      <c r="H2924" s="29"/>
      <c r="J2924" s="33"/>
      <c r="L2924" s="29"/>
      <c r="N2924" s="32"/>
      <c r="R2924" s="39"/>
    </row>
    <row r="2925" spans="5:18" x14ac:dyDescent="0.2">
      <c r="E2925" s="29"/>
      <c r="F2925" s="29"/>
      <c r="G2925" s="29"/>
      <c r="H2925" s="29"/>
      <c r="J2925" s="33"/>
      <c r="L2925" s="29"/>
      <c r="N2925" s="32"/>
      <c r="R2925" s="39"/>
    </row>
    <row r="2926" spans="5:18" x14ac:dyDescent="0.2">
      <c r="E2926" s="29"/>
      <c r="F2926" s="29"/>
      <c r="G2926" s="29"/>
      <c r="H2926" s="29"/>
      <c r="J2926" s="33"/>
      <c r="L2926" s="29"/>
      <c r="N2926" s="32"/>
      <c r="R2926" s="39"/>
    </row>
    <row r="2927" spans="5:18" x14ac:dyDescent="0.2">
      <c r="E2927" s="29"/>
      <c r="F2927" s="29"/>
      <c r="G2927" s="29"/>
      <c r="H2927" s="29"/>
      <c r="J2927" s="33"/>
      <c r="L2927" s="29"/>
      <c r="N2927" s="32"/>
      <c r="R2927" s="39"/>
    </row>
    <row r="2928" spans="5:18" x14ac:dyDescent="0.2">
      <c r="E2928" s="29"/>
      <c r="F2928" s="29"/>
      <c r="G2928" s="29"/>
      <c r="H2928" s="29"/>
      <c r="J2928" s="33"/>
      <c r="L2928" s="29"/>
      <c r="N2928" s="32"/>
      <c r="R2928" s="39"/>
    </row>
    <row r="2929" spans="5:18" x14ac:dyDescent="0.2">
      <c r="E2929" s="29"/>
      <c r="F2929" s="29"/>
      <c r="G2929" s="29"/>
      <c r="H2929" s="29"/>
      <c r="J2929" s="33"/>
      <c r="L2929" s="29"/>
      <c r="N2929" s="32"/>
      <c r="R2929" s="39"/>
    </row>
    <row r="2930" spans="5:18" x14ac:dyDescent="0.2">
      <c r="E2930" s="29"/>
      <c r="F2930" s="29"/>
      <c r="G2930" s="29"/>
      <c r="H2930" s="29"/>
      <c r="J2930" s="33"/>
      <c r="L2930" s="29"/>
      <c r="N2930" s="32"/>
      <c r="R2930" s="39"/>
    </row>
    <row r="2931" spans="5:18" x14ac:dyDescent="0.2">
      <c r="E2931" s="29"/>
      <c r="F2931" s="29"/>
      <c r="G2931" s="29"/>
      <c r="H2931" s="29"/>
      <c r="J2931" s="33"/>
      <c r="L2931" s="29"/>
      <c r="N2931" s="32"/>
      <c r="R2931" s="39"/>
    </row>
    <row r="2932" spans="5:18" x14ac:dyDescent="0.2">
      <c r="E2932" s="29"/>
      <c r="F2932" s="29"/>
      <c r="G2932" s="29"/>
      <c r="H2932" s="29"/>
      <c r="J2932" s="33"/>
      <c r="L2932" s="29"/>
      <c r="N2932" s="32"/>
      <c r="R2932" s="39"/>
    </row>
    <row r="2933" spans="5:18" x14ac:dyDescent="0.2">
      <c r="E2933" s="29"/>
      <c r="F2933" s="29"/>
      <c r="G2933" s="29"/>
      <c r="H2933" s="29"/>
      <c r="J2933" s="33"/>
      <c r="L2933" s="29"/>
      <c r="N2933" s="32"/>
      <c r="R2933" s="39"/>
    </row>
    <row r="2934" spans="5:18" x14ac:dyDescent="0.2">
      <c r="E2934" s="29"/>
      <c r="F2934" s="29"/>
      <c r="G2934" s="29"/>
      <c r="H2934" s="29"/>
      <c r="J2934" s="33"/>
      <c r="L2934" s="29"/>
      <c r="N2934" s="32"/>
      <c r="R2934" s="39"/>
    </row>
    <row r="2935" spans="5:18" x14ac:dyDescent="0.2">
      <c r="E2935" s="29"/>
      <c r="F2935" s="29"/>
      <c r="G2935" s="29"/>
      <c r="H2935" s="29"/>
      <c r="J2935" s="33"/>
      <c r="L2935" s="29"/>
      <c r="N2935" s="32"/>
      <c r="R2935" s="39"/>
    </row>
    <row r="2936" spans="5:18" x14ac:dyDescent="0.2">
      <c r="E2936" s="29"/>
      <c r="F2936" s="29"/>
      <c r="G2936" s="29"/>
      <c r="H2936" s="29"/>
      <c r="J2936" s="33"/>
      <c r="L2936" s="29"/>
      <c r="N2936" s="32"/>
      <c r="R2936" s="39"/>
    </row>
    <row r="2937" spans="5:18" x14ac:dyDescent="0.2">
      <c r="E2937" s="29"/>
      <c r="F2937" s="29"/>
      <c r="G2937" s="29"/>
      <c r="H2937" s="29"/>
      <c r="J2937" s="33"/>
      <c r="L2937" s="29"/>
      <c r="N2937" s="32"/>
      <c r="R2937" s="39"/>
    </row>
    <row r="2938" spans="5:18" x14ac:dyDescent="0.2">
      <c r="E2938" s="29"/>
      <c r="F2938" s="29"/>
      <c r="G2938" s="29"/>
      <c r="H2938" s="29"/>
      <c r="J2938" s="33"/>
      <c r="L2938" s="29"/>
      <c r="N2938" s="32"/>
      <c r="R2938" s="39"/>
    </row>
    <row r="2939" spans="5:18" x14ac:dyDescent="0.2">
      <c r="E2939" s="29"/>
      <c r="F2939" s="29"/>
      <c r="G2939" s="29"/>
      <c r="H2939" s="29"/>
      <c r="J2939" s="33"/>
      <c r="L2939" s="29"/>
      <c r="N2939" s="32"/>
      <c r="R2939" s="39"/>
    </row>
    <row r="2940" spans="5:18" x14ac:dyDescent="0.2">
      <c r="E2940" s="29"/>
      <c r="F2940" s="29"/>
      <c r="G2940" s="29"/>
      <c r="H2940" s="29"/>
      <c r="J2940" s="33"/>
      <c r="L2940" s="29"/>
      <c r="N2940" s="32"/>
      <c r="R2940" s="39"/>
    </row>
    <row r="2941" spans="5:18" x14ac:dyDescent="0.2">
      <c r="E2941" s="29"/>
      <c r="F2941" s="29"/>
      <c r="G2941" s="29"/>
      <c r="H2941" s="29"/>
      <c r="J2941" s="33"/>
      <c r="L2941" s="29"/>
      <c r="N2941" s="32"/>
      <c r="R2941" s="39"/>
    </row>
    <row r="2942" spans="5:18" x14ac:dyDescent="0.2">
      <c r="E2942" s="29"/>
      <c r="F2942" s="29"/>
      <c r="G2942" s="29"/>
      <c r="H2942" s="29"/>
      <c r="J2942" s="33"/>
      <c r="L2942" s="29"/>
      <c r="N2942" s="32"/>
      <c r="R2942" s="39"/>
    </row>
    <row r="2943" spans="5:18" x14ac:dyDescent="0.2">
      <c r="E2943" s="29"/>
      <c r="F2943" s="29"/>
      <c r="G2943" s="29"/>
      <c r="H2943" s="29"/>
      <c r="J2943" s="33"/>
      <c r="L2943" s="29"/>
      <c r="N2943" s="32"/>
      <c r="R2943" s="39"/>
    </row>
    <row r="2944" spans="5:18" x14ac:dyDescent="0.2">
      <c r="E2944" s="29"/>
      <c r="F2944" s="29"/>
      <c r="G2944" s="29"/>
      <c r="H2944" s="29"/>
      <c r="J2944" s="33"/>
      <c r="L2944" s="29"/>
      <c r="N2944" s="32"/>
      <c r="R2944" s="39"/>
    </row>
    <row r="2945" spans="5:18" x14ac:dyDescent="0.2">
      <c r="E2945" s="29"/>
      <c r="F2945" s="29"/>
      <c r="G2945" s="29"/>
      <c r="H2945" s="29"/>
      <c r="J2945" s="33"/>
      <c r="L2945" s="29"/>
      <c r="N2945" s="32"/>
      <c r="R2945" s="39"/>
    </row>
    <row r="2946" spans="5:18" x14ac:dyDescent="0.2">
      <c r="E2946" s="29"/>
      <c r="F2946" s="29"/>
      <c r="G2946" s="29"/>
      <c r="H2946" s="29"/>
      <c r="J2946" s="33"/>
      <c r="L2946" s="29"/>
      <c r="N2946" s="32"/>
      <c r="R2946" s="39"/>
    </row>
    <row r="2947" spans="5:18" x14ac:dyDescent="0.2">
      <c r="E2947" s="29"/>
      <c r="F2947" s="29"/>
      <c r="G2947" s="29"/>
      <c r="H2947" s="29"/>
      <c r="J2947" s="33"/>
      <c r="L2947" s="29"/>
      <c r="N2947" s="32"/>
      <c r="R2947" s="39"/>
    </row>
    <row r="2948" spans="5:18" x14ac:dyDescent="0.2">
      <c r="E2948" s="29"/>
      <c r="F2948" s="29"/>
      <c r="G2948" s="29"/>
      <c r="H2948" s="29"/>
      <c r="J2948" s="33"/>
      <c r="L2948" s="29"/>
      <c r="N2948" s="32"/>
      <c r="R2948" s="39"/>
    </row>
    <row r="2949" spans="5:18" x14ac:dyDescent="0.2">
      <c r="E2949" s="29"/>
      <c r="F2949" s="29"/>
      <c r="G2949" s="29"/>
      <c r="H2949" s="29"/>
      <c r="J2949" s="33"/>
      <c r="L2949" s="29"/>
      <c r="N2949" s="32"/>
      <c r="R2949" s="39"/>
    </row>
    <row r="2950" spans="5:18" x14ac:dyDescent="0.2">
      <c r="E2950" s="29"/>
      <c r="F2950" s="29"/>
      <c r="G2950" s="29"/>
      <c r="H2950" s="29"/>
      <c r="J2950" s="33"/>
      <c r="L2950" s="29"/>
      <c r="N2950" s="32"/>
      <c r="R2950" s="39"/>
    </row>
    <row r="2951" spans="5:18" x14ac:dyDescent="0.2">
      <c r="E2951" s="29"/>
      <c r="F2951" s="29"/>
      <c r="G2951" s="29"/>
      <c r="H2951" s="29"/>
      <c r="J2951" s="33"/>
      <c r="L2951" s="29"/>
      <c r="N2951" s="32"/>
      <c r="R2951" s="39"/>
    </row>
    <row r="2952" spans="5:18" x14ac:dyDescent="0.2">
      <c r="E2952" s="29"/>
      <c r="F2952" s="29"/>
      <c r="G2952" s="29"/>
      <c r="H2952" s="29"/>
      <c r="J2952" s="33"/>
      <c r="L2952" s="29"/>
      <c r="N2952" s="32"/>
      <c r="R2952" s="39"/>
    </row>
    <row r="2953" spans="5:18" x14ac:dyDescent="0.2">
      <c r="E2953" s="29"/>
      <c r="F2953" s="29"/>
      <c r="G2953" s="29"/>
      <c r="H2953" s="29"/>
      <c r="J2953" s="33"/>
      <c r="L2953" s="29"/>
      <c r="N2953" s="32"/>
      <c r="R2953" s="39"/>
    </row>
    <row r="2954" spans="5:18" x14ac:dyDescent="0.2">
      <c r="E2954" s="29"/>
      <c r="F2954" s="29"/>
      <c r="G2954" s="29"/>
      <c r="H2954" s="29"/>
      <c r="J2954" s="33"/>
      <c r="L2954" s="29"/>
      <c r="N2954" s="32"/>
      <c r="R2954" s="39"/>
    </row>
    <row r="2955" spans="5:18" x14ac:dyDescent="0.2">
      <c r="E2955" s="29"/>
      <c r="F2955" s="29"/>
      <c r="G2955" s="29"/>
      <c r="H2955" s="29"/>
      <c r="J2955" s="33"/>
      <c r="L2955" s="29"/>
      <c r="N2955" s="32"/>
      <c r="R2955" s="39"/>
    </row>
    <row r="2956" spans="5:18" x14ac:dyDescent="0.2">
      <c r="E2956" s="29"/>
      <c r="F2956" s="29"/>
      <c r="G2956" s="29"/>
      <c r="H2956" s="29"/>
      <c r="J2956" s="33"/>
      <c r="L2956" s="29"/>
      <c r="N2956" s="32"/>
      <c r="R2956" s="39"/>
    </row>
    <row r="2957" spans="5:18" x14ac:dyDescent="0.2">
      <c r="E2957" s="29"/>
      <c r="F2957" s="29"/>
      <c r="G2957" s="29"/>
      <c r="H2957" s="29"/>
      <c r="J2957" s="33"/>
      <c r="L2957" s="29"/>
      <c r="N2957" s="32"/>
      <c r="R2957" s="39"/>
    </row>
    <row r="2958" spans="5:18" x14ac:dyDescent="0.2">
      <c r="E2958" s="29"/>
      <c r="F2958" s="29"/>
      <c r="G2958" s="29"/>
      <c r="H2958" s="29"/>
      <c r="J2958" s="33"/>
      <c r="L2958" s="29"/>
      <c r="N2958" s="32"/>
      <c r="R2958" s="39"/>
    </row>
    <row r="2959" spans="5:18" x14ac:dyDescent="0.2">
      <c r="E2959" s="29"/>
      <c r="F2959" s="29"/>
      <c r="G2959" s="29"/>
      <c r="H2959" s="29"/>
      <c r="J2959" s="33"/>
      <c r="L2959" s="29"/>
      <c r="N2959" s="32"/>
      <c r="R2959" s="39"/>
    </row>
    <row r="2960" spans="5:18" x14ac:dyDescent="0.2">
      <c r="E2960" s="29"/>
      <c r="F2960" s="29"/>
      <c r="G2960" s="29"/>
      <c r="H2960" s="29"/>
      <c r="J2960" s="33"/>
      <c r="L2960" s="29"/>
      <c r="N2960" s="32"/>
      <c r="R2960" s="39"/>
    </row>
    <row r="2961" spans="5:18" x14ac:dyDescent="0.2">
      <c r="E2961" s="29"/>
      <c r="F2961" s="29"/>
      <c r="G2961" s="29"/>
      <c r="H2961" s="29"/>
      <c r="J2961" s="33"/>
      <c r="L2961" s="29"/>
      <c r="N2961" s="32"/>
      <c r="R2961" s="39"/>
    </row>
    <row r="2962" spans="5:18" x14ac:dyDescent="0.2">
      <c r="E2962" s="29"/>
      <c r="F2962" s="29"/>
      <c r="G2962" s="29"/>
      <c r="H2962" s="29"/>
      <c r="J2962" s="33"/>
      <c r="L2962" s="29"/>
      <c r="N2962" s="32"/>
      <c r="R2962" s="39"/>
    </row>
    <row r="2963" spans="5:18" x14ac:dyDescent="0.2">
      <c r="E2963" s="29"/>
      <c r="F2963" s="29"/>
      <c r="G2963" s="29"/>
      <c r="H2963" s="29"/>
      <c r="J2963" s="33"/>
      <c r="L2963" s="29"/>
      <c r="N2963" s="32"/>
      <c r="R2963" s="39"/>
    </row>
    <row r="2964" spans="5:18" x14ac:dyDescent="0.2">
      <c r="E2964" s="29"/>
      <c r="F2964" s="29"/>
      <c r="G2964" s="29"/>
      <c r="H2964" s="29"/>
      <c r="J2964" s="33"/>
      <c r="L2964" s="29"/>
      <c r="N2964" s="32"/>
      <c r="R2964" s="39"/>
    </row>
    <row r="2965" spans="5:18" x14ac:dyDescent="0.2">
      <c r="E2965" s="29"/>
      <c r="F2965" s="29"/>
      <c r="G2965" s="29"/>
      <c r="H2965" s="29"/>
      <c r="J2965" s="33"/>
      <c r="L2965" s="29"/>
      <c r="N2965" s="32"/>
      <c r="R2965" s="39"/>
    </row>
    <row r="2966" spans="5:18" x14ac:dyDescent="0.2">
      <c r="E2966" s="29"/>
      <c r="F2966" s="29"/>
      <c r="G2966" s="29"/>
      <c r="H2966" s="29"/>
      <c r="J2966" s="33"/>
      <c r="L2966" s="29"/>
      <c r="N2966" s="32"/>
      <c r="R2966" s="39"/>
    </row>
    <row r="2967" spans="5:18" x14ac:dyDescent="0.2">
      <c r="E2967" s="29"/>
      <c r="F2967" s="29"/>
      <c r="G2967" s="29"/>
      <c r="H2967" s="29"/>
      <c r="J2967" s="33"/>
      <c r="L2967" s="29"/>
      <c r="N2967" s="32"/>
      <c r="R2967" s="39"/>
    </row>
    <row r="2968" spans="5:18" x14ac:dyDescent="0.2">
      <c r="E2968" s="29"/>
      <c r="F2968" s="29"/>
      <c r="G2968" s="29"/>
      <c r="H2968" s="29"/>
      <c r="J2968" s="33"/>
      <c r="L2968" s="29"/>
      <c r="N2968" s="32"/>
      <c r="R2968" s="39"/>
    </row>
    <row r="2969" spans="5:18" x14ac:dyDescent="0.2">
      <c r="E2969" s="29"/>
      <c r="F2969" s="29"/>
      <c r="G2969" s="29"/>
      <c r="H2969" s="29"/>
      <c r="J2969" s="33"/>
      <c r="L2969" s="29"/>
      <c r="N2969" s="32"/>
      <c r="R2969" s="39"/>
    </row>
    <row r="2970" spans="5:18" x14ac:dyDescent="0.2">
      <c r="E2970" s="29"/>
      <c r="F2970" s="29"/>
      <c r="G2970" s="29"/>
      <c r="H2970" s="29"/>
      <c r="J2970" s="33"/>
      <c r="L2970" s="29"/>
      <c r="N2970" s="32"/>
      <c r="R2970" s="39"/>
    </row>
    <row r="2971" spans="5:18" x14ac:dyDescent="0.2">
      <c r="E2971" s="29"/>
      <c r="F2971" s="29"/>
      <c r="G2971" s="29"/>
      <c r="H2971" s="29"/>
      <c r="J2971" s="33"/>
      <c r="L2971" s="29"/>
      <c r="N2971" s="32"/>
      <c r="R2971" s="39"/>
    </row>
    <row r="2972" spans="5:18" x14ac:dyDescent="0.2">
      <c r="E2972" s="29"/>
      <c r="F2972" s="29"/>
      <c r="G2972" s="29"/>
      <c r="H2972" s="29"/>
      <c r="J2972" s="33"/>
      <c r="L2972" s="29"/>
      <c r="N2972" s="32"/>
      <c r="R2972" s="39"/>
    </row>
    <row r="2973" spans="5:18" x14ac:dyDescent="0.2">
      <c r="E2973" s="29"/>
      <c r="F2973" s="29"/>
      <c r="G2973" s="29"/>
      <c r="H2973" s="29"/>
      <c r="J2973" s="33"/>
      <c r="L2973" s="29"/>
      <c r="N2973" s="32"/>
      <c r="R2973" s="39"/>
    </row>
    <row r="2974" spans="5:18" x14ac:dyDescent="0.2">
      <c r="E2974" s="29"/>
      <c r="F2974" s="29"/>
      <c r="G2974" s="29"/>
      <c r="H2974" s="29"/>
      <c r="J2974" s="33"/>
      <c r="L2974" s="29"/>
      <c r="N2974" s="32"/>
      <c r="R2974" s="39"/>
    </row>
    <row r="2975" spans="5:18" x14ac:dyDescent="0.2">
      <c r="E2975" s="29"/>
      <c r="F2975" s="29"/>
      <c r="G2975" s="29"/>
      <c r="H2975" s="29"/>
      <c r="J2975" s="33"/>
      <c r="L2975" s="29"/>
      <c r="N2975" s="32"/>
      <c r="R2975" s="39"/>
    </row>
    <row r="2976" spans="5:18" x14ac:dyDescent="0.2">
      <c r="E2976" s="29"/>
      <c r="F2976" s="29"/>
      <c r="G2976" s="29"/>
      <c r="H2976" s="29"/>
      <c r="J2976" s="33"/>
      <c r="L2976" s="29"/>
      <c r="N2976" s="32"/>
      <c r="R2976" s="39"/>
    </row>
    <row r="2977" spans="5:18" x14ac:dyDescent="0.2">
      <c r="E2977" s="29"/>
      <c r="F2977" s="29"/>
      <c r="G2977" s="29"/>
      <c r="H2977" s="29"/>
      <c r="J2977" s="33"/>
      <c r="L2977" s="29"/>
      <c r="N2977" s="32"/>
      <c r="R2977" s="39"/>
    </row>
    <row r="2978" spans="5:18" x14ac:dyDescent="0.2">
      <c r="E2978" s="29"/>
      <c r="F2978" s="29"/>
      <c r="G2978" s="29"/>
      <c r="H2978" s="29"/>
      <c r="J2978" s="33"/>
      <c r="L2978" s="29"/>
      <c r="N2978" s="32"/>
      <c r="R2978" s="39"/>
    </row>
    <row r="2979" spans="5:18" x14ac:dyDescent="0.2">
      <c r="E2979" s="29"/>
      <c r="F2979" s="29"/>
      <c r="G2979" s="29"/>
      <c r="H2979" s="29"/>
      <c r="J2979" s="33"/>
      <c r="L2979" s="29"/>
      <c r="N2979" s="32"/>
      <c r="R2979" s="39"/>
    </row>
    <row r="2980" spans="5:18" x14ac:dyDescent="0.2">
      <c r="E2980" s="29"/>
      <c r="F2980" s="29"/>
      <c r="G2980" s="29"/>
      <c r="H2980" s="29"/>
      <c r="J2980" s="33"/>
      <c r="L2980" s="29"/>
      <c r="N2980" s="32"/>
      <c r="R2980" s="39"/>
    </row>
    <row r="2981" spans="5:18" x14ac:dyDescent="0.2">
      <c r="E2981" s="29"/>
      <c r="F2981" s="29"/>
      <c r="G2981" s="29"/>
      <c r="H2981" s="29"/>
      <c r="J2981" s="33"/>
      <c r="L2981" s="29"/>
      <c r="N2981" s="32"/>
      <c r="R2981" s="39"/>
    </row>
    <row r="2982" spans="5:18" x14ac:dyDescent="0.2">
      <c r="E2982" s="29"/>
      <c r="F2982" s="29"/>
      <c r="G2982" s="29"/>
      <c r="H2982" s="29"/>
      <c r="J2982" s="33"/>
      <c r="L2982" s="29"/>
      <c r="N2982" s="32"/>
      <c r="R2982" s="39"/>
    </row>
    <row r="2983" spans="5:18" x14ac:dyDescent="0.2">
      <c r="E2983" s="29"/>
      <c r="F2983" s="29"/>
      <c r="G2983" s="29"/>
      <c r="H2983" s="29"/>
      <c r="J2983" s="33"/>
      <c r="L2983" s="29"/>
      <c r="N2983" s="32"/>
      <c r="R2983" s="39"/>
    </row>
    <row r="2984" spans="5:18" x14ac:dyDescent="0.2">
      <c r="E2984" s="29"/>
      <c r="F2984" s="29"/>
      <c r="G2984" s="29"/>
      <c r="H2984" s="29"/>
      <c r="J2984" s="33"/>
      <c r="L2984" s="29"/>
      <c r="N2984" s="32"/>
      <c r="R2984" s="39"/>
    </row>
    <row r="2985" spans="5:18" x14ac:dyDescent="0.2">
      <c r="E2985" s="29"/>
      <c r="F2985" s="29"/>
      <c r="G2985" s="29"/>
      <c r="H2985" s="29"/>
      <c r="J2985" s="33"/>
      <c r="L2985" s="29"/>
      <c r="N2985" s="32"/>
      <c r="R2985" s="39"/>
    </row>
    <row r="2986" spans="5:18" x14ac:dyDescent="0.2">
      <c r="E2986" s="29"/>
      <c r="F2986" s="29"/>
      <c r="G2986" s="29"/>
      <c r="H2986" s="29"/>
      <c r="J2986" s="33"/>
      <c r="L2986" s="29"/>
      <c r="N2986" s="32"/>
      <c r="R2986" s="39"/>
    </row>
    <row r="2987" spans="5:18" x14ac:dyDescent="0.2">
      <c r="E2987" s="29"/>
      <c r="F2987" s="29"/>
      <c r="G2987" s="29"/>
      <c r="H2987" s="29"/>
      <c r="J2987" s="33"/>
      <c r="L2987" s="29"/>
      <c r="N2987" s="32"/>
      <c r="R2987" s="39"/>
    </row>
    <row r="2988" spans="5:18" x14ac:dyDescent="0.2">
      <c r="E2988" s="29"/>
      <c r="F2988" s="29"/>
      <c r="G2988" s="29"/>
      <c r="H2988" s="29"/>
      <c r="J2988" s="33"/>
      <c r="L2988" s="29"/>
      <c r="N2988" s="32"/>
      <c r="R2988" s="39"/>
    </row>
    <row r="2989" spans="5:18" x14ac:dyDescent="0.2">
      <c r="E2989" s="29"/>
      <c r="F2989" s="29"/>
      <c r="G2989" s="29"/>
      <c r="H2989" s="29"/>
      <c r="J2989" s="33"/>
      <c r="L2989" s="29"/>
      <c r="N2989" s="32"/>
      <c r="R2989" s="39"/>
    </row>
    <row r="2990" spans="5:18" x14ac:dyDescent="0.2">
      <c r="E2990" s="29"/>
      <c r="F2990" s="29"/>
      <c r="G2990" s="29"/>
      <c r="H2990" s="29"/>
      <c r="J2990" s="33"/>
      <c r="L2990" s="29"/>
      <c r="N2990" s="32"/>
      <c r="R2990" s="39"/>
    </row>
    <row r="2991" spans="5:18" x14ac:dyDescent="0.2">
      <c r="E2991" s="29"/>
      <c r="F2991" s="29"/>
      <c r="G2991" s="29"/>
      <c r="H2991" s="29"/>
      <c r="J2991" s="33"/>
      <c r="L2991" s="29"/>
      <c r="N2991" s="32"/>
      <c r="R2991" s="39"/>
    </row>
    <row r="2992" spans="5:18" x14ac:dyDescent="0.2">
      <c r="E2992" s="29"/>
      <c r="F2992" s="29"/>
      <c r="G2992" s="29"/>
      <c r="H2992" s="29"/>
      <c r="J2992" s="33"/>
      <c r="L2992" s="29"/>
      <c r="N2992" s="32"/>
      <c r="R2992" s="39"/>
    </row>
    <row r="2993" spans="5:18" x14ac:dyDescent="0.2">
      <c r="E2993" s="29"/>
      <c r="F2993" s="29"/>
      <c r="G2993" s="29"/>
      <c r="H2993" s="29"/>
      <c r="J2993" s="33"/>
      <c r="L2993" s="29"/>
      <c r="N2993" s="32"/>
      <c r="R2993" s="39"/>
    </row>
    <row r="2994" spans="5:18" x14ac:dyDescent="0.2">
      <c r="E2994" s="29"/>
      <c r="F2994" s="29"/>
      <c r="G2994" s="29"/>
      <c r="H2994" s="29"/>
      <c r="J2994" s="33"/>
      <c r="L2994" s="29"/>
      <c r="N2994" s="32"/>
      <c r="R2994" s="39"/>
    </row>
    <row r="2995" spans="5:18" x14ac:dyDescent="0.2">
      <c r="E2995" s="29"/>
      <c r="F2995" s="29"/>
      <c r="G2995" s="29"/>
      <c r="H2995" s="29"/>
      <c r="J2995" s="33"/>
      <c r="L2995" s="29"/>
      <c r="N2995" s="32"/>
      <c r="R2995" s="39"/>
    </row>
    <row r="2996" spans="5:18" x14ac:dyDescent="0.2">
      <c r="E2996" s="29"/>
      <c r="F2996" s="29"/>
      <c r="G2996" s="29"/>
      <c r="H2996" s="29"/>
      <c r="J2996" s="33"/>
      <c r="L2996" s="29"/>
      <c r="N2996" s="32"/>
      <c r="R2996" s="39"/>
    </row>
    <row r="2997" spans="5:18" x14ac:dyDescent="0.2">
      <c r="E2997" s="29"/>
      <c r="F2997" s="29"/>
      <c r="G2997" s="29"/>
      <c r="H2997" s="29"/>
      <c r="J2997" s="33"/>
      <c r="L2997" s="29"/>
      <c r="N2997" s="32"/>
      <c r="R2997" s="39"/>
    </row>
    <row r="2998" spans="5:18" x14ac:dyDescent="0.2">
      <c r="E2998" s="29"/>
      <c r="F2998" s="29"/>
      <c r="G2998" s="29"/>
      <c r="H2998" s="29"/>
      <c r="J2998" s="33"/>
      <c r="L2998" s="29"/>
      <c r="N2998" s="32"/>
      <c r="R2998" s="39"/>
    </row>
    <row r="2999" spans="5:18" x14ac:dyDescent="0.2">
      <c r="E2999" s="29"/>
      <c r="F2999" s="29"/>
      <c r="G2999" s="29"/>
      <c r="H2999" s="29"/>
      <c r="J2999" s="33"/>
      <c r="L2999" s="29"/>
      <c r="N2999" s="32"/>
      <c r="R2999" s="39"/>
    </row>
    <row r="3000" spans="5:18" x14ac:dyDescent="0.2">
      <c r="E3000" s="29"/>
      <c r="F3000" s="29"/>
      <c r="G3000" s="29"/>
      <c r="H3000" s="29"/>
      <c r="J3000" s="33"/>
      <c r="L3000" s="29"/>
      <c r="N3000" s="32"/>
      <c r="R3000" s="39"/>
    </row>
    <row r="3001" spans="5:18" x14ac:dyDescent="0.2">
      <c r="E3001" s="29"/>
      <c r="F3001" s="29"/>
      <c r="G3001" s="29"/>
      <c r="H3001" s="29"/>
      <c r="J3001" s="33"/>
      <c r="L3001" s="29"/>
      <c r="N3001" s="32"/>
      <c r="R3001" s="39"/>
    </row>
    <row r="3002" spans="5:18" x14ac:dyDescent="0.2">
      <c r="E3002" s="29"/>
      <c r="F3002" s="29"/>
      <c r="G3002" s="29"/>
      <c r="H3002" s="29"/>
      <c r="J3002" s="33"/>
      <c r="L3002" s="29"/>
      <c r="N3002" s="32"/>
      <c r="R3002" s="39"/>
    </row>
    <row r="3003" spans="5:18" x14ac:dyDescent="0.2">
      <c r="E3003" s="29"/>
      <c r="F3003" s="29"/>
      <c r="G3003" s="29"/>
      <c r="H3003" s="29"/>
      <c r="J3003" s="33"/>
      <c r="L3003" s="29"/>
      <c r="N3003" s="32"/>
      <c r="R3003" s="39"/>
    </row>
    <row r="3004" spans="5:18" x14ac:dyDescent="0.2">
      <c r="E3004" s="29"/>
      <c r="F3004" s="29"/>
      <c r="G3004" s="29"/>
      <c r="H3004" s="29"/>
      <c r="J3004" s="33"/>
      <c r="L3004" s="29"/>
      <c r="N3004" s="32"/>
      <c r="R3004" s="39"/>
    </row>
    <row r="3005" spans="5:18" x14ac:dyDescent="0.2">
      <c r="E3005" s="29"/>
      <c r="F3005" s="29"/>
      <c r="G3005" s="29"/>
      <c r="H3005" s="29"/>
      <c r="J3005" s="33"/>
      <c r="L3005" s="29"/>
      <c r="N3005" s="32"/>
      <c r="R3005" s="39"/>
    </row>
    <row r="3006" spans="5:18" x14ac:dyDescent="0.2">
      <c r="E3006" s="29"/>
      <c r="F3006" s="29"/>
      <c r="G3006" s="29"/>
      <c r="H3006" s="29"/>
      <c r="J3006" s="33"/>
      <c r="L3006" s="29"/>
      <c r="N3006" s="32"/>
      <c r="R3006" s="39"/>
    </row>
    <row r="3007" spans="5:18" x14ac:dyDescent="0.2">
      <c r="E3007" s="29"/>
      <c r="F3007" s="29"/>
      <c r="G3007" s="29"/>
      <c r="H3007" s="29"/>
      <c r="J3007" s="33"/>
      <c r="L3007" s="29"/>
      <c r="N3007" s="32"/>
      <c r="R3007" s="39"/>
    </row>
    <row r="3008" spans="5:18" x14ac:dyDescent="0.2">
      <c r="E3008" s="29"/>
      <c r="F3008" s="29"/>
      <c r="G3008" s="29"/>
      <c r="H3008" s="29"/>
      <c r="J3008" s="33"/>
      <c r="L3008" s="29"/>
      <c r="N3008" s="32"/>
      <c r="R3008" s="39"/>
    </row>
    <row r="3009" spans="5:18" x14ac:dyDescent="0.2">
      <c r="E3009" s="29"/>
      <c r="F3009" s="29"/>
      <c r="G3009" s="29"/>
      <c r="H3009" s="29"/>
      <c r="J3009" s="33"/>
      <c r="L3009" s="29"/>
      <c r="N3009" s="32"/>
      <c r="R3009" s="39"/>
    </row>
    <row r="3010" spans="5:18" x14ac:dyDescent="0.2">
      <c r="E3010" s="29"/>
      <c r="F3010" s="29"/>
      <c r="G3010" s="29"/>
      <c r="H3010" s="29"/>
      <c r="J3010" s="33"/>
      <c r="L3010" s="29"/>
      <c r="N3010" s="32"/>
      <c r="R3010" s="39"/>
    </row>
    <row r="3011" spans="5:18" x14ac:dyDescent="0.2">
      <c r="E3011" s="29"/>
      <c r="F3011" s="29"/>
      <c r="G3011" s="29"/>
      <c r="H3011" s="29"/>
      <c r="J3011" s="33"/>
      <c r="L3011" s="29"/>
      <c r="N3011" s="32"/>
      <c r="R3011" s="39"/>
    </row>
    <row r="3012" spans="5:18" x14ac:dyDescent="0.2">
      <c r="E3012" s="29"/>
      <c r="F3012" s="29"/>
      <c r="G3012" s="29"/>
      <c r="H3012" s="29"/>
      <c r="J3012" s="33"/>
      <c r="L3012" s="29"/>
      <c r="N3012" s="32"/>
      <c r="R3012" s="39"/>
    </row>
    <row r="3013" spans="5:18" x14ac:dyDescent="0.2">
      <c r="E3013" s="29"/>
      <c r="F3013" s="29"/>
      <c r="G3013" s="29"/>
      <c r="H3013" s="29"/>
      <c r="J3013" s="33"/>
      <c r="L3013" s="29"/>
      <c r="N3013" s="32"/>
      <c r="R3013" s="39"/>
    </row>
    <row r="3014" spans="5:18" x14ac:dyDescent="0.2">
      <c r="E3014" s="29"/>
      <c r="F3014" s="29"/>
      <c r="G3014" s="29"/>
      <c r="H3014" s="29"/>
      <c r="J3014" s="33"/>
      <c r="L3014" s="29"/>
      <c r="N3014" s="32"/>
      <c r="R3014" s="39"/>
    </row>
    <row r="3015" spans="5:18" x14ac:dyDescent="0.2">
      <c r="E3015" s="29"/>
      <c r="F3015" s="29"/>
      <c r="G3015" s="29"/>
      <c r="H3015" s="29"/>
      <c r="J3015" s="33"/>
      <c r="L3015" s="29"/>
      <c r="N3015" s="32"/>
      <c r="R3015" s="39"/>
    </row>
    <row r="3016" spans="5:18" x14ac:dyDescent="0.2">
      <c r="E3016" s="29"/>
      <c r="F3016" s="29"/>
      <c r="G3016" s="29"/>
      <c r="H3016" s="29"/>
      <c r="J3016" s="33"/>
      <c r="L3016" s="29"/>
      <c r="N3016" s="32"/>
      <c r="R3016" s="39"/>
    </row>
    <row r="3017" spans="5:18" x14ac:dyDescent="0.2">
      <c r="E3017" s="29"/>
      <c r="F3017" s="29"/>
      <c r="G3017" s="29"/>
      <c r="H3017" s="29"/>
      <c r="J3017" s="33"/>
      <c r="L3017" s="29"/>
      <c r="N3017" s="32"/>
      <c r="R3017" s="39"/>
    </row>
    <row r="3018" spans="5:18" x14ac:dyDescent="0.2">
      <c r="E3018" s="29"/>
      <c r="F3018" s="29"/>
      <c r="G3018" s="29"/>
      <c r="H3018" s="29"/>
      <c r="J3018" s="33"/>
      <c r="L3018" s="29"/>
      <c r="N3018" s="32"/>
      <c r="R3018" s="39"/>
    </row>
    <row r="3019" spans="5:18" x14ac:dyDescent="0.2">
      <c r="E3019" s="29"/>
      <c r="F3019" s="29"/>
      <c r="G3019" s="29"/>
      <c r="H3019" s="29"/>
      <c r="J3019" s="33"/>
      <c r="L3019" s="29"/>
      <c r="N3019" s="32"/>
      <c r="R3019" s="39"/>
    </row>
    <row r="3020" spans="5:18" x14ac:dyDescent="0.2">
      <c r="E3020" s="29"/>
      <c r="F3020" s="29"/>
      <c r="G3020" s="29"/>
      <c r="H3020" s="29"/>
      <c r="J3020" s="33"/>
      <c r="L3020" s="29"/>
      <c r="N3020" s="32"/>
      <c r="R3020" s="39"/>
    </row>
    <row r="3021" spans="5:18" x14ac:dyDescent="0.2">
      <c r="E3021" s="29"/>
      <c r="F3021" s="29"/>
      <c r="G3021" s="29"/>
      <c r="H3021" s="29"/>
      <c r="J3021" s="33"/>
      <c r="L3021" s="29"/>
      <c r="N3021" s="32"/>
      <c r="R3021" s="39"/>
    </row>
    <row r="3022" spans="5:18" x14ac:dyDescent="0.2">
      <c r="E3022" s="29"/>
      <c r="F3022" s="29"/>
      <c r="G3022" s="29"/>
      <c r="H3022" s="29"/>
      <c r="J3022" s="33"/>
      <c r="L3022" s="29"/>
      <c r="N3022" s="32"/>
      <c r="R3022" s="39"/>
    </row>
    <row r="3023" spans="5:18" x14ac:dyDescent="0.2">
      <c r="E3023" s="29"/>
      <c r="F3023" s="29"/>
      <c r="G3023" s="29"/>
      <c r="H3023" s="29"/>
      <c r="J3023" s="33"/>
      <c r="L3023" s="29"/>
      <c r="N3023" s="32"/>
      <c r="R3023" s="39"/>
    </row>
    <row r="3024" spans="5:18" x14ac:dyDescent="0.2">
      <c r="E3024" s="29"/>
      <c r="F3024" s="29"/>
      <c r="G3024" s="29"/>
      <c r="H3024" s="29"/>
      <c r="J3024" s="33"/>
      <c r="L3024" s="29"/>
      <c r="N3024" s="32"/>
      <c r="R3024" s="39"/>
    </row>
    <row r="3025" spans="5:18" x14ac:dyDescent="0.2">
      <c r="E3025" s="29"/>
      <c r="F3025" s="29"/>
      <c r="G3025" s="29"/>
      <c r="H3025" s="29"/>
      <c r="J3025" s="33"/>
      <c r="L3025" s="29"/>
      <c r="N3025" s="32"/>
      <c r="R3025" s="39"/>
    </row>
    <row r="3026" spans="5:18" x14ac:dyDescent="0.2">
      <c r="E3026" s="29"/>
      <c r="F3026" s="29"/>
      <c r="G3026" s="29"/>
      <c r="H3026" s="29"/>
      <c r="J3026" s="33"/>
      <c r="L3026" s="29"/>
      <c r="N3026" s="32"/>
      <c r="R3026" s="39"/>
    </row>
    <row r="3027" spans="5:18" x14ac:dyDescent="0.2">
      <c r="E3027" s="29"/>
      <c r="F3027" s="29"/>
      <c r="G3027" s="29"/>
      <c r="H3027" s="29"/>
      <c r="J3027" s="33"/>
      <c r="L3027" s="29"/>
      <c r="N3027" s="32"/>
      <c r="R3027" s="39"/>
    </row>
    <row r="3028" spans="5:18" x14ac:dyDescent="0.2">
      <c r="E3028" s="29"/>
      <c r="F3028" s="29"/>
      <c r="G3028" s="29"/>
      <c r="H3028" s="29"/>
      <c r="J3028" s="33"/>
      <c r="L3028" s="29"/>
      <c r="N3028" s="32"/>
      <c r="R3028" s="39"/>
    </row>
    <row r="3029" spans="5:18" x14ac:dyDescent="0.2">
      <c r="E3029" s="29"/>
      <c r="F3029" s="29"/>
      <c r="G3029" s="29"/>
      <c r="H3029" s="29"/>
      <c r="J3029" s="33"/>
      <c r="L3029" s="29"/>
      <c r="N3029" s="32"/>
      <c r="R3029" s="39"/>
    </row>
    <row r="3030" spans="5:18" x14ac:dyDescent="0.2">
      <c r="E3030" s="29"/>
      <c r="F3030" s="29"/>
      <c r="G3030" s="29"/>
      <c r="H3030" s="29"/>
      <c r="J3030" s="33"/>
      <c r="L3030" s="29"/>
      <c r="N3030" s="32"/>
      <c r="R3030" s="39"/>
    </row>
    <row r="3031" spans="5:18" x14ac:dyDescent="0.2">
      <c r="E3031" s="29"/>
      <c r="F3031" s="29"/>
      <c r="G3031" s="29"/>
      <c r="H3031" s="29"/>
      <c r="J3031" s="33"/>
      <c r="L3031" s="29"/>
      <c r="N3031" s="32"/>
      <c r="R3031" s="39"/>
    </row>
    <row r="3032" spans="5:18" x14ac:dyDescent="0.2">
      <c r="E3032" s="29"/>
      <c r="F3032" s="29"/>
      <c r="G3032" s="29"/>
      <c r="H3032" s="29"/>
      <c r="J3032" s="33"/>
      <c r="L3032" s="29"/>
      <c r="N3032" s="32"/>
      <c r="R3032" s="39"/>
    </row>
    <row r="3033" spans="5:18" x14ac:dyDescent="0.2">
      <c r="E3033" s="29"/>
      <c r="F3033" s="29"/>
      <c r="G3033" s="29"/>
      <c r="H3033" s="29"/>
      <c r="J3033" s="33"/>
      <c r="L3033" s="29"/>
      <c r="N3033" s="32"/>
      <c r="R3033" s="39"/>
    </row>
    <row r="3034" spans="5:18" x14ac:dyDescent="0.2">
      <c r="E3034" s="29"/>
      <c r="F3034" s="29"/>
      <c r="G3034" s="29"/>
      <c r="H3034" s="29"/>
      <c r="J3034" s="33"/>
      <c r="L3034" s="29"/>
      <c r="N3034" s="32"/>
      <c r="R3034" s="39"/>
    </row>
    <row r="3035" spans="5:18" x14ac:dyDescent="0.2">
      <c r="E3035" s="29"/>
      <c r="F3035" s="29"/>
      <c r="G3035" s="29"/>
      <c r="H3035" s="29"/>
      <c r="J3035" s="33"/>
      <c r="L3035" s="29"/>
      <c r="N3035" s="32"/>
      <c r="R3035" s="39"/>
    </row>
    <row r="3036" spans="5:18" x14ac:dyDescent="0.2">
      <c r="E3036" s="29"/>
      <c r="F3036" s="29"/>
      <c r="G3036" s="29"/>
      <c r="H3036" s="29"/>
      <c r="J3036" s="33"/>
      <c r="L3036" s="29"/>
      <c r="N3036" s="32"/>
      <c r="R3036" s="39"/>
    </row>
    <row r="3037" spans="5:18" x14ac:dyDescent="0.2">
      <c r="E3037" s="29"/>
      <c r="F3037" s="29"/>
      <c r="G3037" s="29"/>
      <c r="H3037" s="29"/>
      <c r="J3037" s="33"/>
      <c r="L3037" s="29"/>
      <c r="N3037" s="32"/>
      <c r="R3037" s="39"/>
    </row>
    <row r="3038" spans="5:18" x14ac:dyDescent="0.2">
      <c r="E3038" s="29"/>
      <c r="F3038" s="29"/>
      <c r="G3038" s="29"/>
      <c r="H3038" s="29"/>
      <c r="J3038" s="33"/>
      <c r="L3038" s="29"/>
      <c r="N3038" s="32"/>
      <c r="R3038" s="39"/>
    </row>
    <row r="3039" spans="5:18" x14ac:dyDescent="0.2">
      <c r="E3039" s="29"/>
      <c r="F3039" s="29"/>
      <c r="G3039" s="29"/>
      <c r="H3039" s="29"/>
      <c r="J3039" s="33"/>
      <c r="L3039" s="29"/>
      <c r="N3039" s="32"/>
      <c r="R3039" s="39"/>
    </row>
    <row r="3040" spans="5:18" x14ac:dyDescent="0.2">
      <c r="E3040" s="29"/>
      <c r="F3040" s="29"/>
      <c r="G3040" s="29"/>
      <c r="H3040" s="29"/>
      <c r="J3040" s="33"/>
      <c r="L3040" s="29"/>
      <c r="N3040" s="32"/>
      <c r="R3040" s="39"/>
    </row>
    <row r="3041" spans="5:18" x14ac:dyDescent="0.2">
      <c r="E3041" s="29"/>
      <c r="F3041" s="29"/>
      <c r="G3041" s="29"/>
      <c r="H3041" s="29"/>
      <c r="J3041" s="33"/>
      <c r="L3041" s="29"/>
      <c r="N3041" s="32"/>
      <c r="R3041" s="39"/>
    </row>
    <row r="3042" spans="5:18" x14ac:dyDescent="0.2">
      <c r="E3042" s="29"/>
      <c r="F3042" s="29"/>
      <c r="G3042" s="29"/>
      <c r="H3042" s="29"/>
      <c r="J3042" s="33"/>
      <c r="L3042" s="29"/>
      <c r="N3042" s="32"/>
      <c r="R3042" s="39"/>
    </row>
    <row r="3043" spans="5:18" x14ac:dyDescent="0.2">
      <c r="E3043" s="29"/>
      <c r="F3043" s="29"/>
      <c r="G3043" s="29"/>
      <c r="H3043" s="29"/>
      <c r="J3043" s="33"/>
      <c r="L3043" s="29"/>
      <c r="N3043" s="32"/>
      <c r="R3043" s="39"/>
    </row>
    <row r="3044" spans="5:18" x14ac:dyDescent="0.2">
      <c r="E3044" s="29"/>
      <c r="F3044" s="29"/>
      <c r="G3044" s="29"/>
      <c r="H3044" s="29"/>
      <c r="J3044" s="33"/>
      <c r="L3044" s="29"/>
      <c r="N3044" s="32"/>
      <c r="R3044" s="39"/>
    </row>
    <row r="3045" spans="5:18" x14ac:dyDescent="0.2">
      <c r="E3045" s="29"/>
      <c r="F3045" s="29"/>
      <c r="G3045" s="29"/>
      <c r="H3045" s="29"/>
      <c r="J3045" s="33"/>
      <c r="L3045" s="29"/>
      <c r="N3045" s="32"/>
      <c r="R3045" s="39"/>
    </row>
    <row r="3046" spans="5:18" x14ac:dyDescent="0.2">
      <c r="E3046" s="29"/>
      <c r="F3046" s="29"/>
      <c r="G3046" s="29"/>
      <c r="H3046" s="29"/>
      <c r="J3046" s="33"/>
      <c r="L3046" s="29"/>
      <c r="N3046" s="32"/>
      <c r="R3046" s="39"/>
    </row>
    <row r="3047" spans="5:18" x14ac:dyDescent="0.2">
      <c r="E3047" s="29"/>
      <c r="F3047" s="29"/>
      <c r="G3047" s="29"/>
      <c r="H3047" s="29"/>
      <c r="J3047" s="33"/>
      <c r="L3047" s="29"/>
      <c r="N3047" s="32"/>
      <c r="R3047" s="39"/>
    </row>
    <row r="3048" spans="5:18" x14ac:dyDescent="0.2">
      <c r="E3048" s="29"/>
      <c r="F3048" s="29"/>
      <c r="G3048" s="29"/>
      <c r="H3048" s="29"/>
      <c r="J3048" s="33"/>
      <c r="L3048" s="29"/>
      <c r="N3048" s="32"/>
      <c r="R3048" s="39"/>
    </row>
    <row r="3049" spans="5:18" x14ac:dyDescent="0.2">
      <c r="E3049" s="29"/>
      <c r="F3049" s="29"/>
      <c r="G3049" s="29"/>
      <c r="H3049" s="29"/>
      <c r="J3049" s="33"/>
      <c r="L3049" s="29"/>
      <c r="N3049" s="32"/>
      <c r="R3049" s="39"/>
    </row>
    <row r="3050" spans="5:18" x14ac:dyDescent="0.2">
      <c r="E3050" s="29"/>
      <c r="F3050" s="29"/>
      <c r="G3050" s="29"/>
      <c r="H3050" s="29"/>
      <c r="J3050" s="33"/>
      <c r="L3050" s="29"/>
      <c r="N3050" s="32"/>
      <c r="R3050" s="39"/>
    </row>
    <row r="3051" spans="5:18" x14ac:dyDescent="0.2">
      <c r="E3051" s="29"/>
      <c r="F3051" s="29"/>
      <c r="G3051" s="29"/>
      <c r="H3051" s="29"/>
      <c r="J3051" s="33"/>
      <c r="L3051" s="29"/>
      <c r="N3051" s="32"/>
      <c r="R3051" s="39"/>
    </row>
    <row r="3052" spans="5:18" x14ac:dyDescent="0.2">
      <c r="E3052" s="29"/>
      <c r="F3052" s="29"/>
      <c r="G3052" s="29"/>
      <c r="H3052" s="29"/>
      <c r="J3052" s="33"/>
      <c r="L3052" s="29"/>
      <c r="N3052" s="32"/>
      <c r="R3052" s="39"/>
    </row>
    <row r="3053" spans="5:18" x14ac:dyDescent="0.2">
      <c r="E3053" s="29"/>
      <c r="F3053" s="29"/>
      <c r="G3053" s="29"/>
      <c r="H3053" s="29"/>
      <c r="J3053" s="33"/>
      <c r="L3053" s="29"/>
      <c r="N3053" s="32"/>
      <c r="R3053" s="39"/>
    </row>
    <row r="3054" spans="5:18" x14ac:dyDescent="0.2">
      <c r="E3054" s="29"/>
      <c r="F3054" s="29"/>
      <c r="G3054" s="29"/>
      <c r="H3054" s="29"/>
      <c r="J3054" s="33"/>
      <c r="L3054" s="29"/>
      <c r="N3054" s="32"/>
      <c r="R3054" s="39"/>
    </row>
    <row r="3055" spans="5:18" x14ac:dyDescent="0.2">
      <c r="E3055" s="29"/>
      <c r="F3055" s="29"/>
      <c r="G3055" s="29"/>
      <c r="H3055" s="29"/>
      <c r="J3055" s="33"/>
      <c r="L3055" s="29"/>
      <c r="N3055" s="32"/>
      <c r="R3055" s="39"/>
    </row>
    <row r="3056" spans="5:18" x14ac:dyDescent="0.2">
      <c r="E3056" s="29"/>
      <c r="F3056" s="29"/>
      <c r="G3056" s="29"/>
      <c r="H3056" s="29"/>
      <c r="J3056" s="33"/>
      <c r="L3056" s="29"/>
      <c r="N3056" s="32"/>
      <c r="R3056" s="39"/>
    </row>
    <row r="3057" spans="5:18" x14ac:dyDescent="0.2">
      <c r="E3057" s="29"/>
      <c r="F3057" s="29"/>
      <c r="G3057" s="29"/>
      <c r="H3057" s="29"/>
      <c r="J3057" s="33"/>
      <c r="L3057" s="29"/>
      <c r="N3057" s="32"/>
      <c r="R3057" s="39"/>
    </row>
    <row r="3058" spans="5:18" x14ac:dyDescent="0.2">
      <c r="E3058" s="29"/>
      <c r="F3058" s="29"/>
      <c r="G3058" s="29"/>
      <c r="H3058" s="29"/>
      <c r="J3058" s="33"/>
      <c r="L3058" s="29"/>
      <c r="N3058" s="32"/>
      <c r="R3058" s="39"/>
    </row>
    <row r="3059" spans="5:18" x14ac:dyDescent="0.2">
      <c r="E3059" s="29"/>
      <c r="F3059" s="29"/>
      <c r="G3059" s="29"/>
      <c r="H3059" s="29"/>
      <c r="J3059" s="33"/>
      <c r="L3059" s="29"/>
      <c r="N3059" s="32"/>
      <c r="R3059" s="39"/>
    </row>
    <row r="3060" spans="5:18" x14ac:dyDescent="0.2">
      <c r="E3060" s="29"/>
      <c r="F3060" s="29"/>
      <c r="G3060" s="29"/>
      <c r="H3060" s="29"/>
      <c r="J3060" s="33"/>
      <c r="L3060" s="29"/>
      <c r="N3060" s="32"/>
      <c r="R3060" s="39"/>
    </row>
    <row r="3061" spans="5:18" x14ac:dyDescent="0.2">
      <c r="E3061" s="29"/>
      <c r="F3061" s="29"/>
      <c r="G3061" s="29"/>
      <c r="H3061" s="29"/>
      <c r="J3061" s="33"/>
      <c r="L3061" s="29"/>
      <c r="N3061" s="32"/>
      <c r="R3061" s="39"/>
    </row>
    <row r="3062" spans="5:18" x14ac:dyDescent="0.2">
      <c r="E3062" s="29"/>
      <c r="F3062" s="29"/>
      <c r="G3062" s="29"/>
      <c r="H3062" s="29"/>
      <c r="J3062" s="33"/>
      <c r="L3062" s="29"/>
      <c r="N3062" s="32"/>
      <c r="R3062" s="39"/>
    </row>
    <row r="3063" spans="5:18" x14ac:dyDescent="0.2">
      <c r="E3063" s="29"/>
      <c r="F3063" s="29"/>
      <c r="G3063" s="29"/>
      <c r="H3063" s="29"/>
      <c r="J3063" s="33"/>
      <c r="L3063" s="29"/>
      <c r="N3063" s="32"/>
      <c r="R3063" s="39"/>
    </row>
    <row r="3064" spans="5:18" x14ac:dyDescent="0.2">
      <c r="E3064" s="29"/>
      <c r="F3064" s="29"/>
      <c r="G3064" s="29"/>
      <c r="H3064" s="29"/>
      <c r="J3064" s="33"/>
      <c r="L3064" s="29"/>
      <c r="N3064" s="32"/>
      <c r="R3064" s="39"/>
    </row>
    <row r="3065" spans="5:18" x14ac:dyDescent="0.2">
      <c r="E3065" s="29"/>
      <c r="F3065" s="29"/>
      <c r="G3065" s="29"/>
      <c r="H3065" s="29"/>
      <c r="J3065" s="33"/>
      <c r="L3065" s="29"/>
      <c r="N3065" s="32"/>
      <c r="R3065" s="39"/>
    </row>
    <row r="3066" spans="5:18" x14ac:dyDescent="0.2">
      <c r="E3066" s="29"/>
      <c r="F3066" s="29"/>
      <c r="G3066" s="29"/>
      <c r="H3066" s="29"/>
      <c r="J3066" s="33"/>
      <c r="L3066" s="29"/>
      <c r="N3066" s="32"/>
      <c r="R3066" s="39"/>
    </row>
    <row r="3067" spans="5:18" x14ac:dyDescent="0.2">
      <c r="E3067" s="29"/>
      <c r="F3067" s="29"/>
      <c r="G3067" s="29"/>
      <c r="H3067" s="29"/>
      <c r="J3067" s="33"/>
      <c r="L3067" s="29"/>
      <c r="N3067" s="32"/>
      <c r="R3067" s="39"/>
    </row>
    <row r="3068" spans="5:18" x14ac:dyDescent="0.2">
      <c r="E3068" s="29"/>
      <c r="F3068" s="29"/>
      <c r="G3068" s="29"/>
      <c r="H3068" s="29"/>
      <c r="J3068" s="33"/>
      <c r="L3068" s="29"/>
      <c r="N3068" s="32"/>
      <c r="R3068" s="39"/>
    </row>
    <row r="3069" spans="5:18" x14ac:dyDescent="0.2">
      <c r="E3069" s="29"/>
      <c r="F3069" s="29"/>
      <c r="G3069" s="29"/>
      <c r="H3069" s="29"/>
      <c r="J3069" s="33"/>
      <c r="L3069" s="29"/>
      <c r="N3069" s="32"/>
      <c r="R3069" s="39"/>
    </row>
    <row r="3070" spans="5:18" x14ac:dyDescent="0.2">
      <c r="E3070" s="29"/>
      <c r="F3070" s="29"/>
      <c r="G3070" s="29"/>
      <c r="H3070" s="29"/>
      <c r="J3070" s="33"/>
      <c r="L3070" s="29"/>
      <c r="N3070" s="32"/>
      <c r="R3070" s="39"/>
    </row>
    <row r="3071" spans="5:18" x14ac:dyDescent="0.2">
      <c r="E3071" s="29"/>
      <c r="F3071" s="29"/>
      <c r="G3071" s="29"/>
      <c r="H3071" s="29"/>
      <c r="J3071" s="33"/>
      <c r="L3071" s="29"/>
      <c r="N3071" s="32"/>
      <c r="R3071" s="39"/>
    </row>
    <row r="3072" spans="5:18" x14ac:dyDescent="0.2">
      <c r="E3072" s="29"/>
      <c r="F3072" s="29"/>
      <c r="G3072" s="29"/>
      <c r="H3072" s="29"/>
      <c r="J3072" s="33"/>
      <c r="L3072" s="29"/>
      <c r="N3072" s="32"/>
      <c r="R3072" s="39"/>
    </row>
    <row r="3073" spans="5:18" x14ac:dyDescent="0.2">
      <c r="E3073" s="29"/>
      <c r="F3073" s="29"/>
      <c r="G3073" s="29"/>
      <c r="H3073" s="29"/>
      <c r="J3073" s="33"/>
      <c r="L3073" s="29"/>
      <c r="N3073" s="32"/>
      <c r="R3073" s="39"/>
    </row>
    <row r="3074" spans="5:18" x14ac:dyDescent="0.2">
      <c r="E3074" s="29"/>
      <c r="F3074" s="29"/>
      <c r="G3074" s="29"/>
      <c r="H3074" s="29"/>
      <c r="J3074" s="33"/>
      <c r="L3074" s="29"/>
      <c r="N3074" s="32"/>
      <c r="R3074" s="39"/>
    </row>
    <row r="3075" spans="5:18" x14ac:dyDescent="0.2">
      <c r="E3075" s="29"/>
      <c r="F3075" s="29"/>
      <c r="G3075" s="29"/>
      <c r="H3075" s="29"/>
      <c r="J3075" s="33"/>
      <c r="L3075" s="29"/>
      <c r="N3075" s="32"/>
      <c r="R3075" s="39"/>
    </row>
    <row r="3076" spans="5:18" x14ac:dyDescent="0.2">
      <c r="E3076" s="29"/>
      <c r="F3076" s="29"/>
      <c r="G3076" s="29"/>
      <c r="H3076" s="29"/>
      <c r="J3076" s="33"/>
      <c r="L3076" s="29"/>
      <c r="N3076" s="32"/>
      <c r="R3076" s="39"/>
    </row>
    <row r="3077" spans="5:18" x14ac:dyDescent="0.2">
      <c r="E3077" s="29"/>
      <c r="F3077" s="29"/>
      <c r="G3077" s="29"/>
      <c r="H3077" s="29"/>
      <c r="J3077" s="33"/>
      <c r="L3077" s="29"/>
      <c r="N3077" s="32"/>
      <c r="R3077" s="39"/>
    </row>
    <row r="3078" spans="5:18" x14ac:dyDescent="0.2">
      <c r="E3078" s="29"/>
      <c r="F3078" s="29"/>
      <c r="G3078" s="29"/>
      <c r="H3078" s="29"/>
      <c r="J3078" s="33"/>
      <c r="L3078" s="29"/>
      <c r="N3078" s="32"/>
      <c r="R3078" s="39"/>
    </row>
    <row r="3079" spans="5:18" x14ac:dyDescent="0.2">
      <c r="E3079" s="29"/>
      <c r="F3079" s="29"/>
      <c r="G3079" s="29"/>
      <c r="H3079" s="29"/>
      <c r="J3079" s="33"/>
      <c r="L3079" s="29"/>
      <c r="N3079" s="32"/>
      <c r="R3079" s="39"/>
    </row>
    <row r="3080" spans="5:18" x14ac:dyDescent="0.2">
      <c r="E3080" s="29"/>
      <c r="F3080" s="29"/>
      <c r="G3080" s="29"/>
      <c r="H3080" s="29"/>
      <c r="J3080" s="33"/>
      <c r="L3080" s="29"/>
      <c r="N3080" s="32"/>
      <c r="R3080" s="39"/>
    </row>
    <row r="3081" spans="5:18" x14ac:dyDescent="0.2">
      <c r="E3081" s="29"/>
      <c r="F3081" s="29"/>
      <c r="G3081" s="29"/>
      <c r="H3081" s="29"/>
      <c r="J3081" s="33"/>
      <c r="L3081" s="29"/>
      <c r="N3081" s="32"/>
      <c r="R3081" s="39"/>
    </row>
    <row r="3082" spans="5:18" x14ac:dyDescent="0.2">
      <c r="E3082" s="29"/>
      <c r="F3082" s="29"/>
      <c r="G3082" s="29"/>
      <c r="H3082" s="29"/>
      <c r="J3082" s="33"/>
      <c r="L3082" s="29"/>
      <c r="N3082" s="32"/>
      <c r="R3082" s="39"/>
    </row>
    <row r="3083" spans="5:18" x14ac:dyDescent="0.2">
      <c r="E3083" s="29"/>
      <c r="F3083" s="29"/>
      <c r="G3083" s="29"/>
      <c r="H3083" s="29"/>
      <c r="J3083" s="33"/>
      <c r="L3083" s="29"/>
      <c r="N3083" s="32"/>
      <c r="R3083" s="39"/>
    </row>
    <row r="3084" spans="5:18" x14ac:dyDescent="0.2">
      <c r="E3084" s="29"/>
      <c r="F3084" s="29"/>
      <c r="G3084" s="29"/>
      <c r="H3084" s="29"/>
      <c r="J3084" s="33"/>
      <c r="L3084" s="29"/>
      <c r="N3084" s="32"/>
      <c r="R3084" s="39"/>
    </row>
    <row r="3085" spans="5:18" x14ac:dyDescent="0.2">
      <c r="E3085" s="29"/>
      <c r="F3085" s="29"/>
      <c r="G3085" s="29"/>
      <c r="H3085" s="29"/>
      <c r="J3085" s="33"/>
      <c r="L3085" s="29"/>
      <c r="N3085" s="32"/>
      <c r="R3085" s="39"/>
    </row>
    <row r="3086" spans="5:18" x14ac:dyDescent="0.2">
      <c r="E3086" s="29"/>
      <c r="F3086" s="29"/>
      <c r="G3086" s="29"/>
      <c r="H3086" s="29"/>
      <c r="J3086" s="33"/>
      <c r="L3086" s="29"/>
      <c r="N3086" s="32"/>
      <c r="R3086" s="39"/>
    </row>
    <row r="3087" spans="5:18" x14ac:dyDescent="0.2">
      <c r="E3087" s="29"/>
      <c r="F3087" s="29"/>
      <c r="G3087" s="29"/>
      <c r="H3087" s="29"/>
      <c r="J3087" s="33"/>
      <c r="L3087" s="29"/>
      <c r="N3087" s="32"/>
      <c r="R3087" s="39"/>
    </row>
    <row r="3088" spans="5:18" x14ac:dyDescent="0.2">
      <c r="E3088" s="29"/>
      <c r="F3088" s="29"/>
      <c r="G3088" s="29"/>
      <c r="H3088" s="29"/>
      <c r="J3088" s="33"/>
      <c r="L3088" s="29"/>
      <c r="N3088" s="32"/>
      <c r="R3088" s="39"/>
    </row>
    <row r="3089" spans="5:18" x14ac:dyDescent="0.2">
      <c r="E3089" s="29"/>
      <c r="F3089" s="29"/>
      <c r="G3089" s="29"/>
      <c r="H3089" s="29"/>
      <c r="J3089" s="33"/>
      <c r="L3089" s="29"/>
      <c r="N3089" s="32"/>
      <c r="R3089" s="39"/>
    </row>
    <row r="3090" spans="5:18" x14ac:dyDescent="0.2">
      <c r="E3090" s="29"/>
      <c r="F3090" s="29"/>
      <c r="G3090" s="29"/>
      <c r="H3090" s="29"/>
      <c r="J3090" s="33"/>
      <c r="L3090" s="29"/>
      <c r="N3090" s="32"/>
      <c r="R3090" s="39"/>
    </row>
    <row r="3091" spans="5:18" x14ac:dyDescent="0.2">
      <c r="E3091" s="29"/>
      <c r="F3091" s="29"/>
      <c r="G3091" s="29"/>
      <c r="H3091" s="29"/>
      <c r="J3091" s="33"/>
      <c r="L3091" s="29"/>
      <c r="N3091" s="32"/>
      <c r="R3091" s="39"/>
    </row>
    <row r="3092" spans="5:18" x14ac:dyDescent="0.2">
      <c r="E3092" s="29"/>
      <c r="F3092" s="29"/>
      <c r="G3092" s="29"/>
      <c r="H3092" s="29"/>
      <c r="J3092" s="33"/>
      <c r="L3092" s="29"/>
      <c r="N3092" s="32"/>
      <c r="R3092" s="39"/>
    </row>
    <row r="3093" spans="5:18" x14ac:dyDescent="0.2">
      <c r="E3093" s="29"/>
      <c r="F3093" s="29"/>
      <c r="G3093" s="29"/>
      <c r="H3093" s="29"/>
      <c r="J3093" s="33"/>
      <c r="L3093" s="29"/>
      <c r="N3093" s="32"/>
      <c r="R3093" s="39"/>
    </row>
    <row r="3094" spans="5:18" x14ac:dyDescent="0.2">
      <c r="E3094" s="29"/>
      <c r="F3094" s="29"/>
      <c r="G3094" s="29"/>
      <c r="H3094" s="29"/>
      <c r="J3094" s="33"/>
      <c r="L3094" s="29"/>
      <c r="N3094" s="32"/>
      <c r="R3094" s="39"/>
    </row>
    <row r="3095" spans="5:18" x14ac:dyDescent="0.2">
      <c r="E3095" s="29"/>
      <c r="F3095" s="29"/>
      <c r="G3095" s="29"/>
      <c r="H3095" s="29"/>
      <c r="J3095" s="33"/>
      <c r="L3095" s="29"/>
      <c r="N3095" s="32"/>
      <c r="R3095" s="39"/>
    </row>
    <row r="3096" spans="5:18" x14ac:dyDescent="0.2">
      <c r="E3096" s="29"/>
      <c r="F3096" s="29"/>
      <c r="G3096" s="29"/>
      <c r="H3096" s="29"/>
      <c r="J3096" s="33"/>
      <c r="L3096" s="29"/>
      <c r="N3096" s="32"/>
      <c r="R3096" s="39"/>
    </row>
    <row r="3097" spans="5:18" x14ac:dyDescent="0.2">
      <c r="E3097" s="29"/>
      <c r="F3097" s="29"/>
      <c r="G3097" s="29"/>
      <c r="H3097" s="29"/>
      <c r="J3097" s="33"/>
      <c r="L3097" s="29"/>
      <c r="N3097" s="32"/>
      <c r="R3097" s="39"/>
    </row>
    <row r="3098" spans="5:18" x14ac:dyDescent="0.2">
      <c r="E3098" s="29"/>
      <c r="F3098" s="29"/>
      <c r="G3098" s="29"/>
      <c r="H3098" s="29"/>
      <c r="J3098" s="33"/>
      <c r="L3098" s="29"/>
      <c r="N3098" s="32"/>
      <c r="R3098" s="39"/>
    </row>
    <row r="3099" spans="5:18" x14ac:dyDescent="0.2">
      <c r="E3099" s="29"/>
      <c r="F3099" s="29"/>
      <c r="G3099" s="29"/>
      <c r="H3099" s="29"/>
      <c r="J3099" s="33"/>
      <c r="L3099" s="29"/>
      <c r="N3099" s="32"/>
      <c r="R3099" s="39"/>
    </row>
    <row r="3100" spans="5:18" x14ac:dyDescent="0.2">
      <c r="E3100" s="29"/>
      <c r="F3100" s="29"/>
      <c r="G3100" s="29"/>
      <c r="H3100" s="29"/>
      <c r="J3100" s="33"/>
      <c r="L3100" s="29"/>
      <c r="N3100" s="32"/>
      <c r="R3100" s="39"/>
    </row>
    <row r="3101" spans="5:18" x14ac:dyDescent="0.2">
      <c r="E3101" s="29"/>
      <c r="F3101" s="29"/>
      <c r="G3101" s="29"/>
      <c r="H3101" s="29"/>
      <c r="J3101" s="33"/>
      <c r="L3101" s="29"/>
      <c r="N3101" s="32"/>
      <c r="R3101" s="39"/>
    </row>
    <row r="3102" spans="5:18" x14ac:dyDescent="0.2">
      <c r="E3102" s="29"/>
      <c r="F3102" s="29"/>
      <c r="G3102" s="29"/>
      <c r="H3102" s="29"/>
      <c r="J3102" s="33"/>
      <c r="L3102" s="29"/>
      <c r="N3102" s="32"/>
      <c r="R3102" s="39"/>
    </row>
    <row r="3103" spans="5:18" x14ac:dyDescent="0.2">
      <c r="E3103" s="29"/>
      <c r="F3103" s="29"/>
      <c r="G3103" s="29"/>
      <c r="H3103" s="29"/>
      <c r="J3103" s="33"/>
      <c r="L3103" s="29"/>
      <c r="N3103" s="32"/>
      <c r="R3103" s="39"/>
    </row>
    <row r="3104" spans="5:18" x14ac:dyDescent="0.2">
      <c r="E3104" s="29"/>
      <c r="F3104" s="29"/>
      <c r="G3104" s="29"/>
      <c r="H3104" s="29"/>
      <c r="J3104" s="33"/>
      <c r="L3104" s="29"/>
      <c r="N3104" s="32"/>
      <c r="R3104" s="39"/>
    </row>
    <row r="3105" spans="5:18" x14ac:dyDescent="0.2">
      <c r="E3105" s="29"/>
      <c r="F3105" s="29"/>
      <c r="G3105" s="29"/>
      <c r="H3105" s="29"/>
      <c r="J3105" s="33"/>
      <c r="L3105" s="29"/>
      <c r="N3105" s="32"/>
      <c r="R3105" s="39"/>
    </row>
    <row r="3106" spans="5:18" x14ac:dyDescent="0.2">
      <c r="E3106" s="29"/>
      <c r="F3106" s="29"/>
      <c r="G3106" s="29"/>
      <c r="H3106" s="29"/>
      <c r="J3106" s="33"/>
      <c r="L3106" s="29"/>
      <c r="N3106" s="32"/>
      <c r="R3106" s="39"/>
    </row>
    <row r="3107" spans="5:18" x14ac:dyDescent="0.2">
      <c r="E3107" s="29"/>
      <c r="F3107" s="29"/>
      <c r="G3107" s="29"/>
      <c r="H3107" s="29"/>
      <c r="J3107" s="33"/>
      <c r="L3107" s="29"/>
      <c r="N3107" s="32"/>
      <c r="R3107" s="39"/>
    </row>
    <row r="3108" spans="5:18" x14ac:dyDescent="0.2">
      <c r="E3108" s="29"/>
      <c r="F3108" s="29"/>
      <c r="G3108" s="29"/>
      <c r="H3108" s="29"/>
      <c r="J3108" s="33"/>
      <c r="L3108" s="29"/>
      <c r="N3108" s="32"/>
      <c r="R3108" s="39"/>
    </row>
    <row r="3109" spans="5:18" x14ac:dyDescent="0.2">
      <c r="E3109" s="29"/>
      <c r="F3109" s="29"/>
      <c r="G3109" s="29"/>
      <c r="H3109" s="29"/>
      <c r="J3109" s="33"/>
      <c r="L3109" s="29"/>
      <c r="N3109" s="32"/>
      <c r="R3109" s="39"/>
    </row>
    <row r="3110" spans="5:18" x14ac:dyDescent="0.2">
      <c r="E3110" s="29"/>
      <c r="F3110" s="29"/>
      <c r="G3110" s="29"/>
      <c r="H3110" s="29"/>
      <c r="J3110" s="33"/>
      <c r="L3110" s="29"/>
      <c r="N3110" s="32"/>
      <c r="R3110" s="39"/>
    </row>
    <row r="3111" spans="5:18" x14ac:dyDescent="0.2">
      <c r="E3111" s="29"/>
      <c r="F3111" s="29"/>
      <c r="G3111" s="29"/>
      <c r="H3111" s="29"/>
      <c r="J3111" s="33"/>
      <c r="L3111" s="29"/>
      <c r="N3111" s="32"/>
      <c r="R3111" s="39"/>
    </row>
    <row r="3112" spans="5:18" x14ac:dyDescent="0.2">
      <c r="E3112" s="29"/>
      <c r="F3112" s="29"/>
      <c r="G3112" s="29"/>
      <c r="H3112" s="29"/>
      <c r="J3112" s="33"/>
      <c r="L3112" s="29"/>
      <c r="N3112" s="32"/>
      <c r="R3112" s="39"/>
    </row>
    <row r="3113" spans="5:18" x14ac:dyDescent="0.2">
      <c r="E3113" s="29"/>
      <c r="F3113" s="29"/>
      <c r="G3113" s="29"/>
      <c r="H3113" s="29"/>
      <c r="J3113" s="33"/>
      <c r="L3113" s="29"/>
      <c r="N3113" s="32"/>
      <c r="R3113" s="39"/>
    </row>
    <row r="3114" spans="5:18" x14ac:dyDescent="0.2">
      <c r="E3114" s="29"/>
      <c r="F3114" s="29"/>
      <c r="G3114" s="29"/>
      <c r="H3114" s="29"/>
      <c r="J3114" s="33"/>
      <c r="L3114" s="29"/>
      <c r="N3114" s="32"/>
      <c r="R3114" s="39"/>
    </row>
    <row r="3115" spans="5:18" x14ac:dyDescent="0.2">
      <c r="E3115" s="29"/>
      <c r="F3115" s="29"/>
      <c r="G3115" s="29"/>
      <c r="H3115" s="29"/>
      <c r="J3115" s="33"/>
      <c r="L3115" s="29"/>
      <c r="N3115" s="32"/>
      <c r="R3115" s="39"/>
    </row>
    <row r="3116" spans="5:18" x14ac:dyDescent="0.2">
      <c r="E3116" s="29"/>
      <c r="F3116" s="29"/>
      <c r="G3116" s="29"/>
      <c r="H3116" s="29"/>
      <c r="J3116" s="33"/>
      <c r="L3116" s="29"/>
      <c r="N3116" s="32"/>
      <c r="R3116" s="39"/>
    </row>
    <row r="3117" spans="5:18" x14ac:dyDescent="0.2">
      <c r="E3117" s="29"/>
      <c r="F3117" s="29"/>
      <c r="G3117" s="29"/>
      <c r="H3117" s="29"/>
      <c r="J3117" s="33"/>
      <c r="L3117" s="29"/>
      <c r="N3117" s="32"/>
      <c r="R3117" s="39"/>
    </row>
    <row r="3118" spans="5:18" x14ac:dyDescent="0.2">
      <c r="E3118" s="29"/>
      <c r="F3118" s="29"/>
      <c r="G3118" s="29"/>
      <c r="H3118" s="29"/>
      <c r="J3118" s="33"/>
      <c r="L3118" s="29"/>
      <c r="N3118" s="32"/>
      <c r="R3118" s="39"/>
    </row>
    <row r="3119" spans="5:18" x14ac:dyDescent="0.2">
      <c r="E3119" s="29"/>
      <c r="F3119" s="29"/>
      <c r="G3119" s="29"/>
      <c r="H3119" s="29"/>
      <c r="J3119" s="33"/>
      <c r="L3119" s="29"/>
      <c r="N3119" s="32"/>
      <c r="R3119" s="39"/>
    </row>
    <row r="3120" spans="5:18" x14ac:dyDescent="0.2">
      <c r="E3120" s="29"/>
      <c r="F3120" s="29"/>
      <c r="G3120" s="29"/>
      <c r="H3120" s="29"/>
      <c r="J3120" s="33"/>
      <c r="L3120" s="29"/>
      <c r="N3120" s="32"/>
      <c r="R3120" s="39"/>
    </row>
    <row r="3121" spans="5:18" x14ac:dyDescent="0.2">
      <c r="E3121" s="29"/>
      <c r="F3121" s="29"/>
      <c r="G3121" s="29"/>
      <c r="H3121" s="29"/>
      <c r="J3121" s="33"/>
      <c r="L3121" s="29"/>
      <c r="N3121" s="32"/>
      <c r="R3121" s="39"/>
    </row>
    <row r="3122" spans="5:18" x14ac:dyDescent="0.2">
      <c r="E3122" s="29"/>
      <c r="F3122" s="29"/>
      <c r="G3122" s="29"/>
      <c r="H3122" s="29"/>
      <c r="J3122" s="33"/>
      <c r="L3122" s="29"/>
      <c r="N3122" s="32"/>
      <c r="R3122" s="39"/>
    </row>
    <row r="3123" spans="5:18" x14ac:dyDescent="0.2">
      <c r="E3123" s="29"/>
      <c r="F3123" s="29"/>
      <c r="G3123" s="29"/>
      <c r="H3123" s="29"/>
      <c r="J3123" s="33"/>
      <c r="L3123" s="29"/>
      <c r="N3123" s="32"/>
      <c r="R3123" s="39"/>
    </row>
    <row r="3124" spans="5:18" x14ac:dyDescent="0.2">
      <c r="E3124" s="29"/>
      <c r="F3124" s="29"/>
      <c r="G3124" s="29"/>
      <c r="H3124" s="29"/>
      <c r="J3124" s="33"/>
      <c r="L3124" s="29"/>
      <c r="N3124" s="32"/>
      <c r="R3124" s="39"/>
    </row>
    <row r="3125" spans="5:18" x14ac:dyDescent="0.2">
      <c r="E3125" s="29"/>
      <c r="F3125" s="29"/>
      <c r="G3125" s="29"/>
      <c r="H3125" s="29"/>
      <c r="J3125" s="33"/>
      <c r="L3125" s="29"/>
      <c r="N3125" s="32"/>
      <c r="R3125" s="39"/>
    </row>
    <row r="3126" spans="5:18" x14ac:dyDescent="0.2">
      <c r="E3126" s="29"/>
      <c r="F3126" s="29"/>
      <c r="G3126" s="29"/>
      <c r="H3126" s="29"/>
      <c r="J3126" s="33"/>
      <c r="L3126" s="29"/>
      <c r="N3126" s="32"/>
      <c r="R3126" s="39"/>
    </row>
    <row r="3127" spans="5:18" x14ac:dyDescent="0.2">
      <c r="E3127" s="29"/>
      <c r="F3127" s="29"/>
      <c r="G3127" s="29"/>
      <c r="H3127" s="29"/>
      <c r="J3127" s="33"/>
      <c r="L3127" s="29"/>
      <c r="N3127" s="32"/>
      <c r="R3127" s="39"/>
    </row>
    <row r="3128" spans="5:18" x14ac:dyDescent="0.2">
      <c r="E3128" s="29"/>
      <c r="F3128" s="29"/>
      <c r="G3128" s="29"/>
      <c r="H3128" s="29"/>
      <c r="J3128" s="33"/>
      <c r="L3128" s="29"/>
      <c r="N3128" s="32"/>
      <c r="R3128" s="39"/>
    </row>
    <row r="3129" spans="5:18" x14ac:dyDescent="0.2">
      <c r="E3129" s="29"/>
      <c r="F3129" s="29"/>
      <c r="G3129" s="29"/>
      <c r="H3129" s="29"/>
      <c r="J3129" s="33"/>
      <c r="L3129" s="29"/>
      <c r="N3129" s="32"/>
      <c r="R3129" s="39"/>
    </row>
    <row r="3130" spans="5:18" x14ac:dyDescent="0.2">
      <c r="E3130" s="29"/>
      <c r="F3130" s="29"/>
      <c r="G3130" s="29"/>
      <c r="H3130" s="29"/>
      <c r="J3130" s="33"/>
      <c r="L3130" s="29"/>
      <c r="N3130" s="32"/>
      <c r="R3130" s="39"/>
    </row>
    <row r="3131" spans="5:18" x14ac:dyDescent="0.2">
      <c r="E3131" s="29"/>
      <c r="F3131" s="29"/>
      <c r="G3131" s="29"/>
      <c r="H3131" s="29"/>
      <c r="J3131" s="33"/>
      <c r="L3131" s="29"/>
      <c r="N3131" s="32"/>
      <c r="R3131" s="39"/>
    </row>
    <row r="3132" spans="5:18" x14ac:dyDescent="0.2">
      <c r="E3132" s="29"/>
      <c r="F3132" s="29"/>
      <c r="G3132" s="29"/>
      <c r="H3132" s="29"/>
      <c r="J3132" s="33"/>
      <c r="L3132" s="29"/>
      <c r="N3132" s="32"/>
      <c r="R3132" s="39"/>
    </row>
    <row r="3133" spans="5:18" x14ac:dyDescent="0.2">
      <c r="E3133" s="29"/>
      <c r="F3133" s="29"/>
      <c r="G3133" s="29"/>
      <c r="H3133" s="29"/>
      <c r="J3133" s="33"/>
      <c r="L3133" s="29"/>
      <c r="N3133" s="32"/>
      <c r="R3133" s="39"/>
    </row>
    <row r="3134" spans="5:18" x14ac:dyDescent="0.2">
      <c r="E3134" s="29"/>
      <c r="F3134" s="29"/>
      <c r="G3134" s="29"/>
      <c r="H3134" s="29"/>
      <c r="J3134" s="33"/>
      <c r="L3134" s="29"/>
      <c r="N3134" s="32"/>
      <c r="R3134" s="39"/>
    </row>
    <row r="3135" spans="5:18" x14ac:dyDescent="0.2">
      <c r="E3135" s="29"/>
      <c r="F3135" s="29"/>
      <c r="G3135" s="29"/>
      <c r="H3135" s="29"/>
      <c r="J3135" s="33"/>
      <c r="L3135" s="29"/>
      <c r="N3135" s="32"/>
      <c r="R3135" s="39"/>
    </row>
    <row r="3136" spans="5:18" x14ac:dyDescent="0.2">
      <c r="E3136" s="29"/>
      <c r="F3136" s="29"/>
      <c r="G3136" s="29"/>
      <c r="H3136" s="29"/>
      <c r="J3136" s="33"/>
      <c r="L3136" s="29"/>
      <c r="N3136" s="32"/>
      <c r="R3136" s="39"/>
    </row>
    <row r="3137" spans="5:18" x14ac:dyDescent="0.2">
      <c r="E3137" s="29"/>
      <c r="F3137" s="29"/>
      <c r="G3137" s="29"/>
      <c r="H3137" s="29"/>
      <c r="J3137" s="33"/>
      <c r="L3137" s="29"/>
      <c r="N3137" s="32"/>
      <c r="R3137" s="39"/>
    </row>
    <row r="3138" spans="5:18" x14ac:dyDescent="0.2">
      <c r="E3138" s="29"/>
      <c r="F3138" s="29"/>
      <c r="G3138" s="29"/>
      <c r="H3138" s="29"/>
      <c r="J3138" s="33"/>
      <c r="L3138" s="29"/>
      <c r="N3138" s="32"/>
      <c r="R3138" s="39"/>
    </row>
    <row r="3139" spans="5:18" x14ac:dyDescent="0.2">
      <c r="E3139" s="29"/>
      <c r="F3139" s="29"/>
      <c r="G3139" s="29"/>
      <c r="H3139" s="29"/>
      <c r="J3139" s="33"/>
      <c r="L3139" s="29"/>
      <c r="N3139" s="32"/>
      <c r="R3139" s="39"/>
    </row>
    <row r="3140" spans="5:18" x14ac:dyDescent="0.2">
      <c r="E3140" s="29"/>
      <c r="F3140" s="29"/>
      <c r="G3140" s="29"/>
      <c r="H3140" s="29"/>
      <c r="J3140" s="33"/>
      <c r="L3140" s="29"/>
      <c r="N3140" s="32"/>
      <c r="R3140" s="39"/>
    </row>
    <row r="3141" spans="5:18" x14ac:dyDescent="0.2">
      <c r="E3141" s="29"/>
      <c r="F3141" s="29"/>
      <c r="G3141" s="29"/>
      <c r="H3141" s="29"/>
      <c r="J3141" s="33"/>
      <c r="L3141" s="29"/>
      <c r="N3141" s="32"/>
      <c r="R3141" s="39"/>
    </row>
    <row r="3142" spans="5:18" x14ac:dyDescent="0.2">
      <c r="E3142" s="29"/>
      <c r="F3142" s="29"/>
      <c r="G3142" s="29"/>
      <c r="H3142" s="29"/>
      <c r="J3142" s="33"/>
      <c r="L3142" s="29"/>
      <c r="N3142" s="32"/>
      <c r="R3142" s="39"/>
    </row>
    <row r="3143" spans="5:18" x14ac:dyDescent="0.2">
      <c r="E3143" s="29"/>
      <c r="F3143" s="29"/>
      <c r="G3143" s="29"/>
      <c r="H3143" s="29"/>
      <c r="J3143" s="33"/>
      <c r="L3143" s="29"/>
      <c r="N3143" s="32"/>
      <c r="R3143" s="39"/>
    </row>
    <row r="3144" spans="5:18" x14ac:dyDescent="0.2">
      <c r="E3144" s="29"/>
      <c r="F3144" s="29"/>
      <c r="G3144" s="29"/>
      <c r="H3144" s="29"/>
      <c r="J3144" s="33"/>
      <c r="L3144" s="29"/>
      <c r="N3144" s="32"/>
      <c r="R3144" s="39"/>
    </row>
    <row r="3145" spans="5:18" x14ac:dyDescent="0.2">
      <c r="E3145" s="29"/>
      <c r="F3145" s="29"/>
      <c r="G3145" s="29"/>
      <c r="H3145" s="29"/>
      <c r="J3145" s="33"/>
      <c r="L3145" s="29"/>
      <c r="N3145" s="32"/>
      <c r="R3145" s="39"/>
    </row>
    <row r="3146" spans="5:18" x14ac:dyDescent="0.2">
      <c r="E3146" s="29"/>
      <c r="F3146" s="29"/>
      <c r="G3146" s="29"/>
      <c r="H3146" s="29"/>
      <c r="J3146" s="33"/>
      <c r="L3146" s="29"/>
      <c r="N3146" s="32"/>
      <c r="R3146" s="39"/>
    </row>
    <row r="3147" spans="5:18" x14ac:dyDescent="0.2">
      <c r="E3147" s="29"/>
      <c r="F3147" s="29"/>
      <c r="G3147" s="29"/>
      <c r="H3147" s="29"/>
      <c r="J3147" s="33"/>
      <c r="L3147" s="29"/>
      <c r="N3147" s="32"/>
      <c r="R3147" s="39"/>
    </row>
    <row r="3148" spans="5:18" x14ac:dyDescent="0.2">
      <c r="E3148" s="29"/>
      <c r="F3148" s="29"/>
      <c r="G3148" s="29"/>
      <c r="H3148" s="29"/>
      <c r="J3148" s="33"/>
      <c r="L3148" s="29"/>
      <c r="N3148" s="32"/>
      <c r="R3148" s="39"/>
    </row>
    <row r="3149" spans="5:18" x14ac:dyDescent="0.2">
      <c r="E3149" s="29"/>
      <c r="F3149" s="29"/>
      <c r="G3149" s="29"/>
      <c r="H3149" s="29"/>
      <c r="J3149" s="33"/>
      <c r="L3149" s="29"/>
      <c r="N3149" s="32"/>
      <c r="R3149" s="39"/>
    </row>
    <row r="3150" spans="5:18" x14ac:dyDescent="0.2">
      <c r="E3150" s="29"/>
      <c r="F3150" s="29"/>
      <c r="G3150" s="29"/>
      <c r="H3150" s="29"/>
      <c r="J3150" s="33"/>
      <c r="L3150" s="29"/>
      <c r="N3150" s="32"/>
      <c r="R3150" s="39"/>
    </row>
    <row r="3151" spans="5:18" x14ac:dyDescent="0.2">
      <c r="E3151" s="29"/>
      <c r="F3151" s="29"/>
      <c r="G3151" s="29"/>
      <c r="H3151" s="29"/>
      <c r="J3151" s="33"/>
      <c r="L3151" s="29"/>
      <c r="N3151" s="32"/>
      <c r="R3151" s="39"/>
    </row>
    <row r="3152" spans="5:18" x14ac:dyDescent="0.2">
      <c r="E3152" s="29"/>
      <c r="F3152" s="29"/>
      <c r="G3152" s="29"/>
      <c r="H3152" s="29"/>
      <c r="J3152" s="33"/>
      <c r="L3152" s="29"/>
      <c r="N3152" s="32"/>
      <c r="R3152" s="39"/>
    </row>
    <row r="3153" spans="5:18" x14ac:dyDescent="0.2">
      <c r="E3153" s="29"/>
      <c r="F3153" s="29"/>
      <c r="G3153" s="29"/>
      <c r="H3153" s="29"/>
      <c r="J3153" s="33"/>
      <c r="L3153" s="29"/>
      <c r="N3153" s="32"/>
      <c r="R3153" s="39"/>
    </row>
    <row r="3154" spans="5:18" x14ac:dyDescent="0.2">
      <c r="E3154" s="29"/>
      <c r="F3154" s="29"/>
      <c r="G3154" s="29"/>
      <c r="H3154" s="29"/>
      <c r="J3154" s="33"/>
      <c r="L3154" s="29"/>
      <c r="N3154" s="32"/>
      <c r="R3154" s="39"/>
    </row>
    <row r="3155" spans="5:18" x14ac:dyDescent="0.2">
      <c r="E3155" s="29"/>
      <c r="F3155" s="29"/>
      <c r="G3155" s="29"/>
      <c r="H3155" s="29"/>
      <c r="J3155" s="33"/>
      <c r="L3155" s="29"/>
      <c r="N3155" s="32"/>
      <c r="R3155" s="39"/>
    </row>
    <row r="3156" spans="5:18" x14ac:dyDescent="0.2">
      <c r="E3156" s="29"/>
      <c r="F3156" s="29"/>
      <c r="G3156" s="29"/>
      <c r="H3156" s="29"/>
      <c r="J3156" s="33"/>
      <c r="L3156" s="29"/>
      <c r="N3156" s="32"/>
      <c r="R3156" s="39"/>
    </row>
    <row r="3157" spans="5:18" x14ac:dyDescent="0.2">
      <c r="E3157" s="29"/>
      <c r="F3157" s="29"/>
      <c r="G3157" s="29"/>
      <c r="H3157" s="29"/>
      <c r="J3157" s="33"/>
      <c r="L3157" s="29"/>
      <c r="N3157" s="32"/>
      <c r="R3157" s="39"/>
    </row>
    <row r="3158" spans="5:18" x14ac:dyDescent="0.2">
      <c r="E3158" s="29"/>
      <c r="F3158" s="29"/>
      <c r="G3158" s="29"/>
      <c r="H3158" s="29"/>
      <c r="J3158" s="33"/>
      <c r="L3158" s="29"/>
      <c r="N3158" s="32"/>
      <c r="R3158" s="39"/>
    </row>
    <row r="3159" spans="5:18" x14ac:dyDescent="0.2">
      <c r="E3159" s="29"/>
      <c r="F3159" s="29"/>
      <c r="G3159" s="29"/>
      <c r="H3159" s="29"/>
      <c r="J3159" s="33"/>
      <c r="L3159" s="29"/>
      <c r="N3159" s="32"/>
      <c r="R3159" s="39"/>
    </row>
    <row r="3160" spans="5:18" x14ac:dyDescent="0.2">
      <c r="E3160" s="29"/>
      <c r="F3160" s="29"/>
      <c r="G3160" s="29"/>
      <c r="H3160" s="29"/>
      <c r="J3160" s="33"/>
      <c r="L3160" s="29"/>
      <c r="N3160" s="32"/>
      <c r="R3160" s="39"/>
    </row>
    <row r="3161" spans="5:18" x14ac:dyDescent="0.2">
      <c r="E3161" s="29"/>
      <c r="F3161" s="29"/>
      <c r="G3161" s="29"/>
      <c r="H3161" s="29"/>
      <c r="J3161" s="33"/>
      <c r="L3161" s="29"/>
      <c r="N3161" s="32"/>
      <c r="R3161" s="39"/>
    </row>
    <row r="3162" spans="5:18" x14ac:dyDescent="0.2">
      <c r="E3162" s="29"/>
      <c r="F3162" s="29"/>
      <c r="G3162" s="29"/>
      <c r="H3162" s="29"/>
      <c r="J3162" s="33"/>
      <c r="L3162" s="29"/>
      <c r="N3162" s="32"/>
      <c r="R3162" s="39"/>
    </row>
    <row r="3163" spans="5:18" x14ac:dyDescent="0.2">
      <c r="E3163" s="29"/>
      <c r="F3163" s="29"/>
      <c r="G3163" s="29"/>
      <c r="H3163" s="29"/>
      <c r="J3163" s="33"/>
      <c r="L3163" s="29"/>
      <c r="N3163" s="32"/>
      <c r="R3163" s="39"/>
    </row>
    <row r="3164" spans="5:18" x14ac:dyDescent="0.2">
      <c r="E3164" s="29"/>
      <c r="F3164" s="29"/>
      <c r="G3164" s="29"/>
      <c r="H3164" s="29"/>
      <c r="J3164" s="33"/>
      <c r="L3164" s="29"/>
      <c r="N3164" s="32"/>
      <c r="R3164" s="39"/>
    </row>
    <row r="3165" spans="5:18" x14ac:dyDescent="0.2">
      <c r="E3165" s="29"/>
      <c r="F3165" s="29"/>
      <c r="G3165" s="29"/>
      <c r="H3165" s="29"/>
      <c r="J3165" s="33"/>
      <c r="L3165" s="29"/>
      <c r="N3165" s="32"/>
      <c r="R3165" s="39"/>
    </row>
    <row r="3166" spans="5:18" x14ac:dyDescent="0.2">
      <c r="E3166" s="29"/>
      <c r="F3166" s="29"/>
      <c r="G3166" s="29"/>
      <c r="H3166" s="29"/>
      <c r="J3166" s="33"/>
      <c r="L3166" s="29"/>
      <c r="N3166" s="32"/>
      <c r="R3166" s="39"/>
    </row>
    <row r="3167" spans="5:18" x14ac:dyDescent="0.2">
      <c r="E3167" s="29"/>
      <c r="F3167" s="29"/>
      <c r="G3167" s="29"/>
      <c r="H3167" s="29"/>
      <c r="J3167" s="33"/>
      <c r="L3167" s="29"/>
      <c r="N3167" s="32"/>
      <c r="R3167" s="39"/>
    </row>
    <row r="3168" spans="5:18" x14ac:dyDescent="0.2">
      <c r="E3168" s="29"/>
      <c r="F3168" s="29"/>
      <c r="G3168" s="29"/>
      <c r="H3168" s="29"/>
      <c r="J3168" s="33"/>
      <c r="L3168" s="29"/>
      <c r="N3168" s="32"/>
      <c r="R3168" s="39"/>
    </row>
    <row r="3169" spans="5:18" x14ac:dyDescent="0.2">
      <c r="E3169" s="29"/>
      <c r="F3169" s="29"/>
      <c r="G3169" s="29"/>
      <c r="H3169" s="29"/>
      <c r="J3169" s="33"/>
      <c r="L3169" s="29"/>
      <c r="N3169" s="32"/>
      <c r="R3169" s="39"/>
    </row>
    <row r="3170" spans="5:18" x14ac:dyDescent="0.2">
      <c r="E3170" s="29"/>
      <c r="F3170" s="29"/>
      <c r="G3170" s="29"/>
      <c r="H3170" s="29"/>
      <c r="J3170" s="33"/>
      <c r="L3170" s="29"/>
      <c r="N3170" s="32"/>
      <c r="R3170" s="39"/>
    </row>
    <row r="3171" spans="5:18" x14ac:dyDescent="0.2">
      <c r="E3171" s="29"/>
      <c r="F3171" s="29"/>
      <c r="G3171" s="29"/>
      <c r="H3171" s="29"/>
      <c r="J3171" s="33"/>
      <c r="L3171" s="29"/>
      <c r="N3171" s="32"/>
      <c r="R3171" s="39"/>
    </row>
    <row r="3172" spans="5:18" x14ac:dyDescent="0.2">
      <c r="E3172" s="29"/>
      <c r="F3172" s="29"/>
      <c r="G3172" s="29"/>
      <c r="H3172" s="29"/>
      <c r="J3172" s="33"/>
      <c r="L3172" s="29"/>
      <c r="N3172" s="32"/>
      <c r="R3172" s="39"/>
    </row>
    <row r="3173" spans="5:18" x14ac:dyDescent="0.2">
      <c r="E3173" s="29"/>
      <c r="F3173" s="29"/>
      <c r="G3173" s="29"/>
      <c r="H3173" s="29"/>
      <c r="J3173" s="33"/>
      <c r="L3173" s="29"/>
      <c r="N3173" s="32"/>
      <c r="R3173" s="39"/>
    </row>
    <row r="3174" spans="5:18" x14ac:dyDescent="0.2">
      <c r="E3174" s="29"/>
      <c r="F3174" s="29"/>
      <c r="G3174" s="29"/>
      <c r="H3174" s="29"/>
      <c r="J3174" s="33"/>
      <c r="L3174" s="29"/>
      <c r="N3174" s="32"/>
      <c r="R3174" s="39"/>
    </row>
    <row r="3175" spans="5:18" x14ac:dyDescent="0.2">
      <c r="E3175" s="29"/>
      <c r="F3175" s="29"/>
      <c r="G3175" s="29"/>
      <c r="H3175" s="29"/>
      <c r="J3175" s="33"/>
      <c r="L3175" s="29"/>
      <c r="N3175" s="32"/>
      <c r="R3175" s="39"/>
    </row>
    <row r="3176" spans="5:18" x14ac:dyDescent="0.2">
      <c r="E3176" s="29"/>
      <c r="F3176" s="29"/>
      <c r="G3176" s="29"/>
      <c r="H3176" s="29"/>
      <c r="J3176" s="33"/>
      <c r="L3176" s="29"/>
      <c r="N3176" s="32"/>
      <c r="R3176" s="39"/>
    </row>
    <row r="3177" spans="5:18" x14ac:dyDescent="0.2">
      <c r="E3177" s="29"/>
      <c r="F3177" s="29"/>
      <c r="G3177" s="29"/>
      <c r="H3177" s="29"/>
      <c r="J3177" s="33"/>
      <c r="L3177" s="29"/>
      <c r="N3177" s="32"/>
      <c r="R3177" s="39"/>
    </row>
    <row r="3178" spans="5:18" x14ac:dyDescent="0.2">
      <c r="E3178" s="29"/>
      <c r="F3178" s="29"/>
      <c r="G3178" s="29"/>
      <c r="H3178" s="29"/>
      <c r="J3178" s="33"/>
      <c r="L3178" s="29"/>
      <c r="N3178" s="32"/>
      <c r="R3178" s="39"/>
    </row>
    <row r="3179" spans="5:18" x14ac:dyDescent="0.2">
      <c r="E3179" s="29"/>
      <c r="F3179" s="29"/>
      <c r="G3179" s="29"/>
      <c r="H3179" s="29"/>
      <c r="J3179" s="33"/>
      <c r="L3179" s="29"/>
      <c r="N3179" s="32"/>
      <c r="R3179" s="39"/>
    </row>
    <row r="3180" spans="5:18" x14ac:dyDescent="0.2">
      <c r="E3180" s="29"/>
      <c r="F3180" s="29"/>
      <c r="G3180" s="29"/>
      <c r="H3180" s="29"/>
      <c r="J3180" s="33"/>
      <c r="L3180" s="29"/>
      <c r="N3180" s="32"/>
      <c r="R3180" s="39"/>
    </row>
    <row r="3181" spans="5:18" x14ac:dyDescent="0.2">
      <c r="E3181" s="29"/>
      <c r="F3181" s="29"/>
      <c r="G3181" s="29"/>
      <c r="H3181" s="29"/>
      <c r="J3181" s="33"/>
      <c r="L3181" s="29"/>
      <c r="N3181" s="32"/>
      <c r="R3181" s="39"/>
    </row>
    <row r="3182" spans="5:18" x14ac:dyDescent="0.2">
      <c r="E3182" s="29"/>
      <c r="F3182" s="29"/>
      <c r="G3182" s="29"/>
      <c r="H3182" s="29"/>
      <c r="J3182" s="33"/>
      <c r="L3182" s="29"/>
      <c r="N3182" s="32"/>
      <c r="R3182" s="39"/>
    </row>
    <row r="3183" spans="5:18" x14ac:dyDescent="0.2">
      <c r="E3183" s="29"/>
      <c r="F3183" s="29"/>
      <c r="G3183" s="29"/>
      <c r="H3183" s="29"/>
      <c r="J3183" s="33"/>
      <c r="L3183" s="29"/>
      <c r="N3183" s="32"/>
      <c r="R3183" s="39"/>
    </row>
    <row r="3184" spans="5:18" x14ac:dyDescent="0.2">
      <c r="E3184" s="29"/>
      <c r="F3184" s="29"/>
      <c r="G3184" s="29"/>
      <c r="H3184" s="29"/>
      <c r="J3184" s="33"/>
      <c r="L3184" s="29"/>
      <c r="N3184" s="32"/>
      <c r="R3184" s="39"/>
    </row>
    <row r="3185" spans="5:18" x14ac:dyDescent="0.2">
      <c r="E3185" s="29"/>
      <c r="F3185" s="29"/>
      <c r="G3185" s="29"/>
      <c r="H3185" s="29"/>
      <c r="J3185" s="33"/>
      <c r="L3185" s="29"/>
      <c r="N3185" s="32"/>
      <c r="R3185" s="39"/>
    </row>
    <row r="3186" spans="5:18" x14ac:dyDescent="0.2">
      <c r="E3186" s="29"/>
      <c r="F3186" s="29"/>
      <c r="G3186" s="29"/>
      <c r="H3186" s="29"/>
      <c r="J3186" s="33"/>
      <c r="L3186" s="29"/>
      <c r="N3186" s="32"/>
      <c r="R3186" s="39"/>
    </row>
    <row r="3187" spans="5:18" x14ac:dyDescent="0.2">
      <c r="E3187" s="29"/>
      <c r="F3187" s="29"/>
      <c r="G3187" s="29"/>
      <c r="H3187" s="29"/>
      <c r="J3187" s="33"/>
      <c r="L3187" s="29"/>
      <c r="N3187" s="32"/>
      <c r="R3187" s="39"/>
    </row>
    <row r="3188" spans="5:18" x14ac:dyDescent="0.2">
      <c r="E3188" s="29"/>
      <c r="F3188" s="29"/>
      <c r="G3188" s="29"/>
      <c r="H3188" s="29"/>
      <c r="J3188" s="33"/>
      <c r="L3188" s="29"/>
      <c r="N3188" s="32"/>
      <c r="R3188" s="39"/>
    </row>
    <row r="3189" spans="5:18" x14ac:dyDescent="0.2">
      <c r="E3189" s="29"/>
      <c r="F3189" s="29"/>
      <c r="G3189" s="29"/>
      <c r="H3189" s="29"/>
      <c r="J3189" s="33"/>
      <c r="L3189" s="29"/>
      <c r="N3189" s="32"/>
      <c r="R3189" s="39"/>
    </row>
    <row r="3190" spans="5:18" x14ac:dyDescent="0.2">
      <c r="E3190" s="29"/>
      <c r="F3190" s="29"/>
      <c r="G3190" s="29"/>
      <c r="H3190" s="29"/>
      <c r="J3190" s="33"/>
      <c r="L3190" s="29"/>
      <c r="N3190" s="32"/>
      <c r="R3190" s="39"/>
    </row>
    <row r="3191" spans="5:18" x14ac:dyDescent="0.2">
      <c r="E3191" s="29"/>
      <c r="F3191" s="29"/>
      <c r="G3191" s="29"/>
      <c r="H3191" s="29"/>
      <c r="J3191" s="33"/>
      <c r="L3191" s="29"/>
      <c r="N3191" s="32"/>
      <c r="R3191" s="39"/>
    </row>
    <row r="3192" spans="5:18" x14ac:dyDescent="0.2">
      <c r="E3192" s="29"/>
      <c r="F3192" s="29"/>
      <c r="G3192" s="29"/>
      <c r="H3192" s="29"/>
      <c r="J3192" s="33"/>
      <c r="L3192" s="29"/>
      <c r="N3192" s="32"/>
      <c r="R3192" s="39"/>
    </row>
    <row r="3193" spans="5:18" x14ac:dyDescent="0.2">
      <c r="E3193" s="29"/>
      <c r="F3193" s="29"/>
      <c r="G3193" s="29"/>
      <c r="H3193" s="29"/>
      <c r="J3193" s="33"/>
      <c r="L3193" s="29"/>
      <c r="N3193" s="32"/>
      <c r="R3193" s="39"/>
    </row>
    <row r="3194" spans="5:18" x14ac:dyDescent="0.2">
      <c r="E3194" s="29"/>
      <c r="F3194" s="29"/>
      <c r="G3194" s="29"/>
      <c r="H3194" s="29"/>
      <c r="J3194" s="33"/>
      <c r="L3194" s="29"/>
      <c r="N3194" s="32"/>
      <c r="R3194" s="39"/>
    </row>
    <row r="3195" spans="5:18" x14ac:dyDescent="0.2">
      <c r="E3195" s="29"/>
      <c r="F3195" s="29"/>
      <c r="G3195" s="29"/>
      <c r="H3195" s="29"/>
      <c r="J3195" s="33"/>
      <c r="L3195" s="29"/>
      <c r="N3195" s="32"/>
      <c r="R3195" s="39"/>
    </row>
    <row r="3196" spans="5:18" x14ac:dyDescent="0.2">
      <c r="E3196" s="29"/>
      <c r="F3196" s="29"/>
      <c r="G3196" s="29"/>
      <c r="H3196" s="29"/>
      <c r="J3196" s="33"/>
      <c r="L3196" s="29"/>
      <c r="N3196" s="32"/>
      <c r="R3196" s="39"/>
    </row>
    <row r="3197" spans="5:18" x14ac:dyDescent="0.2">
      <c r="E3197" s="29"/>
      <c r="F3197" s="29"/>
      <c r="G3197" s="29"/>
      <c r="H3197" s="29"/>
      <c r="J3197" s="33"/>
      <c r="L3197" s="29"/>
      <c r="N3197" s="32"/>
      <c r="R3197" s="39"/>
    </row>
    <row r="3198" spans="5:18" x14ac:dyDescent="0.2">
      <c r="E3198" s="29"/>
      <c r="F3198" s="29"/>
      <c r="G3198" s="29"/>
      <c r="H3198" s="29"/>
      <c r="J3198" s="33"/>
      <c r="L3198" s="29"/>
      <c r="N3198" s="32"/>
      <c r="R3198" s="39"/>
    </row>
    <row r="3199" spans="5:18" x14ac:dyDescent="0.2">
      <c r="E3199" s="29"/>
      <c r="F3199" s="29"/>
      <c r="G3199" s="29"/>
      <c r="H3199" s="29"/>
      <c r="J3199" s="33"/>
      <c r="L3199" s="29"/>
      <c r="N3199" s="32"/>
      <c r="R3199" s="39"/>
    </row>
    <row r="3200" spans="5:18" x14ac:dyDescent="0.2">
      <c r="E3200" s="29"/>
      <c r="F3200" s="29"/>
      <c r="G3200" s="29"/>
      <c r="H3200" s="29"/>
      <c r="J3200" s="33"/>
      <c r="L3200" s="29"/>
      <c r="N3200" s="32"/>
      <c r="R3200" s="39"/>
    </row>
    <row r="3201" spans="5:18" x14ac:dyDescent="0.2">
      <c r="E3201" s="29"/>
      <c r="F3201" s="29"/>
      <c r="G3201" s="29"/>
      <c r="H3201" s="29"/>
      <c r="J3201" s="33"/>
      <c r="L3201" s="29"/>
      <c r="N3201" s="32"/>
      <c r="R3201" s="39"/>
    </row>
    <row r="3202" spans="5:18" x14ac:dyDescent="0.2">
      <c r="E3202" s="29"/>
      <c r="F3202" s="29"/>
      <c r="G3202" s="29"/>
      <c r="H3202" s="29"/>
      <c r="J3202" s="33"/>
      <c r="L3202" s="29"/>
      <c r="N3202" s="32"/>
      <c r="R3202" s="39"/>
    </row>
    <row r="3203" spans="5:18" x14ac:dyDescent="0.2">
      <c r="E3203" s="29"/>
      <c r="F3203" s="29"/>
      <c r="G3203" s="29"/>
      <c r="H3203" s="29"/>
      <c r="J3203" s="33"/>
      <c r="L3203" s="29"/>
      <c r="N3203" s="32"/>
      <c r="R3203" s="39"/>
    </row>
    <row r="3204" spans="5:18" x14ac:dyDescent="0.2">
      <c r="E3204" s="29"/>
      <c r="F3204" s="29"/>
      <c r="G3204" s="29"/>
      <c r="H3204" s="29"/>
      <c r="J3204" s="33"/>
      <c r="L3204" s="29"/>
      <c r="N3204" s="32"/>
      <c r="R3204" s="39"/>
    </row>
    <row r="3205" spans="5:18" x14ac:dyDescent="0.2">
      <c r="E3205" s="29"/>
      <c r="F3205" s="29"/>
      <c r="G3205" s="29"/>
      <c r="H3205" s="29"/>
      <c r="J3205" s="33"/>
      <c r="L3205" s="29"/>
      <c r="N3205" s="32"/>
      <c r="R3205" s="39"/>
    </row>
    <row r="3206" spans="5:18" x14ac:dyDescent="0.2">
      <c r="E3206" s="29"/>
      <c r="F3206" s="29"/>
      <c r="G3206" s="29"/>
      <c r="H3206" s="29"/>
      <c r="J3206" s="33"/>
      <c r="L3206" s="29"/>
      <c r="N3206" s="32"/>
      <c r="R3206" s="39"/>
    </row>
    <row r="3207" spans="5:18" x14ac:dyDescent="0.2">
      <c r="E3207" s="29"/>
      <c r="F3207" s="29"/>
      <c r="G3207" s="29"/>
      <c r="H3207" s="29"/>
      <c r="J3207" s="33"/>
      <c r="L3207" s="29"/>
      <c r="N3207" s="32"/>
      <c r="R3207" s="39"/>
    </row>
    <row r="3208" spans="5:18" x14ac:dyDescent="0.2">
      <c r="E3208" s="29"/>
      <c r="F3208" s="29"/>
      <c r="G3208" s="29"/>
      <c r="H3208" s="29"/>
      <c r="J3208" s="33"/>
      <c r="L3208" s="29"/>
      <c r="N3208" s="32"/>
      <c r="R3208" s="39"/>
    </row>
    <row r="3209" spans="5:18" x14ac:dyDescent="0.2">
      <c r="E3209" s="29"/>
      <c r="F3209" s="29"/>
      <c r="G3209" s="29"/>
      <c r="H3209" s="29"/>
      <c r="J3209" s="33"/>
      <c r="L3209" s="29"/>
      <c r="N3209" s="32"/>
      <c r="R3209" s="39"/>
    </row>
    <row r="3210" spans="5:18" x14ac:dyDescent="0.2">
      <c r="E3210" s="29"/>
      <c r="F3210" s="29"/>
      <c r="G3210" s="29"/>
      <c r="H3210" s="29"/>
      <c r="J3210" s="33"/>
      <c r="L3210" s="29"/>
      <c r="N3210" s="32"/>
      <c r="R3210" s="39"/>
    </row>
    <row r="3211" spans="5:18" x14ac:dyDescent="0.2">
      <c r="E3211" s="29"/>
      <c r="F3211" s="29"/>
      <c r="G3211" s="29"/>
      <c r="H3211" s="29"/>
      <c r="J3211" s="33"/>
      <c r="L3211" s="29"/>
      <c r="N3211" s="32"/>
      <c r="R3211" s="39"/>
    </row>
    <row r="3212" spans="5:18" x14ac:dyDescent="0.2">
      <c r="E3212" s="29"/>
      <c r="F3212" s="29"/>
      <c r="G3212" s="29"/>
      <c r="H3212" s="29"/>
      <c r="J3212" s="33"/>
      <c r="L3212" s="29"/>
      <c r="N3212" s="32"/>
      <c r="R3212" s="39"/>
    </row>
    <row r="3213" spans="5:18" x14ac:dyDescent="0.2">
      <c r="E3213" s="29"/>
      <c r="F3213" s="29"/>
      <c r="G3213" s="29"/>
      <c r="H3213" s="29"/>
      <c r="J3213" s="33"/>
      <c r="L3213" s="29"/>
      <c r="N3213" s="32"/>
      <c r="R3213" s="39"/>
    </row>
    <row r="3214" spans="5:18" x14ac:dyDescent="0.2">
      <c r="E3214" s="29"/>
      <c r="F3214" s="29"/>
      <c r="G3214" s="29"/>
      <c r="H3214" s="29"/>
      <c r="J3214" s="33"/>
      <c r="L3214" s="29"/>
      <c r="N3214" s="32"/>
      <c r="R3214" s="39"/>
    </row>
    <row r="3215" spans="5:18" x14ac:dyDescent="0.2">
      <c r="E3215" s="29"/>
      <c r="F3215" s="29"/>
      <c r="G3215" s="29"/>
      <c r="H3215" s="29"/>
      <c r="J3215" s="33"/>
      <c r="L3215" s="29"/>
      <c r="N3215" s="32"/>
      <c r="R3215" s="39"/>
    </row>
    <row r="3216" spans="5:18" x14ac:dyDescent="0.2">
      <c r="E3216" s="29"/>
      <c r="F3216" s="29"/>
      <c r="G3216" s="29"/>
      <c r="H3216" s="29"/>
      <c r="J3216" s="33"/>
      <c r="L3216" s="29"/>
      <c r="N3216" s="32"/>
      <c r="R3216" s="39"/>
    </row>
    <row r="3217" spans="5:18" x14ac:dyDescent="0.2">
      <c r="E3217" s="29"/>
      <c r="F3217" s="29"/>
      <c r="G3217" s="29"/>
      <c r="H3217" s="29"/>
      <c r="J3217" s="33"/>
      <c r="L3217" s="29"/>
      <c r="N3217" s="32"/>
      <c r="R3217" s="39"/>
    </row>
    <row r="3218" spans="5:18" x14ac:dyDescent="0.2">
      <c r="E3218" s="29"/>
      <c r="F3218" s="29"/>
      <c r="G3218" s="29"/>
      <c r="H3218" s="29"/>
      <c r="J3218" s="33"/>
      <c r="L3218" s="29"/>
      <c r="N3218" s="32"/>
      <c r="R3218" s="39"/>
    </row>
    <row r="3219" spans="5:18" x14ac:dyDescent="0.2">
      <c r="E3219" s="29"/>
      <c r="F3219" s="29"/>
      <c r="G3219" s="29"/>
      <c r="H3219" s="29"/>
      <c r="J3219" s="33"/>
      <c r="L3219" s="29"/>
      <c r="N3219" s="32"/>
      <c r="R3219" s="39"/>
    </row>
    <row r="3220" spans="5:18" x14ac:dyDescent="0.2">
      <c r="E3220" s="29"/>
      <c r="F3220" s="29"/>
      <c r="G3220" s="29"/>
      <c r="H3220" s="29"/>
      <c r="J3220" s="33"/>
      <c r="L3220" s="29"/>
      <c r="N3220" s="32"/>
      <c r="R3220" s="39"/>
    </row>
    <row r="3221" spans="5:18" x14ac:dyDescent="0.2">
      <c r="E3221" s="29"/>
      <c r="F3221" s="29"/>
      <c r="G3221" s="29"/>
      <c r="H3221" s="29"/>
      <c r="J3221" s="33"/>
      <c r="L3221" s="29"/>
      <c r="N3221" s="32"/>
      <c r="R3221" s="39"/>
    </row>
    <row r="3222" spans="5:18" x14ac:dyDescent="0.2">
      <c r="E3222" s="29"/>
      <c r="F3222" s="29"/>
      <c r="G3222" s="29"/>
      <c r="H3222" s="29"/>
      <c r="J3222" s="33"/>
      <c r="L3222" s="29"/>
      <c r="N3222" s="32"/>
      <c r="R3222" s="39"/>
    </row>
    <row r="3223" spans="5:18" x14ac:dyDescent="0.2">
      <c r="E3223" s="29"/>
      <c r="F3223" s="29"/>
      <c r="G3223" s="29"/>
      <c r="H3223" s="29"/>
      <c r="J3223" s="33"/>
      <c r="L3223" s="29"/>
      <c r="N3223" s="32"/>
      <c r="R3223" s="39"/>
    </row>
    <row r="3224" spans="5:18" x14ac:dyDescent="0.2">
      <c r="E3224" s="29"/>
      <c r="F3224" s="29"/>
      <c r="G3224" s="29"/>
      <c r="H3224" s="29"/>
      <c r="J3224" s="33"/>
      <c r="L3224" s="29"/>
      <c r="N3224" s="32"/>
      <c r="R3224" s="39"/>
    </row>
    <row r="3225" spans="5:18" x14ac:dyDescent="0.2">
      <c r="E3225" s="29"/>
      <c r="F3225" s="29"/>
      <c r="G3225" s="29"/>
      <c r="H3225" s="29"/>
      <c r="J3225" s="33"/>
      <c r="L3225" s="29"/>
      <c r="N3225" s="32"/>
      <c r="R3225" s="39"/>
    </row>
    <row r="3226" spans="5:18" x14ac:dyDescent="0.2">
      <c r="E3226" s="29"/>
      <c r="F3226" s="29"/>
      <c r="G3226" s="29"/>
      <c r="H3226" s="29"/>
      <c r="J3226" s="33"/>
      <c r="L3226" s="29"/>
      <c r="N3226" s="32"/>
      <c r="R3226" s="39"/>
    </row>
    <row r="3227" spans="5:18" x14ac:dyDescent="0.2">
      <c r="E3227" s="29"/>
      <c r="F3227" s="29"/>
      <c r="G3227" s="29"/>
      <c r="H3227" s="29"/>
      <c r="J3227" s="33"/>
      <c r="L3227" s="29"/>
      <c r="N3227" s="32"/>
      <c r="R3227" s="39"/>
    </row>
    <row r="3228" spans="5:18" x14ac:dyDescent="0.2">
      <c r="E3228" s="29"/>
      <c r="F3228" s="29"/>
      <c r="G3228" s="29"/>
      <c r="H3228" s="29"/>
      <c r="J3228" s="33"/>
      <c r="L3228" s="29"/>
      <c r="N3228" s="32"/>
      <c r="R3228" s="39"/>
    </row>
    <row r="3229" spans="5:18" x14ac:dyDescent="0.2">
      <c r="E3229" s="29"/>
      <c r="F3229" s="29"/>
      <c r="G3229" s="29"/>
      <c r="H3229" s="29"/>
      <c r="J3229" s="33"/>
      <c r="L3229" s="29"/>
      <c r="N3229" s="32"/>
      <c r="R3229" s="39"/>
    </row>
    <row r="3230" spans="5:18" x14ac:dyDescent="0.2">
      <c r="E3230" s="29"/>
      <c r="F3230" s="29"/>
      <c r="G3230" s="29"/>
      <c r="H3230" s="29"/>
      <c r="J3230" s="33"/>
      <c r="L3230" s="29"/>
      <c r="N3230" s="32"/>
      <c r="R3230" s="39"/>
    </row>
    <row r="3231" spans="5:18" x14ac:dyDescent="0.2">
      <c r="E3231" s="29"/>
      <c r="F3231" s="29"/>
      <c r="G3231" s="29"/>
      <c r="H3231" s="29"/>
      <c r="J3231" s="33"/>
      <c r="L3231" s="29"/>
      <c r="N3231" s="32"/>
      <c r="R3231" s="39"/>
    </row>
    <row r="3232" spans="5:18" x14ac:dyDescent="0.2">
      <c r="E3232" s="29"/>
      <c r="F3232" s="29"/>
      <c r="G3232" s="29"/>
      <c r="H3232" s="29"/>
      <c r="J3232" s="33"/>
      <c r="L3232" s="29"/>
      <c r="N3232" s="32"/>
      <c r="R3232" s="39"/>
    </row>
    <row r="3233" spans="5:18" x14ac:dyDescent="0.2">
      <c r="E3233" s="29"/>
      <c r="F3233" s="29"/>
      <c r="G3233" s="29"/>
      <c r="H3233" s="29"/>
      <c r="J3233" s="33"/>
      <c r="L3233" s="29"/>
      <c r="N3233" s="32"/>
      <c r="R3233" s="39"/>
    </row>
    <row r="3234" spans="5:18" x14ac:dyDescent="0.2">
      <c r="E3234" s="29"/>
      <c r="F3234" s="29"/>
      <c r="G3234" s="29"/>
      <c r="H3234" s="29"/>
      <c r="J3234" s="33"/>
      <c r="L3234" s="29"/>
      <c r="N3234" s="32"/>
      <c r="R3234" s="39"/>
    </row>
    <row r="3235" spans="5:18" x14ac:dyDescent="0.2">
      <c r="E3235" s="29"/>
      <c r="F3235" s="29"/>
      <c r="G3235" s="29"/>
      <c r="H3235" s="29"/>
      <c r="J3235" s="33"/>
      <c r="L3235" s="29"/>
      <c r="N3235" s="32"/>
      <c r="R3235" s="39"/>
    </row>
    <row r="3236" spans="5:18" x14ac:dyDescent="0.2">
      <c r="E3236" s="29"/>
      <c r="F3236" s="29"/>
      <c r="G3236" s="29"/>
      <c r="H3236" s="29"/>
      <c r="J3236" s="33"/>
      <c r="L3236" s="29"/>
      <c r="N3236" s="32"/>
      <c r="R3236" s="39"/>
    </row>
    <row r="3237" spans="5:18" x14ac:dyDescent="0.2">
      <c r="E3237" s="29"/>
      <c r="F3237" s="29"/>
      <c r="G3237" s="29"/>
      <c r="H3237" s="29"/>
      <c r="J3237" s="33"/>
      <c r="L3237" s="29"/>
      <c r="N3237" s="32"/>
      <c r="R3237" s="39"/>
    </row>
    <row r="3238" spans="5:18" x14ac:dyDescent="0.2">
      <c r="E3238" s="29"/>
      <c r="F3238" s="29"/>
      <c r="G3238" s="29"/>
      <c r="H3238" s="29"/>
      <c r="J3238" s="33"/>
      <c r="L3238" s="29"/>
      <c r="N3238" s="32"/>
      <c r="R3238" s="39"/>
    </row>
    <row r="3239" spans="5:18" x14ac:dyDescent="0.2">
      <c r="E3239" s="29"/>
      <c r="F3239" s="29"/>
      <c r="G3239" s="29"/>
      <c r="H3239" s="29"/>
      <c r="J3239" s="33"/>
      <c r="L3239" s="29"/>
      <c r="N3239" s="32"/>
      <c r="R3239" s="39"/>
    </row>
    <row r="3240" spans="5:18" x14ac:dyDescent="0.2">
      <c r="E3240" s="29"/>
      <c r="F3240" s="29"/>
      <c r="G3240" s="29"/>
      <c r="H3240" s="29"/>
      <c r="J3240" s="33"/>
      <c r="L3240" s="29"/>
      <c r="N3240" s="32"/>
      <c r="R3240" s="39"/>
    </row>
    <row r="3241" spans="5:18" x14ac:dyDescent="0.2">
      <c r="E3241" s="29"/>
      <c r="F3241" s="29"/>
      <c r="G3241" s="29"/>
      <c r="H3241" s="29"/>
      <c r="J3241" s="33"/>
      <c r="L3241" s="29"/>
      <c r="N3241" s="32"/>
      <c r="R3241" s="39"/>
    </row>
    <row r="3242" spans="5:18" x14ac:dyDescent="0.2">
      <c r="E3242" s="29"/>
      <c r="F3242" s="29"/>
      <c r="G3242" s="29"/>
      <c r="H3242" s="29"/>
      <c r="J3242" s="33"/>
      <c r="L3242" s="29"/>
      <c r="N3242" s="32"/>
      <c r="R3242" s="39"/>
    </row>
    <row r="3243" spans="5:18" x14ac:dyDescent="0.2">
      <c r="E3243" s="29"/>
      <c r="F3243" s="29"/>
      <c r="G3243" s="29"/>
      <c r="H3243" s="29"/>
      <c r="J3243" s="33"/>
      <c r="L3243" s="29"/>
      <c r="N3243" s="32"/>
      <c r="R3243" s="39"/>
    </row>
    <row r="3244" spans="5:18" x14ac:dyDescent="0.2">
      <c r="E3244" s="29"/>
      <c r="F3244" s="29"/>
      <c r="G3244" s="29"/>
      <c r="H3244" s="29"/>
      <c r="J3244" s="33"/>
      <c r="L3244" s="29"/>
      <c r="N3244" s="32"/>
      <c r="R3244" s="39"/>
    </row>
    <row r="3245" spans="5:18" x14ac:dyDescent="0.2">
      <c r="E3245" s="29"/>
      <c r="F3245" s="29"/>
      <c r="G3245" s="29"/>
      <c r="H3245" s="29"/>
      <c r="J3245" s="33"/>
      <c r="L3245" s="29"/>
      <c r="N3245" s="32"/>
      <c r="R3245" s="39"/>
    </row>
    <row r="3246" spans="5:18" x14ac:dyDescent="0.2">
      <c r="E3246" s="29"/>
      <c r="F3246" s="29"/>
      <c r="G3246" s="29"/>
      <c r="H3246" s="29"/>
      <c r="J3246" s="33"/>
      <c r="L3246" s="29"/>
      <c r="N3246" s="32"/>
      <c r="R3246" s="39"/>
    </row>
    <row r="3247" spans="5:18" x14ac:dyDescent="0.2">
      <c r="E3247" s="29"/>
      <c r="F3247" s="29"/>
      <c r="G3247" s="29"/>
      <c r="H3247" s="29"/>
      <c r="J3247" s="33"/>
      <c r="L3247" s="29"/>
      <c r="N3247" s="32"/>
      <c r="R3247" s="39"/>
    </row>
    <row r="3248" spans="5:18" x14ac:dyDescent="0.2">
      <c r="E3248" s="29"/>
      <c r="F3248" s="29"/>
      <c r="G3248" s="29"/>
      <c r="H3248" s="29"/>
      <c r="J3248" s="33"/>
      <c r="L3248" s="29"/>
      <c r="N3248" s="32"/>
      <c r="R3248" s="39"/>
    </row>
    <row r="3249" spans="5:18" x14ac:dyDescent="0.2">
      <c r="E3249" s="29"/>
      <c r="F3249" s="29"/>
      <c r="G3249" s="29"/>
      <c r="H3249" s="29"/>
      <c r="J3249" s="33"/>
      <c r="L3249" s="29"/>
      <c r="N3249" s="32"/>
      <c r="R3249" s="39"/>
    </row>
    <row r="3250" spans="5:18" x14ac:dyDescent="0.2">
      <c r="E3250" s="29"/>
      <c r="F3250" s="29"/>
      <c r="G3250" s="29"/>
      <c r="H3250" s="29"/>
      <c r="J3250" s="33"/>
      <c r="L3250" s="29"/>
      <c r="N3250" s="32"/>
      <c r="R3250" s="39"/>
    </row>
    <row r="3251" spans="5:18" x14ac:dyDescent="0.2">
      <c r="E3251" s="29"/>
      <c r="F3251" s="29"/>
      <c r="G3251" s="29"/>
      <c r="H3251" s="29"/>
      <c r="J3251" s="33"/>
      <c r="L3251" s="29"/>
      <c r="N3251" s="32"/>
      <c r="R3251" s="39"/>
    </row>
    <row r="3252" spans="5:18" x14ac:dyDescent="0.2">
      <c r="E3252" s="29"/>
      <c r="F3252" s="29"/>
      <c r="G3252" s="29"/>
      <c r="H3252" s="29"/>
      <c r="J3252" s="33"/>
      <c r="L3252" s="29"/>
      <c r="N3252" s="32"/>
      <c r="R3252" s="39"/>
    </row>
    <row r="3253" spans="5:18" x14ac:dyDescent="0.2">
      <c r="E3253" s="29"/>
      <c r="F3253" s="29"/>
      <c r="G3253" s="29"/>
      <c r="H3253" s="29"/>
      <c r="J3253" s="33"/>
      <c r="L3253" s="29"/>
      <c r="N3253" s="32"/>
      <c r="R3253" s="39"/>
    </row>
    <row r="3254" spans="5:18" x14ac:dyDescent="0.2">
      <c r="E3254" s="29"/>
      <c r="F3254" s="29"/>
      <c r="G3254" s="29"/>
      <c r="H3254" s="29"/>
      <c r="J3254" s="33"/>
      <c r="L3254" s="29"/>
      <c r="N3254" s="32"/>
      <c r="R3254" s="39"/>
    </row>
    <row r="3255" spans="5:18" x14ac:dyDescent="0.2">
      <c r="E3255" s="29"/>
      <c r="F3255" s="29"/>
      <c r="G3255" s="29"/>
      <c r="H3255" s="29"/>
      <c r="J3255" s="33"/>
      <c r="L3255" s="29"/>
      <c r="N3255" s="32"/>
      <c r="R3255" s="39"/>
    </row>
    <row r="3256" spans="5:18" x14ac:dyDescent="0.2">
      <c r="E3256" s="29"/>
      <c r="F3256" s="29"/>
      <c r="G3256" s="29"/>
      <c r="H3256" s="29"/>
      <c r="J3256" s="33"/>
      <c r="L3256" s="29"/>
      <c r="N3256" s="32"/>
      <c r="R3256" s="39"/>
    </row>
    <row r="3257" spans="5:18" x14ac:dyDescent="0.2">
      <c r="E3257" s="29"/>
      <c r="F3257" s="29"/>
      <c r="G3257" s="29"/>
      <c r="H3257" s="29"/>
      <c r="J3257" s="33"/>
      <c r="L3257" s="29"/>
      <c r="N3257" s="32"/>
      <c r="R3257" s="39"/>
    </row>
    <row r="3258" spans="5:18" x14ac:dyDescent="0.2">
      <c r="E3258" s="29"/>
      <c r="F3258" s="29"/>
      <c r="G3258" s="29"/>
      <c r="H3258" s="29"/>
      <c r="J3258" s="33"/>
      <c r="L3258" s="29"/>
      <c r="N3258" s="32"/>
      <c r="R3258" s="39"/>
    </row>
    <row r="3259" spans="5:18" x14ac:dyDescent="0.2">
      <c r="E3259" s="29"/>
      <c r="F3259" s="29"/>
      <c r="G3259" s="29"/>
      <c r="H3259" s="29"/>
      <c r="J3259" s="33"/>
      <c r="L3259" s="29"/>
      <c r="N3259" s="32"/>
      <c r="R3259" s="39"/>
    </row>
    <row r="3260" spans="5:18" x14ac:dyDescent="0.2">
      <c r="E3260" s="29"/>
      <c r="F3260" s="29"/>
      <c r="G3260" s="29"/>
      <c r="H3260" s="29"/>
      <c r="J3260" s="33"/>
      <c r="L3260" s="29"/>
      <c r="N3260" s="32"/>
      <c r="R3260" s="39"/>
    </row>
    <row r="3261" spans="5:18" x14ac:dyDescent="0.2">
      <c r="E3261" s="29"/>
      <c r="F3261" s="29"/>
      <c r="G3261" s="29"/>
      <c r="H3261" s="29"/>
      <c r="J3261" s="33"/>
      <c r="L3261" s="29"/>
      <c r="N3261" s="32"/>
      <c r="R3261" s="39"/>
    </row>
    <row r="3262" spans="5:18" x14ac:dyDescent="0.2">
      <c r="E3262" s="29"/>
      <c r="F3262" s="29"/>
      <c r="G3262" s="29"/>
      <c r="H3262" s="29"/>
      <c r="J3262" s="33"/>
      <c r="L3262" s="29"/>
      <c r="N3262" s="32"/>
      <c r="R3262" s="39"/>
    </row>
    <row r="3263" spans="5:18" x14ac:dyDescent="0.2">
      <c r="E3263" s="29"/>
      <c r="F3263" s="29"/>
      <c r="G3263" s="29"/>
      <c r="H3263" s="29"/>
      <c r="J3263" s="33"/>
      <c r="L3263" s="29"/>
      <c r="N3263" s="32"/>
      <c r="R3263" s="39"/>
    </row>
    <row r="3264" spans="5:18" x14ac:dyDescent="0.2">
      <c r="E3264" s="29"/>
      <c r="F3264" s="29"/>
      <c r="G3264" s="29"/>
      <c r="H3264" s="29"/>
      <c r="J3264" s="33"/>
      <c r="L3264" s="29"/>
      <c r="N3264" s="32"/>
      <c r="R3264" s="39"/>
    </row>
    <row r="3265" spans="1:32" x14ac:dyDescent="0.2">
      <c r="E3265" s="29"/>
      <c r="F3265" s="29"/>
      <c r="G3265" s="29"/>
      <c r="H3265" s="29"/>
      <c r="J3265" s="33"/>
      <c r="L3265" s="29"/>
      <c r="N3265" s="32"/>
      <c r="R3265" s="39"/>
    </row>
    <row r="3266" spans="1:32" x14ac:dyDescent="0.2">
      <c r="E3266" s="29"/>
      <c r="F3266" s="29"/>
      <c r="G3266" s="29"/>
      <c r="H3266" s="29"/>
      <c r="J3266" s="33"/>
      <c r="L3266" s="29"/>
      <c r="N3266" s="32"/>
      <c r="R3266" s="39"/>
    </row>
    <row r="3269" spans="1:32" x14ac:dyDescent="0.2">
      <c r="A3269" s="32"/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1"/>
      <c r="P3269" s="32"/>
      <c r="Q3269" s="32"/>
      <c r="R3269" s="32"/>
      <c r="T3269" s="32"/>
      <c r="U3269" s="32"/>
      <c r="Z3269" s="32"/>
      <c r="AA3269" s="32"/>
      <c r="AD3269" s="32"/>
    </row>
    <row r="3270" spans="1:32" x14ac:dyDescent="0.2">
      <c r="A3270" s="32"/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1"/>
      <c r="P3270" s="32"/>
      <c r="Q3270" s="32"/>
      <c r="R3270" s="32"/>
      <c r="T3270" s="32"/>
      <c r="U3270" s="32"/>
      <c r="Z3270" s="32"/>
      <c r="AA3270" s="32"/>
      <c r="AD3270" s="32"/>
      <c r="AF3270" s="32"/>
    </row>
    <row r="3271" spans="1:32" x14ac:dyDescent="0.2">
      <c r="A3271" s="32"/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1"/>
      <c r="P3271" s="32"/>
      <c r="Q3271" s="32"/>
      <c r="R3271" s="32"/>
      <c r="T3271" s="32"/>
      <c r="U3271" s="32"/>
      <c r="Z3271" s="32"/>
      <c r="AA3271" s="32"/>
      <c r="AD3271" s="32"/>
      <c r="AF3271" s="32"/>
    </row>
    <row r="3272" spans="1:32" x14ac:dyDescent="0.2">
      <c r="A3272" s="32"/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1"/>
      <c r="P3272" s="32"/>
      <c r="Q3272" s="32"/>
      <c r="R3272" s="32"/>
      <c r="T3272" s="32"/>
      <c r="U3272" s="32"/>
      <c r="Z3272" s="32"/>
      <c r="AA3272" s="32"/>
      <c r="AD3272" s="32"/>
      <c r="AF3272" s="32"/>
    </row>
    <row r="3273" spans="1:32" x14ac:dyDescent="0.2">
      <c r="A3273" s="32"/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1"/>
      <c r="P3273" s="32"/>
      <c r="Q3273" s="32"/>
      <c r="R3273" s="32"/>
      <c r="T3273" s="32"/>
      <c r="U3273" s="32"/>
      <c r="Z3273" s="32"/>
      <c r="AA3273" s="32"/>
      <c r="AD3273" s="32"/>
      <c r="AF3273" s="32"/>
    </row>
    <row r="3274" spans="1:32" x14ac:dyDescent="0.2">
      <c r="AF3274" s="32"/>
    </row>
    <row r="3275" spans="1:32" x14ac:dyDescent="0.2">
      <c r="AF3275" s="32"/>
    </row>
    <row r="3278" spans="1:32" x14ac:dyDescent="0.2">
      <c r="AF3278" s="32"/>
    </row>
    <row r="3279" spans="1:32" x14ac:dyDescent="0.2">
      <c r="AF3279" s="32"/>
    </row>
    <row r="3280" spans="1:32" x14ac:dyDescent="0.2">
      <c r="AF3280" s="32"/>
    </row>
    <row r="3281" spans="32:32" x14ac:dyDescent="0.2">
      <c r="AF3281" s="32"/>
    </row>
    <row r="3282" spans="32:32" x14ac:dyDescent="0.2">
      <c r="AF3282" s="32"/>
    </row>
  </sheetData>
  <sheetProtection password="CC70" sheet="1" objects="1" scenarios="1"/>
  <sortState ref="A3:AE1009">
    <sortCondition ref="H3:H1010"/>
  </sortState>
  <dataConsolidate/>
  <phoneticPr fontId="0" type="noConversion"/>
  <printOptions gridLines="1" gridLinesSet="0"/>
  <pageMargins left="0.31496062992125984" right="0.31496062992125984" top="0.59055118110236227" bottom="0.59055118110236227" header="0.31496062992125984" footer="0.31496062992125984"/>
  <pageSetup paperSize="9" scale="75" fitToHeight="0" orientation="landscape" horizontalDpi="4294967292" verticalDpi="300" r:id="rId1"/>
  <headerFooter>
    <oddHeader xml:space="preserve">&amp;L&amp;"Arial,Standard"&amp;12Verband Luzerner Schützen-Veteranen&amp;C&amp;"Arial,Fett"&amp;16Mitgliederliste&amp;11
&amp;R&amp;"Arial,Standard"&amp;12
</oddHeader>
    <oddFooter xml:space="preserve">&amp;L&amp;"Arial,Standard"&amp;12&amp;Z&amp;F&amp;C&amp;"Arial,Standard"&amp;12SEITE &amp;P  VON  &amp;N&amp;R&amp;"Arial,Standard"&amp;14 &amp;12Aktualisiert: &amp;D &amp;T 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141"/>
  <sheetViews>
    <sheetView showZeros="0" topLeftCell="A487" workbookViewId="0">
      <selection activeCell="A501" sqref="A501:AH501"/>
    </sheetView>
  </sheetViews>
  <sheetFormatPr baseColWidth="10" defaultColWidth="39.28515625" defaultRowHeight="15" x14ac:dyDescent="0.2"/>
  <cols>
    <col min="1" max="1" width="8.5703125" style="14" bestFit="1" customWidth="1"/>
    <col min="2" max="2" width="32.28515625" style="104" bestFit="1" customWidth="1"/>
    <col min="3" max="3" width="11.85546875" style="14" bestFit="1" customWidth="1"/>
    <col min="4" max="4" width="4.42578125" style="14" bestFit="1" customWidth="1"/>
    <col min="5" max="5" width="24" style="104" bestFit="1" customWidth="1"/>
    <col min="6" max="6" width="11.5703125" style="104" bestFit="1" customWidth="1"/>
    <col min="7" max="7" width="10.85546875" style="104" bestFit="1" customWidth="1"/>
    <col min="8" max="8" width="20.140625" style="104" bestFit="1" customWidth="1"/>
    <col min="9" max="9" width="14.5703125" style="125" bestFit="1" customWidth="1"/>
    <col min="10" max="10" width="26" style="131" hidden="1" customWidth="1"/>
    <col min="11" max="11" width="12.7109375" style="122" bestFit="1" customWidth="1"/>
    <col min="12" max="12" width="12.7109375" style="104" hidden="1" customWidth="1"/>
    <col min="13" max="13" width="12.7109375" style="14" hidden="1" customWidth="1"/>
    <col min="14" max="14" width="30.5703125" style="104" bestFit="1" customWidth="1"/>
    <col min="15" max="15" width="8.7109375" style="129" bestFit="1" customWidth="1"/>
    <col min="16" max="16" width="8.7109375" style="14" bestFit="1" customWidth="1"/>
    <col min="17" max="17" width="20.140625" style="125" bestFit="1" customWidth="1"/>
    <col min="18" max="18" width="13.42578125" style="123" hidden="1" customWidth="1"/>
    <col min="19" max="19" width="6.28515625" style="111" hidden="1" customWidth="1"/>
    <col min="20" max="20" width="7.85546875" style="110" hidden="1" customWidth="1"/>
    <col min="21" max="21" width="11.28515625" style="14" hidden="1" customWidth="1"/>
    <col min="22" max="22" width="9.140625" style="104" bestFit="1" customWidth="1"/>
    <col min="23" max="23" width="7.5703125" style="111" hidden="1" customWidth="1"/>
    <col min="24" max="24" width="4.42578125" style="111" hidden="1" customWidth="1"/>
    <col min="25" max="25" width="10.28515625" style="14" hidden="1" customWidth="1"/>
    <col min="26" max="26" width="7.42578125" style="14" hidden="1" customWidth="1"/>
    <col min="27" max="27" width="7.42578125" style="111" hidden="1" customWidth="1"/>
    <col min="28" max="28" width="6.42578125" style="111" hidden="1" customWidth="1"/>
    <col min="29" max="29" width="6.42578125" style="14" hidden="1" customWidth="1"/>
    <col min="30" max="30" width="7.42578125" style="111" hidden="1" customWidth="1"/>
    <col min="31" max="31" width="7.42578125" style="104" hidden="1" customWidth="1"/>
    <col min="32" max="32" width="8.5703125" style="111" hidden="1" customWidth="1"/>
    <col min="33" max="33" width="39.28515625" style="111" hidden="1" customWidth="1"/>
    <col min="34" max="34" width="35.85546875" style="111" bestFit="1" customWidth="1"/>
    <col min="35" max="16384" width="39.28515625" style="32"/>
  </cols>
  <sheetData>
    <row r="1" spans="1:41" s="9" customFormat="1" ht="15.75" x14ac:dyDescent="0.25">
      <c r="A1" s="10" t="s">
        <v>821</v>
      </c>
      <c r="B1" s="95" t="s">
        <v>6749</v>
      </c>
      <c r="C1" s="10" t="s">
        <v>248</v>
      </c>
      <c r="D1" s="10" t="s">
        <v>2036</v>
      </c>
      <c r="E1" s="95" t="s">
        <v>4655</v>
      </c>
      <c r="F1" s="95" t="s">
        <v>1127</v>
      </c>
      <c r="G1" s="95" t="s">
        <v>1127</v>
      </c>
      <c r="H1" s="95" t="s">
        <v>190</v>
      </c>
      <c r="I1" s="126" t="s">
        <v>663</v>
      </c>
      <c r="J1" s="130" t="s">
        <v>1128</v>
      </c>
      <c r="K1" s="99" t="s">
        <v>191</v>
      </c>
      <c r="L1" s="95" t="s">
        <v>906</v>
      </c>
      <c r="M1" s="10" t="s">
        <v>192</v>
      </c>
      <c r="N1" s="95" t="s">
        <v>194</v>
      </c>
      <c r="O1" s="127" t="s">
        <v>4656</v>
      </c>
      <c r="P1" s="10" t="s">
        <v>195</v>
      </c>
      <c r="Q1" s="126" t="s">
        <v>1062</v>
      </c>
      <c r="R1" s="10" t="s">
        <v>2451</v>
      </c>
      <c r="S1" s="102" t="s">
        <v>740</v>
      </c>
      <c r="T1" s="10" t="s">
        <v>275</v>
      </c>
      <c r="U1" s="10" t="s">
        <v>2026</v>
      </c>
      <c r="V1" s="95" t="s">
        <v>2317</v>
      </c>
      <c r="W1" s="102" t="s">
        <v>3731</v>
      </c>
      <c r="X1" s="102" t="s">
        <v>3693</v>
      </c>
      <c r="Y1" s="10" t="s">
        <v>3740</v>
      </c>
      <c r="Z1" s="10" t="s">
        <v>3747</v>
      </c>
      <c r="AA1" s="102" t="s">
        <v>3748</v>
      </c>
      <c r="AB1" s="102" t="s">
        <v>524</v>
      </c>
      <c r="AC1" s="10" t="s">
        <v>523</v>
      </c>
      <c r="AD1" s="102" t="s">
        <v>3749</v>
      </c>
      <c r="AE1" s="95" t="s">
        <v>3813</v>
      </c>
      <c r="AF1" s="102" t="s">
        <v>968</v>
      </c>
      <c r="AG1" s="102"/>
      <c r="AH1" s="102" t="s">
        <v>3863</v>
      </c>
      <c r="AI1" s="102"/>
      <c r="AO1" s="93"/>
    </row>
    <row r="2" spans="1:41" s="9" customFormat="1" ht="15" customHeight="1" x14ac:dyDescent="0.2">
      <c r="A2" s="103" t="s">
        <v>6796</v>
      </c>
      <c r="B2" s="112">
        <v>0</v>
      </c>
      <c r="C2" s="106">
        <v>0</v>
      </c>
      <c r="D2" s="106" t="s">
        <v>3739</v>
      </c>
      <c r="E2" s="112">
        <v>0</v>
      </c>
      <c r="F2" s="112">
        <v>99028279</v>
      </c>
      <c r="G2" s="112">
        <v>100175</v>
      </c>
      <c r="H2" s="112" t="s">
        <v>335</v>
      </c>
      <c r="I2" s="112" t="s">
        <v>1204</v>
      </c>
      <c r="J2" s="104" t="s">
        <v>2895</v>
      </c>
      <c r="K2" s="106" t="s">
        <v>5645</v>
      </c>
      <c r="L2" s="112" t="s">
        <v>5645</v>
      </c>
      <c r="M2" s="106" t="s">
        <v>6779</v>
      </c>
      <c r="N2" s="112" t="s">
        <v>5566</v>
      </c>
      <c r="O2" s="128" t="s">
        <v>4871</v>
      </c>
      <c r="P2" s="106" t="s">
        <v>2296</v>
      </c>
      <c r="Q2" s="112" t="s">
        <v>1796</v>
      </c>
      <c r="R2" s="114"/>
      <c r="S2" s="115" t="s">
        <v>1486</v>
      </c>
      <c r="T2" s="116"/>
      <c r="U2" s="106"/>
      <c r="V2" s="104" t="s">
        <v>4662</v>
      </c>
      <c r="W2" s="104"/>
      <c r="X2" s="104" t="s">
        <v>3739</v>
      </c>
      <c r="Y2" s="104">
        <v>0</v>
      </c>
      <c r="Z2" s="104">
        <v>0</v>
      </c>
      <c r="AA2" s="104">
        <v>0</v>
      </c>
      <c r="AB2" s="104">
        <v>0</v>
      </c>
      <c r="AC2" s="104">
        <v>0</v>
      </c>
      <c r="AD2" s="104">
        <v>0</v>
      </c>
      <c r="AE2" s="104">
        <v>0</v>
      </c>
      <c r="AF2" s="104">
        <v>0</v>
      </c>
      <c r="AG2" s="104">
        <v>0</v>
      </c>
      <c r="AH2" s="104" t="s">
        <v>4133</v>
      </c>
      <c r="AI2" s="32"/>
      <c r="AJ2" s="111"/>
      <c r="AK2" s="111"/>
      <c r="AO2" s="93"/>
    </row>
    <row r="3" spans="1:41" ht="15" customHeight="1" x14ac:dyDescent="0.2">
      <c r="A3" s="103" t="s">
        <v>6796</v>
      </c>
      <c r="B3" s="112">
        <v>0</v>
      </c>
      <c r="C3" s="106" t="s">
        <v>6734</v>
      </c>
      <c r="D3" s="106" t="s">
        <v>3739</v>
      </c>
      <c r="E3" s="112">
        <v>0</v>
      </c>
      <c r="F3" s="112">
        <v>99027710</v>
      </c>
      <c r="G3" s="112">
        <v>156095</v>
      </c>
      <c r="H3" s="112" t="s">
        <v>352</v>
      </c>
      <c r="I3" s="112" t="s">
        <v>62</v>
      </c>
      <c r="J3" s="104" t="s">
        <v>3079</v>
      </c>
      <c r="K3" s="106" t="s">
        <v>5988</v>
      </c>
      <c r="L3" s="112" t="s">
        <v>5988</v>
      </c>
      <c r="M3" s="106" t="s">
        <v>6784</v>
      </c>
      <c r="N3" s="112" t="s">
        <v>5989</v>
      </c>
      <c r="O3" s="128" t="s">
        <v>4915</v>
      </c>
      <c r="P3" s="106" t="s">
        <v>5990</v>
      </c>
      <c r="Q3" s="112" t="s">
        <v>50</v>
      </c>
      <c r="R3" s="114"/>
      <c r="S3" s="115" t="s">
        <v>1486</v>
      </c>
      <c r="T3" s="116"/>
      <c r="U3" s="106"/>
      <c r="V3" s="104" t="s">
        <v>4662</v>
      </c>
      <c r="W3" s="104"/>
      <c r="X3" s="104" t="s">
        <v>3739</v>
      </c>
      <c r="Y3" s="104">
        <v>0</v>
      </c>
      <c r="Z3" s="104">
        <v>0</v>
      </c>
      <c r="AA3" s="104">
        <v>0</v>
      </c>
      <c r="AB3" s="104">
        <v>0</v>
      </c>
      <c r="AC3" s="104">
        <v>0</v>
      </c>
      <c r="AD3" s="104">
        <v>0</v>
      </c>
      <c r="AE3" s="104">
        <v>0</v>
      </c>
      <c r="AF3" s="104">
        <v>0</v>
      </c>
      <c r="AG3" s="104">
        <v>0</v>
      </c>
      <c r="AH3" s="104">
        <v>0</v>
      </c>
      <c r="AO3" s="94"/>
    </row>
    <row r="4" spans="1:41" ht="15" customHeight="1" x14ac:dyDescent="0.2">
      <c r="A4" s="103" t="s">
        <v>6796</v>
      </c>
      <c r="B4" s="112">
        <v>0</v>
      </c>
      <c r="C4" s="106" t="s">
        <v>6734</v>
      </c>
      <c r="D4" s="106" t="s">
        <v>3739</v>
      </c>
      <c r="E4" s="112">
        <v>0</v>
      </c>
      <c r="F4" s="112">
        <v>99027515</v>
      </c>
      <c r="G4" s="112">
        <v>884850</v>
      </c>
      <c r="H4" s="112" t="s">
        <v>373</v>
      </c>
      <c r="I4" s="112" t="s">
        <v>63</v>
      </c>
      <c r="J4" s="104" t="s">
        <v>3193</v>
      </c>
      <c r="K4" s="106" t="s">
        <v>6191</v>
      </c>
      <c r="L4" s="112" t="s">
        <v>6191</v>
      </c>
      <c r="M4" s="106" t="s">
        <v>4625</v>
      </c>
      <c r="N4" s="112" t="s">
        <v>5649</v>
      </c>
      <c r="O4" s="128" t="s">
        <v>4779</v>
      </c>
      <c r="P4" s="106" t="s">
        <v>4929</v>
      </c>
      <c r="Q4" s="112" t="s">
        <v>1796</v>
      </c>
      <c r="R4" s="114"/>
      <c r="S4" s="115" t="s">
        <v>1486</v>
      </c>
      <c r="T4" s="116"/>
      <c r="U4" s="106"/>
      <c r="V4" s="104" t="s">
        <v>4662</v>
      </c>
      <c r="W4" s="104"/>
      <c r="X4" s="104" t="s">
        <v>3739</v>
      </c>
      <c r="Y4" s="104">
        <v>0</v>
      </c>
      <c r="Z4" s="104">
        <v>0</v>
      </c>
      <c r="AA4" s="104">
        <v>0</v>
      </c>
      <c r="AB4" s="104">
        <v>0</v>
      </c>
      <c r="AC4" s="104">
        <v>0</v>
      </c>
      <c r="AD4" s="104">
        <v>0</v>
      </c>
      <c r="AE4" s="104">
        <v>0</v>
      </c>
      <c r="AF4" s="104">
        <v>0</v>
      </c>
      <c r="AG4" s="104">
        <v>0</v>
      </c>
      <c r="AH4" s="104">
        <v>0</v>
      </c>
      <c r="AO4" s="94"/>
    </row>
    <row r="5" spans="1:41" ht="15" customHeight="1" x14ac:dyDescent="0.2">
      <c r="A5" s="103" t="s">
        <v>6796</v>
      </c>
      <c r="B5" s="112">
        <v>0</v>
      </c>
      <c r="C5" s="106" t="s">
        <v>6734</v>
      </c>
      <c r="D5" s="106" t="s">
        <v>3739</v>
      </c>
      <c r="E5" s="112">
        <v>0</v>
      </c>
      <c r="F5" s="112">
        <v>99027865</v>
      </c>
      <c r="G5" s="112">
        <v>884859</v>
      </c>
      <c r="H5" s="112" t="s">
        <v>1842</v>
      </c>
      <c r="I5" s="112" t="s">
        <v>114</v>
      </c>
      <c r="J5" s="104" t="s">
        <v>3288</v>
      </c>
      <c r="K5" s="106" t="s">
        <v>6364</v>
      </c>
      <c r="L5" s="112" t="s">
        <v>6364</v>
      </c>
      <c r="M5" s="106" t="s">
        <v>6775</v>
      </c>
      <c r="N5" s="112" t="s">
        <v>6365</v>
      </c>
      <c r="O5" s="128" t="s">
        <v>4803</v>
      </c>
      <c r="P5" s="106" t="s">
        <v>5091</v>
      </c>
      <c r="Q5" s="112" t="s">
        <v>1796</v>
      </c>
      <c r="R5" s="114"/>
      <c r="S5" s="115" t="s">
        <v>1486</v>
      </c>
      <c r="T5" s="116"/>
      <c r="U5" s="106"/>
      <c r="V5" s="104" t="s">
        <v>4662</v>
      </c>
      <c r="W5" s="104"/>
      <c r="X5" s="104" t="s">
        <v>3739</v>
      </c>
      <c r="Y5" s="104">
        <v>0</v>
      </c>
      <c r="Z5" s="104">
        <v>0</v>
      </c>
      <c r="AA5" s="104">
        <v>0</v>
      </c>
      <c r="AB5" s="104">
        <v>0</v>
      </c>
      <c r="AC5" s="104">
        <v>0</v>
      </c>
      <c r="AD5" s="104">
        <v>0</v>
      </c>
      <c r="AE5" s="104">
        <v>0</v>
      </c>
      <c r="AF5" s="104">
        <v>0</v>
      </c>
      <c r="AG5" s="104">
        <v>0</v>
      </c>
      <c r="AH5" s="104">
        <v>0</v>
      </c>
      <c r="AO5" s="94"/>
    </row>
    <row r="6" spans="1:41" ht="15" customHeight="1" x14ac:dyDescent="0.2">
      <c r="A6" s="103" t="s">
        <v>6796</v>
      </c>
      <c r="B6" s="112">
        <v>0</v>
      </c>
      <c r="C6" s="106" t="s">
        <v>6734</v>
      </c>
      <c r="D6" s="106" t="s">
        <v>3739</v>
      </c>
      <c r="E6" s="112">
        <v>0</v>
      </c>
      <c r="F6" s="112">
        <v>99027761</v>
      </c>
      <c r="G6" s="112">
        <v>884867</v>
      </c>
      <c r="H6" s="112" t="s">
        <v>1107</v>
      </c>
      <c r="I6" s="112" t="s">
        <v>74</v>
      </c>
      <c r="J6" s="104" t="s">
        <v>3431</v>
      </c>
      <c r="K6" s="106" t="s">
        <v>6615</v>
      </c>
      <c r="L6" s="112" t="s">
        <v>6615</v>
      </c>
      <c r="M6" s="106" t="s">
        <v>6782</v>
      </c>
      <c r="N6" s="112" t="s">
        <v>6616</v>
      </c>
      <c r="O6" s="128" t="s">
        <v>4803</v>
      </c>
      <c r="P6" s="106" t="s">
        <v>5161</v>
      </c>
      <c r="Q6" s="112" t="s">
        <v>2058</v>
      </c>
      <c r="R6" s="114"/>
      <c r="S6" s="115" t="s">
        <v>1486</v>
      </c>
      <c r="T6" s="116"/>
      <c r="U6" s="106"/>
      <c r="V6" s="104" t="s">
        <v>4662</v>
      </c>
      <c r="W6" s="104"/>
      <c r="X6" s="104" t="s">
        <v>3739</v>
      </c>
      <c r="Y6" s="104">
        <v>0</v>
      </c>
      <c r="Z6" s="104">
        <v>0</v>
      </c>
      <c r="AA6" s="104">
        <v>0</v>
      </c>
      <c r="AB6" s="104">
        <v>0</v>
      </c>
      <c r="AC6" s="104">
        <v>0</v>
      </c>
      <c r="AD6" s="104">
        <v>0</v>
      </c>
      <c r="AE6" s="104">
        <v>0</v>
      </c>
      <c r="AF6" s="104">
        <v>0</v>
      </c>
      <c r="AG6" s="104">
        <v>0</v>
      </c>
      <c r="AH6" s="104">
        <v>0</v>
      </c>
      <c r="AO6" s="94"/>
    </row>
    <row r="7" spans="1:41" ht="15" customHeight="1" x14ac:dyDescent="0.2">
      <c r="A7" s="103" t="s">
        <v>4708</v>
      </c>
      <c r="B7" s="112">
        <v>0</v>
      </c>
      <c r="C7" s="106">
        <v>0</v>
      </c>
      <c r="D7" s="106" t="s">
        <v>3739</v>
      </c>
      <c r="E7" s="112" t="s">
        <v>4894</v>
      </c>
      <c r="F7" s="112">
        <v>99028024</v>
      </c>
      <c r="G7" s="112">
        <v>790353</v>
      </c>
      <c r="H7" s="112" t="s">
        <v>1465</v>
      </c>
      <c r="I7" s="112" t="s">
        <v>83</v>
      </c>
      <c r="J7" s="104" t="s">
        <v>2616</v>
      </c>
      <c r="K7" s="106" t="s">
        <v>5089</v>
      </c>
      <c r="L7" s="112" t="s">
        <v>5089</v>
      </c>
      <c r="M7" s="106" t="s">
        <v>6774</v>
      </c>
      <c r="N7" s="112" t="s">
        <v>5090</v>
      </c>
      <c r="O7" s="128" t="s">
        <v>4730</v>
      </c>
      <c r="P7" s="106" t="s">
        <v>5091</v>
      </c>
      <c r="Q7" s="112" t="s">
        <v>1796</v>
      </c>
      <c r="R7" s="114"/>
      <c r="S7" s="115" t="s">
        <v>1486</v>
      </c>
      <c r="T7" s="116"/>
      <c r="U7" s="106"/>
      <c r="V7" s="104" t="s">
        <v>4662</v>
      </c>
      <c r="W7" s="104"/>
      <c r="X7" s="104" t="s">
        <v>3739</v>
      </c>
      <c r="Y7" s="104">
        <v>0</v>
      </c>
      <c r="Z7" s="104">
        <v>0</v>
      </c>
      <c r="AA7" s="104">
        <v>0</v>
      </c>
      <c r="AB7" s="104">
        <v>0</v>
      </c>
      <c r="AC7" s="104">
        <v>0</v>
      </c>
      <c r="AD7" s="104">
        <v>0</v>
      </c>
      <c r="AE7" s="104">
        <v>0</v>
      </c>
      <c r="AF7" s="104">
        <v>0</v>
      </c>
      <c r="AG7" s="104">
        <v>0</v>
      </c>
      <c r="AH7" s="104">
        <v>0</v>
      </c>
      <c r="AO7" s="94"/>
    </row>
    <row r="8" spans="1:41" ht="15" customHeight="1" x14ac:dyDescent="0.2">
      <c r="A8" s="103" t="s">
        <v>4708</v>
      </c>
      <c r="B8" s="112">
        <v>0</v>
      </c>
      <c r="C8" s="106">
        <v>0</v>
      </c>
      <c r="D8" s="106" t="s">
        <v>3739</v>
      </c>
      <c r="E8" s="112" t="s">
        <v>4894</v>
      </c>
      <c r="F8" s="112">
        <v>99028421</v>
      </c>
      <c r="G8" s="112">
        <v>100276</v>
      </c>
      <c r="H8" s="112" t="s">
        <v>420</v>
      </c>
      <c r="I8" s="112" t="s">
        <v>137</v>
      </c>
      <c r="J8" s="104" t="s">
        <v>2770</v>
      </c>
      <c r="K8" s="106" t="s">
        <v>5431</v>
      </c>
      <c r="L8" s="112" t="s">
        <v>5431</v>
      </c>
      <c r="M8" s="106" t="s">
        <v>4624</v>
      </c>
      <c r="N8" s="112" t="s">
        <v>5432</v>
      </c>
      <c r="O8" s="128" t="s">
        <v>5433</v>
      </c>
      <c r="P8" s="106" t="s">
        <v>5064</v>
      </c>
      <c r="Q8" s="112" t="s">
        <v>16</v>
      </c>
      <c r="R8" s="114"/>
      <c r="S8" s="115" t="s">
        <v>1486</v>
      </c>
      <c r="T8" s="116"/>
      <c r="U8" s="106"/>
      <c r="V8" s="104" t="s">
        <v>4662</v>
      </c>
      <c r="W8" s="104"/>
      <c r="X8" s="104" t="s">
        <v>3739</v>
      </c>
      <c r="Y8" s="104">
        <v>0</v>
      </c>
      <c r="Z8" s="104">
        <v>0</v>
      </c>
      <c r="AA8" s="104">
        <v>0</v>
      </c>
      <c r="AB8" s="104">
        <v>0</v>
      </c>
      <c r="AC8" s="104">
        <v>0</v>
      </c>
      <c r="AD8" s="104">
        <v>0</v>
      </c>
      <c r="AE8" s="104">
        <v>0</v>
      </c>
      <c r="AF8" s="104">
        <v>0</v>
      </c>
      <c r="AG8" s="104">
        <v>0</v>
      </c>
      <c r="AH8" s="104" t="s">
        <v>4083</v>
      </c>
      <c r="AO8" s="94"/>
    </row>
    <row r="9" spans="1:41" ht="15" customHeight="1" x14ac:dyDescent="0.2">
      <c r="A9" s="103" t="s">
        <v>4708</v>
      </c>
      <c r="B9" s="112">
        <v>0</v>
      </c>
      <c r="C9" s="106">
        <v>0</v>
      </c>
      <c r="D9" s="106" t="s">
        <v>3739</v>
      </c>
      <c r="E9" s="112" t="s">
        <v>4709</v>
      </c>
      <c r="F9" s="112">
        <v>99028277</v>
      </c>
      <c r="G9" s="112">
        <v>800695</v>
      </c>
      <c r="H9" s="112" t="s">
        <v>5638</v>
      </c>
      <c r="I9" s="112" t="s">
        <v>1231</v>
      </c>
      <c r="J9" s="104" t="s">
        <v>5639</v>
      </c>
      <c r="K9" s="106" t="s">
        <v>5640</v>
      </c>
      <c r="L9" s="112" t="s">
        <v>5640</v>
      </c>
      <c r="M9" s="106" t="s">
        <v>4626</v>
      </c>
      <c r="N9" s="112" t="s">
        <v>5641</v>
      </c>
      <c r="O9" s="128" t="s">
        <v>4706</v>
      </c>
      <c r="P9" s="106" t="s">
        <v>3703</v>
      </c>
      <c r="Q9" s="112" t="s">
        <v>1172</v>
      </c>
      <c r="R9" s="114"/>
      <c r="S9" s="115" t="s">
        <v>1486</v>
      </c>
      <c r="T9" s="116"/>
      <c r="U9" s="106"/>
      <c r="V9" s="104" t="s">
        <v>4662</v>
      </c>
      <c r="W9" s="104"/>
      <c r="X9" s="104" t="s">
        <v>3739</v>
      </c>
      <c r="Y9" s="104">
        <v>0</v>
      </c>
      <c r="Z9" s="104">
        <v>0</v>
      </c>
      <c r="AA9" s="104">
        <v>0</v>
      </c>
      <c r="AB9" s="104">
        <v>0</v>
      </c>
      <c r="AC9" s="104">
        <v>0</v>
      </c>
      <c r="AD9" s="104">
        <v>0</v>
      </c>
      <c r="AE9" s="104">
        <v>0</v>
      </c>
      <c r="AF9" s="104">
        <v>0</v>
      </c>
      <c r="AG9" s="104">
        <v>0</v>
      </c>
      <c r="AH9" s="104">
        <v>0</v>
      </c>
      <c r="AO9" s="94"/>
    </row>
    <row r="10" spans="1:41" ht="15" customHeight="1" x14ac:dyDescent="0.2">
      <c r="A10" s="103" t="s">
        <v>4708</v>
      </c>
      <c r="B10" s="112">
        <v>0</v>
      </c>
      <c r="C10" s="106">
        <v>0</v>
      </c>
      <c r="D10" s="106" t="s">
        <v>3739</v>
      </c>
      <c r="E10" s="112" t="s">
        <v>4709</v>
      </c>
      <c r="F10" s="112">
        <v>99027731</v>
      </c>
      <c r="G10" s="112">
        <v>102622</v>
      </c>
      <c r="H10" s="112" t="s">
        <v>2046</v>
      </c>
      <c r="I10" s="112" t="s">
        <v>2047</v>
      </c>
      <c r="J10" s="104" t="s">
        <v>3103</v>
      </c>
      <c r="K10" s="106" t="s">
        <v>6025</v>
      </c>
      <c r="L10" s="112" t="s">
        <v>6025</v>
      </c>
      <c r="M10" s="106">
        <v>0</v>
      </c>
      <c r="N10" s="112" t="s">
        <v>6026</v>
      </c>
      <c r="O10" s="128" t="s">
        <v>4866</v>
      </c>
      <c r="P10" s="106" t="s">
        <v>5091</v>
      </c>
      <c r="Q10" s="112" t="s">
        <v>1796</v>
      </c>
      <c r="R10" s="114"/>
      <c r="S10" s="115" t="s">
        <v>1486</v>
      </c>
      <c r="T10" s="116"/>
      <c r="U10" s="106"/>
      <c r="V10" s="104" t="s">
        <v>2319</v>
      </c>
      <c r="W10" s="104"/>
      <c r="X10" s="104" t="s">
        <v>3739</v>
      </c>
      <c r="Y10" s="104">
        <v>0</v>
      </c>
      <c r="Z10" s="104">
        <v>0</v>
      </c>
      <c r="AA10" s="104">
        <v>0</v>
      </c>
      <c r="AB10" s="104">
        <v>0</v>
      </c>
      <c r="AC10" s="104">
        <v>0</v>
      </c>
      <c r="AD10" s="104">
        <v>0</v>
      </c>
      <c r="AE10" s="104">
        <v>0</v>
      </c>
      <c r="AF10" s="104">
        <v>0</v>
      </c>
      <c r="AG10" s="104">
        <v>0</v>
      </c>
      <c r="AH10" s="104" t="s">
        <v>4229</v>
      </c>
      <c r="AO10" s="94"/>
    </row>
    <row r="11" spans="1:41" ht="15" customHeight="1" x14ac:dyDescent="0.2">
      <c r="A11" s="103" t="s">
        <v>4708</v>
      </c>
      <c r="B11" s="112">
        <v>0</v>
      </c>
      <c r="C11" s="106">
        <v>0</v>
      </c>
      <c r="D11" s="106" t="s">
        <v>3739</v>
      </c>
      <c r="E11" s="112" t="s">
        <v>4709</v>
      </c>
      <c r="F11" s="112">
        <v>99027510</v>
      </c>
      <c r="G11" s="112">
        <v>100779</v>
      </c>
      <c r="H11" s="112" t="s">
        <v>369</v>
      </c>
      <c r="I11" s="112" t="s">
        <v>72</v>
      </c>
      <c r="J11" s="104" t="s">
        <v>3188</v>
      </c>
      <c r="K11" s="106" t="s">
        <v>6184</v>
      </c>
      <c r="L11" s="112" t="s">
        <v>6184</v>
      </c>
      <c r="M11" s="106">
        <v>0</v>
      </c>
      <c r="N11" s="112" t="s">
        <v>6185</v>
      </c>
      <c r="O11" s="128" t="s">
        <v>4792</v>
      </c>
      <c r="P11" s="106" t="s">
        <v>5088</v>
      </c>
      <c r="Q11" s="112" t="s">
        <v>1777</v>
      </c>
      <c r="R11" s="114"/>
      <c r="S11" s="115" t="s">
        <v>1486</v>
      </c>
      <c r="T11" s="116"/>
      <c r="U11" s="106"/>
      <c r="V11" s="104" t="s">
        <v>4662</v>
      </c>
      <c r="W11" s="104"/>
      <c r="X11" s="104" t="s">
        <v>3739</v>
      </c>
      <c r="Y11" s="104">
        <v>0</v>
      </c>
      <c r="Z11" s="104">
        <v>0</v>
      </c>
      <c r="AA11" s="104">
        <v>0</v>
      </c>
      <c r="AB11" s="104">
        <v>0</v>
      </c>
      <c r="AC11" s="104">
        <v>0</v>
      </c>
      <c r="AD11" s="104">
        <v>0</v>
      </c>
      <c r="AE11" s="104">
        <v>0</v>
      </c>
      <c r="AF11" s="104">
        <v>0</v>
      </c>
      <c r="AG11" s="104">
        <v>0</v>
      </c>
      <c r="AH11" s="104" t="s">
        <v>4274</v>
      </c>
      <c r="AO11" s="94"/>
    </row>
    <row r="12" spans="1:41" ht="15" customHeight="1" x14ac:dyDescent="0.2">
      <c r="A12" s="103" t="s">
        <v>4708</v>
      </c>
      <c r="B12" s="112">
        <v>0</v>
      </c>
      <c r="C12" s="106">
        <v>0</v>
      </c>
      <c r="D12" s="106" t="s">
        <v>3739</v>
      </c>
      <c r="E12" s="112" t="s">
        <v>4894</v>
      </c>
      <c r="F12" s="112">
        <v>99027592</v>
      </c>
      <c r="G12" s="112">
        <v>201670</v>
      </c>
      <c r="H12" s="112" t="s">
        <v>3732</v>
      </c>
      <c r="I12" s="112" t="s">
        <v>70</v>
      </c>
      <c r="J12" s="104" t="s">
        <v>3733</v>
      </c>
      <c r="K12" s="106" t="s">
        <v>6218</v>
      </c>
      <c r="L12" s="112" t="s">
        <v>6218</v>
      </c>
      <c r="M12" s="106">
        <v>0</v>
      </c>
      <c r="N12" s="112" t="s">
        <v>5196</v>
      </c>
      <c r="O12" s="128" t="s">
        <v>4720</v>
      </c>
      <c r="P12" s="106" t="s">
        <v>4929</v>
      </c>
      <c r="Q12" s="112" t="s">
        <v>1796</v>
      </c>
      <c r="R12" s="114"/>
      <c r="S12" s="115" t="s">
        <v>1486</v>
      </c>
      <c r="T12" s="116"/>
      <c r="U12" s="106"/>
      <c r="V12" s="104" t="s">
        <v>4662</v>
      </c>
      <c r="W12" s="104"/>
      <c r="X12" s="104" t="s">
        <v>3739</v>
      </c>
      <c r="Y12" s="104">
        <v>0</v>
      </c>
      <c r="Z12" s="104">
        <v>0</v>
      </c>
      <c r="AA12" s="104">
        <v>0</v>
      </c>
      <c r="AB12" s="104">
        <v>0</v>
      </c>
      <c r="AC12" s="104">
        <v>0</v>
      </c>
      <c r="AD12" s="104">
        <v>0</v>
      </c>
      <c r="AE12" s="104">
        <v>0</v>
      </c>
      <c r="AF12" s="104">
        <v>0</v>
      </c>
      <c r="AG12" s="104">
        <v>0</v>
      </c>
      <c r="AH12" s="104" t="s">
        <v>4287</v>
      </c>
      <c r="AO12" s="94"/>
    </row>
    <row r="13" spans="1:41" ht="15" customHeight="1" x14ac:dyDescent="0.2">
      <c r="A13" s="103" t="s">
        <v>4708</v>
      </c>
      <c r="B13" s="112">
        <v>0</v>
      </c>
      <c r="C13" s="106">
        <v>0</v>
      </c>
      <c r="D13" s="106" t="s">
        <v>3739</v>
      </c>
      <c r="E13" s="112" t="s">
        <v>4709</v>
      </c>
      <c r="F13" s="112">
        <v>99027571</v>
      </c>
      <c r="G13" s="112">
        <v>100791</v>
      </c>
      <c r="H13" s="112" t="s">
        <v>1274</v>
      </c>
      <c r="I13" s="112" t="s">
        <v>140</v>
      </c>
      <c r="J13" s="104" t="s">
        <v>3250</v>
      </c>
      <c r="K13" s="106" t="s">
        <v>6288</v>
      </c>
      <c r="L13" s="112" t="s">
        <v>6288</v>
      </c>
      <c r="M13" s="106">
        <v>0</v>
      </c>
      <c r="N13" s="112" t="s">
        <v>6077</v>
      </c>
      <c r="O13" s="128" t="s">
        <v>4803</v>
      </c>
      <c r="P13" s="106" t="s">
        <v>4859</v>
      </c>
      <c r="Q13" s="112" t="s">
        <v>1782</v>
      </c>
      <c r="R13" s="114"/>
      <c r="S13" s="115" t="s">
        <v>1486</v>
      </c>
      <c r="T13" s="116"/>
      <c r="U13" s="106"/>
      <c r="V13" s="104" t="s">
        <v>4662</v>
      </c>
      <c r="W13" s="104"/>
      <c r="X13" s="104" t="s">
        <v>3739</v>
      </c>
      <c r="Y13" s="104">
        <v>0</v>
      </c>
      <c r="Z13" s="104">
        <v>0</v>
      </c>
      <c r="AA13" s="104">
        <v>0</v>
      </c>
      <c r="AB13" s="104">
        <v>0</v>
      </c>
      <c r="AC13" s="104">
        <v>0</v>
      </c>
      <c r="AD13" s="104">
        <v>0</v>
      </c>
      <c r="AE13" s="104">
        <v>0</v>
      </c>
      <c r="AF13" s="104">
        <v>0</v>
      </c>
      <c r="AG13" s="104">
        <v>0</v>
      </c>
      <c r="AH13" s="104">
        <v>0</v>
      </c>
      <c r="AO13" s="94"/>
    </row>
    <row r="14" spans="1:41" ht="15" customHeight="1" x14ac:dyDescent="0.2">
      <c r="A14" s="103" t="s">
        <v>4708</v>
      </c>
      <c r="B14" s="112">
        <v>0</v>
      </c>
      <c r="C14" s="106">
        <v>0</v>
      </c>
      <c r="D14" s="106" t="s">
        <v>3739</v>
      </c>
      <c r="E14" s="112" t="s">
        <v>4894</v>
      </c>
      <c r="F14" s="112">
        <v>99027792</v>
      </c>
      <c r="G14" s="112">
        <v>201689</v>
      </c>
      <c r="H14" s="112" t="s">
        <v>180</v>
      </c>
      <c r="I14" s="112" t="s">
        <v>1220</v>
      </c>
      <c r="J14" s="104" t="s">
        <v>3408</v>
      </c>
      <c r="K14" s="106" t="s">
        <v>6561</v>
      </c>
      <c r="L14" s="112" t="s">
        <v>6561</v>
      </c>
      <c r="M14" s="106">
        <v>0</v>
      </c>
      <c r="N14" s="112" t="s">
        <v>5652</v>
      </c>
      <c r="O14" s="128" t="s">
        <v>4763</v>
      </c>
      <c r="P14" s="106" t="s">
        <v>5158</v>
      </c>
      <c r="Q14" s="112" t="s">
        <v>1796</v>
      </c>
      <c r="R14" s="114"/>
      <c r="S14" s="115" t="s">
        <v>1486</v>
      </c>
      <c r="T14" s="116"/>
      <c r="U14" s="106"/>
      <c r="V14" s="104" t="s">
        <v>4662</v>
      </c>
      <c r="W14" s="104"/>
      <c r="X14" s="104" t="s">
        <v>3739</v>
      </c>
      <c r="Y14" s="104">
        <v>0</v>
      </c>
      <c r="Z14" s="104">
        <v>0</v>
      </c>
      <c r="AA14" s="104">
        <v>0</v>
      </c>
      <c r="AB14" s="104">
        <v>0</v>
      </c>
      <c r="AC14" s="104">
        <v>0</v>
      </c>
      <c r="AD14" s="104">
        <v>0</v>
      </c>
      <c r="AE14" s="104">
        <v>0</v>
      </c>
      <c r="AF14" s="104">
        <v>0</v>
      </c>
      <c r="AG14" s="104">
        <v>0</v>
      </c>
      <c r="AH14" s="104" t="s">
        <v>4388</v>
      </c>
      <c r="AO14" s="94"/>
    </row>
    <row r="15" spans="1:41" ht="15" customHeight="1" x14ac:dyDescent="0.2">
      <c r="A15" s="103" t="s">
        <v>4708</v>
      </c>
      <c r="B15" s="112">
        <v>0</v>
      </c>
      <c r="C15" s="106">
        <v>0</v>
      </c>
      <c r="D15" s="106" t="s">
        <v>3739</v>
      </c>
      <c r="E15" s="112" t="s">
        <v>4894</v>
      </c>
      <c r="F15" s="112">
        <v>99027844</v>
      </c>
      <c r="G15" s="112">
        <v>279025</v>
      </c>
      <c r="H15" s="112" t="s">
        <v>1110</v>
      </c>
      <c r="I15" s="112" t="s">
        <v>3911</v>
      </c>
      <c r="J15" s="104" t="s">
        <v>3912</v>
      </c>
      <c r="K15" s="106" t="s">
        <v>6659</v>
      </c>
      <c r="L15" s="112" t="s">
        <v>6659</v>
      </c>
      <c r="M15" s="106">
        <v>0</v>
      </c>
      <c r="N15" s="112" t="s">
        <v>6658</v>
      </c>
      <c r="O15" s="128" t="s">
        <v>4730</v>
      </c>
      <c r="P15" s="106" t="s">
        <v>6237</v>
      </c>
      <c r="Q15" s="112" t="s">
        <v>1144</v>
      </c>
      <c r="R15" s="114"/>
      <c r="S15" s="115" t="s">
        <v>1486</v>
      </c>
      <c r="T15" s="116"/>
      <c r="U15" s="106"/>
      <c r="V15" s="104" t="s">
        <v>2319</v>
      </c>
      <c r="W15" s="104"/>
      <c r="X15" s="104" t="s">
        <v>3739</v>
      </c>
      <c r="Y15" s="104">
        <v>0</v>
      </c>
      <c r="Z15" s="104">
        <v>0</v>
      </c>
      <c r="AA15" s="104">
        <v>0</v>
      </c>
      <c r="AB15" s="104">
        <v>0</v>
      </c>
      <c r="AC15" s="104">
        <v>0</v>
      </c>
      <c r="AD15" s="104">
        <v>0</v>
      </c>
      <c r="AE15" s="104">
        <v>0</v>
      </c>
      <c r="AF15" s="104">
        <v>0</v>
      </c>
      <c r="AG15" s="104">
        <v>0</v>
      </c>
      <c r="AH15" s="104" t="s">
        <v>3913</v>
      </c>
      <c r="AO15" s="94"/>
    </row>
    <row r="16" spans="1:41" ht="15" customHeight="1" x14ac:dyDescent="0.2">
      <c r="A16" s="103" t="s">
        <v>4708</v>
      </c>
      <c r="B16" s="112">
        <v>0</v>
      </c>
      <c r="C16" s="106" t="s">
        <v>1196</v>
      </c>
      <c r="D16" s="106" t="s">
        <v>3739</v>
      </c>
      <c r="E16" s="112">
        <v>0</v>
      </c>
      <c r="F16" s="112">
        <v>99027992</v>
      </c>
      <c r="G16" s="112">
        <v>100298</v>
      </c>
      <c r="H16" s="112" t="s">
        <v>285</v>
      </c>
      <c r="I16" s="112" t="s">
        <v>74</v>
      </c>
      <c r="J16" s="104" t="s">
        <v>2641</v>
      </c>
      <c r="K16" s="106" t="s">
        <v>5163</v>
      </c>
      <c r="L16" s="112" t="s">
        <v>5163</v>
      </c>
      <c r="M16" s="106" t="s">
        <v>6773</v>
      </c>
      <c r="N16" s="112" t="s">
        <v>5164</v>
      </c>
      <c r="O16" s="128" t="s">
        <v>5165</v>
      </c>
      <c r="P16" s="106" t="s">
        <v>4929</v>
      </c>
      <c r="Q16" s="112" t="s">
        <v>1796</v>
      </c>
      <c r="R16" s="114"/>
      <c r="S16" s="115" t="s">
        <v>1486</v>
      </c>
      <c r="T16" s="116"/>
      <c r="U16" s="106"/>
      <c r="V16" s="104" t="s">
        <v>4662</v>
      </c>
      <c r="W16" s="104"/>
      <c r="X16" s="104" t="s">
        <v>3739</v>
      </c>
      <c r="Y16" s="104">
        <v>0</v>
      </c>
      <c r="Z16" s="104">
        <v>0</v>
      </c>
      <c r="AA16" s="104">
        <v>0</v>
      </c>
      <c r="AB16" s="104">
        <v>0</v>
      </c>
      <c r="AC16" s="104">
        <v>0</v>
      </c>
      <c r="AD16" s="104">
        <v>0</v>
      </c>
      <c r="AE16" s="104">
        <v>0</v>
      </c>
      <c r="AF16" s="104">
        <v>0</v>
      </c>
      <c r="AG16" s="104">
        <v>0</v>
      </c>
      <c r="AH16" s="104">
        <v>0</v>
      </c>
      <c r="AO16" s="94"/>
    </row>
    <row r="17" spans="1:41" ht="15" customHeight="1" x14ac:dyDescent="0.2">
      <c r="A17" s="103" t="s">
        <v>4708</v>
      </c>
      <c r="B17" s="112">
        <v>0</v>
      </c>
      <c r="C17" s="106" t="s">
        <v>6734</v>
      </c>
      <c r="D17" s="106" t="s">
        <v>3739</v>
      </c>
      <c r="E17" s="112" t="s">
        <v>4894</v>
      </c>
      <c r="F17" s="112">
        <v>99027528</v>
      </c>
      <c r="G17" s="112">
        <v>201665</v>
      </c>
      <c r="H17" s="112" t="s">
        <v>357</v>
      </c>
      <c r="I17" s="112" t="s">
        <v>1226</v>
      </c>
      <c r="J17" s="104" t="s">
        <v>3148</v>
      </c>
      <c r="K17" s="106" t="s">
        <v>6114</v>
      </c>
      <c r="L17" s="112" t="s">
        <v>6114</v>
      </c>
      <c r="M17" s="106" t="s">
        <v>4626</v>
      </c>
      <c r="N17" s="112" t="s">
        <v>6115</v>
      </c>
      <c r="O17" s="128" t="s">
        <v>4740</v>
      </c>
      <c r="P17" s="106" t="s">
        <v>4902</v>
      </c>
      <c r="Q17" s="112" t="s">
        <v>1152</v>
      </c>
      <c r="R17" s="114"/>
      <c r="S17" s="115" t="s">
        <v>1486</v>
      </c>
      <c r="T17" s="116"/>
      <c r="U17" s="106"/>
      <c r="V17" s="104" t="s">
        <v>4662</v>
      </c>
      <c r="W17" s="104"/>
      <c r="X17" s="104" t="s">
        <v>3739</v>
      </c>
      <c r="Y17" s="104">
        <v>0</v>
      </c>
      <c r="Z17" s="104">
        <v>0</v>
      </c>
      <c r="AA17" s="104">
        <v>0</v>
      </c>
      <c r="AB17" s="104">
        <v>0</v>
      </c>
      <c r="AC17" s="104">
        <v>0</v>
      </c>
      <c r="AD17" s="104">
        <v>0</v>
      </c>
      <c r="AE17" s="104">
        <v>0</v>
      </c>
      <c r="AF17" s="104">
        <v>0</v>
      </c>
      <c r="AG17" s="104">
        <v>0</v>
      </c>
      <c r="AH17" s="104">
        <v>0</v>
      </c>
      <c r="AO17" s="94"/>
    </row>
    <row r="18" spans="1:41" ht="15" customHeight="1" x14ac:dyDescent="0.2">
      <c r="A18" s="103" t="s">
        <v>4708</v>
      </c>
      <c r="B18" s="112" t="s">
        <v>4850</v>
      </c>
      <c r="C18" s="106">
        <v>0</v>
      </c>
      <c r="D18" s="106" t="s">
        <v>3739</v>
      </c>
      <c r="E18" s="112" t="s">
        <v>4850</v>
      </c>
      <c r="F18" s="112">
        <v>99028259</v>
      </c>
      <c r="G18" s="112">
        <v>819867</v>
      </c>
      <c r="H18" s="112" t="s">
        <v>1029</v>
      </c>
      <c r="I18" s="112" t="s">
        <v>63</v>
      </c>
      <c r="J18" s="104" t="s">
        <v>3719</v>
      </c>
      <c r="K18" s="106" t="s">
        <v>5729</v>
      </c>
      <c r="L18" s="112" t="s">
        <v>5729</v>
      </c>
      <c r="M18" s="106" t="s">
        <v>6759</v>
      </c>
      <c r="N18" s="112" t="s">
        <v>5730</v>
      </c>
      <c r="O18" s="128" t="s">
        <v>4841</v>
      </c>
      <c r="P18" s="106" t="s">
        <v>4859</v>
      </c>
      <c r="Q18" s="112" t="s">
        <v>1782</v>
      </c>
      <c r="R18" s="114"/>
      <c r="S18" s="115" t="s">
        <v>1486</v>
      </c>
      <c r="T18" s="116"/>
      <c r="U18" s="106"/>
      <c r="V18" s="104" t="s">
        <v>4662</v>
      </c>
      <c r="W18" s="104"/>
      <c r="X18" s="104" t="s">
        <v>3739</v>
      </c>
      <c r="Y18" s="104">
        <v>0</v>
      </c>
      <c r="Z18" s="104">
        <v>0</v>
      </c>
      <c r="AA18" s="104">
        <v>0</v>
      </c>
      <c r="AB18" s="104">
        <v>0</v>
      </c>
      <c r="AC18" s="104">
        <v>0</v>
      </c>
      <c r="AD18" s="104">
        <v>0</v>
      </c>
      <c r="AE18" s="104">
        <v>0</v>
      </c>
      <c r="AF18" s="104">
        <v>0</v>
      </c>
      <c r="AG18" s="104">
        <v>0</v>
      </c>
      <c r="AH18" s="104" t="s">
        <v>4159</v>
      </c>
      <c r="AI18" s="111"/>
      <c r="AO18" s="94"/>
    </row>
    <row r="19" spans="1:41" ht="15" customHeight="1" x14ac:dyDescent="0.2">
      <c r="A19" s="103" t="s">
        <v>4708</v>
      </c>
      <c r="B19" s="112" t="s">
        <v>4658</v>
      </c>
      <c r="C19" s="106">
        <v>0</v>
      </c>
      <c r="D19" s="106" t="s">
        <v>3739</v>
      </c>
      <c r="E19" s="112" t="s">
        <v>4658</v>
      </c>
      <c r="F19" s="112">
        <v>99027489</v>
      </c>
      <c r="G19" s="112">
        <v>136055</v>
      </c>
      <c r="H19" s="112" t="s">
        <v>1070</v>
      </c>
      <c r="I19" s="112" t="s">
        <v>60</v>
      </c>
      <c r="J19" s="104" t="s">
        <v>2501</v>
      </c>
      <c r="K19" s="106" t="s">
        <v>4659</v>
      </c>
      <c r="L19" s="112" t="s">
        <v>4659</v>
      </c>
      <c r="M19" s="106" t="s">
        <v>6752</v>
      </c>
      <c r="N19" s="112" t="s">
        <v>4660</v>
      </c>
      <c r="O19" s="128" t="s">
        <v>4661</v>
      </c>
      <c r="P19" s="106" t="s">
        <v>2296</v>
      </c>
      <c r="Q19" s="112" t="s">
        <v>1796</v>
      </c>
      <c r="R19" s="114"/>
      <c r="S19" s="115" t="s">
        <v>1486</v>
      </c>
      <c r="T19" s="116"/>
      <c r="U19" s="106"/>
      <c r="V19" s="104" t="s">
        <v>4662</v>
      </c>
      <c r="W19" s="104"/>
      <c r="X19" s="104" t="s">
        <v>3739</v>
      </c>
      <c r="Y19" s="104">
        <v>0</v>
      </c>
      <c r="Z19" s="104">
        <v>0</v>
      </c>
      <c r="AA19" s="104">
        <v>0</v>
      </c>
      <c r="AB19" s="104">
        <v>0</v>
      </c>
      <c r="AC19" s="104">
        <v>0</v>
      </c>
      <c r="AD19" s="104">
        <v>0</v>
      </c>
      <c r="AE19" s="104">
        <v>0</v>
      </c>
      <c r="AF19" s="104">
        <v>0</v>
      </c>
      <c r="AG19" s="104">
        <v>0</v>
      </c>
      <c r="AH19" s="104">
        <v>0</v>
      </c>
      <c r="AO19" s="94"/>
    </row>
    <row r="20" spans="1:41" ht="15" customHeight="1" x14ac:dyDescent="0.2">
      <c r="A20" s="103" t="s">
        <v>4708</v>
      </c>
      <c r="B20" s="112" t="s">
        <v>4658</v>
      </c>
      <c r="C20" s="106">
        <v>0</v>
      </c>
      <c r="D20" s="106" t="s">
        <v>3739</v>
      </c>
      <c r="E20" s="112">
        <v>0</v>
      </c>
      <c r="F20" s="112">
        <v>99028291</v>
      </c>
      <c r="G20" s="112">
        <v>136071</v>
      </c>
      <c r="H20" s="112" t="s">
        <v>338</v>
      </c>
      <c r="I20" s="112" t="s">
        <v>63</v>
      </c>
      <c r="J20" s="104" t="s">
        <v>2905</v>
      </c>
      <c r="K20" s="106" t="s">
        <v>5672</v>
      </c>
      <c r="L20" s="112" t="s">
        <v>5672</v>
      </c>
      <c r="M20" s="106" t="s">
        <v>6782</v>
      </c>
      <c r="N20" s="112" t="s">
        <v>6855</v>
      </c>
      <c r="O20" s="128" t="s">
        <v>4706</v>
      </c>
      <c r="P20" s="106" t="s">
        <v>4929</v>
      </c>
      <c r="Q20" s="112" t="s">
        <v>1796</v>
      </c>
      <c r="R20" s="114"/>
      <c r="S20" s="115" t="s">
        <v>1486</v>
      </c>
      <c r="T20" s="116"/>
      <c r="U20" s="106"/>
      <c r="V20" s="104" t="s">
        <v>4662</v>
      </c>
      <c r="W20" s="104"/>
      <c r="X20" s="104" t="s">
        <v>3739</v>
      </c>
      <c r="Y20" s="104">
        <v>0</v>
      </c>
      <c r="Z20" s="104">
        <v>0</v>
      </c>
      <c r="AA20" s="104">
        <v>0</v>
      </c>
      <c r="AB20" s="104">
        <v>0</v>
      </c>
      <c r="AC20" s="104">
        <v>0</v>
      </c>
      <c r="AD20" s="104">
        <v>0</v>
      </c>
      <c r="AE20" s="104">
        <v>0</v>
      </c>
      <c r="AF20" s="104">
        <v>0</v>
      </c>
      <c r="AG20" s="104">
        <v>0</v>
      </c>
      <c r="AH20" s="104">
        <v>0</v>
      </c>
      <c r="AI20" s="111"/>
      <c r="AO20" s="94"/>
    </row>
    <row r="21" spans="1:41" ht="15" customHeight="1" x14ac:dyDescent="0.2">
      <c r="A21" s="103" t="s">
        <v>4708</v>
      </c>
      <c r="B21" s="112" t="s">
        <v>4709</v>
      </c>
      <c r="C21" s="106">
        <v>0</v>
      </c>
      <c r="D21" s="106" t="s">
        <v>3739</v>
      </c>
      <c r="E21" s="112" t="s">
        <v>4709</v>
      </c>
      <c r="F21" s="112">
        <v>99028155</v>
      </c>
      <c r="G21" s="112">
        <v>114750</v>
      </c>
      <c r="H21" s="112" t="s">
        <v>1070</v>
      </c>
      <c r="I21" s="112" t="s">
        <v>1332</v>
      </c>
      <c r="J21" s="104" t="s">
        <v>2508</v>
      </c>
      <c r="K21" s="106" t="s">
        <v>4710</v>
      </c>
      <c r="L21" s="112" t="s">
        <v>4710</v>
      </c>
      <c r="M21" s="106" t="s">
        <v>6760</v>
      </c>
      <c r="N21" s="112" t="s">
        <v>4711</v>
      </c>
      <c r="O21" s="128" t="s">
        <v>4712</v>
      </c>
      <c r="P21" s="106" t="s">
        <v>2296</v>
      </c>
      <c r="Q21" s="112" t="s">
        <v>1796</v>
      </c>
      <c r="R21" s="114"/>
      <c r="S21" s="115" t="s">
        <v>1486</v>
      </c>
      <c r="T21" s="116"/>
      <c r="U21" s="106"/>
      <c r="V21" s="104" t="s">
        <v>4662</v>
      </c>
      <c r="W21" s="104"/>
      <c r="X21" s="104" t="s">
        <v>3739</v>
      </c>
      <c r="Y21" s="104">
        <v>0</v>
      </c>
      <c r="Z21" s="104">
        <v>0</v>
      </c>
      <c r="AA21" s="104">
        <v>0</v>
      </c>
      <c r="AB21" s="104">
        <v>0</v>
      </c>
      <c r="AC21" s="104">
        <v>0</v>
      </c>
      <c r="AD21" s="104">
        <v>0</v>
      </c>
      <c r="AE21" s="104">
        <v>0</v>
      </c>
      <c r="AF21" s="104">
        <v>0</v>
      </c>
      <c r="AG21" s="104">
        <v>0</v>
      </c>
      <c r="AH21" s="104" t="s">
        <v>3941</v>
      </c>
      <c r="AI21" s="111"/>
      <c r="AO21" s="94"/>
    </row>
    <row r="22" spans="1:41" ht="15" customHeight="1" x14ac:dyDescent="0.2">
      <c r="A22" s="103" t="s">
        <v>4708</v>
      </c>
      <c r="B22" s="112" t="s">
        <v>4709</v>
      </c>
      <c r="C22" s="106">
        <v>0</v>
      </c>
      <c r="D22" s="106" t="s">
        <v>3739</v>
      </c>
      <c r="E22" s="112">
        <v>0</v>
      </c>
      <c r="F22" s="112">
        <v>99028123</v>
      </c>
      <c r="G22" s="112">
        <v>187703</v>
      </c>
      <c r="H22" s="112" t="s">
        <v>214</v>
      </c>
      <c r="I22" s="112" t="s">
        <v>135</v>
      </c>
      <c r="J22" s="104" t="s">
        <v>2533</v>
      </c>
      <c r="K22" s="106" t="s">
        <v>4834</v>
      </c>
      <c r="L22" s="112" t="s">
        <v>4834</v>
      </c>
      <c r="M22" s="106" t="s">
        <v>4628</v>
      </c>
      <c r="N22" s="112" t="s">
        <v>4835</v>
      </c>
      <c r="O22" s="128" t="s">
        <v>4836</v>
      </c>
      <c r="P22" s="106" t="s">
        <v>4837</v>
      </c>
      <c r="Q22" s="112" t="s">
        <v>186</v>
      </c>
      <c r="R22" s="114"/>
      <c r="S22" s="115" t="s">
        <v>1486</v>
      </c>
      <c r="T22" s="116"/>
      <c r="U22" s="106"/>
      <c r="V22" s="104" t="s">
        <v>4662</v>
      </c>
      <c r="W22" s="104"/>
      <c r="X22" s="104" t="s">
        <v>3739</v>
      </c>
      <c r="Y22" s="104">
        <v>0</v>
      </c>
      <c r="Z22" s="104">
        <v>0</v>
      </c>
      <c r="AA22" s="104">
        <v>0</v>
      </c>
      <c r="AB22" s="104">
        <v>0</v>
      </c>
      <c r="AC22" s="104">
        <v>0</v>
      </c>
      <c r="AD22" s="104">
        <v>0</v>
      </c>
      <c r="AE22" s="104">
        <v>0</v>
      </c>
      <c r="AF22" s="104">
        <v>0</v>
      </c>
      <c r="AG22" s="104">
        <v>0</v>
      </c>
      <c r="AH22" s="104" t="s">
        <v>3954</v>
      </c>
      <c r="AI22" s="111"/>
      <c r="AO22" s="94"/>
    </row>
    <row r="23" spans="1:41" ht="15" customHeight="1" x14ac:dyDescent="0.2">
      <c r="A23" s="103" t="s">
        <v>4708</v>
      </c>
      <c r="B23" s="112" t="s">
        <v>4709</v>
      </c>
      <c r="C23" s="106">
        <v>0</v>
      </c>
      <c r="D23" s="106" t="s">
        <v>3739</v>
      </c>
      <c r="E23" s="112">
        <v>0</v>
      </c>
      <c r="F23" s="112">
        <v>99028130</v>
      </c>
      <c r="G23" s="112">
        <v>187706</v>
      </c>
      <c r="H23" s="112" t="s">
        <v>510</v>
      </c>
      <c r="I23" s="112" t="s">
        <v>92</v>
      </c>
      <c r="J23" s="104" t="s">
        <v>2540</v>
      </c>
      <c r="K23" s="106" t="s">
        <v>4864</v>
      </c>
      <c r="L23" s="112" t="s">
        <v>4864</v>
      </c>
      <c r="M23" s="106" t="s">
        <v>4626</v>
      </c>
      <c r="N23" s="112" t="s">
        <v>4865</v>
      </c>
      <c r="O23" s="128" t="s">
        <v>4866</v>
      </c>
      <c r="P23" s="106" t="s">
        <v>4867</v>
      </c>
      <c r="Q23" s="112" t="s">
        <v>1161</v>
      </c>
      <c r="R23" s="114"/>
      <c r="S23" s="115" t="s">
        <v>1486</v>
      </c>
      <c r="T23" s="116"/>
      <c r="U23" s="106"/>
      <c r="V23" s="104" t="s">
        <v>4662</v>
      </c>
      <c r="W23" s="104"/>
      <c r="X23" s="104" t="s">
        <v>3739</v>
      </c>
      <c r="Y23" s="104">
        <v>0</v>
      </c>
      <c r="Z23" s="104">
        <v>0</v>
      </c>
      <c r="AA23" s="104">
        <v>0</v>
      </c>
      <c r="AB23" s="104">
        <v>0</v>
      </c>
      <c r="AC23" s="104">
        <v>0</v>
      </c>
      <c r="AD23" s="104">
        <v>0</v>
      </c>
      <c r="AE23" s="104">
        <v>0</v>
      </c>
      <c r="AF23" s="104">
        <v>0</v>
      </c>
      <c r="AG23" s="104">
        <v>0</v>
      </c>
      <c r="AH23" s="104" t="s">
        <v>3960</v>
      </c>
      <c r="AO23" s="94"/>
    </row>
    <row r="24" spans="1:41" ht="15" customHeight="1" x14ac:dyDescent="0.2">
      <c r="A24" s="103" t="s">
        <v>4708</v>
      </c>
      <c r="B24" s="112" t="s">
        <v>4709</v>
      </c>
      <c r="C24" s="106">
        <v>0</v>
      </c>
      <c r="D24" s="106" t="s">
        <v>3739</v>
      </c>
      <c r="E24" s="112">
        <v>0</v>
      </c>
      <c r="F24" s="112">
        <v>99028215</v>
      </c>
      <c r="G24" s="112">
        <v>187713</v>
      </c>
      <c r="H24" s="112" t="s">
        <v>1920</v>
      </c>
      <c r="I24" s="112" t="s">
        <v>1251</v>
      </c>
      <c r="J24" s="104" t="s">
        <v>2564</v>
      </c>
      <c r="K24" s="106" t="s">
        <v>4939</v>
      </c>
      <c r="L24" s="112" t="s">
        <v>4939</v>
      </c>
      <c r="M24" s="106" t="s">
        <v>4622</v>
      </c>
      <c r="N24" s="112" t="s">
        <v>4940</v>
      </c>
      <c r="O24" s="128" t="s">
        <v>4679</v>
      </c>
      <c r="P24" s="106" t="s">
        <v>2296</v>
      </c>
      <c r="Q24" s="112" t="s">
        <v>1796</v>
      </c>
      <c r="R24" s="114"/>
      <c r="S24" s="115" t="s">
        <v>1486</v>
      </c>
      <c r="T24" s="116"/>
      <c r="U24" s="106"/>
      <c r="V24" s="104" t="s">
        <v>4662</v>
      </c>
      <c r="W24" s="104"/>
      <c r="X24" s="104" t="s">
        <v>3739</v>
      </c>
      <c r="Y24" s="104">
        <v>0</v>
      </c>
      <c r="Z24" s="104">
        <v>0</v>
      </c>
      <c r="AA24" s="104">
        <v>0</v>
      </c>
      <c r="AB24" s="104">
        <v>0</v>
      </c>
      <c r="AC24" s="104">
        <v>0</v>
      </c>
      <c r="AD24" s="104">
        <v>0</v>
      </c>
      <c r="AE24" s="104">
        <v>0</v>
      </c>
      <c r="AF24" s="104">
        <v>0</v>
      </c>
      <c r="AG24" s="104">
        <v>0</v>
      </c>
      <c r="AH24" s="104" t="s">
        <v>3971</v>
      </c>
      <c r="AO24" s="94"/>
    </row>
    <row r="25" spans="1:41" ht="15" customHeight="1" x14ac:dyDescent="0.2">
      <c r="A25" s="103" t="s">
        <v>4708</v>
      </c>
      <c r="B25" s="112" t="s">
        <v>4709</v>
      </c>
      <c r="C25" s="106">
        <v>0</v>
      </c>
      <c r="D25" s="106" t="s">
        <v>3739</v>
      </c>
      <c r="E25" s="112" t="s">
        <v>4709</v>
      </c>
      <c r="F25" s="112">
        <v>99028236</v>
      </c>
      <c r="G25" s="112">
        <v>187716</v>
      </c>
      <c r="H25" s="112" t="s">
        <v>452</v>
      </c>
      <c r="I25" s="112" t="s">
        <v>116</v>
      </c>
      <c r="J25" s="104" t="s">
        <v>2570</v>
      </c>
      <c r="K25" s="106" t="s">
        <v>4960</v>
      </c>
      <c r="L25" s="112" t="s">
        <v>4960</v>
      </c>
      <c r="M25" s="106" t="s">
        <v>6763</v>
      </c>
      <c r="N25" s="112" t="s">
        <v>4961</v>
      </c>
      <c r="O25" s="128" t="s">
        <v>4792</v>
      </c>
      <c r="P25" s="106" t="s">
        <v>4962</v>
      </c>
      <c r="Q25" s="112" t="s">
        <v>46</v>
      </c>
      <c r="R25" s="114"/>
      <c r="S25" s="115" t="s">
        <v>1486</v>
      </c>
      <c r="T25" s="116"/>
      <c r="U25" s="106"/>
      <c r="V25" s="104" t="s">
        <v>4662</v>
      </c>
      <c r="W25" s="104"/>
      <c r="X25" s="104" t="s">
        <v>3739</v>
      </c>
      <c r="Y25" s="104">
        <v>0</v>
      </c>
      <c r="Z25" s="104">
        <v>0</v>
      </c>
      <c r="AA25" s="104">
        <v>0</v>
      </c>
      <c r="AB25" s="104">
        <v>0</v>
      </c>
      <c r="AC25" s="104">
        <v>0</v>
      </c>
      <c r="AD25" s="104">
        <v>0</v>
      </c>
      <c r="AE25" s="104">
        <v>0</v>
      </c>
      <c r="AF25" s="104">
        <v>0</v>
      </c>
      <c r="AG25" s="104">
        <v>0</v>
      </c>
      <c r="AH25" s="104" t="s">
        <v>3977</v>
      </c>
      <c r="AO25" s="94"/>
    </row>
    <row r="26" spans="1:41" ht="15" customHeight="1" x14ac:dyDescent="0.2">
      <c r="A26" s="103" t="s">
        <v>4708</v>
      </c>
      <c r="B26" s="112" t="s">
        <v>4709</v>
      </c>
      <c r="C26" s="106">
        <v>0</v>
      </c>
      <c r="D26" s="106" t="s">
        <v>3739</v>
      </c>
      <c r="E26" s="112" t="s">
        <v>4709</v>
      </c>
      <c r="F26" s="112">
        <v>99028226</v>
      </c>
      <c r="G26" s="112">
        <v>162204</v>
      </c>
      <c r="H26" s="112" t="s">
        <v>267</v>
      </c>
      <c r="I26" s="112" t="s">
        <v>64</v>
      </c>
      <c r="J26" s="104" t="s">
        <v>3864</v>
      </c>
      <c r="K26" s="106" t="s">
        <v>4967</v>
      </c>
      <c r="L26" s="112" t="s">
        <v>4967</v>
      </c>
      <c r="M26" s="106" t="s">
        <v>6765</v>
      </c>
      <c r="N26" s="112" t="s">
        <v>4968</v>
      </c>
      <c r="O26" s="128" t="s">
        <v>4679</v>
      </c>
      <c r="P26" s="106" t="s">
        <v>4854</v>
      </c>
      <c r="Q26" s="112" t="s">
        <v>1797</v>
      </c>
      <c r="R26" s="114"/>
      <c r="S26" s="115" t="s">
        <v>1486</v>
      </c>
      <c r="T26" s="116"/>
      <c r="U26" s="106"/>
      <c r="V26" s="104" t="s">
        <v>4662</v>
      </c>
      <c r="W26" s="104"/>
      <c r="X26" s="104" t="s">
        <v>3739</v>
      </c>
      <c r="Y26" s="104">
        <v>0</v>
      </c>
      <c r="Z26" s="104">
        <v>0</v>
      </c>
      <c r="AA26" s="104">
        <v>0</v>
      </c>
      <c r="AB26" s="104">
        <v>0</v>
      </c>
      <c r="AC26" s="104">
        <v>0</v>
      </c>
      <c r="AD26" s="104">
        <v>0</v>
      </c>
      <c r="AE26" s="104">
        <v>0</v>
      </c>
      <c r="AF26" s="104">
        <v>0</v>
      </c>
      <c r="AG26" s="104">
        <v>0</v>
      </c>
      <c r="AH26" s="104" t="s">
        <v>3865</v>
      </c>
      <c r="AO26" s="94"/>
    </row>
    <row r="27" spans="1:41" ht="15" customHeight="1" x14ac:dyDescent="0.2">
      <c r="A27" s="103" t="s">
        <v>4708</v>
      </c>
      <c r="B27" s="112" t="s">
        <v>4709</v>
      </c>
      <c r="C27" s="106">
        <v>0</v>
      </c>
      <c r="D27" s="106" t="s">
        <v>3739</v>
      </c>
      <c r="E27" s="112" t="s">
        <v>4709</v>
      </c>
      <c r="F27" s="112">
        <v>99028195</v>
      </c>
      <c r="G27" s="112">
        <v>187733</v>
      </c>
      <c r="H27" s="112" t="s">
        <v>271</v>
      </c>
      <c r="I27" s="112" t="s">
        <v>117</v>
      </c>
      <c r="J27" s="104" t="s">
        <v>3694</v>
      </c>
      <c r="K27" s="106" t="s">
        <v>5046</v>
      </c>
      <c r="L27" s="112" t="s">
        <v>5046</v>
      </c>
      <c r="M27" s="106" t="s">
        <v>6755</v>
      </c>
      <c r="N27" s="112" t="s">
        <v>5047</v>
      </c>
      <c r="O27" s="128" t="s">
        <v>4763</v>
      </c>
      <c r="P27" s="106" t="s">
        <v>5048</v>
      </c>
      <c r="Q27" s="112" t="s">
        <v>3692</v>
      </c>
      <c r="R27" s="114"/>
      <c r="S27" s="115" t="s">
        <v>1486</v>
      </c>
      <c r="T27" s="116"/>
      <c r="U27" s="106"/>
      <c r="V27" s="104" t="s">
        <v>4662</v>
      </c>
      <c r="W27" s="104"/>
      <c r="X27" s="104" t="s">
        <v>3739</v>
      </c>
      <c r="Y27" s="104">
        <v>0</v>
      </c>
      <c r="Z27" s="104">
        <v>0</v>
      </c>
      <c r="AA27" s="104">
        <v>0</v>
      </c>
      <c r="AB27" s="104">
        <v>0</v>
      </c>
      <c r="AC27" s="104">
        <v>0</v>
      </c>
      <c r="AD27" s="104">
        <v>0</v>
      </c>
      <c r="AE27" s="104">
        <v>0</v>
      </c>
      <c r="AF27" s="104">
        <v>0</v>
      </c>
      <c r="AG27" s="104">
        <v>0</v>
      </c>
      <c r="AH27" s="104" t="s">
        <v>3994</v>
      </c>
      <c r="AO27" s="94"/>
    </row>
    <row r="28" spans="1:41" ht="15" customHeight="1" x14ac:dyDescent="0.2">
      <c r="A28" s="103" t="s">
        <v>4708</v>
      </c>
      <c r="B28" s="112" t="s">
        <v>4709</v>
      </c>
      <c r="C28" s="106">
        <v>0</v>
      </c>
      <c r="D28" s="106" t="s">
        <v>2036</v>
      </c>
      <c r="E28" s="112">
        <v>0</v>
      </c>
      <c r="F28" s="112">
        <v>99028049</v>
      </c>
      <c r="G28" s="112">
        <v>114752</v>
      </c>
      <c r="H28" s="112" t="s">
        <v>2396</v>
      </c>
      <c r="I28" s="112" t="s">
        <v>1280</v>
      </c>
      <c r="J28" s="104" t="s">
        <v>2671</v>
      </c>
      <c r="K28" s="106" t="s">
        <v>5231</v>
      </c>
      <c r="L28" s="112" t="s">
        <v>5231</v>
      </c>
      <c r="M28" s="106" t="s">
        <v>6754</v>
      </c>
      <c r="N28" s="112" t="s">
        <v>5232</v>
      </c>
      <c r="O28" s="128" t="s">
        <v>4853</v>
      </c>
      <c r="P28" s="106" t="s">
        <v>5233</v>
      </c>
      <c r="Q28" s="112" t="s">
        <v>1489</v>
      </c>
      <c r="R28" s="114"/>
      <c r="S28" s="115" t="s">
        <v>1486</v>
      </c>
      <c r="T28" s="116"/>
      <c r="U28" s="106"/>
      <c r="V28" s="104" t="s">
        <v>4662</v>
      </c>
      <c r="W28" s="104"/>
      <c r="X28" s="104" t="s">
        <v>2036</v>
      </c>
      <c r="Y28" s="104">
        <v>0</v>
      </c>
      <c r="Z28" s="104">
        <v>0</v>
      </c>
      <c r="AA28" s="104">
        <v>0</v>
      </c>
      <c r="AB28" s="104">
        <v>0</v>
      </c>
      <c r="AC28" s="104">
        <v>0</v>
      </c>
      <c r="AD28" s="104">
        <v>0</v>
      </c>
      <c r="AE28" s="104">
        <v>0</v>
      </c>
      <c r="AF28" s="104">
        <v>0</v>
      </c>
      <c r="AG28" s="104">
        <v>0</v>
      </c>
      <c r="AH28" s="104" t="s">
        <v>4027</v>
      </c>
      <c r="AO28" s="94"/>
    </row>
    <row r="29" spans="1:41" ht="15" customHeight="1" x14ac:dyDescent="0.2">
      <c r="A29" s="103" t="s">
        <v>4708</v>
      </c>
      <c r="B29" s="112" t="s">
        <v>4709</v>
      </c>
      <c r="C29" s="106">
        <v>0</v>
      </c>
      <c r="D29" s="106" t="s">
        <v>3739</v>
      </c>
      <c r="E29" s="112">
        <v>0</v>
      </c>
      <c r="F29" s="112">
        <v>99028087</v>
      </c>
      <c r="G29" s="112">
        <v>790356</v>
      </c>
      <c r="H29" s="112" t="s">
        <v>1543</v>
      </c>
      <c r="I29" s="112" t="s">
        <v>122</v>
      </c>
      <c r="J29" s="104" t="s">
        <v>2680</v>
      </c>
      <c r="K29" s="106" t="s">
        <v>5245</v>
      </c>
      <c r="L29" s="112" t="s">
        <v>5245</v>
      </c>
      <c r="M29" s="106" t="s">
        <v>4627</v>
      </c>
      <c r="N29" s="112" t="s">
        <v>5246</v>
      </c>
      <c r="O29" s="128" t="s">
        <v>4679</v>
      </c>
      <c r="P29" s="106" t="s">
        <v>5247</v>
      </c>
      <c r="Q29" s="112" t="s">
        <v>1797</v>
      </c>
      <c r="R29" s="114"/>
      <c r="S29" s="115" t="s">
        <v>1486</v>
      </c>
      <c r="T29" s="116"/>
      <c r="U29" s="106"/>
      <c r="V29" s="104" t="s">
        <v>4662</v>
      </c>
      <c r="W29" s="104"/>
      <c r="X29" s="104" t="s">
        <v>3739</v>
      </c>
      <c r="Y29" s="104">
        <v>0</v>
      </c>
      <c r="Z29" s="104">
        <v>0</v>
      </c>
      <c r="AA29" s="104">
        <v>0</v>
      </c>
      <c r="AB29" s="104">
        <v>0</v>
      </c>
      <c r="AC29" s="104">
        <v>0</v>
      </c>
      <c r="AD29" s="104">
        <v>0</v>
      </c>
      <c r="AE29" s="104">
        <v>0</v>
      </c>
      <c r="AF29" s="104">
        <v>0</v>
      </c>
      <c r="AG29" s="104">
        <v>0</v>
      </c>
      <c r="AH29" s="104">
        <v>0</v>
      </c>
      <c r="AO29" s="94"/>
    </row>
    <row r="30" spans="1:41" ht="15" customHeight="1" x14ac:dyDescent="0.2">
      <c r="A30" s="103" t="s">
        <v>4708</v>
      </c>
      <c r="B30" s="112" t="s">
        <v>4709</v>
      </c>
      <c r="C30" s="106">
        <v>0</v>
      </c>
      <c r="D30" s="106" t="s">
        <v>3739</v>
      </c>
      <c r="E30" s="112" t="s">
        <v>4709</v>
      </c>
      <c r="F30" s="112">
        <v>99028092</v>
      </c>
      <c r="G30" s="112">
        <v>114075</v>
      </c>
      <c r="H30" s="112" t="s">
        <v>295</v>
      </c>
      <c r="I30" s="112" t="s">
        <v>1291</v>
      </c>
      <c r="J30" s="104" t="s">
        <v>5257</v>
      </c>
      <c r="K30" s="106" t="s">
        <v>5258</v>
      </c>
      <c r="L30" s="112" t="s">
        <v>5258</v>
      </c>
      <c r="M30" s="106" t="s">
        <v>6769</v>
      </c>
      <c r="N30" s="112" t="s">
        <v>5259</v>
      </c>
      <c r="O30" s="128" t="s">
        <v>4720</v>
      </c>
      <c r="P30" s="106" t="s">
        <v>4891</v>
      </c>
      <c r="Q30" s="112" t="s">
        <v>1761</v>
      </c>
      <c r="R30" s="114"/>
      <c r="S30" s="115" t="s">
        <v>1486</v>
      </c>
      <c r="T30" s="116"/>
      <c r="U30" s="106"/>
      <c r="V30" s="104" t="s">
        <v>4662</v>
      </c>
      <c r="W30" s="104"/>
      <c r="X30" s="104" t="s">
        <v>3739</v>
      </c>
      <c r="Y30" s="104">
        <v>0</v>
      </c>
      <c r="Z30" s="104">
        <v>0</v>
      </c>
      <c r="AA30" s="104">
        <v>0</v>
      </c>
      <c r="AB30" s="104">
        <v>0</v>
      </c>
      <c r="AC30" s="104">
        <v>0</v>
      </c>
      <c r="AD30" s="104">
        <v>0</v>
      </c>
      <c r="AE30" s="104">
        <v>0</v>
      </c>
      <c r="AF30" s="104">
        <v>0</v>
      </c>
      <c r="AG30" s="104">
        <v>0</v>
      </c>
      <c r="AH30" s="104" t="s">
        <v>4033</v>
      </c>
      <c r="AO30" s="94"/>
    </row>
    <row r="31" spans="1:41" ht="15" customHeight="1" x14ac:dyDescent="0.2">
      <c r="A31" s="103" t="s">
        <v>4708</v>
      </c>
      <c r="B31" s="112" t="s">
        <v>4709</v>
      </c>
      <c r="C31" s="106">
        <v>0</v>
      </c>
      <c r="D31" s="106" t="s">
        <v>3739</v>
      </c>
      <c r="E31" s="112" t="s">
        <v>4709</v>
      </c>
      <c r="F31" s="112">
        <v>99028110</v>
      </c>
      <c r="G31" s="112">
        <v>187885</v>
      </c>
      <c r="H31" s="112" t="s">
        <v>3791</v>
      </c>
      <c r="I31" s="112" t="s">
        <v>3792</v>
      </c>
      <c r="J31" s="104" t="s">
        <v>5304</v>
      </c>
      <c r="K31" s="106" t="s">
        <v>5305</v>
      </c>
      <c r="L31" s="112" t="s">
        <v>5305</v>
      </c>
      <c r="M31" s="106" t="s">
        <v>6769</v>
      </c>
      <c r="N31" s="112" t="s">
        <v>5306</v>
      </c>
      <c r="O31" s="128" t="s">
        <v>5307</v>
      </c>
      <c r="P31" s="106" t="s">
        <v>4486</v>
      </c>
      <c r="Q31" s="112" t="s">
        <v>4487</v>
      </c>
      <c r="R31" s="114"/>
      <c r="S31" s="115" t="s">
        <v>1486</v>
      </c>
      <c r="T31" s="116"/>
      <c r="U31" s="106"/>
      <c r="V31" s="104" t="s">
        <v>4662</v>
      </c>
      <c r="W31" s="104"/>
      <c r="X31" s="104" t="s">
        <v>3739</v>
      </c>
      <c r="Y31" s="104">
        <v>0</v>
      </c>
      <c r="Z31" s="104">
        <v>0</v>
      </c>
      <c r="AA31" s="104">
        <v>0</v>
      </c>
      <c r="AB31" s="104">
        <v>0</v>
      </c>
      <c r="AC31" s="104">
        <v>0</v>
      </c>
      <c r="AD31" s="104">
        <v>0</v>
      </c>
      <c r="AE31" s="104">
        <v>0</v>
      </c>
      <c r="AF31" s="104">
        <v>0</v>
      </c>
      <c r="AG31" s="104">
        <v>0</v>
      </c>
      <c r="AH31" s="104">
        <v>0</v>
      </c>
      <c r="AO31" s="94"/>
    </row>
    <row r="32" spans="1:41" ht="15" customHeight="1" x14ac:dyDescent="0.2">
      <c r="A32" s="103" t="s">
        <v>4708</v>
      </c>
      <c r="B32" s="112" t="s">
        <v>4709</v>
      </c>
      <c r="C32" s="106">
        <v>0</v>
      </c>
      <c r="D32" s="106" t="s">
        <v>3739</v>
      </c>
      <c r="E32" s="112" t="s">
        <v>4709</v>
      </c>
      <c r="F32" s="112">
        <v>99028292</v>
      </c>
      <c r="G32" s="112">
        <v>100755</v>
      </c>
      <c r="H32" s="112" t="s">
        <v>466</v>
      </c>
      <c r="I32" s="112" t="s">
        <v>1241</v>
      </c>
      <c r="J32" s="104" t="s">
        <v>2907</v>
      </c>
      <c r="K32" s="106" t="s">
        <v>5673</v>
      </c>
      <c r="L32" s="112" t="s">
        <v>5673</v>
      </c>
      <c r="M32" s="106" t="s">
        <v>4624</v>
      </c>
      <c r="N32" s="112" t="s">
        <v>4857</v>
      </c>
      <c r="O32" s="128" t="s">
        <v>4720</v>
      </c>
      <c r="P32" s="106" t="s">
        <v>4859</v>
      </c>
      <c r="Q32" s="112" t="s">
        <v>1782</v>
      </c>
      <c r="R32" s="114"/>
      <c r="S32" s="115" t="s">
        <v>1486</v>
      </c>
      <c r="T32" s="116"/>
      <c r="U32" s="106"/>
      <c r="V32" s="104" t="s">
        <v>4662</v>
      </c>
      <c r="W32" s="104"/>
      <c r="X32" s="104" t="s">
        <v>3739</v>
      </c>
      <c r="Y32" s="104">
        <v>0</v>
      </c>
      <c r="Z32" s="104">
        <v>0</v>
      </c>
      <c r="AA32" s="104">
        <v>0</v>
      </c>
      <c r="AB32" s="104">
        <v>0</v>
      </c>
      <c r="AC32" s="104">
        <v>0</v>
      </c>
      <c r="AD32" s="104">
        <v>0</v>
      </c>
      <c r="AE32" s="104">
        <v>0</v>
      </c>
      <c r="AF32" s="104">
        <v>0</v>
      </c>
      <c r="AG32" s="104">
        <v>0</v>
      </c>
      <c r="AH32" s="104" t="s">
        <v>4141</v>
      </c>
      <c r="AO32" s="94"/>
    </row>
    <row r="33" spans="1:41" ht="15" customHeight="1" x14ac:dyDescent="0.2">
      <c r="A33" s="103" t="s">
        <v>4708</v>
      </c>
      <c r="B33" s="112" t="s">
        <v>4709</v>
      </c>
      <c r="C33" s="106">
        <v>0</v>
      </c>
      <c r="D33" s="106" t="s">
        <v>3739</v>
      </c>
      <c r="E33" s="112" t="s">
        <v>4709</v>
      </c>
      <c r="F33" s="112">
        <v>99027988</v>
      </c>
      <c r="G33" s="112">
        <v>100762</v>
      </c>
      <c r="H33" s="112" t="s">
        <v>1580</v>
      </c>
      <c r="I33" s="112" t="s">
        <v>135</v>
      </c>
      <c r="J33" s="104" t="s">
        <v>3014</v>
      </c>
      <c r="K33" s="106" t="s">
        <v>5186</v>
      </c>
      <c r="L33" s="112" t="s">
        <v>5186</v>
      </c>
      <c r="M33" s="106" t="s">
        <v>6760</v>
      </c>
      <c r="N33" s="112" t="s">
        <v>5880</v>
      </c>
      <c r="O33" s="128" t="s">
        <v>5881</v>
      </c>
      <c r="P33" s="106" t="s">
        <v>4929</v>
      </c>
      <c r="Q33" s="112" t="s">
        <v>1796</v>
      </c>
      <c r="R33" s="114"/>
      <c r="S33" s="115" t="s">
        <v>1486</v>
      </c>
      <c r="T33" s="116"/>
      <c r="U33" s="106"/>
      <c r="V33" s="104" t="s">
        <v>4662</v>
      </c>
      <c r="W33" s="104"/>
      <c r="X33" s="104" t="s">
        <v>3739</v>
      </c>
      <c r="Y33" s="104">
        <v>0</v>
      </c>
      <c r="Z33" s="104">
        <v>0</v>
      </c>
      <c r="AA33" s="104">
        <v>0</v>
      </c>
      <c r="AB33" s="104">
        <v>0</v>
      </c>
      <c r="AC33" s="104">
        <v>0</v>
      </c>
      <c r="AD33" s="104">
        <v>0</v>
      </c>
      <c r="AE33" s="104">
        <v>0</v>
      </c>
      <c r="AF33" s="104">
        <v>0</v>
      </c>
      <c r="AG33" s="104">
        <v>0</v>
      </c>
      <c r="AH33" s="104" t="s">
        <v>4191</v>
      </c>
      <c r="AO33" s="94"/>
    </row>
    <row r="34" spans="1:41" ht="15" customHeight="1" x14ac:dyDescent="0.2">
      <c r="A34" s="103" t="s">
        <v>4708</v>
      </c>
      <c r="B34" s="112" t="s">
        <v>4709</v>
      </c>
      <c r="C34" s="106">
        <v>0</v>
      </c>
      <c r="D34" s="106" t="s">
        <v>3739</v>
      </c>
      <c r="E34" s="112" t="s">
        <v>4709</v>
      </c>
      <c r="F34" s="112">
        <v>99027646</v>
      </c>
      <c r="G34" s="112">
        <v>187995</v>
      </c>
      <c r="H34" s="112" t="s">
        <v>1049</v>
      </c>
      <c r="I34" s="112" t="s">
        <v>89</v>
      </c>
      <c r="J34" s="104" t="s">
        <v>3016</v>
      </c>
      <c r="K34" s="106" t="s">
        <v>5882</v>
      </c>
      <c r="L34" s="112" t="s">
        <v>5882</v>
      </c>
      <c r="M34" s="106" t="s">
        <v>6779</v>
      </c>
      <c r="N34" s="112" t="s">
        <v>5883</v>
      </c>
      <c r="O34" s="128" t="s">
        <v>5124</v>
      </c>
      <c r="P34" s="106" t="s">
        <v>4962</v>
      </c>
      <c r="Q34" s="112" t="s">
        <v>46</v>
      </c>
      <c r="R34" s="114"/>
      <c r="S34" s="115" t="s">
        <v>1486</v>
      </c>
      <c r="T34" s="116"/>
      <c r="U34" s="106"/>
      <c r="V34" s="104" t="s">
        <v>4662</v>
      </c>
      <c r="W34" s="104"/>
      <c r="X34" s="104" t="s">
        <v>3739</v>
      </c>
      <c r="Y34" s="104">
        <v>0</v>
      </c>
      <c r="Z34" s="104">
        <v>0</v>
      </c>
      <c r="AA34" s="104">
        <v>0</v>
      </c>
      <c r="AB34" s="104">
        <v>0</v>
      </c>
      <c r="AC34" s="104">
        <v>0</v>
      </c>
      <c r="AD34" s="104">
        <v>0</v>
      </c>
      <c r="AE34" s="104">
        <v>0</v>
      </c>
      <c r="AF34" s="104">
        <v>0</v>
      </c>
      <c r="AG34" s="104">
        <v>0</v>
      </c>
      <c r="AH34" s="104" t="s">
        <v>4192</v>
      </c>
      <c r="AO34" s="94"/>
    </row>
    <row r="35" spans="1:41" ht="15" customHeight="1" x14ac:dyDescent="0.2">
      <c r="A35" s="103" t="s">
        <v>4708</v>
      </c>
      <c r="B35" s="112" t="s">
        <v>4709</v>
      </c>
      <c r="C35" s="106">
        <v>0</v>
      </c>
      <c r="D35" s="106" t="s">
        <v>3739</v>
      </c>
      <c r="E35" s="112">
        <v>0</v>
      </c>
      <c r="F35" s="112">
        <v>99027730</v>
      </c>
      <c r="G35" s="112">
        <v>458487</v>
      </c>
      <c r="H35" s="112" t="s">
        <v>1533</v>
      </c>
      <c r="I35" s="112" t="s">
        <v>1534</v>
      </c>
      <c r="J35" s="104" t="s">
        <v>3102</v>
      </c>
      <c r="K35" s="106" t="s">
        <v>6023</v>
      </c>
      <c r="L35" s="112" t="s">
        <v>6023</v>
      </c>
      <c r="M35" s="106" t="s">
        <v>6751</v>
      </c>
      <c r="N35" s="112" t="s">
        <v>6024</v>
      </c>
      <c r="O35" s="128" t="s">
        <v>4796</v>
      </c>
      <c r="P35" s="106" t="s">
        <v>4938</v>
      </c>
      <c r="Q35" s="112" t="s">
        <v>1796</v>
      </c>
      <c r="R35" s="114"/>
      <c r="S35" s="115" t="s">
        <v>1486</v>
      </c>
      <c r="T35" s="116"/>
      <c r="U35" s="106"/>
      <c r="V35" s="104" t="s">
        <v>4662</v>
      </c>
      <c r="W35" s="104"/>
      <c r="X35" s="104" t="s">
        <v>3739</v>
      </c>
      <c r="Y35" s="104">
        <v>0</v>
      </c>
      <c r="Z35" s="104">
        <v>0</v>
      </c>
      <c r="AA35" s="104">
        <v>0</v>
      </c>
      <c r="AB35" s="104">
        <v>0</v>
      </c>
      <c r="AC35" s="104">
        <v>0</v>
      </c>
      <c r="AD35" s="104">
        <v>0</v>
      </c>
      <c r="AE35" s="104">
        <v>0</v>
      </c>
      <c r="AF35" s="104">
        <v>0</v>
      </c>
      <c r="AG35" s="104">
        <v>0</v>
      </c>
      <c r="AH35" s="104" t="s">
        <v>4228</v>
      </c>
      <c r="AO35" s="94"/>
    </row>
    <row r="36" spans="1:41" ht="15" customHeight="1" x14ac:dyDescent="0.2">
      <c r="A36" s="103" t="s">
        <v>4708</v>
      </c>
      <c r="B36" s="112" t="s">
        <v>4709</v>
      </c>
      <c r="C36" s="106">
        <v>0</v>
      </c>
      <c r="D36" s="106" t="s">
        <v>3739</v>
      </c>
      <c r="E36" s="112" t="s">
        <v>4709</v>
      </c>
      <c r="F36" s="112">
        <v>99027695</v>
      </c>
      <c r="G36" s="112">
        <v>188032</v>
      </c>
      <c r="H36" s="112" t="s">
        <v>823</v>
      </c>
      <c r="I36" s="112" t="s">
        <v>116</v>
      </c>
      <c r="J36" s="104" t="s">
        <v>3133</v>
      </c>
      <c r="K36" s="106" t="s">
        <v>6076</v>
      </c>
      <c r="L36" s="112" t="s">
        <v>6076</v>
      </c>
      <c r="M36" s="106" t="s">
        <v>4624</v>
      </c>
      <c r="N36" s="112" t="s">
        <v>6077</v>
      </c>
      <c r="O36" s="128" t="s">
        <v>4803</v>
      </c>
      <c r="P36" s="106" t="s">
        <v>4859</v>
      </c>
      <c r="Q36" s="112" t="s">
        <v>1782</v>
      </c>
      <c r="R36" s="114"/>
      <c r="S36" s="115" t="s">
        <v>1486</v>
      </c>
      <c r="T36" s="116"/>
      <c r="U36" s="106"/>
      <c r="V36" s="104" t="s">
        <v>4662</v>
      </c>
      <c r="W36" s="104"/>
      <c r="X36" s="104" t="s">
        <v>3739</v>
      </c>
      <c r="Y36" s="104">
        <v>0</v>
      </c>
      <c r="Z36" s="104">
        <v>0</v>
      </c>
      <c r="AA36" s="104">
        <v>0</v>
      </c>
      <c r="AB36" s="104">
        <v>0</v>
      </c>
      <c r="AC36" s="104">
        <v>0</v>
      </c>
      <c r="AD36" s="104">
        <v>0</v>
      </c>
      <c r="AE36" s="104">
        <v>0</v>
      </c>
      <c r="AF36" s="104">
        <v>0</v>
      </c>
      <c r="AG36" s="104">
        <v>0</v>
      </c>
      <c r="AH36" s="104">
        <v>0</v>
      </c>
      <c r="AO36" s="94"/>
    </row>
    <row r="37" spans="1:41" ht="15" customHeight="1" x14ac:dyDescent="0.2">
      <c r="A37" s="103" t="s">
        <v>4708</v>
      </c>
      <c r="B37" s="112" t="s">
        <v>4709</v>
      </c>
      <c r="C37" s="106">
        <v>0</v>
      </c>
      <c r="D37" s="106" t="s">
        <v>3739</v>
      </c>
      <c r="E37" s="112">
        <v>0</v>
      </c>
      <c r="F37" s="112">
        <v>99027523</v>
      </c>
      <c r="G37" s="112">
        <v>647568</v>
      </c>
      <c r="H37" s="112" t="s">
        <v>3796</v>
      </c>
      <c r="I37" s="112" t="s">
        <v>65</v>
      </c>
      <c r="J37" s="104" t="s">
        <v>6102</v>
      </c>
      <c r="K37" s="106" t="s">
        <v>6103</v>
      </c>
      <c r="L37" s="112" t="s">
        <v>6103</v>
      </c>
      <c r="M37" s="106" t="s">
        <v>6775</v>
      </c>
      <c r="N37" s="112" t="s">
        <v>6104</v>
      </c>
      <c r="O37" s="128" t="s">
        <v>4866</v>
      </c>
      <c r="P37" s="106" t="s">
        <v>2296</v>
      </c>
      <c r="Q37" s="112" t="s">
        <v>1796</v>
      </c>
      <c r="R37" s="114"/>
      <c r="S37" s="115" t="s">
        <v>1486</v>
      </c>
      <c r="T37" s="116"/>
      <c r="U37" s="106"/>
      <c r="V37" s="104" t="s">
        <v>4662</v>
      </c>
      <c r="W37" s="104"/>
      <c r="X37" s="104" t="s">
        <v>3739</v>
      </c>
      <c r="Y37" s="104">
        <v>0</v>
      </c>
      <c r="Z37" s="104">
        <v>0</v>
      </c>
      <c r="AA37" s="104">
        <v>0</v>
      </c>
      <c r="AB37" s="104">
        <v>0</v>
      </c>
      <c r="AC37" s="104">
        <v>0</v>
      </c>
      <c r="AD37" s="104">
        <v>0</v>
      </c>
      <c r="AE37" s="104">
        <v>0</v>
      </c>
      <c r="AF37" s="104">
        <v>0</v>
      </c>
      <c r="AG37" s="104">
        <v>0</v>
      </c>
      <c r="AH37" s="104">
        <v>0</v>
      </c>
      <c r="AO37" s="94"/>
    </row>
    <row r="38" spans="1:41" ht="15" customHeight="1" x14ac:dyDescent="0.2">
      <c r="A38" s="103" t="s">
        <v>4708</v>
      </c>
      <c r="B38" s="112" t="s">
        <v>4709</v>
      </c>
      <c r="C38" s="106">
        <v>0</v>
      </c>
      <c r="D38" s="106" t="s">
        <v>3739</v>
      </c>
      <c r="E38" s="112">
        <v>0</v>
      </c>
      <c r="F38" s="112">
        <v>99027540</v>
      </c>
      <c r="G38" s="112">
        <v>188040</v>
      </c>
      <c r="H38" s="112" t="s">
        <v>476</v>
      </c>
      <c r="I38" s="112" t="s">
        <v>87</v>
      </c>
      <c r="J38" s="104" t="s">
        <v>3160</v>
      </c>
      <c r="K38" s="106" t="s">
        <v>6132</v>
      </c>
      <c r="L38" s="112" t="s">
        <v>6132</v>
      </c>
      <c r="M38" s="106" t="s">
        <v>6756</v>
      </c>
      <c r="N38" s="112" t="s">
        <v>6133</v>
      </c>
      <c r="O38" s="128" t="s">
        <v>4779</v>
      </c>
      <c r="P38" s="106" t="s">
        <v>4854</v>
      </c>
      <c r="Q38" s="112" t="s">
        <v>1797</v>
      </c>
      <c r="R38" s="114"/>
      <c r="S38" s="115" t="s">
        <v>1486</v>
      </c>
      <c r="T38" s="116"/>
      <c r="U38" s="106"/>
      <c r="V38" s="104" t="s">
        <v>4662</v>
      </c>
      <c r="W38" s="104"/>
      <c r="X38" s="104" t="s">
        <v>3739</v>
      </c>
      <c r="Y38" s="104">
        <v>0</v>
      </c>
      <c r="Z38" s="104">
        <v>0</v>
      </c>
      <c r="AA38" s="104">
        <v>0</v>
      </c>
      <c r="AB38" s="104">
        <v>0</v>
      </c>
      <c r="AC38" s="104">
        <v>0</v>
      </c>
      <c r="AD38" s="104">
        <v>0</v>
      </c>
      <c r="AE38" s="104">
        <v>0</v>
      </c>
      <c r="AF38" s="104">
        <v>0</v>
      </c>
      <c r="AG38" s="104">
        <v>0</v>
      </c>
      <c r="AH38" s="104" t="s">
        <v>4258</v>
      </c>
      <c r="AO38" s="94"/>
    </row>
    <row r="39" spans="1:41" ht="15" customHeight="1" x14ac:dyDescent="0.2">
      <c r="A39" s="103" t="s">
        <v>4708</v>
      </c>
      <c r="B39" s="112" t="s">
        <v>4709</v>
      </c>
      <c r="C39" s="106">
        <v>0</v>
      </c>
      <c r="D39" s="106" t="s">
        <v>3739</v>
      </c>
      <c r="E39" s="112" t="s">
        <v>4709</v>
      </c>
      <c r="F39" s="112">
        <v>99027605</v>
      </c>
      <c r="G39" s="112">
        <v>183153</v>
      </c>
      <c r="H39" s="112" t="s">
        <v>382</v>
      </c>
      <c r="I39" s="112" t="s">
        <v>116</v>
      </c>
      <c r="J39" s="104" t="s">
        <v>6238</v>
      </c>
      <c r="K39" s="106" t="s">
        <v>6239</v>
      </c>
      <c r="L39" s="112" t="s">
        <v>6239</v>
      </c>
      <c r="M39" s="106" t="s">
        <v>6769</v>
      </c>
      <c r="N39" s="112" t="s">
        <v>5959</v>
      </c>
      <c r="O39" s="128" t="s">
        <v>4882</v>
      </c>
      <c r="P39" s="106" t="s">
        <v>2296</v>
      </c>
      <c r="Q39" s="112" t="s">
        <v>1796</v>
      </c>
      <c r="R39" s="114"/>
      <c r="S39" s="115" t="s">
        <v>1486</v>
      </c>
      <c r="T39" s="116"/>
      <c r="U39" s="106"/>
      <c r="V39" s="104" t="s">
        <v>4662</v>
      </c>
      <c r="W39" s="104"/>
      <c r="X39" s="104" t="s">
        <v>3739</v>
      </c>
      <c r="Y39" s="104">
        <v>0</v>
      </c>
      <c r="Z39" s="104">
        <v>0</v>
      </c>
      <c r="AA39" s="104">
        <v>0</v>
      </c>
      <c r="AB39" s="104">
        <v>0</v>
      </c>
      <c r="AC39" s="104">
        <v>0</v>
      </c>
      <c r="AD39" s="104">
        <v>0</v>
      </c>
      <c r="AE39" s="104">
        <v>0</v>
      </c>
      <c r="AF39" s="104">
        <v>0</v>
      </c>
      <c r="AG39" s="104">
        <v>0</v>
      </c>
      <c r="AH39" s="104" t="s">
        <v>4295</v>
      </c>
      <c r="AO39" s="94"/>
    </row>
    <row r="40" spans="1:41" ht="15" customHeight="1" x14ac:dyDescent="0.2">
      <c r="A40" s="103" t="s">
        <v>4708</v>
      </c>
      <c r="B40" s="112" t="s">
        <v>4709</v>
      </c>
      <c r="C40" s="106">
        <v>0</v>
      </c>
      <c r="D40" s="106" t="s">
        <v>3739</v>
      </c>
      <c r="E40" s="112" t="s">
        <v>4709</v>
      </c>
      <c r="F40" s="112">
        <v>99027568</v>
      </c>
      <c r="G40" s="112">
        <v>188085</v>
      </c>
      <c r="H40" s="112" t="s">
        <v>1334</v>
      </c>
      <c r="I40" s="112" t="s">
        <v>1220</v>
      </c>
      <c r="J40" s="104" t="s">
        <v>6284</v>
      </c>
      <c r="K40" s="106" t="s">
        <v>6285</v>
      </c>
      <c r="L40" s="112" t="s">
        <v>6285</v>
      </c>
      <c r="M40" s="106" t="s">
        <v>6760</v>
      </c>
      <c r="N40" s="112" t="s">
        <v>6286</v>
      </c>
      <c r="O40" s="128" t="s">
        <v>4915</v>
      </c>
      <c r="P40" s="106" t="s">
        <v>5091</v>
      </c>
      <c r="Q40" s="112" t="s">
        <v>1796</v>
      </c>
      <c r="R40" s="114"/>
      <c r="S40" s="115" t="s">
        <v>1486</v>
      </c>
      <c r="T40" s="116"/>
      <c r="U40" s="106"/>
      <c r="V40" s="104" t="s">
        <v>4662</v>
      </c>
      <c r="W40" s="104"/>
      <c r="X40" s="104" t="s">
        <v>3739</v>
      </c>
      <c r="Y40" s="104">
        <v>0</v>
      </c>
      <c r="Z40" s="104">
        <v>0</v>
      </c>
      <c r="AA40" s="104">
        <v>0</v>
      </c>
      <c r="AB40" s="104">
        <v>0</v>
      </c>
      <c r="AC40" s="104">
        <v>0</v>
      </c>
      <c r="AD40" s="104">
        <v>0</v>
      </c>
      <c r="AE40" s="104">
        <v>0</v>
      </c>
      <c r="AF40" s="104">
        <v>0</v>
      </c>
      <c r="AG40" s="104">
        <v>0</v>
      </c>
      <c r="AH40" s="104" t="s">
        <v>4307</v>
      </c>
      <c r="AO40" s="94"/>
    </row>
    <row r="41" spans="1:41" ht="15" customHeight="1" x14ac:dyDescent="0.2">
      <c r="A41" s="103" t="s">
        <v>4708</v>
      </c>
      <c r="B41" s="112" t="s">
        <v>4709</v>
      </c>
      <c r="C41" s="106">
        <v>0</v>
      </c>
      <c r="D41" s="106" t="s">
        <v>3739</v>
      </c>
      <c r="E41" s="112">
        <v>0</v>
      </c>
      <c r="F41" s="112">
        <v>99027974</v>
      </c>
      <c r="G41" s="112">
        <v>114759</v>
      </c>
      <c r="H41" s="112" t="s">
        <v>1744</v>
      </c>
      <c r="I41" s="112" t="s">
        <v>89</v>
      </c>
      <c r="J41" s="104" t="s">
        <v>3339</v>
      </c>
      <c r="K41" s="106" t="s">
        <v>6456</v>
      </c>
      <c r="L41" s="112" t="s">
        <v>6456</v>
      </c>
      <c r="M41" s="106" t="s">
        <v>4627</v>
      </c>
      <c r="N41" s="112" t="s">
        <v>5214</v>
      </c>
      <c r="O41" s="128" t="s">
        <v>4830</v>
      </c>
      <c r="P41" s="106" t="s">
        <v>4859</v>
      </c>
      <c r="Q41" s="112" t="s">
        <v>1782</v>
      </c>
      <c r="R41" s="114"/>
      <c r="S41" s="115" t="s">
        <v>1486</v>
      </c>
      <c r="T41" s="116"/>
      <c r="U41" s="106"/>
      <c r="V41" s="104" t="s">
        <v>4662</v>
      </c>
      <c r="W41" s="104"/>
      <c r="X41" s="104" t="s">
        <v>3739</v>
      </c>
      <c r="Y41" s="104">
        <v>0</v>
      </c>
      <c r="Z41" s="104">
        <v>0</v>
      </c>
      <c r="AA41" s="104">
        <v>0</v>
      </c>
      <c r="AB41" s="104">
        <v>0</v>
      </c>
      <c r="AC41" s="104">
        <v>0</v>
      </c>
      <c r="AD41" s="104">
        <v>0</v>
      </c>
      <c r="AE41" s="104">
        <v>0</v>
      </c>
      <c r="AF41" s="104">
        <v>0</v>
      </c>
      <c r="AG41" s="104">
        <v>0</v>
      </c>
      <c r="AH41" s="104">
        <v>0</v>
      </c>
      <c r="AO41" s="94"/>
    </row>
    <row r="42" spans="1:41" ht="15" customHeight="1" x14ac:dyDescent="0.2">
      <c r="A42" s="103" t="s">
        <v>4708</v>
      </c>
      <c r="B42" s="112" t="s">
        <v>4709</v>
      </c>
      <c r="C42" s="106">
        <v>0</v>
      </c>
      <c r="D42" s="106" t="s">
        <v>3739</v>
      </c>
      <c r="E42" s="112">
        <v>0</v>
      </c>
      <c r="F42" s="112">
        <v>99027793</v>
      </c>
      <c r="G42" s="112">
        <v>188141</v>
      </c>
      <c r="H42" s="112" t="s">
        <v>1096</v>
      </c>
      <c r="I42" s="112" t="s">
        <v>67</v>
      </c>
      <c r="J42" s="104" t="s">
        <v>3409</v>
      </c>
      <c r="K42" s="106" t="s">
        <v>6562</v>
      </c>
      <c r="L42" s="112" t="s">
        <v>6562</v>
      </c>
      <c r="M42" s="106" t="s">
        <v>4626</v>
      </c>
      <c r="N42" s="112" t="s">
        <v>5652</v>
      </c>
      <c r="O42" s="128" t="s">
        <v>6563</v>
      </c>
      <c r="P42" s="106" t="s">
        <v>4854</v>
      </c>
      <c r="Q42" s="112" t="s">
        <v>1797</v>
      </c>
      <c r="R42" s="114"/>
      <c r="S42" s="115" t="s">
        <v>1486</v>
      </c>
      <c r="T42" s="116"/>
      <c r="U42" s="106"/>
      <c r="V42" s="104" t="s">
        <v>4662</v>
      </c>
      <c r="W42" s="104"/>
      <c r="X42" s="104" t="s">
        <v>3739</v>
      </c>
      <c r="Y42" s="104">
        <v>0</v>
      </c>
      <c r="Z42" s="104">
        <v>0</v>
      </c>
      <c r="AA42" s="104">
        <v>0</v>
      </c>
      <c r="AB42" s="104">
        <v>0</v>
      </c>
      <c r="AC42" s="104">
        <v>0</v>
      </c>
      <c r="AD42" s="104">
        <v>0</v>
      </c>
      <c r="AE42" s="104">
        <v>0</v>
      </c>
      <c r="AF42" s="104">
        <v>0</v>
      </c>
      <c r="AG42" s="104">
        <v>0</v>
      </c>
      <c r="AH42" s="104">
        <v>0</v>
      </c>
      <c r="AO42" s="94"/>
    </row>
    <row r="43" spans="1:41" ht="15" customHeight="1" x14ac:dyDescent="0.2">
      <c r="A43" s="103" t="s">
        <v>4708</v>
      </c>
      <c r="B43" s="112" t="s">
        <v>4709</v>
      </c>
      <c r="C43" s="106">
        <v>0</v>
      </c>
      <c r="D43" s="106" t="s">
        <v>3739</v>
      </c>
      <c r="E43" s="112" t="s">
        <v>4709</v>
      </c>
      <c r="F43" s="112">
        <v>99027745</v>
      </c>
      <c r="G43" s="112">
        <v>100289</v>
      </c>
      <c r="H43" s="112" t="s">
        <v>1103</v>
      </c>
      <c r="I43" s="112" t="s">
        <v>63</v>
      </c>
      <c r="J43" s="104" t="s">
        <v>3419</v>
      </c>
      <c r="K43" s="106" t="s">
        <v>6590</v>
      </c>
      <c r="L43" s="112" t="s">
        <v>6590</v>
      </c>
      <c r="M43" s="106" t="s">
        <v>6775</v>
      </c>
      <c r="N43" s="112" t="s">
        <v>6591</v>
      </c>
      <c r="O43" s="128" t="s">
        <v>4830</v>
      </c>
      <c r="P43" s="106" t="s">
        <v>6592</v>
      </c>
      <c r="Q43" s="112" t="s">
        <v>1915</v>
      </c>
      <c r="R43" s="114"/>
      <c r="S43" s="115" t="s">
        <v>1486</v>
      </c>
      <c r="T43" s="116"/>
      <c r="U43" s="106"/>
      <c r="V43" s="104" t="s">
        <v>4662</v>
      </c>
      <c r="W43" s="104"/>
      <c r="X43" s="104" t="s">
        <v>3739</v>
      </c>
      <c r="Y43" s="104">
        <v>0</v>
      </c>
      <c r="Z43" s="104">
        <v>0</v>
      </c>
      <c r="AA43" s="104">
        <v>0</v>
      </c>
      <c r="AB43" s="104">
        <v>0</v>
      </c>
      <c r="AC43" s="104">
        <v>0</v>
      </c>
      <c r="AD43" s="104">
        <v>0</v>
      </c>
      <c r="AE43" s="104">
        <v>0</v>
      </c>
      <c r="AF43" s="104">
        <v>0</v>
      </c>
      <c r="AG43" s="104">
        <v>0</v>
      </c>
      <c r="AH43" s="104" t="s">
        <v>4394</v>
      </c>
      <c r="AO43" s="94"/>
    </row>
    <row r="44" spans="1:41" ht="15" customHeight="1" x14ac:dyDescent="0.2">
      <c r="A44" s="103" t="s">
        <v>4708</v>
      </c>
      <c r="B44" s="112" t="s">
        <v>4709</v>
      </c>
      <c r="C44" s="106">
        <v>0</v>
      </c>
      <c r="D44" s="106" t="s">
        <v>3739</v>
      </c>
      <c r="E44" s="112">
        <v>0</v>
      </c>
      <c r="F44" s="112">
        <v>99027852</v>
      </c>
      <c r="G44" s="112">
        <v>188164</v>
      </c>
      <c r="H44" s="112" t="s">
        <v>1117</v>
      </c>
      <c r="I44" s="112" t="s">
        <v>60</v>
      </c>
      <c r="J44" s="104" t="s">
        <v>3457</v>
      </c>
      <c r="K44" s="106" t="s">
        <v>6670</v>
      </c>
      <c r="L44" s="112" t="s">
        <v>6670</v>
      </c>
      <c r="M44" s="106" t="s">
        <v>6768</v>
      </c>
      <c r="N44" s="112" t="s">
        <v>5666</v>
      </c>
      <c r="O44" s="128" t="s">
        <v>4763</v>
      </c>
      <c r="P44" s="106" t="s">
        <v>4867</v>
      </c>
      <c r="Q44" s="112" t="s">
        <v>1161</v>
      </c>
      <c r="R44" s="114"/>
      <c r="S44" s="115" t="s">
        <v>1486</v>
      </c>
      <c r="T44" s="116"/>
      <c r="U44" s="106"/>
      <c r="V44" s="104" t="s">
        <v>4662</v>
      </c>
      <c r="W44" s="104"/>
      <c r="X44" s="104" t="s">
        <v>3739</v>
      </c>
      <c r="Y44" s="104">
        <v>0</v>
      </c>
      <c r="Z44" s="104">
        <v>0</v>
      </c>
      <c r="AA44" s="104">
        <v>0</v>
      </c>
      <c r="AB44" s="104">
        <v>0</v>
      </c>
      <c r="AC44" s="104">
        <v>0</v>
      </c>
      <c r="AD44" s="104">
        <v>0</v>
      </c>
      <c r="AE44" s="104">
        <v>0</v>
      </c>
      <c r="AF44" s="104">
        <v>0</v>
      </c>
      <c r="AG44" s="104">
        <v>0</v>
      </c>
      <c r="AH44" s="104" t="s">
        <v>4416</v>
      </c>
      <c r="AO44" s="94"/>
    </row>
    <row r="45" spans="1:41" ht="15" customHeight="1" x14ac:dyDescent="0.2">
      <c r="A45" s="103" t="s">
        <v>4708</v>
      </c>
      <c r="B45" s="112" t="s">
        <v>4709</v>
      </c>
      <c r="C45" s="106">
        <v>0</v>
      </c>
      <c r="D45" s="106" t="s">
        <v>3739</v>
      </c>
      <c r="E45" s="112">
        <v>0</v>
      </c>
      <c r="F45" s="112">
        <v>99027855</v>
      </c>
      <c r="G45" s="112">
        <v>188166</v>
      </c>
      <c r="H45" s="112" t="s">
        <v>1663</v>
      </c>
      <c r="I45" s="112" t="s">
        <v>1279</v>
      </c>
      <c r="J45" s="104" t="s">
        <v>3462</v>
      </c>
      <c r="K45" s="106" t="s">
        <v>6673</v>
      </c>
      <c r="L45" s="112" t="s">
        <v>6673</v>
      </c>
      <c r="M45" s="106" t="s">
        <v>6752</v>
      </c>
      <c r="N45" s="112" t="s">
        <v>6674</v>
      </c>
      <c r="O45" s="128" t="s">
        <v>4871</v>
      </c>
      <c r="P45" s="106" t="s">
        <v>2296</v>
      </c>
      <c r="Q45" s="112" t="s">
        <v>1796</v>
      </c>
      <c r="R45" s="114"/>
      <c r="S45" s="115" t="s">
        <v>1486</v>
      </c>
      <c r="T45" s="116"/>
      <c r="U45" s="106"/>
      <c r="V45" s="104" t="s">
        <v>4662</v>
      </c>
      <c r="W45" s="104"/>
      <c r="X45" s="104" t="s">
        <v>3739</v>
      </c>
      <c r="Y45" s="104">
        <v>0</v>
      </c>
      <c r="Z45" s="104">
        <v>0</v>
      </c>
      <c r="AA45" s="104">
        <v>0</v>
      </c>
      <c r="AB45" s="104">
        <v>0</v>
      </c>
      <c r="AC45" s="104">
        <v>0</v>
      </c>
      <c r="AD45" s="104">
        <v>0</v>
      </c>
      <c r="AE45" s="104">
        <v>0</v>
      </c>
      <c r="AF45" s="104">
        <v>0</v>
      </c>
      <c r="AG45" s="104">
        <v>0</v>
      </c>
      <c r="AH45" s="104" t="s">
        <v>4419</v>
      </c>
      <c r="AO45" s="94"/>
    </row>
    <row r="46" spans="1:41" ht="15" customHeight="1" x14ac:dyDescent="0.2">
      <c r="A46" s="103" t="s">
        <v>4708</v>
      </c>
      <c r="B46" s="112" t="s">
        <v>4709</v>
      </c>
      <c r="C46" s="106">
        <v>0</v>
      </c>
      <c r="D46" s="106" t="s">
        <v>3739</v>
      </c>
      <c r="E46" s="112">
        <v>0</v>
      </c>
      <c r="F46" s="112">
        <v>99027802</v>
      </c>
      <c r="G46" s="112">
        <v>114762</v>
      </c>
      <c r="H46" s="112" t="s">
        <v>185</v>
      </c>
      <c r="I46" s="112" t="s">
        <v>71</v>
      </c>
      <c r="J46" s="104" t="s">
        <v>3468</v>
      </c>
      <c r="K46" s="106" t="s">
        <v>6692</v>
      </c>
      <c r="L46" s="112" t="s">
        <v>6692</v>
      </c>
      <c r="M46" s="106" t="s">
        <v>6768</v>
      </c>
      <c r="N46" s="112" t="s">
        <v>6693</v>
      </c>
      <c r="O46" s="128" t="s">
        <v>4853</v>
      </c>
      <c r="P46" s="106" t="s">
        <v>4854</v>
      </c>
      <c r="Q46" s="112" t="s">
        <v>1797</v>
      </c>
      <c r="R46" s="114"/>
      <c r="S46" s="115" t="s">
        <v>1486</v>
      </c>
      <c r="T46" s="116"/>
      <c r="U46" s="106"/>
      <c r="V46" s="104" t="s">
        <v>4662</v>
      </c>
      <c r="W46" s="104"/>
      <c r="X46" s="104" t="s">
        <v>3739</v>
      </c>
      <c r="Y46" s="104">
        <v>0</v>
      </c>
      <c r="Z46" s="104">
        <v>0</v>
      </c>
      <c r="AA46" s="104">
        <v>0</v>
      </c>
      <c r="AB46" s="104">
        <v>0</v>
      </c>
      <c r="AC46" s="104">
        <v>0</v>
      </c>
      <c r="AD46" s="104">
        <v>0</v>
      </c>
      <c r="AE46" s="104">
        <v>0</v>
      </c>
      <c r="AF46" s="104">
        <v>0</v>
      </c>
      <c r="AG46" s="104">
        <v>0</v>
      </c>
      <c r="AH46" s="104" t="s">
        <v>4424</v>
      </c>
      <c r="AO46" s="94"/>
    </row>
    <row r="47" spans="1:41" ht="15" customHeight="1" x14ac:dyDescent="0.2">
      <c r="A47" s="103" t="s">
        <v>4708</v>
      </c>
      <c r="B47" s="112" t="s">
        <v>4709</v>
      </c>
      <c r="C47" s="106" t="s">
        <v>6821</v>
      </c>
      <c r="D47" s="106" t="s">
        <v>3739</v>
      </c>
      <c r="E47" s="112" t="s">
        <v>4709</v>
      </c>
      <c r="F47" s="112">
        <v>99027649</v>
      </c>
      <c r="G47" s="112">
        <v>162203</v>
      </c>
      <c r="H47" s="112" t="s">
        <v>1053</v>
      </c>
      <c r="I47" s="112" t="s">
        <v>1285</v>
      </c>
      <c r="J47" s="104" t="s">
        <v>3023</v>
      </c>
      <c r="K47" s="106" t="s">
        <v>5889</v>
      </c>
      <c r="L47" s="112" t="s">
        <v>5889</v>
      </c>
      <c r="M47" s="106" t="s">
        <v>6777</v>
      </c>
      <c r="N47" s="112" t="s">
        <v>5526</v>
      </c>
      <c r="O47" s="128" t="s">
        <v>5397</v>
      </c>
      <c r="P47" s="106" t="s">
        <v>4854</v>
      </c>
      <c r="Q47" s="112" t="s">
        <v>1797</v>
      </c>
      <c r="R47" s="114"/>
      <c r="S47" s="115" t="s">
        <v>1486</v>
      </c>
      <c r="T47" s="116"/>
      <c r="U47" s="106"/>
      <c r="V47" s="104" t="s">
        <v>4662</v>
      </c>
      <c r="W47" s="104"/>
      <c r="X47" s="104" t="s">
        <v>3739</v>
      </c>
      <c r="Y47" s="104">
        <v>0</v>
      </c>
      <c r="Z47" s="104">
        <v>0</v>
      </c>
      <c r="AA47" s="104">
        <v>0</v>
      </c>
      <c r="AB47" s="104">
        <v>0</v>
      </c>
      <c r="AC47" s="104">
        <v>0</v>
      </c>
      <c r="AD47" s="104">
        <v>0</v>
      </c>
      <c r="AE47" s="104">
        <v>0</v>
      </c>
      <c r="AF47" s="104">
        <v>0</v>
      </c>
      <c r="AG47" s="104">
        <v>0</v>
      </c>
      <c r="AH47" s="104" t="s">
        <v>4194</v>
      </c>
      <c r="AO47" s="94"/>
    </row>
    <row r="48" spans="1:41" ht="15" customHeight="1" x14ac:dyDescent="0.2">
      <c r="A48" s="103" t="s">
        <v>4708</v>
      </c>
      <c r="B48" s="112" t="s">
        <v>4709</v>
      </c>
      <c r="C48" s="106" t="s">
        <v>6821</v>
      </c>
      <c r="D48" s="106" t="s">
        <v>3739</v>
      </c>
      <c r="E48" s="112" t="s">
        <v>4709</v>
      </c>
      <c r="F48" s="112">
        <v>99027919</v>
      </c>
      <c r="G48" s="112">
        <v>179392</v>
      </c>
      <c r="H48" s="112" t="s">
        <v>167</v>
      </c>
      <c r="I48" s="112" t="s">
        <v>230</v>
      </c>
      <c r="J48" s="104" t="s">
        <v>3281</v>
      </c>
      <c r="K48" s="106" t="s">
        <v>6354</v>
      </c>
      <c r="L48" s="112" t="s">
        <v>6354</v>
      </c>
      <c r="M48" s="106" t="s">
        <v>4628</v>
      </c>
      <c r="N48" s="112" t="s">
        <v>962</v>
      </c>
      <c r="O48" s="128">
        <v>0</v>
      </c>
      <c r="P48" s="106" t="s">
        <v>3703</v>
      </c>
      <c r="Q48" s="112" t="s">
        <v>1172</v>
      </c>
      <c r="R48" s="114"/>
      <c r="S48" s="115" t="s">
        <v>1486</v>
      </c>
      <c r="T48" s="116"/>
      <c r="U48" s="106"/>
      <c r="V48" s="104" t="s">
        <v>4662</v>
      </c>
      <c r="W48" s="104"/>
      <c r="X48" s="104" t="s">
        <v>3739</v>
      </c>
      <c r="Y48" s="104">
        <v>0</v>
      </c>
      <c r="Z48" s="104">
        <v>0</v>
      </c>
      <c r="AA48" s="104">
        <v>0</v>
      </c>
      <c r="AB48" s="104">
        <v>0</v>
      </c>
      <c r="AC48" s="104">
        <v>0</v>
      </c>
      <c r="AD48" s="104">
        <v>0</v>
      </c>
      <c r="AE48" s="104">
        <v>0</v>
      </c>
      <c r="AF48" s="104">
        <v>0</v>
      </c>
      <c r="AG48" s="104">
        <v>0</v>
      </c>
      <c r="AH48" s="104" t="s">
        <v>4325</v>
      </c>
      <c r="AO48" s="94"/>
    </row>
    <row r="49" spans="1:41" ht="15" customHeight="1" x14ac:dyDescent="0.2">
      <c r="A49" s="103" t="s">
        <v>4708</v>
      </c>
      <c r="B49" s="112" t="s">
        <v>4709</v>
      </c>
      <c r="C49" s="106" t="s">
        <v>6734</v>
      </c>
      <c r="D49" s="106" t="s">
        <v>3739</v>
      </c>
      <c r="E49" s="112">
        <v>0</v>
      </c>
      <c r="F49" s="112">
        <v>99028046</v>
      </c>
      <c r="G49" s="112">
        <v>0</v>
      </c>
      <c r="H49" s="112" t="s">
        <v>176</v>
      </c>
      <c r="I49" s="112" t="s">
        <v>83</v>
      </c>
      <c r="J49" s="104" t="s">
        <v>3672</v>
      </c>
      <c r="K49" s="106" t="s">
        <v>5147</v>
      </c>
      <c r="L49" s="112" t="s">
        <v>5147</v>
      </c>
      <c r="M49" s="106" t="s">
        <v>6780</v>
      </c>
      <c r="N49" s="112" t="s">
        <v>5148</v>
      </c>
      <c r="O49" s="128" t="s">
        <v>4737</v>
      </c>
      <c r="P49" s="106" t="s">
        <v>2296</v>
      </c>
      <c r="Q49" s="112" t="s">
        <v>1796</v>
      </c>
      <c r="R49" s="114"/>
      <c r="S49" s="115" t="s">
        <v>1486</v>
      </c>
      <c r="T49" s="116"/>
      <c r="U49" s="106"/>
      <c r="V49" s="104" t="s">
        <v>4662</v>
      </c>
      <c r="W49" s="104"/>
      <c r="X49" s="104" t="s">
        <v>3739</v>
      </c>
      <c r="Y49" s="104">
        <v>0</v>
      </c>
      <c r="Z49" s="104">
        <v>0</v>
      </c>
      <c r="AA49" s="104">
        <v>0</v>
      </c>
      <c r="AB49" s="104">
        <v>0</v>
      </c>
      <c r="AC49" s="104">
        <v>0</v>
      </c>
      <c r="AD49" s="104">
        <v>0</v>
      </c>
      <c r="AE49" s="104">
        <v>0</v>
      </c>
      <c r="AF49" s="104">
        <v>0</v>
      </c>
      <c r="AG49" s="104">
        <v>0</v>
      </c>
      <c r="AH49" s="104">
        <v>0</v>
      </c>
      <c r="AO49" s="94"/>
    </row>
    <row r="50" spans="1:41" ht="15" customHeight="1" x14ac:dyDescent="0.2">
      <c r="A50" s="103" t="s">
        <v>4708</v>
      </c>
      <c r="B50" s="112" t="s">
        <v>4894</v>
      </c>
      <c r="C50" s="106">
        <v>0</v>
      </c>
      <c r="D50" s="106" t="s">
        <v>3739</v>
      </c>
      <c r="E50" s="112" t="s">
        <v>4894</v>
      </c>
      <c r="F50" s="112">
        <v>99028140</v>
      </c>
      <c r="G50" s="112">
        <v>201613</v>
      </c>
      <c r="H50" s="112" t="s">
        <v>259</v>
      </c>
      <c r="I50" s="112" t="s">
        <v>1203</v>
      </c>
      <c r="J50" s="104" t="s">
        <v>2552</v>
      </c>
      <c r="K50" s="106" t="s">
        <v>4895</v>
      </c>
      <c r="L50" s="112" t="s">
        <v>4895</v>
      </c>
      <c r="M50" s="106" t="s">
        <v>4624</v>
      </c>
      <c r="N50" s="112" t="s">
        <v>4896</v>
      </c>
      <c r="O50" s="128" t="s">
        <v>4841</v>
      </c>
      <c r="P50" s="106" t="s">
        <v>4854</v>
      </c>
      <c r="Q50" s="112" t="s">
        <v>1797</v>
      </c>
      <c r="R50" s="114"/>
      <c r="S50" s="115" t="s">
        <v>1486</v>
      </c>
      <c r="T50" s="116"/>
      <c r="U50" s="106"/>
      <c r="V50" s="104" t="s">
        <v>4662</v>
      </c>
      <c r="W50" s="104"/>
      <c r="X50" s="104" t="s">
        <v>3739</v>
      </c>
      <c r="Y50" s="104">
        <v>0</v>
      </c>
      <c r="Z50" s="104">
        <v>0</v>
      </c>
      <c r="AA50" s="104">
        <v>0</v>
      </c>
      <c r="AB50" s="104">
        <v>0</v>
      </c>
      <c r="AC50" s="104">
        <v>0</v>
      </c>
      <c r="AD50" s="104">
        <v>0</v>
      </c>
      <c r="AE50" s="104">
        <v>0</v>
      </c>
      <c r="AF50" s="104">
        <v>0</v>
      </c>
      <c r="AG50" s="104">
        <v>0</v>
      </c>
      <c r="AH50" s="104">
        <v>0</v>
      </c>
      <c r="AI50" s="111"/>
      <c r="AO50" s="94"/>
    </row>
    <row r="51" spans="1:41" ht="15" customHeight="1" x14ac:dyDescent="0.2">
      <c r="A51" s="103" t="s">
        <v>4708</v>
      </c>
      <c r="B51" s="112" t="s">
        <v>4894</v>
      </c>
      <c r="C51" s="106">
        <v>0</v>
      </c>
      <c r="D51" s="106" t="s">
        <v>3739</v>
      </c>
      <c r="E51" s="112" t="s">
        <v>4894</v>
      </c>
      <c r="F51" s="112">
        <v>99028229</v>
      </c>
      <c r="G51" s="112">
        <v>201615</v>
      </c>
      <c r="H51" s="112" t="s">
        <v>1471</v>
      </c>
      <c r="I51" s="112" t="s">
        <v>1249</v>
      </c>
      <c r="J51" s="104" t="s">
        <v>2577</v>
      </c>
      <c r="K51" s="106" t="s">
        <v>4976</v>
      </c>
      <c r="L51" s="112" t="s">
        <v>4976</v>
      </c>
      <c r="M51" s="106" t="s">
        <v>6760</v>
      </c>
      <c r="N51" s="112" t="s">
        <v>4977</v>
      </c>
      <c r="O51" s="128" t="s">
        <v>4744</v>
      </c>
      <c r="P51" s="106" t="s">
        <v>2296</v>
      </c>
      <c r="Q51" s="112" t="s">
        <v>1796</v>
      </c>
      <c r="R51" s="114"/>
      <c r="S51" s="115" t="s">
        <v>1486</v>
      </c>
      <c r="T51" s="116"/>
      <c r="U51" s="106"/>
      <c r="V51" s="104" t="s">
        <v>4662</v>
      </c>
      <c r="W51" s="104"/>
      <c r="X51" s="104" t="s">
        <v>3739</v>
      </c>
      <c r="Y51" s="104">
        <v>0</v>
      </c>
      <c r="Z51" s="104">
        <v>0</v>
      </c>
      <c r="AA51" s="104">
        <v>0</v>
      </c>
      <c r="AB51" s="104">
        <v>0</v>
      </c>
      <c r="AC51" s="104">
        <v>0</v>
      </c>
      <c r="AD51" s="104">
        <v>0</v>
      </c>
      <c r="AE51" s="104">
        <v>0</v>
      </c>
      <c r="AF51" s="104">
        <v>0</v>
      </c>
      <c r="AG51" s="104">
        <v>0</v>
      </c>
      <c r="AH51" s="104" t="s">
        <v>3980</v>
      </c>
      <c r="AO51" s="94"/>
    </row>
    <row r="52" spans="1:41" ht="15" customHeight="1" x14ac:dyDescent="0.2">
      <c r="A52" s="103" t="s">
        <v>4708</v>
      </c>
      <c r="B52" s="112" t="s">
        <v>4894</v>
      </c>
      <c r="C52" s="106">
        <v>0</v>
      </c>
      <c r="D52" s="106" t="s">
        <v>3739</v>
      </c>
      <c r="E52" s="112" t="s">
        <v>4894</v>
      </c>
      <c r="F52" s="112">
        <v>99028021</v>
      </c>
      <c r="G52" s="112">
        <v>201624</v>
      </c>
      <c r="H52" s="112" t="s">
        <v>1465</v>
      </c>
      <c r="I52" s="112" t="s">
        <v>108</v>
      </c>
      <c r="J52" s="104" t="s">
        <v>2614</v>
      </c>
      <c r="K52" s="106" t="s">
        <v>5081</v>
      </c>
      <c r="L52" s="112" t="s">
        <v>5081</v>
      </c>
      <c r="M52" s="106" t="s">
        <v>6773</v>
      </c>
      <c r="N52" s="112" t="s">
        <v>5082</v>
      </c>
      <c r="O52" s="128" t="s">
        <v>4668</v>
      </c>
      <c r="P52" s="106" t="s">
        <v>4854</v>
      </c>
      <c r="Q52" s="112" t="s">
        <v>1797</v>
      </c>
      <c r="R52" s="114"/>
      <c r="S52" s="115" t="s">
        <v>1486</v>
      </c>
      <c r="T52" s="116"/>
      <c r="U52" s="106"/>
      <c r="V52" s="104" t="s">
        <v>4662</v>
      </c>
      <c r="W52" s="104"/>
      <c r="X52" s="104" t="s">
        <v>3739</v>
      </c>
      <c r="Y52" s="104">
        <v>0</v>
      </c>
      <c r="Z52" s="104">
        <v>0</v>
      </c>
      <c r="AA52" s="104">
        <v>0</v>
      </c>
      <c r="AB52" s="104">
        <v>0</v>
      </c>
      <c r="AC52" s="104">
        <v>0</v>
      </c>
      <c r="AD52" s="104">
        <v>0</v>
      </c>
      <c r="AE52" s="104">
        <v>0</v>
      </c>
      <c r="AF52" s="104">
        <v>0</v>
      </c>
      <c r="AG52" s="104">
        <v>0</v>
      </c>
      <c r="AH52" s="104">
        <v>0</v>
      </c>
      <c r="AO52" s="94"/>
    </row>
    <row r="53" spans="1:41" ht="15" customHeight="1" x14ac:dyDescent="0.2">
      <c r="A53" s="103" t="s">
        <v>4708</v>
      </c>
      <c r="B53" s="112" t="s">
        <v>4894</v>
      </c>
      <c r="C53" s="106">
        <v>0</v>
      </c>
      <c r="D53" s="106" t="s">
        <v>3739</v>
      </c>
      <c r="E53" s="112" t="s">
        <v>4894</v>
      </c>
      <c r="F53" s="112">
        <v>99028054</v>
      </c>
      <c r="G53" s="112">
        <v>330725</v>
      </c>
      <c r="H53" s="112" t="s">
        <v>1799</v>
      </c>
      <c r="I53" s="112" t="s">
        <v>89</v>
      </c>
      <c r="J53" s="104" t="s">
        <v>5316</v>
      </c>
      <c r="K53" s="106" t="s">
        <v>5317</v>
      </c>
      <c r="L53" s="112" t="s">
        <v>5317</v>
      </c>
      <c r="M53" s="106" t="s">
        <v>6769</v>
      </c>
      <c r="N53" s="112" t="s">
        <v>5318</v>
      </c>
      <c r="O53" s="128" t="s">
        <v>4792</v>
      </c>
      <c r="P53" s="106" t="s">
        <v>4854</v>
      </c>
      <c r="Q53" s="112" t="s">
        <v>1797</v>
      </c>
      <c r="R53" s="114"/>
      <c r="S53" s="115" t="s">
        <v>1486</v>
      </c>
      <c r="T53" s="116"/>
      <c r="U53" s="106"/>
      <c r="V53" s="104" t="s">
        <v>4662</v>
      </c>
      <c r="W53" s="104"/>
      <c r="X53" s="104" t="s">
        <v>3739</v>
      </c>
      <c r="Y53" s="104">
        <v>0</v>
      </c>
      <c r="Z53" s="104">
        <v>0</v>
      </c>
      <c r="AA53" s="104">
        <v>0</v>
      </c>
      <c r="AB53" s="104">
        <v>0</v>
      </c>
      <c r="AC53" s="104">
        <v>0</v>
      </c>
      <c r="AD53" s="104">
        <v>0</v>
      </c>
      <c r="AE53" s="104">
        <v>0</v>
      </c>
      <c r="AF53" s="104">
        <v>0</v>
      </c>
      <c r="AG53" s="104">
        <v>0</v>
      </c>
      <c r="AH53" s="104" t="s">
        <v>4048</v>
      </c>
      <c r="AO53" s="94"/>
    </row>
    <row r="54" spans="1:41" ht="15" customHeight="1" x14ac:dyDescent="0.2">
      <c r="A54" s="103" t="s">
        <v>4708</v>
      </c>
      <c r="B54" s="112" t="s">
        <v>4894</v>
      </c>
      <c r="C54" s="106">
        <v>0</v>
      </c>
      <c r="D54" s="106" t="s">
        <v>3739</v>
      </c>
      <c r="E54" s="112" t="s">
        <v>4894</v>
      </c>
      <c r="F54" s="112">
        <v>99028485</v>
      </c>
      <c r="G54" s="112">
        <v>171828</v>
      </c>
      <c r="H54" s="112" t="s">
        <v>322</v>
      </c>
      <c r="I54" s="112" t="s">
        <v>67</v>
      </c>
      <c r="J54" s="104" t="s">
        <v>2837</v>
      </c>
      <c r="K54" s="106" t="s">
        <v>5563</v>
      </c>
      <c r="L54" s="112" t="s">
        <v>5563</v>
      </c>
      <c r="M54" s="106" t="s">
        <v>6756</v>
      </c>
      <c r="N54" s="112" t="s">
        <v>5564</v>
      </c>
      <c r="O54" s="128" t="s">
        <v>5045</v>
      </c>
      <c r="P54" s="106" t="s">
        <v>4902</v>
      </c>
      <c r="Q54" s="112" t="s">
        <v>1152</v>
      </c>
      <c r="R54" s="114"/>
      <c r="S54" s="115" t="s">
        <v>1486</v>
      </c>
      <c r="T54" s="116"/>
      <c r="U54" s="106"/>
      <c r="V54" s="104" t="s">
        <v>4662</v>
      </c>
      <c r="W54" s="104"/>
      <c r="X54" s="104" t="s">
        <v>3739</v>
      </c>
      <c r="Y54" s="104">
        <v>0</v>
      </c>
      <c r="Z54" s="104">
        <v>0</v>
      </c>
      <c r="AA54" s="104">
        <v>0</v>
      </c>
      <c r="AB54" s="104">
        <v>0</v>
      </c>
      <c r="AC54" s="104">
        <v>0</v>
      </c>
      <c r="AD54" s="104">
        <v>0</v>
      </c>
      <c r="AE54" s="104">
        <v>0</v>
      </c>
      <c r="AF54" s="104">
        <v>0</v>
      </c>
      <c r="AG54" s="104">
        <v>0</v>
      </c>
      <c r="AH54" s="104" t="s">
        <v>4112</v>
      </c>
      <c r="AO54" s="94"/>
    </row>
    <row r="55" spans="1:41" ht="15" customHeight="1" x14ac:dyDescent="0.2">
      <c r="A55" s="103" t="s">
        <v>4708</v>
      </c>
      <c r="B55" s="112" t="s">
        <v>4894</v>
      </c>
      <c r="C55" s="106">
        <v>0</v>
      </c>
      <c r="D55" s="106" t="s">
        <v>3739</v>
      </c>
      <c r="E55" s="112" t="s">
        <v>4894</v>
      </c>
      <c r="F55" s="112">
        <v>99028241</v>
      </c>
      <c r="G55" s="112">
        <v>201646</v>
      </c>
      <c r="H55" s="112" t="s">
        <v>907</v>
      </c>
      <c r="I55" s="112" t="s">
        <v>65</v>
      </c>
      <c r="J55" s="104" t="s">
        <v>2919</v>
      </c>
      <c r="K55" s="106" t="s">
        <v>5694</v>
      </c>
      <c r="L55" s="112" t="s">
        <v>5694</v>
      </c>
      <c r="M55" s="106" t="s">
        <v>6762</v>
      </c>
      <c r="N55" s="112" t="s">
        <v>4857</v>
      </c>
      <c r="O55" s="128" t="s">
        <v>4706</v>
      </c>
      <c r="P55" s="106" t="s">
        <v>4859</v>
      </c>
      <c r="Q55" s="112" t="s">
        <v>1782</v>
      </c>
      <c r="R55" s="114"/>
      <c r="S55" s="115" t="s">
        <v>1486</v>
      </c>
      <c r="T55" s="116"/>
      <c r="U55" s="106"/>
      <c r="V55" s="104" t="s">
        <v>4662</v>
      </c>
      <c r="W55" s="104"/>
      <c r="X55" s="104" t="s">
        <v>3739</v>
      </c>
      <c r="Y55" s="104">
        <v>0</v>
      </c>
      <c r="Z55" s="104">
        <v>0</v>
      </c>
      <c r="AA55" s="104">
        <v>0</v>
      </c>
      <c r="AB55" s="104">
        <v>0</v>
      </c>
      <c r="AC55" s="104">
        <v>0</v>
      </c>
      <c r="AD55" s="104">
        <v>0</v>
      </c>
      <c r="AE55" s="104">
        <v>0</v>
      </c>
      <c r="AF55" s="104">
        <v>0</v>
      </c>
      <c r="AG55" s="104">
        <v>0</v>
      </c>
      <c r="AH55" s="104" t="s">
        <v>4147</v>
      </c>
      <c r="AO55" s="94"/>
    </row>
    <row r="56" spans="1:41" ht="15" customHeight="1" x14ac:dyDescent="0.2">
      <c r="A56" s="103" t="s">
        <v>4708</v>
      </c>
      <c r="B56" s="112" t="s">
        <v>4894</v>
      </c>
      <c r="C56" s="106">
        <v>0</v>
      </c>
      <c r="D56" s="106" t="s">
        <v>3739</v>
      </c>
      <c r="E56" s="112" t="s">
        <v>4894</v>
      </c>
      <c r="F56" s="112">
        <v>99027555</v>
      </c>
      <c r="G56" s="112">
        <v>100191</v>
      </c>
      <c r="H56" s="112" t="s">
        <v>1718</v>
      </c>
      <c r="I56" s="112" t="s">
        <v>3803</v>
      </c>
      <c r="J56" s="104" t="s">
        <v>6258</v>
      </c>
      <c r="K56" s="106" t="s">
        <v>6259</v>
      </c>
      <c r="L56" s="112" t="s">
        <v>6259</v>
      </c>
      <c r="M56" s="106" t="s">
        <v>6769</v>
      </c>
      <c r="N56" s="112" t="s">
        <v>6260</v>
      </c>
      <c r="O56" s="128" t="s">
        <v>4706</v>
      </c>
      <c r="P56" s="106" t="s">
        <v>5161</v>
      </c>
      <c r="Q56" s="112" t="s">
        <v>3804</v>
      </c>
      <c r="R56" s="114"/>
      <c r="S56" s="115" t="s">
        <v>1486</v>
      </c>
      <c r="T56" s="116"/>
      <c r="U56" s="106"/>
      <c r="V56" s="104" t="s">
        <v>2319</v>
      </c>
      <c r="W56" s="104"/>
      <c r="X56" s="104" t="s">
        <v>3739</v>
      </c>
      <c r="Y56" s="104">
        <v>0</v>
      </c>
      <c r="Z56" s="104">
        <v>0</v>
      </c>
      <c r="AA56" s="104">
        <v>0</v>
      </c>
      <c r="AB56" s="104">
        <v>0</v>
      </c>
      <c r="AC56" s="104">
        <v>0</v>
      </c>
      <c r="AD56" s="104">
        <v>0</v>
      </c>
      <c r="AE56" s="104">
        <v>0</v>
      </c>
      <c r="AF56" s="104">
        <v>0</v>
      </c>
      <c r="AG56" s="104">
        <v>0</v>
      </c>
      <c r="AH56" s="104" t="s">
        <v>4302</v>
      </c>
      <c r="AO56" s="94"/>
    </row>
    <row r="57" spans="1:41" ht="15" customHeight="1" x14ac:dyDescent="0.2">
      <c r="A57" s="103" t="s">
        <v>4708</v>
      </c>
      <c r="B57" s="112" t="s">
        <v>4894</v>
      </c>
      <c r="C57" s="106">
        <v>0</v>
      </c>
      <c r="D57" s="106" t="s">
        <v>3739</v>
      </c>
      <c r="E57" s="112" t="s">
        <v>4894</v>
      </c>
      <c r="F57" s="112">
        <v>99027947</v>
      </c>
      <c r="G57" s="112">
        <v>201684</v>
      </c>
      <c r="H57" s="112" t="s">
        <v>1086</v>
      </c>
      <c r="I57" s="112" t="s">
        <v>88</v>
      </c>
      <c r="J57" s="104" t="s">
        <v>3696</v>
      </c>
      <c r="K57" s="106" t="s">
        <v>6516</v>
      </c>
      <c r="L57" s="112" t="s">
        <v>6516</v>
      </c>
      <c r="M57" s="106" t="s">
        <v>6755</v>
      </c>
      <c r="N57" s="112" t="s">
        <v>6517</v>
      </c>
      <c r="O57" s="128" t="s">
        <v>4841</v>
      </c>
      <c r="P57" s="106" t="s">
        <v>5091</v>
      </c>
      <c r="Q57" s="112" t="s">
        <v>1796</v>
      </c>
      <c r="R57" s="114"/>
      <c r="S57" s="115" t="s">
        <v>1486</v>
      </c>
      <c r="T57" s="116"/>
      <c r="U57" s="106"/>
      <c r="V57" s="104" t="s">
        <v>2319</v>
      </c>
      <c r="W57" s="104"/>
      <c r="X57" s="104" t="s">
        <v>3739</v>
      </c>
      <c r="Y57" s="104">
        <v>0</v>
      </c>
      <c r="Z57" s="104">
        <v>0</v>
      </c>
      <c r="AA57" s="104">
        <v>0</v>
      </c>
      <c r="AB57" s="104">
        <v>0</v>
      </c>
      <c r="AC57" s="104">
        <v>0</v>
      </c>
      <c r="AD57" s="104">
        <v>0</v>
      </c>
      <c r="AE57" s="104">
        <v>0</v>
      </c>
      <c r="AF57" s="104">
        <v>0</v>
      </c>
      <c r="AG57" s="104">
        <v>0</v>
      </c>
      <c r="AH57" s="104" t="s">
        <v>4372</v>
      </c>
      <c r="AO57" s="94"/>
    </row>
    <row r="58" spans="1:41" ht="15" customHeight="1" x14ac:dyDescent="0.2">
      <c r="A58" s="103" t="s">
        <v>4708</v>
      </c>
      <c r="B58" s="112" t="s">
        <v>4894</v>
      </c>
      <c r="C58" s="106">
        <v>0</v>
      </c>
      <c r="D58" s="106" t="s">
        <v>3739</v>
      </c>
      <c r="E58" s="112" t="s">
        <v>4894</v>
      </c>
      <c r="F58" s="112">
        <v>99027762</v>
      </c>
      <c r="G58" s="112">
        <v>201686</v>
      </c>
      <c r="H58" s="112" t="s">
        <v>1108</v>
      </c>
      <c r="I58" s="112" t="s">
        <v>139</v>
      </c>
      <c r="J58" s="104" t="s">
        <v>6619</v>
      </c>
      <c r="K58" s="106" t="s">
        <v>4944</v>
      </c>
      <c r="L58" s="112" t="s">
        <v>4944</v>
      </c>
      <c r="M58" s="106" t="s">
        <v>6769</v>
      </c>
      <c r="N58" s="112" t="s">
        <v>6620</v>
      </c>
      <c r="O58" s="128" t="s">
        <v>4803</v>
      </c>
      <c r="P58" s="106" t="s">
        <v>4982</v>
      </c>
      <c r="Q58" s="112" t="s">
        <v>2029</v>
      </c>
      <c r="R58" s="114"/>
      <c r="S58" s="115" t="s">
        <v>1486</v>
      </c>
      <c r="T58" s="116"/>
      <c r="U58" s="106"/>
      <c r="V58" s="104" t="s">
        <v>4662</v>
      </c>
      <c r="W58" s="104"/>
      <c r="X58" s="104" t="s">
        <v>3739</v>
      </c>
      <c r="Y58" s="104">
        <v>0</v>
      </c>
      <c r="Z58" s="104">
        <v>0</v>
      </c>
      <c r="AA58" s="104">
        <v>0</v>
      </c>
      <c r="AB58" s="104">
        <v>0</v>
      </c>
      <c r="AC58" s="104">
        <v>0</v>
      </c>
      <c r="AD58" s="104">
        <v>0</v>
      </c>
      <c r="AE58" s="104">
        <v>0</v>
      </c>
      <c r="AF58" s="104">
        <v>0</v>
      </c>
      <c r="AG58" s="104">
        <v>0</v>
      </c>
      <c r="AH58" s="104" t="s">
        <v>4400</v>
      </c>
      <c r="AO58" s="94"/>
    </row>
    <row r="59" spans="1:41" ht="15" customHeight="1" x14ac:dyDescent="0.2">
      <c r="A59" s="103" t="s">
        <v>4708</v>
      </c>
      <c r="B59" s="112" t="s">
        <v>4894</v>
      </c>
      <c r="C59" s="106">
        <v>0</v>
      </c>
      <c r="D59" s="106" t="s">
        <v>3739</v>
      </c>
      <c r="E59" s="112" t="s">
        <v>4894</v>
      </c>
      <c r="F59" s="112">
        <v>99027843</v>
      </c>
      <c r="G59" s="112">
        <v>201688</v>
      </c>
      <c r="H59" s="112" t="s">
        <v>1110</v>
      </c>
      <c r="I59" s="112" t="s">
        <v>2417</v>
      </c>
      <c r="J59" s="104" t="s">
        <v>3722</v>
      </c>
      <c r="K59" s="106" t="s">
        <v>6657</v>
      </c>
      <c r="L59" s="112" t="s">
        <v>6657</v>
      </c>
      <c r="M59" s="106" t="s">
        <v>6759</v>
      </c>
      <c r="N59" s="112" t="s">
        <v>6658</v>
      </c>
      <c r="O59" s="128" t="s">
        <v>4730</v>
      </c>
      <c r="P59" s="106" t="s">
        <v>6237</v>
      </c>
      <c r="Q59" s="112" t="s">
        <v>1144</v>
      </c>
      <c r="R59" s="114"/>
      <c r="S59" s="115" t="s">
        <v>1486</v>
      </c>
      <c r="T59" s="116"/>
      <c r="U59" s="106"/>
      <c r="V59" s="104" t="s">
        <v>4662</v>
      </c>
      <c r="W59" s="104"/>
      <c r="X59" s="104" t="s">
        <v>3739</v>
      </c>
      <c r="Y59" s="104">
        <v>0</v>
      </c>
      <c r="Z59" s="104">
        <v>0</v>
      </c>
      <c r="AA59" s="104">
        <v>0</v>
      </c>
      <c r="AB59" s="104">
        <v>0</v>
      </c>
      <c r="AC59" s="104">
        <v>0</v>
      </c>
      <c r="AD59" s="104">
        <v>0</v>
      </c>
      <c r="AE59" s="104">
        <v>0</v>
      </c>
      <c r="AF59" s="104">
        <v>0</v>
      </c>
      <c r="AG59" s="104">
        <v>0</v>
      </c>
      <c r="AH59" s="104" t="s">
        <v>4410</v>
      </c>
      <c r="AO59" s="94"/>
    </row>
    <row r="60" spans="1:41" ht="15" customHeight="1" x14ac:dyDescent="0.2">
      <c r="A60" s="103" t="s">
        <v>4708</v>
      </c>
      <c r="B60" s="112" t="s">
        <v>4827</v>
      </c>
      <c r="C60" s="106">
        <v>0</v>
      </c>
      <c r="D60" s="106" t="s">
        <v>3739</v>
      </c>
      <c r="E60" s="112">
        <v>0</v>
      </c>
      <c r="F60" s="112">
        <v>99028404</v>
      </c>
      <c r="G60" s="112">
        <v>183140</v>
      </c>
      <c r="H60" s="112" t="s">
        <v>791</v>
      </c>
      <c r="I60" s="112" t="s">
        <v>131</v>
      </c>
      <c r="J60" s="104" t="s">
        <v>2749</v>
      </c>
      <c r="K60" s="106" t="s">
        <v>5394</v>
      </c>
      <c r="L60" s="112" t="s">
        <v>5394</v>
      </c>
      <c r="M60" s="106" t="s">
        <v>6770</v>
      </c>
      <c r="N60" s="112" t="s">
        <v>5395</v>
      </c>
      <c r="O60" s="128" t="s">
        <v>4841</v>
      </c>
      <c r="P60" s="106" t="s">
        <v>4929</v>
      </c>
      <c r="Q60" s="112" t="s">
        <v>1796</v>
      </c>
      <c r="R60" s="114"/>
      <c r="S60" s="115" t="s">
        <v>1486</v>
      </c>
      <c r="T60" s="116"/>
      <c r="U60" s="106"/>
      <c r="V60" s="104" t="s">
        <v>4662</v>
      </c>
      <c r="W60" s="104"/>
      <c r="X60" s="104" t="s">
        <v>3739</v>
      </c>
      <c r="Y60" s="104">
        <v>0</v>
      </c>
      <c r="Z60" s="104">
        <v>0</v>
      </c>
      <c r="AA60" s="104">
        <v>0</v>
      </c>
      <c r="AB60" s="104">
        <v>0</v>
      </c>
      <c r="AC60" s="104">
        <v>0</v>
      </c>
      <c r="AD60" s="104">
        <v>0</v>
      </c>
      <c r="AE60" s="104">
        <v>0</v>
      </c>
      <c r="AF60" s="104">
        <v>0</v>
      </c>
      <c r="AG60" s="104">
        <v>0</v>
      </c>
      <c r="AH60" s="104" t="s">
        <v>4069</v>
      </c>
      <c r="AI60" s="111"/>
      <c r="AO60" s="94"/>
    </row>
    <row r="61" spans="1:41" ht="15" customHeight="1" x14ac:dyDescent="0.2">
      <c r="A61" s="103" t="s">
        <v>4708</v>
      </c>
      <c r="B61" s="112" t="s">
        <v>4827</v>
      </c>
      <c r="C61" s="106">
        <v>0</v>
      </c>
      <c r="D61" s="106" t="s">
        <v>3739</v>
      </c>
      <c r="E61" s="112" t="s">
        <v>4709</v>
      </c>
      <c r="F61" s="112">
        <v>99028456</v>
      </c>
      <c r="G61" s="112">
        <v>114756</v>
      </c>
      <c r="H61" s="112" t="s">
        <v>2178</v>
      </c>
      <c r="I61" s="112" t="s">
        <v>82</v>
      </c>
      <c r="J61" s="104" t="s">
        <v>2841</v>
      </c>
      <c r="K61" s="106" t="s">
        <v>5236</v>
      </c>
      <c r="L61" s="112" t="s">
        <v>5236</v>
      </c>
      <c r="M61" s="106" t="s">
        <v>6764</v>
      </c>
      <c r="N61" s="112" t="s">
        <v>5568</v>
      </c>
      <c r="O61" s="128" t="s">
        <v>4803</v>
      </c>
      <c r="P61" s="106" t="s">
        <v>4859</v>
      </c>
      <c r="Q61" s="112" t="s">
        <v>1782</v>
      </c>
      <c r="R61" s="114"/>
      <c r="S61" s="115" t="s">
        <v>1486</v>
      </c>
      <c r="T61" s="116"/>
      <c r="U61" s="106"/>
      <c r="V61" s="104" t="s">
        <v>4662</v>
      </c>
      <c r="W61" s="104"/>
      <c r="X61" s="104" t="s">
        <v>3739</v>
      </c>
      <c r="Y61" s="104">
        <v>0</v>
      </c>
      <c r="Z61" s="104">
        <v>0</v>
      </c>
      <c r="AA61" s="104">
        <v>0</v>
      </c>
      <c r="AB61" s="104">
        <v>0</v>
      </c>
      <c r="AC61" s="104">
        <v>0</v>
      </c>
      <c r="AD61" s="104">
        <v>0</v>
      </c>
      <c r="AE61" s="104">
        <v>0</v>
      </c>
      <c r="AF61" s="104">
        <v>0</v>
      </c>
      <c r="AG61" s="104">
        <v>0</v>
      </c>
      <c r="AH61" s="104">
        <v>0</v>
      </c>
      <c r="AO61" s="94"/>
    </row>
    <row r="62" spans="1:41" ht="15" customHeight="1" x14ac:dyDescent="0.2">
      <c r="A62" s="103" t="s">
        <v>4708</v>
      </c>
      <c r="B62" s="112" t="s">
        <v>4827</v>
      </c>
      <c r="C62" s="106">
        <v>0</v>
      </c>
      <c r="D62" s="106" t="s">
        <v>3739</v>
      </c>
      <c r="E62" s="112">
        <v>0</v>
      </c>
      <c r="F62" s="112">
        <v>99027654</v>
      </c>
      <c r="G62" s="112">
        <v>114744</v>
      </c>
      <c r="H62" s="112" t="s">
        <v>472</v>
      </c>
      <c r="I62" s="112" t="s">
        <v>1291</v>
      </c>
      <c r="J62" s="104" t="s">
        <v>3030</v>
      </c>
      <c r="K62" s="106" t="s">
        <v>5897</v>
      </c>
      <c r="L62" s="112" t="s">
        <v>5897</v>
      </c>
      <c r="M62" s="106" t="s">
        <v>6763</v>
      </c>
      <c r="N62" s="112" t="s">
        <v>5898</v>
      </c>
      <c r="O62" s="128" t="s">
        <v>5124</v>
      </c>
      <c r="P62" s="106" t="s">
        <v>4929</v>
      </c>
      <c r="Q62" s="112" t="s">
        <v>1796</v>
      </c>
      <c r="R62" s="114"/>
      <c r="S62" s="115" t="s">
        <v>1486</v>
      </c>
      <c r="T62" s="116"/>
      <c r="U62" s="106"/>
      <c r="V62" s="104" t="s">
        <v>4662</v>
      </c>
      <c r="W62" s="104"/>
      <c r="X62" s="104" t="s">
        <v>3739</v>
      </c>
      <c r="Y62" s="104">
        <v>0</v>
      </c>
      <c r="Z62" s="104">
        <v>0</v>
      </c>
      <c r="AA62" s="104">
        <v>0</v>
      </c>
      <c r="AB62" s="104">
        <v>0</v>
      </c>
      <c r="AC62" s="104">
        <v>0</v>
      </c>
      <c r="AD62" s="104">
        <v>0</v>
      </c>
      <c r="AE62" s="104">
        <v>0</v>
      </c>
      <c r="AF62" s="104">
        <v>0</v>
      </c>
      <c r="AG62" s="104">
        <v>0</v>
      </c>
      <c r="AH62" s="104" t="s">
        <v>4196</v>
      </c>
      <c r="AO62" s="94"/>
    </row>
    <row r="63" spans="1:41" ht="15" customHeight="1" x14ac:dyDescent="0.2">
      <c r="A63" s="103" t="s">
        <v>4708</v>
      </c>
      <c r="B63" s="112" t="s">
        <v>4827</v>
      </c>
      <c r="C63" s="106">
        <v>0</v>
      </c>
      <c r="D63" s="106" t="s">
        <v>3739</v>
      </c>
      <c r="E63" s="112">
        <v>0</v>
      </c>
      <c r="F63" s="112">
        <v>99027590</v>
      </c>
      <c r="G63" s="112">
        <v>183150</v>
      </c>
      <c r="H63" s="112" t="s">
        <v>379</v>
      </c>
      <c r="I63" s="112" t="s">
        <v>221</v>
      </c>
      <c r="J63" s="104" t="s">
        <v>3208</v>
      </c>
      <c r="K63" s="106" t="s">
        <v>6213</v>
      </c>
      <c r="L63" s="112" t="s">
        <v>6213</v>
      </c>
      <c r="M63" s="106" t="s">
        <v>4629</v>
      </c>
      <c r="N63" s="112" t="s">
        <v>6214</v>
      </c>
      <c r="O63" s="128" t="s">
        <v>4950</v>
      </c>
      <c r="P63" s="106" t="s">
        <v>5158</v>
      </c>
      <c r="Q63" s="112" t="s">
        <v>1796</v>
      </c>
      <c r="R63" s="114"/>
      <c r="S63" s="115" t="s">
        <v>1486</v>
      </c>
      <c r="T63" s="116"/>
      <c r="U63" s="106"/>
      <c r="V63" s="104" t="s">
        <v>4662</v>
      </c>
      <c r="W63" s="104"/>
      <c r="X63" s="104" t="s">
        <v>3739</v>
      </c>
      <c r="Y63" s="104">
        <v>0</v>
      </c>
      <c r="Z63" s="104">
        <v>0</v>
      </c>
      <c r="AA63" s="104">
        <v>0</v>
      </c>
      <c r="AB63" s="104">
        <v>0</v>
      </c>
      <c r="AC63" s="104">
        <v>0</v>
      </c>
      <c r="AD63" s="104">
        <v>0</v>
      </c>
      <c r="AE63" s="104">
        <v>0</v>
      </c>
      <c r="AF63" s="104">
        <v>0</v>
      </c>
      <c r="AG63" s="104">
        <v>0</v>
      </c>
      <c r="AH63" s="104">
        <v>0</v>
      </c>
      <c r="AO63" s="94"/>
    </row>
    <row r="64" spans="1:41" ht="15" customHeight="1" x14ac:dyDescent="0.2">
      <c r="A64" s="103" t="s">
        <v>4708</v>
      </c>
      <c r="B64" s="112" t="s">
        <v>4827</v>
      </c>
      <c r="C64" s="106">
        <v>0</v>
      </c>
      <c r="D64" s="106" t="s">
        <v>3739</v>
      </c>
      <c r="E64" s="112">
        <v>0</v>
      </c>
      <c r="F64" s="112">
        <v>99027797</v>
      </c>
      <c r="G64" s="112">
        <v>178309</v>
      </c>
      <c r="H64" s="112" t="s">
        <v>181</v>
      </c>
      <c r="I64" s="112" t="s">
        <v>1252</v>
      </c>
      <c r="J64" s="104" t="s">
        <v>3410</v>
      </c>
      <c r="K64" s="106" t="s">
        <v>6569</v>
      </c>
      <c r="L64" s="112" t="s">
        <v>6569</v>
      </c>
      <c r="M64" s="106" t="s">
        <v>6773</v>
      </c>
      <c r="N64" s="112" t="s">
        <v>6570</v>
      </c>
      <c r="O64" s="128" t="s">
        <v>4915</v>
      </c>
      <c r="P64" s="106" t="s">
        <v>2296</v>
      </c>
      <c r="Q64" s="112" t="s">
        <v>1796</v>
      </c>
      <c r="R64" s="114"/>
      <c r="S64" s="115" t="s">
        <v>1486</v>
      </c>
      <c r="T64" s="116"/>
      <c r="U64" s="106"/>
      <c r="V64" s="104" t="s">
        <v>4662</v>
      </c>
      <c r="W64" s="104"/>
      <c r="X64" s="104" t="s">
        <v>3739</v>
      </c>
      <c r="Y64" s="104">
        <v>0</v>
      </c>
      <c r="Z64" s="104">
        <v>0</v>
      </c>
      <c r="AA64" s="104">
        <v>0</v>
      </c>
      <c r="AB64" s="104">
        <v>0</v>
      </c>
      <c r="AC64" s="104">
        <v>0</v>
      </c>
      <c r="AD64" s="104">
        <v>0</v>
      </c>
      <c r="AE64" s="104">
        <v>0</v>
      </c>
      <c r="AF64" s="104">
        <v>0</v>
      </c>
      <c r="AG64" s="104">
        <v>0</v>
      </c>
      <c r="AH64" s="104">
        <v>0</v>
      </c>
      <c r="AO64" s="94"/>
    </row>
    <row r="65" spans="1:41" ht="15" customHeight="1" x14ac:dyDescent="0.2">
      <c r="A65" s="103" t="s">
        <v>4708</v>
      </c>
      <c r="B65" s="112" t="s">
        <v>4827</v>
      </c>
      <c r="C65" s="106">
        <v>0</v>
      </c>
      <c r="D65" s="106" t="s">
        <v>3739</v>
      </c>
      <c r="E65" s="112">
        <v>0</v>
      </c>
      <c r="F65" s="112">
        <v>99027740</v>
      </c>
      <c r="G65" s="112">
        <v>157376</v>
      </c>
      <c r="H65" s="112" t="s">
        <v>1099</v>
      </c>
      <c r="I65" s="112" t="s">
        <v>1291</v>
      </c>
      <c r="J65" s="104" t="s">
        <v>6578</v>
      </c>
      <c r="K65" s="106" t="s">
        <v>6579</v>
      </c>
      <c r="L65" s="112" t="s">
        <v>6579</v>
      </c>
      <c r="M65" s="106" t="s">
        <v>6753</v>
      </c>
      <c r="N65" s="112" t="s">
        <v>6580</v>
      </c>
      <c r="O65" s="128" t="s">
        <v>4796</v>
      </c>
      <c r="P65" s="106" t="s">
        <v>6581</v>
      </c>
      <c r="Q65" s="112" t="s">
        <v>3814</v>
      </c>
      <c r="R65" s="114"/>
      <c r="S65" s="115" t="s">
        <v>1486</v>
      </c>
      <c r="T65" s="116"/>
      <c r="U65" s="106"/>
      <c r="V65" s="104" t="s">
        <v>4662</v>
      </c>
      <c r="W65" s="104"/>
      <c r="X65" s="104" t="s">
        <v>3739</v>
      </c>
      <c r="Y65" s="104">
        <v>0</v>
      </c>
      <c r="Z65" s="104">
        <v>0</v>
      </c>
      <c r="AA65" s="104">
        <v>0</v>
      </c>
      <c r="AB65" s="104">
        <v>0</v>
      </c>
      <c r="AC65" s="104">
        <v>0</v>
      </c>
      <c r="AD65" s="104">
        <v>0</v>
      </c>
      <c r="AE65" s="104">
        <v>0</v>
      </c>
      <c r="AF65" s="104">
        <v>0</v>
      </c>
      <c r="AG65" s="104">
        <v>0</v>
      </c>
      <c r="AH65" s="104">
        <v>0</v>
      </c>
      <c r="AO65" s="94"/>
    </row>
    <row r="66" spans="1:41" ht="15" customHeight="1" x14ac:dyDescent="0.2">
      <c r="A66" s="103" t="s">
        <v>4708</v>
      </c>
      <c r="B66" s="112" t="s">
        <v>4827</v>
      </c>
      <c r="C66" s="106" t="s">
        <v>6821</v>
      </c>
      <c r="D66" s="106" t="s">
        <v>3739</v>
      </c>
      <c r="E66" s="112">
        <v>0</v>
      </c>
      <c r="F66" s="112">
        <v>99028121</v>
      </c>
      <c r="G66" s="112">
        <v>100321</v>
      </c>
      <c r="H66" s="112" t="s">
        <v>214</v>
      </c>
      <c r="I66" s="112" t="s">
        <v>85</v>
      </c>
      <c r="J66" s="104" t="s">
        <v>2531</v>
      </c>
      <c r="K66" s="106" t="s">
        <v>4828</v>
      </c>
      <c r="L66" s="112" t="s">
        <v>4828</v>
      </c>
      <c r="M66" s="106" t="s">
        <v>4627</v>
      </c>
      <c r="N66" s="112" t="s">
        <v>4829</v>
      </c>
      <c r="O66" s="128" t="s">
        <v>4830</v>
      </c>
      <c r="P66" s="106" t="s">
        <v>2296</v>
      </c>
      <c r="Q66" s="112" t="s">
        <v>1796</v>
      </c>
      <c r="R66" s="114"/>
      <c r="S66" s="115" t="s">
        <v>1486</v>
      </c>
      <c r="T66" s="116"/>
      <c r="U66" s="106"/>
      <c r="V66" s="104" t="s">
        <v>4662</v>
      </c>
      <c r="W66" s="104"/>
      <c r="X66" s="104" t="s">
        <v>3739</v>
      </c>
      <c r="Y66" s="104">
        <v>0</v>
      </c>
      <c r="Z66" s="104">
        <v>0</v>
      </c>
      <c r="AA66" s="104">
        <v>0</v>
      </c>
      <c r="AB66" s="104">
        <v>0</v>
      </c>
      <c r="AC66" s="104">
        <v>0</v>
      </c>
      <c r="AD66" s="104">
        <v>0</v>
      </c>
      <c r="AE66" s="104">
        <v>0</v>
      </c>
      <c r="AF66" s="104">
        <v>0</v>
      </c>
      <c r="AG66" s="104">
        <v>0</v>
      </c>
      <c r="AH66" s="104" t="s">
        <v>3842</v>
      </c>
      <c r="AO66" s="94"/>
    </row>
    <row r="67" spans="1:41" ht="15" customHeight="1" x14ac:dyDescent="0.2">
      <c r="A67" s="103" t="s">
        <v>4708</v>
      </c>
      <c r="B67" s="112" t="s">
        <v>5275</v>
      </c>
      <c r="C67" s="106">
        <v>0</v>
      </c>
      <c r="D67" s="106" t="s">
        <v>3739</v>
      </c>
      <c r="E67" s="112">
        <v>0</v>
      </c>
      <c r="F67" s="112">
        <v>99027953</v>
      </c>
      <c r="G67" s="112">
        <v>100281</v>
      </c>
      <c r="H67" s="112" t="s">
        <v>1087</v>
      </c>
      <c r="I67" s="112" t="s">
        <v>1260</v>
      </c>
      <c r="J67" s="104" t="s">
        <v>3381</v>
      </c>
      <c r="K67" s="106" t="s">
        <v>6530</v>
      </c>
      <c r="L67" s="112" t="s">
        <v>6530</v>
      </c>
      <c r="M67" s="106" t="s">
        <v>6752</v>
      </c>
      <c r="N67" s="112" t="s">
        <v>6531</v>
      </c>
      <c r="O67" s="128" t="s">
        <v>4796</v>
      </c>
      <c r="P67" s="106" t="s">
        <v>5560</v>
      </c>
      <c r="Q67" s="112" t="s">
        <v>1760</v>
      </c>
      <c r="R67" s="114"/>
      <c r="S67" s="115" t="s">
        <v>1486</v>
      </c>
      <c r="T67" s="116"/>
      <c r="U67" s="106"/>
      <c r="V67" s="104" t="s">
        <v>4662</v>
      </c>
      <c r="W67" s="104"/>
      <c r="X67" s="104" t="s">
        <v>3739</v>
      </c>
      <c r="Y67" s="104">
        <v>0</v>
      </c>
      <c r="Z67" s="104">
        <v>0</v>
      </c>
      <c r="AA67" s="104">
        <v>0</v>
      </c>
      <c r="AB67" s="104">
        <v>0</v>
      </c>
      <c r="AC67" s="104">
        <v>0</v>
      </c>
      <c r="AD67" s="104">
        <v>0</v>
      </c>
      <c r="AE67" s="104">
        <v>0</v>
      </c>
      <c r="AF67" s="104">
        <v>0</v>
      </c>
      <c r="AG67" s="104">
        <v>0</v>
      </c>
      <c r="AH67" s="104" t="s">
        <v>4378</v>
      </c>
      <c r="AO67" s="94"/>
    </row>
    <row r="68" spans="1:41" ht="15" customHeight="1" x14ac:dyDescent="0.2">
      <c r="A68" s="103" t="s">
        <v>4758</v>
      </c>
      <c r="B68" s="112">
        <v>0</v>
      </c>
      <c r="C68" s="106">
        <v>0</v>
      </c>
      <c r="D68" s="106" t="s">
        <v>3739</v>
      </c>
      <c r="E68" s="112" t="s">
        <v>4850</v>
      </c>
      <c r="F68" s="112">
        <v>99028002</v>
      </c>
      <c r="G68" s="112">
        <v>284998</v>
      </c>
      <c r="H68" s="112" t="s">
        <v>290</v>
      </c>
      <c r="I68" s="112" t="s">
        <v>117</v>
      </c>
      <c r="J68" s="104" t="s">
        <v>2654</v>
      </c>
      <c r="K68" s="106" t="s">
        <v>5192</v>
      </c>
      <c r="L68" s="112" t="s">
        <v>5192</v>
      </c>
      <c r="M68" s="106" t="s">
        <v>6760</v>
      </c>
      <c r="N68" s="112" t="s">
        <v>5193</v>
      </c>
      <c r="O68" s="128" t="s">
        <v>4737</v>
      </c>
      <c r="P68" s="106" t="s">
        <v>5194</v>
      </c>
      <c r="Q68" s="112" t="s">
        <v>3691</v>
      </c>
      <c r="R68" s="114"/>
      <c r="S68" s="115" t="s">
        <v>1486</v>
      </c>
      <c r="T68" s="116"/>
      <c r="U68" s="106"/>
      <c r="V68" s="104" t="s">
        <v>4662</v>
      </c>
      <c r="W68" s="104"/>
      <c r="X68" s="104" t="s">
        <v>3739</v>
      </c>
      <c r="Y68" s="104">
        <v>0</v>
      </c>
      <c r="Z68" s="104">
        <v>0</v>
      </c>
      <c r="AA68" s="104">
        <v>0</v>
      </c>
      <c r="AB68" s="104">
        <v>0</v>
      </c>
      <c r="AC68" s="104">
        <v>0</v>
      </c>
      <c r="AD68" s="104">
        <v>0</v>
      </c>
      <c r="AE68" s="104">
        <v>0</v>
      </c>
      <c r="AF68" s="104">
        <v>0</v>
      </c>
      <c r="AG68" s="104">
        <v>0</v>
      </c>
      <c r="AH68" s="104" t="s">
        <v>4020</v>
      </c>
      <c r="AO68" s="94"/>
    </row>
    <row r="69" spans="1:41" ht="15" customHeight="1" x14ac:dyDescent="0.2">
      <c r="A69" s="103" t="s">
        <v>4758</v>
      </c>
      <c r="B69" s="112">
        <v>0</v>
      </c>
      <c r="C69" s="106">
        <v>0</v>
      </c>
      <c r="D69" s="106" t="s">
        <v>3739</v>
      </c>
      <c r="E69" s="112" t="s">
        <v>4850</v>
      </c>
      <c r="F69" s="112">
        <v>99028478</v>
      </c>
      <c r="G69" s="112">
        <v>270726</v>
      </c>
      <c r="H69" s="112" t="s">
        <v>319</v>
      </c>
      <c r="I69" s="112" t="s">
        <v>62</v>
      </c>
      <c r="J69" s="104" t="s">
        <v>2828</v>
      </c>
      <c r="K69" s="106" t="s">
        <v>5548</v>
      </c>
      <c r="L69" s="112" t="s">
        <v>5548</v>
      </c>
      <c r="M69" s="106" t="s">
        <v>6752</v>
      </c>
      <c r="N69" s="112" t="s">
        <v>5549</v>
      </c>
      <c r="O69" s="128" t="s">
        <v>5550</v>
      </c>
      <c r="P69" s="106" t="s">
        <v>4929</v>
      </c>
      <c r="Q69" s="112" t="s">
        <v>1796</v>
      </c>
      <c r="R69" s="114"/>
      <c r="S69" s="115" t="s">
        <v>1486</v>
      </c>
      <c r="T69" s="116"/>
      <c r="U69" s="106"/>
      <c r="V69" s="104" t="s">
        <v>4662</v>
      </c>
      <c r="W69" s="104"/>
      <c r="X69" s="104" t="s">
        <v>3739</v>
      </c>
      <c r="Y69" s="104">
        <v>0</v>
      </c>
      <c r="Z69" s="104">
        <v>0</v>
      </c>
      <c r="AA69" s="104">
        <v>0</v>
      </c>
      <c r="AB69" s="104">
        <v>0</v>
      </c>
      <c r="AC69" s="104">
        <v>0</v>
      </c>
      <c r="AD69" s="104">
        <v>0</v>
      </c>
      <c r="AE69" s="104">
        <v>0</v>
      </c>
      <c r="AF69" s="104">
        <v>0</v>
      </c>
      <c r="AG69" s="104">
        <v>0</v>
      </c>
      <c r="AH69" s="104" t="s">
        <v>4106</v>
      </c>
      <c r="AO69" s="94"/>
    </row>
    <row r="70" spans="1:41" ht="15" customHeight="1" x14ac:dyDescent="0.2">
      <c r="A70" s="103" t="s">
        <v>4758</v>
      </c>
      <c r="B70" s="112">
        <v>0</v>
      </c>
      <c r="C70" s="106">
        <v>0</v>
      </c>
      <c r="D70" s="106" t="s">
        <v>3739</v>
      </c>
      <c r="E70" s="112" t="s">
        <v>4878</v>
      </c>
      <c r="F70" s="112">
        <v>99028480</v>
      </c>
      <c r="G70" s="112">
        <v>117221</v>
      </c>
      <c r="H70" s="112" t="s">
        <v>1550</v>
      </c>
      <c r="I70" s="112" t="s">
        <v>1259</v>
      </c>
      <c r="J70" s="104" t="s">
        <v>2830</v>
      </c>
      <c r="K70" s="106" t="s">
        <v>5553</v>
      </c>
      <c r="L70" s="112" t="s">
        <v>5553</v>
      </c>
      <c r="M70" s="106" t="s">
        <v>6777</v>
      </c>
      <c r="N70" s="112" t="s">
        <v>5554</v>
      </c>
      <c r="O70" s="128" t="s">
        <v>4893</v>
      </c>
      <c r="P70" s="106" t="s">
        <v>5091</v>
      </c>
      <c r="Q70" s="112" t="s">
        <v>1796</v>
      </c>
      <c r="R70" s="114"/>
      <c r="S70" s="115" t="s">
        <v>1486</v>
      </c>
      <c r="T70" s="116"/>
      <c r="U70" s="106"/>
      <c r="V70" s="104" t="s">
        <v>4662</v>
      </c>
      <c r="W70" s="104"/>
      <c r="X70" s="104" t="s">
        <v>3739</v>
      </c>
      <c r="Y70" s="104">
        <v>0</v>
      </c>
      <c r="Z70" s="104">
        <v>0</v>
      </c>
      <c r="AA70" s="104">
        <v>0</v>
      </c>
      <c r="AB70" s="104">
        <v>0</v>
      </c>
      <c r="AC70" s="104">
        <v>0</v>
      </c>
      <c r="AD70" s="104">
        <v>0</v>
      </c>
      <c r="AE70" s="104">
        <v>0</v>
      </c>
      <c r="AF70" s="104">
        <v>0</v>
      </c>
      <c r="AG70" s="104">
        <v>0</v>
      </c>
      <c r="AH70" s="104">
        <v>0</v>
      </c>
      <c r="AO70" s="94"/>
    </row>
    <row r="71" spans="1:41" ht="15" customHeight="1" x14ac:dyDescent="0.2">
      <c r="A71" s="103" t="s">
        <v>4758</v>
      </c>
      <c r="B71" s="112">
        <v>0</v>
      </c>
      <c r="C71" s="106">
        <v>0</v>
      </c>
      <c r="D71" s="106" t="s">
        <v>3739</v>
      </c>
      <c r="E71" s="112" t="s">
        <v>4850</v>
      </c>
      <c r="F71" s="112">
        <v>99027718</v>
      </c>
      <c r="G71" s="112">
        <v>112391</v>
      </c>
      <c r="H71" s="112" t="s">
        <v>1588</v>
      </c>
      <c r="I71" s="112" t="s">
        <v>1221</v>
      </c>
      <c r="J71" s="104" t="s">
        <v>3088</v>
      </c>
      <c r="K71" s="106" t="s">
        <v>6002</v>
      </c>
      <c r="L71" s="112" t="s">
        <v>6002</v>
      </c>
      <c r="M71" s="106" t="s">
        <v>6771</v>
      </c>
      <c r="N71" s="112" t="s">
        <v>6003</v>
      </c>
      <c r="O71" s="128" t="s">
        <v>5004</v>
      </c>
      <c r="P71" s="106" t="s">
        <v>4854</v>
      </c>
      <c r="Q71" s="112" t="s">
        <v>1797</v>
      </c>
      <c r="R71" s="114"/>
      <c r="S71" s="115" t="s">
        <v>1486</v>
      </c>
      <c r="T71" s="116"/>
      <c r="U71" s="106"/>
      <c r="V71" s="104" t="s">
        <v>4662</v>
      </c>
      <c r="W71" s="104"/>
      <c r="X71" s="104" t="s">
        <v>3739</v>
      </c>
      <c r="Y71" s="104">
        <v>0</v>
      </c>
      <c r="Z71" s="104">
        <v>0</v>
      </c>
      <c r="AA71" s="104">
        <v>0</v>
      </c>
      <c r="AB71" s="104">
        <v>0</v>
      </c>
      <c r="AC71" s="104">
        <v>0</v>
      </c>
      <c r="AD71" s="104">
        <v>0</v>
      </c>
      <c r="AE71" s="104">
        <v>0</v>
      </c>
      <c r="AF71" s="104">
        <v>0</v>
      </c>
      <c r="AG71" s="104">
        <v>0</v>
      </c>
      <c r="AH71" s="104" t="s">
        <v>4223</v>
      </c>
      <c r="AO71" s="94"/>
    </row>
    <row r="72" spans="1:41" ht="15" customHeight="1" x14ac:dyDescent="0.2">
      <c r="A72" s="103" t="s">
        <v>4758</v>
      </c>
      <c r="B72" s="112">
        <v>0</v>
      </c>
      <c r="C72" s="106">
        <v>0</v>
      </c>
      <c r="D72" s="106" t="s">
        <v>3739</v>
      </c>
      <c r="E72" s="112" t="s">
        <v>4850</v>
      </c>
      <c r="F72" s="112">
        <v>99027557</v>
      </c>
      <c r="G72" s="112">
        <v>172358</v>
      </c>
      <c r="H72" s="112" t="s">
        <v>3682</v>
      </c>
      <c r="I72" s="112" t="s">
        <v>1332</v>
      </c>
      <c r="J72" s="104" t="s">
        <v>3689</v>
      </c>
      <c r="K72" s="106" t="s">
        <v>6263</v>
      </c>
      <c r="L72" s="112" t="s">
        <v>6263</v>
      </c>
      <c r="M72" s="106">
        <v>0</v>
      </c>
      <c r="N72" s="112" t="s">
        <v>4956</v>
      </c>
      <c r="O72" s="128" t="s">
        <v>4756</v>
      </c>
      <c r="P72" s="106" t="s">
        <v>4854</v>
      </c>
      <c r="Q72" s="112" t="s">
        <v>1797</v>
      </c>
      <c r="R72" s="114"/>
      <c r="S72" s="115" t="s">
        <v>1486</v>
      </c>
      <c r="T72" s="116"/>
      <c r="U72" s="106"/>
      <c r="V72" s="104" t="s">
        <v>4662</v>
      </c>
      <c r="W72" s="104"/>
      <c r="X72" s="104" t="s">
        <v>3739</v>
      </c>
      <c r="Y72" s="104">
        <v>0</v>
      </c>
      <c r="Z72" s="104">
        <v>0</v>
      </c>
      <c r="AA72" s="104">
        <v>0</v>
      </c>
      <c r="AB72" s="104">
        <v>0</v>
      </c>
      <c r="AC72" s="104">
        <v>0</v>
      </c>
      <c r="AD72" s="104">
        <v>0</v>
      </c>
      <c r="AE72" s="104">
        <v>0</v>
      </c>
      <c r="AF72" s="104">
        <v>0</v>
      </c>
      <c r="AG72" s="104">
        <v>0</v>
      </c>
      <c r="AH72" s="104" t="s">
        <v>4303</v>
      </c>
      <c r="AO72" s="94"/>
    </row>
    <row r="73" spans="1:41" ht="15" customHeight="1" x14ac:dyDescent="0.2">
      <c r="A73" s="103" t="s">
        <v>4758</v>
      </c>
      <c r="B73" s="112">
        <v>0</v>
      </c>
      <c r="C73" s="106">
        <v>0</v>
      </c>
      <c r="D73" s="106" t="s">
        <v>3739</v>
      </c>
      <c r="E73" s="112" t="s">
        <v>4850</v>
      </c>
      <c r="F73" s="112">
        <v>99027909</v>
      </c>
      <c r="G73" s="112">
        <v>112400</v>
      </c>
      <c r="H73" s="112" t="s">
        <v>166</v>
      </c>
      <c r="I73" s="112" t="s">
        <v>118</v>
      </c>
      <c r="J73" s="104" t="s">
        <v>3275</v>
      </c>
      <c r="K73" s="106" t="s">
        <v>6334</v>
      </c>
      <c r="L73" s="112" t="s">
        <v>6334</v>
      </c>
      <c r="M73" s="106">
        <v>0</v>
      </c>
      <c r="N73" s="112" t="s">
        <v>6051</v>
      </c>
      <c r="O73" s="128" t="s">
        <v>4792</v>
      </c>
      <c r="P73" s="106" t="s">
        <v>4854</v>
      </c>
      <c r="Q73" s="112" t="s">
        <v>1797</v>
      </c>
      <c r="R73" s="114"/>
      <c r="S73" s="115" t="s">
        <v>1486</v>
      </c>
      <c r="T73" s="116"/>
      <c r="U73" s="106"/>
      <c r="V73" s="104" t="s">
        <v>4662</v>
      </c>
      <c r="W73" s="104"/>
      <c r="X73" s="104" t="s">
        <v>3739</v>
      </c>
      <c r="Y73" s="104">
        <v>0</v>
      </c>
      <c r="Z73" s="104">
        <v>0</v>
      </c>
      <c r="AA73" s="104">
        <v>0</v>
      </c>
      <c r="AB73" s="104">
        <v>0</v>
      </c>
      <c r="AC73" s="104">
        <v>0</v>
      </c>
      <c r="AD73" s="104">
        <v>0</v>
      </c>
      <c r="AE73" s="104">
        <v>0</v>
      </c>
      <c r="AF73" s="104">
        <v>0</v>
      </c>
      <c r="AG73" s="104">
        <v>0</v>
      </c>
      <c r="AH73" s="104" t="s">
        <v>4319</v>
      </c>
      <c r="AO73" s="94"/>
    </row>
    <row r="74" spans="1:41" ht="15" customHeight="1" x14ac:dyDescent="0.2">
      <c r="A74" s="103" t="s">
        <v>4758</v>
      </c>
      <c r="B74" s="112">
        <v>0</v>
      </c>
      <c r="C74" s="106">
        <v>0</v>
      </c>
      <c r="D74" s="106" t="s">
        <v>3739</v>
      </c>
      <c r="E74" s="112" t="s">
        <v>5579</v>
      </c>
      <c r="F74" s="112">
        <v>99027880</v>
      </c>
      <c r="G74" s="112">
        <v>101110</v>
      </c>
      <c r="H74" s="112" t="s">
        <v>1737</v>
      </c>
      <c r="I74" s="112" t="s">
        <v>62</v>
      </c>
      <c r="J74" s="104" t="s">
        <v>3304</v>
      </c>
      <c r="K74" s="106" t="s">
        <v>6392</v>
      </c>
      <c r="L74" s="112" t="s">
        <v>6392</v>
      </c>
      <c r="M74" s="106">
        <v>0</v>
      </c>
      <c r="N74" s="112" t="s">
        <v>6393</v>
      </c>
      <c r="O74" s="128" t="s">
        <v>4796</v>
      </c>
      <c r="P74" s="106" t="s">
        <v>4859</v>
      </c>
      <c r="Q74" s="112" t="s">
        <v>1782</v>
      </c>
      <c r="R74" s="114"/>
      <c r="S74" s="115" t="s">
        <v>1486</v>
      </c>
      <c r="T74" s="116"/>
      <c r="U74" s="106"/>
      <c r="V74" s="104" t="s">
        <v>4662</v>
      </c>
      <c r="W74" s="104"/>
      <c r="X74" s="104" t="s">
        <v>3739</v>
      </c>
      <c r="Y74" s="104">
        <v>0</v>
      </c>
      <c r="Z74" s="104">
        <v>0</v>
      </c>
      <c r="AA74" s="104">
        <v>0</v>
      </c>
      <c r="AB74" s="104">
        <v>0</v>
      </c>
      <c r="AC74" s="104">
        <v>0</v>
      </c>
      <c r="AD74" s="104">
        <v>0</v>
      </c>
      <c r="AE74" s="104">
        <v>0</v>
      </c>
      <c r="AF74" s="104">
        <v>0</v>
      </c>
      <c r="AG74" s="104">
        <v>0</v>
      </c>
      <c r="AH74" s="104">
        <v>0</v>
      </c>
      <c r="AO74" s="94"/>
    </row>
    <row r="75" spans="1:41" ht="15" customHeight="1" x14ac:dyDescent="0.2">
      <c r="A75" s="103" t="s">
        <v>4758</v>
      </c>
      <c r="B75" s="112">
        <v>0</v>
      </c>
      <c r="C75" s="106" t="s">
        <v>6736</v>
      </c>
      <c r="D75" s="106" t="s">
        <v>3739</v>
      </c>
      <c r="E75" s="112" t="s">
        <v>4850</v>
      </c>
      <c r="F75" s="112">
        <v>99028286</v>
      </c>
      <c r="G75" s="112">
        <v>112370</v>
      </c>
      <c r="H75" s="112" t="s">
        <v>434</v>
      </c>
      <c r="I75" s="112" t="s">
        <v>71</v>
      </c>
      <c r="J75" s="104" t="s">
        <v>2900</v>
      </c>
      <c r="K75" s="106" t="s">
        <v>5660</v>
      </c>
      <c r="L75" s="112" t="s">
        <v>5660</v>
      </c>
      <c r="M75" s="106" t="s">
        <v>6775</v>
      </c>
      <c r="N75" s="112" t="s">
        <v>5661</v>
      </c>
      <c r="O75" s="128" t="s">
        <v>4737</v>
      </c>
      <c r="P75" s="106" t="s">
        <v>4854</v>
      </c>
      <c r="Q75" s="112" t="s">
        <v>1797</v>
      </c>
      <c r="R75" s="114"/>
      <c r="S75" s="115" t="s">
        <v>1486</v>
      </c>
      <c r="T75" s="116"/>
      <c r="U75" s="106"/>
      <c r="V75" s="104" t="s">
        <v>4662</v>
      </c>
      <c r="W75" s="104"/>
      <c r="X75" s="104" t="s">
        <v>3739</v>
      </c>
      <c r="Y75" s="104">
        <v>0</v>
      </c>
      <c r="Z75" s="104">
        <v>0</v>
      </c>
      <c r="AA75" s="104">
        <v>0</v>
      </c>
      <c r="AB75" s="104">
        <v>0</v>
      </c>
      <c r="AC75" s="104">
        <v>0</v>
      </c>
      <c r="AD75" s="104">
        <v>0</v>
      </c>
      <c r="AE75" s="104">
        <v>0</v>
      </c>
      <c r="AF75" s="104">
        <v>0</v>
      </c>
      <c r="AG75" s="104">
        <v>0</v>
      </c>
      <c r="AH75" s="104">
        <v>0</v>
      </c>
      <c r="AO75" s="94"/>
    </row>
    <row r="76" spans="1:41" ht="15" customHeight="1" x14ac:dyDescent="0.2">
      <c r="A76" s="103" t="s">
        <v>4758</v>
      </c>
      <c r="B76" s="112" t="s">
        <v>4988</v>
      </c>
      <c r="C76" s="106">
        <v>0</v>
      </c>
      <c r="D76" s="106" t="s">
        <v>3739</v>
      </c>
      <c r="E76" s="112">
        <v>0</v>
      </c>
      <c r="F76" s="112">
        <v>99028234</v>
      </c>
      <c r="G76" s="112">
        <v>209737</v>
      </c>
      <c r="H76" s="112" t="s">
        <v>269</v>
      </c>
      <c r="I76" s="112" t="s">
        <v>1222</v>
      </c>
      <c r="J76" s="104" t="s">
        <v>2581</v>
      </c>
      <c r="K76" s="106" t="s">
        <v>4989</v>
      </c>
      <c r="L76" s="112" t="s">
        <v>4989</v>
      </c>
      <c r="M76" s="106" t="s">
        <v>6770</v>
      </c>
      <c r="N76" s="112" t="s">
        <v>1674</v>
      </c>
      <c r="O76" s="128">
        <v>0</v>
      </c>
      <c r="P76" s="106" t="s">
        <v>4859</v>
      </c>
      <c r="Q76" s="112" t="s">
        <v>1782</v>
      </c>
      <c r="R76" s="114"/>
      <c r="S76" s="115" t="s">
        <v>1486</v>
      </c>
      <c r="T76" s="116"/>
      <c r="U76" s="106"/>
      <c r="V76" s="104" t="s">
        <v>4662</v>
      </c>
      <c r="W76" s="104"/>
      <c r="X76" s="104" t="s">
        <v>3739</v>
      </c>
      <c r="Y76" s="104">
        <v>0</v>
      </c>
      <c r="Z76" s="104">
        <v>0</v>
      </c>
      <c r="AA76" s="104">
        <v>0</v>
      </c>
      <c r="AB76" s="104">
        <v>0</v>
      </c>
      <c r="AC76" s="104">
        <v>0</v>
      </c>
      <c r="AD76" s="104">
        <v>0</v>
      </c>
      <c r="AE76" s="104">
        <v>0</v>
      </c>
      <c r="AF76" s="104">
        <v>0</v>
      </c>
      <c r="AG76" s="104">
        <v>0</v>
      </c>
      <c r="AH76" s="104">
        <v>0</v>
      </c>
      <c r="AO76" s="94"/>
    </row>
    <row r="77" spans="1:41" ht="15" customHeight="1" x14ac:dyDescent="0.2">
      <c r="A77" s="103" t="s">
        <v>4758</v>
      </c>
      <c r="B77" s="112" t="s">
        <v>4988</v>
      </c>
      <c r="C77" s="106">
        <v>0</v>
      </c>
      <c r="D77" s="106" t="s">
        <v>3739</v>
      </c>
      <c r="E77" s="112">
        <v>0</v>
      </c>
      <c r="F77" s="112">
        <v>99028029</v>
      </c>
      <c r="G77" s="112">
        <v>209742</v>
      </c>
      <c r="H77" s="112" t="s">
        <v>284</v>
      </c>
      <c r="I77" s="112" t="s">
        <v>1218</v>
      </c>
      <c r="J77" s="104" t="s">
        <v>2621</v>
      </c>
      <c r="K77" s="106" t="s">
        <v>5099</v>
      </c>
      <c r="L77" s="112" t="s">
        <v>5099</v>
      </c>
      <c r="M77" s="106" t="s">
        <v>6757</v>
      </c>
      <c r="N77" s="112" t="s">
        <v>5100</v>
      </c>
      <c r="O77" s="128" t="s">
        <v>4679</v>
      </c>
      <c r="P77" s="106" t="s">
        <v>4721</v>
      </c>
      <c r="Q77" s="112" t="s">
        <v>1801</v>
      </c>
      <c r="R77" s="114"/>
      <c r="S77" s="115" t="s">
        <v>1486</v>
      </c>
      <c r="T77" s="116"/>
      <c r="U77" s="106"/>
      <c r="V77" s="104" t="s">
        <v>4662</v>
      </c>
      <c r="W77" s="104"/>
      <c r="X77" s="104" t="s">
        <v>3739</v>
      </c>
      <c r="Y77" s="104">
        <v>0</v>
      </c>
      <c r="Z77" s="104">
        <v>0</v>
      </c>
      <c r="AA77" s="104">
        <v>0</v>
      </c>
      <c r="AB77" s="104">
        <v>0</v>
      </c>
      <c r="AC77" s="104">
        <v>0</v>
      </c>
      <c r="AD77" s="104">
        <v>0</v>
      </c>
      <c r="AE77" s="104">
        <v>0</v>
      </c>
      <c r="AF77" s="104">
        <v>0</v>
      </c>
      <c r="AG77" s="104">
        <v>0</v>
      </c>
      <c r="AH77" s="104">
        <v>0</v>
      </c>
      <c r="AO77" s="94"/>
    </row>
    <row r="78" spans="1:41" ht="15" customHeight="1" x14ac:dyDescent="0.2">
      <c r="A78" s="103" t="s">
        <v>4758</v>
      </c>
      <c r="B78" s="112" t="s">
        <v>4988</v>
      </c>
      <c r="C78" s="106">
        <v>0</v>
      </c>
      <c r="D78" s="106" t="s">
        <v>3739</v>
      </c>
      <c r="E78" s="112">
        <v>0</v>
      </c>
      <c r="F78" s="112">
        <v>99028381</v>
      </c>
      <c r="G78" s="112">
        <v>209747</v>
      </c>
      <c r="H78" s="112" t="s">
        <v>463</v>
      </c>
      <c r="I78" s="112" t="s">
        <v>68</v>
      </c>
      <c r="J78" s="104" t="s">
        <v>2792</v>
      </c>
      <c r="K78" s="106" t="s">
        <v>5480</v>
      </c>
      <c r="L78" s="112" t="s">
        <v>5480</v>
      </c>
      <c r="M78" s="106" t="s">
        <v>6763</v>
      </c>
      <c r="N78" s="112" t="s">
        <v>464</v>
      </c>
      <c r="O78" s="128">
        <v>0</v>
      </c>
      <c r="P78" s="106" t="s">
        <v>5481</v>
      </c>
      <c r="Q78" s="112" t="s">
        <v>15</v>
      </c>
      <c r="R78" s="114"/>
      <c r="S78" s="115" t="s">
        <v>1486</v>
      </c>
      <c r="T78" s="116"/>
      <c r="U78" s="106"/>
      <c r="V78" s="104" t="s">
        <v>4662</v>
      </c>
      <c r="W78" s="104"/>
      <c r="X78" s="104" t="s">
        <v>3739</v>
      </c>
      <c r="Y78" s="104">
        <v>0</v>
      </c>
      <c r="Z78" s="104">
        <v>0</v>
      </c>
      <c r="AA78" s="104">
        <v>0</v>
      </c>
      <c r="AB78" s="104">
        <v>0</v>
      </c>
      <c r="AC78" s="104">
        <v>0</v>
      </c>
      <c r="AD78" s="104">
        <v>0</v>
      </c>
      <c r="AE78" s="104">
        <v>0</v>
      </c>
      <c r="AF78" s="104">
        <v>0</v>
      </c>
      <c r="AG78" s="104">
        <v>0</v>
      </c>
      <c r="AH78" s="104">
        <v>0</v>
      </c>
      <c r="AO78" s="94"/>
    </row>
    <row r="79" spans="1:41" ht="15" customHeight="1" x14ac:dyDescent="0.2">
      <c r="A79" s="103" t="s">
        <v>4758</v>
      </c>
      <c r="B79" s="112" t="s">
        <v>4988</v>
      </c>
      <c r="C79" s="106">
        <v>0</v>
      </c>
      <c r="D79" s="106" t="s">
        <v>3739</v>
      </c>
      <c r="E79" s="112" t="s">
        <v>5579</v>
      </c>
      <c r="F79" s="112">
        <v>99027856</v>
      </c>
      <c r="G79" s="112">
        <v>292626</v>
      </c>
      <c r="H79" s="112" t="s">
        <v>3755</v>
      </c>
      <c r="I79" s="112" t="s">
        <v>3756</v>
      </c>
      <c r="J79" s="104" t="s">
        <v>6675</v>
      </c>
      <c r="K79" s="106" t="s">
        <v>6676</v>
      </c>
      <c r="L79" s="112" t="s">
        <v>6676</v>
      </c>
      <c r="M79" s="106" t="s">
        <v>6759</v>
      </c>
      <c r="N79" s="112" t="s">
        <v>6677</v>
      </c>
      <c r="O79" s="128" t="s">
        <v>4737</v>
      </c>
      <c r="P79" s="106" t="s">
        <v>4859</v>
      </c>
      <c r="Q79" s="112" t="s">
        <v>1782</v>
      </c>
      <c r="R79" s="114"/>
      <c r="S79" s="115" t="s">
        <v>1486</v>
      </c>
      <c r="T79" s="116"/>
      <c r="U79" s="106"/>
      <c r="V79" s="104" t="s">
        <v>4662</v>
      </c>
      <c r="W79" s="104"/>
      <c r="X79" s="104" t="s">
        <v>3739</v>
      </c>
      <c r="Y79" s="104">
        <v>0</v>
      </c>
      <c r="Z79" s="104">
        <v>0</v>
      </c>
      <c r="AA79" s="104">
        <v>0</v>
      </c>
      <c r="AB79" s="104">
        <v>0</v>
      </c>
      <c r="AC79" s="104">
        <v>0</v>
      </c>
      <c r="AD79" s="104">
        <v>0</v>
      </c>
      <c r="AE79" s="104">
        <v>0</v>
      </c>
      <c r="AF79" s="104">
        <v>0</v>
      </c>
      <c r="AG79" s="104">
        <v>0</v>
      </c>
      <c r="AH79" s="104" t="s">
        <v>6678</v>
      </c>
      <c r="AO79" s="94"/>
    </row>
    <row r="80" spans="1:41" ht="15" customHeight="1" x14ac:dyDescent="0.2">
      <c r="A80" s="103" t="s">
        <v>4758</v>
      </c>
      <c r="B80" s="112" t="s">
        <v>4872</v>
      </c>
      <c r="C80" s="106">
        <v>0</v>
      </c>
      <c r="D80" s="106" t="s">
        <v>2036</v>
      </c>
      <c r="E80" s="112" t="s">
        <v>4872</v>
      </c>
      <c r="F80" s="112">
        <v>99028132</v>
      </c>
      <c r="G80" s="112">
        <v>114059</v>
      </c>
      <c r="H80" s="112" t="s">
        <v>1459</v>
      </c>
      <c r="I80" s="112" t="s">
        <v>1240</v>
      </c>
      <c r="J80" s="104" t="s">
        <v>2542</v>
      </c>
      <c r="K80" s="106" t="s">
        <v>4873</v>
      </c>
      <c r="L80" s="112" t="s">
        <v>4873</v>
      </c>
      <c r="M80" s="106" t="s">
        <v>4623</v>
      </c>
      <c r="N80" s="112" t="s">
        <v>4778</v>
      </c>
      <c r="O80" s="128" t="s">
        <v>4706</v>
      </c>
      <c r="P80" s="106" t="s">
        <v>4854</v>
      </c>
      <c r="Q80" s="112" t="s">
        <v>1797</v>
      </c>
      <c r="R80" s="114"/>
      <c r="S80" s="115" t="s">
        <v>1486</v>
      </c>
      <c r="T80" s="116"/>
      <c r="U80" s="106"/>
      <c r="V80" s="104" t="s">
        <v>2319</v>
      </c>
      <c r="W80" s="104"/>
      <c r="X80" s="104" t="s">
        <v>2036</v>
      </c>
      <c r="Y80" s="104">
        <v>0</v>
      </c>
      <c r="Z80" s="104">
        <v>0</v>
      </c>
      <c r="AA80" s="104">
        <v>0</v>
      </c>
      <c r="AB80" s="104">
        <v>0</v>
      </c>
      <c r="AC80" s="104">
        <v>0</v>
      </c>
      <c r="AD80" s="104">
        <v>0</v>
      </c>
      <c r="AE80" s="104">
        <v>0</v>
      </c>
      <c r="AF80" s="104">
        <v>0</v>
      </c>
      <c r="AG80" s="104">
        <v>0</v>
      </c>
      <c r="AH80" s="104">
        <v>0</v>
      </c>
      <c r="AI80" s="111"/>
      <c r="AO80" s="94"/>
    </row>
    <row r="81" spans="1:41" ht="15" customHeight="1" x14ac:dyDescent="0.2">
      <c r="A81" s="103" t="s">
        <v>4758</v>
      </c>
      <c r="B81" s="112" t="s">
        <v>4872</v>
      </c>
      <c r="C81" s="106">
        <v>0</v>
      </c>
      <c r="D81" s="106" t="s">
        <v>3739</v>
      </c>
      <c r="E81" s="112">
        <v>0</v>
      </c>
      <c r="F81" s="112">
        <v>99028134</v>
      </c>
      <c r="G81" s="112">
        <v>115262</v>
      </c>
      <c r="H81" s="112" t="s">
        <v>1459</v>
      </c>
      <c r="I81" s="112" t="s">
        <v>62</v>
      </c>
      <c r="J81" s="104" t="s">
        <v>2544</v>
      </c>
      <c r="K81" s="106" t="s">
        <v>4876</v>
      </c>
      <c r="L81" s="112" t="s">
        <v>4876</v>
      </c>
      <c r="M81" s="106" t="s">
        <v>4622</v>
      </c>
      <c r="N81" s="112" t="s">
        <v>4877</v>
      </c>
      <c r="O81" s="128" t="s">
        <v>4706</v>
      </c>
      <c r="P81" s="106" t="s">
        <v>4854</v>
      </c>
      <c r="Q81" s="112" t="s">
        <v>1797</v>
      </c>
      <c r="R81" s="114"/>
      <c r="S81" s="115" t="s">
        <v>1486</v>
      </c>
      <c r="T81" s="116"/>
      <c r="U81" s="106"/>
      <c r="V81" s="104" t="s">
        <v>4662</v>
      </c>
      <c r="W81" s="104"/>
      <c r="X81" s="104" t="s">
        <v>3739</v>
      </c>
      <c r="Y81" s="104">
        <v>0</v>
      </c>
      <c r="Z81" s="104">
        <v>0</v>
      </c>
      <c r="AA81" s="104">
        <v>0</v>
      </c>
      <c r="AB81" s="104">
        <v>0</v>
      </c>
      <c r="AC81" s="104">
        <v>0</v>
      </c>
      <c r="AD81" s="104">
        <v>0</v>
      </c>
      <c r="AE81" s="104">
        <v>0</v>
      </c>
      <c r="AF81" s="104">
        <v>0</v>
      </c>
      <c r="AG81" s="104">
        <v>0</v>
      </c>
      <c r="AH81" s="104" t="s">
        <v>3962</v>
      </c>
      <c r="AI81" s="111"/>
      <c r="AO81" s="94"/>
    </row>
    <row r="82" spans="1:41" ht="15" customHeight="1" x14ac:dyDescent="0.2">
      <c r="A82" s="103" t="s">
        <v>4758</v>
      </c>
      <c r="B82" s="112" t="s">
        <v>4872</v>
      </c>
      <c r="C82" s="106">
        <v>0</v>
      </c>
      <c r="D82" s="106" t="s">
        <v>3739</v>
      </c>
      <c r="E82" s="112" t="s">
        <v>4878</v>
      </c>
      <c r="F82" s="112">
        <v>99028402</v>
      </c>
      <c r="G82" s="112">
        <v>178302</v>
      </c>
      <c r="H82" s="112" t="s">
        <v>308</v>
      </c>
      <c r="I82" s="112" t="s">
        <v>82</v>
      </c>
      <c r="J82" s="104" t="s">
        <v>2745</v>
      </c>
      <c r="K82" s="106" t="s">
        <v>5391</v>
      </c>
      <c r="L82" s="112" t="s">
        <v>5391</v>
      </c>
      <c r="M82" s="106" t="s">
        <v>6775</v>
      </c>
      <c r="N82" s="112" t="s">
        <v>5392</v>
      </c>
      <c r="O82" s="128" t="s">
        <v>5390</v>
      </c>
      <c r="P82" s="106" t="s">
        <v>2296</v>
      </c>
      <c r="Q82" s="112" t="s">
        <v>1796</v>
      </c>
      <c r="R82" s="114"/>
      <c r="S82" s="115" t="s">
        <v>1486</v>
      </c>
      <c r="T82" s="116"/>
      <c r="U82" s="106"/>
      <c r="V82" s="104" t="s">
        <v>4662</v>
      </c>
      <c r="W82" s="104"/>
      <c r="X82" s="104" t="s">
        <v>3739</v>
      </c>
      <c r="Y82" s="104">
        <v>0</v>
      </c>
      <c r="Z82" s="104">
        <v>0</v>
      </c>
      <c r="AA82" s="104">
        <v>0</v>
      </c>
      <c r="AB82" s="104">
        <v>0</v>
      </c>
      <c r="AC82" s="104">
        <v>0</v>
      </c>
      <c r="AD82" s="104">
        <v>0</v>
      </c>
      <c r="AE82" s="104">
        <v>0</v>
      </c>
      <c r="AF82" s="104">
        <v>0</v>
      </c>
      <c r="AG82" s="104">
        <v>0</v>
      </c>
      <c r="AH82" s="104">
        <v>0</v>
      </c>
      <c r="AO82" s="94"/>
    </row>
    <row r="83" spans="1:41" ht="15" customHeight="1" x14ac:dyDescent="0.2">
      <c r="A83" s="103" t="s">
        <v>4758</v>
      </c>
      <c r="B83" s="112" t="s">
        <v>4872</v>
      </c>
      <c r="C83" s="106">
        <v>0</v>
      </c>
      <c r="D83" s="106" t="s">
        <v>3739</v>
      </c>
      <c r="E83" s="112">
        <v>0</v>
      </c>
      <c r="F83" s="112">
        <v>99028486</v>
      </c>
      <c r="G83" s="112">
        <v>114056</v>
      </c>
      <c r="H83" s="112" t="s">
        <v>895</v>
      </c>
      <c r="I83" s="112" t="s">
        <v>82</v>
      </c>
      <c r="J83" s="104" t="s">
        <v>2822</v>
      </c>
      <c r="K83" s="106" t="s">
        <v>5539</v>
      </c>
      <c r="L83" s="112" t="s">
        <v>5539</v>
      </c>
      <c r="M83" s="106" t="s">
        <v>6756</v>
      </c>
      <c r="N83" s="112" t="s">
        <v>5540</v>
      </c>
      <c r="O83" s="128" t="s">
        <v>5541</v>
      </c>
      <c r="P83" s="106" t="s">
        <v>5456</v>
      </c>
      <c r="Q83" s="112" t="s">
        <v>1796</v>
      </c>
      <c r="R83" s="114"/>
      <c r="S83" s="115" t="s">
        <v>1486</v>
      </c>
      <c r="T83" s="116"/>
      <c r="U83" s="106"/>
      <c r="V83" s="104" t="s">
        <v>4662</v>
      </c>
      <c r="W83" s="104"/>
      <c r="X83" s="104" t="s">
        <v>3739</v>
      </c>
      <c r="Y83" s="104">
        <v>0</v>
      </c>
      <c r="Z83" s="104">
        <v>0</v>
      </c>
      <c r="AA83" s="104">
        <v>0</v>
      </c>
      <c r="AB83" s="104">
        <v>0</v>
      </c>
      <c r="AC83" s="104">
        <v>0</v>
      </c>
      <c r="AD83" s="104">
        <v>0</v>
      </c>
      <c r="AE83" s="104">
        <v>0</v>
      </c>
      <c r="AF83" s="104">
        <v>0</v>
      </c>
      <c r="AG83" s="104">
        <v>0</v>
      </c>
      <c r="AH83" s="104" t="s">
        <v>4103</v>
      </c>
      <c r="AO83" s="94"/>
    </row>
    <row r="84" spans="1:41" ht="15" customHeight="1" x14ac:dyDescent="0.2">
      <c r="A84" s="103" t="s">
        <v>4758</v>
      </c>
      <c r="B84" s="112" t="s">
        <v>4872</v>
      </c>
      <c r="C84" s="106">
        <v>0</v>
      </c>
      <c r="D84" s="106" t="s">
        <v>3739</v>
      </c>
      <c r="E84" s="112">
        <v>0</v>
      </c>
      <c r="F84" s="112">
        <v>99027643</v>
      </c>
      <c r="G84" s="112">
        <v>115264</v>
      </c>
      <c r="H84" s="112" t="s">
        <v>1587</v>
      </c>
      <c r="I84" s="112" t="s">
        <v>1218</v>
      </c>
      <c r="J84" s="104" t="s">
        <v>5977</v>
      </c>
      <c r="K84" s="106" t="s">
        <v>5978</v>
      </c>
      <c r="L84" s="112" t="s">
        <v>5978</v>
      </c>
      <c r="M84" s="106" t="s">
        <v>6753</v>
      </c>
      <c r="N84" s="112" t="s">
        <v>5979</v>
      </c>
      <c r="O84" s="128" t="s">
        <v>5622</v>
      </c>
      <c r="P84" s="106" t="s">
        <v>5980</v>
      </c>
      <c r="Q84" s="112" t="s">
        <v>2010</v>
      </c>
      <c r="R84" s="114"/>
      <c r="S84" s="115" t="s">
        <v>1486</v>
      </c>
      <c r="T84" s="116"/>
      <c r="U84" s="106"/>
      <c r="V84" s="104" t="s">
        <v>4662</v>
      </c>
      <c r="W84" s="104"/>
      <c r="X84" s="104" t="s">
        <v>3739</v>
      </c>
      <c r="Y84" s="104">
        <v>0</v>
      </c>
      <c r="Z84" s="104">
        <v>0</v>
      </c>
      <c r="AA84" s="104">
        <v>0</v>
      </c>
      <c r="AB84" s="104">
        <v>0</v>
      </c>
      <c r="AC84" s="104">
        <v>0</v>
      </c>
      <c r="AD84" s="104">
        <v>0</v>
      </c>
      <c r="AE84" s="104">
        <v>0</v>
      </c>
      <c r="AF84" s="104">
        <v>0</v>
      </c>
      <c r="AG84" s="104">
        <v>0</v>
      </c>
      <c r="AH84" s="104" t="s">
        <v>4217</v>
      </c>
      <c r="AO84" s="94"/>
    </row>
    <row r="85" spans="1:41" ht="15" customHeight="1" x14ac:dyDescent="0.2">
      <c r="A85" s="103" t="s">
        <v>4758</v>
      </c>
      <c r="B85" s="112" t="s">
        <v>4872</v>
      </c>
      <c r="C85" s="106">
        <v>0</v>
      </c>
      <c r="D85" s="106" t="s">
        <v>3739</v>
      </c>
      <c r="E85" s="112">
        <v>0</v>
      </c>
      <c r="F85" s="112">
        <v>99027878</v>
      </c>
      <c r="G85" s="112">
        <v>112404</v>
      </c>
      <c r="H85" s="112" t="s">
        <v>1736</v>
      </c>
      <c r="I85" s="112" t="s">
        <v>1202</v>
      </c>
      <c r="J85" s="104" t="s">
        <v>3301</v>
      </c>
      <c r="K85" s="106" t="s">
        <v>6388</v>
      </c>
      <c r="L85" s="112" t="s">
        <v>6388</v>
      </c>
      <c r="M85" s="106" t="s">
        <v>6775</v>
      </c>
      <c r="N85" s="112" t="s">
        <v>5652</v>
      </c>
      <c r="O85" s="128" t="s">
        <v>6389</v>
      </c>
      <c r="P85" s="106" t="s">
        <v>4854</v>
      </c>
      <c r="Q85" s="112" t="s">
        <v>1797</v>
      </c>
      <c r="R85" s="114"/>
      <c r="S85" s="115" t="s">
        <v>1486</v>
      </c>
      <c r="T85" s="116"/>
      <c r="U85" s="106"/>
      <c r="V85" s="104" t="s">
        <v>4662</v>
      </c>
      <c r="W85" s="104"/>
      <c r="X85" s="104" t="s">
        <v>3739</v>
      </c>
      <c r="Y85" s="104">
        <v>0</v>
      </c>
      <c r="Z85" s="104">
        <v>0</v>
      </c>
      <c r="AA85" s="104">
        <v>0</v>
      </c>
      <c r="AB85" s="104">
        <v>0</v>
      </c>
      <c r="AC85" s="104">
        <v>0</v>
      </c>
      <c r="AD85" s="104">
        <v>0</v>
      </c>
      <c r="AE85" s="104">
        <v>0</v>
      </c>
      <c r="AF85" s="104">
        <v>0</v>
      </c>
      <c r="AG85" s="104">
        <v>0</v>
      </c>
      <c r="AH85" s="104" t="s">
        <v>4335</v>
      </c>
      <c r="AO85" s="94"/>
    </row>
    <row r="86" spans="1:41" ht="15" customHeight="1" x14ac:dyDescent="0.2">
      <c r="A86" s="103" t="s">
        <v>4758</v>
      </c>
      <c r="B86" s="112" t="s">
        <v>4850</v>
      </c>
      <c r="C86" s="106">
        <v>0</v>
      </c>
      <c r="D86" s="106" t="s">
        <v>3739</v>
      </c>
      <c r="E86" s="112" t="s">
        <v>4850</v>
      </c>
      <c r="F86" s="112">
        <v>99028127</v>
      </c>
      <c r="G86" s="112">
        <v>112339</v>
      </c>
      <c r="H86" s="112" t="s">
        <v>1917</v>
      </c>
      <c r="I86" s="112" t="s">
        <v>1218</v>
      </c>
      <c r="J86" s="104" t="s">
        <v>2537</v>
      </c>
      <c r="K86" s="106" t="s">
        <v>4851</v>
      </c>
      <c r="L86" s="112" t="s">
        <v>4851</v>
      </c>
      <c r="M86" s="106" t="s">
        <v>4622</v>
      </c>
      <c r="N86" s="112" t="s">
        <v>4852</v>
      </c>
      <c r="O86" s="128" t="s">
        <v>4853</v>
      </c>
      <c r="P86" s="106" t="s">
        <v>4854</v>
      </c>
      <c r="Q86" s="112" t="s">
        <v>1797</v>
      </c>
      <c r="R86" s="114"/>
      <c r="S86" s="115" t="s">
        <v>1486</v>
      </c>
      <c r="T86" s="116"/>
      <c r="U86" s="106"/>
      <c r="V86" s="104" t="s">
        <v>4662</v>
      </c>
      <c r="W86" s="104"/>
      <c r="X86" s="104" t="s">
        <v>3739</v>
      </c>
      <c r="Y86" s="104">
        <v>0</v>
      </c>
      <c r="Z86" s="104">
        <v>0</v>
      </c>
      <c r="AA86" s="104">
        <v>0</v>
      </c>
      <c r="AB86" s="104">
        <v>0</v>
      </c>
      <c r="AC86" s="104">
        <v>0</v>
      </c>
      <c r="AD86" s="104">
        <v>0</v>
      </c>
      <c r="AE86" s="104">
        <v>0</v>
      </c>
      <c r="AF86" s="104">
        <v>0</v>
      </c>
      <c r="AG86" s="104">
        <v>0</v>
      </c>
      <c r="AH86" s="104" t="s">
        <v>3958</v>
      </c>
      <c r="AI86" s="111"/>
      <c r="AO86" s="94"/>
    </row>
    <row r="87" spans="1:41" ht="15" customHeight="1" x14ac:dyDescent="0.2">
      <c r="A87" s="103" t="s">
        <v>4758</v>
      </c>
      <c r="B87" s="112" t="s">
        <v>4850</v>
      </c>
      <c r="C87" s="106">
        <v>0</v>
      </c>
      <c r="D87" s="106" t="s">
        <v>3739</v>
      </c>
      <c r="E87" s="112" t="s">
        <v>4850</v>
      </c>
      <c r="F87" s="112">
        <v>99028412</v>
      </c>
      <c r="G87" s="112">
        <v>112356</v>
      </c>
      <c r="H87" s="112" t="s">
        <v>793</v>
      </c>
      <c r="I87" s="112" t="s">
        <v>109</v>
      </c>
      <c r="J87" s="104" t="s">
        <v>2757</v>
      </c>
      <c r="K87" s="106" t="s">
        <v>5411</v>
      </c>
      <c r="L87" s="112" t="s">
        <v>5411</v>
      </c>
      <c r="M87" s="106" t="s">
        <v>6764</v>
      </c>
      <c r="N87" s="112" t="s">
        <v>5412</v>
      </c>
      <c r="O87" s="128" t="s">
        <v>5045</v>
      </c>
      <c r="P87" s="106" t="s">
        <v>4854</v>
      </c>
      <c r="Q87" s="112" t="s">
        <v>1797</v>
      </c>
      <c r="R87" s="114"/>
      <c r="S87" s="115" t="s">
        <v>1486</v>
      </c>
      <c r="T87" s="116"/>
      <c r="U87" s="106"/>
      <c r="V87" s="104" t="s">
        <v>4662</v>
      </c>
      <c r="W87" s="104"/>
      <c r="X87" s="104" t="s">
        <v>3739</v>
      </c>
      <c r="Y87" s="104">
        <v>0</v>
      </c>
      <c r="Z87" s="104">
        <v>0</v>
      </c>
      <c r="AA87" s="104">
        <v>0</v>
      </c>
      <c r="AB87" s="104">
        <v>0</v>
      </c>
      <c r="AC87" s="104">
        <v>0</v>
      </c>
      <c r="AD87" s="104">
        <v>0</v>
      </c>
      <c r="AE87" s="104">
        <v>0</v>
      </c>
      <c r="AF87" s="104">
        <v>0</v>
      </c>
      <c r="AG87" s="104">
        <v>0</v>
      </c>
      <c r="AH87" s="104" t="s">
        <v>4077</v>
      </c>
      <c r="AO87" s="94"/>
    </row>
    <row r="88" spans="1:41" ht="15" customHeight="1" x14ac:dyDescent="0.2">
      <c r="A88" s="103" t="s">
        <v>4758</v>
      </c>
      <c r="B88" s="112" t="s">
        <v>4850</v>
      </c>
      <c r="C88" s="106">
        <v>0</v>
      </c>
      <c r="D88" s="106" t="s">
        <v>2036</v>
      </c>
      <c r="E88" s="112" t="s">
        <v>4850</v>
      </c>
      <c r="F88" s="112">
        <v>99028466</v>
      </c>
      <c r="G88" s="112">
        <v>100282</v>
      </c>
      <c r="H88" s="112" t="s">
        <v>656</v>
      </c>
      <c r="I88" s="112" t="s">
        <v>62</v>
      </c>
      <c r="J88" s="104" t="s">
        <v>2817</v>
      </c>
      <c r="K88" s="106" t="s">
        <v>5525</v>
      </c>
      <c r="L88" s="112" t="s">
        <v>5525</v>
      </c>
      <c r="M88" s="106" t="s">
        <v>6757</v>
      </c>
      <c r="N88" s="112" t="s">
        <v>5526</v>
      </c>
      <c r="O88" s="128" t="s">
        <v>4701</v>
      </c>
      <c r="P88" s="106" t="s">
        <v>4854</v>
      </c>
      <c r="Q88" s="112" t="s">
        <v>1797</v>
      </c>
      <c r="R88" s="114"/>
      <c r="S88" s="115" t="s">
        <v>1486</v>
      </c>
      <c r="T88" s="116"/>
      <c r="U88" s="106"/>
      <c r="V88" s="104" t="s">
        <v>4662</v>
      </c>
      <c r="W88" s="104"/>
      <c r="X88" s="104" t="s">
        <v>2036</v>
      </c>
      <c r="Y88" s="104">
        <v>0</v>
      </c>
      <c r="Z88" s="104">
        <v>0</v>
      </c>
      <c r="AA88" s="104">
        <v>0</v>
      </c>
      <c r="AB88" s="104">
        <v>0</v>
      </c>
      <c r="AC88" s="104">
        <v>0</v>
      </c>
      <c r="AD88" s="104">
        <v>0</v>
      </c>
      <c r="AE88" s="104">
        <v>0</v>
      </c>
      <c r="AF88" s="104">
        <v>0</v>
      </c>
      <c r="AG88" s="104">
        <v>0</v>
      </c>
      <c r="AH88" s="104" t="s">
        <v>4099</v>
      </c>
      <c r="AO88" s="94"/>
    </row>
    <row r="89" spans="1:41" ht="15" customHeight="1" x14ac:dyDescent="0.2">
      <c r="A89" s="103" t="s">
        <v>4758</v>
      </c>
      <c r="B89" s="112" t="s">
        <v>4850</v>
      </c>
      <c r="C89" s="106">
        <v>0</v>
      </c>
      <c r="D89" s="106" t="s">
        <v>3739</v>
      </c>
      <c r="E89" s="112" t="s">
        <v>4850</v>
      </c>
      <c r="F89" s="112">
        <v>99028283</v>
      </c>
      <c r="G89" s="112">
        <v>112345</v>
      </c>
      <c r="H89" s="112" t="s">
        <v>2215</v>
      </c>
      <c r="I89" s="112" t="s">
        <v>2216</v>
      </c>
      <c r="J89" s="104" t="s">
        <v>2898</v>
      </c>
      <c r="K89" s="106" t="s">
        <v>5654</v>
      </c>
      <c r="L89" s="112" t="s">
        <v>5654</v>
      </c>
      <c r="M89" s="106" t="s">
        <v>6764</v>
      </c>
      <c r="N89" s="112" t="s">
        <v>5655</v>
      </c>
      <c r="O89" s="128" t="s">
        <v>4668</v>
      </c>
      <c r="P89" s="106" t="s">
        <v>4932</v>
      </c>
      <c r="Q89" s="112" t="s">
        <v>3776</v>
      </c>
      <c r="R89" s="114"/>
      <c r="S89" s="115" t="s">
        <v>1486</v>
      </c>
      <c r="T89" s="116"/>
      <c r="U89" s="106"/>
      <c r="V89" s="104" t="s">
        <v>2319</v>
      </c>
      <c r="W89" s="104"/>
      <c r="X89" s="104" t="s">
        <v>3739</v>
      </c>
      <c r="Y89" s="104">
        <v>0</v>
      </c>
      <c r="Z89" s="104">
        <v>0</v>
      </c>
      <c r="AA89" s="104">
        <v>0</v>
      </c>
      <c r="AB89" s="104">
        <v>0</v>
      </c>
      <c r="AC89" s="104">
        <v>0</v>
      </c>
      <c r="AD89" s="104">
        <v>0</v>
      </c>
      <c r="AE89" s="104">
        <v>0</v>
      </c>
      <c r="AF89" s="104">
        <v>0</v>
      </c>
      <c r="AG89" s="104">
        <v>0</v>
      </c>
      <c r="AH89" s="104" t="s">
        <v>4136</v>
      </c>
      <c r="AO89" s="94"/>
    </row>
    <row r="90" spans="1:41" ht="15" customHeight="1" x14ac:dyDescent="0.2">
      <c r="A90" s="103" t="s">
        <v>4758</v>
      </c>
      <c r="B90" s="112" t="s">
        <v>4850</v>
      </c>
      <c r="C90" s="106">
        <v>0</v>
      </c>
      <c r="D90" s="106" t="s">
        <v>3739</v>
      </c>
      <c r="E90" s="112" t="s">
        <v>4850</v>
      </c>
      <c r="F90" s="112">
        <v>99028284</v>
      </c>
      <c r="G90" s="112">
        <v>112369</v>
      </c>
      <c r="H90" s="112" t="s">
        <v>2215</v>
      </c>
      <c r="I90" s="112" t="s">
        <v>135</v>
      </c>
      <c r="J90" s="104" t="s">
        <v>4504</v>
      </c>
      <c r="K90" s="106" t="s">
        <v>5656</v>
      </c>
      <c r="L90" s="112" t="s">
        <v>5656</v>
      </c>
      <c r="M90" s="106" t="s">
        <v>6758</v>
      </c>
      <c r="N90" s="112" t="s">
        <v>5655</v>
      </c>
      <c r="O90" s="128" t="s">
        <v>4668</v>
      </c>
      <c r="P90" s="106" t="s">
        <v>4932</v>
      </c>
      <c r="Q90" s="112" t="s">
        <v>3776</v>
      </c>
      <c r="R90" s="114"/>
      <c r="S90" s="115" t="s">
        <v>1486</v>
      </c>
      <c r="T90" s="116"/>
      <c r="U90" s="106"/>
      <c r="V90" s="104" t="s">
        <v>4662</v>
      </c>
      <c r="W90" s="104"/>
      <c r="X90" s="104" t="s">
        <v>3739</v>
      </c>
      <c r="Y90" s="104">
        <v>0</v>
      </c>
      <c r="Z90" s="104">
        <v>0</v>
      </c>
      <c r="AA90" s="104">
        <v>0</v>
      </c>
      <c r="AB90" s="104">
        <v>0</v>
      </c>
      <c r="AC90" s="104">
        <v>0</v>
      </c>
      <c r="AD90" s="104">
        <v>0</v>
      </c>
      <c r="AE90" s="104">
        <v>0</v>
      </c>
      <c r="AF90" s="104">
        <v>0</v>
      </c>
      <c r="AG90" s="104">
        <v>0</v>
      </c>
      <c r="AH90" s="104" t="s">
        <v>4505</v>
      </c>
      <c r="AO90" s="94"/>
    </row>
    <row r="91" spans="1:41" ht="15" customHeight="1" x14ac:dyDescent="0.2">
      <c r="A91" s="103" t="s">
        <v>4758</v>
      </c>
      <c r="B91" s="112" t="s">
        <v>4850</v>
      </c>
      <c r="C91" s="106">
        <v>0</v>
      </c>
      <c r="D91" s="106" t="s">
        <v>3739</v>
      </c>
      <c r="E91" s="112" t="s">
        <v>4850</v>
      </c>
      <c r="F91" s="112">
        <v>99028339</v>
      </c>
      <c r="G91" s="112">
        <v>112378</v>
      </c>
      <c r="H91" s="112" t="s">
        <v>1567</v>
      </c>
      <c r="I91" s="112" t="s">
        <v>1278</v>
      </c>
      <c r="J91" s="104" t="s">
        <v>2957</v>
      </c>
      <c r="K91" s="106" t="s">
        <v>5767</v>
      </c>
      <c r="L91" s="112" t="s">
        <v>5767</v>
      </c>
      <c r="M91" s="106" t="s">
        <v>6779</v>
      </c>
      <c r="N91" s="112" t="s">
        <v>5768</v>
      </c>
      <c r="O91" s="128" t="s">
        <v>5769</v>
      </c>
      <c r="P91" s="106" t="s">
        <v>4929</v>
      </c>
      <c r="Q91" s="112" t="s">
        <v>1796</v>
      </c>
      <c r="R91" s="114"/>
      <c r="S91" s="115" t="s">
        <v>1486</v>
      </c>
      <c r="T91" s="116"/>
      <c r="U91" s="106"/>
      <c r="V91" s="104" t="s">
        <v>2319</v>
      </c>
      <c r="W91" s="104"/>
      <c r="X91" s="104" t="s">
        <v>3739</v>
      </c>
      <c r="Y91" s="104">
        <v>0</v>
      </c>
      <c r="Z91" s="104">
        <v>0</v>
      </c>
      <c r="AA91" s="104">
        <v>0</v>
      </c>
      <c r="AB91" s="104">
        <v>0</v>
      </c>
      <c r="AC91" s="104">
        <v>0</v>
      </c>
      <c r="AD91" s="104">
        <v>0</v>
      </c>
      <c r="AE91" s="104">
        <v>0</v>
      </c>
      <c r="AF91" s="104">
        <v>0</v>
      </c>
      <c r="AG91" s="104">
        <v>0</v>
      </c>
      <c r="AH91" s="104">
        <v>0</v>
      </c>
      <c r="AO91" s="94"/>
    </row>
    <row r="92" spans="1:41" ht="15" customHeight="1" x14ac:dyDescent="0.2">
      <c r="A92" s="103" t="s">
        <v>4758</v>
      </c>
      <c r="B92" s="112" t="s">
        <v>4850</v>
      </c>
      <c r="C92" s="106">
        <v>0</v>
      </c>
      <c r="D92" s="106" t="s">
        <v>3739</v>
      </c>
      <c r="E92" s="112">
        <v>0</v>
      </c>
      <c r="F92" s="112">
        <v>99027687</v>
      </c>
      <c r="G92" s="112">
        <v>114702</v>
      </c>
      <c r="H92" s="112" t="s">
        <v>356</v>
      </c>
      <c r="I92" s="112" t="s">
        <v>1231</v>
      </c>
      <c r="J92" s="104" t="s">
        <v>3123</v>
      </c>
      <c r="K92" s="106" t="s">
        <v>6063</v>
      </c>
      <c r="L92" s="112" t="s">
        <v>6063</v>
      </c>
      <c r="M92" s="106" t="s">
        <v>6768</v>
      </c>
      <c r="N92" s="112" t="s">
        <v>5487</v>
      </c>
      <c r="O92" s="128" t="s">
        <v>4841</v>
      </c>
      <c r="P92" s="106" t="s">
        <v>4854</v>
      </c>
      <c r="Q92" s="112" t="s">
        <v>1797</v>
      </c>
      <c r="R92" s="114"/>
      <c r="S92" s="115" t="s">
        <v>1486</v>
      </c>
      <c r="T92" s="116"/>
      <c r="U92" s="106"/>
      <c r="V92" s="104" t="s">
        <v>4662</v>
      </c>
      <c r="W92" s="104"/>
      <c r="X92" s="104" t="s">
        <v>3739</v>
      </c>
      <c r="Y92" s="104">
        <v>0</v>
      </c>
      <c r="Z92" s="104">
        <v>0</v>
      </c>
      <c r="AA92" s="104">
        <v>0</v>
      </c>
      <c r="AB92" s="104">
        <v>0</v>
      </c>
      <c r="AC92" s="104">
        <v>0</v>
      </c>
      <c r="AD92" s="104">
        <v>0</v>
      </c>
      <c r="AE92" s="104">
        <v>0</v>
      </c>
      <c r="AF92" s="104">
        <v>0</v>
      </c>
      <c r="AG92" s="104">
        <v>0</v>
      </c>
      <c r="AH92" s="104" t="s">
        <v>4240</v>
      </c>
      <c r="AO92" s="94"/>
    </row>
    <row r="93" spans="1:41" ht="15" customHeight="1" x14ac:dyDescent="0.2">
      <c r="A93" s="103" t="s">
        <v>4758</v>
      </c>
      <c r="B93" s="112" t="s">
        <v>4850</v>
      </c>
      <c r="C93" s="106">
        <v>0</v>
      </c>
      <c r="D93" s="106" t="s">
        <v>3739</v>
      </c>
      <c r="E93" s="112">
        <v>0</v>
      </c>
      <c r="F93" s="112">
        <v>99027536</v>
      </c>
      <c r="G93" s="112">
        <v>139567</v>
      </c>
      <c r="H93" s="112" t="s">
        <v>934</v>
      </c>
      <c r="I93" s="112" t="s">
        <v>65</v>
      </c>
      <c r="J93" s="104" t="s">
        <v>3155</v>
      </c>
      <c r="K93" s="106" t="s">
        <v>6124</v>
      </c>
      <c r="L93" s="112" t="s">
        <v>6124</v>
      </c>
      <c r="M93" s="106" t="s">
        <v>6762</v>
      </c>
      <c r="N93" s="112" t="s">
        <v>935</v>
      </c>
      <c r="O93" s="128">
        <v>0</v>
      </c>
      <c r="P93" s="106" t="s">
        <v>4854</v>
      </c>
      <c r="Q93" s="112" t="s">
        <v>1797</v>
      </c>
      <c r="R93" s="114"/>
      <c r="S93" s="115" t="s">
        <v>1486</v>
      </c>
      <c r="T93" s="116"/>
      <c r="U93" s="106"/>
      <c r="V93" s="104" t="s">
        <v>4662</v>
      </c>
      <c r="W93" s="104"/>
      <c r="X93" s="104" t="s">
        <v>3739</v>
      </c>
      <c r="Y93" s="104">
        <v>0</v>
      </c>
      <c r="Z93" s="104">
        <v>0</v>
      </c>
      <c r="AA93" s="104">
        <v>0</v>
      </c>
      <c r="AB93" s="104">
        <v>0</v>
      </c>
      <c r="AC93" s="104">
        <v>0</v>
      </c>
      <c r="AD93" s="104">
        <v>0</v>
      </c>
      <c r="AE93" s="104">
        <v>0</v>
      </c>
      <c r="AF93" s="104">
        <v>0</v>
      </c>
      <c r="AG93" s="104">
        <v>0</v>
      </c>
      <c r="AH93" s="104">
        <v>0</v>
      </c>
      <c r="AO93" s="94"/>
    </row>
    <row r="94" spans="1:41" ht="15" customHeight="1" x14ac:dyDescent="0.2">
      <c r="A94" s="103" t="s">
        <v>4758</v>
      </c>
      <c r="B94" s="112" t="s">
        <v>4850</v>
      </c>
      <c r="C94" s="106">
        <v>0</v>
      </c>
      <c r="D94" s="106" t="s">
        <v>3739</v>
      </c>
      <c r="E94" s="112">
        <v>0</v>
      </c>
      <c r="F94" s="112">
        <v>99027946</v>
      </c>
      <c r="G94" s="112">
        <v>114706</v>
      </c>
      <c r="H94" s="112" t="s">
        <v>1086</v>
      </c>
      <c r="I94" s="112" t="s">
        <v>63</v>
      </c>
      <c r="J94" s="104" t="s">
        <v>3376</v>
      </c>
      <c r="K94" s="106" t="s">
        <v>6514</v>
      </c>
      <c r="L94" s="112" t="s">
        <v>6514</v>
      </c>
      <c r="M94" s="106" t="s">
        <v>6775</v>
      </c>
      <c r="N94" s="112" t="s">
        <v>6515</v>
      </c>
      <c r="O94" s="128" t="s">
        <v>4841</v>
      </c>
      <c r="P94" s="106" t="s">
        <v>5094</v>
      </c>
      <c r="Q94" s="112" t="s">
        <v>1171</v>
      </c>
      <c r="R94" s="114"/>
      <c r="S94" s="115" t="s">
        <v>1486</v>
      </c>
      <c r="T94" s="116"/>
      <c r="U94" s="106"/>
      <c r="V94" s="104" t="s">
        <v>4662</v>
      </c>
      <c r="W94" s="104"/>
      <c r="X94" s="104" t="s">
        <v>3739</v>
      </c>
      <c r="Y94" s="104">
        <v>0</v>
      </c>
      <c r="Z94" s="104">
        <v>0</v>
      </c>
      <c r="AA94" s="104">
        <v>0</v>
      </c>
      <c r="AB94" s="104">
        <v>0</v>
      </c>
      <c r="AC94" s="104">
        <v>0</v>
      </c>
      <c r="AD94" s="104">
        <v>0</v>
      </c>
      <c r="AE94" s="104">
        <v>0</v>
      </c>
      <c r="AF94" s="104">
        <v>0</v>
      </c>
      <c r="AG94" s="104">
        <v>0</v>
      </c>
      <c r="AH94" s="104" t="s">
        <v>4371</v>
      </c>
      <c r="AO94" s="94"/>
    </row>
    <row r="95" spans="1:41" ht="15" customHeight="1" x14ac:dyDescent="0.2">
      <c r="A95" s="103" t="s">
        <v>4758</v>
      </c>
      <c r="B95" s="112" t="s">
        <v>4850</v>
      </c>
      <c r="C95" s="106">
        <v>0</v>
      </c>
      <c r="D95" s="106" t="s">
        <v>3739</v>
      </c>
      <c r="E95" s="112" t="s">
        <v>4850</v>
      </c>
      <c r="F95" s="112">
        <v>99027858</v>
      </c>
      <c r="G95" s="112">
        <v>112412</v>
      </c>
      <c r="H95" s="112" t="s">
        <v>946</v>
      </c>
      <c r="I95" s="112" t="s">
        <v>892</v>
      </c>
      <c r="J95" s="104" t="s">
        <v>3464</v>
      </c>
      <c r="K95" s="106" t="s">
        <v>6681</v>
      </c>
      <c r="L95" s="112" t="s">
        <v>6681</v>
      </c>
      <c r="M95" s="106" t="s">
        <v>6762</v>
      </c>
      <c r="N95" s="112" t="s">
        <v>6682</v>
      </c>
      <c r="O95" s="128" t="s">
        <v>4737</v>
      </c>
      <c r="P95" s="106" t="s">
        <v>6683</v>
      </c>
      <c r="Q95" s="112" t="s">
        <v>1798</v>
      </c>
      <c r="R95" s="114"/>
      <c r="S95" s="115" t="s">
        <v>1486</v>
      </c>
      <c r="T95" s="116"/>
      <c r="U95" s="106"/>
      <c r="V95" s="104" t="s">
        <v>4662</v>
      </c>
      <c r="W95" s="104"/>
      <c r="X95" s="104" t="s">
        <v>3739</v>
      </c>
      <c r="Y95" s="104">
        <v>0</v>
      </c>
      <c r="Z95" s="104">
        <v>0</v>
      </c>
      <c r="AA95" s="104">
        <v>0</v>
      </c>
      <c r="AB95" s="104">
        <v>0</v>
      </c>
      <c r="AC95" s="104">
        <v>0</v>
      </c>
      <c r="AD95" s="104">
        <v>0</v>
      </c>
      <c r="AE95" s="104">
        <v>0</v>
      </c>
      <c r="AF95" s="104">
        <v>0</v>
      </c>
      <c r="AG95" s="104">
        <v>0</v>
      </c>
      <c r="AH95" s="104" t="s">
        <v>4421</v>
      </c>
      <c r="AO95" s="94"/>
    </row>
    <row r="96" spans="1:41" ht="15" customHeight="1" x14ac:dyDescent="0.2">
      <c r="A96" s="103" t="s">
        <v>4758</v>
      </c>
      <c r="B96" s="112" t="s">
        <v>5290</v>
      </c>
      <c r="C96" s="106">
        <v>0</v>
      </c>
      <c r="D96" s="106" t="s">
        <v>3739</v>
      </c>
      <c r="E96" s="112">
        <v>0</v>
      </c>
      <c r="F96" s="112">
        <v>99028106</v>
      </c>
      <c r="G96" s="112">
        <v>165397</v>
      </c>
      <c r="H96" s="112" t="s">
        <v>787</v>
      </c>
      <c r="I96" s="112" t="s">
        <v>113</v>
      </c>
      <c r="J96" s="104" t="s">
        <v>2701</v>
      </c>
      <c r="K96" s="106" t="s">
        <v>5291</v>
      </c>
      <c r="L96" s="112" t="s">
        <v>5291</v>
      </c>
      <c r="M96" s="106" t="s">
        <v>6751</v>
      </c>
      <c r="N96" s="112" t="s">
        <v>5292</v>
      </c>
      <c r="O96" s="128" t="s">
        <v>5293</v>
      </c>
      <c r="P96" s="106" t="s">
        <v>5294</v>
      </c>
      <c r="Q96" s="112" t="s">
        <v>664</v>
      </c>
      <c r="R96" s="114"/>
      <c r="S96" s="115" t="s">
        <v>1486</v>
      </c>
      <c r="T96" s="116"/>
      <c r="U96" s="106"/>
      <c r="V96" s="104" t="s">
        <v>4662</v>
      </c>
      <c r="W96" s="104"/>
      <c r="X96" s="104" t="s">
        <v>3739</v>
      </c>
      <c r="Y96" s="104">
        <v>0</v>
      </c>
      <c r="Z96" s="104">
        <v>0</v>
      </c>
      <c r="AA96" s="104">
        <v>0</v>
      </c>
      <c r="AB96" s="104">
        <v>0</v>
      </c>
      <c r="AC96" s="104">
        <v>0</v>
      </c>
      <c r="AD96" s="104">
        <v>0</v>
      </c>
      <c r="AE96" s="104">
        <v>0</v>
      </c>
      <c r="AF96" s="104">
        <v>0</v>
      </c>
      <c r="AG96" s="104">
        <v>0</v>
      </c>
      <c r="AH96" s="104" t="s">
        <v>4042</v>
      </c>
      <c r="AO96" s="94"/>
    </row>
    <row r="97" spans="1:41" ht="15" customHeight="1" x14ac:dyDescent="0.2">
      <c r="A97" s="103" t="s">
        <v>4758</v>
      </c>
      <c r="B97" s="112" t="s">
        <v>5290</v>
      </c>
      <c r="C97" s="106">
        <v>0</v>
      </c>
      <c r="D97" s="106" t="s">
        <v>3739</v>
      </c>
      <c r="E97" s="112">
        <v>0</v>
      </c>
      <c r="F97" s="112">
        <v>99028472</v>
      </c>
      <c r="G97" s="112">
        <v>272329</v>
      </c>
      <c r="H97" s="112" t="s">
        <v>316</v>
      </c>
      <c r="I97" s="112" t="s">
        <v>1215</v>
      </c>
      <c r="J97" s="104" t="s">
        <v>2821</v>
      </c>
      <c r="K97" s="106" t="s">
        <v>5533</v>
      </c>
      <c r="L97" s="112" t="s">
        <v>5533</v>
      </c>
      <c r="M97" s="106" t="s">
        <v>4624</v>
      </c>
      <c r="N97" s="112" t="s">
        <v>5534</v>
      </c>
      <c r="O97" s="128" t="s">
        <v>4737</v>
      </c>
      <c r="P97" s="106" t="s">
        <v>5535</v>
      </c>
      <c r="Q97" s="112" t="s">
        <v>1864</v>
      </c>
      <c r="R97" s="114"/>
      <c r="S97" s="115" t="s">
        <v>1486</v>
      </c>
      <c r="T97" s="116"/>
      <c r="U97" s="106"/>
      <c r="V97" s="104" t="s">
        <v>4662</v>
      </c>
      <c r="W97" s="104"/>
      <c r="X97" s="104" t="s">
        <v>3739</v>
      </c>
      <c r="Y97" s="104">
        <v>0</v>
      </c>
      <c r="Z97" s="104">
        <v>0</v>
      </c>
      <c r="AA97" s="104">
        <v>0</v>
      </c>
      <c r="AB97" s="104">
        <v>0</v>
      </c>
      <c r="AC97" s="104">
        <v>0</v>
      </c>
      <c r="AD97" s="104">
        <v>0</v>
      </c>
      <c r="AE97" s="104">
        <v>0</v>
      </c>
      <c r="AF97" s="104">
        <v>0</v>
      </c>
      <c r="AG97" s="104">
        <v>0</v>
      </c>
      <c r="AH97" s="104" t="s">
        <v>4102</v>
      </c>
      <c r="AO97" s="94"/>
    </row>
    <row r="98" spans="1:41" ht="15" customHeight="1" x14ac:dyDescent="0.2">
      <c r="A98" s="103" t="s">
        <v>4758</v>
      </c>
      <c r="B98" s="112" t="s">
        <v>5290</v>
      </c>
      <c r="C98" s="106">
        <v>0</v>
      </c>
      <c r="D98" s="106" t="s">
        <v>3739</v>
      </c>
      <c r="E98" s="112">
        <v>0</v>
      </c>
      <c r="F98" s="112">
        <v>99028475</v>
      </c>
      <c r="G98" s="112">
        <v>166672</v>
      </c>
      <c r="H98" s="112" t="s">
        <v>895</v>
      </c>
      <c r="I98" s="112" t="s">
        <v>225</v>
      </c>
      <c r="J98" s="104" t="s">
        <v>2826</v>
      </c>
      <c r="K98" s="106" t="s">
        <v>5542</v>
      </c>
      <c r="L98" s="112" t="s">
        <v>5542</v>
      </c>
      <c r="M98" s="106" t="s">
        <v>6762</v>
      </c>
      <c r="N98" s="112" t="s">
        <v>5543</v>
      </c>
      <c r="O98" s="128" t="s">
        <v>5045</v>
      </c>
      <c r="P98" s="106" t="s">
        <v>4938</v>
      </c>
      <c r="Q98" s="112" t="s">
        <v>1796</v>
      </c>
      <c r="R98" s="114"/>
      <c r="S98" s="115" t="s">
        <v>1486</v>
      </c>
      <c r="T98" s="116"/>
      <c r="U98" s="106"/>
      <c r="V98" s="104" t="s">
        <v>4662</v>
      </c>
      <c r="W98" s="104"/>
      <c r="X98" s="104" t="s">
        <v>3739</v>
      </c>
      <c r="Y98" s="104">
        <v>0</v>
      </c>
      <c r="Z98" s="104">
        <v>0</v>
      </c>
      <c r="AA98" s="104">
        <v>0</v>
      </c>
      <c r="AB98" s="104">
        <v>0</v>
      </c>
      <c r="AC98" s="104">
        <v>0</v>
      </c>
      <c r="AD98" s="104">
        <v>0</v>
      </c>
      <c r="AE98" s="104">
        <v>0</v>
      </c>
      <c r="AF98" s="104">
        <v>0</v>
      </c>
      <c r="AG98" s="104">
        <v>0</v>
      </c>
      <c r="AH98" s="104" t="s">
        <v>4105</v>
      </c>
      <c r="AO98" s="94"/>
    </row>
    <row r="99" spans="1:41" ht="15" customHeight="1" x14ac:dyDescent="0.2">
      <c r="A99" s="103" t="s">
        <v>4758</v>
      </c>
      <c r="B99" s="112" t="s">
        <v>5290</v>
      </c>
      <c r="C99" s="106">
        <v>0</v>
      </c>
      <c r="D99" s="106" t="s">
        <v>3739</v>
      </c>
      <c r="E99" s="112">
        <v>0</v>
      </c>
      <c r="F99" s="112">
        <v>99028457</v>
      </c>
      <c r="G99" s="112">
        <v>100123</v>
      </c>
      <c r="H99" s="112" t="s">
        <v>2294</v>
      </c>
      <c r="I99" s="112" t="s">
        <v>67</v>
      </c>
      <c r="J99" s="104" t="s">
        <v>2839</v>
      </c>
      <c r="K99" s="106" t="s">
        <v>5565</v>
      </c>
      <c r="L99" s="112" t="s">
        <v>5565</v>
      </c>
      <c r="M99" s="106" t="s">
        <v>6756</v>
      </c>
      <c r="N99" s="112" t="s">
        <v>5566</v>
      </c>
      <c r="O99" s="128" t="s">
        <v>5567</v>
      </c>
      <c r="P99" s="106" t="s">
        <v>2296</v>
      </c>
      <c r="Q99" s="112" t="s">
        <v>1796</v>
      </c>
      <c r="R99" s="114"/>
      <c r="S99" s="115" t="s">
        <v>1486</v>
      </c>
      <c r="T99" s="116"/>
      <c r="U99" s="106"/>
      <c r="V99" s="104" t="s">
        <v>4662</v>
      </c>
      <c r="W99" s="104"/>
      <c r="X99" s="104" t="s">
        <v>3739</v>
      </c>
      <c r="Y99" s="104">
        <v>0</v>
      </c>
      <c r="Z99" s="104">
        <v>0</v>
      </c>
      <c r="AA99" s="104">
        <v>0</v>
      </c>
      <c r="AB99" s="104">
        <v>0</v>
      </c>
      <c r="AC99" s="104">
        <v>0</v>
      </c>
      <c r="AD99" s="104">
        <v>0</v>
      </c>
      <c r="AE99" s="104">
        <v>0</v>
      </c>
      <c r="AF99" s="104">
        <v>0</v>
      </c>
      <c r="AG99" s="104">
        <v>0</v>
      </c>
      <c r="AH99" s="104" t="s">
        <v>4113</v>
      </c>
      <c r="AO99" s="94"/>
    </row>
    <row r="100" spans="1:41" ht="15" customHeight="1" x14ac:dyDescent="0.2">
      <c r="A100" s="103" t="s">
        <v>4758</v>
      </c>
      <c r="B100" s="112" t="s">
        <v>5290</v>
      </c>
      <c r="C100" s="106">
        <v>0</v>
      </c>
      <c r="D100" s="106" t="s">
        <v>3739</v>
      </c>
      <c r="E100" s="112">
        <v>0</v>
      </c>
      <c r="F100" s="112">
        <v>99028329</v>
      </c>
      <c r="G100" s="112">
        <v>165464</v>
      </c>
      <c r="H100" s="112" t="s">
        <v>1574</v>
      </c>
      <c r="I100" s="112" t="s">
        <v>1282</v>
      </c>
      <c r="J100" s="104" t="s">
        <v>2986</v>
      </c>
      <c r="K100" s="106" t="s">
        <v>5816</v>
      </c>
      <c r="L100" s="112" t="s">
        <v>5816</v>
      </c>
      <c r="M100" s="106" t="s">
        <v>4624</v>
      </c>
      <c r="N100" s="112" t="s">
        <v>5817</v>
      </c>
      <c r="O100" s="128" t="s">
        <v>4668</v>
      </c>
      <c r="P100" s="106" t="s">
        <v>4854</v>
      </c>
      <c r="Q100" s="112" t="s">
        <v>1797</v>
      </c>
      <c r="R100" s="114"/>
      <c r="S100" s="115" t="s">
        <v>1486</v>
      </c>
      <c r="T100" s="116"/>
      <c r="U100" s="106"/>
      <c r="V100" s="104" t="s">
        <v>4662</v>
      </c>
      <c r="W100" s="104"/>
      <c r="X100" s="104" t="s">
        <v>3739</v>
      </c>
      <c r="Y100" s="104">
        <v>0</v>
      </c>
      <c r="Z100" s="104">
        <v>0</v>
      </c>
      <c r="AA100" s="104">
        <v>0</v>
      </c>
      <c r="AB100" s="104">
        <v>0</v>
      </c>
      <c r="AC100" s="104">
        <v>0</v>
      </c>
      <c r="AD100" s="104">
        <v>0</v>
      </c>
      <c r="AE100" s="104">
        <v>0</v>
      </c>
      <c r="AF100" s="104">
        <v>0</v>
      </c>
      <c r="AG100" s="104">
        <v>0</v>
      </c>
      <c r="AH100" s="104" t="s">
        <v>4176</v>
      </c>
      <c r="AO100" s="94"/>
    </row>
    <row r="101" spans="1:41" ht="15" customHeight="1" x14ac:dyDescent="0.2">
      <c r="A101" s="103" t="s">
        <v>4758</v>
      </c>
      <c r="B101" s="112" t="s">
        <v>5290</v>
      </c>
      <c r="C101" s="106">
        <v>0</v>
      </c>
      <c r="D101" s="106" t="s">
        <v>3739</v>
      </c>
      <c r="E101" s="112" t="s">
        <v>4855</v>
      </c>
      <c r="F101" s="112">
        <v>99028312</v>
      </c>
      <c r="G101" s="112">
        <v>166679</v>
      </c>
      <c r="H101" s="112" t="s">
        <v>1038</v>
      </c>
      <c r="I101" s="112" t="s">
        <v>62</v>
      </c>
      <c r="J101" s="104" t="s">
        <v>2995</v>
      </c>
      <c r="K101" s="106" t="s">
        <v>5834</v>
      </c>
      <c r="L101" s="112" t="s">
        <v>5834</v>
      </c>
      <c r="M101" s="106" t="s">
        <v>6751</v>
      </c>
      <c r="N101" s="112" t="s">
        <v>5835</v>
      </c>
      <c r="O101" s="128" t="s">
        <v>5836</v>
      </c>
      <c r="P101" s="106" t="s">
        <v>5456</v>
      </c>
      <c r="Q101" s="112" t="s">
        <v>1796</v>
      </c>
      <c r="R101" s="114"/>
      <c r="S101" s="115" t="s">
        <v>1486</v>
      </c>
      <c r="T101" s="116"/>
      <c r="U101" s="106"/>
      <c r="V101" s="104" t="s">
        <v>4662</v>
      </c>
      <c r="W101" s="104"/>
      <c r="X101" s="104" t="s">
        <v>3739</v>
      </c>
      <c r="Y101" s="104">
        <v>0</v>
      </c>
      <c r="Z101" s="104">
        <v>0</v>
      </c>
      <c r="AA101" s="104">
        <v>0</v>
      </c>
      <c r="AB101" s="104">
        <v>0</v>
      </c>
      <c r="AC101" s="104">
        <v>0</v>
      </c>
      <c r="AD101" s="104">
        <v>0</v>
      </c>
      <c r="AE101" s="104">
        <v>0</v>
      </c>
      <c r="AF101" s="104">
        <v>0</v>
      </c>
      <c r="AG101" s="104">
        <v>0</v>
      </c>
      <c r="AH101" s="104">
        <v>0</v>
      </c>
      <c r="AO101" s="94"/>
    </row>
    <row r="102" spans="1:41" ht="15" customHeight="1" x14ac:dyDescent="0.2">
      <c r="A102" s="103" t="s">
        <v>4758</v>
      </c>
      <c r="B102" s="112" t="s">
        <v>5290</v>
      </c>
      <c r="C102" s="106">
        <v>0</v>
      </c>
      <c r="D102" s="106" t="s">
        <v>3739</v>
      </c>
      <c r="E102" s="112">
        <v>0</v>
      </c>
      <c r="F102" s="112">
        <v>99028323</v>
      </c>
      <c r="G102" s="112">
        <v>166681</v>
      </c>
      <c r="H102" s="112" t="s">
        <v>1579</v>
      </c>
      <c r="I102" s="112" t="s">
        <v>1241</v>
      </c>
      <c r="J102" s="104" t="s">
        <v>3006</v>
      </c>
      <c r="K102" s="106" t="s">
        <v>5865</v>
      </c>
      <c r="L102" s="112" t="s">
        <v>5865</v>
      </c>
      <c r="M102" s="106" t="s">
        <v>6779</v>
      </c>
      <c r="N102" s="112" t="s">
        <v>1629</v>
      </c>
      <c r="O102" s="128" t="s">
        <v>4668</v>
      </c>
      <c r="P102" s="106" t="s">
        <v>5094</v>
      </c>
      <c r="Q102" s="112" t="s">
        <v>1786</v>
      </c>
      <c r="R102" s="114"/>
      <c r="S102" s="115" t="s">
        <v>1486</v>
      </c>
      <c r="T102" s="116"/>
      <c r="U102" s="106"/>
      <c r="V102" s="104" t="s">
        <v>4662</v>
      </c>
      <c r="W102" s="104"/>
      <c r="X102" s="104" t="s">
        <v>3739</v>
      </c>
      <c r="Y102" s="104">
        <v>0</v>
      </c>
      <c r="Z102" s="104">
        <v>0</v>
      </c>
      <c r="AA102" s="104">
        <v>0</v>
      </c>
      <c r="AB102" s="104">
        <v>0</v>
      </c>
      <c r="AC102" s="104">
        <v>0</v>
      </c>
      <c r="AD102" s="104">
        <v>0</v>
      </c>
      <c r="AE102" s="104">
        <v>0</v>
      </c>
      <c r="AF102" s="104">
        <v>0</v>
      </c>
      <c r="AG102" s="104">
        <v>0</v>
      </c>
      <c r="AH102" s="104">
        <v>0</v>
      </c>
      <c r="AO102" s="94"/>
    </row>
    <row r="103" spans="1:41" ht="15" customHeight="1" x14ac:dyDescent="0.2">
      <c r="A103" s="103" t="s">
        <v>4758</v>
      </c>
      <c r="B103" s="112" t="s">
        <v>5290</v>
      </c>
      <c r="C103" s="106">
        <v>0</v>
      </c>
      <c r="D103" s="106" t="s">
        <v>3739</v>
      </c>
      <c r="E103" s="112">
        <v>0</v>
      </c>
      <c r="F103" s="112">
        <v>99027641</v>
      </c>
      <c r="G103" s="112">
        <v>165495</v>
      </c>
      <c r="H103" s="112" t="s">
        <v>1587</v>
      </c>
      <c r="I103" s="112" t="s">
        <v>63</v>
      </c>
      <c r="J103" s="104" t="s">
        <v>3075</v>
      </c>
      <c r="K103" s="106" t="s">
        <v>5975</v>
      </c>
      <c r="L103" s="112" t="s">
        <v>5975</v>
      </c>
      <c r="M103" s="106" t="s">
        <v>4625</v>
      </c>
      <c r="N103" s="112" t="s">
        <v>5976</v>
      </c>
      <c r="O103" s="128" t="s">
        <v>4753</v>
      </c>
      <c r="P103" s="106" t="s">
        <v>4929</v>
      </c>
      <c r="Q103" s="112" t="s">
        <v>1796</v>
      </c>
      <c r="R103" s="114"/>
      <c r="S103" s="115" t="s">
        <v>1486</v>
      </c>
      <c r="T103" s="116"/>
      <c r="U103" s="106"/>
      <c r="V103" s="104" t="s">
        <v>4662</v>
      </c>
      <c r="W103" s="104"/>
      <c r="X103" s="104" t="s">
        <v>3739</v>
      </c>
      <c r="Y103" s="104">
        <v>0</v>
      </c>
      <c r="Z103" s="104">
        <v>0</v>
      </c>
      <c r="AA103" s="104">
        <v>0</v>
      </c>
      <c r="AB103" s="104">
        <v>0</v>
      </c>
      <c r="AC103" s="104">
        <v>0</v>
      </c>
      <c r="AD103" s="104">
        <v>0</v>
      </c>
      <c r="AE103" s="104">
        <v>0</v>
      </c>
      <c r="AF103" s="104">
        <v>0</v>
      </c>
      <c r="AG103" s="104">
        <v>0</v>
      </c>
      <c r="AH103" s="104">
        <v>0</v>
      </c>
      <c r="AO103" s="94"/>
    </row>
    <row r="104" spans="1:41" ht="15" customHeight="1" x14ac:dyDescent="0.2">
      <c r="A104" s="103" t="s">
        <v>4758</v>
      </c>
      <c r="B104" s="112" t="s">
        <v>5290</v>
      </c>
      <c r="C104" s="106">
        <v>0</v>
      </c>
      <c r="D104" s="106" t="s">
        <v>3739</v>
      </c>
      <c r="E104" s="112">
        <v>0</v>
      </c>
      <c r="F104" s="112">
        <v>99027681</v>
      </c>
      <c r="G104" s="112">
        <v>100328</v>
      </c>
      <c r="H104" s="112" t="s">
        <v>1592</v>
      </c>
      <c r="I104" s="112" t="s">
        <v>211</v>
      </c>
      <c r="J104" s="104" t="s">
        <v>3118</v>
      </c>
      <c r="K104" s="106" t="s">
        <v>6050</v>
      </c>
      <c r="L104" s="112" t="s">
        <v>6050</v>
      </c>
      <c r="M104" s="106" t="s">
        <v>6771</v>
      </c>
      <c r="N104" s="112" t="s">
        <v>6051</v>
      </c>
      <c r="O104" s="128" t="s">
        <v>4792</v>
      </c>
      <c r="P104" s="106" t="s">
        <v>4854</v>
      </c>
      <c r="Q104" s="112" t="s">
        <v>1797</v>
      </c>
      <c r="R104" s="114"/>
      <c r="S104" s="115" t="s">
        <v>1486</v>
      </c>
      <c r="T104" s="116"/>
      <c r="U104" s="106"/>
      <c r="V104" s="104" t="s">
        <v>4662</v>
      </c>
      <c r="W104" s="104"/>
      <c r="X104" s="104" t="s">
        <v>3739</v>
      </c>
      <c r="Y104" s="104">
        <v>0</v>
      </c>
      <c r="Z104" s="104">
        <v>0</v>
      </c>
      <c r="AA104" s="104">
        <v>0</v>
      </c>
      <c r="AB104" s="104">
        <v>0</v>
      </c>
      <c r="AC104" s="104">
        <v>0</v>
      </c>
      <c r="AD104" s="104">
        <v>0</v>
      </c>
      <c r="AE104" s="104">
        <v>0</v>
      </c>
      <c r="AF104" s="104">
        <v>0</v>
      </c>
      <c r="AG104" s="104">
        <v>0</v>
      </c>
      <c r="AH104" s="104" t="s">
        <v>4186</v>
      </c>
      <c r="AO104" s="94"/>
    </row>
    <row r="105" spans="1:41" ht="15" customHeight="1" x14ac:dyDescent="0.2">
      <c r="A105" s="103" t="s">
        <v>4758</v>
      </c>
      <c r="B105" s="112" t="s">
        <v>5290</v>
      </c>
      <c r="C105" s="106">
        <v>0</v>
      </c>
      <c r="D105" s="106" t="s">
        <v>3739</v>
      </c>
      <c r="E105" s="112">
        <v>0</v>
      </c>
      <c r="F105" s="112">
        <v>99027527</v>
      </c>
      <c r="G105" s="112">
        <v>166714</v>
      </c>
      <c r="H105" s="112" t="s">
        <v>357</v>
      </c>
      <c r="I105" s="112" t="s">
        <v>63</v>
      </c>
      <c r="J105" s="104" t="s">
        <v>3147</v>
      </c>
      <c r="K105" s="106" t="s">
        <v>6113</v>
      </c>
      <c r="L105" s="112" t="s">
        <v>6113</v>
      </c>
      <c r="M105" s="106" t="s">
        <v>4624</v>
      </c>
      <c r="N105" s="112" t="s">
        <v>4949</v>
      </c>
      <c r="O105" s="128" t="s">
        <v>4779</v>
      </c>
      <c r="P105" s="106" t="s">
        <v>2300</v>
      </c>
      <c r="Q105" s="112" t="s">
        <v>1784</v>
      </c>
      <c r="R105" s="114"/>
      <c r="S105" s="115" t="s">
        <v>1486</v>
      </c>
      <c r="T105" s="116"/>
      <c r="U105" s="106"/>
      <c r="V105" s="104" t="s">
        <v>4662</v>
      </c>
      <c r="W105" s="104"/>
      <c r="X105" s="104" t="s">
        <v>3739</v>
      </c>
      <c r="Y105" s="104">
        <v>0</v>
      </c>
      <c r="Z105" s="104">
        <v>0</v>
      </c>
      <c r="AA105" s="104">
        <v>0</v>
      </c>
      <c r="AB105" s="104">
        <v>0</v>
      </c>
      <c r="AC105" s="104">
        <v>0</v>
      </c>
      <c r="AD105" s="104">
        <v>0</v>
      </c>
      <c r="AE105" s="104">
        <v>0</v>
      </c>
      <c r="AF105" s="104">
        <v>0</v>
      </c>
      <c r="AG105" s="104">
        <v>0</v>
      </c>
      <c r="AH105" s="104">
        <v>0</v>
      </c>
      <c r="AO105" s="94"/>
    </row>
    <row r="106" spans="1:41" ht="15" customHeight="1" x14ac:dyDescent="0.2">
      <c r="A106" s="103" t="s">
        <v>4758</v>
      </c>
      <c r="B106" s="112" t="s">
        <v>5290</v>
      </c>
      <c r="C106" s="106">
        <v>0</v>
      </c>
      <c r="D106" s="106" t="s">
        <v>3739</v>
      </c>
      <c r="E106" s="112">
        <v>0</v>
      </c>
      <c r="F106" s="112">
        <v>99027493</v>
      </c>
      <c r="G106" s="112">
        <v>165531</v>
      </c>
      <c r="H106" s="112" t="s">
        <v>826</v>
      </c>
      <c r="I106" s="112" t="s">
        <v>137</v>
      </c>
      <c r="J106" s="104" t="s">
        <v>3173</v>
      </c>
      <c r="K106" s="106" t="s">
        <v>6156</v>
      </c>
      <c r="L106" s="112" t="s">
        <v>6156</v>
      </c>
      <c r="M106" s="106" t="s">
        <v>6756</v>
      </c>
      <c r="N106" s="112" t="s">
        <v>6157</v>
      </c>
      <c r="O106" s="128" t="s">
        <v>4668</v>
      </c>
      <c r="P106" s="106" t="s">
        <v>3703</v>
      </c>
      <c r="Q106" s="112" t="s">
        <v>1172</v>
      </c>
      <c r="R106" s="114"/>
      <c r="S106" s="115" t="s">
        <v>1486</v>
      </c>
      <c r="T106" s="116"/>
      <c r="U106" s="106"/>
      <c r="V106" s="104" t="s">
        <v>4662</v>
      </c>
      <c r="W106" s="104"/>
      <c r="X106" s="104" t="s">
        <v>3739</v>
      </c>
      <c r="Y106" s="104">
        <v>0</v>
      </c>
      <c r="Z106" s="104">
        <v>0</v>
      </c>
      <c r="AA106" s="104">
        <v>0</v>
      </c>
      <c r="AB106" s="104">
        <v>0</v>
      </c>
      <c r="AC106" s="104">
        <v>0</v>
      </c>
      <c r="AD106" s="104">
        <v>0</v>
      </c>
      <c r="AE106" s="104">
        <v>0</v>
      </c>
      <c r="AF106" s="104">
        <v>0</v>
      </c>
      <c r="AG106" s="104">
        <v>0</v>
      </c>
      <c r="AH106" s="104" t="s">
        <v>4267</v>
      </c>
      <c r="AO106" s="94"/>
    </row>
    <row r="107" spans="1:41" ht="15" customHeight="1" x14ac:dyDescent="0.2">
      <c r="A107" s="103" t="s">
        <v>4758</v>
      </c>
      <c r="B107" s="112" t="s">
        <v>5290</v>
      </c>
      <c r="C107" s="106">
        <v>0</v>
      </c>
      <c r="D107" s="106" t="s">
        <v>3739</v>
      </c>
      <c r="E107" s="112">
        <v>0</v>
      </c>
      <c r="F107" s="112">
        <v>99027512</v>
      </c>
      <c r="G107" s="112">
        <v>180697</v>
      </c>
      <c r="H107" s="112" t="s">
        <v>370</v>
      </c>
      <c r="I107" s="112" t="s">
        <v>1221</v>
      </c>
      <c r="J107" s="104" t="s">
        <v>3189</v>
      </c>
      <c r="K107" s="106" t="s">
        <v>6189</v>
      </c>
      <c r="L107" s="112" t="s">
        <v>6189</v>
      </c>
      <c r="M107" s="106" t="s">
        <v>4627</v>
      </c>
      <c r="N107" s="112" t="s">
        <v>5325</v>
      </c>
      <c r="O107" s="128" t="s">
        <v>5448</v>
      </c>
      <c r="P107" s="106" t="s">
        <v>2296</v>
      </c>
      <c r="Q107" s="112" t="s">
        <v>1796</v>
      </c>
      <c r="R107" s="114"/>
      <c r="S107" s="115" t="s">
        <v>1486</v>
      </c>
      <c r="T107" s="116"/>
      <c r="U107" s="106"/>
      <c r="V107" s="104" t="s">
        <v>4662</v>
      </c>
      <c r="W107" s="104"/>
      <c r="X107" s="104" t="s">
        <v>3739</v>
      </c>
      <c r="Y107" s="104">
        <v>0</v>
      </c>
      <c r="Z107" s="104">
        <v>0</v>
      </c>
      <c r="AA107" s="104">
        <v>0</v>
      </c>
      <c r="AB107" s="104">
        <v>0</v>
      </c>
      <c r="AC107" s="104">
        <v>0</v>
      </c>
      <c r="AD107" s="104">
        <v>0</v>
      </c>
      <c r="AE107" s="104">
        <v>0</v>
      </c>
      <c r="AF107" s="104">
        <v>0</v>
      </c>
      <c r="AG107" s="104">
        <v>0</v>
      </c>
      <c r="AH107" s="104" t="s">
        <v>4276</v>
      </c>
      <c r="AO107" s="94"/>
    </row>
    <row r="108" spans="1:41" ht="15" customHeight="1" x14ac:dyDescent="0.2">
      <c r="A108" s="103" t="s">
        <v>4758</v>
      </c>
      <c r="B108" s="112" t="s">
        <v>5290</v>
      </c>
      <c r="C108" s="106">
        <v>0</v>
      </c>
      <c r="D108" s="106" t="s">
        <v>3739</v>
      </c>
      <c r="E108" s="112">
        <v>0</v>
      </c>
      <c r="F108" s="112">
        <v>99027918</v>
      </c>
      <c r="G108" s="112">
        <v>114491</v>
      </c>
      <c r="H108" s="112" t="s">
        <v>167</v>
      </c>
      <c r="I108" s="112" t="s">
        <v>2142</v>
      </c>
      <c r="J108" s="104" t="s">
        <v>6351</v>
      </c>
      <c r="K108" s="106" t="s">
        <v>6352</v>
      </c>
      <c r="L108" s="112" t="s">
        <v>6352</v>
      </c>
      <c r="M108" s="106" t="s">
        <v>6769</v>
      </c>
      <c r="N108" s="112" t="s">
        <v>6353</v>
      </c>
      <c r="O108" s="128" t="s">
        <v>4737</v>
      </c>
      <c r="P108" s="106" t="s">
        <v>4854</v>
      </c>
      <c r="Q108" s="112" t="s">
        <v>1797</v>
      </c>
      <c r="R108" s="114"/>
      <c r="S108" s="115" t="s">
        <v>1486</v>
      </c>
      <c r="T108" s="116"/>
      <c r="U108" s="106"/>
      <c r="V108" s="104" t="s">
        <v>4662</v>
      </c>
      <c r="W108" s="104"/>
      <c r="X108" s="104" t="s">
        <v>3739</v>
      </c>
      <c r="Y108" s="104">
        <v>0</v>
      </c>
      <c r="Z108" s="104">
        <v>0</v>
      </c>
      <c r="AA108" s="104">
        <v>0</v>
      </c>
      <c r="AB108" s="104">
        <v>0</v>
      </c>
      <c r="AC108" s="104">
        <v>0</v>
      </c>
      <c r="AD108" s="104">
        <v>0</v>
      </c>
      <c r="AE108" s="104">
        <v>0</v>
      </c>
      <c r="AF108" s="104">
        <v>0</v>
      </c>
      <c r="AG108" s="104">
        <v>0</v>
      </c>
      <c r="AH108" s="104" t="s">
        <v>4324</v>
      </c>
      <c r="AO108" s="94"/>
    </row>
    <row r="109" spans="1:41" ht="15" customHeight="1" x14ac:dyDescent="0.2">
      <c r="A109" s="103" t="s">
        <v>4758</v>
      </c>
      <c r="B109" s="112" t="s">
        <v>5290</v>
      </c>
      <c r="C109" s="106">
        <v>0</v>
      </c>
      <c r="D109" s="106" t="s">
        <v>3739</v>
      </c>
      <c r="E109" s="112">
        <v>0</v>
      </c>
      <c r="F109" s="112">
        <v>99027960</v>
      </c>
      <c r="G109" s="112">
        <v>166019</v>
      </c>
      <c r="H109" s="112" t="s">
        <v>1742</v>
      </c>
      <c r="I109" s="112" t="s">
        <v>62</v>
      </c>
      <c r="J109" s="104" t="s">
        <v>3321</v>
      </c>
      <c r="K109" s="106" t="s">
        <v>6433</v>
      </c>
      <c r="L109" s="112" t="s">
        <v>6433</v>
      </c>
      <c r="M109" s="106" t="s">
        <v>4625</v>
      </c>
      <c r="N109" s="112" t="s">
        <v>5318</v>
      </c>
      <c r="O109" s="128" t="s">
        <v>4803</v>
      </c>
      <c r="P109" s="106" t="s">
        <v>4854</v>
      </c>
      <c r="Q109" s="112" t="s">
        <v>1797</v>
      </c>
      <c r="R109" s="114"/>
      <c r="S109" s="115" t="s">
        <v>1486</v>
      </c>
      <c r="T109" s="116"/>
      <c r="U109" s="106"/>
      <c r="V109" s="104" t="s">
        <v>4662</v>
      </c>
      <c r="W109" s="104"/>
      <c r="X109" s="104" t="s">
        <v>3739</v>
      </c>
      <c r="Y109" s="104">
        <v>0</v>
      </c>
      <c r="Z109" s="104">
        <v>0</v>
      </c>
      <c r="AA109" s="104">
        <v>0</v>
      </c>
      <c r="AB109" s="104">
        <v>0</v>
      </c>
      <c r="AC109" s="104">
        <v>0</v>
      </c>
      <c r="AD109" s="104">
        <v>0</v>
      </c>
      <c r="AE109" s="104">
        <v>0</v>
      </c>
      <c r="AF109" s="104">
        <v>0</v>
      </c>
      <c r="AG109" s="104">
        <v>0</v>
      </c>
      <c r="AH109" s="104">
        <v>0</v>
      </c>
      <c r="AO109" s="94"/>
    </row>
    <row r="110" spans="1:41" ht="15" customHeight="1" x14ac:dyDescent="0.2">
      <c r="A110" s="103" t="s">
        <v>4758</v>
      </c>
      <c r="B110" s="112" t="s">
        <v>5290</v>
      </c>
      <c r="C110" s="106">
        <v>0</v>
      </c>
      <c r="D110" s="106" t="s">
        <v>3739</v>
      </c>
      <c r="E110" s="112" t="s">
        <v>4878</v>
      </c>
      <c r="F110" s="112">
        <v>99027863</v>
      </c>
      <c r="G110" s="112">
        <v>165322</v>
      </c>
      <c r="H110" s="112" t="s">
        <v>1087</v>
      </c>
      <c r="I110" s="112" t="s">
        <v>67</v>
      </c>
      <c r="J110" s="104" t="s">
        <v>3383</v>
      </c>
      <c r="K110" s="106" t="s">
        <v>6535</v>
      </c>
      <c r="L110" s="112" t="s">
        <v>6535</v>
      </c>
      <c r="M110" s="106" t="s">
        <v>6770</v>
      </c>
      <c r="N110" s="112" t="s">
        <v>5817</v>
      </c>
      <c r="O110" s="128" t="s">
        <v>4730</v>
      </c>
      <c r="P110" s="106" t="s">
        <v>4854</v>
      </c>
      <c r="Q110" s="112" t="s">
        <v>1797</v>
      </c>
      <c r="R110" s="114"/>
      <c r="S110" s="115" t="s">
        <v>1486</v>
      </c>
      <c r="T110" s="116"/>
      <c r="U110" s="106"/>
      <c r="V110" s="104" t="s">
        <v>4662</v>
      </c>
      <c r="W110" s="104"/>
      <c r="X110" s="104" t="s">
        <v>3739</v>
      </c>
      <c r="Y110" s="104">
        <v>0</v>
      </c>
      <c r="Z110" s="104">
        <v>0</v>
      </c>
      <c r="AA110" s="104">
        <v>0</v>
      </c>
      <c r="AB110" s="104">
        <v>0</v>
      </c>
      <c r="AC110" s="104">
        <v>0</v>
      </c>
      <c r="AD110" s="104">
        <v>0</v>
      </c>
      <c r="AE110" s="104">
        <v>0</v>
      </c>
      <c r="AF110" s="104">
        <v>0</v>
      </c>
      <c r="AG110" s="104">
        <v>0</v>
      </c>
      <c r="AH110" s="104" t="s">
        <v>4380</v>
      </c>
      <c r="AO110" s="94"/>
    </row>
    <row r="111" spans="1:41" ht="15" customHeight="1" x14ac:dyDescent="0.2">
      <c r="A111" s="103" t="s">
        <v>4758</v>
      </c>
      <c r="B111" s="112" t="s">
        <v>5290</v>
      </c>
      <c r="C111" s="106">
        <v>0</v>
      </c>
      <c r="D111" s="106" t="s">
        <v>2036</v>
      </c>
      <c r="E111" s="112">
        <v>0</v>
      </c>
      <c r="F111" s="112">
        <v>99027763</v>
      </c>
      <c r="G111" s="112">
        <v>217380</v>
      </c>
      <c r="H111" s="112" t="s">
        <v>183</v>
      </c>
      <c r="I111" s="112" t="s">
        <v>60</v>
      </c>
      <c r="J111" s="104" t="s">
        <v>3433</v>
      </c>
      <c r="K111" s="106" t="s">
        <v>6623</v>
      </c>
      <c r="L111" s="112" t="s">
        <v>6623</v>
      </c>
      <c r="M111" s="106" t="s">
        <v>6763</v>
      </c>
      <c r="N111" s="112" t="s">
        <v>6624</v>
      </c>
      <c r="O111" s="128" t="s">
        <v>4737</v>
      </c>
      <c r="P111" s="106" t="s">
        <v>4689</v>
      </c>
      <c r="Q111" s="112" t="s">
        <v>1140</v>
      </c>
      <c r="R111" s="114"/>
      <c r="S111" s="115" t="s">
        <v>1486</v>
      </c>
      <c r="T111" s="116"/>
      <c r="U111" s="106"/>
      <c r="V111" s="104" t="s">
        <v>4662</v>
      </c>
      <c r="W111" s="104"/>
      <c r="X111" s="104" t="s">
        <v>2036</v>
      </c>
      <c r="Y111" s="104">
        <v>0</v>
      </c>
      <c r="Z111" s="104">
        <v>0</v>
      </c>
      <c r="AA111" s="104">
        <v>0</v>
      </c>
      <c r="AB111" s="104">
        <v>0</v>
      </c>
      <c r="AC111" s="104">
        <v>0</v>
      </c>
      <c r="AD111" s="104">
        <v>0</v>
      </c>
      <c r="AE111" s="104">
        <v>0</v>
      </c>
      <c r="AF111" s="104">
        <v>0</v>
      </c>
      <c r="AG111" s="104">
        <v>0</v>
      </c>
      <c r="AH111" s="104" t="s">
        <v>4446</v>
      </c>
      <c r="AO111" s="94"/>
    </row>
    <row r="112" spans="1:41" ht="15" customHeight="1" x14ac:dyDescent="0.2">
      <c r="A112" s="103" t="s">
        <v>4758</v>
      </c>
      <c r="B112" s="112" t="s">
        <v>5290</v>
      </c>
      <c r="C112" s="106" t="s">
        <v>1196</v>
      </c>
      <c r="D112" s="106" t="s">
        <v>3739</v>
      </c>
      <c r="E112" s="112" t="s">
        <v>4850</v>
      </c>
      <c r="F112" s="112">
        <v>99027631</v>
      </c>
      <c r="G112" s="112">
        <v>101109</v>
      </c>
      <c r="H112" s="112" t="s">
        <v>1584</v>
      </c>
      <c r="I112" s="112" t="s">
        <v>1291</v>
      </c>
      <c r="J112" s="104" t="s">
        <v>3065</v>
      </c>
      <c r="K112" s="106" t="s">
        <v>5958</v>
      </c>
      <c r="L112" s="112" t="s">
        <v>5958</v>
      </c>
      <c r="M112" s="106" t="s">
        <v>6775</v>
      </c>
      <c r="N112" s="112" t="s">
        <v>5959</v>
      </c>
      <c r="O112" s="128" t="s">
        <v>5433</v>
      </c>
      <c r="P112" s="106" t="s">
        <v>2296</v>
      </c>
      <c r="Q112" s="112" t="s">
        <v>1796</v>
      </c>
      <c r="R112" s="114"/>
      <c r="S112" s="115" t="s">
        <v>1486</v>
      </c>
      <c r="T112" s="116"/>
      <c r="U112" s="106"/>
      <c r="V112" s="104" t="s">
        <v>4662</v>
      </c>
      <c r="W112" s="104"/>
      <c r="X112" s="104" t="s">
        <v>3739</v>
      </c>
      <c r="Y112" s="104">
        <v>0</v>
      </c>
      <c r="Z112" s="104">
        <v>0</v>
      </c>
      <c r="AA112" s="104">
        <v>0</v>
      </c>
      <c r="AB112" s="104">
        <v>0</v>
      </c>
      <c r="AC112" s="104">
        <v>0</v>
      </c>
      <c r="AD112" s="104">
        <v>0</v>
      </c>
      <c r="AE112" s="104">
        <v>0</v>
      </c>
      <c r="AF112" s="104">
        <v>0</v>
      </c>
      <c r="AG112" s="104">
        <v>0</v>
      </c>
      <c r="AH112" s="104">
        <v>0</v>
      </c>
      <c r="AO112" s="94"/>
    </row>
    <row r="113" spans="1:41" ht="15" customHeight="1" x14ac:dyDescent="0.2">
      <c r="A113" s="103" t="s">
        <v>4758</v>
      </c>
      <c r="B113" s="112" t="s">
        <v>4878</v>
      </c>
      <c r="C113" s="106">
        <v>0</v>
      </c>
      <c r="D113" s="106" t="s">
        <v>3739</v>
      </c>
      <c r="E113" s="112" t="s">
        <v>4878</v>
      </c>
      <c r="F113" s="112">
        <v>99028211</v>
      </c>
      <c r="G113" s="112">
        <v>111332</v>
      </c>
      <c r="H113" s="112" t="s">
        <v>264</v>
      </c>
      <c r="I113" s="112" t="s">
        <v>82</v>
      </c>
      <c r="J113" s="104" t="s">
        <v>2560</v>
      </c>
      <c r="K113" s="106" t="s">
        <v>4927</v>
      </c>
      <c r="L113" s="112" t="s">
        <v>4927</v>
      </c>
      <c r="M113" s="106" t="s">
        <v>4624</v>
      </c>
      <c r="N113" s="112" t="s">
        <v>4928</v>
      </c>
      <c r="O113" s="128" t="s">
        <v>4753</v>
      </c>
      <c r="P113" s="106" t="s">
        <v>4929</v>
      </c>
      <c r="Q113" s="112" t="s">
        <v>1796</v>
      </c>
      <c r="R113" s="114"/>
      <c r="S113" s="115" t="s">
        <v>1486</v>
      </c>
      <c r="T113" s="116"/>
      <c r="U113" s="106"/>
      <c r="V113" s="104" t="s">
        <v>4662</v>
      </c>
      <c r="W113" s="104"/>
      <c r="X113" s="104" t="s">
        <v>3739</v>
      </c>
      <c r="Y113" s="104">
        <v>0</v>
      </c>
      <c r="Z113" s="104">
        <v>0</v>
      </c>
      <c r="AA113" s="104">
        <v>0</v>
      </c>
      <c r="AB113" s="104">
        <v>0</v>
      </c>
      <c r="AC113" s="104">
        <v>0</v>
      </c>
      <c r="AD113" s="104">
        <v>0</v>
      </c>
      <c r="AE113" s="104">
        <v>0</v>
      </c>
      <c r="AF113" s="104">
        <v>0</v>
      </c>
      <c r="AG113" s="104">
        <v>0</v>
      </c>
      <c r="AH113" s="104" t="s">
        <v>3968</v>
      </c>
      <c r="AI113" s="111"/>
      <c r="AO113" s="94"/>
    </row>
    <row r="114" spans="1:41" ht="15" customHeight="1" x14ac:dyDescent="0.2">
      <c r="A114" s="103" t="s">
        <v>4758</v>
      </c>
      <c r="B114" s="112" t="s">
        <v>4878</v>
      </c>
      <c r="C114" s="106">
        <v>0</v>
      </c>
      <c r="D114" s="106" t="s">
        <v>3739</v>
      </c>
      <c r="E114" s="112" t="s">
        <v>4878</v>
      </c>
      <c r="F114" s="112">
        <v>99028041</v>
      </c>
      <c r="G114" s="112">
        <v>0</v>
      </c>
      <c r="H114" s="112" t="s">
        <v>1071</v>
      </c>
      <c r="I114" s="112" t="s">
        <v>64</v>
      </c>
      <c r="J114" s="104" t="s">
        <v>2631</v>
      </c>
      <c r="K114" s="106" t="s">
        <v>5133</v>
      </c>
      <c r="L114" s="112" t="s">
        <v>5133</v>
      </c>
      <c r="M114" s="106" t="s">
        <v>4628</v>
      </c>
      <c r="N114" s="112" t="s">
        <v>5134</v>
      </c>
      <c r="O114" s="128" t="s">
        <v>4679</v>
      </c>
      <c r="P114" s="106" t="s">
        <v>4994</v>
      </c>
      <c r="Q114" s="112" t="s">
        <v>1162</v>
      </c>
      <c r="R114" s="114"/>
      <c r="S114" s="115" t="s">
        <v>1486</v>
      </c>
      <c r="T114" s="116"/>
      <c r="U114" s="106"/>
      <c r="V114" s="104" t="s">
        <v>4662</v>
      </c>
      <c r="W114" s="104"/>
      <c r="X114" s="104" t="s">
        <v>3739</v>
      </c>
      <c r="Y114" s="104">
        <v>0</v>
      </c>
      <c r="Z114" s="104">
        <v>0</v>
      </c>
      <c r="AA114" s="104">
        <v>0</v>
      </c>
      <c r="AB114" s="104">
        <v>0</v>
      </c>
      <c r="AC114" s="104">
        <v>0</v>
      </c>
      <c r="AD114" s="104">
        <v>0</v>
      </c>
      <c r="AE114" s="104">
        <v>0</v>
      </c>
      <c r="AF114" s="104">
        <v>0</v>
      </c>
      <c r="AG114" s="104">
        <v>0</v>
      </c>
      <c r="AH114" s="104">
        <v>0</v>
      </c>
      <c r="AO114" s="94"/>
    </row>
    <row r="115" spans="1:41" ht="15" customHeight="1" x14ac:dyDescent="0.2">
      <c r="A115" s="103" t="s">
        <v>4758</v>
      </c>
      <c r="B115" s="112" t="s">
        <v>4878</v>
      </c>
      <c r="C115" s="106">
        <v>0</v>
      </c>
      <c r="D115" s="106" t="s">
        <v>3739</v>
      </c>
      <c r="E115" s="112" t="s">
        <v>4878</v>
      </c>
      <c r="F115" s="112">
        <v>99028017</v>
      </c>
      <c r="G115" s="112">
        <v>111374</v>
      </c>
      <c r="H115" s="112" t="s">
        <v>285</v>
      </c>
      <c r="I115" s="112" t="s">
        <v>62</v>
      </c>
      <c r="J115" s="104" t="s">
        <v>2639</v>
      </c>
      <c r="K115" s="106" t="s">
        <v>5156</v>
      </c>
      <c r="L115" s="112" t="s">
        <v>5156</v>
      </c>
      <c r="M115" s="106" t="s">
        <v>6781</v>
      </c>
      <c r="N115" s="112" t="s">
        <v>5157</v>
      </c>
      <c r="O115" s="128" t="s">
        <v>4882</v>
      </c>
      <c r="P115" s="106" t="s">
        <v>5158</v>
      </c>
      <c r="Q115" s="112" t="s">
        <v>1796</v>
      </c>
      <c r="R115" s="114"/>
      <c r="S115" s="115" t="s">
        <v>1486</v>
      </c>
      <c r="T115" s="116"/>
      <c r="U115" s="106"/>
      <c r="V115" s="104" t="s">
        <v>4662</v>
      </c>
      <c r="W115" s="104"/>
      <c r="X115" s="104" t="s">
        <v>3739</v>
      </c>
      <c r="Y115" s="104">
        <v>0</v>
      </c>
      <c r="Z115" s="104">
        <v>0</v>
      </c>
      <c r="AA115" s="104">
        <v>0</v>
      </c>
      <c r="AB115" s="104">
        <v>0</v>
      </c>
      <c r="AC115" s="104">
        <v>0</v>
      </c>
      <c r="AD115" s="104">
        <v>0</v>
      </c>
      <c r="AE115" s="104">
        <v>0</v>
      </c>
      <c r="AF115" s="104">
        <v>0</v>
      </c>
      <c r="AG115" s="104">
        <v>0</v>
      </c>
      <c r="AH115" s="104">
        <v>0</v>
      </c>
      <c r="AO115" s="94"/>
    </row>
    <row r="116" spans="1:41" ht="15" customHeight="1" x14ac:dyDescent="0.2">
      <c r="A116" s="103" t="s">
        <v>4758</v>
      </c>
      <c r="B116" s="112" t="s">
        <v>4878</v>
      </c>
      <c r="C116" s="106">
        <v>0</v>
      </c>
      <c r="D116" s="106" t="s">
        <v>3739</v>
      </c>
      <c r="E116" s="112" t="s">
        <v>4878</v>
      </c>
      <c r="F116" s="112">
        <v>99027998</v>
      </c>
      <c r="G116" s="112">
        <v>111376</v>
      </c>
      <c r="H116" s="112" t="s">
        <v>513</v>
      </c>
      <c r="I116" s="112" t="s">
        <v>114</v>
      </c>
      <c r="J116" s="104" t="s">
        <v>2647</v>
      </c>
      <c r="K116" s="106" t="s">
        <v>5183</v>
      </c>
      <c r="L116" s="112" t="s">
        <v>5183</v>
      </c>
      <c r="M116" s="106" t="s">
        <v>4624</v>
      </c>
      <c r="N116" s="112" t="s">
        <v>5184</v>
      </c>
      <c r="O116" s="128" t="s">
        <v>4763</v>
      </c>
      <c r="P116" s="106" t="s">
        <v>5185</v>
      </c>
      <c r="Q116" s="112" t="s">
        <v>2375</v>
      </c>
      <c r="R116" s="114"/>
      <c r="S116" s="115" t="s">
        <v>1486</v>
      </c>
      <c r="T116" s="116"/>
      <c r="U116" s="106"/>
      <c r="V116" s="104" t="s">
        <v>4662</v>
      </c>
      <c r="W116" s="104"/>
      <c r="X116" s="104" t="s">
        <v>3739</v>
      </c>
      <c r="Y116" s="104">
        <v>0</v>
      </c>
      <c r="Z116" s="104">
        <v>0</v>
      </c>
      <c r="AA116" s="104">
        <v>0</v>
      </c>
      <c r="AB116" s="104">
        <v>0</v>
      </c>
      <c r="AC116" s="104">
        <v>0</v>
      </c>
      <c r="AD116" s="104">
        <v>0</v>
      </c>
      <c r="AE116" s="104">
        <v>0</v>
      </c>
      <c r="AF116" s="104">
        <v>0</v>
      </c>
      <c r="AG116" s="104">
        <v>0</v>
      </c>
      <c r="AH116" s="104">
        <v>0</v>
      </c>
      <c r="AO116" s="94"/>
    </row>
    <row r="117" spans="1:41" ht="15" customHeight="1" x14ac:dyDescent="0.2">
      <c r="A117" s="103" t="s">
        <v>4758</v>
      </c>
      <c r="B117" s="112" t="s">
        <v>4878</v>
      </c>
      <c r="C117" s="106">
        <v>0</v>
      </c>
      <c r="D117" s="106" t="s">
        <v>3739</v>
      </c>
      <c r="E117" s="112" t="s">
        <v>4878</v>
      </c>
      <c r="F117" s="112">
        <v>99028372</v>
      </c>
      <c r="G117" s="112">
        <v>116689</v>
      </c>
      <c r="H117" s="112" t="s">
        <v>1756</v>
      </c>
      <c r="I117" s="112" t="s">
        <v>91</v>
      </c>
      <c r="J117" s="104" t="s">
        <v>2785</v>
      </c>
      <c r="K117" s="106" t="s">
        <v>5457</v>
      </c>
      <c r="L117" s="112" t="s">
        <v>5457</v>
      </c>
      <c r="M117" s="106" t="s">
        <v>4622</v>
      </c>
      <c r="N117" s="112" t="s">
        <v>5458</v>
      </c>
      <c r="O117" s="128" t="s">
        <v>5327</v>
      </c>
      <c r="P117" s="106" t="s">
        <v>4929</v>
      </c>
      <c r="Q117" s="112" t="s">
        <v>1796</v>
      </c>
      <c r="R117" s="114"/>
      <c r="S117" s="115" t="s">
        <v>1486</v>
      </c>
      <c r="T117" s="116"/>
      <c r="U117" s="106"/>
      <c r="V117" s="104" t="s">
        <v>4662</v>
      </c>
      <c r="W117" s="104"/>
      <c r="X117" s="104" t="s">
        <v>3739</v>
      </c>
      <c r="Y117" s="104">
        <v>0</v>
      </c>
      <c r="Z117" s="104">
        <v>0</v>
      </c>
      <c r="AA117" s="104">
        <v>0</v>
      </c>
      <c r="AB117" s="104">
        <v>0</v>
      </c>
      <c r="AC117" s="104">
        <v>0</v>
      </c>
      <c r="AD117" s="104">
        <v>0</v>
      </c>
      <c r="AE117" s="104">
        <v>0</v>
      </c>
      <c r="AF117" s="104">
        <v>0</v>
      </c>
      <c r="AG117" s="104">
        <v>0</v>
      </c>
      <c r="AH117" s="104">
        <v>0</v>
      </c>
      <c r="AO117" s="94"/>
    </row>
    <row r="118" spans="1:41" ht="15" customHeight="1" x14ac:dyDescent="0.2">
      <c r="A118" s="103" t="s">
        <v>4758</v>
      </c>
      <c r="B118" s="112" t="s">
        <v>4878</v>
      </c>
      <c r="C118" s="106">
        <v>0</v>
      </c>
      <c r="D118" s="106" t="s">
        <v>3739</v>
      </c>
      <c r="E118" s="112" t="s">
        <v>4878</v>
      </c>
      <c r="F118" s="112">
        <v>99028477</v>
      </c>
      <c r="G118" s="112">
        <v>116698</v>
      </c>
      <c r="H118" s="112" t="s">
        <v>1420</v>
      </c>
      <c r="I118" s="112" t="s">
        <v>68</v>
      </c>
      <c r="J118" s="104" t="s">
        <v>2827</v>
      </c>
      <c r="K118" s="106" t="s">
        <v>5546</v>
      </c>
      <c r="L118" s="112" t="s">
        <v>5546</v>
      </c>
      <c r="M118" s="106" t="s">
        <v>4623</v>
      </c>
      <c r="N118" s="112" t="s">
        <v>5547</v>
      </c>
      <c r="O118" s="128" t="s">
        <v>4792</v>
      </c>
      <c r="P118" s="106" t="s">
        <v>5091</v>
      </c>
      <c r="Q118" s="112" t="s">
        <v>1796</v>
      </c>
      <c r="R118" s="114"/>
      <c r="S118" s="115" t="s">
        <v>1486</v>
      </c>
      <c r="T118" s="116"/>
      <c r="U118" s="106"/>
      <c r="V118" s="104" t="s">
        <v>4662</v>
      </c>
      <c r="W118" s="104"/>
      <c r="X118" s="104" t="s">
        <v>3739</v>
      </c>
      <c r="Y118" s="104">
        <v>0</v>
      </c>
      <c r="Z118" s="104">
        <v>0</v>
      </c>
      <c r="AA118" s="104">
        <v>0</v>
      </c>
      <c r="AB118" s="104">
        <v>0</v>
      </c>
      <c r="AC118" s="104">
        <v>0</v>
      </c>
      <c r="AD118" s="104">
        <v>0</v>
      </c>
      <c r="AE118" s="104">
        <v>0</v>
      </c>
      <c r="AF118" s="104">
        <v>0</v>
      </c>
      <c r="AG118" s="104">
        <v>0</v>
      </c>
      <c r="AH118" s="104">
        <v>0</v>
      </c>
      <c r="AO118" s="94"/>
    </row>
    <row r="119" spans="1:41" ht="15" customHeight="1" x14ac:dyDescent="0.2">
      <c r="A119" s="103" t="s">
        <v>4758</v>
      </c>
      <c r="B119" s="112" t="s">
        <v>4878</v>
      </c>
      <c r="C119" s="106">
        <v>0</v>
      </c>
      <c r="D119" s="106" t="s">
        <v>3739</v>
      </c>
      <c r="E119" s="112" t="s">
        <v>4878</v>
      </c>
      <c r="F119" s="112">
        <v>99028276</v>
      </c>
      <c r="G119" s="112">
        <v>117293</v>
      </c>
      <c r="H119" s="112" t="s">
        <v>2332</v>
      </c>
      <c r="I119" s="112" t="s">
        <v>892</v>
      </c>
      <c r="J119" s="104" t="s">
        <v>2890</v>
      </c>
      <c r="K119" s="106" t="s">
        <v>5636</v>
      </c>
      <c r="L119" s="112" t="s">
        <v>5636</v>
      </c>
      <c r="M119" s="106" t="s">
        <v>6756</v>
      </c>
      <c r="N119" s="112" t="s">
        <v>5637</v>
      </c>
      <c r="O119" s="128" t="s">
        <v>4946</v>
      </c>
      <c r="P119" s="106" t="s">
        <v>5094</v>
      </c>
      <c r="Q119" s="112" t="s">
        <v>1171</v>
      </c>
      <c r="R119" s="114"/>
      <c r="S119" s="115" t="s">
        <v>1486</v>
      </c>
      <c r="T119" s="116"/>
      <c r="U119" s="106"/>
      <c r="V119" s="104" t="s">
        <v>4662</v>
      </c>
      <c r="W119" s="104"/>
      <c r="X119" s="104" t="s">
        <v>3739</v>
      </c>
      <c r="Y119" s="104">
        <v>0</v>
      </c>
      <c r="Z119" s="104">
        <v>0</v>
      </c>
      <c r="AA119" s="104">
        <v>0</v>
      </c>
      <c r="AB119" s="104">
        <v>0</v>
      </c>
      <c r="AC119" s="104">
        <v>0</v>
      </c>
      <c r="AD119" s="104">
        <v>0</v>
      </c>
      <c r="AE119" s="104">
        <v>0</v>
      </c>
      <c r="AF119" s="104">
        <v>0</v>
      </c>
      <c r="AG119" s="104">
        <v>0</v>
      </c>
      <c r="AH119" s="104" t="s">
        <v>4132</v>
      </c>
      <c r="AO119" s="94"/>
    </row>
    <row r="120" spans="1:41" ht="15" customHeight="1" x14ac:dyDescent="0.2">
      <c r="A120" s="103" t="s">
        <v>4758</v>
      </c>
      <c r="B120" s="112" t="s">
        <v>4878</v>
      </c>
      <c r="C120" s="106">
        <v>0</v>
      </c>
      <c r="D120" s="106" t="s">
        <v>3739</v>
      </c>
      <c r="E120" s="112" t="s">
        <v>4878</v>
      </c>
      <c r="F120" s="112">
        <v>99028260</v>
      </c>
      <c r="G120" s="112">
        <v>118279</v>
      </c>
      <c r="H120" s="112" t="s">
        <v>1031</v>
      </c>
      <c r="I120" s="112" t="s">
        <v>1248</v>
      </c>
      <c r="J120" s="104" t="s">
        <v>2942</v>
      </c>
      <c r="K120" s="106" t="s">
        <v>5731</v>
      </c>
      <c r="L120" s="112" t="s">
        <v>5731</v>
      </c>
      <c r="M120" s="106" t="s">
        <v>6752</v>
      </c>
      <c r="N120" s="112" t="s">
        <v>5732</v>
      </c>
      <c r="O120" s="128" t="s">
        <v>4753</v>
      </c>
      <c r="P120" s="106" t="s">
        <v>5174</v>
      </c>
      <c r="Q120" s="112" t="s">
        <v>26</v>
      </c>
      <c r="R120" s="114"/>
      <c r="S120" s="115" t="s">
        <v>1486</v>
      </c>
      <c r="T120" s="116"/>
      <c r="U120" s="106"/>
      <c r="V120" s="104" t="s">
        <v>4662</v>
      </c>
      <c r="W120" s="104"/>
      <c r="X120" s="104" t="s">
        <v>3739</v>
      </c>
      <c r="Y120" s="104">
        <v>0</v>
      </c>
      <c r="Z120" s="104">
        <v>0</v>
      </c>
      <c r="AA120" s="104">
        <v>0</v>
      </c>
      <c r="AB120" s="104">
        <v>0</v>
      </c>
      <c r="AC120" s="104">
        <v>0</v>
      </c>
      <c r="AD120" s="104">
        <v>0</v>
      </c>
      <c r="AE120" s="104">
        <v>0</v>
      </c>
      <c r="AF120" s="104">
        <v>0</v>
      </c>
      <c r="AG120" s="104">
        <v>0</v>
      </c>
      <c r="AH120" s="104" t="s">
        <v>4160</v>
      </c>
      <c r="AO120" s="94"/>
    </row>
    <row r="121" spans="1:41" ht="15" customHeight="1" x14ac:dyDescent="0.2">
      <c r="A121" s="103" t="s">
        <v>4758</v>
      </c>
      <c r="B121" s="112" t="s">
        <v>4878</v>
      </c>
      <c r="C121" s="106">
        <v>0</v>
      </c>
      <c r="D121" s="106" t="s">
        <v>3739</v>
      </c>
      <c r="E121" s="112" t="s">
        <v>4878</v>
      </c>
      <c r="F121" s="112">
        <v>99027648</v>
      </c>
      <c r="G121" s="112">
        <v>118298</v>
      </c>
      <c r="H121" s="112" t="s">
        <v>1051</v>
      </c>
      <c r="I121" s="112" t="s">
        <v>71</v>
      </c>
      <c r="J121" s="104" t="s">
        <v>3022</v>
      </c>
      <c r="K121" s="106" t="s">
        <v>5887</v>
      </c>
      <c r="L121" s="112" t="s">
        <v>5887</v>
      </c>
      <c r="M121" s="106" t="s">
        <v>6761</v>
      </c>
      <c r="N121" s="112" t="s">
        <v>5200</v>
      </c>
      <c r="O121" s="128" t="s">
        <v>5888</v>
      </c>
      <c r="P121" s="106" t="s">
        <v>4929</v>
      </c>
      <c r="Q121" s="112" t="s">
        <v>1796</v>
      </c>
      <c r="R121" s="114"/>
      <c r="S121" s="115" t="s">
        <v>1486</v>
      </c>
      <c r="T121" s="116"/>
      <c r="U121" s="106"/>
      <c r="V121" s="104" t="s">
        <v>4662</v>
      </c>
      <c r="W121" s="104"/>
      <c r="X121" s="104" t="s">
        <v>3739</v>
      </c>
      <c r="Y121" s="104">
        <v>0</v>
      </c>
      <c r="Z121" s="104">
        <v>0</v>
      </c>
      <c r="AA121" s="104">
        <v>0</v>
      </c>
      <c r="AB121" s="104">
        <v>0</v>
      </c>
      <c r="AC121" s="104">
        <v>0</v>
      </c>
      <c r="AD121" s="104">
        <v>0</v>
      </c>
      <c r="AE121" s="104">
        <v>0</v>
      </c>
      <c r="AF121" s="104">
        <v>0</v>
      </c>
      <c r="AG121" s="104">
        <v>0</v>
      </c>
      <c r="AH121" s="104">
        <v>0</v>
      </c>
      <c r="AO121" s="94"/>
    </row>
    <row r="122" spans="1:41" ht="15" customHeight="1" x14ac:dyDescent="0.2">
      <c r="A122" s="103" t="s">
        <v>4758</v>
      </c>
      <c r="B122" s="112" t="s">
        <v>4878</v>
      </c>
      <c r="C122" s="106">
        <v>0</v>
      </c>
      <c r="D122" s="106" t="s">
        <v>3739</v>
      </c>
      <c r="E122" s="112" t="s">
        <v>4878</v>
      </c>
      <c r="F122" s="112">
        <v>99027556</v>
      </c>
      <c r="G122" s="112">
        <v>110647</v>
      </c>
      <c r="H122" s="112" t="s">
        <v>1719</v>
      </c>
      <c r="I122" s="112" t="s">
        <v>1221</v>
      </c>
      <c r="J122" s="104" t="s">
        <v>3234</v>
      </c>
      <c r="K122" s="106" t="s">
        <v>6261</v>
      </c>
      <c r="L122" s="112" t="s">
        <v>6261</v>
      </c>
      <c r="M122" s="106" t="s">
        <v>6752</v>
      </c>
      <c r="N122" s="112" t="s">
        <v>6262</v>
      </c>
      <c r="O122" s="128" t="s">
        <v>4841</v>
      </c>
      <c r="P122" s="106" t="s">
        <v>5158</v>
      </c>
      <c r="Q122" s="112" t="s">
        <v>1796</v>
      </c>
      <c r="R122" s="114"/>
      <c r="S122" s="115" t="s">
        <v>1486</v>
      </c>
      <c r="T122" s="116"/>
      <c r="U122" s="106"/>
      <c r="V122" s="104" t="s">
        <v>4662</v>
      </c>
      <c r="W122" s="104"/>
      <c r="X122" s="104" t="s">
        <v>3739</v>
      </c>
      <c r="Y122" s="104">
        <v>0</v>
      </c>
      <c r="Z122" s="104">
        <v>0</v>
      </c>
      <c r="AA122" s="104">
        <v>0</v>
      </c>
      <c r="AB122" s="104">
        <v>0</v>
      </c>
      <c r="AC122" s="104">
        <v>0</v>
      </c>
      <c r="AD122" s="104">
        <v>0</v>
      </c>
      <c r="AE122" s="104">
        <v>0</v>
      </c>
      <c r="AF122" s="104">
        <v>0</v>
      </c>
      <c r="AG122" s="104">
        <v>0</v>
      </c>
      <c r="AH122" s="104">
        <v>0</v>
      </c>
      <c r="AO122" s="94"/>
    </row>
    <row r="123" spans="1:41" ht="15" customHeight="1" x14ac:dyDescent="0.2">
      <c r="A123" s="103" t="s">
        <v>4758</v>
      </c>
      <c r="B123" s="112" t="s">
        <v>4878</v>
      </c>
      <c r="C123" s="106">
        <v>0</v>
      </c>
      <c r="D123" s="106" t="s">
        <v>3739</v>
      </c>
      <c r="E123" s="112">
        <v>0</v>
      </c>
      <c r="F123" s="112">
        <v>99027565</v>
      </c>
      <c r="G123" s="112">
        <v>118343</v>
      </c>
      <c r="H123" s="112" t="s">
        <v>1273</v>
      </c>
      <c r="I123" s="112" t="s">
        <v>116</v>
      </c>
      <c r="J123" s="104" t="s">
        <v>3242</v>
      </c>
      <c r="K123" s="106" t="s">
        <v>6280</v>
      </c>
      <c r="L123" s="112" t="s">
        <v>6280</v>
      </c>
      <c r="M123" s="106" t="s">
        <v>6771</v>
      </c>
      <c r="N123" s="112" t="s">
        <v>6281</v>
      </c>
      <c r="O123" s="128" t="s">
        <v>6282</v>
      </c>
      <c r="P123" s="106" t="s">
        <v>4938</v>
      </c>
      <c r="Q123" s="112" t="s">
        <v>1796</v>
      </c>
      <c r="R123" s="114"/>
      <c r="S123" s="115" t="s">
        <v>1486</v>
      </c>
      <c r="T123" s="116"/>
      <c r="U123" s="106"/>
      <c r="V123" s="104" t="s">
        <v>4662</v>
      </c>
      <c r="W123" s="104"/>
      <c r="X123" s="104" t="s">
        <v>3739</v>
      </c>
      <c r="Y123" s="104">
        <v>0</v>
      </c>
      <c r="Z123" s="104">
        <v>0</v>
      </c>
      <c r="AA123" s="104">
        <v>0</v>
      </c>
      <c r="AB123" s="104">
        <v>0</v>
      </c>
      <c r="AC123" s="104">
        <v>0</v>
      </c>
      <c r="AD123" s="104">
        <v>0</v>
      </c>
      <c r="AE123" s="104">
        <v>0</v>
      </c>
      <c r="AF123" s="104">
        <v>0</v>
      </c>
      <c r="AG123" s="104">
        <v>0</v>
      </c>
      <c r="AH123" s="104">
        <v>0</v>
      </c>
      <c r="AO123" s="94"/>
    </row>
    <row r="124" spans="1:41" ht="15" customHeight="1" x14ac:dyDescent="0.2">
      <c r="A124" s="103" t="s">
        <v>4758</v>
      </c>
      <c r="B124" s="112" t="s">
        <v>4878</v>
      </c>
      <c r="C124" s="106" t="s">
        <v>6734</v>
      </c>
      <c r="D124" s="106" t="s">
        <v>3739</v>
      </c>
      <c r="E124" s="112">
        <v>0</v>
      </c>
      <c r="F124" s="112">
        <v>99027619</v>
      </c>
      <c r="G124" s="112">
        <v>118301</v>
      </c>
      <c r="H124" s="112" t="s">
        <v>927</v>
      </c>
      <c r="I124" s="112" t="s">
        <v>113</v>
      </c>
      <c r="J124" s="104" t="s">
        <v>3052</v>
      </c>
      <c r="K124" s="106" t="s">
        <v>5937</v>
      </c>
      <c r="L124" s="112" t="s">
        <v>5937</v>
      </c>
      <c r="M124" s="106" t="s">
        <v>4626</v>
      </c>
      <c r="N124" s="112" t="s">
        <v>5938</v>
      </c>
      <c r="O124" s="128" t="s">
        <v>4779</v>
      </c>
      <c r="P124" s="106" t="s">
        <v>4929</v>
      </c>
      <c r="Q124" s="112" t="s">
        <v>1796</v>
      </c>
      <c r="R124" s="114"/>
      <c r="S124" s="115" t="s">
        <v>1486</v>
      </c>
      <c r="T124" s="116"/>
      <c r="U124" s="106"/>
      <c r="V124" s="104" t="s">
        <v>4662</v>
      </c>
      <c r="W124" s="104"/>
      <c r="X124" s="104" t="s">
        <v>3739</v>
      </c>
      <c r="Y124" s="104">
        <v>0</v>
      </c>
      <c r="Z124" s="104">
        <v>0</v>
      </c>
      <c r="AA124" s="104">
        <v>0</v>
      </c>
      <c r="AB124" s="104">
        <v>0</v>
      </c>
      <c r="AC124" s="104">
        <v>0</v>
      </c>
      <c r="AD124" s="104">
        <v>0</v>
      </c>
      <c r="AE124" s="104">
        <v>0</v>
      </c>
      <c r="AF124" s="104">
        <v>0</v>
      </c>
      <c r="AG124" s="104">
        <v>0</v>
      </c>
      <c r="AH124" s="104">
        <v>0</v>
      </c>
      <c r="AO124" s="94"/>
    </row>
    <row r="125" spans="1:41" ht="15" customHeight="1" x14ac:dyDescent="0.2">
      <c r="A125" s="103" t="s">
        <v>4758</v>
      </c>
      <c r="B125" s="112" t="s">
        <v>4878</v>
      </c>
      <c r="C125" s="106" t="s">
        <v>248</v>
      </c>
      <c r="D125" s="106" t="s">
        <v>2036</v>
      </c>
      <c r="E125" s="112" t="s">
        <v>4878</v>
      </c>
      <c r="F125" s="112">
        <v>99028135</v>
      </c>
      <c r="G125" s="112">
        <v>110395</v>
      </c>
      <c r="H125" s="112" t="s">
        <v>1459</v>
      </c>
      <c r="I125" s="112" t="s">
        <v>4461</v>
      </c>
      <c r="J125" s="104" t="s">
        <v>4879</v>
      </c>
      <c r="K125" s="106" t="s">
        <v>4880</v>
      </c>
      <c r="L125" s="112" t="s">
        <v>4880</v>
      </c>
      <c r="M125" s="106" t="s">
        <v>4622</v>
      </c>
      <c r="N125" s="112" t="s">
        <v>4881</v>
      </c>
      <c r="O125" s="128" t="s">
        <v>4882</v>
      </c>
      <c r="P125" s="106" t="s">
        <v>4689</v>
      </c>
      <c r="Q125" s="112" t="s">
        <v>1140</v>
      </c>
      <c r="R125" s="114"/>
      <c r="S125" s="115" t="s">
        <v>1486</v>
      </c>
      <c r="T125" s="116"/>
      <c r="U125" s="106"/>
      <c r="V125" s="104" t="s">
        <v>4662</v>
      </c>
      <c r="W125" s="104"/>
      <c r="X125" s="104" t="s">
        <v>2036</v>
      </c>
      <c r="Y125" s="104">
        <v>0</v>
      </c>
      <c r="Z125" s="104">
        <v>0</v>
      </c>
      <c r="AA125" s="104">
        <v>0</v>
      </c>
      <c r="AB125" s="104">
        <v>0</v>
      </c>
      <c r="AC125" s="104">
        <v>0</v>
      </c>
      <c r="AD125" s="104">
        <v>0</v>
      </c>
      <c r="AE125" s="104">
        <v>0</v>
      </c>
      <c r="AF125" s="104">
        <v>0</v>
      </c>
      <c r="AG125" s="104">
        <v>0</v>
      </c>
      <c r="AH125" s="104" t="s">
        <v>3843</v>
      </c>
      <c r="AO125" s="94"/>
    </row>
    <row r="126" spans="1:41" ht="15" customHeight="1" x14ac:dyDescent="0.2">
      <c r="A126" s="103" t="s">
        <v>4758</v>
      </c>
      <c r="B126" s="112" t="s">
        <v>4709</v>
      </c>
      <c r="C126" s="106">
        <v>0</v>
      </c>
      <c r="D126" s="106" t="s">
        <v>3739</v>
      </c>
      <c r="E126" s="112" t="s">
        <v>4709</v>
      </c>
      <c r="F126" s="112">
        <v>99027650</v>
      </c>
      <c r="G126" s="112">
        <v>112383</v>
      </c>
      <c r="H126" s="112" t="s">
        <v>5890</v>
      </c>
      <c r="I126" s="112" t="s">
        <v>71</v>
      </c>
      <c r="J126" s="104" t="s">
        <v>5891</v>
      </c>
      <c r="K126" s="106" t="s">
        <v>5892</v>
      </c>
      <c r="L126" s="112" t="s">
        <v>5892</v>
      </c>
      <c r="M126" s="106" t="s">
        <v>4624</v>
      </c>
      <c r="N126" s="112" t="s">
        <v>4896</v>
      </c>
      <c r="O126" s="128" t="s">
        <v>4866</v>
      </c>
      <c r="P126" s="106" t="s">
        <v>4854</v>
      </c>
      <c r="Q126" s="112" t="s">
        <v>1797</v>
      </c>
      <c r="R126" s="114"/>
      <c r="S126" s="115" t="s">
        <v>1486</v>
      </c>
      <c r="T126" s="116"/>
      <c r="U126" s="106"/>
      <c r="V126" s="104" t="s">
        <v>4662</v>
      </c>
      <c r="W126" s="104"/>
      <c r="X126" s="104" t="s">
        <v>3739</v>
      </c>
      <c r="Y126" s="104">
        <v>0</v>
      </c>
      <c r="Z126" s="104">
        <v>0</v>
      </c>
      <c r="AA126" s="104">
        <v>0</v>
      </c>
      <c r="AB126" s="104">
        <v>0</v>
      </c>
      <c r="AC126" s="104">
        <v>0</v>
      </c>
      <c r="AD126" s="104">
        <v>0</v>
      </c>
      <c r="AE126" s="104">
        <v>0</v>
      </c>
      <c r="AF126" s="104">
        <v>0</v>
      </c>
      <c r="AG126" s="104">
        <v>0</v>
      </c>
      <c r="AH126" s="104">
        <v>0</v>
      </c>
      <c r="AO126" s="94"/>
    </row>
    <row r="127" spans="1:41" ht="15" customHeight="1" x14ac:dyDescent="0.2">
      <c r="A127" s="103" t="s">
        <v>4758</v>
      </c>
      <c r="B127" s="112" t="s">
        <v>4767</v>
      </c>
      <c r="C127" s="106">
        <v>0</v>
      </c>
      <c r="D127" s="106" t="s">
        <v>3739</v>
      </c>
      <c r="E127" s="112" t="s">
        <v>4767</v>
      </c>
      <c r="F127" s="112">
        <v>99028433</v>
      </c>
      <c r="G127" s="112">
        <v>706041</v>
      </c>
      <c r="H127" s="112" t="s">
        <v>3777</v>
      </c>
      <c r="I127" s="112" t="s">
        <v>3778</v>
      </c>
      <c r="J127" s="104" t="s">
        <v>5580</v>
      </c>
      <c r="K127" s="106" t="s">
        <v>5581</v>
      </c>
      <c r="L127" s="112" t="s">
        <v>5581</v>
      </c>
      <c r="M127" s="106" t="s">
        <v>6769</v>
      </c>
      <c r="N127" s="112" t="s">
        <v>5582</v>
      </c>
      <c r="O127" s="128" t="s">
        <v>4841</v>
      </c>
      <c r="P127" s="106" t="s">
        <v>4770</v>
      </c>
      <c r="Q127" s="112" t="s">
        <v>1786</v>
      </c>
      <c r="R127" s="114"/>
      <c r="S127" s="115" t="s">
        <v>1486</v>
      </c>
      <c r="T127" s="116"/>
      <c r="U127" s="106"/>
      <c r="V127" s="104" t="s">
        <v>4662</v>
      </c>
      <c r="W127" s="104"/>
      <c r="X127" s="104" t="s">
        <v>3739</v>
      </c>
      <c r="Y127" s="104">
        <v>0</v>
      </c>
      <c r="Z127" s="104">
        <v>0</v>
      </c>
      <c r="AA127" s="104">
        <v>0</v>
      </c>
      <c r="AB127" s="104">
        <v>0</v>
      </c>
      <c r="AC127" s="104">
        <v>0</v>
      </c>
      <c r="AD127" s="104">
        <v>0</v>
      </c>
      <c r="AE127" s="104">
        <v>0</v>
      </c>
      <c r="AF127" s="104">
        <v>0</v>
      </c>
      <c r="AG127" s="104">
        <v>0</v>
      </c>
      <c r="AH127" s="104" t="s">
        <v>4117</v>
      </c>
      <c r="AO127" s="94"/>
    </row>
    <row r="128" spans="1:41" ht="15" customHeight="1" x14ac:dyDescent="0.2">
      <c r="A128" s="103" t="s">
        <v>4758</v>
      </c>
      <c r="B128" s="112" t="s">
        <v>5092</v>
      </c>
      <c r="C128" s="106">
        <v>0</v>
      </c>
      <c r="D128" s="106" t="s">
        <v>3739</v>
      </c>
      <c r="E128" s="112">
        <v>0</v>
      </c>
      <c r="F128" s="112">
        <v>99028025</v>
      </c>
      <c r="G128" s="112">
        <v>115580</v>
      </c>
      <c r="H128" s="112" t="s">
        <v>1925</v>
      </c>
      <c r="I128" s="112" t="s">
        <v>67</v>
      </c>
      <c r="J128" s="104" t="s">
        <v>2617</v>
      </c>
      <c r="K128" s="106" t="s">
        <v>5093</v>
      </c>
      <c r="L128" s="112" t="s">
        <v>5093</v>
      </c>
      <c r="M128" s="106" t="s">
        <v>6776</v>
      </c>
      <c r="N128" s="112" t="s">
        <v>728</v>
      </c>
      <c r="O128" s="128" t="s">
        <v>4679</v>
      </c>
      <c r="P128" s="106" t="s">
        <v>5094</v>
      </c>
      <c r="Q128" s="112" t="s">
        <v>1171</v>
      </c>
      <c r="R128" s="114"/>
      <c r="S128" s="115" t="s">
        <v>1486</v>
      </c>
      <c r="T128" s="116"/>
      <c r="U128" s="106"/>
      <c r="V128" s="104" t="s">
        <v>4662</v>
      </c>
      <c r="W128" s="104"/>
      <c r="X128" s="104" t="s">
        <v>3739</v>
      </c>
      <c r="Y128" s="104">
        <v>0</v>
      </c>
      <c r="Z128" s="104">
        <v>0</v>
      </c>
      <c r="AA128" s="104">
        <v>0</v>
      </c>
      <c r="AB128" s="104">
        <v>0</v>
      </c>
      <c r="AC128" s="104">
        <v>0</v>
      </c>
      <c r="AD128" s="104">
        <v>0</v>
      </c>
      <c r="AE128" s="104">
        <v>0</v>
      </c>
      <c r="AF128" s="104">
        <v>0</v>
      </c>
      <c r="AG128" s="104">
        <v>0</v>
      </c>
      <c r="AH128" s="104" t="s">
        <v>4005</v>
      </c>
      <c r="AO128" s="94"/>
    </row>
    <row r="129" spans="1:41" ht="15" customHeight="1" x14ac:dyDescent="0.2">
      <c r="A129" s="103" t="s">
        <v>4758</v>
      </c>
      <c r="B129" s="112" t="s">
        <v>5092</v>
      </c>
      <c r="C129" s="106">
        <v>0</v>
      </c>
      <c r="D129" s="106" t="s">
        <v>3739</v>
      </c>
      <c r="E129" s="112">
        <v>0</v>
      </c>
      <c r="F129" s="112">
        <v>99028035</v>
      </c>
      <c r="G129" s="112">
        <v>115582</v>
      </c>
      <c r="H129" s="112" t="s">
        <v>1071</v>
      </c>
      <c r="I129" s="112" t="s">
        <v>1221</v>
      </c>
      <c r="J129" s="104" t="s">
        <v>2628</v>
      </c>
      <c r="K129" s="106" t="s">
        <v>5117</v>
      </c>
      <c r="L129" s="112" t="s">
        <v>5117</v>
      </c>
      <c r="M129" s="106" t="s">
        <v>6754</v>
      </c>
      <c r="N129" s="112" t="s">
        <v>5118</v>
      </c>
      <c r="O129" s="128" t="s">
        <v>4737</v>
      </c>
      <c r="P129" s="106" t="s">
        <v>4854</v>
      </c>
      <c r="Q129" s="112" t="s">
        <v>1797</v>
      </c>
      <c r="R129" s="114"/>
      <c r="S129" s="115" t="s">
        <v>1486</v>
      </c>
      <c r="T129" s="116"/>
      <c r="U129" s="106"/>
      <c r="V129" s="104" t="s">
        <v>4662</v>
      </c>
      <c r="W129" s="104"/>
      <c r="X129" s="104" t="s">
        <v>3739</v>
      </c>
      <c r="Y129" s="104">
        <v>0</v>
      </c>
      <c r="Z129" s="104">
        <v>0</v>
      </c>
      <c r="AA129" s="104">
        <v>0</v>
      </c>
      <c r="AB129" s="104">
        <v>0</v>
      </c>
      <c r="AC129" s="104">
        <v>0</v>
      </c>
      <c r="AD129" s="104">
        <v>0</v>
      </c>
      <c r="AE129" s="104">
        <v>0</v>
      </c>
      <c r="AF129" s="104">
        <v>0</v>
      </c>
      <c r="AG129" s="104">
        <v>0</v>
      </c>
      <c r="AH129" s="104" t="s">
        <v>4010</v>
      </c>
      <c r="AO129" s="94"/>
    </row>
    <row r="130" spans="1:41" ht="15" customHeight="1" x14ac:dyDescent="0.2">
      <c r="A130" s="103" t="s">
        <v>4758</v>
      </c>
      <c r="B130" s="112" t="s">
        <v>5092</v>
      </c>
      <c r="C130" s="106">
        <v>0</v>
      </c>
      <c r="D130" s="106" t="s">
        <v>3739</v>
      </c>
      <c r="E130" s="112">
        <v>0</v>
      </c>
      <c r="F130" s="112">
        <v>99028386</v>
      </c>
      <c r="G130" s="112">
        <v>148537</v>
      </c>
      <c r="H130" s="112" t="s">
        <v>799</v>
      </c>
      <c r="I130" s="112" t="s">
        <v>1231</v>
      </c>
      <c r="J130" s="104" t="s">
        <v>2798</v>
      </c>
      <c r="K130" s="106" t="s">
        <v>5486</v>
      </c>
      <c r="L130" s="112" t="s">
        <v>5486</v>
      </c>
      <c r="M130" s="106" t="s">
        <v>4626</v>
      </c>
      <c r="N130" s="112" t="s">
        <v>5338</v>
      </c>
      <c r="O130" s="128" t="s">
        <v>4792</v>
      </c>
      <c r="P130" s="106" t="s">
        <v>4854</v>
      </c>
      <c r="Q130" s="112" t="s">
        <v>1797</v>
      </c>
      <c r="R130" s="114"/>
      <c r="S130" s="115" t="s">
        <v>1486</v>
      </c>
      <c r="T130" s="116"/>
      <c r="U130" s="106"/>
      <c r="V130" s="104" t="s">
        <v>4662</v>
      </c>
      <c r="W130" s="104"/>
      <c r="X130" s="104" t="s">
        <v>3739</v>
      </c>
      <c r="Y130" s="104">
        <v>0</v>
      </c>
      <c r="Z130" s="104">
        <v>0</v>
      </c>
      <c r="AA130" s="104">
        <v>0</v>
      </c>
      <c r="AB130" s="104">
        <v>0</v>
      </c>
      <c r="AC130" s="104">
        <v>0</v>
      </c>
      <c r="AD130" s="104">
        <v>0</v>
      </c>
      <c r="AE130" s="104">
        <v>0</v>
      </c>
      <c r="AF130" s="104">
        <v>0</v>
      </c>
      <c r="AG130" s="104">
        <v>0</v>
      </c>
      <c r="AH130" s="104">
        <v>0</v>
      </c>
      <c r="AO130" s="94"/>
    </row>
    <row r="131" spans="1:41" ht="15" customHeight="1" x14ac:dyDescent="0.2">
      <c r="A131" s="103" t="s">
        <v>4758</v>
      </c>
      <c r="B131" s="112" t="s">
        <v>5092</v>
      </c>
      <c r="C131" s="106">
        <v>0</v>
      </c>
      <c r="D131" s="106" t="s">
        <v>3739</v>
      </c>
      <c r="E131" s="112">
        <v>0</v>
      </c>
      <c r="F131" s="112">
        <v>99028455</v>
      </c>
      <c r="G131" s="112">
        <v>103947</v>
      </c>
      <c r="H131" s="112" t="s">
        <v>1551</v>
      </c>
      <c r="I131" s="112" t="s">
        <v>1261</v>
      </c>
      <c r="J131" s="104" t="s">
        <v>2842</v>
      </c>
      <c r="K131" s="106" t="s">
        <v>5569</v>
      </c>
      <c r="L131" s="112" t="s">
        <v>5569</v>
      </c>
      <c r="M131" s="106" t="s">
        <v>6752</v>
      </c>
      <c r="N131" s="112" t="s">
        <v>5412</v>
      </c>
      <c r="O131" s="128" t="s">
        <v>4841</v>
      </c>
      <c r="P131" s="106" t="s">
        <v>4854</v>
      </c>
      <c r="Q131" s="112" t="s">
        <v>1797</v>
      </c>
      <c r="R131" s="114"/>
      <c r="S131" s="115" t="s">
        <v>1486</v>
      </c>
      <c r="T131" s="116"/>
      <c r="U131" s="106"/>
      <c r="V131" s="104" t="s">
        <v>4662</v>
      </c>
      <c r="W131" s="104"/>
      <c r="X131" s="104" t="s">
        <v>3739</v>
      </c>
      <c r="Y131" s="104">
        <v>0</v>
      </c>
      <c r="Z131" s="104">
        <v>0</v>
      </c>
      <c r="AA131" s="104">
        <v>0</v>
      </c>
      <c r="AB131" s="104">
        <v>0</v>
      </c>
      <c r="AC131" s="104">
        <v>0</v>
      </c>
      <c r="AD131" s="104">
        <v>0</v>
      </c>
      <c r="AE131" s="104">
        <v>0</v>
      </c>
      <c r="AF131" s="104">
        <v>0</v>
      </c>
      <c r="AG131" s="104">
        <v>0</v>
      </c>
      <c r="AH131" s="104">
        <v>0</v>
      </c>
      <c r="AO131" s="94"/>
    </row>
    <row r="132" spans="1:41" ht="15" customHeight="1" x14ac:dyDescent="0.2">
      <c r="A132" s="103" t="s">
        <v>4758</v>
      </c>
      <c r="B132" s="112" t="s">
        <v>5092</v>
      </c>
      <c r="C132" s="106">
        <v>0</v>
      </c>
      <c r="D132" s="106" t="s">
        <v>3739</v>
      </c>
      <c r="E132" s="112">
        <v>0</v>
      </c>
      <c r="F132" s="112">
        <v>99027610</v>
      </c>
      <c r="G132" s="112">
        <v>148184</v>
      </c>
      <c r="H132" s="112" t="s">
        <v>1606</v>
      </c>
      <c r="I132" s="112" t="s">
        <v>70</v>
      </c>
      <c r="J132" s="104" t="s">
        <v>3226</v>
      </c>
      <c r="K132" s="106" t="s">
        <v>6249</v>
      </c>
      <c r="L132" s="112" t="s">
        <v>6249</v>
      </c>
      <c r="M132" s="106" t="s">
        <v>6751</v>
      </c>
      <c r="N132" s="112" t="s">
        <v>1607</v>
      </c>
      <c r="O132" s="128">
        <v>0</v>
      </c>
      <c r="P132" s="106" t="s">
        <v>5094</v>
      </c>
      <c r="Q132" s="112" t="s">
        <v>1171</v>
      </c>
      <c r="R132" s="114"/>
      <c r="S132" s="115" t="s">
        <v>1486</v>
      </c>
      <c r="T132" s="116"/>
      <c r="U132" s="106"/>
      <c r="V132" s="104" t="s">
        <v>4662</v>
      </c>
      <c r="W132" s="104"/>
      <c r="X132" s="104" t="s">
        <v>3739</v>
      </c>
      <c r="Y132" s="104">
        <v>0</v>
      </c>
      <c r="Z132" s="104">
        <v>0</v>
      </c>
      <c r="AA132" s="104">
        <v>0</v>
      </c>
      <c r="AB132" s="104">
        <v>0</v>
      </c>
      <c r="AC132" s="104">
        <v>0</v>
      </c>
      <c r="AD132" s="104">
        <v>0</v>
      </c>
      <c r="AE132" s="104">
        <v>0</v>
      </c>
      <c r="AF132" s="104">
        <v>0</v>
      </c>
      <c r="AG132" s="104">
        <v>0</v>
      </c>
      <c r="AH132" s="104" t="s">
        <v>4297</v>
      </c>
      <c r="AO132" s="94"/>
    </row>
    <row r="133" spans="1:41" ht="15" customHeight="1" x14ac:dyDescent="0.2">
      <c r="A133" s="103" t="s">
        <v>4758</v>
      </c>
      <c r="B133" s="112" t="s">
        <v>5092</v>
      </c>
      <c r="C133" s="106">
        <v>0</v>
      </c>
      <c r="D133" s="106" t="s">
        <v>2036</v>
      </c>
      <c r="E133" s="112">
        <v>0</v>
      </c>
      <c r="F133" s="112">
        <v>99027582</v>
      </c>
      <c r="G133" s="112">
        <v>148173</v>
      </c>
      <c r="H133" s="112" t="s">
        <v>1606</v>
      </c>
      <c r="I133" s="112" t="s">
        <v>74</v>
      </c>
      <c r="J133" s="104" t="s">
        <v>3227</v>
      </c>
      <c r="K133" s="106" t="s">
        <v>6250</v>
      </c>
      <c r="L133" s="112" t="s">
        <v>6250</v>
      </c>
      <c r="M133" s="106" t="s">
        <v>6761</v>
      </c>
      <c r="N133" s="112" t="s">
        <v>5637</v>
      </c>
      <c r="O133" s="128" t="s">
        <v>4737</v>
      </c>
      <c r="P133" s="106" t="s">
        <v>5094</v>
      </c>
      <c r="Q133" s="112" t="s">
        <v>1171</v>
      </c>
      <c r="R133" s="114"/>
      <c r="S133" s="115" t="s">
        <v>1486</v>
      </c>
      <c r="T133" s="116"/>
      <c r="U133" s="106"/>
      <c r="V133" s="104" t="s">
        <v>4662</v>
      </c>
      <c r="W133" s="104"/>
      <c r="X133" s="104" t="s">
        <v>2036</v>
      </c>
      <c r="Y133" s="104">
        <v>0</v>
      </c>
      <c r="Z133" s="104">
        <v>0</v>
      </c>
      <c r="AA133" s="104">
        <v>0</v>
      </c>
      <c r="AB133" s="104">
        <v>0</v>
      </c>
      <c r="AC133" s="104">
        <v>0</v>
      </c>
      <c r="AD133" s="104">
        <v>0</v>
      </c>
      <c r="AE133" s="104">
        <v>0</v>
      </c>
      <c r="AF133" s="104">
        <v>0</v>
      </c>
      <c r="AG133" s="104">
        <v>0</v>
      </c>
      <c r="AH133" s="104" t="s">
        <v>4298</v>
      </c>
      <c r="AO133" s="94"/>
    </row>
    <row r="134" spans="1:41" ht="15" customHeight="1" x14ac:dyDescent="0.2">
      <c r="A134" s="103" t="s">
        <v>4758</v>
      </c>
      <c r="B134" s="112" t="s">
        <v>4759</v>
      </c>
      <c r="C134" s="106">
        <v>0</v>
      </c>
      <c r="D134" s="106" t="s">
        <v>3739</v>
      </c>
      <c r="E134" s="112">
        <v>0</v>
      </c>
      <c r="F134" s="112">
        <v>99028168</v>
      </c>
      <c r="G134" s="112">
        <v>171744</v>
      </c>
      <c r="H134" s="112" t="s">
        <v>437</v>
      </c>
      <c r="I134" s="112" t="s">
        <v>137</v>
      </c>
      <c r="J134" s="104" t="s">
        <v>4760</v>
      </c>
      <c r="K134" s="106" t="s">
        <v>4761</v>
      </c>
      <c r="L134" s="112" t="s">
        <v>4761</v>
      </c>
      <c r="M134" s="106" t="s">
        <v>6753</v>
      </c>
      <c r="N134" s="112" t="s">
        <v>4762</v>
      </c>
      <c r="O134" s="128" t="s">
        <v>4763</v>
      </c>
      <c r="P134" s="106" t="s">
        <v>4764</v>
      </c>
      <c r="Q134" s="112" t="s">
        <v>31</v>
      </c>
      <c r="R134" s="114"/>
      <c r="S134" s="115" t="s">
        <v>1486</v>
      </c>
      <c r="T134" s="116"/>
      <c r="U134" s="106"/>
      <c r="V134" s="104" t="s">
        <v>4662</v>
      </c>
      <c r="W134" s="104"/>
      <c r="X134" s="104" t="s">
        <v>3739</v>
      </c>
      <c r="Y134" s="104">
        <v>0</v>
      </c>
      <c r="Z134" s="104">
        <v>0</v>
      </c>
      <c r="AA134" s="104">
        <v>0</v>
      </c>
      <c r="AB134" s="104">
        <v>0</v>
      </c>
      <c r="AC134" s="104">
        <v>0</v>
      </c>
      <c r="AD134" s="104">
        <v>0</v>
      </c>
      <c r="AE134" s="104">
        <v>0</v>
      </c>
      <c r="AF134" s="104">
        <v>0</v>
      </c>
      <c r="AG134" s="104">
        <v>0</v>
      </c>
      <c r="AH134" s="104" t="s">
        <v>4765</v>
      </c>
      <c r="AI134" s="111"/>
      <c r="AO134" s="94"/>
    </row>
    <row r="135" spans="1:41" ht="15" customHeight="1" x14ac:dyDescent="0.2">
      <c r="A135" s="103" t="s">
        <v>4758</v>
      </c>
      <c r="B135" s="112" t="s">
        <v>4759</v>
      </c>
      <c r="C135" s="106">
        <v>0</v>
      </c>
      <c r="D135" s="106" t="s">
        <v>3739</v>
      </c>
      <c r="E135" s="112">
        <v>0</v>
      </c>
      <c r="F135" s="112">
        <v>99028170</v>
      </c>
      <c r="G135" s="112">
        <v>171702</v>
      </c>
      <c r="H135" s="112" t="s">
        <v>3932</v>
      </c>
      <c r="I135" s="112" t="s">
        <v>128</v>
      </c>
      <c r="J135" s="104" t="s">
        <v>4771</v>
      </c>
      <c r="K135" s="106" t="s">
        <v>4772</v>
      </c>
      <c r="L135" s="112" t="s">
        <v>4772</v>
      </c>
      <c r="M135" s="106" t="s">
        <v>6765</v>
      </c>
      <c r="N135" s="112" t="s">
        <v>4762</v>
      </c>
      <c r="O135" s="128" t="s">
        <v>4763</v>
      </c>
      <c r="P135" s="106" t="s">
        <v>4764</v>
      </c>
      <c r="Q135" s="112" t="s">
        <v>31</v>
      </c>
      <c r="R135" s="114"/>
      <c r="S135" s="115" t="s">
        <v>1486</v>
      </c>
      <c r="T135" s="116"/>
      <c r="U135" s="106"/>
      <c r="V135" s="104" t="s">
        <v>2319</v>
      </c>
      <c r="W135" s="104"/>
      <c r="X135" s="104" t="s">
        <v>3739</v>
      </c>
      <c r="Y135" s="104">
        <v>0</v>
      </c>
      <c r="Z135" s="104">
        <v>0</v>
      </c>
      <c r="AA135" s="104">
        <v>0</v>
      </c>
      <c r="AB135" s="104">
        <v>0</v>
      </c>
      <c r="AC135" s="104">
        <v>0</v>
      </c>
      <c r="AD135" s="104">
        <v>0</v>
      </c>
      <c r="AE135" s="104">
        <v>0</v>
      </c>
      <c r="AF135" s="104">
        <v>0</v>
      </c>
      <c r="AG135" s="104">
        <v>0</v>
      </c>
      <c r="AH135" s="104" t="s">
        <v>3933</v>
      </c>
      <c r="AI135" s="111"/>
      <c r="AO135" s="94"/>
    </row>
    <row r="136" spans="1:41" ht="15" customHeight="1" x14ac:dyDescent="0.2">
      <c r="A136" s="103" t="s">
        <v>4758</v>
      </c>
      <c r="B136" s="112" t="s">
        <v>4759</v>
      </c>
      <c r="C136" s="106">
        <v>0</v>
      </c>
      <c r="D136" s="106" t="s">
        <v>3739</v>
      </c>
      <c r="E136" s="112">
        <v>0</v>
      </c>
      <c r="F136" s="112">
        <v>99028131</v>
      </c>
      <c r="G136" s="112">
        <v>171796</v>
      </c>
      <c r="H136" s="112" t="s">
        <v>1459</v>
      </c>
      <c r="I136" s="112" t="s">
        <v>1291</v>
      </c>
      <c r="J136" s="104" t="s">
        <v>4868</v>
      </c>
      <c r="K136" s="106" t="s">
        <v>4869</v>
      </c>
      <c r="L136" s="112" t="s">
        <v>4869</v>
      </c>
      <c r="M136" s="106" t="s">
        <v>6769</v>
      </c>
      <c r="N136" s="112" t="s">
        <v>4870</v>
      </c>
      <c r="O136" s="128" t="s">
        <v>4871</v>
      </c>
      <c r="P136" s="106" t="s">
        <v>4764</v>
      </c>
      <c r="Q136" s="112" t="s">
        <v>31</v>
      </c>
      <c r="R136" s="114"/>
      <c r="S136" s="115" t="s">
        <v>1486</v>
      </c>
      <c r="T136" s="116"/>
      <c r="U136" s="106"/>
      <c r="V136" s="104" t="s">
        <v>4662</v>
      </c>
      <c r="W136" s="104"/>
      <c r="X136" s="104" t="s">
        <v>3739</v>
      </c>
      <c r="Y136" s="104">
        <v>0</v>
      </c>
      <c r="Z136" s="104">
        <v>0</v>
      </c>
      <c r="AA136" s="104">
        <v>0</v>
      </c>
      <c r="AB136" s="104">
        <v>0</v>
      </c>
      <c r="AC136" s="104">
        <v>0</v>
      </c>
      <c r="AD136" s="104">
        <v>0</v>
      </c>
      <c r="AE136" s="104">
        <v>0</v>
      </c>
      <c r="AF136" s="104">
        <v>0</v>
      </c>
      <c r="AG136" s="104">
        <v>0</v>
      </c>
      <c r="AH136" s="104" t="s">
        <v>3961</v>
      </c>
      <c r="AI136" s="111"/>
      <c r="AO136" s="94"/>
    </row>
    <row r="137" spans="1:41" ht="15" customHeight="1" x14ac:dyDescent="0.2">
      <c r="A137" s="103" t="s">
        <v>4758</v>
      </c>
      <c r="B137" s="112" t="s">
        <v>4759</v>
      </c>
      <c r="C137" s="106">
        <v>0</v>
      </c>
      <c r="D137" s="106" t="s">
        <v>3739</v>
      </c>
      <c r="E137" s="112">
        <v>0</v>
      </c>
      <c r="F137" s="112">
        <v>99028192</v>
      </c>
      <c r="G137" s="112">
        <v>171809</v>
      </c>
      <c r="H137" s="112" t="s">
        <v>271</v>
      </c>
      <c r="I137" s="112" t="s">
        <v>63</v>
      </c>
      <c r="J137" s="104" t="s">
        <v>2602</v>
      </c>
      <c r="K137" s="106" t="s">
        <v>5039</v>
      </c>
      <c r="L137" s="112" t="s">
        <v>5039</v>
      </c>
      <c r="M137" s="106" t="s">
        <v>4624</v>
      </c>
      <c r="N137" s="112" t="s">
        <v>1327</v>
      </c>
      <c r="O137" s="128" t="s">
        <v>4841</v>
      </c>
      <c r="P137" s="106" t="s">
        <v>4764</v>
      </c>
      <c r="Q137" s="112" t="s">
        <v>31</v>
      </c>
      <c r="R137" s="114"/>
      <c r="S137" s="115" t="s">
        <v>1486</v>
      </c>
      <c r="T137" s="116"/>
      <c r="U137" s="106"/>
      <c r="V137" s="104" t="s">
        <v>4662</v>
      </c>
      <c r="W137" s="104"/>
      <c r="X137" s="104" t="s">
        <v>3739</v>
      </c>
      <c r="Y137" s="104">
        <v>0</v>
      </c>
      <c r="Z137" s="104">
        <v>0</v>
      </c>
      <c r="AA137" s="104">
        <v>0</v>
      </c>
      <c r="AB137" s="104">
        <v>0</v>
      </c>
      <c r="AC137" s="104">
        <v>0</v>
      </c>
      <c r="AD137" s="104">
        <v>0</v>
      </c>
      <c r="AE137" s="104">
        <v>0</v>
      </c>
      <c r="AF137" s="104">
        <v>0</v>
      </c>
      <c r="AG137" s="104">
        <v>0</v>
      </c>
      <c r="AH137" s="104">
        <v>0</v>
      </c>
      <c r="AO137" s="94"/>
    </row>
    <row r="138" spans="1:41" ht="15" customHeight="1" x14ac:dyDescent="0.2">
      <c r="A138" s="103" t="s">
        <v>4758</v>
      </c>
      <c r="B138" s="112" t="s">
        <v>4759</v>
      </c>
      <c r="C138" s="106">
        <v>0</v>
      </c>
      <c r="D138" s="106" t="s">
        <v>3739</v>
      </c>
      <c r="E138" s="112">
        <v>0</v>
      </c>
      <c r="F138" s="112">
        <v>99028047</v>
      </c>
      <c r="G138" s="112">
        <v>171822</v>
      </c>
      <c r="H138" s="112" t="s">
        <v>57</v>
      </c>
      <c r="I138" s="112" t="s">
        <v>1222</v>
      </c>
      <c r="J138" s="104" t="s">
        <v>2635</v>
      </c>
      <c r="K138" s="106" t="s">
        <v>5149</v>
      </c>
      <c r="L138" s="112" t="s">
        <v>5149</v>
      </c>
      <c r="M138" s="106" t="s">
        <v>6752</v>
      </c>
      <c r="N138" s="112" t="s">
        <v>4870</v>
      </c>
      <c r="O138" s="128" t="s">
        <v>4779</v>
      </c>
      <c r="P138" s="106" t="s">
        <v>4764</v>
      </c>
      <c r="Q138" s="112" t="s">
        <v>31</v>
      </c>
      <c r="R138" s="114"/>
      <c r="S138" s="115" t="s">
        <v>1486</v>
      </c>
      <c r="T138" s="116"/>
      <c r="U138" s="106"/>
      <c r="V138" s="104" t="s">
        <v>4662</v>
      </c>
      <c r="W138" s="104"/>
      <c r="X138" s="104" t="s">
        <v>3739</v>
      </c>
      <c r="Y138" s="104">
        <v>0</v>
      </c>
      <c r="Z138" s="104">
        <v>0</v>
      </c>
      <c r="AA138" s="104">
        <v>0</v>
      </c>
      <c r="AB138" s="104">
        <v>0</v>
      </c>
      <c r="AC138" s="104">
        <v>0</v>
      </c>
      <c r="AD138" s="104">
        <v>0</v>
      </c>
      <c r="AE138" s="104">
        <v>0</v>
      </c>
      <c r="AF138" s="104">
        <v>0</v>
      </c>
      <c r="AG138" s="104">
        <v>0</v>
      </c>
      <c r="AH138" s="104" t="s">
        <v>4014</v>
      </c>
      <c r="AO138" s="94"/>
    </row>
    <row r="139" spans="1:41" ht="15" customHeight="1" x14ac:dyDescent="0.2">
      <c r="A139" s="103" t="s">
        <v>4758</v>
      </c>
      <c r="B139" s="112" t="s">
        <v>4759</v>
      </c>
      <c r="C139" s="106">
        <v>0</v>
      </c>
      <c r="D139" s="106" t="s">
        <v>3739</v>
      </c>
      <c r="E139" s="112">
        <v>0</v>
      </c>
      <c r="F139" s="112">
        <v>99028010</v>
      </c>
      <c r="G139" s="112">
        <v>171823</v>
      </c>
      <c r="H139" s="112" t="s">
        <v>883</v>
      </c>
      <c r="I139" s="112" t="s">
        <v>65</v>
      </c>
      <c r="J139" s="104" t="s">
        <v>2661</v>
      </c>
      <c r="K139" s="106" t="s">
        <v>5215</v>
      </c>
      <c r="L139" s="112" t="s">
        <v>5215</v>
      </c>
      <c r="M139" s="106" t="s">
        <v>4622</v>
      </c>
      <c r="N139" s="112" t="s">
        <v>5216</v>
      </c>
      <c r="O139" s="128" t="s">
        <v>4915</v>
      </c>
      <c r="P139" s="106" t="s">
        <v>4764</v>
      </c>
      <c r="Q139" s="112" t="s">
        <v>31</v>
      </c>
      <c r="R139" s="114"/>
      <c r="S139" s="115" t="s">
        <v>1486</v>
      </c>
      <c r="T139" s="116"/>
      <c r="U139" s="106"/>
      <c r="V139" s="104" t="s">
        <v>4662</v>
      </c>
      <c r="W139" s="104"/>
      <c r="X139" s="104" t="s">
        <v>3739</v>
      </c>
      <c r="Y139" s="104">
        <v>0</v>
      </c>
      <c r="Z139" s="104">
        <v>0</v>
      </c>
      <c r="AA139" s="104">
        <v>0</v>
      </c>
      <c r="AB139" s="104">
        <v>0</v>
      </c>
      <c r="AC139" s="104">
        <v>0</v>
      </c>
      <c r="AD139" s="104">
        <v>0</v>
      </c>
      <c r="AE139" s="104">
        <v>0</v>
      </c>
      <c r="AF139" s="104">
        <v>0</v>
      </c>
      <c r="AG139" s="104">
        <v>0</v>
      </c>
      <c r="AH139" s="104">
        <v>0</v>
      </c>
      <c r="AO139" s="94"/>
    </row>
    <row r="140" spans="1:41" ht="15" customHeight="1" x14ac:dyDescent="0.2">
      <c r="A140" s="103" t="s">
        <v>4758</v>
      </c>
      <c r="B140" s="112" t="s">
        <v>4759</v>
      </c>
      <c r="C140" s="106">
        <v>0</v>
      </c>
      <c r="D140" s="106" t="s">
        <v>2036</v>
      </c>
      <c r="E140" s="112">
        <v>0</v>
      </c>
      <c r="F140" s="112">
        <v>99028013</v>
      </c>
      <c r="G140" s="112">
        <v>100017</v>
      </c>
      <c r="H140" s="112" t="s">
        <v>883</v>
      </c>
      <c r="I140" s="112" t="s">
        <v>89</v>
      </c>
      <c r="J140" s="104" t="s">
        <v>2664</v>
      </c>
      <c r="K140" s="106" t="s">
        <v>5221</v>
      </c>
      <c r="L140" s="112" t="s">
        <v>5221</v>
      </c>
      <c r="M140" s="106" t="s">
        <v>6760</v>
      </c>
      <c r="N140" s="112" t="s">
        <v>1398</v>
      </c>
      <c r="O140" s="128" t="s">
        <v>4737</v>
      </c>
      <c r="P140" s="106" t="s">
        <v>4764</v>
      </c>
      <c r="Q140" s="112" t="s">
        <v>31</v>
      </c>
      <c r="R140" s="114"/>
      <c r="S140" s="115" t="s">
        <v>1486</v>
      </c>
      <c r="T140" s="116"/>
      <c r="U140" s="106"/>
      <c r="V140" s="104" t="s">
        <v>4662</v>
      </c>
      <c r="W140" s="104"/>
      <c r="X140" s="104" t="s">
        <v>2036</v>
      </c>
      <c r="Y140" s="104">
        <v>0</v>
      </c>
      <c r="Z140" s="104">
        <v>0</v>
      </c>
      <c r="AA140" s="104">
        <v>0</v>
      </c>
      <c r="AB140" s="104">
        <v>0</v>
      </c>
      <c r="AC140" s="104">
        <v>0</v>
      </c>
      <c r="AD140" s="104">
        <v>0</v>
      </c>
      <c r="AE140" s="104">
        <v>0</v>
      </c>
      <c r="AF140" s="104">
        <v>0</v>
      </c>
      <c r="AG140" s="104">
        <v>0</v>
      </c>
      <c r="AH140" s="104" t="s">
        <v>4025</v>
      </c>
      <c r="AO140" s="94"/>
    </row>
    <row r="141" spans="1:41" ht="15" customHeight="1" x14ac:dyDescent="0.2">
      <c r="A141" s="103" t="s">
        <v>4758</v>
      </c>
      <c r="B141" s="112" t="s">
        <v>4759</v>
      </c>
      <c r="C141" s="106">
        <v>0</v>
      </c>
      <c r="D141" s="106" t="s">
        <v>3739</v>
      </c>
      <c r="E141" s="112">
        <v>0</v>
      </c>
      <c r="F141" s="112">
        <v>99028067</v>
      </c>
      <c r="G141" s="112">
        <v>121921</v>
      </c>
      <c r="H141" s="112" t="s">
        <v>891</v>
      </c>
      <c r="I141" s="112" t="s">
        <v>1215</v>
      </c>
      <c r="J141" s="104" t="s">
        <v>2722</v>
      </c>
      <c r="K141" s="106" t="s">
        <v>5342</v>
      </c>
      <c r="L141" s="112" t="s">
        <v>5342</v>
      </c>
      <c r="M141" s="106" t="s">
        <v>6762</v>
      </c>
      <c r="N141" s="112" t="s">
        <v>5343</v>
      </c>
      <c r="O141" s="128" t="s">
        <v>4730</v>
      </c>
      <c r="P141" s="106" t="s">
        <v>5344</v>
      </c>
      <c r="Q141" s="112" t="s">
        <v>53</v>
      </c>
      <c r="R141" s="114"/>
      <c r="S141" s="115" t="s">
        <v>1486</v>
      </c>
      <c r="T141" s="116"/>
      <c r="U141" s="106"/>
      <c r="V141" s="104" t="s">
        <v>4662</v>
      </c>
      <c r="W141" s="104"/>
      <c r="X141" s="104" t="s">
        <v>3739</v>
      </c>
      <c r="Y141" s="104">
        <v>0</v>
      </c>
      <c r="Z141" s="104">
        <v>0</v>
      </c>
      <c r="AA141" s="104">
        <v>0</v>
      </c>
      <c r="AB141" s="104">
        <v>0</v>
      </c>
      <c r="AC141" s="104">
        <v>0</v>
      </c>
      <c r="AD141" s="104">
        <v>0</v>
      </c>
      <c r="AE141" s="104">
        <v>0</v>
      </c>
      <c r="AF141" s="104">
        <v>0</v>
      </c>
      <c r="AG141" s="104">
        <v>0</v>
      </c>
      <c r="AH141" s="104">
        <v>0</v>
      </c>
      <c r="AO141" s="94"/>
    </row>
    <row r="142" spans="1:41" ht="15" customHeight="1" x14ac:dyDescent="0.2">
      <c r="A142" s="103" t="s">
        <v>4758</v>
      </c>
      <c r="B142" s="112" t="s">
        <v>4759</v>
      </c>
      <c r="C142" s="106">
        <v>0</v>
      </c>
      <c r="D142" s="106" t="s">
        <v>3739</v>
      </c>
      <c r="E142" s="112">
        <v>0</v>
      </c>
      <c r="F142" s="112">
        <v>99028068</v>
      </c>
      <c r="G142" s="112">
        <v>397889</v>
      </c>
      <c r="H142" s="112" t="s">
        <v>891</v>
      </c>
      <c r="I142" s="112" t="s">
        <v>84</v>
      </c>
      <c r="J142" s="104" t="s">
        <v>2723</v>
      </c>
      <c r="K142" s="106" t="s">
        <v>5345</v>
      </c>
      <c r="L142" s="112" t="s">
        <v>5345</v>
      </c>
      <c r="M142" s="106" t="s">
        <v>4623</v>
      </c>
      <c r="N142" s="112" t="s">
        <v>5346</v>
      </c>
      <c r="O142" s="128" t="s">
        <v>4803</v>
      </c>
      <c r="P142" s="106" t="s">
        <v>4859</v>
      </c>
      <c r="Q142" s="112" t="s">
        <v>1782</v>
      </c>
      <c r="R142" s="114"/>
      <c r="S142" s="115" t="s">
        <v>1486</v>
      </c>
      <c r="T142" s="116"/>
      <c r="U142" s="106"/>
      <c r="V142" s="104" t="s">
        <v>4662</v>
      </c>
      <c r="W142" s="104"/>
      <c r="X142" s="104" t="s">
        <v>3739</v>
      </c>
      <c r="Y142" s="104">
        <v>0</v>
      </c>
      <c r="Z142" s="104">
        <v>0</v>
      </c>
      <c r="AA142" s="104">
        <v>0</v>
      </c>
      <c r="AB142" s="104">
        <v>0</v>
      </c>
      <c r="AC142" s="104">
        <v>0</v>
      </c>
      <c r="AD142" s="104">
        <v>0</v>
      </c>
      <c r="AE142" s="104">
        <v>0</v>
      </c>
      <c r="AF142" s="104">
        <v>0</v>
      </c>
      <c r="AG142" s="104">
        <v>0</v>
      </c>
      <c r="AH142" s="104">
        <v>0</v>
      </c>
      <c r="AO142" s="94"/>
    </row>
    <row r="143" spans="1:41" ht="15" customHeight="1" x14ac:dyDescent="0.2">
      <c r="A143" s="103" t="s">
        <v>4758</v>
      </c>
      <c r="B143" s="112" t="s">
        <v>4759</v>
      </c>
      <c r="C143" s="106">
        <v>0</v>
      </c>
      <c r="D143" s="106" t="s">
        <v>3739</v>
      </c>
      <c r="E143" s="112">
        <v>0</v>
      </c>
      <c r="F143" s="112">
        <v>99028389</v>
      </c>
      <c r="G143" s="112">
        <v>174153</v>
      </c>
      <c r="H143" s="112" t="s">
        <v>799</v>
      </c>
      <c r="I143" s="112" t="s">
        <v>63</v>
      </c>
      <c r="J143" s="104" t="s">
        <v>2801</v>
      </c>
      <c r="K143" s="106" t="s">
        <v>5490</v>
      </c>
      <c r="L143" s="112" t="s">
        <v>5490</v>
      </c>
      <c r="M143" s="106" t="s">
        <v>4624</v>
      </c>
      <c r="N143" s="112" t="s">
        <v>4870</v>
      </c>
      <c r="O143" s="128" t="s">
        <v>4882</v>
      </c>
      <c r="P143" s="106" t="s">
        <v>4764</v>
      </c>
      <c r="Q143" s="112" t="s">
        <v>31</v>
      </c>
      <c r="R143" s="114"/>
      <c r="S143" s="115" t="s">
        <v>1486</v>
      </c>
      <c r="T143" s="116"/>
      <c r="U143" s="106"/>
      <c r="V143" s="104" t="s">
        <v>4662</v>
      </c>
      <c r="W143" s="104"/>
      <c r="X143" s="104" t="s">
        <v>3739</v>
      </c>
      <c r="Y143" s="104">
        <v>0</v>
      </c>
      <c r="Z143" s="104">
        <v>0</v>
      </c>
      <c r="AA143" s="104">
        <v>0</v>
      </c>
      <c r="AB143" s="104">
        <v>0</v>
      </c>
      <c r="AC143" s="104">
        <v>0</v>
      </c>
      <c r="AD143" s="104">
        <v>0</v>
      </c>
      <c r="AE143" s="104">
        <v>0</v>
      </c>
      <c r="AF143" s="104">
        <v>0</v>
      </c>
      <c r="AG143" s="104">
        <v>0</v>
      </c>
      <c r="AH143" s="104">
        <v>0</v>
      </c>
      <c r="AO143" s="94"/>
    </row>
    <row r="144" spans="1:41" ht="15" customHeight="1" x14ac:dyDescent="0.2">
      <c r="A144" s="103" t="s">
        <v>4758</v>
      </c>
      <c r="B144" s="112" t="s">
        <v>4759</v>
      </c>
      <c r="C144" s="106">
        <v>0</v>
      </c>
      <c r="D144" s="106" t="s">
        <v>3739</v>
      </c>
      <c r="E144" s="112">
        <v>0</v>
      </c>
      <c r="F144" s="112">
        <v>99028452</v>
      </c>
      <c r="G144" s="112">
        <v>237157</v>
      </c>
      <c r="H144" s="112" t="s">
        <v>1559</v>
      </c>
      <c r="I144" s="112" t="s">
        <v>81</v>
      </c>
      <c r="J144" s="104" t="s">
        <v>2881</v>
      </c>
      <c r="K144" s="106" t="s">
        <v>5623</v>
      </c>
      <c r="L144" s="112" t="s">
        <v>5623</v>
      </c>
      <c r="M144" s="106" t="s">
        <v>6777</v>
      </c>
      <c r="N144" s="112" t="s">
        <v>541</v>
      </c>
      <c r="O144" s="128">
        <v>0</v>
      </c>
      <c r="P144" s="106" t="s">
        <v>4770</v>
      </c>
      <c r="Q144" s="112" t="s">
        <v>1786</v>
      </c>
      <c r="R144" s="114"/>
      <c r="S144" s="115" t="s">
        <v>1486</v>
      </c>
      <c r="T144" s="116"/>
      <c r="U144" s="106"/>
      <c r="V144" s="104" t="s">
        <v>4662</v>
      </c>
      <c r="W144" s="104"/>
      <c r="X144" s="104" t="s">
        <v>3739</v>
      </c>
      <c r="Y144" s="104">
        <v>0</v>
      </c>
      <c r="Z144" s="104">
        <v>0</v>
      </c>
      <c r="AA144" s="104">
        <v>0</v>
      </c>
      <c r="AB144" s="104">
        <v>0</v>
      </c>
      <c r="AC144" s="104">
        <v>0</v>
      </c>
      <c r="AD144" s="104">
        <v>0</v>
      </c>
      <c r="AE144" s="104">
        <v>0</v>
      </c>
      <c r="AF144" s="104">
        <v>0</v>
      </c>
      <c r="AG144" s="104">
        <v>0</v>
      </c>
      <c r="AH144" s="104" t="s">
        <v>4127</v>
      </c>
      <c r="AO144" s="94"/>
    </row>
    <row r="145" spans="1:41" ht="15" customHeight="1" x14ac:dyDescent="0.2">
      <c r="A145" s="103" t="s">
        <v>4758</v>
      </c>
      <c r="B145" s="112" t="s">
        <v>4759</v>
      </c>
      <c r="C145" s="106">
        <v>0</v>
      </c>
      <c r="D145" s="106" t="s">
        <v>3739</v>
      </c>
      <c r="E145" s="112" t="s">
        <v>4767</v>
      </c>
      <c r="F145" s="112">
        <v>99028331</v>
      </c>
      <c r="G145" s="112">
        <v>177526</v>
      </c>
      <c r="H145" s="112" t="s">
        <v>1131</v>
      </c>
      <c r="I145" s="112" t="s">
        <v>113</v>
      </c>
      <c r="J145" s="104" t="s">
        <v>6852</v>
      </c>
      <c r="K145" s="106" t="s">
        <v>5812</v>
      </c>
      <c r="L145" s="112" t="s">
        <v>5812</v>
      </c>
      <c r="M145" s="106" t="s">
        <v>6751</v>
      </c>
      <c r="N145" s="112" t="s">
        <v>4953</v>
      </c>
      <c r="O145" s="128" t="s">
        <v>4740</v>
      </c>
      <c r="P145" s="106" t="s">
        <v>4764</v>
      </c>
      <c r="Q145" s="112" t="s">
        <v>31</v>
      </c>
      <c r="R145" s="114"/>
      <c r="S145" s="115" t="s">
        <v>1486</v>
      </c>
      <c r="T145" s="116"/>
      <c r="U145" s="106"/>
      <c r="V145" s="104" t="s">
        <v>4662</v>
      </c>
      <c r="W145" s="104"/>
      <c r="X145" s="104" t="s">
        <v>3739</v>
      </c>
      <c r="Y145" s="104">
        <v>0</v>
      </c>
      <c r="Z145" s="104">
        <v>0</v>
      </c>
      <c r="AA145" s="104">
        <v>0</v>
      </c>
      <c r="AB145" s="104">
        <v>0</v>
      </c>
      <c r="AC145" s="104">
        <v>0</v>
      </c>
      <c r="AD145" s="104">
        <v>0</v>
      </c>
      <c r="AE145" s="104">
        <v>0</v>
      </c>
      <c r="AF145" s="104">
        <v>0</v>
      </c>
      <c r="AG145" s="104">
        <v>0</v>
      </c>
      <c r="AH145" s="104" t="s">
        <v>4175</v>
      </c>
      <c r="AO145" s="94"/>
    </row>
    <row r="146" spans="1:41" ht="15" customHeight="1" x14ac:dyDescent="0.2">
      <c r="A146" s="103" t="s">
        <v>4758</v>
      </c>
      <c r="B146" s="112" t="s">
        <v>4759</v>
      </c>
      <c r="C146" s="106">
        <v>0</v>
      </c>
      <c r="D146" s="106" t="s">
        <v>3739</v>
      </c>
      <c r="E146" s="112">
        <v>0</v>
      </c>
      <c r="F146" s="112">
        <v>99027671</v>
      </c>
      <c r="G146" s="112">
        <v>100336</v>
      </c>
      <c r="H146" s="112" t="s">
        <v>844</v>
      </c>
      <c r="I146" s="112" t="s">
        <v>63</v>
      </c>
      <c r="J146" s="104" t="s">
        <v>3047</v>
      </c>
      <c r="K146" s="106" t="s">
        <v>5926</v>
      </c>
      <c r="L146" s="112" t="s">
        <v>5926</v>
      </c>
      <c r="M146" s="106" t="s">
        <v>4623</v>
      </c>
      <c r="N146" s="112" t="s">
        <v>5927</v>
      </c>
      <c r="O146" s="128" t="s">
        <v>4737</v>
      </c>
      <c r="P146" s="106" t="s">
        <v>4764</v>
      </c>
      <c r="Q146" s="112" t="s">
        <v>31</v>
      </c>
      <c r="R146" s="114"/>
      <c r="S146" s="115" t="s">
        <v>1486</v>
      </c>
      <c r="T146" s="116"/>
      <c r="U146" s="106"/>
      <c r="V146" s="104" t="s">
        <v>4662</v>
      </c>
      <c r="W146" s="104"/>
      <c r="X146" s="104" t="s">
        <v>3739</v>
      </c>
      <c r="Y146" s="104">
        <v>0</v>
      </c>
      <c r="Z146" s="104">
        <v>0</v>
      </c>
      <c r="AA146" s="104">
        <v>0</v>
      </c>
      <c r="AB146" s="104">
        <v>0</v>
      </c>
      <c r="AC146" s="104">
        <v>0</v>
      </c>
      <c r="AD146" s="104">
        <v>0</v>
      </c>
      <c r="AE146" s="104">
        <v>0</v>
      </c>
      <c r="AF146" s="104">
        <v>0</v>
      </c>
      <c r="AG146" s="104">
        <v>0</v>
      </c>
      <c r="AH146" s="104" t="s">
        <v>3881</v>
      </c>
      <c r="AO146" s="94"/>
    </row>
    <row r="147" spans="1:41" ht="15" customHeight="1" x14ac:dyDescent="0.2">
      <c r="A147" s="103" t="s">
        <v>4758</v>
      </c>
      <c r="B147" s="112" t="s">
        <v>4759</v>
      </c>
      <c r="C147" s="106">
        <v>0</v>
      </c>
      <c r="D147" s="106" t="s">
        <v>3739</v>
      </c>
      <c r="E147" s="112">
        <v>0</v>
      </c>
      <c r="F147" s="112">
        <v>99027983</v>
      </c>
      <c r="G147" s="112">
        <v>0</v>
      </c>
      <c r="H147" s="112" t="s">
        <v>1747</v>
      </c>
      <c r="I147" s="112" t="s">
        <v>82</v>
      </c>
      <c r="J147" s="104" t="s">
        <v>6470</v>
      </c>
      <c r="K147" s="106" t="s">
        <v>6471</v>
      </c>
      <c r="L147" s="112" t="s">
        <v>6471</v>
      </c>
      <c r="M147" s="106" t="s">
        <v>6765</v>
      </c>
      <c r="N147" s="112" t="s">
        <v>6472</v>
      </c>
      <c r="O147" s="128" t="s">
        <v>4730</v>
      </c>
      <c r="P147" s="106" t="s">
        <v>4854</v>
      </c>
      <c r="Q147" s="112" t="s">
        <v>1797</v>
      </c>
      <c r="R147" s="114"/>
      <c r="S147" s="115" t="s">
        <v>1486</v>
      </c>
      <c r="T147" s="116"/>
      <c r="U147" s="106"/>
      <c r="V147" s="104" t="s">
        <v>4662</v>
      </c>
      <c r="W147" s="104"/>
      <c r="X147" s="104" t="s">
        <v>3739</v>
      </c>
      <c r="Y147" s="104">
        <v>0</v>
      </c>
      <c r="Z147" s="104">
        <v>0</v>
      </c>
      <c r="AA147" s="104">
        <v>0</v>
      </c>
      <c r="AB147" s="104">
        <v>0</v>
      </c>
      <c r="AC147" s="104">
        <v>0</v>
      </c>
      <c r="AD147" s="104">
        <v>0</v>
      </c>
      <c r="AE147" s="104">
        <v>0</v>
      </c>
      <c r="AF147" s="104">
        <v>0</v>
      </c>
      <c r="AG147" s="104">
        <v>0</v>
      </c>
      <c r="AH147" s="104" t="s">
        <v>4445</v>
      </c>
      <c r="AO147" s="94"/>
    </row>
    <row r="148" spans="1:41" ht="15" customHeight="1" x14ac:dyDescent="0.2">
      <c r="A148" s="103" t="s">
        <v>4758</v>
      </c>
      <c r="B148" s="112" t="s">
        <v>4759</v>
      </c>
      <c r="C148" s="106">
        <v>0</v>
      </c>
      <c r="D148" s="106" t="s">
        <v>3739</v>
      </c>
      <c r="E148" s="112">
        <v>0</v>
      </c>
      <c r="F148" s="112">
        <v>99027756</v>
      </c>
      <c r="G148" s="112">
        <v>174246</v>
      </c>
      <c r="H148" s="112" t="s">
        <v>182</v>
      </c>
      <c r="I148" s="112" t="s">
        <v>641</v>
      </c>
      <c r="J148" s="104" t="s">
        <v>3429</v>
      </c>
      <c r="K148" s="106" t="s">
        <v>6607</v>
      </c>
      <c r="L148" s="112" t="s">
        <v>6607</v>
      </c>
      <c r="M148" s="106" t="s">
        <v>4623</v>
      </c>
      <c r="N148" s="112" t="s">
        <v>2130</v>
      </c>
      <c r="O148" s="128">
        <v>0</v>
      </c>
      <c r="P148" s="106" t="s">
        <v>2309</v>
      </c>
      <c r="Q148" s="112" t="s">
        <v>1156</v>
      </c>
      <c r="R148" s="114"/>
      <c r="S148" s="115" t="s">
        <v>1486</v>
      </c>
      <c r="T148" s="116"/>
      <c r="U148" s="106"/>
      <c r="V148" s="104" t="s">
        <v>2319</v>
      </c>
      <c r="W148" s="104"/>
      <c r="X148" s="104" t="s">
        <v>3739</v>
      </c>
      <c r="Y148" s="104">
        <v>0</v>
      </c>
      <c r="Z148" s="104">
        <v>0</v>
      </c>
      <c r="AA148" s="104">
        <v>0</v>
      </c>
      <c r="AB148" s="104">
        <v>0</v>
      </c>
      <c r="AC148" s="104">
        <v>0</v>
      </c>
      <c r="AD148" s="104">
        <v>0</v>
      </c>
      <c r="AE148" s="104">
        <v>0</v>
      </c>
      <c r="AF148" s="104">
        <v>0</v>
      </c>
      <c r="AG148" s="104">
        <v>0</v>
      </c>
      <c r="AH148" s="104" t="s">
        <v>4399</v>
      </c>
      <c r="AO148" s="94"/>
    </row>
    <row r="149" spans="1:41" ht="15" customHeight="1" x14ac:dyDescent="0.2">
      <c r="A149" s="103" t="s">
        <v>4843</v>
      </c>
      <c r="B149" s="112">
        <v>0</v>
      </c>
      <c r="C149" s="106">
        <v>0</v>
      </c>
      <c r="D149" s="106" t="s">
        <v>3739</v>
      </c>
      <c r="E149" s="112" t="s">
        <v>5198</v>
      </c>
      <c r="F149" s="112">
        <v>99028341</v>
      </c>
      <c r="G149" s="112">
        <v>168930</v>
      </c>
      <c r="H149" s="112" t="s">
        <v>1033</v>
      </c>
      <c r="I149" s="112" t="s">
        <v>68</v>
      </c>
      <c r="J149" s="104" t="s">
        <v>2959</v>
      </c>
      <c r="K149" s="106" t="s">
        <v>5772</v>
      </c>
      <c r="L149" s="112" t="s">
        <v>5772</v>
      </c>
      <c r="M149" s="106" t="s">
        <v>6779</v>
      </c>
      <c r="N149" s="112" t="s">
        <v>5773</v>
      </c>
      <c r="O149" s="128" t="s">
        <v>4811</v>
      </c>
      <c r="P149" s="106" t="s">
        <v>5774</v>
      </c>
      <c r="Q149" s="112" t="s">
        <v>5775</v>
      </c>
      <c r="R149" s="114"/>
      <c r="S149" s="115" t="s">
        <v>1486</v>
      </c>
      <c r="T149" s="116"/>
      <c r="U149" s="106"/>
      <c r="V149" s="104" t="s">
        <v>4662</v>
      </c>
      <c r="W149" s="104"/>
      <c r="X149" s="104" t="s">
        <v>3739</v>
      </c>
      <c r="Y149" s="104">
        <v>0</v>
      </c>
      <c r="Z149" s="104">
        <v>0</v>
      </c>
      <c r="AA149" s="104">
        <v>0</v>
      </c>
      <c r="AB149" s="104">
        <v>0</v>
      </c>
      <c r="AC149" s="104">
        <v>0</v>
      </c>
      <c r="AD149" s="104">
        <v>0</v>
      </c>
      <c r="AE149" s="104">
        <v>0</v>
      </c>
      <c r="AF149" s="104">
        <v>0</v>
      </c>
      <c r="AG149" s="104">
        <v>0</v>
      </c>
      <c r="AH149" s="104" t="s">
        <v>4165</v>
      </c>
      <c r="AO149" s="94"/>
    </row>
    <row r="150" spans="1:41" ht="15" customHeight="1" x14ac:dyDescent="0.2">
      <c r="A150" s="103" t="s">
        <v>4843</v>
      </c>
      <c r="B150" s="112">
        <v>0</v>
      </c>
      <c r="C150" s="106">
        <v>0</v>
      </c>
      <c r="D150" s="106" t="s">
        <v>3739</v>
      </c>
      <c r="E150" s="112" t="s">
        <v>4844</v>
      </c>
      <c r="F150" s="112">
        <v>99027820</v>
      </c>
      <c r="G150" s="112">
        <v>188171</v>
      </c>
      <c r="H150" s="112" t="s">
        <v>1384</v>
      </c>
      <c r="I150" s="112" t="s">
        <v>1218</v>
      </c>
      <c r="J150" s="104" t="s">
        <v>3484</v>
      </c>
      <c r="K150" s="106" t="s">
        <v>6718</v>
      </c>
      <c r="L150" s="112" t="s">
        <v>6718</v>
      </c>
      <c r="M150" s="106">
        <v>0</v>
      </c>
      <c r="N150" s="112" t="s">
        <v>1385</v>
      </c>
      <c r="O150" s="128" t="s">
        <v>4803</v>
      </c>
      <c r="P150" s="106" t="s">
        <v>6402</v>
      </c>
      <c r="Q150" s="112" t="s">
        <v>1386</v>
      </c>
      <c r="R150" s="114"/>
      <c r="S150" s="115" t="s">
        <v>1486</v>
      </c>
      <c r="T150" s="116"/>
      <c r="U150" s="106"/>
      <c r="V150" s="104" t="s">
        <v>4662</v>
      </c>
      <c r="W150" s="104"/>
      <c r="X150" s="104" t="s">
        <v>3739</v>
      </c>
      <c r="Y150" s="104">
        <v>0</v>
      </c>
      <c r="Z150" s="104">
        <v>0</v>
      </c>
      <c r="AA150" s="104">
        <v>0</v>
      </c>
      <c r="AB150" s="104">
        <v>0</v>
      </c>
      <c r="AC150" s="104">
        <v>0</v>
      </c>
      <c r="AD150" s="104">
        <v>0</v>
      </c>
      <c r="AE150" s="104">
        <v>0</v>
      </c>
      <c r="AF150" s="104">
        <v>0</v>
      </c>
      <c r="AG150" s="104">
        <v>0</v>
      </c>
      <c r="AH150" s="104" t="s">
        <v>4434</v>
      </c>
      <c r="AO150" s="94"/>
    </row>
    <row r="151" spans="1:41" ht="15" customHeight="1" x14ac:dyDescent="0.2">
      <c r="A151" s="103" t="s">
        <v>4843</v>
      </c>
      <c r="B151" s="112" t="s">
        <v>6850</v>
      </c>
      <c r="C151" s="106">
        <v>0</v>
      </c>
      <c r="D151" s="106" t="s">
        <v>3739</v>
      </c>
      <c r="E151" s="112" t="s">
        <v>5198</v>
      </c>
      <c r="F151" s="112">
        <v>99028004</v>
      </c>
      <c r="G151" s="112">
        <v>227983</v>
      </c>
      <c r="H151" s="112" t="s">
        <v>3834</v>
      </c>
      <c r="I151" s="112" t="s">
        <v>1225</v>
      </c>
      <c r="J151" s="104" t="s">
        <v>3836</v>
      </c>
      <c r="K151" s="106" t="s">
        <v>5199</v>
      </c>
      <c r="L151" s="112" t="s">
        <v>5199</v>
      </c>
      <c r="M151" s="106" t="s">
        <v>6753</v>
      </c>
      <c r="N151" s="112" t="s">
        <v>5200</v>
      </c>
      <c r="O151" s="128" t="s">
        <v>5201</v>
      </c>
      <c r="P151" s="106" t="s">
        <v>4867</v>
      </c>
      <c r="Q151" s="112" t="s">
        <v>1161</v>
      </c>
      <c r="R151" s="114"/>
      <c r="S151" s="115" t="s">
        <v>1486</v>
      </c>
      <c r="T151" s="116"/>
      <c r="U151" s="106"/>
      <c r="V151" s="104" t="s">
        <v>4662</v>
      </c>
      <c r="W151" s="104"/>
      <c r="X151" s="104" t="s">
        <v>3739</v>
      </c>
      <c r="Y151" s="104">
        <v>0</v>
      </c>
      <c r="Z151" s="104">
        <v>0</v>
      </c>
      <c r="AA151" s="104">
        <v>0</v>
      </c>
      <c r="AB151" s="104">
        <v>0</v>
      </c>
      <c r="AC151" s="104">
        <v>0</v>
      </c>
      <c r="AD151" s="104">
        <v>0</v>
      </c>
      <c r="AE151" s="104">
        <v>0</v>
      </c>
      <c r="AF151" s="104">
        <v>0</v>
      </c>
      <c r="AG151" s="104">
        <v>0</v>
      </c>
      <c r="AH151" s="104" t="s">
        <v>5202</v>
      </c>
      <c r="AO151" s="94"/>
    </row>
    <row r="152" spans="1:41" ht="15" customHeight="1" x14ac:dyDescent="0.2">
      <c r="A152" s="103" t="s">
        <v>4843</v>
      </c>
      <c r="B152" s="112" t="s">
        <v>6850</v>
      </c>
      <c r="C152" s="106">
        <v>0</v>
      </c>
      <c r="D152" s="106" t="s">
        <v>3739</v>
      </c>
      <c r="E152" s="112">
        <v>0</v>
      </c>
      <c r="F152" s="112">
        <v>99027603</v>
      </c>
      <c r="G152" s="112">
        <v>324091</v>
      </c>
      <c r="H152" s="112" t="s">
        <v>382</v>
      </c>
      <c r="I152" s="112" t="s">
        <v>62</v>
      </c>
      <c r="J152" s="104" t="s">
        <v>3220</v>
      </c>
      <c r="K152" s="106" t="s">
        <v>6236</v>
      </c>
      <c r="L152" s="112" t="s">
        <v>6236</v>
      </c>
      <c r="M152" s="106" t="s">
        <v>4627</v>
      </c>
      <c r="N152" s="112" t="s">
        <v>4953</v>
      </c>
      <c r="O152" s="128" t="s">
        <v>4737</v>
      </c>
      <c r="P152" s="106" t="s">
        <v>6237</v>
      </c>
      <c r="Q152" s="112" t="s">
        <v>1144</v>
      </c>
      <c r="R152" s="114"/>
      <c r="S152" s="115" t="s">
        <v>1486</v>
      </c>
      <c r="T152" s="116"/>
      <c r="U152" s="106"/>
      <c r="V152" s="104" t="s">
        <v>4662</v>
      </c>
      <c r="W152" s="104"/>
      <c r="X152" s="104" t="s">
        <v>3739</v>
      </c>
      <c r="Y152" s="104">
        <v>0</v>
      </c>
      <c r="Z152" s="104">
        <v>0</v>
      </c>
      <c r="AA152" s="104">
        <v>0</v>
      </c>
      <c r="AB152" s="104">
        <v>0</v>
      </c>
      <c r="AC152" s="104">
        <v>0</v>
      </c>
      <c r="AD152" s="104">
        <v>0</v>
      </c>
      <c r="AE152" s="104">
        <v>0</v>
      </c>
      <c r="AF152" s="104">
        <v>0</v>
      </c>
      <c r="AG152" s="104">
        <v>0</v>
      </c>
      <c r="AH152" s="104">
        <v>0</v>
      </c>
      <c r="AO152" s="94"/>
    </row>
    <row r="153" spans="1:41" ht="15" customHeight="1" x14ac:dyDescent="0.2">
      <c r="A153" s="103" t="s">
        <v>4843</v>
      </c>
      <c r="B153" s="112" t="s">
        <v>4709</v>
      </c>
      <c r="C153" s="106">
        <v>0</v>
      </c>
      <c r="D153" s="106" t="s">
        <v>3739</v>
      </c>
      <c r="E153" s="112" t="s">
        <v>4709</v>
      </c>
      <c r="F153" s="112">
        <v>99028125</v>
      </c>
      <c r="G153" s="112">
        <v>101111</v>
      </c>
      <c r="H153" s="112" t="s">
        <v>214</v>
      </c>
      <c r="I153" s="112" t="s">
        <v>68</v>
      </c>
      <c r="J153" s="104" t="s">
        <v>2535</v>
      </c>
      <c r="K153" s="106" t="s">
        <v>4845</v>
      </c>
      <c r="L153" s="112" t="s">
        <v>4845</v>
      </c>
      <c r="M153" s="106" t="s">
        <v>6761</v>
      </c>
      <c r="N153" s="112" t="s">
        <v>4846</v>
      </c>
      <c r="O153" s="128" t="s">
        <v>4847</v>
      </c>
      <c r="P153" s="106" t="s">
        <v>2289</v>
      </c>
      <c r="Q153" s="112" t="s">
        <v>39</v>
      </c>
      <c r="R153" s="114"/>
      <c r="S153" s="115" t="s">
        <v>1486</v>
      </c>
      <c r="T153" s="116"/>
      <c r="U153" s="106"/>
      <c r="V153" s="104" t="s">
        <v>4662</v>
      </c>
      <c r="W153" s="104"/>
      <c r="X153" s="104" t="s">
        <v>3739</v>
      </c>
      <c r="Y153" s="104">
        <v>0</v>
      </c>
      <c r="Z153" s="104">
        <v>0</v>
      </c>
      <c r="AA153" s="104">
        <v>0</v>
      </c>
      <c r="AB153" s="104">
        <v>0</v>
      </c>
      <c r="AC153" s="104">
        <v>0</v>
      </c>
      <c r="AD153" s="104">
        <v>0</v>
      </c>
      <c r="AE153" s="104">
        <v>0</v>
      </c>
      <c r="AF153" s="104">
        <v>0</v>
      </c>
      <c r="AG153" s="104">
        <v>0</v>
      </c>
      <c r="AH153" s="104" t="s">
        <v>3956</v>
      </c>
      <c r="AI153" s="111"/>
      <c r="AO153" s="94"/>
    </row>
    <row r="154" spans="1:41" ht="15" customHeight="1" x14ac:dyDescent="0.2">
      <c r="A154" s="103" t="s">
        <v>4843</v>
      </c>
      <c r="B154" s="112" t="s">
        <v>6853</v>
      </c>
      <c r="C154" s="106">
        <v>0</v>
      </c>
      <c r="D154" s="106" t="s">
        <v>3739</v>
      </c>
      <c r="E154" s="112">
        <v>0</v>
      </c>
      <c r="F154" s="112">
        <v>99027729</v>
      </c>
      <c r="G154" s="112">
        <v>114167</v>
      </c>
      <c r="H154" s="112" t="s">
        <v>816</v>
      </c>
      <c r="I154" s="112" t="s">
        <v>68</v>
      </c>
      <c r="J154" s="104" t="s">
        <v>3101</v>
      </c>
      <c r="K154" s="106" t="s">
        <v>6021</v>
      </c>
      <c r="L154" s="112" t="s">
        <v>6021</v>
      </c>
      <c r="M154" s="106" t="s">
        <v>6760</v>
      </c>
      <c r="N154" s="112" t="s">
        <v>817</v>
      </c>
      <c r="O154" s="128" t="s">
        <v>4737</v>
      </c>
      <c r="P154" s="106" t="s">
        <v>6022</v>
      </c>
      <c r="Q154" s="112" t="s">
        <v>1764</v>
      </c>
      <c r="R154" s="114"/>
      <c r="S154" s="115" t="s">
        <v>1486</v>
      </c>
      <c r="T154" s="116"/>
      <c r="U154" s="106"/>
      <c r="V154" s="104" t="s">
        <v>4662</v>
      </c>
      <c r="W154" s="104"/>
      <c r="X154" s="104" t="s">
        <v>3739</v>
      </c>
      <c r="Y154" s="104">
        <v>0</v>
      </c>
      <c r="Z154" s="104">
        <v>0</v>
      </c>
      <c r="AA154" s="104">
        <v>0</v>
      </c>
      <c r="AB154" s="104">
        <v>0</v>
      </c>
      <c r="AC154" s="104">
        <v>0</v>
      </c>
      <c r="AD154" s="104">
        <v>0</v>
      </c>
      <c r="AE154" s="104">
        <v>0</v>
      </c>
      <c r="AF154" s="104">
        <v>0</v>
      </c>
      <c r="AG154" s="104">
        <v>0</v>
      </c>
      <c r="AH154" s="104">
        <v>0</v>
      </c>
      <c r="AO154" s="94"/>
    </row>
    <row r="155" spans="1:41" ht="15" customHeight="1" x14ac:dyDescent="0.2">
      <c r="A155" s="103" t="s">
        <v>4843</v>
      </c>
      <c r="B155" s="112" t="s">
        <v>5275</v>
      </c>
      <c r="C155" s="106">
        <v>0</v>
      </c>
      <c r="D155" s="106" t="s">
        <v>3739</v>
      </c>
      <c r="E155" s="112">
        <v>0</v>
      </c>
      <c r="F155" s="112">
        <v>99028100</v>
      </c>
      <c r="G155" s="112">
        <v>183139</v>
      </c>
      <c r="H155" s="112" t="s">
        <v>3826</v>
      </c>
      <c r="I155" s="112" t="s">
        <v>3701</v>
      </c>
      <c r="J155" s="104" t="s">
        <v>5276</v>
      </c>
      <c r="K155" s="106" t="s">
        <v>5277</v>
      </c>
      <c r="L155" s="112" t="s">
        <v>5277</v>
      </c>
      <c r="M155" s="106" t="s">
        <v>6753</v>
      </c>
      <c r="N155" s="112" t="s">
        <v>4769</v>
      </c>
      <c r="O155" s="128" t="s">
        <v>4893</v>
      </c>
      <c r="P155" s="106" t="s">
        <v>4902</v>
      </c>
      <c r="Q155" s="112" t="s">
        <v>1152</v>
      </c>
      <c r="R155" s="114"/>
      <c r="S155" s="115" t="s">
        <v>1486</v>
      </c>
      <c r="T155" s="116"/>
      <c r="U155" s="106"/>
      <c r="V155" s="104" t="s">
        <v>4662</v>
      </c>
      <c r="W155" s="104"/>
      <c r="X155" s="104" t="s">
        <v>3739</v>
      </c>
      <c r="Y155" s="104">
        <v>0</v>
      </c>
      <c r="Z155" s="104">
        <v>0</v>
      </c>
      <c r="AA155" s="104">
        <v>0</v>
      </c>
      <c r="AB155" s="104">
        <v>0</v>
      </c>
      <c r="AC155" s="104">
        <v>0</v>
      </c>
      <c r="AD155" s="104">
        <v>0</v>
      </c>
      <c r="AE155" s="104">
        <v>0</v>
      </c>
      <c r="AF155" s="104">
        <v>0</v>
      </c>
      <c r="AG155" s="104">
        <v>0</v>
      </c>
      <c r="AH155" s="104" t="s">
        <v>4039</v>
      </c>
      <c r="AO155" s="94"/>
    </row>
    <row r="156" spans="1:41" ht="15" customHeight="1" x14ac:dyDescent="0.2">
      <c r="A156" s="103" t="s">
        <v>4843</v>
      </c>
      <c r="B156" s="112" t="s">
        <v>5275</v>
      </c>
      <c r="C156" s="106">
        <v>0</v>
      </c>
      <c r="D156" s="106" t="s">
        <v>3739</v>
      </c>
      <c r="E156" s="112">
        <v>0</v>
      </c>
      <c r="F156" s="112">
        <v>99028459</v>
      </c>
      <c r="G156" s="112">
        <v>114153</v>
      </c>
      <c r="H156" s="112" t="s">
        <v>815</v>
      </c>
      <c r="I156" s="112" t="s">
        <v>63</v>
      </c>
      <c r="J156" s="104" t="s">
        <v>2810</v>
      </c>
      <c r="K156" s="106" t="s">
        <v>5511</v>
      </c>
      <c r="L156" s="112" t="s">
        <v>5511</v>
      </c>
      <c r="M156" s="106" t="s">
        <v>6760</v>
      </c>
      <c r="N156" s="112" t="s">
        <v>5512</v>
      </c>
      <c r="O156" s="128" t="s">
        <v>4841</v>
      </c>
      <c r="P156" s="106" t="s">
        <v>4902</v>
      </c>
      <c r="Q156" s="112" t="s">
        <v>1152</v>
      </c>
      <c r="R156" s="114"/>
      <c r="S156" s="115" t="s">
        <v>1486</v>
      </c>
      <c r="T156" s="116"/>
      <c r="U156" s="106"/>
      <c r="V156" s="104" t="s">
        <v>4662</v>
      </c>
      <c r="W156" s="104"/>
      <c r="X156" s="104" t="s">
        <v>3739</v>
      </c>
      <c r="Y156" s="104">
        <v>0</v>
      </c>
      <c r="Z156" s="104">
        <v>0</v>
      </c>
      <c r="AA156" s="104">
        <v>0</v>
      </c>
      <c r="AB156" s="104">
        <v>0</v>
      </c>
      <c r="AC156" s="104">
        <v>0</v>
      </c>
      <c r="AD156" s="104">
        <v>0</v>
      </c>
      <c r="AE156" s="104">
        <v>0</v>
      </c>
      <c r="AF156" s="104">
        <v>0</v>
      </c>
      <c r="AG156" s="104">
        <v>0</v>
      </c>
      <c r="AH156" s="104">
        <v>0</v>
      </c>
      <c r="AO156" s="94"/>
    </row>
    <row r="157" spans="1:41" ht="15" customHeight="1" x14ac:dyDescent="0.2">
      <c r="A157" s="103" t="s">
        <v>4843</v>
      </c>
      <c r="B157" s="112" t="s">
        <v>5275</v>
      </c>
      <c r="C157" s="106">
        <v>0</v>
      </c>
      <c r="D157" s="106" t="s">
        <v>3739</v>
      </c>
      <c r="E157" s="112">
        <v>0</v>
      </c>
      <c r="F157" s="112">
        <v>99028462</v>
      </c>
      <c r="G157" s="112">
        <v>109139</v>
      </c>
      <c r="H157" s="112" t="s">
        <v>801</v>
      </c>
      <c r="I157" s="112" t="s">
        <v>139</v>
      </c>
      <c r="J157" s="104" t="s">
        <v>2812</v>
      </c>
      <c r="K157" s="106" t="s">
        <v>5515</v>
      </c>
      <c r="L157" s="112" t="s">
        <v>5515</v>
      </c>
      <c r="M157" s="106" t="s">
        <v>6777</v>
      </c>
      <c r="N157" s="112" t="s">
        <v>5516</v>
      </c>
      <c r="O157" s="128" t="s">
        <v>4803</v>
      </c>
      <c r="P157" s="106" t="s">
        <v>4929</v>
      </c>
      <c r="Q157" s="112" t="s">
        <v>1796</v>
      </c>
      <c r="R157" s="114"/>
      <c r="S157" s="115" t="s">
        <v>1486</v>
      </c>
      <c r="T157" s="116"/>
      <c r="U157" s="106"/>
      <c r="V157" s="104" t="s">
        <v>4662</v>
      </c>
      <c r="W157" s="104"/>
      <c r="X157" s="104" t="s">
        <v>3739</v>
      </c>
      <c r="Y157" s="104">
        <v>0</v>
      </c>
      <c r="Z157" s="104">
        <v>0</v>
      </c>
      <c r="AA157" s="104">
        <v>0</v>
      </c>
      <c r="AB157" s="104">
        <v>0</v>
      </c>
      <c r="AC157" s="104">
        <v>0</v>
      </c>
      <c r="AD157" s="104">
        <v>0</v>
      </c>
      <c r="AE157" s="104">
        <v>0</v>
      </c>
      <c r="AF157" s="104">
        <v>0</v>
      </c>
      <c r="AG157" s="104">
        <v>0</v>
      </c>
      <c r="AH157" s="104" t="s">
        <v>4098</v>
      </c>
      <c r="AO157" s="94"/>
    </row>
    <row r="158" spans="1:41" ht="15" customHeight="1" x14ac:dyDescent="0.2">
      <c r="A158" s="103" t="s">
        <v>4843</v>
      </c>
      <c r="B158" s="112" t="s">
        <v>5275</v>
      </c>
      <c r="C158" s="106">
        <v>0</v>
      </c>
      <c r="D158" s="106" t="s">
        <v>3739</v>
      </c>
      <c r="E158" s="112">
        <v>0</v>
      </c>
      <c r="F158" s="112">
        <v>99027663</v>
      </c>
      <c r="G158" s="112">
        <v>114164</v>
      </c>
      <c r="H158" s="112" t="s">
        <v>828</v>
      </c>
      <c r="I158" s="112" t="s">
        <v>116</v>
      </c>
      <c r="J158" s="104" t="s">
        <v>3695</v>
      </c>
      <c r="K158" s="106" t="s">
        <v>5910</v>
      </c>
      <c r="L158" s="112" t="s">
        <v>5910</v>
      </c>
      <c r="M158" s="106" t="s">
        <v>6755</v>
      </c>
      <c r="N158" s="112" t="s">
        <v>5911</v>
      </c>
      <c r="O158" s="128" t="s">
        <v>4779</v>
      </c>
      <c r="P158" s="106" t="s">
        <v>4867</v>
      </c>
      <c r="Q158" s="112" t="s">
        <v>1161</v>
      </c>
      <c r="R158" s="114"/>
      <c r="S158" s="115" t="s">
        <v>1486</v>
      </c>
      <c r="T158" s="116"/>
      <c r="U158" s="106"/>
      <c r="V158" s="104" t="s">
        <v>4662</v>
      </c>
      <c r="W158" s="104"/>
      <c r="X158" s="104" t="s">
        <v>3739</v>
      </c>
      <c r="Y158" s="104">
        <v>0</v>
      </c>
      <c r="Z158" s="104">
        <v>0</v>
      </c>
      <c r="AA158" s="104">
        <v>0</v>
      </c>
      <c r="AB158" s="104">
        <v>0</v>
      </c>
      <c r="AC158" s="104">
        <v>0</v>
      </c>
      <c r="AD158" s="104">
        <v>0</v>
      </c>
      <c r="AE158" s="104">
        <v>0</v>
      </c>
      <c r="AF158" s="104">
        <v>0</v>
      </c>
      <c r="AG158" s="104">
        <v>0</v>
      </c>
      <c r="AH158" s="104" t="s">
        <v>4201</v>
      </c>
      <c r="AO158" s="94"/>
    </row>
    <row r="159" spans="1:41" ht="15" customHeight="1" x14ac:dyDescent="0.2">
      <c r="A159" s="103" t="s">
        <v>4843</v>
      </c>
      <c r="B159" s="112" t="s">
        <v>5275</v>
      </c>
      <c r="C159" s="106">
        <v>0</v>
      </c>
      <c r="D159" s="106" t="s">
        <v>3739</v>
      </c>
      <c r="E159" s="112">
        <v>0</v>
      </c>
      <c r="F159" s="112">
        <v>99027690</v>
      </c>
      <c r="G159" s="112">
        <v>111382</v>
      </c>
      <c r="H159" s="112" t="s">
        <v>823</v>
      </c>
      <c r="I159" s="112" t="s">
        <v>1222</v>
      </c>
      <c r="J159" s="104" t="s">
        <v>3127</v>
      </c>
      <c r="K159" s="106" t="s">
        <v>6067</v>
      </c>
      <c r="L159" s="112" t="s">
        <v>6067</v>
      </c>
      <c r="M159" s="106" t="s">
        <v>6771</v>
      </c>
      <c r="N159" s="112" t="s">
        <v>6068</v>
      </c>
      <c r="O159" s="128" t="s">
        <v>5182</v>
      </c>
      <c r="P159" s="106" t="s">
        <v>5560</v>
      </c>
      <c r="Q159" s="112" t="s">
        <v>1760</v>
      </c>
      <c r="R159" s="114"/>
      <c r="S159" s="115" t="s">
        <v>1486</v>
      </c>
      <c r="T159" s="116"/>
      <c r="U159" s="106"/>
      <c r="V159" s="104" t="s">
        <v>4662</v>
      </c>
      <c r="W159" s="104"/>
      <c r="X159" s="104" t="s">
        <v>3739</v>
      </c>
      <c r="Y159" s="104">
        <v>0</v>
      </c>
      <c r="Z159" s="104">
        <v>0</v>
      </c>
      <c r="AA159" s="104">
        <v>0</v>
      </c>
      <c r="AB159" s="104">
        <v>0</v>
      </c>
      <c r="AC159" s="104">
        <v>0</v>
      </c>
      <c r="AD159" s="104">
        <v>0</v>
      </c>
      <c r="AE159" s="104">
        <v>0</v>
      </c>
      <c r="AF159" s="104">
        <v>0</v>
      </c>
      <c r="AG159" s="104">
        <v>0</v>
      </c>
      <c r="AH159" s="104">
        <v>0</v>
      </c>
      <c r="AO159" s="94"/>
    </row>
    <row r="160" spans="1:41" ht="15" customHeight="1" x14ac:dyDescent="0.2">
      <c r="A160" s="103" t="s">
        <v>4843</v>
      </c>
      <c r="B160" s="112" t="s">
        <v>5275</v>
      </c>
      <c r="C160" s="106">
        <v>0</v>
      </c>
      <c r="D160" s="106" t="s">
        <v>3739</v>
      </c>
      <c r="E160" s="112">
        <v>0</v>
      </c>
      <c r="F160" s="112">
        <v>99027574</v>
      </c>
      <c r="G160" s="112">
        <v>111387</v>
      </c>
      <c r="H160" s="112" t="s">
        <v>1275</v>
      </c>
      <c r="I160" s="112" t="s">
        <v>227</v>
      </c>
      <c r="J160" s="104" t="s">
        <v>3253</v>
      </c>
      <c r="K160" s="106" t="s">
        <v>6293</v>
      </c>
      <c r="L160" s="112" t="s">
        <v>6293</v>
      </c>
      <c r="M160" s="106" t="s">
        <v>6777</v>
      </c>
      <c r="N160" s="112" t="s">
        <v>6294</v>
      </c>
      <c r="O160" s="128" t="s">
        <v>4796</v>
      </c>
      <c r="P160" s="106" t="s">
        <v>5560</v>
      </c>
      <c r="Q160" s="112" t="s">
        <v>1760</v>
      </c>
      <c r="R160" s="114"/>
      <c r="S160" s="115" t="s">
        <v>1486</v>
      </c>
      <c r="T160" s="116"/>
      <c r="U160" s="106"/>
      <c r="V160" s="104" t="s">
        <v>4662</v>
      </c>
      <c r="W160" s="104"/>
      <c r="X160" s="104" t="s">
        <v>3739</v>
      </c>
      <c r="Y160" s="104">
        <v>0</v>
      </c>
      <c r="Z160" s="104">
        <v>0</v>
      </c>
      <c r="AA160" s="104">
        <v>0</v>
      </c>
      <c r="AB160" s="104">
        <v>0</v>
      </c>
      <c r="AC160" s="104">
        <v>0</v>
      </c>
      <c r="AD160" s="104">
        <v>0</v>
      </c>
      <c r="AE160" s="104">
        <v>0</v>
      </c>
      <c r="AF160" s="104">
        <v>0</v>
      </c>
      <c r="AG160" s="104">
        <v>0</v>
      </c>
      <c r="AH160" s="104" t="s">
        <v>4309</v>
      </c>
      <c r="AO160" s="94"/>
    </row>
    <row r="161" spans="1:41" ht="15" customHeight="1" x14ac:dyDescent="0.2">
      <c r="A161" s="103" t="s">
        <v>4843</v>
      </c>
      <c r="B161" s="112" t="s">
        <v>5275</v>
      </c>
      <c r="C161" s="106">
        <v>0</v>
      </c>
      <c r="D161" s="106" t="s">
        <v>3739</v>
      </c>
      <c r="E161" s="112">
        <v>0</v>
      </c>
      <c r="F161" s="112">
        <v>99027881</v>
      </c>
      <c r="G161" s="112">
        <v>114171</v>
      </c>
      <c r="H161" s="112" t="s">
        <v>169</v>
      </c>
      <c r="I161" s="112" t="s">
        <v>1214</v>
      </c>
      <c r="J161" s="104" t="s">
        <v>3305</v>
      </c>
      <c r="K161" s="106" t="s">
        <v>6394</v>
      </c>
      <c r="L161" s="112" t="s">
        <v>6394</v>
      </c>
      <c r="M161" s="106" t="s">
        <v>6762</v>
      </c>
      <c r="N161" s="112" t="s">
        <v>6395</v>
      </c>
      <c r="O161" s="128" t="s">
        <v>4668</v>
      </c>
      <c r="P161" s="106" t="s">
        <v>4867</v>
      </c>
      <c r="Q161" s="112" t="s">
        <v>1161</v>
      </c>
      <c r="R161" s="114"/>
      <c r="S161" s="115" t="s">
        <v>1486</v>
      </c>
      <c r="T161" s="116"/>
      <c r="U161" s="106"/>
      <c r="V161" s="104" t="s">
        <v>4662</v>
      </c>
      <c r="W161" s="104"/>
      <c r="X161" s="104" t="s">
        <v>3739</v>
      </c>
      <c r="Y161" s="104">
        <v>0</v>
      </c>
      <c r="Z161" s="104">
        <v>0</v>
      </c>
      <c r="AA161" s="104">
        <v>0</v>
      </c>
      <c r="AB161" s="104">
        <v>0</v>
      </c>
      <c r="AC161" s="104">
        <v>0</v>
      </c>
      <c r="AD161" s="104">
        <v>0</v>
      </c>
      <c r="AE161" s="104">
        <v>0</v>
      </c>
      <c r="AF161" s="104">
        <v>0</v>
      </c>
      <c r="AG161" s="104">
        <v>0</v>
      </c>
      <c r="AH161" s="104" t="s">
        <v>4336</v>
      </c>
      <c r="AO161" s="94"/>
    </row>
    <row r="162" spans="1:41" ht="15" customHeight="1" x14ac:dyDescent="0.2">
      <c r="A162" s="103" t="s">
        <v>4843</v>
      </c>
      <c r="B162" s="112" t="s">
        <v>5275</v>
      </c>
      <c r="C162" s="106" t="s">
        <v>248</v>
      </c>
      <c r="D162" s="106" t="s">
        <v>2036</v>
      </c>
      <c r="E162" s="112">
        <v>0</v>
      </c>
      <c r="F162" s="112">
        <v>99027984</v>
      </c>
      <c r="G162" s="112">
        <v>100215</v>
      </c>
      <c r="H162" s="112" t="s">
        <v>1748</v>
      </c>
      <c r="I162" s="112" t="s">
        <v>62</v>
      </c>
      <c r="J162" s="104" t="s">
        <v>3350</v>
      </c>
      <c r="K162" s="106" t="s">
        <v>6473</v>
      </c>
      <c r="L162" s="112" t="s">
        <v>6473</v>
      </c>
      <c r="M162" s="106" t="s">
        <v>4628</v>
      </c>
      <c r="N162" s="112" t="s">
        <v>5832</v>
      </c>
      <c r="O162" s="128" t="s">
        <v>4841</v>
      </c>
      <c r="P162" s="106" t="s">
        <v>5560</v>
      </c>
      <c r="Q162" s="112" t="s">
        <v>1760</v>
      </c>
      <c r="R162" s="114"/>
      <c r="S162" s="115" t="s">
        <v>1486</v>
      </c>
      <c r="T162" s="116"/>
      <c r="U162" s="106"/>
      <c r="V162" s="104" t="s">
        <v>4662</v>
      </c>
      <c r="W162" s="104"/>
      <c r="X162" s="104" t="s">
        <v>2036</v>
      </c>
      <c r="Y162" s="104">
        <v>0</v>
      </c>
      <c r="Z162" s="104">
        <v>0</v>
      </c>
      <c r="AA162" s="104">
        <v>0</v>
      </c>
      <c r="AB162" s="104">
        <v>0</v>
      </c>
      <c r="AC162" s="104">
        <v>0</v>
      </c>
      <c r="AD162" s="104">
        <v>0</v>
      </c>
      <c r="AE162" s="104">
        <v>0</v>
      </c>
      <c r="AF162" s="104">
        <v>0</v>
      </c>
      <c r="AG162" s="104">
        <v>0</v>
      </c>
      <c r="AH162" s="104" t="s">
        <v>3855</v>
      </c>
      <c r="AO162" s="94"/>
    </row>
    <row r="163" spans="1:41" ht="15" customHeight="1" x14ac:dyDescent="0.2">
      <c r="A163" s="103" t="s">
        <v>4843</v>
      </c>
      <c r="B163" s="112" t="s">
        <v>4839</v>
      </c>
      <c r="C163" s="106">
        <v>0</v>
      </c>
      <c r="D163" s="106" t="s">
        <v>3739</v>
      </c>
      <c r="E163" s="112" t="s">
        <v>5198</v>
      </c>
      <c r="F163" s="112">
        <v>99028325</v>
      </c>
      <c r="G163" s="112">
        <v>842798</v>
      </c>
      <c r="H163" s="112" t="s">
        <v>3877</v>
      </c>
      <c r="I163" s="112" t="s">
        <v>3878</v>
      </c>
      <c r="J163" s="104" t="s">
        <v>3879</v>
      </c>
      <c r="K163" s="106" t="s">
        <v>5868</v>
      </c>
      <c r="L163" s="112" t="s">
        <v>5868</v>
      </c>
      <c r="M163" s="106" t="s">
        <v>6765</v>
      </c>
      <c r="N163" s="112" t="s">
        <v>5869</v>
      </c>
      <c r="O163" s="128" t="s">
        <v>4915</v>
      </c>
      <c r="P163" s="106" t="s">
        <v>4867</v>
      </c>
      <c r="Q163" s="112" t="s">
        <v>1161</v>
      </c>
      <c r="R163" s="114"/>
      <c r="S163" s="115" t="s">
        <v>1486</v>
      </c>
      <c r="T163" s="116"/>
      <c r="U163" s="106"/>
      <c r="V163" s="104" t="s">
        <v>2319</v>
      </c>
      <c r="W163" s="104"/>
      <c r="X163" s="104" t="s">
        <v>3739</v>
      </c>
      <c r="Y163" s="104">
        <v>0</v>
      </c>
      <c r="Z163" s="104">
        <v>0</v>
      </c>
      <c r="AA163" s="104">
        <v>0</v>
      </c>
      <c r="AB163" s="104">
        <v>0</v>
      </c>
      <c r="AC163" s="104">
        <v>0</v>
      </c>
      <c r="AD163" s="104">
        <v>0</v>
      </c>
      <c r="AE163" s="104">
        <v>0</v>
      </c>
      <c r="AF163" s="104">
        <v>0</v>
      </c>
      <c r="AG163" s="104">
        <v>0</v>
      </c>
      <c r="AH163" s="104" t="s">
        <v>3880</v>
      </c>
      <c r="AO163" s="94"/>
    </row>
    <row r="164" spans="1:41" ht="15" customHeight="1" x14ac:dyDescent="0.2">
      <c r="A164" s="103" t="s">
        <v>4843</v>
      </c>
      <c r="B164" s="112" t="s">
        <v>6215</v>
      </c>
      <c r="C164" s="106">
        <v>0</v>
      </c>
      <c r="D164" s="106" t="s">
        <v>3739</v>
      </c>
      <c r="E164" s="112">
        <v>0</v>
      </c>
      <c r="F164" s="112">
        <v>99027591</v>
      </c>
      <c r="G164" s="112">
        <v>314473</v>
      </c>
      <c r="H164" s="112" t="s">
        <v>831</v>
      </c>
      <c r="I164" s="112" t="s">
        <v>223</v>
      </c>
      <c r="J164" s="104" t="s">
        <v>3212</v>
      </c>
      <c r="K164" s="106" t="s">
        <v>6216</v>
      </c>
      <c r="L164" s="112" t="s">
        <v>6216</v>
      </c>
      <c r="M164" s="106" t="s">
        <v>4628</v>
      </c>
      <c r="N164" s="112" t="s">
        <v>6217</v>
      </c>
      <c r="O164" s="128" t="s">
        <v>5881</v>
      </c>
      <c r="P164" s="106" t="s">
        <v>4929</v>
      </c>
      <c r="Q164" s="112" t="s">
        <v>1796</v>
      </c>
      <c r="R164" s="114"/>
      <c r="S164" s="115" t="s">
        <v>1486</v>
      </c>
      <c r="T164" s="116"/>
      <c r="U164" s="106"/>
      <c r="V164" s="104" t="s">
        <v>4662</v>
      </c>
      <c r="W164" s="104"/>
      <c r="X164" s="104" t="s">
        <v>3739</v>
      </c>
      <c r="Y164" s="104">
        <v>0</v>
      </c>
      <c r="Z164" s="104">
        <v>0</v>
      </c>
      <c r="AA164" s="104">
        <v>0</v>
      </c>
      <c r="AB164" s="104">
        <v>0</v>
      </c>
      <c r="AC164" s="104">
        <v>0</v>
      </c>
      <c r="AD164" s="104">
        <v>0</v>
      </c>
      <c r="AE164" s="104">
        <v>0</v>
      </c>
      <c r="AF164" s="104">
        <v>0</v>
      </c>
      <c r="AG164" s="104">
        <v>0</v>
      </c>
      <c r="AH164" s="104" t="s">
        <v>4286</v>
      </c>
      <c r="AO164" s="94"/>
    </row>
    <row r="165" spans="1:41" ht="15" customHeight="1" x14ac:dyDescent="0.2">
      <c r="A165" s="103" t="s">
        <v>4843</v>
      </c>
      <c r="B165" s="112" t="s">
        <v>6215</v>
      </c>
      <c r="C165" s="106">
        <v>0</v>
      </c>
      <c r="D165" s="106" t="s">
        <v>3739</v>
      </c>
      <c r="E165" s="112">
        <v>0</v>
      </c>
      <c r="F165" s="112">
        <v>99027924</v>
      </c>
      <c r="G165" s="112">
        <v>213995</v>
      </c>
      <c r="H165" s="112" t="s">
        <v>171</v>
      </c>
      <c r="I165" s="112" t="s">
        <v>61</v>
      </c>
      <c r="J165" s="104" t="s">
        <v>6421</v>
      </c>
      <c r="K165" s="106" t="s">
        <v>6422</v>
      </c>
      <c r="L165" s="112" t="s">
        <v>6422</v>
      </c>
      <c r="M165" s="106" t="s">
        <v>6777</v>
      </c>
      <c r="N165" s="112" t="s">
        <v>6423</v>
      </c>
      <c r="O165" s="128" t="s">
        <v>4803</v>
      </c>
      <c r="P165" s="106" t="s">
        <v>6424</v>
      </c>
      <c r="Q165" s="112" t="s">
        <v>52</v>
      </c>
      <c r="R165" s="114"/>
      <c r="S165" s="115" t="s">
        <v>1486</v>
      </c>
      <c r="T165" s="116"/>
      <c r="U165" s="106"/>
      <c r="V165" s="104" t="s">
        <v>4662</v>
      </c>
      <c r="W165" s="104"/>
      <c r="X165" s="104" t="s">
        <v>3739</v>
      </c>
      <c r="Y165" s="104">
        <v>0</v>
      </c>
      <c r="Z165" s="104">
        <v>0</v>
      </c>
      <c r="AA165" s="104">
        <v>0</v>
      </c>
      <c r="AB165" s="104">
        <v>0</v>
      </c>
      <c r="AC165" s="104">
        <v>0</v>
      </c>
      <c r="AD165" s="104">
        <v>0</v>
      </c>
      <c r="AE165" s="104">
        <v>0</v>
      </c>
      <c r="AF165" s="104">
        <v>0</v>
      </c>
      <c r="AG165" s="104">
        <v>0</v>
      </c>
      <c r="AH165" s="104" t="s">
        <v>4344</v>
      </c>
      <c r="AO165" s="94"/>
    </row>
    <row r="166" spans="1:41" ht="15" customHeight="1" x14ac:dyDescent="0.2">
      <c r="A166" s="103" t="s">
        <v>4843</v>
      </c>
      <c r="B166" s="112" t="s">
        <v>6215</v>
      </c>
      <c r="C166" s="106">
        <v>0</v>
      </c>
      <c r="D166" s="106" t="s">
        <v>3739</v>
      </c>
      <c r="E166" s="112">
        <v>0</v>
      </c>
      <c r="F166" s="112">
        <v>99027970</v>
      </c>
      <c r="G166" s="112">
        <v>884860</v>
      </c>
      <c r="H166" s="112" t="s">
        <v>1253</v>
      </c>
      <c r="I166" s="112" t="s">
        <v>63</v>
      </c>
      <c r="J166" s="104" t="s">
        <v>3332</v>
      </c>
      <c r="K166" s="106" t="s">
        <v>6448</v>
      </c>
      <c r="L166" s="112" t="s">
        <v>6448</v>
      </c>
      <c r="M166" s="106" t="s">
        <v>6784</v>
      </c>
      <c r="N166" s="112" t="s">
        <v>6449</v>
      </c>
      <c r="O166" s="128" t="s">
        <v>4893</v>
      </c>
      <c r="P166" s="106" t="s">
        <v>4854</v>
      </c>
      <c r="Q166" s="112" t="s">
        <v>1797</v>
      </c>
      <c r="R166" s="114"/>
      <c r="S166" s="115" t="s">
        <v>1486</v>
      </c>
      <c r="T166" s="116"/>
      <c r="U166" s="106"/>
      <c r="V166" s="104" t="s">
        <v>4662</v>
      </c>
      <c r="W166" s="104"/>
      <c r="X166" s="104" t="s">
        <v>3739</v>
      </c>
      <c r="Y166" s="104">
        <v>0</v>
      </c>
      <c r="Z166" s="104">
        <v>0</v>
      </c>
      <c r="AA166" s="104">
        <v>0</v>
      </c>
      <c r="AB166" s="104">
        <v>0</v>
      </c>
      <c r="AC166" s="104">
        <v>0</v>
      </c>
      <c r="AD166" s="104">
        <v>0</v>
      </c>
      <c r="AE166" s="104">
        <v>0</v>
      </c>
      <c r="AF166" s="104">
        <v>0</v>
      </c>
      <c r="AG166" s="104">
        <v>0</v>
      </c>
      <c r="AH166" s="104">
        <v>0</v>
      </c>
      <c r="AO166" s="94"/>
    </row>
    <row r="167" spans="1:41" ht="15" customHeight="1" x14ac:dyDescent="0.2">
      <c r="A167" s="103" t="s">
        <v>4843</v>
      </c>
      <c r="B167" s="112" t="s">
        <v>6215</v>
      </c>
      <c r="C167" s="106" t="s">
        <v>6734</v>
      </c>
      <c r="D167" s="106" t="s">
        <v>3739</v>
      </c>
      <c r="E167" s="112">
        <v>0</v>
      </c>
      <c r="F167" s="112">
        <v>99027752</v>
      </c>
      <c r="G167" s="112">
        <v>884866</v>
      </c>
      <c r="H167" s="112" t="s">
        <v>182</v>
      </c>
      <c r="I167" s="112" t="s">
        <v>114</v>
      </c>
      <c r="J167" s="104" t="s">
        <v>3427</v>
      </c>
      <c r="K167" s="106" t="s">
        <v>6602</v>
      </c>
      <c r="L167" s="112" t="s">
        <v>6602</v>
      </c>
      <c r="M167" s="106" t="s">
        <v>6771</v>
      </c>
      <c r="N167" s="112" t="s">
        <v>597</v>
      </c>
      <c r="O167" s="128">
        <v>0</v>
      </c>
      <c r="P167" s="106" t="s">
        <v>6022</v>
      </c>
      <c r="Q167" s="112" t="s">
        <v>1764</v>
      </c>
      <c r="R167" s="114"/>
      <c r="S167" s="115" t="s">
        <v>1486</v>
      </c>
      <c r="T167" s="116"/>
      <c r="U167" s="106"/>
      <c r="V167" s="104" t="s">
        <v>4662</v>
      </c>
      <c r="W167" s="104"/>
      <c r="X167" s="104" t="s">
        <v>3739</v>
      </c>
      <c r="Y167" s="104">
        <v>0</v>
      </c>
      <c r="Z167" s="104">
        <v>0</v>
      </c>
      <c r="AA167" s="104">
        <v>0</v>
      </c>
      <c r="AB167" s="104">
        <v>0</v>
      </c>
      <c r="AC167" s="104">
        <v>0</v>
      </c>
      <c r="AD167" s="104">
        <v>0</v>
      </c>
      <c r="AE167" s="104">
        <v>0</v>
      </c>
      <c r="AF167" s="104">
        <v>0</v>
      </c>
      <c r="AG167" s="104">
        <v>0</v>
      </c>
      <c r="AH167" s="104">
        <v>0</v>
      </c>
      <c r="AO167" s="94"/>
    </row>
    <row r="168" spans="1:41" ht="15" customHeight="1" x14ac:dyDescent="0.2">
      <c r="A168" s="103" t="s">
        <v>4843</v>
      </c>
      <c r="B168" s="112" t="s">
        <v>5419</v>
      </c>
      <c r="C168" s="106">
        <v>0</v>
      </c>
      <c r="D168" s="106" t="s">
        <v>2036</v>
      </c>
      <c r="E168" s="112">
        <v>0</v>
      </c>
      <c r="F168" s="112">
        <v>99028416</v>
      </c>
      <c r="G168" s="112">
        <v>100339</v>
      </c>
      <c r="H168" s="112" t="s">
        <v>793</v>
      </c>
      <c r="I168" s="112" t="s">
        <v>1252</v>
      </c>
      <c r="J168" s="104" t="s">
        <v>2762</v>
      </c>
      <c r="K168" s="106" t="s">
        <v>5420</v>
      </c>
      <c r="L168" s="112" t="s">
        <v>5420</v>
      </c>
      <c r="M168" s="106" t="s">
        <v>6756</v>
      </c>
      <c r="N168" s="112" t="s">
        <v>4846</v>
      </c>
      <c r="O168" s="128" t="s">
        <v>5421</v>
      </c>
      <c r="P168" s="106" t="s">
        <v>2289</v>
      </c>
      <c r="Q168" s="112" t="s">
        <v>39</v>
      </c>
      <c r="R168" s="114"/>
      <c r="S168" s="115" t="s">
        <v>1486</v>
      </c>
      <c r="T168" s="116"/>
      <c r="U168" s="106"/>
      <c r="V168" s="104" t="s">
        <v>4662</v>
      </c>
      <c r="W168" s="104"/>
      <c r="X168" s="104" t="s">
        <v>2036</v>
      </c>
      <c r="Y168" s="104">
        <v>0</v>
      </c>
      <c r="Z168" s="104">
        <v>0</v>
      </c>
      <c r="AA168" s="104">
        <v>0</v>
      </c>
      <c r="AB168" s="104">
        <v>0</v>
      </c>
      <c r="AC168" s="104">
        <v>0</v>
      </c>
      <c r="AD168" s="104">
        <v>0</v>
      </c>
      <c r="AE168" s="104">
        <v>0</v>
      </c>
      <c r="AF168" s="104">
        <v>0</v>
      </c>
      <c r="AG168" s="104">
        <v>0</v>
      </c>
      <c r="AH168" s="104" t="s">
        <v>4080</v>
      </c>
      <c r="AO168" s="94"/>
    </row>
    <row r="169" spans="1:41" ht="15" customHeight="1" x14ac:dyDescent="0.2">
      <c r="A169" s="103" t="s">
        <v>4843</v>
      </c>
      <c r="B169" s="112" t="s">
        <v>5419</v>
      </c>
      <c r="C169" s="106">
        <v>0</v>
      </c>
      <c r="D169" s="106" t="s">
        <v>3739</v>
      </c>
      <c r="E169" s="112">
        <v>0</v>
      </c>
      <c r="F169" s="112">
        <v>99028443</v>
      </c>
      <c r="G169" s="112">
        <v>150951</v>
      </c>
      <c r="H169" s="112" t="s">
        <v>329</v>
      </c>
      <c r="I169" s="112" t="s">
        <v>1218</v>
      </c>
      <c r="J169" s="104" t="s">
        <v>2867</v>
      </c>
      <c r="K169" s="106" t="s">
        <v>5601</v>
      </c>
      <c r="L169" s="112" t="s">
        <v>5601</v>
      </c>
      <c r="M169" s="106" t="s">
        <v>6756</v>
      </c>
      <c r="N169" s="112" t="s">
        <v>5602</v>
      </c>
      <c r="O169" s="128" t="s">
        <v>5603</v>
      </c>
      <c r="P169" s="106" t="s">
        <v>2289</v>
      </c>
      <c r="Q169" s="112" t="s">
        <v>39</v>
      </c>
      <c r="R169" s="114"/>
      <c r="S169" s="115" t="s">
        <v>1486</v>
      </c>
      <c r="T169" s="116"/>
      <c r="U169" s="106"/>
      <c r="V169" s="104" t="s">
        <v>4662</v>
      </c>
      <c r="W169" s="104"/>
      <c r="X169" s="104" t="s">
        <v>3739</v>
      </c>
      <c r="Y169" s="104">
        <v>0</v>
      </c>
      <c r="Z169" s="104">
        <v>0</v>
      </c>
      <c r="AA169" s="104">
        <v>0</v>
      </c>
      <c r="AB169" s="104">
        <v>0</v>
      </c>
      <c r="AC169" s="104">
        <v>0</v>
      </c>
      <c r="AD169" s="104">
        <v>0</v>
      </c>
      <c r="AE169" s="104">
        <v>0</v>
      </c>
      <c r="AF169" s="104">
        <v>0</v>
      </c>
      <c r="AG169" s="104">
        <v>0</v>
      </c>
      <c r="AH169" s="104" t="s">
        <v>4121</v>
      </c>
      <c r="AO169" s="94"/>
    </row>
    <row r="170" spans="1:41" ht="15" customHeight="1" x14ac:dyDescent="0.2">
      <c r="A170" s="103" t="s">
        <v>4843</v>
      </c>
      <c r="B170" s="112" t="s">
        <v>5419</v>
      </c>
      <c r="C170" s="106">
        <v>0</v>
      </c>
      <c r="D170" s="106" t="s">
        <v>3739</v>
      </c>
      <c r="E170" s="112">
        <v>0</v>
      </c>
      <c r="F170" s="112">
        <v>99027689</v>
      </c>
      <c r="G170" s="112">
        <v>275978</v>
      </c>
      <c r="H170" s="112" t="s">
        <v>823</v>
      </c>
      <c r="I170" s="112" t="s">
        <v>1291</v>
      </c>
      <c r="J170" s="104" t="s">
        <v>3125</v>
      </c>
      <c r="K170" s="106" t="s">
        <v>6065</v>
      </c>
      <c r="L170" s="112" t="s">
        <v>6065</v>
      </c>
      <c r="M170" s="106" t="s">
        <v>6761</v>
      </c>
      <c r="N170" s="112" t="s">
        <v>6066</v>
      </c>
      <c r="O170" s="128" t="s">
        <v>5881</v>
      </c>
      <c r="P170" s="106" t="s">
        <v>2289</v>
      </c>
      <c r="Q170" s="112" t="s">
        <v>39</v>
      </c>
      <c r="R170" s="114"/>
      <c r="S170" s="115" t="s">
        <v>1486</v>
      </c>
      <c r="T170" s="116"/>
      <c r="U170" s="106"/>
      <c r="V170" s="104" t="s">
        <v>4662</v>
      </c>
      <c r="W170" s="104"/>
      <c r="X170" s="104" t="s">
        <v>3739</v>
      </c>
      <c r="Y170" s="104">
        <v>0</v>
      </c>
      <c r="Z170" s="104">
        <v>0</v>
      </c>
      <c r="AA170" s="104">
        <v>0</v>
      </c>
      <c r="AB170" s="104">
        <v>0</v>
      </c>
      <c r="AC170" s="104">
        <v>0</v>
      </c>
      <c r="AD170" s="104">
        <v>0</v>
      </c>
      <c r="AE170" s="104">
        <v>0</v>
      </c>
      <c r="AF170" s="104">
        <v>0</v>
      </c>
      <c r="AG170" s="104">
        <v>0</v>
      </c>
      <c r="AH170" s="104">
        <v>0</v>
      </c>
      <c r="AO170" s="94"/>
    </row>
    <row r="171" spans="1:41" ht="15" customHeight="1" x14ac:dyDescent="0.2">
      <c r="A171" s="103" t="s">
        <v>4843</v>
      </c>
      <c r="B171" s="112" t="s">
        <v>5419</v>
      </c>
      <c r="C171" s="106">
        <v>0</v>
      </c>
      <c r="D171" s="106" t="s">
        <v>3739</v>
      </c>
      <c r="E171" s="112">
        <v>0</v>
      </c>
      <c r="F171" s="112">
        <v>99027869</v>
      </c>
      <c r="G171" s="112">
        <v>185937</v>
      </c>
      <c r="H171" s="112" t="s">
        <v>3770</v>
      </c>
      <c r="I171" s="112" t="s">
        <v>1225</v>
      </c>
      <c r="J171" s="104" t="s">
        <v>6371</v>
      </c>
      <c r="K171" s="106" t="s">
        <v>6372</v>
      </c>
      <c r="L171" s="112" t="s">
        <v>6372</v>
      </c>
      <c r="M171" s="106" t="s">
        <v>6769</v>
      </c>
      <c r="N171" s="112" t="s">
        <v>4778</v>
      </c>
      <c r="O171" s="128" t="s">
        <v>6373</v>
      </c>
      <c r="P171" s="106" t="s">
        <v>2289</v>
      </c>
      <c r="Q171" s="112" t="s">
        <v>39</v>
      </c>
      <c r="R171" s="114"/>
      <c r="S171" s="115" t="s">
        <v>1486</v>
      </c>
      <c r="T171" s="116"/>
      <c r="U171" s="106"/>
      <c r="V171" s="104" t="s">
        <v>4662</v>
      </c>
      <c r="W171" s="104"/>
      <c r="X171" s="104" t="s">
        <v>3739</v>
      </c>
      <c r="Y171" s="104">
        <v>0</v>
      </c>
      <c r="Z171" s="104">
        <v>0</v>
      </c>
      <c r="AA171" s="104">
        <v>0</v>
      </c>
      <c r="AB171" s="104">
        <v>0</v>
      </c>
      <c r="AC171" s="104">
        <v>0</v>
      </c>
      <c r="AD171" s="104">
        <v>0</v>
      </c>
      <c r="AE171" s="104">
        <v>0</v>
      </c>
      <c r="AF171" s="104">
        <v>0</v>
      </c>
      <c r="AG171" s="104">
        <v>0</v>
      </c>
      <c r="AH171" s="104" t="s">
        <v>4331</v>
      </c>
      <c r="AO171" s="94"/>
    </row>
    <row r="172" spans="1:41" ht="15" customHeight="1" x14ac:dyDescent="0.2">
      <c r="A172" s="103" t="s">
        <v>4843</v>
      </c>
      <c r="B172" s="112" t="s">
        <v>5419</v>
      </c>
      <c r="C172" s="106">
        <v>0</v>
      </c>
      <c r="D172" s="106" t="s">
        <v>3739</v>
      </c>
      <c r="E172" s="112">
        <v>0</v>
      </c>
      <c r="F172" s="112">
        <v>99027885</v>
      </c>
      <c r="G172" s="112">
        <v>695984</v>
      </c>
      <c r="H172" s="112" t="s">
        <v>535</v>
      </c>
      <c r="I172" s="112" t="s">
        <v>1291</v>
      </c>
      <c r="J172" s="104" t="s">
        <v>3311</v>
      </c>
      <c r="K172" s="106" t="s">
        <v>6400</v>
      </c>
      <c r="L172" s="112" t="s">
        <v>6400</v>
      </c>
      <c r="M172" s="106" t="s">
        <v>6756</v>
      </c>
      <c r="N172" s="112" t="s">
        <v>6401</v>
      </c>
      <c r="O172" s="128" t="s">
        <v>4803</v>
      </c>
      <c r="P172" s="106" t="s">
        <v>6402</v>
      </c>
      <c r="Q172" s="112" t="s">
        <v>1386</v>
      </c>
      <c r="R172" s="114"/>
      <c r="S172" s="115" t="s">
        <v>1486</v>
      </c>
      <c r="T172" s="116"/>
      <c r="U172" s="106"/>
      <c r="V172" s="104" t="s">
        <v>4662</v>
      </c>
      <c r="W172" s="104"/>
      <c r="X172" s="104" t="s">
        <v>3739</v>
      </c>
      <c r="Y172" s="104">
        <v>0</v>
      </c>
      <c r="Z172" s="104">
        <v>0</v>
      </c>
      <c r="AA172" s="104">
        <v>0</v>
      </c>
      <c r="AB172" s="104">
        <v>0</v>
      </c>
      <c r="AC172" s="104">
        <v>0</v>
      </c>
      <c r="AD172" s="104">
        <v>0</v>
      </c>
      <c r="AE172" s="104">
        <v>0</v>
      </c>
      <c r="AF172" s="104">
        <v>0</v>
      </c>
      <c r="AG172" s="104">
        <v>0</v>
      </c>
      <c r="AH172" s="104">
        <v>0</v>
      </c>
      <c r="AO172" s="94"/>
    </row>
    <row r="173" spans="1:41" ht="15" customHeight="1" x14ac:dyDescent="0.2">
      <c r="A173" s="103" t="s">
        <v>4843</v>
      </c>
      <c r="B173" s="112" t="s">
        <v>5419</v>
      </c>
      <c r="C173" s="106">
        <v>0</v>
      </c>
      <c r="D173" s="106" t="s">
        <v>3739</v>
      </c>
      <c r="E173" s="112">
        <v>0</v>
      </c>
      <c r="F173" s="112">
        <v>99027972</v>
      </c>
      <c r="G173" s="112">
        <v>151013</v>
      </c>
      <c r="H173" s="112" t="s">
        <v>1253</v>
      </c>
      <c r="I173" s="112" t="s">
        <v>85</v>
      </c>
      <c r="J173" s="104" t="s">
        <v>6450</v>
      </c>
      <c r="K173" s="106" t="s">
        <v>6451</v>
      </c>
      <c r="L173" s="112" t="s">
        <v>6451</v>
      </c>
      <c r="M173" s="106" t="s">
        <v>6778</v>
      </c>
      <c r="N173" s="112" t="s">
        <v>6452</v>
      </c>
      <c r="O173" s="128" t="s">
        <v>6453</v>
      </c>
      <c r="P173" s="106" t="s">
        <v>2289</v>
      </c>
      <c r="Q173" s="112" t="s">
        <v>39</v>
      </c>
      <c r="R173" s="114"/>
      <c r="S173" s="115" t="s">
        <v>1486</v>
      </c>
      <c r="T173" s="116"/>
      <c r="U173" s="106"/>
      <c r="V173" s="104" t="s">
        <v>4662</v>
      </c>
      <c r="W173" s="104"/>
      <c r="X173" s="104" t="s">
        <v>3739</v>
      </c>
      <c r="Y173" s="104">
        <v>0</v>
      </c>
      <c r="Z173" s="104">
        <v>0</v>
      </c>
      <c r="AA173" s="104">
        <v>0</v>
      </c>
      <c r="AB173" s="104">
        <v>0</v>
      </c>
      <c r="AC173" s="104">
        <v>0</v>
      </c>
      <c r="AD173" s="104">
        <v>0</v>
      </c>
      <c r="AE173" s="104">
        <v>0</v>
      </c>
      <c r="AF173" s="104">
        <v>0</v>
      </c>
      <c r="AG173" s="104">
        <v>0</v>
      </c>
      <c r="AH173" s="104">
        <v>0</v>
      </c>
      <c r="AO173" s="94"/>
    </row>
    <row r="174" spans="1:41" ht="15" customHeight="1" x14ac:dyDescent="0.2">
      <c r="A174" s="103" t="s">
        <v>4843</v>
      </c>
      <c r="B174" s="112" t="s">
        <v>5419</v>
      </c>
      <c r="C174" s="106">
        <v>0</v>
      </c>
      <c r="D174" s="106" t="s">
        <v>3739</v>
      </c>
      <c r="E174" s="112">
        <v>0</v>
      </c>
      <c r="F174" s="112">
        <v>99027851</v>
      </c>
      <c r="G174" s="112">
        <v>740579</v>
      </c>
      <c r="H174" s="112" t="s">
        <v>2482</v>
      </c>
      <c r="I174" s="112" t="s">
        <v>1448</v>
      </c>
      <c r="J174" s="104" t="s">
        <v>3456</v>
      </c>
      <c r="K174" s="106" t="s">
        <v>6458</v>
      </c>
      <c r="L174" s="112" t="s">
        <v>6458</v>
      </c>
      <c r="M174" s="106" t="s">
        <v>6754</v>
      </c>
      <c r="N174" s="112" t="s">
        <v>6401</v>
      </c>
      <c r="O174" s="128" t="s">
        <v>4803</v>
      </c>
      <c r="P174" s="106" t="s">
        <v>6402</v>
      </c>
      <c r="Q174" s="112" t="s">
        <v>1386</v>
      </c>
      <c r="R174" s="114"/>
      <c r="S174" s="115" t="s">
        <v>1486</v>
      </c>
      <c r="T174" s="116"/>
      <c r="U174" s="106"/>
      <c r="V174" s="104" t="s">
        <v>2319</v>
      </c>
      <c r="W174" s="104"/>
      <c r="X174" s="104" t="s">
        <v>3739</v>
      </c>
      <c r="Y174" s="104">
        <v>0</v>
      </c>
      <c r="Z174" s="104">
        <v>0</v>
      </c>
      <c r="AA174" s="104">
        <v>0</v>
      </c>
      <c r="AB174" s="104">
        <v>0</v>
      </c>
      <c r="AC174" s="104">
        <v>0</v>
      </c>
      <c r="AD174" s="104">
        <v>0</v>
      </c>
      <c r="AE174" s="104">
        <v>0</v>
      </c>
      <c r="AF174" s="104">
        <v>0</v>
      </c>
      <c r="AG174" s="104">
        <v>0</v>
      </c>
      <c r="AH174" s="104">
        <v>0</v>
      </c>
      <c r="AO174" s="94"/>
    </row>
    <row r="175" spans="1:41" ht="15" customHeight="1" x14ac:dyDescent="0.2">
      <c r="A175" s="103" t="s">
        <v>4843</v>
      </c>
      <c r="B175" s="112" t="s">
        <v>5419</v>
      </c>
      <c r="C175" s="106" t="s">
        <v>6821</v>
      </c>
      <c r="D175" s="106" t="s">
        <v>3739</v>
      </c>
      <c r="E175" s="112">
        <v>0</v>
      </c>
      <c r="F175" s="112">
        <v>99027825</v>
      </c>
      <c r="G175" s="112">
        <v>246876</v>
      </c>
      <c r="H175" s="112" t="s">
        <v>1122</v>
      </c>
      <c r="I175" s="112" t="s">
        <v>1225</v>
      </c>
      <c r="J175" s="104" t="s">
        <v>3489</v>
      </c>
      <c r="K175" s="106" t="s">
        <v>6723</v>
      </c>
      <c r="L175" s="112" t="s">
        <v>6723</v>
      </c>
      <c r="M175" s="106" t="s">
        <v>6777</v>
      </c>
      <c r="N175" s="112" t="s">
        <v>5036</v>
      </c>
      <c r="O175" s="128" t="s">
        <v>4803</v>
      </c>
      <c r="P175" s="106" t="s">
        <v>6402</v>
      </c>
      <c r="Q175" s="112" t="s">
        <v>1386</v>
      </c>
      <c r="R175" s="114"/>
      <c r="S175" s="115" t="s">
        <v>1486</v>
      </c>
      <c r="T175" s="116"/>
      <c r="U175" s="106"/>
      <c r="V175" s="104" t="s">
        <v>4662</v>
      </c>
      <c r="W175" s="104"/>
      <c r="X175" s="104" t="s">
        <v>3739</v>
      </c>
      <c r="Y175" s="104">
        <v>0</v>
      </c>
      <c r="Z175" s="104">
        <v>0</v>
      </c>
      <c r="AA175" s="104">
        <v>0</v>
      </c>
      <c r="AB175" s="104">
        <v>0</v>
      </c>
      <c r="AC175" s="104">
        <v>0</v>
      </c>
      <c r="AD175" s="104">
        <v>0</v>
      </c>
      <c r="AE175" s="104">
        <v>0</v>
      </c>
      <c r="AF175" s="104">
        <v>0</v>
      </c>
      <c r="AG175" s="104">
        <v>0</v>
      </c>
      <c r="AH175" s="104" t="s">
        <v>4439</v>
      </c>
      <c r="AO175" s="94"/>
    </row>
    <row r="176" spans="1:41" ht="15" customHeight="1" x14ac:dyDescent="0.2">
      <c r="A176" s="103" t="s">
        <v>4663</v>
      </c>
      <c r="B176" s="112">
        <v>0</v>
      </c>
      <c r="C176" s="106">
        <v>0</v>
      </c>
      <c r="D176" s="106" t="s">
        <v>3739</v>
      </c>
      <c r="E176" s="112" t="s">
        <v>4874</v>
      </c>
      <c r="F176" s="112">
        <v>99028205</v>
      </c>
      <c r="G176" s="112">
        <v>186010</v>
      </c>
      <c r="H176" s="112" t="s">
        <v>877</v>
      </c>
      <c r="I176" s="112" t="s">
        <v>1216</v>
      </c>
      <c r="J176" s="104" t="s">
        <v>2587</v>
      </c>
      <c r="K176" s="106" t="s">
        <v>5002</v>
      </c>
      <c r="L176" s="112" t="s">
        <v>5002</v>
      </c>
      <c r="M176" s="106" t="s">
        <v>4626</v>
      </c>
      <c r="N176" s="112" t="s">
        <v>5003</v>
      </c>
      <c r="O176" s="128" t="s">
        <v>5004</v>
      </c>
      <c r="P176" s="106" t="s">
        <v>4674</v>
      </c>
      <c r="Q176" s="112" t="s">
        <v>1802</v>
      </c>
      <c r="R176" s="114"/>
      <c r="S176" s="115" t="s">
        <v>1486</v>
      </c>
      <c r="T176" s="116"/>
      <c r="U176" s="106"/>
      <c r="V176" s="104" t="s">
        <v>4662</v>
      </c>
      <c r="W176" s="104"/>
      <c r="X176" s="104" t="s">
        <v>3739</v>
      </c>
      <c r="Y176" s="104">
        <v>0</v>
      </c>
      <c r="Z176" s="104">
        <v>0</v>
      </c>
      <c r="AA176" s="104">
        <v>0</v>
      </c>
      <c r="AB176" s="104">
        <v>0</v>
      </c>
      <c r="AC176" s="104">
        <v>0</v>
      </c>
      <c r="AD176" s="104">
        <v>0</v>
      </c>
      <c r="AE176" s="104">
        <v>0</v>
      </c>
      <c r="AF176" s="104">
        <v>0</v>
      </c>
      <c r="AG176" s="104">
        <v>0</v>
      </c>
      <c r="AH176" s="104" t="s">
        <v>3985</v>
      </c>
      <c r="AO176" s="94"/>
    </row>
    <row r="177" spans="1:41" ht="15" customHeight="1" x14ac:dyDescent="0.2">
      <c r="A177" s="103" t="s">
        <v>4663</v>
      </c>
      <c r="B177" s="112">
        <v>0</v>
      </c>
      <c r="C177" s="106">
        <v>0</v>
      </c>
      <c r="D177" s="106" t="s">
        <v>3739</v>
      </c>
      <c r="E177" s="112" t="s">
        <v>4874</v>
      </c>
      <c r="F177" s="112">
        <v>99028418</v>
      </c>
      <c r="G177" s="112">
        <v>297082</v>
      </c>
      <c r="H177" s="112" t="s">
        <v>1239</v>
      </c>
      <c r="I177" s="112" t="s">
        <v>1262</v>
      </c>
      <c r="J177" s="104" t="s">
        <v>2764</v>
      </c>
      <c r="K177" s="106" t="s">
        <v>5424</v>
      </c>
      <c r="L177" s="112" t="s">
        <v>5424</v>
      </c>
      <c r="M177" s="106" t="s">
        <v>6763</v>
      </c>
      <c r="N177" s="112" t="s">
        <v>5335</v>
      </c>
      <c r="O177" s="128" t="s">
        <v>5031</v>
      </c>
      <c r="P177" s="106" t="s">
        <v>4674</v>
      </c>
      <c r="Q177" s="112" t="s">
        <v>1802</v>
      </c>
      <c r="R177" s="114"/>
      <c r="S177" s="115" t="s">
        <v>1486</v>
      </c>
      <c r="T177" s="116"/>
      <c r="U177" s="106"/>
      <c r="V177" s="104" t="s">
        <v>4662</v>
      </c>
      <c r="W177" s="104"/>
      <c r="X177" s="104" t="s">
        <v>3739</v>
      </c>
      <c r="Y177" s="104">
        <v>0</v>
      </c>
      <c r="Z177" s="104">
        <v>0</v>
      </c>
      <c r="AA177" s="104">
        <v>0</v>
      </c>
      <c r="AB177" s="104">
        <v>0</v>
      </c>
      <c r="AC177" s="104">
        <v>0</v>
      </c>
      <c r="AD177" s="104">
        <v>0</v>
      </c>
      <c r="AE177" s="104">
        <v>0</v>
      </c>
      <c r="AF177" s="104">
        <v>0</v>
      </c>
      <c r="AG177" s="104">
        <v>0</v>
      </c>
      <c r="AH177" s="104" t="s">
        <v>4081</v>
      </c>
      <c r="AO177" s="94"/>
    </row>
    <row r="178" spans="1:41" ht="15" customHeight="1" x14ac:dyDescent="0.2">
      <c r="A178" s="103" t="s">
        <v>4663</v>
      </c>
      <c r="B178" s="112">
        <v>0</v>
      </c>
      <c r="C178" s="106">
        <v>0</v>
      </c>
      <c r="D178" s="106" t="s">
        <v>3739</v>
      </c>
      <c r="E178" s="112" t="s">
        <v>4874</v>
      </c>
      <c r="F178" s="112">
        <v>99028426</v>
      </c>
      <c r="G178" s="112">
        <v>170438</v>
      </c>
      <c r="H178" s="112" t="s">
        <v>800</v>
      </c>
      <c r="I178" s="112" t="s">
        <v>144</v>
      </c>
      <c r="J178" s="104" t="s">
        <v>2809</v>
      </c>
      <c r="K178" s="106" t="s">
        <v>5503</v>
      </c>
      <c r="L178" s="112" t="s">
        <v>5503</v>
      </c>
      <c r="M178" s="106" t="s">
        <v>6777</v>
      </c>
      <c r="N178" s="112" t="s">
        <v>5504</v>
      </c>
      <c r="O178" s="128" t="s">
        <v>5390</v>
      </c>
      <c r="P178" s="106" t="s">
        <v>2296</v>
      </c>
      <c r="Q178" s="112" t="s">
        <v>1796</v>
      </c>
      <c r="R178" s="114"/>
      <c r="S178" s="115" t="s">
        <v>1486</v>
      </c>
      <c r="T178" s="116"/>
      <c r="U178" s="106"/>
      <c r="V178" s="104" t="s">
        <v>2319</v>
      </c>
      <c r="W178" s="104"/>
      <c r="X178" s="104" t="s">
        <v>3739</v>
      </c>
      <c r="Y178" s="104">
        <v>0</v>
      </c>
      <c r="Z178" s="104">
        <v>0</v>
      </c>
      <c r="AA178" s="104">
        <v>0</v>
      </c>
      <c r="AB178" s="104">
        <v>0</v>
      </c>
      <c r="AC178" s="104">
        <v>0</v>
      </c>
      <c r="AD178" s="104">
        <v>0</v>
      </c>
      <c r="AE178" s="104">
        <v>0</v>
      </c>
      <c r="AF178" s="104">
        <v>0</v>
      </c>
      <c r="AG178" s="104">
        <v>0</v>
      </c>
      <c r="AH178" s="104">
        <v>0</v>
      </c>
      <c r="AO178" s="94"/>
    </row>
    <row r="179" spans="1:41" ht="15" customHeight="1" x14ac:dyDescent="0.2">
      <c r="A179" s="103" t="s">
        <v>4663</v>
      </c>
      <c r="B179" s="112">
        <v>0</v>
      </c>
      <c r="C179" s="106">
        <v>0</v>
      </c>
      <c r="D179" s="106" t="s">
        <v>3739</v>
      </c>
      <c r="E179" s="112" t="s">
        <v>4874</v>
      </c>
      <c r="F179" s="112">
        <v>99028282</v>
      </c>
      <c r="G179" s="112">
        <v>122447</v>
      </c>
      <c r="H179" s="112" t="s">
        <v>3918</v>
      </c>
      <c r="I179" s="112" t="s">
        <v>1218</v>
      </c>
      <c r="J179" s="104" t="s">
        <v>5650</v>
      </c>
      <c r="K179" s="106" t="s">
        <v>5651</v>
      </c>
      <c r="L179" s="112" t="s">
        <v>5651</v>
      </c>
      <c r="M179" s="106" t="s">
        <v>6765</v>
      </c>
      <c r="N179" s="112" t="s">
        <v>5652</v>
      </c>
      <c r="O179" s="128" t="s">
        <v>4679</v>
      </c>
      <c r="P179" s="106" t="s">
        <v>5653</v>
      </c>
      <c r="Q179" s="112" t="s">
        <v>3919</v>
      </c>
      <c r="R179" s="114"/>
      <c r="S179" s="115" t="s">
        <v>1486</v>
      </c>
      <c r="T179" s="116"/>
      <c r="U179" s="106"/>
      <c r="V179" s="104" t="s">
        <v>4662</v>
      </c>
      <c r="W179" s="104"/>
      <c r="X179" s="104" t="s">
        <v>3739</v>
      </c>
      <c r="Y179" s="104">
        <v>0</v>
      </c>
      <c r="Z179" s="104">
        <v>0</v>
      </c>
      <c r="AA179" s="104">
        <v>0</v>
      </c>
      <c r="AB179" s="104">
        <v>0</v>
      </c>
      <c r="AC179" s="104">
        <v>0</v>
      </c>
      <c r="AD179" s="104">
        <v>0</v>
      </c>
      <c r="AE179" s="104">
        <v>0</v>
      </c>
      <c r="AF179" s="104">
        <v>0</v>
      </c>
      <c r="AG179" s="104">
        <v>0</v>
      </c>
      <c r="AH179" s="104" t="s">
        <v>4135</v>
      </c>
      <c r="AO179" s="94"/>
    </row>
    <row r="180" spans="1:41" ht="15" customHeight="1" x14ac:dyDescent="0.2">
      <c r="A180" s="103" t="s">
        <v>4663</v>
      </c>
      <c r="B180" s="112">
        <v>0</v>
      </c>
      <c r="C180" s="106">
        <v>0</v>
      </c>
      <c r="D180" s="106" t="s">
        <v>3739</v>
      </c>
      <c r="E180" s="112" t="s">
        <v>4874</v>
      </c>
      <c r="F180" s="112">
        <v>99028308</v>
      </c>
      <c r="G180" s="112">
        <v>121949</v>
      </c>
      <c r="H180" s="112" t="s">
        <v>5827</v>
      </c>
      <c r="I180" s="112" t="s">
        <v>63</v>
      </c>
      <c r="J180" s="104" t="s">
        <v>5828</v>
      </c>
      <c r="K180" s="106" t="s">
        <v>5829</v>
      </c>
      <c r="L180" s="112" t="s">
        <v>5829</v>
      </c>
      <c r="M180" s="106" t="s">
        <v>4624</v>
      </c>
      <c r="N180" s="112" t="s">
        <v>5830</v>
      </c>
      <c r="O180" s="128" t="s">
        <v>4893</v>
      </c>
      <c r="P180" s="106" t="s">
        <v>2296</v>
      </c>
      <c r="Q180" s="112" t="s">
        <v>1796</v>
      </c>
      <c r="R180" s="114"/>
      <c r="S180" s="115" t="s">
        <v>1486</v>
      </c>
      <c r="T180" s="116"/>
      <c r="U180" s="106"/>
      <c r="V180" s="104" t="s">
        <v>4662</v>
      </c>
      <c r="W180" s="104"/>
      <c r="X180" s="104" t="s">
        <v>3739</v>
      </c>
      <c r="Y180" s="104">
        <v>0</v>
      </c>
      <c r="Z180" s="104">
        <v>0</v>
      </c>
      <c r="AA180" s="104">
        <v>0</v>
      </c>
      <c r="AB180" s="104">
        <v>0</v>
      </c>
      <c r="AC180" s="104">
        <v>0</v>
      </c>
      <c r="AD180" s="104">
        <v>0</v>
      </c>
      <c r="AE180" s="104">
        <v>0</v>
      </c>
      <c r="AF180" s="104">
        <v>0</v>
      </c>
      <c r="AG180" s="104">
        <v>0</v>
      </c>
      <c r="AH180" s="104">
        <v>0</v>
      </c>
      <c r="AO180" s="94"/>
    </row>
    <row r="181" spans="1:41" ht="15" customHeight="1" x14ac:dyDescent="0.2">
      <c r="A181" s="103" t="s">
        <v>4663</v>
      </c>
      <c r="B181" s="112">
        <v>0</v>
      </c>
      <c r="C181" s="106">
        <v>0</v>
      </c>
      <c r="D181" s="106" t="s">
        <v>3739</v>
      </c>
      <c r="E181" s="112" t="s">
        <v>4874</v>
      </c>
      <c r="F181" s="112">
        <v>99028237</v>
      </c>
      <c r="G181" s="112">
        <v>137431</v>
      </c>
      <c r="H181" s="112" t="s">
        <v>1580</v>
      </c>
      <c r="I181" s="112" t="s">
        <v>1280</v>
      </c>
      <c r="J181" s="104" t="s">
        <v>5877</v>
      </c>
      <c r="K181" s="106" t="s">
        <v>5878</v>
      </c>
      <c r="L181" s="112" t="s">
        <v>5878</v>
      </c>
      <c r="M181" s="106" t="s">
        <v>6759</v>
      </c>
      <c r="N181" s="112" t="s">
        <v>5879</v>
      </c>
      <c r="O181" s="128" t="s">
        <v>4796</v>
      </c>
      <c r="P181" s="106" t="s">
        <v>5500</v>
      </c>
      <c r="Q181" s="112" t="s">
        <v>33</v>
      </c>
      <c r="R181" s="114"/>
      <c r="S181" s="115" t="s">
        <v>1486</v>
      </c>
      <c r="T181" s="116"/>
      <c r="U181" s="106"/>
      <c r="V181" s="104" t="s">
        <v>4662</v>
      </c>
      <c r="W181" s="104"/>
      <c r="X181" s="104" t="s">
        <v>3739</v>
      </c>
      <c r="Y181" s="104">
        <v>0</v>
      </c>
      <c r="Z181" s="104">
        <v>0</v>
      </c>
      <c r="AA181" s="104">
        <v>0</v>
      </c>
      <c r="AB181" s="104">
        <v>0</v>
      </c>
      <c r="AC181" s="104">
        <v>0</v>
      </c>
      <c r="AD181" s="104">
        <v>0</v>
      </c>
      <c r="AE181" s="104">
        <v>0</v>
      </c>
      <c r="AF181" s="104">
        <v>0</v>
      </c>
      <c r="AG181" s="104">
        <v>0</v>
      </c>
      <c r="AH181" s="104" t="s">
        <v>4190</v>
      </c>
      <c r="AO181" s="94"/>
    </row>
    <row r="182" spans="1:41" ht="15" customHeight="1" x14ac:dyDescent="0.2">
      <c r="A182" s="103" t="s">
        <v>4663</v>
      </c>
      <c r="B182" s="112">
        <v>0</v>
      </c>
      <c r="C182" s="106">
        <v>0</v>
      </c>
      <c r="D182" s="106" t="s">
        <v>3739</v>
      </c>
      <c r="E182" s="112" t="s">
        <v>4874</v>
      </c>
      <c r="F182" s="112">
        <v>99027736</v>
      </c>
      <c r="G182" s="112">
        <v>170455</v>
      </c>
      <c r="H182" s="112" t="s">
        <v>1588</v>
      </c>
      <c r="I182" s="112" t="s">
        <v>116</v>
      </c>
      <c r="J182" s="104" t="s">
        <v>3095</v>
      </c>
      <c r="K182" s="106" t="s">
        <v>6009</v>
      </c>
      <c r="L182" s="112" t="s">
        <v>6009</v>
      </c>
      <c r="M182" s="106" t="s">
        <v>6752</v>
      </c>
      <c r="N182" s="112" t="s">
        <v>6010</v>
      </c>
      <c r="O182" s="128" t="s">
        <v>4679</v>
      </c>
      <c r="P182" s="106" t="s">
        <v>5158</v>
      </c>
      <c r="Q182" s="112" t="s">
        <v>1796</v>
      </c>
      <c r="R182" s="114"/>
      <c r="S182" s="115" t="s">
        <v>1486</v>
      </c>
      <c r="T182" s="116"/>
      <c r="U182" s="106"/>
      <c r="V182" s="104" t="s">
        <v>4662</v>
      </c>
      <c r="W182" s="104"/>
      <c r="X182" s="104" t="s">
        <v>3739</v>
      </c>
      <c r="Y182" s="104">
        <v>0</v>
      </c>
      <c r="Z182" s="104">
        <v>0</v>
      </c>
      <c r="AA182" s="104">
        <v>0</v>
      </c>
      <c r="AB182" s="104">
        <v>0</v>
      </c>
      <c r="AC182" s="104">
        <v>0</v>
      </c>
      <c r="AD182" s="104">
        <v>0</v>
      </c>
      <c r="AE182" s="104">
        <v>0</v>
      </c>
      <c r="AF182" s="104">
        <v>0</v>
      </c>
      <c r="AG182" s="104">
        <v>0</v>
      </c>
      <c r="AH182" s="104">
        <v>0</v>
      </c>
      <c r="AO182" s="94"/>
    </row>
    <row r="183" spans="1:41" ht="15" customHeight="1" x14ac:dyDescent="0.2">
      <c r="A183" s="103" t="s">
        <v>4663</v>
      </c>
      <c r="B183" s="112">
        <v>0</v>
      </c>
      <c r="C183" s="106">
        <v>0</v>
      </c>
      <c r="D183" s="106" t="s">
        <v>3739</v>
      </c>
      <c r="E183" s="112" t="s">
        <v>4874</v>
      </c>
      <c r="F183" s="112">
        <v>99027705</v>
      </c>
      <c r="G183" s="112">
        <v>170457</v>
      </c>
      <c r="H183" s="112" t="s">
        <v>1589</v>
      </c>
      <c r="I183" s="112" t="s">
        <v>209</v>
      </c>
      <c r="J183" s="104" t="s">
        <v>3112</v>
      </c>
      <c r="K183" s="106" t="s">
        <v>6038</v>
      </c>
      <c r="L183" s="112" t="s">
        <v>6038</v>
      </c>
      <c r="M183" s="106" t="s">
        <v>6770</v>
      </c>
      <c r="N183" s="112" t="s">
        <v>6033</v>
      </c>
      <c r="O183" s="128" t="s">
        <v>4720</v>
      </c>
      <c r="P183" s="106" t="s">
        <v>5113</v>
      </c>
      <c r="Q183" s="112" t="s">
        <v>1788</v>
      </c>
      <c r="R183" s="114"/>
      <c r="S183" s="115" t="s">
        <v>1486</v>
      </c>
      <c r="T183" s="116"/>
      <c r="U183" s="106"/>
      <c r="V183" s="104" t="s">
        <v>2319</v>
      </c>
      <c r="W183" s="104"/>
      <c r="X183" s="104" t="s">
        <v>3739</v>
      </c>
      <c r="Y183" s="104">
        <v>0</v>
      </c>
      <c r="Z183" s="104">
        <v>0</v>
      </c>
      <c r="AA183" s="104">
        <v>0</v>
      </c>
      <c r="AB183" s="104">
        <v>0</v>
      </c>
      <c r="AC183" s="104">
        <v>0</v>
      </c>
      <c r="AD183" s="104">
        <v>0</v>
      </c>
      <c r="AE183" s="104">
        <v>0</v>
      </c>
      <c r="AF183" s="104">
        <v>0</v>
      </c>
      <c r="AG183" s="104">
        <v>0</v>
      </c>
      <c r="AH183" s="104">
        <v>0</v>
      </c>
      <c r="AO183" s="94"/>
    </row>
    <row r="184" spans="1:41" ht="15" customHeight="1" x14ac:dyDescent="0.2">
      <c r="A184" s="103" t="s">
        <v>4663</v>
      </c>
      <c r="B184" s="112">
        <v>0</v>
      </c>
      <c r="C184" s="106">
        <v>0</v>
      </c>
      <c r="D184" s="106" t="s">
        <v>3739</v>
      </c>
      <c r="E184" s="112" t="s">
        <v>4874</v>
      </c>
      <c r="F184" s="112">
        <v>99027933</v>
      </c>
      <c r="G184" s="112">
        <v>100654</v>
      </c>
      <c r="H184" s="112" t="s">
        <v>1460</v>
      </c>
      <c r="I184" s="112" t="s">
        <v>120</v>
      </c>
      <c r="J184" s="104" t="s">
        <v>3362</v>
      </c>
      <c r="K184" s="106" t="s">
        <v>6494</v>
      </c>
      <c r="L184" s="112" t="s">
        <v>6494</v>
      </c>
      <c r="M184" s="106">
        <v>0</v>
      </c>
      <c r="N184" s="112" t="s">
        <v>6495</v>
      </c>
      <c r="O184" s="128" t="s">
        <v>4679</v>
      </c>
      <c r="P184" s="106" t="s">
        <v>5113</v>
      </c>
      <c r="Q184" s="112" t="s">
        <v>1788</v>
      </c>
      <c r="R184" s="114"/>
      <c r="S184" s="115" t="s">
        <v>1486</v>
      </c>
      <c r="T184" s="116"/>
      <c r="U184" s="106"/>
      <c r="V184" s="104" t="s">
        <v>4662</v>
      </c>
      <c r="W184" s="104"/>
      <c r="X184" s="104" t="s">
        <v>3739</v>
      </c>
      <c r="Y184" s="104">
        <v>0</v>
      </c>
      <c r="Z184" s="104">
        <v>0</v>
      </c>
      <c r="AA184" s="104">
        <v>0</v>
      </c>
      <c r="AB184" s="104">
        <v>0</v>
      </c>
      <c r="AC184" s="104">
        <v>0</v>
      </c>
      <c r="AD184" s="104">
        <v>0</v>
      </c>
      <c r="AE184" s="104">
        <v>0</v>
      </c>
      <c r="AF184" s="104">
        <v>0</v>
      </c>
      <c r="AG184" s="104">
        <v>0</v>
      </c>
      <c r="AH184" s="104" t="s">
        <v>4365</v>
      </c>
      <c r="AO184" s="94"/>
    </row>
    <row r="185" spans="1:41" ht="15" customHeight="1" x14ac:dyDescent="0.2">
      <c r="A185" s="103" t="s">
        <v>4663</v>
      </c>
      <c r="B185" s="112">
        <v>0</v>
      </c>
      <c r="C185" s="106">
        <v>0</v>
      </c>
      <c r="D185" s="106" t="s">
        <v>3739</v>
      </c>
      <c r="E185" s="112" t="s">
        <v>4874</v>
      </c>
      <c r="F185" s="112">
        <v>99027945</v>
      </c>
      <c r="G185" s="112">
        <v>118460</v>
      </c>
      <c r="H185" s="112" t="s">
        <v>174</v>
      </c>
      <c r="I185" s="112" t="s">
        <v>123</v>
      </c>
      <c r="J185" s="104" t="s">
        <v>3374</v>
      </c>
      <c r="K185" s="106" t="s">
        <v>6512</v>
      </c>
      <c r="L185" s="112" t="s">
        <v>6512</v>
      </c>
      <c r="M185" s="106">
        <v>0</v>
      </c>
      <c r="N185" s="112" t="s">
        <v>6513</v>
      </c>
      <c r="O185" s="128" t="s">
        <v>4744</v>
      </c>
      <c r="P185" s="106" t="s">
        <v>5113</v>
      </c>
      <c r="Q185" s="112" t="s">
        <v>1788</v>
      </c>
      <c r="R185" s="114"/>
      <c r="S185" s="115" t="s">
        <v>1486</v>
      </c>
      <c r="T185" s="116"/>
      <c r="U185" s="106"/>
      <c r="V185" s="104" t="s">
        <v>4662</v>
      </c>
      <c r="W185" s="104"/>
      <c r="X185" s="104" t="s">
        <v>3739</v>
      </c>
      <c r="Y185" s="104">
        <v>0</v>
      </c>
      <c r="Z185" s="104">
        <v>0</v>
      </c>
      <c r="AA185" s="104">
        <v>0</v>
      </c>
      <c r="AB185" s="104">
        <v>0</v>
      </c>
      <c r="AC185" s="104">
        <v>0</v>
      </c>
      <c r="AD185" s="104">
        <v>0</v>
      </c>
      <c r="AE185" s="104">
        <v>0</v>
      </c>
      <c r="AF185" s="104">
        <v>0</v>
      </c>
      <c r="AG185" s="104">
        <v>0</v>
      </c>
      <c r="AH185" s="104">
        <v>0</v>
      </c>
      <c r="AO185" s="94"/>
    </row>
    <row r="186" spans="1:41" ht="15" customHeight="1" x14ac:dyDescent="0.2">
      <c r="A186" s="103" t="s">
        <v>4663</v>
      </c>
      <c r="B186" s="112">
        <v>0</v>
      </c>
      <c r="C186" s="106">
        <v>0</v>
      </c>
      <c r="D186" s="106" t="s">
        <v>3739</v>
      </c>
      <c r="E186" s="112" t="s">
        <v>4874</v>
      </c>
      <c r="F186" s="112">
        <v>99027842</v>
      </c>
      <c r="G186" s="112">
        <v>170478</v>
      </c>
      <c r="H186" s="112" t="s">
        <v>2004</v>
      </c>
      <c r="I186" s="112" t="s">
        <v>1175</v>
      </c>
      <c r="J186" s="104" t="s">
        <v>3449</v>
      </c>
      <c r="K186" s="106" t="s">
        <v>6625</v>
      </c>
      <c r="L186" s="112" t="s">
        <v>6625</v>
      </c>
      <c r="M186" s="106">
        <v>0</v>
      </c>
      <c r="N186" s="112" t="s">
        <v>4802</v>
      </c>
      <c r="O186" s="128" t="s">
        <v>4866</v>
      </c>
      <c r="P186" s="106" t="s">
        <v>5113</v>
      </c>
      <c r="Q186" s="112" t="s">
        <v>1788</v>
      </c>
      <c r="R186" s="114"/>
      <c r="S186" s="115" t="s">
        <v>1486</v>
      </c>
      <c r="T186" s="116"/>
      <c r="U186" s="106"/>
      <c r="V186" s="104" t="s">
        <v>2319</v>
      </c>
      <c r="W186" s="104"/>
      <c r="X186" s="104" t="s">
        <v>3739</v>
      </c>
      <c r="Y186" s="104">
        <v>0</v>
      </c>
      <c r="Z186" s="104">
        <v>0</v>
      </c>
      <c r="AA186" s="104">
        <v>0</v>
      </c>
      <c r="AB186" s="104">
        <v>0</v>
      </c>
      <c r="AC186" s="104">
        <v>0</v>
      </c>
      <c r="AD186" s="104">
        <v>0</v>
      </c>
      <c r="AE186" s="104">
        <v>0</v>
      </c>
      <c r="AF186" s="104">
        <v>0</v>
      </c>
      <c r="AG186" s="104">
        <v>0</v>
      </c>
      <c r="AH186" s="104" t="s">
        <v>4409</v>
      </c>
      <c r="AO186" s="94"/>
    </row>
    <row r="187" spans="1:41" ht="15" customHeight="1" x14ac:dyDescent="0.2">
      <c r="A187" s="103" t="s">
        <v>4663</v>
      </c>
      <c r="B187" s="112">
        <v>0</v>
      </c>
      <c r="C187" s="106">
        <v>0</v>
      </c>
      <c r="D187" s="106" t="s">
        <v>3739</v>
      </c>
      <c r="E187" s="112" t="s">
        <v>4874</v>
      </c>
      <c r="F187" s="112">
        <v>99027860</v>
      </c>
      <c r="G187" s="112">
        <v>108113</v>
      </c>
      <c r="H187" s="112" t="s">
        <v>185</v>
      </c>
      <c r="I187" s="112" t="s">
        <v>82</v>
      </c>
      <c r="J187" s="104" t="s">
        <v>3465</v>
      </c>
      <c r="K187" s="106" t="s">
        <v>6689</v>
      </c>
      <c r="L187" s="112" t="s">
        <v>6689</v>
      </c>
      <c r="M187" s="106">
        <v>0</v>
      </c>
      <c r="N187" s="112" t="s">
        <v>5167</v>
      </c>
      <c r="O187" s="128" t="s">
        <v>5168</v>
      </c>
      <c r="P187" s="106" t="s">
        <v>5113</v>
      </c>
      <c r="Q187" s="112" t="s">
        <v>1788</v>
      </c>
      <c r="R187" s="114"/>
      <c r="S187" s="115" t="s">
        <v>1486</v>
      </c>
      <c r="T187" s="116"/>
      <c r="U187" s="106"/>
      <c r="V187" s="104" t="s">
        <v>4662</v>
      </c>
      <c r="W187" s="104"/>
      <c r="X187" s="104" t="s">
        <v>3739</v>
      </c>
      <c r="Y187" s="104">
        <v>0</v>
      </c>
      <c r="Z187" s="104">
        <v>0</v>
      </c>
      <c r="AA187" s="104">
        <v>0</v>
      </c>
      <c r="AB187" s="104">
        <v>0</v>
      </c>
      <c r="AC187" s="104">
        <v>0</v>
      </c>
      <c r="AD187" s="104">
        <v>0</v>
      </c>
      <c r="AE187" s="104">
        <v>0</v>
      </c>
      <c r="AF187" s="104">
        <v>0</v>
      </c>
      <c r="AG187" s="104">
        <v>0</v>
      </c>
      <c r="AH187" s="104" t="s">
        <v>3926</v>
      </c>
      <c r="AO187" s="94"/>
    </row>
    <row r="188" spans="1:41" ht="15" customHeight="1" x14ac:dyDescent="0.2">
      <c r="A188" s="103" t="s">
        <v>4663</v>
      </c>
      <c r="B188" s="112">
        <v>0</v>
      </c>
      <c r="C188" s="106" t="s">
        <v>1196</v>
      </c>
      <c r="D188" s="106" t="s">
        <v>3739</v>
      </c>
      <c r="E188" s="112" t="s">
        <v>4874</v>
      </c>
      <c r="F188" s="112">
        <v>99027513</v>
      </c>
      <c r="G188" s="112">
        <v>170460</v>
      </c>
      <c r="H188" s="112" t="s">
        <v>827</v>
      </c>
      <c r="I188" s="112" t="s">
        <v>219</v>
      </c>
      <c r="J188" s="104" t="s">
        <v>3190</v>
      </c>
      <c r="K188" s="106" t="s">
        <v>6064</v>
      </c>
      <c r="L188" s="112" t="s">
        <v>6064</v>
      </c>
      <c r="M188" s="106">
        <v>0</v>
      </c>
      <c r="N188" s="112" t="s">
        <v>4802</v>
      </c>
      <c r="O188" s="128" t="s">
        <v>4993</v>
      </c>
      <c r="P188" s="106" t="s">
        <v>5113</v>
      </c>
      <c r="Q188" s="112" t="s">
        <v>1788</v>
      </c>
      <c r="R188" s="114"/>
      <c r="S188" s="115" t="s">
        <v>1486</v>
      </c>
      <c r="T188" s="116"/>
      <c r="U188" s="106"/>
      <c r="V188" s="104" t="s">
        <v>2319</v>
      </c>
      <c r="W188" s="104"/>
      <c r="X188" s="104" t="s">
        <v>3739</v>
      </c>
      <c r="Y188" s="104">
        <v>0</v>
      </c>
      <c r="Z188" s="104">
        <v>0</v>
      </c>
      <c r="AA188" s="104">
        <v>0</v>
      </c>
      <c r="AB188" s="104">
        <v>0</v>
      </c>
      <c r="AC188" s="104">
        <v>0</v>
      </c>
      <c r="AD188" s="104">
        <v>0</v>
      </c>
      <c r="AE188" s="104">
        <v>0</v>
      </c>
      <c r="AF188" s="104">
        <v>0</v>
      </c>
      <c r="AG188" s="104">
        <v>0</v>
      </c>
      <c r="AH188" s="104">
        <v>0</v>
      </c>
      <c r="AO188" s="94"/>
    </row>
    <row r="189" spans="1:41" ht="15" customHeight="1" x14ac:dyDescent="0.2">
      <c r="A189" s="103" t="s">
        <v>4663</v>
      </c>
      <c r="B189" s="112">
        <v>0</v>
      </c>
      <c r="C189" s="106" t="s">
        <v>1196</v>
      </c>
      <c r="D189" s="106" t="s">
        <v>3739</v>
      </c>
      <c r="E189" s="112">
        <v>0</v>
      </c>
      <c r="F189" s="112">
        <v>99027877</v>
      </c>
      <c r="G189" s="112">
        <v>121985</v>
      </c>
      <c r="H189" s="112" t="s">
        <v>1736</v>
      </c>
      <c r="I189" s="112" t="s">
        <v>71</v>
      </c>
      <c r="J189" s="104" t="s">
        <v>3300</v>
      </c>
      <c r="K189" s="106" t="s">
        <v>6385</v>
      </c>
      <c r="L189" s="112" t="s">
        <v>6385</v>
      </c>
      <c r="M189" s="106" t="s">
        <v>6770</v>
      </c>
      <c r="N189" s="112" t="s">
        <v>6386</v>
      </c>
      <c r="O189" s="128" t="s">
        <v>6387</v>
      </c>
      <c r="P189" s="106" t="s">
        <v>4674</v>
      </c>
      <c r="Q189" s="112" t="s">
        <v>1802</v>
      </c>
      <c r="R189" s="114"/>
      <c r="S189" s="115" t="s">
        <v>1486</v>
      </c>
      <c r="T189" s="116"/>
      <c r="U189" s="106"/>
      <c r="V189" s="104" t="s">
        <v>4662</v>
      </c>
      <c r="W189" s="104"/>
      <c r="X189" s="104" t="s">
        <v>3739</v>
      </c>
      <c r="Y189" s="104">
        <v>0</v>
      </c>
      <c r="Z189" s="104">
        <v>0</v>
      </c>
      <c r="AA189" s="104">
        <v>0</v>
      </c>
      <c r="AB189" s="104">
        <v>0</v>
      </c>
      <c r="AC189" s="104">
        <v>0</v>
      </c>
      <c r="AD189" s="104">
        <v>0</v>
      </c>
      <c r="AE189" s="104">
        <v>0</v>
      </c>
      <c r="AF189" s="104">
        <v>0</v>
      </c>
      <c r="AG189" s="104">
        <v>0</v>
      </c>
      <c r="AH189" s="104">
        <v>0</v>
      </c>
      <c r="AO189" s="94"/>
    </row>
    <row r="190" spans="1:41" ht="15" customHeight="1" x14ac:dyDescent="0.2">
      <c r="A190" s="103" t="s">
        <v>4663</v>
      </c>
      <c r="B190" s="112">
        <v>0</v>
      </c>
      <c r="C190" s="106" t="s">
        <v>2036</v>
      </c>
      <c r="D190" s="106" t="s">
        <v>3739</v>
      </c>
      <c r="E190" s="112" t="s">
        <v>4874</v>
      </c>
      <c r="F190" s="112">
        <v>99027717</v>
      </c>
      <c r="G190" s="112">
        <v>170454</v>
      </c>
      <c r="H190" s="112" t="s">
        <v>1588</v>
      </c>
      <c r="I190" s="112" t="s">
        <v>2417</v>
      </c>
      <c r="J190" s="104" t="s">
        <v>3882</v>
      </c>
      <c r="K190" s="106" t="s">
        <v>6000</v>
      </c>
      <c r="L190" s="112" t="s">
        <v>6000</v>
      </c>
      <c r="M190" s="106" t="s">
        <v>6765</v>
      </c>
      <c r="N190" s="112" t="s">
        <v>6001</v>
      </c>
      <c r="O190" s="128" t="s">
        <v>4803</v>
      </c>
      <c r="P190" s="106" t="s">
        <v>2300</v>
      </c>
      <c r="Q190" s="112" t="s">
        <v>1784</v>
      </c>
      <c r="R190" s="114"/>
      <c r="S190" s="115" t="s">
        <v>1486</v>
      </c>
      <c r="T190" s="116"/>
      <c r="U190" s="106"/>
      <c r="V190" s="104" t="s">
        <v>4662</v>
      </c>
      <c r="W190" s="104"/>
      <c r="X190" s="104" t="s">
        <v>3739</v>
      </c>
      <c r="Y190" s="104">
        <v>0</v>
      </c>
      <c r="Z190" s="104">
        <v>0</v>
      </c>
      <c r="AA190" s="104">
        <v>0</v>
      </c>
      <c r="AB190" s="104">
        <v>0</v>
      </c>
      <c r="AC190" s="104">
        <v>0</v>
      </c>
      <c r="AD190" s="104">
        <v>0</v>
      </c>
      <c r="AE190" s="104">
        <v>0</v>
      </c>
      <c r="AF190" s="104">
        <v>0</v>
      </c>
      <c r="AG190" s="104">
        <v>0</v>
      </c>
      <c r="AH190" s="104" t="s">
        <v>3883</v>
      </c>
      <c r="AO190" s="94"/>
    </row>
    <row r="191" spans="1:41" ht="15" customHeight="1" x14ac:dyDescent="0.2">
      <c r="A191" s="103" t="s">
        <v>4663</v>
      </c>
      <c r="B191" s="112" t="s">
        <v>5226</v>
      </c>
      <c r="C191" s="106">
        <v>0</v>
      </c>
      <c r="D191" s="106" t="s">
        <v>2036</v>
      </c>
      <c r="E191" s="112">
        <v>0</v>
      </c>
      <c r="F191" s="112">
        <v>99028016</v>
      </c>
      <c r="G191" s="112">
        <v>171558</v>
      </c>
      <c r="H191" s="112" t="s">
        <v>2125</v>
      </c>
      <c r="I191" s="112" t="s">
        <v>71</v>
      </c>
      <c r="J191" s="104" t="s">
        <v>2668</v>
      </c>
      <c r="K191" s="106" t="s">
        <v>5227</v>
      </c>
      <c r="L191" s="112" t="s">
        <v>5227</v>
      </c>
      <c r="M191" s="106" t="s">
        <v>6761</v>
      </c>
      <c r="N191" s="112" t="s">
        <v>1676</v>
      </c>
      <c r="O191" s="128" t="s">
        <v>4893</v>
      </c>
      <c r="P191" s="106" t="s">
        <v>5228</v>
      </c>
      <c r="Q191" s="112" t="s">
        <v>1145</v>
      </c>
      <c r="R191" s="114"/>
      <c r="S191" s="115" t="s">
        <v>1486</v>
      </c>
      <c r="T191" s="116"/>
      <c r="U191" s="106"/>
      <c r="V191" s="104" t="s">
        <v>4662</v>
      </c>
      <c r="W191" s="104"/>
      <c r="X191" s="104" t="s">
        <v>2036</v>
      </c>
      <c r="Y191" s="104">
        <v>0</v>
      </c>
      <c r="Z191" s="104">
        <v>0</v>
      </c>
      <c r="AA191" s="104">
        <v>0</v>
      </c>
      <c r="AB191" s="104">
        <v>0</v>
      </c>
      <c r="AC191" s="104">
        <v>0</v>
      </c>
      <c r="AD191" s="104">
        <v>0</v>
      </c>
      <c r="AE191" s="104">
        <v>0</v>
      </c>
      <c r="AF191" s="104">
        <v>0</v>
      </c>
      <c r="AG191" s="104">
        <v>0</v>
      </c>
      <c r="AH191" s="104" t="s">
        <v>3917</v>
      </c>
      <c r="AO191" s="94"/>
    </row>
    <row r="192" spans="1:41" ht="15" customHeight="1" x14ac:dyDescent="0.2">
      <c r="A192" s="103" t="s">
        <v>4663</v>
      </c>
      <c r="B192" s="112" t="s">
        <v>5226</v>
      </c>
      <c r="C192" s="106">
        <v>0</v>
      </c>
      <c r="D192" s="106" t="s">
        <v>3739</v>
      </c>
      <c r="E192" s="112">
        <v>0</v>
      </c>
      <c r="F192" s="112">
        <v>99028107</v>
      </c>
      <c r="G192" s="112">
        <v>171560</v>
      </c>
      <c r="H192" s="112" t="s">
        <v>890</v>
      </c>
      <c r="I192" s="112" t="s">
        <v>1258</v>
      </c>
      <c r="J192" s="104" t="s">
        <v>2702</v>
      </c>
      <c r="K192" s="106" t="s">
        <v>5295</v>
      </c>
      <c r="L192" s="112" t="s">
        <v>5295</v>
      </c>
      <c r="M192" s="106" t="s">
        <v>6762</v>
      </c>
      <c r="N192" s="112" t="s">
        <v>5296</v>
      </c>
      <c r="O192" s="128" t="s">
        <v>4853</v>
      </c>
      <c r="P192" s="106" t="s">
        <v>5297</v>
      </c>
      <c r="Q192" s="112" t="s">
        <v>32</v>
      </c>
      <c r="R192" s="114"/>
      <c r="S192" s="115" t="s">
        <v>1486</v>
      </c>
      <c r="T192" s="116"/>
      <c r="U192" s="106"/>
      <c r="V192" s="104" t="s">
        <v>4662</v>
      </c>
      <c r="W192" s="104"/>
      <c r="X192" s="104" t="s">
        <v>3739</v>
      </c>
      <c r="Y192" s="104">
        <v>0</v>
      </c>
      <c r="Z192" s="104">
        <v>0</v>
      </c>
      <c r="AA192" s="104">
        <v>0</v>
      </c>
      <c r="AB192" s="104">
        <v>0</v>
      </c>
      <c r="AC192" s="104">
        <v>0</v>
      </c>
      <c r="AD192" s="104">
        <v>0</v>
      </c>
      <c r="AE192" s="104">
        <v>0</v>
      </c>
      <c r="AF192" s="104">
        <v>0</v>
      </c>
      <c r="AG192" s="104">
        <v>0</v>
      </c>
      <c r="AH192" s="104">
        <v>0</v>
      </c>
      <c r="AO192" s="94"/>
    </row>
    <row r="193" spans="1:41" ht="15" customHeight="1" x14ac:dyDescent="0.2">
      <c r="A193" s="103" t="s">
        <v>4663</v>
      </c>
      <c r="B193" s="112" t="s">
        <v>5226</v>
      </c>
      <c r="C193" s="106">
        <v>0</v>
      </c>
      <c r="D193" s="106" t="s">
        <v>3739</v>
      </c>
      <c r="E193" s="112">
        <v>0</v>
      </c>
      <c r="F193" s="112">
        <v>99028446</v>
      </c>
      <c r="G193" s="112">
        <v>171784</v>
      </c>
      <c r="H193" s="112" t="s">
        <v>331</v>
      </c>
      <c r="I193" s="112" t="s">
        <v>62</v>
      </c>
      <c r="J193" s="104" t="s">
        <v>5609</v>
      </c>
      <c r="K193" s="106" t="s">
        <v>5610</v>
      </c>
      <c r="L193" s="112" t="s">
        <v>5610</v>
      </c>
      <c r="M193" s="106" t="s">
        <v>6760</v>
      </c>
      <c r="N193" s="112" t="s">
        <v>5611</v>
      </c>
      <c r="O193" s="128" t="s">
        <v>4737</v>
      </c>
      <c r="P193" s="106" t="s">
        <v>5228</v>
      </c>
      <c r="Q193" s="112" t="s">
        <v>1145</v>
      </c>
      <c r="R193" s="114"/>
      <c r="S193" s="115" t="s">
        <v>1486</v>
      </c>
      <c r="T193" s="116"/>
      <c r="U193" s="106"/>
      <c r="V193" s="104" t="s">
        <v>4662</v>
      </c>
      <c r="W193" s="104"/>
      <c r="X193" s="104" t="s">
        <v>3739</v>
      </c>
      <c r="Y193" s="104">
        <v>0</v>
      </c>
      <c r="Z193" s="104">
        <v>0</v>
      </c>
      <c r="AA193" s="104">
        <v>0</v>
      </c>
      <c r="AB193" s="104">
        <v>0</v>
      </c>
      <c r="AC193" s="104">
        <v>0</v>
      </c>
      <c r="AD193" s="104">
        <v>0</v>
      </c>
      <c r="AE193" s="104">
        <v>0</v>
      </c>
      <c r="AF193" s="104">
        <v>0</v>
      </c>
      <c r="AG193" s="104">
        <v>0</v>
      </c>
      <c r="AH193" s="104">
        <v>0</v>
      </c>
      <c r="AO193" s="94"/>
    </row>
    <row r="194" spans="1:41" ht="15" customHeight="1" x14ac:dyDescent="0.2">
      <c r="A194" s="103" t="s">
        <v>4663</v>
      </c>
      <c r="B194" s="112" t="s">
        <v>5226</v>
      </c>
      <c r="C194" s="106">
        <v>0</v>
      </c>
      <c r="D194" s="106" t="s">
        <v>3739</v>
      </c>
      <c r="E194" s="112">
        <v>0</v>
      </c>
      <c r="F194" s="112">
        <v>99028450</v>
      </c>
      <c r="G194" s="112">
        <v>171397</v>
      </c>
      <c r="H194" s="112" t="s">
        <v>1919</v>
      </c>
      <c r="I194" s="112" t="s">
        <v>62</v>
      </c>
      <c r="J194" s="104" t="s">
        <v>2879</v>
      </c>
      <c r="K194" s="106" t="s">
        <v>5615</v>
      </c>
      <c r="L194" s="112" t="s">
        <v>5615</v>
      </c>
      <c r="M194" s="106" t="s">
        <v>6756</v>
      </c>
      <c r="N194" s="112" t="s">
        <v>5616</v>
      </c>
      <c r="O194" s="128" t="s">
        <v>4737</v>
      </c>
      <c r="P194" s="106" t="s">
        <v>5617</v>
      </c>
      <c r="Q194" s="112" t="s">
        <v>2391</v>
      </c>
      <c r="R194" s="114"/>
      <c r="S194" s="115" t="s">
        <v>1486</v>
      </c>
      <c r="T194" s="116"/>
      <c r="U194" s="106"/>
      <c r="V194" s="104" t="s">
        <v>4662</v>
      </c>
      <c r="W194" s="104"/>
      <c r="X194" s="104" t="s">
        <v>3739</v>
      </c>
      <c r="Y194" s="104">
        <v>0</v>
      </c>
      <c r="Z194" s="104">
        <v>0</v>
      </c>
      <c r="AA194" s="104">
        <v>0</v>
      </c>
      <c r="AB194" s="104">
        <v>0</v>
      </c>
      <c r="AC194" s="104">
        <v>0</v>
      </c>
      <c r="AD194" s="104">
        <v>0</v>
      </c>
      <c r="AE194" s="104">
        <v>0</v>
      </c>
      <c r="AF194" s="104">
        <v>0</v>
      </c>
      <c r="AG194" s="104">
        <v>0</v>
      </c>
      <c r="AH194" s="104" t="s">
        <v>4125</v>
      </c>
      <c r="AO194" s="94"/>
    </row>
    <row r="195" spans="1:41" ht="15" customHeight="1" x14ac:dyDescent="0.2">
      <c r="A195" s="103" t="s">
        <v>4663</v>
      </c>
      <c r="B195" s="112" t="s">
        <v>5226</v>
      </c>
      <c r="C195" s="106">
        <v>0</v>
      </c>
      <c r="D195" s="106" t="s">
        <v>3739</v>
      </c>
      <c r="E195" s="112">
        <v>0</v>
      </c>
      <c r="F195" s="112">
        <v>99028330</v>
      </c>
      <c r="G195" s="112">
        <v>171654</v>
      </c>
      <c r="H195" s="112" t="s">
        <v>1574</v>
      </c>
      <c r="I195" s="112" t="s">
        <v>1233</v>
      </c>
      <c r="J195" s="104" t="s">
        <v>2984</v>
      </c>
      <c r="K195" s="106" t="s">
        <v>5813</v>
      </c>
      <c r="L195" s="112" t="s">
        <v>5813</v>
      </c>
      <c r="M195" s="106" t="s">
        <v>4628</v>
      </c>
      <c r="N195" s="112" t="s">
        <v>5814</v>
      </c>
      <c r="O195" s="128" t="s">
        <v>5433</v>
      </c>
      <c r="P195" s="106" t="s">
        <v>5815</v>
      </c>
      <c r="Q195" s="112" t="s">
        <v>188</v>
      </c>
      <c r="R195" s="114"/>
      <c r="S195" s="115" t="s">
        <v>1486</v>
      </c>
      <c r="T195" s="116"/>
      <c r="U195" s="106"/>
      <c r="V195" s="104" t="s">
        <v>4662</v>
      </c>
      <c r="W195" s="104"/>
      <c r="X195" s="104" t="s">
        <v>3739</v>
      </c>
      <c r="Y195" s="104">
        <v>0</v>
      </c>
      <c r="Z195" s="104">
        <v>0</v>
      </c>
      <c r="AA195" s="104">
        <v>0</v>
      </c>
      <c r="AB195" s="104">
        <v>0</v>
      </c>
      <c r="AC195" s="104">
        <v>0</v>
      </c>
      <c r="AD195" s="104">
        <v>0</v>
      </c>
      <c r="AE195" s="104">
        <v>0</v>
      </c>
      <c r="AF195" s="104">
        <v>0</v>
      </c>
      <c r="AG195" s="104">
        <v>0</v>
      </c>
      <c r="AH195" s="104">
        <v>0</v>
      </c>
      <c r="AO195" s="94"/>
    </row>
    <row r="196" spans="1:41" ht="15" customHeight="1" x14ac:dyDescent="0.2">
      <c r="A196" s="103" t="s">
        <v>4663</v>
      </c>
      <c r="B196" s="112" t="s">
        <v>5226</v>
      </c>
      <c r="C196" s="106">
        <v>0</v>
      </c>
      <c r="D196" s="106" t="s">
        <v>3739</v>
      </c>
      <c r="E196" s="112">
        <v>0</v>
      </c>
      <c r="F196" s="112">
        <v>99028315</v>
      </c>
      <c r="G196" s="112">
        <v>171659</v>
      </c>
      <c r="H196" s="112" t="s">
        <v>1576</v>
      </c>
      <c r="I196" s="112" t="s">
        <v>63</v>
      </c>
      <c r="J196" s="104" t="s">
        <v>5842</v>
      </c>
      <c r="K196" s="106" t="s">
        <v>5843</v>
      </c>
      <c r="L196" s="112" t="s">
        <v>5843</v>
      </c>
      <c r="M196" s="106" t="s">
        <v>6769</v>
      </c>
      <c r="N196" s="112" t="s">
        <v>5844</v>
      </c>
      <c r="O196" s="128" t="s">
        <v>4803</v>
      </c>
      <c r="P196" s="106" t="s">
        <v>5228</v>
      </c>
      <c r="Q196" s="112" t="s">
        <v>1145</v>
      </c>
      <c r="R196" s="114"/>
      <c r="S196" s="115" t="s">
        <v>1486</v>
      </c>
      <c r="T196" s="116"/>
      <c r="U196" s="106"/>
      <c r="V196" s="104" t="s">
        <v>4662</v>
      </c>
      <c r="W196" s="104"/>
      <c r="X196" s="104" t="s">
        <v>3739</v>
      </c>
      <c r="Y196" s="104">
        <v>0</v>
      </c>
      <c r="Z196" s="104">
        <v>0</v>
      </c>
      <c r="AA196" s="104">
        <v>0</v>
      </c>
      <c r="AB196" s="104">
        <v>0</v>
      </c>
      <c r="AC196" s="104">
        <v>0</v>
      </c>
      <c r="AD196" s="104">
        <v>0</v>
      </c>
      <c r="AE196" s="104">
        <v>0</v>
      </c>
      <c r="AF196" s="104">
        <v>0</v>
      </c>
      <c r="AG196" s="104">
        <v>0</v>
      </c>
      <c r="AH196" s="104" t="s">
        <v>4181</v>
      </c>
      <c r="AO196" s="94"/>
    </row>
    <row r="197" spans="1:41" ht="15" customHeight="1" x14ac:dyDescent="0.2">
      <c r="A197" s="103" t="s">
        <v>4663</v>
      </c>
      <c r="B197" s="112" t="s">
        <v>5226</v>
      </c>
      <c r="C197" s="106">
        <v>0</v>
      </c>
      <c r="D197" s="106" t="s">
        <v>3739</v>
      </c>
      <c r="E197" s="112">
        <v>0</v>
      </c>
      <c r="F197" s="112">
        <v>99027678</v>
      </c>
      <c r="G197" s="112">
        <v>155605</v>
      </c>
      <c r="H197" s="112" t="s">
        <v>1643</v>
      </c>
      <c r="I197" s="112" t="s">
        <v>1231</v>
      </c>
      <c r="J197" s="104" t="s">
        <v>3115</v>
      </c>
      <c r="K197" s="106" t="s">
        <v>6044</v>
      </c>
      <c r="L197" s="112" t="s">
        <v>6044</v>
      </c>
      <c r="M197" s="106" t="s">
        <v>4623</v>
      </c>
      <c r="N197" s="112" t="s">
        <v>6045</v>
      </c>
      <c r="O197" s="128" t="s">
        <v>4668</v>
      </c>
      <c r="P197" s="106" t="s">
        <v>5113</v>
      </c>
      <c r="Q197" s="112" t="s">
        <v>1788</v>
      </c>
      <c r="R197" s="114"/>
      <c r="S197" s="115" t="s">
        <v>1486</v>
      </c>
      <c r="T197" s="116"/>
      <c r="U197" s="106"/>
      <c r="V197" s="104" t="s">
        <v>4662</v>
      </c>
      <c r="W197" s="104"/>
      <c r="X197" s="104" t="s">
        <v>3739</v>
      </c>
      <c r="Y197" s="104">
        <v>0</v>
      </c>
      <c r="Z197" s="104">
        <v>0</v>
      </c>
      <c r="AA197" s="104">
        <v>0</v>
      </c>
      <c r="AB197" s="104">
        <v>0</v>
      </c>
      <c r="AC197" s="104">
        <v>0</v>
      </c>
      <c r="AD197" s="104">
        <v>0</v>
      </c>
      <c r="AE197" s="104">
        <v>0</v>
      </c>
      <c r="AF197" s="104">
        <v>0</v>
      </c>
      <c r="AG197" s="104">
        <v>0</v>
      </c>
      <c r="AH197" s="104">
        <v>0</v>
      </c>
      <c r="AO197" s="94"/>
    </row>
    <row r="198" spans="1:41" ht="15" customHeight="1" x14ac:dyDescent="0.2">
      <c r="A198" s="103" t="s">
        <v>4663</v>
      </c>
      <c r="B198" s="112" t="s">
        <v>5226</v>
      </c>
      <c r="C198" s="106">
        <v>0</v>
      </c>
      <c r="D198" s="106" t="s">
        <v>3739</v>
      </c>
      <c r="E198" s="112">
        <v>0</v>
      </c>
      <c r="F198" s="112">
        <v>99027699</v>
      </c>
      <c r="G198" s="112">
        <v>171696</v>
      </c>
      <c r="H198" s="112" t="s">
        <v>823</v>
      </c>
      <c r="I198" s="112" t="s">
        <v>1218</v>
      </c>
      <c r="J198" s="104" t="s">
        <v>3622</v>
      </c>
      <c r="K198" s="106" t="s">
        <v>6081</v>
      </c>
      <c r="L198" s="112" t="s">
        <v>6081</v>
      </c>
      <c r="M198" s="106" t="s">
        <v>6758</v>
      </c>
      <c r="N198" s="112" t="s">
        <v>6082</v>
      </c>
      <c r="O198" s="128" t="s">
        <v>4668</v>
      </c>
      <c r="P198" s="106" t="s">
        <v>5617</v>
      </c>
      <c r="Q198" s="112" t="s">
        <v>2391</v>
      </c>
      <c r="R198" s="114"/>
      <c r="S198" s="115" t="s">
        <v>1486</v>
      </c>
      <c r="T198" s="116"/>
      <c r="U198" s="106"/>
      <c r="V198" s="104" t="s">
        <v>4662</v>
      </c>
      <c r="W198" s="104"/>
      <c r="X198" s="104" t="s">
        <v>3739</v>
      </c>
      <c r="Y198" s="104">
        <v>0</v>
      </c>
      <c r="Z198" s="104">
        <v>0</v>
      </c>
      <c r="AA198" s="104">
        <v>0</v>
      </c>
      <c r="AB198" s="104">
        <v>0</v>
      </c>
      <c r="AC198" s="104">
        <v>0</v>
      </c>
      <c r="AD198" s="104">
        <v>0</v>
      </c>
      <c r="AE198" s="104">
        <v>0</v>
      </c>
      <c r="AF198" s="104">
        <v>0</v>
      </c>
      <c r="AG198" s="104">
        <v>0</v>
      </c>
      <c r="AH198" s="104">
        <v>0</v>
      </c>
      <c r="AO198" s="94"/>
    </row>
    <row r="199" spans="1:41" ht="15" customHeight="1" x14ac:dyDescent="0.2">
      <c r="A199" s="103" t="s">
        <v>4663</v>
      </c>
      <c r="B199" s="112" t="s">
        <v>5226</v>
      </c>
      <c r="C199" s="106">
        <v>0</v>
      </c>
      <c r="D199" s="106" t="s">
        <v>3739</v>
      </c>
      <c r="E199" s="112">
        <v>0</v>
      </c>
      <c r="F199" s="112">
        <v>99027542</v>
      </c>
      <c r="G199" s="112">
        <v>171708</v>
      </c>
      <c r="H199" s="112" t="s">
        <v>362</v>
      </c>
      <c r="I199" s="112" t="s">
        <v>62</v>
      </c>
      <c r="J199" s="104" t="s">
        <v>3163</v>
      </c>
      <c r="K199" s="106" t="s">
        <v>6136</v>
      </c>
      <c r="L199" s="112" t="s">
        <v>6136</v>
      </c>
      <c r="M199" s="106" t="s">
        <v>6779</v>
      </c>
      <c r="N199" s="112" t="s">
        <v>163</v>
      </c>
      <c r="O199" s="128">
        <v>0</v>
      </c>
      <c r="P199" s="106" t="s">
        <v>5228</v>
      </c>
      <c r="Q199" s="112" t="s">
        <v>1145</v>
      </c>
      <c r="R199" s="114"/>
      <c r="S199" s="115" t="s">
        <v>1486</v>
      </c>
      <c r="T199" s="116"/>
      <c r="U199" s="106"/>
      <c r="V199" s="104" t="s">
        <v>4662</v>
      </c>
      <c r="W199" s="104"/>
      <c r="X199" s="104" t="s">
        <v>3739</v>
      </c>
      <c r="Y199" s="104">
        <v>0</v>
      </c>
      <c r="Z199" s="104">
        <v>0</v>
      </c>
      <c r="AA199" s="104">
        <v>0</v>
      </c>
      <c r="AB199" s="104">
        <v>0</v>
      </c>
      <c r="AC199" s="104">
        <v>0</v>
      </c>
      <c r="AD199" s="104">
        <v>0</v>
      </c>
      <c r="AE199" s="104">
        <v>0</v>
      </c>
      <c r="AF199" s="104">
        <v>0</v>
      </c>
      <c r="AG199" s="104">
        <v>0</v>
      </c>
      <c r="AH199" s="104">
        <v>0</v>
      </c>
      <c r="AO199" s="94"/>
    </row>
    <row r="200" spans="1:41" ht="15" customHeight="1" x14ac:dyDescent="0.2">
      <c r="A200" s="103" t="s">
        <v>4663</v>
      </c>
      <c r="B200" s="112" t="s">
        <v>5226</v>
      </c>
      <c r="C200" s="106">
        <v>0</v>
      </c>
      <c r="D200" s="106" t="s">
        <v>3739</v>
      </c>
      <c r="E200" s="112">
        <v>0</v>
      </c>
      <c r="F200" s="112">
        <v>99027552</v>
      </c>
      <c r="G200" s="112">
        <v>100340</v>
      </c>
      <c r="H200" s="112" t="s">
        <v>1082</v>
      </c>
      <c r="I200" s="112" t="s">
        <v>82</v>
      </c>
      <c r="J200" s="104" t="s">
        <v>3231</v>
      </c>
      <c r="K200" s="106" t="s">
        <v>6255</v>
      </c>
      <c r="L200" s="112" t="s">
        <v>6255</v>
      </c>
      <c r="M200" s="106" t="s">
        <v>6751</v>
      </c>
      <c r="N200" s="112" t="s">
        <v>6256</v>
      </c>
      <c r="O200" s="128" t="s">
        <v>4737</v>
      </c>
      <c r="P200" s="106" t="s">
        <v>5228</v>
      </c>
      <c r="Q200" s="112" t="s">
        <v>1145</v>
      </c>
      <c r="R200" s="114"/>
      <c r="S200" s="115" t="s">
        <v>1486</v>
      </c>
      <c r="T200" s="116"/>
      <c r="U200" s="106"/>
      <c r="V200" s="104" t="s">
        <v>4662</v>
      </c>
      <c r="W200" s="104"/>
      <c r="X200" s="104" t="s">
        <v>3739</v>
      </c>
      <c r="Y200" s="104">
        <v>0</v>
      </c>
      <c r="Z200" s="104">
        <v>0</v>
      </c>
      <c r="AA200" s="104">
        <v>0</v>
      </c>
      <c r="AB200" s="104">
        <v>0</v>
      </c>
      <c r="AC200" s="104">
        <v>0</v>
      </c>
      <c r="AD200" s="104">
        <v>0</v>
      </c>
      <c r="AE200" s="104">
        <v>0</v>
      </c>
      <c r="AF200" s="104">
        <v>0</v>
      </c>
      <c r="AG200" s="104">
        <v>0</v>
      </c>
      <c r="AH200" s="104" t="s">
        <v>4301</v>
      </c>
      <c r="AO200" s="94"/>
    </row>
    <row r="201" spans="1:41" ht="15" customHeight="1" x14ac:dyDescent="0.2">
      <c r="A201" s="103" t="s">
        <v>4663</v>
      </c>
      <c r="B201" s="112" t="s">
        <v>5226</v>
      </c>
      <c r="C201" s="106">
        <v>0</v>
      </c>
      <c r="D201" s="106" t="s">
        <v>3739</v>
      </c>
      <c r="E201" s="112">
        <v>0</v>
      </c>
      <c r="F201" s="112">
        <v>99027891</v>
      </c>
      <c r="G201" s="112">
        <v>171755</v>
      </c>
      <c r="H201" s="112" t="s">
        <v>171</v>
      </c>
      <c r="I201" s="112" t="s">
        <v>82</v>
      </c>
      <c r="J201" s="104" t="s">
        <v>3314</v>
      </c>
      <c r="K201" s="106" t="s">
        <v>6413</v>
      </c>
      <c r="L201" s="112" t="s">
        <v>6413</v>
      </c>
      <c r="M201" s="106" t="s">
        <v>6768</v>
      </c>
      <c r="N201" s="112" t="s">
        <v>6414</v>
      </c>
      <c r="O201" s="128" t="s">
        <v>4706</v>
      </c>
      <c r="P201" s="106" t="s">
        <v>5228</v>
      </c>
      <c r="Q201" s="112" t="s">
        <v>1145</v>
      </c>
      <c r="R201" s="114"/>
      <c r="S201" s="115" t="s">
        <v>1486</v>
      </c>
      <c r="T201" s="116"/>
      <c r="U201" s="106"/>
      <c r="V201" s="104" t="s">
        <v>4662</v>
      </c>
      <c r="W201" s="104"/>
      <c r="X201" s="104" t="s">
        <v>3739</v>
      </c>
      <c r="Y201" s="104">
        <v>0</v>
      </c>
      <c r="Z201" s="104">
        <v>0</v>
      </c>
      <c r="AA201" s="104">
        <v>0</v>
      </c>
      <c r="AB201" s="104">
        <v>0</v>
      </c>
      <c r="AC201" s="104">
        <v>0</v>
      </c>
      <c r="AD201" s="104">
        <v>0</v>
      </c>
      <c r="AE201" s="104">
        <v>0</v>
      </c>
      <c r="AF201" s="104">
        <v>0</v>
      </c>
      <c r="AG201" s="104">
        <v>0</v>
      </c>
      <c r="AH201" s="104" t="s">
        <v>4342</v>
      </c>
      <c r="AO201" s="94"/>
    </row>
    <row r="202" spans="1:41" ht="15" customHeight="1" x14ac:dyDescent="0.2">
      <c r="A202" s="103" t="s">
        <v>4663</v>
      </c>
      <c r="B202" s="112" t="s">
        <v>5226</v>
      </c>
      <c r="C202" s="106">
        <v>0</v>
      </c>
      <c r="D202" s="106" t="s">
        <v>3739</v>
      </c>
      <c r="E202" s="112">
        <v>0</v>
      </c>
      <c r="F202" s="112">
        <v>99027834</v>
      </c>
      <c r="G202" s="112">
        <v>122014</v>
      </c>
      <c r="H202" s="112" t="s">
        <v>3809</v>
      </c>
      <c r="I202" s="112" t="s">
        <v>63</v>
      </c>
      <c r="J202" s="104" t="s">
        <v>6632</v>
      </c>
      <c r="K202" s="106" t="s">
        <v>6633</v>
      </c>
      <c r="L202" s="112" t="s">
        <v>6633</v>
      </c>
      <c r="M202" s="106" t="s">
        <v>6756</v>
      </c>
      <c r="N202" s="112" t="s">
        <v>6634</v>
      </c>
      <c r="O202" s="128" t="s">
        <v>4796</v>
      </c>
      <c r="P202" s="106" t="s">
        <v>5344</v>
      </c>
      <c r="Q202" s="112" t="s">
        <v>3799</v>
      </c>
      <c r="R202" s="114"/>
      <c r="S202" s="115" t="s">
        <v>1486</v>
      </c>
      <c r="T202" s="116"/>
      <c r="U202" s="106"/>
      <c r="V202" s="104" t="s">
        <v>4662</v>
      </c>
      <c r="W202" s="104"/>
      <c r="X202" s="104" t="s">
        <v>3739</v>
      </c>
      <c r="Y202" s="104">
        <v>0</v>
      </c>
      <c r="Z202" s="104">
        <v>0</v>
      </c>
      <c r="AA202" s="104">
        <v>0</v>
      </c>
      <c r="AB202" s="104">
        <v>0</v>
      </c>
      <c r="AC202" s="104">
        <v>0</v>
      </c>
      <c r="AD202" s="104">
        <v>0</v>
      </c>
      <c r="AE202" s="104">
        <v>0</v>
      </c>
      <c r="AF202" s="104">
        <v>0</v>
      </c>
      <c r="AG202" s="104">
        <v>0</v>
      </c>
      <c r="AH202" s="104">
        <v>0</v>
      </c>
      <c r="AO202" s="94"/>
    </row>
    <row r="203" spans="1:41" ht="15" customHeight="1" x14ac:dyDescent="0.2">
      <c r="A203" s="103" t="s">
        <v>4663</v>
      </c>
      <c r="B203" s="112" t="s">
        <v>4775</v>
      </c>
      <c r="C203" s="106">
        <v>0</v>
      </c>
      <c r="D203" s="106" t="s">
        <v>3739</v>
      </c>
      <c r="E203" s="112">
        <v>0</v>
      </c>
      <c r="F203" s="112">
        <v>99028172</v>
      </c>
      <c r="G203" s="112">
        <v>156504</v>
      </c>
      <c r="H203" s="112" t="s">
        <v>2282</v>
      </c>
      <c r="I203" s="112" t="s">
        <v>89</v>
      </c>
      <c r="J203" s="104" t="s">
        <v>4776</v>
      </c>
      <c r="K203" s="106" t="s">
        <v>4777</v>
      </c>
      <c r="L203" s="112" t="s">
        <v>4777</v>
      </c>
      <c r="M203" s="106" t="s">
        <v>6753</v>
      </c>
      <c r="N203" s="112" t="s">
        <v>4778</v>
      </c>
      <c r="O203" s="128" t="s">
        <v>4779</v>
      </c>
      <c r="P203" s="106" t="s">
        <v>4780</v>
      </c>
      <c r="Q203" s="112" t="s">
        <v>2</v>
      </c>
      <c r="R203" s="114"/>
      <c r="S203" s="115" t="s">
        <v>1486</v>
      </c>
      <c r="T203" s="116"/>
      <c r="U203" s="106"/>
      <c r="V203" s="104" t="s">
        <v>4662</v>
      </c>
      <c r="W203" s="104"/>
      <c r="X203" s="104" t="s">
        <v>3739</v>
      </c>
      <c r="Y203" s="104">
        <v>0</v>
      </c>
      <c r="Z203" s="104">
        <v>0</v>
      </c>
      <c r="AA203" s="104">
        <v>0</v>
      </c>
      <c r="AB203" s="104">
        <v>0</v>
      </c>
      <c r="AC203" s="104">
        <v>0</v>
      </c>
      <c r="AD203" s="104">
        <v>0</v>
      </c>
      <c r="AE203" s="104">
        <v>0</v>
      </c>
      <c r="AF203" s="104">
        <v>0</v>
      </c>
      <c r="AG203" s="104">
        <v>0</v>
      </c>
      <c r="AH203" s="104" t="s">
        <v>3948</v>
      </c>
      <c r="AI203" s="111"/>
      <c r="AO203" s="94"/>
    </row>
    <row r="204" spans="1:41" ht="15" customHeight="1" x14ac:dyDescent="0.2">
      <c r="A204" s="103" t="s">
        <v>4663</v>
      </c>
      <c r="B204" s="112" t="s">
        <v>4775</v>
      </c>
      <c r="C204" s="106">
        <v>0</v>
      </c>
      <c r="D204" s="106" t="s">
        <v>3739</v>
      </c>
      <c r="E204" s="112">
        <v>0</v>
      </c>
      <c r="F204" s="112">
        <v>99043814</v>
      </c>
      <c r="G204" s="112">
        <v>104070</v>
      </c>
      <c r="H204" s="112" t="s">
        <v>260</v>
      </c>
      <c r="I204" s="112" t="s">
        <v>1291</v>
      </c>
      <c r="J204" s="104" t="s">
        <v>4631</v>
      </c>
      <c r="K204" s="106" t="s">
        <v>4897</v>
      </c>
      <c r="L204" s="112" t="s">
        <v>4897</v>
      </c>
      <c r="M204" s="106" t="s">
        <v>6772</v>
      </c>
      <c r="N204" s="112" t="s">
        <v>4898</v>
      </c>
      <c r="O204" s="128" t="s">
        <v>4803</v>
      </c>
      <c r="P204" s="106" t="s">
        <v>2315</v>
      </c>
      <c r="Q204" s="112" t="s">
        <v>1141</v>
      </c>
      <c r="R204" s="114"/>
      <c r="S204" s="115" t="s">
        <v>1486</v>
      </c>
      <c r="T204" s="116"/>
      <c r="U204" s="106"/>
      <c r="V204" s="104" t="s">
        <v>4662</v>
      </c>
      <c r="W204" s="104"/>
      <c r="X204" s="104" t="s">
        <v>3739</v>
      </c>
      <c r="Y204" s="104">
        <v>0</v>
      </c>
      <c r="Z204" s="104">
        <v>0</v>
      </c>
      <c r="AA204" s="104">
        <v>0</v>
      </c>
      <c r="AB204" s="104">
        <v>0</v>
      </c>
      <c r="AC204" s="104">
        <v>0</v>
      </c>
      <c r="AD204" s="104">
        <v>0</v>
      </c>
      <c r="AE204" s="104">
        <v>0</v>
      </c>
      <c r="AF204" s="104">
        <v>0</v>
      </c>
      <c r="AG204" s="104">
        <v>0</v>
      </c>
      <c r="AH204" s="104" t="s">
        <v>4600</v>
      </c>
      <c r="AI204" s="111"/>
      <c r="AO204" s="94"/>
    </row>
    <row r="205" spans="1:41" ht="15" customHeight="1" x14ac:dyDescent="0.2">
      <c r="A205" s="103" t="s">
        <v>4663</v>
      </c>
      <c r="B205" s="112" t="s">
        <v>4775</v>
      </c>
      <c r="C205" s="106">
        <v>0</v>
      </c>
      <c r="D205" s="106" t="s">
        <v>3739</v>
      </c>
      <c r="E205" s="112">
        <v>0</v>
      </c>
      <c r="F205" s="112">
        <v>99028212</v>
      </c>
      <c r="G205" s="112">
        <v>169643</v>
      </c>
      <c r="H205" s="112" t="s">
        <v>264</v>
      </c>
      <c r="I205" s="112" t="s">
        <v>1215</v>
      </c>
      <c r="J205" s="104" t="s">
        <v>2562</v>
      </c>
      <c r="K205" s="106" t="s">
        <v>4930</v>
      </c>
      <c r="L205" s="112" t="s">
        <v>4930</v>
      </c>
      <c r="M205" s="106" t="s">
        <v>6773</v>
      </c>
      <c r="N205" s="112" t="s">
        <v>4931</v>
      </c>
      <c r="O205" s="128" t="s">
        <v>4893</v>
      </c>
      <c r="P205" s="106" t="s">
        <v>4932</v>
      </c>
      <c r="Q205" s="112" t="s">
        <v>1469</v>
      </c>
      <c r="R205" s="114"/>
      <c r="S205" s="115" t="s">
        <v>1486</v>
      </c>
      <c r="T205" s="116"/>
      <c r="U205" s="106"/>
      <c r="V205" s="104" t="s">
        <v>4662</v>
      </c>
      <c r="W205" s="104"/>
      <c r="X205" s="104" t="s">
        <v>3739</v>
      </c>
      <c r="Y205" s="104">
        <v>0</v>
      </c>
      <c r="Z205" s="104">
        <v>0</v>
      </c>
      <c r="AA205" s="104">
        <v>0</v>
      </c>
      <c r="AB205" s="104">
        <v>0</v>
      </c>
      <c r="AC205" s="104">
        <v>0</v>
      </c>
      <c r="AD205" s="104">
        <v>0</v>
      </c>
      <c r="AE205" s="104">
        <v>0</v>
      </c>
      <c r="AF205" s="104">
        <v>0</v>
      </c>
      <c r="AG205" s="104">
        <v>0</v>
      </c>
      <c r="AH205" s="104">
        <v>0</v>
      </c>
      <c r="AO205" s="94"/>
    </row>
    <row r="206" spans="1:41" ht="15" customHeight="1" x14ac:dyDescent="0.2">
      <c r="A206" s="103" t="s">
        <v>4663</v>
      </c>
      <c r="B206" s="112" t="s">
        <v>4775</v>
      </c>
      <c r="C206" s="106">
        <v>0</v>
      </c>
      <c r="D206" s="106" t="s">
        <v>3739</v>
      </c>
      <c r="E206" s="112">
        <v>0</v>
      </c>
      <c r="F206" s="112">
        <v>99028216</v>
      </c>
      <c r="G206" s="112">
        <v>170277</v>
      </c>
      <c r="H206" s="112" t="s">
        <v>1920</v>
      </c>
      <c r="I206" s="112" t="s">
        <v>1215</v>
      </c>
      <c r="J206" s="104" t="s">
        <v>2565</v>
      </c>
      <c r="K206" s="106" t="s">
        <v>4941</v>
      </c>
      <c r="L206" s="112" t="s">
        <v>4941</v>
      </c>
      <c r="M206" s="106" t="s">
        <v>6763</v>
      </c>
      <c r="N206" s="112" t="s">
        <v>4942</v>
      </c>
      <c r="O206" s="128" t="s">
        <v>4679</v>
      </c>
      <c r="P206" s="106" t="s">
        <v>4770</v>
      </c>
      <c r="Q206" s="112" t="s">
        <v>1786</v>
      </c>
      <c r="R206" s="114"/>
      <c r="S206" s="115" t="s">
        <v>1486</v>
      </c>
      <c r="T206" s="116"/>
      <c r="U206" s="106"/>
      <c r="V206" s="104" t="s">
        <v>4662</v>
      </c>
      <c r="W206" s="104"/>
      <c r="X206" s="104" t="s">
        <v>3739</v>
      </c>
      <c r="Y206" s="104">
        <v>0</v>
      </c>
      <c r="Z206" s="104">
        <v>0</v>
      </c>
      <c r="AA206" s="104">
        <v>0</v>
      </c>
      <c r="AB206" s="104">
        <v>0</v>
      </c>
      <c r="AC206" s="104">
        <v>0</v>
      </c>
      <c r="AD206" s="104">
        <v>0</v>
      </c>
      <c r="AE206" s="104">
        <v>0</v>
      </c>
      <c r="AF206" s="104">
        <v>0</v>
      </c>
      <c r="AG206" s="104">
        <v>0</v>
      </c>
      <c r="AH206" s="104">
        <v>0</v>
      </c>
      <c r="AO206" s="94"/>
    </row>
    <row r="207" spans="1:41" ht="15" customHeight="1" x14ac:dyDescent="0.2">
      <c r="A207" s="103" t="s">
        <v>4663</v>
      </c>
      <c r="B207" s="112" t="s">
        <v>4775</v>
      </c>
      <c r="C207" s="106">
        <v>0</v>
      </c>
      <c r="D207" s="106" t="s">
        <v>3739</v>
      </c>
      <c r="E207" s="112">
        <v>0</v>
      </c>
      <c r="F207" s="112">
        <v>99028058</v>
      </c>
      <c r="G207" s="112">
        <v>169778</v>
      </c>
      <c r="H207" s="112" t="s">
        <v>301</v>
      </c>
      <c r="I207" s="112" t="s">
        <v>114</v>
      </c>
      <c r="J207" s="104" t="s">
        <v>4488</v>
      </c>
      <c r="K207" s="106" t="s">
        <v>5326</v>
      </c>
      <c r="L207" s="112" t="s">
        <v>5326</v>
      </c>
      <c r="M207" s="106" t="s">
        <v>6758</v>
      </c>
      <c r="N207" s="112" t="s">
        <v>4862</v>
      </c>
      <c r="O207" s="128" t="s">
        <v>5327</v>
      </c>
      <c r="P207" s="106" t="s">
        <v>2300</v>
      </c>
      <c r="Q207" s="112" t="s">
        <v>2</v>
      </c>
      <c r="R207" s="114"/>
      <c r="S207" s="115" t="s">
        <v>1486</v>
      </c>
      <c r="T207" s="116"/>
      <c r="U207" s="106"/>
      <c r="V207" s="104" t="s">
        <v>4662</v>
      </c>
      <c r="W207" s="104"/>
      <c r="X207" s="104" t="s">
        <v>3739</v>
      </c>
      <c r="Y207" s="104">
        <v>0</v>
      </c>
      <c r="Z207" s="104">
        <v>0</v>
      </c>
      <c r="AA207" s="104">
        <v>0</v>
      </c>
      <c r="AB207" s="104">
        <v>0</v>
      </c>
      <c r="AC207" s="104">
        <v>0</v>
      </c>
      <c r="AD207" s="104">
        <v>0</v>
      </c>
      <c r="AE207" s="104">
        <v>0</v>
      </c>
      <c r="AF207" s="104">
        <v>0</v>
      </c>
      <c r="AG207" s="104">
        <v>0</v>
      </c>
      <c r="AH207" s="104" t="s">
        <v>4490</v>
      </c>
      <c r="AO207" s="94"/>
    </row>
    <row r="208" spans="1:41" ht="15" customHeight="1" x14ac:dyDescent="0.2">
      <c r="A208" s="103" t="s">
        <v>4663</v>
      </c>
      <c r="B208" s="112" t="s">
        <v>4775</v>
      </c>
      <c r="C208" s="106">
        <v>0</v>
      </c>
      <c r="D208" s="106" t="s">
        <v>3739</v>
      </c>
      <c r="E208" s="112" t="s">
        <v>4874</v>
      </c>
      <c r="F208" s="112">
        <v>99028366</v>
      </c>
      <c r="G208" s="112">
        <v>169714</v>
      </c>
      <c r="H208" s="112" t="s">
        <v>309</v>
      </c>
      <c r="I208" s="112" t="s">
        <v>73</v>
      </c>
      <c r="J208" s="104" t="s">
        <v>2777</v>
      </c>
      <c r="K208" s="106" t="s">
        <v>5449</v>
      </c>
      <c r="L208" s="112" t="s">
        <v>5449</v>
      </c>
      <c r="M208" s="106" t="s">
        <v>6779</v>
      </c>
      <c r="N208" s="112" t="s">
        <v>567</v>
      </c>
      <c r="O208" s="128" t="s">
        <v>4679</v>
      </c>
      <c r="P208" s="106" t="s">
        <v>4780</v>
      </c>
      <c r="Q208" s="112" t="s">
        <v>2</v>
      </c>
      <c r="R208" s="114"/>
      <c r="S208" s="115" t="s">
        <v>1486</v>
      </c>
      <c r="T208" s="116"/>
      <c r="U208" s="106"/>
      <c r="V208" s="104" t="s">
        <v>4662</v>
      </c>
      <c r="W208" s="104"/>
      <c r="X208" s="104" t="s">
        <v>3739</v>
      </c>
      <c r="Y208" s="104">
        <v>0</v>
      </c>
      <c r="Z208" s="104">
        <v>0</v>
      </c>
      <c r="AA208" s="104">
        <v>0</v>
      </c>
      <c r="AB208" s="104">
        <v>0</v>
      </c>
      <c r="AC208" s="104">
        <v>0</v>
      </c>
      <c r="AD208" s="104">
        <v>0</v>
      </c>
      <c r="AE208" s="104">
        <v>0</v>
      </c>
      <c r="AF208" s="104">
        <v>0</v>
      </c>
      <c r="AG208" s="104">
        <v>0</v>
      </c>
      <c r="AH208" s="104" t="s">
        <v>4084</v>
      </c>
      <c r="AO208" s="94"/>
    </row>
    <row r="209" spans="1:41" ht="15" customHeight="1" x14ac:dyDescent="0.2">
      <c r="A209" s="103" t="s">
        <v>4663</v>
      </c>
      <c r="B209" s="112" t="s">
        <v>4775</v>
      </c>
      <c r="C209" s="106">
        <v>0</v>
      </c>
      <c r="D209" s="106" t="s">
        <v>3739</v>
      </c>
      <c r="E209" s="112">
        <v>0</v>
      </c>
      <c r="F209" s="112">
        <v>99028367</v>
      </c>
      <c r="G209" s="112">
        <v>673235</v>
      </c>
      <c r="H209" s="112" t="s">
        <v>2022</v>
      </c>
      <c r="I209" s="112" t="s">
        <v>2380</v>
      </c>
      <c r="J209" s="104" t="s">
        <v>2778</v>
      </c>
      <c r="K209" s="106" t="s">
        <v>5450</v>
      </c>
      <c r="L209" s="112" t="s">
        <v>5450</v>
      </c>
      <c r="M209" s="106" t="s">
        <v>6776</v>
      </c>
      <c r="N209" s="112" t="s">
        <v>5451</v>
      </c>
      <c r="O209" s="128" t="s">
        <v>4792</v>
      </c>
      <c r="P209" s="106" t="s">
        <v>4780</v>
      </c>
      <c r="Q209" s="112" t="s">
        <v>2</v>
      </c>
      <c r="R209" s="114"/>
      <c r="S209" s="115" t="s">
        <v>1486</v>
      </c>
      <c r="T209" s="116"/>
      <c r="U209" s="106"/>
      <c r="V209" s="104" t="s">
        <v>4662</v>
      </c>
      <c r="W209" s="104"/>
      <c r="X209" s="104" t="s">
        <v>3739</v>
      </c>
      <c r="Y209" s="104">
        <v>0</v>
      </c>
      <c r="Z209" s="104">
        <v>0</v>
      </c>
      <c r="AA209" s="104">
        <v>0</v>
      </c>
      <c r="AB209" s="104">
        <v>0</v>
      </c>
      <c r="AC209" s="104">
        <v>0</v>
      </c>
      <c r="AD209" s="104">
        <v>0</v>
      </c>
      <c r="AE209" s="104">
        <v>0</v>
      </c>
      <c r="AF209" s="104">
        <v>0</v>
      </c>
      <c r="AG209" s="104">
        <v>0</v>
      </c>
      <c r="AH209" s="104" t="s">
        <v>4085</v>
      </c>
      <c r="AO209" s="94"/>
    </row>
    <row r="210" spans="1:41" ht="15" customHeight="1" x14ac:dyDescent="0.2">
      <c r="A210" s="103" t="s">
        <v>4663</v>
      </c>
      <c r="B210" s="112" t="s">
        <v>4775</v>
      </c>
      <c r="C210" s="106">
        <v>0</v>
      </c>
      <c r="D210" s="106" t="s">
        <v>3739</v>
      </c>
      <c r="E210" s="112">
        <v>0</v>
      </c>
      <c r="F210" s="112">
        <v>99028340</v>
      </c>
      <c r="G210" s="112">
        <v>169641</v>
      </c>
      <c r="H210" s="112" t="s">
        <v>1568</v>
      </c>
      <c r="I210" s="112" t="s">
        <v>139</v>
      </c>
      <c r="J210" s="104" t="s">
        <v>2958</v>
      </c>
      <c r="K210" s="106" t="s">
        <v>5770</v>
      </c>
      <c r="L210" s="112" t="s">
        <v>5770</v>
      </c>
      <c r="M210" s="106" t="s">
        <v>6761</v>
      </c>
      <c r="N210" s="112" t="s">
        <v>5771</v>
      </c>
      <c r="O210" s="128" t="s">
        <v>4737</v>
      </c>
      <c r="P210" s="106" t="s">
        <v>4780</v>
      </c>
      <c r="Q210" s="112" t="s">
        <v>2</v>
      </c>
      <c r="R210" s="114"/>
      <c r="S210" s="115" t="s">
        <v>1486</v>
      </c>
      <c r="T210" s="116"/>
      <c r="U210" s="106"/>
      <c r="V210" s="104" t="s">
        <v>4662</v>
      </c>
      <c r="W210" s="104"/>
      <c r="X210" s="104" t="s">
        <v>3739</v>
      </c>
      <c r="Y210" s="104">
        <v>0</v>
      </c>
      <c r="Z210" s="104">
        <v>0</v>
      </c>
      <c r="AA210" s="104">
        <v>0</v>
      </c>
      <c r="AB210" s="104">
        <v>0</v>
      </c>
      <c r="AC210" s="104">
        <v>0</v>
      </c>
      <c r="AD210" s="104">
        <v>0</v>
      </c>
      <c r="AE210" s="104">
        <v>0</v>
      </c>
      <c r="AF210" s="104">
        <v>0</v>
      </c>
      <c r="AG210" s="104">
        <v>0</v>
      </c>
      <c r="AH210" s="104">
        <v>0</v>
      </c>
      <c r="AO210" s="94"/>
    </row>
    <row r="211" spans="1:41" ht="15" customHeight="1" x14ac:dyDescent="0.2">
      <c r="A211" s="103" t="s">
        <v>4663</v>
      </c>
      <c r="B211" s="112" t="s">
        <v>4775</v>
      </c>
      <c r="C211" s="106">
        <v>0</v>
      </c>
      <c r="D211" s="106" t="s">
        <v>3739</v>
      </c>
      <c r="E211" s="112">
        <v>0</v>
      </c>
      <c r="F211" s="112">
        <v>99043816</v>
      </c>
      <c r="G211" s="112">
        <v>277949</v>
      </c>
      <c r="H211" s="112" t="s">
        <v>1050</v>
      </c>
      <c r="I211" s="112" t="s">
        <v>135</v>
      </c>
      <c r="J211" s="104" t="s">
        <v>4643</v>
      </c>
      <c r="K211" s="106" t="s">
        <v>5884</v>
      </c>
      <c r="L211" s="112" t="s">
        <v>5884</v>
      </c>
      <c r="M211" s="106" t="s">
        <v>6772</v>
      </c>
      <c r="N211" s="112" t="s">
        <v>5885</v>
      </c>
      <c r="O211" s="128" t="s">
        <v>4841</v>
      </c>
      <c r="P211" s="106" t="s">
        <v>4780</v>
      </c>
      <c r="Q211" s="112" t="s">
        <v>2</v>
      </c>
      <c r="R211" s="114"/>
      <c r="S211" s="115" t="s">
        <v>1486</v>
      </c>
      <c r="T211" s="116"/>
      <c r="U211" s="106"/>
      <c r="V211" s="104" t="s">
        <v>4662</v>
      </c>
      <c r="W211" s="104"/>
      <c r="X211" s="104" t="s">
        <v>3739</v>
      </c>
      <c r="Y211" s="104">
        <v>0</v>
      </c>
      <c r="Z211" s="104">
        <v>0</v>
      </c>
      <c r="AA211" s="104">
        <v>0</v>
      </c>
      <c r="AB211" s="104">
        <v>0</v>
      </c>
      <c r="AC211" s="104">
        <v>0</v>
      </c>
      <c r="AD211" s="104">
        <v>0</v>
      </c>
      <c r="AE211" s="104">
        <v>0</v>
      </c>
      <c r="AF211" s="104">
        <v>0</v>
      </c>
      <c r="AG211" s="104">
        <v>0</v>
      </c>
      <c r="AH211" s="104" t="s">
        <v>4614</v>
      </c>
      <c r="AO211" s="94"/>
    </row>
    <row r="212" spans="1:41" ht="15" customHeight="1" x14ac:dyDescent="0.2">
      <c r="A212" s="103" t="s">
        <v>4663</v>
      </c>
      <c r="B212" s="112" t="s">
        <v>4775</v>
      </c>
      <c r="C212" s="106">
        <v>0</v>
      </c>
      <c r="D212" s="106" t="s">
        <v>3739</v>
      </c>
      <c r="E212" s="112">
        <v>0</v>
      </c>
      <c r="F212" s="112">
        <v>99027727</v>
      </c>
      <c r="G212" s="112">
        <v>104531</v>
      </c>
      <c r="H212" s="112" t="s">
        <v>816</v>
      </c>
      <c r="I212" s="112" t="s">
        <v>63</v>
      </c>
      <c r="J212" s="104" t="s">
        <v>3099</v>
      </c>
      <c r="K212" s="106" t="s">
        <v>6018</v>
      </c>
      <c r="L212" s="112" t="s">
        <v>6018</v>
      </c>
      <c r="M212" s="106" t="s">
        <v>4623</v>
      </c>
      <c r="N212" s="112" t="s">
        <v>6019</v>
      </c>
      <c r="O212" s="128" t="s">
        <v>4668</v>
      </c>
      <c r="P212" s="106" t="s">
        <v>2315</v>
      </c>
      <c r="Q212" s="112" t="s">
        <v>1141</v>
      </c>
      <c r="R212" s="114"/>
      <c r="S212" s="115" t="s">
        <v>1486</v>
      </c>
      <c r="T212" s="116"/>
      <c r="U212" s="106"/>
      <c r="V212" s="104" t="s">
        <v>4662</v>
      </c>
      <c r="W212" s="104"/>
      <c r="X212" s="104" t="s">
        <v>3739</v>
      </c>
      <c r="Y212" s="104">
        <v>0</v>
      </c>
      <c r="Z212" s="104">
        <v>0</v>
      </c>
      <c r="AA212" s="104">
        <v>0</v>
      </c>
      <c r="AB212" s="104">
        <v>0</v>
      </c>
      <c r="AC212" s="104">
        <v>0</v>
      </c>
      <c r="AD212" s="104">
        <v>0</v>
      </c>
      <c r="AE212" s="104">
        <v>0</v>
      </c>
      <c r="AF212" s="104">
        <v>0</v>
      </c>
      <c r="AG212" s="104">
        <v>0</v>
      </c>
      <c r="AH212" s="104" t="s">
        <v>4226</v>
      </c>
      <c r="AO212" s="94"/>
    </row>
    <row r="213" spans="1:41" ht="15" customHeight="1" x14ac:dyDescent="0.2">
      <c r="A213" s="103" t="s">
        <v>4663</v>
      </c>
      <c r="B213" s="112" t="s">
        <v>4775</v>
      </c>
      <c r="C213" s="106">
        <v>0</v>
      </c>
      <c r="D213" s="106" t="s">
        <v>3739</v>
      </c>
      <c r="E213" s="112">
        <v>0</v>
      </c>
      <c r="F213" s="112">
        <v>99027558</v>
      </c>
      <c r="G213" s="112">
        <v>169651</v>
      </c>
      <c r="H213" s="112" t="s">
        <v>1720</v>
      </c>
      <c r="I213" s="112" t="s">
        <v>1221</v>
      </c>
      <c r="J213" s="104" t="s">
        <v>3235</v>
      </c>
      <c r="K213" s="106" t="s">
        <v>6264</v>
      </c>
      <c r="L213" s="112" t="s">
        <v>6264</v>
      </c>
      <c r="M213" s="106" t="s">
        <v>6760</v>
      </c>
      <c r="N213" s="112" t="s">
        <v>4802</v>
      </c>
      <c r="O213" s="128" t="s">
        <v>4737</v>
      </c>
      <c r="P213" s="106" t="s">
        <v>4780</v>
      </c>
      <c r="Q213" s="112" t="s">
        <v>2</v>
      </c>
      <c r="R213" s="114"/>
      <c r="S213" s="115" t="s">
        <v>1486</v>
      </c>
      <c r="T213" s="116"/>
      <c r="U213" s="106"/>
      <c r="V213" s="104" t="s">
        <v>4662</v>
      </c>
      <c r="W213" s="104"/>
      <c r="X213" s="104" t="s">
        <v>3739</v>
      </c>
      <c r="Y213" s="104">
        <v>0</v>
      </c>
      <c r="Z213" s="104">
        <v>0</v>
      </c>
      <c r="AA213" s="104">
        <v>0</v>
      </c>
      <c r="AB213" s="104">
        <v>0</v>
      </c>
      <c r="AC213" s="104">
        <v>0</v>
      </c>
      <c r="AD213" s="104">
        <v>0</v>
      </c>
      <c r="AE213" s="104">
        <v>0</v>
      </c>
      <c r="AF213" s="104">
        <v>0</v>
      </c>
      <c r="AG213" s="104">
        <v>0</v>
      </c>
      <c r="AH213" s="104">
        <v>0</v>
      </c>
      <c r="AO213" s="94"/>
    </row>
    <row r="214" spans="1:41" ht="15" customHeight="1" x14ac:dyDescent="0.2">
      <c r="A214" s="103" t="s">
        <v>4663</v>
      </c>
      <c r="B214" s="112" t="s">
        <v>4775</v>
      </c>
      <c r="C214" s="106">
        <v>0</v>
      </c>
      <c r="D214" s="106" t="s">
        <v>3739</v>
      </c>
      <c r="E214" s="112">
        <v>0</v>
      </c>
      <c r="F214" s="112">
        <v>99027754</v>
      </c>
      <c r="G214" s="112">
        <v>169790</v>
      </c>
      <c r="H214" s="112" t="s">
        <v>182</v>
      </c>
      <c r="I214" s="112" t="s">
        <v>63</v>
      </c>
      <c r="J214" s="104" t="s">
        <v>3428</v>
      </c>
      <c r="K214" s="106" t="s">
        <v>6603</v>
      </c>
      <c r="L214" s="112" t="s">
        <v>6603</v>
      </c>
      <c r="M214" s="106" t="s">
        <v>6762</v>
      </c>
      <c r="N214" s="112" t="s">
        <v>6604</v>
      </c>
      <c r="O214" s="128" t="s">
        <v>4744</v>
      </c>
      <c r="P214" s="106" t="s">
        <v>4780</v>
      </c>
      <c r="Q214" s="112" t="s">
        <v>2</v>
      </c>
      <c r="R214" s="114"/>
      <c r="S214" s="115" t="s">
        <v>1486</v>
      </c>
      <c r="T214" s="116"/>
      <c r="U214" s="106"/>
      <c r="V214" s="104" t="s">
        <v>4662</v>
      </c>
      <c r="W214" s="104"/>
      <c r="X214" s="104" t="s">
        <v>3739</v>
      </c>
      <c r="Y214" s="104">
        <v>0</v>
      </c>
      <c r="Z214" s="104">
        <v>0</v>
      </c>
      <c r="AA214" s="104">
        <v>0</v>
      </c>
      <c r="AB214" s="104">
        <v>0</v>
      </c>
      <c r="AC214" s="104">
        <v>0</v>
      </c>
      <c r="AD214" s="104">
        <v>0</v>
      </c>
      <c r="AE214" s="104">
        <v>0</v>
      </c>
      <c r="AF214" s="104">
        <v>0</v>
      </c>
      <c r="AG214" s="104">
        <v>0</v>
      </c>
      <c r="AH214" s="104">
        <v>0</v>
      </c>
      <c r="AO214" s="94"/>
    </row>
    <row r="215" spans="1:41" ht="15" customHeight="1" x14ac:dyDescent="0.2">
      <c r="A215" s="103" t="s">
        <v>4663</v>
      </c>
      <c r="B215" s="112" t="s">
        <v>4775</v>
      </c>
      <c r="C215" s="106">
        <v>0</v>
      </c>
      <c r="D215" s="106" t="s">
        <v>2036</v>
      </c>
      <c r="E215" s="112">
        <v>0</v>
      </c>
      <c r="F215" s="112">
        <v>99027833</v>
      </c>
      <c r="G215" s="112">
        <v>169642</v>
      </c>
      <c r="H215" s="112" t="s">
        <v>409</v>
      </c>
      <c r="I215" s="112" t="s">
        <v>90</v>
      </c>
      <c r="J215" s="104" t="s">
        <v>3441</v>
      </c>
      <c r="K215" s="106" t="s">
        <v>6640</v>
      </c>
      <c r="L215" s="112" t="s">
        <v>6640</v>
      </c>
      <c r="M215" s="106" t="s">
        <v>6760</v>
      </c>
      <c r="N215" s="112" t="s">
        <v>6641</v>
      </c>
      <c r="O215" s="128" t="s">
        <v>4737</v>
      </c>
      <c r="P215" s="106" t="s">
        <v>4780</v>
      </c>
      <c r="Q215" s="112" t="s">
        <v>2</v>
      </c>
      <c r="R215" s="114"/>
      <c r="S215" s="115" t="s">
        <v>1486</v>
      </c>
      <c r="T215" s="116"/>
      <c r="U215" s="106"/>
      <c r="V215" s="104" t="s">
        <v>4662</v>
      </c>
      <c r="W215" s="104"/>
      <c r="X215" s="104" t="s">
        <v>2036</v>
      </c>
      <c r="Y215" s="104">
        <v>0</v>
      </c>
      <c r="Z215" s="104">
        <v>0</v>
      </c>
      <c r="AA215" s="104">
        <v>0</v>
      </c>
      <c r="AB215" s="104">
        <v>0</v>
      </c>
      <c r="AC215" s="104">
        <v>0</v>
      </c>
      <c r="AD215" s="104">
        <v>0</v>
      </c>
      <c r="AE215" s="104">
        <v>0</v>
      </c>
      <c r="AF215" s="104">
        <v>0</v>
      </c>
      <c r="AG215" s="104">
        <v>0</v>
      </c>
      <c r="AH215" s="104" t="s">
        <v>3925</v>
      </c>
      <c r="AO215" s="94"/>
    </row>
    <row r="216" spans="1:41" ht="15" customHeight="1" x14ac:dyDescent="0.2">
      <c r="A216" s="103" t="s">
        <v>4663</v>
      </c>
      <c r="B216" s="112" t="s">
        <v>5298</v>
      </c>
      <c r="C216" s="106">
        <v>0</v>
      </c>
      <c r="D216" s="106" t="s">
        <v>3739</v>
      </c>
      <c r="E216" s="112">
        <v>0</v>
      </c>
      <c r="F216" s="112">
        <v>99028108</v>
      </c>
      <c r="G216" s="112">
        <v>164969</v>
      </c>
      <c r="H216" s="112" t="s">
        <v>890</v>
      </c>
      <c r="I216" s="112" t="s">
        <v>62</v>
      </c>
      <c r="J216" s="104" t="s">
        <v>2703</v>
      </c>
      <c r="K216" s="106" t="s">
        <v>5299</v>
      </c>
      <c r="L216" s="112" t="s">
        <v>5299</v>
      </c>
      <c r="M216" s="106" t="s">
        <v>4622</v>
      </c>
      <c r="N216" s="112" t="s">
        <v>4725</v>
      </c>
      <c r="O216" s="128" t="s">
        <v>5031</v>
      </c>
      <c r="P216" s="106" t="s">
        <v>5300</v>
      </c>
      <c r="Q216" s="112" t="s">
        <v>37</v>
      </c>
      <c r="R216" s="114"/>
      <c r="S216" s="115" t="s">
        <v>1486</v>
      </c>
      <c r="T216" s="116"/>
      <c r="U216" s="106"/>
      <c r="V216" s="104" t="s">
        <v>4662</v>
      </c>
      <c r="W216" s="104"/>
      <c r="X216" s="104" t="s">
        <v>3739</v>
      </c>
      <c r="Y216" s="104">
        <v>0</v>
      </c>
      <c r="Z216" s="104">
        <v>0</v>
      </c>
      <c r="AA216" s="104">
        <v>0</v>
      </c>
      <c r="AB216" s="104">
        <v>0</v>
      </c>
      <c r="AC216" s="104">
        <v>0</v>
      </c>
      <c r="AD216" s="104">
        <v>0</v>
      </c>
      <c r="AE216" s="104">
        <v>0</v>
      </c>
      <c r="AF216" s="104">
        <v>0</v>
      </c>
      <c r="AG216" s="104">
        <v>0</v>
      </c>
      <c r="AH216" s="104">
        <v>0</v>
      </c>
      <c r="AO216" s="94"/>
    </row>
    <row r="217" spans="1:41" ht="15" customHeight="1" x14ac:dyDescent="0.2">
      <c r="A217" s="103" t="s">
        <v>4663</v>
      </c>
      <c r="B217" s="112" t="s">
        <v>5298</v>
      </c>
      <c r="C217" s="106">
        <v>0</v>
      </c>
      <c r="D217" s="106" t="s">
        <v>3739</v>
      </c>
      <c r="E217" s="112">
        <v>0</v>
      </c>
      <c r="F217" s="112">
        <v>99028060</v>
      </c>
      <c r="G217" s="112">
        <v>224524</v>
      </c>
      <c r="H217" s="112" t="s">
        <v>302</v>
      </c>
      <c r="I217" s="112" t="s">
        <v>116</v>
      </c>
      <c r="J217" s="104" t="s">
        <v>2716</v>
      </c>
      <c r="K217" s="106" t="s">
        <v>5330</v>
      </c>
      <c r="L217" s="112" t="s">
        <v>5330</v>
      </c>
      <c r="M217" s="106" t="s">
        <v>4623</v>
      </c>
      <c r="N217" s="112" t="s">
        <v>4778</v>
      </c>
      <c r="O217" s="128" t="s">
        <v>4679</v>
      </c>
      <c r="P217" s="106" t="s">
        <v>3709</v>
      </c>
      <c r="Q217" s="112" t="s">
        <v>18</v>
      </c>
      <c r="R217" s="114"/>
      <c r="S217" s="115" t="s">
        <v>1486</v>
      </c>
      <c r="T217" s="116"/>
      <c r="U217" s="106"/>
      <c r="V217" s="104" t="s">
        <v>4662</v>
      </c>
      <c r="W217" s="104"/>
      <c r="X217" s="104" t="s">
        <v>3739</v>
      </c>
      <c r="Y217" s="104">
        <v>0</v>
      </c>
      <c r="Z217" s="104">
        <v>0</v>
      </c>
      <c r="AA217" s="104">
        <v>0</v>
      </c>
      <c r="AB217" s="104">
        <v>0</v>
      </c>
      <c r="AC217" s="104">
        <v>0</v>
      </c>
      <c r="AD217" s="104">
        <v>0</v>
      </c>
      <c r="AE217" s="104">
        <v>0</v>
      </c>
      <c r="AF217" s="104">
        <v>0</v>
      </c>
      <c r="AG217" s="104">
        <v>0</v>
      </c>
      <c r="AH217" s="104" t="s">
        <v>4052</v>
      </c>
      <c r="AO217" s="94"/>
    </row>
    <row r="218" spans="1:41" ht="15" customHeight="1" x14ac:dyDescent="0.2">
      <c r="A218" s="103" t="s">
        <v>4663</v>
      </c>
      <c r="B218" s="112" t="s">
        <v>5298</v>
      </c>
      <c r="C218" s="106">
        <v>0</v>
      </c>
      <c r="D218" s="106" t="s">
        <v>3739</v>
      </c>
      <c r="E218" s="112">
        <v>0</v>
      </c>
      <c r="F218" s="112">
        <v>99028396</v>
      </c>
      <c r="G218" s="112">
        <v>224441</v>
      </c>
      <c r="H218" s="112" t="s">
        <v>306</v>
      </c>
      <c r="I218" s="112" t="s">
        <v>1202</v>
      </c>
      <c r="J218" s="104" t="s">
        <v>2739</v>
      </c>
      <c r="K218" s="106" t="s">
        <v>5377</v>
      </c>
      <c r="L218" s="112" t="s">
        <v>5377</v>
      </c>
      <c r="M218" s="106" t="s">
        <v>6760</v>
      </c>
      <c r="N218" s="112" t="s">
        <v>5378</v>
      </c>
      <c r="O218" s="128" t="s">
        <v>4779</v>
      </c>
      <c r="P218" s="106" t="s">
        <v>3709</v>
      </c>
      <c r="Q218" s="112" t="s">
        <v>18</v>
      </c>
      <c r="R218" s="114"/>
      <c r="S218" s="115" t="s">
        <v>1486</v>
      </c>
      <c r="T218" s="116"/>
      <c r="U218" s="106"/>
      <c r="V218" s="104" t="s">
        <v>4662</v>
      </c>
      <c r="W218" s="104"/>
      <c r="X218" s="104" t="s">
        <v>3739</v>
      </c>
      <c r="Y218" s="104">
        <v>0</v>
      </c>
      <c r="Z218" s="104">
        <v>0</v>
      </c>
      <c r="AA218" s="104">
        <v>0</v>
      </c>
      <c r="AB218" s="104">
        <v>0</v>
      </c>
      <c r="AC218" s="104">
        <v>0</v>
      </c>
      <c r="AD218" s="104">
        <v>0</v>
      </c>
      <c r="AE218" s="104">
        <v>0</v>
      </c>
      <c r="AF218" s="104">
        <v>0</v>
      </c>
      <c r="AG218" s="104">
        <v>0</v>
      </c>
      <c r="AH218" s="104" t="s">
        <v>3869</v>
      </c>
      <c r="AO218" s="94"/>
    </row>
    <row r="219" spans="1:41" ht="15" customHeight="1" x14ac:dyDescent="0.2">
      <c r="A219" s="103" t="s">
        <v>4663</v>
      </c>
      <c r="B219" s="112" t="s">
        <v>5298</v>
      </c>
      <c r="C219" s="106">
        <v>0</v>
      </c>
      <c r="D219" s="106" t="s">
        <v>3739</v>
      </c>
      <c r="E219" s="112">
        <v>0</v>
      </c>
      <c r="F219" s="112">
        <v>99027637</v>
      </c>
      <c r="G219" s="112">
        <v>104309</v>
      </c>
      <c r="H219" s="112" t="s">
        <v>1587</v>
      </c>
      <c r="I219" s="112" t="s">
        <v>82</v>
      </c>
      <c r="J219" s="104" t="s">
        <v>3071</v>
      </c>
      <c r="K219" s="106" t="s">
        <v>5654</v>
      </c>
      <c r="L219" s="112" t="s">
        <v>5654</v>
      </c>
      <c r="M219" s="106" t="s">
        <v>6764</v>
      </c>
      <c r="N219" s="112" t="s">
        <v>4802</v>
      </c>
      <c r="O219" s="128" t="s">
        <v>4737</v>
      </c>
      <c r="P219" s="106" t="s">
        <v>5174</v>
      </c>
      <c r="Q219" s="112" t="s">
        <v>26</v>
      </c>
      <c r="R219" s="114"/>
      <c r="S219" s="115" t="s">
        <v>1486</v>
      </c>
      <c r="T219" s="116"/>
      <c r="U219" s="106"/>
      <c r="V219" s="104" t="s">
        <v>4662</v>
      </c>
      <c r="W219" s="104"/>
      <c r="X219" s="104" t="s">
        <v>3739</v>
      </c>
      <c r="Y219" s="104">
        <v>0</v>
      </c>
      <c r="Z219" s="104">
        <v>0</v>
      </c>
      <c r="AA219" s="104">
        <v>0</v>
      </c>
      <c r="AB219" s="104">
        <v>0</v>
      </c>
      <c r="AC219" s="104">
        <v>0</v>
      </c>
      <c r="AD219" s="104">
        <v>0</v>
      </c>
      <c r="AE219" s="104">
        <v>0</v>
      </c>
      <c r="AF219" s="104">
        <v>0</v>
      </c>
      <c r="AG219" s="104">
        <v>0</v>
      </c>
      <c r="AH219" s="104">
        <v>0</v>
      </c>
      <c r="AO219" s="94"/>
    </row>
    <row r="220" spans="1:41" ht="15" customHeight="1" x14ac:dyDescent="0.2">
      <c r="A220" s="103" t="s">
        <v>4663</v>
      </c>
      <c r="B220" s="112" t="s">
        <v>5298</v>
      </c>
      <c r="C220" s="106">
        <v>0</v>
      </c>
      <c r="D220" s="106" t="s">
        <v>3739</v>
      </c>
      <c r="E220" s="112">
        <v>0</v>
      </c>
      <c r="F220" s="112">
        <v>99027684</v>
      </c>
      <c r="G220" s="112">
        <v>286031</v>
      </c>
      <c r="H220" s="112" t="s">
        <v>822</v>
      </c>
      <c r="I220" s="112" t="s">
        <v>114</v>
      </c>
      <c r="J220" s="104" t="s">
        <v>3119</v>
      </c>
      <c r="K220" s="106" t="s">
        <v>6056</v>
      </c>
      <c r="L220" s="112" t="s">
        <v>6056</v>
      </c>
      <c r="M220" s="106" t="s">
        <v>6760</v>
      </c>
      <c r="N220" s="112" t="s">
        <v>6057</v>
      </c>
      <c r="O220" s="128" t="s">
        <v>4915</v>
      </c>
      <c r="P220" s="106" t="s">
        <v>3709</v>
      </c>
      <c r="Q220" s="112" t="s">
        <v>18</v>
      </c>
      <c r="R220" s="114"/>
      <c r="S220" s="115" t="s">
        <v>1486</v>
      </c>
      <c r="T220" s="116"/>
      <c r="U220" s="106"/>
      <c r="V220" s="104" t="s">
        <v>4662</v>
      </c>
      <c r="W220" s="104"/>
      <c r="X220" s="104" t="s">
        <v>3739</v>
      </c>
      <c r="Y220" s="104">
        <v>0</v>
      </c>
      <c r="Z220" s="104">
        <v>0</v>
      </c>
      <c r="AA220" s="104">
        <v>0</v>
      </c>
      <c r="AB220" s="104">
        <v>0</v>
      </c>
      <c r="AC220" s="104">
        <v>0</v>
      </c>
      <c r="AD220" s="104">
        <v>0</v>
      </c>
      <c r="AE220" s="104">
        <v>0</v>
      </c>
      <c r="AF220" s="104">
        <v>0</v>
      </c>
      <c r="AG220" s="104">
        <v>0</v>
      </c>
      <c r="AH220" s="104">
        <v>0</v>
      </c>
      <c r="AO220" s="94"/>
    </row>
    <row r="221" spans="1:41" ht="15" customHeight="1" x14ac:dyDescent="0.2">
      <c r="A221" s="103" t="s">
        <v>4663</v>
      </c>
      <c r="B221" s="112" t="s">
        <v>5298</v>
      </c>
      <c r="C221" s="106">
        <v>0</v>
      </c>
      <c r="D221" s="106" t="s">
        <v>3739</v>
      </c>
      <c r="E221" s="112">
        <v>0</v>
      </c>
      <c r="F221" s="112">
        <v>99027691</v>
      </c>
      <c r="G221" s="112">
        <v>224461</v>
      </c>
      <c r="H221" s="112" t="s">
        <v>823</v>
      </c>
      <c r="I221" s="112" t="s">
        <v>1221</v>
      </c>
      <c r="J221" s="104" t="s">
        <v>3129</v>
      </c>
      <c r="K221" s="106" t="s">
        <v>6069</v>
      </c>
      <c r="L221" s="112" t="s">
        <v>6069</v>
      </c>
      <c r="M221" s="106" t="s">
        <v>6760</v>
      </c>
      <c r="N221" s="112" t="s">
        <v>4802</v>
      </c>
      <c r="O221" s="128" t="s">
        <v>4866</v>
      </c>
      <c r="P221" s="106" t="s">
        <v>5113</v>
      </c>
      <c r="Q221" s="112" t="s">
        <v>1788</v>
      </c>
      <c r="R221" s="114"/>
      <c r="S221" s="115" t="s">
        <v>1486</v>
      </c>
      <c r="T221" s="116"/>
      <c r="U221" s="106"/>
      <c r="V221" s="104" t="s">
        <v>4662</v>
      </c>
      <c r="W221" s="104"/>
      <c r="X221" s="104" t="s">
        <v>3739</v>
      </c>
      <c r="Y221" s="104">
        <v>0</v>
      </c>
      <c r="Z221" s="104">
        <v>0</v>
      </c>
      <c r="AA221" s="104">
        <v>0</v>
      </c>
      <c r="AB221" s="104">
        <v>0</v>
      </c>
      <c r="AC221" s="104">
        <v>0</v>
      </c>
      <c r="AD221" s="104">
        <v>0</v>
      </c>
      <c r="AE221" s="104">
        <v>0</v>
      </c>
      <c r="AF221" s="104">
        <v>0</v>
      </c>
      <c r="AG221" s="104">
        <v>0</v>
      </c>
      <c r="AH221" s="104">
        <v>0</v>
      </c>
      <c r="AO221" s="94"/>
    </row>
    <row r="222" spans="1:41" ht="15" customHeight="1" x14ac:dyDescent="0.2">
      <c r="A222" s="103" t="s">
        <v>4663</v>
      </c>
      <c r="B222" s="112" t="s">
        <v>5298</v>
      </c>
      <c r="C222" s="106">
        <v>0</v>
      </c>
      <c r="D222" s="106" t="s">
        <v>3739</v>
      </c>
      <c r="E222" s="112">
        <v>0</v>
      </c>
      <c r="F222" s="112">
        <v>99027521</v>
      </c>
      <c r="G222" s="112">
        <v>224435</v>
      </c>
      <c r="H222" s="112" t="s">
        <v>823</v>
      </c>
      <c r="I222" s="112" t="s">
        <v>89</v>
      </c>
      <c r="J222" s="104" t="s">
        <v>3143</v>
      </c>
      <c r="K222" s="106" t="s">
        <v>6097</v>
      </c>
      <c r="L222" s="112" t="s">
        <v>6097</v>
      </c>
      <c r="M222" s="106" t="s">
        <v>6759</v>
      </c>
      <c r="N222" s="112" t="s">
        <v>4921</v>
      </c>
      <c r="O222" s="128" t="s">
        <v>4841</v>
      </c>
      <c r="P222" s="106" t="s">
        <v>3709</v>
      </c>
      <c r="Q222" s="112" t="s">
        <v>18</v>
      </c>
      <c r="R222" s="114"/>
      <c r="S222" s="115" t="s">
        <v>1486</v>
      </c>
      <c r="T222" s="116"/>
      <c r="U222" s="106"/>
      <c r="V222" s="104" t="s">
        <v>4662</v>
      </c>
      <c r="W222" s="104"/>
      <c r="X222" s="104" t="s">
        <v>3739</v>
      </c>
      <c r="Y222" s="104">
        <v>0</v>
      </c>
      <c r="Z222" s="104">
        <v>0</v>
      </c>
      <c r="AA222" s="104">
        <v>0</v>
      </c>
      <c r="AB222" s="104">
        <v>0</v>
      </c>
      <c r="AC222" s="104">
        <v>0</v>
      </c>
      <c r="AD222" s="104">
        <v>0</v>
      </c>
      <c r="AE222" s="104">
        <v>0</v>
      </c>
      <c r="AF222" s="104">
        <v>0</v>
      </c>
      <c r="AG222" s="104">
        <v>0</v>
      </c>
      <c r="AH222" s="104" t="s">
        <v>4250</v>
      </c>
      <c r="AO222" s="94"/>
    </row>
    <row r="223" spans="1:41" ht="15" customHeight="1" x14ac:dyDescent="0.2">
      <c r="A223" s="103" t="s">
        <v>4663</v>
      </c>
      <c r="B223" s="112" t="s">
        <v>5298</v>
      </c>
      <c r="C223" s="106">
        <v>0</v>
      </c>
      <c r="D223" s="106" t="s">
        <v>3739</v>
      </c>
      <c r="E223" s="112">
        <v>0</v>
      </c>
      <c r="F223" s="112">
        <v>99043811</v>
      </c>
      <c r="G223" s="112">
        <v>224445</v>
      </c>
      <c r="H223" s="112" t="s">
        <v>4615</v>
      </c>
      <c r="I223" s="112" t="s">
        <v>1285</v>
      </c>
      <c r="J223" s="104" t="s">
        <v>4644</v>
      </c>
      <c r="K223" s="106" t="s">
        <v>6100</v>
      </c>
      <c r="L223" s="112" t="s">
        <v>6100</v>
      </c>
      <c r="M223" s="106" t="s">
        <v>6772</v>
      </c>
      <c r="N223" s="112" t="s">
        <v>6101</v>
      </c>
      <c r="O223" s="128" t="s">
        <v>4737</v>
      </c>
      <c r="P223" s="106" t="s">
        <v>3709</v>
      </c>
      <c r="Q223" s="112" t="s">
        <v>18</v>
      </c>
      <c r="R223" s="114"/>
      <c r="S223" s="115" t="s">
        <v>1486</v>
      </c>
      <c r="T223" s="116"/>
      <c r="U223" s="106"/>
      <c r="V223" s="104" t="s">
        <v>4662</v>
      </c>
      <c r="W223" s="104"/>
      <c r="X223" s="104" t="s">
        <v>3739</v>
      </c>
      <c r="Y223" s="104">
        <v>0</v>
      </c>
      <c r="Z223" s="104">
        <v>0</v>
      </c>
      <c r="AA223" s="104">
        <v>0</v>
      </c>
      <c r="AB223" s="104">
        <v>0</v>
      </c>
      <c r="AC223" s="104">
        <v>0</v>
      </c>
      <c r="AD223" s="104">
        <v>0</v>
      </c>
      <c r="AE223" s="104">
        <v>0</v>
      </c>
      <c r="AF223" s="104">
        <v>0</v>
      </c>
      <c r="AG223" s="104">
        <v>0</v>
      </c>
      <c r="AH223" s="104" t="s">
        <v>4617</v>
      </c>
      <c r="AO223" s="94"/>
    </row>
    <row r="224" spans="1:41" ht="15" customHeight="1" x14ac:dyDescent="0.2">
      <c r="A224" s="103" t="s">
        <v>4663</v>
      </c>
      <c r="B224" s="112" t="s">
        <v>5298</v>
      </c>
      <c r="C224" s="106">
        <v>0</v>
      </c>
      <c r="D224" s="106" t="s">
        <v>2036</v>
      </c>
      <c r="E224" s="112">
        <v>0</v>
      </c>
      <c r="F224" s="112">
        <v>99027543</v>
      </c>
      <c r="G224" s="112">
        <v>224443</v>
      </c>
      <c r="H224" s="112" t="s">
        <v>362</v>
      </c>
      <c r="I224" s="112" t="s">
        <v>1202</v>
      </c>
      <c r="J224" s="104" t="s">
        <v>3572</v>
      </c>
      <c r="K224" s="106" t="s">
        <v>6137</v>
      </c>
      <c r="L224" s="112" t="s">
        <v>6137</v>
      </c>
      <c r="M224" s="106" t="s">
        <v>6755</v>
      </c>
      <c r="N224" s="112" t="s">
        <v>6138</v>
      </c>
      <c r="O224" s="128" t="s">
        <v>4679</v>
      </c>
      <c r="P224" s="106" t="s">
        <v>3709</v>
      </c>
      <c r="Q224" s="112" t="s">
        <v>18</v>
      </c>
      <c r="R224" s="114"/>
      <c r="S224" s="115" t="s">
        <v>1486</v>
      </c>
      <c r="T224" s="116"/>
      <c r="U224" s="106"/>
      <c r="V224" s="104" t="s">
        <v>4662</v>
      </c>
      <c r="W224" s="104"/>
      <c r="X224" s="104" t="s">
        <v>2036</v>
      </c>
      <c r="Y224" s="104">
        <v>0</v>
      </c>
      <c r="Z224" s="104">
        <v>0</v>
      </c>
      <c r="AA224" s="104">
        <v>0</v>
      </c>
      <c r="AB224" s="104">
        <v>0</v>
      </c>
      <c r="AC224" s="104">
        <v>0</v>
      </c>
      <c r="AD224" s="104">
        <v>0</v>
      </c>
      <c r="AE224" s="104">
        <v>0</v>
      </c>
      <c r="AF224" s="104">
        <v>0</v>
      </c>
      <c r="AG224" s="104">
        <v>0</v>
      </c>
      <c r="AH224" s="104" t="s">
        <v>3921</v>
      </c>
      <c r="AO224" s="94"/>
    </row>
    <row r="225" spans="1:41" ht="15" customHeight="1" x14ac:dyDescent="0.2">
      <c r="A225" s="103" t="s">
        <v>4663</v>
      </c>
      <c r="B225" s="112" t="s">
        <v>5298</v>
      </c>
      <c r="C225" s="106">
        <v>0</v>
      </c>
      <c r="D225" s="106" t="s">
        <v>3739</v>
      </c>
      <c r="E225" s="112">
        <v>0</v>
      </c>
      <c r="F225" s="112">
        <v>99027514</v>
      </c>
      <c r="G225" s="112">
        <v>100346</v>
      </c>
      <c r="H225" s="112" t="s">
        <v>371</v>
      </c>
      <c r="I225" s="112" t="s">
        <v>68</v>
      </c>
      <c r="J225" s="104" t="s">
        <v>3575</v>
      </c>
      <c r="K225" s="106" t="s">
        <v>6190</v>
      </c>
      <c r="L225" s="112" t="s">
        <v>6190</v>
      </c>
      <c r="M225" s="106" t="s">
        <v>6755</v>
      </c>
      <c r="N225" s="112" t="s">
        <v>6057</v>
      </c>
      <c r="O225" s="128" t="s">
        <v>4905</v>
      </c>
      <c r="P225" s="106" t="s">
        <v>3709</v>
      </c>
      <c r="Q225" s="112" t="s">
        <v>18</v>
      </c>
      <c r="R225" s="114"/>
      <c r="S225" s="115" t="s">
        <v>1486</v>
      </c>
      <c r="T225" s="116"/>
      <c r="U225" s="106"/>
      <c r="V225" s="104" t="s">
        <v>4662</v>
      </c>
      <c r="W225" s="104"/>
      <c r="X225" s="104" t="s">
        <v>3739</v>
      </c>
      <c r="Y225" s="104">
        <v>0</v>
      </c>
      <c r="Z225" s="104">
        <v>0</v>
      </c>
      <c r="AA225" s="104">
        <v>0</v>
      </c>
      <c r="AB225" s="104">
        <v>0</v>
      </c>
      <c r="AC225" s="104">
        <v>0</v>
      </c>
      <c r="AD225" s="104">
        <v>0</v>
      </c>
      <c r="AE225" s="104">
        <v>0</v>
      </c>
      <c r="AF225" s="104">
        <v>0</v>
      </c>
      <c r="AG225" s="104">
        <v>0</v>
      </c>
      <c r="AH225" s="104" t="s">
        <v>4277</v>
      </c>
      <c r="AO225" s="94"/>
    </row>
    <row r="226" spans="1:41" ht="15" customHeight="1" x14ac:dyDescent="0.2">
      <c r="A226" s="103" t="s">
        <v>4663</v>
      </c>
      <c r="B226" s="112" t="s">
        <v>4860</v>
      </c>
      <c r="C226" s="106">
        <v>0</v>
      </c>
      <c r="D226" s="106" t="s">
        <v>3739</v>
      </c>
      <c r="E226" s="112">
        <v>0</v>
      </c>
      <c r="F226" s="112">
        <v>99027803</v>
      </c>
      <c r="G226" s="112">
        <v>128536</v>
      </c>
      <c r="H226" s="112" t="s">
        <v>185</v>
      </c>
      <c r="I226" s="112" t="s">
        <v>1207</v>
      </c>
      <c r="J226" s="104" t="s">
        <v>3469</v>
      </c>
      <c r="K226" s="106" t="s">
        <v>6694</v>
      </c>
      <c r="L226" s="112" t="s">
        <v>6694</v>
      </c>
      <c r="M226" s="106" t="s">
        <v>6776</v>
      </c>
      <c r="N226" s="112" t="s">
        <v>2052</v>
      </c>
      <c r="O226" s="128" t="s">
        <v>4841</v>
      </c>
      <c r="P226" s="106" t="s">
        <v>2315</v>
      </c>
      <c r="Q226" s="112" t="s">
        <v>1141</v>
      </c>
      <c r="R226" s="114"/>
      <c r="S226" s="115" t="s">
        <v>1486</v>
      </c>
      <c r="T226" s="116"/>
      <c r="U226" s="106"/>
      <c r="V226" s="104" t="s">
        <v>4662</v>
      </c>
      <c r="W226" s="104"/>
      <c r="X226" s="104" t="s">
        <v>3739</v>
      </c>
      <c r="Y226" s="104">
        <v>0</v>
      </c>
      <c r="Z226" s="104">
        <v>0</v>
      </c>
      <c r="AA226" s="104">
        <v>0</v>
      </c>
      <c r="AB226" s="104">
        <v>0</v>
      </c>
      <c r="AC226" s="104">
        <v>0</v>
      </c>
      <c r="AD226" s="104">
        <v>0</v>
      </c>
      <c r="AE226" s="104">
        <v>0</v>
      </c>
      <c r="AF226" s="104">
        <v>0</v>
      </c>
      <c r="AG226" s="104">
        <v>0</v>
      </c>
      <c r="AH226" s="104" t="s">
        <v>4425</v>
      </c>
      <c r="AO226" s="94"/>
    </row>
    <row r="227" spans="1:41" ht="15" customHeight="1" x14ac:dyDescent="0.2">
      <c r="A227" s="103" t="s">
        <v>4663</v>
      </c>
      <c r="B227" s="112" t="s">
        <v>4860</v>
      </c>
      <c r="C227" s="106">
        <v>0</v>
      </c>
      <c r="D227" s="106" t="s">
        <v>3739</v>
      </c>
      <c r="E227" s="112">
        <v>0</v>
      </c>
      <c r="F227" s="112">
        <v>99027807</v>
      </c>
      <c r="G227" s="112">
        <v>104529</v>
      </c>
      <c r="H227" s="112" t="s">
        <v>185</v>
      </c>
      <c r="I227" s="112" t="s">
        <v>67</v>
      </c>
      <c r="J227" s="104" t="s">
        <v>3473</v>
      </c>
      <c r="K227" s="106" t="s">
        <v>6699</v>
      </c>
      <c r="L227" s="112" t="s">
        <v>6699</v>
      </c>
      <c r="M227" s="106" t="s">
        <v>6756</v>
      </c>
      <c r="N227" s="112" t="s">
        <v>6700</v>
      </c>
      <c r="O227" s="128" t="s">
        <v>6701</v>
      </c>
      <c r="P227" s="106" t="s">
        <v>2315</v>
      </c>
      <c r="Q227" s="112" t="s">
        <v>1141</v>
      </c>
      <c r="R227" s="114"/>
      <c r="S227" s="115" t="s">
        <v>1486</v>
      </c>
      <c r="T227" s="116"/>
      <c r="U227" s="106"/>
      <c r="V227" s="104" t="s">
        <v>4662</v>
      </c>
      <c r="W227" s="104"/>
      <c r="X227" s="104" t="s">
        <v>3739</v>
      </c>
      <c r="Y227" s="104">
        <v>0</v>
      </c>
      <c r="Z227" s="104">
        <v>0</v>
      </c>
      <c r="AA227" s="104">
        <v>0</v>
      </c>
      <c r="AB227" s="104">
        <v>0</v>
      </c>
      <c r="AC227" s="104">
        <v>0</v>
      </c>
      <c r="AD227" s="104">
        <v>0</v>
      </c>
      <c r="AE227" s="104">
        <v>0</v>
      </c>
      <c r="AF227" s="104">
        <v>0</v>
      </c>
      <c r="AG227" s="104">
        <v>0</v>
      </c>
      <c r="AH227" s="104" t="s">
        <v>4427</v>
      </c>
      <c r="AO227" s="94"/>
    </row>
    <row r="228" spans="1:41" ht="15" customHeight="1" x14ac:dyDescent="0.2">
      <c r="A228" s="103" t="s">
        <v>4663</v>
      </c>
      <c r="B228" s="112" t="s">
        <v>5384</v>
      </c>
      <c r="C228" s="106">
        <v>0</v>
      </c>
      <c r="D228" s="106" t="s">
        <v>3739</v>
      </c>
      <c r="E228" s="112">
        <v>0</v>
      </c>
      <c r="F228" s="112">
        <v>99028399</v>
      </c>
      <c r="G228" s="112">
        <v>109125</v>
      </c>
      <c r="H228" s="112" t="s">
        <v>1927</v>
      </c>
      <c r="I228" s="112" t="s">
        <v>139</v>
      </c>
      <c r="J228" s="104" t="s">
        <v>2740</v>
      </c>
      <c r="K228" s="106" t="s">
        <v>5385</v>
      </c>
      <c r="L228" s="112" t="s">
        <v>5385</v>
      </c>
      <c r="M228" s="106" t="s">
        <v>6754</v>
      </c>
      <c r="N228" s="112" t="s">
        <v>4953</v>
      </c>
      <c r="O228" s="128" t="s">
        <v>4993</v>
      </c>
      <c r="P228" s="106" t="s">
        <v>2082</v>
      </c>
      <c r="Q228" s="112" t="s">
        <v>781</v>
      </c>
      <c r="R228" s="114"/>
      <c r="S228" s="115" t="s">
        <v>1486</v>
      </c>
      <c r="T228" s="116"/>
      <c r="U228" s="106"/>
      <c r="V228" s="104" t="s">
        <v>4662</v>
      </c>
      <c r="W228" s="104"/>
      <c r="X228" s="104" t="s">
        <v>3739</v>
      </c>
      <c r="Y228" s="104">
        <v>0</v>
      </c>
      <c r="Z228" s="104">
        <v>0</v>
      </c>
      <c r="AA228" s="104">
        <v>0</v>
      </c>
      <c r="AB228" s="104">
        <v>0</v>
      </c>
      <c r="AC228" s="104">
        <v>0</v>
      </c>
      <c r="AD228" s="104">
        <v>0</v>
      </c>
      <c r="AE228" s="104">
        <v>0</v>
      </c>
      <c r="AF228" s="104">
        <v>0</v>
      </c>
      <c r="AG228" s="104">
        <v>0</v>
      </c>
      <c r="AH228" s="104" t="s">
        <v>4065</v>
      </c>
      <c r="AO228" s="94"/>
    </row>
    <row r="229" spans="1:41" ht="15" customHeight="1" x14ac:dyDescent="0.2">
      <c r="A229" s="103" t="s">
        <v>4663</v>
      </c>
      <c r="B229" s="112" t="s">
        <v>5384</v>
      </c>
      <c r="C229" s="106">
        <v>0</v>
      </c>
      <c r="D229" s="106" t="s">
        <v>3739</v>
      </c>
      <c r="E229" s="112">
        <v>0</v>
      </c>
      <c r="F229" s="112">
        <v>99028400</v>
      </c>
      <c r="G229" s="112">
        <v>109127</v>
      </c>
      <c r="H229" s="112" t="s">
        <v>1927</v>
      </c>
      <c r="I229" s="112" t="s">
        <v>67</v>
      </c>
      <c r="J229" s="104" t="s">
        <v>2741</v>
      </c>
      <c r="K229" s="106" t="s">
        <v>5386</v>
      </c>
      <c r="L229" s="112" t="s">
        <v>5386</v>
      </c>
      <c r="M229" s="106" t="s">
        <v>6761</v>
      </c>
      <c r="N229" s="112" t="s">
        <v>5387</v>
      </c>
      <c r="O229" s="128" t="s">
        <v>4863</v>
      </c>
      <c r="P229" s="106" t="s">
        <v>2082</v>
      </c>
      <c r="Q229" s="112" t="s">
        <v>781</v>
      </c>
      <c r="R229" s="114"/>
      <c r="S229" s="115" t="s">
        <v>1486</v>
      </c>
      <c r="T229" s="116"/>
      <c r="U229" s="106"/>
      <c r="V229" s="104" t="s">
        <v>4662</v>
      </c>
      <c r="W229" s="104"/>
      <c r="X229" s="104" t="s">
        <v>3739</v>
      </c>
      <c r="Y229" s="104">
        <v>0</v>
      </c>
      <c r="Z229" s="104">
        <v>0</v>
      </c>
      <c r="AA229" s="104">
        <v>0</v>
      </c>
      <c r="AB229" s="104">
        <v>0</v>
      </c>
      <c r="AC229" s="104">
        <v>0</v>
      </c>
      <c r="AD229" s="104">
        <v>0</v>
      </c>
      <c r="AE229" s="104">
        <v>0</v>
      </c>
      <c r="AF229" s="104">
        <v>0</v>
      </c>
      <c r="AG229" s="104">
        <v>0</v>
      </c>
      <c r="AH229" s="104" t="s">
        <v>4066</v>
      </c>
      <c r="AO229" s="94"/>
    </row>
    <row r="230" spans="1:41" ht="15" customHeight="1" x14ac:dyDescent="0.2">
      <c r="A230" s="103" t="s">
        <v>4663</v>
      </c>
      <c r="B230" s="112" t="s">
        <v>5384</v>
      </c>
      <c r="C230" s="106">
        <v>0</v>
      </c>
      <c r="D230" s="106" t="s">
        <v>3739</v>
      </c>
      <c r="E230" s="112">
        <v>0</v>
      </c>
      <c r="F230" s="112">
        <v>99043801</v>
      </c>
      <c r="G230" s="112">
        <v>109172</v>
      </c>
      <c r="H230" s="112" t="s">
        <v>1960</v>
      </c>
      <c r="I230" s="112" t="s">
        <v>71</v>
      </c>
      <c r="J230" s="104" t="s">
        <v>4636</v>
      </c>
      <c r="K230" s="106" t="s">
        <v>5806</v>
      </c>
      <c r="L230" s="112" t="s">
        <v>5806</v>
      </c>
      <c r="M230" s="106" t="s">
        <v>6772</v>
      </c>
      <c r="N230" s="112" t="s">
        <v>5296</v>
      </c>
      <c r="O230" s="128" t="s">
        <v>5140</v>
      </c>
      <c r="P230" s="106" t="s">
        <v>2082</v>
      </c>
      <c r="Q230" s="112" t="s">
        <v>781</v>
      </c>
      <c r="R230" s="114"/>
      <c r="S230" s="115" t="s">
        <v>1486</v>
      </c>
      <c r="T230" s="116"/>
      <c r="U230" s="106"/>
      <c r="V230" s="104" t="s">
        <v>4662</v>
      </c>
      <c r="W230" s="104"/>
      <c r="X230" s="104" t="s">
        <v>3739</v>
      </c>
      <c r="Y230" s="104">
        <v>0</v>
      </c>
      <c r="Z230" s="104">
        <v>0</v>
      </c>
      <c r="AA230" s="104">
        <v>0</v>
      </c>
      <c r="AB230" s="104">
        <v>0</v>
      </c>
      <c r="AC230" s="104">
        <v>0</v>
      </c>
      <c r="AD230" s="104">
        <v>0</v>
      </c>
      <c r="AE230" s="104">
        <v>0</v>
      </c>
      <c r="AF230" s="104">
        <v>0</v>
      </c>
      <c r="AG230" s="104">
        <v>0</v>
      </c>
      <c r="AH230" s="104" t="s">
        <v>4638</v>
      </c>
      <c r="AO230" s="94"/>
    </row>
    <row r="231" spans="1:41" ht="15" customHeight="1" x14ac:dyDescent="0.2">
      <c r="A231" s="103" t="s">
        <v>4663</v>
      </c>
      <c r="B231" s="112" t="s">
        <v>5384</v>
      </c>
      <c r="C231" s="106">
        <v>0</v>
      </c>
      <c r="D231" s="106" t="s">
        <v>3739</v>
      </c>
      <c r="E231" s="112">
        <v>0</v>
      </c>
      <c r="F231" s="112">
        <v>99028306</v>
      </c>
      <c r="G231" s="112">
        <v>109181</v>
      </c>
      <c r="H231" s="112" t="s">
        <v>1574</v>
      </c>
      <c r="I231" s="112" t="s">
        <v>68</v>
      </c>
      <c r="J231" s="104" t="s">
        <v>2990</v>
      </c>
      <c r="K231" s="106" t="s">
        <v>5824</v>
      </c>
      <c r="L231" s="112" t="s">
        <v>5824</v>
      </c>
      <c r="M231" s="106" t="s">
        <v>6761</v>
      </c>
      <c r="N231" s="112" t="s">
        <v>1801</v>
      </c>
      <c r="O231" s="128" t="s">
        <v>4730</v>
      </c>
      <c r="P231" s="106" t="s">
        <v>2082</v>
      </c>
      <c r="Q231" s="112" t="s">
        <v>781</v>
      </c>
      <c r="R231" s="114"/>
      <c r="S231" s="115" t="s">
        <v>1486</v>
      </c>
      <c r="T231" s="116"/>
      <c r="U231" s="106"/>
      <c r="V231" s="104" t="s">
        <v>4662</v>
      </c>
      <c r="W231" s="104"/>
      <c r="X231" s="104" t="s">
        <v>3739</v>
      </c>
      <c r="Y231" s="104">
        <v>0</v>
      </c>
      <c r="Z231" s="104">
        <v>0</v>
      </c>
      <c r="AA231" s="104">
        <v>0</v>
      </c>
      <c r="AB231" s="104">
        <v>0</v>
      </c>
      <c r="AC231" s="104">
        <v>0</v>
      </c>
      <c r="AD231" s="104">
        <v>0</v>
      </c>
      <c r="AE231" s="104">
        <v>0</v>
      </c>
      <c r="AF231" s="104">
        <v>0</v>
      </c>
      <c r="AG231" s="104">
        <v>0</v>
      </c>
      <c r="AH231" s="104" t="s">
        <v>4178</v>
      </c>
      <c r="AO231" s="94"/>
    </row>
    <row r="232" spans="1:41" ht="15" customHeight="1" x14ac:dyDescent="0.2">
      <c r="A232" s="103" t="s">
        <v>4663</v>
      </c>
      <c r="B232" s="112" t="s">
        <v>5384</v>
      </c>
      <c r="C232" s="106">
        <v>0</v>
      </c>
      <c r="D232" s="106" t="s">
        <v>3739</v>
      </c>
      <c r="E232" s="112">
        <v>0</v>
      </c>
      <c r="F232" s="112">
        <v>99027692</v>
      </c>
      <c r="G232" s="112">
        <v>109213</v>
      </c>
      <c r="H232" s="112" t="s">
        <v>823</v>
      </c>
      <c r="I232" s="112" t="s">
        <v>62</v>
      </c>
      <c r="J232" s="104" t="s">
        <v>3131</v>
      </c>
      <c r="K232" s="106" t="s">
        <v>6070</v>
      </c>
      <c r="L232" s="112" t="s">
        <v>6070</v>
      </c>
      <c r="M232" s="106" t="s">
        <v>6769</v>
      </c>
      <c r="N232" s="112" t="s">
        <v>5296</v>
      </c>
      <c r="O232" s="128" t="s">
        <v>5433</v>
      </c>
      <c r="P232" s="106" t="s">
        <v>2082</v>
      </c>
      <c r="Q232" s="112" t="s">
        <v>781</v>
      </c>
      <c r="R232" s="114"/>
      <c r="S232" s="115" t="s">
        <v>1486</v>
      </c>
      <c r="T232" s="116"/>
      <c r="U232" s="106"/>
      <c r="V232" s="104" t="s">
        <v>4662</v>
      </c>
      <c r="W232" s="104"/>
      <c r="X232" s="104" t="s">
        <v>3739</v>
      </c>
      <c r="Y232" s="104">
        <v>0</v>
      </c>
      <c r="Z232" s="104">
        <v>0</v>
      </c>
      <c r="AA232" s="104">
        <v>0</v>
      </c>
      <c r="AB232" s="104">
        <v>0</v>
      </c>
      <c r="AC232" s="104">
        <v>0</v>
      </c>
      <c r="AD232" s="104">
        <v>0</v>
      </c>
      <c r="AE232" s="104">
        <v>0</v>
      </c>
      <c r="AF232" s="104">
        <v>0</v>
      </c>
      <c r="AG232" s="104">
        <v>0</v>
      </c>
      <c r="AH232" s="104">
        <v>0</v>
      </c>
      <c r="AO232" s="94"/>
    </row>
    <row r="233" spans="1:41" ht="15" customHeight="1" x14ac:dyDescent="0.2">
      <c r="A233" s="103" t="s">
        <v>4663</v>
      </c>
      <c r="B233" s="112" t="s">
        <v>5384</v>
      </c>
      <c r="C233" s="106">
        <v>0</v>
      </c>
      <c r="D233" s="106" t="s">
        <v>3739</v>
      </c>
      <c r="E233" s="112">
        <v>0</v>
      </c>
      <c r="F233" s="112">
        <v>99027985</v>
      </c>
      <c r="G233" s="112">
        <v>109225</v>
      </c>
      <c r="H233" s="112" t="s">
        <v>3815</v>
      </c>
      <c r="I233" s="112" t="s">
        <v>3816</v>
      </c>
      <c r="J233" s="104" t="s">
        <v>6474</v>
      </c>
      <c r="K233" s="106" t="s">
        <v>6475</v>
      </c>
      <c r="L233" s="112" t="s">
        <v>6475</v>
      </c>
      <c r="M233" s="106" t="s">
        <v>6753</v>
      </c>
      <c r="N233" s="112" t="s">
        <v>6476</v>
      </c>
      <c r="O233" s="128" t="s">
        <v>4679</v>
      </c>
      <c r="P233" s="106" t="s">
        <v>6477</v>
      </c>
      <c r="Q233" s="112" t="s">
        <v>3817</v>
      </c>
      <c r="R233" s="114"/>
      <c r="S233" s="115" t="s">
        <v>1486</v>
      </c>
      <c r="T233" s="116"/>
      <c r="U233" s="106"/>
      <c r="V233" s="104" t="s">
        <v>2319</v>
      </c>
      <c r="W233" s="104"/>
      <c r="X233" s="104" t="s">
        <v>3739</v>
      </c>
      <c r="Y233" s="104">
        <v>0</v>
      </c>
      <c r="Z233" s="104">
        <v>0</v>
      </c>
      <c r="AA233" s="104">
        <v>0</v>
      </c>
      <c r="AB233" s="104">
        <v>0</v>
      </c>
      <c r="AC233" s="104">
        <v>0</v>
      </c>
      <c r="AD233" s="104">
        <v>0</v>
      </c>
      <c r="AE233" s="104">
        <v>0</v>
      </c>
      <c r="AF233" s="104">
        <v>0</v>
      </c>
      <c r="AG233" s="104">
        <v>0</v>
      </c>
      <c r="AH233" s="104" t="s">
        <v>4551</v>
      </c>
      <c r="AO233" s="94"/>
    </row>
    <row r="234" spans="1:41" ht="15" customHeight="1" x14ac:dyDescent="0.2">
      <c r="A234" s="103" t="s">
        <v>4663</v>
      </c>
      <c r="B234" s="112" t="s">
        <v>5384</v>
      </c>
      <c r="C234" s="106">
        <v>0</v>
      </c>
      <c r="D234" s="106" t="s">
        <v>3739</v>
      </c>
      <c r="E234" s="112">
        <v>0</v>
      </c>
      <c r="F234" s="112">
        <v>99027774</v>
      </c>
      <c r="G234" s="112">
        <v>523625</v>
      </c>
      <c r="H234" s="112" t="s">
        <v>3712</v>
      </c>
      <c r="I234" s="112" t="s">
        <v>3711</v>
      </c>
      <c r="J234" s="104" t="s">
        <v>3720</v>
      </c>
      <c r="K234" s="106" t="s">
        <v>6541</v>
      </c>
      <c r="L234" s="112" t="s">
        <v>6541</v>
      </c>
      <c r="M234" s="106" t="s">
        <v>6759</v>
      </c>
      <c r="N234" s="112" t="s">
        <v>1801</v>
      </c>
      <c r="O234" s="128" t="s">
        <v>4730</v>
      </c>
      <c r="P234" s="106" t="s">
        <v>2082</v>
      </c>
      <c r="Q234" s="112" t="s">
        <v>781</v>
      </c>
      <c r="R234" s="114"/>
      <c r="S234" s="115" t="s">
        <v>1486</v>
      </c>
      <c r="T234" s="116"/>
      <c r="U234" s="106"/>
      <c r="V234" s="104" t="s">
        <v>2319</v>
      </c>
      <c r="W234" s="104"/>
      <c r="X234" s="104" t="s">
        <v>3739</v>
      </c>
      <c r="Y234" s="104">
        <v>0</v>
      </c>
      <c r="Z234" s="104">
        <v>0</v>
      </c>
      <c r="AA234" s="104">
        <v>0</v>
      </c>
      <c r="AB234" s="104">
        <v>0</v>
      </c>
      <c r="AC234" s="104">
        <v>0</v>
      </c>
      <c r="AD234" s="104">
        <v>0</v>
      </c>
      <c r="AE234" s="104">
        <v>0</v>
      </c>
      <c r="AF234" s="104">
        <v>0</v>
      </c>
      <c r="AG234" s="104">
        <v>0</v>
      </c>
      <c r="AH234" s="104">
        <v>0</v>
      </c>
      <c r="AO234" s="94"/>
    </row>
    <row r="235" spans="1:41" ht="15" customHeight="1" x14ac:dyDescent="0.2">
      <c r="A235" s="103" t="s">
        <v>4663</v>
      </c>
      <c r="B235" s="112" t="s">
        <v>5384</v>
      </c>
      <c r="C235" s="106" t="s">
        <v>6821</v>
      </c>
      <c r="D235" s="106" t="s">
        <v>2036</v>
      </c>
      <c r="E235" s="112">
        <v>0</v>
      </c>
      <c r="F235" s="112">
        <v>99028303</v>
      </c>
      <c r="G235" s="112">
        <v>109179</v>
      </c>
      <c r="H235" s="112" t="s">
        <v>1574</v>
      </c>
      <c r="I235" s="112" t="s">
        <v>135</v>
      </c>
      <c r="J235" s="104" t="s">
        <v>2987</v>
      </c>
      <c r="K235" s="106" t="s">
        <v>5820</v>
      </c>
      <c r="L235" s="112" t="s">
        <v>5820</v>
      </c>
      <c r="M235" s="106" t="s">
        <v>6751</v>
      </c>
      <c r="N235" s="112" t="s">
        <v>1801</v>
      </c>
      <c r="O235" s="128" t="s">
        <v>4740</v>
      </c>
      <c r="P235" s="106" t="s">
        <v>2082</v>
      </c>
      <c r="Q235" s="112" t="s">
        <v>781</v>
      </c>
      <c r="R235" s="114"/>
      <c r="S235" s="115" t="s">
        <v>1486</v>
      </c>
      <c r="T235" s="116"/>
      <c r="U235" s="106"/>
      <c r="V235" s="104" t="s">
        <v>4662</v>
      </c>
      <c r="W235" s="104"/>
      <c r="X235" s="104" t="s">
        <v>2036</v>
      </c>
      <c r="Y235" s="104">
        <v>0</v>
      </c>
      <c r="Z235" s="104">
        <v>0</v>
      </c>
      <c r="AA235" s="104">
        <v>0</v>
      </c>
      <c r="AB235" s="104">
        <v>0</v>
      </c>
      <c r="AC235" s="104">
        <v>0</v>
      </c>
      <c r="AD235" s="104">
        <v>0</v>
      </c>
      <c r="AE235" s="104">
        <v>0</v>
      </c>
      <c r="AF235" s="104">
        <v>0</v>
      </c>
      <c r="AG235" s="104">
        <v>0</v>
      </c>
      <c r="AH235" s="104" t="s">
        <v>3920</v>
      </c>
      <c r="AO235" s="94"/>
    </row>
    <row r="236" spans="1:41" ht="15" customHeight="1" x14ac:dyDescent="0.2">
      <c r="A236" s="103" t="s">
        <v>4663</v>
      </c>
      <c r="B236" s="112" t="s">
        <v>5642</v>
      </c>
      <c r="C236" s="106">
        <v>0</v>
      </c>
      <c r="D236" s="106" t="s">
        <v>3739</v>
      </c>
      <c r="E236" s="112" t="s">
        <v>4874</v>
      </c>
      <c r="F236" s="112">
        <v>99027735</v>
      </c>
      <c r="G236" s="112">
        <v>146478</v>
      </c>
      <c r="H236" s="112" t="s">
        <v>1589</v>
      </c>
      <c r="I236" s="112" t="s">
        <v>201</v>
      </c>
      <c r="J236" s="104" t="s">
        <v>3107</v>
      </c>
      <c r="K236" s="106" t="s">
        <v>6032</v>
      </c>
      <c r="L236" s="112" t="s">
        <v>6032</v>
      </c>
      <c r="M236" s="106" t="s">
        <v>6777</v>
      </c>
      <c r="N236" s="112" t="s">
        <v>6033</v>
      </c>
      <c r="O236" s="128" t="s">
        <v>4720</v>
      </c>
      <c r="P236" s="106" t="s">
        <v>5113</v>
      </c>
      <c r="Q236" s="112" t="s">
        <v>1788</v>
      </c>
      <c r="R236" s="114"/>
      <c r="S236" s="115" t="s">
        <v>1486</v>
      </c>
      <c r="T236" s="116"/>
      <c r="U236" s="106"/>
      <c r="V236" s="104" t="s">
        <v>4662</v>
      </c>
      <c r="W236" s="104"/>
      <c r="X236" s="104" t="s">
        <v>3739</v>
      </c>
      <c r="Y236" s="104">
        <v>0</v>
      </c>
      <c r="Z236" s="104">
        <v>0</v>
      </c>
      <c r="AA236" s="104">
        <v>0</v>
      </c>
      <c r="AB236" s="104">
        <v>0</v>
      </c>
      <c r="AC236" s="104">
        <v>0</v>
      </c>
      <c r="AD236" s="104">
        <v>0</v>
      </c>
      <c r="AE236" s="104">
        <v>0</v>
      </c>
      <c r="AF236" s="104">
        <v>0</v>
      </c>
      <c r="AG236" s="104">
        <v>0</v>
      </c>
      <c r="AH236" s="104" t="s">
        <v>4232</v>
      </c>
      <c r="AO236" s="94"/>
    </row>
    <row r="237" spans="1:41" ht="15" customHeight="1" x14ac:dyDescent="0.2">
      <c r="A237" s="103" t="s">
        <v>4663</v>
      </c>
      <c r="B237" s="112" t="s">
        <v>5642</v>
      </c>
      <c r="C237" s="106">
        <v>0</v>
      </c>
      <c r="D237" s="106" t="s">
        <v>3739</v>
      </c>
      <c r="E237" s="112" t="s">
        <v>4874</v>
      </c>
      <c r="F237" s="112">
        <v>99027537</v>
      </c>
      <c r="G237" s="112">
        <v>146483</v>
      </c>
      <c r="H237" s="112" t="s">
        <v>360</v>
      </c>
      <c r="I237" s="112" t="s">
        <v>74</v>
      </c>
      <c r="J237" s="104" t="s">
        <v>3157</v>
      </c>
      <c r="K237" s="106" t="s">
        <v>6125</v>
      </c>
      <c r="L237" s="112" t="s">
        <v>6125</v>
      </c>
      <c r="M237" s="106" t="s">
        <v>6782</v>
      </c>
      <c r="N237" s="112" t="s">
        <v>6126</v>
      </c>
      <c r="O237" s="128" t="s">
        <v>5168</v>
      </c>
      <c r="P237" s="106" t="s">
        <v>5113</v>
      </c>
      <c r="Q237" s="112" t="s">
        <v>1788</v>
      </c>
      <c r="R237" s="114"/>
      <c r="S237" s="115" t="s">
        <v>1486</v>
      </c>
      <c r="T237" s="116"/>
      <c r="U237" s="106"/>
      <c r="V237" s="104" t="s">
        <v>4662</v>
      </c>
      <c r="W237" s="104"/>
      <c r="X237" s="104" t="s">
        <v>3739</v>
      </c>
      <c r="Y237" s="104">
        <v>0</v>
      </c>
      <c r="Z237" s="104">
        <v>0</v>
      </c>
      <c r="AA237" s="104">
        <v>0</v>
      </c>
      <c r="AB237" s="104">
        <v>0</v>
      </c>
      <c r="AC237" s="104">
        <v>0</v>
      </c>
      <c r="AD237" s="104">
        <v>0</v>
      </c>
      <c r="AE237" s="104">
        <v>0</v>
      </c>
      <c r="AF237" s="104">
        <v>0</v>
      </c>
      <c r="AG237" s="104">
        <v>0</v>
      </c>
      <c r="AH237" s="104" t="s">
        <v>4256</v>
      </c>
      <c r="AO237" s="94"/>
    </row>
    <row r="238" spans="1:41" ht="15" customHeight="1" x14ac:dyDescent="0.2">
      <c r="A238" s="103" t="s">
        <v>4663</v>
      </c>
      <c r="B238" s="112" t="s">
        <v>5642</v>
      </c>
      <c r="C238" s="106">
        <v>0</v>
      </c>
      <c r="D238" s="106" t="s">
        <v>3739</v>
      </c>
      <c r="E238" s="112">
        <v>0</v>
      </c>
      <c r="F238" s="112">
        <v>99027888</v>
      </c>
      <c r="G238" s="112">
        <v>146490</v>
      </c>
      <c r="H238" s="112" t="s">
        <v>6407</v>
      </c>
      <c r="I238" s="112" t="s">
        <v>94</v>
      </c>
      <c r="J238" s="104" t="s">
        <v>6408</v>
      </c>
      <c r="K238" s="106" t="s">
        <v>6409</v>
      </c>
      <c r="L238" s="112" t="s">
        <v>6409</v>
      </c>
      <c r="M238" s="106" t="s">
        <v>6776</v>
      </c>
      <c r="N238" s="112" t="s">
        <v>6410</v>
      </c>
      <c r="O238" s="128" t="s">
        <v>4803</v>
      </c>
      <c r="P238" s="106" t="s">
        <v>5113</v>
      </c>
      <c r="Q238" s="112" t="s">
        <v>1788</v>
      </c>
      <c r="R238" s="114"/>
      <c r="S238" s="115" t="s">
        <v>1486</v>
      </c>
      <c r="T238" s="116"/>
      <c r="U238" s="106"/>
      <c r="V238" s="104" t="s">
        <v>4662</v>
      </c>
      <c r="W238" s="104"/>
      <c r="X238" s="104" t="s">
        <v>3739</v>
      </c>
      <c r="Y238" s="104">
        <v>0</v>
      </c>
      <c r="Z238" s="104">
        <v>0</v>
      </c>
      <c r="AA238" s="104">
        <v>0</v>
      </c>
      <c r="AB238" s="104">
        <v>0</v>
      </c>
      <c r="AC238" s="104">
        <v>0</v>
      </c>
      <c r="AD238" s="104">
        <v>0</v>
      </c>
      <c r="AE238" s="104">
        <v>0</v>
      </c>
      <c r="AF238" s="104">
        <v>0</v>
      </c>
      <c r="AG238" s="104">
        <v>0</v>
      </c>
      <c r="AH238" s="104" t="s">
        <v>4340</v>
      </c>
      <c r="AO238" s="94"/>
    </row>
    <row r="239" spans="1:41" ht="15" customHeight="1" x14ac:dyDescent="0.2">
      <c r="A239" s="103" t="s">
        <v>4663</v>
      </c>
      <c r="B239" s="112" t="s">
        <v>5642</v>
      </c>
      <c r="C239" s="106" t="s">
        <v>248</v>
      </c>
      <c r="D239" s="106" t="s">
        <v>2036</v>
      </c>
      <c r="E239" s="112">
        <v>0</v>
      </c>
      <c r="F239" s="112">
        <v>99028278</v>
      </c>
      <c r="G239" s="112">
        <v>100341</v>
      </c>
      <c r="H239" s="112" t="s">
        <v>5638</v>
      </c>
      <c r="I239" s="112" t="s">
        <v>94</v>
      </c>
      <c r="J239" s="104" t="s">
        <v>5643</v>
      </c>
      <c r="K239" s="106" t="s">
        <v>5644</v>
      </c>
      <c r="L239" s="112" t="s">
        <v>5644</v>
      </c>
      <c r="M239" s="106" t="s">
        <v>6760</v>
      </c>
      <c r="N239" s="112" t="s">
        <v>4684</v>
      </c>
      <c r="O239" s="128" t="s">
        <v>4841</v>
      </c>
      <c r="P239" s="106" t="s">
        <v>5300</v>
      </c>
      <c r="Q239" s="112" t="s">
        <v>37</v>
      </c>
      <c r="R239" s="114"/>
      <c r="S239" s="115" t="s">
        <v>1486</v>
      </c>
      <c r="T239" s="116"/>
      <c r="U239" s="106"/>
      <c r="V239" s="104" t="s">
        <v>4662</v>
      </c>
      <c r="W239" s="104"/>
      <c r="X239" s="104" t="s">
        <v>2036</v>
      </c>
      <c r="Y239" s="104">
        <v>0</v>
      </c>
      <c r="Z239" s="104">
        <v>0</v>
      </c>
      <c r="AA239" s="104">
        <v>0</v>
      </c>
      <c r="AB239" s="104">
        <v>0</v>
      </c>
      <c r="AC239" s="104">
        <v>0</v>
      </c>
      <c r="AD239" s="104">
        <v>0</v>
      </c>
      <c r="AE239" s="104">
        <v>0</v>
      </c>
      <c r="AF239" s="104">
        <v>0</v>
      </c>
      <c r="AG239" s="104">
        <v>0</v>
      </c>
      <c r="AH239" s="104" t="s">
        <v>3846</v>
      </c>
      <c r="AO239" s="94"/>
    </row>
    <row r="240" spans="1:41" ht="15" customHeight="1" x14ac:dyDescent="0.2">
      <c r="A240" s="103" t="s">
        <v>4663</v>
      </c>
      <c r="B240" s="112" t="s">
        <v>4670</v>
      </c>
      <c r="C240" s="106">
        <v>0</v>
      </c>
      <c r="D240" s="106" t="s">
        <v>2036</v>
      </c>
      <c r="E240" s="112">
        <v>0</v>
      </c>
      <c r="F240" s="112">
        <v>99028147</v>
      </c>
      <c r="G240" s="112">
        <v>103634</v>
      </c>
      <c r="H240" s="112" t="s">
        <v>1070</v>
      </c>
      <c r="I240" s="112" t="s">
        <v>71</v>
      </c>
      <c r="J240" s="104" t="s">
        <v>2502</v>
      </c>
      <c r="K240" s="106" t="s">
        <v>4671</v>
      </c>
      <c r="L240" s="112" t="s">
        <v>4671</v>
      </c>
      <c r="M240" s="106" t="s">
        <v>6754</v>
      </c>
      <c r="N240" s="112" t="s">
        <v>4672</v>
      </c>
      <c r="O240" s="128" t="s">
        <v>4673</v>
      </c>
      <c r="P240" s="106" t="s">
        <v>4674</v>
      </c>
      <c r="Q240" s="112" t="s">
        <v>1802</v>
      </c>
      <c r="R240" s="114"/>
      <c r="S240" s="115" t="s">
        <v>1486</v>
      </c>
      <c r="T240" s="116"/>
      <c r="U240" s="106"/>
      <c r="V240" s="104" t="s">
        <v>4662</v>
      </c>
      <c r="W240" s="104"/>
      <c r="X240" s="104" t="s">
        <v>2036</v>
      </c>
      <c r="Y240" s="104">
        <v>0</v>
      </c>
      <c r="Z240" s="104">
        <v>0</v>
      </c>
      <c r="AA240" s="104">
        <v>0</v>
      </c>
      <c r="AB240" s="104">
        <v>0</v>
      </c>
      <c r="AC240" s="104">
        <v>0</v>
      </c>
      <c r="AD240" s="104">
        <v>0</v>
      </c>
      <c r="AE240" s="104">
        <v>0</v>
      </c>
      <c r="AF240" s="104">
        <v>0</v>
      </c>
      <c r="AG240" s="104">
        <v>0</v>
      </c>
      <c r="AH240" s="104" t="s">
        <v>3914</v>
      </c>
      <c r="AI240" s="111"/>
      <c r="AO240" s="94"/>
    </row>
    <row r="241" spans="1:41" ht="15" customHeight="1" x14ac:dyDescent="0.2">
      <c r="A241" s="103" t="s">
        <v>4663</v>
      </c>
      <c r="B241" s="112" t="s">
        <v>4670</v>
      </c>
      <c r="C241" s="106">
        <v>0</v>
      </c>
      <c r="D241" s="106" t="s">
        <v>2036</v>
      </c>
      <c r="E241" s="112">
        <v>0</v>
      </c>
      <c r="F241" s="112">
        <v>99028151</v>
      </c>
      <c r="G241" s="112">
        <v>100351</v>
      </c>
      <c r="H241" s="112" t="s">
        <v>1070</v>
      </c>
      <c r="I241" s="112" t="s">
        <v>87</v>
      </c>
      <c r="J241" s="104" t="s">
        <v>2506</v>
      </c>
      <c r="K241" s="106" t="s">
        <v>4691</v>
      </c>
      <c r="L241" s="112" t="s">
        <v>4691</v>
      </c>
      <c r="M241" s="106" t="s">
        <v>6757</v>
      </c>
      <c r="N241" s="112" t="s">
        <v>4692</v>
      </c>
      <c r="O241" s="128" t="s">
        <v>4693</v>
      </c>
      <c r="P241" s="106" t="s">
        <v>4674</v>
      </c>
      <c r="Q241" s="112" t="s">
        <v>1802</v>
      </c>
      <c r="R241" s="114"/>
      <c r="S241" s="115" t="s">
        <v>1486</v>
      </c>
      <c r="T241" s="116"/>
      <c r="U241" s="106"/>
      <c r="V241" s="104" t="s">
        <v>4662</v>
      </c>
      <c r="W241" s="104"/>
      <c r="X241" s="104" t="s">
        <v>2036</v>
      </c>
      <c r="Y241" s="104">
        <v>0</v>
      </c>
      <c r="Z241" s="104">
        <v>0</v>
      </c>
      <c r="AA241" s="104">
        <v>0</v>
      </c>
      <c r="AB241" s="104">
        <v>0</v>
      </c>
      <c r="AC241" s="104">
        <v>0</v>
      </c>
      <c r="AD241" s="104">
        <v>0</v>
      </c>
      <c r="AE241" s="104">
        <v>0</v>
      </c>
      <c r="AF241" s="104">
        <v>0</v>
      </c>
      <c r="AG241" s="104">
        <v>0</v>
      </c>
      <c r="AH241" s="104">
        <v>0</v>
      </c>
      <c r="AI241" s="111"/>
      <c r="AO241" s="94"/>
    </row>
    <row r="242" spans="1:41" ht="15" customHeight="1" x14ac:dyDescent="0.2">
      <c r="A242" s="103" t="s">
        <v>4663</v>
      </c>
      <c r="B242" s="112" t="s">
        <v>4670</v>
      </c>
      <c r="C242" s="106">
        <v>0</v>
      </c>
      <c r="D242" s="106" t="s">
        <v>3739</v>
      </c>
      <c r="E242" s="112">
        <v>0</v>
      </c>
      <c r="F242" s="112">
        <v>99028157</v>
      </c>
      <c r="G242" s="112">
        <v>275367</v>
      </c>
      <c r="H242" s="112" t="s">
        <v>1070</v>
      </c>
      <c r="I242" s="112" t="s">
        <v>68</v>
      </c>
      <c r="J242" s="104" t="s">
        <v>4715</v>
      </c>
      <c r="K242" s="106" t="s">
        <v>4716</v>
      </c>
      <c r="L242" s="112" t="s">
        <v>4716</v>
      </c>
      <c r="M242" s="106" t="s">
        <v>6755</v>
      </c>
      <c r="N242" s="112" t="s">
        <v>4692</v>
      </c>
      <c r="O242" s="128" t="s">
        <v>4693</v>
      </c>
      <c r="P242" s="106" t="s">
        <v>4674</v>
      </c>
      <c r="Q242" s="112" t="s">
        <v>1802</v>
      </c>
      <c r="R242" s="114"/>
      <c r="S242" s="115" t="s">
        <v>1486</v>
      </c>
      <c r="T242" s="116"/>
      <c r="U242" s="106"/>
      <c r="V242" s="104" t="s">
        <v>4662</v>
      </c>
      <c r="W242" s="104"/>
      <c r="X242" s="104" t="s">
        <v>3739</v>
      </c>
      <c r="Y242" s="104">
        <v>0</v>
      </c>
      <c r="Z242" s="104">
        <v>0</v>
      </c>
      <c r="AA242" s="104">
        <v>0</v>
      </c>
      <c r="AB242" s="104">
        <v>0</v>
      </c>
      <c r="AC242" s="104">
        <v>0</v>
      </c>
      <c r="AD242" s="104">
        <v>0</v>
      </c>
      <c r="AE242" s="104">
        <v>0</v>
      </c>
      <c r="AF242" s="104">
        <v>0</v>
      </c>
      <c r="AG242" s="104">
        <v>0</v>
      </c>
      <c r="AH242" s="104">
        <v>0</v>
      </c>
      <c r="AI242" s="111"/>
      <c r="AO242" s="94"/>
    </row>
    <row r="243" spans="1:41" ht="15" customHeight="1" x14ac:dyDescent="0.2">
      <c r="A243" s="103" t="s">
        <v>4663</v>
      </c>
      <c r="B243" s="112" t="s">
        <v>4670</v>
      </c>
      <c r="C243" s="106">
        <v>0</v>
      </c>
      <c r="D243" s="106" t="s">
        <v>3739</v>
      </c>
      <c r="E243" s="112" t="s">
        <v>4874</v>
      </c>
      <c r="F243" s="112">
        <v>99028080</v>
      </c>
      <c r="G243" s="112">
        <v>100286</v>
      </c>
      <c r="H243" s="112" t="s">
        <v>1710</v>
      </c>
      <c r="I243" s="112" t="s">
        <v>1228</v>
      </c>
      <c r="J243" s="104" t="s">
        <v>2707</v>
      </c>
      <c r="K243" s="106" t="s">
        <v>5311</v>
      </c>
      <c r="L243" s="112" t="s">
        <v>5311</v>
      </c>
      <c r="M243" s="106" t="s">
        <v>4626</v>
      </c>
      <c r="N243" s="112" t="s">
        <v>4692</v>
      </c>
      <c r="O243" s="128" t="s">
        <v>4893</v>
      </c>
      <c r="P243" s="106" t="s">
        <v>4674</v>
      </c>
      <c r="Q243" s="112" t="s">
        <v>1802</v>
      </c>
      <c r="R243" s="114"/>
      <c r="S243" s="115" t="s">
        <v>1486</v>
      </c>
      <c r="T243" s="116"/>
      <c r="U243" s="106"/>
      <c r="V243" s="104" t="s">
        <v>4662</v>
      </c>
      <c r="W243" s="104"/>
      <c r="X243" s="104" t="s">
        <v>3739</v>
      </c>
      <c r="Y243" s="104">
        <v>0</v>
      </c>
      <c r="Z243" s="104">
        <v>0</v>
      </c>
      <c r="AA243" s="104">
        <v>0</v>
      </c>
      <c r="AB243" s="104">
        <v>0</v>
      </c>
      <c r="AC243" s="104">
        <v>0</v>
      </c>
      <c r="AD243" s="104">
        <v>0</v>
      </c>
      <c r="AE243" s="104">
        <v>0</v>
      </c>
      <c r="AF243" s="104">
        <v>0</v>
      </c>
      <c r="AG243" s="104">
        <v>0</v>
      </c>
      <c r="AH243" s="104" t="s">
        <v>4044</v>
      </c>
      <c r="AO243" s="94"/>
    </row>
    <row r="244" spans="1:41" ht="15" customHeight="1" x14ac:dyDescent="0.2">
      <c r="A244" s="103" t="s">
        <v>4663</v>
      </c>
      <c r="B244" s="112" t="s">
        <v>4670</v>
      </c>
      <c r="C244" s="106">
        <v>0</v>
      </c>
      <c r="D244" s="106" t="s">
        <v>3739</v>
      </c>
      <c r="E244" s="112" t="s">
        <v>4874</v>
      </c>
      <c r="F244" s="112">
        <v>99028061</v>
      </c>
      <c r="G244" s="112">
        <v>100297</v>
      </c>
      <c r="H244" s="112" t="s">
        <v>302</v>
      </c>
      <c r="I244" s="112" t="s">
        <v>65</v>
      </c>
      <c r="J244" s="104" t="s">
        <v>2717</v>
      </c>
      <c r="K244" s="106" t="s">
        <v>5331</v>
      </c>
      <c r="L244" s="112" t="s">
        <v>5331</v>
      </c>
      <c r="M244" s="106" t="s">
        <v>6768</v>
      </c>
      <c r="N244" s="112" t="s">
        <v>5332</v>
      </c>
      <c r="O244" s="128" t="s">
        <v>4737</v>
      </c>
      <c r="P244" s="106" t="s">
        <v>4674</v>
      </c>
      <c r="Q244" s="112" t="s">
        <v>1802</v>
      </c>
      <c r="R244" s="114"/>
      <c r="S244" s="115" t="s">
        <v>1486</v>
      </c>
      <c r="T244" s="116"/>
      <c r="U244" s="106"/>
      <c r="V244" s="104" t="s">
        <v>4662</v>
      </c>
      <c r="W244" s="104"/>
      <c r="X244" s="104" t="s">
        <v>3739</v>
      </c>
      <c r="Y244" s="104">
        <v>0</v>
      </c>
      <c r="Z244" s="104">
        <v>0</v>
      </c>
      <c r="AA244" s="104">
        <v>0</v>
      </c>
      <c r="AB244" s="104">
        <v>0</v>
      </c>
      <c r="AC244" s="104">
        <v>0</v>
      </c>
      <c r="AD244" s="104">
        <v>0</v>
      </c>
      <c r="AE244" s="104">
        <v>0</v>
      </c>
      <c r="AF244" s="104">
        <v>0</v>
      </c>
      <c r="AG244" s="104">
        <v>0</v>
      </c>
      <c r="AH244" s="104">
        <v>0</v>
      </c>
      <c r="AO244" s="94"/>
    </row>
    <row r="245" spans="1:41" ht="15" customHeight="1" x14ac:dyDescent="0.2">
      <c r="A245" s="103" t="s">
        <v>4663</v>
      </c>
      <c r="B245" s="112" t="s">
        <v>4670</v>
      </c>
      <c r="C245" s="106">
        <v>0</v>
      </c>
      <c r="D245" s="106" t="s">
        <v>3739</v>
      </c>
      <c r="E245" s="112">
        <v>0</v>
      </c>
      <c r="F245" s="112">
        <v>99028062</v>
      </c>
      <c r="G245" s="112">
        <v>103703</v>
      </c>
      <c r="H245" s="112" t="s">
        <v>302</v>
      </c>
      <c r="I245" s="112" t="s">
        <v>90</v>
      </c>
      <c r="J245" s="104" t="s">
        <v>2718</v>
      </c>
      <c r="K245" s="106" t="s">
        <v>5002</v>
      </c>
      <c r="L245" s="112" t="s">
        <v>5002</v>
      </c>
      <c r="M245" s="106" t="s">
        <v>4626</v>
      </c>
      <c r="N245" s="112" t="s">
        <v>5333</v>
      </c>
      <c r="O245" s="128" t="s">
        <v>4803</v>
      </c>
      <c r="P245" s="106" t="s">
        <v>4674</v>
      </c>
      <c r="Q245" s="112" t="s">
        <v>1802</v>
      </c>
      <c r="R245" s="114"/>
      <c r="S245" s="115" t="s">
        <v>1486</v>
      </c>
      <c r="T245" s="116"/>
      <c r="U245" s="106"/>
      <c r="V245" s="104" t="s">
        <v>4662</v>
      </c>
      <c r="W245" s="104"/>
      <c r="X245" s="104" t="s">
        <v>3739</v>
      </c>
      <c r="Y245" s="104">
        <v>0</v>
      </c>
      <c r="Z245" s="104">
        <v>0</v>
      </c>
      <c r="AA245" s="104">
        <v>0</v>
      </c>
      <c r="AB245" s="104">
        <v>0</v>
      </c>
      <c r="AC245" s="104">
        <v>0</v>
      </c>
      <c r="AD245" s="104">
        <v>0</v>
      </c>
      <c r="AE245" s="104">
        <v>0</v>
      </c>
      <c r="AF245" s="104">
        <v>0</v>
      </c>
      <c r="AG245" s="104">
        <v>0</v>
      </c>
      <c r="AH245" s="104" t="s">
        <v>4053</v>
      </c>
      <c r="AO245" s="94"/>
    </row>
    <row r="246" spans="1:41" ht="15" customHeight="1" x14ac:dyDescent="0.2">
      <c r="A246" s="103" t="s">
        <v>4663</v>
      </c>
      <c r="B246" s="112" t="s">
        <v>4670</v>
      </c>
      <c r="C246" s="106">
        <v>0</v>
      </c>
      <c r="D246" s="106" t="s">
        <v>3739</v>
      </c>
      <c r="E246" s="112">
        <v>0</v>
      </c>
      <c r="F246" s="112">
        <v>99028063</v>
      </c>
      <c r="G246" s="112">
        <v>103705</v>
      </c>
      <c r="H246" s="112" t="s">
        <v>891</v>
      </c>
      <c r="I246" s="112" t="s">
        <v>82</v>
      </c>
      <c r="J246" s="104" t="s">
        <v>2719</v>
      </c>
      <c r="K246" s="106" t="s">
        <v>5334</v>
      </c>
      <c r="L246" s="112" t="s">
        <v>5334</v>
      </c>
      <c r="M246" s="106" t="s">
        <v>4622</v>
      </c>
      <c r="N246" s="112" t="s">
        <v>5335</v>
      </c>
      <c r="O246" s="128" t="s">
        <v>4744</v>
      </c>
      <c r="P246" s="106" t="s">
        <v>4674</v>
      </c>
      <c r="Q246" s="112" t="s">
        <v>1802</v>
      </c>
      <c r="R246" s="114"/>
      <c r="S246" s="115" t="s">
        <v>1486</v>
      </c>
      <c r="T246" s="116"/>
      <c r="U246" s="106"/>
      <c r="V246" s="104" t="s">
        <v>4662</v>
      </c>
      <c r="W246" s="104"/>
      <c r="X246" s="104" t="s">
        <v>3739</v>
      </c>
      <c r="Y246" s="104">
        <v>0</v>
      </c>
      <c r="Z246" s="104">
        <v>0</v>
      </c>
      <c r="AA246" s="104">
        <v>0</v>
      </c>
      <c r="AB246" s="104">
        <v>0</v>
      </c>
      <c r="AC246" s="104">
        <v>0</v>
      </c>
      <c r="AD246" s="104">
        <v>0</v>
      </c>
      <c r="AE246" s="104">
        <v>0</v>
      </c>
      <c r="AF246" s="104">
        <v>0</v>
      </c>
      <c r="AG246" s="104">
        <v>0</v>
      </c>
      <c r="AH246" s="104" t="s">
        <v>4054</v>
      </c>
      <c r="AO246" s="94"/>
    </row>
    <row r="247" spans="1:41" ht="15" customHeight="1" x14ac:dyDescent="0.2">
      <c r="A247" s="103" t="s">
        <v>4663</v>
      </c>
      <c r="B247" s="112" t="s">
        <v>4670</v>
      </c>
      <c r="C247" s="106">
        <v>0</v>
      </c>
      <c r="D247" s="106" t="s">
        <v>3739</v>
      </c>
      <c r="E247" s="112">
        <v>0</v>
      </c>
      <c r="F247" s="112">
        <v>99028391</v>
      </c>
      <c r="G247" s="112">
        <v>152680</v>
      </c>
      <c r="H247" s="112" t="s">
        <v>799</v>
      </c>
      <c r="I247" s="112" t="s">
        <v>89</v>
      </c>
      <c r="J247" s="104" t="s">
        <v>2803</v>
      </c>
      <c r="K247" s="106" t="s">
        <v>5492</v>
      </c>
      <c r="L247" s="112" t="s">
        <v>5492</v>
      </c>
      <c r="M247" s="106" t="s">
        <v>4622</v>
      </c>
      <c r="N247" s="112" t="s">
        <v>5383</v>
      </c>
      <c r="O247" s="128" t="s">
        <v>4841</v>
      </c>
      <c r="P247" s="106" t="s">
        <v>4674</v>
      </c>
      <c r="Q247" s="112" t="s">
        <v>1802</v>
      </c>
      <c r="R247" s="114"/>
      <c r="S247" s="115" t="s">
        <v>1486</v>
      </c>
      <c r="T247" s="116"/>
      <c r="U247" s="106"/>
      <c r="V247" s="104" t="s">
        <v>4662</v>
      </c>
      <c r="W247" s="104"/>
      <c r="X247" s="104" t="s">
        <v>3739</v>
      </c>
      <c r="Y247" s="104">
        <v>0</v>
      </c>
      <c r="Z247" s="104">
        <v>0</v>
      </c>
      <c r="AA247" s="104">
        <v>0</v>
      </c>
      <c r="AB247" s="104">
        <v>0</v>
      </c>
      <c r="AC247" s="104">
        <v>0</v>
      </c>
      <c r="AD247" s="104">
        <v>0</v>
      </c>
      <c r="AE247" s="104">
        <v>0</v>
      </c>
      <c r="AF247" s="104">
        <v>0</v>
      </c>
      <c r="AG247" s="104">
        <v>0</v>
      </c>
      <c r="AH247" s="104" t="s">
        <v>4092</v>
      </c>
      <c r="AO247" s="94"/>
    </row>
    <row r="248" spans="1:41" ht="15" customHeight="1" x14ac:dyDescent="0.2">
      <c r="A248" s="103" t="s">
        <v>4663</v>
      </c>
      <c r="B248" s="112" t="s">
        <v>4670</v>
      </c>
      <c r="C248" s="106">
        <v>0</v>
      </c>
      <c r="D248" s="106" t="s">
        <v>3739</v>
      </c>
      <c r="E248" s="112">
        <v>0</v>
      </c>
      <c r="F248" s="112">
        <v>99028358</v>
      </c>
      <c r="G248" s="112">
        <v>103713</v>
      </c>
      <c r="H248" s="112" t="s">
        <v>470</v>
      </c>
      <c r="I248" s="112" t="s">
        <v>135</v>
      </c>
      <c r="J248" s="104" t="s">
        <v>2977</v>
      </c>
      <c r="K248" s="106" t="s">
        <v>5802</v>
      </c>
      <c r="L248" s="112" t="s">
        <v>5802</v>
      </c>
      <c r="M248" s="106" t="s">
        <v>6763</v>
      </c>
      <c r="N248" s="112" t="s">
        <v>5803</v>
      </c>
      <c r="O248" s="128" t="s">
        <v>5045</v>
      </c>
      <c r="P248" s="106" t="s">
        <v>4674</v>
      </c>
      <c r="Q248" s="112" t="s">
        <v>1142</v>
      </c>
      <c r="R248" s="114"/>
      <c r="S248" s="115" t="s">
        <v>1486</v>
      </c>
      <c r="T248" s="116"/>
      <c r="U248" s="106"/>
      <c r="V248" s="104" t="s">
        <v>4662</v>
      </c>
      <c r="W248" s="104"/>
      <c r="X248" s="104" t="s">
        <v>3739</v>
      </c>
      <c r="Y248" s="104">
        <v>0</v>
      </c>
      <c r="Z248" s="104">
        <v>0</v>
      </c>
      <c r="AA248" s="104">
        <v>0</v>
      </c>
      <c r="AB248" s="104">
        <v>0</v>
      </c>
      <c r="AC248" s="104">
        <v>0</v>
      </c>
      <c r="AD248" s="104">
        <v>0</v>
      </c>
      <c r="AE248" s="104">
        <v>0</v>
      </c>
      <c r="AF248" s="104">
        <v>0</v>
      </c>
      <c r="AG248" s="104">
        <v>0</v>
      </c>
      <c r="AH248" s="104" t="s">
        <v>4173</v>
      </c>
      <c r="AO248" s="94"/>
    </row>
    <row r="249" spans="1:41" ht="15" customHeight="1" x14ac:dyDescent="0.2">
      <c r="A249" s="103" t="s">
        <v>4663</v>
      </c>
      <c r="B249" s="112" t="s">
        <v>4951</v>
      </c>
      <c r="C249" s="106">
        <v>0</v>
      </c>
      <c r="D249" s="106" t="s">
        <v>3739</v>
      </c>
      <c r="E249" s="112">
        <v>0</v>
      </c>
      <c r="F249" s="112">
        <v>99028219</v>
      </c>
      <c r="G249" s="112">
        <v>174634</v>
      </c>
      <c r="H249" s="112" t="s">
        <v>451</v>
      </c>
      <c r="I249" s="112" t="s">
        <v>90</v>
      </c>
      <c r="J249" s="104" t="s">
        <v>2566</v>
      </c>
      <c r="K249" s="106" t="s">
        <v>4952</v>
      </c>
      <c r="L249" s="112" t="s">
        <v>4952</v>
      </c>
      <c r="M249" s="106" t="s">
        <v>4623</v>
      </c>
      <c r="N249" s="112" t="s">
        <v>4953</v>
      </c>
      <c r="O249" s="128" t="s">
        <v>4737</v>
      </c>
      <c r="P249" s="106" t="s">
        <v>4954</v>
      </c>
      <c r="Q249" s="112" t="s">
        <v>5</v>
      </c>
      <c r="R249" s="114"/>
      <c r="S249" s="115" t="s">
        <v>1486</v>
      </c>
      <c r="T249" s="116"/>
      <c r="U249" s="106"/>
      <c r="V249" s="104" t="s">
        <v>4662</v>
      </c>
      <c r="W249" s="104"/>
      <c r="X249" s="104" t="s">
        <v>3739</v>
      </c>
      <c r="Y249" s="104">
        <v>0</v>
      </c>
      <c r="Z249" s="104">
        <v>0</v>
      </c>
      <c r="AA249" s="104">
        <v>0</v>
      </c>
      <c r="AB249" s="104">
        <v>0</v>
      </c>
      <c r="AC249" s="104">
        <v>0</v>
      </c>
      <c r="AD249" s="104">
        <v>0</v>
      </c>
      <c r="AE249" s="104">
        <v>0</v>
      </c>
      <c r="AF249" s="104">
        <v>0</v>
      </c>
      <c r="AG249" s="104">
        <v>0</v>
      </c>
      <c r="AH249" s="104" t="s">
        <v>3974</v>
      </c>
      <c r="AO249" s="94"/>
    </row>
    <row r="250" spans="1:41" ht="15" customHeight="1" x14ac:dyDescent="0.2">
      <c r="A250" s="103" t="s">
        <v>4663</v>
      </c>
      <c r="B250" s="112" t="s">
        <v>4951</v>
      </c>
      <c r="C250" s="106">
        <v>0</v>
      </c>
      <c r="D250" s="106" t="s">
        <v>2036</v>
      </c>
      <c r="E250" s="112">
        <v>0</v>
      </c>
      <c r="F250" s="112">
        <v>99027994</v>
      </c>
      <c r="G250" s="112">
        <v>167134</v>
      </c>
      <c r="H250" s="112" t="s">
        <v>286</v>
      </c>
      <c r="I250" s="112" t="s">
        <v>63</v>
      </c>
      <c r="J250" s="104" t="s">
        <v>2642</v>
      </c>
      <c r="K250" s="106" t="s">
        <v>5166</v>
      </c>
      <c r="L250" s="112" t="s">
        <v>5166</v>
      </c>
      <c r="M250" s="106" t="s">
        <v>6757</v>
      </c>
      <c r="N250" s="112" t="s">
        <v>5167</v>
      </c>
      <c r="O250" s="128" t="s">
        <v>5168</v>
      </c>
      <c r="P250" s="106" t="s">
        <v>5113</v>
      </c>
      <c r="Q250" s="112" t="s">
        <v>1788</v>
      </c>
      <c r="R250" s="114"/>
      <c r="S250" s="115" t="s">
        <v>1486</v>
      </c>
      <c r="T250" s="116"/>
      <c r="U250" s="106"/>
      <c r="V250" s="104" t="s">
        <v>4662</v>
      </c>
      <c r="W250" s="104"/>
      <c r="X250" s="104" t="s">
        <v>2036</v>
      </c>
      <c r="Y250" s="104">
        <v>0</v>
      </c>
      <c r="Z250" s="104">
        <v>0</v>
      </c>
      <c r="AA250" s="104">
        <v>0</v>
      </c>
      <c r="AB250" s="104">
        <v>0</v>
      </c>
      <c r="AC250" s="104">
        <v>0</v>
      </c>
      <c r="AD250" s="104">
        <v>0</v>
      </c>
      <c r="AE250" s="104">
        <v>0</v>
      </c>
      <c r="AF250" s="104">
        <v>0</v>
      </c>
      <c r="AG250" s="104">
        <v>0</v>
      </c>
      <c r="AH250" s="104" t="s">
        <v>3916</v>
      </c>
      <c r="AO250" s="94"/>
    </row>
    <row r="251" spans="1:41" ht="15" customHeight="1" x14ac:dyDescent="0.2">
      <c r="A251" s="103" t="s">
        <v>4663</v>
      </c>
      <c r="B251" s="112" t="s">
        <v>4951</v>
      </c>
      <c r="C251" s="106">
        <v>0</v>
      </c>
      <c r="D251" s="106" t="s">
        <v>3739</v>
      </c>
      <c r="E251" s="112" t="s">
        <v>4855</v>
      </c>
      <c r="F251" s="112">
        <v>99028244</v>
      </c>
      <c r="G251" s="112">
        <v>166882</v>
      </c>
      <c r="H251" s="112" t="s">
        <v>1565</v>
      </c>
      <c r="I251" s="112" t="s">
        <v>1222</v>
      </c>
      <c r="J251" s="104" t="s">
        <v>5698</v>
      </c>
      <c r="K251" s="106" t="s">
        <v>5699</v>
      </c>
      <c r="L251" s="112" t="s">
        <v>5699</v>
      </c>
      <c r="M251" s="106" t="s">
        <v>6753</v>
      </c>
      <c r="N251" s="112" t="s">
        <v>5700</v>
      </c>
      <c r="O251" s="128" t="s">
        <v>5045</v>
      </c>
      <c r="P251" s="106" t="s">
        <v>5653</v>
      </c>
      <c r="Q251" s="112" t="s">
        <v>3820</v>
      </c>
      <c r="R251" s="114"/>
      <c r="S251" s="115" t="s">
        <v>1486</v>
      </c>
      <c r="T251" s="116"/>
      <c r="U251" s="106"/>
      <c r="V251" s="104" t="s">
        <v>4662</v>
      </c>
      <c r="W251" s="104"/>
      <c r="X251" s="104" t="s">
        <v>3739</v>
      </c>
      <c r="Y251" s="104">
        <v>0</v>
      </c>
      <c r="Z251" s="104">
        <v>0</v>
      </c>
      <c r="AA251" s="104">
        <v>0</v>
      </c>
      <c r="AB251" s="104">
        <v>0</v>
      </c>
      <c r="AC251" s="104">
        <v>0</v>
      </c>
      <c r="AD251" s="104">
        <v>0</v>
      </c>
      <c r="AE251" s="104">
        <v>0</v>
      </c>
      <c r="AF251" s="104">
        <v>0</v>
      </c>
      <c r="AG251" s="104">
        <v>0</v>
      </c>
      <c r="AH251" s="104" t="s">
        <v>4149</v>
      </c>
      <c r="AO251" s="94"/>
    </row>
    <row r="252" spans="1:41" ht="15" customHeight="1" x14ac:dyDescent="0.2">
      <c r="A252" s="103" t="s">
        <v>4663</v>
      </c>
      <c r="B252" s="112" t="s">
        <v>4951</v>
      </c>
      <c r="C252" s="106">
        <v>0</v>
      </c>
      <c r="D252" s="106" t="s">
        <v>3739</v>
      </c>
      <c r="E252" s="112">
        <v>0</v>
      </c>
      <c r="F252" s="112">
        <v>99028354</v>
      </c>
      <c r="G252" s="112">
        <v>167156</v>
      </c>
      <c r="H252" s="112" t="s">
        <v>1037</v>
      </c>
      <c r="I252" s="112" t="s">
        <v>63</v>
      </c>
      <c r="J252" s="104" t="s">
        <v>2973</v>
      </c>
      <c r="K252" s="106" t="s">
        <v>5795</v>
      </c>
      <c r="L252" s="112" t="s">
        <v>5795</v>
      </c>
      <c r="M252" s="106" t="s">
        <v>6773</v>
      </c>
      <c r="N252" s="112" t="s">
        <v>5796</v>
      </c>
      <c r="O252" s="128" t="s">
        <v>4915</v>
      </c>
      <c r="P252" s="106" t="s">
        <v>4954</v>
      </c>
      <c r="Q252" s="112" t="s">
        <v>5</v>
      </c>
      <c r="R252" s="114"/>
      <c r="S252" s="115" t="s">
        <v>1486</v>
      </c>
      <c r="T252" s="116"/>
      <c r="U252" s="106"/>
      <c r="V252" s="104" t="s">
        <v>4662</v>
      </c>
      <c r="W252" s="104"/>
      <c r="X252" s="104" t="s">
        <v>3739</v>
      </c>
      <c r="Y252" s="104">
        <v>0</v>
      </c>
      <c r="Z252" s="104">
        <v>0</v>
      </c>
      <c r="AA252" s="104">
        <v>0</v>
      </c>
      <c r="AB252" s="104">
        <v>0</v>
      </c>
      <c r="AC252" s="104">
        <v>0</v>
      </c>
      <c r="AD252" s="104">
        <v>0</v>
      </c>
      <c r="AE252" s="104">
        <v>0</v>
      </c>
      <c r="AF252" s="104">
        <v>0</v>
      </c>
      <c r="AG252" s="104">
        <v>0</v>
      </c>
      <c r="AH252" s="104">
        <v>0</v>
      </c>
      <c r="AO252" s="94"/>
    </row>
    <row r="253" spans="1:41" ht="15" customHeight="1" x14ac:dyDescent="0.2">
      <c r="A253" s="103" t="s">
        <v>4663</v>
      </c>
      <c r="B253" s="112" t="s">
        <v>4951</v>
      </c>
      <c r="C253" s="106">
        <v>0</v>
      </c>
      <c r="D253" s="106" t="s">
        <v>3739</v>
      </c>
      <c r="E253" s="112">
        <v>0</v>
      </c>
      <c r="F253" s="112">
        <v>99027584</v>
      </c>
      <c r="G253" s="112">
        <v>166977</v>
      </c>
      <c r="H253" s="112" t="s">
        <v>3783</v>
      </c>
      <c r="I253" s="112" t="s">
        <v>1231</v>
      </c>
      <c r="J253" s="104" t="s">
        <v>6202</v>
      </c>
      <c r="K253" s="106" t="s">
        <v>6203</v>
      </c>
      <c r="L253" s="112" t="s">
        <v>6203</v>
      </c>
      <c r="M253" s="106" t="s">
        <v>6769</v>
      </c>
      <c r="N253" s="112" t="s">
        <v>6204</v>
      </c>
      <c r="O253" s="128" t="s">
        <v>6205</v>
      </c>
      <c r="P253" s="106" t="s">
        <v>6206</v>
      </c>
      <c r="Q253" s="112" t="s">
        <v>1403</v>
      </c>
      <c r="R253" s="114"/>
      <c r="S253" s="115" t="s">
        <v>1486</v>
      </c>
      <c r="T253" s="116"/>
      <c r="U253" s="106"/>
      <c r="V253" s="104" t="s">
        <v>4662</v>
      </c>
      <c r="W253" s="104"/>
      <c r="X253" s="104" t="s">
        <v>3739</v>
      </c>
      <c r="Y253" s="104">
        <v>0</v>
      </c>
      <c r="Z253" s="104">
        <v>0</v>
      </c>
      <c r="AA253" s="104">
        <v>0</v>
      </c>
      <c r="AB253" s="104">
        <v>0</v>
      </c>
      <c r="AC253" s="104">
        <v>0</v>
      </c>
      <c r="AD253" s="104">
        <v>0</v>
      </c>
      <c r="AE253" s="104">
        <v>0</v>
      </c>
      <c r="AF253" s="104">
        <v>0</v>
      </c>
      <c r="AG253" s="104">
        <v>0</v>
      </c>
      <c r="AH253" s="104" t="s">
        <v>4283</v>
      </c>
      <c r="AO253" s="94"/>
    </row>
    <row r="254" spans="1:41" ht="15" customHeight="1" x14ac:dyDescent="0.2">
      <c r="A254" s="103" t="s">
        <v>4663</v>
      </c>
      <c r="B254" s="112" t="s">
        <v>4951</v>
      </c>
      <c r="C254" s="106">
        <v>0</v>
      </c>
      <c r="D254" s="106" t="s">
        <v>3739</v>
      </c>
      <c r="E254" s="112">
        <v>0</v>
      </c>
      <c r="F254" s="112">
        <v>99027789</v>
      </c>
      <c r="G254" s="112">
        <v>174647</v>
      </c>
      <c r="H254" s="112" t="s">
        <v>1844</v>
      </c>
      <c r="I254" s="112" t="s">
        <v>1279</v>
      </c>
      <c r="J254" s="104" t="s">
        <v>3405</v>
      </c>
      <c r="K254" s="106" t="s">
        <v>6558</v>
      </c>
      <c r="L254" s="112" t="s">
        <v>6558</v>
      </c>
      <c r="M254" s="106" t="s">
        <v>6762</v>
      </c>
      <c r="N254" s="112" t="s">
        <v>6386</v>
      </c>
      <c r="O254" s="128" t="s">
        <v>4779</v>
      </c>
      <c r="P254" s="106" t="s">
        <v>4674</v>
      </c>
      <c r="Q254" s="112" t="s">
        <v>1802</v>
      </c>
      <c r="R254" s="114"/>
      <c r="S254" s="115" t="s">
        <v>1486</v>
      </c>
      <c r="T254" s="116"/>
      <c r="U254" s="106"/>
      <c r="V254" s="104" t="s">
        <v>4662</v>
      </c>
      <c r="W254" s="104"/>
      <c r="X254" s="104" t="s">
        <v>3739</v>
      </c>
      <c r="Y254" s="104">
        <v>0</v>
      </c>
      <c r="Z254" s="104">
        <v>0</v>
      </c>
      <c r="AA254" s="104">
        <v>0</v>
      </c>
      <c r="AB254" s="104">
        <v>0</v>
      </c>
      <c r="AC254" s="104">
        <v>0</v>
      </c>
      <c r="AD254" s="104">
        <v>0</v>
      </c>
      <c r="AE254" s="104">
        <v>0</v>
      </c>
      <c r="AF254" s="104">
        <v>0</v>
      </c>
      <c r="AG254" s="104">
        <v>0</v>
      </c>
      <c r="AH254" s="104" t="s">
        <v>4386</v>
      </c>
      <c r="AO254" s="94"/>
    </row>
    <row r="255" spans="1:41" ht="15" customHeight="1" x14ac:dyDescent="0.2">
      <c r="A255" s="103" t="s">
        <v>4663</v>
      </c>
      <c r="B255" s="112" t="s">
        <v>6851</v>
      </c>
      <c r="C255" s="106">
        <v>0</v>
      </c>
      <c r="D255" s="106" t="s">
        <v>3739</v>
      </c>
      <c r="E255" s="112" t="s">
        <v>4874</v>
      </c>
      <c r="F255" s="112">
        <v>99028424</v>
      </c>
      <c r="G255" s="112">
        <v>170436</v>
      </c>
      <c r="H255" s="112" t="s">
        <v>800</v>
      </c>
      <c r="I255" s="112" t="s">
        <v>82</v>
      </c>
      <c r="J255" s="104" t="s">
        <v>2804</v>
      </c>
      <c r="K255" s="106" t="s">
        <v>5496</v>
      </c>
      <c r="L255" s="112" t="s">
        <v>5496</v>
      </c>
      <c r="M255" s="106" t="s">
        <v>4624</v>
      </c>
      <c r="N255" s="112" t="s">
        <v>5296</v>
      </c>
      <c r="O255" s="128" t="s">
        <v>4882</v>
      </c>
      <c r="P255" s="106" t="s">
        <v>5297</v>
      </c>
      <c r="Q255" s="112" t="s">
        <v>32</v>
      </c>
      <c r="R255" s="114"/>
      <c r="S255" s="115" t="s">
        <v>1486</v>
      </c>
      <c r="T255" s="116"/>
      <c r="U255" s="106"/>
      <c r="V255" s="104" t="s">
        <v>4662</v>
      </c>
      <c r="W255" s="104"/>
      <c r="X255" s="104" t="s">
        <v>3739</v>
      </c>
      <c r="Y255" s="104">
        <v>0</v>
      </c>
      <c r="Z255" s="104">
        <v>0</v>
      </c>
      <c r="AA255" s="104">
        <v>0</v>
      </c>
      <c r="AB255" s="104">
        <v>0</v>
      </c>
      <c r="AC255" s="104">
        <v>0</v>
      </c>
      <c r="AD255" s="104">
        <v>0</v>
      </c>
      <c r="AE255" s="104">
        <v>0</v>
      </c>
      <c r="AF255" s="104">
        <v>0</v>
      </c>
      <c r="AG255" s="104">
        <v>0</v>
      </c>
      <c r="AH255" s="104" t="s">
        <v>4094</v>
      </c>
      <c r="AO255" s="94"/>
    </row>
    <row r="256" spans="1:41" ht="15" customHeight="1" x14ac:dyDescent="0.2">
      <c r="A256" s="103" t="s">
        <v>4663</v>
      </c>
      <c r="B256" s="112" t="s">
        <v>4717</v>
      </c>
      <c r="C256" s="106">
        <v>0</v>
      </c>
      <c r="D256" s="106" t="s">
        <v>3739</v>
      </c>
      <c r="E256" s="112">
        <v>0</v>
      </c>
      <c r="F256" s="112">
        <v>99028133</v>
      </c>
      <c r="G256" s="112">
        <v>168717</v>
      </c>
      <c r="H256" s="112" t="s">
        <v>1459</v>
      </c>
      <c r="I256" s="112" t="s">
        <v>71</v>
      </c>
      <c r="J256" s="104" t="s">
        <v>2543</v>
      </c>
      <c r="K256" s="106" t="s">
        <v>4875</v>
      </c>
      <c r="L256" s="112" t="s">
        <v>4875</v>
      </c>
      <c r="M256" s="106" t="s">
        <v>4624</v>
      </c>
      <c r="N256" s="112" t="s">
        <v>528</v>
      </c>
      <c r="O256" s="128">
        <v>0</v>
      </c>
      <c r="P256" s="106" t="s">
        <v>4721</v>
      </c>
      <c r="Q256" s="112" t="s">
        <v>1801</v>
      </c>
      <c r="R256" s="114"/>
      <c r="S256" s="115" t="s">
        <v>1486</v>
      </c>
      <c r="T256" s="116"/>
      <c r="U256" s="106"/>
      <c r="V256" s="104" t="s">
        <v>4662</v>
      </c>
      <c r="W256" s="104"/>
      <c r="X256" s="104" t="s">
        <v>3739</v>
      </c>
      <c r="Y256" s="104">
        <v>0</v>
      </c>
      <c r="Z256" s="104">
        <v>0</v>
      </c>
      <c r="AA256" s="104">
        <v>0</v>
      </c>
      <c r="AB256" s="104">
        <v>0</v>
      </c>
      <c r="AC256" s="104">
        <v>0</v>
      </c>
      <c r="AD256" s="104">
        <v>0</v>
      </c>
      <c r="AE256" s="104">
        <v>0</v>
      </c>
      <c r="AF256" s="104">
        <v>0</v>
      </c>
      <c r="AG256" s="104">
        <v>0</v>
      </c>
      <c r="AH256" s="104">
        <v>0</v>
      </c>
      <c r="AI256" s="111"/>
      <c r="AO256" s="94"/>
    </row>
    <row r="257" spans="1:41" ht="15" customHeight="1" x14ac:dyDescent="0.2">
      <c r="A257" s="103" t="s">
        <v>4663</v>
      </c>
      <c r="B257" s="112" t="s">
        <v>5497</v>
      </c>
      <c r="C257" s="106">
        <v>0</v>
      </c>
      <c r="D257" s="106" t="s">
        <v>3739</v>
      </c>
      <c r="E257" s="112">
        <v>0</v>
      </c>
      <c r="F257" s="112">
        <v>99043812</v>
      </c>
      <c r="G257" s="112">
        <v>170026</v>
      </c>
      <c r="H257" s="112" t="s">
        <v>800</v>
      </c>
      <c r="I257" s="112" t="s">
        <v>63</v>
      </c>
      <c r="J257" s="104" t="s">
        <v>2807</v>
      </c>
      <c r="K257" s="106" t="s">
        <v>5498</v>
      </c>
      <c r="L257" s="112" t="s">
        <v>5498</v>
      </c>
      <c r="M257" s="106" t="s">
        <v>6772</v>
      </c>
      <c r="N257" s="112" t="s">
        <v>5499</v>
      </c>
      <c r="O257" s="128" t="s">
        <v>4803</v>
      </c>
      <c r="P257" s="106" t="s">
        <v>5500</v>
      </c>
      <c r="Q257" s="112" t="s">
        <v>33</v>
      </c>
      <c r="R257" s="114"/>
      <c r="S257" s="115" t="s">
        <v>1486</v>
      </c>
      <c r="T257" s="116"/>
      <c r="U257" s="106"/>
      <c r="V257" s="104" t="s">
        <v>4662</v>
      </c>
      <c r="W257" s="104"/>
      <c r="X257" s="104" t="s">
        <v>3739</v>
      </c>
      <c r="Y257" s="104">
        <v>0</v>
      </c>
      <c r="Z257" s="104">
        <v>0</v>
      </c>
      <c r="AA257" s="104">
        <v>0</v>
      </c>
      <c r="AB257" s="104">
        <v>0</v>
      </c>
      <c r="AC257" s="104">
        <v>0</v>
      </c>
      <c r="AD257" s="104">
        <v>0</v>
      </c>
      <c r="AE257" s="104">
        <v>0</v>
      </c>
      <c r="AF257" s="104">
        <v>0</v>
      </c>
      <c r="AG257" s="104">
        <v>0</v>
      </c>
      <c r="AH257" s="104" t="s">
        <v>4608</v>
      </c>
      <c r="AO257" s="94"/>
    </row>
    <row r="258" spans="1:41" ht="15" customHeight="1" x14ac:dyDescent="0.2">
      <c r="A258" s="103" t="s">
        <v>4663</v>
      </c>
      <c r="B258" s="112" t="s">
        <v>5497</v>
      </c>
      <c r="C258" s="106">
        <v>0</v>
      </c>
      <c r="D258" s="106" t="s">
        <v>3739</v>
      </c>
      <c r="E258" s="112">
        <v>0</v>
      </c>
      <c r="F258" s="112">
        <v>99028458</v>
      </c>
      <c r="G258" s="112">
        <v>170027</v>
      </c>
      <c r="H258" s="112" t="s">
        <v>3790</v>
      </c>
      <c r="I258" s="112" t="s">
        <v>63</v>
      </c>
      <c r="J258" s="104" t="s">
        <v>5505</v>
      </c>
      <c r="K258" s="106" t="s">
        <v>5506</v>
      </c>
      <c r="L258" s="112" t="s">
        <v>5506</v>
      </c>
      <c r="M258" s="106" t="s">
        <v>6768</v>
      </c>
      <c r="N258" s="112" t="s">
        <v>5499</v>
      </c>
      <c r="O258" s="128" t="s">
        <v>5507</v>
      </c>
      <c r="P258" s="106" t="s">
        <v>5500</v>
      </c>
      <c r="Q258" s="112" t="s">
        <v>33</v>
      </c>
      <c r="R258" s="114"/>
      <c r="S258" s="115" t="s">
        <v>1486</v>
      </c>
      <c r="T258" s="116"/>
      <c r="U258" s="106"/>
      <c r="V258" s="104" t="s">
        <v>4662</v>
      </c>
      <c r="W258" s="104"/>
      <c r="X258" s="104" t="s">
        <v>3739</v>
      </c>
      <c r="Y258" s="104">
        <v>0</v>
      </c>
      <c r="Z258" s="104">
        <v>0</v>
      </c>
      <c r="AA258" s="104">
        <v>0</v>
      </c>
      <c r="AB258" s="104">
        <v>0</v>
      </c>
      <c r="AC258" s="104">
        <v>0</v>
      </c>
      <c r="AD258" s="104">
        <v>0</v>
      </c>
      <c r="AE258" s="104">
        <v>0</v>
      </c>
      <c r="AF258" s="104">
        <v>0</v>
      </c>
      <c r="AG258" s="104">
        <v>0</v>
      </c>
      <c r="AH258" s="104" t="s">
        <v>4095</v>
      </c>
      <c r="AO258" s="94"/>
    </row>
    <row r="259" spans="1:41" ht="15" customHeight="1" x14ac:dyDescent="0.2">
      <c r="A259" s="103" t="s">
        <v>4663</v>
      </c>
      <c r="B259" s="112" t="s">
        <v>5497</v>
      </c>
      <c r="C259" s="106">
        <v>0</v>
      </c>
      <c r="D259" s="106" t="s">
        <v>3739</v>
      </c>
      <c r="E259" s="112">
        <v>0</v>
      </c>
      <c r="F259" s="112">
        <v>99028318</v>
      </c>
      <c r="G259" s="112">
        <v>100359</v>
      </c>
      <c r="H259" s="112" t="s">
        <v>1044</v>
      </c>
      <c r="I259" s="112" t="s">
        <v>139</v>
      </c>
      <c r="J259" s="104" t="s">
        <v>3000</v>
      </c>
      <c r="K259" s="106" t="s">
        <v>5855</v>
      </c>
      <c r="L259" s="112" t="s">
        <v>5855</v>
      </c>
      <c r="M259" s="106" t="s">
        <v>6776</v>
      </c>
      <c r="N259" s="112" t="s">
        <v>5856</v>
      </c>
      <c r="O259" s="128" t="s">
        <v>4679</v>
      </c>
      <c r="P259" s="106" t="s">
        <v>5500</v>
      </c>
      <c r="Q259" s="112" t="s">
        <v>33</v>
      </c>
      <c r="R259" s="114"/>
      <c r="S259" s="115" t="s">
        <v>1486</v>
      </c>
      <c r="T259" s="116"/>
      <c r="U259" s="106"/>
      <c r="V259" s="104" t="s">
        <v>4662</v>
      </c>
      <c r="W259" s="104"/>
      <c r="X259" s="104" t="s">
        <v>3739</v>
      </c>
      <c r="Y259" s="104">
        <v>0</v>
      </c>
      <c r="Z259" s="104">
        <v>0</v>
      </c>
      <c r="AA259" s="104">
        <v>0</v>
      </c>
      <c r="AB259" s="104">
        <v>0</v>
      </c>
      <c r="AC259" s="104">
        <v>0</v>
      </c>
      <c r="AD259" s="104">
        <v>0</v>
      </c>
      <c r="AE259" s="104">
        <v>0</v>
      </c>
      <c r="AF259" s="104">
        <v>0</v>
      </c>
      <c r="AG259" s="104">
        <v>0</v>
      </c>
      <c r="AH259" s="104" t="s">
        <v>4183</v>
      </c>
      <c r="AO259" s="94"/>
    </row>
    <row r="260" spans="1:41" ht="15" customHeight="1" x14ac:dyDescent="0.2">
      <c r="A260" s="103" t="s">
        <v>4663</v>
      </c>
      <c r="B260" s="112" t="s">
        <v>5497</v>
      </c>
      <c r="C260" s="106">
        <v>0</v>
      </c>
      <c r="D260" s="106" t="s">
        <v>3739</v>
      </c>
      <c r="E260" s="112">
        <v>0</v>
      </c>
      <c r="F260" s="112">
        <v>99028319</v>
      </c>
      <c r="G260" s="112">
        <v>170097</v>
      </c>
      <c r="H260" s="112" t="s">
        <v>1044</v>
      </c>
      <c r="I260" s="112" t="s">
        <v>2024</v>
      </c>
      <c r="J260" s="104" t="s">
        <v>3001</v>
      </c>
      <c r="K260" s="106" t="s">
        <v>5857</v>
      </c>
      <c r="L260" s="112" t="s">
        <v>5857</v>
      </c>
      <c r="M260" s="106" t="s">
        <v>6776</v>
      </c>
      <c r="N260" s="112" t="s">
        <v>5858</v>
      </c>
      <c r="O260" s="128" t="s">
        <v>4866</v>
      </c>
      <c r="P260" s="106" t="s">
        <v>5500</v>
      </c>
      <c r="Q260" s="112" t="s">
        <v>33</v>
      </c>
      <c r="R260" s="114"/>
      <c r="S260" s="115" t="s">
        <v>1486</v>
      </c>
      <c r="T260" s="116"/>
      <c r="U260" s="106"/>
      <c r="V260" s="104" t="s">
        <v>4662</v>
      </c>
      <c r="W260" s="104"/>
      <c r="X260" s="104" t="s">
        <v>3739</v>
      </c>
      <c r="Y260" s="104">
        <v>0</v>
      </c>
      <c r="Z260" s="104">
        <v>0</v>
      </c>
      <c r="AA260" s="104">
        <v>0</v>
      </c>
      <c r="AB260" s="104">
        <v>0</v>
      </c>
      <c r="AC260" s="104">
        <v>0</v>
      </c>
      <c r="AD260" s="104">
        <v>0</v>
      </c>
      <c r="AE260" s="104">
        <v>0</v>
      </c>
      <c r="AF260" s="104">
        <v>0</v>
      </c>
      <c r="AG260" s="104">
        <v>0</v>
      </c>
      <c r="AH260" s="104">
        <v>0</v>
      </c>
      <c r="AO260" s="94"/>
    </row>
    <row r="261" spans="1:41" ht="15" customHeight="1" x14ac:dyDescent="0.2">
      <c r="A261" s="103" t="s">
        <v>4663</v>
      </c>
      <c r="B261" s="112" t="s">
        <v>5497</v>
      </c>
      <c r="C261" s="106">
        <v>0</v>
      </c>
      <c r="D261" s="106" t="s">
        <v>3739</v>
      </c>
      <c r="E261" s="112">
        <v>0</v>
      </c>
      <c r="F261" s="112">
        <v>99027658</v>
      </c>
      <c r="G261" s="112">
        <v>170105</v>
      </c>
      <c r="H261" s="112" t="s">
        <v>1055</v>
      </c>
      <c r="I261" s="112" t="s">
        <v>81</v>
      </c>
      <c r="J261" s="104" t="s">
        <v>3034</v>
      </c>
      <c r="K261" s="106" t="s">
        <v>5901</v>
      </c>
      <c r="L261" s="112" t="s">
        <v>5901</v>
      </c>
      <c r="M261" s="106" t="s">
        <v>6774</v>
      </c>
      <c r="N261" s="112" t="s">
        <v>5902</v>
      </c>
      <c r="O261" s="128" t="s">
        <v>4796</v>
      </c>
      <c r="P261" s="106" t="s">
        <v>5500</v>
      </c>
      <c r="Q261" s="112" t="s">
        <v>33</v>
      </c>
      <c r="R261" s="114"/>
      <c r="S261" s="115" t="s">
        <v>1486</v>
      </c>
      <c r="T261" s="116"/>
      <c r="U261" s="106"/>
      <c r="V261" s="104" t="s">
        <v>4662</v>
      </c>
      <c r="W261" s="104"/>
      <c r="X261" s="104" t="s">
        <v>3739</v>
      </c>
      <c r="Y261" s="104">
        <v>0</v>
      </c>
      <c r="Z261" s="104">
        <v>0</v>
      </c>
      <c r="AA261" s="104">
        <v>0</v>
      </c>
      <c r="AB261" s="104">
        <v>0</v>
      </c>
      <c r="AC261" s="104">
        <v>0</v>
      </c>
      <c r="AD261" s="104">
        <v>0</v>
      </c>
      <c r="AE261" s="104">
        <v>0</v>
      </c>
      <c r="AF261" s="104">
        <v>0</v>
      </c>
      <c r="AG261" s="104">
        <v>0</v>
      </c>
      <c r="AH261" s="104">
        <v>0</v>
      </c>
      <c r="AO261" s="94"/>
    </row>
    <row r="262" spans="1:41" ht="15" customHeight="1" x14ac:dyDescent="0.2">
      <c r="A262" s="103" t="s">
        <v>4663</v>
      </c>
      <c r="B262" s="112" t="s">
        <v>5497</v>
      </c>
      <c r="C262" s="106">
        <v>0</v>
      </c>
      <c r="D262" s="106" t="s">
        <v>3739</v>
      </c>
      <c r="E262" s="112">
        <v>0</v>
      </c>
      <c r="F262" s="112">
        <v>99027725</v>
      </c>
      <c r="G262" s="112">
        <v>170110</v>
      </c>
      <c r="H262" s="112" t="s">
        <v>1588</v>
      </c>
      <c r="I262" s="112" t="s">
        <v>225</v>
      </c>
      <c r="J262" s="104" t="s">
        <v>4527</v>
      </c>
      <c r="K262" s="106" t="s">
        <v>6015</v>
      </c>
      <c r="L262" s="112" t="s">
        <v>6015</v>
      </c>
      <c r="M262" s="106" t="s">
        <v>6758</v>
      </c>
      <c r="N262" s="112" t="s">
        <v>6016</v>
      </c>
      <c r="O262" s="128" t="s">
        <v>4841</v>
      </c>
      <c r="P262" s="106" t="s">
        <v>5500</v>
      </c>
      <c r="Q262" s="112" t="s">
        <v>33</v>
      </c>
      <c r="R262" s="114"/>
      <c r="S262" s="115" t="s">
        <v>1486</v>
      </c>
      <c r="T262" s="116"/>
      <c r="U262" s="106"/>
      <c r="V262" s="104" t="s">
        <v>4662</v>
      </c>
      <c r="W262" s="104"/>
      <c r="X262" s="104" t="s">
        <v>3739</v>
      </c>
      <c r="Y262" s="104">
        <v>0</v>
      </c>
      <c r="Z262" s="104">
        <v>0</v>
      </c>
      <c r="AA262" s="104">
        <v>0</v>
      </c>
      <c r="AB262" s="104">
        <v>0</v>
      </c>
      <c r="AC262" s="104">
        <v>0</v>
      </c>
      <c r="AD262" s="104">
        <v>0</v>
      </c>
      <c r="AE262" s="104">
        <v>0</v>
      </c>
      <c r="AF262" s="104">
        <v>0</v>
      </c>
      <c r="AG262" s="104">
        <v>0</v>
      </c>
      <c r="AH262" s="104" t="s">
        <v>4529</v>
      </c>
      <c r="AO262" s="94"/>
    </row>
    <row r="263" spans="1:41" ht="15" customHeight="1" x14ac:dyDescent="0.2">
      <c r="A263" s="103" t="s">
        <v>4663</v>
      </c>
      <c r="B263" s="112" t="s">
        <v>5497</v>
      </c>
      <c r="C263" s="106">
        <v>0</v>
      </c>
      <c r="D263" s="106" t="s">
        <v>3739</v>
      </c>
      <c r="E263" s="112">
        <v>0</v>
      </c>
      <c r="F263" s="112">
        <v>99027685</v>
      </c>
      <c r="G263" s="112">
        <v>170129</v>
      </c>
      <c r="H263" s="112" t="s">
        <v>822</v>
      </c>
      <c r="I263" s="112" t="s">
        <v>63</v>
      </c>
      <c r="J263" s="104" t="s">
        <v>3120</v>
      </c>
      <c r="K263" s="106" t="s">
        <v>6058</v>
      </c>
      <c r="L263" s="112" t="s">
        <v>6058</v>
      </c>
      <c r="M263" s="106" t="s">
        <v>6764</v>
      </c>
      <c r="N263" s="112" t="s">
        <v>6059</v>
      </c>
      <c r="O263" s="128" t="s">
        <v>4737</v>
      </c>
      <c r="P263" s="106" t="s">
        <v>5500</v>
      </c>
      <c r="Q263" s="112" t="s">
        <v>33</v>
      </c>
      <c r="R263" s="114"/>
      <c r="S263" s="115" t="s">
        <v>1486</v>
      </c>
      <c r="T263" s="116"/>
      <c r="U263" s="106"/>
      <c r="V263" s="104" t="s">
        <v>4662</v>
      </c>
      <c r="W263" s="104"/>
      <c r="X263" s="104" t="s">
        <v>3739</v>
      </c>
      <c r="Y263" s="104">
        <v>0</v>
      </c>
      <c r="Z263" s="104">
        <v>0</v>
      </c>
      <c r="AA263" s="104">
        <v>0</v>
      </c>
      <c r="AB263" s="104">
        <v>0</v>
      </c>
      <c r="AC263" s="104">
        <v>0</v>
      </c>
      <c r="AD263" s="104">
        <v>0</v>
      </c>
      <c r="AE263" s="104">
        <v>0</v>
      </c>
      <c r="AF263" s="104">
        <v>0</v>
      </c>
      <c r="AG263" s="104">
        <v>0</v>
      </c>
      <c r="AH263" s="104">
        <v>0</v>
      </c>
      <c r="AO263" s="94"/>
    </row>
    <row r="264" spans="1:41" ht="15" customHeight="1" x14ac:dyDescent="0.2">
      <c r="A264" s="103" t="s">
        <v>4663</v>
      </c>
      <c r="B264" s="112" t="s">
        <v>5497</v>
      </c>
      <c r="C264" s="106">
        <v>0</v>
      </c>
      <c r="D264" s="106" t="s">
        <v>2036</v>
      </c>
      <c r="E264" s="112">
        <v>0</v>
      </c>
      <c r="F264" s="112">
        <v>99027964</v>
      </c>
      <c r="G264" s="112">
        <v>170151</v>
      </c>
      <c r="H264" s="112" t="s">
        <v>1474</v>
      </c>
      <c r="I264" s="112" t="s">
        <v>2458</v>
      </c>
      <c r="J264" s="104" t="s">
        <v>3325</v>
      </c>
      <c r="K264" s="106" t="s">
        <v>6438</v>
      </c>
      <c r="L264" s="112" t="s">
        <v>6438</v>
      </c>
      <c r="M264" s="106" t="s">
        <v>6776</v>
      </c>
      <c r="N264" s="112" t="s">
        <v>6439</v>
      </c>
      <c r="O264" s="128" t="s">
        <v>4763</v>
      </c>
      <c r="P264" s="106" t="s">
        <v>5500</v>
      </c>
      <c r="Q264" s="112" t="s">
        <v>33</v>
      </c>
      <c r="R264" s="114"/>
      <c r="S264" s="115" t="s">
        <v>1486</v>
      </c>
      <c r="T264" s="116"/>
      <c r="U264" s="106"/>
      <c r="V264" s="104" t="s">
        <v>2319</v>
      </c>
      <c r="W264" s="104"/>
      <c r="X264" s="104" t="s">
        <v>2036</v>
      </c>
      <c r="Y264" s="104">
        <v>0</v>
      </c>
      <c r="Z264" s="104">
        <v>0</v>
      </c>
      <c r="AA264" s="104">
        <v>0</v>
      </c>
      <c r="AB264" s="104">
        <v>0</v>
      </c>
      <c r="AC264" s="104">
        <v>0</v>
      </c>
      <c r="AD264" s="104">
        <v>0</v>
      </c>
      <c r="AE264" s="104">
        <v>0</v>
      </c>
      <c r="AF264" s="104">
        <v>0</v>
      </c>
      <c r="AG264" s="104">
        <v>0</v>
      </c>
      <c r="AH264" s="104">
        <v>0</v>
      </c>
      <c r="AO264" s="94"/>
    </row>
    <row r="265" spans="1:41" ht="15" customHeight="1" x14ac:dyDescent="0.2">
      <c r="A265" s="103" t="s">
        <v>4663</v>
      </c>
      <c r="B265" s="112" t="s">
        <v>5497</v>
      </c>
      <c r="C265" s="106">
        <v>0</v>
      </c>
      <c r="D265" s="106" t="s">
        <v>3739</v>
      </c>
      <c r="E265" s="112">
        <v>0</v>
      </c>
      <c r="F265" s="112">
        <v>99027966</v>
      </c>
      <c r="G265" s="112">
        <v>170152</v>
      </c>
      <c r="H265" s="112" t="s">
        <v>1474</v>
      </c>
      <c r="I265" s="112" t="s">
        <v>1225</v>
      </c>
      <c r="J265" s="104" t="s">
        <v>6440</v>
      </c>
      <c r="K265" s="106" t="s">
        <v>6441</v>
      </c>
      <c r="L265" s="112" t="s">
        <v>6441</v>
      </c>
      <c r="M265" s="106" t="s">
        <v>6763</v>
      </c>
      <c r="N265" s="112" t="s">
        <v>6439</v>
      </c>
      <c r="O265" s="128" t="s">
        <v>4763</v>
      </c>
      <c r="P265" s="106" t="s">
        <v>5500</v>
      </c>
      <c r="Q265" s="112" t="s">
        <v>33</v>
      </c>
      <c r="R265" s="114"/>
      <c r="S265" s="115" t="s">
        <v>1486</v>
      </c>
      <c r="T265" s="116"/>
      <c r="U265" s="106"/>
      <c r="V265" s="104" t="s">
        <v>4662</v>
      </c>
      <c r="W265" s="104"/>
      <c r="X265" s="104" t="s">
        <v>3739</v>
      </c>
      <c r="Y265" s="104">
        <v>0</v>
      </c>
      <c r="Z265" s="104">
        <v>0</v>
      </c>
      <c r="AA265" s="104">
        <v>0</v>
      </c>
      <c r="AB265" s="104">
        <v>0</v>
      </c>
      <c r="AC265" s="104">
        <v>0</v>
      </c>
      <c r="AD265" s="104">
        <v>0</v>
      </c>
      <c r="AE265" s="104">
        <v>0</v>
      </c>
      <c r="AF265" s="104">
        <v>0</v>
      </c>
      <c r="AG265" s="104">
        <v>0</v>
      </c>
      <c r="AH265" s="104" t="s">
        <v>3924</v>
      </c>
      <c r="AO265" s="94"/>
    </row>
    <row r="266" spans="1:41" ht="15" customHeight="1" x14ac:dyDescent="0.2">
      <c r="A266" s="103" t="s">
        <v>4663</v>
      </c>
      <c r="B266" s="112" t="s">
        <v>5497</v>
      </c>
      <c r="C266" s="106">
        <v>0</v>
      </c>
      <c r="D266" s="106" t="s">
        <v>3739</v>
      </c>
      <c r="E266" s="112">
        <v>0</v>
      </c>
      <c r="F266" s="112">
        <v>99027931</v>
      </c>
      <c r="G266" s="112">
        <v>170159</v>
      </c>
      <c r="H266" s="112" t="s">
        <v>1954</v>
      </c>
      <c r="I266" s="112" t="s">
        <v>89</v>
      </c>
      <c r="J266" s="104" t="s">
        <v>3663</v>
      </c>
      <c r="K266" s="106" t="s">
        <v>6492</v>
      </c>
      <c r="L266" s="112" t="s">
        <v>6492</v>
      </c>
      <c r="M266" s="106" t="s">
        <v>6755</v>
      </c>
      <c r="N266" s="112" t="s">
        <v>6493</v>
      </c>
      <c r="O266" s="128" t="s">
        <v>4796</v>
      </c>
      <c r="P266" s="106" t="s">
        <v>5088</v>
      </c>
      <c r="Q266" s="112" t="s">
        <v>1777</v>
      </c>
      <c r="R266" s="114"/>
      <c r="S266" s="115" t="s">
        <v>1486</v>
      </c>
      <c r="T266" s="116"/>
      <c r="U266" s="106"/>
      <c r="V266" s="104" t="s">
        <v>4662</v>
      </c>
      <c r="W266" s="104"/>
      <c r="X266" s="104" t="s">
        <v>3739</v>
      </c>
      <c r="Y266" s="104">
        <v>0</v>
      </c>
      <c r="Z266" s="104">
        <v>0</v>
      </c>
      <c r="AA266" s="104">
        <v>0</v>
      </c>
      <c r="AB266" s="104">
        <v>0</v>
      </c>
      <c r="AC266" s="104">
        <v>0</v>
      </c>
      <c r="AD266" s="104">
        <v>0</v>
      </c>
      <c r="AE266" s="104">
        <v>0</v>
      </c>
      <c r="AF266" s="104">
        <v>0</v>
      </c>
      <c r="AG266" s="104">
        <v>0</v>
      </c>
      <c r="AH266" s="104" t="s">
        <v>4364</v>
      </c>
      <c r="AO266" s="94"/>
    </row>
    <row r="267" spans="1:41" ht="15" customHeight="1" x14ac:dyDescent="0.2">
      <c r="A267" s="103" t="s">
        <v>4663</v>
      </c>
      <c r="B267" s="112" t="s">
        <v>5497</v>
      </c>
      <c r="C267" s="106">
        <v>0</v>
      </c>
      <c r="D267" s="106" t="s">
        <v>3739</v>
      </c>
      <c r="E267" s="112">
        <v>0</v>
      </c>
      <c r="F267" s="112">
        <v>99027937</v>
      </c>
      <c r="G267" s="112">
        <v>170174</v>
      </c>
      <c r="H267" s="112" t="s">
        <v>1650</v>
      </c>
      <c r="I267" s="112" t="s">
        <v>2142</v>
      </c>
      <c r="J267" s="104" t="s">
        <v>4555</v>
      </c>
      <c r="K267" s="106" t="s">
        <v>5195</v>
      </c>
      <c r="L267" s="112" t="s">
        <v>5195</v>
      </c>
      <c r="M267" s="106" t="s">
        <v>6758</v>
      </c>
      <c r="N267" s="112" t="s">
        <v>6499</v>
      </c>
      <c r="O267" s="128" t="s">
        <v>4706</v>
      </c>
      <c r="P267" s="106" t="s">
        <v>5500</v>
      </c>
      <c r="Q267" s="112" t="s">
        <v>1802</v>
      </c>
      <c r="R267" s="114"/>
      <c r="S267" s="115" t="s">
        <v>1486</v>
      </c>
      <c r="T267" s="116"/>
      <c r="U267" s="106"/>
      <c r="V267" s="104" t="s">
        <v>4662</v>
      </c>
      <c r="W267" s="104"/>
      <c r="X267" s="104" t="s">
        <v>3739</v>
      </c>
      <c r="Y267" s="104">
        <v>0</v>
      </c>
      <c r="Z267" s="104">
        <v>0</v>
      </c>
      <c r="AA267" s="104">
        <v>0</v>
      </c>
      <c r="AB267" s="104">
        <v>0</v>
      </c>
      <c r="AC267" s="104">
        <v>0</v>
      </c>
      <c r="AD267" s="104">
        <v>0</v>
      </c>
      <c r="AE267" s="104">
        <v>0</v>
      </c>
      <c r="AF267" s="104">
        <v>0</v>
      </c>
      <c r="AG267" s="104">
        <v>0</v>
      </c>
      <c r="AH267" s="104" t="s">
        <v>4557</v>
      </c>
      <c r="AO267" s="94"/>
    </row>
    <row r="268" spans="1:41" ht="15" customHeight="1" x14ac:dyDescent="0.2">
      <c r="A268" s="103" t="s">
        <v>4663</v>
      </c>
      <c r="B268" s="112" t="s">
        <v>5497</v>
      </c>
      <c r="C268" s="106">
        <v>0</v>
      </c>
      <c r="D268" s="106" t="s">
        <v>3739</v>
      </c>
      <c r="E268" s="112">
        <v>0</v>
      </c>
      <c r="F268" s="112">
        <v>99027940</v>
      </c>
      <c r="G268" s="112">
        <v>170168</v>
      </c>
      <c r="H268" s="112" t="s">
        <v>1650</v>
      </c>
      <c r="I268" s="112" t="s">
        <v>1249</v>
      </c>
      <c r="J268" s="104" t="s">
        <v>3367</v>
      </c>
      <c r="K268" s="106" t="s">
        <v>6504</v>
      </c>
      <c r="L268" s="112" t="s">
        <v>6504</v>
      </c>
      <c r="M268" s="106" t="s">
        <v>6754</v>
      </c>
      <c r="N268" s="112" t="s">
        <v>5470</v>
      </c>
      <c r="O268" s="128" t="s">
        <v>4841</v>
      </c>
      <c r="P268" s="106" t="s">
        <v>5500</v>
      </c>
      <c r="Q268" s="112" t="s">
        <v>33</v>
      </c>
      <c r="R268" s="114"/>
      <c r="S268" s="115" t="s">
        <v>1486</v>
      </c>
      <c r="T268" s="116"/>
      <c r="U268" s="106"/>
      <c r="V268" s="104" t="s">
        <v>4662</v>
      </c>
      <c r="W268" s="104"/>
      <c r="X268" s="104" t="s">
        <v>3739</v>
      </c>
      <c r="Y268" s="104">
        <v>0</v>
      </c>
      <c r="Z268" s="104">
        <v>0</v>
      </c>
      <c r="AA268" s="104">
        <v>0</v>
      </c>
      <c r="AB268" s="104">
        <v>0</v>
      </c>
      <c r="AC268" s="104">
        <v>0</v>
      </c>
      <c r="AD268" s="104">
        <v>0</v>
      </c>
      <c r="AE268" s="104">
        <v>0</v>
      </c>
      <c r="AF268" s="104">
        <v>0</v>
      </c>
      <c r="AG268" s="104">
        <v>0</v>
      </c>
      <c r="AH268" s="104">
        <v>0</v>
      </c>
      <c r="AO268" s="94"/>
    </row>
    <row r="269" spans="1:41" ht="15" customHeight="1" x14ac:dyDescent="0.2">
      <c r="A269" s="103" t="s">
        <v>4663</v>
      </c>
      <c r="B269" s="112" t="s">
        <v>5497</v>
      </c>
      <c r="C269" s="106">
        <v>0</v>
      </c>
      <c r="D269" s="106" t="s">
        <v>3739</v>
      </c>
      <c r="E269" s="112">
        <v>0</v>
      </c>
      <c r="F269" s="112">
        <v>99027742</v>
      </c>
      <c r="G269" s="112">
        <v>170187</v>
      </c>
      <c r="H269" s="112" t="s">
        <v>1101</v>
      </c>
      <c r="I269" s="112" t="s">
        <v>1282</v>
      </c>
      <c r="J269" s="104" t="s">
        <v>3418</v>
      </c>
      <c r="K269" s="106" t="s">
        <v>6583</v>
      </c>
      <c r="L269" s="112" t="s">
        <v>6583</v>
      </c>
      <c r="M269" s="106" t="s">
        <v>6776</v>
      </c>
      <c r="N269" s="112" t="s">
        <v>6584</v>
      </c>
      <c r="O269" s="128" t="s">
        <v>4720</v>
      </c>
      <c r="P269" s="106" t="s">
        <v>5500</v>
      </c>
      <c r="Q269" s="112" t="s">
        <v>33</v>
      </c>
      <c r="R269" s="114"/>
      <c r="S269" s="115" t="s">
        <v>1486</v>
      </c>
      <c r="T269" s="116"/>
      <c r="U269" s="106"/>
      <c r="V269" s="104" t="s">
        <v>4662</v>
      </c>
      <c r="W269" s="104"/>
      <c r="X269" s="104" t="s">
        <v>3739</v>
      </c>
      <c r="Y269" s="104">
        <v>0</v>
      </c>
      <c r="Z269" s="104">
        <v>0</v>
      </c>
      <c r="AA269" s="104">
        <v>0</v>
      </c>
      <c r="AB269" s="104">
        <v>0</v>
      </c>
      <c r="AC269" s="104">
        <v>0</v>
      </c>
      <c r="AD269" s="104">
        <v>0</v>
      </c>
      <c r="AE269" s="104">
        <v>0</v>
      </c>
      <c r="AF269" s="104">
        <v>0</v>
      </c>
      <c r="AG269" s="104">
        <v>0</v>
      </c>
      <c r="AH269" s="104">
        <v>0</v>
      </c>
      <c r="AO269" s="94"/>
    </row>
    <row r="270" spans="1:41" ht="15" customHeight="1" x14ac:dyDescent="0.2">
      <c r="A270" s="103" t="s">
        <v>4663</v>
      </c>
      <c r="B270" s="112" t="s">
        <v>5497</v>
      </c>
      <c r="C270" s="106">
        <v>0</v>
      </c>
      <c r="D270" s="106" t="s">
        <v>3739</v>
      </c>
      <c r="E270" s="112">
        <v>0</v>
      </c>
      <c r="F270" s="112">
        <v>99027743</v>
      </c>
      <c r="G270" s="112">
        <v>170189</v>
      </c>
      <c r="H270" s="112" t="s">
        <v>1101</v>
      </c>
      <c r="I270" s="112" t="s">
        <v>63</v>
      </c>
      <c r="J270" s="104" t="s">
        <v>3894</v>
      </c>
      <c r="K270" s="106" t="s">
        <v>6585</v>
      </c>
      <c r="L270" s="112" t="s">
        <v>6585</v>
      </c>
      <c r="M270" s="106" t="s">
        <v>6765</v>
      </c>
      <c r="N270" s="112" t="s">
        <v>6586</v>
      </c>
      <c r="O270" s="128" t="s">
        <v>4706</v>
      </c>
      <c r="P270" s="106" t="s">
        <v>6587</v>
      </c>
      <c r="Q270" s="112" t="s">
        <v>3895</v>
      </c>
      <c r="R270" s="114"/>
      <c r="S270" s="115" t="s">
        <v>1486</v>
      </c>
      <c r="T270" s="116"/>
      <c r="U270" s="106"/>
      <c r="V270" s="104" t="s">
        <v>4662</v>
      </c>
      <c r="W270" s="104"/>
      <c r="X270" s="104" t="s">
        <v>3739</v>
      </c>
      <c r="Y270" s="104">
        <v>0</v>
      </c>
      <c r="Z270" s="104">
        <v>0</v>
      </c>
      <c r="AA270" s="104">
        <v>0</v>
      </c>
      <c r="AB270" s="104">
        <v>0</v>
      </c>
      <c r="AC270" s="104">
        <v>0</v>
      </c>
      <c r="AD270" s="104">
        <v>0</v>
      </c>
      <c r="AE270" s="104">
        <v>0</v>
      </c>
      <c r="AF270" s="104">
        <v>0</v>
      </c>
      <c r="AG270" s="104">
        <v>0</v>
      </c>
      <c r="AH270" s="104" t="s">
        <v>3896</v>
      </c>
      <c r="AO270" s="94"/>
    </row>
    <row r="271" spans="1:41" ht="15" customHeight="1" x14ac:dyDescent="0.2">
      <c r="A271" s="103" t="s">
        <v>4663</v>
      </c>
      <c r="B271" s="112" t="s">
        <v>5497</v>
      </c>
      <c r="C271" s="106">
        <v>0</v>
      </c>
      <c r="D271" s="106" t="s">
        <v>3739</v>
      </c>
      <c r="E271" s="112">
        <v>0</v>
      </c>
      <c r="F271" s="112">
        <v>99027744</v>
      </c>
      <c r="G271" s="112">
        <v>170194</v>
      </c>
      <c r="H271" s="112" t="s">
        <v>1101</v>
      </c>
      <c r="I271" s="112" t="s">
        <v>225</v>
      </c>
      <c r="J271" s="104" t="s">
        <v>3897</v>
      </c>
      <c r="K271" s="106" t="s">
        <v>6588</v>
      </c>
      <c r="L271" s="112" t="s">
        <v>6588</v>
      </c>
      <c r="M271" s="106" t="s">
        <v>6765</v>
      </c>
      <c r="N271" s="112" t="s">
        <v>6589</v>
      </c>
      <c r="O271" s="128" t="s">
        <v>4737</v>
      </c>
      <c r="P271" s="106" t="s">
        <v>5500</v>
      </c>
      <c r="Q271" s="112" t="s">
        <v>33</v>
      </c>
      <c r="R271" s="114"/>
      <c r="S271" s="115" t="s">
        <v>1486</v>
      </c>
      <c r="T271" s="116"/>
      <c r="U271" s="106"/>
      <c r="V271" s="104" t="s">
        <v>4662</v>
      </c>
      <c r="W271" s="104"/>
      <c r="X271" s="104" t="s">
        <v>3739</v>
      </c>
      <c r="Y271" s="104">
        <v>0</v>
      </c>
      <c r="Z271" s="104">
        <v>0</v>
      </c>
      <c r="AA271" s="104">
        <v>0</v>
      </c>
      <c r="AB271" s="104">
        <v>0</v>
      </c>
      <c r="AC271" s="104">
        <v>0</v>
      </c>
      <c r="AD271" s="104">
        <v>0</v>
      </c>
      <c r="AE271" s="104">
        <v>0</v>
      </c>
      <c r="AF271" s="104">
        <v>0</v>
      </c>
      <c r="AG271" s="104">
        <v>0</v>
      </c>
      <c r="AH271" s="104">
        <v>0</v>
      </c>
      <c r="AO271" s="94"/>
    </row>
    <row r="272" spans="1:41" ht="15" customHeight="1" x14ac:dyDescent="0.2">
      <c r="A272" s="103" t="s">
        <v>4675</v>
      </c>
      <c r="B272" s="112">
        <v>0</v>
      </c>
      <c r="C272" s="106">
        <v>0</v>
      </c>
      <c r="D272" s="106" t="s">
        <v>3739</v>
      </c>
      <c r="E272" s="112" t="s">
        <v>4727</v>
      </c>
      <c r="F272" s="112">
        <v>99028160</v>
      </c>
      <c r="G272" s="112">
        <v>167826</v>
      </c>
      <c r="H272" s="112" t="s">
        <v>870</v>
      </c>
      <c r="I272" s="112" t="s">
        <v>1202</v>
      </c>
      <c r="J272" s="104" t="s">
        <v>2512</v>
      </c>
      <c r="K272" s="106" t="s">
        <v>4728</v>
      </c>
      <c r="L272" s="112" t="s">
        <v>4728</v>
      </c>
      <c r="M272" s="106">
        <v>0</v>
      </c>
      <c r="N272" s="112" t="s">
        <v>4729</v>
      </c>
      <c r="O272" s="128" t="s">
        <v>4730</v>
      </c>
      <c r="P272" s="106" t="s">
        <v>3703</v>
      </c>
      <c r="Q272" s="112" t="s">
        <v>1172</v>
      </c>
      <c r="R272" s="114"/>
      <c r="S272" s="115" t="s">
        <v>1486</v>
      </c>
      <c r="T272" s="116"/>
      <c r="U272" s="106"/>
      <c r="V272" s="104" t="s">
        <v>4662</v>
      </c>
      <c r="W272" s="104"/>
      <c r="X272" s="104" t="s">
        <v>3739</v>
      </c>
      <c r="Y272" s="104">
        <v>0</v>
      </c>
      <c r="Z272" s="104">
        <v>0</v>
      </c>
      <c r="AA272" s="104">
        <v>0</v>
      </c>
      <c r="AB272" s="104">
        <v>0</v>
      </c>
      <c r="AC272" s="104">
        <v>0</v>
      </c>
      <c r="AD272" s="104">
        <v>0</v>
      </c>
      <c r="AE272" s="104">
        <v>0</v>
      </c>
      <c r="AF272" s="104">
        <v>0</v>
      </c>
      <c r="AG272" s="104">
        <v>0</v>
      </c>
      <c r="AH272" s="104" t="s">
        <v>4450</v>
      </c>
      <c r="AI272" s="111"/>
      <c r="AO272" s="94"/>
    </row>
    <row r="273" spans="1:41" ht="15" customHeight="1" x14ac:dyDescent="0.2">
      <c r="A273" s="103" t="s">
        <v>4675</v>
      </c>
      <c r="B273" s="112">
        <v>0</v>
      </c>
      <c r="C273" s="106">
        <v>0</v>
      </c>
      <c r="D273" s="106" t="s">
        <v>3739</v>
      </c>
      <c r="E273" s="112" t="s">
        <v>4855</v>
      </c>
      <c r="F273" s="112">
        <v>99028128</v>
      </c>
      <c r="G273" s="112">
        <v>205190</v>
      </c>
      <c r="H273" s="112" t="s">
        <v>741</v>
      </c>
      <c r="I273" s="112" t="s">
        <v>742</v>
      </c>
      <c r="J273" s="104" t="s">
        <v>2538</v>
      </c>
      <c r="K273" s="106" t="s">
        <v>4856</v>
      </c>
      <c r="L273" s="112" t="s">
        <v>4856</v>
      </c>
      <c r="M273" s="106" t="s">
        <v>6757</v>
      </c>
      <c r="N273" s="112" t="s">
        <v>4857</v>
      </c>
      <c r="O273" s="128" t="s">
        <v>4858</v>
      </c>
      <c r="P273" s="106" t="s">
        <v>4859</v>
      </c>
      <c r="Q273" s="112" t="s">
        <v>1782</v>
      </c>
      <c r="R273" s="114"/>
      <c r="S273" s="115" t="s">
        <v>1486</v>
      </c>
      <c r="T273" s="116"/>
      <c r="U273" s="106"/>
      <c r="V273" s="104" t="s">
        <v>4662</v>
      </c>
      <c r="W273" s="104"/>
      <c r="X273" s="104" t="s">
        <v>3739</v>
      </c>
      <c r="Y273" s="104">
        <v>0</v>
      </c>
      <c r="Z273" s="104">
        <v>0</v>
      </c>
      <c r="AA273" s="104">
        <v>0</v>
      </c>
      <c r="AB273" s="104">
        <v>0</v>
      </c>
      <c r="AC273" s="104">
        <v>0</v>
      </c>
      <c r="AD273" s="104">
        <v>0</v>
      </c>
      <c r="AE273" s="104">
        <v>0</v>
      </c>
      <c r="AF273" s="104">
        <v>0</v>
      </c>
      <c r="AG273" s="104">
        <v>0</v>
      </c>
      <c r="AH273" s="104" t="s">
        <v>3915</v>
      </c>
      <c r="AI273" s="111"/>
      <c r="AO273" s="94"/>
    </row>
    <row r="274" spans="1:41" ht="15" customHeight="1" x14ac:dyDescent="0.2">
      <c r="A274" s="103" t="s">
        <v>4675</v>
      </c>
      <c r="B274" s="112">
        <v>0</v>
      </c>
      <c r="C274" s="106">
        <v>0</v>
      </c>
      <c r="D274" s="106" t="s">
        <v>3739</v>
      </c>
      <c r="E274" s="112" t="s">
        <v>4855</v>
      </c>
      <c r="F274" s="112">
        <v>99028220</v>
      </c>
      <c r="G274" s="112">
        <v>100028</v>
      </c>
      <c r="H274" s="112" t="s">
        <v>265</v>
      </c>
      <c r="I274" s="112" t="s">
        <v>74</v>
      </c>
      <c r="J274" s="104" t="s">
        <v>2567</v>
      </c>
      <c r="K274" s="106" t="s">
        <v>4955</v>
      </c>
      <c r="L274" s="112" t="s">
        <v>4955</v>
      </c>
      <c r="M274" s="106" t="s">
        <v>6775</v>
      </c>
      <c r="N274" s="112" t="s">
        <v>4956</v>
      </c>
      <c r="O274" s="128" t="s">
        <v>4803</v>
      </c>
      <c r="P274" s="106" t="s">
        <v>4854</v>
      </c>
      <c r="Q274" s="112" t="s">
        <v>1797</v>
      </c>
      <c r="R274" s="114"/>
      <c r="S274" s="115" t="s">
        <v>1486</v>
      </c>
      <c r="T274" s="116"/>
      <c r="U274" s="106"/>
      <c r="V274" s="104" t="s">
        <v>4662</v>
      </c>
      <c r="W274" s="104"/>
      <c r="X274" s="104" t="s">
        <v>3739</v>
      </c>
      <c r="Y274" s="104">
        <v>0</v>
      </c>
      <c r="Z274" s="104">
        <v>0</v>
      </c>
      <c r="AA274" s="104">
        <v>0</v>
      </c>
      <c r="AB274" s="104">
        <v>0</v>
      </c>
      <c r="AC274" s="104">
        <v>0</v>
      </c>
      <c r="AD274" s="104">
        <v>0</v>
      </c>
      <c r="AE274" s="104">
        <v>0</v>
      </c>
      <c r="AF274" s="104">
        <v>0</v>
      </c>
      <c r="AG274" s="104">
        <v>0</v>
      </c>
      <c r="AH274" s="104" t="s">
        <v>3975</v>
      </c>
      <c r="AO274" s="94"/>
    </row>
    <row r="275" spans="1:41" ht="15" customHeight="1" x14ac:dyDescent="0.2">
      <c r="A275" s="103" t="s">
        <v>4675</v>
      </c>
      <c r="B275" s="112">
        <v>0</v>
      </c>
      <c r="C275" s="106">
        <v>0</v>
      </c>
      <c r="D275" s="106" t="s">
        <v>3739</v>
      </c>
      <c r="E275" s="112" t="s">
        <v>4855</v>
      </c>
      <c r="F275" s="112">
        <v>99028003</v>
      </c>
      <c r="G275" s="112">
        <v>100020</v>
      </c>
      <c r="H275" s="112" t="s">
        <v>3834</v>
      </c>
      <c r="I275" s="112" t="s">
        <v>815</v>
      </c>
      <c r="J275" s="104" t="s">
        <v>4476</v>
      </c>
      <c r="K275" s="106" t="s">
        <v>5195</v>
      </c>
      <c r="L275" s="112" t="s">
        <v>5195</v>
      </c>
      <c r="M275" s="106" t="s">
        <v>6758</v>
      </c>
      <c r="N275" s="112" t="s">
        <v>5196</v>
      </c>
      <c r="O275" s="128" t="s">
        <v>5197</v>
      </c>
      <c r="P275" s="106" t="s">
        <v>4929</v>
      </c>
      <c r="Q275" s="112" t="s">
        <v>1796</v>
      </c>
      <c r="R275" s="114"/>
      <c r="S275" s="115" t="s">
        <v>1486</v>
      </c>
      <c r="T275" s="116"/>
      <c r="U275" s="106"/>
      <c r="V275" s="104" t="s">
        <v>4662</v>
      </c>
      <c r="W275" s="104"/>
      <c r="X275" s="104" t="s">
        <v>3739</v>
      </c>
      <c r="Y275" s="104">
        <v>0</v>
      </c>
      <c r="Z275" s="104">
        <v>0</v>
      </c>
      <c r="AA275" s="104">
        <v>0</v>
      </c>
      <c r="AB275" s="104">
        <v>0</v>
      </c>
      <c r="AC275" s="104">
        <v>0</v>
      </c>
      <c r="AD275" s="104">
        <v>0</v>
      </c>
      <c r="AE275" s="104">
        <v>0</v>
      </c>
      <c r="AF275" s="104">
        <v>0</v>
      </c>
      <c r="AG275" s="104">
        <v>0</v>
      </c>
      <c r="AH275" s="104" t="s">
        <v>4478</v>
      </c>
      <c r="AO275" s="94"/>
    </row>
    <row r="276" spans="1:41" ht="15" customHeight="1" x14ac:dyDescent="0.2">
      <c r="A276" s="103" t="s">
        <v>4675</v>
      </c>
      <c r="B276" s="112">
        <v>0</v>
      </c>
      <c r="C276" s="106">
        <v>0</v>
      </c>
      <c r="D276" s="106" t="s">
        <v>3739</v>
      </c>
      <c r="E276" s="112" t="s">
        <v>4855</v>
      </c>
      <c r="F276" s="112">
        <v>99028007</v>
      </c>
      <c r="G276" s="112">
        <v>259297</v>
      </c>
      <c r="H276" s="112" t="s">
        <v>883</v>
      </c>
      <c r="I276" s="112" t="s">
        <v>137</v>
      </c>
      <c r="J276" s="104" t="s">
        <v>4479</v>
      </c>
      <c r="K276" s="106" t="s">
        <v>5208</v>
      </c>
      <c r="L276" s="112" t="s">
        <v>5208</v>
      </c>
      <c r="M276" s="106" t="s">
        <v>6758</v>
      </c>
      <c r="N276" s="112" t="s">
        <v>5209</v>
      </c>
      <c r="O276" s="128" t="s">
        <v>4803</v>
      </c>
      <c r="P276" s="106" t="s">
        <v>5210</v>
      </c>
      <c r="Q276" s="112" t="s">
        <v>35</v>
      </c>
      <c r="R276" s="114"/>
      <c r="S276" s="115" t="s">
        <v>1486</v>
      </c>
      <c r="T276" s="116"/>
      <c r="U276" s="106"/>
      <c r="V276" s="104" t="s">
        <v>4662</v>
      </c>
      <c r="W276" s="104"/>
      <c r="X276" s="104" t="s">
        <v>3739</v>
      </c>
      <c r="Y276" s="104">
        <v>0</v>
      </c>
      <c r="Z276" s="104">
        <v>0</v>
      </c>
      <c r="AA276" s="104">
        <v>0</v>
      </c>
      <c r="AB276" s="104">
        <v>0</v>
      </c>
      <c r="AC276" s="104">
        <v>0</v>
      </c>
      <c r="AD276" s="104">
        <v>0</v>
      </c>
      <c r="AE276" s="104">
        <v>0</v>
      </c>
      <c r="AF276" s="104">
        <v>0</v>
      </c>
      <c r="AG276" s="104">
        <v>0</v>
      </c>
      <c r="AH276" s="104" t="s">
        <v>4481</v>
      </c>
      <c r="AO276" s="94"/>
    </row>
    <row r="277" spans="1:41" ht="15" customHeight="1" x14ac:dyDescent="0.2">
      <c r="A277" s="103" t="s">
        <v>4675</v>
      </c>
      <c r="B277" s="112">
        <v>0</v>
      </c>
      <c r="C277" s="106">
        <v>0</v>
      </c>
      <c r="D277" s="106" t="s">
        <v>3739</v>
      </c>
      <c r="E277" s="112" t="s">
        <v>4727</v>
      </c>
      <c r="F277" s="112">
        <v>99028346</v>
      </c>
      <c r="G277" s="112">
        <v>0</v>
      </c>
      <c r="H277" s="112" t="s">
        <v>1559</v>
      </c>
      <c r="I277" s="112" t="s">
        <v>62</v>
      </c>
      <c r="J277" s="104" t="s">
        <v>2887</v>
      </c>
      <c r="K277" s="106" t="s">
        <v>5630</v>
      </c>
      <c r="L277" s="112" t="s">
        <v>5630</v>
      </c>
      <c r="M277" s="106" t="s">
        <v>6775</v>
      </c>
      <c r="N277" s="112" t="s">
        <v>5631</v>
      </c>
      <c r="O277" s="128" t="s">
        <v>4915</v>
      </c>
      <c r="P277" s="106" t="s">
        <v>3703</v>
      </c>
      <c r="Q277" s="112" t="s">
        <v>1172</v>
      </c>
      <c r="R277" s="114"/>
      <c r="S277" s="115" t="s">
        <v>1486</v>
      </c>
      <c r="T277" s="116"/>
      <c r="U277" s="106"/>
      <c r="V277" s="104" t="s">
        <v>4662</v>
      </c>
      <c r="W277" s="104"/>
      <c r="X277" s="104" t="s">
        <v>3739</v>
      </c>
      <c r="Y277" s="104">
        <v>0</v>
      </c>
      <c r="Z277" s="104">
        <v>0</v>
      </c>
      <c r="AA277" s="104">
        <v>0</v>
      </c>
      <c r="AB277" s="104">
        <v>0</v>
      </c>
      <c r="AC277" s="104">
        <v>0</v>
      </c>
      <c r="AD277" s="104">
        <v>0</v>
      </c>
      <c r="AE277" s="104">
        <v>0</v>
      </c>
      <c r="AF277" s="104">
        <v>0</v>
      </c>
      <c r="AG277" s="104">
        <v>0</v>
      </c>
      <c r="AH277" s="104" t="s">
        <v>4453</v>
      </c>
      <c r="AO277" s="94"/>
    </row>
    <row r="278" spans="1:41" ht="15" customHeight="1" x14ac:dyDescent="0.2">
      <c r="A278" s="103" t="s">
        <v>4675</v>
      </c>
      <c r="B278" s="112">
        <v>0</v>
      </c>
      <c r="C278" s="106">
        <v>0</v>
      </c>
      <c r="D278" s="106" t="s">
        <v>3739</v>
      </c>
      <c r="E278" s="112" t="s">
        <v>4855</v>
      </c>
      <c r="F278" s="112">
        <v>99028290</v>
      </c>
      <c r="G278" s="112">
        <v>205200</v>
      </c>
      <c r="H278" s="112" t="s">
        <v>3596</v>
      </c>
      <c r="I278" s="112" t="s">
        <v>139</v>
      </c>
      <c r="J278" s="104" t="s">
        <v>3621</v>
      </c>
      <c r="K278" s="106" t="s">
        <v>5669</v>
      </c>
      <c r="L278" s="112" t="s">
        <v>5669</v>
      </c>
      <c r="M278" s="106" t="s">
        <v>6755</v>
      </c>
      <c r="N278" s="112" t="s">
        <v>5670</v>
      </c>
      <c r="O278" s="128" t="s">
        <v>5072</v>
      </c>
      <c r="P278" s="106" t="s">
        <v>5671</v>
      </c>
      <c r="Q278" s="112" t="s">
        <v>3598</v>
      </c>
      <c r="R278" s="114"/>
      <c r="S278" s="115" t="s">
        <v>1486</v>
      </c>
      <c r="T278" s="116"/>
      <c r="U278" s="106"/>
      <c r="V278" s="104" t="s">
        <v>4662</v>
      </c>
      <c r="W278" s="104"/>
      <c r="X278" s="104" t="s">
        <v>3739</v>
      </c>
      <c r="Y278" s="104">
        <v>0</v>
      </c>
      <c r="Z278" s="104">
        <v>0</v>
      </c>
      <c r="AA278" s="104">
        <v>0</v>
      </c>
      <c r="AB278" s="104">
        <v>0</v>
      </c>
      <c r="AC278" s="104">
        <v>0</v>
      </c>
      <c r="AD278" s="104">
        <v>0</v>
      </c>
      <c r="AE278" s="104">
        <v>0</v>
      </c>
      <c r="AF278" s="104">
        <v>0</v>
      </c>
      <c r="AG278" s="104">
        <v>0</v>
      </c>
      <c r="AH278" s="104" t="s">
        <v>4140</v>
      </c>
      <c r="AO278" s="94"/>
    </row>
    <row r="279" spans="1:41" ht="15" customHeight="1" x14ac:dyDescent="0.2">
      <c r="A279" s="103" t="s">
        <v>4675</v>
      </c>
      <c r="B279" s="112">
        <v>0</v>
      </c>
      <c r="C279" s="106">
        <v>0</v>
      </c>
      <c r="D279" s="106" t="s">
        <v>3739</v>
      </c>
      <c r="E279" s="112" t="s">
        <v>4855</v>
      </c>
      <c r="F279" s="112">
        <v>99028253</v>
      </c>
      <c r="G279" s="112">
        <v>100068</v>
      </c>
      <c r="H279" s="112" t="s">
        <v>1026</v>
      </c>
      <c r="I279" s="112" t="s">
        <v>1246</v>
      </c>
      <c r="J279" s="104" t="s">
        <v>2932</v>
      </c>
      <c r="K279" s="106" t="s">
        <v>5712</v>
      </c>
      <c r="L279" s="112" t="s">
        <v>5712</v>
      </c>
      <c r="M279" s="106" t="s">
        <v>6752</v>
      </c>
      <c r="N279" s="112" t="s">
        <v>5713</v>
      </c>
      <c r="O279" s="128" t="s">
        <v>4803</v>
      </c>
      <c r="P279" s="106" t="s">
        <v>4721</v>
      </c>
      <c r="Q279" s="112" t="s">
        <v>1801</v>
      </c>
      <c r="R279" s="114"/>
      <c r="S279" s="115" t="s">
        <v>1486</v>
      </c>
      <c r="T279" s="116"/>
      <c r="U279" s="106"/>
      <c r="V279" s="104" t="s">
        <v>4662</v>
      </c>
      <c r="W279" s="104"/>
      <c r="X279" s="104" t="s">
        <v>3739</v>
      </c>
      <c r="Y279" s="104">
        <v>0</v>
      </c>
      <c r="Z279" s="104">
        <v>0</v>
      </c>
      <c r="AA279" s="104">
        <v>0</v>
      </c>
      <c r="AB279" s="104">
        <v>0</v>
      </c>
      <c r="AC279" s="104">
        <v>0</v>
      </c>
      <c r="AD279" s="104">
        <v>0</v>
      </c>
      <c r="AE279" s="104">
        <v>0</v>
      </c>
      <c r="AF279" s="104">
        <v>0</v>
      </c>
      <c r="AG279" s="104">
        <v>0</v>
      </c>
      <c r="AH279" s="104" t="s">
        <v>4153</v>
      </c>
      <c r="AO279" s="94"/>
    </row>
    <row r="280" spans="1:41" ht="15" customHeight="1" x14ac:dyDescent="0.2">
      <c r="A280" s="103" t="s">
        <v>4675</v>
      </c>
      <c r="B280" s="112">
        <v>0</v>
      </c>
      <c r="C280" s="106">
        <v>0</v>
      </c>
      <c r="D280" s="106" t="s">
        <v>3739</v>
      </c>
      <c r="E280" s="112" t="s">
        <v>5678</v>
      </c>
      <c r="F280" s="112">
        <v>99028268</v>
      </c>
      <c r="G280" s="112">
        <v>152342</v>
      </c>
      <c r="H280" s="112" t="s">
        <v>4514</v>
      </c>
      <c r="I280" s="112" t="s">
        <v>74</v>
      </c>
      <c r="J280" s="104" t="s">
        <v>5745</v>
      </c>
      <c r="K280" s="106" t="s">
        <v>5746</v>
      </c>
      <c r="L280" s="112" t="s">
        <v>5746</v>
      </c>
      <c r="M280" s="106" t="s">
        <v>6765</v>
      </c>
      <c r="N280" s="112" t="s">
        <v>5747</v>
      </c>
      <c r="O280" s="128" t="s">
        <v>5748</v>
      </c>
      <c r="P280" s="106" t="s">
        <v>4902</v>
      </c>
      <c r="Q280" s="112" t="s">
        <v>1152</v>
      </c>
      <c r="R280" s="114"/>
      <c r="S280" s="115" t="s">
        <v>1486</v>
      </c>
      <c r="T280" s="116"/>
      <c r="U280" s="106"/>
      <c r="V280" s="104" t="s">
        <v>4662</v>
      </c>
      <c r="W280" s="104"/>
      <c r="X280" s="104" t="s">
        <v>3739</v>
      </c>
      <c r="Y280" s="104">
        <v>0</v>
      </c>
      <c r="Z280" s="104">
        <v>0</v>
      </c>
      <c r="AA280" s="104">
        <v>0</v>
      </c>
      <c r="AB280" s="104">
        <v>0</v>
      </c>
      <c r="AC280" s="104">
        <v>0</v>
      </c>
      <c r="AD280" s="104">
        <v>0</v>
      </c>
      <c r="AE280" s="104">
        <v>0</v>
      </c>
      <c r="AF280" s="104">
        <v>0</v>
      </c>
      <c r="AG280" s="104">
        <v>0</v>
      </c>
      <c r="AH280" s="104" t="s">
        <v>4515</v>
      </c>
      <c r="AO280" s="94"/>
    </row>
    <row r="281" spans="1:41" ht="15" customHeight="1" x14ac:dyDescent="0.2">
      <c r="A281" s="103" t="s">
        <v>4675</v>
      </c>
      <c r="B281" s="112">
        <v>0</v>
      </c>
      <c r="C281" s="106">
        <v>0</v>
      </c>
      <c r="D281" s="106" t="s">
        <v>3739</v>
      </c>
      <c r="E281" s="112" t="s">
        <v>4855</v>
      </c>
      <c r="F281" s="112">
        <v>99028320</v>
      </c>
      <c r="G281" s="112">
        <v>103677</v>
      </c>
      <c r="H281" s="112" t="s">
        <v>1045</v>
      </c>
      <c r="I281" s="112" t="s">
        <v>82</v>
      </c>
      <c r="J281" s="104" t="s">
        <v>3002</v>
      </c>
      <c r="K281" s="106" t="s">
        <v>5859</v>
      </c>
      <c r="L281" s="112" t="s">
        <v>5859</v>
      </c>
      <c r="M281" s="106" t="s">
        <v>4626</v>
      </c>
      <c r="N281" s="112" t="s">
        <v>5860</v>
      </c>
      <c r="O281" s="128" t="s">
        <v>5433</v>
      </c>
      <c r="P281" s="106" t="s">
        <v>3703</v>
      </c>
      <c r="Q281" s="112" t="s">
        <v>1172</v>
      </c>
      <c r="R281" s="114"/>
      <c r="S281" s="115" t="s">
        <v>1486</v>
      </c>
      <c r="T281" s="116"/>
      <c r="U281" s="106"/>
      <c r="V281" s="104" t="s">
        <v>4662</v>
      </c>
      <c r="W281" s="104"/>
      <c r="X281" s="104" t="s">
        <v>3739</v>
      </c>
      <c r="Y281" s="104">
        <v>0</v>
      </c>
      <c r="Z281" s="104">
        <v>0</v>
      </c>
      <c r="AA281" s="104">
        <v>0</v>
      </c>
      <c r="AB281" s="104">
        <v>0</v>
      </c>
      <c r="AC281" s="104">
        <v>0</v>
      </c>
      <c r="AD281" s="104">
        <v>0</v>
      </c>
      <c r="AE281" s="104">
        <v>0</v>
      </c>
      <c r="AF281" s="104">
        <v>0</v>
      </c>
      <c r="AG281" s="104">
        <v>0</v>
      </c>
      <c r="AH281" s="104" t="s">
        <v>4184</v>
      </c>
      <c r="AO281" s="94"/>
    </row>
    <row r="282" spans="1:41" ht="15" customHeight="1" x14ac:dyDescent="0.2">
      <c r="A282" s="103" t="s">
        <v>4675</v>
      </c>
      <c r="B282" s="112">
        <v>0</v>
      </c>
      <c r="C282" s="106">
        <v>0</v>
      </c>
      <c r="D282" s="106" t="s">
        <v>3739</v>
      </c>
      <c r="E282" s="112" t="s">
        <v>4855</v>
      </c>
      <c r="F282" s="112">
        <v>99027614</v>
      </c>
      <c r="G282" s="112">
        <v>205203</v>
      </c>
      <c r="H282" s="112" t="s">
        <v>823</v>
      </c>
      <c r="I282" s="112" t="s">
        <v>2090</v>
      </c>
      <c r="J282" s="104" t="s">
        <v>3139</v>
      </c>
      <c r="K282" s="106" t="s">
        <v>6090</v>
      </c>
      <c r="L282" s="112" t="s">
        <v>6090</v>
      </c>
      <c r="M282" s="106" t="s">
        <v>6761</v>
      </c>
      <c r="N282" s="112" t="s">
        <v>6091</v>
      </c>
      <c r="O282" s="128" t="s">
        <v>4679</v>
      </c>
      <c r="P282" s="106" t="s">
        <v>4938</v>
      </c>
      <c r="Q282" s="112" t="s">
        <v>1796</v>
      </c>
      <c r="R282" s="114"/>
      <c r="S282" s="115" t="s">
        <v>1486</v>
      </c>
      <c r="T282" s="116"/>
      <c r="U282" s="106"/>
      <c r="V282" s="104" t="s">
        <v>4662</v>
      </c>
      <c r="W282" s="104"/>
      <c r="X282" s="104" t="s">
        <v>3739</v>
      </c>
      <c r="Y282" s="104">
        <v>0</v>
      </c>
      <c r="Z282" s="104">
        <v>0</v>
      </c>
      <c r="AA282" s="104">
        <v>0</v>
      </c>
      <c r="AB282" s="104">
        <v>0</v>
      </c>
      <c r="AC282" s="104">
        <v>0</v>
      </c>
      <c r="AD282" s="104">
        <v>0</v>
      </c>
      <c r="AE282" s="104">
        <v>0</v>
      </c>
      <c r="AF282" s="104">
        <v>0</v>
      </c>
      <c r="AG282" s="104">
        <v>0</v>
      </c>
      <c r="AH282" s="104" t="s">
        <v>4246</v>
      </c>
      <c r="AO282" s="94"/>
    </row>
    <row r="283" spans="1:41" ht="15" customHeight="1" x14ac:dyDescent="0.2">
      <c r="A283" s="103" t="s">
        <v>4675</v>
      </c>
      <c r="B283" s="112">
        <v>0</v>
      </c>
      <c r="C283" s="106">
        <v>0</v>
      </c>
      <c r="D283" s="106" t="s">
        <v>3739</v>
      </c>
      <c r="E283" s="112" t="s">
        <v>4855</v>
      </c>
      <c r="F283" s="112">
        <v>99027496</v>
      </c>
      <c r="G283" s="112">
        <v>205204</v>
      </c>
      <c r="H283" s="112" t="s">
        <v>826</v>
      </c>
      <c r="I283" s="112" t="s">
        <v>62</v>
      </c>
      <c r="J283" s="104" t="s">
        <v>3177</v>
      </c>
      <c r="K283" s="106" t="s">
        <v>6162</v>
      </c>
      <c r="L283" s="112" t="s">
        <v>6162</v>
      </c>
      <c r="M283" s="106">
        <v>0</v>
      </c>
      <c r="N283" s="112" t="s">
        <v>6163</v>
      </c>
      <c r="O283" s="128" t="s">
        <v>4744</v>
      </c>
      <c r="P283" s="106" t="s">
        <v>5088</v>
      </c>
      <c r="Q283" s="112" t="s">
        <v>1777</v>
      </c>
      <c r="R283" s="114"/>
      <c r="S283" s="115" t="s">
        <v>1486</v>
      </c>
      <c r="T283" s="116"/>
      <c r="U283" s="106"/>
      <c r="V283" s="104" t="s">
        <v>4662</v>
      </c>
      <c r="W283" s="104"/>
      <c r="X283" s="104" t="s">
        <v>3739</v>
      </c>
      <c r="Y283" s="104">
        <v>0</v>
      </c>
      <c r="Z283" s="104">
        <v>0</v>
      </c>
      <c r="AA283" s="104">
        <v>0</v>
      </c>
      <c r="AB283" s="104">
        <v>0</v>
      </c>
      <c r="AC283" s="104">
        <v>0</v>
      </c>
      <c r="AD283" s="104">
        <v>0</v>
      </c>
      <c r="AE283" s="104">
        <v>0</v>
      </c>
      <c r="AF283" s="104">
        <v>0</v>
      </c>
      <c r="AG283" s="104">
        <v>0</v>
      </c>
      <c r="AH283" s="104" t="s">
        <v>4271</v>
      </c>
      <c r="AO283" s="94"/>
    </row>
    <row r="284" spans="1:41" ht="15" customHeight="1" x14ac:dyDescent="0.2">
      <c r="A284" s="103" t="s">
        <v>4675</v>
      </c>
      <c r="B284" s="112">
        <v>0</v>
      </c>
      <c r="C284" s="106">
        <v>0</v>
      </c>
      <c r="D284" s="106" t="s">
        <v>3739</v>
      </c>
      <c r="E284" s="112" t="s">
        <v>4855</v>
      </c>
      <c r="F284" s="112">
        <v>99027503</v>
      </c>
      <c r="G284" s="112">
        <v>205205</v>
      </c>
      <c r="H284" s="112" t="s">
        <v>826</v>
      </c>
      <c r="I284" s="112" t="s">
        <v>735</v>
      </c>
      <c r="J284" s="104" t="s">
        <v>3181</v>
      </c>
      <c r="K284" s="106" t="s">
        <v>6174</v>
      </c>
      <c r="L284" s="112" t="s">
        <v>6174</v>
      </c>
      <c r="M284" s="106">
        <v>0</v>
      </c>
      <c r="N284" s="112" t="s">
        <v>6163</v>
      </c>
      <c r="O284" s="128" t="s">
        <v>4744</v>
      </c>
      <c r="P284" s="106" t="s">
        <v>5088</v>
      </c>
      <c r="Q284" s="112" t="s">
        <v>1777</v>
      </c>
      <c r="R284" s="114"/>
      <c r="S284" s="115" t="s">
        <v>1486</v>
      </c>
      <c r="T284" s="116"/>
      <c r="U284" s="106"/>
      <c r="V284" s="104" t="s">
        <v>2319</v>
      </c>
      <c r="W284" s="104"/>
      <c r="X284" s="104" t="s">
        <v>3739</v>
      </c>
      <c r="Y284" s="104">
        <v>0</v>
      </c>
      <c r="Z284" s="104">
        <v>0</v>
      </c>
      <c r="AA284" s="104">
        <v>0</v>
      </c>
      <c r="AB284" s="104">
        <v>0</v>
      </c>
      <c r="AC284" s="104">
        <v>0</v>
      </c>
      <c r="AD284" s="104">
        <v>0</v>
      </c>
      <c r="AE284" s="104">
        <v>0</v>
      </c>
      <c r="AF284" s="104">
        <v>0</v>
      </c>
      <c r="AG284" s="104">
        <v>0</v>
      </c>
      <c r="AH284" s="104">
        <v>0</v>
      </c>
      <c r="AO284" s="94"/>
    </row>
    <row r="285" spans="1:41" ht="15" customHeight="1" x14ac:dyDescent="0.2">
      <c r="A285" s="103" t="s">
        <v>4675</v>
      </c>
      <c r="B285" s="112">
        <v>0</v>
      </c>
      <c r="C285" s="106">
        <v>0</v>
      </c>
      <c r="D285" s="106" t="s">
        <v>3739</v>
      </c>
      <c r="E285" s="112" t="s">
        <v>4855</v>
      </c>
      <c r="F285" s="112">
        <v>99027908</v>
      </c>
      <c r="G285" s="112">
        <v>162089</v>
      </c>
      <c r="H285" s="112" t="s">
        <v>1596</v>
      </c>
      <c r="I285" s="112" t="s">
        <v>1630</v>
      </c>
      <c r="J285" s="104" t="s">
        <v>3274</v>
      </c>
      <c r="K285" s="106" t="s">
        <v>6332</v>
      </c>
      <c r="L285" s="112" t="s">
        <v>6332</v>
      </c>
      <c r="M285" s="106">
        <v>0</v>
      </c>
      <c r="N285" s="112" t="s">
        <v>6333</v>
      </c>
      <c r="O285" s="128" t="s">
        <v>4737</v>
      </c>
      <c r="P285" s="106" t="s">
        <v>4689</v>
      </c>
      <c r="Q285" s="112" t="s">
        <v>1140</v>
      </c>
      <c r="R285" s="114"/>
      <c r="S285" s="115" t="s">
        <v>1486</v>
      </c>
      <c r="T285" s="116"/>
      <c r="U285" s="106"/>
      <c r="V285" s="104" t="s">
        <v>4662</v>
      </c>
      <c r="W285" s="104"/>
      <c r="X285" s="104" t="s">
        <v>3739</v>
      </c>
      <c r="Y285" s="104">
        <v>0</v>
      </c>
      <c r="Z285" s="104">
        <v>0</v>
      </c>
      <c r="AA285" s="104">
        <v>0</v>
      </c>
      <c r="AB285" s="104">
        <v>0</v>
      </c>
      <c r="AC285" s="104">
        <v>0</v>
      </c>
      <c r="AD285" s="104">
        <v>0</v>
      </c>
      <c r="AE285" s="104">
        <v>0</v>
      </c>
      <c r="AF285" s="104">
        <v>0</v>
      </c>
      <c r="AG285" s="104">
        <v>0</v>
      </c>
      <c r="AH285" s="104" t="s">
        <v>4318</v>
      </c>
      <c r="AO285" s="94"/>
    </row>
    <row r="286" spans="1:41" ht="15" customHeight="1" x14ac:dyDescent="0.2">
      <c r="A286" s="103" t="s">
        <v>4675</v>
      </c>
      <c r="B286" s="112">
        <v>0</v>
      </c>
      <c r="C286" s="106">
        <v>0</v>
      </c>
      <c r="D286" s="106" t="s">
        <v>3739</v>
      </c>
      <c r="E286" s="112" t="s">
        <v>4855</v>
      </c>
      <c r="F286" s="112">
        <v>99027882</v>
      </c>
      <c r="G286" s="112">
        <v>162090</v>
      </c>
      <c r="H286" s="112" t="s">
        <v>169</v>
      </c>
      <c r="I286" s="112" t="s">
        <v>231</v>
      </c>
      <c r="J286" s="104" t="s">
        <v>3306</v>
      </c>
      <c r="K286" s="106" t="s">
        <v>6396</v>
      </c>
      <c r="L286" s="112" t="s">
        <v>6396</v>
      </c>
      <c r="M286" s="106">
        <v>0</v>
      </c>
      <c r="N286" s="112" t="s">
        <v>5453</v>
      </c>
      <c r="O286" s="128" t="s">
        <v>4668</v>
      </c>
      <c r="P286" s="106" t="s">
        <v>5365</v>
      </c>
      <c r="Q286" s="112" t="s">
        <v>1799</v>
      </c>
      <c r="R286" s="114"/>
      <c r="S286" s="115" t="s">
        <v>1486</v>
      </c>
      <c r="T286" s="116"/>
      <c r="U286" s="106"/>
      <c r="V286" s="104" t="s">
        <v>4662</v>
      </c>
      <c r="W286" s="104"/>
      <c r="X286" s="104" t="s">
        <v>3739</v>
      </c>
      <c r="Y286" s="104">
        <v>0</v>
      </c>
      <c r="Z286" s="104">
        <v>0</v>
      </c>
      <c r="AA286" s="104">
        <v>0</v>
      </c>
      <c r="AB286" s="104">
        <v>0</v>
      </c>
      <c r="AC286" s="104">
        <v>0</v>
      </c>
      <c r="AD286" s="104">
        <v>0</v>
      </c>
      <c r="AE286" s="104">
        <v>0</v>
      </c>
      <c r="AF286" s="104">
        <v>0</v>
      </c>
      <c r="AG286" s="104">
        <v>0</v>
      </c>
      <c r="AH286" s="104" t="s">
        <v>4337</v>
      </c>
      <c r="AO286" s="94"/>
    </row>
    <row r="287" spans="1:41" ht="15" customHeight="1" x14ac:dyDescent="0.2">
      <c r="A287" s="103" t="s">
        <v>4675</v>
      </c>
      <c r="B287" s="112">
        <v>0</v>
      </c>
      <c r="C287" s="106">
        <v>0</v>
      </c>
      <c r="D287" s="106" t="s">
        <v>3739</v>
      </c>
      <c r="E287" s="112" t="s">
        <v>4855</v>
      </c>
      <c r="F287" s="112">
        <v>99027929</v>
      </c>
      <c r="G287" s="112">
        <v>205208</v>
      </c>
      <c r="H287" s="112" t="s">
        <v>1954</v>
      </c>
      <c r="I287" s="112" t="s">
        <v>62</v>
      </c>
      <c r="J287" s="104" t="s">
        <v>3358</v>
      </c>
      <c r="K287" s="106" t="s">
        <v>6489</v>
      </c>
      <c r="L287" s="112" t="s">
        <v>6489</v>
      </c>
      <c r="M287" s="106">
        <v>0</v>
      </c>
      <c r="N287" s="112" t="s">
        <v>6490</v>
      </c>
      <c r="O287" s="128" t="s">
        <v>4792</v>
      </c>
      <c r="P287" s="106" t="s">
        <v>4689</v>
      </c>
      <c r="Q287" s="112" t="s">
        <v>1140</v>
      </c>
      <c r="R287" s="114"/>
      <c r="S287" s="115" t="s">
        <v>1486</v>
      </c>
      <c r="T287" s="116"/>
      <c r="U287" s="106"/>
      <c r="V287" s="104" t="s">
        <v>4662</v>
      </c>
      <c r="W287" s="104"/>
      <c r="X287" s="104" t="s">
        <v>3739</v>
      </c>
      <c r="Y287" s="104">
        <v>0</v>
      </c>
      <c r="Z287" s="104">
        <v>0</v>
      </c>
      <c r="AA287" s="104">
        <v>0</v>
      </c>
      <c r="AB287" s="104">
        <v>0</v>
      </c>
      <c r="AC287" s="104">
        <v>0</v>
      </c>
      <c r="AD287" s="104">
        <v>0</v>
      </c>
      <c r="AE287" s="104">
        <v>0</v>
      </c>
      <c r="AF287" s="104">
        <v>0</v>
      </c>
      <c r="AG287" s="104">
        <v>0</v>
      </c>
      <c r="AH287" s="104" t="s">
        <v>4362</v>
      </c>
      <c r="AO287" s="94"/>
    </row>
    <row r="288" spans="1:41" ht="15" customHeight="1" x14ac:dyDescent="0.2">
      <c r="A288" s="103" t="s">
        <v>4675</v>
      </c>
      <c r="B288" s="112">
        <v>0</v>
      </c>
      <c r="C288" s="106">
        <v>0</v>
      </c>
      <c r="D288" s="106" t="s">
        <v>3739</v>
      </c>
      <c r="E288" s="112" t="s">
        <v>4855</v>
      </c>
      <c r="F288" s="112">
        <v>99027930</v>
      </c>
      <c r="G288" s="112">
        <v>100098</v>
      </c>
      <c r="H288" s="112" t="s">
        <v>1954</v>
      </c>
      <c r="I288" s="112" t="s">
        <v>68</v>
      </c>
      <c r="J288" s="104" t="s">
        <v>3359</v>
      </c>
      <c r="K288" s="106" t="s">
        <v>6491</v>
      </c>
      <c r="L288" s="112" t="s">
        <v>6491</v>
      </c>
      <c r="M288" s="106">
        <v>0</v>
      </c>
      <c r="N288" s="112" t="s">
        <v>6490</v>
      </c>
      <c r="O288" s="128" t="s">
        <v>4792</v>
      </c>
      <c r="P288" s="106" t="s">
        <v>4689</v>
      </c>
      <c r="Q288" s="112" t="s">
        <v>1140</v>
      </c>
      <c r="R288" s="114"/>
      <c r="S288" s="115" t="s">
        <v>1486</v>
      </c>
      <c r="T288" s="116"/>
      <c r="U288" s="106"/>
      <c r="V288" s="104" t="s">
        <v>4662</v>
      </c>
      <c r="W288" s="104"/>
      <c r="X288" s="104" t="s">
        <v>3739</v>
      </c>
      <c r="Y288" s="104">
        <v>0</v>
      </c>
      <c r="Z288" s="104">
        <v>0</v>
      </c>
      <c r="AA288" s="104">
        <v>0</v>
      </c>
      <c r="AB288" s="104">
        <v>0</v>
      </c>
      <c r="AC288" s="104">
        <v>0</v>
      </c>
      <c r="AD288" s="104">
        <v>0</v>
      </c>
      <c r="AE288" s="104">
        <v>0</v>
      </c>
      <c r="AF288" s="104">
        <v>0</v>
      </c>
      <c r="AG288" s="104">
        <v>0</v>
      </c>
      <c r="AH288" s="104" t="s">
        <v>4363</v>
      </c>
      <c r="AO288" s="94"/>
    </row>
    <row r="289" spans="1:41" ht="15" customHeight="1" x14ac:dyDescent="0.2">
      <c r="A289" s="103" t="s">
        <v>4675</v>
      </c>
      <c r="B289" s="112">
        <v>0</v>
      </c>
      <c r="C289" s="106">
        <v>0</v>
      </c>
      <c r="D289" s="106" t="s">
        <v>3739</v>
      </c>
      <c r="E289" s="112" t="s">
        <v>4855</v>
      </c>
      <c r="F289" s="112">
        <v>99027949</v>
      </c>
      <c r="G289" s="112">
        <v>296093</v>
      </c>
      <c r="H289" s="112" t="s">
        <v>4561</v>
      </c>
      <c r="I289" s="112" t="s">
        <v>2279</v>
      </c>
      <c r="J289" s="104" t="s">
        <v>6520</v>
      </c>
      <c r="K289" s="106" t="s">
        <v>6521</v>
      </c>
      <c r="L289" s="112" t="s">
        <v>6521</v>
      </c>
      <c r="M289" s="106">
        <v>0</v>
      </c>
      <c r="N289" s="112" t="s">
        <v>6522</v>
      </c>
      <c r="O289" s="128" t="s">
        <v>4661</v>
      </c>
      <c r="P289" s="106" t="s">
        <v>2296</v>
      </c>
      <c r="Q289" s="112" t="s">
        <v>1796</v>
      </c>
      <c r="R289" s="114"/>
      <c r="S289" s="115" t="s">
        <v>1486</v>
      </c>
      <c r="T289" s="116"/>
      <c r="U289" s="106"/>
      <c r="V289" s="104" t="s">
        <v>4662</v>
      </c>
      <c r="W289" s="104"/>
      <c r="X289" s="104" t="s">
        <v>3739</v>
      </c>
      <c r="Y289" s="104">
        <v>0</v>
      </c>
      <c r="Z289" s="104">
        <v>0</v>
      </c>
      <c r="AA289" s="104">
        <v>0</v>
      </c>
      <c r="AB289" s="104">
        <v>0</v>
      </c>
      <c r="AC289" s="104">
        <v>0</v>
      </c>
      <c r="AD289" s="104">
        <v>0</v>
      </c>
      <c r="AE289" s="104">
        <v>0</v>
      </c>
      <c r="AF289" s="104">
        <v>0</v>
      </c>
      <c r="AG289" s="104">
        <v>0</v>
      </c>
      <c r="AH289" s="104" t="s">
        <v>4374</v>
      </c>
      <c r="AO289" s="94"/>
    </row>
    <row r="290" spans="1:41" ht="15" customHeight="1" x14ac:dyDescent="0.2">
      <c r="A290" s="103" t="s">
        <v>4675</v>
      </c>
      <c r="B290" s="112">
        <v>0</v>
      </c>
      <c r="C290" s="106">
        <v>0</v>
      </c>
      <c r="D290" s="106" t="s">
        <v>3739</v>
      </c>
      <c r="E290" s="112" t="s">
        <v>4855</v>
      </c>
      <c r="F290" s="112">
        <v>99027771</v>
      </c>
      <c r="G290" s="112">
        <v>162099</v>
      </c>
      <c r="H290" s="112" t="s">
        <v>1936</v>
      </c>
      <c r="I290" s="112" t="s">
        <v>1937</v>
      </c>
      <c r="J290" s="104" t="s">
        <v>3388</v>
      </c>
      <c r="K290" s="106" t="s">
        <v>6537</v>
      </c>
      <c r="L290" s="112" t="s">
        <v>6537</v>
      </c>
      <c r="M290" s="106">
        <v>0</v>
      </c>
      <c r="N290" s="112" t="s">
        <v>6333</v>
      </c>
      <c r="O290" s="128" t="s">
        <v>4737</v>
      </c>
      <c r="P290" s="106" t="s">
        <v>4689</v>
      </c>
      <c r="Q290" s="112" t="s">
        <v>1140</v>
      </c>
      <c r="R290" s="114"/>
      <c r="S290" s="115" t="s">
        <v>1486</v>
      </c>
      <c r="T290" s="116"/>
      <c r="U290" s="106"/>
      <c r="V290" s="104" t="s">
        <v>2319</v>
      </c>
      <c r="W290" s="104"/>
      <c r="X290" s="104" t="s">
        <v>3739</v>
      </c>
      <c r="Y290" s="104">
        <v>0</v>
      </c>
      <c r="Z290" s="104">
        <v>0</v>
      </c>
      <c r="AA290" s="104">
        <v>0</v>
      </c>
      <c r="AB290" s="104">
        <v>0</v>
      </c>
      <c r="AC290" s="104">
        <v>0</v>
      </c>
      <c r="AD290" s="104">
        <v>0</v>
      </c>
      <c r="AE290" s="104">
        <v>0</v>
      </c>
      <c r="AF290" s="104">
        <v>0</v>
      </c>
      <c r="AG290" s="104">
        <v>0</v>
      </c>
      <c r="AH290" s="104" t="s">
        <v>4381</v>
      </c>
      <c r="AO290" s="94"/>
    </row>
    <row r="291" spans="1:41" ht="15" customHeight="1" x14ac:dyDescent="0.2">
      <c r="A291" s="103" t="s">
        <v>4675</v>
      </c>
      <c r="B291" s="112">
        <v>0</v>
      </c>
      <c r="C291" s="106">
        <v>0</v>
      </c>
      <c r="D291" s="106" t="s">
        <v>3739</v>
      </c>
      <c r="E291" s="112" t="s">
        <v>5678</v>
      </c>
      <c r="F291" s="112">
        <v>99027767</v>
      </c>
      <c r="G291" s="112">
        <v>114450</v>
      </c>
      <c r="H291" s="112" t="s">
        <v>1098</v>
      </c>
      <c r="I291" s="112" t="s">
        <v>74</v>
      </c>
      <c r="J291" s="104" t="s">
        <v>3415</v>
      </c>
      <c r="K291" s="106" t="s">
        <v>6576</v>
      </c>
      <c r="L291" s="112" t="s">
        <v>6576</v>
      </c>
      <c r="M291" s="106">
        <v>0</v>
      </c>
      <c r="N291" s="112" t="s">
        <v>4778</v>
      </c>
      <c r="O291" s="128" t="s">
        <v>6577</v>
      </c>
      <c r="P291" s="106" t="s">
        <v>4902</v>
      </c>
      <c r="Q291" s="112" t="s">
        <v>1152</v>
      </c>
      <c r="R291" s="114"/>
      <c r="S291" s="115" t="s">
        <v>1486</v>
      </c>
      <c r="T291" s="116"/>
      <c r="U291" s="106"/>
      <c r="V291" s="104" t="s">
        <v>4662</v>
      </c>
      <c r="W291" s="104"/>
      <c r="X291" s="104" t="s">
        <v>3739</v>
      </c>
      <c r="Y291" s="104">
        <v>0</v>
      </c>
      <c r="Z291" s="104">
        <v>0</v>
      </c>
      <c r="AA291" s="104">
        <v>0</v>
      </c>
      <c r="AB291" s="104">
        <v>0</v>
      </c>
      <c r="AC291" s="104">
        <v>0</v>
      </c>
      <c r="AD291" s="104">
        <v>0</v>
      </c>
      <c r="AE291" s="104">
        <v>0</v>
      </c>
      <c r="AF291" s="104">
        <v>0</v>
      </c>
      <c r="AG291" s="104">
        <v>0</v>
      </c>
      <c r="AH291" s="104" t="s">
        <v>4392</v>
      </c>
      <c r="AO291" s="94"/>
    </row>
    <row r="292" spans="1:41" ht="15" customHeight="1" x14ac:dyDescent="0.2">
      <c r="A292" s="103" t="s">
        <v>4675</v>
      </c>
      <c r="B292" s="112">
        <v>0</v>
      </c>
      <c r="C292" s="106">
        <v>0</v>
      </c>
      <c r="D292" s="106" t="s">
        <v>3739</v>
      </c>
      <c r="E292" s="112" t="s">
        <v>4855</v>
      </c>
      <c r="F292" s="112">
        <v>99027760</v>
      </c>
      <c r="G292" s="112">
        <v>100928</v>
      </c>
      <c r="H292" s="112" t="s">
        <v>1107</v>
      </c>
      <c r="I292" s="112" t="s">
        <v>1218</v>
      </c>
      <c r="J292" s="104" t="s">
        <v>6613</v>
      </c>
      <c r="K292" s="106" t="s">
        <v>5798</v>
      </c>
      <c r="L292" s="112" t="s">
        <v>5798</v>
      </c>
      <c r="M292" s="106">
        <v>0</v>
      </c>
      <c r="N292" s="112" t="s">
        <v>6614</v>
      </c>
      <c r="O292" s="128" t="s">
        <v>4803</v>
      </c>
      <c r="P292" s="106" t="s">
        <v>5088</v>
      </c>
      <c r="Q292" s="112" t="s">
        <v>1777</v>
      </c>
      <c r="R292" s="114"/>
      <c r="S292" s="115" t="s">
        <v>1486</v>
      </c>
      <c r="T292" s="116"/>
      <c r="U292" s="106"/>
      <c r="V292" s="104" t="s">
        <v>4662</v>
      </c>
      <c r="W292" s="104"/>
      <c r="X292" s="104" t="s">
        <v>3739</v>
      </c>
      <c r="Y292" s="104">
        <v>0</v>
      </c>
      <c r="Z292" s="104">
        <v>0</v>
      </c>
      <c r="AA292" s="104">
        <v>0</v>
      </c>
      <c r="AB292" s="104">
        <v>0</v>
      </c>
      <c r="AC292" s="104">
        <v>0</v>
      </c>
      <c r="AD292" s="104">
        <v>0</v>
      </c>
      <c r="AE292" s="104">
        <v>0</v>
      </c>
      <c r="AF292" s="104">
        <v>0</v>
      </c>
      <c r="AG292" s="104">
        <v>0</v>
      </c>
      <c r="AH292" s="104" t="s">
        <v>6840</v>
      </c>
      <c r="AO292" s="94"/>
    </row>
    <row r="293" spans="1:41" ht="15" customHeight="1" x14ac:dyDescent="0.2">
      <c r="A293" s="103" t="s">
        <v>4675</v>
      </c>
      <c r="B293" s="112">
        <v>0</v>
      </c>
      <c r="C293" s="106" t="s">
        <v>1196</v>
      </c>
      <c r="D293" s="106" t="s">
        <v>3739</v>
      </c>
      <c r="E293" s="112" t="s">
        <v>4855</v>
      </c>
      <c r="F293" s="112">
        <v>99027575</v>
      </c>
      <c r="G293" s="112">
        <v>286997</v>
      </c>
      <c r="H293" s="112" t="s">
        <v>1725</v>
      </c>
      <c r="I293" s="112" t="s">
        <v>62</v>
      </c>
      <c r="J293" s="104" t="s">
        <v>3254</v>
      </c>
      <c r="K293" s="106" t="s">
        <v>4985</v>
      </c>
      <c r="L293" s="112" t="s">
        <v>4985</v>
      </c>
      <c r="M293" s="106">
        <v>0</v>
      </c>
      <c r="N293" s="112" t="s">
        <v>4672</v>
      </c>
      <c r="O293" s="128" t="s">
        <v>4993</v>
      </c>
      <c r="P293" s="106" t="s">
        <v>3703</v>
      </c>
      <c r="Q293" s="112" t="s">
        <v>1172</v>
      </c>
      <c r="R293" s="114"/>
      <c r="S293" s="115" t="s">
        <v>1486</v>
      </c>
      <c r="T293" s="116"/>
      <c r="U293" s="106"/>
      <c r="V293" s="104" t="s">
        <v>4662</v>
      </c>
      <c r="W293" s="104"/>
      <c r="X293" s="104" t="s">
        <v>3739</v>
      </c>
      <c r="Y293" s="104">
        <v>0</v>
      </c>
      <c r="Z293" s="104">
        <v>0</v>
      </c>
      <c r="AA293" s="104">
        <v>0</v>
      </c>
      <c r="AB293" s="104">
        <v>0</v>
      </c>
      <c r="AC293" s="104">
        <v>0</v>
      </c>
      <c r="AD293" s="104">
        <v>0</v>
      </c>
      <c r="AE293" s="104">
        <v>0</v>
      </c>
      <c r="AF293" s="104">
        <v>0</v>
      </c>
      <c r="AG293" s="104">
        <v>0</v>
      </c>
      <c r="AH293" s="104" t="s">
        <v>4310</v>
      </c>
      <c r="AO293" s="94"/>
    </row>
    <row r="294" spans="1:41" ht="15" customHeight="1" x14ac:dyDescent="0.2">
      <c r="A294" s="103" t="s">
        <v>4675</v>
      </c>
      <c r="B294" s="112">
        <v>0</v>
      </c>
      <c r="C294" s="106" t="s">
        <v>6734</v>
      </c>
      <c r="D294" s="106" t="s">
        <v>3739</v>
      </c>
      <c r="E294" s="112" t="s">
        <v>4855</v>
      </c>
      <c r="F294" s="112">
        <v>99028022</v>
      </c>
      <c r="G294" s="112">
        <v>162028</v>
      </c>
      <c r="H294" s="112" t="s">
        <v>1465</v>
      </c>
      <c r="I294" s="112" t="s">
        <v>71</v>
      </c>
      <c r="J294" s="104" t="s">
        <v>2615</v>
      </c>
      <c r="K294" s="106" t="s">
        <v>5086</v>
      </c>
      <c r="L294" s="112" t="s">
        <v>5086</v>
      </c>
      <c r="M294" s="106" t="s">
        <v>6762</v>
      </c>
      <c r="N294" s="112" t="s">
        <v>5087</v>
      </c>
      <c r="O294" s="128" t="s">
        <v>4905</v>
      </c>
      <c r="P294" s="106" t="s">
        <v>4689</v>
      </c>
      <c r="Q294" s="112" t="s">
        <v>1777</v>
      </c>
      <c r="R294" s="114"/>
      <c r="S294" s="115" t="s">
        <v>1486</v>
      </c>
      <c r="T294" s="116"/>
      <c r="U294" s="106"/>
      <c r="V294" s="104" t="s">
        <v>4662</v>
      </c>
      <c r="W294" s="104"/>
      <c r="X294" s="104" t="s">
        <v>3739</v>
      </c>
      <c r="Y294" s="104">
        <v>0</v>
      </c>
      <c r="Z294" s="104">
        <v>0</v>
      </c>
      <c r="AA294" s="104">
        <v>0</v>
      </c>
      <c r="AB294" s="104">
        <v>0</v>
      </c>
      <c r="AC294" s="104">
        <v>0</v>
      </c>
      <c r="AD294" s="104">
        <v>0</v>
      </c>
      <c r="AE294" s="104">
        <v>0</v>
      </c>
      <c r="AF294" s="104">
        <v>0</v>
      </c>
      <c r="AG294" s="104">
        <v>0</v>
      </c>
      <c r="AH294" s="104" t="s">
        <v>4004</v>
      </c>
      <c r="AI294" s="111"/>
      <c r="AO294" s="94"/>
    </row>
    <row r="295" spans="1:41" ht="15" customHeight="1" x14ac:dyDescent="0.2">
      <c r="A295" s="103" t="s">
        <v>4675</v>
      </c>
      <c r="B295" s="112" t="s">
        <v>4899</v>
      </c>
      <c r="C295" s="106">
        <v>0</v>
      </c>
      <c r="D295" s="106" t="s">
        <v>3739</v>
      </c>
      <c r="E295" s="112">
        <v>0</v>
      </c>
      <c r="F295" s="112">
        <v>99028141</v>
      </c>
      <c r="G295" s="112">
        <v>186349</v>
      </c>
      <c r="H295" s="112" t="s">
        <v>261</v>
      </c>
      <c r="I295" s="112" t="s">
        <v>71</v>
      </c>
      <c r="J295" s="104" t="s">
        <v>2553</v>
      </c>
      <c r="K295" s="106" t="s">
        <v>4900</v>
      </c>
      <c r="L295" s="112" t="s">
        <v>4900</v>
      </c>
      <c r="M295" s="106" t="s">
        <v>6751</v>
      </c>
      <c r="N295" s="112" t="s">
        <v>4901</v>
      </c>
      <c r="O295" s="128" t="s">
        <v>4720</v>
      </c>
      <c r="P295" s="106" t="s">
        <v>4902</v>
      </c>
      <c r="Q295" s="112" t="s">
        <v>1152</v>
      </c>
      <c r="R295" s="114"/>
      <c r="S295" s="115" t="s">
        <v>1486</v>
      </c>
      <c r="T295" s="116"/>
      <c r="U295" s="106"/>
      <c r="V295" s="104" t="s">
        <v>4662</v>
      </c>
      <c r="W295" s="104"/>
      <c r="X295" s="104" t="s">
        <v>3739</v>
      </c>
      <c r="Y295" s="104">
        <v>0</v>
      </c>
      <c r="Z295" s="104">
        <v>0</v>
      </c>
      <c r="AA295" s="104">
        <v>0</v>
      </c>
      <c r="AB295" s="104">
        <v>0</v>
      </c>
      <c r="AC295" s="104">
        <v>0</v>
      </c>
      <c r="AD295" s="104">
        <v>0</v>
      </c>
      <c r="AE295" s="104">
        <v>0</v>
      </c>
      <c r="AF295" s="104">
        <v>0</v>
      </c>
      <c r="AG295" s="104">
        <v>0</v>
      </c>
      <c r="AH295" s="104" t="s">
        <v>3964</v>
      </c>
      <c r="AO295" s="94"/>
    </row>
    <row r="296" spans="1:41" ht="15" customHeight="1" x14ac:dyDescent="0.2">
      <c r="A296" s="103" t="s">
        <v>4675</v>
      </c>
      <c r="B296" s="112" t="s">
        <v>4899</v>
      </c>
      <c r="C296" s="106">
        <v>0</v>
      </c>
      <c r="D296" s="106" t="s">
        <v>2036</v>
      </c>
      <c r="E296" s="112">
        <v>0</v>
      </c>
      <c r="F296" s="112">
        <v>99028034</v>
      </c>
      <c r="G296" s="112">
        <v>186352</v>
      </c>
      <c r="H296" s="112" t="s">
        <v>1071</v>
      </c>
      <c r="I296" s="112" t="s">
        <v>1222</v>
      </c>
      <c r="J296" s="104" t="s">
        <v>2627</v>
      </c>
      <c r="K296" s="106" t="s">
        <v>5114</v>
      </c>
      <c r="L296" s="112" t="s">
        <v>5114</v>
      </c>
      <c r="M296" s="106" t="s">
        <v>4628</v>
      </c>
      <c r="N296" s="112" t="s">
        <v>5115</v>
      </c>
      <c r="O296" s="128" t="s">
        <v>5116</v>
      </c>
      <c r="P296" s="106" t="s">
        <v>4902</v>
      </c>
      <c r="Q296" s="112" t="s">
        <v>1152</v>
      </c>
      <c r="R296" s="114"/>
      <c r="S296" s="115" t="s">
        <v>1486</v>
      </c>
      <c r="T296" s="116"/>
      <c r="U296" s="106"/>
      <c r="V296" s="104" t="s">
        <v>4662</v>
      </c>
      <c r="W296" s="104"/>
      <c r="X296" s="104" t="s">
        <v>2036</v>
      </c>
      <c r="Y296" s="104">
        <v>0</v>
      </c>
      <c r="Z296" s="104">
        <v>0</v>
      </c>
      <c r="AA296" s="104">
        <v>0</v>
      </c>
      <c r="AB296" s="104">
        <v>0</v>
      </c>
      <c r="AC296" s="104">
        <v>0</v>
      </c>
      <c r="AD296" s="104">
        <v>0</v>
      </c>
      <c r="AE296" s="104">
        <v>0</v>
      </c>
      <c r="AF296" s="104">
        <v>0</v>
      </c>
      <c r="AG296" s="104">
        <v>0</v>
      </c>
      <c r="AH296" s="104" t="s">
        <v>4009</v>
      </c>
      <c r="AO296" s="94"/>
    </row>
    <row r="297" spans="1:41" ht="15" customHeight="1" x14ac:dyDescent="0.2">
      <c r="A297" s="103" t="s">
        <v>4675</v>
      </c>
      <c r="B297" s="112" t="s">
        <v>4899</v>
      </c>
      <c r="C297" s="106">
        <v>0</v>
      </c>
      <c r="D297" s="106" t="s">
        <v>3739</v>
      </c>
      <c r="E297" s="112" t="s">
        <v>5678</v>
      </c>
      <c r="F297" s="112">
        <v>99028295</v>
      </c>
      <c r="G297" s="112">
        <v>201414</v>
      </c>
      <c r="H297" s="112" t="s">
        <v>339</v>
      </c>
      <c r="I297" s="112" t="s">
        <v>114</v>
      </c>
      <c r="J297" s="104" t="s">
        <v>2912</v>
      </c>
      <c r="K297" s="106" t="s">
        <v>5679</v>
      </c>
      <c r="L297" s="112" t="s">
        <v>5679</v>
      </c>
      <c r="M297" s="106" t="s">
        <v>6761</v>
      </c>
      <c r="N297" s="112" t="s">
        <v>5680</v>
      </c>
      <c r="O297" s="128" t="s">
        <v>4871</v>
      </c>
      <c r="P297" s="106" t="s">
        <v>4902</v>
      </c>
      <c r="Q297" s="112" t="s">
        <v>1152</v>
      </c>
      <c r="R297" s="114"/>
      <c r="S297" s="115" t="s">
        <v>1486</v>
      </c>
      <c r="T297" s="116"/>
      <c r="U297" s="106"/>
      <c r="V297" s="104" t="s">
        <v>4662</v>
      </c>
      <c r="W297" s="104"/>
      <c r="X297" s="104" t="s">
        <v>3739</v>
      </c>
      <c r="Y297" s="104">
        <v>0</v>
      </c>
      <c r="Z297" s="104">
        <v>0</v>
      </c>
      <c r="AA297" s="104">
        <v>0</v>
      </c>
      <c r="AB297" s="104">
        <v>0</v>
      </c>
      <c r="AC297" s="104">
        <v>0</v>
      </c>
      <c r="AD297" s="104">
        <v>0</v>
      </c>
      <c r="AE297" s="104">
        <v>0</v>
      </c>
      <c r="AF297" s="104">
        <v>0</v>
      </c>
      <c r="AG297" s="104">
        <v>0</v>
      </c>
      <c r="AH297" s="104" t="s">
        <v>4144</v>
      </c>
      <c r="AO297" s="94"/>
    </row>
    <row r="298" spans="1:41" ht="15" customHeight="1" x14ac:dyDescent="0.2">
      <c r="A298" s="103" t="s">
        <v>4675</v>
      </c>
      <c r="B298" s="112" t="s">
        <v>4899</v>
      </c>
      <c r="C298" s="106">
        <v>0</v>
      </c>
      <c r="D298" s="106" t="s">
        <v>3739</v>
      </c>
      <c r="E298" s="112">
        <v>0</v>
      </c>
      <c r="F298" s="112">
        <v>99028300</v>
      </c>
      <c r="G298" s="112">
        <v>186370</v>
      </c>
      <c r="H298" s="112" t="s">
        <v>5751</v>
      </c>
      <c r="I298" s="112" t="s">
        <v>67</v>
      </c>
      <c r="J298" s="104" t="s">
        <v>5752</v>
      </c>
      <c r="K298" s="106" t="s">
        <v>5753</v>
      </c>
      <c r="L298" s="112" t="s">
        <v>5753</v>
      </c>
      <c r="M298" s="106" t="s">
        <v>6770</v>
      </c>
      <c r="N298" s="112" t="s">
        <v>4901</v>
      </c>
      <c r="O298" s="128" t="s">
        <v>4730</v>
      </c>
      <c r="P298" s="106" t="s">
        <v>4902</v>
      </c>
      <c r="Q298" s="112" t="s">
        <v>1152</v>
      </c>
      <c r="R298" s="114"/>
      <c r="S298" s="115" t="s">
        <v>1486</v>
      </c>
      <c r="T298" s="116"/>
      <c r="U298" s="106"/>
      <c r="V298" s="104" t="s">
        <v>4662</v>
      </c>
      <c r="W298" s="104"/>
      <c r="X298" s="104" t="s">
        <v>3739</v>
      </c>
      <c r="Y298" s="104">
        <v>0</v>
      </c>
      <c r="Z298" s="104">
        <v>0</v>
      </c>
      <c r="AA298" s="104">
        <v>0</v>
      </c>
      <c r="AB298" s="104">
        <v>0</v>
      </c>
      <c r="AC298" s="104">
        <v>0</v>
      </c>
      <c r="AD298" s="104">
        <v>0</v>
      </c>
      <c r="AE298" s="104">
        <v>0</v>
      </c>
      <c r="AF298" s="104">
        <v>0</v>
      </c>
      <c r="AG298" s="104">
        <v>0</v>
      </c>
      <c r="AH298" s="104">
        <v>0</v>
      </c>
      <c r="AO298" s="94"/>
    </row>
    <row r="299" spans="1:41" ht="15" customHeight="1" x14ac:dyDescent="0.2">
      <c r="A299" s="103" t="s">
        <v>4675</v>
      </c>
      <c r="B299" s="112" t="s">
        <v>4899</v>
      </c>
      <c r="C299" s="106">
        <v>0</v>
      </c>
      <c r="D299" s="106" t="s">
        <v>3739</v>
      </c>
      <c r="E299" s="112">
        <v>0</v>
      </c>
      <c r="F299" s="112">
        <v>99027693</v>
      </c>
      <c r="G299" s="112">
        <v>114662</v>
      </c>
      <c r="H299" s="112" t="s">
        <v>823</v>
      </c>
      <c r="I299" s="112" t="s">
        <v>63</v>
      </c>
      <c r="J299" s="104" t="s">
        <v>3132</v>
      </c>
      <c r="K299" s="106" t="s">
        <v>6073</v>
      </c>
      <c r="L299" s="112" t="s">
        <v>6073</v>
      </c>
      <c r="M299" s="106" t="s">
        <v>6776</v>
      </c>
      <c r="N299" s="112" t="s">
        <v>6074</v>
      </c>
      <c r="O299" s="128" t="s">
        <v>4737</v>
      </c>
      <c r="P299" s="106" t="s">
        <v>6075</v>
      </c>
      <c r="Q299" s="112" t="s">
        <v>402</v>
      </c>
      <c r="R299" s="114"/>
      <c r="S299" s="115" t="s">
        <v>1486</v>
      </c>
      <c r="T299" s="116"/>
      <c r="U299" s="106"/>
      <c r="V299" s="104" t="s">
        <v>4662</v>
      </c>
      <c r="W299" s="104"/>
      <c r="X299" s="104" t="s">
        <v>3739</v>
      </c>
      <c r="Y299" s="104">
        <v>0</v>
      </c>
      <c r="Z299" s="104">
        <v>0</v>
      </c>
      <c r="AA299" s="104">
        <v>0</v>
      </c>
      <c r="AB299" s="104">
        <v>0</v>
      </c>
      <c r="AC299" s="104">
        <v>0</v>
      </c>
      <c r="AD299" s="104">
        <v>0</v>
      </c>
      <c r="AE299" s="104">
        <v>0</v>
      </c>
      <c r="AF299" s="104">
        <v>0</v>
      </c>
      <c r="AG299" s="104">
        <v>0</v>
      </c>
      <c r="AH299" s="104" t="s">
        <v>4242</v>
      </c>
      <c r="AO299" s="94"/>
    </row>
    <row r="300" spans="1:41" ht="15" customHeight="1" x14ac:dyDescent="0.2">
      <c r="A300" s="103" t="s">
        <v>4675</v>
      </c>
      <c r="B300" s="112" t="s">
        <v>4899</v>
      </c>
      <c r="C300" s="106">
        <v>0</v>
      </c>
      <c r="D300" s="106" t="s">
        <v>3739</v>
      </c>
      <c r="E300" s="112">
        <v>0</v>
      </c>
      <c r="F300" s="112">
        <v>99027539</v>
      </c>
      <c r="G300" s="112">
        <v>174644</v>
      </c>
      <c r="H300" s="112" t="s">
        <v>476</v>
      </c>
      <c r="I300" s="112" t="s">
        <v>82</v>
      </c>
      <c r="J300" s="104" t="s">
        <v>6129</v>
      </c>
      <c r="K300" s="106" t="s">
        <v>6130</v>
      </c>
      <c r="L300" s="112" t="s">
        <v>6130</v>
      </c>
      <c r="M300" s="106" t="s">
        <v>6759</v>
      </c>
      <c r="N300" s="112" t="s">
        <v>6131</v>
      </c>
      <c r="O300" s="128" t="s">
        <v>4679</v>
      </c>
      <c r="P300" s="106" t="s">
        <v>2300</v>
      </c>
      <c r="Q300" s="112" t="s">
        <v>2301</v>
      </c>
      <c r="R300" s="114"/>
      <c r="S300" s="115" t="s">
        <v>1486</v>
      </c>
      <c r="T300" s="116"/>
      <c r="U300" s="106"/>
      <c r="V300" s="104" t="s">
        <v>4662</v>
      </c>
      <c r="W300" s="104"/>
      <c r="X300" s="104" t="s">
        <v>3739</v>
      </c>
      <c r="Y300" s="104">
        <v>0</v>
      </c>
      <c r="Z300" s="104">
        <v>0</v>
      </c>
      <c r="AA300" s="104">
        <v>0</v>
      </c>
      <c r="AB300" s="104">
        <v>0</v>
      </c>
      <c r="AC300" s="104">
        <v>0</v>
      </c>
      <c r="AD300" s="104">
        <v>0</v>
      </c>
      <c r="AE300" s="104">
        <v>0</v>
      </c>
      <c r="AF300" s="104">
        <v>0</v>
      </c>
      <c r="AG300" s="104">
        <v>0</v>
      </c>
      <c r="AH300" s="104" t="s">
        <v>4257</v>
      </c>
      <c r="AO300" s="94"/>
    </row>
    <row r="301" spans="1:41" ht="15" customHeight="1" x14ac:dyDescent="0.2">
      <c r="A301" s="103" t="s">
        <v>4675</v>
      </c>
      <c r="B301" s="112" t="s">
        <v>4899</v>
      </c>
      <c r="C301" s="106">
        <v>0</v>
      </c>
      <c r="D301" s="106" t="s">
        <v>3739</v>
      </c>
      <c r="E301" s="112" t="s">
        <v>5678</v>
      </c>
      <c r="F301" s="112">
        <v>99027944</v>
      </c>
      <c r="G301" s="112">
        <v>114447</v>
      </c>
      <c r="H301" s="112" t="s">
        <v>174</v>
      </c>
      <c r="I301" s="112" t="s">
        <v>1203</v>
      </c>
      <c r="J301" s="104" t="s">
        <v>3373</v>
      </c>
      <c r="K301" s="106" t="s">
        <v>6510</v>
      </c>
      <c r="L301" s="112" t="s">
        <v>6510</v>
      </c>
      <c r="M301" s="106" t="s">
        <v>6782</v>
      </c>
      <c r="N301" s="112" t="s">
        <v>6511</v>
      </c>
      <c r="O301" s="128" t="s">
        <v>4853</v>
      </c>
      <c r="P301" s="106" t="s">
        <v>4902</v>
      </c>
      <c r="Q301" s="112" t="s">
        <v>1152</v>
      </c>
      <c r="R301" s="114"/>
      <c r="S301" s="115" t="s">
        <v>1486</v>
      </c>
      <c r="T301" s="116"/>
      <c r="U301" s="106"/>
      <c r="V301" s="104" t="s">
        <v>4662</v>
      </c>
      <c r="W301" s="104"/>
      <c r="X301" s="104" t="s">
        <v>3739</v>
      </c>
      <c r="Y301" s="104">
        <v>0</v>
      </c>
      <c r="Z301" s="104">
        <v>0</v>
      </c>
      <c r="AA301" s="104">
        <v>0</v>
      </c>
      <c r="AB301" s="104">
        <v>0</v>
      </c>
      <c r="AC301" s="104">
        <v>0</v>
      </c>
      <c r="AD301" s="104">
        <v>0</v>
      </c>
      <c r="AE301" s="104">
        <v>0</v>
      </c>
      <c r="AF301" s="104">
        <v>0</v>
      </c>
      <c r="AG301" s="104">
        <v>0</v>
      </c>
      <c r="AH301" s="104" t="s">
        <v>4370</v>
      </c>
      <c r="AO301" s="94"/>
    </row>
    <row r="302" spans="1:41" ht="15" customHeight="1" x14ac:dyDescent="0.2">
      <c r="A302" s="103" t="s">
        <v>4675</v>
      </c>
      <c r="B302" s="112" t="s">
        <v>4899</v>
      </c>
      <c r="C302" s="106">
        <v>0</v>
      </c>
      <c r="D302" s="106" t="s">
        <v>3739</v>
      </c>
      <c r="E302" s="112">
        <v>0</v>
      </c>
      <c r="F302" s="112">
        <v>99027952</v>
      </c>
      <c r="G302" s="112">
        <v>186375</v>
      </c>
      <c r="H302" s="112" t="s">
        <v>1087</v>
      </c>
      <c r="I302" s="112" t="s">
        <v>71</v>
      </c>
      <c r="J302" s="104" t="s">
        <v>3380</v>
      </c>
      <c r="K302" s="106" t="s">
        <v>6528</v>
      </c>
      <c r="L302" s="112" t="s">
        <v>6528</v>
      </c>
      <c r="M302" s="106" t="s">
        <v>6776</v>
      </c>
      <c r="N302" s="112" t="s">
        <v>6529</v>
      </c>
      <c r="O302" s="128" t="s">
        <v>4803</v>
      </c>
      <c r="P302" s="106" t="s">
        <v>4902</v>
      </c>
      <c r="Q302" s="112" t="s">
        <v>1152</v>
      </c>
      <c r="R302" s="114"/>
      <c r="S302" s="115" t="s">
        <v>1486</v>
      </c>
      <c r="T302" s="116"/>
      <c r="U302" s="106"/>
      <c r="V302" s="104" t="s">
        <v>4662</v>
      </c>
      <c r="W302" s="104"/>
      <c r="X302" s="104" t="s">
        <v>3739</v>
      </c>
      <c r="Y302" s="104">
        <v>0</v>
      </c>
      <c r="Z302" s="104">
        <v>0</v>
      </c>
      <c r="AA302" s="104">
        <v>0</v>
      </c>
      <c r="AB302" s="104">
        <v>0</v>
      </c>
      <c r="AC302" s="104">
        <v>0</v>
      </c>
      <c r="AD302" s="104">
        <v>0</v>
      </c>
      <c r="AE302" s="104">
        <v>0</v>
      </c>
      <c r="AF302" s="104">
        <v>0</v>
      </c>
      <c r="AG302" s="104">
        <v>0</v>
      </c>
      <c r="AH302" s="104" t="s">
        <v>4377</v>
      </c>
      <c r="AO302" s="94"/>
    </row>
    <row r="303" spans="1:41" ht="15" customHeight="1" x14ac:dyDescent="0.2">
      <c r="A303" s="103" t="s">
        <v>4675</v>
      </c>
      <c r="B303" s="112" t="s">
        <v>4899</v>
      </c>
      <c r="C303" s="106" t="s">
        <v>6821</v>
      </c>
      <c r="D303" s="106" t="s">
        <v>3739</v>
      </c>
      <c r="E303" s="112">
        <v>0</v>
      </c>
      <c r="F303" s="112">
        <v>99028483</v>
      </c>
      <c r="G303" s="112">
        <v>186361</v>
      </c>
      <c r="H303" s="112" t="s">
        <v>320</v>
      </c>
      <c r="I303" s="112" t="s">
        <v>89</v>
      </c>
      <c r="J303" s="104" t="s">
        <v>2835</v>
      </c>
      <c r="K303" s="106" t="s">
        <v>5558</v>
      </c>
      <c r="L303" s="112" t="s">
        <v>5558</v>
      </c>
      <c r="M303" s="106" t="s">
        <v>6752</v>
      </c>
      <c r="N303" s="112" t="s">
        <v>5559</v>
      </c>
      <c r="O303" s="128" t="s">
        <v>4866</v>
      </c>
      <c r="P303" s="106" t="s">
        <v>5560</v>
      </c>
      <c r="Q303" s="112" t="s">
        <v>1760</v>
      </c>
      <c r="R303" s="114"/>
      <c r="S303" s="115" t="s">
        <v>1486</v>
      </c>
      <c r="T303" s="116"/>
      <c r="U303" s="106"/>
      <c r="V303" s="104" t="s">
        <v>4662</v>
      </c>
      <c r="W303" s="104"/>
      <c r="X303" s="104" t="s">
        <v>3739</v>
      </c>
      <c r="Y303" s="104">
        <v>0</v>
      </c>
      <c r="Z303" s="104">
        <v>0</v>
      </c>
      <c r="AA303" s="104">
        <v>0</v>
      </c>
      <c r="AB303" s="104">
        <v>0</v>
      </c>
      <c r="AC303" s="104">
        <v>0</v>
      </c>
      <c r="AD303" s="104">
        <v>0</v>
      </c>
      <c r="AE303" s="104">
        <v>0</v>
      </c>
      <c r="AF303" s="104">
        <v>0</v>
      </c>
      <c r="AG303" s="104">
        <v>0</v>
      </c>
      <c r="AH303" s="104" t="s">
        <v>4110</v>
      </c>
      <c r="AI303" s="111"/>
      <c r="AO303" s="94"/>
    </row>
    <row r="304" spans="1:41" ht="15" customHeight="1" x14ac:dyDescent="0.2">
      <c r="A304" s="103" t="s">
        <v>4675</v>
      </c>
      <c r="B304" s="112" t="s">
        <v>4686</v>
      </c>
      <c r="C304" s="106">
        <v>0</v>
      </c>
      <c r="D304" s="106" t="s">
        <v>3739</v>
      </c>
      <c r="E304" s="112" t="s">
        <v>4709</v>
      </c>
      <c r="F304" s="112">
        <v>99028149</v>
      </c>
      <c r="G304" s="112">
        <v>162014</v>
      </c>
      <c r="H304" s="112" t="s">
        <v>1070</v>
      </c>
      <c r="I304" s="112" t="s">
        <v>63</v>
      </c>
      <c r="J304" s="104" t="s">
        <v>2503</v>
      </c>
      <c r="K304" s="106" t="s">
        <v>4687</v>
      </c>
      <c r="L304" s="112" t="s">
        <v>4687</v>
      </c>
      <c r="M304" s="106" t="s">
        <v>4622</v>
      </c>
      <c r="N304" s="112" t="s">
        <v>4688</v>
      </c>
      <c r="O304" s="128" t="s">
        <v>6732</v>
      </c>
      <c r="P304" s="106" t="s">
        <v>4689</v>
      </c>
      <c r="Q304" s="112" t="s">
        <v>1140</v>
      </c>
      <c r="R304" s="114"/>
      <c r="S304" s="115" t="s">
        <v>1486</v>
      </c>
      <c r="T304" s="116"/>
      <c r="U304" s="106"/>
      <c r="V304" s="104" t="s">
        <v>4662</v>
      </c>
      <c r="W304" s="104"/>
      <c r="X304" s="104" t="s">
        <v>3739</v>
      </c>
      <c r="Y304" s="104">
        <v>0</v>
      </c>
      <c r="Z304" s="104">
        <v>0</v>
      </c>
      <c r="AA304" s="104">
        <v>0</v>
      </c>
      <c r="AB304" s="104">
        <v>0</v>
      </c>
      <c r="AC304" s="104">
        <v>0</v>
      </c>
      <c r="AD304" s="104">
        <v>0</v>
      </c>
      <c r="AE304" s="104">
        <v>0</v>
      </c>
      <c r="AF304" s="104">
        <v>0</v>
      </c>
      <c r="AG304" s="104">
        <v>0</v>
      </c>
      <c r="AH304" s="104" t="s">
        <v>3938</v>
      </c>
      <c r="AO304" s="94"/>
    </row>
    <row r="305" spans="1:41" ht="15" customHeight="1" x14ac:dyDescent="0.2">
      <c r="A305" s="103" t="s">
        <v>4675</v>
      </c>
      <c r="B305" s="112" t="s">
        <v>4686</v>
      </c>
      <c r="C305" s="106">
        <v>0</v>
      </c>
      <c r="D305" s="106" t="s">
        <v>3739</v>
      </c>
      <c r="E305" s="112" t="s">
        <v>4855</v>
      </c>
      <c r="F305" s="112">
        <v>99028198</v>
      </c>
      <c r="G305" s="112">
        <v>100031</v>
      </c>
      <c r="H305" s="112" t="s">
        <v>1458</v>
      </c>
      <c r="I305" s="112" t="s">
        <v>1230</v>
      </c>
      <c r="J305" s="104" t="s">
        <v>2607</v>
      </c>
      <c r="K305" s="106" t="s">
        <v>5055</v>
      </c>
      <c r="L305" s="112" t="s">
        <v>5055</v>
      </c>
      <c r="M305" s="106" t="s">
        <v>6760</v>
      </c>
      <c r="N305" s="112" t="s">
        <v>5056</v>
      </c>
      <c r="O305" s="128" t="s">
        <v>4679</v>
      </c>
      <c r="P305" s="106" t="s">
        <v>4780</v>
      </c>
      <c r="Q305" s="112" t="s">
        <v>2</v>
      </c>
      <c r="R305" s="114"/>
      <c r="S305" s="115" t="s">
        <v>1486</v>
      </c>
      <c r="T305" s="116"/>
      <c r="U305" s="106"/>
      <c r="V305" s="104" t="s">
        <v>4662</v>
      </c>
      <c r="W305" s="104"/>
      <c r="X305" s="104" t="s">
        <v>3739</v>
      </c>
      <c r="Y305" s="104">
        <v>0</v>
      </c>
      <c r="Z305" s="104">
        <v>0</v>
      </c>
      <c r="AA305" s="104">
        <v>0</v>
      </c>
      <c r="AB305" s="104">
        <v>0</v>
      </c>
      <c r="AC305" s="104">
        <v>0</v>
      </c>
      <c r="AD305" s="104">
        <v>0</v>
      </c>
      <c r="AE305" s="104">
        <v>0</v>
      </c>
      <c r="AF305" s="104">
        <v>0</v>
      </c>
      <c r="AG305" s="104">
        <v>0</v>
      </c>
      <c r="AH305" s="104" t="s">
        <v>3997</v>
      </c>
      <c r="AO305" s="94"/>
    </row>
    <row r="306" spans="1:41" ht="15" customHeight="1" x14ac:dyDescent="0.2">
      <c r="A306" s="103" t="s">
        <v>4675</v>
      </c>
      <c r="B306" s="112" t="s">
        <v>4686</v>
      </c>
      <c r="C306" s="106">
        <v>0</v>
      </c>
      <c r="D306" s="106" t="s">
        <v>3739</v>
      </c>
      <c r="E306" s="112" t="s">
        <v>4855</v>
      </c>
      <c r="F306" s="112">
        <v>99027997</v>
      </c>
      <c r="G306" s="112">
        <v>135351</v>
      </c>
      <c r="H306" s="112" t="s">
        <v>511</v>
      </c>
      <c r="I306" s="112" t="s">
        <v>1204</v>
      </c>
      <c r="J306" s="104" t="s">
        <v>2646</v>
      </c>
      <c r="K306" s="106" t="s">
        <v>5180</v>
      </c>
      <c r="L306" s="112" t="s">
        <v>5180</v>
      </c>
      <c r="M306" s="106" t="s">
        <v>6771</v>
      </c>
      <c r="N306" s="112" t="s">
        <v>5181</v>
      </c>
      <c r="O306" s="128" t="s">
        <v>5182</v>
      </c>
      <c r="P306" s="106" t="s">
        <v>4689</v>
      </c>
      <c r="Q306" s="112" t="s">
        <v>1140</v>
      </c>
      <c r="R306" s="114"/>
      <c r="S306" s="115" t="s">
        <v>1486</v>
      </c>
      <c r="T306" s="116"/>
      <c r="U306" s="106"/>
      <c r="V306" s="104" t="s">
        <v>4662</v>
      </c>
      <c r="W306" s="104"/>
      <c r="X306" s="104" t="s">
        <v>3739</v>
      </c>
      <c r="Y306" s="104">
        <v>0</v>
      </c>
      <c r="Z306" s="104">
        <v>0</v>
      </c>
      <c r="AA306" s="104">
        <v>0</v>
      </c>
      <c r="AB306" s="104">
        <v>0</v>
      </c>
      <c r="AC306" s="104">
        <v>0</v>
      </c>
      <c r="AD306" s="104">
        <v>0</v>
      </c>
      <c r="AE306" s="104">
        <v>0</v>
      </c>
      <c r="AF306" s="104">
        <v>0</v>
      </c>
      <c r="AG306" s="104">
        <v>0</v>
      </c>
      <c r="AH306" s="104">
        <v>0</v>
      </c>
      <c r="AO306" s="94"/>
    </row>
    <row r="307" spans="1:41" ht="15" customHeight="1" x14ac:dyDescent="0.2">
      <c r="A307" s="103" t="s">
        <v>4675</v>
      </c>
      <c r="B307" s="112" t="s">
        <v>4686</v>
      </c>
      <c r="C307" s="106">
        <v>0</v>
      </c>
      <c r="D307" s="106" t="s">
        <v>3739</v>
      </c>
      <c r="E307" s="112" t="s">
        <v>4855</v>
      </c>
      <c r="F307" s="112">
        <v>99028401</v>
      </c>
      <c r="G307" s="112">
        <v>170489</v>
      </c>
      <c r="H307" s="112" t="s">
        <v>1295</v>
      </c>
      <c r="I307" s="112" t="s">
        <v>1207</v>
      </c>
      <c r="J307" s="104" t="s">
        <v>2744</v>
      </c>
      <c r="K307" s="106" t="s">
        <v>5388</v>
      </c>
      <c r="L307" s="112" t="s">
        <v>5388</v>
      </c>
      <c r="M307" s="106" t="s">
        <v>4628</v>
      </c>
      <c r="N307" s="112" t="s">
        <v>5389</v>
      </c>
      <c r="O307" s="128" t="s">
        <v>5390</v>
      </c>
      <c r="P307" s="106" t="s">
        <v>5088</v>
      </c>
      <c r="Q307" s="112" t="s">
        <v>1777</v>
      </c>
      <c r="R307" s="114"/>
      <c r="S307" s="115" t="s">
        <v>1486</v>
      </c>
      <c r="T307" s="116"/>
      <c r="U307" s="106"/>
      <c r="V307" s="104" t="s">
        <v>4662</v>
      </c>
      <c r="W307" s="104"/>
      <c r="X307" s="104" t="s">
        <v>3739</v>
      </c>
      <c r="Y307" s="104">
        <v>0</v>
      </c>
      <c r="Z307" s="104">
        <v>0</v>
      </c>
      <c r="AA307" s="104">
        <v>0</v>
      </c>
      <c r="AB307" s="104">
        <v>0</v>
      </c>
      <c r="AC307" s="104">
        <v>0</v>
      </c>
      <c r="AD307" s="104">
        <v>0</v>
      </c>
      <c r="AE307" s="104">
        <v>0</v>
      </c>
      <c r="AF307" s="104">
        <v>0</v>
      </c>
      <c r="AG307" s="104">
        <v>0</v>
      </c>
      <c r="AH307" s="104" t="s">
        <v>4067</v>
      </c>
      <c r="AO307" s="94"/>
    </row>
    <row r="308" spans="1:41" ht="15" customHeight="1" x14ac:dyDescent="0.2">
      <c r="A308" s="103" t="s">
        <v>4675</v>
      </c>
      <c r="B308" s="112" t="s">
        <v>4686</v>
      </c>
      <c r="C308" s="106">
        <v>0</v>
      </c>
      <c r="D308" s="106" t="s">
        <v>3739</v>
      </c>
      <c r="E308" s="112">
        <v>0</v>
      </c>
      <c r="F308" s="112">
        <v>99028465</v>
      </c>
      <c r="G308" s="112">
        <v>170519</v>
      </c>
      <c r="H308" s="112" t="s">
        <v>423</v>
      </c>
      <c r="I308" s="112" t="s">
        <v>81</v>
      </c>
      <c r="J308" s="104" t="s">
        <v>2815</v>
      </c>
      <c r="K308" s="106" t="s">
        <v>5522</v>
      </c>
      <c r="L308" s="112" t="s">
        <v>5522</v>
      </c>
      <c r="M308" s="106" t="s">
        <v>6777</v>
      </c>
      <c r="N308" s="112" t="s">
        <v>5523</v>
      </c>
      <c r="O308" s="128" t="s">
        <v>5524</v>
      </c>
      <c r="P308" s="106" t="s">
        <v>5088</v>
      </c>
      <c r="Q308" s="112" t="s">
        <v>1777</v>
      </c>
      <c r="R308" s="114"/>
      <c r="S308" s="115" t="s">
        <v>1486</v>
      </c>
      <c r="T308" s="116"/>
      <c r="U308" s="106"/>
      <c r="V308" s="104" t="s">
        <v>4662</v>
      </c>
      <c r="W308" s="104"/>
      <c r="X308" s="104" t="s">
        <v>3739</v>
      </c>
      <c r="Y308" s="104">
        <v>0</v>
      </c>
      <c r="Z308" s="104">
        <v>0</v>
      </c>
      <c r="AA308" s="104">
        <v>0</v>
      </c>
      <c r="AB308" s="104">
        <v>0</v>
      </c>
      <c r="AC308" s="104">
        <v>0</v>
      </c>
      <c r="AD308" s="104">
        <v>0</v>
      </c>
      <c r="AE308" s="104">
        <v>0</v>
      </c>
      <c r="AF308" s="104">
        <v>0</v>
      </c>
      <c r="AG308" s="104">
        <v>0</v>
      </c>
      <c r="AH308" s="104">
        <v>0</v>
      </c>
      <c r="AO308" s="94"/>
    </row>
    <row r="309" spans="1:41" ht="15" customHeight="1" x14ac:dyDescent="0.2">
      <c r="A309" s="103" t="s">
        <v>4675</v>
      </c>
      <c r="B309" s="112" t="s">
        <v>4686</v>
      </c>
      <c r="C309" s="106">
        <v>0</v>
      </c>
      <c r="D309" s="106" t="s">
        <v>3739</v>
      </c>
      <c r="E309" s="112">
        <v>0</v>
      </c>
      <c r="F309" s="112">
        <v>99028280</v>
      </c>
      <c r="G309" s="112">
        <v>100065</v>
      </c>
      <c r="H309" s="112" t="s">
        <v>413</v>
      </c>
      <c r="I309" s="112" t="s">
        <v>68</v>
      </c>
      <c r="J309" s="104" t="s">
        <v>2897</v>
      </c>
      <c r="K309" s="106" t="s">
        <v>5646</v>
      </c>
      <c r="L309" s="112" t="s">
        <v>5646</v>
      </c>
      <c r="M309" s="106" t="s">
        <v>4622</v>
      </c>
      <c r="N309" s="112" t="s">
        <v>5647</v>
      </c>
      <c r="O309" s="128" t="s">
        <v>4740</v>
      </c>
      <c r="P309" s="106" t="s">
        <v>5088</v>
      </c>
      <c r="Q309" s="112" t="s">
        <v>1777</v>
      </c>
      <c r="R309" s="114"/>
      <c r="S309" s="115" t="s">
        <v>1486</v>
      </c>
      <c r="T309" s="116"/>
      <c r="U309" s="106"/>
      <c r="V309" s="104" t="s">
        <v>4662</v>
      </c>
      <c r="W309" s="104"/>
      <c r="X309" s="104" t="s">
        <v>3739</v>
      </c>
      <c r="Y309" s="104">
        <v>0</v>
      </c>
      <c r="Z309" s="104">
        <v>0</v>
      </c>
      <c r="AA309" s="104">
        <v>0</v>
      </c>
      <c r="AB309" s="104">
        <v>0</v>
      </c>
      <c r="AC309" s="104">
        <v>0</v>
      </c>
      <c r="AD309" s="104">
        <v>0</v>
      </c>
      <c r="AE309" s="104">
        <v>0</v>
      </c>
      <c r="AF309" s="104">
        <v>0</v>
      </c>
      <c r="AG309" s="104">
        <v>0</v>
      </c>
      <c r="AH309" s="104" t="s">
        <v>4134</v>
      </c>
      <c r="AO309" s="94"/>
    </row>
    <row r="310" spans="1:41" ht="15" customHeight="1" x14ac:dyDescent="0.2">
      <c r="A310" s="103" t="s">
        <v>4675</v>
      </c>
      <c r="B310" s="112" t="s">
        <v>4686</v>
      </c>
      <c r="C310" s="106">
        <v>0</v>
      </c>
      <c r="D310" s="106" t="s">
        <v>3739</v>
      </c>
      <c r="E310" s="112" t="s">
        <v>4855</v>
      </c>
      <c r="F310" s="112">
        <v>99028288</v>
      </c>
      <c r="G310" s="112">
        <v>170508</v>
      </c>
      <c r="H310" s="112" t="s">
        <v>3758</v>
      </c>
      <c r="I310" s="112" t="s">
        <v>1249</v>
      </c>
      <c r="J310" s="104" t="s">
        <v>5664</v>
      </c>
      <c r="K310" s="106" t="s">
        <v>5665</v>
      </c>
      <c r="L310" s="112" t="s">
        <v>5665</v>
      </c>
      <c r="M310" s="106" t="s">
        <v>6769</v>
      </c>
      <c r="N310" s="112" t="s">
        <v>5666</v>
      </c>
      <c r="O310" s="128" t="s">
        <v>4796</v>
      </c>
      <c r="P310" s="106" t="s">
        <v>4867</v>
      </c>
      <c r="Q310" s="112" t="s">
        <v>1161</v>
      </c>
      <c r="R310" s="114"/>
      <c r="S310" s="115" t="s">
        <v>1486</v>
      </c>
      <c r="T310" s="116"/>
      <c r="U310" s="106"/>
      <c r="V310" s="104" t="s">
        <v>4662</v>
      </c>
      <c r="W310" s="104"/>
      <c r="X310" s="104" t="s">
        <v>3739</v>
      </c>
      <c r="Y310" s="104">
        <v>0</v>
      </c>
      <c r="Z310" s="104">
        <v>0</v>
      </c>
      <c r="AA310" s="104">
        <v>0</v>
      </c>
      <c r="AB310" s="104">
        <v>0</v>
      </c>
      <c r="AC310" s="104">
        <v>0</v>
      </c>
      <c r="AD310" s="104">
        <v>0</v>
      </c>
      <c r="AE310" s="104">
        <v>0</v>
      </c>
      <c r="AF310" s="104">
        <v>0</v>
      </c>
      <c r="AG310" s="104">
        <v>0</v>
      </c>
      <c r="AH310" s="104" t="s">
        <v>4138</v>
      </c>
      <c r="AO310" s="94"/>
    </row>
    <row r="311" spans="1:41" ht="15" customHeight="1" x14ac:dyDescent="0.2">
      <c r="A311" s="103" t="s">
        <v>4675</v>
      </c>
      <c r="B311" s="112" t="s">
        <v>4686</v>
      </c>
      <c r="C311" s="106">
        <v>0</v>
      </c>
      <c r="D311" s="106" t="s">
        <v>3739</v>
      </c>
      <c r="E311" s="112">
        <v>0</v>
      </c>
      <c r="F311" s="112">
        <v>99028299</v>
      </c>
      <c r="G311" s="112">
        <v>100069</v>
      </c>
      <c r="H311" s="112" t="s">
        <v>1566</v>
      </c>
      <c r="I311" s="112" t="s">
        <v>1249</v>
      </c>
      <c r="J311" s="104" t="s">
        <v>2948</v>
      </c>
      <c r="K311" s="106" t="s">
        <v>5749</v>
      </c>
      <c r="L311" s="112" t="s">
        <v>5749</v>
      </c>
      <c r="M311" s="106" t="s">
        <v>6777</v>
      </c>
      <c r="N311" s="112" t="s">
        <v>5750</v>
      </c>
      <c r="O311" s="128" t="s">
        <v>4853</v>
      </c>
      <c r="P311" s="106" t="s">
        <v>4689</v>
      </c>
      <c r="Q311" s="112" t="s">
        <v>1140</v>
      </c>
      <c r="R311" s="114"/>
      <c r="S311" s="115" t="s">
        <v>1486</v>
      </c>
      <c r="T311" s="116"/>
      <c r="U311" s="106"/>
      <c r="V311" s="104" t="s">
        <v>4662</v>
      </c>
      <c r="W311" s="104"/>
      <c r="X311" s="104" t="s">
        <v>3739</v>
      </c>
      <c r="Y311" s="104">
        <v>0</v>
      </c>
      <c r="Z311" s="104">
        <v>0</v>
      </c>
      <c r="AA311" s="104">
        <v>0</v>
      </c>
      <c r="AB311" s="104">
        <v>0</v>
      </c>
      <c r="AC311" s="104">
        <v>0</v>
      </c>
      <c r="AD311" s="104">
        <v>0</v>
      </c>
      <c r="AE311" s="104">
        <v>0</v>
      </c>
      <c r="AF311" s="104">
        <v>0</v>
      </c>
      <c r="AG311" s="104">
        <v>0</v>
      </c>
      <c r="AH311" s="104" t="s">
        <v>4163</v>
      </c>
      <c r="AO311" s="94"/>
    </row>
    <row r="312" spans="1:41" ht="15" customHeight="1" x14ac:dyDescent="0.2">
      <c r="A312" s="103" t="s">
        <v>4675</v>
      </c>
      <c r="B312" s="112" t="s">
        <v>4686</v>
      </c>
      <c r="C312" s="106">
        <v>0</v>
      </c>
      <c r="D312" s="106" t="s">
        <v>3739</v>
      </c>
      <c r="E312" s="112">
        <v>0</v>
      </c>
      <c r="F312" s="112">
        <v>99028356</v>
      </c>
      <c r="G312" s="112">
        <v>100072</v>
      </c>
      <c r="H312" s="112" t="s">
        <v>1571</v>
      </c>
      <c r="I312" s="112" t="s">
        <v>1281</v>
      </c>
      <c r="J312" s="104" t="s">
        <v>2975</v>
      </c>
      <c r="K312" s="106" t="s">
        <v>5799</v>
      </c>
      <c r="L312" s="112" t="s">
        <v>5799</v>
      </c>
      <c r="M312" s="106" t="s">
        <v>4624</v>
      </c>
      <c r="N312" s="112" t="s">
        <v>1056</v>
      </c>
      <c r="O312" s="128" t="s">
        <v>4893</v>
      </c>
      <c r="P312" s="106" t="s">
        <v>5088</v>
      </c>
      <c r="Q312" s="112" t="s">
        <v>1777</v>
      </c>
      <c r="R312" s="114"/>
      <c r="S312" s="115" t="s">
        <v>1486</v>
      </c>
      <c r="T312" s="116"/>
      <c r="U312" s="106"/>
      <c r="V312" s="104" t="s">
        <v>4662</v>
      </c>
      <c r="W312" s="104"/>
      <c r="X312" s="104" t="s">
        <v>3739</v>
      </c>
      <c r="Y312" s="104">
        <v>0</v>
      </c>
      <c r="Z312" s="104">
        <v>0</v>
      </c>
      <c r="AA312" s="104">
        <v>0</v>
      </c>
      <c r="AB312" s="104">
        <v>0</v>
      </c>
      <c r="AC312" s="104">
        <v>0</v>
      </c>
      <c r="AD312" s="104">
        <v>0</v>
      </c>
      <c r="AE312" s="104">
        <v>0</v>
      </c>
      <c r="AF312" s="104">
        <v>0</v>
      </c>
      <c r="AG312" s="104">
        <v>0</v>
      </c>
      <c r="AH312" s="104" t="s">
        <v>4171</v>
      </c>
      <c r="AO312" s="94"/>
    </row>
    <row r="313" spans="1:41" ht="15" customHeight="1" x14ac:dyDescent="0.2">
      <c r="A313" s="103" t="s">
        <v>4675</v>
      </c>
      <c r="B313" s="112" t="s">
        <v>4686</v>
      </c>
      <c r="C313" s="106">
        <v>0</v>
      </c>
      <c r="D313" s="106" t="s">
        <v>3739</v>
      </c>
      <c r="E313" s="112">
        <v>0</v>
      </c>
      <c r="F313" s="112">
        <v>99028357</v>
      </c>
      <c r="G313" s="112">
        <v>100073</v>
      </c>
      <c r="H313" s="112" t="s">
        <v>468</v>
      </c>
      <c r="I313" s="112" t="s">
        <v>71</v>
      </c>
      <c r="J313" s="104" t="s">
        <v>2976</v>
      </c>
      <c r="K313" s="106" t="s">
        <v>5800</v>
      </c>
      <c r="L313" s="112" t="s">
        <v>5800</v>
      </c>
      <c r="M313" s="106" t="s">
        <v>6763</v>
      </c>
      <c r="N313" s="112" t="s">
        <v>5801</v>
      </c>
      <c r="O313" s="128" t="s">
        <v>4679</v>
      </c>
      <c r="P313" s="106" t="s">
        <v>4689</v>
      </c>
      <c r="Q313" s="112" t="s">
        <v>1140</v>
      </c>
      <c r="R313" s="114"/>
      <c r="S313" s="115" t="s">
        <v>1486</v>
      </c>
      <c r="T313" s="116"/>
      <c r="U313" s="106"/>
      <c r="V313" s="104" t="s">
        <v>4662</v>
      </c>
      <c r="W313" s="104"/>
      <c r="X313" s="104" t="s">
        <v>3739</v>
      </c>
      <c r="Y313" s="104">
        <v>0</v>
      </c>
      <c r="Z313" s="104">
        <v>0</v>
      </c>
      <c r="AA313" s="104">
        <v>0</v>
      </c>
      <c r="AB313" s="104">
        <v>0</v>
      </c>
      <c r="AC313" s="104">
        <v>0</v>
      </c>
      <c r="AD313" s="104">
        <v>0</v>
      </c>
      <c r="AE313" s="104">
        <v>0</v>
      </c>
      <c r="AF313" s="104">
        <v>0</v>
      </c>
      <c r="AG313" s="104">
        <v>0</v>
      </c>
      <c r="AH313" s="104" t="s">
        <v>4172</v>
      </c>
      <c r="AO313" s="94"/>
    </row>
    <row r="314" spans="1:41" ht="15" customHeight="1" x14ac:dyDescent="0.2">
      <c r="A314" s="103" t="s">
        <v>4675</v>
      </c>
      <c r="B314" s="112" t="s">
        <v>4686</v>
      </c>
      <c r="C314" s="106">
        <v>0</v>
      </c>
      <c r="D314" s="106" t="s">
        <v>3739</v>
      </c>
      <c r="E314" s="112">
        <v>0</v>
      </c>
      <c r="F314" s="112">
        <v>99027538</v>
      </c>
      <c r="G314" s="112">
        <v>170481</v>
      </c>
      <c r="H314" s="112" t="s">
        <v>361</v>
      </c>
      <c r="I314" s="112" t="s">
        <v>214</v>
      </c>
      <c r="J314" s="104" t="s">
        <v>3158</v>
      </c>
      <c r="K314" s="106" t="s">
        <v>6127</v>
      </c>
      <c r="L314" s="112" t="s">
        <v>6127</v>
      </c>
      <c r="M314" s="106" t="s">
        <v>4629</v>
      </c>
      <c r="N314" s="112" t="s">
        <v>6128</v>
      </c>
      <c r="O314" s="128" t="s">
        <v>4803</v>
      </c>
      <c r="P314" s="106" t="s">
        <v>5088</v>
      </c>
      <c r="Q314" s="112" t="s">
        <v>1777</v>
      </c>
      <c r="R314" s="114"/>
      <c r="S314" s="115" t="s">
        <v>1486</v>
      </c>
      <c r="T314" s="116"/>
      <c r="U314" s="106"/>
      <c r="V314" s="104" t="s">
        <v>4662</v>
      </c>
      <c r="W314" s="104"/>
      <c r="X314" s="104" t="s">
        <v>3739</v>
      </c>
      <c r="Y314" s="104">
        <v>0</v>
      </c>
      <c r="Z314" s="104">
        <v>0</v>
      </c>
      <c r="AA314" s="104">
        <v>0</v>
      </c>
      <c r="AB314" s="104">
        <v>0</v>
      </c>
      <c r="AC314" s="104">
        <v>0</v>
      </c>
      <c r="AD314" s="104">
        <v>0</v>
      </c>
      <c r="AE314" s="104">
        <v>0</v>
      </c>
      <c r="AF314" s="104">
        <v>0</v>
      </c>
      <c r="AG314" s="104">
        <v>0</v>
      </c>
      <c r="AH314" s="104">
        <v>0</v>
      </c>
      <c r="AO314" s="94"/>
    </row>
    <row r="315" spans="1:41" ht="15" customHeight="1" x14ac:dyDescent="0.2">
      <c r="A315" s="103" t="s">
        <v>4675</v>
      </c>
      <c r="B315" s="112" t="s">
        <v>4686</v>
      </c>
      <c r="C315" s="106">
        <v>0</v>
      </c>
      <c r="D315" s="106" t="s">
        <v>3739</v>
      </c>
      <c r="E315" s="112">
        <v>0</v>
      </c>
      <c r="F315" s="112">
        <v>99027600</v>
      </c>
      <c r="G315" s="112">
        <v>884853</v>
      </c>
      <c r="H315" s="112" t="s">
        <v>2347</v>
      </c>
      <c r="I315" s="112" t="s">
        <v>224</v>
      </c>
      <c r="J315" s="104" t="s">
        <v>3218</v>
      </c>
      <c r="K315" s="106" t="s">
        <v>5962</v>
      </c>
      <c r="L315" s="112" t="s">
        <v>5962</v>
      </c>
      <c r="M315" s="106" t="s">
        <v>4627</v>
      </c>
      <c r="N315" s="112" t="s">
        <v>6230</v>
      </c>
      <c r="O315" s="128" t="s">
        <v>4866</v>
      </c>
      <c r="P315" s="106" t="s">
        <v>5088</v>
      </c>
      <c r="Q315" s="112" t="s">
        <v>1777</v>
      </c>
      <c r="R315" s="114"/>
      <c r="S315" s="115" t="s">
        <v>1486</v>
      </c>
      <c r="T315" s="116"/>
      <c r="U315" s="106"/>
      <c r="V315" s="104" t="s">
        <v>2319</v>
      </c>
      <c r="W315" s="104"/>
      <c r="X315" s="104" t="s">
        <v>3739</v>
      </c>
      <c r="Y315" s="104">
        <v>0</v>
      </c>
      <c r="Z315" s="104">
        <v>0</v>
      </c>
      <c r="AA315" s="104">
        <v>0</v>
      </c>
      <c r="AB315" s="104">
        <v>0</v>
      </c>
      <c r="AC315" s="104">
        <v>0</v>
      </c>
      <c r="AD315" s="104">
        <v>0</v>
      </c>
      <c r="AE315" s="104">
        <v>0</v>
      </c>
      <c r="AF315" s="104">
        <v>0</v>
      </c>
      <c r="AG315" s="104">
        <v>0</v>
      </c>
      <c r="AH315" s="104">
        <v>0</v>
      </c>
      <c r="AO315" s="94"/>
    </row>
    <row r="316" spans="1:41" ht="15" customHeight="1" x14ac:dyDescent="0.2">
      <c r="A316" s="103" t="s">
        <v>4675</v>
      </c>
      <c r="B316" s="112" t="s">
        <v>4686</v>
      </c>
      <c r="C316" s="106">
        <v>0</v>
      </c>
      <c r="D316" s="106" t="s">
        <v>3739</v>
      </c>
      <c r="E316" s="112" t="s">
        <v>4855</v>
      </c>
      <c r="F316" s="112">
        <v>99027907</v>
      </c>
      <c r="G316" s="112">
        <v>100089</v>
      </c>
      <c r="H316" s="112" t="s">
        <v>1728</v>
      </c>
      <c r="I316" s="112" t="s">
        <v>89</v>
      </c>
      <c r="J316" s="104" t="s">
        <v>3273</v>
      </c>
      <c r="K316" s="106" t="s">
        <v>6329</v>
      </c>
      <c r="L316" s="112" t="s">
        <v>6329</v>
      </c>
      <c r="M316" s="106" t="s">
        <v>6760</v>
      </c>
      <c r="N316" s="112" t="s">
        <v>6330</v>
      </c>
      <c r="O316" s="128" t="s">
        <v>6331</v>
      </c>
      <c r="P316" s="106" t="s">
        <v>4689</v>
      </c>
      <c r="Q316" s="112" t="s">
        <v>1140</v>
      </c>
      <c r="R316" s="114"/>
      <c r="S316" s="115" t="s">
        <v>1486</v>
      </c>
      <c r="T316" s="116"/>
      <c r="U316" s="106"/>
      <c r="V316" s="104" t="s">
        <v>4662</v>
      </c>
      <c r="W316" s="104"/>
      <c r="X316" s="104" t="s">
        <v>3739</v>
      </c>
      <c r="Y316" s="104">
        <v>0</v>
      </c>
      <c r="Z316" s="104">
        <v>0</v>
      </c>
      <c r="AA316" s="104">
        <v>0</v>
      </c>
      <c r="AB316" s="104">
        <v>0</v>
      </c>
      <c r="AC316" s="104">
        <v>0</v>
      </c>
      <c r="AD316" s="104">
        <v>0</v>
      </c>
      <c r="AE316" s="104">
        <v>0</v>
      </c>
      <c r="AF316" s="104">
        <v>0</v>
      </c>
      <c r="AG316" s="104">
        <v>0</v>
      </c>
      <c r="AH316" s="104">
        <v>0</v>
      </c>
      <c r="AO316" s="94"/>
    </row>
    <row r="317" spans="1:41" ht="15" customHeight="1" x14ac:dyDescent="0.2">
      <c r="A317" s="103" t="s">
        <v>4675</v>
      </c>
      <c r="B317" s="112" t="s">
        <v>4686</v>
      </c>
      <c r="C317" s="106">
        <v>0</v>
      </c>
      <c r="D317" s="106" t="s">
        <v>3739</v>
      </c>
      <c r="E317" s="112" t="s">
        <v>4855</v>
      </c>
      <c r="F317" s="112">
        <v>99027922</v>
      </c>
      <c r="G317" s="112">
        <v>100343</v>
      </c>
      <c r="H317" s="112" t="s">
        <v>1731</v>
      </c>
      <c r="I317" s="112" t="s">
        <v>63</v>
      </c>
      <c r="J317" s="104" t="s">
        <v>3284</v>
      </c>
      <c r="K317" s="106" t="s">
        <v>6358</v>
      </c>
      <c r="L317" s="112" t="s">
        <v>6358</v>
      </c>
      <c r="M317" s="106" t="s">
        <v>6770</v>
      </c>
      <c r="N317" s="112" t="s">
        <v>6359</v>
      </c>
      <c r="O317" s="128" t="s">
        <v>4796</v>
      </c>
      <c r="P317" s="106" t="s">
        <v>5088</v>
      </c>
      <c r="Q317" s="112" t="s">
        <v>1777</v>
      </c>
      <c r="R317" s="114"/>
      <c r="S317" s="115" t="s">
        <v>1486</v>
      </c>
      <c r="T317" s="116"/>
      <c r="U317" s="106"/>
      <c r="V317" s="104" t="s">
        <v>4662</v>
      </c>
      <c r="W317" s="104"/>
      <c r="X317" s="104" t="s">
        <v>3739</v>
      </c>
      <c r="Y317" s="104">
        <v>0</v>
      </c>
      <c r="Z317" s="104">
        <v>0</v>
      </c>
      <c r="AA317" s="104">
        <v>0</v>
      </c>
      <c r="AB317" s="104">
        <v>0</v>
      </c>
      <c r="AC317" s="104">
        <v>0</v>
      </c>
      <c r="AD317" s="104">
        <v>0</v>
      </c>
      <c r="AE317" s="104">
        <v>0</v>
      </c>
      <c r="AF317" s="104">
        <v>0</v>
      </c>
      <c r="AG317" s="104">
        <v>0</v>
      </c>
      <c r="AH317" s="104">
        <v>0</v>
      </c>
      <c r="AO317" s="94"/>
    </row>
    <row r="318" spans="1:41" ht="15" customHeight="1" x14ac:dyDescent="0.2">
      <c r="A318" s="103" t="s">
        <v>4675</v>
      </c>
      <c r="B318" s="112" t="s">
        <v>4686</v>
      </c>
      <c r="C318" s="106">
        <v>0</v>
      </c>
      <c r="D318" s="106" t="s">
        <v>3739</v>
      </c>
      <c r="E318" s="112" t="s">
        <v>5678</v>
      </c>
      <c r="F318" s="112">
        <v>99027959</v>
      </c>
      <c r="G318" s="112">
        <v>272361</v>
      </c>
      <c r="H318" s="112" t="s">
        <v>171</v>
      </c>
      <c r="I318" s="112" t="s">
        <v>89</v>
      </c>
      <c r="J318" s="104" t="s">
        <v>6431</v>
      </c>
      <c r="K318" s="106" t="s">
        <v>6432</v>
      </c>
      <c r="L318" s="112" t="s">
        <v>6432</v>
      </c>
      <c r="M318" s="106" t="s">
        <v>6758</v>
      </c>
      <c r="N318" s="112" t="s">
        <v>5018</v>
      </c>
      <c r="O318" s="128" t="s">
        <v>6427</v>
      </c>
      <c r="P318" s="106" t="s">
        <v>4994</v>
      </c>
      <c r="Q318" s="112" t="s">
        <v>1162</v>
      </c>
      <c r="R318" s="114"/>
      <c r="S318" s="115" t="s">
        <v>1486</v>
      </c>
      <c r="T318" s="116"/>
      <c r="U318" s="106"/>
      <c r="V318" s="104" t="s">
        <v>4662</v>
      </c>
      <c r="W318" s="104"/>
      <c r="X318" s="104" t="s">
        <v>3739</v>
      </c>
      <c r="Y318" s="104">
        <v>0</v>
      </c>
      <c r="Z318" s="104">
        <v>0</v>
      </c>
      <c r="AA318" s="104">
        <v>0</v>
      </c>
      <c r="AB318" s="104">
        <v>0</v>
      </c>
      <c r="AC318" s="104">
        <v>0</v>
      </c>
      <c r="AD318" s="104">
        <v>0</v>
      </c>
      <c r="AE318" s="104">
        <v>0</v>
      </c>
      <c r="AF318" s="104">
        <v>0</v>
      </c>
      <c r="AG318" s="104">
        <v>0</v>
      </c>
      <c r="AH318" s="104">
        <v>0</v>
      </c>
      <c r="AO318" s="94"/>
    </row>
    <row r="319" spans="1:41" ht="15" customHeight="1" x14ac:dyDescent="0.2">
      <c r="A319" s="103" t="s">
        <v>4675</v>
      </c>
      <c r="B319" s="112" t="s">
        <v>4686</v>
      </c>
      <c r="C319" s="106">
        <v>0</v>
      </c>
      <c r="D319" s="106" t="s">
        <v>3739</v>
      </c>
      <c r="E319" s="112">
        <v>0</v>
      </c>
      <c r="F319" s="112">
        <v>99027965</v>
      </c>
      <c r="G319" s="112">
        <v>100097</v>
      </c>
      <c r="H319" s="112" t="s">
        <v>1474</v>
      </c>
      <c r="I319" s="112" t="s">
        <v>89</v>
      </c>
      <c r="J319" s="104" t="s">
        <v>3326</v>
      </c>
      <c r="K319" s="106" t="s">
        <v>6442</v>
      </c>
      <c r="L319" s="112" t="s">
        <v>6442</v>
      </c>
      <c r="M319" s="106" t="s">
        <v>6754</v>
      </c>
      <c r="N319" s="112" t="s">
        <v>6443</v>
      </c>
      <c r="O319" s="128" t="s">
        <v>4993</v>
      </c>
      <c r="P319" s="106" t="s">
        <v>4689</v>
      </c>
      <c r="Q319" s="112" t="s">
        <v>1140</v>
      </c>
      <c r="R319" s="114"/>
      <c r="S319" s="115" t="s">
        <v>1486</v>
      </c>
      <c r="T319" s="116"/>
      <c r="U319" s="106"/>
      <c r="V319" s="104" t="s">
        <v>4662</v>
      </c>
      <c r="W319" s="104"/>
      <c r="X319" s="104" t="s">
        <v>3739</v>
      </c>
      <c r="Y319" s="104">
        <v>0</v>
      </c>
      <c r="Z319" s="104">
        <v>0</v>
      </c>
      <c r="AA319" s="104">
        <v>0</v>
      </c>
      <c r="AB319" s="104">
        <v>0</v>
      </c>
      <c r="AC319" s="104">
        <v>0</v>
      </c>
      <c r="AD319" s="104">
        <v>0</v>
      </c>
      <c r="AE319" s="104">
        <v>0</v>
      </c>
      <c r="AF319" s="104">
        <v>0</v>
      </c>
      <c r="AG319" s="104">
        <v>0</v>
      </c>
      <c r="AH319" s="104" t="s">
        <v>4348</v>
      </c>
      <c r="AO319" s="94"/>
    </row>
    <row r="320" spans="1:41" ht="15" customHeight="1" x14ac:dyDescent="0.2">
      <c r="A320" s="103" t="s">
        <v>4675</v>
      </c>
      <c r="B320" s="112" t="s">
        <v>4686</v>
      </c>
      <c r="C320" s="106">
        <v>0</v>
      </c>
      <c r="D320" s="106" t="s">
        <v>3739</v>
      </c>
      <c r="E320" s="112">
        <v>0</v>
      </c>
      <c r="F320" s="112">
        <v>99027975</v>
      </c>
      <c r="G320" s="112">
        <v>175549</v>
      </c>
      <c r="H320" s="112" t="s">
        <v>3759</v>
      </c>
      <c r="I320" s="112" t="s">
        <v>3760</v>
      </c>
      <c r="J320" s="104" t="s">
        <v>6457</v>
      </c>
      <c r="K320" s="106" t="s">
        <v>6458</v>
      </c>
      <c r="L320" s="112" t="s">
        <v>6458</v>
      </c>
      <c r="M320" s="106" t="s">
        <v>6769</v>
      </c>
      <c r="N320" s="112" t="s">
        <v>6459</v>
      </c>
      <c r="O320" s="128" t="s">
        <v>4796</v>
      </c>
      <c r="P320" s="106" t="s">
        <v>5088</v>
      </c>
      <c r="Q320" s="112" t="s">
        <v>1777</v>
      </c>
      <c r="R320" s="114"/>
      <c r="S320" s="115" t="s">
        <v>1486</v>
      </c>
      <c r="T320" s="116"/>
      <c r="U320" s="106"/>
      <c r="V320" s="104" t="s">
        <v>4662</v>
      </c>
      <c r="W320" s="104"/>
      <c r="X320" s="104" t="s">
        <v>3739</v>
      </c>
      <c r="Y320" s="104">
        <v>0</v>
      </c>
      <c r="Z320" s="104">
        <v>0</v>
      </c>
      <c r="AA320" s="104">
        <v>0</v>
      </c>
      <c r="AB320" s="104">
        <v>0</v>
      </c>
      <c r="AC320" s="104">
        <v>0</v>
      </c>
      <c r="AD320" s="104">
        <v>0</v>
      </c>
      <c r="AE320" s="104">
        <v>0</v>
      </c>
      <c r="AF320" s="104">
        <v>0</v>
      </c>
      <c r="AG320" s="104">
        <v>0</v>
      </c>
      <c r="AH320" s="104" t="s">
        <v>4353</v>
      </c>
      <c r="AO320" s="94"/>
    </row>
    <row r="321" spans="1:41" ht="15" customHeight="1" x14ac:dyDescent="0.2">
      <c r="A321" s="103" t="s">
        <v>4675</v>
      </c>
      <c r="B321" s="112" t="s">
        <v>4686</v>
      </c>
      <c r="C321" s="106">
        <v>0</v>
      </c>
      <c r="D321" s="106" t="s">
        <v>2036</v>
      </c>
      <c r="E321" s="112" t="s">
        <v>4709</v>
      </c>
      <c r="F321" s="112">
        <v>99027948</v>
      </c>
      <c r="G321" s="112">
        <v>170518</v>
      </c>
      <c r="H321" s="112" t="s">
        <v>2066</v>
      </c>
      <c r="I321" s="112" t="s">
        <v>1282</v>
      </c>
      <c r="J321" s="104" t="s">
        <v>3377</v>
      </c>
      <c r="K321" s="106" t="s">
        <v>6518</v>
      </c>
      <c r="L321" s="112" t="s">
        <v>6518</v>
      </c>
      <c r="M321" s="106" t="s">
        <v>6761</v>
      </c>
      <c r="N321" s="112" t="s">
        <v>6519</v>
      </c>
      <c r="O321" s="128" t="s">
        <v>4796</v>
      </c>
      <c r="P321" s="106" t="s">
        <v>5158</v>
      </c>
      <c r="Q321" s="112" t="s">
        <v>1796</v>
      </c>
      <c r="R321" s="114"/>
      <c r="S321" s="115" t="s">
        <v>1486</v>
      </c>
      <c r="T321" s="116"/>
      <c r="U321" s="106"/>
      <c r="V321" s="104" t="s">
        <v>4662</v>
      </c>
      <c r="W321" s="104"/>
      <c r="X321" s="104" t="s">
        <v>2036</v>
      </c>
      <c r="Y321" s="104">
        <v>0</v>
      </c>
      <c r="Z321" s="104">
        <v>0</v>
      </c>
      <c r="AA321" s="104">
        <v>0</v>
      </c>
      <c r="AB321" s="104">
        <v>0</v>
      </c>
      <c r="AC321" s="104">
        <v>0</v>
      </c>
      <c r="AD321" s="104">
        <v>0</v>
      </c>
      <c r="AE321" s="104">
        <v>0</v>
      </c>
      <c r="AF321" s="104">
        <v>0</v>
      </c>
      <c r="AG321" s="104">
        <v>0</v>
      </c>
      <c r="AH321" s="104" t="s">
        <v>4373</v>
      </c>
      <c r="AO321" s="94"/>
    </row>
    <row r="322" spans="1:41" ht="15" customHeight="1" x14ac:dyDescent="0.2">
      <c r="A322" s="103" t="s">
        <v>4675</v>
      </c>
      <c r="B322" s="112" t="s">
        <v>4686</v>
      </c>
      <c r="C322" s="106">
        <v>0</v>
      </c>
      <c r="D322" s="106" t="s">
        <v>3739</v>
      </c>
      <c r="E322" s="112" t="s">
        <v>4855</v>
      </c>
      <c r="F322" s="112">
        <v>99027950</v>
      </c>
      <c r="G322" s="112">
        <v>135958</v>
      </c>
      <c r="H322" s="112" t="s">
        <v>2100</v>
      </c>
      <c r="I322" s="112" t="s">
        <v>761</v>
      </c>
      <c r="J322" s="104" t="s">
        <v>3379</v>
      </c>
      <c r="K322" s="106" t="s">
        <v>6523</v>
      </c>
      <c r="L322" s="112" t="s">
        <v>6523</v>
      </c>
      <c r="M322" s="106" t="s">
        <v>6761</v>
      </c>
      <c r="N322" s="112" t="s">
        <v>6524</v>
      </c>
      <c r="O322" s="128" t="s">
        <v>5045</v>
      </c>
      <c r="P322" s="106" t="s">
        <v>5088</v>
      </c>
      <c r="Q322" s="112" t="s">
        <v>1777</v>
      </c>
      <c r="R322" s="114"/>
      <c r="S322" s="115" t="s">
        <v>1486</v>
      </c>
      <c r="T322" s="116"/>
      <c r="U322" s="106"/>
      <c r="V322" s="104" t="s">
        <v>4662</v>
      </c>
      <c r="W322" s="104"/>
      <c r="X322" s="104" t="s">
        <v>3739</v>
      </c>
      <c r="Y322" s="104">
        <v>0</v>
      </c>
      <c r="Z322" s="104">
        <v>0</v>
      </c>
      <c r="AA322" s="104">
        <v>0</v>
      </c>
      <c r="AB322" s="104">
        <v>0</v>
      </c>
      <c r="AC322" s="104">
        <v>0</v>
      </c>
      <c r="AD322" s="104">
        <v>0</v>
      </c>
      <c r="AE322" s="104">
        <v>0</v>
      </c>
      <c r="AF322" s="104">
        <v>0</v>
      </c>
      <c r="AG322" s="104">
        <v>0</v>
      </c>
      <c r="AH322" s="104" t="s">
        <v>4375</v>
      </c>
      <c r="AO322" s="94"/>
    </row>
    <row r="323" spans="1:41" ht="15" customHeight="1" x14ac:dyDescent="0.2">
      <c r="A323" s="103" t="s">
        <v>4675</v>
      </c>
      <c r="B323" s="112" t="s">
        <v>4686</v>
      </c>
      <c r="C323" s="106">
        <v>0</v>
      </c>
      <c r="D323" s="106" t="s">
        <v>3739</v>
      </c>
      <c r="E323" s="112">
        <v>0</v>
      </c>
      <c r="F323" s="112">
        <v>99027788</v>
      </c>
      <c r="G323" s="112">
        <v>180959</v>
      </c>
      <c r="H323" s="112" t="s">
        <v>1094</v>
      </c>
      <c r="I323" s="112" t="s">
        <v>87</v>
      </c>
      <c r="J323" s="104" t="s">
        <v>3404</v>
      </c>
      <c r="K323" s="106" t="s">
        <v>6556</v>
      </c>
      <c r="L323" s="112" t="s">
        <v>6556</v>
      </c>
      <c r="M323" s="106" t="s">
        <v>4624</v>
      </c>
      <c r="N323" s="112" t="s">
        <v>6557</v>
      </c>
      <c r="O323" s="128" t="s">
        <v>4730</v>
      </c>
      <c r="P323" s="106" t="s">
        <v>4854</v>
      </c>
      <c r="Q323" s="112" t="s">
        <v>1797</v>
      </c>
      <c r="R323" s="114"/>
      <c r="S323" s="115" t="s">
        <v>1486</v>
      </c>
      <c r="T323" s="116"/>
      <c r="U323" s="106"/>
      <c r="V323" s="104" t="s">
        <v>4662</v>
      </c>
      <c r="W323" s="104"/>
      <c r="X323" s="104" t="s">
        <v>3739</v>
      </c>
      <c r="Y323" s="104">
        <v>0</v>
      </c>
      <c r="Z323" s="104">
        <v>0</v>
      </c>
      <c r="AA323" s="104">
        <v>0</v>
      </c>
      <c r="AB323" s="104">
        <v>0</v>
      </c>
      <c r="AC323" s="104">
        <v>0</v>
      </c>
      <c r="AD323" s="104">
        <v>0</v>
      </c>
      <c r="AE323" s="104">
        <v>0</v>
      </c>
      <c r="AF323" s="104">
        <v>0</v>
      </c>
      <c r="AG323" s="104">
        <v>0</v>
      </c>
      <c r="AH323" s="104">
        <v>0</v>
      </c>
      <c r="AO323" s="94"/>
    </row>
    <row r="324" spans="1:41" ht="15" customHeight="1" x14ac:dyDescent="0.2">
      <c r="A324" s="103" t="s">
        <v>4675</v>
      </c>
      <c r="B324" s="112" t="s">
        <v>4686</v>
      </c>
      <c r="C324" s="106" t="s">
        <v>6734</v>
      </c>
      <c r="D324" s="106" t="s">
        <v>3739</v>
      </c>
      <c r="E324" s="112" t="s">
        <v>4855</v>
      </c>
      <c r="F324" s="112">
        <v>99027911</v>
      </c>
      <c r="G324" s="112">
        <v>100091</v>
      </c>
      <c r="H324" s="112" t="s">
        <v>1729</v>
      </c>
      <c r="I324" s="112" t="s">
        <v>67</v>
      </c>
      <c r="J324" s="104" t="s">
        <v>3276</v>
      </c>
      <c r="K324" s="106" t="s">
        <v>6337</v>
      </c>
      <c r="L324" s="112" t="s">
        <v>6337</v>
      </c>
      <c r="M324" s="106" t="s">
        <v>6777</v>
      </c>
      <c r="N324" s="112" t="s">
        <v>6338</v>
      </c>
      <c r="O324" s="128" t="s">
        <v>4737</v>
      </c>
      <c r="P324" s="106" t="s">
        <v>5088</v>
      </c>
      <c r="Q324" s="112" t="s">
        <v>1777</v>
      </c>
      <c r="R324" s="114"/>
      <c r="S324" s="115" t="s">
        <v>1486</v>
      </c>
      <c r="T324" s="116"/>
      <c r="U324" s="106"/>
      <c r="V324" s="104" t="s">
        <v>4662</v>
      </c>
      <c r="W324" s="104"/>
      <c r="X324" s="104" t="s">
        <v>3739</v>
      </c>
      <c r="Y324" s="104">
        <v>0</v>
      </c>
      <c r="Z324" s="104">
        <v>0</v>
      </c>
      <c r="AA324" s="104">
        <v>0</v>
      </c>
      <c r="AB324" s="104">
        <v>0</v>
      </c>
      <c r="AC324" s="104">
        <v>0</v>
      </c>
      <c r="AD324" s="104">
        <v>0</v>
      </c>
      <c r="AE324" s="104">
        <v>0</v>
      </c>
      <c r="AF324" s="104">
        <v>0</v>
      </c>
      <c r="AG324" s="104">
        <v>0</v>
      </c>
      <c r="AH324" s="104" t="s">
        <v>4320</v>
      </c>
      <c r="AO324" s="94"/>
    </row>
    <row r="325" spans="1:41" ht="15" customHeight="1" x14ac:dyDescent="0.2">
      <c r="A325" s="103" t="s">
        <v>4675</v>
      </c>
      <c r="B325" s="112" t="s">
        <v>4860</v>
      </c>
      <c r="C325" s="106">
        <v>0</v>
      </c>
      <c r="D325" s="106" t="s">
        <v>3739</v>
      </c>
      <c r="E325" s="112">
        <v>0</v>
      </c>
      <c r="F325" s="112">
        <v>99028129</v>
      </c>
      <c r="G325" s="112">
        <v>185741</v>
      </c>
      <c r="H325" s="112" t="s">
        <v>256</v>
      </c>
      <c r="I325" s="112" t="s">
        <v>63</v>
      </c>
      <c r="J325" s="104" t="s">
        <v>2539</v>
      </c>
      <c r="K325" s="106" t="s">
        <v>4861</v>
      </c>
      <c r="L325" s="112" t="s">
        <v>4861</v>
      </c>
      <c r="M325" s="106" t="s">
        <v>6770</v>
      </c>
      <c r="N325" s="112" t="s">
        <v>4862</v>
      </c>
      <c r="O325" s="128" t="s">
        <v>4863</v>
      </c>
      <c r="P325" s="106" t="s">
        <v>2300</v>
      </c>
      <c r="Q325" s="112" t="s">
        <v>1784</v>
      </c>
      <c r="R325" s="114"/>
      <c r="S325" s="115" t="s">
        <v>1486</v>
      </c>
      <c r="T325" s="116"/>
      <c r="U325" s="106"/>
      <c r="V325" s="104" t="s">
        <v>4662</v>
      </c>
      <c r="W325" s="104"/>
      <c r="X325" s="104" t="s">
        <v>3739</v>
      </c>
      <c r="Y325" s="104">
        <v>0</v>
      </c>
      <c r="Z325" s="104">
        <v>0</v>
      </c>
      <c r="AA325" s="104">
        <v>0</v>
      </c>
      <c r="AB325" s="104">
        <v>0</v>
      </c>
      <c r="AC325" s="104">
        <v>0</v>
      </c>
      <c r="AD325" s="104">
        <v>0</v>
      </c>
      <c r="AE325" s="104">
        <v>0</v>
      </c>
      <c r="AF325" s="104">
        <v>0</v>
      </c>
      <c r="AG325" s="104">
        <v>0</v>
      </c>
      <c r="AH325" s="104" t="s">
        <v>3959</v>
      </c>
      <c r="AI325" s="111"/>
      <c r="AO325" s="94"/>
    </row>
    <row r="326" spans="1:41" ht="15" customHeight="1" x14ac:dyDescent="0.2">
      <c r="A326" s="103" t="s">
        <v>4675</v>
      </c>
      <c r="B326" s="112" t="s">
        <v>4860</v>
      </c>
      <c r="C326" s="106">
        <v>0</v>
      </c>
      <c r="D326" s="106" t="s">
        <v>3739</v>
      </c>
      <c r="E326" s="112">
        <v>0</v>
      </c>
      <c r="F326" s="112">
        <v>99028143</v>
      </c>
      <c r="G326" s="112">
        <v>185740</v>
      </c>
      <c r="H326" s="112" t="s">
        <v>261</v>
      </c>
      <c r="I326" s="112" t="s">
        <v>1206</v>
      </c>
      <c r="J326" s="104" t="s">
        <v>2554</v>
      </c>
      <c r="K326" s="106" t="s">
        <v>4903</v>
      </c>
      <c r="L326" s="112" t="s">
        <v>4903</v>
      </c>
      <c r="M326" s="106" t="s">
        <v>6771</v>
      </c>
      <c r="N326" s="112" t="s">
        <v>4904</v>
      </c>
      <c r="O326" s="128" t="s">
        <v>4905</v>
      </c>
      <c r="P326" s="106" t="s">
        <v>2300</v>
      </c>
      <c r="Q326" s="112" t="s">
        <v>1784</v>
      </c>
      <c r="R326" s="114"/>
      <c r="S326" s="115" t="s">
        <v>1486</v>
      </c>
      <c r="T326" s="116"/>
      <c r="U326" s="106"/>
      <c r="V326" s="104" t="s">
        <v>4662</v>
      </c>
      <c r="W326" s="104"/>
      <c r="X326" s="104" t="s">
        <v>3739</v>
      </c>
      <c r="Y326" s="104">
        <v>0</v>
      </c>
      <c r="Z326" s="104">
        <v>0</v>
      </c>
      <c r="AA326" s="104">
        <v>0</v>
      </c>
      <c r="AB326" s="104">
        <v>0</v>
      </c>
      <c r="AC326" s="104">
        <v>0</v>
      </c>
      <c r="AD326" s="104">
        <v>0</v>
      </c>
      <c r="AE326" s="104">
        <v>0</v>
      </c>
      <c r="AF326" s="104">
        <v>0</v>
      </c>
      <c r="AG326" s="104">
        <v>0</v>
      </c>
      <c r="AH326" s="104" t="s">
        <v>4906</v>
      </c>
      <c r="AO326" s="94"/>
    </row>
    <row r="327" spans="1:41" ht="15" customHeight="1" x14ac:dyDescent="0.2">
      <c r="A327" s="103" t="s">
        <v>4675</v>
      </c>
      <c r="B327" s="112" t="s">
        <v>4860</v>
      </c>
      <c r="C327" s="106">
        <v>0</v>
      </c>
      <c r="D327" s="106" t="s">
        <v>3739</v>
      </c>
      <c r="E327" s="112">
        <v>0</v>
      </c>
      <c r="F327" s="112">
        <v>99028069</v>
      </c>
      <c r="G327" s="112">
        <v>185743</v>
      </c>
      <c r="H327" s="112" t="s">
        <v>891</v>
      </c>
      <c r="I327" s="112" t="s">
        <v>126</v>
      </c>
      <c r="J327" s="104" t="s">
        <v>5347</v>
      </c>
      <c r="K327" s="106" t="s">
        <v>5348</v>
      </c>
      <c r="L327" s="112" t="s">
        <v>5348</v>
      </c>
      <c r="M327" s="106" t="s">
        <v>4627</v>
      </c>
      <c r="N327" s="112" t="s">
        <v>5349</v>
      </c>
      <c r="O327" s="128" t="s">
        <v>4866</v>
      </c>
      <c r="P327" s="106" t="s">
        <v>2300</v>
      </c>
      <c r="Q327" s="112" t="s">
        <v>1784</v>
      </c>
      <c r="R327" s="114"/>
      <c r="S327" s="115" t="s">
        <v>1486</v>
      </c>
      <c r="T327" s="116"/>
      <c r="U327" s="106"/>
      <c r="V327" s="104" t="s">
        <v>4662</v>
      </c>
      <c r="W327" s="104"/>
      <c r="X327" s="104" t="s">
        <v>3739</v>
      </c>
      <c r="Y327" s="104">
        <v>0</v>
      </c>
      <c r="Z327" s="104">
        <v>0</v>
      </c>
      <c r="AA327" s="104">
        <v>0</v>
      </c>
      <c r="AB327" s="104">
        <v>0</v>
      </c>
      <c r="AC327" s="104">
        <v>0</v>
      </c>
      <c r="AD327" s="104">
        <v>0</v>
      </c>
      <c r="AE327" s="104">
        <v>0</v>
      </c>
      <c r="AF327" s="104">
        <v>0</v>
      </c>
      <c r="AG327" s="104">
        <v>0</v>
      </c>
      <c r="AH327" s="104" t="s">
        <v>4057</v>
      </c>
      <c r="AO327" s="94"/>
    </row>
    <row r="328" spans="1:41" ht="15" customHeight="1" x14ac:dyDescent="0.2">
      <c r="A328" s="103" t="s">
        <v>4675</v>
      </c>
      <c r="B328" s="112" t="s">
        <v>4860</v>
      </c>
      <c r="C328" s="106">
        <v>0</v>
      </c>
      <c r="D328" s="106" t="s">
        <v>3739</v>
      </c>
      <c r="E328" s="112">
        <v>0</v>
      </c>
      <c r="F328" s="112">
        <v>99028403</v>
      </c>
      <c r="G328" s="112">
        <v>185746</v>
      </c>
      <c r="H328" s="112" t="s">
        <v>387</v>
      </c>
      <c r="I328" s="112" t="s">
        <v>1221</v>
      </c>
      <c r="J328" s="104" t="s">
        <v>2746</v>
      </c>
      <c r="K328" s="106" t="s">
        <v>5393</v>
      </c>
      <c r="L328" s="112" t="s">
        <v>5393</v>
      </c>
      <c r="M328" s="106" t="s">
        <v>6763</v>
      </c>
      <c r="N328" s="112" t="s">
        <v>593</v>
      </c>
      <c r="O328" s="128">
        <v>0</v>
      </c>
      <c r="P328" s="106" t="s">
        <v>2300</v>
      </c>
      <c r="Q328" s="112" t="s">
        <v>1784</v>
      </c>
      <c r="R328" s="114"/>
      <c r="S328" s="115" t="s">
        <v>1486</v>
      </c>
      <c r="T328" s="116"/>
      <c r="U328" s="106"/>
      <c r="V328" s="104" t="s">
        <v>4662</v>
      </c>
      <c r="W328" s="104"/>
      <c r="X328" s="104" t="s">
        <v>3739</v>
      </c>
      <c r="Y328" s="104">
        <v>0</v>
      </c>
      <c r="Z328" s="104">
        <v>0</v>
      </c>
      <c r="AA328" s="104">
        <v>0</v>
      </c>
      <c r="AB328" s="104">
        <v>0</v>
      </c>
      <c r="AC328" s="104">
        <v>0</v>
      </c>
      <c r="AD328" s="104">
        <v>0</v>
      </c>
      <c r="AE328" s="104">
        <v>0</v>
      </c>
      <c r="AF328" s="104">
        <v>0</v>
      </c>
      <c r="AG328" s="104">
        <v>0</v>
      </c>
      <c r="AH328" s="104" t="s">
        <v>4068</v>
      </c>
      <c r="AO328" s="94"/>
    </row>
    <row r="329" spans="1:41" ht="15" customHeight="1" x14ac:dyDescent="0.2">
      <c r="A329" s="103" t="s">
        <v>4675</v>
      </c>
      <c r="B329" s="112" t="s">
        <v>4860</v>
      </c>
      <c r="C329" s="106">
        <v>0</v>
      </c>
      <c r="D329" s="106" t="s">
        <v>2036</v>
      </c>
      <c r="E329" s="112">
        <v>0</v>
      </c>
      <c r="F329" s="112">
        <v>99028438</v>
      </c>
      <c r="G329" s="112">
        <v>185750</v>
      </c>
      <c r="H329" s="112" t="s">
        <v>3784</v>
      </c>
      <c r="I329" s="112" t="s">
        <v>120</v>
      </c>
      <c r="J329" s="104" t="s">
        <v>5592</v>
      </c>
      <c r="K329" s="106" t="s">
        <v>5593</v>
      </c>
      <c r="L329" s="112" t="s">
        <v>5593</v>
      </c>
      <c r="M329" s="106" t="s">
        <v>6769</v>
      </c>
      <c r="N329" s="112" t="s">
        <v>5594</v>
      </c>
      <c r="O329" s="128" t="s">
        <v>4744</v>
      </c>
      <c r="P329" s="106" t="s">
        <v>2300</v>
      </c>
      <c r="Q329" s="112" t="s">
        <v>2301</v>
      </c>
      <c r="R329" s="114"/>
      <c r="S329" s="115" t="s">
        <v>1486</v>
      </c>
      <c r="T329" s="116"/>
      <c r="U329" s="106"/>
      <c r="V329" s="104" t="s">
        <v>4662</v>
      </c>
      <c r="W329" s="104"/>
      <c r="X329" s="104" t="s">
        <v>2036</v>
      </c>
      <c r="Y329" s="104">
        <v>0</v>
      </c>
      <c r="Z329" s="104">
        <v>0</v>
      </c>
      <c r="AA329" s="104">
        <v>0</v>
      </c>
      <c r="AB329" s="104">
        <v>0</v>
      </c>
      <c r="AC329" s="104">
        <v>0</v>
      </c>
      <c r="AD329" s="104">
        <v>0</v>
      </c>
      <c r="AE329" s="104">
        <v>0</v>
      </c>
      <c r="AF329" s="104">
        <v>0</v>
      </c>
      <c r="AG329" s="104">
        <v>0</v>
      </c>
      <c r="AH329" s="104" t="s">
        <v>4119</v>
      </c>
      <c r="AO329" s="94"/>
    </row>
    <row r="330" spans="1:41" ht="15" customHeight="1" x14ac:dyDescent="0.2">
      <c r="A330" s="103" t="s">
        <v>4675</v>
      </c>
      <c r="B330" s="112" t="s">
        <v>4860</v>
      </c>
      <c r="C330" s="106">
        <v>0</v>
      </c>
      <c r="D330" s="106" t="s">
        <v>3739</v>
      </c>
      <c r="E330" s="112">
        <v>0</v>
      </c>
      <c r="F330" s="112">
        <v>99027667</v>
      </c>
      <c r="G330" s="112">
        <v>185752</v>
      </c>
      <c r="H330" s="112" t="s">
        <v>844</v>
      </c>
      <c r="I330" s="112" t="s">
        <v>1231</v>
      </c>
      <c r="J330" s="104" t="s">
        <v>3045</v>
      </c>
      <c r="K330" s="106" t="s">
        <v>5916</v>
      </c>
      <c r="L330" s="112" t="s">
        <v>5916</v>
      </c>
      <c r="M330" s="106" t="s">
        <v>4626</v>
      </c>
      <c r="N330" s="112" t="s">
        <v>4949</v>
      </c>
      <c r="O330" s="128" t="s">
        <v>4866</v>
      </c>
      <c r="P330" s="106" t="s">
        <v>2300</v>
      </c>
      <c r="Q330" s="112" t="s">
        <v>1784</v>
      </c>
      <c r="R330" s="114"/>
      <c r="S330" s="115" t="s">
        <v>1486</v>
      </c>
      <c r="T330" s="116"/>
      <c r="U330" s="106"/>
      <c r="V330" s="104" t="s">
        <v>4662</v>
      </c>
      <c r="W330" s="104"/>
      <c r="X330" s="104" t="s">
        <v>3739</v>
      </c>
      <c r="Y330" s="104">
        <v>0</v>
      </c>
      <c r="Z330" s="104">
        <v>0</v>
      </c>
      <c r="AA330" s="104">
        <v>0</v>
      </c>
      <c r="AB330" s="104">
        <v>0</v>
      </c>
      <c r="AC330" s="104">
        <v>0</v>
      </c>
      <c r="AD330" s="104">
        <v>0</v>
      </c>
      <c r="AE330" s="104">
        <v>0</v>
      </c>
      <c r="AF330" s="104">
        <v>0</v>
      </c>
      <c r="AG330" s="104">
        <v>0</v>
      </c>
      <c r="AH330" s="104">
        <v>0</v>
      </c>
      <c r="AO330" s="94"/>
    </row>
    <row r="331" spans="1:41" ht="15" customHeight="1" x14ac:dyDescent="0.2">
      <c r="A331" s="103" t="s">
        <v>4675</v>
      </c>
      <c r="B331" s="112" t="s">
        <v>4860</v>
      </c>
      <c r="C331" s="106">
        <v>0</v>
      </c>
      <c r="D331" s="106" t="s">
        <v>3739</v>
      </c>
      <c r="E331" s="112">
        <v>0</v>
      </c>
      <c r="F331" s="112">
        <v>99027644</v>
      </c>
      <c r="G331" s="112">
        <v>100347</v>
      </c>
      <c r="H331" s="112" t="s">
        <v>3539</v>
      </c>
      <c r="I331" s="112" t="s">
        <v>68</v>
      </c>
      <c r="J331" s="104" t="s">
        <v>3570</v>
      </c>
      <c r="K331" s="106" t="s">
        <v>5930</v>
      </c>
      <c r="L331" s="112" t="s">
        <v>5930</v>
      </c>
      <c r="M331" s="106" t="s">
        <v>6755</v>
      </c>
      <c r="N331" s="112" t="s">
        <v>4949</v>
      </c>
      <c r="O331" s="128" t="s">
        <v>5769</v>
      </c>
      <c r="P331" s="106" t="s">
        <v>2300</v>
      </c>
      <c r="Q331" s="112" t="s">
        <v>1784</v>
      </c>
      <c r="R331" s="114"/>
      <c r="S331" s="115" t="s">
        <v>1486</v>
      </c>
      <c r="T331" s="116"/>
      <c r="U331" s="106"/>
      <c r="V331" s="104" t="s">
        <v>4662</v>
      </c>
      <c r="W331" s="104"/>
      <c r="X331" s="104" t="s">
        <v>3739</v>
      </c>
      <c r="Y331" s="104">
        <v>0</v>
      </c>
      <c r="Z331" s="104">
        <v>0</v>
      </c>
      <c r="AA331" s="104">
        <v>0</v>
      </c>
      <c r="AB331" s="104">
        <v>0</v>
      </c>
      <c r="AC331" s="104">
        <v>0</v>
      </c>
      <c r="AD331" s="104">
        <v>0</v>
      </c>
      <c r="AE331" s="104">
        <v>0</v>
      </c>
      <c r="AF331" s="104">
        <v>0</v>
      </c>
      <c r="AG331" s="104">
        <v>0</v>
      </c>
      <c r="AH331" s="104" t="s">
        <v>4207</v>
      </c>
      <c r="AO331" s="94"/>
    </row>
    <row r="332" spans="1:41" ht="15" customHeight="1" x14ac:dyDescent="0.2">
      <c r="A332" s="103" t="s">
        <v>4675</v>
      </c>
      <c r="B332" s="112" t="s">
        <v>4860</v>
      </c>
      <c r="C332" s="106">
        <v>0</v>
      </c>
      <c r="D332" s="106" t="s">
        <v>3739</v>
      </c>
      <c r="E332" s="112">
        <v>0</v>
      </c>
      <c r="F332" s="112">
        <v>99027642</v>
      </c>
      <c r="G332" s="112">
        <v>185751</v>
      </c>
      <c r="H332" s="112" t="s">
        <v>2299</v>
      </c>
      <c r="I332" s="112" t="s">
        <v>63</v>
      </c>
      <c r="J332" s="104" t="s">
        <v>3049</v>
      </c>
      <c r="K332" s="106" t="s">
        <v>5931</v>
      </c>
      <c r="L332" s="112" t="s">
        <v>5931</v>
      </c>
      <c r="M332" s="106" t="s">
        <v>6756</v>
      </c>
      <c r="N332" s="112" t="s">
        <v>5932</v>
      </c>
      <c r="O332" s="128" t="s">
        <v>4679</v>
      </c>
      <c r="P332" s="106" t="s">
        <v>2300</v>
      </c>
      <c r="Q332" s="112" t="s">
        <v>2301</v>
      </c>
      <c r="R332" s="114"/>
      <c r="S332" s="115" t="s">
        <v>1486</v>
      </c>
      <c r="T332" s="116"/>
      <c r="U332" s="106"/>
      <c r="V332" s="104" t="s">
        <v>4662</v>
      </c>
      <c r="W332" s="104"/>
      <c r="X332" s="104" t="s">
        <v>3739</v>
      </c>
      <c r="Y332" s="104">
        <v>0</v>
      </c>
      <c r="Z332" s="104">
        <v>0</v>
      </c>
      <c r="AA332" s="104">
        <v>0</v>
      </c>
      <c r="AB332" s="104">
        <v>0</v>
      </c>
      <c r="AC332" s="104">
        <v>0</v>
      </c>
      <c r="AD332" s="104">
        <v>0</v>
      </c>
      <c r="AE332" s="104">
        <v>0</v>
      </c>
      <c r="AF332" s="104">
        <v>0</v>
      </c>
      <c r="AG332" s="104">
        <v>0</v>
      </c>
      <c r="AH332" s="104" t="s">
        <v>4208</v>
      </c>
      <c r="AO332" s="94"/>
    </row>
    <row r="333" spans="1:41" ht="15" customHeight="1" x14ac:dyDescent="0.2">
      <c r="A333" s="103" t="s">
        <v>4675</v>
      </c>
      <c r="B333" s="112" t="s">
        <v>4860</v>
      </c>
      <c r="C333" s="106">
        <v>0</v>
      </c>
      <c r="D333" s="106" t="s">
        <v>3739</v>
      </c>
      <c r="E333" s="112">
        <v>0</v>
      </c>
      <c r="F333" s="112">
        <v>99027713</v>
      </c>
      <c r="G333" s="112">
        <v>100137</v>
      </c>
      <c r="H333" s="112" t="s">
        <v>353</v>
      </c>
      <c r="I333" s="112" t="s">
        <v>63</v>
      </c>
      <c r="J333" s="104" t="s">
        <v>3082</v>
      </c>
      <c r="K333" s="106" t="s">
        <v>5995</v>
      </c>
      <c r="L333" s="112" t="s">
        <v>5995</v>
      </c>
      <c r="M333" s="106" t="s">
        <v>6764</v>
      </c>
      <c r="N333" s="112" t="s">
        <v>5996</v>
      </c>
      <c r="O333" s="128" t="s">
        <v>4753</v>
      </c>
      <c r="P333" s="106" t="s">
        <v>4962</v>
      </c>
      <c r="Q333" s="112" t="s">
        <v>46</v>
      </c>
      <c r="R333" s="114"/>
      <c r="S333" s="115" t="s">
        <v>1486</v>
      </c>
      <c r="T333" s="116"/>
      <c r="U333" s="106"/>
      <c r="V333" s="104" t="s">
        <v>4662</v>
      </c>
      <c r="W333" s="104"/>
      <c r="X333" s="104" t="s">
        <v>3739</v>
      </c>
      <c r="Y333" s="104">
        <v>0</v>
      </c>
      <c r="Z333" s="104">
        <v>0</v>
      </c>
      <c r="AA333" s="104">
        <v>0</v>
      </c>
      <c r="AB333" s="104">
        <v>0</v>
      </c>
      <c r="AC333" s="104">
        <v>0</v>
      </c>
      <c r="AD333" s="104">
        <v>0</v>
      </c>
      <c r="AE333" s="104">
        <v>0</v>
      </c>
      <c r="AF333" s="104">
        <v>0</v>
      </c>
      <c r="AG333" s="104">
        <v>0</v>
      </c>
      <c r="AH333" s="104" t="s">
        <v>4221</v>
      </c>
      <c r="AO333" s="94"/>
    </row>
    <row r="334" spans="1:41" ht="15" customHeight="1" x14ac:dyDescent="0.2">
      <c r="A334" s="103" t="s">
        <v>4675</v>
      </c>
      <c r="B334" s="112" t="s">
        <v>4860</v>
      </c>
      <c r="C334" s="106">
        <v>0</v>
      </c>
      <c r="D334" s="106" t="s">
        <v>3739</v>
      </c>
      <c r="E334" s="112">
        <v>0</v>
      </c>
      <c r="F334" s="112">
        <v>99027702</v>
      </c>
      <c r="G334" s="112">
        <v>185753</v>
      </c>
      <c r="H334" s="112" t="s">
        <v>823</v>
      </c>
      <c r="I334" s="112" t="s">
        <v>213</v>
      </c>
      <c r="J334" s="104" t="s">
        <v>3138</v>
      </c>
      <c r="K334" s="106" t="s">
        <v>6087</v>
      </c>
      <c r="L334" s="112" t="s">
        <v>6087</v>
      </c>
      <c r="M334" s="106" t="s">
        <v>6752</v>
      </c>
      <c r="N334" s="112" t="s">
        <v>4949</v>
      </c>
      <c r="O334" s="128" t="s">
        <v>4830</v>
      </c>
      <c r="P334" s="106" t="s">
        <v>2300</v>
      </c>
      <c r="Q334" s="112" t="s">
        <v>1784</v>
      </c>
      <c r="R334" s="114"/>
      <c r="S334" s="115" t="s">
        <v>1486</v>
      </c>
      <c r="T334" s="116"/>
      <c r="U334" s="106"/>
      <c r="V334" s="104" t="s">
        <v>4662</v>
      </c>
      <c r="W334" s="104"/>
      <c r="X334" s="104" t="s">
        <v>3739</v>
      </c>
      <c r="Y334" s="104">
        <v>0</v>
      </c>
      <c r="Z334" s="104">
        <v>0</v>
      </c>
      <c r="AA334" s="104">
        <v>0</v>
      </c>
      <c r="AB334" s="104">
        <v>0</v>
      </c>
      <c r="AC334" s="104">
        <v>0</v>
      </c>
      <c r="AD334" s="104">
        <v>0</v>
      </c>
      <c r="AE334" s="104">
        <v>0</v>
      </c>
      <c r="AF334" s="104">
        <v>0</v>
      </c>
      <c r="AG334" s="104">
        <v>0</v>
      </c>
      <c r="AH334" s="104" t="s">
        <v>4245</v>
      </c>
      <c r="AO334" s="94"/>
    </row>
    <row r="335" spans="1:41" ht="15" customHeight="1" x14ac:dyDescent="0.2">
      <c r="A335" s="103" t="s">
        <v>4675</v>
      </c>
      <c r="B335" s="112" t="s">
        <v>4860</v>
      </c>
      <c r="C335" s="106">
        <v>0</v>
      </c>
      <c r="D335" s="106" t="s">
        <v>3739</v>
      </c>
      <c r="E335" s="112">
        <v>0</v>
      </c>
      <c r="F335" s="112">
        <v>99027533</v>
      </c>
      <c r="G335" s="112">
        <v>185754</v>
      </c>
      <c r="H335" s="112" t="s">
        <v>934</v>
      </c>
      <c r="I335" s="112" t="s">
        <v>63</v>
      </c>
      <c r="J335" s="104" t="s">
        <v>3153</v>
      </c>
      <c r="K335" s="106" t="s">
        <v>6122</v>
      </c>
      <c r="L335" s="112" t="s">
        <v>6122</v>
      </c>
      <c r="M335" s="106" t="s">
        <v>6764</v>
      </c>
      <c r="N335" s="112" t="s">
        <v>5932</v>
      </c>
      <c r="O335" s="128" t="s">
        <v>4841</v>
      </c>
      <c r="P335" s="106" t="s">
        <v>2300</v>
      </c>
      <c r="Q335" s="112" t="s">
        <v>1784</v>
      </c>
      <c r="R335" s="114"/>
      <c r="S335" s="115" t="s">
        <v>1486</v>
      </c>
      <c r="T335" s="116"/>
      <c r="U335" s="106"/>
      <c r="V335" s="104" t="s">
        <v>4662</v>
      </c>
      <c r="W335" s="104"/>
      <c r="X335" s="104" t="s">
        <v>3739</v>
      </c>
      <c r="Y335" s="104">
        <v>0</v>
      </c>
      <c r="Z335" s="104">
        <v>0</v>
      </c>
      <c r="AA335" s="104">
        <v>0</v>
      </c>
      <c r="AB335" s="104">
        <v>0</v>
      </c>
      <c r="AC335" s="104">
        <v>0</v>
      </c>
      <c r="AD335" s="104">
        <v>0</v>
      </c>
      <c r="AE335" s="104">
        <v>0</v>
      </c>
      <c r="AF335" s="104">
        <v>0</v>
      </c>
      <c r="AG335" s="104">
        <v>0</v>
      </c>
      <c r="AH335" s="104" t="s">
        <v>4254</v>
      </c>
      <c r="AO335" s="94"/>
    </row>
    <row r="336" spans="1:41" ht="15" customHeight="1" x14ac:dyDescent="0.2">
      <c r="A336" s="103" t="s">
        <v>4675</v>
      </c>
      <c r="B336" s="112" t="s">
        <v>4860</v>
      </c>
      <c r="C336" s="106">
        <v>0</v>
      </c>
      <c r="D336" s="106" t="s">
        <v>3739</v>
      </c>
      <c r="E336" s="112" t="s">
        <v>4860</v>
      </c>
      <c r="F336" s="112">
        <v>99027879</v>
      </c>
      <c r="G336" s="112">
        <v>260559</v>
      </c>
      <c r="H336" s="112" t="s">
        <v>1737</v>
      </c>
      <c r="I336" s="112" t="s">
        <v>62</v>
      </c>
      <c r="J336" s="104" t="s">
        <v>3304</v>
      </c>
      <c r="K336" s="106" t="s">
        <v>6390</v>
      </c>
      <c r="L336" s="112" t="s">
        <v>6390</v>
      </c>
      <c r="M336" s="106" t="s">
        <v>6782</v>
      </c>
      <c r="N336" s="112" t="s">
        <v>6391</v>
      </c>
      <c r="O336" s="128" t="s">
        <v>5591</v>
      </c>
      <c r="P336" s="106" t="s">
        <v>2300</v>
      </c>
      <c r="Q336" s="112" t="s">
        <v>1784</v>
      </c>
      <c r="R336" s="114"/>
      <c r="S336" s="115" t="s">
        <v>1486</v>
      </c>
      <c r="T336" s="116"/>
      <c r="U336" s="106"/>
      <c r="V336" s="104" t="s">
        <v>4662</v>
      </c>
      <c r="W336" s="104"/>
      <c r="X336" s="104" t="s">
        <v>3739</v>
      </c>
      <c r="Y336" s="104">
        <v>0</v>
      </c>
      <c r="Z336" s="104">
        <v>0</v>
      </c>
      <c r="AA336" s="104">
        <v>0</v>
      </c>
      <c r="AB336" s="104">
        <v>0</v>
      </c>
      <c r="AC336" s="104">
        <v>0</v>
      </c>
      <c r="AD336" s="104">
        <v>0</v>
      </c>
      <c r="AE336" s="104">
        <v>0</v>
      </c>
      <c r="AF336" s="104">
        <v>0</v>
      </c>
      <c r="AG336" s="104">
        <v>0</v>
      </c>
      <c r="AH336" s="104">
        <v>0</v>
      </c>
      <c r="AO336" s="94"/>
    </row>
    <row r="337" spans="1:41" ht="15" customHeight="1" x14ac:dyDescent="0.2">
      <c r="A337" s="103" t="s">
        <v>4675</v>
      </c>
      <c r="B337" s="112" t="s">
        <v>4860</v>
      </c>
      <c r="C337" s="106">
        <v>0</v>
      </c>
      <c r="D337" s="106" t="s">
        <v>3739</v>
      </c>
      <c r="E337" s="112" t="s">
        <v>4855</v>
      </c>
      <c r="F337" s="112">
        <v>99027889</v>
      </c>
      <c r="G337" s="112">
        <v>306559</v>
      </c>
      <c r="H337" s="112" t="s">
        <v>171</v>
      </c>
      <c r="I337" s="112" t="s">
        <v>82</v>
      </c>
      <c r="J337" s="104" t="s">
        <v>3314</v>
      </c>
      <c r="K337" s="106" t="s">
        <v>6415</v>
      </c>
      <c r="L337" s="112" t="s">
        <v>6415</v>
      </c>
      <c r="M337" s="106" t="s">
        <v>6765</v>
      </c>
      <c r="N337" s="112" t="s">
        <v>6416</v>
      </c>
      <c r="O337" s="128" t="s">
        <v>4679</v>
      </c>
      <c r="P337" s="106" t="s">
        <v>5088</v>
      </c>
      <c r="Q337" s="112" t="s">
        <v>1777</v>
      </c>
      <c r="R337" s="114"/>
      <c r="S337" s="115" t="s">
        <v>1486</v>
      </c>
      <c r="T337" s="116"/>
      <c r="U337" s="106"/>
      <c r="V337" s="104" t="s">
        <v>4662</v>
      </c>
      <c r="W337" s="104"/>
      <c r="X337" s="104" t="s">
        <v>3739</v>
      </c>
      <c r="Y337" s="104">
        <v>0</v>
      </c>
      <c r="Z337" s="104">
        <v>0</v>
      </c>
      <c r="AA337" s="104">
        <v>0</v>
      </c>
      <c r="AB337" s="104">
        <v>0</v>
      </c>
      <c r="AC337" s="104">
        <v>0</v>
      </c>
      <c r="AD337" s="104">
        <v>0</v>
      </c>
      <c r="AE337" s="104">
        <v>0</v>
      </c>
      <c r="AF337" s="104">
        <v>0</v>
      </c>
      <c r="AG337" s="104">
        <v>0</v>
      </c>
      <c r="AH337" s="104" t="s">
        <v>4341</v>
      </c>
      <c r="AO337" s="94"/>
    </row>
    <row r="338" spans="1:41" ht="15" customHeight="1" x14ac:dyDescent="0.2">
      <c r="A338" s="103" t="s">
        <v>4675</v>
      </c>
      <c r="B338" s="112" t="s">
        <v>4860</v>
      </c>
      <c r="C338" s="106">
        <v>0</v>
      </c>
      <c r="D338" s="106" t="s">
        <v>3739</v>
      </c>
      <c r="E338" s="112">
        <v>0</v>
      </c>
      <c r="F338" s="112">
        <v>99027772</v>
      </c>
      <c r="G338" s="112">
        <v>259681</v>
      </c>
      <c r="H338" s="112" t="s">
        <v>1449</v>
      </c>
      <c r="I338" s="112" t="s">
        <v>1937</v>
      </c>
      <c r="J338" s="104" t="s">
        <v>3389</v>
      </c>
      <c r="K338" s="106" t="s">
        <v>6538</v>
      </c>
      <c r="L338" s="112" t="s">
        <v>6538</v>
      </c>
      <c r="M338" s="106" t="s">
        <v>6754</v>
      </c>
      <c r="N338" s="112" t="s">
        <v>6539</v>
      </c>
      <c r="O338" s="128" t="s">
        <v>4792</v>
      </c>
      <c r="P338" s="106" t="s">
        <v>2300</v>
      </c>
      <c r="Q338" s="112" t="s">
        <v>1784</v>
      </c>
      <c r="R338" s="114"/>
      <c r="S338" s="115" t="s">
        <v>1486</v>
      </c>
      <c r="T338" s="116"/>
      <c r="U338" s="106"/>
      <c r="V338" s="104" t="s">
        <v>2319</v>
      </c>
      <c r="W338" s="104"/>
      <c r="X338" s="104" t="s">
        <v>3739</v>
      </c>
      <c r="Y338" s="104">
        <v>0</v>
      </c>
      <c r="Z338" s="104">
        <v>0</v>
      </c>
      <c r="AA338" s="104">
        <v>0</v>
      </c>
      <c r="AB338" s="104">
        <v>0</v>
      </c>
      <c r="AC338" s="104">
        <v>0</v>
      </c>
      <c r="AD338" s="104">
        <v>0</v>
      </c>
      <c r="AE338" s="104">
        <v>0</v>
      </c>
      <c r="AF338" s="104">
        <v>0</v>
      </c>
      <c r="AG338" s="104">
        <v>0</v>
      </c>
      <c r="AH338" s="104">
        <v>0</v>
      </c>
      <c r="AO338" s="94"/>
    </row>
    <row r="339" spans="1:41" ht="15" customHeight="1" x14ac:dyDescent="0.2">
      <c r="A339" s="103" t="s">
        <v>4675</v>
      </c>
      <c r="B339" s="112" t="s">
        <v>4860</v>
      </c>
      <c r="C339" s="106">
        <v>0</v>
      </c>
      <c r="D339" s="106" t="s">
        <v>3739</v>
      </c>
      <c r="E339" s="112">
        <v>0</v>
      </c>
      <c r="F339" s="112">
        <v>99027773</v>
      </c>
      <c r="G339" s="112">
        <v>100037</v>
      </c>
      <c r="H339" s="112" t="s">
        <v>1449</v>
      </c>
      <c r="I339" s="112" t="s">
        <v>1242</v>
      </c>
      <c r="J339" s="104" t="s">
        <v>3390</v>
      </c>
      <c r="K339" s="106" t="s">
        <v>6540</v>
      </c>
      <c r="L339" s="112" t="s">
        <v>6540</v>
      </c>
      <c r="M339" s="106" t="s">
        <v>6751</v>
      </c>
      <c r="N339" s="112" t="s">
        <v>6539</v>
      </c>
      <c r="O339" s="128" t="s">
        <v>4792</v>
      </c>
      <c r="P339" s="106" t="s">
        <v>2300</v>
      </c>
      <c r="Q339" s="112" t="s">
        <v>1784</v>
      </c>
      <c r="R339" s="114"/>
      <c r="S339" s="115" t="s">
        <v>1486</v>
      </c>
      <c r="T339" s="116"/>
      <c r="U339" s="106"/>
      <c r="V339" s="104" t="s">
        <v>4662</v>
      </c>
      <c r="W339" s="104"/>
      <c r="X339" s="104" t="s">
        <v>3739</v>
      </c>
      <c r="Y339" s="104">
        <v>0</v>
      </c>
      <c r="Z339" s="104">
        <v>0</v>
      </c>
      <c r="AA339" s="104">
        <v>0</v>
      </c>
      <c r="AB339" s="104">
        <v>0</v>
      </c>
      <c r="AC339" s="104">
        <v>0</v>
      </c>
      <c r="AD339" s="104">
        <v>0</v>
      </c>
      <c r="AE339" s="104">
        <v>0</v>
      </c>
      <c r="AF339" s="104">
        <v>0</v>
      </c>
      <c r="AG339" s="104">
        <v>0</v>
      </c>
      <c r="AH339" s="104" t="s">
        <v>4382</v>
      </c>
      <c r="AO339" s="94"/>
    </row>
    <row r="340" spans="1:41" ht="15" customHeight="1" x14ac:dyDescent="0.2">
      <c r="A340" s="103" t="s">
        <v>4675</v>
      </c>
      <c r="B340" s="112" t="s">
        <v>4860</v>
      </c>
      <c r="C340" s="106">
        <v>0</v>
      </c>
      <c r="D340" s="106" t="s">
        <v>3739</v>
      </c>
      <c r="E340" s="112">
        <v>0</v>
      </c>
      <c r="F340" s="112">
        <v>99027829</v>
      </c>
      <c r="G340" s="112">
        <v>115638</v>
      </c>
      <c r="H340" s="112" t="s">
        <v>185</v>
      </c>
      <c r="I340" s="112" t="s">
        <v>91</v>
      </c>
      <c r="J340" s="104" t="s">
        <v>3467</v>
      </c>
      <c r="K340" s="106" t="s">
        <v>6691</v>
      </c>
      <c r="L340" s="112" t="s">
        <v>6691</v>
      </c>
      <c r="M340" s="106" t="s">
        <v>6760</v>
      </c>
      <c r="N340" s="112" t="s">
        <v>6068</v>
      </c>
      <c r="O340" s="128" t="s">
        <v>4740</v>
      </c>
      <c r="P340" s="106" t="s">
        <v>4954</v>
      </c>
      <c r="Q340" s="112" t="s">
        <v>5</v>
      </c>
      <c r="R340" s="114"/>
      <c r="S340" s="115" t="s">
        <v>1486</v>
      </c>
      <c r="T340" s="116"/>
      <c r="U340" s="106"/>
      <c r="V340" s="104" t="s">
        <v>4662</v>
      </c>
      <c r="W340" s="104"/>
      <c r="X340" s="104" t="s">
        <v>3739</v>
      </c>
      <c r="Y340" s="104">
        <v>0</v>
      </c>
      <c r="Z340" s="104">
        <v>0</v>
      </c>
      <c r="AA340" s="104">
        <v>0</v>
      </c>
      <c r="AB340" s="104">
        <v>0</v>
      </c>
      <c r="AC340" s="104">
        <v>0</v>
      </c>
      <c r="AD340" s="104">
        <v>0</v>
      </c>
      <c r="AE340" s="104">
        <v>0</v>
      </c>
      <c r="AF340" s="104">
        <v>0</v>
      </c>
      <c r="AG340" s="104">
        <v>0</v>
      </c>
      <c r="AH340" s="104">
        <v>0</v>
      </c>
      <c r="AO340" s="94"/>
    </row>
    <row r="341" spans="1:41" ht="15" customHeight="1" x14ac:dyDescent="0.2">
      <c r="A341" s="103" t="s">
        <v>4675</v>
      </c>
      <c r="B341" s="112" t="s">
        <v>4860</v>
      </c>
      <c r="C341" s="106">
        <v>0</v>
      </c>
      <c r="D341" s="106" t="s">
        <v>3739</v>
      </c>
      <c r="E341" s="112">
        <v>0</v>
      </c>
      <c r="F341" s="112">
        <v>99027824</v>
      </c>
      <c r="G341" s="112">
        <v>185760</v>
      </c>
      <c r="H341" s="112" t="s">
        <v>1384</v>
      </c>
      <c r="I341" s="112" t="s">
        <v>89</v>
      </c>
      <c r="J341" s="104" t="s">
        <v>3487</v>
      </c>
      <c r="K341" s="106" t="s">
        <v>6212</v>
      </c>
      <c r="L341" s="112" t="s">
        <v>6212</v>
      </c>
      <c r="M341" s="106" t="s">
        <v>4624</v>
      </c>
      <c r="N341" s="112" t="s">
        <v>4684</v>
      </c>
      <c r="O341" s="128" t="s">
        <v>4753</v>
      </c>
      <c r="P341" s="106" t="s">
        <v>4975</v>
      </c>
      <c r="Q341" s="112" t="s">
        <v>1163</v>
      </c>
      <c r="R341" s="114"/>
      <c r="S341" s="115" t="s">
        <v>1486</v>
      </c>
      <c r="T341" s="116"/>
      <c r="U341" s="106"/>
      <c r="V341" s="104" t="s">
        <v>4662</v>
      </c>
      <c r="W341" s="104"/>
      <c r="X341" s="104" t="s">
        <v>3739</v>
      </c>
      <c r="Y341" s="104">
        <v>0</v>
      </c>
      <c r="Z341" s="104">
        <v>0</v>
      </c>
      <c r="AA341" s="104">
        <v>0</v>
      </c>
      <c r="AB341" s="104">
        <v>0</v>
      </c>
      <c r="AC341" s="104">
        <v>0</v>
      </c>
      <c r="AD341" s="104">
        <v>0</v>
      </c>
      <c r="AE341" s="104">
        <v>0</v>
      </c>
      <c r="AF341" s="104">
        <v>0</v>
      </c>
      <c r="AG341" s="104">
        <v>0</v>
      </c>
      <c r="AH341" s="104" t="s">
        <v>4438</v>
      </c>
      <c r="AO341" s="94"/>
    </row>
    <row r="342" spans="1:41" ht="15" customHeight="1" x14ac:dyDescent="0.2">
      <c r="A342" s="103" t="s">
        <v>4675</v>
      </c>
      <c r="B342" s="112" t="s">
        <v>4670</v>
      </c>
      <c r="C342" s="106">
        <v>0</v>
      </c>
      <c r="D342" s="106" t="s">
        <v>3739</v>
      </c>
      <c r="E342" s="112">
        <v>0</v>
      </c>
      <c r="F342" s="112">
        <v>99027676</v>
      </c>
      <c r="G342" s="112">
        <v>103801</v>
      </c>
      <c r="H342" s="112" t="s">
        <v>646</v>
      </c>
      <c r="I342" s="112" t="s">
        <v>1218</v>
      </c>
      <c r="J342" s="104" t="s">
        <v>3077</v>
      </c>
      <c r="K342" s="106" t="s">
        <v>5984</v>
      </c>
      <c r="L342" s="112" t="s">
        <v>5984</v>
      </c>
      <c r="M342" s="106" t="s">
        <v>6757</v>
      </c>
      <c r="N342" s="112" t="s">
        <v>4725</v>
      </c>
      <c r="O342" s="128" t="s">
        <v>4744</v>
      </c>
      <c r="P342" s="106" t="s">
        <v>2315</v>
      </c>
      <c r="Q342" s="112" t="s">
        <v>1141</v>
      </c>
      <c r="R342" s="114"/>
      <c r="S342" s="115" t="s">
        <v>1486</v>
      </c>
      <c r="T342" s="116"/>
      <c r="U342" s="106"/>
      <c r="V342" s="104" t="s">
        <v>4662</v>
      </c>
      <c r="W342" s="104"/>
      <c r="X342" s="104" t="s">
        <v>3739</v>
      </c>
      <c r="Y342" s="104">
        <v>0</v>
      </c>
      <c r="Z342" s="104">
        <v>0</v>
      </c>
      <c r="AA342" s="104">
        <v>0</v>
      </c>
      <c r="AB342" s="104">
        <v>0</v>
      </c>
      <c r="AC342" s="104">
        <v>0</v>
      </c>
      <c r="AD342" s="104">
        <v>0</v>
      </c>
      <c r="AE342" s="104">
        <v>0</v>
      </c>
      <c r="AF342" s="104">
        <v>0</v>
      </c>
      <c r="AG342" s="104">
        <v>0</v>
      </c>
      <c r="AH342" s="104" t="s">
        <v>4219</v>
      </c>
      <c r="AO342" s="94"/>
    </row>
    <row r="343" spans="1:41" ht="15" customHeight="1" x14ac:dyDescent="0.2">
      <c r="A343" s="103" t="s">
        <v>4675</v>
      </c>
      <c r="B343" s="112" t="s">
        <v>4670</v>
      </c>
      <c r="C343" s="106">
        <v>0</v>
      </c>
      <c r="D343" s="106" t="s">
        <v>3739</v>
      </c>
      <c r="E343" s="112">
        <v>0</v>
      </c>
      <c r="F343" s="112">
        <v>99047119</v>
      </c>
      <c r="G343" s="112">
        <v>103736</v>
      </c>
      <c r="H343" s="112" t="s">
        <v>6830</v>
      </c>
      <c r="I343" s="112" t="s">
        <v>84</v>
      </c>
      <c r="J343" s="104" t="s">
        <v>6831</v>
      </c>
      <c r="K343" s="106" t="s">
        <v>6832</v>
      </c>
      <c r="L343" s="112" t="s">
        <v>6832</v>
      </c>
      <c r="M343" s="106" t="s">
        <v>6833</v>
      </c>
      <c r="N343" s="112" t="s">
        <v>6834</v>
      </c>
      <c r="O343" s="128" t="s">
        <v>4744</v>
      </c>
      <c r="P343" s="106" t="s">
        <v>6206</v>
      </c>
      <c r="Q343" s="112" t="s">
        <v>1403</v>
      </c>
      <c r="R343" s="114"/>
      <c r="S343" s="115" t="s">
        <v>1486</v>
      </c>
      <c r="T343" s="116"/>
      <c r="U343" s="106"/>
      <c r="V343" s="104" t="s">
        <v>4662</v>
      </c>
      <c r="W343" s="104"/>
      <c r="X343" s="104" t="s">
        <v>3739</v>
      </c>
      <c r="Y343" s="104">
        <v>0</v>
      </c>
      <c r="Z343" s="104">
        <v>0</v>
      </c>
      <c r="AA343" s="104">
        <v>0</v>
      </c>
      <c r="AB343" s="104">
        <v>0</v>
      </c>
      <c r="AC343" s="104">
        <v>0</v>
      </c>
      <c r="AD343" s="104">
        <v>0</v>
      </c>
      <c r="AE343" s="104">
        <v>0</v>
      </c>
      <c r="AF343" s="104">
        <v>0</v>
      </c>
      <c r="AG343" s="104">
        <v>0</v>
      </c>
      <c r="AH343" s="104" t="s">
        <v>6835</v>
      </c>
      <c r="AO343" s="94"/>
    </row>
    <row r="344" spans="1:41" ht="15" customHeight="1" x14ac:dyDescent="0.2">
      <c r="A344" s="103" t="s">
        <v>4675</v>
      </c>
      <c r="B344" s="112" t="s">
        <v>4951</v>
      </c>
      <c r="C344" s="106">
        <v>0</v>
      </c>
      <c r="D344" s="106" t="s">
        <v>3739</v>
      </c>
      <c r="E344" s="112" t="s">
        <v>4855</v>
      </c>
      <c r="F344" s="112">
        <v>99028411</v>
      </c>
      <c r="G344" s="112">
        <v>174635</v>
      </c>
      <c r="H344" s="112" t="s">
        <v>793</v>
      </c>
      <c r="I344" s="112" t="s">
        <v>1279</v>
      </c>
      <c r="J344" s="104" t="s">
        <v>2756</v>
      </c>
      <c r="K344" s="106" t="s">
        <v>5409</v>
      </c>
      <c r="L344" s="112" t="s">
        <v>5409</v>
      </c>
      <c r="M344" s="106" t="s">
        <v>6761</v>
      </c>
      <c r="N344" s="112" t="s">
        <v>5410</v>
      </c>
      <c r="O344" s="128" t="s">
        <v>4679</v>
      </c>
      <c r="P344" s="106" t="s">
        <v>4674</v>
      </c>
      <c r="Q344" s="112" t="s">
        <v>1802</v>
      </c>
      <c r="R344" s="114"/>
      <c r="S344" s="115" t="s">
        <v>1486</v>
      </c>
      <c r="T344" s="116"/>
      <c r="U344" s="106"/>
      <c r="V344" s="104" t="s">
        <v>4662</v>
      </c>
      <c r="W344" s="104"/>
      <c r="X344" s="104" t="s">
        <v>3739</v>
      </c>
      <c r="Y344" s="104">
        <v>0</v>
      </c>
      <c r="Z344" s="104">
        <v>0</v>
      </c>
      <c r="AA344" s="104">
        <v>0</v>
      </c>
      <c r="AB344" s="104">
        <v>0</v>
      </c>
      <c r="AC344" s="104">
        <v>0</v>
      </c>
      <c r="AD344" s="104">
        <v>0</v>
      </c>
      <c r="AE344" s="104">
        <v>0</v>
      </c>
      <c r="AF344" s="104">
        <v>0</v>
      </c>
      <c r="AG344" s="104">
        <v>0</v>
      </c>
      <c r="AH344" s="104" t="s">
        <v>4076</v>
      </c>
      <c r="AO344" s="94"/>
    </row>
    <row r="345" spans="1:41" ht="15" customHeight="1" x14ac:dyDescent="0.2">
      <c r="A345" s="103" t="s">
        <v>4675</v>
      </c>
      <c r="B345" s="112" t="s">
        <v>5919</v>
      </c>
      <c r="C345" s="106">
        <v>0</v>
      </c>
      <c r="D345" s="106" t="s">
        <v>3739</v>
      </c>
      <c r="E345" s="112">
        <v>0</v>
      </c>
      <c r="F345" s="112">
        <v>99027669</v>
      </c>
      <c r="G345" s="112">
        <v>104544</v>
      </c>
      <c r="H345" s="112" t="s">
        <v>844</v>
      </c>
      <c r="I345" s="112" t="s">
        <v>71</v>
      </c>
      <c r="J345" s="104" t="s">
        <v>3046</v>
      </c>
      <c r="K345" s="106" t="s">
        <v>5920</v>
      </c>
      <c r="L345" s="112" t="s">
        <v>5920</v>
      </c>
      <c r="M345" s="106" t="s">
        <v>4623</v>
      </c>
      <c r="N345" s="112" t="s">
        <v>4725</v>
      </c>
      <c r="O345" s="128" t="s">
        <v>4779</v>
      </c>
      <c r="P345" s="106" t="s">
        <v>2315</v>
      </c>
      <c r="Q345" s="112" t="s">
        <v>1141</v>
      </c>
      <c r="R345" s="114"/>
      <c r="S345" s="115" t="s">
        <v>1486</v>
      </c>
      <c r="T345" s="116"/>
      <c r="U345" s="106"/>
      <c r="V345" s="104" t="s">
        <v>4662</v>
      </c>
      <c r="W345" s="104"/>
      <c r="X345" s="104" t="s">
        <v>3739</v>
      </c>
      <c r="Y345" s="104">
        <v>0</v>
      </c>
      <c r="Z345" s="104">
        <v>0</v>
      </c>
      <c r="AA345" s="104">
        <v>0</v>
      </c>
      <c r="AB345" s="104">
        <v>0</v>
      </c>
      <c r="AC345" s="104">
        <v>0</v>
      </c>
      <c r="AD345" s="104">
        <v>0</v>
      </c>
      <c r="AE345" s="104">
        <v>0</v>
      </c>
      <c r="AF345" s="104">
        <v>0</v>
      </c>
      <c r="AG345" s="104">
        <v>0</v>
      </c>
      <c r="AH345" s="104" t="s">
        <v>4205</v>
      </c>
      <c r="AO345" s="94"/>
    </row>
    <row r="346" spans="1:41" ht="15" customHeight="1" x14ac:dyDescent="0.2">
      <c r="A346" s="103" t="s">
        <v>4675</v>
      </c>
      <c r="B346" s="112" t="s">
        <v>5919</v>
      </c>
      <c r="C346" s="106">
        <v>0</v>
      </c>
      <c r="D346" s="106" t="s">
        <v>3739</v>
      </c>
      <c r="E346" s="112">
        <v>0</v>
      </c>
      <c r="F346" s="112">
        <v>99027559</v>
      </c>
      <c r="G346" s="112">
        <v>128520</v>
      </c>
      <c r="H346" s="112" t="s">
        <v>1721</v>
      </c>
      <c r="I346" s="112" t="s">
        <v>62</v>
      </c>
      <c r="J346" s="104" t="s">
        <v>3236</v>
      </c>
      <c r="K346" s="106" t="s">
        <v>6270</v>
      </c>
      <c r="L346" s="112" t="s">
        <v>6270</v>
      </c>
      <c r="M346" s="106" t="s">
        <v>6773</v>
      </c>
      <c r="N346" s="112" t="s">
        <v>1899</v>
      </c>
      <c r="O346" s="128">
        <v>0</v>
      </c>
      <c r="P346" s="106" t="s">
        <v>2315</v>
      </c>
      <c r="Q346" s="112" t="s">
        <v>1141</v>
      </c>
      <c r="R346" s="114"/>
      <c r="S346" s="115" t="s">
        <v>1486</v>
      </c>
      <c r="T346" s="116"/>
      <c r="U346" s="106"/>
      <c r="V346" s="104" t="s">
        <v>4662</v>
      </c>
      <c r="W346" s="104"/>
      <c r="X346" s="104" t="s">
        <v>3739</v>
      </c>
      <c r="Y346" s="104">
        <v>0</v>
      </c>
      <c r="Z346" s="104">
        <v>0</v>
      </c>
      <c r="AA346" s="104">
        <v>0</v>
      </c>
      <c r="AB346" s="104">
        <v>0</v>
      </c>
      <c r="AC346" s="104">
        <v>0</v>
      </c>
      <c r="AD346" s="104">
        <v>0</v>
      </c>
      <c r="AE346" s="104">
        <v>0</v>
      </c>
      <c r="AF346" s="104">
        <v>0</v>
      </c>
      <c r="AG346" s="104">
        <v>0</v>
      </c>
      <c r="AH346" s="104">
        <v>0</v>
      </c>
      <c r="AO346" s="94"/>
    </row>
    <row r="347" spans="1:41" ht="15" customHeight="1" x14ac:dyDescent="0.2">
      <c r="A347" s="103" t="s">
        <v>4675</v>
      </c>
      <c r="B347" s="112" t="s">
        <v>5919</v>
      </c>
      <c r="C347" s="106">
        <v>0</v>
      </c>
      <c r="D347" s="106" t="s">
        <v>3739</v>
      </c>
      <c r="E347" s="112" t="s">
        <v>5919</v>
      </c>
      <c r="F347" s="112">
        <v>99027958</v>
      </c>
      <c r="G347" s="112">
        <v>100353</v>
      </c>
      <c r="H347" s="112" t="s">
        <v>171</v>
      </c>
      <c r="I347" s="112" t="s">
        <v>74</v>
      </c>
      <c r="J347" s="104" t="s">
        <v>3319</v>
      </c>
      <c r="K347" s="106" t="s">
        <v>6429</v>
      </c>
      <c r="L347" s="112" t="s">
        <v>6429</v>
      </c>
      <c r="M347" s="106" t="s">
        <v>6768</v>
      </c>
      <c r="N347" s="112" t="s">
        <v>5404</v>
      </c>
      <c r="O347" s="128" t="s">
        <v>6430</v>
      </c>
      <c r="P347" s="106" t="s">
        <v>2315</v>
      </c>
      <c r="Q347" s="112" t="s">
        <v>1141</v>
      </c>
      <c r="R347" s="114"/>
      <c r="S347" s="115" t="s">
        <v>1486</v>
      </c>
      <c r="T347" s="116"/>
      <c r="U347" s="106"/>
      <c r="V347" s="104" t="s">
        <v>4662</v>
      </c>
      <c r="W347" s="104"/>
      <c r="X347" s="104" t="s">
        <v>3739</v>
      </c>
      <c r="Y347" s="104">
        <v>0</v>
      </c>
      <c r="Z347" s="104">
        <v>0</v>
      </c>
      <c r="AA347" s="104">
        <v>0</v>
      </c>
      <c r="AB347" s="104">
        <v>0</v>
      </c>
      <c r="AC347" s="104">
        <v>0</v>
      </c>
      <c r="AD347" s="104">
        <v>0</v>
      </c>
      <c r="AE347" s="104">
        <v>0</v>
      </c>
      <c r="AF347" s="104">
        <v>0</v>
      </c>
      <c r="AG347" s="104">
        <v>0</v>
      </c>
      <c r="AH347" s="104">
        <v>0</v>
      </c>
      <c r="AO347" s="94"/>
    </row>
    <row r="348" spans="1:41" ht="15" customHeight="1" x14ac:dyDescent="0.2">
      <c r="A348" s="103" t="s">
        <v>4675</v>
      </c>
      <c r="B348" s="112" t="s">
        <v>4709</v>
      </c>
      <c r="C348" s="106">
        <v>0</v>
      </c>
      <c r="D348" s="106" t="s">
        <v>3739</v>
      </c>
      <c r="E348" s="112" t="s">
        <v>4727</v>
      </c>
      <c r="F348" s="112">
        <v>99027608</v>
      </c>
      <c r="G348" s="112">
        <v>581828</v>
      </c>
      <c r="H348" s="112" t="s">
        <v>4539</v>
      </c>
      <c r="I348" s="112" t="s">
        <v>4540</v>
      </c>
      <c r="J348" s="104" t="s">
        <v>6244</v>
      </c>
      <c r="K348" s="106" t="s">
        <v>6245</v>
      </c>
      <c r="L348" s="112" t="s">
        <v>6245</v>
      </c>
      <c r="M348" s="106" t="s">
        <v>6758</v>
      </c>
      <c r="N348" s="112" t="s">
        <v>1079</v>
      </c>
      <c r="O348" s="128" t="s">
        <v>4803</v>
      </c>
      <c r="P348" s="106" t="s">
        <v>4938</v>
      </c>
      <c r="Q348" s="112" t="s">
        <v>1796</v>
      </c>
      <c r="R348" s="114"/>
      <c r="S348" s="115" t="s">
        <v>1486</v>
      </c>
      <c r="T348" s="116"/>
      <c r="U348" s="106"/>
      <c r="V348" s="104" t="s">
        <v>4662</v>
      </c>
      <c r="W348" s="104"/>
      <c r="X348" s="104" t="s">
        <v>3739</v>
      </c>
      <c r="Y348" s="104">
        <v>0</v>
      </c>
      <c r="Z348" s="104">
        <v>0</v>
      </c>
      <c r="AA348" s="104">
        <v>0</v>
      </c>
      <c r="AB348" s="104">
        <v>0</v>
      </c>
      <c r="AC348" s="104">
        <v>0</v>
      </c>
      <c r="AD348" s="104">
        <v>0</v>
      </c>
      <c r="AE348" s="104">
        <v>0</v>
      </c>
      <c r="AF348" s="104">
        <v>0</v>
      </c>
      <c r="AG348" s="104">
        <v>0</v>
      </c>
      <c r="AH348" s="104" t="s">
        <v>4542</v>
      </c>
      <c r="AO348" s="94"/>
    </row>
    <row r="349" spans="1:41" ht="15" customHeight="1" x14ac:dyDescent="0.2">
      <c r="A349" s="103" t="s">
        <v>4675</v>
      </c>
      <c r="B349" s="112" t="s">
        <v>4717</v>
      </c>
      <c r="C349" s="106">
        <v>0</v>
      </c>
      <c r="D349" s="106" t="s">
        <v>2036</v>
      </c>
      <c r="E349" s="112">
        <v>0</v>
      </c>
      <c r="F349" s="112">
        <v>99028158</v>
      </c>
      <c r="G349" s="112">
        <v>140514</v>
      </c>
      <c r="H349" s="112" t="s">
        <v>738</v>
      </c>
      <c r="I349" s="112" t="s">
        <v>62</v>
      </c>
      <c r="J349" s="104" t="s">
        <v>2510</v>
      </c>
      <c r="K349" s="106" t="s">
        <v>4718</v>
      </c>
      <c r="L349" s="112" t="s">
        <v>4718</v>
      </c>
      <c r="M349" s="106" t="s">
        <v>6757</v>
      </c>
      <c r="N349" s="112" t="s">
        <v>4719</v>
      </c>
      <c r="O349" s="128" t="s">
        <v>4720</v>
      </c>
      <c r="P349" s="106" t="s">
        <v>4721</v>
      </c>
      <c r="Q349" s="112" t="s">
        <v>1801</v>
      </c>
      <c r="R349" s="114"/>
      <c r="S349" s="115" t="s">
        <v>1486</v>
      </c>
      <c r="T349" s="116"/>
      <c r="U349" s="106"/>
      <c r="V349" s="104" t="s">
        <v>4662</v>
      </c>
      <c r="W349" s="104"/>
      <c r="X349" s="104" t="s">
        <v>2036</v>
      </c>
      <c r="Y349" s="104">
        <v>0</v>
      </c>
      <c r="Z349" s="104">
        <v>0</v>
      </c>
      <c r="AA349" s="104">
        <v>0</v>
      </c>
      <c r="AB349" s="104">
        <v>0</v>
      </c>
      <c r="AC349" s="104">
        <v>0</v>
      </c>
      <c r="AD349" s="104">
        <v>0</v>
      </c>
      <c r="AE349" s="104">
        <v>0</v>
      </c>
      <c r="AF349" s="104">
        <v>0</v>
      </c>
      <c r="AG349" s="104">
        <v>0</v>
      </c>
      <c r="AH349" s="104" t="s">
        <v>3943</v>
      </c>
      <c r="AI349" s="111"/>
      <c r="AO349" s="94"/>
    </row>
    <row r="350" spans="1:41" ht="15" customHeight="1" x14ac:dyDescent="0.2">
      <c r="A350" s="103" t="s">
        <v>4675</v>
      </c>
      <c r="B350" s="112" t="s">
        <v>4717</v>
      </c>
      <c r="C350" s="106">
        <v>0</v>
      </c>
      <c r="D350" s="106" t="s">
        <v>3739</v>
      </c>
      <c r="E350" s="112">
        <v>0</v>
      </c>
      <c r="F350" s="112">
        <v>99028217</v>
      </c>
      <c r="G350" s="112">
        <v>741287</v>
      </c>
      <c r="H350" s="112" t="s">
        <v>451</v>
      </c>
      <c r="I350" s="112" t="s">
        <v>108</v>
      </c>
      <c r="J350" s="104" t="s">
        <v>4943</v>
      </c>
      <c r="K350" s="106" t="s">
        <v>4944</v>
      </c>
      <c r="L350" s="112" t="s">
        <v>4944</v>
      </c>
      <c r="M350" s="106" t="s">
        <v>6769</v>
      </c>
      <c r="N350" s="112" t="s">
        <v>4945</v>
      </c>
      <c r="O350" s="128" t="s">
        <v>4946</v>
      </c>
      <c r="P350" s="106" t="s">
        <v>4721</v>
      </c>
      <c r="Q350" s="112" t="s">
        <v>1801</v>
      </c>
      <c r="R350" s="114"/>
      <c r="S350" s="115" t="s">
        <v>1486</v>
      </c>
      <c r="T350" s="116"/>
      <c r="U350" s="106"/>
      <c r="V350" s="104" t="s">
        <v>4662</v>
      </c>
      <c r="W350" s="104"/>
      <c r="X350" s="104" t="s">
        <v>3739</v>
      </c>
      <c r="Y350" s="104">
        <v>0</v>
      </c>
      <c r="Z350" s="104">
        <v>0</v>
      </c>
      <c r="AA350" s="104">
        <v>0</v>
      </c>
      <c r="AB350" s="104">
        <v>0</v>
      </c>
      <c r="AC350" s="104">
        <v>0</v>
      </c>
      <c r="AD350" s="104">
        <v>0</v>
      </c>
      <c r="AE350" s="104">
        <v>0</v>
      </c>
      <c r="AF350" s="104">
        <v>0</v>
      </c>
      <c r="AG350" s="104">
        <v>0</v>
      </c>
      <c r="AH350" s="104" t="s">
        <v>3972</v>
      </c>
      <c r="AO350" s="94"/>
    </row>
    <row r="351" spans="1:41" ht="15" customHeight="1" x14ac:dyDescent="0.2">
      <c r="A351" s="103" t="s">
        <v>4675</v>
      </c>
      <c r="B351" s="112" t="s">
        <v>4717</v>
      </c>
      <c r="C351" s="106">
        <v>0</v>
      </c>
      <c r="D351" s="106" t="s">
        <v>3739</v>
      </c>
      <c r="E351" s="112">
        <v>0</v>
      </c>
      <c r="F351" s="112">
        <v>99028218</v>
      </c>
      <c r="G351" s="112">
        <v>823572</v>
      </c>
      <c r="H351" s="112" t="s">
        <v>451</v>
      </c>
      <c r="I351" s="112" t="s">
        <v>1258</v>
      </c>
      <c r="J351" s="104" t="s">
        <v>4947</v>
      </c>
      <c r="K351" s="106" t="s">
        <v>4948</v>
      </c>
      <c r="L351" s="112" t="s">
        <v>4948</v>
      </c>
      <c r="M351" s="106" t="s">
        <v>6753</v>
      </c>
      <c r="N351" s="112" t="s">
        <v>4949</v>
      </c>
      <c r="O351" s="128" t="s">
        <v>4950</v>
      </c>
      <c r="P351" s="106" t="s">
        <v>2300</v>
      </c>
      <c r="Q351" s="112" t="s">
        <v>1784</v>
      </c>
      <c r="R351" s="114"/>
      <c r="S351" s="115" t="s">
        <v>1486</v>
      </c>
      <c r="T351" s="116"/>
      <c r="U351" s="106"/>
      <c r="V351" s="104" t="s">
        <v>4662</v>
      </c>
      <c r="W351" s="104"/>
      <c r="X351" s="104" t="s">
        <v>3739</v>
      </c>
      <c r="Y351" s="104">
        <v>0</v>
      </c>
      <c r="Z351" s="104">
        <v>0</v>
      </c>
      <c r="AA351" s="104">
        <v>0</v>
      </c>
      <c r="AB351" s="104">
        <v>0</v>
      </c>
      <c r="AC351" s="104">
        <v>0</v>
      </c>
      <c r="AD351" s="104">
        <v>0</v>
      </c>
      <c r="AE351" s="104">
        <v>0</v>
      </c>
      <c r="AF351" s="104">
        <v>0</v>
      </c>
      <c r="AG351" s="104">
        <v>0</v>
      </c>
      <c r="AH351" s="104" t="s">
        <v>3973</v>
      </c>
      <c r="AO351" s="94"/>
    </row>
    <row r="352" spans="1:41" ht="15" customHeight="1" x14ac:dyDescent="0.2">
      <c r="A352" s="103" t="s">
        <v>4675</v>
      </c>
      <c r="B352" s="112" t="s">
        <v>4717</v>
      </c>
      <c r="C352" s="106">
        <v>0</v>
      </c>
      <c r="D352" s="106" t="s">
        <v>3739</v>
      </c>
      <c r="E352" s="112">
        <v>0</v>
      </c>
      <c r="F352" s="112">
        <v>99028032</v>
      </c>
      <c r="G352" s="112">
        <v>168733</v>
      </c>
      <c r="H352" s="112" t="s">
        <v>239</v>
      </c>
      <c r="I352" s="112" t="s">
        <v>68</v>
      </c>
      <c r="J352" s="104" t="s">
        <v>5108</v>
      </c>
      <c r="K352" s="106" t="s">
        <v>5109</v>
      </c>
      <c r="L352" s="112" t="s">
        <v>5109</v>
      </c>
      <c r="M352" s="106" t="s">
        <v>6769</v>
      </c>
      <c r="N352" s="112" t="s">
        <v>5110</v>
      </c>
      <c r="O352" s="128" t="s">
        <v>4893</v>
      </c>
      <c r="P352" s="106" t="s">
        <v>4938</v>
      </c>
      <c r="Q352" s="112" t="s">
        <v>1796</v>
      </c>
      <c r="R352" s="114"/>
      <c r="S352" s="115" t="s">
        <v>1486</v>
      </c>
      <c r="T352" s="116"/>
      <c r="U352" s="106"/>
      <c r="V352" s="104" t="s">
        <v>4662</v>
      </c>
      <c r="W352" s="104"/>
      <c r="X352" s="104" t="s">
        <v>3739</v>
      </c>
      <c r="Y352" s="104">
        <v>0</v>
      </c>
      <c r="Z352" s="104">
        <v>0</v>
      </c>
      <c r="AA352" s="104">
        <v>0</v>
      </c>
      <c r="AB352" s="104">
        <v>0</v>
      </c>
      <c r="AC352" s="104">
        <v>0</v>
      </c>
      <c r="AD352" s="104">
        <v>0</v>
      </c>
      <c r="AE352" s="104">
        <v>0</v>
      </c>
      <c r="AF352" s="104">
        <v>0</v>
      </c>
      <c r="AG352" s="104">
        <v>0</v>
      </c>
      <c r="AH352" s="104" t="s">
        <v>4007</v>
      </c>
      <c r="AO352" s="94"/>
    </row>
    <row r="353" spans="1:41" ht="15" customHeight="1" x14ac:dyDescent="0.2">
      <c r="A353" s="103" t="s">
        <v>4675</v>
      </c>
      <c r="B353" s="112" t="s">
        <v>4717</v>
      </c>
      <c r="C353" s="106">
        <v>0</v>
      </c>
      <c r="D353" s="106" t="s">
        <v>3739</v>
      </c>
      <c r="E353" s="112">
        <v>0</v>
      </c>
      <c r="F353" s="112">
        <v>99028044</v>
      </c>
      <c r="G353" s="112">
        <v>168735</v>
      </c>
      <c r="H353" s="112" t="s">
        <v>1071</v>
      </c>
      <c r="I353" s="112" t="s">
        <v>67</v>
      </c>
      <c r="J353" s="104" t="s">
        <v>2632</v>
      </c>
      <c r="K353" s="106" t="s">
        <v>5138</v>
      </c>
      <c r="L353" s="112" t="s">
        <v>5138</v>
      </c>
      <c r="M353" s="106" t="s">
        <v>6751</v>
      </c>
      <c r="N353" s="112" t="s">
        <v>5139</v>
      </c>
      <c r="O353" s="128" t="s">
        <v>5140</v>
      </c>
      <c r="P353" s="106" t="s">
        <v>4721</v>
      </c>
      <c r="Q353" s="112" t="s">
        <v>1801</v>
      </c>
      <c r="R353" s="114"/>
      <c r="S353" s="115" t="s">
        <v>1486</v>
      </c>
      <c r="T353" s="116"/>
      <c r="U353" s="106"/>
      <c r="V353" s="104" t="s">
        <v>4662</v>
      </c>
      <c r="W353" s="104"/>
      <c r="X353" s="104" t="s">
        <v>3739</v>
      </c>
      <c r="Y353" s="104">
        <v>0</v>
      </c>
      <c r="Z353" s="104">
        <v>0</v>
      </c>
      <c r="AA353" s="104">
        <v>0</v>
      </c>
      <c r="AB353" s="104">
        <v>0</v>
      </c>
      <c r="AC353" s="104">
        <v>0</v>
      </c>
      <c r="AD353" s="104">
        <v>0</v>
      </c>
      <c r="AE353" s="104">
        <v>0</v>
      </c>
      <c r="AF353" s="104">
        <v>0</v>
      </c>
      <c r="AG353" s="104">
        <v>0</v>
      </c>
      <c r="AH353" s="104" t="s">
        <v>4474</v>
      </c>
      <c r="AO353" s="94"/>
    </row>
    <row r="354" spans="1:41" ht="15" customHeight="1" x14ac:dyDescent="0.2">
      <c r="A354" s="103" t="s">
        <v>4675</v>
      </c>
      <c r="B354" s="112" t="s">
        <v>4717</v>
      </c>
      <c r="C354" s="106">
        <v>0</v>
      </c>
      <c r="D354" s="106" t="s">
        <v>3739</v>
      </c>
      <c r="E354" s="112">
        <v>0</v>
      </c>
      <c r="F354" s="112">
        <v>99028001</v>
      </c>
      <c r="G354" s="112">
        <v>168739</v>
      </c>
      <c r="H354" s="112" t="s">
        <v>288</v>
      </c>
      <c r="I354" s="112" t="s">
        <v>115</v>
      </c>
      <c r="J354" s="104" t="s">
        <v>2650</v>
      </c>
      <c r="K354" s="106" t="s">
        <v>5191</v>
      </c>
      <c r="L354" s="112" t="s">
        <v>5191</v>
      </c>
      <c r="M354" s="106" t="s">
        <v>4628</v>
      </c>
      <c r="N354" s="112" t="s">
        <v>4953</v>
      </c>
      <c r="O354" s="128" t="s">
        <v>4753</v>
      </c>
      <c r="P354" s="106" t="s">
        <v>4721</v>
      </c>
      <c r="Q354" s="112" t="s">
        <v>1801</v>
      </c>
      <c r="R354" s="114"/>
      <c r="S354" s="115" t="s">
        <v>1486</v>
      </c>
      <c r="T354" s="116"/>
      <c r="U354" s="106"/>
      <c r="V354" s="104" t="s">
        <v>4662</v>
      </c>
      <c r="W354" s="104"/>
      <c r="X354" s="104" t="s">
        <v>3739</v>
      </c>
      <c r="Y354" s="104">
        <v>0</v>
      </c>
      <c r="Z354" s="104">
        <v>0</v>
      </c>
      <c r="AA354" s="104">
        <v>0</v>
      </c>
      <c r="AB354" s="104">
        <v>0</v>
      </c>
      <c r="AC354" s="104">
        <v>0</v>
      </c>
      <c r="AD354" s="104">
        <v>0</v>
      </c>
      <c r="AE354" s="104">
        <v>0</v>
      </c>
      <c r="AF354" s="104">
        <v>0</v>
      </c>
      <c r="AG354" s="104">
        <v>0</v>
      </c>
      <c r="AH354" s="104" t="s">
        <v>4019</v>
      </c>
      <c r="AO354" s="94"/>
    </row>
    <row r="355" spans="1:41" ht="15" customHeight="1" x14ac:dyDescent="0.2">
      <c r="A355" s="103" t="s">
        <v>4675</v>
      </c>
      <c r="B355" s="112" t="s">
        <v>4717</v>
      </c>
      <c r="C355" s="106">
        <v>0</v>
      </c>
      <c r="D355" s="106" t="s">
        <v>3739</v>
      </c>
      <c r="E355" s="112">
        <v>0</v>
      </c>
      <c r="F355" s="112">
        <v>99027660</v>
      </c>
      <c r="G355" s="112">
        <v>168779</v>
      </c>
      <c r="H355" s="112" t="s">
        <v>344</v>
      </c>
      <c r="I355" s="112" t="s">
        <v>83</v>
      </c>
      <c r="J355" s="104" t="s">
        <v>3037</v>
      </c>
      <c r="K355" s="106" t="s">
        <v>5907</v>
      </c>
      <c r="L355" s="112" t="s">
        <v>5907</v>
      </c>
      <c r="M355" s="106" t="s">
        <v>6752</v>
      </c>
      <c r="N355" s="112" t="s">
        <v>4719</v>
      </c>
      <c r="O355" s="128" t="s">
        <v>4679</v>
      </c>
      <c r="P355" s="106" t="s">
        <v>4721</v>
      </c>
      <c r="Q355" s="112" t="s">
        <v>1801</v>
      </c>
      <c r="R355" s="114"/>
      <c r="S355" s="115" t="s">
        <v>1486</v>
      </c>
      <c r="T355" s="116"/>
      <c r="U355" s="106"/>
      <c r="V355" s="104" t="s">
        <v>4662</v>
      </c>
      <c r="W355" s="104"/>
      <c r="X355" s="104" t="s">
        <v>3739</v>
      </c>
      <c r="Y355" s="104">
        <v>0</v>
      </c>
      <c r="Z355" s="104">
        <v>0</v>
      </c>
      <c r="AA355" s="104">
        <v>0</v>
      </c>
      <c r="AB355" s="104">
        <v>0</v>
      </c>
      <c r="AC355" s="104">
        <v>0</v>
      </c>
      <c r="AD355" s="104">
        <v>0</v>
      </c>
      <c r="AE355" s="104">
        <v>0</v>
      </c>
      <c r="AF355" s="104">
        <v>0</v>
      </c>
      <c r="AG355" s="104">
        <v>0</v>
      </c>
      <c r="AH355" s="104">
        <v>0</v>
      </c>
      <c r="AO355" s="94"/>
    </row>
    <row r="356" spans="1:41" ht="15" customHeight="1" x14ac:dyDescent="0.2">
      <c r="A356" s="103" t="s">
        <v>4675</v>
      </c>
      <c r="B356" s="112" t="s">
        <v>4717</v>
      </c>
      <c r="C356" s="106">
        <v>0</v>
      </c>
      <c r="D356" s="106" t="s">
        <v>3739</v>
      </c>
      <c r="E356" s="112">
        <v>0</v>
      </c>
      <c r="F356" s="112">
        <v>99027707</v>
      </c>
      <c r="G356" s="112">
        <v>168703</v>
      </c>
      <c r="H356" s="112" t="s">
        <v>1589</v>
      </c>
      <c r="I356" s="112" t="s">
        <v>62</v>
      </c>
      <c r="J356" s="104" t="s">
        <v>3108</v>
      </c>
      <c r="K356" s="106" t="s">
        <v>6034</v>
      </c>
      <c r="L356" s="112" t="s">
        <v>6034</v>
      </c>
      <c r="M356" s="106" t="s">
        <v>6762</v>
      </c>
      <c r="N356" s="112" t="s">
        <v>6035</v>
      </c>
      <c r="O356" s="128" t="s">
        <v>4905</v>
      </c>
      <c r="P356" s="106" t="s">
        <v>4721</v>
      </c>
      <c r="Q356" s="112" t="s">
        <v>1801</v>
      </c>
      <c r="R356" s="114"/>
      <c r="S356" s="115" t="s">
        <v>1486</v>
      </c>
      <c r="T356" s="116"/>
      <c r="U356" s="106"/>
      <c r="V356" s="104" t="s">
        <v>4662</v>
      </c>
      <c r="W356" s="104"/>
      <c r="X356" s="104" t="s">
        <v>3739</v>
      </c>
      <c r="Y356" s="104">
        <v>0</v>
      </c>
      <c r="Z356" s="104">
        <v>0</v>
      </c>
      <c r="AA356" s="104">
        <v>0</v>
      </c>
      <c r="AB356" s="104">
        <v>0</v>
      </c>
      <c r="AC356" s="104">
        <v>0</v>
      </c>
      <c r="AD356" s="104">
        <v>0</v>
      </c>
      <c r="AE356" s="104">
        <v>0</v>
      </c>
      <c r="AF356" s="104">
        <v>0</v>
      </c>
      <c r="AG356" s="104">
        <v>0</v>
      </c>
      <c r="AH356" s="104" t="s">
        <v>4233</v>
      </c>
      <c r="AO356" s="94"/>
    </row>
    <row r="357" spans="1:41" ht="15" customHeight="1" x14ac:dyDescent="0.2">
      <c r="A357" s="103" t="s">
        <v>4675</v>
      </c>
      <c r="B357" s="112" t="s">
        <v>4717</v>
      </c>
      <c r="C357" s="106">
        <v>0</v>
      </c>
      <c r="D357" s="106" t="s">
        <v>3739</v>
      </c>
      <c r="E357" s="112">
        <v>0</v>
      </c>
      <c r="F357" s="112">
        <v>99027683</v>
      </c>
      <c r="G357" s="112">
        <v>168782</v>
      </c>
      <c r="H357" s="112" t="s">
        <v>822</v>
      </c>
      <c r="I357" s="112" t="s">
        <v>1229</v>
      </c>
      <c r="J357" s="104" t="s">
        <v>6054</v>
      </c>
      <c r="K357" s="106" t="s">
        <v>6055</v>
      </c>
      <c r="L357" s="112" t="s">
        <v>6055</v>
      </c>
      <c r="M357" s="106" t="s">
        <v>6765</v>
      </c>
      <c r="N357" s="112" t="s">
        <v>4719</v>
      </c>
      <c r="O357" s="128" t="s">
        <v>4841</v>
      </c>
      <c r="P357" s="106" t="s">
        <v>4721</v>
      </c>
      <c r="Q357" s="112" t="s">
        <v>1801</v>
      </c>
      <c r="R357" s="114"/>
      <c r="S357" s="115" t="s">
        <v>1486</v>
      </c>
      <c r="T357" s="116"/>
      <c r="U357" s="106"/>
      <c r="V357" s="104" t="s">
        <v>4662</v>
      </c>
      <c r="W357" s="104"/>
      <c r="X357" s="104" t="s">
        <v>3739</v>
      </c>
      <c r="Y357" s="104">
        <v>0</v>
      </c>
      <c r="Z357" s="104">
        <v>0</v>
      </c>
      <c r="AA357" s="104">
        <v>0</v>
      </c>
      <c r="AB357" s="104">
        <v>0</v>
      </c>
      <c r="AC357" s="104">
        <v>0</v>
      </c>
      <c r="AD357" s="104">
        <v>0</v>
      </c>
      <c r="AE357" s="104">
        <v>0</v>
      </c>
      <c r="AF357" s="104">
        <v>0</v>
      </c>
      <c r="AG357" s="104">
        <v>0</v>
      </c>
      <c r="AH357" s="104">
        <v>0</v>
      </c>
      <c r="AO357" s="94"/>
    </row>
    <row r="358" spans="1:41" ht="15" customHeight="1" x14ac:dyDescent="0.2">
      <c r="A358" s="103" t="s">
        <v>4675</v>
      </c>
      <c r="B358" s="112" t="s">
        <v>4717</v>
      </c>
      <c r="C358" s="106">
        <v>0</v>
      </c>
      <c r="D358" s="106" t="s">
        <v>3739</v>
      </c>
      <c r="E358" s="112">
        <v>0</v>
      </c>
      <c r="F358" s="112">
        <v>99027534</v>
      </c>
      <c r="G358" s="112">
        <v>296390</v>
      </c>
      <c r="H358" s="112" t="s">
        <v>934</v>
      </c>
      <c r="I358" s="112" t="s">
        <v>63</v>
      </c>
      <c r="J358" s="104" t="s">
        <v>3153</v>
      </c>
      <c r="K358" s="106" t="s">
        <v>6123</v>
      </c>
      <c r="L358" s="112" t="s">
        <v>6123</v>
      </c>
      <c r="M358" s="106" t="s">
        <v>6769</v>
      </c>
      <c r="N358" s="112" t="s">
        <v>403</v>
      </c>
      <c r="O358" s="128" t="s">
        <v>4679</v>
      </c>
      <c r="P358" s="106" t="s">
        <v>4721</v>
      </c>
      <c r="Q358" s="112" t="s">
        <v>1801</v>
      </c>
      <c r="R358" s="114"/>
      <c r="S358" s="115" t="s">
        <v>1486</v>
      </c>
      <c r="T358" s="116"/>
      <c r="U358" s="106"/>
      <c r="V358" s="104" t="s">
        <v>4662</v>
      </c>
      <c r="W358" s="104"/>
      <c r="X358" s="104" t="s">
        <v>3739</v>
      </c>
      <c r="Y358" s="104">
        <v>0</v>
      </c>
      <c r="Z358" s="104">
        <v>0</v>
      </c>
      <c r="AA358" s="104">
        <v>0</v>
      </c>
      <c r="AB358" s="104">
        <v>0</v>
      </c>
      <c r="AC358" s="104">
        <v>0</v>
      </c>
      <c r="AD358" s="104">
        <v>0</v>
      </c>
      <c r="AE358" s="104">
        <v>0</v>
      </c>
      <c r="AF358" s="104">
        <v>0</v>
      </c>
      <c r="AG358" s="104">
        <v>0</v>
      </c>
      <c r="AH358" s="104" t="s">
        <v>4253</v>
      </c>
      <c r="AO358" s="94"/>
    </row>
    <row r="359" spans="1:41" ht="15" customHeight="1" x14ac:dyDescent="0.2">
      <c r="A359" s="103" t="s">
        <v>4675</v>
      </c>
      <c r="B359" s="112" t="s">
        <v>4717</v>
      </c>
      <c r="C359" s="106">
        <v>0</v>
      </c>
      <c r="D359" s="106" t="s">
        <v>3739</v>
      </c>
      <c r="E359" s="112">
        <v>0</v>
      </c>
      <c r="F359" s="112">
        <v>99027872</v>
      </c>
      <c r="G359" s="112">
        <v>168800</v>
      </c>
      <c r="H359" s="112" t="s">
        <v>1735</v>
      </c>
      <c r="I359" s="112" t="s">
        <v>71</v>
      </c>
      <c r="J359" s="104" t="s">
        <v>3297</v>
      </c>
      <c r="K359" s="106" t="s">
        <v>6374</v>
      </c>
      <c r="L359" s="112" t="s">
        <v>6374</v>
      </c>
      <c r="M359" s="106" t="s">
        <v>6770</v>
      </c>
      <c r="N359" s="112" t="s">
        <v>6375</v>
      </c>
      <c r="O359" s="128" t="s">
        <v>4737</v>
      </c>
      <c r="P359" s="106" t="s">
        <v>4721</v>
      </c>
      <c r="Q359" s="112" t="s">
        <v>1801</v>
      </c>
      <c r="R359" s="114"/>
      <c r="S359" s="115" t="s">
        <v>1486</v>
      </c>
      <c r="T359" s="116"/>
      <c r="U359" s="106"/>
      <c r="V359" s="104" t="s">
        <v>4662</v>
      </c>
      <c r="W359" s="104"/>
      <c r="X359" s="104" t="s">
        <v>3739</v>
      </c>
      <c r="Y359" s="104">
        <v>0</v>
      </c>
      <c r="Z359" s="104">
        <v>0</v>
      </c>
      <c r="AA359" s="104">
        <v>0</v>
      </c>
      <c r="AB359" s="104">
        <v>0</v>
      </c>
      <c r="AC359" s="104">
        <v>0</v>
      </c>
      <c r="AD359" s="104">
        <v>0</v>
      </c>
      <c r="AE359" s="104">
        <v>0</v>
      </c>
      <c r="AF359" s="104">
        <v>0</v>
      </c>
      <c r="AG359" s="104">
        <v>0</v>
      </c>
      <c r="AH359" s="104" t="s">
        <v>4333</v>
      </c>
      <c r="AO359" s="94"/>
    </row>
    <row r="360" spans="1:41" ht="15" customHeight="1" x14ac:dyDescent="0.2">
      <c r="A360" s="103" t="s">
        <v>4675</v>
      </c>
      <c r="B360" s="112" t="s">
        <v>4717</v>
      </c>
      <c r="C360" s="106">
        <v>0</v>
      </c>
      <c r="D360" s="106" t="s">
        <v>3739</v>
      </c>
      <c r="E360" s="112">
        <v>0</v>
      </c>
      <c r="F360" s="112">
        <v>99027861</v>
      </c>
      <c r="G360" s="112">
        <v>168814</v>
      </c>
      <c r="H360" s="112" t="s">
        <v>1112</v>
      </c>
      <c r="I360" s="112" t="s">
        <v>63</v>
      </c>
      <c r="J360" s="104" t="s">
        <v>3452</v>
      </c>
      <c r="K360" s="106" t="s">
        <v>6662</v>
      </c>
      <c r="L360" s="112" t="s">
        <v>6662</v>
      </c>
      <c r="M360" s="106" t="s">
        <v>6764</v>
      </c>
      <c r="N360" s="112" t="s">
        <v>2235</v>
      </c>
      <c r="O360" s="128" t="s">
        <v>4841</v>
      </c>
      <c r="P360" s="106" t="s">
        <v>3703</v>
      </c>
      <c r="Q360" s="112" t="s">
        <v>1172</v>
      </c>
      <c r="R360" s="114"/>
      <c r="S360" s="115" t="s">
        <v>1486</v>
      </c>
      <c r="T360" s="116"/>
      <c r="U360" s="106"/>
      <c r="V360" s="104" t="s">
        <v>4662</v>
      </c>
      <c r="W360" s="104"/>
      <c r="X360" s="104" t="s">
        <v>3739</v>
      </c>
      <c r="Y360" s="104">
        <v>0</v>
      </c>
      <c r="Z360" s="104">
        <v>0</v>
      </c>
      <c r="AA360" s="104">
        <v>0</v>
      </c>
      <c r="AB360" s="104">
        <v>0</v>
      </c>
      <c r="AC360" s="104">
        <v>0</v>
      </c>
      <c r="AD360" s="104">
        <v>0</v>
      </c>
      <c r="AE360" s="104">
        <v>0</v>
      </c>
      <c r="AF360" s="104">
        <v>0</v>
      </c>
      <c r="AG360" s="104">
        <v>0</v>
      </c>
      <c r="AH360" s="104" t="s">
        <v>4412</v>
      </c>
      <c r="AO360" s="94"/>
    </row>
    <row r="361" spans="1:41" ht="15" customHeight="1" x14ac:dyDescent="0.2">
      <c r="A361" s="103" t="s">
        <v>4675</v>
      </c>
      <c r="B361" s="112" t="s">
        <v>4972</v>
      </c>
      <c r="C361" s="106">
        <v>0</v>
      </c>
      <c r="D361" s="106" t="s">
        <v>3739</v>
      </c>
      <c r="E361" s="112">
        <v>0</v>
      </c>
      <c r="F361" s="112">
        <v>99028228</v>
      </c>
      <c r="G361" s="112">
        <v>121207</v>
      </c>
      <c r="H361" s="112" t="s">
        <v>2184</v>
      </c>
      <c r="I361" s="112" t="s">
        <v>71</v>
      </c>
      <c r="J361" s="104" t="s">
        <v>2576</v>
      </c>
      <c r="K361" s="106" t="s">
        <v>4973</v>
      </c>
      <c r="L361" s="112" t="s">
        <v>4973</v>
      </c>
      <c r="M361" s="106" t="s">
        <v>6764</v>
      </c>
      <c r="N361" s="112" t="s">
        <v>4974</v>
      </c>
      <c r="O361" s="128" t="s">
        <v>4737</v>
      </c>
      <c r="P361" s="106" t="s">
        <v>4975</v>
      </c>
      <c r="Q361" s="112" t="s">
        <v>1163</v>
      </c>
      <c r="R361" s="114"/>
      <c r="S361" s="115" t="s">
        <v>1486</v>
      </c>
      <c r="T361" s="116"/>
      <c r="U361" s="106"/>
      <c r="V361" s="104" t="s">
        <v>4662</v>
      </c>
      <c r="W361" s="104"/>
      <c r="X361" s="104" t="s">
        <v>3739</v>
      </c>
      <c r="Y361" s="104">
        <v>0</v>
      </c>
      <c r="Z361" s="104">
        <v>0</v>
      </c>
      <c r="AA361" s="104">
        <v>0</v>
      </c>
      <c r="AB361" s="104">
        <v>0</v>
      </c>
      <c r="AC361" s="104">
        <v>0</v>
      </c>
      <c r="AD361" s="104">
        <v>0</v>
      </c>
      <c r="AE361" s="104">
        <v>0</v>
      </c>
      <c r="AF361" s="104">
        <v>0</v>
      </c>
      <c r="AG361" s="104">
        <v>0</v>
      </c>
      <c r="AH361" s="104" t="s">
        <v>3979</v>
      </c>
      <c r="AO361" s="94"/>
    </row>
    <row r="362" spans="1:41" ht="15" customHeight="1" x14ac:dyDescent="0.2">
      <c r="A362" s="103" t="s">
        <v>4675</v>
      </c>
      <c r="B362" s="112" t="s">
        <v>4972</v>
      </c>
      <c r="C362" s="106">
        <v>0</v>
      </c>
      <c r="D362" s="106" t="s">
        <v>3739</v>
      </c>
      <c r="E362" s="112">
        <v>0</v>
      </c>
      <c r="F362" s="112">
        <v>99028194</v>
      </c>
      <c r="G362" s="112">
        <v>121208</v>
      </c>
      <c r="H362" s="112" t="s">
        <v>271</v>
      </c>
      <c r="I362" s="112" t="s">
        <v>87</v>
      </c>
      <c r="J362" s="104" t="s">
        <v>2604</v>
      </c>
      <c r="K362" s="106" t="s">
        <v>5043</v>
      </c>
      <c r="L362" s="112" t="s">
        <v>5043</v>
      </c>
      <c r="M362" s="106" t="s">
        <v>6771</v>
      </c>
      <c r="N362" s="112" t="s">
        <v>5044</v>
      </c>
      <c r="O362" s="128" t="s">
        <v>5045</v>
      </c>
      <c r="P362" s="106" t="s">
        <v>4975</v>
      </c>
      <c r="Q362" s="112" t="s">
        <v>1163</v>
      </c>
      <c r="R362" s="114"/>
      <c r="S362" s="115" t="s">
        <v>1486</v>
      </c>
      <c r="T362" s="116"/>
      <c r="U362" s="106"/>
      <c r="V362" s="104" t="s">
        <v>4662</v>
      </c>
      <c r="W362" s="104"/>
      <c r="X362" s="104" t="s">
        <v>3739</v>
      </c>
      <c r="Y362" s="104">
        <v>0</v>
      </c>
      <c r="Z362" s="104">
        <v>0</v>
      </c>
      <c r="AA362" s="104">
        <v>0</v>
      </c>
      <c r="AB362" s="104">
        <v>0</v>
      </c>
      <c r="AC362" s="104">
        <v>0</v>
      </c>
      <c r="AD362" s="104">
        <v>0</v>
      </c>
      <c r="AE362" s="104">
        <v>0</v>
      </c>
      <c r="AF362" s="104">
        <v>0</v>
      </c>
      <c r="AG362" s="104">
        <v>0</v>
      </c>
      <c r="AH362" s="104">
        <v>0</v>
      </c>
      <c r="AO362" s="94"/>
    </row>
    <row r="363" spans="1:41" ht="15" customHeight="1" x14ac:dyDescent="0.2">
      <c r="A363" s="103" t="s">
        <v>4675</v>
      </c>
      <c r="B363" s="112" t="s">
        <v>4972</v>
      </c>
      <c r="C363" s="106">
        <v>0</v>
      </c>
      <c r="D363" s="106" t="s">
        <v>3739</v>
      </c>
      <c r="E363" s="112">
        <v>0</v>
      </c>
      <c r="F363" s="112">
        <v>99027991</v>
      </c>
      <c r="G363" s="112">
        <v>121209</v>
      </c>
      <c r="H363" s="112" t="s">
        <v>285</v>
      </c>
      <c r="I363" s="112" t="s">
        <v>63</v>
      </c>
      <c r="J363" s="104" t="s">
        <v>2640</v>
      </c>
      <c r="K363" s="106" t="s">
        <v>5162</v>
      </c>
      <c r="L363" s="112" t="s">
        <v>5162</v>
      </c>
      <c r="M363" s="106" t="s">
        <v>6751</v>
      </c>
      <c r="N363" s="112" t="s">
        <v>5044</v>
      </c>
      <c r="O363" s="128" t="s">
        <v>4853</v>
      </c>
      <c r="P363" s="106" t="s">
        <v>4975</v>
      </c>
      <c r="Q363" s="112" t="s">
        <v>1163</v>
      </c>
      <c r="R363" s="114"/>
      <c r="S363" s="115" t="s">
        <v>1486</v>
      </c>
      <c r="T363" s="116"/>
      <c r="U363" s="106"/>
      <c r="V363" s="104" t="s">
        <v>4662</v>
      </c>
      <c r="W363" s="104"/>
      <c r="X363" s="104" t="s">
        <v>3739</v>
      </c>
      <c r="Y363" s="104">
        <v>0</v>
      </c>
      <c r="Z363" s="104">
        <v>0</v>
      </c>
      <c r="AA363" s="104">
        <v>0</v>
      </c>
      <c r="AB363" s="104">
        <v>0</v>
      </c>
      <c r="AC363" s="104">
        <v>0</v>
      </c>
      <c r="AD363" s="104">
        <v>0</v>
      </c>
      <c r="AE363" s="104">
        <v>0</v>
      </c>
      <c r="AF363" s="104">
        <v>0</v>
      </c>
      <c r="AG363" s="104">
        <v>0</v>
      </c>
      <c r="AH363" s="104">
        <v>0</v>
      </c>
      <c r="AO363" s="94"/>
    </row>
    <row r="364" spans="1:41" ht="15" customHeight="1" x14ac:dyDescent="0.2">
      <c r="A364" s="103" t="s">
        <v>4675</v>
      </c>
      <c r="B364" s="112" t="s">
        <v>4972</v>
      </c>
      <c r="C364" s="106">
        <v>0</v>
      </c>
      <c r="D364" s="106" t="s">
        <v>3739</v>
      </c>
      <c r="E364" s="112">
        <v>0</v>
      </c>
      <c r="F364" s="112">
        <v>99043805</v>
      </c>
      <c r="G364" s="112">
        <v>736758</v>
      </c>
      <c r="H364" s="112" t="s">
        <v>420</v>
      </c>
      <c r="I364" s="112" t="s">
        <v>71</v>
      </c>
      <c r="J364" s="104" t="s">
        <v>2771</v>
      </c>
      <c r="K364" s="106" t="s">
        <v>6826</v>
      </c>
      <c r="L364" s="112" t="s">
        <v>6826</v>
      </c>
      <c r="M364" s="106" t="s">
        <v>6772</v>
      </c>
      <c r="N364" s="112" t="s">
        <v>4684</v>
      </c>
      <c r="O364" s="128" t="s">
        <v>4737</v>
      </c>
      <c r="P364" s="106" t="s">
        <v>4975</v>
      </c>
      <c r="Q364" s="112" t="s">
        <v>1163</v>
      </c>
      <c r="R364" s="114"/>
      <c r="S364" s="115" t="s">
        <v>1486</v>
      </c>
      <c r="T364" s="116"/>
      <c r="U364" s="106"/>
      <c r="V364" s="104" t="s">
        <v>4662</v>
      </c>
      <c r="W364" s="104"/>
      <c r="X364" s="104" t="s">
        <v>3739</v>
      </c>
      <c r="Y364" s="104">
        <v>0</v>
      </c>
      <c r="Z364" s="104">
        <v>0</v>
      </c>
      <c r="AA364" s="104">
        <v>0</v>
      </c>
      <c r="AB364" s="104">
        <v>0</v>
      </c>
      <c r="AC364" s="104">
        <v>0</v>
      </c>
      <c r="AD364" s="104">
        <v>0</v>
      </c>
      <c r="AE364" s="104">
        <v>0</v>
      </c>
      <c r="AF364" s="104">
        <v>0</v>
      </c>
      <c r="AG364" s="104">
        <v>0</v>
      </c>
      <c r="AH364" s="104" t="s">
        <v>4604</v>
      </c>
      <c r="AO364" s="94"/>
    </row>
    <row r="365" spans="1:41" ht="15" customHeight="1" x14ac:dyDescent="0.2">
      <c r="A365" s="103" t="s">
        <v>4675</v>
      </c>
      <c r="B365" s="112" t="s">
        <v>4972</v>
      </c>
      <c r="C365" s="106">
        <v>0</v>
      </c>
      <c r="D365" s="106" t="s">
        <v>3739</v>
      </c>
      <c r="E365" s="112">
        <v>0</v>
      </c>
      <c r="F365" s="112">
        <v>99028281</v>
      </c>
      <c r="G365" s="112">
        <v>121214</v>
      </c>
      <c r="H365" s="112" t="s">
        <v>3534</v>
      </c>
      <c r="I365" s="112" t="s">
        <v>1207</v>
      </c>
      <c r="J365" s="104" t="s">
        <v>3564</v>
      </c>
      <c r="K365" s="106" t="s">
        <v>5648</v>
      </c>
      <c r="L365" s="112" t="s">
        <v>5648</v>
      </c>
      <c r="M365" s="106" t="s">
        <v>6755</v>
      </c>
      <c r="N365" s="112" t="s">
        <v>5649</v>
      </c>
      <c r="O365" s="128" t="s">
        <v>4950</v>
      </c>
      <c r="P365" s="106" t="s">
        <v>4929</v>
      </c>
      <c r="Q365" s="112" t="s">
        <v>1796</v>
      </c>
      <c r="R365" s="114"/>
      <c r="S365" s="115" t="s">
        <v>1486</v>
      </c>
      <c r="T365" s="116"/>
      <c r="U365" s="106"/>
      <c r="V365" s="104" t="s">
        <v>4662</v>
      </c>
      <c r="W365" s="104"/>
      <c r="X365" s="104" t="s">
        <v>3739</v>
      </c>
      <c r="Y365" s="104">
        <v>0</v>
      </c>
      <c r="Z365" s="104">
        <v>0</v>
      </c>
      <c r="AA365" s="104">
        <v>0</v>
      </c>
      <c r="AB365" s="104">
        <v>0</v>
      </c>
      <c r="AC365" s="104">
        <v>0</v>
      </c>
      <c r="AD365" s="104">
        <v>0</v>
      </c>
      <c r="AE365" s="104">
        <v>0</v>
      </c>
      <c r="AF365" s="104">
        <v>0</v>
      </c>
      <c r="AG365" s="104">
        <v>0</v>
      </c>
      <c r="AH365" s="104">
        <v>0</v>
      </c>
      <c r="AO365" s="94"/>
    </row>
    <row r="366" spans="1:41" ht="15" customHeight="1" x14ac:dyDescent="0.2">
      <c r="A366" s="103" t="s">
        <v>4675</v>
      </c>
      <c r="B366" s="112" t="s">
        <v>4972</v>
      </c>
      <c r="C366" s="106">
        <v>0</v>
      </c>
      <c r="D366" s="106" t="s">
        <v>3739</v>
      </c>
      <c r="E366" s="112" t="s">
        <v>5678</v>
      </c>
      <c r="F366" s="112">
        <v>99028243</v>
      </c>
      <c r="G366" s="112">
        <v>107194</v>
      </c>
      <c r="H366" s="112" t="s">
        <v>1208</v>
      </c>
      <c r="I366" s="112" t="s">
        <v>1232</v>
      </c>
      <c r="J366" s="104" t="s">
        <v>2922</v>
      </c>
      <c r="K366" s="106" t="s">
        <v>5696</v>
      </c>
      <c r="L366" s="112" t="s">
        <v>5696</v>
      </c>
      <c r="M366" s="106" t="s">
        <v>4628</v>
      </c>
      <c r="N366" s="112" t="s">
        <v>5697</v>
      </c>
      <c r="O366" s="128" t="s">
        <v>4841</v>
      </c>
      <c r="P366" s="106" t="s">
        <v>4975</v>
      </c>
      <c r="Q366" s="112" t="s">
        <v>1163</v>
      </c>
      <c r="R366" s="114"/>
      <c r="S366" s="115" t="s">
        <v>1486</v>
      </c>
      <c r="T366" s="116"/>
      <c r="U366" s="106"/>
      <c r="V366" s="104" t="s">
        <v>4662</v>
      </c>
      <c r="W366" s="104"/>
      <c r="X366" s="104" t="s">
        <v>3739</v>
      </c>
      <c r="Y366" s="104">
        <v>0</v>
      </c>
      <c r="Z366" s="104">
        <v>0</v>
      </c>
      <c r="AA366" s="104">
        <v>0</v>
      </c>
      <c r="AB366" s="104">
        <v>0</v>
      </c>
      <c r="AC366" s="104">
        <v>0</v>
      </c>
      <c r="AD366" s="104">
        <v>0</v>
      </c>
      <c r="AE366" s="104">
        <v>0</v>
      </c>
      <c r="AF366" s="104">
        <v>0</v>
      </c>
      <c r="AG366" s="104">
        <v>0</v>
      </c>
      <c r="AH366" s="104">
        <v>0</v>
      </c>
      <c r="AO366" s="94"/>
    </row>
    <row r="367" spans="1:41" ht="15" customHeight="1" x14ac:dyDescent="0.2">
      <c r="A367" s="103" t="s">
        <v>4675</v>
      </c>
      <c r="B367" s="112" t="s">
        <v>4972</v>
      </c>
      <c r="C367" s="106">
        <v>0</v>
      </c>
      <c r="D367" s="106" t="s">
        <v>3739</v>
      </c>
      <c r="E367" s="112">
        <v>0</v>
      </c>
      <c r="F367" s="112">
        <v>99043818</v>
      </c>
      <c r="G367" s="112">
        <v>152265</v>
      </c>
      <c r="H367" s="112" t="s">
        <v>394</v>
      </c>
      <c r="I367" s="112" t="s">
        <v>115</v>
      </c>
      <c r="J367" s="104" t="s">
        <v>4647</v>
      </c>
      <c r="K367" s="106" t="s">
        <v>5716</v>
      </c>
      <c r="L367" s="112" t="s">
        <v>5716</v>
      </c>
      <c r="M367" s="106" t="s">
        <v>6772</v>
      </c>
      <c r="N367" s="112" t="s">
        <v>5717</v>
      </c>
      <c r="O367" s="128" t="s">
        <v>4737</v>
      </c>
      <c r="P367" s="106" t="s">
        <v>4994</v>
      </c>
      <c r="Q367" s="112" t="s">
        <v>1162</v>
      </c>
      <c r="R367" s="114"/>
      <c r="S367" s="115" t="s">
        <v>1486</v>
      </c>
      <c r="T367" s="116"/>
      <c r="U367" s="106"/>
      <c r="V367" s="104" t="s">
        <v>4662</v>
      </c>
      <c r="W367" s="104"/>
      <c r="X367" s="104" t="s">
        <v>3739</v>
      </c>
      <c r="Y367" s="104">
        <v>0</v>
      </c>
      <c r="Z367" s="104">
        <v>0</v>
      </c>
      <c r="AA367" s="104">
        <v>0</v>
      </c>
      <c r="AB367" s="104">
        <v>0</v>
      </c>
      <c r="AC367" s="104">
        <v>0</v>
      </c>
      <c r="AD367" s="104">
        <v>0</v>
      </c>
      <c r="AE367" s="104">
        <v>0</v>
      </c>
      <c r="AF367" s="104">
        <v>0</v>
      </c>
      <c r="AG367" s="104">
        <v>0</v>
      </c>
      <c r="AH367" s="104" t="s">
        <v>4649</v>
      </c>
      <c r="AO367" s="94"/>
    </row>
    <row r="368" spans="1:41" ht="15" customHeight="1" x14ac:dyDescent="0.2">
      <c r="A368" s="103" t="s">
        <v>4675</v>
      </c>
      <c r="B368" s="112" t="s">
        <v>4972</v>
      </c>
      <c r="C368" s="106">
        <v>0</v>
      </c>
      <c r="D368" s="106" t="s">
        <v>3739</v>
      </c>
      <c r="E368" s="112">
        <v>0</v>
      </c>
      <c r="F368" s="112">
        <v>99028266</v>
      </c>
      <c r="G368" s="112">
        <v>115599</v>
      </c>
      <c r="H368" s="112" t="s">
        <v>4510</v>
      </c>
      <c r="I368" s="112" t="s">
        <v>1202</v>
      </c>
      <c r="J368" s="104" t="s">
        <v>4511</v>
      </c>
      <c r="K368" s="106" t="s">
        <v>5741</v>
      </c>
      <c r="L368" s="112" t="s">
        <v>5741</v>
      </c>
      <c r="M368" s="106" t="s">
        <v>6758</v>
      </c>
      <c r="N368" s="112" t="s">
        <v>5742</v>
      </c>
      <c r="O368" s="128" t="s">
        <v>5743</v>
      </c>
      <c r="P368" s="106" t="s">
        <v>5744</v>
      </c>
      <c r="Q368" s="112" t="s">
        <v>1163</v>
      </c>
      <c r="R368" s="114"/>
      <c r="S368" s="115" t="s">
        <v>1486</v>
      </c>
      <c r="T368" s="116"/>
      <c r="U368" s="106"/>
      <c r="V368" s="104" t="s">
        <v>4662</v>
      </c>
      <c r="W368" s="104"/>
      <c r="X368" s="104" t="s">
        <v>3739</v>
      </c>
      <c r="Y368" s="104">
        <v>0</v>
      </c>
      <c r="Z368" s="104">
        <v>0</v>
      </c>
      <c r="AA368" s="104">
        <v>0</v>
      </c>
      <c r="AB368" s="104">
        <v>0</v>
      </c>
      <c r="AC368" s="104">
        <v>0</v>
      </c>
      <c r="AD368" s="104">
        <v>0</v>
      </c>
      <c r="AE368" s="104">
        <v>0</v>
      </c>
      <c r="AF368" s="104">
        <v>0</v>
      </c>
      <c r="AG368" s="104">
        <v>0</v>
      </c>
      <c r="AH368" s="104" t="s">
        <v>4513</v>
      </c>
      <c r="AO368" s="94"/>
    </row>
    <row r="369" spans="1:41" ht="15" customHeight="1" x14ac:dyDescent="0.2">
      <c r="A369" s="103" t="s">
        <v>4675</v>
      </c>
      <c r="B369" s="112" t="s">
        <v>4972</v>
      </c>
      <c r="C369" s="106">
        <v>0</v>
      </c>
      <c r="D369" s="106" t="s">
        <v>3739</v>
      </c>
      <c r="E369" s="112">
        <v>0</v>
      </c>
      <c r="F369" s="112">
        <v>99028353</v>
      </c>
      <c r="G369" s="112">
        <v>115600</v>
      </c>
      <c r="H369" s="112" t="s">
        <v>1035</v>
      </c>
      <c r="I369" s="112" t="s">
        <v>1252</v>
      </c>
      <c r="J369" s="104" t="s">
        <v>2972</v>
      </c>
      <c r="K369" s="106" t="s">
        <v>5793</v>
      </c>
      <c r="L369" s="112" t="s">
        <v>5793</v>
      </c>
      <c r="M369" s="106" t="s">
        <v>4622</v>
      </c>
      <c r="N369" s="112" t="s">
        <v>5044</v>
      </c>
      <c r="O369" s="128" t="s">
        <v>4882</v>
      </c>
      <c r="P369" s="106" t="s">
        <v>5794</v>
      </c>
      <c r="Q369" s="112" t="s">
        <v>55</v>
      </c>
      <c r="R369" s="114"/>
      <c r="S369" s="115" t="s">
        <v>1486</v>
      </c>
      <c r="T369" s="116"/>
      <c r="U369" s="106"/>
      <c r="V369" s="104" t="s">
        <v>4662</v>
      </c>
      <c r="W369" s="104"/>
      <c r="X369" s="104" t="s">
        <v>3739</v>
      </c>
      <c r="Y369" s="104">
        <v>0</v>
      </c>
      <c r="Z369" s="104">
        <v>0</v>
      </c>
      <c r="AA369" s="104">
        <v>0</v>
      </c>
      <c r="AB369" s="104">
        <v>0</v>
      </c>
      <c r="AC369" s="104">
        <v>0</v>
      </c>
      <c r="AD369" s="104">
        <v>0</v>
      </c>
      <c r="AE369" s="104">
        <v>0</v>
      </c>
      <c r="AF369" s="104">
        <v>0</v>
      </c>
      <c r="AG369" s="104">
        <v>0</v>
      </c>
      <c r="AH369" s="104">
        <v>0</v>
      </c>
      <c r="AO369" s="94"/>
    </row>
    <row r="370" spans="1:41" ht="15" customHeight="1" x14ac:dyDescent="0.2">
      <c r="A370" s="103" t="s">
        <v>4675</v>
      </c>
      <c r="B370" s="112" t="s">
        <v>4972</v>
      </c>
      <c r="C370" s="106">
        <v>0</v>
      </c>
      <c r="D370" s="106" t="s">
        <v>3739</v>
      </c>
      <c r="E370" s="112">
        <v>0</v>
      </c>
      <c r="F370" s="112">
        <v>99027656</v>
      </c>
      <c r="G370" s="112">
        <v>121220</v>
      </c>
      <c r="H370" s="112" t="s">
        <v>1054</v>
      </c>
      <c r="I370" s="112" t="s">
        <v>84</v>
      </c>
      <c r="J370" s="104" t="s">
        <v>3032</v>
      </c>
      <c r="K370" s="106" t="s">
        <v>5899</v>
      </c>
      <c r="L370" s="112" t="s">
        <v>5899</v>
      </c>
      <c r="M370" s="106" t="s">
        <v>6762</v>
      </c>
      <c r="N370" s="112" t="s">
        <v>4725</v>
      </c>
      <c r="O370" s="128" t="s">
        <v>4915</v>
      </c>
      <c r="P370" s="106" t="s">
        <v>2315</v>
      </c>
      <c r="Q370" s="112" t="s">
        <v>1141</v>
      </c>
      <c r="R370" s="114"/>
      <c r="S370" s="115" t="s">
        <v>1486</v>
      </c>
      <c r="T370" s="116"/>
      <c r="U370" s="106"/>
      <c r="V370" s="104" t="s">
        <v>4662</v>
      </c>
      <c r="W370" s="104"/>
      <c r="X370" s="104" t="s">
        <v>3739</v>
      </c>
      <c r="Y370" s="104">
        <v>0</v>
      </c>
      <c r="Z370" s="104">
        <v>0</v>
      </c>
      <c r="AA370" s="104">
        <v>0</v>
      </c>
      <c r="AB370" s="104">
        <v>0</v>
      </c>
      <c r="AC370" s="104">
        <v>0</v>
      </c>
      <c r="AD370" s="104">
        <v>0</v>
      </c>
      <c r="AE370" s="104">
        <v>0</v>
      </c>
      <c r="AF370" s="104">
        <v>0</v>
      </c>
      <c r="AG370" s="104">
        <v>0</v>
      </c>
      <c r="AH370" s="104" t="s">
        <v>4197</v>
      </c>
      <c r="AO370" s="94"/>
    </row>
    <row r="371" spans="1:41" ht="15" customHeight="1" x14ac:dyDescent="0.2">
      <c r="A371" s="103" t="s">
        <v>4675</v>
      </c>
      <c r="B371" s="112" t="s">
        <v>4972</v>
      </c>
      <c r="C371" s="106">
        <v>0</v>
      </c>
      <c r="D371" s="106" t="s">
        <v>2036</v>
      </c>
      <c r="E371" s="112">
        <v>0</v>
      </c>
      <c r="F371" s="112">
        <v>99027657</v>
      </c>
      <c r="G371" s="112">
        <v>121221</v>
      </c>
      <c r="H371" s="112" t="s">
        <v>1054</v>
      </c>
      <c r="I371" s="112" t="s">
        <v>89</v>
      </c>
      <c r="J371" s="104" t="s">
        <v>3033</v>
      </c>
      <c r="K371" s="106" t="s">
        <v>5900</v>
      </c>
      <c r="L371" s="112" t="s">
        <v>5900</v>
      </c>
      <c r="M371" s="106" t="s">
        <v>6776</v>
      </c>
      <c r="N371" s="112" t="s">
        <v>5044</v>
      </c>
      <c r="O371" s="128" t="s">
        <v>5031</v>
      </c>
      <c r="P371" s="106" t="s">
        <v>4975</v>
      </c>
      <c r="Q371" s="112" t="s">
        <v>1163</v>
      </c>
      <c r="R371" s="114"/>
      <c r="S371" s="115" t="s">
        <v>1486</v>
      </c>
      <c r="T371" s="116"/>
      <c r="U371" s="106"/>
      <c r="V371" s="104" t="s">
        <v>4662</v>
      </c>
      <c r="W371" s="104"/>
      <c r="X371" s="104" t="s">
        <v>2036</v>
      </c>
      <c r="Y371" s="104">
        <v>0</v>
      </c>
      <c r="Z371" s="104">
        <v>0</v>
      </c>
      <c r="AA371" s="104">
        <v>0</v>
      </c>
      <c r="AB371" s="104">
        <v>0</v>
      </c>
      <c r="AC371" s="104">
        <v>0</v>
      </c>
      <c r="AD371" s="104">
        <v>0</v>
      </c>
      <c r="AE371" s="104">
        <v>0</v>
      </c>
      <c r="AF371" s="104">
        <v>0</v>
      </c>
      <c r="AG371" s="104">
        <v>0</v>
      </c>
      <c r="AH371" s="104" t="s">
        <v>4198</v>
      </c>
      <c r="AO371" s="94"/>
    </row>
    <row r="372" spans="1:41" ht="15" customHeight="1" x14ac:dyDescent="0.2">
      <c r="A372" s="103" t="s">
        <v>4675</v>
      </c>
      <c r="B372" s="112" t="s">
        <v>4972</v>
      </c>
      <c r="C372" s="106">
        <v>0</v>
      </c>
      <c r="D372" s="106" t="s">
        <v>3739</v>
      </c>
      <c r="E372" s="112">
        <v>0</v>
      </c>
      <c r="F372" s="112">
        <v>99027519</v>
      </c>
      <c r="G372" s="112">
        <v>121223</v>
      </c>
      <c r="H372" s="112" t="s">
        <v>3532</v>
      </c>
      <c r="I372" s="112" t="s">
        <v>117</v>
      </c>
      <c r="J372" s="104" t="s">
        <v>3573</v>
      </c>
      <c r="K372" s="106" t="s">
        <v>6149</v>
      </c>
      <c r="L372" s="112" t="s">
        <v>6149</v>
      </c>
      <c r="M372" s="106" t="s">
        <v>6755</v>
      </c>
      <c r="N372" s="112" t="s">
        <v>4725</v>
      </c>
      <c r="O372" s="128" t="s">
        <v>6150</v>
      </c>
      <c r="P372" s="106" t="s">
        <v>5560</v>
      </c>
      <c r="Q372" s="112" t="s">
        <v>1760</v>
      </c>
      <c r="R372" s="114"/>
      <c r="S372" s="115" t="s">
        <v>1486</v>
      </c>
      <c r="T372" s="116"/>
      <c r="U372" s="106"/>
      <c r="V372" s="104" t="s">
        <v>4662</v>
      </c>
      <c r="W372" s="104"/>
      <c r="X372" s="104" t="s">
        <v>3739</v>
      </c>
      <c r="Y372" s="104">
        <v>0</v>
      </c>
      <c r="Z372" s="104">
        <v>0</v>
      </c>
      <c r="AA372" s="104">
        <v>0</v>
      </c>
      <c r="AB372" s="104">
        <v>0</v>
      </c>
      <c r="AC372" s="104">
        <v>0</v>
      </c>
      <c r="AD372" s="104">
        <v>0</v>
      </c>
      <c r="AE372" s="104">
        <v>0</v>
      </c>
      <c r="AF372" s="104">
        <v>0</v>
      </c>
      <c r="AG372" s="104">
        <v>0</v>
      </c>
      <c r="AH372" s="104">
        <v>0</v>
      </c>
      <c r="AO372" s="94"/>
    </row>
    <row r="373" spans="1:41" ht="15" customHeight="1" x14ac:dyDescent="0.2">
      <c r="A373" s="103" t="s">
        <v>4675</v>
      </c>
      <c r="B373" s="112" t="s">
        <v>4972</v>
      </c>
      <c r="C373" s="106">
        <v>0</v>
      </c>
      <c r="D373" s="106" t="s">
        <v>3739</v>
      </c>
      <c r="E373" s="112" t="s">
        <v>4972</v>
      </c>
      <c r="F373" s="112">
        <v>99027910</v>
      </c>
      <c r="G373" s="112">
        <v>121231</v>
      </c>
      <c r="H373" s="112" t="s">
        <v>166</v>
      </c>
      <c r="I373" s="112" t="s">
        <v>85</v>
      </c>
      <c r="J373" s="104" t="s">
        <v>4544</v>
      </c>
      <c r="K373" s="106" t="s">
        <v>6335</v>
      </c>
      <c r="L373" s="112" t="s">
        <v>6335</v>
      </c>
      <c r="M373" s="106" t="s">
        <v>6758</v>
      </c>
      <c r="N373" s="112" t="s">
        <v>6336</v>
      </c>
      <c r="O373" s="128" t="s">
        <v>4841</v>
      </c>
      <c r="P373" s="106" t="s">
        <v>4804</v>
      </c>
      <c r="Q373" s="112" t="s">
        <v>1781</v>
      </c>
      <c r="R373" s="114"/>
      <c r="S373" s="115" t="s">
        <v>1486</v>
      </c>
      <c r="T373" s="116"/>
      <c r="U373" s="106"/>
      <c r="V373" s="104" t="s">
        <v>4662</v>
      </c>
      <c r="W373" s="104"/>
      <c r="X373" s="104" t="s">
        <v>3739</v>
      </c>
      <c r="Y373" s="104">
        <v>0</v>
      </c>
      <c r="Z373" s="104">
        <v>0</v>
      </c>
      <c r="AA373" s="104">
        <v>0</v>
      </c>
      <c r="AB373" s="104">
        <v>0</v>
      </c>
      <c r="AC373" s="104">
        <v>0</v>
      </c>
      <c r="AD373" s="104">
        <v>0</v>
      </c>
      <c r="AE373" s="104">
        <v>0</v>
      </c>
      <c r="AF373" s="104">
        <v>0</v>
      </c>
      <c r="AG373" s="104">
        <v>0</v>
      </c>
      <c r="AH373" s="104" t="s">
        <v>4546</v>
      </c>
      <c r="AO373" s="94"/>
    </row>
    <row r="374" spans="1:41" ht="15" customHeight="1" x14ac:dyDescent="0.2">
      <c r="A374" s="103" t="s">
        <v>4675</v>
      </c>
      <c r="B374" s="112" t="s">
        <v>4972</v>
      </c>
      <c r="C374" s="106">
        <v>0</v>
      </c>
      <c r="D374" s="106" t="s">
        <v>3739</v>
      </c>
      <c r="E374" s="112">
        <v>0</v>
      </c>
      <c r="F374" s="112">
        <v>99027786</v>
      </c>
      <c r="G374" s="112">
        <v>121237</v>
      </c>
      <c r="H374" s="112" t="s">
        <v>178</v>
      </c>
      <c r="I374" s="112" t="s">
        <v>236</v>
      </c>
      <c r="J374" s="104" t="s">
        <v>3402</v>
      </c>
      <c r="K374" s="106" t="s">
        <v>6554</v>
      </c>
      <c r="L374" s="112" t="s">
        <v>6554</v>
      </c>
      <c r="M374" s="106" t="s">
        <v>6782</v>
      </c>
      <c r="N374" s="112" t="s">
        <v>5044</v>
      </c>
      <c r="O374" s="128" t="s">
        <v>4753</v>
      </c>
      <c r="P374" s="106" t="s">
        <v>5794</v>
      </c>
      <c r="Q374" s="112" t="s">
        <v>55</v>
      </c>
      <c r="R374" s="114"/>
      <c r="S374" s="115" t="s">
        <v>1486</v>
      </c>
      <c r="T374" s="116"/>
      <c r="U374" s="106"/>
      <c r="V374" s="104" t="s">
        <v>4662</v>
      </c>
      <c r="W374" s="104"/>
      <c r="X374" s="104" t="s">
        <v>3739</v>
      </c>
      <c r="Y374" s="104">
        <v>0</v>
      </c>
      <c r="Z374" s="104">
        <v>0</v>
      </c>
      <c r="AA374" s="104">
        <v>0</v>
      </c>
      <c r="AB374" s="104">
        <v>0</v>
      </c>
      <c r="AC374" s="104">
        <v>0</v>
      </c>
      <c r="AD374" s="104">
        <v>0</v>
      </c>
      <c r="AE374" s="104">
        <v>0</v>
      </c>
      <c r="AF374" s="104">
        <v>0</v>
      </c>
      <c r="AG374" s="104">
        <v>0</v>
      </c>
      <c r="AH374" s="104">
        <v>0</v>
      </c>
      <c r="AO374" s="94"/>
    </row>
    <row r="375" spans="1:41" ht="15" customHeight="1" x14ac:dyDescent="0.2">
      <c r="A375" s="103" t="s">
        <v>4675</v>
      </c>
      <c r="B375" s="112" t="s">
        <v>4972</v>
      </c>
      <c r="C375" s="106">
        <v>0</v>
      </c>
      <c r="D375" s="106" t="s">
        <v>3739</v>
      </c>
      <c r="E375" s="112">
        <v>0</v>
      </c>
      <c r="F375" s="112">
        <v>99027765</v>
      </c>
      <c r="G375" s="112">
        <v>121241</v>
      </c>
      <c r="H375" s="112" t="s">
        <v>183</v>
      </c>
      <c r="I375" s="112" t="s">
        <v>63</v>
      </c>
      <c r="J375" s="104" t="s">
        <v>3435</v>
      </c>
      <c r="K375" s="106" t="s">
        <v>6626</v>
      </c>
      <c r="L375" s="112" t="s">
        <v>6626</v>
      </c>
      <c r="M375" s="106" t="s">
        <v>6756</v>
      </c>
      <c r="N375" s="112" t="s">
        <v>6627</v>
      </c>
      <c r="O375" s="128" t="s">
        <v>4803</v>
      </c>
      <c r="P375" s="106" t="s">
        <v>6628</v>
      </c>
      <c r="Q375" s="112" t="s">
        <v>2327</v>
      </c>
      <c r="R375" s="114"/>
      <c r="S375" s="115" t="s">
        <v>1486</v>
      </c>
      <c r="T375" s="116"/>
      <c r="U375" s="106"/>
      <c r="V375" s="104" t="s">
        <v>4662</v>
      </c>
      <c r="W375" s="104"/>
      <c r="X375" s="104" t="s">
        <v>3739</v>
      </c>
      <c r="Y375" s="104">
        <v>0</v>
      </c>
      <c r="Z375" s="104">
        <v>0</v>
      </c>
      <c r="AA375" s="104">
        <v>0</v>
      </c>
      <c r="AB375" s="104">
        <v>0</v>
      </c>
      <c r="AC375" s="104">
        <v>0</v>
      </c>
      <c r="AD375" s="104">
        <v>0</v>
      </c>
      <c r="AE375" s="104">
        <v>0</v>
      </c>
      <c r="AF375" s="104">
        <v>0</v>
      </c>
      <c r="AG375" s="104">
        <v>0</v>
      </c>
      <c r="AH375" s="104" t="s">
        <v>4402</v>
      </c>
      <c r="AO375" s="94"/>
    </row>
    <row r="376" spans="1:41" ht="15" customHeight="1" x14ac:dyDescent="0.2">
      <c r="A376" s="103" t="s">
        <v>4675</v>
      </c>
      <c r="B376" s="112" t="s">
        <v>4727</v>
      </c>
      <c r="C376" s="106">
        <v>0</v>
      </c>
      <c r="D376" s="106" t="s">
        <v>3739</v>
      </c>
      <c r="E376" s="112" t="s">
        <v>4727</v>
      </c>
      <c r="F376" s="112">
        <v>99028163</v>
      </c>
      <c r="G376" s="112">
        <v>167827</v>
      </c>
      <c r="H376" s="112" t="s">
        <v>872</v>
      </c>
      <c r="I376" s="112" t="s">
        <v>63</v>
      </c>
      <c r="J376" s="104" t="s">
        <v>2514</v>
      </c>
      <c r="K376" s="106" t="s">
        <v>4738</v>
      </c>
      <c r="L376" s="112" t="s">
        <v>4738</v>
      </c>
      <c r="M376" s="106" t="s">
        <v>6762</v>
      </c>
      <c r="N376" s="112" t="s">
        <v>4739</v>
      </c>
      <c r="O376" s="128" t="s">
        <v>4740</v>
      </c>
      <c r="P376" s="106" t="s">
        <v>3703</v>
      </c>
      <c r="Q376" s="112" t="s">
        <v>1172</v>
      </c>
      <c r="R376" s="114"/>
      <c r="S376" s="115" t="s">
        <v>1486</v>
      </c>
      <c r="T376" s="116"/>
      <c r="U376" s="106"/>
      <c r="V376" s="104" t="s">
        <v>4662</v>
      </c>
      <c r="W376" s="104"/>
      <c r="X376" s="104" t="s">
        <v>3739</v>
      </c>
      <c r="Y376" s="104">
        <v>0</v>
      </c>
      <c r="Z376" s="104">
        <v>0</v>
      </c>
      <c r="AA376" s="104">
        <v>0</v>
      </c>
      <c r="AB376" s="104">
        <v>0</v>
      </c>
      <c r="AC376" s="104">
        <v>0</v>
      </c>
      <c r="AD376" s="104">
        <v>0</v>
      </c>
      <c r="AE376" s="104">
        <v>0</v>
      </c>
      <c r="AF376" s="104">
        <v>0</v>
      </c>
      <c r="AG376" s="104">
        <v>0</v>
      </c>
      <c r="AH376" s="104" t="s">
        <v>3945</v>
      </c>
      <c r="AI376" s="111"/>
      <c r="AO376" s="94"/>
    </row>
    <row r="377" spans="1:41" ht="15" customHeight="1" x14ac:dyDescent="0.2">
      <c r="A377" s="103" t="s">
        <v>4675</v>
      </c>
      <c r="B377" s="112" t="s">
        <v>4727</v>
      </c>
      <c r="C377" s="106">
        <v>0</v>
      </c>
      <c r="D377" s="106" t="s">
        <v>3739</v>
      </c>
      <c r="E377" s="112">
        <v>0</v>
      </c>
      <c r="F377" s="112">
        <v>99028043</v>
      </c>
      <c r="G377" s="112">
        <v>100053</v>
      </c>
      <c r="H377" s="112" t="s">
        <v>1071</v>
      </c>
      <c r="I377" s="112" t="s">
        <v>67</v>
      </c>
      <c r="J377" s="104" t="s">
        <v>2632</v>
      </c>
      <c r="K377" s="106" t="s">
        <v>5141</v>
      </c>
      <c r="L377" s="112" t="s">
        <v>5141</v>
      </c>
      <c r="M377" s="106" t="s">
        <v>6775</v>
      </c>
      <c r="N377" s="112" t="s">
        <v>5142</v>
      </c>
      <c r="O377" s="128" t="s">
        <v>4679</v>
      </c>
      <c r="P377" s="106" t="s">
        <v>4689</v>
      </c>
      <c r="Q377" s="112" t="s">
        <v>1140</v>
      </c>
      <c r="R377" s="114"/>
      <c r="S377" s="115" t="s">
        <v>1486</v>
      </c>
      <c r="T377" s="116"/>
      <c r="U377" s="106"/>
      <c r="V377" s="104" t="s">
        <v>4662</v>
      </c>
      <c r="W377" s="104"/>
      <c r="X377" s="104" t="s">
        <v>3739</v>
      </c>
      <c r="Y377" s="104">
        <v>0</v>
      </c>
      <c r="Z377" s="104">
        <v>0</v>
      </c>
      <c r="AA377" s="104">
        <v>0</v>
      </c>
      <c r="AB377" s="104">
        <v>0</v>
      </c>
      <c r="AC377" s="104">
        <v>0</v>
      </c>
      <c r="AD377" s="104">
        <v>0</v>
      </c>
      <c r="AE377" s="104">
        <v>0</v>
      </c>
      <c r="AF377" s="104">
        <v>0</v>
      </c>
      <c r="AG377" s="104">
        <v>0</v>
      </c>
      <c r="AH377" s="104" t="s">
        <v>4475</v>
      </c>
      <c r="AO377" s="94"/>
    </row>
    <row r="378" spans="1:41" ht="15" customHeight="1" x14ac:dyDescent="0.2">
      <c r="A378" s="103" t="s">
        <v>4675</v>
      </c>
      <c r="B378" s="112" t="s">
        <v>4727</v>
      </c>
      <c r="C378" s="106">
        <v>0</v>
      </c>
      <c r="D378" s="106" t="s">
        <v>3739</v>
      </c>
      <c r="E378" s="112">
        <v>0</v>
      </c>
      <c r="F378" s="112">
        <v>99027995</v>
      </c>
      <c r="G378" s="112">
        <v>101119</v>
      </c>
      <c r="H378" s="112" t="s">
        <v>286</v>
      </c>
      <c r="I378" s="112" t="s">
        <v>113</v>
      </c>
      <c r="J378" s="104" t="s">
        <v>2643</v>
      </c>
      <c r="K378" s="106" t="s">
        <v>5170</v>
      </c>
      <c r="L378" s="112" t="s">
        <v>5170</v>
      </c>
      <c r="M378" s="106" t="s">
        <v>4625</v>
      </c>
      <c r="N378" s="112" t="s">
        <v>5171</v>
      </c>
      <c r="O378" s="128" t="s">
        <v>4661</v>
      </c>
      <c r="P378" s="106" t="s">
        <v>3703</v>
      </c>
      <c r="Q378" s="112" t="s">
        <v>1172</v>
      </c>
      <c r="R378" s="114"/>
      <c r="S378" s="115" t="s">
        <v>1486</v>
      </c>
      <c r="T378" s="116"/>
      <c r="U378" s="106"/>
      <c r="V378" s="104" t="s">
        <v>4662</v>
      </c>
      <c r="W378" s="104"/>
      <c r="X378" s="104" t="s">
        <v>3739</v>
      </c>
      <c r="Y378" s="104">
        <v>0</v>
      </c>
      <c r="Z378" s="104">
        <v>0</v>
      </c>
      <c r="AA378" s="104">
        <v>0</v>
      </c>
      <c r="AB378" s="104">
        <v>0</v>
      </c>
      <c r="AC378" s="104">
        <v>0</v>
      </c>
      <c r="AD378" s="104">
        <v>0</v>
      </c>
      <c r="AE378" s="104">
        <v>0</v>
      </c>
      <c r="AF378" s="104">
        <v>0</v>
      </c>
      <c r="AG378" s="104">
        <v>0</v>
      </c>
      <c r="AH378" s="104" t="s">
        <v>4017</v>
      </c>
      <c r="AO378" s="94"/>
    </row>
    <row r="379" spans="1:41" ht="15" customHeight="1" x14ac:dyDescent="0.2">
      <c r="A379" s="103" t="s">
        <v>4675</v>
      </c>
      <c r="B379" s="112" t="s">
        <v>4727</v>
      </c>
      <c r="C379" s="106">
        <v>0</v>
      </c>
      <c r="D379" s="106" t="s">
        <v>3739</v>
      </c>
      <c r="E379" s="112" t="s">
        <v>4727</v>
      </c>
      <c r="F379" s="112">
        <v>99028000</v>
      </c>
      <c r="G379" s="112">
        <v>167836</v>
      </c>
      <c r="H379" s="112" t="s">
        <v>288</v>
      </c>
      <c r="I379" s="112" t="s">
        <v>63</v>
      </c>
      <c r="J379" s="104" t="s">
        <v>2649</v>
      </c>
      <c r="K379" s="106" t="s">
        <v>5188</v>
      </c>
      <c r="L379" s="112" t="s">
        <v>5188</v>
      </c>
      <c r="M379" s="106" t="s">
        <v>6775</v>
      </c>
      <c r="N379" s="112" t="s">
        <v>5189</v>
      </c>
      <c r="O379" s="128" t="s">
        <v>5190</v>
      </c>
      <c r="P379" s="106" t="s">
        <v>3703</v>
      </c>
      <c r="Q379" s="112" t="s">
        <v>1172</v>
      </c>
      <c r="R379" s="114"/>
      <c r="S379" s="115" t="s">
        <v>1486</v>
      </c>
      <c r="T379" s="116"/>
      <c r="U379" s="106"/>
      <c r="V379" s="104" t="s">
        <v>4662</v>
      </c>
      <c r="W379" s="104"/>
      <c r="X379" s="104" t="s">
        <v>3739</v>
      </c>
      <c r="Y379" s="104">
        <v>0</v>
      </c>
      <c r="Z379" s="104">
        <v>0</v>
      </c>
      <c r="AA379" s="104">
        <v>0</v>
      </c>
      <c r="AB379" s="104">
        <v>0</v>
      </c>
      <c r="AC379" s="104">
        <v>0</v>
      </c>
      <c r="AD379" s="104">
        <v>0</v>
      </c>
      <c r="AE379" s="104">
        <v>0</v>
      </c>
      <c r="AF379" s="104">
        <v>0</v>
      </c>
      <c r="AG379" s="104">
        <v>0</v>
      </c>
      <c r="AH379" s="104" t="s">
        <v>4018</v>
      </c>
      <c r="AO379" s="94"/>
    </row>
    <row r="380" spans="1:41" ht="15" customHeight="1" x14ac:dyDescent="0.2">
      <c r="A380" s="103" t="s">
        <v>4675</v>
      </c>
      <c r="B380" s="112" t="s">
        <v>4727</v>
      </c>
      <c r="C380" s="106">
        <v>0</v>
      </c>
      <c r="D380" s="106" t="s">
        <v>3739</v>
      </c>
      <c r="E380" s="112">
        <v>0</v>
      </c>
      <c r="F380" s="112">
        <v>99028091</v>
      </c>
      <c r="G380" s="112">
        <v>167841</v>
      </c>
      <c r="H380" s="112" t="s">
        <v>3774</v>
      </c>
      <c r="I380" s="112" t="s">
        <v>63</v>
      </c>
      <c r="J380" s="104" t="s">
        <v>5255</v>
      </c>
      <c r="K380" s="106" t="s">
        <v>5256</v>
      </c>
      <c r="L380" s="112" t="s">
        <v>5256</v>
      </c>
      <c r="M380" s="106" t="s">
        <v>6769</v>
      </c>
      <c r="N380" s="112" t="s">
        <v>3775</v>
      </c>
      <c r="O380" s="128" t="s">
        <v>4841</v>
      </c>
      <c r="P380" s="106" t="s">
        <v>3703</v>
      </c>
      <c r="Q380" s="112" t="s">
        <v>1172</v>
      </c>
      <c r="R380" s="114"/>
      <c r="S380" s="115" t="s">
        <v>1486</v>
      </c>
      <c r="T380" s="116"/>
      <c r="U380" s="106"/>
      <c r="V380" s="104" t="s">
        <v>4662</v>
      </c>
      <c r="W380" s="104"/>
      <c r="X380" s="104" t="s">
        <v>3739</v>
      </c>
      <c r="Y380" s="104">
        <v>0</v>
      </c>
      <c r="Z380" s="104">
        <v>0</v>
      </c>
      <c r="AA380" s="104">
        <v>0</v>
      </c>
      <c r="AB380" s="104">
        <v>0</v>
      </c>
      <c r="AC380" s="104">
        <v>0</v>
      </c>
      <c r="AD380" s="104">
        <v>0</v>
      </c>
      <c r="AE380" s="104">
        <v>0</v>
      </c>
      <c r="AF380" s="104">
        <v>0</v>
      </c>
      <c r="AG380" s="104">
        <v>0</v>
      </c>
      <c r="AH380" s="104" t="s">
        <v>4451</v>
      </c>
      <c r="AO380" s="94"/>
    </row>
    <row r="381" spans="1:41" ht="15" customHeight="1" x14ac:dyDescent="0.2">
      <c r="A381" s="103" t="s">
        <v>4675</v>
      </c>
      <c r="B381" s="112" t="s">
        <v>4727</v>
      </c>
      <c r="C381" s="106">
        <v>0</v>
      </c>
      <c r="D381" s="106" t="s">
        <v>3739</v>
      </c>
      <c r="E381" s="112" t="s">
        <v>4727</v>
      </c>
      <c r="F381" s="112">
        <v>99028055</v>
      </c>
      <c r="G381" s="112">
        <v>115632</v>
      </c>
      <c r="H381" s="112" t="s">
        <v>757</v>
      </c>
      <c r="I381" s="112" t="s">
        <v>1332</v>
      </c>
      <c r="J381" s="104" t="s">
        <v>2711</v>
      </c>
      <c r="K381" s="106" t="s">
        <v>5319</v>
      </c>
      <c r="L381" s="112" t="s">
        <v>5319</v>
      </c>
      <c r="M381" s="106" t="s">
        <v>6757</v>
      </c>
      <c r="N381" s="112" t="s">
        <v>5320</v>
      </c>
      <c r="O381" s="128" t="s">
        <v>4744</v>
      </c>
      <c r="P381" s="106" t="s">
        <v>5321</v>
      </c>
      <c r="Q381" s="112" t="s">
        <v>759</v>
      </c>
      <c r="R381" s="114"/>
      <c r="S381" s="115" t="s">
        <v>1486</v>
      </c>
      <c r="T381" s="116"/>
      <c r="U381" s="106"/>
      <c r="V381" s="104" t="s">
        <v>4662</v>
      </c>
      <c r="W381" s="104"/>
      <c r="X381" s="104" t="s">
        <v>3739</v>
      </c>
      <c r="Y381" s="104">
        <v>0</v>
      </c>
      <c r="Z381" s="104">
        <v>0</v>
      </c>
      <c r="AA381" s="104">
        <v>0</v>
      </c>
      <c r="AB381" s="104">
        <v>0</v>
      </c>
      <c r="AC381" s="104">
        <v>0</v>
      </c>
      <c r="AD381" s="104">
        <v>0</v>
      </c>
      <c r="AE381" s="104">
        <v>0</v>
      </c>
      <c r="AF381" s="104">
        <v>0</v>
      </c>
      <c r="AG381" s="104">
        <v>0</v>
      </c>
      <c r="AH381" s="104" t="s">
        <v>4452</v>
      </c>
      <c r="AO381" s="94"/>
    </row>
    <row r="382" spans="1:41" ht="15" customHeight="1" x14ac:dyDescent="0.2">
      <c r="A382" s="103" t="s">
        <v>4675</v>
      </c>
      <c r="B382" s="112" t="s">
        <v>4727</v>
      </c>
      <c r="C382" s="106">
        <v>0</v>
      </c>
      <c r="D382" s="106" t="s">
        <v>3739</v>
      </c>
      <c r="E382" s="112" t="s">
        <v>4727</v>
      </c>
      <c r="F382" s="112">
        <v>99028362</v>
      </c>
      <c r="G382" s="112">
        <v>105822</v>
      </c>
      <c r="H382" s="112" t="s">
        <v>306</v>
      </c>
      <c r="I382" s="112" t="s">
        <v>1231</v>
      </c>
      <c r="J382" s="104" t="s">
        <v>2736</v>
      </c>
      <c r="K382" s="106" t="s">
        <v>5372</v>
      </c>
      <c r="L382" s="112" t="s">
        <v>5372</v>
      </c>
      <c r="M382" s="106" t="s">
        <v>6754</v>
      </c>
      <c r="N382" s="112" t="s">
        <v>5373</v>
      </c>
      <c r="O382" s="128" t="s">
        <v>4720</v>
      </c>
      <c r="P382" s="106" t="s">
        <v>3703</v>
      </c>
      <c r="Q382" s="112" t="s">
        <v>1172</v>
      </c>
      <c r="R382" s="114"/>
      <c r="S382" s="115" t="s">
        <v>1486</v>
      </c>
      <c r="T382" s="116"/>
      <c r="U382" s="106"/>
      <c r="V382" s="104" t="s">
        <v>4662</v>
      </c>
      <c r="W382" s="104"/>
      <c r="X382" s="104" t="s">
        <v>3739</v>
      </c>
      <c r="Y382" s="104">
        <v>0</v>
      </c>
      <c r="Z382" s="104">
        <v>0</v>
      </c>
      <c r="AA382" s="104">
        <v>0</v>
      </c>
      <c r="AB382" s="104">
        <v>0</v>
      </c>
      <c r="AC382" s="104">
        <v>0</v>
      </c>
      <c r="AD382" s="104">
        <v>0</v>
      </c>
      <c r="AE382" s="104">
        <v>0</v>
      </c>
      <c r="AF382" s="104">
        <v>0</v>
      </c>
      <c r="AG382" s="104">
        <v>0</v>
      </c>
      <c r="AH382" s="104" t="s">
        <v>3845</v>
      </c>
      <c r="AO382" s="94"/>
    </row>
    <row r="383" spans="1:41" ht="15" customHeight="1" x14ac:dyDescent="0.2">
      <c r="A383" s="103" t="s">
        <v>4675</v>
      </c>
      <c r="B383" s="112" t="s">
        <v>4727</v>
      </c>
      <c r="C383" s="106">
        <v>0</v>
      </c>
      <c r="D383" s="106" t="s">
        <v>3739</v>
      </c>
      <c r="E383" s="112" t="s">
        <v>4727</v>
      </c>
      <c r="F383" s="112">
        <v>99028430</v>
      </c>
      <c r="G383" s="112">
        <v>167859</v>
      </c>
      <c r="H383" s="112" t="s">
        <v>3702</v>
      </c>
      <c r="I383" s="112" t="s">
        <v>1958</v>
      </c>
      <c r="J383" s="104" t="s">
        <v>3723</v>
      </c>
      <c r="K383" s="106" t="s">
        <v>5575</v>
      </c>
      <c r="L383" s="112" t="s">
        <v>5575</v>
      </c>
      <c r="M383" s="106" t="s">
        <v>6759</v>
      </c>
      <c r="N383" s="112" t="s">
        <v>5189</v>
      </c>
      <c r="O383" s="128" t="s">
        <v>5140</v>
      </c>
      <c r="P383" s="106" t="s">
        <v>3703</v>
      </c>
      <c r="Q383" s="112" t="s">
        <v>1172</v>
      </c>
      <c r="R383" s="114"/>
      <c r="S383" s="115" t="s">
        <v>1486</v>
      </c>
      <c r="T383" s="116"/>
      <c r="U383" s="106"/>
      <c r="V383" s="104" t="s">
        <v>4662</v>
      </c>
      <c r="W383" s="104"/>
      <c r="X383" s="104" t="s">
        <v>3739</v>
      </c>
      <c r="Y383" s="104">
        <v>0</v>
      </c>
      <c r="Z383" s="104">
        <v>0</v>
      </c>
      <c r="AA383" s="104">
        <v>0</v>
      </c>
      <c r="AB383" s="104">
        <v>0</v>
      </c>
      <c r="AC383" s="104">
        <v>0</v>
      </c>
      <c r="AD383" s="104">
        <v>0</v>
      </c>
      <c r="AE383" s="104">
        <v>0</v>
      </c>
      <c r="AF383" s="104">
        <v>0</v>
      </c>
      <c r="AG383" s="104">
        <v>0</v>
      </c>
      <c r="AH383" s="104" t="s">
        <v>4115</v>
      </c>
      <c r="AO383" s="94"/>
    </row>
    <row r="384" spans="1:41" ht="15" customHeight="1" x14ac:dyDescent="0.2">
      <c r="A384" s="103" t="s">
        <v>4675</v>
      </c>
      <c r="B384" s="112" t="s">
        <v>4727</v>
      </c>
      <c r="C384" s="106">
        <v>0</v>
      </c>
      <c r="D384" s="106" t="s">
        <v>3739</v>
      </c>
      <c r="E384" s="112">
        <v>0</v>
      </c>
      <c r="F384" s="112">
        <v>99028296</v>
      </c>
      <c r="G384" s="112">
        <v>167853</v>
      </c>
      <c r="H384" s="112" t="s">
        <v>340</v>
      </c>
      <c r="I384" s="112" t="s">
        <v>91</v>
      </c>
      <c r="J384" s="104" t="s">
        <v>2914</v>
      </c>
      <c r="K384" s="106" t="s">
        <v>5681</v>
      </c>
      <c r="L384" s="112" t="s">
        <v>5681</v>
      </c>
      <c r="M384" s="106" t="s">
        <v>6754</v>
      </c>
      <c r="N384" s="112" t="s">
        <v>5682</v>
      </c>
      <c r="O384" s="128" t="s">
        <v>4830</v>
      </c>
      <c r="P384" s="106" t="s">
        <v>5456</v>
      </c>
      <c r="Q384" s="112" t="s">
        <v>1796</v>
      </c>
      <c r="R384" s="114"/>
      <c r="S384" s="115" t="s">
        <v>1486</v>
      </c>
      <c r="T384" s="116"/>
      <c r="U384" s="106"/>
      <c r="V384" s="104" t="s">
        <v>4662</v>
      </c>
      <c r="W384" s="104"/>
      <c r="X384" s="104" t="s">
        <v>3739</v>
      </c>
      <c r="Y384" s="104">
        <v>0</v>
      </c>
      <c r="Z384" s="104">
        <v>0</v>
      </c>
      <c r="AA384" s="104">
        <v>0</v>
      </c>
      <c r="AB384" s="104">
        <v>0</v>
      </c>
      <c r="AC384" s="104">
        <v>0</v>
      </c>
      <c r="AD384" s="104">
        <v>0</v>
      </c>
      <c r="AE384" s="104">
        <v>0</v>
      </c>
      <c r="AF384" s="104">
        <v>0</v>
      </c>
      <c r="AG384" s="104">
        <v>0</v>
      </c>
      <c r="AH384" s="104" t="s">
        <v>4145</v>
      </c>
      <c r="AO384" s="94"/>
    </row>
    <row r="385" spans="1:41" ht="15" customHeight="1" x14ac:dyDescent="0.2">
      <c r="A385" s="103" t="s">
        <v>4675</v>
      </c>
      <c r="B385" s="112" t="s">
        <v>4727</v>
      </c>
      <c r="C385" s="106">
        <v>0</v>
      </c>
      <c r="D385" s="106" t="s">
        <v>3739</v>
      </c>
      <c r="E385" s="112">
        <v>0</v>
      </c>
      <c r="F385" s="112">
        <v>99028270</v>
      </c>
      <c r="G385" s="112">
        <v>5168</v>
      </c>
      <c r="H385" s="112" t="s">
        <v>340</v>
      </c>
      <c r="I385" s="112" t="s">
        <v>63</v>
      </c>
      <c r="J385" s="104" t="s">
        <v>4507</v>
      </c>
      <c r="K385" s="106" t="s">
        <v>5687</v>
      </c>
      <c r="L385" s="112" t="s">
        <v>5687</v>
      </c>
      <c r="M385" s="106" t="s">
        <v>6765</v>
      </c>
      <c r="N385" s="112" t="s">
        <v>5688</v>
      </c>
      <c r="O385" s="128" t="s">
        <v>4841</v>
      </c>
      <c r="P385" s="106" t="s">
        <v>3703</v>
      </c>
      <c r="Q385" s="112" t="s">
        <v>1172</v>
      </c>
      <c r="R385" s="114"/>
      <c r="S385" s="115" t="s">
        <v>1486</v>
      </c>
      <c r="T385" s="116"/>
      <c r="U385" s="106"/>
      <c r="V385" s="104" t="s">
        <v>4662</v>
      </c>
      <c r="W385" s="104"/>
      <c r="X385" s="104" t="s">
        <v>3739</v>
      </c>
      <c r="Y385" s="104">
        <v>0</v>
      </c>
      <c r="Z385" s="104">
        <v>0</v>
      </c>
      <c r="AA385" s="104">
        <v>0</v>
      </c>
      <c r="AB385" s="104">
        <v>0</v>
      </c>
      <c r="AC385" s="104">
        <v>0</v>
      </c>
      <c r="AD385" s="104">
        <v>0</v>
      </c>
      <c r="AE385" s="104">
        <v>0</v>
      </c>
      <c r="AF385" s="104">
        <v>0</v>
      </c>
      <c r="AG385" s="104">
        <v>0</v>
      </c>
      <c r="AH385" s="104">
        <v>0</v>
      </c>
      <c r="AO385" s="94"/>
    </row>
    <row r="386" spans="1:41" ht="15" customHeight="1" x14ac:dyDescent="0.2">
      <c r="A386" s="103" t="s">
        <v>4675</v>
      </c>
      <c r="B386" s="112" t="s">
        <v>4727</v>
      </c>
      <c r="C386" s="106">
        <v>0</v>
      </c>
      <c r="D386" s="106" t="s">
        <v>3739</v>
      </c>
      <c r="E386" s="112">
        <v>0</v>
      </c>
      <c r="F386" s="112">
        <v>99028251</v>
      </c>
      <c r="G386" s="112">
        <v>152534</v>
      </c>
      <c r="H386" s="112" t="s">
        <v>392</v>
      </c>
      <c r="I386" s="112" t="s">
        <v>393</v>
      </c>
      <c r="J386" s="104" t="s">
        <v>2930</v>
      </c>
      <c r="K386" s="106" t="s">
        <v>5710</v>
      </c>
      <c r="L386" s="112" t="s">
        <v>5710</v>
      </c>
      <c r="M386" s="106" t="s">
        <v>4622</v>
      </c>
      <c r="N386" s="112" t="s">
        <v>4725</v>
      </c>
      <c r="O386" s="128" t="s">
        <v>5711</v>
      </c>
      <c r="P386" s="106" t="s">
        <v>4726</v>
      </c>
      <c r="Q386" s="112" t="s">
        <v>1147</v>
      </c>
      <c r="R386" s="114"/>
      <c r="S386" s="115" t="s">
        <v>1486</v>
      </c>
      <c r="T386" s="116"/>
      <c r="U386" s="106"/>
      <c r="V386" s="104" t="s">
        <v>4662</v>
      </c>
      <c r="W386" s="104"/>
      <c r="X386" s="104" t="s">
        <v>3739</v>
      </c>
      <c r="Y386" s="104">
        <v>0</v>
      </c>
      <c r="Z386" s="104">
        <v>0</v>
      </c>
      <c r="AA386" s="104">
        <v>0</v>
      </c>
      <c r="AB386" s="104">
        <v>0</v>
      </c>
      <c r="AC386" s="104">
        <v>0</v>
      </c>
      <c r="AD386" s="104">
        <v>0</v>
      </c>
      <c r="AE386" s="104">
        <v>0</v>
      </c>
      <c r="AF386" s="104">
        <v>0</v>
      </c>
      <c r="AG386" s="104">
        <v>0</v>
      </c>
      <c r="AH386" s="104" t="s">
        <v>4152</v>
      </c>
      <c r="AO386" s="94"/>
    </row>
    <row r="387" spans="1:41" ht="15" customHeight="1" x14ac:dyDescent="0.2">
      <c r="A387" s="103" t="s">
        <v>4675</v>
      </c>
      <c r="B387" s="112" t="s">
        <v>4727</v>
      </c>
      <c r="C387" s="106">
        <v>0</v>
      </c>
      <c r="D387" s="106" t="s">
        <v>3739</v>
      </c>
      <c r="E387" s="112" t="s">
        <v>4727</v>
      </c>
      <c r="F387" s="112">
        <v>99027709</v>
      </c>
      <c r="G387" s="112">
        <v>258965</v>
      </c>
      <c r="H387" s="112" t="s">
        <v>2413</v>
      </c>
      <c r="I387" s="112" t="s">
        <v>114</v>
      </c>
      <c r="J387" s="104" t="s">
        <v>3078</v>
      </c>
      <c r="K387" s="106" t="s">
        <v>5987</v>
      </c>
      <c r="L387" s="112" t="s">
        <v>5987</v>
      </c>
      <c r="M387" s="106" t="s">
        <v>6754</v>
      </c>
      <c r="N387" s="112" t="s">
        <v>5171</v>
      </c>
      <c r="O387" s="128" t="s">
        <v>5031</v>
      </c>
      <c r="P387" s="106" t="s">
        <v>3703</v>
      </c>
      <c r="Q387" s="112" t="s">
        <v>1172</v>
      </c>
      <c r="R387" s="114"/>
      <c r="S387" s="115" t="s">
        <v>1486</v>
      </c>
      <c r="T387" s="116"/>
      <c r="U387" s="106"/>
      <c r="V387" s="104" t="s">
        <v>4662</v>
      </c>
      <c r="W387" s="104"/>
      <c r="X387" s="104" t="s">
        <v>3739</v>
      </c>
      <c r="Y387" s="104">
        <v>0</v>
      </c>
      <c r="Z387" s="104">
        <v>0</v>
      </c>
      <c r="AA387" s="104">
        <v>0</v>
      </c>
      <c r="AB387" s="104">
        <v>0</v>
      </c>
      <c r="AC387" s="104">
        <v>0</v>
      </c>
      <c r="AD387" s="104">
        <v>0</v>
      </c>
      <c r="AE387" s="104">
        <v>0</v>
      </c>
      <c r="AF387" s="104">
        <v>0</v>
      </c>
      <c r="AG387" s="104">
        <v>0</v>
      </c>
      <c r="AH387" s="104" t="s">
        <v>4220</v>
      </c>
      <c r="AO387" s="94"/>
    </row>
    <row r="388" spans="1:41" ht="15" customHeight="1" x14ac:dyDescent="0.2">
      <c r="A388" s="103" t="s">
        <v>4675</v>
      </c>
      <c r="B388" s="112" t="s">
        <v>4727</v>
      </c>
      <c r="C388" s="106">
        <v>0</v>
      </c>
      <c r="D388" s="106" t="s">
        <v>3739</v>
      </c>
      <c r="E388" s="112">
        <v>0</v>
      </c>
      <c r="F388" s="112">
        <v>99027529</v>
      </c>
      <c r="G388" s="112">
        <v>957192</v>
      </c>
      <c r="H388" s="112" t="s">
        <v>3860</v>
      </c>
      <c r="I388" s="112" t="s">
        <v>89</v>
      </c>
      <c r="J388" s="104" t="s">
        <v>3861</v>
      </c>
      <c r="K388" s="106" t="s">
        <v>6116</v>
      </c>
      <c r="L388" s="112" t="s">
        <v>6116</v>
      </c>
      <c r="M388" s="106" t="s">
        <v>6753</v>
      </c>
      <c r="N388" s="112" t="s">
        <v>6117</v>
      </c>
      <c r="O388" s="128" t="s">
        <v>4737</v>
      </c>
      <c r="P388" s="106" t="s">
        <v>3703</v>
      </c>
      <c r="Q388" s="112" t="s">
        <v>1172</v>
      </c>
      <c r="R388" s="114"/>
      <c r="S388" s="115" t="s">
        <v>1486</v>
      </c>
      <c r="T388" s="116"/>
      <c r="U388" s="106"/>
      <c r="V388" s="104" t="s">
        <v>4662</v>
      </c>
      <c r="W388" s="104"/>
      <c r="X388" s="104" t="s">
        <v>3739</v>
      </c>
      <c r="Y388" s="104">
        <v>0</v>
      </c>
      <c r="Z388" s="104">
        <v>0</v>
      </c>
      <c r="AA388" s="104">
        <v>0</v>
      </c>
      <c r="AB388" s="104">
        <v>0</v>
      </c>
      <c r="AC388" s="104">
        <v>0</v>
      </c>
      <c r="AD388" s="104">
        <v>0</v>
      </c>
      <c r="AE388" s="104">
        <v>0</v>
      </c>
      <c r="AF388" s="104">
        <v>0</v>
      </c>
      <c r="AG388" s="104">
        <v>0</v>
      </c>
      <c r="AH388" s="104" t="s">
        <v>3885</v>
      </c>
      <c r="AO388" s="94"/>
    </row>
    <row r="389" spans="1:41" ht="15" customHeight="1" x14ac:dyDescent="0.2">
      <c r="A389" s="103" t="s">
        <v>4675</v>
      </c>
      <c r="B389" s="112" t="s">
        <v>4727</v>
      </c>
      <c r="C389" s="106">
        <v>0</v>
      </c>
      <c r="D389" s="106" t="s">
        <v>3739</v>
      </c>
      <c r="E389" s="112">
        <v>0</v>
      </c>
      <c r="F389" s="112">
        <v>99027862</v>
      </c>
      <c r="G389" s="112">
        <v>114651</v>
      </c>
      <c r="H389" s="112" t="s">
        <v>1276</v>
      </c>
      <c r="I389" s="112" t="s">
        <v>2411</v>
      </c>
      <c r="J389" s="104" t="s">
        <v>6305</v>
      </c>
      <c r="K389" s="106" t="s">
        <v>6306</v>
      </c>
      <c r="L389" s="112" t="s">
        <v>6306</v>
      </c>
      <c r="M389" s="106" t="s">
        <v>6759</v>
      </c>
      <c r="N389" s="112" t="s">
        <v>567</v>
      </c>
      <c r="O389" s="128" t="s">
        <v>4706</v>
      </c>
      <c r="P389" s="106" t="s">
        <v>4780</v>
      </c>
      <c r="Q389" s="112" t="s">
        <v>2</v>
      </c>
      <c r="R389" s="114"/>
      <c r="S389" s="115" t="s">
        <v>1486</v>
      </c>
      <c r="T389" s="116"/>
      <c r="U389" s="106"/>
      <c r="V389" s="104" t="s">
        <v>4662</v>
      </c>
      <c r="W389" s="104"/>
      <c r="X389" s="104" t="s">
        <v>3739</v>
      </c>
      <c r="Y389" s="104">
        <v>0</v>
      </c>
      <c r="Z389" s="104">
        <v>0</v>
      </c>
      <c r="AA389" s="104">
        <v>0</v>
      </c>
      <c r="AB389" s="104">
        <v>0</v>
      </c>
      <c r="AC389" s="104">
        <v>0</v>
      </c>
      <c r="AD389" s="104">
        <v>0</v>
      </c>
      <c r="AE389" s="104">
        <v>0</v>
      </c>
      <c r="AF389" s="104">
        <v>0</v>
      </c>
      <c r="AG389" s="104">
        <v>0</v>
      </c>
      <c r="AH389" s="104" t="s">
        <v>4312</v>
      </c>
      <c r="AO389" s="94"/>
    </row>
    <row r="390" spans="1:41" ht="15" customHeight="1" x14ac:dyDescent="0.2">
      <c r="A390" s="103" t="s">
        <v>4675</v>
      </c>
      <c r="B390" s="112" t="s">
        <v>4727</v>
      </c>
      <c r="C390" s="106">
        <v>0</v>
      </c>
      <c r="D390" s="106" t="s">
        <v>3739</v>
      </c>
      <c r="E390" s="112" t="s">
        <v>4727</v>
      </c>
      <c r="F390" s="112">
        <v>99027901</v>
      </c>
      <c r="G390" s="112">
        <v>167833</v>
      </c>
      <c r="H390" s="112" t="s">
        <v>1276</v>
      </c>
      <c r="I390" s="112" t="s">
        <v>115</v>
      </c>
      <c r="J390" s="104" t="s">
        <v>3263</v>
      </c>
      <c r="K390" s="106" t="s">
        <v>6316</v>
      </c>
      <c r="L390" s="112" t="s">
        <v>6316</v>
      </c>
      <c r="M390" s="106" t="s">
        <v>6764</v>
      </c>
      <c r="N390" s="112" t="s">
        <v>6317</v>
      </c>
      <c r="O390" s="128" t="s">
        <v>4756</v>
      </c>
      <c r="P390" s="106" t="s">
        <v>6318</v>
      </c>
      <c r="Q390" s="112" t="s">
        <v>3806</v>
      </c>
      <c r="R390" s="114"/>
      <c r="S390" s="115" t="s">
        <v>1486</v>
      </c>
      <c r="T390" s="116"/>
      <c r="U390" s="106"/>
      <c r="V390" s="104" t="s">
        <v>4662</v>
      </c>
      <c r="W390" s="104"/>
      <c r="X390" s="104" t="s">
        <v>3739</v>
      </c>
      <c r="Y390" s="104">
        <v>0</v>
      </c>
      <c r="Z390" s="104">
        <v>0</v>
      </c>
      <c r="AA390" s="104">
        <v>0</v>
      </c>
      <c r="AB390" s="104">
        <v>0</v>
      </c>
      <c r="AC390" s="104">
        <v>0</v>
      </c>
      <c r="AD390" s="104">
        <v>0</v>
      </c>
      <c r="AE390" s="104">
        <v>0</v>
      </c>
      <c r="AF390" s="104">
        <v>0</v>
      </c>
      <c r="AG390" s="104">
        <v>0</v>
      </c>
      <c r="AH390" s="104" t="s">
        <v>4314</v>
      </c>
      <c r="AO390" s="94"/>
    </row>
    <row r="391" spans="1:41" ht="15" customHeight="1" x14ac:dyDescent="0.2">
      <c r="A391" s="103" t="s">
        <v>4675</v>
      </c>
      <c r="B391" s="112" t="s">
        <v>4727</v>
      </c>
      <c r="C391" s="106">
        <v>0</v>
      </c>
      <c r="D391" s="106" t="s">
        <v>3739</v>
      </c>
      <c r="E391" s="112" t="s">
        <v>4727</v>
      </c>
      <c r="F391" s="112">
        <v>99027925</v>
      </c>
      <c r="G391" s="112">
        <v>162091</v>
      </c>
      <c r="H391" s="112" t="s">
        <v>171</v>
      </c>
      <c r="I391" s="112" t="s">
        <v>4547</v>
      </c>
      <c r="J391" s="104" t="s">
        <v>6425</v>
      </c>
      <c r="K391" s="106" t="s">
        <v>6426</v>
      </c>
      <c r="L391" s="112" t="s">
        <v>6426</v>
      </c>
      <c r="M391" s="106" t="s">
        <v>6758</v>
      </c>
      <c r="N391" s="112" t="s">
        <v>5018</v>
      </c>
      <c r="O391" s="128" t="s">
        <v>6427</v>
      </c>
      <c r="P391" s="106" t="s">
        <v>4994</v>
      </c>
      <c r="Q391" s="112" t="s">
        <v>1162</v>
      </c>
      <c r="R391" s="114"/>
      <c r="S391" s="115" t="s">
        <v>1486</v>
      </c>
      <c r="T391" s="116"/>
      <c r="U391" s="106"/>
      <c r="V391" s="104" t="s">
        <v>2319</v>
      </c>
      <c r="W391" s="104"/>
      <c r="X391" s="104" t="s">
        <v>3739</v>
      </c>
      <c r="Y391" s="104">
        <v>0</v>
      </c>
      <c r="Z391" s="104">
        <v>0</v>
      </c>
      <c r="AA391" s="104">
        <v>0</v>
      </c>
      <c r="AB391" s="104">
        <v>0</v>
      </c>
      <c r="AC391" s="104">
        <v>0</v>
      </c>
      <c r="AD391" s="104">
        <v>0</v>
      </c>
      <c r="AE391" s="104">
        <v>0</v>
      </c>
      <c r="AF391" s="104">
        <v>0</v>
      </c>
      <c r="AG391" s="104">
        <v>0</v>
      </c>
      <c r="AH391" s="104" t="s">
        <v>4549</v>
      </c>
      <c r="AO391" s="94"/>
    </row>
    <row r="392" spans="1:41" ht="15" customHeight="1" x14ac:dyDescent="0.2">
      <c r="A392" s="103" t="s">
        <v>4675</v>
      </c>
      <c r="B392" s="112" t="s">
        <v>4727</v>
      </c>
      <c r="C392" s="106">
        <v>0</v>
      </c>
      <c r="D392" s="106" t="s">
        <v>3739</v>
      </c>
      <c r="E392" s="112" t="s">
        <v>4727</v>
      </c>
      <c r="F392" s="112">
        <v>99027783</v>
      </c>
      <c r="G392" s="112">
        <v>156563</v>
      </c>
      <c r="H392" s="112" t="s">
        <v>1092</v>
      </c>
      <c r="I392" s="112" t="s">
        <v>63</v>
      </c>
      <c r="J392" s="104" t="s">
        <v>3399</v>
      </c>
      <c r="K392" s="106" t="s">
        <v>6552</v>
      </c>
      <c r="L392" s="112" t="s">
        <v>6552</v>
      </c>
      <c r="M392" s="106" t="s">
        <v>6764</v>
      </c>
      <c r="N392" s="112" t="s">
        <v>6117</v>
      </c>
      <c r="O392" s="128" t="s">
        <v>4792</v>
      </c>
      <c r="P392" s="106" t="s">
        <v>3703</v>
      </c>
      <c r="Q392" s="112" t="s">
        <v>1172</v>
      </c>
      <c r="R392" s="114"/>
      <c r="S392" s="115" t="s">
        <v>1486</v>
      </c>
      <c r="T392" s="116"/>
      <c r="U392" s="106"/>
      <c r="V392" s="104" t="s">
        <v>4662</v>
      </c>
      <c r="W392" s="104"/>
      <c r="X392" s="104" t="s">
        <v>3739</v>
      </c>
      <c r="Y392" s="104">
        <v>0</v>
      </c>
      <c r="Z392" s="104">
        <v>0</v>
      </c>
      <c r="AA392" s="104">
        <v>0</v>
      </c>
      <c r="AB392" s="104">
        <v>0</v>
      </c>
      <c r="AC392" s="104">
        <v>0</v>
      </c>
      <c r="AD392" s="104">
        <v>0</v>
      </c>
      <c r="AE392" s="104">
        <v>0</v>
      </c>
      <c r="AF392" s="104">
        <v>0</v>
      </c>
      <c r="AG392" s="104">
        <v>0</v>
      </c>
      <c r="AH392" s="104" t="s">
        <v>4567</v>
      </c>
      <c r="AO392" s="94"/>
    </row>
    <row r="393" spans="1:41" ht="15" customHeight="1" x14ac:dyDescent="0.2">
      <c r="A393" s="103" t="s">
        <v>4675</v>
      </c>
      <c r="B393" s="112" t="s">
        <v>4727</v>
      </c>
      <c r="C393" s="106">
        <v>0</v>
      </c>
      <c r="D393" s="106" t="s">
        <v>3739</v>
      </c>
      <c r="E393" s="112">
        <v>0</v>
      </c>
      <c r="F393" s="112">
        <v>99027812</v>
      </c>
      <c r="G393" s="112">
        <v>135840</v>
      </c>
      <c r="H393" s="112" t="s">
        <v>1121</v>
      </c>
      <c r="I393" s="112" t="s">
        <v>113</v>
      </c>
      <c r="J393" s="104" t="s">
        <v>6708</v>
      </c>
      <c r="K393" s="106" t="s">
        <v>6709</v>
      </c>
      <c r="L393" s="112" t="s">
        <v>6709</v>
      </c>
      <c r="M393" s="106" t="s">
        <v>6753</v>
      </c>
      <c r="N393" s="112" t="s">
        <v>5641</v>
      </c>
      <c r="O393" s="128" t="s">
        <v>4792</v>
      </c>
      <c r="P393" s="106" t="s">
        <v>3703</v>
      </c>
      <c r="Q393" s="112" t="s">
        <v>1172</v>
      </c>
      <c r="R393" s="114"/>
      <c r="S393" s="115" t="s">
        <v>1486</v>
      </c>
      <c r="T393" s="116"/>
      <c r="U393" s="106"/>
      <c r="V393" s="104" t="s">
        <v>4662</v>
      </c>
      <c r="W393" s="104"/>
      <c r="X393" s="104" t="s">
        <v>3739</v>
      </c>
      <c r="Y393" s="104">
        <v>0</v>
      </c>
      <c r="Z393" s="104">
        <v>0</v>
      </c>
      <c r="AA393" s="104">
        <v>0</v>
      </c>
      <c r="AB393" s="104">
        <v>0</v>
      </c>
      <c r="AC393" s="104">
        <v>0</v>
      </c>
      <c r="AD393" s="104">
        <v>0</v>
      </c>
      <c r="AE393" s="104">
        <v>0</v>
      </c>
      <c r="AF393" s="104">
        <v>0</v>
      </c>
      <c r="AG393" s="104">
        <v>0</v>
      </c>
      <c r="AH393" s="104">
        <v>0</v>
      </c>
      <c r="AO393" s="94"/>
    </row>
    <row r="394" spans="1:41" ht="15" customHeight="1" x14ac:dyDescent="0.2">
      <c r="A394" s="103" t="s">
        <v>4675</v>
      </c>
      <c r="B394" s="112" t="s">
        <v>4727</v>
      </c>
      <c r="C394" s="106" t="s">
        <v>6821</v>
      </c>
      <c r="D394" s="106" t="s">
        <v>3739</v>
      </c>
      <c r="E394" s="112" t="s">
        <v>4727</v>
      </c>
      <c r="F394" s="112">
        <v>99028051</v>
      </c>
      <c r="G394" s="112">
        <v>115615</v>
      </c>
      <c r="H394" s="112" t="s">
        <v>294</v>
      </c>
      <c r="I394" s="112" t="s">
        <v>137</v>
      </c>
      <c r="J394" s="104" t="s">
        <v>2674</v>
      </c>
      <c r="K394" s="106" t="s">
        <v>5236</v>
      </c>
      <c r="L394" s="112" t="s">
        <v>5236</v>
      </c>
      <c r="M394" s="106" t="s">
        <v>6764</v>
      </c>
      <c r="N394" s="112" t="s">
        <v>5237</v>
      </c>
      <c r="O394" s="128" t="s">
        <v>4668</v>
      </c>
      <c r="P394" s="106" t="s">
        <v>4689</v>
      </c>
      <c r="Q394" s="112" t="s">
        <v>1140</v>
      </c>
      <c r="R394" s="114"/>
      <c r="S394" s="115" t="s">
        <v>1486</v>
      </c>
      <c r="T394" s="116"/>
      <c r="U394" s="106"/>
      <c r="V394" s="104" t="s">
        <v>4662</v>
      </c>
      <c r="W394" s="104"/>
      <c r="X394" s="104" t="s">
        <v>3739</v>
      </c>
      <c r="Y394" s="104">
        <v>0</v>
      </c>
      <c r="Z394" s="104">
        <v>0</v>
      </c>
      <c r="AA394" s="104">
        <v>0</v>
      </c>
      <c r="AB394" s="104">
        <v>0</v>
      </c>
      <c r="AC394" s="104">
        <v>0</v>
      </c>
      <c r="AD394" s="104">
        <v>0</v>
      </c>
      <c r="AE394" s="104">
        <v>0</v>
      </c>
      <c r="AF394" s="104">
        <v>0</v>
      </c>
      <c r="AG394" s="104">
        <v>0</v>
      </c>
      <c r="AH394" s="104" t="s">
        <v>4029</v>
      </c>
      <c r="AO394" s="94"/>
    </row>
    <row r="395" spans="1:41" ht="15" customHeight="1" x14ac:dyDescent="0.2">
      <c r="A395" s="103" t="s">
        <v>4675</v>
      </c>
      <c r="B395" s="112" t="s">
        <v>4727</v>
      </c>
      <c r="C395" s="106" t="s">
        <v>6821</v>
      </c>
      <c r="D395" s="106" t="s">
        <v>3739</v>
      </c>
      <c r="E395" s="112">
        <v>0</v>
      </c>
      <c r="F395" s="112">
        <v>99027739</v>
      </c>
      <c r="G395" s="112">
        <v>167865</v>
      </c>
      <c r="H395" s="112" t="s">
        <v>1276</v>
      </c>
      <c r="I395" s="112" t="s">
        <v>63</v>
      </c>
      <c r="J395" s="104" t="s">
        <v>3259</v>
      </c>
      <c r="K395" s="106" t="s">
        <v>6307</v>
      </c>
      <c r="L395" s="112" t="s">
        <v>6307</v>
      </c>
      <c r="M395" s="106" t="s">
        <v>6768</v>
      </c>
      <c r="N395" s="112" t="s">
        <v>6308</v>
      </c>
      <c r="O395" s="128" t="s">
        <v>4737</v>
      </c>
      <c r="P395" s="106" t="s">
        <v>5088</v>
      </c>
      <c r="Q395" s="112" t="s">
        <v>1777</v>
      </c>
      <c r="R395" s="114"/>
      <c r="S395" s="115" t="s">
        <v>1486</v>
      </c>
      <c r="T395" s="116"/>
      <c r="U395" s="106"/>
      <c r="V395" s="104" t="s">
        <v>4662</v>
      </c>
      <c r="W395" s="104"/>
      <c r="X395" s="104" t="s">
        <v>3739</v>
      </c>
      <c r="Y395" s="104">
        <v>0</v>
      </c>
      <c r="Z395" s="104">
        <v>0</v>
      </c>
      <c r="AA395" s="104">
        <v>0</v>
      </c>
      <c r="AB395" s="104">
        <v>0</v>
      </c>
      <c r="AC395" s="104">
        <v>0</v>
      </c>
      <c r="AD395" s="104">
        <v>0</v>
      </c>
      <c r="AE395" s="104">
        <v>0</v>
      </c>
      <c r="AF395" s="104">
        <v>0</v>
      </c>
      <c r="AG395" s="104">
        <v>0</v>
      </c>
      <c r="AH395" s="104">
        <v>0</v>
      </c>
      <c r="AO395" s="94"/>
    </row>
    <row r="396" spans="1:41" ht="15" customHeight="1" x14ac:dyDescent="0.2">
      <c r="A396" s="103" t="s">
        <v>4675</v>
      </c>
      <c r="B396" s="112" t="s">
        <v>4727</v>
      </c>
      <c r="C396" s="106" t="s">
        <v>6821</v>
      </c>
      <c r="D396" s="106" t="s">
        <v>2036</v>
      </c>
      <c r="E396" s="112">
        <v>0</v>
      </c>
      <c r="F396" s="112">
        <v>99027979</v>
      </c>
      <c r="G396" s="112">
        <v>167875</v>
      </c>
      <c r="H396" s="112" t="s">
        <v>173</v>
      </c>
      <c r="I396" s="112" t="s">
        <v>70</v>
      </c>
      <c r="J396" s="104" t="s">
        <v>3345</v>
      </c>
      <c r="K396" s="106" t="s">
        <v>6463</v>
      </c>
      <c r="L396" s="112" t="s">
        <v>6463</v>
      </c>
      <c r="M396" s="106" t="s">
        <v>6760</v>
      </c>
      <c r="N396" s="112" t="s">
        <v>5713</v>
      </c>
      <c r="O396" s="128" t="s">
        <v>4803</v>
      </c>
      <c r="P396" s="106" t="s">
        <v>4721</v>
      </c>
      <c r="Q396" s="112" t="s">
        <v>1801</v>
      </c>
      <c r="R396" s="114"/>
      <c r="S396" s="115" t="s">
        <v>1486</v>
      </c>
      <c r="T396" s="116"/>
      <c r="U396" s="106"/>
      <c r="V396" s="104" t="s">
        <v>4662</v>
      </c>
      <c r="W396" s="104"/>
      <c r="X396" s="104" t="s">
        <v>2036</v>
      </c>
      <c r="Y396" s="104">
        <v>0</v>
      </c>
      <c r="Z396" s="104">
        <v>0</v>
      </c>
      <c r="AA396" s="104">
        <v>0</v>
      </c>
      <c r="AB396" s="104">
        <v>0</v>
      </c>
      <c r="AC396" s="104">
        <v>0</v>
      </c>
      <c r="AD396" s="104">
        <v>0</v>
      </c>
      <c r="AE396" s="104">
        <v>0</v>
      </c>
      <c r="AF396" s="104">
        <v>0</v>
      </c>
      <c r="AG396" s="104">
        <v>0</v>
      </c>
      <c r="AH396" s="104" t="s">
        <v>3854</v>
      </c>
      <c r="AO396" s="94"/>
    </row>
    <row r="397" spans="1:41" ht="15" customHeight="1" x14ac:dyDescent="0.2">
      <c r="A397" s="103" t="s">
        <v>4675</v>
      </c>
      <c r="B397" s="112" t="s">
        <v>4727</v>
      </c>
      <c r="C397" s="106" t="s">
        <v>6821</v>
      </c>
      <c r="D397" s="106" t="s">
        <v>3739</v>
      </c>
      <c r="E397" s="112">
        <v>0</v>
      </c>
      <c r="F397" s="112">
        <v>99027981</v>
      </c>
      <c r="G397" s="112">
        <v>167876</v>
      </c>
      <c r="H397" s="112" t="s">
        <v>173</v>
      </c>
      <c r="I397" s="112" t="s">
        <v>1263</v>
      </c>
      <c r="J397" s="104" t="s">
        <v>3346</v>
      </c>
      <c r="K397" s="106" t="s">
        <v>6467</v>
      </c>
      <c r="L397" s="112" t="s">
        <v>6467</v>
      </c>
      <c r="M397" s="106" t="s">
        <v>6773</v>
      </c>
      <c r="N397" s="112" t="s">
        <v>5559</v>
      </c>
      <c r="O397" s="128" t="s">
        <v>4737</v>
      </c>
      <c r="P397" s="106" t="s">
        <v>2296</v>
      </c>
      <c r="Q397" s="112" t="s">
        <v>1796</v>
      </c>
      <c r="R397" s="114"/>
      <c r="S397" s="115" t="s">
        <v>1486</v>
      </c>
      <c r="T397" s="116"/>
      <c r="U397" s="106"/>
      <c r="V397" s="104" t="s">
        <v>4662</v>
      </c>
      <c r="W397" s="104"/>
      <c r="X397" s="104" t="s">
        <v>3739</v>
      </c>
      <c r="Y397" s="104">
        <v>0</v>
      </c>
      <c r="Z397" s="104">
        <v>0</v>
      </c>
      <c r="AA397" s="104">
        <v>0</v>
      </c>
      <c r="AB397" s="104">
        <v>0</v>
      </c>
      <c r="AC397" s="104">
        <v>0</v>
      </c>
      <c r="AD397" s="104">
        <v>0</v>
      </c>
      <c r="AE397" s="104">
        <v>0</v>
      </c>
      <c r="AF397" s="104">
        <v>0</v>
      </c>
      <c r="AG397" s="104">
        <v>0</v>
      </c>
      <c r="AH397" s="104">
        <v>0</v>
      </c>
      <c r="AO397" s="94"/>
    </row>
    <row r="398" spans="1:41" ht="15" customHeight="1" x14ac:dyDescent="0.2">
      <c r="A398" s="103" t="s">
        <v>4675</v>
      </c>
      <c r="B398" s="112" t="s">
        <v>4727</v>
      </c>
      <c r="C398" s="106" t="s">
        <v>6821</v>
      </c>
      <c r="D398" s="106" t="s">
        <v>3739</v>
      </c>
      <c r="E398" s="112" t="s">
        <v>4727</v>
      </c>
      <c r="F398" s="112">
        <v>99027808</v>
      </c>
      <c r="G398" s="112">
        <v>115639</v>
      </c>
      <c r="H398" s="112" t="s">
        <v>185</v>
      </c>
      <c r="I398" s="112" t="s">
        <v>74</v>
      </c>
      <c r="J398" s="104" t="s">
        <v>3474</v>
      </c>
      <c r="K398" s="106" t="s">
        <v>6702</v>
      </c>
      <c r="L398" s="112" t="s">
        <v>6702</v>
      </c>
      <c r="M398" s="106" t="s">
        <v>6751</v>
      </c>
      <c r="N398" s="112" t="s">
        <v>6703</v>
      </c>
      <c r="O398" s="128" t="s">
        <v>4668</v>
      </c>
      <c r="P398" s="106" t="s">
        <v>3705</v>
      </c>
      <c r="Q398" s="112" t="s">
        <v>2018</v>
      </c>
      <c r="R398" s="114"/>
      <c r="S398" s="115" t="s">
        <v>1486</v>
      </c>
      <c r="T398" s="116"/>
      <c r="U398" s="106"/>
      <c r="V398" s="104" t="s">
        <v>4662</v>
      </c>
      <c r="W398" s="104"/>
      <c r="X398" s="104" t="s">
        <v>3739</v>
      </c>
      <c r="Y398" s="104">
        <v>0</v>
      </c>
      <c r="Z398" s="104">
        <v>0</v>
      </c>
      <c r="AA398" s="104">
        <v>0</v>
      </c>
      <c r="AB398" s="104">
        <v>0</v>
      </c>
      <c r="AC398" s="104">
        <v>0</v>
      </c>
      <c r="AD398" s="104">
        <v>0</v>
      </c>
      <c r="AE398" s="104">
        <v>0</v>
      </c>
      <c r="AF398" s="104">
        <v>0</v>
      </c>
      <c r="AG398" s="104">
        <v>0</v>
      </c>
      <c r="AH398" s="104" t="s">
        <v>4428</v>
      </c>
      <c r="AO398" s="94"/>
    </row>
    <row r="399" spans="1:41" ht="15" customHeight="1" x14ac:dyDescent="0.2">
      <c r="A399" s="103" t="s">
        <v>4675</v>
      </c>
      <c r="B399" s="112" t="s">
        <v>4727</v>
      </c>
      <c r="C399" s="106" t="s">
        <v>6825</v>
      </c>
      <c r="D399" s="106" t="s">
        <v>3739</v>
      </c>
      <c r="E399" s="112" t="s">
        <v>4727</v>
      </c>
      <c r="F399" s="112">
        <v>99028406</v>
      </c>
      <c r="G399" s="112">
        <v>167847</v>
      </c>
      <c r="H399" s="112" t="s">
        <v>792</v>
      </c>
      <c r="I399" s="112" t="s">
        <v>65</v>
      </c>
      <c r="J399" s="104" t="s">
        <v>2752</v>
      </c>
      <c r="K399" s="106" t="s">
        <v>5398</v>
      </c>
      <c r="L399" s="112" t="s">
        <v>5398</v>
      </c>
      <c r="M399" s="106" t="s">
        <v>4626</v>
      </c>
      <c r="N399" s="112" t="s">
        <v>5399</v>
      </c>
      <c r="O399" s="128" t="s">
        <v>4779</v>
      </c>
      <c r="P399" s="106" t="s">
        <v>3703</v>
      </c>
      <c r="Q399" s="112" t="s">
        <v>1172</v>
      </c>
      <c r="R399" s="114"/>
      <c r="S399" s="115" t="s">
        <v>1486</v>
      </c>
      <c r="T399" s="116"/>
      <c r="U399" s="106"/>
      <c r="V399" s="104" t="s">
        <v>4662</v>
      </c>
      <c r="W399" s="104"/>
      <c r="X399" s="104" t="s">
        <v>3739</v>
      </c>
      <c r="Y399" s="104">
        <v>0</v>
      </c>
      <c r="Z399" s="104">
        <v>0</v>
      </c>
      <c r="AA399" s="104">
        <v>0</v>
      </c>
      <c r="AB399" s="104">
        <v>0</v>
      </c>
      <c r="AC399" s="104">
        <v>0</v>
      </c>
      <c r="AD399" s="104">
        <v>0</v>
      </c>
      <c r="AE399" s="104">
        <v>0</v>
      </c>
      <c r="AF399" s="104">
        <v>0</v>
      </c>
      <c r="AG399" s="104">
        <v>0</v>
      </c>
      <c r="AH399" s="104" t="s">
        <v>4071</v>
      </c>
      <c r="AO399" s="94"/>
    </row>
    <row r="400" spans="1:41" ht="15" customHeight="1" x14ac:dyDescent="0.2">
      <c r="A400" s="103" t="s">
        <v>4838</v>
      </c>
      <c r="B400" s="112">
        <v>0</v>
      </c>
      <c r="C400" s="106">
        <v>0</v>
      </c>
      <c r="D400" s="106" t="s">
        <v>3739</v>
      </c>
      <c r="E400" s="112" t="s">
        <v>5065</v>
      </c>
      <c r="F400" s="112">
        <v>99027769</v>
      </c>
      <c r="G400" s="112">
        <v>155427</v>
      </c>
      <c r="H400" s="112" t="s">
        <v>697</v>
      </c>
      <c r="I400" s="112" t="s">
        <v>217</v>
      </c>
      <c r="J400" s="104" t="s">
        <v>3414</v>
      </c>
      <c r="K400" s="106" t="s">
        <v>6575</v>
      </c>
      <c r="L400" s="112" t="s">
        <v>6575</v>
      </c>
      <c r="M400" s="106">
        <v>0</v>
      </c>
      <c r="N400" s="112" t="s">
        <v>6574</v>
      </c>
      <c r="O400" s="128" t="s">
        <v>4792</v>
      </c>
      <c r="P400" s="106" t="s">
        <v>5365</v>
      </c>
      <c r="Q400" s="112" t="s">
        <v>1799</v>
      </c>
      <c r="R400" s="114"/>
      <c r="S400" s="115" t="s">
        <v>1486</v>
      </c>
      <c r="T400" s="116"/>
      <c r="U400" s="106"/>
      <c r="V400" s="104" t="s">
        <v>2319</v>
      </c>
      <c r="W400" s="104"/>
      <c r="X400" s="104" t="s">
        <v>3739</v>
      </c>
      <c r="Y400" s="104">
        <v>0</v>
      </c>
      <c r="Z400" s="104">
        <v>0</v>
      </c>
      <c r="AA400" s="104">
        <v>0</v>
      </c>
      <c r="AB400" s="104">
        <v>0</v>
      </c>
      <c r="AC400" s="104">
        <v>0</v>
      </c>
      <c r="AD400" s="104">
        <v>0</v>
      </c>
      <c r="AE400" s="104">
        <v>0</v>
      </c>
      <c r="AF400" s="104">
        <v>0</v>
      </c>
      <c r="AG400" s="104">
        <v>0</v>
      </c>
      <c r="AH400" s="104" t="s">
        <v>4391</v>
      </c>
      <c r="AO400" s="94"/>
    </row>
    <row r="401" spans="1:41" ht="15" customHeight="1" x14ac:dyDescent="0.2">
      <c r="A401" s="103" t="s">
        <v>4838</v>
      </c>
      <c r="B401" s="112" t="s">
        <v>5065</v>
      </c>
      <c r="C401" s="106">
        <v>0</v>
      </c>
      <c r="D401" s="106" t="s">
        <v>3739</v>
      </c>
      <c r="E401" s="112">
        <v>0</v>
      </c>
      <c r="F401" s="112">
        <v>99043817</v>
      </c>
      <c r="G401" s="112">
        <v>100035</v>
      </c>
      <c r="H401" s="112" t="s">
        <v>5066</v>
      </c>
      <c r="I401" s="112" t="s">
        <v>892</v>
      </c>
      <c r="J401" s="104" t="s">
        <v>6815</v>
      </c>
      <c r="K401" s="106" t="s">
        <v>5067</v>
      </c>
      <c r="L401" s="112" t="s">
        <v>5067</v>
      </c>
      <c r="M401" s="106" t="s">
        <v>6772</v>
      </c>
      <c r="N401" s="112" t="s">
        <v>5068</v>
      </c>
      <c r="O401" s="128" t="s">
        <v>5069</v>
      </c>
      <c r="P401" s="106" t="s">
        <v>4842</v>
      </c>
      <c r="Q401" s="112" t="s">
        <v>1793</v>
      </c>
      <c r="R401" s="114"/>
      <c r="S401" s="115" t="s">
        <v>1486</v>
      </c>
      <c r="T401" s="116"/>
      <c r="U401" s="106"/>
      <c r="V401" s="104" t="s">
        <v>4662</v>
      </c>
      <c r="W401" s="104"/>
      <c r="X401" s="104" t="s">
        <v>3739</v>
      </c>
      <c r="Y401" s="104">
        <v>0</v>
      </c>
      <c r="Z401" s="104">
        <v>0</v>
      </c>
      <c r="AA401" s="104">
        <v>0</v>
      </c>
      <c r="AB401" s="104">
        <v>0</v>
      </c>
      <c r="AC401" s="104">
        <v>0</v>
      </c>
      <c r="AD401" s="104">
        <v>0</v>
      </c>
      <c r="AE401" s="104">
        <v>0</v>
      </c>
      <c r="AF401" s="104">
        <v>0</v>
      </c>
      <c r="AG401" s="104">
        <v>0</v>
      </c>
      <c r="AH401" s="104" t="s">
        <v>4646</v>
      </c>
      <c r="AO401" s="94"/>
    </row>
    <row r="402" spans="1:41" ht="15" customHeight="1" x14ac:dyDescent="0.2">
      <c r="A402" s="103" t="s">
        <v>4838</v>
      </c>
      <c r="B402" s="112" t="s">
        <v>5065</v>
      </c>
      <c r="C402" s="106">
        <v>0</v>
      </c>
      <c r="D402" s="106" t="s">
        <v>3739</v>
      </c>
      <c r="E402" s="112">
        <v>0</v>
      </c>
      <c r="F402" s="112">
        <v>99028077</v>
      </c>
      <c r="G402" s="112">
        <v>114765</v>
      </c>
      <c r="H402" s="112" t="s">
        <v>1137</v>
      </c>
      <c r="I402" s="112" t="s">
        <v>120</v>
      </c>
      <c r="J402" s="104" t="s">
        <v>2732</v>
      </c>
      <c r="K402" s="106" t="s">
        <v>5363</v>
      </c>
      <c r="L402" s="112" t="s">
        <v>5363</v>
      </c>
      <c r="M402" s="106" t="s">
        <v>6760</v>
      </c>
      <c r="N402" s="112" t="s">
        <v>5364</v>
      </c>
      <c r="O402" s="128" t="s">
        <v>4720</v>
      </c>
      <c r="P402" s="106" t="s">
        <v>5365</v>
      </c>
      <c r="Q402" s="112" t="s">
        <v>1799</v>
      </c>
      <c r="R402" s="114"/>
      <c r="S402" s="115" t="s">
        <v>1486</v>
      </c>
      <c r="T402" s="116"/>
      <c r="U402" s="106"/>
      <c r="V402" s="104" t="s">
        <v>4662</v>
      </c>
      <c r="W402" s="104"/>
      <c r="X402" s="104" t="s">
        <v>3739</v>
      </c>
      <c r="Y402" s="104">
        <v>0</v>
      </c>
      <c r="Z402" s="104">
        <v>0</v>
      </c>
      <c r="AA402" s="104">
        <v>0</v>
      </c>
      <c r="AB402" s="104">
        <v>0</v>
      </c>
      <c r="AC402" s="104">
        <v>0</v>
      </c>
      <c r="AD402" s="104">
        <v>0</v>
      </c>
      <c r="AE402" s="104">
        <v>0</v>
      </c>
      <c r="AF402" s="104">
        <v>0</v>
      </c>
      <c r="AG402" s="104">
        <v>0</v>
      </c>
      <c r="AH402" s="104" t="s">
        <v>4061</v>
      </c>
      <c r="AO402" s="94"/>
    </row>
    <row r="403" spans="1:41" ht="15" customHeight="1" x14ac:dyDescent="0.2">
      <c r="A403" s="103" t="s">
        <v>4838</v>
      </c>
      <c r="B403" s="112" t="s">
        <v>5065</v>
      </c>
      <c r="C403" s="106">
        <v>0</v>
      </c>
      <c r="D403" s="106" t="s">
        <v>3739</v>
      </c>
      <c r="E403" s="112">
        <v>0</v>
      </c>
      <c r="F403" s="112">
        <v>99027651</v>
      </c>
      <c r="G403" s="112">
        <v>155255</v>
      </c>
      <c r="H403" s="112" t="s">
        <v>1582</v>
      </c>
      <c r="I403" s="112" t="s">
        <v>82</v>
      </c>
      <c r="J403" s="104" t="s">
        <v>3026</v>
      </c>
      <c r="K403" s="106" t="s">
        <v>5893</v>
      </c>
      <c r="L403" s="112" t="s">
        <v>5893</v>
      </c>
      <c r="M403" s="106" t="s">
        <v>6754</v>
      </c>
      <c r="N403" s="112" t="s">
        <v>5894</v>
      </c>
      <c r="O403" s="128" t="s">
        <v>4720</v>
      </c>
      <c r="P403" s="106" t="s">
        <v>5365</v>
      </c>
      <c r="Q403" s="112" t="s">
        <v>1799</v>
      </c>
      <c r="R403" s="114"/>
      <c r="S403" s="115" t="s">
        <v>1486</v>
      </c>
      <c r="T403" s="116"/>
      <c r="U403" s="106"/>
      <c r="V403" s="104" t="s">
        <v>4662</v>
      </c>
      <c r="W403" s="104"/>
      <c r="X403" s="104" t="s">
        <v>3739</v>
      </c>
      <c r="Y403" s="104">
        <v>0</v>
      </c>
      <c r="Z403" s="104">
        <v>0</v>
      </c>
      <c r="AA403" s="104">
        <v>0</v>
      </c>
      <c r="AB403" s="104">
        <v>0</v>
      </c>
      <c r="AC403" s="104">
        <v>0</v>
      </c>
      <c r="AD403" s="104">
        <v>0</v>
      </c>
      <c r="AE403" s="104">
        <v>0</v>
      </c>
      <c r="AF403" s="104">
        <v>0</v>
      </c>
      <c r="AG403" s="104">
        <v>0</v>
      </c>
      <c r="AH403" s="104" t="s">
        <v>4521</v>
      </c>
      <c r="AO403" s="94"/>
    </row>
    <row r="404" spans="1:41" ht="15" customHeight="1" x14ac:dyDescent="0.2">
      <c r="A404" s="103" t="s">
        <v>4838</v>
      </c>
      <c r="B404" s="112" t="s">
        <v>5065</v>
      </c>
      <c r="C404" s="106">
        <v>0</v>
      </c>
      <c r="D404" s="106" t="s">
        <v>2036</v>
      </c>
      <c r="E404" s="112">
        <v>0</v>
      </c>
      <c r="F404" s="112">
        <v>99027798</v>
      </c>
      <c r="G404" s="112">
        <v>100034</v>
      </c>
      <c r="H404" s="112" t="s">
        <v>697</v>
      </c>
      <c r="I404" s="112" t="s">
        <v>91</v>
      </c>
      <c r="J404" s="104" t="s">
        <v>3413</v>
      </c>
      <c r="K404" s="106" t="s">
        <v>6573</v>
      </c>
      <c r="L404" s="112" t="s">
        <v>6573</v>
      </c>
      <c r="M404" s="106" t="s">
        <v>6776</v>
      </c>
      <c r="N404" s="112" t="s">
        <v>6574</v>
      </c>
      <c r="O404" s="128" t="s">
        <v>4792</v>
      </c>
      <c r="P404" s="106" t="s">
        <v>5365</v>
      </c>
      <c r="Q404" s="112" t="s">
        <v>1799</v>
      </c>
      <c r="R404" s="114"/>
      <c r="S404" s="115" t="s">
        <v>1486</v>
      </c>
      <c r="T404" s="116"/>
      <c r="U404" s="106"/>
      <c r="V404" s="104" t="s">
        <v>4662</v>
      </c>
      <c r="W404" s="104"/>
      <c r="X404" s="104" t="s">
        <v>2036</v>
      </c>
      <c r="Y404" s="104">
        <v>0</v>
      </c>
      <c r="Z404" s="104">
        <v>0</v>
      </c>
      <c r="AA404" s="104">
        <v>0</v>
      </c>
      <c r="AB404" s="104">
        <v>0</v>
      </c>
      <c r="AC404" s="104">
        <v>0</v>
      </c>
      <c r="AD404" s="104">
        <v>0</v>
      </c>
      <c r="AE404" s="104">
        <v>0</v>
      </c>
      <c r="AF404" s="104">
        <v>0</v>
      </c>
      <c r="AG404" s="104">
        <v>0</v>
      </c>
      <c r="AH404" s="104" t="s">
        <v>4390</v>
      </c>
      <c r="AO404" s="94"/>
    </row>
    <row r="405" spans="1:41" ht="15" customHeight="1" x14ac:dyDescent="0.2">
      <c r="A405" s="103" t="s">
        <v>4838</v>
      </c>
      <c r="B405" s="112" t="s">
        <v>5065</v>
      </c>
      <c r="C405" s="106">
        <v>0</v>
      </c>
      <c r="D405" s="106" t="s">
        <v>3739</v>
      </c>
      <c r="E405" s="112">
        <v>0</v>
      </c>
      <c r="F405" s="112">
        <v>99027845</v>
      </c>
      <c r="G405" s="112">
        <v>155431</v>
      </c>
      <c r="H405" s="112" t="s">
        <v>1111</v>
      </c>
      <c r="I405" s="112" t="s">
        <v>63</v>
      </c>
      <c r="J405" s="104" t="s">
        <v>3451</v>
      </c>
      <c r="K405" s="106" t="s">
        <v>6660</v>
      </c>
      <c r="L405" s="112" t="s">
        <v>6660</v>
      </c>
      <c r="M405" s="106" t="s">
        <v>4625</v>
      </c>
      <c r="N405" s="112" t="s">
        <v>6661</v>
      </c>
      <c r="O405" s="128" t="s">
        <v>4730</v>
      </c>
      <c r="P405" s="106" t="s">
        <v>5064</v>
      </c>
      <c r="Q405" s="112" t="s">
        <v>16</v>
      </c>
      <c r="R405" s="114"/>
      <c r="S405" s="115" t="s">
        <v>1486</v>
      </c>
      <c r="T405" s="116"/>
      <c r="U405" s="106"/>
      <c r="V405" s="104" t="s">
        <v>4662</v>
      </c>
      <c r="W405" s="104"/>
      <c r="X405" s="104" t="s">
        <v>3739</v>
      </c>
      <c r="Y405" s="104">
        <v>0</v>
      </c>
      <c r="Z405" s="104">
        <v>0</v>
      </c>
      <c r="AA405" s="104">
        <v>0</v>
      </c>
      <c r="AB405" s="104">
        <v>0</v>
      </c>
      <c r="AC405" s="104">
        <v>0</v>
      </c>
      <c r="AD405" s="104">
        <v>0</v>
      </c>
      <c r="AE405" s="104">
        <v>0</v>
      </c>
      <c r="AF405" s="104">
        <v>0</v>
      </c>
      <c r="AG405" s="104">
        <v>0</v>
      </c>
      <c r="AH405" s="104" t="s">
        <v>4411</v>
      </c>
      <c r="AO405" s="94"/>
    </row>
    <row r="406" spans="1:41" ht="15" customHeight="1" x14ac:dyDescent="0.2">
      <c r="A406" s="103" t="s">
        <v>4838</v>
      </c>
      <c r="B406" s="112" t="s">
        <v>5103</v>
      </c>
      <c r="C406" s="106">
        <v>0</v>
      </c>
      <c r="D406" s="106" t="s">
        <v>3739</v>
      </c>
      <c r="E406" s="112">
        <v>0</v>
      </c>
      <c r="F406" s="112">
        <v>99028031</v>
      </c>
      <c r="G406" s="112">
        <v>165348</v>
      </c>
      <c r="H406" s="112" t="s">
        <v>239</v>
      </c>
      <c r="I406" s="112" t="s">
        <v>1236</v>
      </c>
      <c r="J406" s="104" t="s">
        <v>2624</v>
      </c>
      <c r="K406" s="106" t="s">
        <v>5104</v>
      </c>
      <c r="L406" s="112" t="s">
        <v>5104</v>
      </c>
      <c r="M406" s="106" t="s">
        <v>4622</v>
      </c>
      <c r="N406" s="112" t="s">
        <v>5105</v>
      </c>
      <c r="O406" s="128" t="s">
        <v>5106</v>
      </c>
      <c r="P406" s="106" t="s">
        <v>5107</v>
      </c>
      <c r="Q406" s="112" t="s">
        <v>25</v>
      </c>
      <c r="R406" s="114"/>
      <c r="S406" s="115" t="s">
        <v>1486</v>
      </c>
      <c r="T406" s="116"/>
      <c r="U406" s="106"/>
      <c r="V406" s="104" t="s">
        <v>2319</v>
      </c>
      <c r="W406" s="104"/>
      <c r="X406" s="104" t="s">
        <v>3739</v>
      </c>
      <c r="Y406" s="104">
        <v>0</v>
      </c>
      <c r="Z406" s="104">
        <v>0</v>
      </c>
      <c r="AA406" s="104">
        <v>0</v>
      </c>
      <c r="AB406" s="104">
        <v>0</v>
      </c>
      <c r="AC406" s="104">
        <v>0</v>
      </c>
      <c r="AD406" s="104">
        <v>0</v>
      </c>
      <c r="AE406" s="104">
        <v>0</v>
      </c>
      <c r="AF406" s="104">
        <v>0</v>
      </c>
      <c r="AG406" s="104">
        <v>0</v>
      </c>
      <c r="AH406" s="104">
        <v>0</v>
      </c>
      <c r="AO406" s="94"/>
    </row>
    <row r="407" spans="1:41" ht="15" customHeight="1" x14ac:dyDescent="0.2">
      <c r="A407" s="103" t="s">
        <v>4838</v>
      </c>
      <c r="B407" s="112" t="s">
        <v>5103</v>
      </c>
      <c r="C407" s="106">
        <v>0</v>
      </c>
      <c r="D407" s="106" t="s">
        <v>3739</v>
      </c>
      <c r="E407" s="112" t="s">
        <v>4839</v>
      </c>
      <c r="F407" s="112">
        <v>99028238</v>
      </c>
      <c r="G407" s="112">
        <v>100231</v>
      </c>
      <c r="H407" s="112" t="s">
        <v>306</v>
      </c>
      <c r="I407" s="112" t="s">
        <v>1231</v>
      </c>
      <c r="J407" s="104" t="s">
        <v>2736</v>
      </c>
      <c r="K407" s="106" t="s">
        <v>5374</v>
      </c>
      <c r="L407" s="112" t="s">
        <v>5374</v>
      </c>
      <c r="M407" s="106" t="s">
        <v>6754</v>
      </c>
      <c r="N407" s="112" t="s">
        <v>4778</v>
      </c>
      <c r="O407" s="128" t="s">
        <v>4841</v>
      </c>
      <c r="P407" s="106" t="s">
        <v>5107</v>
      </c>
      <c r="Q407" s="112" t="s">
        <v>25</v>
      </c>
      <c r="R407" s="114"/>
      <c r="S407" s="115" t="s">
        <v>1486</v>
      </c>
      <c r="T407" s="116"/>
      <c r="U407" s="106"/>
      <c r="V407" s="104" t="s">
        <v>4662</v>
      </c>
      <c r="W407" s="104"/>
      <c r="X407" s="104" t="s">
        <v>3739</v>
      </c>
      <c r="Y407" s="104">
        <v>0</v>
      </c>
      <c r="Z407" s="104">
        <v>0</v>
      </c>
      <c r="AA407" s="104">
        <v>0</v>
      </c>
      <c r="AB407" s="104">
        <v>0</v>
      </c>
      <c r="AC407" s="104">
        <v>0</v>
      </c>
      <c r="AD407" s="104">
        <v>0</v>
      </c>
      <c r="AE407" s="104">
        <v>0</v>
      </c>
      <c r="AF407" s="104">
        <v>0</v>
      </c>
      <c r="AG407" s="104">
        <v>0</v>
      </c>
      <c r="AH407" s="104">
        <v>0</v>
      </c>
      <c r="AO407" s="94"/>
    </row>
    <row r="408" spans="1:41" ht="15" customHeight="1" x14ac:dyDescent="0.2">
      <c r="A408" s="103" t="s">
        <v>4838</v>
      </c>
      <c r="B408" s="112" t="s">
        <v>5103</v>
      </c>
      <c r="C408" s="106">
        <v>0</v>
      </c>
      <c r="D408" s="106" t="s">
        <v>3739</v>
      </c>
      <c r="E408" s="112">
        <v>0</v>
      </c>
      <c r="F408" s="112">
        <v>99028397</v>
      </c>
      <c r="G408" s="112">
        <v>174648</v>
      </c>
      <c r="H408" s="112" t="s">
        <v>306</v>
      </c>
      <c r="I408" s="112" t="s">
        <v>1202</v>
      </c>
      <c r="J408" s="104" t="s">
        <v>2739</v>
      </c>
      <c r="K408" s="106" t="s">
        <v>5379</v>
      </c>
      <c r="L408" s="112" t="s">
        <v>5379</v>
      </c>
      <c r="M408" s="106" t="s">
        <v>6765</v>
      </c>
      <c r="N408" s="112" t="s">
        <v>5380</v>
      </c>
      <c r="O408" s="128" t="s">
        <v>4737</v>
      </c>
      <c r="P408" s="106" t="s">
        <v>5381</v>
      </c>
      <c r="Q408" s="112" t="s">
        <v>13</v>
      </c>
      <c r="R408" s="114"/>
      <c r="S408" s="115" t="s">
        <v>1486</v>
      </c>
      <c r="T408" s="116"/>
      <c r="U408" s="106"/>
      <c r="V408" s="104" t="s">
        <v>4662</v>
      </c>
      <c r="W408" s="104"/>
      <c r="X408" s="104" t="s">
        <v>3739</v>
      </c>
      <c r="Y408" s="104">
        <v>0</v>
      </c>
      <c r="Z408" s="104">
        <v>0</v>
      </c>
      <c r="AA408" s="104">
        <v>0</v>
      </c>
      <c r="AB408" s="104">
        <v>0</v>
      </c>
      <c r="AC408" s="104">
        <v>0</v>
      </c>
      <c r="AD408" s="104">
        <v>0</v>
      </c>
      <c r="AE408" s="104">
        <v>0</v>
      </c>
      <c r="AF408" s="104">
        <v>0</v>
      </c>
      <c r="AG408" s="104">
        <v>0</v>
      </c>
      <c r="AH408" s="104" t="s">
        <v>4491</v>
      </c>
      <c r="AO408" s="94"/>
    </row>
    <row r="409" spans="1:41" ht="15" customHeight="1" x14ac:dyDescent="0.2">
      <c r="A409" s="103" t="s">
        <v>4838</v>
      </c>
      <c r="B409" s="112" t="s">
        <v>5103</v>
      </c>
      <c r="C409" s="106">
        <v>0</v>
      </c>
      <c r="D409" s="106" t="s">
        <v>3739</v>
      </c>
      <c r="E409" s="112">
        <v>0</v>
      </c>
      <c r="F409" s="112">
        <v>99028398</v>
      </c>
      <c r="G409" s="112">
        <v>100367</v>
      </c>
      <c r="H409" s="112" t="s">
        <v>306</v>
      </c>
      <c r="I409" s="112" t="s">
        <v>143</v>
      </c>
      <c r="J409" s="104" t="s">
        <v>3561</v>
      </c>
      <c r="K409" s="106" t="s">
        <v>5382</v>
      </c>
      <c r="L409" s="112" t="s">
        <v>5382</v>
      </c>
      <c r="M409" s="106" t="s">
        <v>6755</v>
      </c>
      <c r="N409" s="112" t="s">
        <v>5383</v>
      </c>
      <c r="O409" s="128" t="s">
        <v>4730</v>
      </c>
      <c r="P409" s="106" t="s">
        <v>5107</v>
      </c>
      <c r="Q409" s="112" t="s">
        <v>25</v>
      </c>
      <c r="R409" s="114"/>
      <c r="S409" s="115" t="s">
        <v>1486</v>
      </c>
      <c r="T409" s="116"/>
      <c r="U409" s="106"/>
      <c r="V409" s="104" t="s">
        <v>4662</v>
      </c>
      <c r="W409" s="104"/>
      <c r="X409" s="104" t="s">
        <v>3739</v>
      </c>
      <c r="Y409" s="104">
        <v>0</v>
      </c>
      <c r="Z409" s="104">
        <v>0</v>
      </c>
      <c r="AA409" s="104">
        <v>0</v>
      </c>
      <c r="AB409" s="104">
        <v>0</v>
      </c>
      <c r="AC409" s="104">
        <v>0</v>
      </c>
      <c r="AD409" s="104">
        <v>0</v>
      </c>
      <c r="AE409" s="104">
        <v>0</v>
      </c>
      <c r="AF409" s="104">
        <v>0</v>
      </c>
      <c r="AG409" s="104">
        <v>0</v>
      </c>
      <c r="AH409" s="104" t="s">
        <v>4064</v>
      </c>
      <c r="AO409" s="94"/>
    </row>
    <row r="410" spans="1:41" ht="15" customHeight="1" x14ac:dyDescent="0.2">
      <c r="A410" s="103" t="s">
        <v>4838</v>
      </c>
      <c r="B410" s="112" t="s">
        <v>5103</v>
      </c>
      <c r="C410" s="106">
        <v>0</v>
      </c>
      <c r="D410" s="106" t="s">
        <v>3739</v>
      </c>
      <c r="E410" s="112">
        <v>0</v>
      </c>
      <c r="F410" s="112">
        <v>99028388</v>
      </c>
      <c r="G410" s="112">
        <v>318827</v>
      </c>
      <c r="H410" s="112" t="s">
        <v>799</v>
      </c>
      <c r="I410" s="112" t="s">
        <v>1215</v>
      </c>
      <c r="J410" s="104" t="s">
        <v>6812</v>
      </c>
      <c r="K410" s="106" t="s">
        <v>5488</v>
      </c>
      <c r="L410" s="112" t="s">
        <v>5488</v>
      </c>
      <c r="M410" s="106" t="s">
        <v>6753</v>
      </c>
      <c r="N410" s="112" t="s">
        <v>5489</v>
      </c>
      <c r="O410" s="128" t="s">
        <v>4893</v>
      </c>
      <c r="P410" s="106" t="s">
        <v>5381</v>
      </c>
      <c r="Q410" s="112" t="s">
        <v>13</v>
      </c>
      <c r="R410" s="114"/>
      <c r="S410" s="115" t="s">
        <v>1486</v>
      </c>
      <c r="T410" s="116"/>
      <c r="U410" s="106"/>
      <c r="V410" s="104" t="s">
        <v>4662</v>
      </c>
      <c r="W410" s="104"/>
      <c r="X410" s="104" t="s">
        <v>3739</v>
      </c>
      <c r="Y410" s="104">
        <v>0</v>
      </c>
      <c r="Z410" s="104">
        <v>0</v>
      </c>
      <c r="AA410" s="104">
        <v>0</v>
      </c>
      <c r="AB410" s="104">
        <v>0</v>
      </c>
      <c r="AC410" s="104">
        <v>0</v>
      </c>
      <c r="AD410" s="104">
        <v>0</v>
      </c>
      <c r="AE410" s="104">
        <v>0</v>
      </c>
      <c r="AF410" s="104">
        <v>0</v>
      </c>
      <c r="AG410" s="104">
        <v>0</v>
      </c>
      <c r="AH410" s="104" t="s">
        <v>4091</v>
      </c>
      <c r="AO410" s="94"/>
    </row>
    <row r="411" spans="1:41" ht="15" customHeight="1" x14ac:dyDescent="0.2">
      <c r="A411" s="103" t="s">
        <v>4838</v>
      </c>
      <c r="B411" s="112" t="s">
        <v>5103</v>
      </c>
      <c r="C411" s="106">
        <v>0</v>
      </c>
      <c r="D411" s="106" t="s">
        <v>3739</v>
      </c>
      <c r="E411" s="112">
        <v>0</v>
      </c>
      <c r="F411" s="112">
        <v>99028338</v>
      </c>
      <c r="G411" s="112">
        <v>827511</v>
      </c>
      <c r="H411" s="112" t="s">
        <v>4516</v>
      </c>
      <c r="I411" s="112" t="s">
        <v>140</v>
      </c>
      <c r="J411" s="104" t="s">
        <v>6807</v>
      </c>
      <c r="K411" s="106" t="s">
        <v>5765</v>
      </c>
      <c r="L411" s="112" t="s">
        <v>5765</v>
      </c>
      <c r="M411" s="106" t="s">
        <v>6765</v>
      </c>
      <c r="N411" s="112" t="s">
        <v>5766</v>
      </c>
      <c r="O411" s="128" t="s">
        <v>5507</v>
      </c>
      <c r="P411" s="106" t="s">
        <v>5381</v>
      </c>
      <c r="Q411" s="112" t="s">
        <v>13</v>
      </c>
      <c r="R411" s="114"/>
      <c r="S411" s="115" t="s">
        <v>1486</v>
      </c>
      <c r="T411" s="116"/>
      <c r="U411" s="106"/>
      <c r="V411" s="104" t="s">
        <v>4662</v>
      </c>
      <c r="W411" s="104"/>
      <c r="X411" s="104" t="s">
        <v>3739</v>
      </c>
      <c r="Y411" s="104">
        <v>0</v>
      </c>
      <c r="Z411" s="104">
        <v>0</v>
      </c>
      <c r="AA411" s="104">
        <v>0</v>
      </c>
      <c r="AB411" s="104">
        <v>0</v>
      </c>
      <c r="AC411" s="104">
        <v>0</v>
      </c>
      <c r="AD411" s="104">
        <v>0</v>
      </c>
      <c r="AE411" s="104">
        <v>0</v>
      </c>
      <c r="AF411" s="104">
        <v>0</v>
      </c>
      <c r="AG411" s="104">
        <v>0</v>
      </c>
      <c r="AH411" s="104" t="s">
        <v>4517</v>
      </c>
      <c r="AO411" s="94"/>
    </row>
    <row r="412" spans="1:41" ht="15" customHeight="1" x14ac:dyDescent="0.2">
      <c r="A412" s="103" t="s">
        <v>4838</v>
      </c>
      <c r="B412" s="112" t="s">
        <v>5103</v>
      </c>
      <c r="C412" s="106">
        <v>0</v>
      </c>
      <c r="D412" s="106" t="s">
        <v>3739</v>
      </c>
      <c r="E412" s="112">
        <v>0</v>
      </c>
      <c r="F412" s="112">
        <v>99027622</v>
      </c>
      <c r="G412" s="112">
        <v>165520</v>
      </c>
      <c r="H412" s="112" t="s">
        <v>1526</v>
      </c>
      <c r="I412" s="112" t="s">
        <v>74</v>
      </c>
      <c r="J412" s="104" t="s">
        <v>3055</v>
      </c>
      <c r="K412" s="106" t="s">
        <v>5943</v>
      </c>
      <c r="L412" s="112" t="s">
        <v>5943</v>
      </c>
      <c r="M412" s="106" t="s">
        <v>6757</v>
      </c>
      <c r="N412" s="112" t="s">
        <v>5944</v>
      </c>
      <c r="O412" s="128" t="s">
        <v>4679</v>
      </c>
      <c r="P412" s="106" t="s">
        <v>4891</v>
      </c>
      <c r="Q412" s="112" t="s">
        <v>1761</v>
      </c>
      <c r="R412" s="114"/>
      <c r="S412" s="115" t="s">
        <v>1486</v>
      </c>
      <c r="T412" s="116"/>
      <c r="U412" s="106"/>
      <c r="V412" s="104" t="s">
        <v>4662</v>
      </c>
      <c r="W412" s="104"/>
      <c r="X412" s="104" t="s">
        <v>3739</v>
      </c>
      <c r="Y412" s="104">
        <v>0</v>
      </c>
      <c r="Z412" s="104">
        <v>0</v>
      </c>
      <c r="AA412" s="104">
        <v>0</v>
      </c>
      <c r="AB412" s="104">
        <v>0</v>
      </c>
      <c r="AC412" s="104">
        <v>0</v>
      </c>
      <c r="AD412" s="104">
        <v>0</v>
      </c>
      <c r="AE412" s="104">
        <v>0</v>
      </c>
      <c r="AF412" s="104">
        <v>0</v>
      </c>
      <c r="AG412" s="104">
        <v>0</v>
      </c>
      <c r="AH412" s="104" t="s">
        <v>4522</v>
      </c>
      <c r="AO412" s="94"/>
    </row>
    <row r="413" spans="1:41" ht="15" customHeight="1" x14ac:dyDescent="0.2">
      <c r="A413" s="103" t="s">
        <v>4838</v>
      </c>
      <c r="B413" s="112" t="s">
        <v>5103</v>
      </c>
      <c r="C413" s="106">
        <v>0</v>
      </c>
      <c r="D413" s="106" t="s">
        <v>3739</v>
      </c>
      <c r="E413" s="112">
        <v>0</v>
      </c>
      <c r="F413" s="112">
        <v>99027688</v>
      </c>
      <c r="G413" s="112">
        <v>165528</v>
      </c>
      <c r="H413" s="112" t="s">
        <v>823</v>
      </c>
      <c r="I413" s="112" t="s">
        <v>1231</v>
      </c>
      <c r="J413" s="104" t="s">
        <v>3124</v>
      </c>
      <c r="K413" s="106" t="s">
        <v>6064</v>
      </c>
      <c r="L413" s="112" t="s">
        <v>6064</v>
      </c>
      <c r="M413" s="106" t="s">
        <v>6782</v>
      </c>
      <c r="N413" s="112" t="s">
        <v>5383</v>
      </c>
      <c r="O413" s="128" t="s">
        <v>4796</v>
      </c>
      <c r="P413" s="106" t="s">
        <v>5107</v>
      </c>
      <c r="Q413" s="112" t="s">
        <v>25</v>
      </c>
      <c r="R413" s="114"/>
      <c r="S413" s="115" t="s">
        <v>1486</v>
      </c>
      <c r="T413" s="116"/>
      <c r="U413" s="106"/>
      <c r="V413" s="104" t="s">
        <v>4662</v>
      </c>
      <c r="W413" s="104"/>
      <c r="X413" s="104" t="s">
        <v>3739</v>
      </c>
      <c r="Y413" s="104">
        <v>0</v>
      </c>
      <c r="Z413" s="104">
        <v>0</v>
      </c>
      <c r="AA413" s="104">
        <v>0</v>
      </c>
      <c r="AB413" s="104">
        <v>0</v>
      </c>
      <c r="AC413" s="104">
        <v>0</v>
      </c>
      <c r="AD413" s="104">
        <v>0</v>
      </c>
      <c r="AE413" s="104">
        <v>0</v>
      </c>
      <c r="AF413" s="104">
        <v>0</v>
      </c>
      <c r="AG413" s="104">
        <v>0</v>
      </c>
      <c r="AH413" s="104">
        <v>0</v>
      </c>
      <c r="AO413" s="94"/>
    </row>
    <row r="414" spans="1:41" ht="15" customHeight="1" x14ac:dyDescent="0.2">
      <c r="A414" s="103" t="s">
        <v>4838</v>
      </c>
      <c r="B414" s="112" t="s">
        <v>5103</v>
      </c>
      <c r="C414" s="106">
        <v>0</v>
      </c>
      <c r="D414" s="106" t="s">
        <v>3739</v>
      </c>
      <c r="E414" s="112">
        <v>0</v>
      </c>
      <c r="F414" s="112">
        <v>99027554</v>
      </c>
      <c r="G414" s="112">
        <v>165533</v>
      </c>
      <c r="H414" s="112" t="s">
        <v>1717</v>
      </c>
      <c r="I414" s="112" t="s">
        <v>89</v>
      </c>
      <c r="J414" s="104" t="s">
        <v>3233</v>
      </c>
      <c r="K414" s="106" t="s">
        <v>6048</v>
      </c>
      <c r="L414" s="112" t="s">
        <v>6048</v>
      </c>
      <c r="M414" s="106" t="s">
        <v>6757</v>
      </c>
      <c r="N414" s="112" t="s">
        <v>5173</v>
      </c>
      <c r="O414" s="128" t="s">
        <v>4763</v>
      </c>
      <c r="P414" s="106" t="s">
        <v>5107</v>
      </c>
      <c r="Q414" s="112" t="s">
        <v>25</v>
      </c>
      <c r="R414" s="114"/>
      <c r="S414" s="115" t="s">
        <v>1486</v>
      </c>
      <c r="T414" s="116"/>
      <c r="U414" s="106"/>
      <c r="V414" s="104" t="s">
        <v>4662</v>
      </c>
      <c r="W414" s="104"/>
      <c r="X414" s="104" t="s">
        <v>3739</v>
      </c>
      <c r="Y414" s="104">
        <v>0</v>
      </c>
      <c r="Z414" s="104">
        <v>0</v>
      </c>
      <c r="AA414" s="104">
        <v>0</v>
      </c>
      <c r="AB414" s="104">
        <v>0</v>
      </c>
      <c r="AC414" s="104">
        <v>0</v>
      </c>
      <c r="AD414" s="104">
        <v>0</v>
      </c>
      <c r="AE414" s="104">
        <v>0</v>
      </c>
      <c r="AF414" s="104">
        <v>0</v>
      </c>
      <c r="AG414" s="104">
        <v>0</v>
      </c>
      <c r="AH414" s="104" t="s">
        <v>4543</v>
      </c>
      <c r="AO414" s="94"/>
    </row>
    <row r="415" spans="1:41" ht="15" customHeight="1" x14ac:dyDescent="0.2">
      <c r="A415" s="103" t="s">
        <v>4838</v>
      </c>
      <c r="B415" s="112" t="s">
        <v>5103</v>
      </c>
      <c r="C415" s="106">
        <v>0</v>
      </c>
      <c r="D415" s="106" t="s">
        <v>2036</v>
      </c>
      <c r="E415" s="112">
        <v>0</v>
      </c>
      <c r="F415" s="112">
        <v>99027893</v>
      </c>
      <c r="G415" s="112">
        <v>165535</v>
      </c>
      <c r="H415" s="112" t="s">
        <v>171</v>
      </c>
      <c r="I415" s="112" t="s">
        <v>139</v>
      </c>
      <c r="J415" s="104" t="s">
        <v>3315</v>
      </c>
      <c r="K415" s="106" t="s">
        <v>6419</v>
      </c>
      <c r="L415" s="112" t="s">
        <v>6419</v>
      </c>
      <c r="M415" s="106" t="s">
        <v>6761</v>
      </c>
      <c r="N415" s="112" t="s">
        <v>6420</v>
      </c>
      <c r="O415" s="128" t="s">
        <v>5124</v>
      </c>
      <c r="P415" s="106" t="s">
        <v>5107</v>
      </c>
      <c r="Q415" s="112" t="s">
        <v>25</v>
      </c>
      <c r="R415" s="114"/>
      <c r="S415" s="115" t="s">
        <v>1486</v>
      </c>
      <c r="T415" s="116"/>
      <c r="U415" s="106"/>
      <c r="V415" s="104" t="s">
        <v>4662</v>
      </c>
      <c r="W415" s="104"/>
      <c r="X415" s="104" t="s">
        <v>2036</v>
      </c>
      <c r="Y415" s="104">
        <v>0</v>
      </c>
      <c r="Z415" s="104">
        <v>0</v>
      </c>
      <c r="AA415" s="104">
        <v>0</v>
      </c>
      <c r="AB415" s="104">
        <v>0</v>
      </c>
      <c r="AC415" s="104">
        <v>0</v>
      </c>
      <c r="AD415" s="104">
        <v>0</v>
      </c>
      <c r="AE415" s="104">
        <v>0</v>
      </c>
      <c r="AF415" s="104">
        <v>0</v>
      </c>
      <c r="AG415" s="104">
        <v>0</v>
      </c>
      <c r="AH415" s="104" t="s">
        <v>4343</v>
      </c>
      <c r="AO415" s="94"/>
    </row>
    <row r="416" spans="1:41" ht="15" customHeight="1" x14ac:dyDescent="0.2">
      <c r="A416" s="103" t="s">
        <v>4838</v>
      </c>
      <c r="B416" s="112" t="s">
        <v>5103</v>
      </c>
      <c r="C416" s="106">
        <v>0</v>
      </c>
      <c r="D416" s="106" t="s">
        <v>3739</v>
      </c>
      <c r="E416" s="112">
        <v>0</v>
      </c>
      <c r="F416" s="112">
        <v>99027846</v>
      </c>
      <c r="G416" s="112">
        <v>306849</v>
      </c>
      <c r="H416" s="112" t="s">
        <v>1088</v>
      </c>
      <c r="I416" s="112" t="s">
        <v>62</v>
      </c>
      <c r="J416" s="104" t="s">
        <v>3385</v>
      </c>
      <c r="K416" s="106" t="s">
        <v>6536</v>
      </c>
      <c r="L416" s="112" t="s">
        <v>6536</v>
      </c>
      <c r="M416" s="106" t="s">
        <v>6762</v>
      </c>
      <c r="N416" s="112" t="s">
        <v>5959</v>
      </c>
      <c r="O416" s="128" t="s">
        <v>4803</v>
      </c>
      <c r="P416" s="106" t="s">
        <v>3703</v>
      </c>
      <c r="Q416" s="112" t="s">
        <v>1172</v>
      </c>
      <c r="R416" s="114"/>
      <c r="S416" s="115" t="s">
        <v>1486</v>
      </c>
      <c r="T416" s="116"/>
      <c r="U416" s="106"/>
      <c r="V416" s="104" t="s">
        <v>4662</v>
      </c>
      <c r="W416" s="104"/>
      <c r="X416" s="104" t="s">
        <v>3739</v>
      </c>
      <c r="Y416" s="104">
        <v>0</v>
      </c>
      <c r="Z416" s="104">
        <v>0</v>
      </c>
      <c r="AA416" s="104">
        <v>0</v>
      </c>
      <c r="AB416" s="104">
        <v>0</v>
      </c>
      <c r="AC416" s="104">
        <v>0</v>
      </c>
      <c r="AD416" s="104">
        <v>0</v>
      </c>
      <c r="AE416" s="104">
        <v>0</v>
      </c>
      <c r="AF416" s="104">
        <v>0</v>
      </c>
      <c r="AG416" s="104">
        <v>0</v>
      </c>
      <c r="AH416" s="104" t="s">
        <v>4562</v>
      </c>
      <c r="AO416" s="94"/>
    </row>
    <row r="417" spans="1:41" ht="15" customHeight="1" x14ac:dyDescent="0.2">
      <c r="A417" s="103" t="s">
        <v>4838</v>
      </c>
      <c r="B417" s="112" t="s">
        <v>5103</v>
      </c>
      <c r="C417" s="106">
        <v>0</v>
      </c>
      <c r="D417" s="106" t="s">
        <v>3739</v>
      </c>
      <c r="E417" s="112">
        <v>0</v>
      </c>
      <c r="F417" s="112">
        <v>99027778</v>
      </c>
      <c r="G417" s="112">
        <v>100244</v>
      </c>
      <c r="H417" s="112" t="s">
        <v>177</v>
      </c>
      <c r="I417" s="112" t="s">
        <v>135</v>
      </c>
      <c r="J417" s="104" t="s">
        <v>3393</v>
      </c>
      <c r="K417" s="106" t="s">
        <v>6546</v>
      </c>
      <c r="L417" s="112" t="s">
        <v>6546</v>
      </c>
      <c r="M417" s="106" t="s">
        <v>6771</v>
      </c>
      <c r="N417" s="112" t="s">
        <v>5059</v>
      </c>
      <c r="O417" s="128" t="s">
        <v>4679</v>
      </c>
      <c r="P417" s="106" t="s">
        <v>5107</v>
      </c>
      <c r="Q417" s="112" t="s">
        <v>25</v>
      </c>
      <c r="R417" s="114"/>
      <c r="S417" s="115" t="s">
        <v>1486</v>
      </c>
      <c r="T417" s="116"/>
      <c r="U417" s="106"/>
      <c r="V417" s="104" t="s">
        <v>4662</v>
      </c>
      <c r="W417" s="104"/>
      <c r="X417" s="104" t="s">
        <v>3739</v>
      </c>
      <c r="Y417" s="104">
        <v>0</v>
      </c>
      <c r="Z417" s="104">
        <v>0</v>
      </c>
      <c r="AA417" s="104">
        <v>0</v>
      </c>
      <c r="AB417" s="104">
        <v>0</v>
      </c>
      <c r="AC417" s="104">
        <v>0</v>
      </c>
      <c r="AD417" s="104">
        <v>0</v>
      </c>
      <c r="AE417" s="104">
        <v>0</v>
      </c>
      <c r="AF417" s="104">
        <v>0</v>
      </c>
      <c r="AG417" s="104">
        <v>0</v>
      </c>
      <c r="AH417" s="104">
        <v>0</v>
      </c>
      <c r="AO417" s="94"/>
    </row>
    <row r="418" spans="1:41" ht="15" customHeight="1" x14ac:dyDescent="0.2">
      <c r="A418" s="103" t="s">
        <v>4838</v>
      </c>
      <c r="B418" s="112" t="s">
        <v>5103</v>
      </c>
      <c r="C418" s="106">
        <v>0</v>
      </c>
      <c r="D418" s="106" t="s">
        <v>3739</v>
      </c>
      <c r="E418" s="112">
        <v>0</v>
      </c>
      <c r="F418" s="112">
        <v>99043810</v>
      </c>
      <c r="G418" s="112">
        <v>174650</v>
      </c>
      <c r="H418" s="112" t="s">
        <v>1108</v>
      </c>
      <c r="I418" s="112" t="s">
        <v>137</v>
      </c>
      <c r="J418" s="104" t="s">
        <v>6799</v>
      </c>
      <c r="K418" s="106" t="s">
        <v>6617</v>
      </c>
      <c r="L418" s="112" t="s">
        <v>6617</v>
      </c>
      <c r="M418" s="106" t="s">
        <v>6772</v>
      </c>
      <c r="N418" s="112" t="s">
        <v>6618</v>
      </c>
      <c r="O418" s="128" t="s">
        <v>4744</v>
      </c>
      <c r="P418" s="106" t="s">
        <v>5381</v>
      </c>
      <c r="Q418" s="112" t="s">
        <v>13</v>
      </c>
      <c r="R418" s="114"/>
      <c r="S418" s="115" t="s">
        <v>1486</v>
      </c>
      <c r="T418" s="116"/>
      <c r="U418" s="106"/>
      <c r="V418" s="104" t="s">
        <v>4662</v>
      </c>
      <c r="W418" s="104"/>
      <c r="X418" s="104" t="s">
        <v>3739</v>
      </c>
      <c r="Y418" s="104">
        <v>0</v>
      </c>
      <c r="Z418" s="104">
        <v>0</v>
      </c>
      <c r="AA418" s="104">
        <v>0</v>
      </c>
      <c r="AB418" s="104">
        <v>0</v>
      </c>
      <c r="AC418" s="104">
        <v>0</v>
      </c>
      <c r="AD418" s="104">
        <v>0</v>
      </c>
      <c r="AE418" s="104">
        <v>0</v>
      </c>
      <c r="AF418" s="104">
        <v>0</v>
      </c>
      <c r="AG418" s="104">
        <v>0</v>
      </c>
      <c r="AH418" s="104" t="s">
        <v>4619</v>
      </c>
      <c r="AO418" s="94"/>
    </row>
    <row r="419" spans="1:41" ht="15" customHeight="1" x14ac:dyDescent="0.2">
      <c r="A419" s="103" t="s">
        <v>4838</v>
      </c>
      <c r="B419" s="112" t="s">
        <v>5103</v>
      </c>
      <c r="C419" s="106">
        <v>0</v>
      </c>
      <c r="D419" s="106">
        <v>0</v>
      </c>
      <c r="E419" s="112">
        <v>0</v>
      </c>
      <c r="F419" s="112">
        <v>99028487</v>
      </c>
      <c r="G419" s="112">
        <v>164966</v>
      </c>
      <c r="H419" s="112" t="s">
        <v>1125</v>
      </c>
      <c r="I419" s="112" t="s">
        <v>63</v>
      </c>
      <c r="J419" s="104" t="s">
        <v>3495</v>
      </c>
      <c r="K419" s="106" t="s">
        <v>6731</v>
      </c>
      <c r="L419" s="112" t="s">
        <v>6731</v>
      </c>
      <c r="M419" s="106" t="s">
        <v>6779</v>
      </c>
      <c r="N419" s="112" t="s">
        <v>5768</v>
      </c>
      <c r="O419" s="128" t="s">
        <v>4871</v>
      </c>
      <c r="P419" s="106" t="s">
        <v>4929</v>
      </c>
      <c r="Q419" s="112" t="s">
        <v>1796</v>
      </c>
      <c r="R419" s="114"/>
      <c r="S419" s="115" t="s">
        <v>1486</v>
      </c>
      <c r="T419" s="116"/>
      <c r="U419" s="106"/>
      <c r="V419" s="104" t="s">
        <v>4662</v>
      </c>
      <c r="W419" s="104"/>
      <c r="X419" s="104">
        <v>0</v>
      </c>
      <c r="Y419" s="104">
        <v>0</v>
      </c>
      <c r="Z419" s="104">
        <v>0</v>
      </c>
      <c r="AA419" s="104">
        <v>0</v>
      </c>
      <c r="AB419" s="104">
        <v>0</v>
      </c>
      <c r="AC419" s="104">
        <v>0</v>
      </c>
      <c r="AD419" s="104">
        <v>0</v>
      </c>
      <c r="AE419" s="104">
        <v>0</v>
      </c>
      <c r="AF419" s="104">
        <v>0</v>
      </c>
      <c r="AG419" s="104">
        <v>0</v>
      </c>
      <c r="AH419" s="104" t="s">
        <v>4442</v>
      </c>
      <c r="AO419" s="94"/>
    </row>
    <row r="420" spans="1:41" ht="15" customHeight="1" x14ac:dyDescent="0.2">
      <c r="A420" s="103" t="s">
        <v>4838</v>
      </c>
      <c r="B420" s="112" t="s">
        <v>5103</v>
      </c>
      <c r="C420" s="106" t="s">
        <v>1196</v>
      </c>
      <c r="D420" s="106" t="s">
        <v>3739</v>
      </c>
      <c r="E420" s="112" t="s">
        <v>4839</v>
      </c>
      <c r="F420" s="112">
        <v>99028365</v>
      </c>
      <c r="G420" s="112">
        <v>100252</v>
      </c>
      <c r="H420" s="112" t="s">
        <v>309</v>
      </c>
      <c r="I420" s="112" t="s">
        <v>81</v>
      </c>
      <c r="J420" s="104" t="s">
        <v>2776</v>
      </c>
      <c r="K420" s="106" t="s">
        <v>5446</v>
      </c>
      <c r="L420" s="112" t="s">
        <v>5446</v>
      </c>
      <c r="M420" s="106" t="s">
        <v>4627</v>
      </c>
      <c r="N420" s="112" t="s">
        <v>5447</v>
      </c>
      <c r="O420" s="128" t="s">
        <v>5448</v>
      </c>
      <c r="P420" s="106" t="s">
        <v>4674</v>
      </c>
      <c r="Q420" s="112" t="s">
        <v>1802</v>
      </c>
      <c r="R420" s="114"/>
      <c r="S420" s="115" t="s">
        <v>1486</v>
      </c>
      <c r="T420" s="116"/>
      <c r="U420" s="106"/>
      <c r="V420" s="104" t="s">
        <v>4662</v>
      </c>
      <c r="W420" s="104"/>
      <c r="X420" s="104" t="s">
        <v>3739</v>
      </c>
      <c r="Y420" s="104">
        <v>0</v>
      </c>
      <c r="Z420" s="104">
        <v>0</v>
      </c>
      <c r="AA420" s="104">
        <v>0</v>
      </c>
      <c r="AB420" s="104">
        <v>0</v>
      </c>
      <c r="AC420" s="104">
        <v>0</v>
      </c>
      <c r="AD420" s="104">
        <v>0</v>
      </c>
      <c r="AE420" s="104">
        <v>0</v>
      </c>
      <c r="AF420" s="104">
        <v>0</v>
      </c>
      <c r="AG420" s="104">
        <v>0</v>
      </c>
      <c r="AH420" s="104">
        <v>0</v>
      </c>
      <c r="AO420" s="94"/>
    </row>
    <row r="421" spans="1:41" ht="15" customHeight="1" x14ac:dyDescent="0.2">
      <c r="A421" s="103" t="s">
        <v>4838</v>
      </c>
      <c r="B421" s="112" t="s">
        <v>5468</v>
      </c>
      <c r="C421" s="106">
        <v>0</v>
      </c>
      <c r="D421" s="106" t="s">
        <v>3739</v>
      </c>
      <c r="E421" s="112">
        <v>0</v>
      </c>
      <c r="F421" s="112">
        <v>99028222</v>
      </c>
      <c r="G421" s="112">
        <v>100369</v>
      </c>
      <c r="H421" s="112" t="s">
        <v>79</v>
      </c>
      <c r="I421" s="112" t="s">
        <v>1218</v>
      </c>
      <c r="J421" s="104" t="s">
        <v>6816</v>
      </c>
      <c r="K421" s="106" t="s">
        <v>4957</v>
      </c>
      <c r="L421" s="112" t="s">
        <v>4957</v>
      </c>
      <c r="M421" s="106" t="s">
        <v>6769</v>
      </c>
      <c r="N421" s="112" t="s">
        <v>4958</v>
      </c>
      <c r="O421" s="128" t="s">
        <v>4803</v>
      </c>
      <c r="P421" s="106" t="s">
        <v>4959</v>
      </c>
      <c r="Q421" s="112" t="s">
        <v>3800</v>
      </c>
      <c r="R421" s="114"/>
      <c r="S421" s="115" t="s">
        <v>1486</v>
      </c>
      <c r="T421" s="116"/>
      <c r="U421" s="106"/>
      <c r="V421" s="104" t="s">
        <v>4662</v>
      </c>
      <c r="W421" s="104"/>
      <c r="X421" s="104" t="s">
        <v>3739</v>
      </c>
      <c r="Y421" s="104">
        <v>0</v>
      </c>
      <c r="Z421" s="104">
        <v>0</v>
      </c>
      <c r="AA421" s="104">
        <v>0</v>
      </c>
      <c r="AB421" s="104">
        <v>0</v>
      </c>
      <c r="AC421" s="104">
        <v>0</v>
      </c>
      <c r="AD421" s="104">
        <v>0</v>
      </c>
      <c r="AE421" s="104">
        <v>0</v>
      </c>
      <c r="AF421" s="104">
        <v>0</v>
      </c>
      <c r="AG421" s="104">
        <v>0</v>
      </c>
      <c r="AH421" s="104" t="s">
        <v>3976</v>
      </c>
      <c r="AO421" s="94"/>
    </row>
    <row r="422" spans="1:41" ht="15" customHeight="1" x14ac:dyDescent="0.2">
      <c r="A422" s="103" t="s">
        <v>4838</v>
      </c>
      <c r="B422" s="112" t="s">
        <v>5468</v>
      </c>
      <c r="C422" s="106">
        <v>0</v>
      </c>
      <c r="D422" s="106" t="s">
        <v>3739</v>
      </c>
      <c r="E422" s="112">
        <v>0</v>
      </c>
      <c r="F422" s="112">
        <v>99028376</v>
      </c>
      <c r="G422" s="112">
        <v>173908</v>
      </c>
      <c r="H422" s="112" t="s">
        <v>797</v>
      </c>
      <c r="I422" s="112" t="s">
        <v>66</v>
      </c>
      <c r="J422" s="104" t="s">
        <v>2789</v>
      </c>
      <c r="K422" s="106" t="s">
        <v>5466</v>
      </c>
      <c r="L422" s="112" t="s">
        <v>5466</v>
      </c>
      <c r="M422" s="106" t="s">
        <v>4622</v>
      </c>
      <c r="N422" s="112" t="s">
        <v>422</v>
      </c>
      <c r="O422" s="128">
        <v>0</v>
      </c>
      <c r="P422" s="106" t="s">
        <v>5467</v>
      </c>
      <c r="Q422" s="112" t="s">
        <v>1157</v>
      </c>
      <c r="R422" s="114"/>
      <c r="S422" s="115" t="s">
        <v>1486</v>
      </c>
      <c r="T422" s="116"/>
      <c r="U422" s="106"/>
      <c r="V422" s="104" t="s">
        <v>4662</v>
      </c>
      <c r="W422" s="104"/>
      <c r="X422" s="104" t="s">
        <v>3739</v>
      </c>
      <c r="Y422" s="104">
        <v>0</v>
      </c>
      <c r="Z422" s="104">
        <v>0</v>
      </c>
      <c r="AA422" s="104">
        <v>0</v>
      </c>
      <c r="AB422" s="104">
        <v>0</v>
      </c>
      <c r="AC422" s="104">
        <v>0</v>
      </c>
      <c r="AD422" s="104">
        <v>0</v>
      </c>
      <c r="AE422" s="104">
        <v>0</v>
      </c>
      <c r="AF422" s="104">
        <v>0</v>
      </c>
      <c r="AG422" s="104">
        <v>0</v>
      </c>
      <c r="AH422" s="104">
        <v>0</v>
      </c>
      <c r="AO422" s="94"/>
    </row>
    <row r="423" spans="1:41" ht="15" customHeight="1" x14ac:dyDescent="0.2">
      <c r="A423" s="103" t="s">
        <v>4838</v>
      </c>
      <c r="B423" s="112" t="s">
        <v>5468</v>
      </c>
      <c r="C423" s="106">
        <v>0</v>
      </c>
      <c r="D423" s="106" t="s">
        <v>3739</v>
      </c>
      <c r="E423" s="112">
        <v>0</v>
      </c>
      <c r="F423" s="112">
        <v>99027779</v>
      </c>
      <c r="G423" s="112">
        <v>114769</v>
      </c>
      <c r="H423" s="112" t="s">
        <v>1090</v>
      </c>
      <c r="I423" s="112" t="s">
        <v>114</v>
      </c>
      <c r="J423" s="104" t="s">
        <v>3395</v>
      </c>
      <c r="K423" s="106" t="s">
        <v>6547</v>
      </c>
      <c r="L423" s="112" t="s">
        <v>6547</v>
      </c>
      <c r="M423" s="106" t="s">
        <v>6771</v>
      </c>
      <c r="N423" s="112" t="s">
        <v>689</v>
      </c>
      <c r="O423" s="128">
        <v>0</v>
      </c>
      <c r="P423" s="106" t="s">
        <v>5467</v>
      </c>
      <c r="Q423" s="112" t="s">
        <v>1157</v>
      </c>
      <c r="R423" s="114"/>
      <c r="S423" s="115" t="s">
        <v>1486</v>
      </c>
      <c r="T423" s="116"/>
      <c r="U423" s="106"/>
      <c r="V423" s="104" t="s">
        <v>4662</v>
      </c>
      <c r="W423" s="104"/>
      <c r="X423" s="104" t="s">
        <v>3739</v>
      </c>
      <c r="Y423" s="104">
        <v>0</v>
      </c>
      <c r="Z423" s="104">
        <v>0</v>
      </c>
      <c r="AA423" s="104">
        <v>0</v>
      </c>
      <c r="AB423" s="104">
        <v>0</v>
      </c>
      <c r="AC423" s="104">
        <v>0</v>
      </c>
      <c r="AD423" s="104">
        <v>0</v>
      </c>
      <c r="AE423" s="104">
        <v>0</v>
      </c>
      <c r="AF423" s="104">
        <v>0</v>
      </c>
      <c r="AG423" s="104">
        <v>0</v>
      </c>
      <c r="AH423" s="104">
        <v>0</v>
      </c>
      <c r="AO423" s="94"/>
    </row>
    <row r="424" spans="1:41" ht="15" customHeight="1" x14ac:dyDescent="0.2">
      <c r="A424" s="103" t="s">
        <v>4838</v>
      </c>
      <c r="B424" s="112" t="s">
        <v>5468</v>
      </c>
      <c r="C424" s="106">
        <v>0</v>
      </c>
      <c r="D424" s="106" t="s">
        <v>3739</v>
      </c>
      <c r="E424" s="112">
        <v>0</v>
      </c>
      <c r="F424" s="112">
        <v>99027813</v>
      </c>
      <c r="G424" s="112">
        <v>174773</v>
      </c>
      <c r="H424" s="112" t="s">
        <v>482</v>
      </c>
      <c r="I424" s="112" t="s">
        <v>143</v>
      </c>
      <c r="J424" s="104" t="s">
        <v>3479</v>
      </c>
      <c r="K424" s="106" t="s">
        <v>6710</v>
      </c>
      <c r="L424" s="112" t="s">
        <v>6710</v>
      </c>
      <c r="M424" s="106" t="s">
        <v>6763</v>
      </c>
      <c r="N424" s="112" t="s">
        <v>6711</v>
      </c>
      <c r="O424" s="128" t="s">
        <v>4841</v>
      </c>
      <c r="P424" s="106" t="s">
        <v>2303</v>
      </c>
      <c r="Q424" s="112" t="s">
        <v>1154</v>
      </c>
      <c r="R424" s="114"/>
      <c r="S424" s="115" t="s">
        <v>1486</v>
      </c>
      <c r="T424" s="116"/>
      <c r="U424" s="106"/>
      <c r="V424" s="104" t="s">
        <v>4662</v>
      </c>
      <c r="W424" s="104"/>
      <c r="X424" s="104" t="s">
        <v>3739</v>
      </c>
      <c r="Y424" s="104">
        <v>0</v>
      </c>
      <c r="Z424" s="104">
        <v>0</v>
      </c>
      <c r="AA424" s="104">
        <v>0</v>
      </c>
      <c r="AB424" s="104">
        <v>0</v>
      </c>
      <c r="AC424" s="104">
        <v>0</v>
      </c>
      <c r="AD424" s="104">
        <v>0</v>
      </c>
      <c r="AE424" s="104">
        <v>0</v>
      </c>
      <c r="AF424" s="104">
        <v>0</v>
      </c>
      <c r="AG424" s="104">
        <v>0</v>
      </c>
      <c r="AH424" s="104" t="s">
        <v>4430</v>
      </c>
      <c r="AO424" s="94"/>
    </row>
    <row r="425" spans="1:41" ht="15" customHeight="1" x14ac:dyDescent="0.2">
      <c r="A425" s="103" t="s">
        <v>4838</v>
      </c>
      <c r="B425" s="112" t="s">
        <v>5301</v>
      </c>
      <c r="C425" s="106">
        <v>0</v>
      </c>
      <c r="D425" s="106" t="s">
        <v>3739</v>
      </c>
      <c r="E425" s="112" t="s">
        <v>5301</v>
      </c>
      <c r="F425" s="112">
        <v>99028109</v>
      </c>
      <c r="G425" s="112">
        <v>790357</v>
      </c>
      <c r="H425" s="112" t="s">
        <v>753</v>
      </c>
      <c r="I425" s="112" t="s">
        <v>754</v>
      </c>
      <c r="J425" s="104" t="s">
        <v>2704</v>
      </c>
      <c r="K425" s="106" t="s">
        <v>5302</v>
      </c>
      <c r="L425" s="112" t="s">
        <v>5302</v>
      </c>
      <c r="M425" s="106" t="s">
        <v>6751</v>
      </c>
      <c r="N425" s="112" t="s">
        <v>5303</v>
      </c>
      <c r="O425" s="128" t="s">
        <v>4668</v>
      </c>
      <c r="P425" s="106" t="s">
        <v>2293</v>
      </c>
      <c r="Q425" s="112" t="s">
        <v>17</v>
      </c>
      <c r="R425" s="114"/>
      <c r="S425" s="115" t="s">
        <v>1486</v>
      </c>
      <c r="T425" s="116"/>
      <c r="U425" s="106"/>
      <c r="V425" s="104" t="s">
        <v>4662</v>
      </c>
      <c r="W425" s="104"/>
      <c r="X425" s="104" t="s">
        <v>3739</v>
      </c>
      <c r="Y425" s="104">
        <v>0</v>
      </c>
      <c r="Z425" s="104">
        <v>0</v>
      </c>
      <c r="AA425" s="104">
        <v>0</v>
      </c>
      <c r="AB425" s="104">
        <v>0</v>
      </c>
      <c r="AC425" s="104">
        <v>0</v>
      </c>
      <c r="AD425" s="104">
        <v>0</v>
      </c>
      <c r="AE425" s="104">
        <v>0</v>
      </c>
      <c r="AF425" s="104">
        <v>0</v>
      </c>
      <c r="AG425" s="104">
        <v>0</v>
      </c>
      <c r="AH425" s="104">
        <v>0</v>
      </c>
      <c r="AO425" s="94"/>
    </row>
    <row r="426" spans="1:41" ht="15" customHeight="1" x14ac:dyDescent="0.2">
      <c r="A426" s="103" t="s">
        <v>4838</v>
      </c>
      <c r="B426" s="112" t="s">
        <v>5301</v>
      </c>
      <c r="C426" s="106">
        <v>0</v>
      </c>
      <c r="D426" s="106" t="s">
        <v>3739</v>
      </c>
      <c r="E426" s="112">
        <v>0</v>
      </c>
      <c r="F426" s="112">
        <v>99028383</v>
      </c>
      <c r="G426" s="112">
        <v>100374</v>
      </c>
      <c r="H426" s="112" t="s">
        <v>798</v>
      </c>
      <c r="I426" s="112" t="s">
        <v>1630</v>
      </c>
      <c r="J426" s="104" t="s">
        <v>6813</v>
      </c>
      <c r="K426" s="106" t="s">
        <v>5482</v>
      </c>
      <c r="L426" s="112" t="s">
        <v>5482</v>
      </c>
      <c r="M426" s="106" t="s">
        <v>6769</v>
      </c>
      <c r="N426" s="112" t="s">
        <v>5483</v>
      </c>
      <c r="O426" s="128" t="s">
        <v>4811</v>
      </c>
      <c r="P426" s="106" t="s">
        <v>4932</v>
      </c>
      <c r="Q426" s="112" t="s">
        <v>3776</v>
      </c>
      <c r="R426" s="114"/>
      <c r="S426" s="115" t="s">
        <v>1486</v>
      </c>
      <c r="T426" s="116"/>
      <c r="U426" s="106"/>
      <c r="V426" s="104" t="s">
        <v>4662</v>
      </c>
      <c r="W426" s="104"/>
      <c r="X426" s="104" t="s">
        <v>3739</v>
      </c>
      <c r="Y426" s="104">
        <v>0</v>
      </c>
      <c r="Z426" s="104">
        <v>0</v>
      </c>
      <c r="AA426" s="104">
        <v>0</v>
      </c>
      <c r="AB426" s="104">
        <v>0</v>
      </c>
      <c r="AC426" s="104">
        <v>0</v>
      </c>
      <c r="AD426" s="104">
        <v>0</v>
      </c>
      <c r="AE426" s="104">
        <v>0</v>
      </c>
      <c r="AF426" s="104">
        <v>0</v>
      </c>
      <c r="AG426" s="104">
        <v>0</v>
      </c>
      <c r="AH426" s="104" t="s">
        <v>4089</v>
      </c>
      <c r="AO426" s="94"/>
    </row>
    <row r="427" spans="1:41" ht="15" customHeight="1" x14ac:dyDescent="0.2">
      <c r="A427" s="103" t="s">
        <v>4838</v>
      </c>
      <c r="B427" s="112" t="s">
        <v>5301</v>
      </c>
      <c r="C427" s="106">
        <v>0</v>
      </c>
      <c r="D427" s="106" t="s">
        <v>3739</v>
      </c>
      <c r="E427" s="112">
        <v>0</v>
      </c>
      <c r="F427" s="112">
        <v>99028425</v>
      </c>
      <c r="G427" s="112">
        <v>279180</v>
      </c>
      <c r="H427" s="112" t="s">
        <v>800</v>
      </c>
      <c r="I427" s="112" t="s">
        <v>142</v>
      </c>
      <c r="J427" s="104" t="s">
        <v>2808</v>
      </c>
      <c r="K427" s="106" t="s">
        <v>5501</v>
      </c>
      <c r="L427" s="112" t="s">
        <v>5501</v>
      </c>
      <c r="M427" s="106" t="s">
        <v>6770</v>
      </c>
      <c r="N427" s="112" t="s">
        <v>5502</v>
      </c>
      <c r="O427" s="128" t="s">
        <v>4679</v>
      </c>
      <c r="P427" s="106" t="s">
        <v>2293</v>
      </c>
      <c r="Q427" s="112" t="s">
        <v>17</v>
      </c>
      <c r="R427" s="114"/>
      <c r="S427" s="115" t="s">
        <v>1486</v>
      </c>
      <c r="T427" s="116"/>
      <c r="U427" s="106"/>
      <c r="V427" s="104" t="s">
        <v>2319</v>
      </c>
      <c r="W427" s="104"/>
      <c r="X427" s="104" t="s">
        <v>3739</v>
      </c>
      <c r="Y427" s="104">
        <v>0</v>
      </c>
      <c r="Z427" s="104">
        <v>0</v>
      </c>
      <c r="AA427" s="104">
        <v>0</v>
      </c>
      <c r="AB427" s="104">
        <v>0</v>
      </c>
      <c r="AC427" s="104">
        <v>0</v>
      </c>
      <c r="AD427" s="104">
        <v>0</v>
      </c>
      <c r="AE427" s="104">
        <v>0</v>
      </c>
      <c r="AF427" s="104">
        <v>0</v>
      </c>
      <c r="AG427" s="104">
        <v>0</v>
      </c>
      <c r="AH427" s="104">
        <v>0</v>
      </c>
      <c r="AO427" s="94"/>
    </row>
    <row r="428" spans="1:41" ht="15" customHeight="1" x14ac:dyDescent="0.2">
      <c r="A428" s="103" t="s">
        <v>4838</v>
      </c>
      <c r="B428" s="112" t="s">
        <v>5301</v>
      </c>
      <c r="C428" s="106">
        <v>0</v>
      </c>
      <c r="D428" s="106" t="s">
        <v>3739</v>
      </c>
      <c r="E428" s="112">
        <v>0</v>
      </c>
      <c r="F428" s="112">
        <v>99028464</v>
      </c>
      <c r="G428" s="112">
        <v>129208</v>
      </c>
      <c r="H428" s="112" t="s">
        <v>314</v>
      </c>
      <c r="I428" s="112" t="s">
        <v>90</v>
      </c>
      <c r="J428" s="104" t="s">
        <v>2814</v>
      </c>
      <c r="K428" s="106" t="s">
        <v>5520</v>
      </c>
      <c r="L428" s="112" t="s">
        <v>5520</v>
      </c>
      <c r="M428" s="106" t="s">
        <v>6768</v>
      </c>
      <c r="N428" s="112" t="s">
        <v>5521</v>
      </c>
      <c r="O428" s="128" t="s">
        <v>4737</v>
      </c>
      <c r="P428" s="106" t="s">
        <v>2293</v>
      </c>
      <c r="Q428" s="112" t="s">
        <v>17</v>
      </c>
      <c r="R428" s="114"/>
      <c r="S428" s="115" t="s">
        <v>1486</v>
      </c>
      <c r="T428" s="116"/>
      <c r="U428" s="106"/>
      <c r="V428" s="104" t="s">
        <v>4662</v>
      </c>
      <c r="W428" s="104"/>
      <c r="X428" s="104" t="s">
        <v>3739</v>
      </c>
      <c r="Y428" s="104">
        <v>0</v>
      </c>
      <c r="Z428" s="104">
        <v>0</v>
      </c>
      <c r="AA428" s="104">
        <v>0</v>
      </c>
      <c r="AB428" s="104">
        <v>0</v>
      </c>
      <c r="AC428" s="104">
        <v>0</v>
      </c>
      <c r="AD428" s="104">
        <v>0</v>
      </c>
      <c r="AE428" s="104">
        <v>0</v>
      </c>
      <c r="AF428" s="104">
        <v>0</v>
      </c>
      <c r="AG428" s="104">
        <v>0</v>
      </c>
      <c r="AH428" s="104">
        <v>0</v>
      </c>
      <c r="AO428" s="94"/>
    </row>
    <row r="429" spans="1:41" ht="15" customHeight="1" x14ac:dyDescent="0.2">
      <c r="A429" s="103" t="s">
        <v>4838</v>
      </c>
      <c r="B429" s="112" t="s">
        <v>5301</v>
      </c>
      <c r="C429" s="106">
        <v>0</v>
      </c>
      <c r="D429" s="106" t="s">
        <v>3739</v>
      </c>
      <c r="E429" s="112">
        <v>0</v>
      </c>
      <c r="F429" s="112">
        <v>99028481</v>
      </c>
      <c r="G429" s="112">
        <v>162053</v>
      </c>
      <c r="H429" s="112" t="s">
        <v>320</v>
      </c>
      <c r="I429" s="112" t="s">
        <v>1224</v>
      </c>
      <c r="J429" s="104" t="s">
        <v>2833</v>
      </c>
      <c r="K429" s="106" t="s">
        <v>5555</v>
      </c>
      <c r="L429" s="112" t="s">
        <v>5555</v>
      </c>
      <c r="M429" s="106" t="s">
        <v>6762</v>
      </c>
      <c r="N429" s="112" t="s">
        <v>5556</v>
      </c>
      <c r="O429" s="128" t="s">
        <v>4706</v>
      </c>
      <c r="P429" s="106" t="s">
        <v>5174</v>
      </c>
      <c r="Q429" s="112" t="s">
        <v>26</v>
      </c>
      <c r="R429" s="114"/>
      <c r="S429" s="115" t="s">
        <v>1486</v>
      </c>
      <c r="T429" s="116"/>
      <c r="U429" s="106"/>
      <c r="V429" s="104" t="s">
        <v>4662</v>
      </c>
      <c r="W429" s="104"/>
      <c r="X429" s="104" t="s">
        <v>3739</v>
      </c>
      <c r="Y429" s="104">
        <v>0</v>
      </c>
      <c r="Z429" s="104">
        <v>0</v>
      </c>
      <c r="AA429" s="104">
        <v>0</v>
      </c>
      <c r="AB429" s="104">
        <v>0</v>
      </c>
      <c r="AC429" s="104">
        <v>0</v>
      </c>
      <c r="AD429" s="104">
        <v>0</v>
      </c>
      <c r="AE429" s="104">
        <v>0</v>
      </c>
      <c r="AF429" s="104">
        <v>0</v>
      </c>
      <c r="AG429" s="104">
        <v>0</v>
      </c>
      <c r="AH429" s="104" t="s">
        <v>4108</v>
      </c>
      <c r="AO429" s="94"/>
    </row>
    <row r="430" spans="1:41" ht="15" customHeight="1" x14ac:dyDescent="0.2">
      <c r="A430" s="103" t="s">
        <v>4838</v>
      </c>
      <c r="B430" s="112" t="s">
        <v>5301</v>
      </c>
      <c r="C430" s="106">
        <v>0</v>
      </c>
      <c r="D430" s="106" t="s">
        <v>3739</v>
      </c>
      <c r="E430" s="112">
        <v>0</v>
      </c>
      <c r="F430" s="112">
        <v>99027632</v>
      </c>
      <c r="G430" s="112">
        <v>108334</v>
      </c>
      <c r="H430" s="112" t="s">
        <v>1946</v>
      </c>
      <c r="I430" s="112" t="s">
        <v>210</v>
      </c>
      <c r="J430" s="104" t="s">
        <v>3066</v>
      </c>
      <c r="K430" s="106" t="s">
        <v>5960</v>
      </c>
      <c r="L430" s="112" t="s">
        <v>5960</v>
      </c>
      <c r="M430" s="106" t="s">
        <v>6776</v>
      </c>
      <c r="N430" s="112" t="s">
        <v>5961</v>
      </c>
      <c r="O430" s="128" t="s">
        <v>4668</v>
      </c>
      <c r="P430" s="106" t="s">
        <v>5174</v>
      </c>
      <c r="Q430" s="112" t="s">
        <v>1948</v>
      </c>
      <c r="R430" s="114"/>
      <c r="S430" s="115" t="s">
        <v>1486</v>
      </c>
      <c r="T430" s="116"/>
      <c r="U430" s="106"/>
      <c r="V430" s="104" t="s">
        <v>4662</v>
      </c>
      <c r="W430" s="104"/>
      <c r="X430" s="104" t="s">
        <v>3739</v>
      </c>
      <c r="Y430" s="104">
        <v>0</v>
      </c>
      <c r="Z430" s="104">
        <v>0</v>
      </c>
      <c r="AA430" s="104">
        <v>0</v>
      </c>
      <c r="AB430" s="104">
        <v>0</v>
      </c>
      <c r="AC430" s="104">
        <v>0</v>
      </c>
      <c r="AD430" s="104">
        <v>0</v>
      </c>
      <c r="AE430" s="104">
        <v>0</v>
      </c>
      <c r="AF430" s="104">
        <v>0</v>
      </c>
      <c r="AG430" s="104">
        <v>0</v>
      </c>
      <c r="AH430" s="104" t="s">
        <v>4213</v>
      </c>
      <c r="AO430" s="94"/>
    </row>
    <row r="431" spans="1:41" ht="15" customHeight="1" x14ac:dyDescent="0.2">
      <c r="A431" s="103" t="s">
        <v>4838</v>
      </c>
      <c r="B431" s="112" t="s">
        <v>5301</v>
      </c>
      <c r="C431" s="106">
        <v>0</v>
      </c>
      <c r="D431" s="106" t="s">
        <v>3739</v>
      </c>
      <c r="E431" s="112">
        <v>0</v>
      </c>
      <c r="F431" s="112">
        <v>99027883</v>
      </c>
      <c r="G431" s="112">
        <v>129185</v>
      </c>
      <c r="H431" s="112" t="s">
        <v>169</v>
      </c>
      <c r="I431" s="112" t="s">
        <v>1223</v>
      </c>
      <c r="J431" s="104" t="s">
        <v>3308</v>
      </c>
      <c r="K431" s="106" t="s">
        <v>6397</v>
      </c>
      <c r="L431" s="112" t="s">
        <v>6397</v>
      </c>
      <c r="M431" s="106" t="s">
        <v>4622</v>
      </c>
      <c r="N431" s="112" t="s">
        <v>6398</v>
      </c>
      <c r="O431" s="128" t="s">
        <v>4796</v>
      </c>
      <c r="P431" s="106" t="s">
        <v>5174</v>
      </c>
      <c r="Q431" s="112" t="s">
        <v>26</v>
      </c>
      <c r="R431" s="114"/>
      <c r="S431" s="115" t="s">
        <v>1486</v>
      </c>
      <c r="T431" s="116"/>
      <c r="U431" s="106"/>
      <c r="V431" s="104" t="s">
        <v>2319</v>
      </c>
      <c r="W431" s="104"/>
      <c r="X431" s="104" t="s">
        <v>3739</v>
      </c>
      <c r="Y431" s="104">
        <v>0</v>
      </c>
      <c r="Z431" s="104">
        <v>0</v>
      </c>
      <c r="AA431" s="104">
        <v>0</v>
      </c>
      <c r="AB431" s="104">
        <v>0</v>
      </c>
      <c r="AC431" s="104">
        <v>0</v>
      </c>
      <c r="AD431" s="104">
        <v>0</v>
      </c>
      <c r="AE431" s="104">
        <v>0</v>
      </c>
      <c r="AF431" s="104">
        <v>0</v>
      </c>
      <c r="AG431" s="104">
        <v>0</v>
      </c>
      <c r="AH431" s="104">
        <v>0</v>
      </c>
      <c r="AO431" s="94"/>
    </row>
    <row r="432" spans="1:41" ht="15" customHeight="1" x14ac:dyDescent="0.2">
      <c r="A432" s="103" t="s">
        <v>4838</v>
      </c>
      <c r="B432" s="112" t="s">
        <v>5301</v>
      </c>
      <c r="C432" s="106">
        <v>0</v>
      </c>
      <c r="D432" s="106" t="s">
        <v>3739</v>
      </c>
      <c r="E432" s="112" t="s">
        <v>5301</v>
      </c>
      <c r="F432" s="112">
        <v>99027957</v>
      </c>
      <c r="G432" s="112">
        <v>134515</v>
      </c>
      <c r="H432" s="112" t="s">
        <v>3734</v>
      </c>
      <c r="I432" s="112" t="s">
        <v>74</v>
      </c>
      <c r="J432" s="104" t="s">
        <v>6800</v>
      </c>
      <c r="K432" s="106" t="s">
        <v>6478</v>
      </c>
      <c r="L432" s="112" t="s">
        <v>6478</v>
      </c>
      <c r="M432" s="106" t="s">
        <v>4628</v>
      </c>
      <c r="N432" s="112" t="s">
        <v>6479</v>
      </c>
      <c r="O432" s="128" t="s">
        <v>5004</v>
      </c>
      <c r="P432" s="106" t="s">
        <v>5174</v>
      </c>
      <c r="Q432" s="112" t="s">
        <v>26</v>
      </c>
      <c r="R432" s="114"/>
      <c r="S432" s="115" t="s">
        <v>1486</v>
      </c>
      <c r="T432" s="116"/>
      <c r="U432" s="106"/>
      <c r="V432" s="104" t="s">
        <v>4662</v>
      </c>
      <c r="W432" s="104"/>
      <c r="X432" s="104" t="s">
        <v>3739</v>
      </c>
      <c r="Y432" s="104">
        <v>0</v>
      </c>
      <c r="Z432" s="104">
        <v>0</v>
      </c>
      <c r="AA432" s="104">
        <v>0</v>
      </c>
      <c r="AB432" s="104">
        <v>0</v>
      </c>
      <c r="AC432" s="104">
        <v>0</v>
      </c>
      <c r="AD432" s="104">
        <v>0</v>
      </c>
      <c r="AE432" s="104">
        <v>0</v>
      </c>
      <c r="AF432" s="104">
        <v>0</v>
      </c>
      <c r="AG432" s="104">
        <v>0</v>
      </c>
      <c r="AH432" s="104">
        <v>0</v>
      </c>
      <c r="AO432" s="94"/>
    </row>
    <row r="433" spans="1:41" ht="15" customHeight="1" x14ac:dyDescent="0.2">
      <c r="A433" s="103" t="s">
        <v>4838</v>
      </c>
      <c r="B433" s="112" t="s">
        <v>4884</v>
      </c>
      <c r="C433" s="106">
        <v>0</v>
      </c>
      <c r="D433" s="106" t="s">
        <v>3739</v>
      </c>
      <c r="E433" s="112">
        <v>0</v>
      </c>
      <c r="F433" s="112">
        <v>99028137</v>
      </c>
      <c r="G433" s="112">
        <v>140516</v>
      </c>
      <c r="H433" s="112" t="s">
        <v>257</v>
      </c>
      <c r="I433" s="112" t="s">
        <v>81</v>
      </c>
      <c r="J433" s="104" t="s">
        <v>2549</v>
      </c>
      <c r="K433" s="106" t="s">
        <v>4885</v>
      </c>
      <c r="L433" s="112" t="s">
        <v>4885</v>
      </c>
      <c r="M433" s="106" t="s">
        <v>6771</v>
      </c>
      <c r="N433" s="112" t="s">
        <v>4886</v>
      </c>
      <c r="O433" s="128" t="s">
        <v>4679</v>
      </c>
      <c r="P433" s="106" t="s">
        <v>4887</v>
      </c>
      <c r="Q433" s="112" t="s">
        <v>1783</v>
      </c>
      <c r="R433" s="114"/>
      <c r="S433" s="115" t="s">
        <v>1486</v>
      </c>
      <c r="T433" s="116"/>
      <c r="U433" s="106"/>
      <c r="V433" s="104" t="s">
        <v>4662</v>
      </c>
      <c r="W433" s="104"/>
      <c r="X433" s="104" t="s">
        <v>3739</v>
      </c>
      <c r="Y433" s="104">
        <v>0</v>
      </c>
      <c r="Z433" s="104">
        <v>0</v>
      </c>
      <c r="AA433" s="104">
        <v>0</v>
      </c>
      <c r="AB433" s="104">
        <v>0</v>
      </c>
      <c r="AC433" s="104">
        <v>0</v>
      </c>
      <c r="AD433" s="104">
        <v>0</v>
      </c>
      <c r="AE433" s="104">
        <v>0</v>
      </c>
      <c r="AF433" s="104">
        <v>0</v>
      </c>
      <c r="AG433" s="104">
        <v>0</v>
      </c>
      <c r="AH433" s="104">
        <v>0</v>
      </c>
      <c r="AI433" s="111"/>
      <c r="AO433" s="94"/>
    </row>
    <row r="434" spans="1:41" ht="15" customHeight="1" x14ac:dyDescent="0.2">
      <c r="A434" s="103" t="s">
        <v>4838</v>
      </c>
      <c r="B434" s="112" t="s">
        <v>4884</v>
      </c>
      <c r="C434" s="106">
        <v>0</v>
      </c>
      <c r="D434" s="106" t="s">
        <v>3739</v>
      </c>
      <c r="E434" s="112">
        <v>0</v>
      </c>
      <c r="F434" s="112">
        <v>99027990</v>
      </c>
      <c r="G434" s="112">
        <v>140518</v>
      </c>
      <c r="H434" s="112" t="s">
        <v>285</v>
      </c>
      <c r="I434" s="112" t="s">
        <v>63</v>
      </c>
      <c r="J434" s="104" t="s">
        <v>2640</v>
      </c>
      <c r="K434" s="106" t="s">
        <v>5159</v>
      </c>
      <c r="L434" s="112" t="s">
        <v>5159</v>
      </c>
      <c r="M434" s="106" t="s">
        <v>4628</v>
      </c>
      <c r="N434" s="112" t="s">
        <v>5160</v>
      </c>
      <c r="O434" s="128" t="s">
        <v>4792</v>
      </c>
      <c r="P434" s="106" t="s">
        <v>5161</v>
      </c>
      <c r="Q434" s="112" t="s">
        <v>2058</v>
      </c>
      <c r="R434" s="114"/>
      <c r="S434" s="115" t="s">
        <v>1486</v>
      </c>
      <c r="T434" s="116"/>
      <c r="U434" s="106"/>
      <c r="V434" s="104" t="s">
        <v>4662</v>
      </c>
      <c r="W434" s="104"/>
      <c r="X434" s="104" t="s">
        <v>3739</v>
      </c>
      <c r="Y434" s="104">
        <v>0</v>
      </c>
      <c r="Z434" s="104">
        <v>0</v>
      </c>
      <c r="AA434" s="104">
        <v>0</v>
      </c>
      <c r="AB434" s="104">
        <v>0</v>
      </c>
      <c r="AC434" s="104">
        <v>0</v>
      </c>
      <c r="AD434" s="104">
        <v>0</v>
      </c>
      <c r="AE434" s="104">
        <v>0</v>
      </c>
      <c r="AF434" s="104">
        <v>0</v>
      </c>
      <c r="AG434" s="104">
        <v>0</v>
      </c>
      <c r="AH434" s="104" t="s">
        <v>4016</v>
      </c>
      <c r="AO434" s="94"/>
    </row>
    <row r="435" spans="1:41" ht="15" customHeight="1" x14ac:dyDescent="0.2">
      <c r="A435" s="103" t="s">
        <v>4838</v>
      </c>
      <c r="B435" s="112" t="s">
        <v>4884</v>
      </c>
      <c r="C435" s="106">
        <v>0</v>
      </c>
      <c r="D435" s="106" t="s">
        <v>3739</v>
      </c>
      <c r="E435" s="112">
        <v>0</v>
      </c>
      <c r="F435" s="112">
        <v>99027996</v>
      </c>
      <c r="G435" s="112">
        <v>129186</v>
      </c>
      <c r="H435" s="112" t="s">
        <v>287</v>
      </c>
      <c r="I435" s="112" t="s">
        <v>81</v>
      </c>
      <c r="J435" s="104" t="s">
        <v>2645</v>
      </c>
      <c r="K435" s="106" t="s">
        <v>5172</v>
      </c>
      <c r="L435" s="112" t="s">
        <v>5172</v>
      </c>
      <c r="M435" s="106" t="s">
        <v>6760</v>
      </c>
      <c r="N435" s="112" t="s">
        <v>5173</v>
      </c>
      <c r="O435" s="128" t="s">
        <v>4841</v>
      </c>
      <c r="P435" s="106" t="s">
        <v>5174</v>
      </c>
      <c r="Q435" s="112" t="s">
        <v>26</v>
      </c>
      <c r="R435" s="114"/>
      <c r="S435" s="115" t="s">
        <v>1486</v>
      </c>
      <c r="T435" s="116"/>
      <c r="U435" s="106"/>
      <c r="V435" s="104" t="s">
        <v>4662</v>
      </c>
      <c r="W435" s="104"/>
      <c r="X435" s="104" t="s">
        <v>3739</v>
      </c>
      <c r="Y435" s="104">
        <v>0</v>
      </c>
      <c r="Z435" s="104">
        <v>0</v>
      </c>
      <c r="AA435" s="104">
        <v>0</v>
      </c>
      <c r="AB435" s="104">
        <v>0</v>
      </c>
      <c r="AC435" s="104">
        <v>0</v>
      </c>
      <c r="AD435" s="104">
        <v>0</v>
      </c>
      <c r="AE435" s="104">
        <v>0</v>
      </c>
      <c r="AF435" s="104">
        <v>0</v>
      </c>
      <c r="AG435" s="104">
        <v>0</v>
      </c>
      <c r="AH435" s="104">
        <v>0</v>
      </c>
      <c r="AO435" s="94"/>
    </row>
    <row r="436" spans="1:41" ht="15" customHeight="1" x14ac:dyDescent="0.2">
      <c r="A436" s="103" t="s">
        <v>4838</v>
      </c>
      <c r="B436" s="112" t="s">
        <v>4884</v>
      </c>
      <c r="C436" s="106">
        <v>0</v>
      </c>
      <c r="D436" s="106" t="s">
        <v>3739</v>
      </c>
      <c r="E436" s="112">
        <v>0</v>
      </c>
      <c r="F436" s="112">
        <v>99043815</v>
      </c>
      <c r="G436" s="112">
        <v>246859</v>
      </c>
      <c r="H436" s="112" t="s">
        <v>1137</v>
      </c>
      <c r="I436" s="112" t="s">
        <v>117</v>
      </c>
      <c r="J436" s="104" t="s">
        <v>6814</v>
      </c>
      <c r="K436" s="106" t="s">
        <v>5368</v>
      </c>
      <c r="L436" s="112" t="s">
        <v>5368</v>
      </c>
      <c r="M436" s="106" t="s">
        <v>6772</v>
      </c>
      <c r="N436" s="112" t="s">
        <v>5369</v>
      </c>
      <c r="O436" s="128" t="s">
        <v>4792</v>
      </c>
      <c r="P436" s="106" t="s">
        <v>4887</v>
      </c>
      <c r="Q436" s="112" t="s">
        <v>1783</v>
      </c>
      <c r="R436" s="114"/>
      <c r="S436" s="115" t="s">
        <v>1486</v>
      </c>
      <c r="T436" s="116"/>
      <c r="U436" s="106"/>
      <c r="V436" s="104" t="s">
        <v>4662</v>
      </c>
      <c r="W436" s="104"/>
      <c r="X436" s="104" t="s">
        <v>3739</v>
      </c>
      <c r="Y436" s="104">
        <v>0</v>
      </c>
      <c r="Z436" s="104">
        <v>0</v>
      </c>
      <c r="AA436" s="104">
        <v>0</v>
      </c>
      <c r="AB436" s="104">
        <v>0</v>
      </c>
      <c r="AC436" s="104">
        <v>0</v>
      </c>
      <c r="AD436" s="104">
        <v>0</v>
      </c>
      <c r="AE436" s="104">
        <v>0</v>
      </c>
      <c r="AF436" s="104">
        <v>0</v>
      </c>
      <c r="AG436" s="104">
        <v>0</v>
      </c>
      <c r="AH436" s="104" t="s">
        <v>4602</v>
      </c>
      <c r="AO436" s="94"/>
    </row>
    <row r="437" spans="1:41" ht="15" customHeight="1" x14ac:dyDescent="0.2">
      <c r="A437" s="103" t="s">
        <v>4838</v>
      </c>
      <c r="B437" s="112" t="s">
        <v>4884</v>
      </c>
      <c r="C437" s="106">
        <v>0</v>
      </c>
      <c r="D437" s="106" t="s">
        <v>3739</v>
      </c>
      <c r="E437" s="112">
        <v>0</v>
      </c>
      <c r="F437" s="112">
        <v>99028417</v>
      </c>
      <c r="G437" s="112">
        <v>140521</v>
      </c>
      <c r="H437" s="112" t="s">
        <v>1239</v>
      </c>
      <c r="I437" s="112" t="s">
        <v>1231</v>
      </c>
      <c r="J437" s="104" t="s">
        <v>2763</v>
      </c>
      <c r="K437" s="106" t="s">
        <v>5422</v>
      </c>
      <c r="L437" s="112" t="s">
        <v>5422</v>
      </c>
      <c r="M437" s="106" t="s">
        <v>6779</v>
      </c>
      <c r="N437" s="112" t="s">
        <v>4778</v>
      </c>
      <c r="O437" s="128" t="s">
        <v>5423</v>
      </c>
      <c r="P437" s="106" t="s">
        <v>4887</v>
      </c>
      <c r="Q437" s="112" t="s">
        <v>1783</v>
      </c>
      <c r="R437" s="114"/>
      <c r="S437" s="115" t="s">
        <v>1486</v>
      </c>
      <c r="T437" s="116"/>
      <c r="U437" s="106"/>
      <c r="V437" s="104" t="s">
        <v>4662</v>
      </c>
      <c r="W437" s="104"/>
      <c r="X437" s="104" t="s">
        <v>3739</v>
      </c>
      <c r="Y437" s="104">
        <v>0</v>
      </c>
      <c r="Z437" s="104">
        <v>0</v>
      </c>
      <c r="AA437" s="104">
        <v>0</v>
      </c>
      <c r="AB437" s="104">
        <v>0</v>
      </c>
      <c r="AC437" s="104">
        <v>0</v>
      </c>
      <c r="AD437" s="104">
        <v>0</v>
      </c>
      <c r="AE437" s="104">
        <v>0</v>
      </c>
      <c r="AF437" s="104">
        <v>0</v>
      </c>
      <c r="AG437" s="104">
        <v>0</v>
      </c>
      <c r="AH437" s="104">
        <v>0</v>
      </c>
      <c r="AO437" s="94"/>
    </row>
    <row r="438" spans="1:41" ht="15" customHeight="1" x14ac:dyDescent="0.2">
      <c r="A438" s="103" t="s">
        <v>4838</v>
      </c>
      <c r="B438" s="112" t="s">
        <v>4884</v>
      </c>
      <c r="C438" s="106">
        <v>0</v>
      </c>
      <c r="D438" s="106" t="s">
        <v>3739</v>
      </c>
      <c r="E438" s="112" t="s">
        <v>5301</v>
      </c>
      <c r="F438" s="112">
        <v>99028463</v>
      </c>
      <c r="G438" s="112">
        <v>129206</v>
      </c>
      <c r="H438" s="112" t="s">
        <v>314</v>
      </c>
      <c r="I438" s="112" t="s">
        <v>114</v>
      </c>
      <c r="J438" s="104" t="s">
        <v>2813</v>
      </c>
      <c r="K438" s="106" t="s">
        <v>5517</v>
      </c>
      <c r="L438" s="112" t="s">
        <v>5517</v>
      </c>
      <c r="M438" s="106" t="s">
        <v>6756</v>
      </c>
      <c r="N438" s="112" t="s">
        <v>5518</v>
      </c>
      <c r="O438" s="128" t="s">
        <v>4792</v>
      </c>
      <c r="P438" s="106" t="s">
        <v>2293</v>
      </c>
      <c r="Q438" s="112" t="s">
        <v>17</v>
      </c>
      <c r="R438" s="114"/>
      <c r="S438" s="115" t="s">
        <v>1486</v>
      </c>
      <c r="T438" s="116"/>
      <c r="U438" s="106"/>
      <c r="V438" s="104" t="s">
        <v>4662</v>
      </c>
      <c r="W438" s="104"/>
      <c r="X438" s="104" t="s">
        <v>3739</v>
      </c>
      <c r="Y438" s="104">
        <v>0</v>
      </c>
      <c r="Z438" s="104">
        <v>0</v>
      </c>
      <c r="AA438" s="104">
        <v>0</v>
      </c>
      <c r="AB438" s="104">
        <v>0</v>
      </c>
      <c r="AC438" s="104">
        <v>0</v>
      </c>
      <c r="AD438" s="104">
        <v>0</v>
      </c>
      <c r="AE438" s="104">
        <v>0</v>
      </c>
      <c r="AF438" s="104">
        <v>0</v>
      </c>
      <c r="AG438" s="104">
        <v>0</v>
      </c>
      <c r="AH438" s="104" t="s">
        <v>5519</v>
      </c>
      <c r="AO438" s="94"/>
    </row>
    <row r="439" spans="1:41" ht="15" customHeight="1" x14ac:dyDescent="0.2">
      <c r="A439" s="103" t="s">
        <v>4838</v>
      </c>
      <c r="B439" s="112" t="s">
        <v>4884</v>
      </c>
      <c r="C439" s="106">
        <v>0</v>
      </c>
      <c r="D439" s="106" t="s">
        <v>3739</v>
      </c>
      <c r="E439" s="112" t="s">
        <v>4812</v>
      </c>
      <c r="F439" s="112">
        <v>99028482</v>
      </c>
      <c r="G439" s="112">
        <v>129209</v>
      </c>
      <c r="H439" s="112" t="s">
        <v>320</v>
      </c>
      <c r="I439" s="112" t="s">
        <v>68</v>
      </c>
      <c r="J439" s="104" t="s">
        <v>2834</v>
      </c>
      <c r="K439" s="106" t="s">
        <v>5557</v>
      </c>
      <c r="L439" s="112" t="s">
        <v>5557</v>
      </c>
      <c r="M439" s="106" t="s">
        <v>6764</v>
      </c>
      <c r="N439" s="112" t="s">
        <v>4684</v>
      </c>
      <c r="O439" s="128" t="s">
        <v>5390</v>
      </c>
      <c r="P439" s="106" t="s">
        <v>5174</v>
      </c>
      <c r="Q439" s="112" t="s">
        <v>26</v>
      </c>
      <c r="R439" s="114"/>
      <c r="S439" s="115" t="s">
        <v>1486</v>
      </c>
      <c r="T439" s="116"/>
      <c r="U439" s="106"/>
      <c r="V439" s="104" t="s">
        <v>4662</v>
      </c>
      <c r="W439" s="104"/>
      <c r="X439" s="104" t="s">
        <v>3739</v>
      </c>
      <c r="Y439" s="104">
        <v>0</v>
      </c>
      <c r="Z439" s="104">
        <v>0</v>
      </c>
      <c r="AA439" s="104">
        <v>0</v>
      </c>
      <c r="AB439" s="104">
        <v>0</v>
      </c>
      <c r="AC439" s="104">
        <v>0</v>
      </c>
      <c r="AD439" s="104">
        <v>0</v>
      </c>
      <c r="AE439" s="104">
        <v>0</v>
      </c>
      <c r="AF439" s="104">
        <v>0</v>
      </c>
      <c r="AG439" s="104">
        <v>0</v>
      </c>
      <c r="AH439" s="104" t="s">
        <v>4109</v>
      </c>
      <c r="AO439" s="94"/>
    </row>
    <row r="440" spans="1:41" ht="15" customHeight="1" x14ac:dyDescent="0.2">
      <c r="A440" s="103" t="s">
        <v>4838</v>
      </c>
      <c r="B440" s="112" t="s">
        <v>4884</v>
      </c>
      <c r="C440" s="106">
        <v>0</v>
      </c>
      <c r="D440" s="106" t="s">
        <v>3739</v>
      </c>
      <c r="E440" s="112">
        <v>0</v>
      </c>
      <c r="F440" s="112">
        <v>99028275</v>
      </c>
      <c r="G440" s="112">
        <v>129212</v>
      </c>
      <c r="H440" s="112" t="s">
        <v>3715</v>
      </c>
      <c r="I440" s="112" t="s">
        <v>3716</v>
      </c>
      <c r="J440" s="104" t="s">
        <v>6808</v>
      </c>
      <c r="K440" s="106" t="s">
        <v>5635</v>
      </c>
      <c r="L440" s="112" t="s">
        <v>5635</v>
      </c>
      <c r="M440" s="106" t="s">
        <v>6759</v>
      </c>
      <c r="N440" s="112" t="s">
        <v>4958</v>
      </c>
      <c r="O440" s="128" t="s">
        <v>4737</v>
      </c>
      <c r="P440" s="106" t="s">
        <v>2293</v>
      </c>
      <c r="Q440" s="112" t="s">
        <v>17</v>
      </c>
      <c r="R440" s="114"/>
      <c r="S440" s="115" t="s">
        <v>1486</v>
      </c>
      <c r="T440" s="116"/>
      <c r="U440" s="106"/>
      <c r="V440" s="104" t="s">
        <v>4662</v>
      </c>
      <c r="W440" s="104"/>
      <c r="X440" s="104" t="s">
        <v>3739</v>
      </c>
      <c r="Y440" s="104">
        <v>0</v>
      </c>
      <c r="Z440" s="104">
        <v>0</v>
      </c>
      <c r="AA440" s="104">
        <v>0</v>
      </c>
      <c r="AB440" s="104">
        <v>0</v>
      </c>
      <c r="AC440" s="104">
        <v>0</v>
      </c>
      <c r="AD440" s="104">
        <v>0</v>
      </c>
      <c r="AE440" s="104">
        <v>0</v>
      </c>
      <c r="AF440" s="104">
        <v>0</v>
      </c>
      <c r="AG440" s="104">
        <v>0</v>
      </c>
      <c r="AH440" s="104" t="s">
        <v>4131</v>
      </c>
      <c r="AO440" s="94"/>
    </row>
    <row r="441" spans="1:41" ht="15" customHeight="1" x14ac:dyDescent="0.2">
      <c r="A441" s="103" t="s">
        <v>4838</v>
      </c>
      <c r="B441" s="112" t="s">
        <v>4884</v>
      </c>
      <c r="C441" s="106">
        <v>0</v>
      </c>
      <c r="D441" s="106" t="s">
        <v>3739</v>
      </c>
      <c r="E441" s="112">
        <v>0</v>
      </c>
      <c r="F441" s="112">
        <v>99028361</v>
      </c>
      <c r="G441" s="112">
        <v>140523</v>
      </c>
      <c r="H441" s="112" t="s">
        <v>1569</v>
      </c>
      <c r="I441" s="112" t="s">
        <v>63</v>
      </c>
      <c r="J441" s="104" t="s">
        <v>2968</v>
      </c>
      <c r="K441" s="106" t="s">
        <v>5787</v>
      </c>
      <c r="L441" s="112" t="s">
        <v>5787</v>
      </c>
      <c r="M441" s="106" t="s">
        <v>6762</v>
      </c>
      <c r="N441" s="112" t="s">
        <v>1138</v>
      </c>
      <c r="O441" s="128" t="s">
        <v>4737</v>
      </c>
      <c r="P441" s="106" t="s">
        <v>4887</v>
      </c>
      <c r="Q441" s="112" t="s">
        <v>1783</v>
      </c>
      <c r="R441" s="114"/>
      <c r="S441" s="115" t="s">
        <v>1486</v>
      </c>
      <c r="T441" s="116"/>
      <c r="U441" s="106"/>
      <c r="V441" s="104" t="s">
        <v>4662</v>
      </c>
      <c r="W441" s="104"/>
      <c r="X441" s="104" t="s">
        <v>3739</v>
      </c>
      <c r="Y441" s="104">
        <v>0</v>
      </c>
      <c r="Z441" s="104">
        <v>0</v>
      </c>
      <c r="AA441" s="104">
        <v>0</v>
      </c>
      <c r="AB441" s="104">
        <v>0</v>
      </c>
      <c r="AC441" s="104">
        <v>0</v>
      </c>
      <c r="AD441" s="104">
        <v>0</v>
      </c>
      <c r="AE441" s="104">
        <v>0</v>
      </c>
      <c r="AF441" s="104">
        <v>0</v>
      </c>
      <c r="AG441" s="104">
        <v>0</v>
      </c>
      <c r="AH441" s="104" t="s">
        <v>4518</v>
      </c>
      <c r="AO441" s="94"/>
    </row>
    <row r="442" spans="1:41" ht="15" customHeight="1" x14ac:dyDescent="0.2">
      <c r="A442" s="103" t="s">
        <v>4838</v>
      </c>
      <c r="B442" s="112" t="s">
        <v>4884</v>
      </c>
      <c r="C442" s="106">
        <v>0</v>
      </c>
      <c r="D442" s="106" t="s">
        <v>3739</v>
      </c>
      <c r="E442" s="112">
        <v>0</v>
      </c>
      <c r="F442" s="112">
        <v>99028321</v>
      </c>
      <c r="G442" s="112">
        <v>129216</v>
      </c>
      <c r="H442" s="112" t="s">
        <v>1046</v>
      </c>
      <c r="I442" s="112" t="s">
        <v>1231</v>
      </c>
      <c r="J442" s="104" t="s">
        <v>3003</v>
      </c>
      <c r="K442" s="106" t="s">
        <v>5861</v>
      </c>
      <c r="L442" s="112" t="s">
        <v>5861</v>
      </c>
      <c r="M442" s="106" t="s">
        <v>6764</v>
      </c>
      <c r="N442" s="112" t="s">
        <v>5862</v>
      </c>
      <c r="O442" s="128" t="s">
        <v>4792</v>
      </c>
      <c r="P442" s="106" t="s">
        <v>2314</v>
      </c>
      <c r="Q442" s="112" t="s">
        <v>1170</v>
      </c>
      <c r="R442" s="114"/>
      <c r="S442" s="115" t="s">
        <v>1486</v>
      </c>
      <c r="T442" s="116"/>
      <c r="U442" s="106"/>
      <c r="V442" s="104" t="s">
        <v>4662</v>
      </c>
      <c r="W442" s="104"/>
      <c r="X442" s="104" t="s">
        <v>3739</v>
      </c>
      <c r="Y442" s="104">
        <v>0</v>
      </c>
      <c r="Z442" s="104">
        <v>0</v>
      </c>
      <c r="AA442" s="104">
        <v>0</v>
      </c>
      <c r="AB442" s="104">
        <v>0</v>
      </c>
      <c r="AC442" s="104">
        <v>0</v>
      </c>
      <c r="AD442" s="104">
        <v>0</v>
      </c>
      <c r="AE442" s="104">
        <v>0</v>
      </c>
      <c r="AF442" s="104">
        <v>0</v>
      </c>
      <c r="AG442" s="104">
        <v>0</v>
      </c>
      <c r="AH442" s="104" t="s">
        <v>4519</v>
      </c>
      <c r="AO442" s="94"/>
    </row>
    <row r="443" spans="1:41" ht="15" customHeight="1" x14ac:dyDescent="0.2">
      <c r="A443" s="103" t="s">
        <v>4838</v>
      </c>
      <c r="B443" s="112" t="s">
        <v>4884</v>
      </c>
      <c r="C443" s="106">
        <v>0</v>
      </c>
      <c r="D443" s="106" t="s">
        <v>3739</v>
      </c>
      <c r="E443" s="112">
        <v>0</v>
      </c>
      <c r="F443" s="112">
        <v>99027652</v>
      </c>
      <c r="G443" s="112">
        <v>140524</v>
      </c>
      <c r="H443" s="112" t="s">
        <v>1582</v>
      </c>
      <c r="I443" s="112" t="s">
        <v>71</v>
      </c>
      <c r="J443" s="104" t="s">
        <v>3027</v>
      </c>
      <c r="K443" s="106" t="s">
        <v>5895</v>
      </c>
      <c r="L443" s="112" t="s">
        <v>5895</v>
      </c>
      <c r="M443" s="106" t="s">
        <v>4622</v>
      </c>
      <c r="N443" s="112" t="s">
        <v>5896</v>
      </c>
      <c r="O443" s="128" t="s">
        <v>4853</v>
      </c>
      <c r="P443" s="106" t="s">
        <v>4887</v>
      </c>
      <c r="Q443" s="112" t="s">
        <v>1783</v>
      </c>
      <c r="R443" s="114"/>
      <c r="S443" s="115" t="s">
        <v>1486</v>
      </c>
      <c r="T443" s="116"/>
      <c r="U443" s="106"/>
      <c r="V443" s="104" t="s">
        <v>4662</v>
      </c>
      <c r="W443" s="104"/>
      <c r="X443" s="104" t="s">
        <v>3739</v>
      </c>
      <c r="Y443" s="104">
        <v>0</v>
      </c>
      <c r="Z443" s="104">
        <v>0</v>
      </c>
      <c r="AA443" s="104">
        <v>0</v>
      </c>
      <c r="AB443" s="104">
        <v>0</v>
      </c>
      <c r="AC443" s="104">
        <v>0</v>
      </c>
      <c r="AD443" s="104">
        <v>0</v>
      </c>
      <c r="AE443" s="104">
        <v>0</v>
      </c>
      <c r="AF443" s="104">
        <v>0</v>
      </c>
      <c r="AG443" s="104">
        <v>0</v>
      </c>
      <c r="AH443" s="104" t="s">
        <v>4195</v>
      </c>
      <c r="AO443" s="94"/>
    </row>
    <row r="444" spans="1:41" ht="15" customHeight="1" x14ac:dyDescent="0.2">
      <c r="A444" s="103" t="s">
        <v>4838</v>
      </c>
      <c r="B444" s="112" t="s">
        <v>4884</v>
      </c>
      <c r="C444" s="106">
        <v>0</v>
      </c>
      <c r="D444" s="106" t="s">
        <v>3739</v>
      </c>
      <c r="E444" s="112">
        <v>0</v>
      </c>
      <c r="F444" s="112">
        <v>99027698</v>
      </c>
      <c r="G444" s="112">
        <v>140528</v>
      </c>
      <c r="H444" s="112" t="s">
        <v>823</v>
      </c>
      <c r="I444" s="112" t="s">
        <v>1218</v>
      </c>
      <c r="J444" s="104" t="s">
        <v>3622</v>
      </c>
      <c r="K444" s="106" t="s">
        <v>6083</v>
      </c>
      <c r="L444" s="112" t="s">
        <v>6083</v>
      </c>
      <c r="M444" s="106" t="s">
        <v>6755</v>
      </c>
      <c r="N444" s="112" t="s">
        <v>6084</v>
      </c>
      <c r="O444" s="128" t="s">
        <v>4853</v>
      </c>
      <c r="P444" s="106" t="s">
        <v>5228</v>
      </c>
      <c r="Q444" s="112" t="s">
        <v>1145</v>
      </c>
      <c r="R444" s="114"/>
      <c r="S444" s="115" t="s">
        <v>1486</v>
      </c>
      <c r="T444" s="116"/>
      <c r="U444" s="106"/>
      <c r="V444" s="104" t="s">
        <v>4662</v>
      </c>
      <c r="W444" s="104"/>
      <c r="X444" s="104" t="s">
        <v>3739</v>
      </c>
      <c r="Y444" s="104">
        <v>0</v>
      </c>
      <c r="Z444" s="104">
        <v>0</v>
      </c>
      <c r="AA444" s="104">
        <v>0</v>
      </c>
      <c r="AB444" s="104">
        <v>0</v>
      </c>
      <c r="AC444" s="104">
        <v>0</v>
      </c>
      <c r="AD444" s="104">
        <v>0</v>
      </c>
      <c r="AE444" s="104">
        <v>0</v>
      </c>
      <c r="AF444" s="104">
        <v>0</v>
      </c>
      <c r="AG444" s="104">
        <v>0</v>
      </c>
      <c r="AH444" s="104" t="s">
        <v>4531</v>
      </c>
      <c r="AO444" s="94"/>
    </row>
    <row r="445" spans="1:41" ht="15" customHeight="1" x14ac:dyDescent="0.2">
      <c r="A445" s="103" t="s">
        <v>4838</v>
      </c>
      <c r="B445" s="112" t="s">
        <v>4884</v>
      </c>
      <c r="C445" s="106">
        <v>0</v>
      </c>
      <c r="D445" s="106" t="s">
        <v>2036</v>
      </c>
      <c r="E445" s="112" t="s">
        <v>5301</v>
      </c>
      <c r="F445" s="112">
        <v>99027532</v>
      </c>
      <c r="G445" s="112">
        <v>129219</v>
      </c>
      <c r="H445" s="112" t="s">
        <v>934</v>
      </c>
      <c r="I445" s="112" t="s">
        <v>72</v>
      </c>
      <c r="J445" s="104" t="s">
        <v>3152</v>
      </c>
      <c r="K445" s="106" t="s">
        <v>6120</v>
      </c>
      <c r="L445" s="112" t="s">
        <v>6120</v>
      </c>
      <c r="M445" s="106" t="s">
        <v>6762</v>
      </c>
      <c r="N445" s="112" t="s">
        <v>6121</v>
      </c>
      <c r="O445" s="128" t="s">
        <v>4661</v>
      </c>
      <c r="P445" s="106" t="s">
        <v>5174</v>
      </c>
      <c r="Q445" s="112" t="s">
        <v>26</v>
      </c>
      <c r="R445" s="114"/>
      <c r="S445" s="115" t="s">
        <v>1486</v>
      </c>
      <c r="T445" s="116"/>
      <c r="U445" s="106"/>
      <c r="V445" s="104" t="s">
        <v>4662</v>
      </c>
      <c r="W445" s="104"/>
      <c r="X445" s="104" t="s">
        <v>2036</v>
      </c>
      <c r="Y445" s="104">
        <v>0</v>
      </c>
      <c r="Z445" s="104">
        <v>0</v>
      </c>
      <c r="AA445" s="104">
        <v>0</v>
      </c>
      <c r="AB445" s="104">
        <v>0</v>
      </c>
      <c r="AC445" s="104">
        <v>0</v>
      </c>
      <c r="AD445" s="104">
        <v>0</v>
      </c>
      <c r="AE445" s="104">
        <v>0</v>
      </c>
      <c r="AF445" s="104">
        <v>0</v>
      </c>
      <c r="AG445" s="104">
        <v>0</v>
      </c>
      <c r="AH445" s="104" t="s">
        <v>4252</v>
      </c>
      <c r="AO445" s="94"/>
    </row>
    <row r="446" spans="1:41" ht="15" customHeight="1" x14ac:dyDescent="0.2">
      <c r="A446" s="103" t="s">
        <v>4838</v>
      </c>
      <c r="B446" s="112" t="s">
        <v>4884</v>
      </c>
      <c r="C446" s="106">
        <v>0</v>
      </c>
      <c r="D446" s="106" t="s">
        <v>2036</v>
      </c>
      <c r="E446" s="112" t="s">
        <v>5301</v>
      </c>
      <c r="F446" s="112">
        <v>99043809</v>
      </c>
      <c r="G446" s="112">
        <v>100370</v>
      </c>
      <c r="H446" s="112" t="s">
        <v>4587</v>
      </c>
      <c r="I446" s="112" t="s">
        <v>139</v>
      </c>
      <c r="J446" s="104" t="s">
        <v>6801</v>
      </c>
      <c r="K446" s="106" t="s">
        <v>6383</v>
      </c>
      <c r="L446" s="112" t="s">
        <v>6383</v>
      </c>
      <c r="M446" s="106" t="s">
        <v>6787</v>
      </c>
      <c r="N446" s="112" t="s">
        <v>4953</v>
      </c>
      <c r="O446" s="128" t="s">
        <v>5072</v>
      </c>
      <c r="P446" s="106" t="s">
        <v>2293</v>
      </c>
      <c r="Q446" s="112" t="s">
        <v>17</v>
      </c>
      <c r="R446" s="114"/>
      <c r="S446" s="115" t="s">
        <v>1486</v>
      </c>
      <c r="T446" s="116"/>
      <c r="U446" s="106"/>
      <c r="V446" s="104" t="s">
        <v>4662</v>
      </c>
      <c r="W446" s="104"/>
      <c r="X446" s="104" t="s">
        <v>2036</v>
      </c>
      <c r="Y446" s="104">
        <v>0</v>
      </c>
      <c r="Z446" s="104">
        <v>0</v>
      </c>
      <c r="AA446" s="104">
        <v>0</v>
      </c>
      <c r="AB446" s="104">
        <v>0</v>
      </c>
      <c r="AC446" s="104">
        <v>0</v>
      </c>
      <c r="AD446" s="104">
        <v>0</v>
      </c>
      <c r="AE446" s="104">
        <v>0</v>
      </c>
      <c r="AF446" s="104">
        <v>0</v>
      </c>
      <c r="AG446" s="104">
        <v>0</v>
      </c>
      <c r="AH446" s="104" t="s">
        <v>6384</v>
      </c>
      <c r="AO446" s="94"/>
    </row>
    <row r="447" spans="1:41" ht="15" customHeight="1" x14ac:dyDescent="0.2">
      <c r="A447" s="103" t="s">
        <v>4838</v>
      </c>
      <c r="B447" s="112" t="s">
        <v>4884</v>
      </c>
      <c r="C447" s="106">
        <v>0</v>
      </c>
      <c r="D447" s="106" t="s">
        <v>3739</v>
      </c>
      <c r="E447" s="112">
        <v>0</v>
      </c>
      <c r="F447" s="112">
        <v>99027800</v>
      </c>
      <c r="G447" s="112">
        <v>285288</v>
      </c>
      <c r="H447" s="112" t="s">
        <v>409</v>
      </c>
      <c r="I447" s="112" t="s">
        <v>410</v>
      </c>
      <c r="J447" s="104" t="s">
        <v>3439</v>
      </c>
      <c r="K447" s="106" t="s">
        <v>6638</v>
      </c>
      <c r="L447" s="112" t="s">
        <v>6638</v>
      </c>
      <c r="M447" s="106" t="s">
        <v>6779</v>
      </c>
      <c r="N447" s="112" t="s">
        <v>4886</v>
      </c>
      <c r="O447" s="128" t="s">
        <v>4893</v>
      </c>
      <c r="P447" s="106" t="s">
        <v>4887</v>
      </c>
      <c r="Q447" s="112" t="s">
        <v>1783</v>
      </c>
      <c r="R447" s="114"/>
      <c r="S447" s="115" t="s">
        <v>1486</v>
      </c>
      <c r="T447" s="116"/>
      <c r="U447" s="106"/>
      <c r="V447" s="104" t="s">
        <v>2319</v>
      </c>
      <c r="W447" s="104"/>
      <c r="X447" s="104" t="s">
        <v>3739</v>
      </c>
      <c r="Y447" s="104">
        <v>0</v>
      </c>
      <c r="Z447" s="104">
        <v>0</v>
      </c>
      <c r="AA447" s="104">
        <v>0</v>
      </c>
      <c r="AB447" s="104">
        <v>0</v>
      </c>
      <c r="AC447" s="104">
        <v>0</v>
      </c>
      <c r="AD447" s="104">
        <v>0</v>
      </c>
      <c r="AE447" s="104">
        <v>0</v>
      </c>
      <c r="AF447" s="104">
        <v>0</v>
      </c>
      <c r="AG447" s="104">
        <v>0</v>
      </c>
      <c r="AH447" s="104">
        <v>0</v>
      </c>
      <c r="AO447" s="94"/>
    </row>
    <row r="448" spans="1:41" ht="15" customHeight="1" x14ac:dyDescent="0.2">
      <c r="A448" s="103" t="s">
        <v>4838</v>
      </c>
      <c r="B448" s="112" t="s">
        <v>4884</v>
      </c>
      <c r="C448" s="106">
        <v>0</v>
      </c>
      <c r="D448" s="106" t="s">
        <v>3739</v>
      </c>
      <c r="E448" s="112">
        <v>0</v>
      </c>
      <c r="F448" s="112">
        <v>99027801</v>
      </c>
      <c r="G448" s="112">
        <v>285287</v>
      </c>
      <c r="H448" s="112" t="s">
        <v>409</v>
      </c>
      <c r="I448" s="112" t="s">
        <v>1259</v>
      </c>
      <c r="J448" s="104" t="s">
        <v>3440</v>
      </c>
      <c r="K448" s="106" t="s">
        <v>6639</v>
      </c>
      <c r="L448" s="112" t="s">
        <v>6639</v>
      </c>
      <c r="M448" s="106" t="s">
        <v>4622</v>
      </c>
      <c r="N448" s="112" t="s">
        <v>4886</v>
      </c>
      <c r="O448" s="128" t="s">
        <v>4893</v>
      </c>
      <c r="P448" s="106" t="s">
        <v>4887</v>
      </c>
      <c r="Q448" s="112" t="s">
        <v>1783</v>
      </c>
      <c r="R448" s="114"/>
      <c r="S448" s="115" t="s">
        <v>1486</v>
      </c>
      <c r="T448" s="116"/>
      <c r="U448" s="106"/>
      <c r="V448" s="104" t="s">
        <v>4662</v>
      </c>
      <c r="W448" s="104"/>
      <c r="X448" s="104" t="s">
        <v>3739</v>
      </c>
      <c r="Y448" s="104">
        <v>0</v>
      </c>
      <c r="Z448" s="104">
        <v>0</v>
      </c>
      <c r="AA448" s="104">
        <v>0</v>
      </c>
      <c r="AB448" s="104">
        <v>0</v>
      </c>
      <c r="AC448" s="104">
        <v>0</v>
      </c>
      <c r="AD448" s="104">
        <v>0</v>
      </c>
      <c r="AE448" s="104">
        <v>0</v>
      </c>
      <c r="AF448" s="104">
        <v>0</v>
      </c>
      <c r="AG448" s="104">
        <v>0</v>
      </c>
      <c r="AH448" s="104" t="s">
        <v>4404</v>
      </c>
      <c r="AO448" s="94"/>
    </row>
    <row r="449" spans="1:41" ht="15" customHeight="1" x14ac:dyDescent="0.2">
      <c r="A449" s="103" t="s">
        <v>4838</v>
      </c>
      <c r="B449" s="112" t="s">
        <v>4884</v>
      </c>
      <c r="C449" s="106">
        <v>0</v>
      </c>
      <c r="D449" s="106" t="s">
        <v>3739</v>
      </c>
      <c r="E449" s="112">
        <v>0</v>
      </c>
      <c r="F449" s="112">
        <v>99027835</v>
      </c>
      <c r="G449" s="112">
        <v>140530</v>
      </c>
      <c r="H449" s="112" t="s">
        <v>2398</v>
      </c>
      <c r="I449" s="112" t="s">
        <v>68</v>
      </c>
      <c r="J449" s="104" t="s">
        <v>3443</v>
      </c>
      <c r="K449" s="106" t="s">
        <v>6642</v>
      </c>
      <c r="L449" s="112" t="s">
        <v>6642</v>
      </c>
      <c r="M449" s="106" t="s">
        <v>6754</v>
      </c>
      <c r="N449" s="112" t="s">
        <v>6643</v>
      </c>
      <c r="O449" s="128" t="s">
        <v>4706</v>
      </c>
      <c r="P449" s="106" t="s">
        <v>2293</v>
      </c>
      <c r="Q449" s="112" t="s">
        <v>17</v>
      </c>
      <c r="R449" s="114"/>
      <c r="S449" s="115" t="s">
        <v>1486</v>
      </c>
      <c r="T449" s="116"/>
      <c r="U449" s="106"/>
      <c r="V449" s="104" t="s">
        <v>4662</v>
      </c>
      <c r="W449" s="104"/>
      <c r="X449" s="104" t="s">
        <v>3739</v>
      </c>
      <c r="Y449" s="104">
        <v>0</v>
      </c>
      <c r="Z449" s="104">
        <v>0</v>
      </c>
      <c r="AA449" s="104">
        <v>0</v>
      </c>
      <c r="AB449" s="104">
        <v>0</v>
      </c>
      <c r="AC449" s="104">
        <v>0</v>
      </c>
      <c r="AD449" s="104">
        <v>0</v>
      </c>
      <c r="AE449" s="104">
        <v>0</v>
      </c>
      <c r="AF449" s="104">
        <v>0</v>
      </c>
      <c r="AG449" s="104">
        <v>0</v>
      </c>
      <c r="AH449" s="104" t="s">
        <v>4405</v>
      </c>
      <c r="AO449" s="94"/>
    </row>
    <row r="450" spans="1:41" ht="15" customHeight="1" x14ac:dyDescent="0.2">
      <c r="A450" s="103" t="s">
        <v>4838</v>
      </c>
      <c r="B450" s="112" t="s">
        <v>4884</v>
      </c>
      <c r="C450" s="106" t="s">
        <v>1196</v>
      </c>
      <c r="D450" s="106" t="s">
        <v>3739</v>
      </c>
      <c r="E450" s="112" t="s">
        <v>4812</v>
      </c>
      <c r="F450" s="112">
        <v>99028082</v>
      </c>
      <c r="G450" s="112">
        <v>100274</v>
      </c>
      <c r="H450" s="112" t="s">
        <v>1710</v>
      </c>
      <c r="I450" s="112" t="s">
        <v>82</v>
      </c>
      <c r="J450" s="104" t="s">
        <v>2705</v>
      </c>
      <c r="K450" s="106" t="s">
        <v>5308</v>
      </c>
      <c r="L450" s="112" t="s">
        <v>5308</v>
      </c>
      <c r="M450" s="106" t="s">
        <v>6760</v>
      </c>
      <c r="N450" s="112" t="s">
        <v>5309</v>
      </c>
      <c r="O450" s="128" t="s">
        <v>4841</v>
      </c>
      <c r="P450" s="106" t="s">
        <v>5174</v>
      </c>
      <c r="Q450" s="112" t="s">
        <v>26</v>
      </c>
      <c r="R450" s="114"/>
      <c r="S450" s="115" t="s">
        <v>1486</v>
      </c>
      <c r="T450" s="116"/>
      <c r="U450" s="106"/>
      <c r="V450" s="104" t="s">
        <v>4662</v>
      </c>
      <c r="W450" s="104"/>
      <c r="X450" s="104" t="s">
        <v>3739</v>
      </c>
      <c r="Y450" s="104">
        <v>0</v>
      </c>
      <c r="Z450" s="104">
        <v>0</v>
      </c>
      <c r="AA450" s="104">
        <v>0</v>
      </c>
      <c r="AB450" s="104">
        <v>0</v>
      </c>
      <c r="AC450" s="104">
        <v>0</v>
      </c>
      <c r="AD450" s="104">
        <v>0</v>
      </c>
      <c r="AE450" s="104">
        <v>0</v>
      </c>
      <c r="AF450" s="104">
        <v>0</v>
      </c>
      <c r="AG450" s="104">
        <v>0</v>
      </c>
      <c r="AH450" s="104" t="s">
        <v>4043</v>
      </c>
      <c r="AO450" s="94"/>
    </row>
    <row r="451" spans="1:41" ht="15" customHeight="1" x14ac:dyDescent="0.2">
      <c r="A451" s="103" t="s">
        <v>4838</v>
      </c>
      <c r="B451" s="112" t="s">
        <v>5095</v>
      </c>
      <c r="C451" s="106">
        <v>0</v>
      </c>
      <c r="D451" s="106" t="s">
        <v>3739</v>
      </c>
      <c r="E451" s="112">
        <v>0</v>
      </c>
      <c r="F451" s="112">
        <v>99028026</v>
      </c>
      <c r="G451" s="112">
        <v>104355</v>
      </c>
      <c r="H451" s="112" t="s">
        <v>284</v>
      </c>
      <c r="I451" s="112" t="s">
        <v>63</v>
      </c>
      <c r="J451" s="104" t="s">
        <v>2618</v>
      </c>
      <c r="K451" s="106" t="s">
        <v>5096</v>
      </c>
      <c r="L451" s="112" t="s">
        <v>5096</v>
      </c>
      <c r="M451" s="106" t="s">
        <v>6770</v>
      </c>
      <c r="N451" s="112" t="s">
        <v>1457</v>
      </c>
      <c r="O451" s="128">
        <v>0</v>
      </c>
      <c r="P451" s="106" t="s">
        <v>4721</v>
      </c>
      <c r="Q451" s="112" t="s">
        <v>1801</v>
      </c>
      <c r="R451" s="114"/>
      <c r="S451" s="115" t="s">
        <v>1486</v>
      </c>
      <c r="T451" s="116"/>
      <c r="U451" s="106"/>
      <c r="V451" s="104" t="s">
        <v>4662</v>
      </c>
      <c r="W451" s="104"/>
      <c r="X451" s="104" t="s">
        <v>3739</v>
      </c>
      <c r="Y451" s="104">
        <v>0</v>
      </c>
      <c r="Z451" s="104">
        <v>0</v>
      </c>
      <c r="AA451" s="104">
        <v>0</v>
      </c>
      <c r="AB451" s="104">
        <v>0</v>
      </c>
      <c r="AC451" s="104">
        <v>0</v>
      </c>
      <c r="AD451" s="104">
        <v>0</v>
      </c>
      <c r="AE451" s="104">
        <v>0</v>
      </c>
      <c r="AF451" s="104">
        <v>0</v>
      </c>
      <c r="AG451" s="104">
        <v>0</v>
      </c>
      <c r="AH451" s="104" t="s">
        <v>4006</v>
      </c>
      <c r="AO451" s="94"/>
    </row>
    <row r="452" spans="1:41" ht="15" customHeight="1" x14ac:dyDescent="0.2">
      <c r="A452" s="103" t="s">
        <v>4838</v>
      </c>
      <c r="B452" s="112" t="s">
        <v>5095</v>
      </c>
      <c r="C452" s="106">
        <v>0</v>
      </c>
      <c r="D452" s="106" t="s">
        <v>3739</v>
      </c>
      <c r="E452" s="112">
        <v>0</v>
      </c>
      <c r="F452" s="112">
        <v>99028104</v>
      </c>
      <c r="G452" s="112">
        <v>104364</v>
      </c>
      <c r="H452" s="112" t="s">
        <v>787</v>
      </c>
      <c r="I452" s="112" t="s">
        <v>63</v>
      </c>
      <c r="J452" s="104" t="s">
        <v>2699</v>
      </c>
      <c r="K452" s="106" t="s">
        <v>5285</v>
      </c>
      <c r="L452" s="112" t="s">
        <v>5285</v>
      </c>
      <c r="M452" s="106" t="s">
        <v>6782</v>
      </c>
      <c r="N452" s="112" t="s">
        <v>4921</v>
      </c>
      <c r="O452" s="128" t="s">
        <v>4706</v>
      </c>
      <c r="P452" s="106" t="s">
        <v>5286</v>
      </c>
      <c r="Q452" s="112" t="s">
        <v>1146</v>
      </c>
      <c r="R452" s="114"/>
      <c r="S452" s="115" t="s">
        <v>1486</v>
      </c>
      <c r="T452" s="116"/>
      <c r="U452" s="106"/>
      <c r="V452" s="104" t="s">
        <v>4662</v>
      </c>
      <c r="W452" s="104"/>
      <c r="X452" s="104" t="s">
        <v>3739</v>
      </c>
      <c r="Y452" s="104">
        <v>0</v>
      </c>
      <c r="Z452" s="104">
        <v>0</v>
      </c>
      <c r="AA452" s="104">
        <v>0</v>
      </c>
      <c r="AB452" s="104">
        <v>0</v>
      </c>
      <c r="AC452" s="104">
        <v>0</v>
      </c>
      <c r="AD452" s="104">
        <v>0</v>
      </c>
      <c r="AE452" s="104">
        <v>0</v>
      </c>
      <c r="AF452" s="104">
        <v>0</v>
      </c>
      <c r="AG452" s="104">
        <v>0</v>
      </c>
      <c r="AH452" s="104" t="s">
        <v>4040</v>
      </c>
      <c r="AO452" s="94"/>
    </row>
    <row r="453" spans="1:41" ht="15" customHeight="1" x14ac:dyDescent="0.2">
      <c r="A453" s="103" t="s">
        <v>4838</v>
      </c>
      <c r="B453" s="112" t="s">
        <v>5095</v>
      </c>
      <c r="C453" s="106">
        <v>0</v>
      </c>
      <c r="D453" s="106" t="s">
        <v>3739</v>
      </c>
      <c r="E453" s="112">
        <v>0</v>
      </c>
      <c r="F453" s="112">
        <v>99028469</v>
      </c>
      <c r="G453" s="112">
        <v>104553</v>
      </c>
      <c r="H453" s="112" t="s">
        <v>3605</v>
      </c>
      <c r="I453" s="112" t="s">
        <v>72</v>
      </c>
      <c r="J453" s="104" t="s">
        <v>3613</v>
      </c>
      <c r="K453" s="106" t="s">
        <v>5529</v>
      </c>
      <c r="L453" s="112" t="s">
        <v>5529</v>
      </c>
      <c r="M453" s="106" t="s">
        <v>6755</v>
      </c>
      <c r="N453" s="112" t="s">
        <v>5530</v>
      </c>
      <c r="O453" s="128" t="s">
        <v>4796</v>
      </c>
      <c r="P453" s="106" t="s">
        <v>5286</v>
      </c>
      <c r="Q453" s="112" t="s">
        <v>3607</v>
      </c>
      <c r="R453" s="114"/>
      <c r="S453" s="115" t="s">
        <v>1486</v>
      </c>
      <c r="T453" s="116"/>
      <c r="U453" s="106"/>
      <c r="V453" s="104" t="s">
        <v>4662</v>
      </c>
      <c r="W453" s="104"/>
      <c r="X453" s="104" t="s">
        <v>3739</v>
      </c>
      <c r="Y453" s="104">
        <v>0</v>
      </c>
      <c r="Z453" s="104">
        <v>0</v>
      </c>
      <c r="AA453" s="104">
        <v>0</v>
      </c>
      <c r="AB453" s="104">
        <v>0</v>
      </c>
      <c r="AC453" s="104">
        <v>0</v>
      </c>
      <c r="AD453" s="104">
        <v>0</v>
      </c>
      <c r="AE453" s="104">
        <v>0</v>
      </c>
      <c r="AF453" s="104">
        <v>0</v>
      </c>
      <c r="AG453" s="104">
        <v>0</v>
      </c>
      <c r="AH453" s="104" t="s">
        <v>4101</v>
      </c>
      <c r="AO453" s="94"/>
    </row>
    <row r="454" spans="1:41" ht="15" customHeight="1" x14ac:dyDescent="0.2">
      <c r="A454" s="103" t="s">
        <v>4838</v>
      </c>
      <c r="B454" s="112" t="s">
        <v>5095</v>
      </c>
      <c r="C454" s="106">
        <v>0</v>
      </c>
      <c r="D454" s="106" t="s">
        <v>3739</v>
      </c>
      <c r="E454" s="112">
        <v>0</v>
      </c>
      <c r="F454" s="112">
        <v>99028470</v>
      </c>
      <c r="G454" s="112">
        <v>104555</v>
      </c>
      <c r="H454" s="112" t="s">
        <v>4498</v>
      </c>
      <c r="I454" s="112" t="s">
        <v>139</v>
      </c>
      <c r="J454" s="104" t="s">
        <v>6811</v>
      </c>
      <c r="K454" s="106" t="s">
        <v>5531</v>
      </c>
      <c r="L454" s="112" t="s">
        <v>5531</v>
      </c>
      <c r="M454" s="106" t="s">
        <v>6758</v>
      </c>
      <c r="N454" s="112" t="s">
        <v>5532</v>
      </c>
      <c r="O454" s="128" t="s">
        <v>4737</v>
      </c>
      <c r="P454" s="106" t="s">
        <v>5286</v>
      </c>
      <c r="Q454" s="112" t="s">
        <v>1146</v>
      </c>
      <c r="R454" s="114"/>
      <c r="S454" s="115" t="s">
        <v>1486</v>
      </c>
      <c r="T454" s="116"/>
      <c r="U454" s="106"/>
      <c r="V454" s="104" t="s">
        <v>4662</v>
      </c>
      <c r="W454" s="104"/>
      <c r="X454" s="104" t="s">
        <v>3739</v>
      </c>
      <c r="Y454" s="104">
        <v>0</v>
      </c>
      <c r="Z454" s="104">
        <v>0</v>
      </c>
      <c r="AA454" s="104">
        <v>0</v>
      </c>
      <c r="AB454" s="104">
        <v>0</v>
      </c>
      <c r="AC454" s="104">
        <v>0</v>
      </c>
      <c r="AD454" s="104">
        <v>0</v>
      </c>
      <c r="AE454" s="104">
        <v>0</v>
      </c>
      <c r="AF454" s="104">
        <v>0</v>
      </c>
      <c r="AG454" s="104">
        <v>0</v>
      </c>
      <c r="AH454" s="104" t="s">
        <v>4500</v>
      </c>
      <c r="AO454" s="94"/>
    </row>
    <row r="455" spans="1:41" ht="15" customHeight="1" x14ac:dyDescent="0.2">
      <c r="A455" s="103" t="s">
        <v>4838</v>
      </c>
      <c r="B455" s="112" t="s">
        <v>5095</v>
      </c>
      <c r="C455" s="106">
        <v>0</v>
      </c>
      <c r="D455" s="106" t="s">
        <v>2036</v>
      </c>
      <c r="E455" s="112">
        <v>0</v>
      </c>
      <c r="F455" s="112">
        <v>99028261</v>
      </c>
      <c r="G455" s="112">
        <v>100366</v>
      </c>
      <c r="H455" s="112" t="s">
        <v>1031</v>
      </c>
      <c r="I455" s="112" t="s">
        <v>62</v>
      </c>
      <c r="J455" s="104" t="s">
        <v>2943</v>
      </c>
      <c r="K455" s="106" t="s">
        <v>5733</v>
      </c>
      <c r="L455" s="112" t="s">
        <v>5733</v>
      </c>
      <c r="M455" s="106" t="s">
        <v>6777</v>
      </c>
      <c r="N455" s="112" t="s">
        <v>5734</v>
      </c>
      <c r="O455" s="128" t="s">
        <v>4679</v>
      </c>
      <c r="P455" s="106" t="s">
        <v>5210</v>
      </c>
      <c r="Q455" s="112" t="s">
        <v>35</v>
      </c>
      <c r="R455" s="114"/>
      <c r="S455" s="115" t="s">
        <v>1486</v>
      </c>
      <c r="T455" s="116"/>
      <c r="U455" s="106"/>
      <c r="V455" s="104" t="s">
        <v>4662</v>
      </c>
      <c r="W455" s="104"/>
      <c r="X455" s="104" t="s">
        <v>2036</v>
      </c>
      <c r="Y455" s="104">
        <v>0</v>
      </c>
      <c r="Z455" s="104">
        <v>0</v>
      </c>
      <c r="AA455" s="104">
        <v>0</v>
      </c>
      <c r="AB455" s="104">
        <v>0</v>
      </c>
      <c r="AC455" s="104">
        <v>0</v>
      </c>
      <c r="AD455" s="104">
        <v>0</v>
      </c>
      <c r="AE455" s="104">
        <v>0</v>
      </c>
      <c r="AF455" s="104">
        <v>0</v>
      </c>
      <c r="AG455" s="104">
        <v>0</v>
      </c>
      <c r="AH455" s="104">
        <v>0</v>
      </c>
      <c r="AO455" s="94"/>
    </row>
    <row r="456" spans="1:41" ht="15" customHeight="1" x14ac:dyDescent="0.2">
      <c r="A456" s="103" t="s">
        <v>4838</v>
      </c>
      <c r="B456" s="112" t="s">
        <v>5095</v>
      </c>
      <c r="C456" s="106">
        <v>0</v>
      </c>
      <c r="D456" s="106" t="s">
        <v>3739</v>
      </c>
      <c r="E456" s="112">
        <v>0</v>
      </c>
      <c r="F456" s="112">
        <v>99028307</v>
      </c>
      <c r="G456" s="112">
        <v>104563</v>
      </c>
      <c r="H456" s="112" t="s">
        <v>1624</v>
      </c>
      <c r="I456" s="112" t="s">
        <v>129</v>
      </c>
      <c r="J456" s="104" t="s">
        <v>2992</v>
      </c>
      <c r="K456" s="106" t="s">
        <v>5825</v>
      </c>
      <c r="L456" s="112" t="s">
        <v>5825</v>
      </c>
      <c r="M456" s="106" t="s">
        <v>6760</v>
      </c>
      <c r="N456" s="112" t="s">
        <v>4896</v>
      </c>
      <c r="O456" s="128" t="s">
        <v>5826</v>
      </c>
      <c r="P456" s="106" t="s">
        <v>5286</v>
      </c>
      <c r="Q456" s="112" t="s">
        <v>1146</v>
      </c>
      <c r="R456" s="114"/>
      <c r="S456" s="115" t="s">
        <v>1486</v>
      </c>
      <c r="T456" s="116"/>
      <c r="U456" s="106"/>
      <c r="V456" s="104" t="s">
        <v>4662</v>
      </c>
      <c r="W456" s="104"/>
      <c r="X456" s="104" t="s">
        <v>3739</v>
      </c>
      <c r="Y456" s="104">
        <v>0</v>
      </c>
      <c r="Z456" s="104">
        <v>0</v>
      </c>
      <c r="AA456" s="104">
        <v>0</v>
      </c>
      <c r="AB456" s="104">
        <v>0</v>
      </c>
      <c r="AC456" s="104">
        <v>0</v>
      </c>
      <c r="AD456" s="104">
        <v>0</v>
      </c>
      <c r="AE456" s="104">
        <v>0</v>
      </c>
      <c r="AF456" s="104">
        <v>0</v>
      </c>
      <c r="AG456" s="104">
        <v>0</v>
      </c>
      <c r="AH456" s="104" t="s">
        <v>4179</v>
      </c>
      <c r="AO456" s="94"/>
    </row>
    <row r="457" spans="1:41" ht="15" customHeight="1" x14ac:dyDescent="0.2">
      <c r="A457" s="103" t="s">
        <v>4838</v>
      </c>
      <c r="B457" s="112" t="s">
        <v>5095</v>
      </c>
      <c r="C457" s="106">
        <v>0</v>
      </c>
      <c r="D457" s="106" t="s">
        <v>3739</v>
      </c>
      <c r="E457" s="112">
        <v>0</v>
      </c>
      <c r="F457" s="112">
        <v>99027708</v>
      </c>
      <c r="G457" s="112">
        <v>298869</v>
      </c>
      <c r="H457" s="112" t="s">
        <v>646</v>
      </c>
      <c r="I457" s="112" t="s">
        <v>2441</v>
      </c>
      <c r="J457" s="104" t="s">
        <v>6805</v>
      </c>
      <c r="K457" s="106" t="s">
        <v>5985</v>
      </c>
      <c r="L457" s="112" t="s">
        <v>5985</v>
      </c>
      <c r="M457" s="106" t="s">
        <v>6755</v>
      </c>
      <c r="N457" s="112" t="s">
        <v>5986</v>
      </c>
      <c r="O457" s="128" t="s">
        <v>4737</v>
      </c>
      <c r="P457" s="106" t="s">
        <v>5286</v>
      </c>
      <c r="Q457" s="112" t="s">
        <v>1146</v>
      </c>
      <c r="R457" s="114"/>
      <c r="S457" s="115" t="s">
        <v>1486</v>
      </c>
      <c r="T457" s="116"/>
      <c r="U457" s="106"/>
      <c r="V457" s="104" t="s">
        <v>2319</v>
      </c>
      <c r="W457" s="104"/>
      <c r="X457" s="104" t="s">
        <v>3739</v>
      </c>
      <c r="Y457" s="104">
        <v>0</v>
      </c>
      <c r="Z457" s="104">
        <v>0</v>
      </c>
      <c r="AA457" s="104">
        <v>0</v>
      </c>
      <c r="AB457" s="104">
        <v>0</v>
      </c>
      <c r="AC457" s="104">
        <v>0</v>
      </c>
      <c r="AD457" s="104">
        <v>0</v>
      </c>
      <c r="AE457" s="104">
        <v>0</v>
      </c>
      <c r="AF457" s="104">
        <v>0</v>
      </c>
      <c r="AG457" s="104">
        <v>0</v>
      </c>
      <c r="AH457" s="104" t="s">
        <v>4523</v>
      </c>
      <c r="AO457" s="94"/>
    </row>
    <row r="458" spans="1:41" ht="15" customHeight="1" x14ac:dyDescent="0.2">
      <c r="A458" s="103" t="s">
        <v>4838</v>
      </c>
      <c r="B458" s="112" t="s">
        <v>5095</v>
      </c>
      <c r="C458" s="106">
        <v>0</v>
      </c>
      <c r="D458" s="106" t="s">
        <v>3739</v>
      </c>
      <c r="E458" s="112">
        <v>0</v>
      </c>
      <c r="F458" s="112">
        <v>99027560</v>
      </c>
      <c r="G458" s="112">
        <v>115551</v>
      </c>
      <c r="H458" s="112" t="s">
        <v>1272</v>
      </c>
      <c r="I458" s="112" t="s">
        <v>139</v>
      </c>
      <c r="J458" s="104" t="s">
        <v>3237</v>
      </c>
      <c r="K458" s="106" t="s">
        <v>6271</v>
      </c>
      <c r="L458" s="112" t="s">
        <v>6271</v>
      </c>
      <c r="M458" s="106" t="s">
        <v>6775</v>
      </c>
      <c r="N458" s="112" t="s">
        <v>6272</v>
      </c>
      <c r="O458" s="128" t="s">
        <v>4744</v>
      </c>
      <c r="P458" s="106" t="s">
        <v>2298</v>
      </c>
      <c r="Q458" s="112" t="s">
        <v>24</v>
      </c>
      <c r="R458" s="114"/>
      <c r="S458" s="115" t="s">
        <v>1486</v>
      </c>
      <c r="T458" s="116"/>
      <c r="U458" s="106"/>
      <c r="V458" s="104" t="s">
        <v>4662</v>
      </c>
      <c r="W458" s="104"/>
      <c r="X458" s="104" t="s">
        <v>3739</v>
      </c>
      <c r="Y458" s="104">
        <v>0</v>
      </c>
      <c r="Z458" s="104">
        <v>0</v>
      </c>
      <c r="AA458" s="104">
        <v>0</v>
      </c>
      <c r="AB458" s="104">
        <v>0</v>
      </c>
      <c r="AC458" s="104">
        <v>0</v>
      </c>
      <c r="AD458" s="104">
        <v>0</v>
      </c>
      <c r="AE458" s="104">
        <v>0</v>
      </c>
      <c r="AF458" s="104">
        <v>0</v>
      </c>
      <c r="AG458" s="104">
        <v>0</v>
      </c>
      <c r="AH458" s="104">
        <v>0</v>
      </c>
      <c r="AO458" s="94"/>
    </row>
    <row r="459" spans="1:41" ht="15" customHeight="1" x14ac:dyDescent="0.2">
      <c r="A459" s="103" t="s">
        <v>4838</v>
      </c>
      <c r="B459" s="112" t="s">
        <v>5095</v>
      </c>
      <c r="C459" s="106">
        <v>0</v>
      </c>
      <c r="D459" s="106" t="s">
        <v>3739</v>
      </c>
      <c r="E459" s="112">
        <v>0</v>
      </c>
      <c r="F459" s="112">
        <v>99027904</v>
      </c>
      <c r="G459" s="112">
        <v>104583</v>
      </c>
      <c r="H459" s="112" t="s">
        <v>1840</v>
      </c>
      <c r="I459" s="112" t="s">
        <v>1221</v>
      </c>
      <c r="J459" s="104" t="s">
        <v>3269</v>
      </c>
      <c r="K459" s="106" t="s">
        <v>6326</v>
      </c>
      <c r="L459" s="112" t="s">
        <v>6326</v>
      </c>
      <c r="M459" s="106" t="s">
        <v>6762</v>
      </c>
      <c r="N459" s="112" t="s">
        <v>4921</v>
      </c>
      <c r="O459" s="128" t="s">
        <v>4803</v>
      </c>
      <c r="P459" s="106" t="s">
        <v>5286</v>
      </c>
      <c r="Q459" s="112" t="s">
        <v>1146</v>
      </c>
      <c r="R459" s="114"/>
      <c r="S459" s="115" t="s">
        <v>1486</v>
      </c>
      <c r="T459" s="116"/>
      <c r="U459" s="106"/>
      <c r="V459" s="104" t="s">
        <v>4662</v>
      </c>
      <c r="W459" s="104"/>
      <c r="X459" s="104" t="s">
        <v>3739</v>
      </c>
      <c r="Y459" s="104">
        <v>0</v>
      </c>
      <c r="Z459" s="104">
        <v>0</v>
      </c>
      <c r="AA459" s="104">
        <v>0</v>
      </c>
      <c r="AB459" s="104">
        <v>0</v>
      </c>
      <c r="AC459" s="104">
        <v>0</v>
      </c>
      <c r="AD459" s="104">
        <v>0</v>
      </c>
      <c r="AE459" s="104">
        <v>0</v>
      </c>
      <c r="AF459" s="104">
        <v>0</v>
      </c>
      <c r="AG459" s="104">
        <v>0</v>
      </c>
      <c r="AH459" s="104" t="s">
        <v>4316</v>
      </c>
      <c r="AO459" s="94"/>
    </row>
    <row r="460" spans="1:41" ht="15" customHeight="1" x14ac:dyDescent="0.2">
      <c r="A460" s="103" t="s">
        <v>4838</v>
      </c>
      <c r="B460" s="112" t="s">
        <v>5095</v>
      </c>
      <c r="C460" s="106">
        <v>0</v>
      </c>
      <c r="D460" s="106" t="s">
        <v>3739</v>
      </c>
      <c r="E460" s="112">
        <v>0</v>
      </c>
      <c r="F460" s="112">
        <v>99027887</v>
      </c>
      <c r="G460" s="112">
        <v>104588</v>
      </c>
      <c r="H460" s="112" t="s">
        <v>3551</v>
      </c>
      <c r="I460" s="112" t="s">
        <v>3546</v>
      </c>
      <c r="J460" s="104" t="s">
        <v>3582</v>
      </c>
      <c r="K460" s="106" t="s">
        <v>6405</v>
      </c>
      <c r="L460" s="112" t="s">
        <v>6405</v>
      </c>
      <c r="M460" s="106" t="s">
        <v>6755</v>
      </c>
      <c r="N460" s="112" t="s">
        <v>6406</v>
      </c>
      <c r="O460" s="128" t="s">
        <v>4796</v>
      </c>
      <c r="P460" s="106" t="s">
        <v>5286</v>
      </c>
      <c r="Q460" s="112" t="s">
        <v>1146</v>
      </c>
      <c r="R460" s="114"/>
      <c r="S460" s="115" t="s">
        <v>1486</v>
      </c>
      <c r="T460" s="116"/>
      <c r="U460" s="106"/>
      <c r="V460" s="104" t="s">
        <v>2319</v>
      </c>
      <c r="W460" s="104"/>
      <c r="X460" s="104" t="s">
        <v>3739</v>
      </c>
      <c r="Y460" s="104">
        <v>0</v>
      </c>
      <c r="Z460" s="104">
        <v>0</v>
      </c>
      <c r="AA460" s="104">
        <v>0</v>
      </c>
      <c r="AB460" s="104">
        <v>0</v>
      </c>
      <c r="AC460" s="104">
        <v>0</v>
      </c>
      <c r="AD460" s="104">
        <v>0</v>
      </c>
      <c r="AE460" s="104">
        <v>0</v>
      </c>
      <c r="AF460" s="104">
        <v>0</v>
      </c>
      <c r="AG460" s="104">
        <v>0</v>
      </c>
      <c r="AH460" s="104" t="s">
        <v>4339</v>
      </c>
      <c r="AO460" s="94"/>
    </row>
    <row r="461" spans="1:41" ht="15" customHeight="1" x14ac:dyDescent="0.2">
      <c r="A461" s="103" t="s">
        <v>4838</v>
      </c>
      <c r="B461" s="112" t="s">
        <v>5323</v>
      </c>
      <c r="C461" s="106">
        <v>0</v>
      </c>
      <c r="D461" s="106" t="s">
        <v>3739</v>
      </c>
      <c r="E461" s="112">
        <v>0</v>
      </c>
      <c r="F461" s="112">
        <v>99028239</v>
      </c>
      <c r="G461" s="112">
        <v>218309</v>
      </c>
      <c r="H461" s="112" t="s">
        <v>306</v>
      </c>
      <c r="I461" s="112" t="s">
        <v>63</v>
      </c>
      <c r="J461" s="104" t="s">
        <v>2738</v>
      </c>
      <c r="K461" s="106" t="s">
        <v>5375</v>
      </c>
      <c r="L461" s="112" t="s">
        <v>5375</v>
      </c>
      <c r="M461" s="106" t="s">
        <v>6760</v>
      </c>
      <c r="N461" s="112" t="s">
        <v>5376</v>
      </c>
      <c r="O461" s="128" t="s">
        <v>4737</v>
      </c>
      <c r="P461" s="106" t="s">
        <v>2314</v>
      </c>
      <c r="Q461" s="112" t="s">
        <v>1170</v>
      </c>
      <c r="R461" s="114"/>
      <c r="S461" s="115" t="s">
        <v>1486</v>
      </c>
      <c r="T461" s="116"/>
      <c r="U461" s="106"/>
      <c r="V461" s="104" t="s">
        <v>4662</v>
      </c>
      <c r="W461" s="104"/>
      <c r="X461" s="104" t="s">
        <v>3739</v>
      </c>
      <c r="Y461" s="104">
        <v>0</v>
      </c>
      <c r="Z461" s="104">
        <v>0</v>
      </c>
      <c r="AA461" s="104">
        <v>0</v>
      </c>
      <c r="AB461" s="104">
        <v>0</v>
      </c>
      <c r="AC461" s="104">
        <v>0</v>
      </c>
      <c r="AD461" s="104">
        <v>0</v>
      </c>
      <c r="AE461" s="104">
        <v>0</v>
      </c>
      <c r="AF461" s="104">
        <v>0</v>
      </c>
      <c r="AG461" s="104">
        <v>0</v>
      </c>
      <c r="AH461" s="104" t="s">
        <v>4063</v>
      </c>
      <c r="AO461" s="94"/>
    </row>
    <row r="462" spans="1:41" ht="15" customHeight="1" x14ac:dyDescent="0.2">
      <c r="A462" s="103" t="s">
        <v>4838</v>
      </c>
      <c r="B462" s="112" t="s">
        <v>5323</v>
      </c>
      <c r="C462" s="106">
        <v>0</v>
      </c>
      <c r="D462" s="106" t="s">
        <v>3739</v>
      </c>
      <c r="E462" s="112">
        <v>0</v>
      </c>
      <c r="F462" s="112">
        <v>99028378</v>
      </c>
      <c r="G462" s="112">
        <v>218288</v>
      </c>
      <c r="H462" s="112" t="s">
        <v>797</v>
      </c>
      <c r="I462" s="112" t="s">
        <v>89</v>
      </c>
      <c r="J462" s="104" t="s">
        <v>2790</v>
      </c>
      <c r="K462" s="106" t="s">
        <v>5472</v>
      </c>
      <c r="L462" s="112" t="s">
        <v>5472</v>
      </c>
      <c r="M462" s="106" t="s">
        <v>6764</v>
      </c>
      <c r="N462" s="112" t="s">
        <v>1956</v>
      </c>
      <c r="O462" s="128" t="s">
        <v>4915</v>
      </c>
      <c r="P462" s="106" t="s">
        <v>2314</v>
      </c>
      <c r="Q462" s="112" t="s">
        <v>1170</v>
      </c>
      <c r="R462" s="114"/>
      <c r="S462" s="115" t="s">
        <v>1486</v>
      </c>
      <c r="T462" s="116"/>
      <c r="U462" s="106"/>
      <c r="V462" s="104" t="s">
        <v>4662</v>
      </c>
      <c r="W462" s="104"/>
      <c r="X462" s="104" t="s">
        <v>3739</v>
      </c>
      <c r="Y462" s="104">
        <v>0</v>
      </c>
      <c r="Z462" s="104">
        <v>0</v>
      </c>
      <c r="AA462" s="104">
        <v>0</v>
      </c>
      <c r="AB462" s="104">
        <v>0</v>
      </c>
      <c r="AC462" s="104">
        <v>0</v>
      </c>
      <c r="AD462" s="104">
        <v>0</v>
      </c>
      <c r="AE462" s="104">
        <v>0</v>
      </c>
      <c r="AF462" s="104">
        <v>0</v>
      </c>
      <c r="AG462" s="104">
        <v>0</v>
      </c>
      <c r="AH462" s="104" t="s">
        <v>4088</v>
      </c>
      <c r="AO462" s="94"/>
    </row>
    <row r="463" spans="1:41" ht="15" customHeight="1" x14ac:dyDescent="0.2">
      <c r="A463" s="103" t="s">
        <v>4838</v>
      </c>
      <c r="B463" s="112" t="s">
        <v>5323</v>
      </c>
      <c r="C463" s="106">
        <v>0</v>
      </c>
      <c r="D463" s="106" t="s">
        <v>3739</v>
      </c>
      <c r="E463" s="112" t="s">
        <v>4839</v>
      </c>
      <c r="F463" s="112">
        <v>99028461</v>
      </c>
      <c r="G463" s="112">
        <v>693568</v>
      </c>
      <c r="H463" s="112" t="s">
        <v>2095</v>
      </c>
      <c r="I463" s="112" t="s">
        <v>2096</v>
      </c>
      <c r="J463" s="104" t="s">
        <v>2811</v>
      </c>
      <c r="K463" s="106" t="s">
        <v>5513</v>
      </c>
      <c r="L463" s="112" t="s">
        <v>5513</v>
      </c>
      <c r="M463" s="106" t="s">
        <v>6761</v>
      </c>
      <c r="N463" s="112" t="s">
        <v>5514</v>
      </c>
      <c r="O463" s="128" t="s">
        <v>5004</v>
      </c>
      <c r="P463" s="106" t="s">
        <v>2314</v>
      </c>
      <c r="Q463" s="112" t="s">
        <v>1170</v>
      </c>
      <c r="R463" s="114"/>
      <c r="S463" s="115" t="s">
        <v>1486</v>
      </c>
      <c r="T463" s="116"/>
      <c r="U463" s="106"/>
      <c r="V463" s="104" t="s">
        <v>4662</v>
      </c>
      <c r="W463" s="104"/>
      <c r="X463" s="104" t="s">
        <v>3739</v>
      </c>
      <c r="Y463" s="104">
        <v>0</v>
      </c>
      <c r="Z463" s="104">
        <v>0</v>
      </c>
      <c r="AA463" s="104">
        <v>0</v>
      </c>
      <c r="AB463" s="104">
        <v>0</v>
      </c>
      <c r="AC463" s="104">
        <v>0</v>
      </c>
      <c r="AD463" s="104">
        <v>0</v>
      </c>
      <c r="AE463" s="104">
        <v>0</v>
      </c>
      <c r="AF463" s="104">
        <v>0</v>
      </c>
      <c r="AG463" s="104">
        <v>0</v>
      </c>
      <c r="AH463" s="104" t="s">
        <v>4097</v>
      </c>
      <c r="AO463" s="94"/>
    </row>
    <row r="464" spans="1:41" ht="15" customHeight="1" x14ac:dyDescent="0.2">
      <c r="A464" s="103" t="s">
        <v>4838</v>
      </c>
      <c r="B464" s="112" t="s">
        <v>5323</v>
      </c>
      <c r="C464" s="106">
        <v>0</v>
      </c>
      <c r="D464" s="106" t="s">
        <v>3739</v>
      </c>
      <c r="E464" s="112">
        <v>0</v>
      </c>
      <c r="F464" s="112">
        <v>99028476</v>
      </c>
      <c r="G464" s="112">
        <v>549663</v>
      </c>
      <c r="H464" s="112" t="s">
        <v>318</v>
      </c>
      <c r="I464" s="112" t="s">
        <v>139</v>
      </c>
      <c r="J464" s="104" t="s">
        <v>6810</v>
      </c>
      <c r="K464" s="106" t="s">
        <v>5544</v>
      </c>
      <c r="L464" s="112" t="s">
        <v>5544</v>
      </c>
      <c r="M464" s="106" t="s">
        <v>6758</v>
      </c>
      <c r="N464" s="112" t="s">
        <v>5545</v>
      </c>
      <c r="O464" s="128" t="s">
        <v>4796</v>
      </c>
      <c r="P464" s="106" t="s">
        <v>2314</v>
      </c>
      <c r="Q464" s="112" t="s">
        <v>1170</v>
      </c>
      <c r="R464" s="114"/>
      <c r="S464" s="115" t="s">
        <v>1486</v>
      </c>
      <c r="T464" s="116"/>
      <c r="U464" s="106"/>
      <c r="V464" s="104" t="s">
        <v>4662</v>
      </c>
      <c r="W464" s="104"/>
      <c r="X464" s="104" t="s">
        <v>3739</v>
      </c>
      <c r="Y464" s="104">
        <v>0</v>
      </c>
      <c r="Z464" s="104">
        <v>0</v>
      </c>
      <c r="AA464" s="104">
        <v>0</v>
      </c>
      <c r="AB464" s="104">
        <v>0</v>
      </c>
      <c r="AC464" s="104">
        <v>0</v>
      </c>
      <c r="AD464" s="104">
        <v>0</v>
      </c>
      <c r="AE464" s="104">
        <v>0</v>
      </c>
      <c r="AF464" s="104">
        <v>0</v>
      </c>
      <c r="AG464" s="104">
        <v>0</v>
      </c>
      <c r="AH464" s="104" t="s">
        <v>4502</v>
      </c>
      <c r="AO464" s="94"/>
    </row>
    <row r="465" spans="1:41" ht="15" customHeight="1" x14ac:dyDescent="0.2">
      <c r="A465" s="103" t="s">
        <v>4838</v>
      </c>
      <c r="B465" s="112" t="s">
        <v>5323</v>
      </c>
      <c r="C465" s="106">
        <v>0</v>
      </c>
      <c r="D465" s="106" t="s">
        <v>3739</v>
      </c>
      <c r="E465" s="112" t="s">
        <v>4839</v>
      </c>
      <c r="F465" s="112">
        <v>99028449</v>
      </c>
      <c r="G465" s="112">
        <v>176844</v>
      </c>
      <c r="H465" s="112" t="s">
        <v>1919</v>
      </c>
      <c r="I465" s="112" t="s">
        <v>83</v>
      </c>
      <c r="J465" s="104" t="s">
        <v>2878</v>
      </c>
      <c r="K465" s="106" t="s">
        <v>5614</v>
      </c>
      <c r="L465" s="112" t="s">
        <v>5614</v>
      </c>
      <c r="M465" s="106" t="s">
        <v>4628</v>
      </c>
      <c r="N465" s="112" t="s">
        <v>4953</v>
      </c>
      <c r="O465" s="128" t="s">
        <v>4679</v>
      </c>
      <c r="P465" s="106" t="s">
        <v>2314</v>
      </c>
      <c r="Q465" s="112" t="s">
        <v>1170</v>
      </c>
      <c r="R465" s="114"/>
      <c r="S465" s="115" t="s">
        <v>1486</v>
      </c>
      <c r="T465" s="116"/>
      <c r="U465" s="106"/>
      <c r="V465" s="104" t="s">
        <v>4662</v>
      </c>
      <c r="W465" s="104"/>
      <c r="X465" s="104" t="s">
        <v>3739</v>
      </c>
      <c r="Y465" s="104">
        <v>0</v>
      </c>
      <c r="Z465" s="104">
        <v>0</v>
      </c>
      <c r="AA465" s="104">
        <v>0</v>
      </c>
      <c r="AB465" s="104">
        <v>0</v>
      </c>
      <c r="AC465" s="104">
        <v>0</v>
      </c>
      <c r="AD465" s="104">
        <v>0</v>
      </c>
      <c r="AE465" s="104">
        <v>0</v>
      </c>
      <c r="AF465" s="104">
        <v>0</v>
      </c>
      <c r="AG465" s="104">
        <v>0</v>
      </c>
      <c r="AH465" s="104" t="s">
        <v>4124</v>
      </c>
      <c r="AO465" s="94"/>
    </row>
    <row r="466" spans="1:41" ht="15" customHeight="1" x14ac:dyDescent="0.2">
      <c r="A466" s="103" t="s">
        <v>4838</v>
      </c>
      <c r="B466" s="112" t="s">
        <v>5323</v>
      </c>
      <c r="C466" s="106">
        <v>0</v>
      </c>
      <c r="D466" s="106" t="s">
        <v>3739</v>
      </c>
      <c r="E466" s="112" t="s">
        <v>4839</v>
      </c>
      <c r="F466" s="112">
        <v>99043806</v>
      </c>
      <c r="G466" s="112">
        <v>176845</v>
      </c>
      <c r="H466" s="112" t="s">
        <v>1919</v>
      </c>
      <c r="I466" s="112" t="s">
        <v>225</v>
      </c>
      <c r="J466" s="104" t="s">
        <v>6809</v>
      </c>
      <c r="K466" s="106" t="s">
        <v>5067</v>
      </c>
      <c r="L466" s="112" t="s">
        <v>5067</v>
      </c>
      <c r="M466" s="106" t="s">
        <v>6772</v>
      </c>
      <c r="N466" s="112" t="s">
        <v>5618</v>
      </c>
      <c r="O466" s="128" t="s">
        <v>4668</v>
      </c>
      <c r="P466" s="106" t="s">
        <v>4959</v>
      </c>
      <c r="Q466" s="112" t="s">
        <v>1778</v>
      </c>
      <c r="R466" s="114"/>
      <c r="S466" s="115" t="s">
        <v>1486</v>
      </c>
      <c r="T466" s="116"/>
      <c r="U466" s="106"/>
      <c r="V466" s="104" t="s">
        <v>4662</v>
      </c>
      <c r="W466" s="104"/>
      <c r="X466" s="104" t="s">
        <v>3739</v>
      </c>
      <c r="Y466" s="104">
        <v>0</v>
      </c>
      <c r="Z466" s="104">
        <v>0</v>
      </c>
      <c r="AA466" s="104">
        <v>0</v>
      </c>
      <c r="AB466" s="104">
        <v>0</v>
      </c>
      <c r="AC466" s="104">
        <v>0</v>
      </c>
      <c r="AD466" s="104">
        <v>0</v>
      </c>
      <c r="AE466" s="104">
        <v>0</v>
      </c>
      <c r="AF466" s="104">
        <v>0</v>
      </c>
      <c r="AG466" s="104">
        <v>0</v>
      </c>
      <c r="AH466" s="104" t="s">
        <v>5619</v>
      </c>
      <c r="AO466" s="94"/>
    </row>
    <row r="467" spans="1:41" ht="15" customHeight="1" x14ac:dyDescent="0.2">
      <c r="A467" s="103" t="s">
        <v>4838</v>
      </c>
      <c r="B467" s="112" t="s">
        <v>5323</v>
      </c>
      <c r="C467" s="106">
        <v>0</v>
      </c>
      <c r="D467" s="106" t="s">
        <v>3739</v>
      </c>
      <c r="E467" s="112">
        <v>0</v>
      </c>
      <c r="F467" s="112">
        <v>99028254</v>
      </c>
      <c r="G467" s="112">
        <v>109252</v>
      </c>
      <c r="H467" s="112" t="s">
        <v>394</v>
      </c>
      <c r="I467" s="112" t="s">
        <v>1259</v>
      </c>
      <c r="J467" s="104" t="s">
        <v>2935</v>
      </c>
      <c r="K467" s="106" t="s">
        <v>5718</v>
      </c>
      <c r="L467" s="112" t="s">
        <v>5718</v>
      </c>
      <c r="M467" s="106" t="s">
        <v>4622</v>
      </c>
      <c r="N467" s="112" t="s">
        <v>5719</v>
      </c>
      <c r="O467" s="128" t="s">
        <v>4803</v>
      </c>
      <c r="P467" s="106" t="s">
        <v>2314</v>
      </c>
      <c r="Q467" s="112" t="s">
        <v>1170</v>
      </c>
      <c r="R467" s="114"/>
      <c r="S467" s="115" t="s">
        <v>1486</v>
      </c>
      <c r="T467" s="116"/>
      <c r="U467" s="106"/>
      <c r="V467" s="104" t="s">
        <v>4662</v>
      </c>
      <c r="W467" s="104"/>
      <c r="X467" s="104" t="s">
        <v>3739</v>
      </c>
      <c r="Y467" s="104">
        <v>0</v>
      </c>
      <c r="Z467" s="104">
        <v>0</v>
      </c>
      <c r="AA467" s="104">
        <v>0</v>
      </c>
      <c r="AB467" s="104">
        <v>0</v>
      </c>
      <c r="AC467" s="104">
        <v>0</v>
      </c>
      <c r="AD467" s="104">
        <v>0</v>
      </c>
      <c r="AE467" s="104">
        <v>0</v>
      </c>
      <c r="AF467" s="104">
        <v>0</v>
      </c>
      <c r="AG467" s="104">
        <v>0</v>
      </c>
      <c r="AH467" s="104" t="s">
        <v>4154</v>
      </c>
      <c r="AO467" s="94"/>
    </row>
    <row r="468" spans="1:41" ht="15" customHeight="1" x14ac:dyDescent="0.2">
      <c r="A468" s="103" t="s">
        <v>4838</v>
      </c>
      <c r="B468" s="112" t="s">
        <v>5323</v>
      </c>
      <c r="C468" s="106">
        <v>0</v>
      </c>
      <c r="D468" s="106" t="s">
        <v>3739</v>
      </c>
      <c r="E468" s="112">
        <v>0</v>
      </c>
      <c r="F468" s="112">
        <v>99028327</v>
      </c>
      <c r="G468" s="112">
        <v>775404</v>
      </c>
      <c r="H468" s="112" t="s">
        <v>1434</v>
      </c>
      <c r="I468" s="112" t="s">
        <v>213</v>
      </c>
      <c r="J468" s="104" t="s">
        <v>3011</v>
      </c>
      <c r="K468" s="106" t="s">
        <v>5870</v>
      </c>
      <c r="L468" s="112" t="s">
        <v>5870</v>
      </c>
      <c r="M468" s="106" t="s">
        <v>6756</v>
      </c>
      <c r="N468" s="112" t="s">
        <v>5871</v>
      </c>
      <c r="O468" s="128" t="s">
        <v>4841</v>
      </c>
      <c r="P468" s="106" t="s">
        <v>5872</v>
      </c>
      <c r="Q468" s="112" t="s">
        <v>1794</v>
      </c>
      <c r="R468" s="114"/>
      <c r="S468" s="115" t="s">
        <v>1486</v>
      </c>
      <c r="T468" s="116"/>
      <c r="U468" s="106"/>
      <c r="V468" s="104" t="s">
        <v>4662</v>
      </c>
      <c r="W468" s="104"/>
      <c r="X468" s="104" t="s">
        <v>3739</v>
      </c>
      <c r="Y468" s="104">
        <v>0</v>
      </c>
      <c r="Z468" s="104">
        <v>0</v>
      </c>
      <c r="AA468" s="104">
        <v>0</v>
      </c>
      <c r="AB468" s="104">
        <v>0</v>
      </c>
      <c r="AC468" s="104">
        <v>0</v>
      </c>
      <c r="AD468" s="104">
        <v>0</v>
      </c>
      <c r="AE468" s="104">
        <v>0</v>
      </c>
      <c r="AF468" s="104">
        <v>0</v>
      </c>
      <c r="AG468" s="104">
        <v>0</v>
      </c>
      <c r="AH468" s="104" t="s">
        <v>4520</v>
      </c>
      <c r="AO468" s="94"/>
    </row>
    <row r="469" spans="1:41" ht="15" customHeight="1" x14ac:dyDescent="0.2">
      <c r="A469" s="103" t="s">
        <v>4838</v>
      </c>
      <c r="B469" s="112" t="s">
        <v>5323</v>
      </c>
      <c r="C469" s="106">
        <v>0</v>
      </c>
      <c r="D469" s="106" t="s">
        <v>3739</v>
      </c>
      <c r="E469" s="112">
        <v>0</v>
      </c>
      <c r="F469" s="112">
        <v>99027596</v>
      </c>
      <c r="G469" s="112">
        <v>177127</v>
      </c>
      <c r="H469" s="112" t="s">
        <v>823</v>
      </c>
      <c r="I469" s="112" t="s">
        <v>225</v>
      </c>
      <c r="J469" s="104" t="s">
        <v>6804</v>
      </c>
      <c r="K469" s="106" t="s">
        <v>6095</v>
      </c>
      <c r="L469" s="112" t="s">
        <v>6095</v>
      </c>
      <c r="M469" s="106" t="s">
        <v>6753</v>
      </c>
      <c r="N469" s="112" t="s">
        <v>6096</v>
      </c>
      <c r="O469" s="128" t="s">
        <v>4893</v>
      </c>
      <c r="P469" s="106" t="s">
        <v>2314</v>
      </c>
      <c r="Q469" s="112" t="s">
        <v>1170</v>
      </c>
      <c r="R469" s="114"/>
      <c r="S469" s="115" t="s">
        <v>1486</v>
      </c>
      <c r="T469" s="116"/>
      <c r="U469" s="106"/>
      <c r="V469" s="104" t="s">
        <v>4662</v>
      </c>
      <c r="W469" s="104"/>
      <c r="X469" s="104" t="s">
        <v>3739</v>
      </c>
      <c r="Y469" s="104">
        <v>0</v>
      </c>
      <c r="Z469" s="104">
        <v>0</v>
      </c>
      <c r="AA469" s="104">
        <v>0</v>
      </c>
      <c r="AB469" s="104">
        <v>0</v>
      </c>
      <c r="AC469" s="104">
        <v>0</v>
      </c>
      <c r="AD469" s="104">
        <v>0</v>
      </c>
      <c r="AE469" s="104">
        <v>0</v>
      </c>
      <c r="AF469" s="104">
        <v>0</v>
      </c>
      <c r="AG469" s="104">
        <v>0</v>
      </c>
      <c r="AH469" s="104" t="s">
        <v>4249</v>
      </c>
      <c r="AO469" s="94"/>
    </row>
    <row r="470" spans="1:41" ht="15" customHeight="1" x14ac:dyDescent="0.2">
      <c r="A470" s="103" t="s">
        <v>4838</v>
      </c>
      <c r="B470" s="112" t="s">
        <v>5323</v>
      </c>
      <c r="C470" s="106">
        <v>0</v>
      </c>
      <c r="D470" s="106" t="s">
        <v>3739</v>
      </c>
      <c r="E470" s="112">
        <v>0</v>
      </c>
      <c r="F470" s="112">
        <v>99027545</v>
      </c>
      <c r="G470" s="112">
        <v>109249</v>
      </c>
      <c r="H470" s="112" t="s">
        <v>4534</v>
      </c>
      <c r="I470" s="112" t="s">
        <v>2339</v>
      </c>
      <c r="J470" s="104" t="s">
        <v>6803</v>
      </c>
      <c r="K470" s="106" t="s">
        <v>6141</v>
      </c>
      <c r="L470" s="112" t="s">
        <v>6141</v>
      </c>
      <c r="M470" s="106" t="s">
        <v>6758</v>
      </c>
      <c r="N470" s="112" t="s">
        <v>1956</v>
      </c>
      <c r="O470" s="128">
        <v>0</v>
      </c>
      <c r="P470" s="106" t="s">
        <v>2314</v>
      </c>
      <c r="Q470" s="112" t="s">
        <v>1170</v>
      </c>
      <c r="R470" s="114"/>
      <c r="S470" s="115" t="s">
        <v>1486</v>
      </c>
      <c r="T470" s="116"/>
      <c r="U470" s="106"/>
      <c r="V470" s="104" t="s">
        <v>4662</v>
      </c>
      <c r="W470" s="104"/>
      <c r="X470" s="104" t="s">
        <v>3739</v>
      </c>
      <c r="Y470" s="104">
        <v>0</v>
      </c>
      <c r="Z470" s="104">
        <v>0</v>
      </c>
      <c r="AA470" s="104">
        <v>0</v>
      </c>
      <c r="AB470" s="104">
        <v>0</v>
      </c>
      <c r="AC470" s="104">
        <v>0</v>
      </c>
      <c r="AD470" s="104">
        <v>0</v>
      </c>
      <c r="AE470" s="104">
        <v>0</v>
      </c>
      <c r="AF470" s="104">
        <v>0</v>
      </c>
      <c r="AG470" s="104">
        <v>0</v>
      </c>
      <c r="AH470" s="104" t="s">
        <v>4535</v>
      </c>
      <c r="AO470" s="94"/>
    </row>
    <row r="471" spans="1:41" ht="15" customHeight="1" x14ac:dyDescent="0.2">
      <c r="A471" s="103" t="s">
        <v>4838</v>
      </c>
      <c r="B471" s="112" t="s">
        <v>5323</v>
      </c>
      <c r="C471" s="106">
        <v>0</v>
      </c>
      <c r="D471" s="106" t="s">
        <v>3739</v>
      </c>
      <c r="E471" s="112">
        <v>0</v>
      </c>
      <c r="F471" s="112">
        <v>99027573</v>
      </c>
      <c r="G471" s="112">
        <v>165010</v>
      </c>
      <c r="H471" s="112" t="s">
        <v>1647</v>
      </c>
      <c r="I471" s="112" t="s">
        <v>71</v>
      </c>
      <c r="J471" s="104" t="s">
        <v>3252</v>
      </c>
      <c r="K471" s="106" t="s">
        <v>6291</v>
      </c>
      <c r="L471" s="112" t="s">
        <v>6291</v>
      </c>
      <c r="M471" s="106" t="s">
        <v>4623</v>
      </c>
      <c r="N471" s="112" t="s">
        <v>6292</v>
      </c>
      <c r="O471" s="128" t="s">
        <v>4841</v>
      </c>
      <c r="P471" s="106" t="s">
        <v>4842</v>
      </c>
      <c r="Q471" s="112" t="s">
        <v>1793</v>
      </c>
      <c r="R471" s="114"/>
      <c r="S471" s="115" t="s">
        <v>1486</v>
      </c>
      <c r="T471" s="116"/>
      <c r="U471" s="106"/>
      <c r="V471" s="104" t="s">
        <v>4662</v>
      </c>
      <c r="W471" s="104"/>
      <c r="X471" s="104" t="s">
        <v>3739</v>
      </c>
      <c r="Y471" s="104">
        <v>0</v>
      </c>
      <c r="Z471" s="104">
        <v>0</v>
      </c>
      <c r="AA471" s="104">
        <v>0</v>
      </c>
      <c r="AB471" s="104">
        <v>0</v>
      </c>
      <c r="AC471" s="104">
        <v>0</v>
      </c>
      <c r="AD471" s="104">
        <v>0</v>
      </c>
      <c r="AE471" s="104">
        <v>0</v>
      </c>
      <c r="AF471" s="104">
        <v>0</v>
      </c>
      <c r="AG471" s="104">
        <v>0</v>
      </c>
      <c r="AH471" s="104" t="s">
        <v>4308</v>
      </c>
      <c r="AO471" s="94"/>
    </row>
    <row r="472" spans="1:41" ht="15" customHeight="1" x14ac:dyDescent="0.2">
      <c r="A472" s="103" t="s">
        <v>4838</v>
      </c>
      <c r="B472" s="112" t="s">
        <v>5323</v>
      </c>
      <c r="C472" s="106">
        <v>0</v>
      </c>
      <c r="D472" s="106" t="s">
        <v>3739</v>
      </c>
      <c r="E472" s="112">
        <v>0</v>
      </c>
      <c r="F472" s="112">
        <v>99027898</v>
      </c>
      <c r="G472" s="112">
        <v>218314</v>
      </c>
      <c r="H472" s="112" t="s">
        <v>1276</v>
      </c>
      <c r="I472" s="112" t="s">
        <v>116</v>
      </c>
      <c r="J472" s="104" t="s">
        <v>3578</v>
      </c>
      <c r="K472" s="106" t="s">
        <v>6313</v>
      </c>
      <c r="L472" s="112" t="s">
        <v>6313</v>
      </c>
      <c r="M472" s="106" t="s">
        <v>6769</v>
      </c>
      <c r="N472" s="112" t="s">
        <v>5134</v>
      </c>
      <c r="O472" s="128" t="s">
        <v>4792</v>
      </c>
      <c r="P472" s="106" t="s">
        <v>2314</v>
      </c>
      <c r="Q472" s="112" t="s">
        <v>1170</v>
      </c>
      <c r="R472" s="114"/>
      <c r="S472" s="115" t="s">
        <v>1486</v>
      </c>
      <c r="T472" s="116"/>
      <c r="U472" s="106"/>
      <c r="V472" s="104" t="s">
        <v>4662</v>
      </c>
      <c r="W472" s="104"/>
      <c r="X472" s="104" t="s">
        <v>3739</v>
      </c>
      <c r="Y472" s="104">
        <v>0</v>
      </c>
      <c r="Z472" s="104">
        <v>0</v>
      </c>
      <c r="AA472" s="104">
        <v>0</v>
      </c>
      <c r="AB472" s="104">
        <v>0</v>
      </c>
      <c r="AC472" s="104">
        <v>0</v>
      </c>
      <c r="AD472" s="104">
        <v>0</v>
      </c>
      <c r="AE472" s="104">
        <v>0</v>
      </c>
      <c r="AF472" s="104">
        <v>0</v>
      </c>
      <c r="AG472" s="104">
        <v>0</v>
      </c>
      <c r="AH472" s="104" t="s">
        <v>4313</v>
      </c>
      <c r="AO472" s="94"/>
    </row>
    <row r="473" spans="1:41" ht="15" customHeight="1" x14ac:dyDescent="0.2">
      <c r="A473" s="103" t="s">
        <v>4838</v>
      </c>
      <c r="B473" s="112" t="s">
        <v>5323</v>
      </c>
      <c r="C473" s="106" t="s">
        <v>6821</v>
      </c>
      <c r="D473" s="106" t="s">
        <v>3739</v>
      </c>
      <c r="E473" s="112">
        <v>0</v>
      </c>
      <c r="F473" s="112">
        <v>99028057</v>
      </c>
      <c r="G473" s="112">
        <v>218292</v>
      </c>
      <c r="H473" s="112" t="s">
        <v>301</v>
      </c>
      <c r="I473" s="112" t="s">
        <v>71</v>
      </c>
      <c r="J473" s="104" t="s">
        <v>2714</v>
      </c>
      <c r="K473" s="106" t="s">
        <v>5324</v>
      </c>
      <c r="L473" s="112" t="s">
        <v>5324</v>
      </c>
      <c r="M473" s="106" t="s">
        <v>4626</v>
      </c>
      <c r="N473" s="112" t="s">
        <v>5325</v>
      </c>
      <c r="O473" s="128" t="s">
        <v>5004</v>
      </c>
      <c r="P473" s="106" t="s">
        <v>2314</v>
      </c>
      <c r="Q473" s="112" t="s">
        <v>1170</v>
      </c>
      <c r="R473" s="114"/>
      <c r="S473" s="115" t="s">
        <v>1486</v>
      </c>
      <c r="T473" s="116"/>
      <c r="U473" s="106"/>
      <c r="V473" s="104" t="s">
        <v>4662</v>
      </c>
      <c r="W473" s="104"/>
      <c r="X473" s="104" t="s">
        <v>3739</v>
      </c>
      <c r="Y473" s="104">
        <v>0</v>
      </c>
      <c r="Z473" s="104">
        <v>0</v>
      </c>
      <c r="AA473" s="104">
        <v>0</v>
      </c>
      <c r="AB473" s="104">
        <v>0</v>
      </c>
      <c r="AC473" s="104">
        <v>0</v>
      </c>
      <c r="AD473" s="104">
        <v>0</v>
      </c>
      <c r="AE473" s="104">
        <v>0</v>
      </c>
      <c r="AF473" s="104">
        <v>0</v>
      </c>
      <c r="AG473" s="104">
        <v>0</v>
      </c>
      <c r="AH473" s="104" t="s">
        <v>4050</v>
      </c>
      <c r="AO473" s="94"/>
    </row>
    <row r="474" spans="1:41" ht="15" customHeight="1" x14ac:dyDescent="0.2">
      <c r="A474" s="103" t="s">
        <v>4838</v>
      </c>
      <c r="B474" s="112" t="s">
        <v>5323</v>
      </c>
      <c r="C474" s="106" t="s">
        <v>248</v>
      </c>
      <c r="D474" s="106" t="s">
        <v>2036</v>
      </c>
      <c r="E474" s="112">
        <v>0</v>
      </c>
      <c r="F474" s="112">
        <v>99027748</v>
      </c>
      <c r="G474" s="112">
        <v>218254</v>
      </c>
      <c r="H474" s="112" t="s">
        <v>1106</v>
      </c>
      <c r="I474" s="112" t="s">
        <v>68</v>
      </c>
      <c r="J474" s="104" t="s">
        <v>3423</v>
      </c>
      <c r="K474" s="106" t="s">
        <v>6596</v>
      </c>
      <c r="L474" s="112" t="s">
        <v>6596</v>
      </c>
      <c r="M474" s="106" t="s">
        <v>6756</v>
      </c>
      <c r="N474" s="112" t="s">
        <v>6597</v>
      </c>
      <c r="O474" s="128" t="s">
        <v>4841</v>
      </c>
      <c r="P474" s="106" t="s">
        <v>2314</v>
      </c>
      <c r="Q474" s="112" t="s">
        <v>1170</v>
      </c>
      <c r="R474" s="114"/>
      <c r="S474" s="115" t="s">
        <v>1486</v>
      </c>
      <c r="T474" s="116"/>
      <c r="U474" s="106"/>
      <c r="V474" s="104" t="s">
        <v>4662</v>
      </c>
      <c r="W474" s="104"/>
      <c r="X474" s="104" t="s">
        <v>2036</v>
      </c>
      <c r="Y474" s="104">
        <v>0</v>
      </c>
      <c r="Z474" s="104">
        <v>0</v>
      </c>
      <c r="AA474" s="104">
        <v>0</v>
      </c>
      <c r="AB474" s="104">
        <v>0</v>
      </c>
      <c r="AC474" s="104">
        <v>0</v>
      </c>
      <c r="AD474" s="104">
        <v>0</v>
      </c>
      <c r="AE474" s="104">
        <v>0</v>
      </c>
      <c r="AF474" s="104">
        <v>0</v>
      </c>
      <c r="AG474" s="104">
        <v>0</v>
      </c>
      <c r="AH474" s="104" t="s">
        <v>3858</v>
      </c>
      <c r="AO474" s="94"/>
    </row>
    <row r="475" spans="1:41" ht="15" customHeight="1" x14ac:dyDescent="0.2">
      <c r="A475" s="103" t="s">
        <v>4838</v>
      </c>
      <c r="B475" s="112" t="s">
        <v>4839</v>
      </c>
      <c r="C475" s="106">
        <v>0</v>
      </c>
      <c r="D475" s="106" t="s">
        <v>3739</v>
      </c>
      <c r="E475" s="112">
        <v>0</v>
      </c>
      <c r="F475" s="112">
        <v>99028124</v>
      </c>
      <c r="G475" s="112">
        <v>813810</v>
      </c>
      <c r="H475" s="112" t="s">
        <v>214</v>
      </c>
      <c r="I475" s="112" t="s">
        <v>1225</v>
      </c>
      <c r="J475" s="104" t="s">
        <v>6817</v>
      </c>
      <c r="K475" s="106" t="s">
        <v>4840</v>
      </c>
      <c r="L475" s="112" t="s">
        <v>4840</v>
      </c>
      <c r="M475" s="106" t="s">
        <v>6769</v>
      </c>
      <c r="N475" s="112" t="s">
        <v>3782</v>
      </c>
      <c r="O475" s="128" t="s">
        <v>4841</v>
      </c>
      <c r="P475" s="106" t="s">
        <v>4842</v>
      </c>
      <c r="Q475" s="112" t="s">
        <v>1793</v>
      </c>
      <c r="R475" s="114"/>
      <c r="S475" s="115" t="s">
        <v>1486</v>
      </c>
      <c r="T475" s="116"/>
      <c r="U475" s="106"/>
      <c r="V475" s="104" t="s">
        <v>4662</v>
      </c>
      <c r="W475" s="104"/>
      <c r="X475" s="104" t="s">
        <v>3739</v>
      </c>
      <c r="Y475" s="104">
        <v>0</v>
      </c>
      <c r="Z475" s="104">
        <v>0</v>
      </c>
      <c r="AA475" s="104">
        <v>0</v>
      </c>
      <c r="AB475" s="104">
        <v>0</v>
      </c>
      <c r="AC475" s="104">
        <v>0</v>
      </c>
      <c r="AD475" s="104">
        <v>0</v>
      </c>
      <c r="AE475" s="104">
        <v>0</v>
      </c>
      <c r="AF475" s="104">
        <v>0</v>
      </c>
      <c r="AG475" s="104">
        <v>0</v>
      </c>
      <c r="AH475" s="104" t="s">
        <v>3955</v>
      </c>
      <c r="AI475" s="111"/>
      <c r="AO475" s="94"/>
    </row>
    <row r="476" spans="1:41" ht="15" customHeight="1" x14ac:dyDescent="0.2">
      <c r="A476" s="103" t="s">
        <v>4838</v>
      </c>
      <c r="B476" s="112" t="s">
        <v>4839</v>
      </c>
      <c r="C476" s="106">
        <v>0</v>
      </c>
      <c r="D476" s="106" t="s">
        <v>3739</v>
      </c>
      <c r="E476" s="112" t="s">
        <v>4839</v>
      </c>
      <c r="F476" s="112">
        <v>99028182</v>
      </c>
      <c r="G476" s="112">
        <v>100225</v>
      </c>
      <c r="H476" s="112" t="s">
        <v>421</v>
      </c>
      <c r="I476" s="112" t="s">
        <v>84</v>
      </c>
      <c r="J476" s="104" t="s">
        <v>2593</v>
      </c>
      <c r="K476" s="106" t="s">
        <v>5019</v>
      </c>
      <c r="L476" s="112" t="s">
        <v>5019</v>
      </c>
      <c r="M476" s="106" t="s">
        <v>6752</v>
      </c>
      <c r="N476" s="112" t="s">
        <v>5020</v>
      </c>
      <c r="O476" s="128" t="s">
        <v>4841</v>
      </c>
      <c r="P476" s="106" t="s">
        <v>2307</v>
      </c>
      <c r="Q476" s="112" t="s">
        <v>1776</v>
      </c>
      <c r="R476" s="114"/>
      <c r="S476" s="115" t="s">
        <v>1486</v>
      </c>
      <c r="T476" s="116"/>
      <c r="U476" s="106"/>
      <c r="V476" s="104" t="s">
        <v>4662</v>
      </c>
      <c r="W476" s="104"/>
      <c r="X476" s="104" t="s">
        <v>3739</v>
      </c>
      <c r="Y476" s="104">
        <v>0</v>
      </c>
      <c r="Z476" s="104">
        <v>0</v>
      </c>
      <c r="AA476" s="104">
        <v>0</v>
      </c>
      <c r="AB476" s="104">
        <v>0</v>
      </c>
      <c r="AC476" s="104">
        <v>0</v>
      </c>
      <c r="AD476" s="104">
        <v>0</v>
      </c>
      <c r="AE476" s="104">
        <v>0</v>
      </c>
      <c r="AF476" s="104">
        <v>0</v>
      </c>
      <c r="AG476" s="104">
        <v>0</v>
      </c>
      <c r="AH476" s="104" t="s">
        <v>3988</v>
      </c>
      <c r="AO476" s="94"/>
    </row>
    <row r="477" spans="1:41" ht="15" customHeight="1" x14ac:dyDescent="0.2">
      <c r="A477" s="103" t="s">
        <v>4838</v>
      </c>
      <c r="B477" s="112" t="s">
        <v>4839</v>
      </c>
      <c r="C477" s="106">
        <v>0</v>
      </c>
      <c r="D477" s="106" t="s">
        <v>3739</v>
      </c>
      <c r="E477" s="112">
        <v>0</v>
      </c>
      <c r="F477" s="112">
        <v>99028201</v>
      </c>
      <c r="G477" s="112">
        <v>149553</v>
      </c>
      <c r="H477" s="112" t="s">
        <v>881</v>
      </c>
      <c r="I477" s="112" t="s">
        <v>67</v>
      </c>
      <c r="J477" s="104" t="s">
        <v>2608</v>
      </c>
      <c r="K477" s="106" t="s">
        <v>5061</v>
      </c>
      <c r="L477" s="112" t="s">
        <v>5061</v>
      </c>
      <c r="M477" s="106" t="s">
        <v>6762</v>
      </c>
      <c r="N477" s="112" t="s">
        <v>5062</v>
      </c>
      <c r="O477" s="128" t="s">
        <v>5063</v>
      </c>
      <c r="P477" s="106" t="s">
        <v>5064</v>
      </c>
      <c r="Q477" s="112" t="s">
        <v>2377</v>
      </c>
      <c r="R477" s="114"/>
      <c r="S477" s="115" t="s">
        <v>1486</v>
      </c>
      <c r="T477" s="116"/>
      <c r="U477" s="106"/>
      <c r="V477" s="104" t="s">
        <v>4662</v>
      </c>
      <c r="W477" s="104"/>
      <c r="X477" s="104" t="s">
        <v>3739</v>
      </c>
      <c r="Y477" s="104">
        <v>0</v>
      </c>
      <c r="Z477" s="104">
        <v>0</v>
      </c>
      <c r="AA477" s="104">
        <v>0</v>
      </c>
      <c r="AB477" s="104">
        <v>0</v>
      </c>
      <c r="AC477" s="104">
        <v>0</v>
      </c>
      <c r="AD477" s="104">
        <v>0</v>
      </c>
      <c r="AE477" s="104">
        <v>0</v>
      </c>
      <c r="AF477" s="104">
        <v>0</v>
      </c>
      <c r="AG477" s="104">
        <v>0</v>
      </c>
      <c r="AH477" s="104" t="s">
        <v>3999</v>
      </c>
      <c r="AO477" s="94"/>
    </row>
    <row r="478" spans="1:41" ht="15" customHeight="1" x14ac:dyDescent="0.2">
      <c r="A478" s="103" t="s">
        <v>4838</v>
      </c>
      <c r="B478" s="112" t="s">
        <v>4839</v>
      </c>
      <c r="C478" s="106">
        <v>0</v>
      </c>
      <c r="D478" s="106" t="s">
        <v>3739</v>
      </c>
      <c r="E478" s="112">
        <v>0</v>
      </c>
      <c r="F478" s="112">
        <v>99027999</v>
      </c>
      <c r="G478" s="112">
        <v>153505</v>
      </c>
      <c r="H478" s="112" t="s">
        <v>513</v>
      </c>
      <c r="I478" s="112" t="s">
        <v>89</v>
      </c>
      <c r="J478" s="104" t="s">
        <v>2648</v>
      </c>
      <c r="K478" s="106" t="s">
        <v>5186</v>
      </c>
      <c r="L478" s="112" t="s">
        <v>5186</v>
      </c>
      <c r="M478" s="106" t="s">
        <v>6760</v>
      </c>
      <c r="N478" s="112" t="s">
        <v>5187</v>
      </c>
      <c r="O478" s="128" t="s">
        <v>4679</v>
      </c>
      <c r="P478" s="106" t="s">
        <v>4842</v>
      </c>
      <c r="Q478" s="112" t="s">
        <v>1793</v>
      </c>
      <c r="R478" s="114"/>
      <c r="S478" s="115" t="s">
        <v>1486</v>
      </c>
      <c r="T478" s="116"/>
      <c r="U478" s="106"/>
      <c r="V478" s="104" t="s">
        <v>4662</v>
      </c>
      <c r="W478" s="104"/>
      <c r="X478" s="104" t="s">
        <v>3739</v>
      </c>
      <c r="Y478" s="104">
        <v>0</v>
      </c>
      <c r="Z478" s="104">
        <v>0</v>
      </c>
      <c r="AA478" s="104">
        <v>0</v>
      </c>
      <c r="AB478" s="104">
        <v>0</v>
      </c>
      <c r="AC478" s="104">
        <v>0</v>
      </c>
      <c r="AD478" s="104">
        <v>0</v>
      </c>
      <c r="AE478" s="104">
        <v>0</v>
      </c>
      <c r="AF478" s="104">
        <v>0</v>
      </c>
      <c r="AG478" s="104">
        <v>0</v>
      </c>
      <c r="AH478" s="104">
        <v>0</v>
      </c>
      <c r="AO478" s="94"/>
    </row>
    <row r="479" spans="1:41" ht="15" customHeight="1" x14ac:dyDescent="0.2">
      <c r="A479" s="103" t="s">
        <v>4838</v>
      </c>
      <c r="B479" s="112" t="s">
        <v>4839</v>
      </c>
      <c r="C479" s="106">
        <v>0</v>
      </c>
      <c r="D479" s="106" t="s">
        <v>3739</v>
      </c>
      <c r="E479" s="112">
        <v>0</v>
      </c>
      <c r="F479" s="112">
        <v>99028050</v>
      </c>
      <c r="G479" s="112">
        <v>100227</v>
      </c>
      <c r="H479" s="112" t="s">
        <v>1636</v>
      </c>
      <c r="I479" s="112" t="s">
        <v>225</v>
      </c>
      <c r="J479" s="104" t="s">
        <v>2672</v>
      </c>
      <c r="K479" s="106" t="s">
        <v>5234</v>
      </c>
      <c r="L479" s="112" t="s">
        <v>5234</v>
      </c>
      <c r="M479" s="106" t="s">
        <v>4623</v>
      </c>
      <c r="N479" s="112" t="s">
        <v>5235</v>
      </c>
      <c r="O479" s="128" t="s">
        <v>5045</v>
      </c>
      <c r="P479" s="106" t="s">
        <v>5064</v>
      </c>
      <c r="Q479" s="112" t="s">
        <v>16</v>
      </c>
      <c r="R479" s="114"/>
      <c r="S479" s="115" t="s">
        <v>1486</v>
      </c>
      <c r="T479" s="116"/>
      <c r="U479" s="106"/>
      <c r="V479" s="104" t="s">
        <v>4662</v>
      </c>
      <c r="W479" s="104"/>
      <c r="X479" s="104" t="s">
        <v>3739</v>
      </c>
      <c r="Y479" s="104">
        <v>0</v>
      </c>
      <c r="Z479" s="104">
        <v>0</v>
      </c>
      <c r="AA479" s="104">
        <v>0</v>
      </c>
      <c r="AB479" s="104">
        <v>0</v>
      </c>
      <c r="AC479" s="104">
        <v>0</v>
      </c>
      <c r="AD479" s="104">
        <v>0</v>
      </c>
      <c r="AE479" s="104">
        <v>0</v>
      </c>
      <c r="AF479" s="104">
        <v>0</v>
      </c>
      <c r="AG479" s="104">
        <v>0</v>
      </c>
      <c r="AH479" s="104" t="s">
        <v>4028</v>
      </c>
      <c r="AO479" s="94"/>
    </row>
    <row r="480" spans="1:41" ht="15" customHeight="1" x14ac:dyDescent="0.2">
      <c r="A480" s="103" t="s">
        <v>4838</v>
      </c>
      <c r="B480" s="112" t="s">
        <v>4839</v>
      </c>
      <c r="C480" s="106">
        <v>0</v>
      </c>
      <c r="D480" s="106" t="s">
        <v>3739</v>
      </c>
      <c r="E480" s="112">
        <v>0</v>
      </c>
      <c r="F480" s="112">
        <v>99028103</v>
      </c>
      <c r="G480" s="112">
        <v>100260</v>
      </c>
      <c r="H480" s="112" t="s">
        <v>787</v>
      </c>
      <c r="I480" s="112" t="s">
        <v>71</v>
      </c>
      <c r="J480" s="104" t="s">
        <v>2697</v>
      </c>
      <c r="K480" s="106" t="s">
        <v>5283</v>
      </c>
      <c r="L480" s="112" t="s">
        <v>5283</v>
      </c>
      <c r="M480" s="106" t="s">
        <v>6782</v>
      </c>
      <c r="N480" s="112" t="s">
        <v>5284</v>
      </c>
      <c r="O480" s="128" t="s">
        <v>4737</v>
      </c>
      <c r="P480" s="106" t="s">
        <v>5064</v>
      </c>
      <c r="Q480" s="112" t="s">
        <v>2377</v>
      </c>
      <c r="R480" s="114"/>
      <c r="S480" s="115" t="s">
        <v>1486</v>
      </c>
      <c r="T480" s="116"/>
      <c r="U480" s="106"/>
      <c r="V480" s="104" t="s">
        <v>4662</v>
      </c>
      <c r="W480" s="104"/>
      <c r="X480" s="104" t="s">
        <v>3739</v>
      </c>
      <c r="Y480" s="104">
        <v>0</v>
      </c>
      <c r="Z480" s="104">
        <v>0</v>
      </c>
      <c r="AA480" s="104">
        <v>0</v>
      </c>
      <c r="AB480" s="104">
        <v>0</v>
      </c>
      <c r="AC480" s="104">
        <v>0</v>
      </c>
      <c r="AD480" s="104">
        <v>0</v>
      </c>
      <c r="AE480" s="104">
        <v>0</v>
      </c>
      <c r="AF480" s="104">
        <v>0</v>
      </c>
      <c r="AG480" s="104">
        <v>0</v>
      </c>
      <c r="AH480" s="104">
        <v>0</v>
      </c>
      <c r="AO480" s="94"/>
    </row>
    <row r="481" spans="1:41" ht="15" customHeight="1" x14ac:dyDescent="0.2">
      <c r="A481" s="103" t="s">
        <v>4838</v>
      </c>
      <c r="B481" s="112" t="s">
        <v>4839</v>
      </c>
      <c r="C481" s="106">
        <v>0</v>
      </c>
      <c r="D481" s="106" t="s">
        <v>3739</v>
      </c>
      <c r="E481" s="112" t="s">
        <v>5339</v>
      </c>
      <c r="F481" s="112">
        <v>99028075</v>
      </c>
      <c r="G481" s="112">
        <v>100230</v>
      </c>
      <c r="H481" s="112" t="s">
        <v>891</v>
      </c>
      <c r="I481" s="112" t="s">
        <v>68</v>
      </c>
      <c r="J481" s="104" t="s">
        <v>2728</v>
      </c>
      <c r="K481" s="106" t="s">
        <v>5361</v>
      </c>
      <c r="L481" s="112" t="s">
        <v>5361</v>
      </c>
      <c r="M481" s="106" t="s">
        <v>6775</v>
      </c>
      <c r="N481" s="112" t="s">
        <v>5362</v>
      </c>
      <c r="O481" s="128" t="s">
        <v>4737</v>
      </c>
      <c r="P481" s="106" t="s">
        <v>5286</v>
      </c>
      <c r="Q481" s="112" t="s">
        <v>1146</v>
      </c>
      <c r="R481" s="114"/>
      <c r="S481" s="115" t="s">
        <v>1486</v>
      </c>
      <c r="T481" s="116"/>
      <c r="U481" s="106"/>
      <c r="V481" s="104" t="s">
        <v>4662</v>
      </c>
      <c r="W481" s="104"/>
      <c r="X481" s="104" t="s">
        <v>3739</v>
      </c>
      <c r="Y481" s="104">
        <v>0</v>
      </c>
      <c r="Z481" s="104">
        <v>0</v>
      </c>
      <c r="AA481" s="104">
        <v>0</v>
      </c>
      <c r="AB481" s="104">
        <v>0</v>
      </c>
      <c r="AC481" s="104">
        <v>0</v>
      </c>
      <c r="AD481" s="104">
        <v>0</v>
      </c>
      <c r="AE481" s="104">
        <v>0</v>
      </c>
      <c r="AF481" s="104">
        <v>0</v>
      </c>
      <c r="AG481" s="104">
        <v>0</v>
      </c>
      <c r="AH481" s="104" t="s">
        <v>4060</v>
      </c>
      <c r="AO481" s="94"/>
    </row>
    <row r="482" spans="1:41" ht="15" customHeight="1" x14ac:dyDescent="0.2">
      <c r="A482" s="103" t="s">
        <v>4838</v>
      </c>
      <c r="B482" s="112" t="s">
        <v>4839</v>
      </c>
      <c r="C482" s="106">
        <v>0</v>
      </c>
      <c r="D482" s="106" t="s">
        <v>3739</v>
      </c>
      <c r="E482" s="112" t="s">
        <v>4839</v>
      </c>
      <c r="F482" s="112">
        <v>99028437</v>
      </c>
      <c r="G482" s="112">
        <v>100223</v>
      </c>
      <c r="H482" s="112" t="s">
        <v>328</v>
      </c>
      <c r="I482" s="112" t="s">
        <v>71</v>
      </c>
      <c r="J482" s="104" t="s">
        <v>2854</v>
      </c>
      <c r="K482" s="106" t="s">
        <v>5589</v>
      </c>
      <c r="L482" s="112" t="s">
        <v>5589</v>
      </c>
      <c r="M482" s="106" t="s">
        <v>6753</v>
      </c>
      <c r="N482" s="112" t="s">
        <v>5590</v>
      </c>
      <c r="O482" s="128" t="s">
        <v>5591</v>
      </c>
      <c r="P482" s="106" t="s">
        <v>4770</v>
      </c>
      <c r="Q482" s="112" t="s">
        <v>1786</v>
      </c>
      <c r="R482" s="114"/>
      <c r="S482" s="115" t="s">
        <v>1486</v>
      </c>
      <c r="T482" s="116"/>
      <c r="U482" s="106"/>
      <c r="V482" s="104" t="s">
        <v>4662</v>
      </c>
      <c r="W482" s="104"/>
      <c r="X482" s="104" t="s">
        <v>3739</v>
      </c>
      <c r="Y482" s="104">
        <v>0</v>
      </c>
      <c r="Z482" s="104">
        <v>0</v>
      </c>
      <c r="AA482" s="104">
        <v>0</v>
      </c>
      <c r="AB482" s="104">
        <v>0</v>
      </c>
      <c r="AC482" s="104">
        <v>0</v>
      </c>
      <c r="AD482" s="104">
        <v>0</v>
      </c>
      <c r="AE482" s="104">
        <v>0</v>
      </c>
      <c r="AF482" s="104">
        <v>0</v>
      </c>
      <c r="AG482" s="104">
        <v>0</v>
      </c>
      <c r="AH482" s="104" t="s">
        <v>4503</v>
      </c>
      <c r="AO482" s="94"/>
    </row>
    <row r="483" spans="1:41" ht="15" customHeight="1" x14ac:dyDescent="0.2">
      <c r="A483" s="103" t="s">
        <v>4838</v>
      </c>
      <c r="B483" s="112" t="s">
        <v>4839</v>
      </c>
      <c r="C483" s="106">
        <v>0</v>
      </c>
      <c r="D483" s="106" t="s">
        <v>3739</v>
      </c>
      <c r="E483" s="112">
        <v>0</v>
      </c>
      <c r="F483" s="112">
        <v>99028287</v>
      </c>
      <c r="G483" s="112">
        <v>100256</v>
      </c>
      <c r="H483" s="112" t="s">
        <v>337</v>
      </c>
      <c r="I483" s="112" t="s">
        <v>62</v>
      </c>
      <c r="J483" s="104" t="s">
        <v>2903</v>
      </c>
      <c r="K483" s="106" t="s">
        <v>5662</v>
      </c>
      <c r="L483" s="112" t="s">
        <v>5662</v>
      </c>
      <c r="M483" s="106" t="s">
        <v>4625</v>
      </c>
      <c r="N483" s="112" t="s">
        <v>5663</v>
      </c>
      <c r="O483" s="128" t="s">
        <v>4915</v>
      </c>
      <c r="P483" s="106" t="s">
        <v>5064</v>
      </c>
      <c r="Q483" s="112" t="s">
        <v>16</v>
      </c>
      <c r="R483" s="114"/>
      <c r="S483" s="115" t="s">
        <v>1486</v>
      </c>
      <c r="T483" s="116"/>
      <c r="U483" s="106"/>
      <c r="V483" s="104" t="s">
        <v>4662</v>
      </c>
      <c r="W483" s="104"/>
      <c r="X483" s="104" t="s">
        <v>3739</v>
      </c>
      <c r="Y483" s="104">
        <v>0</v>
      </c>
      <c r="Z483" s="104">
        <v>0</v>
      </c>
      <c r="AA483" s="104">
        <v>0</v>
      </c>
      <c r="AB483" s="104">
        <v>0</v>
      </c>
      <c r="AC483" s="104">
        <v>0</v>
      </c>
      <c r="AD483" s="104">
        <v>0</v>
      </c>
      <c r="AE483" s="104">
        <v>0</v>
      </c>
      <c r="AF483" s="104">
        <v>0</v>
      </c>
      <c r="AG483" s="104">
        <v>0</v>
      </c>
      <c r="AH483" s="104">
        <v>0</v>
      </c>
      <c r="AO483" s="94"/>
    </row>
    <row r="484" spans="1:41" ht="15" customHeight="1" x14ac:dyDescent="0.2">
      <c r="A484" s="103" t="s">
        <v>4838</v>
      </c>
      <c r="B484" s="112" t="s">
        <v>4839</v>
      </c>
      <c r="C484" s="106">
        <v>0</v>
      </c>
      <c r="D484" s="106" t="s">
        <v>3739</v>
      </c>
      <c r="E484" s="112">
        <v>0</v>
      </c>
      <c r="F484" s="112">
        <v>99027665</v>
      </c>
      <c r="G484" s="112">
        <v>283704</v>
      </c>
      <c r="H484" s="112" t="s">
        <v>349</v>
      </c>
      <c r="I484" s="112" t="s">
        <v>68</v>
      </c>
      <c r="J484" s="104" t="s">
        <v>3044</v>
      </c>
      <c r="K484" s="106" t="s">
        <v>5912</v>
      </c>
      <c r="L484" s="112" t="s">
        <v>5912</v>
      </c>
      <c r="M484" s="106" t="s">
        <v>6776</v>
      </c>
      <c r="N484" s="112" t="s">
        <v>5913</v>
      </c>
      <c r="O484" s="128" t="s">
        <v>4679</v>
      </c>
      <c r="P484" s="106" t="s">
        <v>5064</v>
      </c>
      <c r="Q484" s="112" t="s">
        <v>16</v>
      </c>
      <c r="R484" s="114"/>
      <c r="S484" s="115" t="s">
        <v>1486</v>
      </c>
      <c r="T484" s="116"/>
      <c r="U484" s="106"/>
      <c r="V484" s="104" t="s">
        <v>4662</v>
      </c>
      <c r="W484" s="104"/>
      <c r="X484" s="104" t="s">
        <v>3739</v>
      </c>
      <c r="Y484" s="104">
        <v>0</v>
      </c>
      <c r="Z484" s="104">
        <v>0</v>
      </c>
      <c r="AA484" s="104">
        <v>0</v>
      </c>
      <c r="AB484" s="104">
        <v>0</v>
      </c>
      <c r="AC484" s="104">
        <v>0</v>
      </c>
      <c r="AD484" s="104">
        <v>0</v>
      </c>
      <c r="AE484" s="104">
        <v>0</v>
      </c>
      <c r="AF484" s="104">
        <v>0</v>
      </c>
      <c r="AG484" s="104">
        <v>0</v>
      </c>
      <c r="AH484" s="104" t="s">
        <v>4202</v>
      </c>
      <c r="AO484" s="94"/>
    </row>
    <row r="485" spans="1:41" ht="15" customHeight="1" x14ac:dyDescent="0.2">
      <c r="A485" s="103" t="s">
        <v>4838</v>
      </c>
      <c r="B485" s="112" t="s">
        <v>4839</v>
      </c>
      <c r="C485" s="106">
        <v>0</v>
      </c>
      <c r="D485" s="106" t="s">
        <v>3739</v>
      </c>
      <c r="E485" s="112">
        <v>0</v>
      </c>
      <c r="F485" s="112">
        <v>99027666</v>
      </c>
      <c r="G485" s="112">
        <v>100235</v>
      </c>
      <c r="H485" s="112" t="s">
        <v>844</v>
      </c>
      <c r="I485" s="112" t="s">
        <v>72</v>
      </c>
      <c r="J485" s="104" t="s">
        <v>6806</v>
      </c>
      <c r="K485" s="106" t="s">
        <v>5914</v>
      </c>
      <c r="L485" s="112" t="s">
        <v>5914</v>
      </c>
      <c r="M485" s="106" t="s">
        <v>6769</v>
      </c>
      <c r="N485" s="112" t="s">
        <v>5915</v>
      </c>
      <c r="O485" s="128" t="s">
        <v>4756</v>
      </c>
      <c r="P485" s="106" t="s">
        <v>5064</v>
      </c>
      <c r="Q485" s="112" t="s">
        <v>2377</v>
      </c>
      <c r="R485" s="114"/>
      <c r="S485" s="115" t="s">
        <v>1486</v>
      </c>
      <c r="T485" s="116"/>
      <c r="U485" s="106"/>
      <c r="V485" s="104" t="s">
        <v>4662</v>
      </c>
      <c r="W485" s="104"/>
      <c r="X485" s="104" t="s">
        <v>3739</v>
      </c>
      <c r="Y485" s="104">
        <v>0</v>
      </c>
      <c r="Z485" s="104">
        <v>0</v>
      </c>
      <c r="AA485" s="104">
        <v>0</v>
      </c>
      <c r="AB485" s="104">
        <v>0</v>
      </c>
      <c r="AC485" s="104">
        <v>0</v>
      </c>
      <c r="AD485" s="104">
        <v>0</v>
      </c>
      <c r="AE485" s="104">
        <v>0</v>
      </c>
      <c r="AF485" s="104">
        <v>0</v>
      </c>
      <c r="AG485" s="104">
        <v>0</v>
      </c>
      <c r="AH485" s="104" t="s">
        <v>4203</v>
      </c>
      <c r="AO485" s="94"/>
    </row>
    <row r="486" spans="1:41" ht="15" customHeight="1" x14ac:dyDescent="0.2">
      <c r="A486" s="103" t="s">
        <v>4838</v>
      </c>
      <c r="B486" s="112" t="s">
        <v>4839</v>
      </c>
      <c r="C486" s="106">
        <v>0</v>
      </c>
      <c r="D486" s="106" t="s">
        <v>3739</v>
      </c>
      <c r="E486" s="112" t="s">
        <v>4839</v>
      </c>
      <c r="F486" s="112">
        <v>99027491</v>
      </c>
      <c r="G486" s="112">
        <v>100237</v>
      </c>
      <c r="H486" s="112" t="s">
        <v>3710</v>
      </c>
      <c r="I486" s="112" t="s">
        <v>87</v>
      </c>
      <c r="J486" s="104" t="s">
        <v>6802</v>
      </c>
      <c r="K486" s="106" t="s">
        <v>6153</v>
      </c>
      <c r="L486" s="112" t="s">
        <v>6153</v>
      </c>
      <c r="M486" s="106" t="s">
        <v>6759</v>
      </c>
      <c r="N486" s="112" t="s">
        <v>4802</v>
      </c>
      <c r="O486" s="128" t="s">
        <v>4730</v>
      </c>
      <c r="P486" s="106" t="s">
        <v>3705</v>
      </c>
      <c r="Q486" s="112" t="s">
        <v>3706</v>
      </c>
      <c r="R486" s="114"/>
      <c r="S486" s="115" t="s">
        <v>1486</v>
      </c>
      <c r="T486" s="116"/>
      <c r="U486" s="106"/>
      <c r="V486" s="104" t="s">
        <v>4662</v>
      </c>
      <c r="W486" s="104"/>
      <c r="X486" s="104" t="s">
        <v>3739</v>
      </c>
      <c r="Y486" s="104">
        <v>0</v>
      </c>
      <c r="Z486" s="104">
        <v>0</v>
      </c>
      <c r="AA486" s="104">
        <v>0</v>
      </c>
      <c r="AB486" s="104">
        <v>0</v>
      </c>
      <c r="AC486" s="104">
        <v>0</v>
      </c>
      <c r="AD486" s="104">
        <v>0</v>
      </c>
      <c r="AE486" s="104">
        <v>0</v>
      </c>
      <c r="AF486" s="104">
        <v>0</v>
      </c>
      <c r="AG486" s="104">
        <v>0</v>
      </c>
      <c r="AH486" s="104">
        <v>0</v>
      </c>
      <c r="AO486" s="94"/>
    </row>
    <row r="487" spans="1:41" ht="15" customHeight="1" x14ac:dyDescent="0.2">
      <c r="A487" s="103" t="s">
        <v>4838</v>
      </c>
      <c r="B487" s="112" t="s">
        <v>4839</v>
      </c>
      <c r="C487" s="106">
        <v>0</v>
      </c>
      <c r="D487" s="106" t="s">
        <v>3739</v>
      </c>
      <c r="E487" s="112">
        <v>0</v>
      </c>
      <c r="F487" s="112">
        <v>99027866</v>
      </c>
      <c r="G487" s="112">
        <v>100240</v>
      </c>
      <c r="H487" s="112" t="s">
        <v>1842</v>
      </c>
      <c r="I487" s="112" t="s">
        <v>64</v>
      </c>
      <c r="J487" s="104" t="s">
        <v>3289</v>
      </c>
      <c r="K487" s="106" t="s">
        <v>6366</v>
      </c>
      <c r="L487" s="112" t="s">
        <v>6366</v>
      </c>
      <c r="M487" s="106" t="s">
        <v>6762</v>
      </c>
      <c r="N487" s="112" t="s">
        <v>6367</v>
      </c>
      <c r="O487" s="128" t="s">
        <v>4668</v>
      </c>
      <c r="P487" s="106" t="s">
        <v>5064</v>
      </c>
      <c r="Q487" s="112" t="s">
        <v>16</v>
      </c>
      <c r="R487" s="114"/>
      <c r="S487" s="115" t="s">
        <v>1486</v>
      </c>
      <c r="T487" s="116"/>
      <c r="U487" s="106"/>
      <c r="V487" s="104" t="s">
        <v>4662</v>
      </c>
      <c r="W487" s="104"/>
      <c r="X487" s="104" t="s">
        <v>3739</v>
      </c>
      <c r="Y487" s="104">
        <v>0</v>
      </c>
      <c r="Z487" s="104">
        <v>0</v>
      </c>
      <c r="AA487" s="104">
        <v>0</v>
      </c>
      <c r="AB487" s="104">
        <v>0</v>
      </c>
      <c r="AC487" s="104">
        <v>0</v>
      </c>
      <c r="AD487" s="104">
        <v>0</v>
      </c>
      <c r="AE487" s="104">
        <v>0</v>
      </c>
      <c r="AF487" s="104">
        <v>0</v>
      </c>
      <c r="AG487" s="104">
        <v>0</v>
      </c>
      <c r="AH487" s="104" t="s">
        <v>4329</v>
      </c>
      <c r="AO487" s="94"/>
    </row>
    <row r="488" spans="1:41" ht="15" customHeight="1" x14ac:dyDescent="0.2">
      <c r="A488" s="103" t="s">
        <v>4838</v>
      </c>
      <c r="B488" s="112" t="s">
        <v>4839</v>
      </c>
      <c r="C488" s="106">
        <v>0</v>
      </c>
      <c r="D488" s="106" t="s">
        <v>3739</v>
      </c>
      <c r="E488" s="112">
        <v>0</v>
      </c>
      <c r="F488" s="112">
        <v>99027868</v>
      </c>
      <c r="G488" s="112">
        <v>100241</v>
      </c>
      <c r="H488" s="112" t="s">
        <v>419</v>
      </c>
      <c r="I488" s="112" t="s">
        <v>71</v>
      </c>
      <c r="J488" s="104" t="s">
        <v>3291</v>
      </c>
      <c r="K488" s="106" t="s">
        <v>6370</v>
      </c>
      <c r="L488" s="112" t="s">
        <v>6370</v>
      </c>
      <c r="M488" s="106" t="s">
        <v>4622</v>
      </c>
      <c r="N488" s="112" t="s">
        <v>5062</v>
      </c>
      <c r="O488" s="128" t="s">
        <v>4779</v>
      </c>
      <c r="P488" s="106" t="s">
        <v>5064</v>
      </c>
      <c r="Q488" s="112" t="s">
        <v>16</v>
      </c>
      <c r="R488" s="114"/>
      <c r="S488" s="115" t="s">
        <v>1486</v>
      </c>
      <c r="T488" s="116"/>
      <c r="U488" s="106"/>
      <c r="V488" s="104" t="s">
        <v>4662</v>
      </c>
      <c r="W488" s="104"/>
      <c r="X488" s="104" t="s">
        <v>3739</v>
      </c>
      <c r="Y488" s="104">
        <v>0</v>
      </c>
      <c r="Z488" s="104">
        <v>0</v>
      </c>
      <c r="AA488" s="104">
        <v>0</v>
      </c>
      <c r="AB488" s="104">
        <v>0</v>
      </c>
      <c r="AC488" s="104">
        <v>0</v>
      </c>
      <c r="AD488" s="104">
        <v>0</v>
      </c>
      <c r="AE488" s="104">
        <v>0</v>
      </c>
      <c r="AF488" s="104">
        <v>0</v>
      </c>
      <c r="AG488" s="104">
        <v>0</v>
      </c>
      <c r="AH488" s="104" t="s">
        <v>4330</v>
      </c>
      <c r="AO488" s="94"/>
    </row>
    <row r="489" spans="1:41" ht="15" customHeight="1" x14ac:dyDescent="0.2">
      <c r="A489" s="103" t="s">
        <v>4838</v>
      </c>
      <c r="B489" s="112" t="s">
        <v>4839</v>
      </c>
      <c r="C489" s="106">
        <v>0</v>
      </c>
      <c r="D489" s="106" t="s">
        <v>3739</v>
      </c>
      <c r="E489" s="112">
        <v>0</v>
      </c>
      <c r="F489" s="112">
        <v>99027941</v>
      </c>
      <c r="G489" s="112">
        <v>153954</v>
      </c>
      <c r="H489" s="112" t="s">
        <v>424</v>
      </c>
      <c r="I489" s="112" t="s">
        <v>122</v>
      </c>
      <c r="J489" s="104" t="s">
        <v>3368</v>
      </c>
      <c r="K489" s="106" t="s">
        <v>6505</v>
      </c>
      <c r="L489" s="112" t="s">
        <v>6505</v>
      </c>
      <c r="M489" s="106" t="s">
        <v>4622</v>
      </c>
      <c r="N489" s="112" t="s">
        <v>5080</v>
      </c>
      <c r="O489" s="128" t="s">
        <v>4744</v>
      </c>
      <c r="P489" s="106" t="s">
        <v>4891</v>
      </c>
      <c r="Q489" s="112" t="s">
        <v>1761</v>
      </c>
      <c r="R489" s="114"/>
      <c r="S489" s="115" t="s">
        <v>1486</v>
      </c>
      <c r="T489" s="116"/>
      <c r="U489" s="106"/>
      <c r="V489" s="104" t="s">
        <v>4662</v>
      </c>
      <c r="W489" s="104"/>
      <c r="X489" s="104" t="s">
        <v>3739</v>
      </c>
      <c r="Y489" s="104">
        <v>0</v>
      </c>
      <c r="Z489" s="104">
        <v>0</v>
      </c>
      <c r="AA489" s="104">
        <v>0</v>
      </c>
      <c r="AB489" s="104">
        <v>0</v>
      </c>
      <c r="AC489" s="104">
        <v>0</v>
      </c>
      <c r="AD489" s="104">
        <v>0</v>
      </c>
      <c r="AE489" s="104">
        <v>0</v>
      </c>
      <c r="AF489" s="104">
        <v>0</v>
      </c>
      <c r="AG489" s="104">
        <v>0</v>
      </c>
      <c r="AH489" s="104" t="s">
        <v>4368</v>
      </c>
      <c r="AO489" s="94"/>
    </row>
    <row r="490" spans="1:41" ht="15" customHeight="1" x14ac:dyDescent="0.2">
      <c r="A490" s="103" t="s">
        <v>4838</v>
      </c>
      <c r="B490" s="112" t="s">
        <v>4839</v>
      </c>
      <c r="C490" s="106">
        <v>0</v>
      </c>
      <c r="D490" s="106" t="s">
        <v>3739</v>
      </c>
      <c r="E490" s="112" t="s">
        <v>4839</v>
      </c>
      <c r="F490" s="112">
        <v>99043804</v>
      </c>
      <c r="G490" s="112">
        <v>100224</v>
      </c>
      <c r="H490" s="112" t="s">
        <v>1108</v>
      </c>
      <c r="I490" s="112" t="s">
        <v>62</v>
      </c>
      <c r="J490" s="104" t="s">
        <v>6798</v>
      </c>
      <c r="K490" s="106" t="s">
        <v>6621</v>
      </c>
      <c r="L490" s="112" t="s">
        <v>6621</v>
      </c>
      <c r="M490" s="106" t="s">
        <v>6772</v>
      </c>
      <c r="N490" s="112" t="s">
        <v>4877</v>
      </c>
      <c r="O490" s="128" t="s">
        <v>5448</v>
      </c>
      <c r="P490" s="106" t="s">
        <v>5286</v>
      </c>
      <c r="Q490" s="112" t="s">
        <v>1146</v>
      </c>
      <c r="R490" s="114"/>
      <c r="S490" s="115" t="s">
        <v>1486</v>
      </c>
      <c r="T490" s="116"/>
      <c r="U490" s="106"/>
      <c r="V490" s="104" t="s">
        <v>4662</v>
      </c>
      <c r="W490" s="104"/>
      <c r="X490" s="104" t="s">
        <v>3739</v>
      </c>
      <c r="Y490" s="104">
        <v>0</v>
      </c>
      <c r="Z490" s="104">
        <v>0</v>
      </c>
      <c r="AA490" s="104">
        <v>0</v>
      </c>
      <c r="AB490" s="104">
        <v>0</v>
      </c>
      <c r="AC490" s="104">
        <v>0</v>
      </c>
      <c r="AD490" s="104">
        <v>0</v>
      </c>
      <c r="AE490" s="104">
        <v>0</v>
      </c>
      <c r="AF490" s="104">
        <v>0</v>
      </c>
      <c r="AG490" s="104">
        <v>0</v>
      </c>
      <c r="AH490" s="104" t="s">
        <v>6622</v>
      </c>
      <c r="AO490" s="94"/>
    </row>
    <row r="491" spans="1:41" ht="15" customHeight="1" x14ac:dyDescent="0.2">
      <c r="A491" s="103" t="s">
        <v>4838</v>
      </c>
      <c r="B491" s="112" t="s">
        <v>4839</v>
      </c>
      <c r="C491" s="106">
        <v>0</v>
      </c>
      <c r="D491" s="106" t="s">
        <v>2036</v>
      </c>
      <c r="E491" s="112" t="s">
        <v>4839</v>
      </c>
      <c r="F491" s="112">
        <v>99027850</v>
      </c>
      <c r="G491" s="112">
        <v>856998</v>
      </c>
      <c r="H491" s="112" t="s">
        <v>1113</v>
      </c>
      <c r="I491" s="112" t="s">
        <v>89</v>
      </c>
      <c r="J491" s="104" t="s">
        <v>6797</v>
      </c>
      <c r="K491" s="106" t="s">
        <v>6669</v>
      </c>
      <c r="L491" s="112" t="s">
        <v>6669</v>
      </c>
      <c r="M491" s="106" t="s">
        <v>6755</v>
      </c>
      <c r="N491" s="112" t="s">
        <v>5155</v>
      </c>
      <c r="O491" s="128" t="s">
        <v>4792</v>
      </c>
      <c r="P491" s="106" t="s">
        <v>5064</v>
      </c>
      <c r="Q491" s="112" t="s">
        <v>3550</v>
      </c>
      <c r="R491" s="114"/>
      <c r="S491" s="115" t="s">
        <v>1486</v>
      </c>
      <c r="T491" s="116"/>
      <c r="U491" s="106"/>
      <c r="V491" s="104" t="s">
        <v>4662</v>
      </c>
      <c r="W491" s="104"/>
      <c r="X491" s="104" t="s">
        <v>2036</v>
      </c>
      <c r="Y491" s="104">
        <v>0</v>
      </c>
      <c r="Z491" s="104">
        <v>0</v>
      </c>
      <c r="AA491" s="104">
        <v>0</v>
      </c>
      <c r="AB491" s="104">
        <v>0</v>
      </c>
      <c r="AC491" s="104">
        <v>0</v>
      </c>
      <c r="AD491" s="104">
        <v>0</v>
      </c>
      <c r="AE491" s="104">
        <v>0</v>
      </c>
      <c r="AF491" s="104">
        <v>0</v>
      </c>
      <c r="AG491" s="104">
        <v>0</v>
      </c>
      <c r="AH491" s="104" t="s">
        <v>4415</v>
      </c>
      <c r="AO491" s="94"/>
    </row>
    <row r="492" spans="1:41" ht="15" customHeight="1" x14ac:dyDescent="0.2">
      <c r="A492" s="103" t="s">
        <v>4838</v>
      </c>
      <c r="B492" s="112" t="s">
        <v>4839</v>
      </c>
      <c r="C492" s="106">
        <v>0</v>
      </c>
      <c r="D492" s="106" t="s">
        <v>3739</v>
      </c>
      <c r="E492" s="112">
        <v>0</v>
      </c>
      <c r="F492" s="112">
        <v>99027987</v>
      </c>
      <c r="G492" s="112">
        <v>154010</v>
      </c>
      <c r="H492" s="112" t="s">
        <v>2433</v>
      </c>
      <c r="I492" s="112" t="s">
        <v>2434</v>
      </c>
      <c r="J492" s="104" t="s">
        <v>3493</v>
      </c>
      <c r="K492" s="106" t="s">
        <v>6729</v>
      </c>
      <c r="L492" s="112" t="s">
        <v>6729</v>
      </c>
      <c r="M492" s="106" t="s">
        <v>6754</v>
      </c>
      <c r="N492" s="112" t="s">
        <v>6730</v>
      </c>
      <c r="O492" s="128" t="s">
        <v>4915</v>
      </c>
      <c r="P492" s="106" t="s">
        <v>4842</v>
      </c>
      <c r="Q492" s="112" t="s">
        <v>1793</v>
      </c>
      <c r="R492" s="114"/>
      <c r="S492" s="115" t="s">
        <v>1486</v>
      </c>
      <c r="T492" s="116"/>
      <c r="U492" s="106"/>
      <c r="V492" s="104" t="s">
        <v>2319</v>
      </c>
      <c r="W492" s="104"/>
      <c r="X492" s="104" t="s">
        <v>3739</v>
      </c>
      <c r="Y492" s="104">
        <v>0</v>
      </c>
      <c r="Z492" s="104">
        <v>0</v>
      </c>
      <c r="AA492" s="104">
        <v>0</v>
      </c>
      <c r="AB492" s="104">
        <v>0</v>
      </c>
      <c r="AC492" s="104">
        <v>0</v>
      </c>
      <c r="AD492" s="104">
        <v>0</v>
      </c>
      <c r="AE492" s="104">
        <v>0</v>
      </c>
      <c r="AF492" s="104">
        <v>0</v>
      </c>
      <c r="AG492" s="104">
        <v>0</v>
      </c>
      <c r="AH492" s="104" t="s">
        <v>4441</v>
      </c>
      <c r="AO492" s="94"/>
    </row>
    <row r="493" spans="1:41" ht="15" customHeight="1" x14ac:dyDescent="0.2">
      <c r="A493" s="103" t="s">
        <v>4823</v>
      </c>
      <c r="B493" s="112">
        <v>0</v>
      </c>
      <c r="C493" s="106">
        <v>0</v>
      </c>
      <c r="D493" s="106" t="s">
        <v>3739</v>
      </c>
      <c r="E493" s="112">
        <v>0</v>
      </c>
      <c r="F493" s="112">
        <v>99027531</v>
      </c>
      <c r="G493" s="112">
        <v>180822</v>
      </c>
      <c r="H493" s="112" t="s">
        <v>359</v>
      </c>
      <c r="I493" s="112" t="s">
        <v>63</v>
      </c>
      <c r="J493" s="104" t="s">
        <v>3151</v>
      </c>
      <c r="K493" s="106" t="s">
        <v>6119</v>
      </c>
      <c r="L493" s="112" t="s">
        <v>6119</v>
      </c>
      <c r="M493" s="106" t="s">
        <v>4627</v>
      </c>
      <c r="N493" s="112" t="s">
        <v>689</v>
      </c>
      <c r="O493" s="128">
        <v>0</v>
      </c>
      <c r="P493" s="106" t="s">
        <v>4804</v>
      </c>
      <c r="Q493" s="112" t="s">
        <v>1781</v>
      </c>
      <c r="R493" s="114"/>
      <c r="S493" s="115" t="s">
        <v>1486</v>
      </c>
      <c r="T493" s="116"/>
      <c r="U493" s="106"/>
      <c r="V493" s="104" t="s">
        <v>4662</v>
      </c>
      <c r="W493" s="104"/>
      <c r="X493" s="104" t="s">
        <v>3739</v>
      </c>
      <c r="Y493" s="104">
        <v>0</v>
      </c>
      <c r="Z493" s="104">
        <v>0</v>
      </c>
      <c r="AA493" s="104">
        <v>0</v>
      </c>
      <c r="AB493" s="104">
        <v>0</v>
      </c>
      <c r="AC493" s="104">
        <v>0</v>
      </c>
      <c r="AD493" s="104">
        <v>0</v>
      </c>
      <c r="AE493" s="104">
        <v>0</v>
      </c>
      <c r="AF493" s="104">
        <v>0</v>
      </c>
      <c r="AG493" s="104">
        <v>0</v>
      </c>
      <c r="AH493" s="104">
        <v>0</v>
      </c>
      <c r="AO493" s="94"/>
    </row>
    <row r="494" spans="1:41" ht="15" customHeight="1" x14ac:dyDescent="0.2">
      <c r="A494" s="103" t="s">
        <v>4823</v>
      </c>
      <c r="B494" s="112">
        <v>0</v>
      </c>
      <c r="C494" s="106">
        <v>0</v>
      </c>
      <c r="D494" s="106" t="s">
        <v>3739</v>
      </c>
      <c r="E494" s="112" t="s">
        <v>4812</v>
      </c>
      <c r="F494" s="112">
        <v>99027553</v>
      </c>
      <c r="G494" s="112">
        <v>146899</v>
      </c>
      <c r="H494" s="112" t="s">
        <v>1490</v>
      </c>
      <c r="I494" s="112" t="s">
        <v>63</v>
      </c>
      <c r="J494" s="104" t="s">
        <v>3232</v>
      </c>
      <c r="K494" s="106" t="s">
        <v>6257</v>
      </c>
      <c r="L494" s="112" t="s">
        <v>6257</v>
      </c>
      <c r="M494" s="106">
        <v>0</v>
      </c>
      <c r="N494" s="112" t="s">
        <v>1491</v>
      </c>
      <c r="O494" s="128">
        <v>0</v>
      </c>
      <c r="P494" s="106" t="s">
        <v>5872</v>
      </c>
      <c r="Q494" s="112" t="s">
        <v>1794</v>
      </c>
      <c r="R494" s="114"/>
      <c r="S494" s="115" t="s">
        <v>1486</v>
      </c>
      <c r="T494" s="116"/>
      <c r="U494" s="106"/>
      <c r="V494" s="104" t="s">
        <v>4662</v>
      </c>
      <c r="W494" s="104"/>
      <c r="X494" s="104" t="s">
        <v>3739</v>
      </c>
      <c r="Y494" s="104">
        <v>0</v>
      </c>
      <c r="Z494" s="104">
        <v>0</v>
      </c>
      <c r="AA494" s="104">
        <v>0</v>
      </c>
      <c r="AB494" s="104">
        <v>0</v>
      </c>
      <c r="AC494" s="104">
        <v>0</v>
      </c>
      <c r="AD494" s="104">
        <v>0</v>
      </c>
      <c r="AE494" s="104">
        <v>0</v>
      </c>
      <c r="AF494" s="104">
        <v>0</v>
      </c>
      <c r="AG494" s="104">
        <v>0</v>
      </c>
      <c r="AH494" s="104">
        <v>0</v>
      </c>
      <c r="AO494" s="94"/>
    </row>
    <row r="495" spans="1:41" ht="15" customHeight="1" x14ac:dyDescent="0.2">
      <c r="A495" s="103" t="s">
        <v>4823</v>
      </c>
      <c r="B495" s="112">
        <v>0</v>
      </c>
      <c r="C495" s="106">
        <v>0</v>
      </c>
      <c r="D495" s="106" t="s">
        <v>3739</v>
      </c>
      <c r="E495" s="112">
        <v>0</v>
      </c>
      <c r="F495" s="112">
        <v>99027790</v>
      </c>
      <c r="G495" s="112">
        <v>180845</v>
      </c>
      <c r="H495" s="112" t="s">
        <v>429</v>
      </c>
      <c r="I495" s="112" t="s">
        <v>430</v>
      </c>
      <c r="J495" s="104" t="s">
        <v>3406</v>
      </c>
      <c r="K495" s="106" t="s">
        <v>6559</v>
      </c>
      <c r="L495" s="112" t="s">
        <v>6559</v>
      </c>
      <c r="M495" s="106" t="s">
        <v>4622</v>
      </c>
      <c r="N495" s="112" t="s">
        <v>1657</v>
      </c>
      <c r="O495" s="128">
        <v>0</v>
      </c>
      <c r="P495" s="106" t="s">
        <v>4804</v>
      </c>
      <c r="Q495" s="112" t="s">
        <v>1781</v>
      </c>
      <c r="R495" s="114"/>
      <c r="S495" s="115" t="s">
        <v>1486</v>
      </c>
      <c r="T495" s="116"/>
      <c r="U495" s="106"/>
      <c r="V495" s="104" t="s">
        <v>4662</v>
      </c>
      <c r="W495" s="104"/>
      <c r="X495" s="104" t="s">
        <v>3739</v>
      </c>
      <c r="Y495" s="104">
        <v>0</v>
      </c>
      <c r="Z495" s="104">
        <v>0</v>
      </c>
      <c r="AA495" s="104">
        <v>0</v>
      </c>
      <c r="AB495" s="104">
        <v>0</v>
      </c>
      <c r="AC495" s="104">
        <v>0</v>
      </c>
      <c r="AD495" s="104">
        <v>0</v>
      </c>
      <c r="AE495" s="104">
        <v>0</v>
      </c>
      <c r="AF495" s="104">
        <v>0</v>
      </c>
      <c r="AG495" s="104">
        <v>0</v>
      </c>
      <c r="AH495" s="104">
        <v>0</v>
      </c>
      <c r="AO495" s="94"/>
    </row>
    <row r="496" spans="1:41" ht="15" customHeight="1" x14ac:dyDescent="0.2">
      <c r="A496" s="103" t="s">
        <v>4823</v>
      </c>
      <c r="B496" s="112" t="s">
        <v>5468</v>
      </c>
      <c r="C496" s="106">
        <v>0</v>
      </c>
      <c r="D496" s="106" t="s">
        <v>3739</v>
      </c>
      <c r="E496" s="112" t="s">
        <v>4812</v>
      </c>
      <c r="F496" s="112">
        <v>99028116</v>
      </c>
      <c r="G496" s="112">
        <v>146866</v>
      </c>
      <c r="H496" s="112" t="s">
        <v>214</v>
      </c>
      <c r="I496" s="112" t="s">
        <v>2142</v>
      </c>
      <c r="J496" s="104" t="s">
        <v>4800</v>
      </c>
      <c r="K496" s="106" t="s">
        <v>4801</v>
      </c>
      <c r="L496" s="112" t="s">
        <v>4801</v>
      </c>
      <c r="M496" s="106" t="s">
        <v>6765</v>
      </c>
      <c r="N496" s="112" t="s">
        <v>4802</v>
      </c>
      <c r="O496" s="128" t="s">
        <v>4803</v>
      </c>
      <c r="P496" s="106" t="s">
        <v>4804</v>
      </c>
      <c r="Q496" s="112" t="s">
        <v>1781</v>
      </c>
      <c r="R496" s="114"/>
      <c r="S496" s="115" t="s">
        <v>1486</v>
      </c>
      <c r="T496" s="116"/>
      <c r="U496" s="106"/>
      <c r="V496" s="104" t="s">
        <v>4662</v>
      </c>
      <c r="W496" s="104"/>
      <c r="X496" s="104" t="s">
        <v>3739</v>
      </c>
      <c r="Y496" s="104">
        <v>0</v>
      </c>
      <c r="Z496" s="104">
        <v>0</v>
      </c>
      <c r="AA496" s="104">
        <v>0</v>
      </c>
      <c r="AB496" s="104">
        <v>0</v>
      </c>
      <c r="AC496" s="104">
        <v>0</v>
      </c>
      <c r="AD496" s="104">
        <v>0</v>
      </c>
      <c r="AE496" s="104">
        <v>0</v>
      </c>
      <c r="AF496" s="104">
        <v>0</v>
      </c>
      <c r="AG496" s="104">
        <v>0</v>
      </c>
      <c r="AH496" s="104" t="s">
        <v>3906</v>
      </c>
      <c r="AO496" s="94"/>
    </row>
    <row r="497" spans="1:41" ht="15" customHeight="1" x14ac:dyDescent="0.2">
      <c r="A497" s="103" t="s">
        <v>4823</v>
      </c>
      <c r="B497" s="112" t="s">
        <v>5468</v>
      </c>
      <c r="C497" s="106">
        <v>0</v>
      </c>
      <c r="D497" s="106" t="s">
        <v>3739</v>
      </c>
      <c r="E497" s="112">
        <v>0</v>
      </c>
      <c r="F497" s="112">
        <v>99028377</v>
      </c>
      <c r="G497" s="112">
        <v>169909</v>
      </c>
      <c r="H497" s="112" t="s">
        <v>797</v>
      </c>
      <c r="I497" s="112" t="s">
        <v>89</v>
      </c>
      <c r="J497" s="104" t="s">
        <v>2790</v>
      </c>
      <c r="K497" s="106" t="s">
        <v>5469</v>
      </c>
      <c r="L497" s="112" t="s">
        <v>5469</v>
      </c>
      <c r="M497" s="106" t="s">
        <v>6776</v>
      </c>
      <c r="N497" s="112" t="s">
        <v>5470</v>
      </c>
      <c r="O497" s="128" t="s">
        <v>4730</v>
      </c>
      <c r="P497" s="106" t="s">
        <v>5471</v>
      </c>
      <c r="Q497" s="112" t="s">
        <v>1780</v>
      </c>
      <c r="R497" s="114"/>
      <c r="S497" s="115" t="s">
        <v>1486</v>
      </c>
      <c r="T497" s="116"/>
      <c r="U497" s="106"/>
      <c r="V497" s="104" t="s">
        <v>4662</v>
      </c>
      <c r="W497" s="104"/>
      <c r="X497" s="104" t="s">
        <v>3739</v>
      </c>
      <c r="Y497" s="104">
        <v>0</v>
      </c>
      <c r="Z497" s="104">
        <v>0</v>
      </c>
      <c r="AA497" s="104">
        <v>0</v>
      </c>
      <c r="AB497" s="104">
        <v>0</v>
      </c>
      <c r="AC497" s="104">
        <v>0</v>
      </c>
      <c r="AD497" s="104">
        <v>0</v>
      </c>
      <c r="AE497" s="104">
        <v>0</v>
      </c>
      <c r="AF497" s="104">
        <v>0</v>
      </c>
      <c r="AG497" s="104">
        <v>0</v>
      </c>
      <c r="AH497" s="104" t="s">
        <v>4087</v>
      </c>
      <c r="AO497" s="94"/>
    </row>
    <row r="498" spans="1:41" ht="15" customHeight="1" x14ac:dyDescent="0.2">
      <c r="A498" s="103" t="s">
        <v>4823</v>
      </c>
      <c r="B498" s="112" t="s">
        <v>5468</v>
      </c>
      <c r="C498" s="106">
        <v>0</v>
      </c>
      <c r="D498" s="106" t="s">
        <v>2036</v>
      </c>
      <c r="E498" s="112">
        <v>0</v>
      </c>
      <c r="F498" s="112">
        <v>99027535</v>
      </c>
      <c r="G498" s="112">
        <v>100293</v>
      </c>
      <c r="H498" s="112" t="s">
        <v>934</v>
      </c>
      <c r="I498" s="112" t="s">
        <v>116</v>
      </c>
      <c r="J498" s="104" t="s">
        <v>3154</v>
      </c>
      <c r="K498" s="106" t="s">
        <v>6021</v>
      </c>
      <c r="L498" s="112" t="s">
        <v>6021</v>
      </c>
      <c r="M498" s="106" t="s">
        <v>6760</v>
      </c>
      <c r="N498" s="112" t="s">
        <v>5453</v>
      </c>
      <c r="O498" s="128" t="s">
        <v>4796</v>
      </c>
      <c r="P498" s="106" t="s">
        <v>4959</v>
      </c>
      <c r="Q498" s="112" t="s">
        <v>1778</v>
      </c>
      <c r="R498" s="114"/>
      <c r="S498" s="115" t="s">
        <v>1486</v>
      </c>
      <c r="T498" s="116"/>
      <c r="U498" s="106"/>
      <c r="V498" s="104" t="s">
        <v>4662</v>
      </c>
      <c r="W498" s="104"/>
      <c r="X498" s="104" t="s">
        <v>2036</v>
      </c>
      <c r="Y498" s="104">
        <v>0</v>
      </c>
      <c r="Z498" s="104">
        <v>0</v>
      </c>
      <c r="AA498" s="104">
        <v>0</v>
      </c>
      <c r="AB498" s="104">
        <v>0</v>
      </c>
      <c r="AC498" s="104">
        <v>0</v>
      </c>
      <c r="AD498" s="104">
        <v>0</v>
      </c>
      <c r="AE498" s="104">
        <v>0</v>
      </c>
      <c r="AF498" s="104">
        <v>0</v>
      </c>
      <c r="AG498" s="104">
        <v>0</v>
      </c>
      <c r="AH498" s="104" t="s">
        <v>4255</v>
      </c>
      <c r="AI498" s="111"/>
      <c r="AO498" s="94"/>
    </row>
    <row r="499" spans="1:41" ht="15" customHeight="1" x14ac:dyDescent="0.2">
      <c r="A499" s="103" t="s">
        <v>4823</v>
      </c>
      <c r="B499" s="112" t="s">
        <v>5468</v>
      </c>
      <c r="C499" s="106">
        <v>0</v>
      </c>
      <c r="D499" s="106" t="s">
        <v>3739</v>
      </c>
      <c r="E499" s="112">
        <v>0</v>
      </c>
      <c r="F499" s="112">
        <v>99027962</v>
      </c>
      <c r="G499" s="112">
        <v>169928</v>
      </c>
      <c r="H499" s="112" t="s">
        <v>1743</v>
      </c>
      <c r="I499" s="112" t="s">
        <v>82</v>
      </c>
      <c r="J499" s="104" t="s">
        <v>3323</v>
      </c>
      <c r="K499" s="106" t="s">
        <v>6435</v>
      </c>
      <c r="L499" s="112" t="s">
        <v>6435</v>
      </c>
      <c r="M499" s="106" t="s">
        <v>6768</v>
      </c>
      <c r="N499" s="112" t="s">
        <v>1658</v>
      </c>
      <c r="O499" s="128">
        <v>0</v>
      </c>
      <c r="P499" s="106" t="s">
        <v>5471</v>
      </c>
      <c r="Q499" s="112" t="s">
        <v>1780</v>
      </c>
      <c r="R499" s="114"/>
      <c r="S499" s="115" t="s">
        <v>1486</v>
      </c>
      <c r="T499" s="116"/>
      <c r="U499" s="106"/>
      <c r="V499" s="104" t="s">
        <v>4662</v>
      </c>
      <c r="W499" s="104"/>
      <c r="X499" s="104" t="s">
        <v>3739</v>
      </c>
      <c r="Y499" s="104">
        <v>0</v>
      </c>
      <c r="Z499" s="104">
        <v>0</v>
      </c>
      <c r="AA499" s="104">
        <v>0</v>
      </c>
      <c r="AB499" s="104">
        <v>0</v>
      </c>
      <c r="AC499" s="104">
        <v>0</v>
      </c>
      <c r="AD499" s="104">
        <v>0</v>
      </c>
      <c r="AE499" s="104">
        <v>0</v>
      </c>
      <c r="AF499" s="104">
        <v>0</v>
      </c>
      <c r="AG499" s="104">
        <v>0</v>
      </c>
      <c r="AH499" s="104">
        <v>0</v>
      </c>
      <c r="AO499" s="94"/>
    </row>
    <row r="500" spans="1:41" ht="15" customHeight="1" x14ac:dyDescent="0.2">
      <c r="A500" s="103" t="s">
        <v>4823</v>
      </c>
      <c r="B500" s="112" t="s">
        <v>5468</v>
      </c>
      <c r="C500" s="106">
        <v>0</v>
      </c>
      <c r="D500" s="106" t="s">
        <v>3739</v>
      </c>
      <c r="E500" s="112">
        <v>0</v>
      </c>
      <c r="F500" s="112">
        <v>99027963</v>
      </c>
      <c r="G500" s="112">
        <v>169929</v>
      </c>
      <c r="H500" s="112" t="s">
        <v>1743</v>
      </c>
      <c r="I500" s="112" t="s">
        <v>91</v>
      </c>
      <c r="J500" s="104" t="s">
        <v>3324</v>
      </c>
      <c r="K500" s="106" t="s">
        <v>6436</v>
      </c>
      <c r="L500" s="112" t="s">
        <v>6436</v>
      </c>
      <c r="M500" s="106" t="s">
        <v>6764</v>
      </c>
      <c r="N500" s="112" t="s">
        <v>6437</v>
      </c>
      <c r="O500" s="128" t="s">
        <v>4796</v>
      </c>
      <c r="P500" s="106" t="s">
        <v>5471</v>
      </c>
      <c r="Q500" s="112" t="s">
        <v>1780</v>
      </c>
      <c r="R500" s="114"/>
      <c r="S500" s="115" t="s">
        <v>1486</v>
      </c>
      <c r="T500" s="116"/>
      <c r="U500" s="106"/>
      <c r="V500" s="104" t="s">
        <v>4662</v>
      </c>
      <c r="W500" s="104"/>
      <c r="X500" s="104" t="s">
        <v>3739</v>
      </c>
      <c r="Y500" s="104">
        <v>0</v>
      </c>
      <c r="Z500" s="104">
        <v>0</v>
      </c>
      <c r="AA500" s="104">
        <v>0</v>
      </c>
      <c r="AB500" s="104">
        <v>0</v>
      </c>
      <c r="AC500" s="104">
        <v>0</v>
      </c>
      <c r="AD500" s="104">
        <v>0</v>
      </c>
      <c r="AE500" s="104">
        <v>0</v>
      </c>
      <c r="AF500" s="104">
        <v>0</v>
      </c>
      <c r="AG500" s="104">
        <v>0</v>
      </c>
      <c r="AH500" s="104" t="s">
        <v>4347</v>
      </c>
      <c r="AO500" s="94"/>
    </row>
    <row r="501" spans="1:41" ht="15" customHeight="1" x14ac:dyDescent="0.2">
      <c r="A501" s="103" t="s">
        <v>4823</v>
      </c>
      <c r="B501" s="112" t="s">
        <v>5468</v>
      </c>
      <c r="C501" s="106">
        <v>0</v>
      </c>
      <c r="D501" s="106" t="s">
        <v>3739</v>
      </c>
      <c r="E501" s="112">
        <v>0</v>
      </c>
      <c r="F501" s="112">
        <v>99047300</v>
      </c>
      <c r="G501" s="112">
        <v>169933</v>
      </c>
      <c r="H501" s="112" t="s">
        <v>1109</v>
      </c>
      <c r="I501" s="112" t="s">
        <v>63</v>
      </c>
      <c r="J501" s="104" t="s">
        <v>6869</v>
      </c>
      <c r="K501" s="106" t="s">
        <v>6870</v>
      </c>
      <c r="L501" s="112" t="s">
        <v>6870</v>
      </c>
      <c r="M501" s="106" t="s">
        <v>6871</v>
      </c>
      <c r="N501" s="112" t="s">
        <v>4802</v>
      </c>
      <c r="O501" s="128" t="s">
        <v>4803</v>
      </c>
      <c r="P501" s="106" t="s">
        <v>4826</v>
      </c>
      <c r="Q501" s="112" t="s">
        <v>1148</v>
      </c>
      <c r="R501" s="114"/>
      <c r="S501" s="115" t="s">
        <v>1486</v>
      </c>
      <c r="T501" s="116"/>
      <c r="U501" s="106"/>
      <c r="V501" s="104" t="s">
        <v>4662</v>
      </c>
      <c r="W501" s="104"/>
      <c r="X501" s="104" t="s">
        <v>3739</v>
      </c>
      <c r="Y501" s="104">
        <v>0</v>
      </c>
      <c r="Z501" s="104">
        <v>0</v>
      </c>
      <c r="AA501" s="104">
        <v>0</v>
      </c>
      <c r="AB501" s="104">
        <v>0</v>
      </c>
      <c r="AC501" s="104">
        <v>0</v>
      </c>
      <c r="AD501" s="104">
        <v>0</v>
      </c>
      <c r="AE501" s="104">
        <v>0</v>
      </c>
      <c r="AF501" s="104">
        <v>0</v>
      </c>
      <c r="AG501" s="104">
        <v>0</v>
      </c>
      <c r="AH501" s="104" t="s">
        <v>6872</v>
      </c>
      <c r="AO501" s="94"/>
    </row>
    <row r="502" spans="1:41" ht="15" customHeight="1" x14ac:dyDescent="0.2">
      <c r="A502" s="103" t="s">
        <v>4823</v>
      </c>
      <c r="B502" s="112" t="s">
        <v>4658</v>
      </c>
      <c r="C502" s="106">
        <v>0</v>
      </c>
      <c r="D502" s="106" t="s">
        <v>3739</v>
      </c>
      <c r="E502" s="112" t="s">
        <v>4658</v>
      </c>
      <c r="F502" s="112">
        <v>99027508</v>
      </c>
      <c r="G502" s="112">
        <v>295584</v>
      </c>
      <c r="H502" s="112" t="s">
        <v>826</v>
      </c>
      <c r="I502" s="112" t="s">
        <v>129</v>
      </c>
      <c r="J502" s="104" t="s">
        <v>3186</v>
      </c>
      <c r="K502" s="106" t="s">
        <v>6181</v>
      </c>
      <c r="L502" s="112" t="s">
        <v>6181</v>
      </c>
      <c r="M502" s="106" t="s">
        <v>6751</v>
      </c>
      <c r="N502" s="112" t="s">
        <v>6182</v>
      </c>
      <c r="O502" s="128" t="s">
        <v>5603</v>
      </c>
      <c r="P502" s="106" t="s">
        <v>4902</v>
      </c>
      <c r="Q502" s="112" t="s">
        <v>1152</v>
      </c>
      <c r="R502" s="114"/>
      <c r="S502" s="115" t="s">
        <v>1486</v>
      </c>
      <c r="T502" s="116"/>
      <c r="U502" s="106"/>
      <c r="V502" s="104" t="s">
        <v>4662</v>
      </c>
      <c r="W502" s="104"/>
      <c r="X502" s="104" t="s">
        <v>3739</v>
      </c>
      <c r="Y502" s="104">
        <v>0</v>
      </c>
      <c r="Z502" s="104">
        <v>0</v>
      </c>
      <c r="AA502" s="104">
        <v>0</v>
      </c>
      <c r="AB502" s="104">
        <v>0</v>
      </c>
      <c r="AC502" s="104">
        <v>0</v>
      </c>
      <c r="AD502" s="104">
        <v>0</v>
      </c>
      <c r="AE502" s="104">
        <v>0</v>
      </c>
      <c r="AF502" s="104">
        <v>0</v>
      </c>
      <c r="AG502" s="104">
        <v>0</v>
      </c>
      <c r="AH502" s="104">
        <v>0</v>
      </c>
      <c r="AO502" s="94"/>
    </row>
    <row r="503" spans="1:41" ht="15" customHeight="1" x14ac:dyDescent="0.2">
      <c r="A503" s="103" t="s">
        <v>4823</v>
      </c>
      <c r="B503" s="112" t="s">
        <v>4980</v>
      </c>
      <c r="C503" s="106">
        <v>0</v>
      </c>
      <c r="D503" s="106" t="s">
        <v>3739</v>
      </c>
      <c r="E503" s="112">
        <v>0</v>
      </c>
      <c r="F503" s="112">
        <v>99028120</v>
      </c>
      <c r="G503" s="112">
        <v>171357</v>
      </c>
      <c r="H503" s="112" t="s">
        <v>214</v>
      </c>
      <c r="I503" s="112" t="s">
        <v>63</v>
      </c>
      <c r="J503" s="104" t="s">
        <v>2530</v>
      </c>
      <c r="K503" s="106" t="s">
        <v>4824</v>
      </c>
      <c r="L503" s="112" t="s">
        <v>4824</v>
      </c>
      <c r="M503" s="106" t="s">
        <v>6768</v>
      </c>
      <c r="N503" s="112" t="s">
        <v>4825</v>
      </c>
      <c r="O503" s="128" t="s">
        <v>4737</v>
      </c>
      <c r="P503" s="106" t="s">
        <v>4826</v>
      </c>
      <c r="Q503" s="112" t="s">
        <v>1148</v>
      </c>
      <c r="R503" s="114"/>
      <c r="S503" s="115" t="s">
        <v>1486</v>
      </c>
      <c r="T503" s="116"/>
      <c r="U503" s="106"/>
      <c r="V503" s="104" t="s">
        <v>4662</v>
      </c>
      <c r="W503" s="104"/>
      <c r="X503" s="104" t="s">
        <v>3739</v>
      </c>
      <c r="Y503" s="104">
        <v>0</v>
      </c>
      <c r="Z503" s="104">
        <v>0</v>
      </c>
      <c r="AA503" s="104">
        <v>0</v>
      </c>
      <c r="AB503" s="104">
        <v>0</v>
      </c>
      <c r="AC503" s="104">
        <v>0</v>
      </c>
      <c r="AD503" s="104">
        <v>0</v>
      </c>
      <c r="AE503" s="104">
        <v>0</v>
      </c>
      <c r="AF503" s="104">
        <v>0</v>
      </c>
      <c r="AG503" s="104">
        <v>0</v>
      </c>
      <c r="AH503" s="104">
        <v>0</v>
      </c>
      <c r="AO503" s="94"/>
    </row>
    <row r="504" spans="1:41" ht="15" customHeight="1" x14ac:dyDescent="0.2">
      <c r="A504" s="103" t="s">
        <v>4823</v>
      </c>
      <c r="B504" s="112" t="s">
        <v>4980</v>
      </c>
      <c r="C504" s="106">
        <v>0</v>
      </c>
      <c r="D504" s="106" t="s">
        <v>3739</v>
      </c>
      <c r="E504" s="112">
        <v>0</v>
      </c>
      <c r="F504" s="112">
        <v>99028231</v>
      </c>
      <c r="G504" s="112">
        <v>129081</v>
      </c>
      <c r="H504" s="112" t="s">
        <v>2028</v>
      </c>
      <c r="I504" s="112" t="s">
        <v>2500</v>
      </c>
      <c r="J504" s="104" t="s">
        <v>3793</v>
      </c>
      <c r="K504" s="106" t="s">
        <v>4981</v>
      </c>
      <c r="L504" s="112" t="s">
        <v>4981</v>
      </c>
      <c r="M504" s="106" t="s">
        <v>6754</v>
      </c>
      <c r="N504" s="112" t="s">
        <v>2045</v>
      </c>
      <c r="O504" s="128">
        <v>0</v>
      </c>
      <c r="P504" s="106" t="s">
        <v>4982</v>
      </c>
      <c r="Q504" s="112" t="s">
        <v>2029</v>
      </c>
      <c r="R504" s="114"/>
      <c r="S504" s="115" t="s">
        <v>1486</v>
      </c>
      <c r="T504" s="116"/>
      <c r="U504" s="106"/>
      <c r="V504" s="104" t="s">
        <v>2319</v>
      </c>
      <c r="W504" s="104"/>
      <c r="X504" s="104" t="s">
        <v>3739</v>
      </c>
      <c r="Y504" s="104">
        <v>0</v>
      </c>
      <c r="Z504" s="104">
        <v>0</v>
      </c>
      <c r="AA504" s="104">
        <v>0</v>
      </c>
      <c r="AB504" s="104">
        <v>0</v>
      </c>
      <c r="AC504" s="104">
        <v>0</v>
      </c>
      <c r="AD504" s="104">
        <v>0</v>
      </c>
      <c r="AE504" s="104">
        <v>0</v>
      </c>
      <c r="AF504" s="104">
        <v>0</v>
      </c>
      <c r="AG504" s="104">
        <v>0</v>
      </c>
      <c r="AH504" s="104">
        <v>0</v>
      </c>
      <c r="AI504" s="111"/>
      <c r="AO504" s="94"/>
    </row>
    <row r="505" spans="1:41" ht="15" customHeight="1" x14ac:dyDescent="0.2">
      <c r="A505" s="103" t="s">
        <v>4823</v>
      </c>
      <c r="B505" s="112" t="s">
        <v>4980</v>
      </c>
      <c r="C505" s="106">
        <v>0</v>
      </c>
      <c r="D505" s="106" t="s">
        <v>3739</v>
      </c>
      <c r="E505" s="112">
        <v>0</v>
      </c>
      <c r="F505" s="112">
        <v>99028232</v>
      </c>
      <c r="G505" s="112">
        <v>129053</v>
      </c>
      <c r="H505" s="112" t="s">
        <v>2028</v>
      </c>
      <c r="I505" s="112" t="s">
        <v>90</v>
      </c>
      <c r="J505" s="104" t="s">
        <v>2579</v>
      </c>
      <c r="K505" s="106" t="s">
        <v>4983</v>
      </c>
      <c r="L505" s="112" t="s">
        <v>4983</v>
      </c>
      <c r="M505" s="106" t="s">
        <v>6776</v>
      </c>
      <c r="N505" s="112" t="s">
        <v>2045</v>
      </c>
      <c r="O505" s="128">
        <v>0</v>
      </c>
      <c r="P505" s="106" t="s">
        <v>4982</v>
      </c>
      <c r="Q505" s="112" t="s">
        <v>2029</v>
      </c>
      <c r="R505" s="114"/>
      <c r="S505" s="115" t="s">
        <v>1486</v>
      </c>
      <c r="T505" s="116"/>
      <c r="U505" s="106"/>
      <c r="V505" s="104" t="s">
        <v>4662</v>
      </c>
      <c r="W505" s="104"/>
      <c r="X505" s="104" t="s">
        <v>3739</v>
      </c>
      <c r="Y505" s="104">
        <v>0</v>
      </c>
      <c r="Z505" s="104">
        <v>0</v>
      </c>
      <c r="AA505" s="104">
        <v>0</v>
      </c>
      <c r="AB505" s="104">
        <v>0</v>
      </c>
      <c r="AC505" s="104">
        <v>0</v>
      </c>
      <c r="AD505" s="104">
        <v>0</v>
      </c>
      <c r="AE505" s="104">
        <v>0</v>
      </c>
      <c r="AF505" s="104">
        <v>0</v>
      </c>
      <c r="AG505" s="104">
        <v>0</v>
      </c>
      <c r="AH505" s="104" t="s">
        <v>3982</v>
      </c>
      <c r="AO505" s="94"/>
    </row>
    <row r="506" spans="1:41" ht="15" customHeight="1" x14ac:dyDescent="0.2">
      <c r="A506" s="103" t="s">
        <v>4823</v>
      </c>
      <c r="B506" s="112" t="s">
        <v>4980</v>
      </c>
      <c r="C506" s="106">
        <v>0</v>
      </c>
      <c r="D506" s="106" t="s">
        <v>3739</v>
      </c>
      <c r="E506" s="112">
        <v>0</v>
      </c>
      <c r="F506" s="112">
        <v>99028435</v>
      </c>
      <c r="G506" s="112">
        <v>115570</v>
      </c>
      <c r="H506" s="112" t="s">
        <v>1553</v>
      </c>
      <c r="I506" s="112" t="s">
        <v>1262</v>
      </c>
      <c r="J506" s="104" t="s">
        <v>2851</v>
      </c>
      <c r="K506" s="106" t="s">
        <v>5584</v>
      </c>
      <c r="L506" s="112" t="s">
        <v>5584</v>
      </c>
      <c r="M506" s="106" t="s">
        <v>4625</v>
      </c>
      <c r="N506" s="112" t="s">
        <v>5585</v>
      </c>
      <c r="O506" s="128" t="s">
        <v>4993</v>
      </c>
      <c r="P506" s="106" t="s">
        <v>4804</v>
      </c>
      <c r="Q506" s="112" t="s">
        <v>1781</v>
      </c>
      <c r="R506" s="114"/>
      <c r="S506" s="115" t="s">
        <v>1486</v>
      </c>
      <c r="T506" s="116"/>
      <c r="U506" s="106"/>
      <c r="V506" s="104" t="s">
        <v>4662</v>
      </c>
      <c r="W506" s="104"/>
      <c r="X506" s="104" t="s">
        <v>3739</v>
      </c>
      <c r="Y506" s="104">
        <v>0</v>
      </c>
      <c r="Z506" s="104">
        <v>0</v>
      </c>
      <c r="AA506" s="104">
        <v>0</v>
      </c>
      <c r="AB506" s="104">
        <v>0</v>
      </c>
      <c r="AC506" s="104">
        <v>0</v>
      </c>
      <c r="AD506" s="104">
        <v>0</v>
      </c>
      <c r="AE506" s="104">
        <v>0</v>
      </c>
      <c r="AF506" s="104">
        <v>0</v>
      </c>
      <c r="AG506" s="104">
        <v>0</v>
      </c>
      <c r="AH506" s="104">
        <v>0</v>
      </c>
      <c r="AO506" s="94"/>
    </row>
    <row r="507" spans="1:41" ht="15" customHeight="1" x14ac:dyDescent="0.2">
      <c r="A507" s="103" t="s">
        <v>4823</v>
      </c>
      <c r="B507" s="112" t="s">
        <v>4980</v>
      </c>
      <c r="C507" s="106">
        <v>0</v>
      </c>
      <c r="D507" s="106" t="s">
        <v>3739</v>
      </c>
      <c r="E507" s="112">
        <v>0</v>
      </c>
      <c r="F507" s="112">
        <v>99027530</v>
      </c>
      <c r="G507" s="112">
        <v>171776</v>
      </c>
      <c r="H507" s="112" t="s">
        <v>2078</v>
      </c>
      <c r="I507" s="112" t="s">
        <v>134</v>
      </c>
      <c r="J507" s="104" t="s">
        <v>3150</v>
      </c>
      <c r="K507" s="106" t="s">
        <v>6118</v>
      </c>
      <c r="L507" s="112" t="s">
        <v>6118</v>
      </c>
      <c r="M507" s="106" t="s">
        <v>6761</v>
      </c>
      <c r="N507" s="112" t="s">
        <v>630</v>
      </c>
      <c r="O507" s="128" t="s">
        <v>4668</v>
      </c>
      <c r="P507" s="106" t="s">
        <v>5872</v>
      </c>
      <c r="Q507" s="112" t="s">
        <v>1794</v>
      </c>
      <c r="R507" s="114"/>
      <c r="S507" s="115" t="s">
        <v>1486</v>
      </c>
      <c r="T507" s="116"/>
      <c r="U507" s="106"/>
      <c r="V507" s="104" t="s">
        <v>4662</v>
      </c>
      <c r="W507" s="104"/>
      <c r="X507" s="104" t="s">
        <v>3739</v>
      </c>
      <c r="Y507" s="104">
        <v>0</v>
      </c>
      <c r="Z507" s="104">
        <v>0</v>
      </c>
      <c r="AA507" s="104">
        <v>0</v>
      </c>
      <c r="AB507" s="104">
        <v>0</v>
      </c>
      <c r="AC507" s="104">
        <v>0</v>
      </c>
      <c r="AD507" s="104">
        <v>0</v>
      </c>
      <c r="AE507" s="104">
        <v>0</v>
      </c>
      <c r="AF507" s="104">
        <v>0</v>
      </c>
      <c r="AG507" s="104">
        <v>0</v>
      </c>
      <c r="AH507" s="104" t="s">
        <v>4251</v>
      </c>
      <c r="AO507" s="94"/>
    </row>
    <row r="508" spans="1:41" ht="15" customHeight="1" x14ac:dyDescent="0.2">
      <c r="A508" s="103" t="s">
        <v>4823</v>
      </c>
      <c r="B508" s="112" t="s">
        <v>4980</v>
      </c>
      <c r="C508" s="106">
        <v>0</v>
      </c>
      <c r="D508" s="106" t="s">
        <v>2036</v>
      </c>
      <c r="E508" s="112">
        <v>0</v>
      </c>
      <c r="F508" s="112">
        <v>99027777</v>
      </c>
      <c r="G508" s="112">
        <v>180842</v>
      </c>
      <c r="H508" s="112" t="s">
        <v>177</v>
      </c>
      <c r="I508" s="112" t="s">
        <v>63</v>
      </c>
      <c r="J508" s="104" t="s">
        <v>3392</v>
      </c>
      <c r="K508" s="106" t="s">
        <v>6545</v>
      </c>
      <c r="L508" s="112" t="s">
        <v>6545</v>
      </c>
      <c r="M508" s="106" t="s">
        <v>6776</v>
      </c>
      <c r="N508" s="112" t="s">
        <v>4958</v>
      </c>
      <c r="O508" s="128" t="s">
        <v>4668</v>
      </c>
      <c r="P508" s="106" t="s">
        <v>4804</v>
      </c>
      <c r="Q508" s="112" t="s">
        <v>1781</v>
      </c>
      <c r="R508" s="114"/>
      <c r="S508" s="115" t="s">
        <v>1486</v>
      </c>
      <c r="T508" s="116"/>
      <c r="U508" s="106"/>
      <c r="V508" s="104" t="s">
        <v>4662</v>
      </c>
      <c r="W508" s="104"/>
      <c r="X508" s="104" t="s">
        <v>2036</v>
      </c>
      <c r="Y508" s="104">
        <v>0</v>
      </c>
      <c r="Z508" s="104">
        <v>0</v>
      </c>
      <c r="AA508" s="104">
        <v>0</v>
      </c>
      <c r="AB508" s="104">
        <v>0</v>
      </c>
      <c r="AC508" s="104">
        <v>0</v>
      </c>
      <c r="AD508" s="104">
        <v>0</v>
      </c>
      <c r="AE508" s="104">
        <v>0</v>
      </c>
      <c r="AF508" s="104">
        <v>0</v>
      </c>
      <c r="AG508" s="104">
        <v>0</v>
      </c>
      <c r="AH508" s="104" t="s">
        <v>4383</v>
      </c>
      <c r="AO508" s="94"/>
    </row>
    <row r="509" spans="1:41" ht="15" customHeight="1" x14ac:dyDescent="0.2">
      <c r="A509" s="103" t="s">
        <v>4823</v>
      </c>
      <c r="B509" s="112" t="s">
        <v>4980</v>
      </c>
      <c r="C509" s="106">
        <v>0</v>
      </c>
      <c r="D509" s="106" t="s">
        <v>3739</v>
      </c>
      <c r="E509" s="112">
        <v>0</v>
      </c>
      <c r="F509" s="112">
        <v>99027781</v>
      </c>
      <c r="G509" s="112">
        <v>258338</v>
      </c>
      <c r="H509" s="112" t="s">
        <v>415</v>
      </c>
      <c r="I509" s="112" t="s">
        <v>1229</v>
      </c>
      <c r="J509" s="104" t="s">
        <v>3397</v>
      </c>
      <c r="K509" s="106" t="s">
        <v>6549</v>
      </c>
      <c r="L509" s="112" t="s">
        <v>6549</v>
      </c>
      <c r="M509" s="106" t="s">
        <v>4624</v>
      </c>
      <c r="N509" s="112" t="s">
        <v>4684</v>
      </c>
      <c r="O509" s="128" t="s">
        <v>4706</v>
      </c>
      <c r="P509" s="106" t="s">
        <v>5872</v>
      </c>
      <c r="Q509" s="112" t="s">
        <v>1794</v>
      </c>
      <c r="R509" s="114"/>
      <c r="S509" s="115" t="s">
        <v>1486</v>
      </c>
      <c r="T509" s="116"/>
      <c r="U509" s="106"/>
      <c r="V509" s="104" t="s">
        <v>4662</v>
      </c>
      <c r="W509" s="104"/>
      <c r="X509" s="104" t="s">
        <v>3739</v>
      </c>
      <c r="Y509" s="104">
        <v>0</v>
      </c>
      <c r="Z509" s="104">
        <v>0</v>
      </c>
      <c r="AA509" s="104">
        <v>0</v>
      </c>
      <c r="AB509" s="104">
        <v>0</v>
      </c>
      <c r="AC509" s="104">
        <v>0</v>
      </c>
      <c r="AD509" s="104">
        <v>0</v>
      </c>
      <c r="AE509" s="104">
        <v>0</v>
      </c>
      <c r="AF509" s="104">
        <v>0</v>
      </c>
      <c r="AG509" s="104">
        <v>0</v>
      </c>
      <c r="AH509" s="104">
        <v>0</v>
      </c>
      <c r="AO509" s="94"/>
    </row>
    <row r="510" spans="1:41" ht="15" customHeight="1" x14ac:dyDescent="0.2">
      <c r="A510" s="103" t="s">
        <v>4823</v>
      </c>
      <c r="B510" s="112" t="s">
        <v>4980</v>
      </c>
      <c r="C510" s="106">
        <v>0</v>
      </c>
      <c r="D510" s="106" t="s">
        <v>3739</v>
      </c>
      <c r="E510" s="112">
        <v>0</v>
      </c>
      <c r="F510" s="112">
        <v>99027853</v>
      </c>
      <c r="G510" s="112">
        <v>180882</v>
      </c>
      <c r="H510" s="112" t="s">
        <v>1117</v>
      </c>
      <c r="I510" s="112" t="s">
        <v>1630</v>
      </c>
      <c r="J510" s="104" t="s">
        <v>3459</v>
      </c>
      <c r="K510" s="106" t="s">
        <v>6671</v>
      </c>
      <c r="L510" s="112" t="s">
        <v>6671</v>
      </c>
      <c r="M510" s="106" t="s">
        <v>6754</v>
      </c>
      <c r="N510" s="112" t="s">
        <v>5178</v>
      </c>
      <c r="O510" s="128" t="s">
        <v>5722</v>
      </c>
      <c r="P510" s="106" t="s">
        <v>4804</v>
      </c>
      <c r="Q510" s="112" t="s">
        <v>1781</v>
      </c>
      <c r="R510" s="114"/>
      <c r="S510" s="115" t="s">
        <v>1486</v>
      </c>
      <c r="T510" s="116"/>
      <c r="U510" s="106"/>
      <c r="V510" s="104" t="s">
        <v>4662</v>
      </c>
      <c r="W510" s="104"/>
      <c r="X510" s="104" t="s">
        <v>3739</v>
      </c>
      <c r="Y510" s="104">
        <v>0</v>
      </c>
      <c r="Z510" s="104">
        <v>0</v>
      </c>
      <c r="AA510" s="104">
        <v>0</v>
      </c>
      <c r="AB510" s="104">
        <v>0</v>
      </c>
      <c r="AC510" s="104">
        <v>0</v>
      </c>
      <c r="AD510" s="104">
        <v>0</v>
      </c>
      <c r="AE510" s="104">
        <v>0</v>
      </c>
      <c r="AF510" s="104">
        <v>0</v>
      </c>
      <c r="AG510" s="104">
        <v>0</v>
      </c>
      <c r="AH510" s="104" t="s">
        <v>4417</v>
      </c>
      <c r="AO510" s="94"/>
    </row>
    <row r="511" spans="1:41" ht="15" customHeight="1" x14ac:dyDescent="0.2">
      <c r="A511" s="103" t="s">
        <v>4823</v>
      </c>
      <c r="B511" s="112" t="s">
        <v>4812</v>
      </c>
      <c r="C511" s="106">
        <v>0</v>
      </c>
      <c r="D511" s="106" t="s">
        <v>3739</v>
      </c>
      <c r="E511" s="112" t="s">
        <v>4812</v>
      </c>
      <c r="F511" s="112">
        <v>99028264</v>
      </c>
      <c r="G511" s="112">
        <v>129110</v>
      </c>
      <c r="H511" s="112" t="s">
        <v>2194</v>
      </c>
      <c r="I511" s="112" t="s">
        <v>85</v>
      </c>
      <c r="J511" s="104" t="s">
        <v>2946</v>
      </c>
      <c r="K511" s="106" t="s">
        <v>5738</v>
      </c>
      <c r="L511" s="112" t="s">
        <v>5738</v>
      </c>
      <c r="M511" s="106" t="s">
        <v>6764</v>
      </c>
      <c r="N511" s="112" t="s">
        <v>5739</v>
      </c>
      <c r="O511" s="128" t="s">
        <v>4668</v>
      </c>
      <c r="P511" s="106" t="s">
        <v>4982</v>
      </c>
      <c r="Q511" s="112" t="s">
        <v>2029</v>
      </c>
      <c r="R511" s="114"/>
      <c r="S511" s="115" t="s">
        <v>1486</v>
      </c>
      <c r="T511" s="116"/>
      <c r="U511" s="106"/>
      <c r="V511" s="104" t="s">
        <v>4662</v>
      </c>
      <c r="W511" s="104"/>
      <c r="X511" s="104" t="s">
        <v>3739</v>
      </c>
      <c r="Y511" s="104">
        <v>0</v>
      </c>
      <c r="Z511" s="104">
        <v>0</v>
      </c>
      <c r="AA511" s="104">
        <v>0</v>
      </c>
      <c r="AB511" s="104">
        <v>0</v>
      </c>
      <c r="AC511" s="104">
        <v>0</v>
      </c>
      <c r="AD511" s="104">
        <v>0</v>
      </c>
      <c r="AE511" s="104">
        <v>0</v>
      </c>
      <c r="AF511" s="104">
        <v>0</v>
      </c>
      <c r="AG511" s="104">
        <v>0</v>
      </c>
      <c r="AH511" s="104" t="s">
        <v>4161</v>
      </c>
      <c r="AO511" s="94"/>
    </row>
    <row r="512" spans="1:41" ht="15" customHeight="1" x14ac:dyDescent="0.2">
      <c r="A512" s="103" t="s">
        <v>4823</v>
      </c>
      <c r="B512" s="112" t="s">
        <v>4812</v>
      </c>
      <c r="C512" s="106">
        <v>0</v>
      </c>
      <c r="D512" s="106" t="s">
        <v>3739</v>
      </c>
      <c r="E512" s="112" t="s">
        <v>4812</v>
      </c>
      <c r="F512" s="112">
        <v>99027921</v>
      </c>
      <c r="G512" s="112">
        <v>146865</v>
      </c>
      <c r="H512" s="112" t="s">
        <v>1731</v>
      </c>
      <c r="I512" s="112" t="s">
        <v>140</v>
      </c>
      <c r="J512" s="104" t="s">
        <v>3283</v>
      </c>
      <c r="K512" s="106" t="s">
        <v>6356</v>
      </c>
      <c r="L512" s="112" t="s">
        <v>6356</v>
      </c>
      <c r="M512" s="106" t="s">
        <v>6751</v>
      </c>
      <c r="N512" s="112" t="s">
        <v>6357</v>
      </c>
      <c r="O512" s="128" t="s">
        <v>4668</v>
      </c>
      <c r="P512" s="106" t="s">
        <v>4842</v>
      </c>
      <c r="Q512" s="112" t="s">
        <v>1793</v>
      </c>
      <c r="R512" s="114"/>
      <c r="S512" s="115" t="s">
        <v>1486</v>
      </c>
      <c r="T512" s="116"/>
      <c r="U512" s="106"/>
      <c r="V512" s="104" t="s">
        <v>4662</v>
      </c>
      <c r="W512" s="104"/>
      <c r="X512" s="104" t="s">
        <v>3739</v>
      </c>
      <c r="Y512" s="104">
        <v>0</v>
      </c>
      <c r="Z512" s="104">
        <v>0</v>
      </c>
      <c r="AA512" s="104">
        <v>0</v>
      </c>
      <c r="AB512" s="104">
        <v>0</v>
      </c>
      <c r="AC512" s="104">
        <v>0</v>
      </c>
      <c r="AD512" s="104">
        <v>0</v>
      </c>
      <c r="AE512" s="104">
        <v>0</v>
      </c>
      <c r="AF512" s="104">
        <v>0</v>
      </c>
      <c r="AG512" s="104">
        <v>0</v>
      </c>
      <c r="AH512" s="104" t="s">
        <v>4327</v>
      </c>
      <c r="AO512" s="94"/>
    </row>
    <row r="513" spans="1:41" ht="15" customHeight="1" x14ac:dyDescent="0.2">
      <c r="A513" s="103" t="s">
        <v>4823</v>
      </c>
      <c r="B513" s="112" t="s">
        <v>5476</v>
      </c>
      <c r="C513" s="106">
        <v>0</v>
      </c>
      <c r="D513" s="106" t="s">
        <v>3739</v>
      </c>
      <c r="E513" s="112">
        <v>0</v>
      </c>
      <c r="F513" s="112">
        <v>99028380</v>
      </c>
      <c r="G513" s="112">
        <v>260668</v>
      </c>
      <c r="H513" s="112" t="s">
        <v>463</v>
      </c>
      <c r="I513" s="112" t="s">
        <v>1630</v>
      </c>
      <c r="J513" s="104" t="s">
        <v>5477</v>
      </c>
      <c r="K513" s="106" t="s">
        <v>5478</v>
      </c>
      <c r="L513" s="112" t="s">
        <v>5478</v>
      </c>
      <c r="M513" s="106" t="s">
        <v>6776</v>
      </c>
      <c r="N513" s="112" t="s">
        <v>5479</v>
      </c>
      <c r="O513" s="128" t="s">
        <v>4841</v>
      </c>
      <c r="P513" s="106" t="s">
        <v>4826</v>
      </c>
      <c r="Q513" s="112" t="s">
        <v>1148</v>
      </c>
      <c r="R513" s="114"/>
      <c r="S513" s="115" t="s">
        <v>1486</v>
      </c>
      <c r="T513" s="116"/>
      <c r="U513" s="106"/>
      <c r="V513" s="104" t="s">
        <v>4662</v>
      </c>
      <c r="W513" s="104"/>
      <c r="X513" s="104" t="s">
        <v>3739</v>
      </c>
      <c r="Y513" s="104">
        <v>0</v>
      </c>
      <c r="Z513" s="104">
        <v>0</v>
      </c>
      <c r="AA513" s="104">
        <v>0</v>
      </c>
      <c r="AB513" s="104">
        <v>0</v>
      </c>
      <c r="AC513" s="104">
        <v>0</v>
      </c>
      <c r="AD513" s="104">
        <v>0</v>
      </c>
      <c r="AE513" s="104">
        <v>0</v>
      </c>
      <c r="AF513" s="104">
        <v>0</v>
      </c>
      <c r="AG513" s="104">
        <v>0</v>
      </c>
      <c r="AH513" s="104">
        <v>0</v>
      </c>
      <c r="AO513" s="94"/>
    </row>
    <row r="514" spans="1:41" ht="15" customHeight="1" x14ac:dyDescent="0.2">
      <c r="A514" s="103" t="s">
        <v>4823</v>
      </c>
      <c r="B514" s="112" t="s">
        <v>5476</v>
      </c>
      <c r="C514" s="106">
        <v>0</v>
      </c>
      <c r="D514" s="106" t="s">
        <v>3739</v>
      </c>
      <c r="E514" s="112">
        <v>0</v>
      </c>
      <c r="F514" s="112">
        <v>99028297</v>
      </c>
      <c r="G514" s="112">
        <v>163365</v>
      </c>
      <c r="H514" s="112" t="s">
        <v>340</v>
      </c>
      <c r="I514" s="112" t="s">
        <v>83</v>
      </c>
      <c r="J514" s="104" t="s">
        <v>2915</v>
      </c>
      <c r="K514" s="106" t="s">
        <v>5683</v>
      </c>
      <c r="L514" s="112" t="s">
        <v>5683</v>
      </c>
      <c r="M514" s="106" t="s">
        <v>6751</v>
      </c>
      <c r="N514" s="112" t="s">
        <v>5684</v>
      </c>
      <c r="O514" s="128" t="s">
        <v>4946</v>
      </c>
      <c r="P514" s="106" t="s">
        <v>4826</v>
      </c>
      <c r="Q514" s="112" t="s">
        <v>1148</v>
      </c>
      <c r="R514" s="114"/>
      <c r="S514" s="115" t="s">
        <v>1486</v>
      </c>
      <c r="T514" s="116"/>
      <c r="U514" s="106"/>
      <c r="V514" s="104" t="s">
        <v>4662</v>
      </c>
      <c r="W514" s="104"/>
      <c r="X514" s="104" t="s">
        <v>3739</v>
      </c>
      <c r="Y514" s="104">
        <v>0</v>
      </c>
      <c r="Z514" s="104">
        <v>0</v>
      </c>
      <c r="AA514" s="104">
        <v>0</v>
      </c>
      <c r="AB514" s="104">
        <v>0</v>
      </c>
      <c r="AC514" s="104">
        <v>0</v>
      </c>
      <c r="AD514" s="104">
        <v>0</v>
      </c>
      <c r="AE514" s="104">
        <v>0</v>
      </c>
      <c r="AF514" s="104">
        <v>0</v>
      </c>
      <c r="AG514" s="104">
        <v>0</v>
      </c>
      <c r="AH514" s="104" t="s">
        <v>4506</v>
      </c>
      <c r="AO514" s="94"/>
    </row>
    <row r="515" spans="1:41" ht="15" customHeight="1" x14ac:dyDescent="0.2">
      <c r="A515" s="103" t="s">
        <v>4823</v>
      </c>
      <c r="B515" s="112" t="s">
        <v>5476</v>
      </c>
      <c r="C515" s="106">
        <v>0</v>
      </c>
      <c r="D515" s="106" t="s">
        <v>3739</v>
      </c>
      <c r="E515" s="112">
        <v>0</v>
      </c>
      <c r="F515" s="112">
        <v>99028345</v>
      </c>
      <c r="G515" s="112">
        <v>218800</v>
      </c>
      <c r="H515" s="112" t="s">
        <v>1569</v>
      </c>
      <c r="I515" s="112" t="s">
        <v>82</v>
      </c>
      <c r="J515" s="104" t="s">
        <v>2964</v>
      </c>
      <c r="K515" s="106" t="s">
        <v>5782</v>
      </c>
      <c r="L515" s="112" t="s">
        <v>5782</v>
      </c>
      <c r="M515" s="106" t="s">
        <v>4628</v>
      </c>
      <c r="N515" s="112" t="s">
        <v>5783</v>
      </c>
      <c r="O515" s="128" t="s">
        <v>4737</v>
      </c>
      <c r="P515" s="106" t="s">
        <v>4826</v>
      </c>
      <c r="Q515" s="112" t="s">
        <v>1148</v>
      </c>
      <c r="R515" s="114"/>
      <c r="S515" s="115" t="s">
        <v>1486</v>
      </c>
      <c r="T515" s="116"/>
      <c r="U515" s="106"/>
      <c r="V515" s="104" t="s">
        <v>4662</v>
      </c>
      <c r="W515" s="104"/>
      <c r="X515" s="104" t="s">
        <v>3739</v>
      </c>
      <c r="Y515" s="104">
        <v>0</v>
      </c>
      <c r="Z515" s="104">
        <v>0</v>
      </c>
      <c r="AA515" s="104">
        <v>0</v>
      </c>
      <c r="AB515" s="104">
        <v>0</v>
      </c>
      <c r="AC515" s="104">
        <v>0</v>
      </c>
      <c r="AD515" s="104">
        <v>0</v>
      </c>
      <c r="AE515" s="104">
        <v>0</v>
      </c>
      <c r="AF515" s="104">
        <v>0</v>
      </c>
      <c r="AG515" s="104">
        <v>0</v>
      </c>
      <c r="AH515" s="104">
        <v>0</v>
      </c>
      <c r="AO515" s="94"/>
    </row>
    <row r="516" spans="1:41" ht="15" customHeight="1" x14ac:dyDescent="0.2">
      <c r="A516" s="103" t="s">
        <v>4823</v>
      </c>
      <c r="B516" s="112" t="s">
        <v>5476</v>
      </c>
      <c r="C516" s="106">
        <v>0</v>
      </c>
      <c r="D516" s="106" t="s">
        <v>2036</v>
      </c>
      <c r="E516" s="112">
        <v>0</v>
      </c>
      <c r="F516" s="112">
        <v>99027541</v>
      </c>
      <c r="G516" s="112">
        <v>100383</v>
      </c>
      <c r="H516" s="112" t="s">
        <v>476</v>
      </c>
      <c r="I516" s="112" t="s">
        <v>89</v>
      </c>
      <c r="J516" s="104" t="s">
        <v>3162</v>
      </c>
      <c r="K516" s="106" t="s">
        <v>6134</v>
      </c>
      <c r="L516" s="112" t="s">
        <v>6134</v>
      </c>
      <c r="M516" s="106" t="s">
        <v>6763</v>
      </c>
      <c r="N516" s="112" t="s">
        <v>6135</v>
      </c>
      <c r="O516" s="128" t="s">
        <v>4803</v>
      </c>
      <c r="P516" s="106" t="s">
        <v>4826</v>
      </c>
      <c r="Q516" s="112" t="s">
        <v>1148</v>
      </c>
      <c r="R516" s="114"/>
      <c r="S516" s="115" t="s">
        <v>1486</v>
      </c>
      <c r="T516" s="116"/>
      <c r="U516" s="106"/>
      <c r="V516" s="104" t="s">
        <v>4662</v>
      </c>
      <c r="W516" s="104"/>
      <c r="X516" s="104" t="s">
        <v>2036</v>
      </c>
      <c r="Y516" s="104">
        <v>0</v>
      </c>
      <c r="Z516" s="104">
        <v>0</v>
      </c>
      <c r="AA516" s="104">
        <v>0</v>
      </c>
      <c r="AB516" s="104">
        <v>0</v>
      </c>
      <c r="AC516" s="104">
        <v>0</v>
      </c>
      <c r="AD516" s="104">
        <v>0</v>
      </c>
      <c r="AE516" s="104">
        <v>0</v>
      </c>
      <c r="AF516" s="104">
        <v>0</v>
      </c>
      <c r="AG516" s="104">
        <v>0</v>
      </c>
      <c r="AH516" s="104" t="s">
        <v>4259</v>
      </c>
      <c r="AO516" s="94"/>
    </row>
    <row r="517" spans="1:41" ht="15" customHeight="1" x14ac:dyDescent="0.2">
      <c r="A517" s="103" t="s">
        <v>4823</v>
      </c>
      <c r="B517" s="112" t="s">
        <v>5476</v>
      </c>
      <c r="C517" s="106" t="s">
        <v>248</v>
      </c>
      <c r="D517" s="106" t="s">
        <v>2036</v>
      </c>
      <c r="E517" s="112">
        <v>0</v>
      </c>
      <c r="F517" s="112">
        <v>99028333</v>
      </c>
      <c r="G517" s="112">
        <v>100382</v>
      </c>
      <c r="H517" s="112" t="s">
        <v>396</v>
      </c>
      <c r="I517" s="112" t="s">
        <v>83</v>
      </c>
      <c r="J517" s="104" t="s">
        <v>2951</v>
      </c>
      <c r="K517" s="106" t="s">
        <v>5011</v>
      </c>
      <c r="L517" s="112" t="s">
        <v>5011</v>
      </c>
      <c r="M517" s="106" t="s">
        <v>4622</v>
      </c>
      <c r="N517" s="112" t="s">
        <v>5756</v>
      </c>
      <c r="O517" s="128" t="s">
        <v>4737</v>
      </c>
      <c r="P517" s="106" t="s">
        <v>4826</v>
      </c>
      <c r="Q517" s="112" t="s">
        <v>1148</v>
      </c>
      <c r="R517" s="114"/>
      <c r="S517" s="115" t="s">
        <v>1486</v>
      </c>
      <c r="T517" s="116"/>
      <c r="U517" s="106"/>
      <c r="V517" s="104" t="s">
        <v>4662</v>
      </c>
      <c r="W517" s="104"/>
      <c r="X517" s="104" t="s">
        <v>2036</v>
      </c>
      <c r="Y517" s="104">
        <v>0</v>
      </c>
      <c r="Z517" s="104">
        <v>0</v>
      </c>
      <c r="AA517" s="104">
        <v>0</v>
      </c>
      <c r="AB517" s="104">
        <v>0</v>
      </c>
      <c r="AC517" s="104">
        <v>0</v>
      </c>
      <c r="AD517" s="104">
        <v>0</v>
      </c>
      <c r="AE517" s="104">
        <v>0</v>
      </c>
      <c r="AF517" s="104">
        <v>0</v>
      </c>
      <c r="AG517" s="104">
        <v>0</v>
      </c>
      <c r="AH517" s="104" t="s">
        <v>3847</v>
      </c>
      <c r="AO517" s="94"/>
    </row>
    <row r="518" spans="1:41" ht="15" customHeight="1" x14ac:dyDescent="0.2">
      <c r="A518" s="103" t="s">
        <v>4798</v>
      </c>
      <c r="B518" s="112">
        <v>0</v>
      </c>
      <c r="C518" s="106">
        <v>0</v>
      </c>
      <c r="D518" s="106" t="s">
        <v>3739</v>
      </c>
      <c r="E518" s="112" t="s">
        <v>4916</v>
      </c>
      <c r="F518" s="112">
        <v>99028208</v>
      </c>
      <c r="G518" s="112">
        <v>195393</v>
      </c>
      <c r="H518" s="112" t="s">
        <v>263</v>
      </c>
      <c r="I518" s="112" t="s">
        <v>1218</v>
      </c>
      <c r="J518" s="104" t="s">
        <v>4917</v>
      </c>
      <c r="K518" s="106" t="s">
        <v>4918</v>
      </c>
      <c r="L518" s="112" t="s">
        <v>4918</v>
      </c>
      <c r="M518" s="106" t="s">
        <v>6758</v>
      </c>
      <c r="N518" s="112" t="s">
        <v>4919</v>
      </c>
      <c r="O518" s="128" t="s">
        <v>4668</v>
      </c>
      <c r="P518" s="106" t="s">
        <v>4733</v>
      </c>
      <c r="Q518" s="112" t="s">
        <v>4591</v>
      </c>
      <c r="R518" s="114"/>
      <c r="S518" s="115" t="s">
        <v>1486</v>
      </c>
      <c r="T518" s="116"/>
      <c r="U518" s="106"/>
      <c r="V518" s="104" t="s">
        <v>4662</v>
      </c>
      <c r="W518" s="104"/>
      <c r="X518" s="104" t="s">
        <v>3739</v>
      </c>
      <c r="Y518" s="104">
        <v>0</v>
      </c>
      <c r="Z518" s="104">
        <v>0</v>
      </c>
      <c r="AA518" s="104">
        <v>0</v>
      </c>
      <c r="AB518" s="104">
        <v>0</v>
      </c>
      <c r="AC518" s="104">
        <v>0</v>
      </c>
      <c r="AD518" s="104">
        <v>0</v>
      </c>
      <c r="AE518" s="104">
        <v>0</v>
      </c>
      <c r="AF518" s="104">
        <v>0</v>
      </c>
      <c r="AG518" s="104">
        <v>0</v>
      </c>
      <c r="AH518" s="104" t="s">
        <v>4592</v>
      </c>
      <c r="AO518" s="94"/>
    </row>
    <row r="519" spans="1:41" ht="15" customHeight="1" x14ac:dyDescent="0.2">
      <c r="A519" s="103" t="s">
        <v>4798</v>
      </c>
      <c r="B519" s="112">
        <v>0</v>
      </c>
      <c r="C519" s="106">
        <v>0</v>
      </c>
      <c r="D519" s="106" t="s">
        <v>3739</v>
      </c>
      <c r="E519" s="112" t="s">
        <v>4916</v>
      </c>
      <c r="F519" s="112">
        <v>99028210</v>
      </c>
      <c r="G519" s="112">
        <v>104057</v>
      </c>
      <c r="H519" s="112" t="s">
        <v>263</v>
      </c>
      <c r="I519" s="112" t="s">
        <v>1250</v>
      </c>
      <c r="J519" s="104" t="s">
        <v>4923</v>
      </c>
      <c r="K519" s="106" t="s">
        <v>4924</v>
      </c>
      <c r="L519" s="112" t="s">
        <v>4924</v>
      </c>
      <c r="M519" s="106" t="s">
        <v>6769</v>
      </c>
      <c r="N519" s="112" t="s">
        <v>4925</v>
      </c>
      <c r="O519" s="128" t="s">
        <v>4926</v>
      </c>
      <c r="P519" s="106" t="s">
        <v>2307</v>
      </c>
      <c r="Q519" s="112" t="s">
        <v>1776</v>
      </c>
      <c r="R519" s="114"/>
      <c r="S519" s="115" t="s">
        <v>1486</v>
      </c>
      <c r="T519" s="116"/>
      <c r="U519" s="106"/>
      <c r="V519" s="104" t="s">
        <v>4662</v>
      </c>
      <c r="W519" s="104"/>
      <c r="X519" s="104" t="s">
        <v>3739</v>
      </c>
      <c r="Y519" s="104">
        <v>0</v>
      </c>
      <c r="Z519" s="104">
        <v>0</v>
      </c>
      <c r="AA519" s="104">
        <v>0</v>
      </c>
      <c r="AB519" s="104">
        <v>0</v>
      </c>
      <c r="AC519" s="104">
        <v>0</v>
      </c>
      <c r="AD519" s="104">
        <v>0</v>
      </c>
      <c r="AE519" s="104">
        <v>0</v>
      </c>
      <c r="AF519" s="104">
        <v>0</v>
      </c>
      <c r="AG519" s="104">
        <v>0</v>
      </c>
      <c r="AH519" s="104" t="s">
        <v>3967</v>
      </c>
      <c r="AO519" s="94"/>
    </row>
    <row r="520" spans="1:41" ht="15" customHeight="1" x14ac:dyDescent="0.2">
      <c r="A520" s="103" t="s">
        <v>4798</v>
      </c>
      <c r="B520" s="112">
        <v>0</v>
      </c>
      <c r="C520" s="106">
        <v>0</v>
      </c>
      <c r="D520" s="106" t="s">
        <v>3739</v>
      </c>
      <c r="E520" s="112" t="s">
        <v>4916</v>
      </c>
      <c r="F520" s="112">
        <v>99028048</v>
      </c>
      <c r="G520" s="112">
        <v>105766</v>
      </c>
      <c r="H520" s="112" t="s">
        <v>285</v>
      </c>
      <c r="I520" s="112" t="s">
        <v>71</v>
      </c>
      <c r="J520" s="104" t="s">
        <v>2637</v>
      </c>
      <c r="K520" s="106" t="s">
        <v>5151</v>
      </c>
      <c r="L520" s="112" t="s">
        <v>5151</v>
      </c>
      <c r="M520" s="106" t="s">
        <v>6775</v>
      </c>
      <c r="N520" s="112" t="s">
        <v>5152</v>
      </c>
      <c r="O520" s="128" t="s">
        <v>4706</v>
      </c>
      <c r="P520" s="106" t="s">
        <v>2311</v>
      </c>
      <c r="Q520" s="112" t="s">
        <v>1792</v>
      </c>
      <c r="R520" s="114"/>
      <c r="S520" s="115" t="s">
        <v>1486</v>
      </c>
      <c r="T520" s="116"/>
      <c r="U520" s="106"/>
      <c r="V520" s="104" t="s">
        <v>4662</v>
      </c>
      <c r="W520" s="104"/>
      <c r="X520" s="104" t="s">
        <v>3739</v>
      </c>
      <c r="Y520" s="104">
        <v>0</v>
      </c>
      <c r="Z520" s="104">
        <v>0</v>
      </c>
      <c r="AA520" s="104">
        <v>0</v>
      </c>
      <c r="AB520" s="104">
        <v>0</v>
      </c>
      <c r="AC520" s="104">
        <v>0</v>
      </c>
      <c r="AD520" s="104">
        <v>0</v>
      </c>
      <c r="AE520" s="104">
        <v>0</v>
      </c>
      <c r="AF520" s="104">
        <v>0</v>
      </c>
      <c r="AG520" s="104">
        <v>0</v>
      </c>
      <c r="AH520" s="104">
        <v>0</v>
      </c>
      <c r="AO520" s="94"/>
    </row>
    <row r="521" spans="1:41" ht="15" customHeight="1" x14ac:dyDescent="0.2">
      <c r="A521" s="103" t="s">
        <v>4798</v>
      </c>
      <c r="B521" s="112">
        <v>0</v>
      </c>
      <c r="C521" s="106">
        <v>0</v>
      </c>
      <c r="D521" s="106" t="s">
        <v>3739</v>
      </c>
      <c r="E521" s="112" t="s">
        <v>4916</v>
      </c>
      <c r="F521" s="112">
        <v>99028371</v>
      </c>
      <c r="G521" s="112">
        <v>790361</v>
      </c>
      <c r="H521" s="112" t="s">
        <v>312</v>
      </c>
      <c r="I521" s="112" t="s">
        <v>68</v>
      </c>
      <c r="J521" s="104" t="s">
        <v>2784</v>
      </c>
      <c r="K521" s="106" t="s">
        <v>5454</v>
      </c>
      <c r="L521" s="112" t="s">
        <v>5454</v>
      </c>
      <c r="M521" s="106" t="s">
        <v>4630</v>
      </c>
      <c r="N521" s="112" t="s">
        <v>5455</v>
      </c>
      <c r="O521" s="128" t="s">
        <v>6827</v>
      </c>
      <c r="P521" s="106" t="s">
        <v>5456</v>
      </c>
      <c r="Q521" s="112" t="s">
        <v>1796</v>
      </c>
      <c r="R521" s="114"/>
      <c r="S521" s="115" t="s">
        <v>1486</v>
      </c>
      <c r="T521" s="116"/>
      <c r="U521" s="106"/>
      <c r="V521" s="104" t="s">
        <v>4662</v>
      </c>
      <c r="W521" s="104"/>
      <c r="X521" s="104" t="s">
        <v>3739</v>
      </c>
      <c r="Y521" s="104">
        <v>0</v>
      </c>
      <c r="Z521" s="104">
        <v>0</v>
      </c>
      <c r="AA521" s="104">
        <v>0</v>
      </c>
      <c r="AB521" s="104">
        <v>0</v>
      </c>
      <c r="AC521" s="104">
        <v>0</v>
      </c>
      <c r="AD521" s="104">
        <v>0</v>
      </c>
      <c r="AE521" s="104">
        <v>0</v>
      </c>
      <c r="AF521" s="104">
        <v>0</v>
      </c>
      <c r="AG521" s="104">
        <v>0</v>
      </c>
      <c r="AH521" s="104">
        <v>0</v>
      </c>
      <c r="AO521" s="94"/>
    </row>
    <row r="522" spans="1:41" ht="15" customHeight="1" x14ac:dyDescent="0.2">
      <c r="A522" s="103" t="s">
        <v>4798</v>
      </c>
      <c r="B522" s="112">
        <v>0</v>
      </c>
      <c r="C522" s="106">
        <v>0</v>
      </c>
      <c r="D522" s="106" t="s">
        <v>3739</v>
      </c>
      <c r="E522" s="112" t="s">
        <v>4916</v>
      </c>
      <c r="F522" s="112">
        <v>99028479</v>
      </c>
      <c r="G522" s="112">
        <v>105772</v>
      </c>
      <c r="H522" s="112" t="s">
        <v>897</v>
      </c>
      <c r="I522" s="112" t="s">
        <v>898</v>
      </c>
      <c r="J522" s="104" t="s">
        <v>2829</v>
      </c>
      <c r="K522" s="106" t="s">
        <v>5551</v>
      </c>
      <c r="L522" s="112" t="s">
        <v>5551</v>
      </c>
      <c r="M522" s="106" t="s">
        <v>6762</v>
      </c>
      <c r="N522" s="112" t="s">
        <v>5552</v>
      </c>
      <c r="O522" s="128" t="s">
        <v>4866</v>
      </c>
      <c r="P522" s="106" t="s">
        <v>3704</v>
      </c>
      <c r="Q522" s="112" t="s">
        <v>30</v>
      </c>
      <c r="R522" s="114"/>
      <c r="S522" s="115" t="s">
        <v>1486</v>
      </c>
      <c r="T522" s="116"/>
      <c r="U522" s="106"/>
      <c r="V522" s="104" t="s">
        <v>4662</v>
      </c>
      <c r="W522" s="104"/>
      <c r="X522" s="104" t="s">
        <v>3739</v>
      </c>
      <c r="Y522" s="104">
        <v>0</v>
      </c>
      <c r="Z522" s="104">
        <v>0</v>
      </c>
      <c r="AA522" s="104">
        <v>0</v>
      </c>
      <c r="AB522" s="104">
        <v>0</v>
      </c>
      <c r="AC522" s="104">
        <v>0</v>
      </c>
      <c r="AD522" s="104">
        <v>0</v>
      </c>
      <c r="AE522" s="104">
        <v>0</v>
      </c>
      <c r="AF522" s="104">
        <v>0</v>
      </c>
      <c r="AG522" s="104">
        <v>0</v>
      </c>
      <c r="AH522" s="104" t="s">
        <v>4107</v>
      </c>
      <c r="AO522" s="94"/>
    </row>
    <row r="523" spans="1:41" ht="15" customHeight="1" x14ac:dyDescent="0.2">
      <c r="A523" s="103" t="s">
        <v>4798</v>
      </c>
      <c r="B523" s="112">
        <v>0</v>
      </c>
      <c r="C523" s="106">
        <v>0</v>
      </c>
      <c r="D523" s="106" t="s">
        <v>3739</v>
      </c>
      <c r="E523" s="112" t="s">
        <v>4916</v>
      </c>
      <c r="F523" s="112">
        <v>99028484</v>
      </c>
      <c r="G523" s="112">
        <v>105774</v>
      </c>
      <c r="H523" s="112" t="s">
        <v>321</v>
      </c>
      <c r="I523" s="112" t="s">
        <v>63</v>
      </c>
      <c r="J523" s="104" t="s">
        <v>2836</v>
      </c>
      <c r="K523" s="106" t="s">
        <v>5561</v>
      </c>
      <c r="L523" s="112" t="s">
        <v>5561</v>
      </c>
      <c r="M523" s="106" t="s">
        <v>6768</v>
      </c>
      <c r="N523" s="112" t="s">
        <v>5562</v>
      </c>
      <c r="O523" s="128" t="s">
        <v>4841</v>
      </c>
      <c r="P523" s="106" t="s">
        <v>4935</v>
      </c>
      <c r="Q523" s="112" t="s">
        <v>1166</v>
      </c>
      <c r="R523" s="114"/>
      <c r="S523" s="115" t="s">
        <v>1486</v>
      </c>
      <c r="T523" s="116"/>
      <c r="U523" s="106"/>
      <c r="V523" s="104" t="s">
        <v>4662</v>
      </c>
      <c r="W523" s="104"/>
      <c r="X523" s="104" t="s">
        <v>3739</v>
      </c>
      <c r="Y523" s="104">
        <v>0</v>
      </c>
      <c r="Z523" s="104">
        <v>0</v>
      </c>
      <c r="AA523" s="104">
        <v>0</v>
      </c>
      <c r="AB523" s="104">
        <v>0</v>
      </c>
      <c r="AC523" s="104">
        <v>0</v>
      </c>
      <c r="AD523" s="104">
        <v>0</v>
      </c>
      <c r="AE523" s="104">
        <v>0</v>
      </c>
      <c r="AF523" s="104">
        <v>0</v>
      </c>
      <c r="AG523" s="104">
        <v>0</v>
      </c>
      <c r="AH523" s="104" t="s">
        <v>4111</v>
      </c>
      <c r="AO523" s="94"/>
    </row>
    <row r="524" spans="1:41" ht="15" customHeight="1" x14ac:dyDescent="0.2">
      <c r="A524" s="103" t="s">
        <v>4798</v>
      </c>
      <c r="B524" s="112">
        <v>0</v>
      </c>
      <c r="C524" s="106">
        <v>0</v>
      </c>
      <c r="D524" s="106" t="s">
        <v>3739</v>
      </c>
      <c r="E524" s="112" t="s">
        <v>4916</v>
      </c>
      <c r="F524" s="112">
        <v>99028245</v>
      </c>
      <c r="G524" s="112">
        <v>105780</v>
      </c>
      <c r="H524" s="112" t="s">
        <v>1565</v>
      </c>
      <c r="I524" s="112" t="s">
        <v>71</v>
      </c>
      <c r="J524" s="104" t="s">
        <v>2923</v>
      </c>
      <c r="K524" s="106" t="s">
        <v>5701</v>
      </c>
      <c r="L524" s="112" t="s">
        <v>5701</v>
      </c>
      <c r="M524" s="106" t="s">
        <v>6760</v>
      </c>
      <c r="N524" s="112" t="s">
        <v>5702</v>
      </c>
      <c r="O524" s="128" t="s">
        <v>4796</v>
      </c>
      <c r="P524" s="106" t="s">
        <v>4935</v>
      </c>
      <c r="Q524" s="112" t="s">
        <v>1166</v>
      </c>
      <c r="R524" s="114"/>
      <c r="S524" s="115" t="s">
        <v>1486</v>
      </c>
      <c r="T524" s="116"/>
      <c r="U524" s="106"/>
      <c r="V524" s="104" t="s">
        <v>4662</v>
      </c>
      <c r="W524" s="104"/>
      <c r="X524" s="104" t="s">
        <v>3739</v>
      </c>
      <c r="Y524" s="104">
        <v>0</v>
      </c>
      <c r="Z524" s="104">
        <v>0</v>
      </c>
      <c r="AA524" s="104">
        <v>0</v>
      </c>
      <c r="AB524" s="104">
        <v>0</v>
      </c>
      <c r="AC524" s="104">
        <v>0</v>
      </c>
      <c r="AD524" s="104">
        <v>0</v>
      </c>
      <c r="AE524" s="104">
        <v>0</v>
      </c>
      <c r="AF524" s="104">
        <v>0</v>
      </c>
      <c r="AG524" s="104">
        <v>0</v>
      </c>
      <c r="AH524" s="104">
        <v>0</v>
      </c>
      <c r="AO524" s="94"/>
    </row>
    <row r="525" spans="1:41" ht="15" customHeight="1" x14ac:dyDescent="0.2">
      <c r="A525" s="103" t="s">
        <v>4798</v>
      </c>
      <c r="B525" s="112">
        <v>0</v>
      </c>
      <c r="C525" s="106">
        <v>0</v>
      </c>
      <c r="D525" s="106" t="s">
        <v>3739</v>
      </c>
      <c r="E525" s="112" t="s">
        <v>4916</v>
      </c>
      <c r="F525" s="112">
        <v>99028246</v>
      </c>
      <c r="G525" s="112">
        <v>105778</v>
      </c>
      <c r="H525" s="112" t="s">
        <v>3626</v>
      </c>
      <c r="I525" s="112" t="s">
        <v>219</v>
      </c>
      <c r="J525" s="104" t="s">
        <v>3662</v>
      </c>
      <c r="K525" s="106" t="s">
        <v>5703</v>
      </c>
      <c r="L525" s="112" t="s">
        <v>5703</v>
      </c>
      <c r="M525" s="106" t="s">
        <v>6755</v>
      </c>
      <c r="N525" s="112" t="s">
        <v>606</v>
      </c>
      <c r="O525" s="128" t="s">
        <v>4661</v>
      </c>
      <c r="P525" s="106" t="s">
        <v>4935</v>
      </c>
      <c r="Q525" s="112" t="s">
        <v>1166</v>
      </c>
      <c r="R525" s="114"/>
      <c r="S525" s="115" t="s">
        <v>1486</v>
      </c>
      <c r="T525" s="116"/>
      <c r="U525" s="106"/>
      <c r="V525" s="104" t="s">
        <v>2319</v>
      </c>
      <c r="W525" s="104"/>
      <c r="X525" s="104" t="s">
        <v>3739</v>
      </c>
      <c r="Y525" s="104">
        <v>0</v>
      </c>
      <c r="Z525" s="104">
        <v>0</v>
      </c>
      <c r="AA525" s="104">
        <v>0</v>
      </c>
      <c r="AB525" s="104">
        <v>0</v>
      </c>
      <c r="AC525" s="104">
        <v>0</v>
      </c>
      <c r="AD525" s="104">
        <v>0</v>
      </c>
      <c r="AE525" s="104">
        <v>0</v>
      </c>
      <c r="AF525" s="104">
        <v>0</v>
      </c>
      <c r="AG525" s="104">
        <v>0</v>
      </c>
      <c r="AH525" s="104" t="s">
        <v>4150</v>
      </c>
      <c r="AO525" s="94"/>
    </row>
    <row r="526" spans="1:41" ht="15" customHeight="1" x14ac:dyDescent="0.2">
      <c r="A526" s="103" t="s">
        <v>4798</v>
      </c>
      <c r="B526" s="112">
        <v>0</v>
      </c>
      <c r="C526" s="106">
        <v>0</v>
      </c>
      <c r="D526" s="106" t="s">
        <v>3739</v>
      </c>
      <c r="E526" s="112" t="s">
        <v>4916</v>
      </c>
      <c r="F526" s="112">
        <v>99043803</v>
      </c>
      <c r="G526" s="112">
        <v>105782</v>
      </c>
      <c r="H526" s="112" t="s">
        <v>1027</v>
      </c>
      <c r="I526" s="112" t="s">
        <v>62</v>
      </c>
      <c r="J526" s="104" t="s">
        <v>4633</v>
      </c>
      <c r="K526" s="106" t="s">
        <v>5714</v>
      </c>
      <c r="L526" s="112" t="s">
        <v>5714</v>
      </c>
      <c r="M526" s="106">
        <v>0</v>
      </c>
      <c r="N526" s="112" t="s">
        <v>5460</v>
      </c>
      <c r="O526" s="128" t="s">
        <v>5715</v>
      </c>
      <c r="P526" s="106" t="s">
        <v>4935</v>
      </c>
      <c r="Q526" s="112" t="s">
        <v>1166</v>
      </c>
      <c r="R526" s="114"/>
      <c r="S526" s="115" t="s">
        <v>1486</v>
      </c>
      <c r="T526" s="116"/>
      <c r="U526" s="106"/>
      <c r="V526" s="104" t="s">
        <v>4662</v>
      </c>
      <c r="W526" s="104"/>
      <c r="X526" s="104" t="s">
        <v>3739</v>
      </c>
      <c r="Y526" s="104">
        <v>0</v>
      </c>
      <c r="Z526" s="104">
        <v>0</v>
      </c>
      <c r="AA526" s="104">
        <v>0</v>
      </c>
      <c r="AB526" s="104">
        <v>0</v>
      </c>
      <c r="AC526" s="104">
        <v>0</v>
      </c>
      <c r="AD526" s="104">
        <v>0</v>
      </c>
      <c r="AE526" s="104">
        <v>0</v>
      </c>
      <c r="AF526" s="104">
        <v>0</v>
      </c>
      <c r="AG526" s="104">
        <v>0</v>
      </c>
      <c r="AH526" s="104" t="s">
        <v>4635</v>
      </c>
      <c r="AO526" s="94"/>
    </row>
    <row r="527" spans="1:41" ht="15" customHeight="1" x14ac:dyDescent="0.2">
      <c r="A527" s="103" t="s">
        <v>4798</v>
      </c>
      <c r="B527" s="112">
        <v>0</v>
      </c>
      <c r="C527" s="106">
        <v>0</v>
      </c>
      <c r="D527" s="106" t="s">
        <v>3739</v>
      </c>
      <c r="E527" s="112" t="s">
        <v>4916</v>
      </c>
      <c r="F527" s="112">
        <v>99028313</v>
      </c>
      <c r="G527" s="112">
        <v>101121</v>
      </c>
      <c r="H527" s="112" t="s">
        <v>1038</v>
      </c>
      <c r="I527" s="112" t="s">
        <v>1630</v>
      </c>
      <c r="J527" s="104" t="s">
        <v>3875</v>
      </c>
      <c r="K527" s="106" t="s">
        <v>5838</v>
      </c>
      <c r="L527" s="112" t="s">
        <v>5838</v>
      </c>
      <c r="M527" s="106" t="s">
        <v>6765</v>
      </c>
      <c r="N527" s="112" t="s">
        <v>5839</v>
      </c>
      <c r="O527" s="128" t="s">
        <v>4841</v>
      </c>
      <c r="P527" s="106" t="s">
        <v>4935</v>
      </c>
      <c r="Q527" s="112" t="s">
        <v>1166</v>
      </c>
      <c r="R527" s="114"/>
      <c r="S527" s="115" t="s">
        <v>1486</v>
      </c>
      <c r="T527" s="116"/>
      <c r="U527" s="106"/>
      <c r="V527" s="104" t="s">
        <v>4662</v>
      </c>
      <c r="W527" s="104"/>
      <c r="X527" s="104" t="s">
        <v>3739</v>
      </c>
      <c r="Y527" s="104">
        <v>0</v>
      </c>
      <c r="Z527" s="104">
        <v>0</v>
      </c>
      <c r="AA527" s="104">
        <v>0</v>
      </c>
      <c r="AB527" s="104">
        <v>0</v>
      </c>
      <c r="AC527" s="104">
        <v>0</v>
      </c>
      <c r="AD527" s="104">
        <v>0</v>
      </c>
      <c r="AE527" s="104">
        <v>0</v>
      </c>
      <c r="AF527" s="104">
        <v>0</v>
      </c>
      <c r="AG527" s="104">
        <v>0</v>
      </c>
      <c r="AH527" s="104" t="s">
        <v>3876</v>
      </c>
      <c r="AO527" s="94"/>
    </row>
    <row r="528" spans="1:41" ht="15" customHeight="1" x14ac:dyDescent="0.2">
      <c r="A528" s="103" t="s">
        <v>4798</v>
      </c>
      <c r="B528" s="112">
        <v>0</v>
      </c>
      <c r="C528" s="106">
        <v>0</v>
      </c>
      <c r="D528" s="106" t="s">
        <v>3739</v>
      </c>
      <c r="E528" s="112" t="s">
        <v>4916</v>
      </c>
      <c r="F528" s="112">
        <v>99027659</v>
      </c>
      <c r="G528" s="112">
        <v>105792</v>
      </c>
      <c r="H528" s="112" t="s">
        <v>343</v>
      </c>
      <c r="I528" s="112" t="s">
        <v>89</v>
      </c>
      <c r="J528" s="104" t="s">
        <v>5903</v>
      </c>
      <c r="K528" s="106" t="s">
        <v>5904</v>
      </c>
      <c r="L528" s="112" t="s">
        <v>5904</v>
      </c>
      <c r="M528" s="106" t="s">
        <v>6769</v>
      </c>
      <c r="N528" s="112" t="s">
        <v>5905</v>
      </c>
      <c r="O528" s="128" t="s">
        <v>5906</v>
      </c>
      <c r="P528" s="106" t="s">
        <v>3704</v>
      </c>
      <c r="Q528" s="112" t="s">
        <v>30</v>
      </c>
      <c r="R528" s="114"/>
      <c r="S528" s="115" t="s">
        <v>1486</v>
      </c>
      <c r="T528" s="116"/>
      <c r="U528" s="106"/>
      <c r="V528" s="104" t="s">
        <v>4662</v>
      </c>
      <c r="W528" s="104"/>
      <c r="X528" s="104" t="s">
        <v>3739</v>
      </c>
      <c r="Y528" s="104">
        <v>0</v>
      </c>
      <c r="Z528" s="104">
        <v>0</v>
      </c>
      <c r="AA528" s="104">
        <v>0</v>
      </c>
      <c r="AB528" s="104">
        <v>0</v>
      </c>
      <c r="AC528" s="104">
        <v>0</v>
      </c>
      <c r="AD528" s="104">
        <v>0</v>
      </c>
      <c r="AE528" s="104">
        <v>0</v>
      </c>
      <c r="AF528" s="104">
        <v>0</v>
      </c>
      <c r="AG528" s="104">
        <v>0</v>
      </c>
      <c r="AH528" s="104" t="s">
        <v>4199</v>
      </c>
      <c r="AO528" s="94"/>
    </row>
    <row r="529" spans="1:41" ht="15" customHeight="1" x14ac:dyDescent="0.2">
      <c r="A529" s="103" t="s">
        <v>4798</v>
      </c>
      <c r="B529" s="112">
        <v>0</v>
      </c>
      <c r="C529" s="106">
        <v>0</v>
      </c>
      <c r="D529" s="106" t="s">
        <v>3739</v>
      </c>
      <c r="E529" s="112" t="s">
        <v>4916</v>
      </c>
      <c r="F529" s="112">
        <v>99027732</v>
      </c>
      <c r="G529" s="112">
        <v>105796</v>
      </c>
      <c r="H529" s="112" t="s">
        <v>1589</v>
      </c>
      <c r="I529" s="112" t="s">
        <v>82</v>
      </c>
      <c r="J529" s="104" t="s">
        <v>3104</v>
      </c>
      <c r="K529" s="106" t="s">
        <v>6027</v>
      </c>
      <c r="L529" s="112" t="s">
        <v>6027</v>
      </c>
      <c r="M529" s="106" t="s">
        <v>6770</v>
      </c>
      <c r="N529" s="112" t="s">
        <v>732</v>
      </c>
      <c r="O529" s="128" t="s">
        <v>4668</v>
      </c>
      <c r="P529" s="106" t="s">
        <v>4935</v>
      </c>
      <c r="Q529" s="112" t="s">
        <v>1166</v>
      </c>
      <c r="R529" s="114"/>
      <c r="S529" s="115" t="s">
        <v>1486</v>
      </c>
      <c r="T529" s="116"/>
      <c r="U529" s="106"/>
      <c r="V529" s="104" t="s">
        <v>4662</v>
      </c>
      <c r="W529" s="104"/>
      <c r="X529" s="104" t="s">
        <v>3739</v>
      </c>
      <c r="Y529" s="104">
        <v>0</v>
      </c>
      <c r="Z529" s="104">
        <v>0</v>
      </c>
      <c r="AA529" s="104">
        <v>0</v>
      </c>
      <c r="AB529" s="104">
        <v>0</v>
      </c>
      <c r="AC529" s="104">
        <v>0</v>
      </c>
      <c r="AD529" s="104">
        <v>0</v>
      </c>
      <c r="AE529" s="104">
        <v>0</v>
      </c>
      <c r="AF529" s="104">
        <v>0</v>
      </c>
      <c r="AG529" s="104">
        <v>0</v>
      </c>
      <c r="AH529" s="104">
        <v>0</v>
      </c>
      <c r="AO529" s="94"/>
    </row>
    <row r="530" spans="1:41" ht="15" customHeight="1" x14ac:dyDescent="0.2">
      <c r="A530" s="103" t="s">
        <v>4798</v>
      </c>
      <c r="B530" s="112">
        <v>0</v>
      </c>
      <c r="C530" s="106">
        <v>0</v>
      </c>
      <c r="D530" s="106" t="s">
        <v>3739</v>
      </c>
      <c r="E530" s="112" t="s">
        <v>4916</v>
      </c>
      <c r="F530" s="112">
        <v>99027694</v>
      </c>
      <c r="G530" s="112">
        <v>105800</v>
      </c>
      <c r="H530" s="112" t="s">
        <v>823</v>
      </c>
      <c r="I530" s="112" t="s">
        <v>63</v>
      </c>
      <c r="J530" s="104" t="s">
        <v>3132</v>
      </c>
      <c r="K530" s="106" t="s">
        <v>6071</v>
      </c>
      <c r="L530" s="112" t="s">
        <v>6071</v>
      </c>
      <c r="M530" s="106" t="s">
        <v>4622</v>
      </c>
      <c r="N530" s="112" t="s">
        <v>6072</v>
      </c>
      <c r="O530" s="128" t="s">
        <v>4792</v>
      </c>
      <c r="P530" s="106" t="s">
        <v>5467</v>
      </c>
      <c r="Q530" s="112" t="s">
        <v>1157</v>
      </c>
      <c r="R530" s="114"/>
      <c r="S530" s="115" t="s">
        <v>1486</v>
      </c>
      <c r="T530" s="116"/>
      <c r="U530" s="106"/>
      <c r="V530" s="104" t="s">
        <v>4662</v>
      </c>
      <c r="W530" s="104"/>
      <c r="X530" s="104" t="s">
        <v>3739</v>
      </c>
      <c r="Y530" s="104">
        <v>0</v>
      </c>
      <c r="Z530" s="104">
        <v>0</v>
      </c>
      <c r="AA530" s="104">
        <v>0</v>
      </c>
      <c r="AB530" s="104">
        <v>0</v>
      </c>
      <c r="AC530" s="104">
        <v>0</v>
      </c>
      <c r="AD530" s="104">
        <v>0</v>
      </c>
      <c r="AE530" s="104">
        <v>0</v>
      </c>
      <c r="AF530" s="104">
        <v>0</v>
      </c>
      <c r="AG530" s="104">
        <v>0</v>
      </c>
      <c r="AH530" s="104" t="s">
        <v>4241</v>
      </c>
      <c r="AO530" s="94"/>
    </row>
    <row r="531" spans="1:41" ht="15" customHeight="1" x14ac:dyDescent="0.2">
      <c r="A531" s="103" t="s">
        <v>4798</v>
      </c>
      <c r="B531" s="112">
        <v>0</v>
      </c>
      <c r="C531" s="106">
        <v>0</v>
      </c>
      <c r="D531" s="106" t="s">
        <v>3739</v>
      </c>
      <c r="E531" s="112" t="s">
        <v>4916</v>
      </c>
      <c r="F531" s="112">
        <v>99027903</v>
      </c>
      <c r="G531" s="112">
        <v>326038</v>
      </c>
      <c r="H531" s="112" t="s">
        <v>1840</v>
      </c>
      <c r="I531" s="112" t="s">
        <v>4595</v>
      </c>
      <c r="J531" s="104" t="s">
        <v>6323</v>
      </c>
      <c r="K531" s="106" t="s">
        <v>6324</v>
      </c>
      <c r="L531" s="112" t="s">
        <v>6324</v>
      </c>
      <c r="M531" s="106">
        <v>0</v>
      </c>
      <c r="N531" s="112" t="s">
        <v>6325</v>
      </c>
      <c r="O531" s="128" t="s">
        <v>4841</v>
      </c>
      <c r="P531" s="106" t="s">
        <v>4935</v>
      </c>
      <c r="Q531" s="112" t="s">
        <v>1166</v>
      </c>
      <c r="R531" s="114"/>
      <c r="S531" s="115" t="s">
        <v>1486</v>
      </c>
      <c r="T531" s="116"/>
      <c r="U531" s="106"/>
      <c r="V531" s="104" t="s">
        <v>2319</v>
      </c>
      <c r="W531" s="104"/>
      <c r="X531" s="104" t="s">
        <v>3739</v>
      </c>
      <c r="Y531" s="104">
        <v>0</v>
      </c>
      <c r="Z531" s="104">
        <v>0</v>
      </c>
      <c r="AA531" s="104">
        <v>0</v>
      </c>
      <c r="AB531" s="104">
        <v>0</v>
      </c>
      <c r="AC531" s="104">
        <v>0</v>
      </c>
      <c r="AD531" s="104">
        <v>0</v>
      </c>
      <c r="AE531" s="104">
        <v>0</v>
      </c>
      <c r="AF531" s="104">
        <v>0</v>
      </c>
      <c r="AG531" s="104">
        <v>0</v>
      </c>
      <c r="AH531" s="104" t="s">
        <v>4597</v>
      </c>
      <c r="AO531" s="94"/>
    </row>
    <row r="532" spans="1:41" ht="15" customHeight="1" x14ac:dyDescent="0.2">
      <c r="A532" s="103" t="s">
        <v>4798</v>
      </c>
      <c r="B532" s="112">
        <v>0</v>
      </c>
      <c r="C532" s="106">
        <v>0</v>
      </c>
      <c r="D532" s="106" t="s">
        <v>3739</v>
      </c>
      <c r="E532" s="112" t="s">
        <v>4916</v>
      </c>
      <c r="F532" s="112">
        <v>99027967</v>
      </c>
      <c r="G532" s="112">
        <v>105811</v>
      </c>
      <c r="H532" s="112" t="s">
        <v>1253</v>
      </c>
      <c r="I532" s="112" t="s">
        <v>1221</v>
      </c>
      <c r="J532" s="104" t="s">
        <v>3328</v>
      </c>
      <c r="K532" s="106" t="s">
        <v>6444</v>
      </c>
      <c r="L532" s="112" t="s">
        <v>6444</v>
      </c>
      <c r="M532" s="106">
        <v>0</v>
      </c>
      <c r="N532" s="112" t="s">
        <v>606</v>
      </c>
      <c r="O532" s="128" t="s">
        <v>5116</v>
      </c>
      <c r="P532" s="106" t="s">
        <v>4935</v>
      </c>
      <c r="Q532" s="112" t="s">
        <v>1166</v>
      </c>
      <c r="R532" s="114"/>
      <c r="S532" s="115" t="s">
        <v>1486</v>
      </c>
      <c r="T532" s="116"/>
      <c r="U532" s="106"/>
      <c r="V532" s="104" t="s">
        <v>4662</v>
      </c>
      <c r="W532" s="104"/>
      <c r="X532" s="104" t="s">
        <v>3739</v>
      </c>
      <c r="Y532" s="104">
        <v>0</v>
      </c>
      <c r="Z532" s="104">
        <v>0</v>
      </c>
      <c r="AA532" s="104">
        <v>0</v>
      </c>
      <c r="AB532" s="104">
        <v>0</v>
      </c>
      <c r="AC532" s="104">
        <v>0</v>
      </c>
      <c r="AD532" s="104">
        <v>0</v>
      </c>
      <c r="AE532" s="104">
        <v>0</v>
      </c>
      <c r="AF532" s="104">
        <v>0</v>
      </c>
      <c r="AG532" s="104">
        <v>0</v>
      </c>
      <c r="AH532" s="104" t="s">
        <v>4349</v>
      </c>
      <c r="AO532" s="94"/>
    </row>
    <row r="533" spans="1:41" ht="15" customHeight="1" x14ac:dyDescent="0.2">
      <c r="A533" s="103" t="s">
        <v>4798</v>
      </c>
      <c r="B533" s="112">
        <v>0</v>
      </c>
      <c r="C533" s="106">
        <v>0</v>
      </c>
      <c r="D533" s="106" t="s">
        <v>3739</v>
      </c>
      <c r="E533" s="112" t="s">
        <v>4916</v>
      </c>
      <c r="F533" s="112">
        <v>99027776</v>
      </c>
      <c r="G533" s="112">
        <v>265437</v>
      </c>
      <c r="H533" s="112" t="s">
        <v>177</v>
      </c>
      <c r="I533" s="112" t="s">
        <v>4563</v>
      </c>
      <c r="J533" s="104" t="s">
        <v>4564</v>
      </c>
      <c r="K533" s="106" t="s">
        <v>6544</v>
      </c>
      <c r="L533" s="112" t="s">
        <v>6544</v>
      </c>
      <c r="M533" s="106">
        <v>0</v>
      </c>
      <c r="N533" s="112" t="s">
        <v>6369</v>
      </c>
      <c r="O533" s="128" t="s">
        <v>5004</v>
      </c>
      <c r="P533" s="106" t="s">
        <v>4935</v>
      </c>
      <c r="Q533" s="112" t="s">
        <v>1166</v>
      </c>
      <c r="R533" s="114"/>
      <c r="S533" s="115" t="s">
        <v>1486</v>
      </c>
      <c r="T533" s="116"/>
      <c r="U533" s="106"/>
      <c r="V533" s="104" t="s">
        <v>4662</v>
      </c>
      <c r="W533" s="104"/>
      <c r="X533" s="104" t="s">
        <v>3739</v>
      </c>
      <c r="Y533" s="104">
        <v>0</v>
      </c>
      <c r="Z533" s="104">
        <v>0</v>
      </c>
      <c r="AA533" s="104">
        <v>0</v>
      </c>
      <c r="AB533" s="104">
        <v>0</v>
      </c>
      <c r="AC533" s="104">
        <v>0</v>
      </c>
      <c r="AD533" s="104">
        <v>0</v>
      </c>
      <c r="AE533" s="104">
        <v>0</v>
      </c>
      <c r="AF533" s="104">
        <v>0</v>
      </c>
      <c r="AG533" s="104">
        <v>0</v>
      </c>
      <c r="AH533" s="104" t="s">
        <v>4566</v>
      </c>
      <c r="AO533" s="94"/>
    </row>
    <row r="534" spans="1:41" ht="15" customHeight="1" x14ac:dyDescent="0.2">
      <c r="A534" s="103" t="s">
        <v>4798</v>
      </c>
      <c r="B534" s="112">
        <v>0</v>
      </c>
      <c r="C534" s="106">
        <v>0</v>
      </c>
      <c r="D534" s="106" t="s">
        <v>3739</v>
      </c>
      <c r="E534" s="112" t="s">
        <v>4916</v>
      </c>
      <c r="F534" s="112">
        <v>99027854</v>
      </c>
      <c r="G534" s="112">
        <v>117131</v>
      </c>
      <c r="H534" s="112" t="s">
        <v>3515</v>
      </c>
      <c r="I534" s="112" t="s">
        <v>3516</v>
      </c>
      <c r="J534" s="104" t="s">
        <v>3585</v>
      </c>
      <c r="K534" s="106" t="s">
        <v>6672</v>
      </c>
      <c r="L534" s="112" t="s">
        <v>6672</v>
      </c>
      <c r="M534" s="106">
        <v>0</v>
      </c>
      <c r="N534" s="112" t="s">
        <v>4919</v>
      </c>
      <c r="O534" s="128" t="s">
        <v>4803</v>
      </c>
      <c r="P534" s="106" t="s">
        <v>4733</v>
      </c>
      <c r="Q534" s="112" t="s">
        <v>1150</v>
      </c>
      <c r="R534" s="114"/>
      <c r="S534" s="115" t="s">
        <v>1486</v>
      </c>
      <c r="T534" s="116"/>
      <c r="U534" s="106"/>
      <c r="V534" s="104" t="s">
        <v>2319</v>
      </c>
      <c r="W534" s="104"/>
      <c r="X534" s="104" t="s">
        <v>3739</v>
      </c>
      <c r="Y534" s="104">
        <v>0</v>
      </c>
      <c r="Z534" s="104">
        <v>0</v>
      </c>
      <c r="AA534" s="104">
        <v>0</v>
      </c>
      <c r="AB534" s="104">
        <v>0</v>
      </c>
      <c r="AC534" s="104">
        <v>0</v>
      </c>
      <c r="AD534" s="104">
        <v>0</v>
      </c>
      <c r="AE534" s="104">
        <v>0</v>
      </c>
      <c r="AF534" s="104">
        <v>0</v>
      </c>
      <c r="AG534" s="104">
        <v>0</v>
      </c>
      <c r="AH534" s="104" t="s">
        <v>4418</v>
      </c>
      <c r="AO534" s="94"/>
    </row>
    <row r="535" spans="1:41" ht="15" customHeight="1" x14ac:dyDescent="0.2">
      <c r="A535" s="103" t="s">
        <v>4798</v>
      </c>
      <c r="B535" s="112">
        <v>0</v>
      </c>
      <c r="C535" s="106" t="s">
        <v>6821</v>
      </c>
      <c r="D535" s="106" t="s">
        <v>3739</v>
      </c>
      <c r="E535" s="112" t="s">
        <v>4916</v>
      </c>
      <c r="F535" s="112">
        <v>99028347</v>
      </c>
      <c r="G535" s="112">
        <v>293600</v>
      </c>
      <c r="H535" s="112" t="s">
        <v>1569</v>
      </c>
      <c r="I535" s="112" t="s">
        <v>1216</v>
      </c>
      <c r="J535" s="104" t="s">
        <v>2966</v>
      </c>
      <c r="K535" s="106" t="s">
        <v>5784</v>
      </c>
      <c r="L535" s="112" t="s">
        <v>5784</v>
      </c>
      <c r="M535" s="106" t="s">
        <v>4626</v>
      </c>
      <c r="N535" s="112" t="s">
        <v>4921</v>
      </c>
      <c r="O535" s="128" t="s">
        <v>4796</v>
      </c>
      <c r="P535" s="106" t="s">
        <v>3705</v>
      </c>
      <c r="Q535" s="112" t="s">
        <v>2018</v>
      </c>
      <c r="R535" s="114"/>
      <c r="S535" s="115" t="s">
        <v>1486</v>
      </c>
      <c r="T535" s="116"/>
      <c r="U535" s="106"/>
      <c r="V535" s="104" t="s">
        <v>4662</v>
      </c>
      <c r="W535" s="104"/>
      <c r="X535" s="104" t="s">
        <v>3739</v>
      </c>
      <c r="Y535" s="104">
        <v>0</v>
      </c>
      <c r="Z535" s="104">
        <v>0</v>
      </c>
      <c r="AA535" s="104">
        <v>0</v>
      </c>
      <c r="AB535" s="104">
        <v>0</v>
      </c>
      <c r="AC535" s="104">
        <v>0</v>
      </c>
      <c r="AD535" s="104">
        <v>0</v>
      </c>
      <c r="AE535" s="104">
        <v>0</v>
      </c>
      <c r="AF535" s="104">
        <v>0</v>
      </c>
      <c r="AG535" s="104">
        <v>0</v>
      </c>
      <c r="AH535" s="104" t="s">
        <v>4168</v>
      </c>
      <c r="AO535" s="94"/>
    </row>
    <row r="536" spans="1:41" ht="15" customHeight="1" x14ac:dyDescent="0.2">
      <c r="A536" s="103" t="s">
        <v>4798</v>
      </c>
      <c r="B536" s="112">
        <v>0</v>
      </c>
      <c r="C536" s="106" t="s">
        <v>6821</v>
      </c>
      <c r="D536" s="106" t="s">
        <v>3739</v>
      </c>
      <c r="E536" s="112" t="s">
        <v>4916</v>
      </c>
      <c r="F536" s="112">
        <v>99027594</v>
      </c>
      <c r="G536" s="112">
        <v>105804</v>
      </c>
      <c r="H536" s="112" t="s">
        <v>832</v>
      </c>
      <c r="I536" s="112" t="s">
        <v>82</v>
      </c>
      <c r="J536" s="104" t="s">
        <v>3215</v>
      </c>
      <c r="K536" s="106" t="s">
        <v>6221</v>
      </c>
      <c r="L536" s="112" t="s">
        <v>6221</v>
      </c>
      <c r="M536" s="106">
        <v>0</v>
      </c>
      <c r="N536" s="112" t="s">
        <v>6080</v>
      </c>
      <c r="O536" s="128" t="s">
        <v>4796</v>
      </c>
      <c r="P536" s="106" t="s">
        <v>2303</v>
      </c>
      <c r="Q536" s="112" t="s">
        <v>1154</v>
      </c>
      <c r="R536" s="114"/>
      <c r="S536" s="115" t="s">
        <v>1486</v>
      </c>
      <c r="T536" s="116"/>
      <c r="U536" s="106"/>
      <c r="V536" s="104" t="s">
        <v>4662</v>
      </c>
      <c r="W536" s="104"/>
      <c r="X536" s="104" t="s">
        <v>3739</v>
      </c>
      <c r="Y536" s="104">
        <v>0</v>
      </c>
      <c r="Z536" s="104">
        <v>0</v>
      </c>
      <c r="AA536" s="104">
        <v>0</v>
      </c>
      <c r="AB536" s="104">
        <v>0</v>
      </c>
      <c r="AC536" s="104">
        <v>0</v>
      </c>
      <c r="AD536" s="104">
        <v>0</v>
      </c>
      <c r="AE536" s="104">
        <v>0</v>
      </c>
      <c r="AF536" s="104">
        <v>0</v>
      </c>
      <c r="AG536" s="104">
        <v>0</v>
      </c>
      <c r="AH536" s="104" t="s">
        <v>4289</v>
      </c>
      <c r="AO536" s="94"/>
    </row>
    <row r="537" spans="1:41" ht="15" customHeight="1" x14ac:dyDescent="0.2">
      <c r="A537" s="103" t="s">
        <v>4798</v>
      </c>
      <c r="B537" s="112" t="s">
        <v>5211</v>
      </c>
      <c r="C537" s="106">
        <v>0</v>
      </c>
      <c r="D537" s="106" t="s">
        <v>3739</v>
      </c>
      <c r="E537" s="112">
        <v>0</v>
      </c>
      <c r="F537" s="112">
        <v>99028008</v>
      </c>
      <c r="G537" s="112">
        <v>140596</v>
      </c>
      <c r="H537" s="112" t="s">
        <v>883</v>
      </c>
      <c r="I537" s="112" t="s">
        <v>134</v>
      </c>
      <c r="J537" s="104" t="s">
        <v>2659</v>
      </c>
      <c r="K537" s="106" t="s">
        <v>5212</v>
      </c>
      <c r="L537" s="112" t="s">
        <v>5212</v>
      </c>
      <c r="M537" s="106" t="s">
        <v>6762</v>
      </c>
      <c r="N537" s="112" t="s">
        <v>884</v>
      </c>
      <c r="O537" s="128" t="s">
        <v>4679</v>
      </c>
      <c r="P537" s="106" t="s">
        <v>2307</v>
      </c>
      <c r="Q537" s="112" t="s">
        <v>1776</v>
      </c>
      <c r="R537" s="114"/>
      <c r="S537" s="115" t="s">
        <v>1486</v>
      </c>
      <c r="T537" s="116"/>
      <c r="U537" s="106"/>
      <c r="V537" s="104" t="s">
        <v>4662</v>
      </c>
      <c r="W537" s="104"/>
      <c r="X537" s="104" t="s">
        <v>3739</v>
      </c>
      <c r="Y537" s="104">
        <v>0</v>
      </c>
      <c r="Z537" s="104">
        <v>0</v>
      </c>
      <c r="AA537" s="104">
        <v>0</v>
      </c>
      <c r="AB537" s="104">
        <v>0</v>
      </c>
      <c r="AC537" s="104">
        <v>0</v>
      </c>
      <c r="AD537" s="104">
        <v>0</v>
      </c>
      <c r="AE537" s="104">
        <v>0</v>
      </c>
      <c r="AF537" s="104">
        <v>0</v>
      </c>
      <c r="AG537" s="104">
        <v>0</v>
      </c>
      <c r="AH537" s="104" t="s">
        <v>4022</v>
      </c>
      <c r="AO537" s="94"/>
    </row>
    <row r="538" spans="1:41" ht="15" customHeight="1" x14ac:dyDescent="0.2">
      <c r="A538" s="103" t="s">
        <v>4798</v>
      </c>
      <c r="B538" s="112" t="s">
        <v>5211</v>
      </c>
      <c r="C538" s="106">
        <v>0</v>
      </c>
      <c r="D538" s="106" t="s">
        <v>3739</v>
      </c>
      <c r="E538" s="112">
        <v>0</v>
      </c>
      <c r="F538" s="112">
        <v>99028368</v>
      </c>
      <c r="G538" s="112">
        <v>140612</v>
      </c>
      <c r="H538" s="112" t="s">
        <v>310</v>
      </c>
      <c r="I538" s="112" t="s">
        <v>1207</v>
      </c>
      <c r="J538" s="104" t="s">
        <v>2779</v>
      </c>
      <c r="K538" s="106" t="s">
        <v>5452</v>
      </c>
      <c r="L538" s="112" t="s">
        <v>5452</v>
      </c>
      <c r="M538" s="106" t="s">
        <v>4627</v>
      </c>
      <c r="N538" s="112" t="s">
        <v>5453</v>
      </c>
      <c r="O538" s="128" t="s">
        <v>4744</v>
      </c>
      <c r="P538" s="106" t="s">
        <v>4959</v>
      </c>
      <c r="Q538" s="112" t="s">
        <v>1778</v>
      </c>
      <c r="R538" s="114"/>
      <c r="S538" s="115" t="s">
        <v>1486</v>
      </c>
      <c r="T538" s="116"/>
      <c r="U538" s="106"/>
      <c r="V538" s="104" t="s">
        <v>4662</v>
      </c>
      <c r="W538" s="104"/>
      <c r="X538" s="104" t="s">
        <v>3739</v>
      </c>
      <c r="Y538" s="104">
        <v>0</v>
      </c>
      <c r="Z538" s="104">
        <v>0</v>
      </c>
      <c r="AA538" s="104">
        <v>0</v>
      </c>
      <c r="AB538" s="104">
        <v>0</v>
      </c>
      <c r="AC538" s="104">
        <v>0</v>
      </c>
      <c r="AD538" s="104">
        <v>0</v>
      </c>
      <c r="AE538" s="104">
        <v>0</v>
      </c>
      <c r="AF538" s="104">
        <v>0</v>
      </c>
      <c r="AG538" s="104">
        <v>0</v>
      </c>
      <c r="AH538" s="104">
        <v>0</v>
      </c>
      <c r="AO538" s="94"/>
    </row>
    <row r="539" spans="1:41" ht="15" customHeight="1" x14ac:dyDescent="0.2">
      <c r="A539" s="103" t="s">
        <v>4798</v>
      </c>
      <c r="B539" s="112" t="s">
        <v>5211</v>
      </c>
      <c r="C539" s="106">
        <v>0</v>
      </c>
      <c r="D539" s="106" t="s">
        <v>2036</v>
      </c>
      <c r="E539" s="112">
        <v>0</v>
      </c>
      <c r="F539" s="112">
        <v>99028427</v>
      </c>
      <c r="G539" s="112">
        <v>140629</v>
      </c>
      <c r="H539" s="112" t="s">
        <v>900</v>
      </c>
      <c r="I539" s="112" t="s">
        <v>74</v>
      </c>
      <c r="J539" s="104" t="s">
        <v>2846</v>
      </c>
      <c r="K539" s="106" t="s">
        <v>5571</v>
      </c>
      <c r="L539" s="112" t="s">
        <v>5571</v>
      </c>
      <c r="M539" s="106" t="s">
        <v>6761</v>
      </c>
      <c r="N539" s="112" t="s">
        <v>1138</v>
      </c>
      <c r="O539" s="128" t="s">
        <v>4679</v>
      </c>
      <c r="P539" s="106" t="s">
        <v>2307</v>
      </c>
      <c r="Q539" s="112" t="s">
        <v>1776</v>
      </c>
      <c r="R539" s="114"/>
      <c r="S539" s="115" t="s">
        <v>1486</v>
      </c>
      <c r="T539" s="116"/>
      <c r="U539" s="106"/>
      <c r="V539" s="104" t="s">
        <v>4662</v>
      </c>
      <c r="W539" s="104"/>
      <c r="X539" s="104" t="s">
        <v>2036</v>
      </c>
      <c r="Y539" s="104">
        <v>0</v>
      </c>
      <c r="Z539" s="104">
        <v>0</v>
      </c>
      <c r="AA539" s="104">
        <v>0</v>
      </c>
      <c r="AB539" s="104">
        <v>0</v>
      </c>
      <c r="AC539" s="104">
        <v>0</v>
      </c>
      <c r="AD539" s="104">
        <v>0</v>
      </c>
      <c r="AE539" s="104">
        <v>0</v>
      </c>
      <c r="AF539" s="104">
        <v>0</v>
      </c>
      <c r="AG539" s="104">
        <v>0</v>
      </c>
      <c r="AH539" s="104" t="s">
        <v>4114</v>
      </c>
      <c r="AO539" s="94"/>
    </row>
    <row r="540" spans="1:41" ht="15" customHeight="1" x14ac:dyDescent="0.2">
      <c r="A540" s="103" t="s">
        <v>4798</v>
      </c>
      <c r="B540" s="112" t="s">
        <v>5211</v>
      </c>
      <c r="C540" s="106">
        <v>0</v>
      </c>
      <c r="D540" s="106" t="s">
        <v>3739</v>
      </c>
      <c r="E540" s="112">
        <v>0</v>
      </c>
      <c r="F540" s="112">
        <v>99028355</v>
      </c>
      <c r="G540" s="112">
        <v>140645</v>
      </c>
      <c r="H540" s="112" t="s">
        <v>3821</v>
      </c>
      <c r="I540" s="112" t="s">
        <v>63</v>
      </c>
      <c r="J540" s="104" t="s">
        <v>5797</v>
      </c>
      <c r="K540" s="106" t="s">
        <v>5798</v>
      </c>
      <c r="L540" s="112" t="s">
        <v>5798</v>
      </c>
      <c r="M540" s="106" t="s">
        <v>6753</v>
      </c>
      <c r="N540" s="112" t="s">
        <v>5310</v>
      </c>
      <c r="O540" s="128" t="s">
        <v>4730</v>
      </c>
      <c r="P540" s="106" t="s">
        <v>2307</v>
      </c>
      <c r="Q540" s="112" t="s">
        <v>1776</v>
      </c>
      <c r="R540" s="114"/>
      <c r="S540" s="115" t="s">
        <v>1486</v>
      </c>
      <c r="T540" s="116"/>
      <c r="U540" s="106"/>
      <c r="V540" s="104" t="s">
        <v>4662</v>
      </c>
      <c r="W540" s="104"/>
      <c r="X540" s="104" t="s">
        <v>3739</v>
      </c>
      <c r="Y540" s="104">
        <v>0</v>
      </c>
      <c r="Z540" s="104">
        <v>0</v>
      </c>
      <c r="AA540" s="104">
        <v>0</v>
      </c>
      <c r="AB540" s="104">
        <v>0</v>
      </c>
      <c r="AC540" s="104">
        <v>0</v>
      </c>
      <c r="AD540" s="104">
        <v>0</v>
      </c>
      <c r="AE540" s="104">
        <v>0</v>
      </c>
      <c r="AF540" s="104">
        <v>0</v>
      </c>
      <c r="AG540" s="104">
        <v>0</v>
      </c>
      <c r="AH540" s="104" t="s">
        <v>4170</v>
      </c>
      <c r="AO540" s="94"/>
    </row>
    <row r="541" spans="1:41" ht="15" customHeight="1" x14ac:dyDescent="0.2">
      <c r="A541" s="103" t="s">
        <v>4798</v>
      </c>
      <c r="B541" s="112" t="s">
        <v>5211</v>
      </c>
      <c r="C541" s="106">
        <v>0</v>
      </c>
      <c r="D541" s="106" t="s">
        <v>3739</v>
      </c>
      <c r="E541" s="112">
        <v>0</v>
      </c>
      <c r="F541" s="112">
        <v>99027662</v>
      </c>
      <c r="G541" s="112">
        <v>140648</v>
      </c>
      <c r="H541" s="112" t="s">
        <v>828</v>
      </c>
      <c r="I541" s="112" t="s">
        <v>62</v>
      </c>
      <c r="J541" s="104" t="s">
        <v>3039</v>
      </c>
      <c r="K541" s="106" t="s">
        <v>5909</v>
      </c>
      <c r="L541" s="112" t="s">
        <v>5909</v>
      </c>
      <c r="M541" s="106" t="s">
        <v>4623</v>
      </c>
      <c r="N541" s="112" t="s">
        <v>783</v>
      </c>
      <c r="O541" s="128">
        <v>0</v>
      </c>
      <c r="P541" s="106" t="s">
        <v>2307</v>
      </c>
      <c r="Q541" s="112" t="s">
        <v>1776</v>
      </c>
      <c r="R541" s="114"/>
      <c r="S541" s="115" t="s">
        <v>1486</v>
      </c>
      <c r="T541" s="116"/>
      <c r="U541" s="106"/>
      <c r="V541" s="104" t="s">
        <v>4662</v>
      </c>
      <c r="W541" s="104"/>
      <c r="X541" s="104" t="s">
        <v>3739</v>
      </c>
      <c r="Y541" s="104">
        <v>0</v>
      </c>
      <c r="Z541" s="104">
        <v>0</v>
      </c>
      <c r="AA541" s="104">
        <v>0</v>
      </c>
      <c r="AB541" s="104">
        <v>0</v>
      </c>
      <c r="AC541" s="104">
        <v>0</v>
      </c>
      <c r="AD541" s="104">
        <v>0</v>
      </c>
      <c r="AE541" s="104">
        <v>0</v>
      </c>
      <c r="AF541" s="104">
        <v>0</v>
      </c>
      <c r="AG541" s="104">
        <v>0</v>
      </c>
      <c r="AH541" s="104" t="s">
        <v>4200</v>
      </c>
      <c r="AO541" s="94"/>
    </row>
    <row r="542" spans="1:41" ht="15" customHeight="1" x14ac:dyDescent="0.2">
      <c r="A542" s="103" t="s">
        <v>4798</v>
      </c>
      <c r="B542" s="112" t="s">
        <v>5211</v>
      </c>
      <c r="C542" s="106">
        <v>0</v>
      </c>
      <c r="D542" s="106" t="s">
        <v>3739</v>
      </c>
      <c r="E542" s="112" t="s">
        <v>4916</v>
      </c>
      <c r="F542" s="112">
        <v>99027700</v>
      </c>
      <c r="G542" s="112">
        <v>105801</v>
      </c>
      <c r="H542" s="112" t="s">
        <v>823</v>
      </c>
      <c r="I542" s="112" t="s">
        <v>143</v>
      </c>
      <c r="J542" s="104" t="s">
        <v>3725</v>
      </c>
      <c r="K542" s="106" t="s">
        <v>6085</v>
      </c>
      <c r="L542" s="112" t="s">
        <v>6085</v>
      </c>
      <c r="M542" s="106" t="s">
        <v>6759</v>
      </c>
      <c r="N542" s="112" t="s">
        <v>5310</v>
      </c>
      <c r="O542" s="128" t="s">
        <v>4679</v>
      </c>
      <c r="P542" s="106" t="s">
        <v>2307</v>
      </c>
      <c r="Q542" s="112" t="s">
        <v>1776</v>
      </c>
      <c r="R542" s="114"/>
      <c r="S542" s="115" t="s">
        <v>1486</v>
      </c>
      <c r="T542" s="116"/>
      <c r="U542" s="106"/>
      <c r="V542" s="104" t="s">
        <v>4662</v>
      </c>
      <c r="W542" s="104"/>
      <c r="X542" s="104" t="s">
        <v>3739</v>
      </c>
      <c r="Y542" s="104">
        <v>0</v>
      </c>
      <c r="Z542" s="104">
        <v>0</v>
      </c>
      <c r="AA542" s="104">
        <v>0</v>
      </c>
      <c r="AB542" s="104">
        <v>0</v>
      </c>
      <c r="AC542" s="104">
        <v>0</v>
      </c>
      <c r="AD542" s="104">
        <v>0</v>
      </c>
      <c r="AE542" s="104">
        <v>0</v>
      </c>
      <c r="AF542" s="104">
        <v>0</v>
      </c>
      <c r="AG542" s="104">
        <v>0</v>
      </c>
      <c r="AH542" s="104" t="s">
        <v>4244</v>
      </c>
      <c r="AO542" s="94"/>
    </row>
    <row r="543" spans="1:41" ht="15" customHeight="1" x14ac:dyDescent="0.2">
      <c r="A543" s="103" t="s">
        <v>4798</v>
      </c>
      <c r="B543" s="112" t="s">
        <v>5211</v>
      </c>
      <c r="C543" s="106">
        <v>0</v>
      </c>
      <c r="D543" s="106" t="s">
        <v>3739</v>
      </c>
      <c r="E543" s="112">
        <v>0</v>
      </c>
      <c r="F543" s="112">
        <v>99027549</v>
      </c>
      <c r="G543" s="112">
        <v>140652</v>
      </c>
      <c r="H543" s="112" t="s">
        <v>375</v>
      </c>
      <c r="I543" s="112" t="s">
        <v>137</v>
      </c>
      <c r="J543" s="104" t="s">
        <v>3196</v>
      </c>
      <c r="K543" s="106" t="s">
        <v>6196</v>
      </c>
      <c r="L543" s="112" t="s">
        <v>6196</v>
      </c>
      <c r="M543" s="106" t="s">
        <v>6756</v>
      </c>
      <c r="N543" s="112" t="s">
        <v>6197</v>
      </c>
      <c r="O543" s="128" t="s">
        <v>4803</v>
      </c>
      <c r="P543" s="106" t="s">
        <v>2307</v>
      </c>
      <c r="Q543" s="112" t="s">
        <v>1776</v>
      </c>
      <c r="R543" s="114"/>
      <c r="S543" s="115" t="s">
        <v>1486</v>
      </c>
      <c r="T543" s="116"/>
      <c r="U543" s="106"/>
      <c r="V543" s="104" t="s">
        <v>4662</v>
      </c>
      <c r="W543" s="104"/>
      <c r="X543" s="104" t="s">
        <v>3739</v>
      </c>
      <c r="Y543" s="104">
        <v>0</v>
      </c>
      <c r="Z543" s="104">
        <v>0</v>
      </c>
      <c r="AA543" s="104">
        <v>0</v>
      </c>
      <c r="AB543" s="104">
        <v>0</v>
      </c>
      <c r="AC543" s="104">
        <v>0</v>
      </c>
      <c r="AD543" s="104">
        <v>0</v>
      </c>
      <c r="AE543" s="104">
        <v>0</v>
      </c>
      <c r="AF543" s="104">
        <v>0</v>
      </c>
      <c r="AG543" s="104">
        <v>0</v>
      </c>
      <c r="AH543" s="104" t="s">
        <v>4279</v>
      </c>
      <c r="AO543" s="94"/>
    </row>
    <row r="544" spans="1:41" ht="15" customHeight="1" x14ac:dyDescent="0.2">
      <c r="A544" s="103" t="s">
        <v>4798</v>
      </c>
      <c r="B544" s="112" t="s">
        <v>5211</v>
      </c>
      <c r="C544" s="106">
        <v>0</v>
      </c>
      <c r="D544" s="106" t="s">
        <v>3739</v>
      </c>
      <c r="E544" s="112">
        <v>0</v>
      </c>
      <c r="F544" s="112">
        <v>99027906</v>
      </c>
      <c r="G544" s="112">
        <v>114366</v>
      </c>
      <c r="H544" s="112" t="s">
        <v>1728</v>
      </c>
      <c r="I544" s="112" t="s">
        <v>63</v>
      </c>
      <c r="J544" s="104" t="s">
        <v>3272</v>
      </c>
      <c r="K544" s="106" t="s">
        <v>6328</v>
      </c>
      <c r="L544" s="112" t="s">
        <v>6328</v>
      </c>
      <c r="M544" s="106" t="s">
        <v>4627</v>
      </c>
      <c r="N544" s="112" t="s">
        <v>526</v>
      </c>
      <c r="O544" s="128">
        <v>0</v>
      </c>
      <c r="P544" s="106" t="s">
        <v>2307</v>
      </c>
      <c r="Q544" s="112" t="s">
        <v>1776</v>
      </c>
      <c r="R544" s="114"/>
      <c r="S544" s="115" t="s">
        <v>1486</v>
      </c>
      <c r="T544" s="116"/>
      <c r="U544" s="106"/>
      <c r="V544" s="104" t="s">
        <v>4662</v>
      </c>
      <c r="W544" s="104"/>
      <c r="X544" s="104" t="s">
        <v>3739</v>
      </c>
      <c r="Y544" s="104">
        <v>0</v>
      </c>
      <c r="Z544" s="104">
        <v>0</v>
      </c>
      <c r="AA544" s="104">
        <v>0</v>
      </c>
      <c r="AB544" s="104">
        <v>0</v>
      </c>
      <c r="AC544" s="104">
        <v>0</v>
      </c>
      <c r="AD544" s="104">
        <v>0</v>
      </c>
      <c r="AE544" s="104">
        <v>0</v>
      </c>
      <c r="AF544" s="104">
        <v>0</v>
      </c>
      <c r="AG544" s="104">
        <v>0</v>
      </c>
      <c r="AH544" s="104">
        <v>0</v>
      </c>
      <c r="AO544" s="94"/>
    </row>
    <row r="545" spans="1:41" ht="15" customHeight="1" x14ac:dyDescent="0.2">
      <c r="A545" s="103" t="s">
        <v>4798</v>
      </c>
      <c r="B545" s="112" t="s">
        <v>5211</v>
      </c>
      <c r="C545" s="106">
        <v>0</v>
      </c>
      <c r="D545" s="106" t="s">
        <v>3739</v>
      </c>
      <c r="E545" s="112" t="s">
        <v>4916</v>
      </c>
      <c r="F545" s="112">
        <v>99027943</v>
      </c>
      <c r="G545" s="112">
        <v>105814</v>
      </c>
      <c r="H545" s="112" t="s">
        <v>174</v>
      </c>
      <c r="I545" s="112" t="s">
        <v>137</v>
      </c>
      <c r="J545" s="104" t="s">
        <v>3372</v>
      </c>
      <c r="K545" s="106" t="s">
        <v>6508</v>
      </c>
      <c r="L545" s="112" t="s">
        <v>6508</v>
      </c>
      <c r="M545" s="106" t="s">
        <v>6761</v>
      </c>
      <c r="N545" s="112" t="s">
        <v>6509</v>
      </c>
      <c r="O545" s="128" t="s">
        <v>4993</v>
      </c>
      <c r="P545" s="106" t="s">
        <v>5121</v>
      </c>
      <c r="Q545" s="112" t="s">
        <v>29</v>
      </c>
      <c r="R545" s="114"/>
      <c r="S545" s="115" t="s">
        <v>1486</v>
      </c>
      <c r="T545" s="116"/>
      <c r="U545" s="106"/>
      <c r="V545" s="104" t="s">
        <v>4662</v>
      </c>
      <c r="W545" s="104"/>
      <c r="X545" s="104" t="s">
        <v>3739</v>
      </c>
      <c r="Y545" s="104">
        <v>0</v>
      </c>
      <c r="Z545" s="104">
        <v>0</v>
      </c>
      <c r="AA545" s="104">
        <v>0</v>
      </c>
      <c r="AB545" s="104">
        <v>0</v>
      </c>
      <c r="AC545" s="104">
        <v>0</v>
      </c>
      <c r="AD545" s="104">
        <v>0</v>
      </c>
      <c r="AE545" s="104">
        <v>0</v>
      </c>
      <c r="AF545" s="104">
        <v>0</v>
      </c>
      <c r="AG545" s="104">
        <v>0</v>
      </c>
      <c r="AH545" s="104">
        <v>0</v>
      </c>
      <c r="AO545" s="94"/>
    </row>
    <row r="546" spans="1:41" ht="15" customHeight="1" x14ac:dyDescent="0.2">
      <c r="A546" s="103" t="s">
        <v>4798</v>
      </c>
      <c r="B546" s="112" t="s">
        <v>5211</v>
      </c>
      <c r="C546" s="106">
        <v>0</v>
      </c>
      <c r="D546" s="106" t="s">
        <v>3739</v>
      </c>
      <c r="E546" s="112">
        <v>0</v>
      </c>
      <c r="F546" s="112">
        <v>99027827</v>
      </c>
      <c r="G546" s="112">
        <v>884871</v>
      </c>
      <c r="H546" s="112" t="s">
        <v>249</v>
      </c>
      <c r="I546" s="112" t="s">
        <v>62</v>
      </c>
      <c r="J546" s="104" t="s">
        <v>3491</v>
      </c>
      <c r="K546" s="106" t="s">
        <v>6725</v>
      </c>
      <c r="L546" s="112" t="s">
        <v>6725</v>
      </c>
      <c r="M546" s="106" t="s">
        <v>6782</v>
      </c>
      <c r="N546" s="112" t="s">
        <v>4684</v>
      </c>
      <c r="O546" s="128" t="s">
        <v>5124</v>
      </c>
      <c r="P546" s="106" t="s">
        <v>2307</v>
      </c>
      <c r="Q546" s="112" t="s">
        <v>1776</v>
      </c>
      <c r="R546" s="114"/>
      <c r="S546" s="115" t="s">
        <v>1486</v>
      </c>
      <c r="T546" s="116"/>
      <c r="U546" s="106"/>
      <c r="V546" s="104" t="s">
        <v>4662</v>
      </c>
      <c r="W546" s="104"/>
      <c r="X546" s="104" t="s">
        <v>3739</v>
      </c>
      <c r="Y546" s="104">
        <v>0</v>
      </c>
      <c r="Z546" s="104">
        <v>0</v>
      </c>
      <c r="AA546" s="104">
        <v>0</v>
      </c>
      <c r="AB546" s="104">
        <v>0</v>
      </c>
      <c r="AC546" s="104">
        <v>0</v>
      </c>
      <c r="AD546" s="104">
        <v>0</v>
      </c>
      <c r="AE546" s="104">
        <v>0</v>
      </c>
      <c r="AF546" s="104">
        <v>0</v>
      </c>
      <c r="AG546" s="104">
        <v>0</v>
      </c>
      <c r="AH546" s="104">
        <v>0</v>
      </c>
      <c r="AO546" s="94"/>
    </row>
    <row r="547" spans="1:41" ht="15" customHeight="1" x14ac:dyDescent="0.2">
      <c r="A547" s="103" t="s">
        <v>4798</v>
      </c>
      <c r="B547" s="112" t="s">
        <v>4799</v>
      </c>
      <c r="C547" s="106">
        <v>0</v>
      </c>
      <c r="D547" s="106" t="s">
        <v>3739</v>
      </c>
      <c r="E547" s="112">
        <v>0</v>
      </c>
      <c r="F547" s="112">
        <v>99028235</v>
      </c>
      <c r="G547" s="112">
        <v>169644</v>
      </c>
      <c r="H547" s="112" t="s">
        <v>269</v>
      </c>
      <c r="I547" s="112" t="s">
        <v>1202</v>
      </c>
      <c r="J547" s="104" t="s">
        <v>4990</v>
      </c>
      <c r="K547" s="106" t="s">
        <v>4991</v>
      </c>
      <c r="L547" s="112" t="s">
        <v>4991</v>
      </c>
      <c r="M547" s="106" t="s">
        <v>6769</v>
      </c>
      <c r="N547" s="112" t="s">
        <v>4992</v>
      </c>
      <c r="O547" s="128" t="s">
        <v>4993</v>
      </c>
      <c r="P547" s="106" t="s">
        <v>4994</v>
      </c>
      <c r="Q547" s="112" t="s">
        <v>1162</v>
      </c>
      <c r="R547" s="114"/>
      <c r="S547" s="115" t="s">
        <v>1486</v>
      </c>
      <c r="T547" s="116"/>
      <c r="U547" s="106"/>
      <c r="V547" s="104" t="s">
        <v>4662</v>
      </c>
      <c r="W547" s="104"/>
      <c r="X547" s="104" t="s">
        <v>3739</v>
      </c>
      <c r="Y547" s="104">
        <v>0</v>
      </c>
      <c r="Z547" s="104">
        <v>0</v>
      </c>
      <c r="AA547" s="104">
        <v>0</v>
      </c>
      <c r="AB547" s="104">
        <v>0</v>
      </c>
      <c r="AC547" s="104">
        <v>0</v>
      </c>
      <c r="AD547" s="104">
        <v>0</v>
      </c>
      <c r="AE547" s="104">
        <v>0</v>
      </c>
      <c r="AF547" s="104">
        <v>0</v>
      </c>
      <c r="AG547" s="104">
        <v>0</v>
      </c>
      <c r="AH547" s="104">
        <v>0</v>
      </c>
      <c r="AO547" s="94"/>
    </row>
    <row r="548" spans="1:41" ht="15" customHeight="1" x14ac:dyDescent="0.2">
      <c r="A548" s="103" t="s">
        <v>4798</v>
      </c>
      <c r="B548" s="112" t="s">
        <v>4799</v>
      </c>
      <c r="C548" s="106">
        <v>0</v>
      </c>
      <c r="D548" s="106" t="s">
        <v>3739</v>
      </c>
      <c r="E548" s="112">
        <v>0</v>
      </c>
      <c r="F548" s="112">
        <v>99028181</v>
      </c>
      <c r="G548" s="112">
        <v>152256</v>
      </c>
      <c r="H548" s="112" t="s">
        <v>421</v>
      </c>
      <c r="I548" s="112" t="s">
        <v>71</v>
      </c>
      <c r="J548" s="104" t="s">
        <v>2592</v>
      </c>
      <c r="K548" s="106" t="s">
        <v>4907</v>
      </c>
      <c r="L548" s="112" t="s">
        <v>4907</v>
      </c>
      <c r="M548" s="106" t="s">
        <v>6757</v>
      </c>
      <c r="N548" s="112" t="s">
        <v>5018</v>
      </c>
      <c r="O548" s="128" t="s">
        <v>4796</v>
      </c>
      <c r="P548" s="106" t="s">
        <v>4994</v>
      </c>
      <c r="Q548" s="112" t="s">
        <v>1162</v>
      </c>
      <c r="R548" s="114"/>
      <c r="S548" s="115" t="s">
        <v>1486</v>
      </c>
      <c r="T548" s="116"/>
      <c r="U548" s="106"/>
      <c r="V548" s="104" t="s">
        <v>4662</v>
      </c>
      <c r="W548" s="104"/>
      <c r="X548" s="104" t="s">
        <v>3739</v>
      </c>
      <c r="Y548" s="104">
        <v>0</v>
      </c>
      <c r="Z548" s="104">
        <v>0</v>
      </c>
      <c r="AA548" s="104">
        <v>0</v>
      </c>
      <c r="AB548" s="104">
        <v>0</v>
      </c>
      <c r="AC548" s="104">
        <v>0</v>
      </c>
      <c r="AD548" s="104">
        <v>0</v>
      </c>
      <c r="AE548" s="104">
        <v>0</v>
      </c>
      <c r="AF548" s="104">
        <v>0</v>
      </c>
      <c r="AG548" s="104">
        <v>0</v>
      </c>
      <c r="AH548" s="104">
        <v>0</v>
      </c>
      <c r="AO548" s="94"/>
    </row>
    <row r="549" spans="1:41" ht="15" customHeight="1" x14ac:dyDescent="0.2">
      <c r="A549" s="103" t="s">
        <v>4798</v>
      </c>
      <c r="B549" s="112" t="s">
        <v>4799</v>
      </c>
      <c r="C549" s="106">
        <v>0</v>
      </c>
      <c r="D549" s="106" t="s">
        <v>3739</v>
      </c>
      <c r="E549" s="112">
        <v>0</v>
      </c>
      <c r="F549" s="112">
        <v>99028186</v>
      </c>
      <c r="G549" s="112">
        <v>812897</v>
      </c>
      <c r="H549" s="112" t="s">
        <v>879</v>
      </c>
      <c r="I549" s="112" t="s">
        <v>3527</v>
      </c>
      <c r="J549" s="104" t="s">
        <v>3556</v>
      </c>
      <c r="K549" s="106" t="s">
        <v>5029</v>
      </c>
      <c r="L549" s="112" t="s">
        <v>5029</v>
      </c>
      <c r="M549" s="106" t="s">
        <v>6755</v>
      </c>
      <c r="N549" s="112" t="s">
        <v>5030</v>
      </c>
      <c r="O549" s="128" t="s">
        <v>5031</v>
      </c>
      <c r="P549" s="106" t="s">
        <v>4994</v>
      </c>
      <c r="Q549" s="112" t="s">
        <v>1162</v>
      </c>
      <c r="R549" s="114"/>
      <c r="S549" s="115" t="s">
        <v>1486</v>
      </c>
      <c r="T549" s="116"/>
      <c r="U549" s="106"/>
      <c r="V549" s="104" t="s">
        <v>2319</v>
      </c>
      <c r="W549" s="104"/>
      <c r="X549" s="104" t="s">
        <v>3739</v>
      </c>
      <c r="Y549" s="104">
        <v>0</v>
      </c>
      <c r="Z549" s="104">
        <v>0</v>
      </c>
      <c r="AA549" s="104">
        <v>0</v>
      </c>
      <c r="AB549" s="104">
        <v>0</v>
      </c>
      <c r="AC549" s="104">
        <v>0</v>
      </c>
      <c r="AD549" s="104">
        <v>0</v>
      </c>
      <c r="AE549" s="104">
        <v>0</v>
      </c>
      <c r="AF549" s="104">
        <v>0</v>
      </c>
      <c r="AG549" s="104">
        <v>0</v>
      </c>
      <c r="AH549" s="104" t="s">
        <v>3991</v>
      </c>
      <c r="AO549" s="94"/>
    </row>
    <row r="550" spans="1:41" ht="15" customHeight="1" x14ac:dyDescent="0.2">
      <c r="A550" s="103" t="s">
        <v>4798</v>
      </c>
      <c r="B550" s="112" t="s">
        <v>4799</v>
      </c>
      <c r="C550" s="106">
        <v>0</v>
      </c>
      <c r="D550" s="106" t="s">
        <v>3739</v>
      </c>
      <c r="E550" s="112">
        <v>0</v>
      </c>
      <c r="F550" s="112">
        <v>99028187</v>
      </c>
      <c r="G550" s="112">
        <v>152258</v>
      </c>
      <c r="H550" s="112" t="s">
        <v>879</v>
      </c>
      <c r="I550" s="112" t="s">
        <v>71</v>
      </c>
      <c r="J550" s="104" t="s">
        <v>2596</v>
      </c>
      <c r="K550" s="106" t="s">
        <v>5032</v>
      </c>
      <c r="L550" s="112" t="s">
        <v>5032</v>
      </c>
      <c r="M550" s="106" t="s">
        <v>6756</v>
      </c>
      <c r="N550" s="112" t="s">
        <v>5030</v>
      </c>
      <c r="O550" s="128" t="s">
        <v>5031</v>
      </c>
      <c r="P550" s="106" t="s">
        <v>4994</v>
      </c>
      <c r="Q550" s="112" t="s">
        <v>1162</v>
      </c>
      <c r="R550" s="114"/>
      <c r="S550" s="115" t="s">
        <v>1486</v>
      </c>
      <c r="T550" s="116"/>
      <c r="U550" s="106"/>
      <c r="V550" s="104" t="s">
        <v>4662</v>
      </c>
      <c r="W550" s="104"/>
      <c r="X550" s="104" t="s">
        <v>3739</v>
      </c>
      <c r="Y550" s="104">
        <v>0</v>
      </c>
      <c r="Z550" s="104">
        <v>0</v>
      </c>
      <c r="AA550" s="104">
        <v>0</v>
      </c>
      <c r="AB550" s="104">
        <v>0</v>
      </c>
      <c r="AC550" s="104">
        <v>0</v>
      </c>
      <c r="AD550" s="104">
        <v>0</v>
      </c>
      <c r="AE550" s="104">
        <v>0</v>
      </c>
      <c r="AF550" s="104">
        <v>0</v>
      </c>
      <c r="AG550" s="104">
        <v>0</v>
      </c>
      <c r="AH550" s="104" t="s">
        <v>3992</v>
      </c>
      <c r="AO550" s="94"/>
    </row>
    <row r="551" spans="1:41" ht="15" customHeight="1" x14ac:dyDescent="0.2">
      <c r="A551" s="103" t="s">
        <v>4798</v>
      </c>
      <c r="B551" s="112" t="s">
        <v>4799</v>
      </c>
      <c r="C551" s="106">
        <v>0</v>
      </c>
      <c r="D551" s="106" t="s">
        <v>3739</v>
      </c>
      <c r="E551" s="112">
        <v>0</v>
      </c>
      <c r="F551" s="112">
        <v>99028188</v>
      </c>
      <c r="G551" s="112">
        <v>100372</v>
      </c>
      <c r="H551" s="112" t="s">
        <v>879</v>
      </c>
      <c r="I551" s="112" t="s">
        <v>62</v>
      </c>
      <c r="J551" s="104" t="s">
        <v>4470</v>
      </c>
      <c r="K551" s="106" t="s">
        <v>5033</v>
      </c>
      <c r="L551" s="112" t="s">
        <v>5033</v>
      </c>
      <c r="M551" s="106" t="s">
        <v>6758</v>
      </c>
      <c r="N551" s="112" t="s">
        <v>5034</v>
      </c>
      <c r="O551" s="128" t="s">
        <v>4905</v>
      </c>
      <c r="P551" s="106" t="s">
        <v>4994</v>
      </c>
      <c r="Q551" s="112" t="s">
        <v>1162</v>
      </c>
      <c r="R551" s="114"/>
      <c r="S551" s="115" t="s">
        <v>1486</v>
      </c>
      <c r="T551" s="116"/>
      <c r="U551" s="106"/>
      <c r="V551" s="104" t="s">
        <v>4662</v>
      </c>
      <c r="W551" s="104"/>
      <c r="X551" s="104" t="s">
        <v>3739</v>
      </c>
      <c r="Y551" s="104">
        <v>0</v>
      </c>
      <c r="Z551" s="104">
        <v>0</v>
      </c>
      <c r="AA551" s="104">
        <v>0</v>
      </c>
      <c r="AB551" s="104">
        <v>0</v>
      </c>
      <c r="AC551" s="104">
        <v>0</v>
      </c>
      <c r="AD551" s="104">
        <v>0</v>
      </c>
      <c r="AE551" s="104">
        <v>0</v>
      </c>
      <c r="AF551" s="104">
        <v>0</v>
      </c>
      <c r="AG551" s="104">
        <v>0</v>
      </c>
      <c r="AH551" s="104" t="s">
        <v>4472</v>
      </c>
      <c r="AO551" s="94"/>
    </row>
    <row r="552" spans="1:41" ht="15" customHeight="1" x14ac:dyDescent="0.2">
      <c r="A552" s="103" t="s">
        <v>4798</v>
      </c>
      <c r="B552" s="112" t="s">
        <v>4799</v>
      </c>
      <c r="C552" s="106">
        <v>0</v>
      </c>
      <c r="D552" s="106" t="s">
        <v>3739</v>
      </c>
      <c r="E552" s="112">
        <v>0</v>
      </c>
      <c r="F552" s="112">
        <v>99028189</v>
      </c>
      <c r="G552" s="112">
        <v>152259</v>
      </c>
      <c r="H552" s="112" t="s">
        <v>879</v>
      </c>
      <c r="I552" s="112" t="s">
        <v>63</v>
      </c>
      <c r="J552" s="104" t="s">
        <v>2597</v>
      </c>
      <c r="K552" s="106" t="s">
        <v>5035</v>
      </c>
      <c r="L552" s="112" t="s">
        <v>5035</v>
      </c>
      <c r="M552" s="106" t="s">
        <v>6776</v>
      </c>
      <c r="N552" s="112" t="s">
        <v>5036</v>
      </c>
      <c r="O552" s="128" t="s">
        <v>5004</v>
      </c>
      <c r="P552" s="106" t="s">
        <v>4994</v>
      </c>
      <c r="Q552" s="112" t="s">
        <v>1162</v>
      </c>
      <c r="R552" s="114"/>
      <c r="S552" s="115" t="s">
        <v>1486</v>
      </c>
      <c r="T552" s="116"/>
      <c r="U552" s="106"/>
      <c r="V552" s="104" t="s">
        <v>4662</v>
      </c>
      <c r="W552" s="104"/>
      <c r="X552" s="104" t="s">
        <v>3739</v>
      </c>
      <c r="Y552" s="104">
        <v>0</v>
      </c>
      <c r="Z552" s="104">
        <v>0</v>
      </c>
      <c r="AA552" s="104">
        <v>0</v>
      </c>
      <c r="AB552" s="104">
        <v>0</v>
      </c>
      <c r="AC552" s="104">
        <v>0</v>
      </c>
      <c r="AD552" s="104">
        <v>0</v>
      </c>
      <c r="AE552" s="104">
        <v>0</v>
      </c>
      <c r="AF552" s="104">
        <v>0</v>
      </c>
      <c r="AG552" s="104">
        <v>0</v>
      </c>
      <c r="AH552" s="104" t="s">
        <v>3993</v>
      </c>
      <c r="AO552" s="94"/>
    </row>
    <row r="553" spans="1:41" ht="15" customHeight="1" x14ac:dyDescent="0.2">
      <c r="A553" s="103" t="s">
        <v>4798</v>
      </c>
      <c r="B553" s="112" t="s">
        <v>4799</v>
      </c>
      <c r="C553" s="106">
        <v>0</v>
      </c>
      <c r="D553" s="106" t="s">
        <v>3739</v>
      </c>
      <c r="E553" s="112">
        <v>0</v>
      </c>
      <c r="F553" s="112">
        <v>99028079</v>
      </c>
      <c r="G553" s="112">
        <v>209706</v>
      </c>
      <c r="H553" s="112" t="s">
        <v>1710</v>
      </c>
      <c r="I553" s="112" t="s">
        <v>113</v>
      </c>
      <c r="J553" s="104" t="s">
        <v>2708</v>
      </c>
      <c r="K553" s="106" t="s">
        <v>5312</v>
      </c>
      <c r="L553" s="112" t="s">
        <v>5312</v>
      </c>
      <c r="M553" s="106" t="s">
        <v>4625</v>
      </c>
      <c r="N553" s="112" t="s">
        <v>5214</v>
      </c>
      <c r="O553" s="128" t="s">
        <v>4756</v>
      </c>
      <c r="P553" s="106" t="s">
        <v>4994</v>
      </c>
      <c r="Q553" s="112" t="s">
        <v>1162</v>
      </c>
      <c r="R553" s="114"/>
      <c r="S553" s="115" t="s">
        <v>1486</v>
      </c>
      <c r="T553" s="116"/>
      <c r="U553" s="106"/>
      <c r="V553" s="104" t="s">
        <v>4662</v>
      </c>
      <c r="W553" s="104"/>
      <c r="X553" s="104" t="s">
        <v>3739</v>
      </c>
      <c r="Y553" s="104">
        <v>0</v>
      </c>
      <c r="Z553" s="104">
        <v>0</v>
      </c>
      <c r="AA553" s="104">
        <v>0</v>
      </c>
      <c r="AB553" s="104">
        <v>0</v>
      </c>
      <c r="AC553" s="104">
        <v>0</v>
      </c>
      <c r="AD553" s="104">
        <v>0</v>
      </c>
      <c r="AE553" s="104">
        <v>0</v>
      </c>
      <c r="AF553" s="104">
        <v>0</v>
      </c>
      <c r="AG553" s="104">
        <v>0</v>
      </c>
      <c r="AH553" s="104" t="s">
        <v>4045</v>
      </c>
      <c r="AO553" s="94"/>
    </row>
    <row r="554" spans="1:41" ht="15" customHeight="1" x14ac:dyDescent="0.2">
      <c r="A554" s="103" t="s">
        <v>4798</v>
      </c>
      <c r="B554" s="112" t="s">
        <v>4799</v>
      </c>
      <c r="C554" s="106">
        <v>0</v>
      </c>
      <c r="D554" s="106" t="s">
        <v>3739</v>
      </c>
      <c r="E554" s="112">
        <v>0</v>
      </c>
      <c r="F554" s="112">
        <v>99028442</v>
      </c>
      <c r="G554" s="112">
        <v>152264</v>
      </c>
      <c r="H554" s="112" t="s">
        <v>441</v>
      </c>
      <c r="I554" s="112" t="s">
        <v>71</v>
      </c>
      <c r="J554" s="104" t="s">
        <v>2863</v>
      </c>
      <c r="K554" s="106" t="s">
        <v>5466</v>
      </c>
      <c r="L554" s="112" t="s">
        <v>5466</v>
      </c>
      <c r="M554" s="106" t="s">
        <v>4622</v>
      </c>
      <c r="N554" s="112" t="s">
        <v>5600</v>
      </c>
      <c r="O554" s="128" t="s">
        <v>4792</v>
      </c>
      <c r="P554" s="106" t="s">
        <v>4994</v>
      </c>
      <c r="Q554" s="112" t="s">
        <v>1162</v>
      </c>
      <c r="R554" s="114"/>
      <c r="S554" s="115" t="s">
        <v>1486</v>
      </c>
      <c r="T554" s="116"/>
      <c r="U554" s="106"/>
      <c r="V554" s="104" t="s">
        <v>4662</v>
      </c>
      <c r="W554" s="104"/>
      <c r="X554" s="104" t="s">
        <v>3739</v>
      </c>
      <c r="Y554" s="104">
        <v>0</v>
      </c>
      <c r="Z554" s="104">
        <v>0</v>
      </c>
      <c r="AA554" s="104">
        <v>0</v>
      </c>
      <c r="AB554" s="104">
        <v>0</v>
      </c>
      <c r="AC554" s="104">
        <v>0</v>
      </c>
      <c r="AD554" s="104">
        <v>0</v>
      </c>
      <c r="AE554" s="104">
        <v>0</v>
      </c>
      <c r="AF554" s="104">
        <v>0</v>
      </c>
      <c r="AG554" s="104">
        <v>0</v>
      </c>
      <c r="AH554" s="104">
        <v>0</v>
      </c>
      <c r="AO554" s="94"/>
    </row>
    <row r="555" spans="1:41" ht="15" customHeight="1" x14ac:dyDescent="0.2">
      <c r="A555" s="103" t="s">
        <v>4798</v>
      </c>
      <c r="B555" s="112" t="s">
        <v>4799</v>
      </c>
      <c r="C555" s="106">
        <v>0</v>
      </c>
      <c r="D555" s="106" t="s">
        <v>3739</v>
      </c>
      <c r="E555" s="112">
        <v>0</v>
      </c>
      <c r="F555" s="112">
        <v>99028350</v>
      </c>
      <c r="G555" s="112">
        <v>209707</v>
      </c>
      <c r="H555" s="112" t="s">
        <v>1569</v>
      </c>
      <c r="I555" s="112" t="s">
        <v>1235</v>
      </c>
      <c r="J555" s="104" t="s">
        <v>2969</v>
      </c>
      <c r="K555" s="106" t="s">
        <v>5788</v>
      </c>
      <c r="L555" s="112" t="s">
        <v>5788</v>
      </c>
      <c r="M555" s="106" t="s">
        <v>6771</v>
      </c>
      <c r="N555" s="112" t="s">
        <v>5789</v>
      </c>
      <c r="O555" s="128" t="s">
        <v>4853</v>
      </c>
      <c r="P555" s="106" t="s">
        <v>2307</v>
      </c>
      <c r="Q555" s="112" t="s">
        <v>1776</v>
      </c>
      <c r="R555" s="114"/>
      <c r="S555" s="115" t="s">
        <v>1486</v>
      </c>
      <c r="T555" s="116"/>
      <c r="U555" s="106"/>
      <c r="V555" s="104" t="s">
        <v>4662</v>
      </c>
      <c r="W555" s="104"/>
      <c r="X555" s="104" t="s">
        <v>3739</v>
      </c>
      <c r="Y555" s="104">
        <v>0</v>
      </c>
      <c r="Z555" s="104">
        <v>0</v>
      </c>
      <c r="AA555" s="104">
        <v>0</v>
      </c>
      <c r="AB555" s="104">
        <v>0</v>
      </c>
      <c r="AC555" s="104">
        <v>0</v>
      </c>
      <c r="AD555" s="104">
        <v>0</v>
      </c>
      <c r="AE555" s="104">
        <v>0</v>
      </c>
      <c r="AF555" s="104">
        <v>0</v>
      </c>
      <c r="AG555" s="104">
        <v>0</v>
      </c>
      <c r="AH555" s="104">
        <v>0</v>
      </c>
      <c r="AO555" s="94"/>
    </row>
    <row r="556" spans="1:41" ht="15" customHeight="1" x14ac:dyDescent="0.2">
      <c r="A556" s="103" t="s">
        <v>4798</v>
      </c>
      <c r="B556" s="112" t="s">
        <v>4799</v>
      </c>
      <c r="C556" s="106">
        <v>0</v>
      </c>
      <c r="D556" s="106" t="s">
        <v>3739</v>
      </c>
      <c r="E556" s="112">
        <v>0</v>
      </c>
      <c r="F556" s="112">
        <v>99027989</v>
      </c>
      <c r="G556" s="112">
        <v>115547</v>
      </c>
      <c r="H556" s="112" t="s">
        <v>1580</v>
      </c>
      <c r="I556" s="112" t="s">
        <v>94</v>
      </c>
      <c r="J556" s="104" t="s">
        <v>3013</v>
      </c>
      <c r="K556" s="106" t="s">
        <v>5875</v>
      </c>
      <c r="L556" s="112" t="s">
        <v>5875</v>
      </c>
      <c r="M556" s="106" t="s">
        <v>6762</v>
      </c>
      <c r="N556" s="112" t="s">
        <v>5876</v>
      </c>
      <c r="O556" s="128" t="s">
        <v>5397</v>
      </c>
      <c r="P556" s="106" t="s">
        <v>4994</v>
      </c>
      <c r="Q556" s="112" t="s">
        <v>1162</v>
      </c>
      <c r="R556" s="114"/>
      <c r="S556" s="115" t="s">
        <v>1486</v>
      </c>
      <c r="T556" s="116"/>
      <c r="U556" s="106"/>
      <c r="V556" s="104" t="s">
        <v>4662</v>
      </c>
      <c r="W556" s="104"/>
      <c r="X556" s="104" t="s">
        <v>3739</v>
      </c>
      <c r="Y556" s="104">
        <v>0</v>
      </c>
      <c r="Z556" s="104">
        <v>0</v>
      </c>
      <c r="AA556" s="104">
        <v>0</v>
      </c>
      <c r="AB556" s="104">
        <v>0</v>
      </c>
      <c r="AC556" s="104">
        <v>0</v>
      </c>
      <c r="AD556" s="104">
        <v>0</v>
      </c>
      <c r="AE556" s="104">
        <v>0</v>
      </c>
      <c r="AF556" s="104">
        <v>0</v>
      </c>
      <c r="AG556" s="104">
        <v>0</v>
      </c>
      <c r="AH556" s="104" t="s">
        <v>4189</v>
      </c>
      <c r="AO556" s="94"/>
    </row>
    <row r="557" spans="1:41" ht="15" customHeight="1" x14ac:dyDescent="0.2">
      <c r="A557" s="103" t="s">
        <v>4798</v>
      </c>
      <c r="B557" s="112" t="s">
        <v>4799</v>
      </c>
      <c r="C557" s="106">
        <v>0</v>
      </c>
      <c r="D557" s="106" t="s">
        <v>3739</v>
      </c>
      <c r="E557" s="112">
        <v>0</v>
      </c>
      <c r="F557" s="112">
        <v>99027738</v>
      </c>
      <c r="G557" s="112">
        <v>209710</v>
      </c>
      <c r="H557" s="112" t="s">
        <v>1276</v>
      </c>
      <c r="I557" s="112" t="s">
        <v>71</v>
      </c>
      <c r="J557" s="104" t="s">
        <v>3258</v>
      </c>
      <c r="K557" s="106" t="s">
        <v>6304</v>
      </c>
      <c r="L557" s="112" t="s">
        <v>6304</v>
      </c>
      <c r="M557" s="106" t="s">
        <v>6752</v>
      </c>
      <c r="N557" s="112" t="s">
        <v>5214</v>
      </c>
      <c r="O557" s="128" t="s">
        <v>5433</v>
      </c>
      <c r="P557" s="106" t="s">
        <v>4994</v>
      </c>
      <c r="Q557" s="112" t="s">
        <v>1162</v>
      </c>
      <c r="R557" s="114"/>
      <c r="S557" s="115" t="s">
        <v>1486</v>
      </c>
      <c r="T557" s="116"/>
      <c r="U557" s="106"/>
      <c r="V557" s="104" t="s">
        <v>4662</v>
      </c>
      <c r="W557" s="104"/>
      <c r="X557" s="104" t="s">
        <v>3739</v>
      </c>
      <c r="Y557" s="104">
        <v>0</v>
      </c>
      <c r="Z557" s="104">
        <v>0</v>
      </c>
      <c r="AA557" s="104">
        <v>0</v>
      </c>
      <c r="AB557" s="104">
        <v>0</v>
      </c>
      <c r="AC557" s="104">
        <v>0</v>
      </c>
      <c r="AD557" s="104">
        <v>0</v>
      </c>
      <c r="AE557" s="104">
        <v>0</v>
      </c>
      <c r="AF557" s="104">
        <v>0</v>
      </c>
      <c r="AG557" s="104">
        <v>0</v>
      </c>
      <c r="AH557" s="104" t="s">
        <v>4311</v>
      </c>
      <c r="AO557" s="94"/>
    </row>
    <row r="558" spans="1:41" ht="15" customHeight="1" x14ac:dyDescent="0.2">
      <c r="A558" s="103" t="s">
        <v>4798</v>
      </c>
      <c r="B558" s="112" t="s">
        <v>4799</v>
      </c>
      <c r="C558" s="106">
        <v>0</v>
      </c>
      <c r="D558" s="106" t="s">
        <v>3739</v>
      </c>
      <c r="E558" s="112">
        <v>0</v>
      </c>
      <c r="F558" s="112">
        <v>99027938</v>
      </c>
      <c r="G558" s="112">
        <v>152278</v>
      </c>
      <c r="H558" s="112" t="s">
        <v>1650</v>
      </c>
      <c r="I558" s="112" t="s">
        <v>137</v>
      </c>
      <c r="J558" s="104" t="s">
        <v>4558</v>
      </c>
      <c r="K558" s="106" t="s">
        <v>6500</v>
      </c>
      <c r="L558" s="112" t="s">
        <v>6500</v>
      </c>
      <c r="M558" s="106" t="s">
        <v>6758</v>
      </c>
      <c r="N558" s="112" t="s">
        <v>6501</v>
      </c>
      <c r="O558" s="128" t="s">
        <v>4679</v>
      </c>
      <c r="P558" s="106" t="s">
        <v>4994</v>
      </c>
      <c r="Q558" s="112" t="s">
        <v>1162</v>
      </c>
      <c r="R558" s="114"/>
      <c r="S558" s="115" t="s">
        <v>1486</v>
      </c>
      <c r="T558" s="116"/>
      <c r="U558" s="106"/>
      <c r="V558" s="104" t="s">
        <v>4662</v>
      </c>
      <c r="W558" s="104"/>
      <c r="X558" s="104" t="s">
        <v>3739</v>
      </c>
      <c r="Y558" s="104">
        <v>0</v>
      </c>
      <c r="Z558" s="104">
        <v>0</v>
      </c>
      <c r="AA558" s="104">
        <v>0</v>
      </c>
      <c r="AB558" s="104">
        <v>0</v>
      </c>
      <c r="AC558" s="104">
        <v>0</v>
      </c>
      <c r="AD558" s="104">
        <v>0</v>
      </c>
      <c r="AE558" s="104">
        <v>0</v>
      </c>
      <c r="AF558" s="104">
        <v>0</v>
      </c>
      <c r="AG558" s="104">
        <v>0</v>
      </c>
      <c r="AH558" s="104" t="s">
        <v>4559</v>
      </c>
      <c r="AO558" s="94"/>
    </row>
    <row r="559" spans="1:41" ht="15" customHeight="1" x14ac:dyDescent="0.2">
      <c r="A559" s="103" t="s">
        <v>4798</v>
      </c>
      <c r="B559" s="112" t="s">
        <v>4799</v>
      </c>
      <c r="C559" s="106">
        <v>0</v>
      </c>
      <c r="D559" s="106" t="s">
        <v>3739</v>
      </c>
      <c r="E559" s="112">
        <v>0</v>
      </c>
      <c r="F559" s="112">
        <v>99027826</v>
      </c>
      <c r="G559" s="112">
        <v>250836</v>
      </c>
      <c r="H559" s="112" t="s">
        <v>948</v>
      </c>
      <c r="I559" s="112" t="s">
        <v>81</v>
      </c>
      <c r="J559" s="104" t="s">
        <v>3490</v>
      </c>
      <c r="K559" s="106" t="s">
        <v>6724</v>
      </c>
      <c r="L559" s="112" t="s">
        <v>6724</v>
      </c>
      <c r="M559" s="106" t="s">
        <v>6762</v>
      </c>
      <c r="N559" s="112" t="s">
        <v>5134</v>
      </c>
      <c r="O559" s="128" t="s">
        <v>4668</v>
      </c>
      <c r="P559" s="106" t="s">
        <v>4994</v>
      </c>
      <c r="Q559" s="112" t="s">
        <v>1162</v>
      </c>
      <c r="R559" s="114"/>
      <c r="S559" s="115" t="s">
        <v>1486</v>
      </c>
      <c r="T559" s="116"/>
      <c r="U559" s="106"/>
      <c r="V559" s="104" t="s">
        <v>4662</v>
      </c>
      <c r="W559" s="104"/>
      <c r="X559" s="104" t="s">
        <v>3739</v>
      </c>
      <c r="Y559" s="104">
        <v>0</v>
      </c>
      <c r="Z559" s="104">
        <v>0</v>
      </c>
      <c r="AA559" s="104">
        <v>0</v>
      </c>
      <c r="AB559" s="104">
        <v>0</v>
      </c>
      <c r="AC559" s="104">
        <v>0</v>
      </c>
      <c r="AD559" s="104">
        <v>0</v>
      </c>
      <c r="AE559" s="104">
        <v>0</v>
      </c>
      <c r="AF559" s="104">
        <v>0</v>
      </c>
      <c r="AG559" s="104">
        <v>0</v>
      </c>
      <c r="AH559" s="104" t="s">
        <v>4440</v>
      </c>
      <c r="AO559" s="94"/>
    </row>
    <row r="560" spans="1:41" ht="15" customHeight="1" x14ac:dyDescent="0.2">
      <c r="A560" s="103" t="s">
        <v>4798</v>
      </c>
      <c r="B560" s="112" t="s">
        <v>4799</v>
      </c>
      <c r="C560" s="106" t="s">
        <v>248</v>
      </c>
      <c r="D560" s="106" t="s">
        <v>2036</v>
      </c>
      <c r="E560" s="112">
        <v>0</v>
      </c>
      <c r="F560" s="112">
        <v>99027712</v>
      </c>
      <c r="G560" s="112">
        <v>115548</v>
      </c>
      <c r="H560" s="112" t="s">
        <v>352</v>
      </c>
      <c r="I560" s="112" t="s">
        <v>2131</v>
      </c>
      <c r="J560" s="104" t="s">
        <v>3080</v>
      </c>
      <c r="K560" s="106" t="s">
        <v>5992</v>
      </c>
      <c r="L560" s="112" t="s">
        <v>5992</v>
      </c>
      <c r="M560" s="106" t="s">
        <v>6761</v>
      </c>
      <c r="N560" s="112" t="s">
        <v>5993</v>
      </c>
      <c r="O560" s="128" t="s">
        <v>5994</v>
      </c>
      <c r="P560" s="106" t="s">
        <v>4994</v>
      </c>
      <c r="Q560" s="112" t="s">
        <v>1162</v>
      </c>
      <c r="R560" s="114"/>
      <c r="S560" s="115" t="s">
        <v>1486</v>
      </c>
      <c r="T560" s="116"/>
      <c r="U560" s="106"/>
      <c r="V560" s="104" t="s">
        <v>4662</v>
      </c>
      <c r="W560" s="104"/>
      <c r="X560" s="104" t="s">
        <v>2036</v>
      </c>
      <c r="Y560" s="104">
        <v>0</v>
      </c>
      <c r="Z560" s="104">
        <v>0</v>
      </c>
      <c r="AA560" s="104">
        <v>0</v>
      </c>
      <c r="AB560" s="104">
        <v>0</v>
      </c>
      <c r="AC560" s="104">
        <v>0</v>
      </c>
      <c r="AD560" s="104">
        <v>0</v>
      </c>
      <c r="AE560" s="104">
        <v>0</v>
      </c>
      <c r="AF560" s="104">
        <v>0</v>
      </c>
      <c r="AG560" s="104">
        <v>0</v>
      </c>
      <c r="AH560" s="104" t="s">
        <v>3851</v>
      </c>
      <c r="AO560" s="94"/>
    </row>
    <row r="561" spans="1:41" ht="15" customHeight="1" x14ac:dyDescent="0.2">
      <c r="A561" s="103" t="s">
        <v>4798</v>
      </c>
      <c r="B561" s="112" t="s">
        <v>4888</v>
      </c>
      <c r="C561" s="106">
        <v>0</v>
      </c>
      <c r="D561" s="106" t="s">
        <v>3739</v>
      </c>
      <c r="E561" s="112">
        <v>0</v>
      </c>
      <c r="F561" s="112">
        <v>99028138</v>
      </c>
      <c r="G561" s="112">
        <v>608406</v>
      </c>
      <c r="H561" s="112" t="s">
        <v>3637</v>
      </c>
      <c r="I561" s="112" t="s">
        <v>3630</v>
      </c>
      <c r="J561" s="104" t="s">
        <v>3660</v>
      </c>
      <c r="K561" s="106" t="s">
        <v>4889</v>
      </c>
      <c r="L561" s="112" t="s">
        <v>4889</v>
      </c>
      <c r="M561" s="106" t="s">
        <v>6755</v>
      </c>
      <c r="N561" s="112" t="s">
        <v>4890</v>
      </c>
      <c r="O561" s="128" t="s">
        <v>4796</v>
      </c>
      <c r="P561" s="106" t="s">
        <v>4891</v>
      </c>
      <c r="Q561" s="112" t="s">
        <v>1761</v>
      </c>
      <c r="R561" s="114"/>
      <c r="S561" s="115" t="s">
        <v>1486</v>
      </c>
      <c r="T561" s="116"/>
      <c r="U561" s="106"/>
      <c r="V561" s="104" t="s">
        <v>4662</v>
      </c>
      <c r="W561" s="104"/>
      <c r="X561" s="104" t="s">
        <v>3739</v>
      </c>
      <c r="Y561" s="104">
        <v>0</v>
      </c>
      <c r="Z561" s="104">
        <v>0</v>
      </c>
      <c r="AA561" s="104">
        <v>0</v>
      </c>
      <c r="AB561" s="104">
        <v>0</v>
      </c>
      <c r="AC561" s="104">
        <v>0</v>
      </c>
      <c r="AD561" s="104">
        <v>0</v>
      </c>
      <c r="AE561" s="104">
        <v>0</v>
      </c>
      <c r="AF561" s="104">
        <v>0</v>
      </c>
      <c r="AG561" s="104">
        <v>0</v>
      </c>
      <c r="AH561" s="104" t="s">
        <v>3963</v>
      </c>
      <c r="AO561" s="94"/>
    </row>
    <row r="562" spans="1:41" ht="15" customHeight="1" x14ac:dyDescent="0.2">
      <c r="A562" s="103" t="s">
        <v>4798</v>
      </c>
      <c r="B562" s="112" t="s">
        <v>4888</v>
      </c>
      <c r="C562" s="106">
        <v>0</v>
      </c>
      <c r="D562" s="106" t="s">
        <v>3739</v>
      </c>
      <c r="E562" s="112">
        <v>0</v>
      </c>
      <c r="F562" s="112">
        <v>99028225</v>
      </c>
      <c r="G562" s="112">
        <v>121290</v>
      </c>
      <c r="H562" s="112" t="s">
        <v>267</v>
      </c>
      <c r="I562" s="112" t="s">
        <v>63</v>
      </c>
      <c r="J562" s="104" t="s">
        <v>2575</v>
      </c>
      <c r="K562" s="106" t="s">
        <v>4966</v>
      </c>
      <c r="L562" s="112" t="s">
        <v>4966</v>
      </c>
      <c r="M562" s="106" t="s">
        <v>6756</v>
      </c>
      <c r="N562" s="112" t="s">
        <v>2370</v>
      </c>
      <c r="O562" s="128" t="s">
        <v>4841</v>
      </c>
      <c r="P562" s="106" t="s">
        <v>4891</v>
      </c>
      <c r="Q562" s="112" t="s">
        <v>1761</v>
      </c>
      <c r="R562" s="114"/>
      <c r="S562" s="115" t="s">
        <v>1486</v>
      </c>
      <c r="T562" s="116"/>
      <c r="U562" s="106"/>
      <c r="V562" s="104" t="s">
        <v>4662</v>
      </c>
      <c r="W562" s="104"/>
      <c r="X562" s="104" t="s">
        <v>3739</v>
      </c>
      <c r="Y562" s="104">
        <v>0</v>
      </c>
      <c r="Z562" s="104">
        <v>0</v>
      </c>
      <c r="AA562" s="104">
        <v>0</v>
      </c>
      <c r="AB562" s="104">
        <v>0</v>
      </c>
      <c r="AC562" s="104">
        <v>0</v>
      </c>
      <c r="AD562" s="104">
        <v>0</v>
      </c>
      <c r="AE562" s="104">
        <v>0</v>
      </c>
      <c r="AF562" s="104">
        <v>0</v>
      </c>
      <c r="AG562" s="104">
        <v>0</v>
      </c>
      <c r="AH562" s="104">
        <v>0</v>
      </c>
      <c r="AI562" s="111"/>
      <c r="AO562" s="94"/>
    </row>
    <row r="563" spans="1:41" ht="15" customHeight="1" x14ac:dyDescent="0.2">
      <c r="A563" s="103" t="s">
        <v>4798</v>
      </c>
      <c r="B563" s="112" t="s">
        <v>4888</v>
      </c>
      <c r="C563" s="106">
        <v>0</v>
      </c>
      <c r="D563" s="106" t="s">
        <v>2036</v>
      </c>
      <c r="E563" s="112">
        <v>0</v>
      </c>
      <c r="F563" s="112">
        <v>99028289</v>
      </c>
      <c r="G563" s="112">
        <v>121313</v>
      </c>
      <c r="H563" s="112" t="s">
        <v>2086</v>
      </c>
      <c r="I563" s="112" t="s">
        <v>1215</v>
      </c>
      <c r="J563" s="104" t="s">
        <v>2904</v>
      </c>
      <c r="K563" s="106" t="s">
        <v>5667</v>
      </c>
      <c r="L563" s="112" t="s">
        <v>5667</v>
      </c>
      <c r="M563" s="106" t="s">
        <v>6761</v>
      </c>
      <c r="N563" s="112" t="s">
        <v>5668</v>
      </c>
      <c r="O563" s="128" t="s">
        <v>5140</v>
      </c>
      <c r="P563" s="106" t="s">
        <v>4891</v>
      </c>
      <c r="Q563" s="112" t="s">
        <v>1761</v>
      </c>
      <c r="R563" s="114"/>
      <c r="S563" s="115" t="s">
        <v>1486</v>
      </c>
      <c r="T563" s="116"/>
      <c r="U563" s="106"/>
      <c r="V563" s="104" t="s">
        <v>4662</v>
      </c>
      <c r="W563" s="104"/>
      <c r="X563" s="104" t="s">
        <v>2036</v>
      </c>
      <c r="Y563" s="104">
        <v>0</v>
      </c>
      <c r="Z563" s="104">
        <v>0</v>
      </c>
      <c r="AA563" s="104">
        <v>0</v>
      </c>
      <c r="AB563" s="104">
        <v>0</v>
      </c>
      <c r="AC563" s="104">
        <v>0</v>
      </c>
      <c r="AD563" s="104">
        <v>0</v>
      </c>
      <c r="AE563" s="104">
        <v>0</v>
      </c>
      <c r="AF563" s="104">
        <v>0</v>
      </c>
      <c r="AG563" s="104">
        <v>0</v>
      </c>
      <c r="AH563" s="104" t="s">
        <v>4139</v>
      </c>
      <c r="AO563" s="94"/>
    </row>
    <row r="564" spans="1:41" ht="15" customHeight="1" x14ac:dyDescent="0.2">
      <c r="A564" s="103" t="s">
        <v>4798</v>
      </c>
      <c r="B564" s="112" t="s">
        <v>4888</v>
      </c>
      <c r="C564" s="106">
        <v>0</v>
      </c>
      <c r="D564" s="106" t="s">
        <v>3739</v>
      </c>
      <c r="E564" s="112">
        <v>0</v>
      </c>
      <c r="F564" s="112">
        <v>99027505</v>
      </c>
      <c r="G564" s="112">
        <v>121335</v>
      </c>
      <c r="H564" s="112" t="s">
        <v>826</v>
      </c>
      <c r="I564" s="112" t="s">
        <v>217</v>
      </c>
      <c r="J564" s="104" t="s">
        <v>3183</v>
      </c>
      <c r="K564" s="106" t="s">
        <v>6177</v>
      </c>
      <c r="L564" s="112" t="s">
        <v>6177</v>
      </c>
      <c r="M564" s="106" t="s">
        <v>6768</v>
      </c>
      <c r="N564" s="112" t="s">
        <v>5668</v>
      </c>
      <c r="O564" s="128" t="s">
        <v>4893</v>
      </c>
      <c r="P564" s="106" t="s">
        <v>4891</v>
      </c>
      <c r="Q564" s="112" t="s">
        <v>1761</v>
      </c>
      <c r="R564" s="114"/>
      <c r="S564" s="115" t="s">
        <v>1486</v>
      </c>
      <c r="T564" s="116"/>
      <c r="U564" s="106"/>
      <c r="V564" s="104" t="s">
        <v>2319</v>
      </c>
      <c r="W564" s="104"/>
      <c r="X564" s="104" t="s">
        <v>3739</v>
      </c>
      <c r="Y564" s="104">
        <v>0</v>
      </c>
      <c r="Z564" s="104">
        <v>0</v>
      </c>
      <c r="AA564" s="104">
        <v>0</v>
      </c>
      <c r="AB564" s="104">
        <v>0</v>
      </c>
      <c r="AC564" s="104">
        <v>0</v>
      </c>
      <c r="AD564" s="104">
        <v>0</v>
      </c>
      <c r="AE564" s="104">
        <v>0</v>
      </c>
      <c r="AF564" s="104">
        <v>0</v>
      </c>
      <c r="AG564" s="104">
        <v>0</v>
      </c>
      <c r="AH564" s="104" t="s">
        <v>4273</v>
      </c>
      <c r="AO564" s="94"/>
    </row>
    <row r="565" spans="1:41" ht="15" customHeight="1" x14ac:dyDescent="0.2">
      <c r="A565" s="103" t="s">
        <v>4798</v>
      </c>
      <c r="B565" s="112" t="s">
        <v>4888</v>
      </c>
      <c r="C565" s="106">
        <v>0</v>
      </c>
      <c r="D565" s="106" t="s">
        <v>3739</v>
      </c>
      <c r="E565" s="112">
        <v>0</v>
      </c>
      <c r="F565" s="112">
        <v>99027775</v>
      </c>
      <c r="G565" s="112">
        <v>121353</v>
      </c>
      <c r="H565" s="112" t="s">
        <v>177</v>
      </c>
      <c r="I565" s="112" t="s">
        <v>82</v>
      </c>
      <c r="J565" s="104" t="s">
        <v>3391</v>
      </c>
      <c r="K565" s="106" t="s">
        <v>6542</v>
      </c>
      <c r="L565" s="112" t="s">
        <v>6542</v>
      </c>
      <c r="M565" s="106" t="s">
        <v>6779</v>
      </c>
      <c r="N565" s="112" t="s">
        <v>4877</v>
      </c>
      <c r="O565" s="128" t="s">
        <v>6543</v>
      </c>
      <c r="P565" s="106" t="s">
        <v>4891</v>
      </c>
      <c r="Q565" s="112" t="s">
        <v>1761</v>
      </c>
      <c r="R565" s="114"/>
      <c r="S565" s="115" t="s">
        <v>1486</v>
      </c>
      <c r="T565" s="116"/>
      <c r="U565" s="106"/>
      <c r="V565" s="104" t="s">
        <v>4662</v>
      </c>
      <c r="W565" s="104"/>
      <c r="X565" s="104" t="s">
        <v>3739</v>
      </c>
      <c r="Y565" s="104">
        <v>0</v>
      </c>
      <c r="Z565" s="104">
        <v>0</v>
      </c>
      <c r="AA565" s="104">
        <v>0</v>
      </c>
      <c r="AB565" s="104">
        <v>0</v>
      </c>
      <c r="AC565" s="104">
        <v>0</v>
      </c>
      <c r="AD565" s="104">
        <v>0</v>
      </c>
      <c r="AE565" s="104">
        <v>0</v>
      </c>
      <c r="AF565" s="104">
        <v>0</v>
      </c>
      <c r="AG565" s="104">
        <v>0</v>
      </c>
      <c r="AH565" s="104">
        <v>0</v>
      </c>
      <c r="AO565" s="94"/>
    </row>
    <row r="566" spans="1:41" ht="15" customHeight="1" x14ac:dyDescent="0.2">
      <c r="A566" s="103" t="s">
        <v>4798</v>
      </c>
      <c r="B566" s="112" t="s">
        <v>4831</v>
      </c>
      <c r="C566" s="106">
        <v>0</v>
      </c>
      <c r="D566" s="106" t="s">
        <v>3739</v>
      </c>
      <c r="E566" s="112">
        <v>0</v>
      </c>
      <c r="F566" s="112">
        <v>99028122</v>
      </c>
      <c r="G566" s="112">
        <v>100377</v>
      </c>
      <c r="H566" s="112" t="s">
        <v>214</v>
      </c>
      <c r="I566" s="112" t="s">
        <v>1218</v>
      </c>
      <c r="J566" s="104" t="s">
        <v>2532</v>
      </c>
      <c r="K566" s="106" t="s">
        <v>4832</v>
      </c>
      <c r="L566" s="112" t="s">
        <v>4832</v>
      </c>
      <c r="M566" s="106" t="s">
        <v>6756</v>
      </c>
      <c r="N566" s="112" t="s">
        <v>4833</v>
      </c>
      <c r="O566" s="128" t="s">
        <v>4744</v>
      </c>
      <c r="P566" s="106" t="s">
        <v>2287</v>
      </c>
      <c r="Q566" s="112" t="s">
        <v>1774</v>
      </c>
      <c r="R566" s="114"/>
      <c r="S566" s="115" t="s">
        <v>1486</v>
      </c>
      <c r="T566" s="116"/>
      <c r="U566" s="106"/>
      <c r="V566" s="104" t="s">
        <v>4662</v>
      </c>
      <c r="W566" s="104"/>
      <c r="X566" s="104" t="s">
        <v>3739</v>
      </c>
      <c r="Y566" s="104">
        <v>0</v>
      </c>
      <c r="Z566" s="104">
        <v>0</v>
      </c>
      <c r="AA566" s="104">
        <v>0</v>
      </c>
      <c r="AB566" s="104">
        <v>0</v>
      </c>
      <c r="AC566" s="104">
        <v>0</v>
      </c>
      <c r="AD566" s="104">
        <v>0</v>
      </c>
      <c r="AE566" s="104">
        <v>0</v>
      </c>
      <c r="AF566" s="104">
        <v>0</v>
      </c>
      <c r="AG566" s="104">
        <v>0</v>
      </c>
      <c r="AH566" s="104" t="s">
        <v>3953</v>
      </c>
      <c r="AO566" s="94"/>
    </row>
    <row r="567" spans="1:41" ht="15" customHeight="1" x14ac:dyDescent="0.2">
      <c r="A567" s="103" t="s">
        <v>4798</v>
      </c>
      <c r="B567" s="112" t="s">
        <v>4831</v>
      </c>
      <c r="C567" s="106">
        <v>0</v>
      </c>
      <c r="D567" s="106" t="s">
        <v>3739</v>
      </c>
      <c r="E567" s="112">
        <v>0</v>
      </c>
      <c r="F567" s="112">
        <v>99028230</v>
      </c>
      <c r="G567" s="112">
        <v>181670</v>
      </c>
      <c r="H567" s="112" t="s">
        <v>2028</v>
      </c>
      <c r="I567" s="112" t="s">
        <v>2417</v>
      </c>
      <c r="J567" s="104" t="s">
        <v>2578</v>
      </c>
      <c r="K567" s="106" t="s">
        <v>4978</v>
      </c>
      <c r="L567" s="112" t="s">
        <v>4978</v>
      </c>
      <c r="M567" s="106" t="s">
        <v>6754</v>
      </c>
      <c r="N567" s="112" t="s">
        <v>4979</v>
      </c>
      <c r="O567" s="128" t="s">
        <v>4679</v>
      </c>
      <c r="P567" s="106" t="s">
        <v>2298</v>
      </c>
      <c r="Q567" s="112" t="s">
        <v>24</v>
      </c>
      <c r="R567" s="114"/>
      <c r="S567" s="115" t="s">
        <v>1486</v>
      </c>
      <c r="T567" s="116"/>
      <c r="U567" s="106"/>
      <c r="V567" s="104" t="s">
        <v>4662</v>
      </c>
      <c r="W567" s="104"/>
      <c r="X567" s="104" t="s">
        <v>3739</v>
      </c>
      <c r="Y567" s="104">
        <v>0</v>
      </c>
      <c r="Z567" s="104">
        <v>0</v>
      </c>
      <c r="AA567" s="104">
        <v>0</v>
      </c>
      <c r="AB567" s="104">
        <v>0</v>
      </c>
      <c r="AC567" s="104">
        <v>0</v>
      </c>
      <c r="AD567" s="104">
        <v>0</v>
      </c>
      <c r="AE567" s="104">
        <v>0</v>
      </c>
      <c r="AF567" s="104">
        <v>0</v>
      </c>
      <c r="AG567" s="104">
        <v>0</v>
      </c>
      <c r="AH567" s="104" t="s">
        <v>3981</v>
      </c>
      <c r="AI567" s="111"/>
      <c r="AO567" s="94"/>
    </row>
    <row r="568" spans="1:41" ht="15" customHeight="1" x14ac:dyDescent="0.2">
      <c r="A568" s="103" t="s">
        <v>4798</v>
      </c>
      <c r="B568" s="112" t="s">
        <v>4831</v>
      </c>
      <c r="C568" s="106">
        <v>0</v>
      </c>
      <c r="D568" s="106" t="s">
        <v>3739</v>
      </c>
      <c r="E568" s="112">
        <v>0</v>
      </c>
      <c r="F568" s="112">
        <v>99028033</v>
      </c>
      <c r="G568" s="112">
        <v>114641</v>
      </c>
      <c r="H568" s="112" t="s">
        <v>1071</v>
      </c>
      <c r="I568" s="112" t="s">
        <v>137</v>
      </c>
      <c r="J568" s="104" t="s">
        <v>2626</v>
      </c>
      <c r="K568" s="106" t="s">
        <v>5111</v>
      </c>
      <c r="L568" s="112" t="s">
        <v>5111</v>
      </c>
      <c r="M568" s="106" t="s">
        <v>6761</v>
      </c>
      <c r="N568" s="112" t="s">
        <v>5112</v>
      </c>
      <c r="O568" s="128" t="s">
        <v>4679</v>
      </c>
      <c r="P568" s="106" t="s">
        <v>5113</v>
      </c>
      <c r="Q568" s="112" t="s">
        <v>1788</v>
      </c>
      <c r="R568" s="114"/>
      <c r="S568" s="115" t="s">
        <v>1486</v>
      </c>
      <c r="T568" s="116"/>
      <c r="U568" s="106"/>
      <c r="V568" s="104" t="s">
        <v>4662</v>
      </c>
      <c r="W568" s="104"/>
      <c r="X568" s="104" t="s">
        <v>3739</v>
      </c>
      <c r="Y568" s="104">
        <v>0</v>
      </c>
      <c r="Z568" s="104">
        <v>0</v>
      </c>
      <c r="AA568" s="104">
        <v>0</v>
      </c>
      <c r="AB568" s="104">
        <v>0</v>
      </c>
      <c r="AC568" s="104">
        <v>0</v>
      </c>
      <c r="AD568" s="104">
        <v>0</v>
      </c>
      <c r="AE568" s="104">
        <v>0</v>
      </c>
      <c r="AF568" s="104">
        <v>0</v>
      </c>
      <c r="AG568" s="104">
        <v>0</v>
      </c>
      <c r="AH568" s="104" t="s">
        <v>4008</v>
      </c>
      <c r="AO568" s="94"/>
    </row>
    <row r="569" spans="1:41" ht="15" customHeight="1" x14ac:dyDescent="0.2">
      <c r="A569" s="103" t="s">
        <v>4798</v>
      </c>
      <c r="B569" s="112" t="s">
        <v>4831</v>
      </c>
      <c r="C569" s="106">
        <v>0</v>
      </c>
      <c r="D569" s="106" t="s">
        <v>3739</v>
      </c>
      <c r="E569" s="112">
        <v>0</v>
      </c>
      <c r="F569" s="112">
        <v>99028036</v>
      </c>
      <c r="G569" s="112">
        <v>144851</v>
      </c>
      <c r="H569" s="112" t="s">
        <v>1071</v>
      </c>
      <c r="I569" s="112" t="s">
        <v>71</v>
      </c>
      <c r="J569" s="104" t="s">
        <v>3866</v>
      </c>
      <c r="K569" s="106" t="s">
        <v>5119</v>
      </c>
      <c r="L569" s="112" t="s">
        <v>5119</v>
      </c>
      <c r="M569" s="106" t="s">
        <v>6765</v>
      </c>
      <c r="N569" s="112" t="s">
        <v>5120</v>
      </c>
      <c r="O569" s="128" t="s">
        <v>4841</v>
      </c>
      <c r="P569" s="106" t="s">
        <v>5121</v>
      </c>
      <c r="Q569" s="112" t="s">
        <v>29</v>
      </c>
      <c r="R569" s="114"/>
      <c r="S569" s="115" t="s">
        <v>1486</v>
      </c>
      <c r="T569" s="116"/>
      <c r="U569" s="106"/>
      <c r="V569" s="104" t="s">
        <v>4662</v>
      </c>
      <c r="W569" s="104"/>
      <c r="X569" s="104" t="s">
        <v>3739</v>
      </c>
      <c r="Y569" s="104">
        <v>0</v>
      </c>
      <c r="Z569" s="104">
        <v>0</v>
      </c>
      <c r="AA569" s="104">
        <v>0</v>
      </c>
      <c r="AB569" s="104">
        <v>0</v>
      </c>
      <c r="AC569" s="104">
        <v>0</v>
      </c>
      <c r="AD569" s="104">
        <v>0</v>
      </c>
      <c r="AE569" s="104">
        <v>0</v>
      </c>
      <c r="AF569" s="104">
        <v>0</v>
      </c>
      <c r="AG569" s="104">
        <v>0</v>
      </c>
      <c r="AH569" s="104">
        <v>0</v>
      </c>
      <c r="AO569" s="94"/>
    </row>
    <row r="570" spans="1:41" ht="15" customHeight="1" x14ac:dyDescent="0.2">
      <c r="A570" s="103" t="s">
        <v>4798</v>
      </c>
      <c r="B570" s="112" t="s">
        <v>4831</v>
      </c>
      <c r="C570" s="106">
        <v>0</v>
      </c>
      <c r="D570" s="106" t="s">
        <v>3739</v>
      </c>
      <c r="E570" s="112">
        <v>0</v>
      </c>
      <c r="F570" s="112">
        <v>99027993</v>
      </c>
      <c r="G570" s="112">
        <v>144853</v>
      </c>
      <c r="H570" s="112" t="s">
        <v>286</v>
      </c>
      <c r="I570" s="112" t="s">
        <v>63</v>
      </c>
      <c r="J570" s="104" t="s">
        <v>2642</v>
      </c>
      <c r="K570" s="106" t="s">
        <v>5169</v>
      </c>
      <c r="L570" s="112" t="s">
        <v>5169</v>
      </c>
      <c r="M570" s="106" t="s">
        <v>6764</v>
      </c>
      <c r="N570" s="112" t="s">
        <v>495</v>
      </c>
      <c r="O570" s="128">
        <v>0</v>
      </c>
      <c r="P570" s="106" t="s">
        <v>2298</v>
      </c>
      <c r="Q570" s="112" t="s">
        <v>24</v>
      </c>
      <c r="R570" s="114"/>
      <c r="S570" s="115" t="s">
        <v>1486</v>
      </c>
      <c r="T570" s="116"/>
      <c r="U570" s="106"/>
      <c r="V570" s="104" t="s">
        <v>4662</v>
      </c>
      <c r="W570" s="104"/>
      <c r="X570" s="104" t="s">
        <v>3739</v>
      </c>
      <c r="Y570" s="104">
        <v>0</v>
      </c>
      <c r="Z570" s="104">
        <v>0</v>
      </c>
      <c r="AA570" s="104">
        <v>0</v>
      </c>
      <c r="AB570" s="104">
        <v>0</v>
      </c>
      <c r="AC570" s="104">
        <v>0</v>
      </c>
      <c r="AD570" s="104">
        <v>0</v>
      </c>
      <c r="AE570" s="104">
        <v>0</v>
      </c>
      <c r="AF570" s="104">
        <v>0</v>
      </c>
      <c r="AG570" s="104">
        <v>0</v>
      </c>
      <c r="AH570" s="104">
        <v>0</v>
      </c>
      <c r="AO570" s="94"/>
    </row>
    <row r="571" spans="1:41" ht="15" customHeight="1" x14ac:dyDescent="0.2">
      <c r="A571" s="103" t="s">
        <v>4798</v>
      </c>
      <c r="B571" s="112" t="s">
        <v>4831</v>
      </c>
      <c r="C571" s="106">
        <v>0</v>
      </c>
      <c r="D571" s="106" t="s">
        <v>3739</v>
      </c>
      <c r="E571" s="112">
        <v>0</v>
      </c>
      <c r="F571" s="112">
        <v>99028014</v>
      </c>
      <c r="G571" s="112">
        <v>114353</v>
      </c>
      <c r="H571" s="112" t="s">
        <v>291</v>
      </c>
      <c r="I571" s="112" t="s">
        <v>1016</v>
      </c>
      <c r="J571" s="104" t="s">
        <v>2665</v>
      </c>
      <c r="K571" s="106" t="s">
        <v>5222</v>
      </c>
      <c r="L571" s="112" t="s">
        <v>5222</v>
      </c>
      <c r="M571" s="106" t="s">
        <v>4622</v>
      </c>
      <c r="N571" s="112" t="s">
        <v>5223</v>
      </c>
      <c r="O571" s="128" t="s">
        <v>4803</v>
      </c>
      <c r="P571" s="106" t="s">
        <v>2298</v>
      </c>
      <c r="Q571" s="112" t="s">
        <v>24</v>
      </c>
      <c r="R571" s="114"/>
      <c r="S571" s="115" t="s">
        <v>1486</v>
      </c>
      <c r="T571" s="116"/>
      <c r="U571" s="106"/>
      <c r="V571" s="104" t="s">
        <v>2319</v>
      </c>
      <c r="W571" s="104"/>
      <c r="X571" s="104" t="s">
        <v>3739</v>
      </c>
      <c r="Y571" s="104">
        <v>0</v>
      </c>
      <c r="Z571" s="104">
        <v>0</v>
      </c>
      <c r="AA571" s="104">
        <v>0</v>
      </c>
      <c r="AB571" s="104">
        <v>0</v>
      </c>
      <c r="AC571" s="104">
        <v>0</v>
      </c>
      <c r="AD571" s="104">
        <v>0</v>
      </c>
      <c r="AE571" s="104">
        <v>0</v>
      </c>
      <c r="AF571" s="104">
        <v>0</v>
      </c>
      <c r="AG571" s="104">
        <v>0</v>
      </c>
      <c r="AH571" s="104">
        <v>0</v>
      </c>
      <c r="AO571" s="94"/>
    </row>
    <row r="572" spans="1:41" ht="15" customHeight="1" x14ac:dyDescent="0.2">
      <c r="A572" s="103" t="s">
        <v>4798</v>
      </c>
      <c r="B572" s="112" t="s">
        <v>4831</v>
      </c>
      <c r="C572" s="106">
        <v>0</v>
      </c>
      <c r="D572" s="106" t="s">
        <v>3739</v>
      </c>
      <c r="E572" s="112">
        <v>0</v>
      </c>
      <c r="F572" s="112">
        <v>99028098</v>
      </c>
      <c r="G572" s="112">
        <v>144867</v>
      </c>
      <c r="H572" s="112" t="s">
        <v>2084</v>
      </c>
      <c r="I572" s="112" t="s">
        <v>1257</v>
      </c>
      <c r="J572" s="104" t="s">
        <v>2692</v>
      </c>
      <c r="K572" s="106" t="s">
        <v>5272</v>
      </c>
      <c r="L572" s="112" t="s">
        <v>5272</v>
      </c>
      <c r="M572" s="106" t="s">
        <v>6754</v>
      </c>
      <c r="N572" s="112" t="s">
        <v>5273</v>
      </c>
      <c r="O572" s="128" t="s">
        <v>4753</v>
      </c>
      <c r="P572" s="106" t="s">
        <v>2298</v>
      </c>
      <c r="Q572" s="112" t="s">
        <v>24</v>
      </c>
      <c r="R572" s="114"/>
      <c r="S572" s="115" t="s">
        <v>1486</v>
      </c>
      <c r="T572" s="116"/>
      <c r="U572" s="106"/>
      <c r="V572" s="104" t="s">
        <v>2319</v>
      </c>
      <c r="W572" s="104"/>
      <c r="X572" s="104" t="s">
        <v>3739</v>
      </c>
      <c r="Y572" s="104">
        <v>0</v>
      </c>
      <c r="Z572" s="104">
        <v>0</v>
      </c>
      <c r="AA572" s="104">
        <v>0</v>
      </c>
      <c r="AB572" s="104">
        <v>0</v>
      </c>
      <c r="AC572" s="104">
        <v>0</v>
      </c>
      <c r="AD572" s="104">
        <v>0</v>
      </c>
      <c r="AE572" s="104">
        <v>0</v>
      </c>
      <c r="AF572" s="104">
        <v>0</v>
      </c>
      <c r="AG572" s="104">
        <v>0</v>
      </c>
      <c r="AH572" s="104" t="s">
        <v>4485</v>
      </c>
      <c r="AO572" s="94"/>
    </row>
    <row r="573" spans="1:41" ht="15" customHeight="1" x14ac:dyDescent="0.2">
      <c r="A573" s="103" t="s">
        <v>4798</v>
      </c>
      <c r="B573" s="112" t="s">
        <v>4831</v>
      </c>
      <c r="C573" s="106">
        <v>0</v>
      </c>
      <c r="D573" s="106" t="s">
        <v>2036</v>
      </c>
      <c r="E573" s="112">
        <v>0</v>
      </c>
      <c r="F573" s="112">
        <v>99028099</v>
      </c>
      <c r="G573" s="112">
        <v>144857</v>
      </c>
      <c r="H573" s="112" t="s">
        <v>2084</v>
      </c>
      <c r="I573" s="112" t="s">
        <v>62</v>
      </c>
      <c r="J573" s="104" t="s">
        <v>2693</v>
      </c>
      <c r="K573" s="106" t="s">
        <v>5274</v>
      </c>
      <c r="L573" s="112" t="s">
        <v>5274</v>
      </c>
      <c r="M573" s="106" t="s">
        <v>6761</v>
      </c>
      <c r="N573" s="112" t="s">
        <v>5008</v>
      </c>
      <c r="O573" s="128" t="s">
        <v>4796</v>
      </c>
      <c r="P573" s="106" t="s">
        <v>2298</v>
      </c>
      <c r="Q573" s="112" t="s">
        <v>24</v>
      </c>
      <c r="R573" s="114"/>
      <c r="S573" s="115" t="s">
        <v>1486</v>
      </c>
      <c r="T573" s="116"/>
      <c r="U573" s="106"/>
      <c r="V573" s="104" t="s">
        <v>4662</v>
      </c>
      <c r="W573" s="104"/>
      <c r="X573" s="104" t="s">
        <v>2036</v>
      </c>
      <c r="Y573" s="104">
        <v>0</v>
      </c>
      <c r="Z573" s="104">
        <v>0</v>
      </c>
      <c r="AA573" s="104">
        <v>0</v>
      </c>
      <c r="AB573" s="104">
        <v>0</v>
      </c>
      <c r="AC573" s="104">
        <v>0</v>
      </c>
      <c r="AD573" s="104">
        <v>0</v>
      </c>
      <c r="AE573" s="104">
        <v>0</v>
      </c>
      <c r="AF573" s="104">
        <v>0</v>
      </c>
      <c r="AG573" s="104">
        <v>0</v>
      </c>
      <c r="AH573" s="104" t="s">
        <v>4038</v>
      </c>
      <c r="AO573" s="94"/>
    </row>
    <row r="574" spans="1:41" ht="15" customHeight="1" x14ac:dyDescent="0.2">
      <c r="A574" s="103" t="s">
        <v>4798</v>
      </c>
      <c r="B574" s="112" t="s">
        <v>4831</v>
      </c>
      <c r="C574" s="106">
        <v>0</v>
      </c>
      <c r="D574" s="106" t="s">
        <v>3739</v>
      </c>
      <c r="E574" s="112">
        <v>0</v>
      </c>
      <c r="F574" s="112">
        <v>99028420</v>
      </c>
      <c r="G574" s="112">
        <v>144862</v>
      </c>
      <c r="H574" s="112" t="s">
        <v>42</v>
      </c>
      <c r="I574" s="112" t="s">
        <v>122</v>
      </c>
      <c r="J574" s="104" t="s">
        <v>2768</v>
      </c>
      <c r="K574" s="106" t="s">
        <v>5430</v>
      </c>
      <c r="L574" s="112" t="s">
        <v>5430</v>
      </c>
      <c r="M574" s="106" t="s">
        <v>6775</v>
      </c>
      <c r="N574" s="112" t="s">
        <v>603</v>
      </c>
      <c r="O574" s="128">
        <v>0</v>
      </c>
      <c r="P574" s="106" t="s">
        <v>5121</v>
      </c>
      <c r="Q574" s="112" t="s">
        <v>29</v>
      </c>
      <c r="R574" s="114"/>
      <c r="S574" s="115" t="s">
        <v>1486</v>
      </c>
      <c r="T574" s="116"/>
      <c r="U574" s="106"/>
      <c r="V574" s="104" t="s">
        <v>4662</v>
      </c>
      <c r="W574" s="104"/>
      <c r="X574" s="104" t="s">
        <v>3739</v>
      </c>
      <c r="Y574" s="104">
        <v>0</v>
      </c>
      <c r="Z574" s="104">
        <v>0</v>
      </c>
      <c r="AA574" s="104">
        <v>0</v>
      </c>
      <c r="AB574" s="104">
        <v>0</v>
      </c>
      <c r="AC574" s="104">
        <v>0</v>
      </c>
      <c r="AD574" s="104">
        <v>0</v>
      </c>
      <c r="AE574" s="104">
        <v>0</v>
      </c>
      <c r="AF574" s="104">
        <v>0</v>
      </c>
      <c r="AG574" s="104">
        <v>0</v>
      </c>
      <c r="AH574" s="104">
        <v>0</v>
      </c>
      <c r="AO574" s="94"/>
    </row>
    <row r="575" spans="1:41" ht="15" customHeight="1" x14ac:dyDescent="0.2">
      <c r="A575" s="103" t="s">
        <v>4798</v>
      </c>
      <c r="B575" s="112" t="s">
        <v>4831</v>
      </c>
      <c r="C575" s="106">
        <v>0</v>
      </c>
      <c r="D575" s="106" t="s">
        <v>3739</v>
      </c>
      <c r="E575" s="112">
        <v>0</v>
      </c>
      <c r="F575" s="112">
        <v>99028285</v>
      </c>
      <c r="G575" s="112">
        <v>144871</v>
      </c>
      <c r="H575" s="112" t="s">
        <v>434</v>
      </c>
      <c r="I575" s="112" t="s">
        <v>137</v>
      </c>
      <c r="J575" s="104" t="s">
        <v>5657</v>
      </c>
      <c r="K575" s="106" t="s">
        <v>5658</v>
      </c>
      <c r="L575" s="112" t="s">
        <v>5658</v>
      </c>
      <c r="M575" s="106" t="s">
        <v>6769</v>
      </c>
      <c r="N575" s="112" t="s">
        <v>5659</v>
      </c>
      <c r="O575" s="128" t="s">
        <v>4841</v>
      </c>
      <c r="P575" s="106" t="s">
        <v>2298</v>
      </c>
      <c r="Q575" s="112" t="s">
        <v>24</v>
      </c>
      <c r="R575" s="114"/>
      <c r="S575" s="115" t="s">
        <v>1486</v>
      </c>
      <c r="T575" s="116"/>
      <c r="U575" s="106"/>
      <c r="V575" s="104" t="s">
        <v>4662</v>
      </c>
      <c r="W575" s="104"/>
      <c r="X575" s="104" t="s">
        <v>3739</v>
      </c>
      <c r="Y575" s="104">
        <v>0</v>
      </c>
      <c r="Z575" s="104">
        <v>0</v>
      </c>
      <c r="AA575" s="104">
        <v>0</v>
      </c>
      <c r="AB575" s="104">
        <v>0</v>
      </c>
      <c r="AC575" s="104">
        <v>0</v>
      </c>
      <c r="AD575" s="104">
        <v>0</v>
      </c>
      <c r="AE575" s="104">
        <v>0</v>
      </c>
      <c r="AF575" s="104">
        <v>0</v>
      </c>
      <c r="AG575" s="104">
        <v>0</v>
      </c>
      <c r="AH575" s="104" t="s">
        <v>4137</v>
      </c>
      <c r="AO575" s="94"/>
    </row>
    <row r="576" spans="1:41" ht="15" customHeight="1" x14ac:dyDescent="0.2">
      <c r="A576" s="103" t="s">
        <v>4798</v>
      </c>
      <c r="B576" s="112" t="s">
        <v>4831</v>
      </c>
      <c r="C576" s="106">
        <v>0</v>
      </c>
      <c r="D576" s="106" t="s">
        <v>3739</v>
      </c>
      <c r="E576" s="112">
        <v>0</v>
      </c>
      <c r="F576" s="112">
        <v>99028351</v>
      </c>
      <c r="G576" s="112">
        <v>144876</v>
      </c>
      <c r="H576" s="112" t="s">
        <v>1035</v>
      </c>
      <c r="I576" s="112" t="s">
        <v>122</v>
      </c>
      <c r="J576" s="104" t="s">
        <v>2970</v>
      </c>
      <c r="K576" s="106" t="s">
        <v>5790</v>
      </c>
      <c r="L576" s="112" t="s">
        <v>5790</v>
      </c>
      <c r="M576" s="106" t="s">
        <v>6760</v>
      </c>
      <c r="N576" s="112" t="s">
        <v>5791</v>
      </c>
      <c r="O576" s="128" t="s">
        <v>5433</v>
      </c>
      <c r="P576" s="106" t="s">
        <v>2298</v>
      </c>
      <c r="Q576" s="112" t="s">
        <v>24</v>
      </c>
      <c r="R576" s="114"/>
      <c r="S576" s="115" t="s">
        <v>1486</v>
      </c>
      <c r="T576" s="116"/>
      <c r="U576" s="106"/>
      <c r="V576" s="104" t="s">
        <v>4662</v>
      </c>
      <c r="W576" s="104"/>
      <c r="X576" s="104" t="s">
        <v>3739</v>
      </c>
      <c r="Y576" s="104">
        <v>0</v>
      </c>
      <c r="Z576" s="104">
        <v>0</v>
      </c>
      <c r="AA576" s="104">
        <v>0</v>
      </c>
      <c r="AB576" s="104">
        <v>0</v>
      </c>
      <c r="AC576" s="104">
        <v>0</v>
      </c>
      <c r="AD576" s="104">
        <v>0</v>
      </c>
      <c r="AE576" s="104">
        <v>0</v>
      </c>
      <c r="AF576" s="104">
        <v>0</v>
      </c>
      <c r="AG576" s="104">
        <v>0</v>
      </c>
      <c r="AH576" s="104" t="s">
        <v>4169</v>
      </c>
      <c r="AO576" s="94"/>
    </row>
    <row r="577" spans="1:41" ht="15" customHeight="1" x14ac:dyDescent="0.2">
      <c r="A577" s="103" t="s">
        <v>4798</v>
      </c>
      <c r="B577" s="112" t="s">
        <v>4831</v>
      </c>
      <c r="C577" s="106">
        <v>0</v>
      </c>
      <c r="D577" s="106" t="s">
        <v>3739</v>
      </c>
      <c r="E577" s="112">
        <v>0</v>
      </c>
      <c r="F577" s="112">
        <v>99027638</v>
      </c>
      <c r="G577" s="112">
        <v>144879</v>
      </c>
      <c r="H577" s="112" t="s">
        <v>1587</v>
      </c>
      <c r="I577" s="112" t="s">
        <v>140</v>
      </c>
      <c r="J577" s="104" t="s">
        <v>3073</v>
      </c>
      <c r="K577" s="106" t="s">
        <v>5968</v>
      </c>
      <c r="L577" s="112" t="s">
        <v>5968</v>
      </c>
      <c r="M577" s="106" t="s">
        <v>4624</v>
      </c>
      <c r="N577" s="112" t="s">
        <v>5969</v>
      </c>
      <c r="O577" s="128" t="s">
        <v>5970</v>
      </c>
      <c r="P577" s="106" t="s">
        <v>2298</v>
      </c>
      <c r="Q577" s="112" t="s">
        <v>24</v>
      </c>
      <c r="R577" s="114"/>
      <c r="S577" s="115" t="s">
        <v>1486</v>
      </c>
      <c r="T577" s="116"/>
      <c r="U577" s="106"/>
      <c r="V577" s="104" t="s">
        <v>4662</v>
      </c>
      <c r="W577" s="104"/>
      <c r="X577" s="104" t="s">
        <v>3739</v>
      </c>
      <c r="Y577" s="104">
        <v>0</v>
      </c>
      <c r="Z577" s="104">
        <v>0</v>
      </c>
      <c r="AA577" s="104">
        <v>0</v>
      </c>
      <c r="AB577" s="104">
        <v>0</v>
      </c>
      <c r="AC577" s="104">
        <v>0</v>
      </c>
      <c r="AD577" s="104">
        <v>0</v>
      </c>
      <c r="AE577" s="104">
        <v>0</v>
      </c>
      <c r="AF577" s="104">
        <v>0</v>
      </c>
      <c r="AG577" s="104">
        <v>0</v>
      </c>
      <c r="AH577" s="104">
        <v>0</v>
      </c>
      <c r="AO577" s="94"/>
    </row>
    <row r="578" spans="1:41" ht="15" customHeight="1" x14ac:dyDescent="0.2">
      <c r="A578" s="103" t="s">
        <v>4798</v>
      </c>
      <c r="B578" s="112" t="s">
        <v>4831</v>
      </c>
      <c r="C578" s="106">
        <v>0</v>
      </c>
      <c r="D578" s="106" t="s">
        <v>3739</v>
      </c>
      <c r="E578" s="112">
        <v>0</v>
      </c>
      <c r="F578" s="112">
        <v>99027733</v>
      </c>
      <c r="G578" s="112">
        <v>144881</v>
      </c>
      <c r="H578" s="112" t="s">
        <v>1589</v>
      </c>
      <c r="I578" s="112" t="s">
        <v>1285</v>
      </c>
      <c r="J578" s="104" t="s">
        <v>6028</v>
      </c>
      <c r="K578" s="106" t="s">
        <v>6029</v>
      </c>
      <c r="L578" s="112" t="s">
        <v>6029</v>
      </c>
      <c r="M578" s="106" t="s">
        <v>6769</v>
      </c>
      <c r="N578" s="112" t="s">
        <v>6030</v>
      </c>
      <c r="O578" s="128" t="s">
        <v>4792</v>
      </c>
      <c r="P578" s="106" t="s">
        <v>2298</v>
      </c>
      <c r="Q578" s="112" t="s">
        <v>24</v>
      </c>
      <c r="R578" s="114"/>
      <c r="S578" s="115" t="s">
        <v>1486</v>
      </c>
      <c r="T578" s="116"/>
      <c r="U578" s="106"/>
      <c r="V578" s="104" t="s">
        <v>4662</v>
      </c>
      <c r="W578" s="104"/>
      <c r="X578" s="104" t="s">
        <v>3739</v>
      </c>
      <c r="Y578" s="104">
        <v>0</v>
      </c>
      <c r="Z578" s="104">
        <v>0</v>
      </c>
      <c r="AA578" s="104">
        <v>0</v>
      </c>
      <c r="AB578" s="104">
        <v>0</v>
      </c>
      <c r="AC578" s="104">
        <v>0</v>
      </c>
      <c r="AD578" s="104">
        <v>0</v>
      </c>
      <c r="AE578" s="104">
        <v>0</v>
      </c>
      <c r="AF578" s="104">
        <v>0</v>
      </c>
      <c r="AG578" s="104">
        <v>0</v>
      </c>
      <c r="AH578" s="104" t="s">
        <v>4230</v>
      </c>
      <c r="AO578" s="94"/>
    </row>
    <row r="579" spans="1:41" ht="15" customHeight="1" x14ac:dyDescent="0.2">
      <c r="A579" s="103" t="s">
        <v>4798</v>
      </c>
      <c r="B579" s="112" t="s">
        <v>4831</v>
      </c>
      <c r="C579" s="106">
        <v>0</v>
      </c>
      <c r="D579" s="106" t="s">
        <v>3739</v>
      </c>
      <c r="E579" s="112">
        <v>0</v>
      </c>
      <c r="F579" s="112">
        <v>99027516</v>
      </c>
      <c r="G579" s="112">
        <v>144887</v>
      </c>
      <c r="H579" s="112" t="s">
        <v>2304</v>
      </c>
      <c r="I579" s="112" t="s">
        <v>71</v>
      </c>
      <c r="J579" s="104" t="s">
        <v>3194</v>
      </c>
      <c r="K579" s="106" t="s">
        <v>6192</v>
      </c>
      <c r="L579" s="112" t="s">
        <v>6192</v>
      </c>
      <c r="M579" s="106" t="s">
        <v>6756</v>
      </c>
      <c r="N579" s="112" t="s">
        <v>6193</v>
      </c>
      <c r="O579" s="128" t="s">
        <v>4706</v>
      </c>
      <c r="P579" s="106" t="s">
        <v>2298</v>
      </c>
      <c r="Q579" s="112" t="s">
        <v>24</v>
      </c>
      <c r="R579" s="114"/>
      <c r="S579" s="115" t="s">
        <v>1486</v>
      </c>
      <c r="T579" s="116"/>
      <c r="U579" s="106"/>
      <c r="V579" s="104" t="s">
        <v>4662</v>
      </c>
      <c r="W579" s="104"/>
      <c r="X579" s="104" t="s">
        <v>3739</v>
      </c>
      <c r="Y579" s="104">
        <v>0</v>
      </c>
      <c r="Z579" s="104">
        <v>0</v>
      </c>
      <c r="AA579" s="104">
        <v>0</v>
      </c>
      <c r="AB579" s="104">
        <v>0</v>
      </c>
      <c r="AC579" s="104">
        <v>0</v>
      </c>
      <c r="AD579" s="104">
        <v>0</v>
      </c>
      <c r="AE579" s="104">
        <v>0</v>
      </c>
      <c r="AF579" s="104">
        <v>0</v>
      </c>
      <c r="AG579" s="104">
        <v>0</v>
      </c>
      <c r="AH579" s="104" t="s">
        <v>4278</v>
      </c>
      <c r="AO579" s="94"/>
    </row>
    <row r="580" spans="1:41" ht="15" customHeight="1" x14ac:dyDescent="0.2">
      <c r="A580" s="103" t="s">
        <v>4798</v>
      </c>
      <c r="B580" s="112" t="s">
        <v>4831</v>
      </c>
      <c r="C580" s="106">
        <v>0</v>
      </c>
      <c r="D580" s="106" t="s">
        <v>3739</v>
      </c>
      <c r="E580" s="112">
        <v>0</v>
      </c>
      <c r="F580" s="112">
        <v>99027905</v>
      </c>
      <c r="G580" s="112">
        <v>130725</v>
      </c>
      <c r="H580" s="112" t="s">
        <v>1840</v>
      </c>
      <c r="I580" s="112" t="s">
        <v>68</v>
      </c>
      <c r="J580" s="104" t="s">
        <v>3270</v>
      </c>
      <c r="K580" s="106" t="s">
        <v>6327</v>
      </c>
      <c r="L580" s="112" t="s">
        <v>6327</v>
      </c>
      <c r="M580" s="106" t="s">
        <v>6754</v>
      </c>
      <c r="N580" s="112" t="s">
        <v>958</v>
      </c>
      <c r="O580" s="128" t="s">
        <v>4737</v>
      </c>
      <c r="P580" s="106" t="s">
        <v>2298</v>
      </c>
      <c r="Q580" s="112" t="s">
        <v>24</v>
      </c>
      <c r="R580" s="114"/>
      <c r="S580" s="115" t="s">
        <v>1486</v>
      </c>
      <c r="T580" s="116"/>
      <c r="U580" s="106"/>
      <c r="V580" s="104" t="s">
        <v>4662</v>
      </c>
      <c r="W580" s="104"/>
      <c r="X580" s="104" t="s">
        <v>3739</v>
      </c>
      <c r="Y580" s="104">
        <v>0</v>
      </c>
      <c r="Z580" s="104">
        <v>0</v>
      </c>
      <c r="AA580" s="104">
        <v>0</v>
      </c>
      <c r="AB580" s="104">
        <v>0</v>
      </c>
      <c r="AC580" s="104">
        <v>0</v>
      </c>
      <c r="AD580" s="104">
        <v>0</v>
      </c>
      <c r="AE580" s="104">
        <v>0</v>
      </c>
      <c r="AF580" s="104">
        <v>0</v>
      </c>
      <c r="AG580" s="104">
        <v>0</v>
      </c>
      <c r="AH580" s="104" t="s">
        <v>4317</v>
      </c>
      <c r="AO580" s="94"/>
    </row>
    <row r="581" spans="1:41" ht="15" customHeight="1" x14ac:dyDescent="0.2">
      <c r="A581" s="103" t="s">
        <v>4798</v>
      </c>
      <c r="B581" s="112" t="s">
        <v>4831</v>
      </c>
      <c r="C581" s="106">
        <v>0</v>
      </c>
      <c r="D581" s="106" t="s">
        <v>3739</v>
      </c>
      <c r="E581" s="112">
        <v>0</v>
      </c>
      <c r="F581" s="112">
        <v>99027867</v>
      </c>
      <c r="G581" s="112">
        <v>144896</v>
      </c>
      <c r="H581" s="112" t="s">
        <v>1842</v>
      </c>
      <c r="I581" s="112" t="s">
        <v>68</v>
      </c>
      <c r="J581" s="104" t="s">
        <v>3290</v>
      </c>
      <c r="K581" s="106" t="s">
        <v>6368</v>
      </c>
      <c r="L581" s="112" t="s">
        <v>6368</v>
      </c>
      <c r="M581" s="106" t="s">
        <v>4629</v>
      </c>
      <c r="N581" s="112" t="s">
        <v>6369</v>
      </c>
      <c r="O581" s="128" t="s">
        <v>4679</v>
      </c>
      <c r="P581" s="106" t="s">
        <v>2298</v>
      </c>
      <c r="Q581" s="112" t="s">
        <v>24</v>
      </c>
      <c r="R581" s="114"/>
      <c r="S581" s="115" t="s">
        <v>1486</v>
      </c>
      <c r="T581" s="116"/>
      <c r="U581" s="106"/>
      <c r="V581" s="104" t="s">
        <v>4662</v>
      </c>
      <c r="W581" s="104"/>
      <c r="X581" s="104" t="s">
        <v>3739</v>
      </c>
      <c r="Y581" s="104">
        <v>0</v>
      </c>
      <c r="Z581" s="104">
        <v>0</v>
      </c>
      <c r="AA581" s="104">
        <v>0</v>
      </c>
      <c r="AB581" s="104">
        <v>0</v>
      </c>
      <c r="AC581" s="104">
        <v>0</v>
      </c>
      <c r="AD581" s="104">
        <v>0</v>
      </c>
      <c r="AE581" s="104">
        <v>0</v>
      </c>
      <c r="AF581" s="104">
        <v>0</v>
      </c>
      <c r="AG581" s="104">
        <v>0</v>
      </c>
      <c r="AH581" s="104">
        <v>0</v>
      </c>
      <c r="AO581" s="94"/>
    </row>
    <row r="582" spans="1:41" ht="15" customHeight="1" x14ac:dyDescent="0.2">
      <c r="A582" s="103" t="s">
        <v>4798</v>
      </c>
      <c r="B582" s="112" t="s">
        <v>4839</v>
      </c>
      <c r="C582" s="106">
        <v>0</v>
      </c>
      <c r="D582" s="106" t="s">
        <v>3739</v>
      </c>
      <c r="E582" s="112" t="s">
        <v>4839</v>
      </c>
      <c r="F582" s="112">
        <v>99043813</v>
      </c>
      <c r="G582" s="112">
        <v>937487</v>
      </c>
      <c r="H582" s="112" t="s">
        <v>5175</v>
      </c>
      <c r="I582" s="112" t="s">
        <v>2417</v>
      </c>
      <c r="J582" s="104" t="s">
        <v>5176</v>
      </c>
      <c r="K582" s="106" t="s">
        <v>5177</v>
      </c>
      <c r="L582" s="112" t="s">
        <v>5177</v>
      </c>
      <c r="M582" s="106" t="s">
        <v>6772</v>
      </c>
      <c r="N582" s="112" t="s">
        <v>5178</v>
      </c>
      <c r="O582" s="128" t="s">
        <v>4701</v>
      </c>
      <c r="P582" s="106" t="s">
        <v>4804</v>
      </c>
      <c r="Q582" s="112" t="s">
        <v>1781</v>
      </c>
      <c r="R582" s="114"/>
      <c r="S582" s="115" t="s">
        <v>1486</v>
      </c>
      <c r="T582" s="116"/>
      <c r="U582" s="106"/>
      <c r="V582" s="104" t="s">
        <v>4662</v>
      </c>
      <c r="W582" s="104"/>
      <c r="X582" s="104" t="s">
        <v>3739</v>
      </c>
      <c r="Y582" s="104">
        <v>0</v>
      </c>
      <c r="Z582" s="104">
        <v>0</v>
      </c>
      <c r="AA582" s="104">
        <v>0</v>
      </c>
      <c r="AB582" s="104">
        <v>0</v>
      </c>
      <c r="AC582" s="104">
        <v>0</v>
      </c>
      <c r="AD582" s="104">
        <v>0</v>
      </c>
      <c r="AE582" s="104">
        <v>0</v>
      </c>
      <c r="AF582" s="104">
        <v>0</v>
      </c>
      <c r="AG582" s="104">
        <v>0</v>
      </c>
      <c r="AH582" s="104" t="s">
        <v>5179</v>
      </c>
      <c r="AO582" s="94"/>
    </row>
    <row r="583" spans="1:41" ht="15" customHeight="1" x14ac:dyDescent="0.2">
      <c r="A583" s="103" t="s">
        <v>4798</v>
      </c>
      <c r="B583" s="112" t="s">
        <v>4812</v>
      </c>
      <c r="C583" s="106">
        <v>0</v>
      </c>
      <c r="D583" s="106" t="s">
        <v>3739</v>
      </c>
      <c r="E583" s="112" t="s">
        <v>4812</v>
      </c>
      <c r="F583" s="112">
        <v>99046799</v>
      </c>
      <c r="G583" s="112">
        <v>609368</v>
      </c>
      <c r="H583" s="112" t="s">
        <v>214</v>
      </c>
      <c r="I583" s="112" t="s">
        <v>2339</v>
      </c>
      <c r="J583" s="104" t="s">
        <v>4813</v>
      </c>
      <c r="K583" s="106" t="s">
        <v>4814</v>
      </c>
      <c r="L583" s="112" t="s">
        <v>4814</v>
      </c>
      <c r="M583" s="106" t="s">
        <v>6767</v>
      </c>
      <c r="N583" s="112" t="s">
        <v>4815</v>
      </c>
      <c r="O583" s="128" t="s">
        <v>4816</v>
      </c>
      <c r="P583" s="106" t="s">
        <v>2303</v>
      </c>
      <c r="Q583" s="112" t="s">
        <v>1154</v>
      </c>
      <c r="R583" s="114"/>
      <c r="S583" s="115" t="s">
        <v>1486</v>
      </c>
      <c r="T583" s="116"/>
      <c r="U583" s="106"/>
      <c r="V583" s="104" t="s">
        <v>4662</v>
      </c>
      <c r="W583" s="104"/>
      <c r="X583" s="104" t="s">
        <v>3739</v>
      </c>
      <c r="Y583" s="104">
        <v>0</v>
      </c>
      <c r="Z583" s="104">
        <v>0</v>
      </c>
      <c r="AA583" s="104">
        <v>0</v>
      </c>
      <c r="AB583" s="104">
        <v>0</v>
      </c>
      <c r="AC583" s="104">
        <v>0</v>
      </c>
      <c r="AD583" s="104">
        <v>0</v>
      </c>
      <c r="AE583" s="104">
        <v>0</v>
      </c>
      <c r="AF583" s="104">
        <v>0</v>
      </c>
      <c r="AG583" s="104">
        <v>0</v>
      </c>
      <c r="AH583" s="104" t="s">
        <v>4817</v>
      </c>
      <c r="AO583" s="94"/>
    </row>
    <row r="584" spans="1:41" ht="15" customHeight="1" x14ac:dyDescent="0.2">
      <c r="A584" s="103" t="s">
        <v>4798</v>
      </c>
      <c r="B584" s="112" t="s">
        <v>4812</v>
      </c>
      <c r="C584" s="106">
        <v>0</v>
      </c>
      <c r="D584" s="106" t="s">
        <v>2036</v>
      </c>
      <c r="E584" s="112" t="s">
        <v>4812</v>
      </c>
      <c r="F584" s="112">
        <v>99028202</v>
      </c>
      <c r="G584" s="112">
        <v>164264</v>
      </c>
      <c r="H584" s="112" t="s">
        <v>278</v>
      </c>
      <c r="I584" s="112" t="s">
        <v>2417</v>
      </c>
      <c r="J584" s="104" t="s">
        <v>5070</v>
      </c>
      <c r="K584" s="106" t="s">
        <v>5071</v>
      </c>
      <c r="L584" s="112" t="s">
        <v>5071</v>
      </c>
      <c r="M584" s="106" t="s">
        <v>6753</v>
      </c>
      <c r="N584" s="112" t="s">
        <v>4802</v>
      </c>
      <c r="O584" s="128" t="s">
        <v>5072</v>
      </c>
      <c r="P584" s="106" t="s">
        <v>2303</v>
      </c>
      <c r="Q584" s="112" t="s">
        <v>1154</v>
      </c>
      <c r="R584" s="114"/>
      <c r="S584" s="115" t="s">
        <v>1486</v>
      </c>
      <c r="T584" s="116"/>
      <c r="U584" s="106"/>
      <c r="V584" s="104" t="s">
        <v>4662</v>
      </c>
      <c r="W584" s="104"/>
      <c r="X584" s="104" t="s">
        <v>2036</v>
      </c>
      <c r="Y584" s="104">
        <v>0</v>
      </c>
      <c r="Z584" s="104">
        <v>0</v>
      </c>
      <c r="AA584" s="104">
        <v>0</v>
      </c>
      <c r="AB584" s="104">
        <v>0</v>
      </c>
      <c r="AC584" s="104">
        <v>0</v>
      </c>
      <c r="AD584" s="104">
        <v>0</v>
      </c>
      <c r="AE584" s="104">
        <v>0</v>
      </c>
      <c r="AF584" s="104">
        <v>0</v>
      </c>
      <c r="AG584" s="104">
        <v>0</v>
      </c>
      <c r="AH584" s="104" t="s">
        <v>4000</v>
      </c>
      <c r="AI584" s="111"/>
      <c r="AO584" s="94"/>
    </row>
    <row r="585" spans="1:41" ht="15" customHeight="1" x14ac:dyDescent="0.2">
      <c r="A585" s="103" t="s">
        <v>4798</v>
      </c>
      <c r="B585" s="112" t="s">
        <v>4812</v>
      </c>
      <c r="C585" s="106">
        <v>0</v>
      </c>
      <c r="D585" s="106" t="s">
        <v>3739</v>
      </c>
      <c r="E585" s="112">
        <v>0</v>
      </c>
      <c r="F585" s="112">
        <v>99027697</v>
      </c>
      <c r="G585" s="112">
        <v>164497</v>
      </c>
      <c r="H585" s="112" t="s">
        <v>823</v>
      </c>
      <c r="I585" s="112" t="s">
        <v>1263</v>
      </c>
      <c r="J585" s="104" t="s">
        <v>3134</v>
      </c>
      <c r="K585" s="106" t="s">
        <v>6079</v>
      </c>
      <c r="L585" s="112" t="s">
        <v>6079</v>
      </c>
      <c r="M585" s="106" t="s">
        <v>6771</v>
      </c>
      <c r="N585" s="112" t="s">
        <v>6080</v>
      </c>
      <c r="O585" s="128" t="s">
        <v>4706</v>
      </c>
      <c r="P585" s="106" t="s">
        <v>2303</v>
      </c>
      <c r="Q585" s="112" t="s">
        <v>1154</v>
      </c>
      <c r="R585" s="114"/>
      <c r="S585" s="115" t="s">
        <v>1486</v>
      </c>
      <c r="T585" s="116"/>
      <c r="U585" s="106"/>
      <c r="V585" s="104" t="s">
        <v>4662</v>
      </c>
      <c r="W585" s="104"/>
      <c r="X585" s="104" t="s">
        <v>3739</v>
      </c>
      <c r="Y585" s="104">
        <v>0</v>
      </c>
      <c r="Z585" s="104">
        <v>0</v>
      </c>
      <c r="AA585" s="104">
        <v>0</v>
      </c>
      <c r="AB585" s="104">
        <v>0</v>
      </c>
      <c r="AC585" s="104">
        <v>0</v>
      </c>
      <c r="AD585" s="104">
        <v>0</v>
      </c>
      <c r="AE585" s="104">
        <v>0</v>
      </c>
      <c r="AF585" s="104">
        <v>0</v>
      </c>
      <c r="AG585" s="104">
        <v>0</v>
      </c>
      <c r="AH585" s="104">
        <v>0</v>
      </c>
      <c r="AO585" s="94"/>
    </row>
    <row r="586" spans="1:41" ht="15" customHeight="1" x14ac:dyDescent="0.2">
      <c r="A586" s="103" t="s">
        <v>4798</v>
      </c>
      <c r="B586" s="112" t="s">
        <v>4812</v>
      </c>
      <c r="C586" s="106">
        <v>0</v>
      </c>
      <c r="D586" s="106" t="s">
        <v>3739</v>
      </c>
      <c r="E586" s="112" t="s">
        <v>4812</v>
      </c>
      <c r="F586" s="112">
        <v>99027546</v>
      </c>
      <c r="G586" s="112">
        <v>763142</v>
      </c>
      <c r="H586" s="112" t="s">
        <v>3824</v>
      </c>
      <c r="I586" s="112" t="s">
        <v>3825</v>
      </c>
      <c r="J586" s="104" t="s">
        <v>6142</v>
      </c>
      <c r="K586" s="106" t="s">
        <v>6143</v>
      </c>
      <c r="L586" s="112" t="s">
        <v>6143</v>
      </c>
      <c r="M586" s="106" t="s">
        <v>6753</v>
      </c>
      <c r="N586" s="112" t="s">
        <v>6144</v>
      </c>
      <c r="O586" s="128" t="s">
        <v>4893</v>
      </c>
      <c r="P586" s="106" t="s">
        <v>4982</v>
      </c>
      <c r="Q586" s="112" t="s">
        <v>2029</v>
      </c>
      <c r="R586" s="114"/>
      <c r="S586" s="115" t="s">
        <v>1486</v>
      </c>
      <c r="T586" s="116"/>
      <c r="U586" s="106"/>
      <c r="V586" s="104" t="s">
        <v>4662</v>
      </c>
      <c r="W586" s="104"/>
      <c r="X586" s="104" t="s">
        <v>3739</v>
      </c>
      <c r="Y586" s="104">
        <v>0</v>
      </c>
      <c r="Z586" s="104">
        <v>0</v>
      </c>
      <c r="AA586" s="104">
        <v>0</v>
      </c>
      <c r="AB586" s="104">
        <v>0</v>
      </c>
      <c r="AC586" s="104">
        <v>0</v>
      </c>
      <c r="AD586" s="104">
        <v>0</v>
      </c>
      <c r="AE586" s="104">
        <v>0</v>
      </c>
      <c r="AF586" s="104">
        <v>0</v>
      </c>
      <c r="AG586" s="104">
        <v>0</v>
      </c>
      <c r="AH586" s="104" t="s">
        <v>4260</v>
      </c>
      <c r="AO586" s="94"/>
    </row>
    <row r="587" spans="1:41" ht="15" customHeight="1" x14ac:dyDescent="0.2">
      <c r="A587" s="103" t="s">
        <v>4798</v>
      </c>
      <c r="B587" s="112" t="s">
        <v>4812</v>
      </c>
      <c r="C587" s="106">
        <v>0</v>
      </c>
      <c r="D587" s="106" t="s">
        <v>3739</v>
      </c>
      <c r="E587" s="112" t="s">
        <v>4812</v>
      </c>
      <c r="F587" s="112">
        <v>99027579</v>
      </c>
      <c r="G587" s="112">
        <v>164258</v>
      </c>
      <c r="H587" s="112" t="s">
        <v>1081</v>
      </c>
      <c r="I587" s="112" t="s">
        <v>62</v>
      </c>
      <c r="J587" s="104" t="s">
        <v>3230</v>
      </c>
      <c r="K587" s="106" t="s">
        <v>6253</v>
      </c>
      <c r="L587" s="112" t="s">
        <v>6253</v>
      </c>
      <c r="M587" s="106" t="s">
        <v>6779</v>
      </c>
      <c r="N587" s="112" t="s">
        <v>6254</v>
      </c>
      <c r="O587" s="128" t="s">
        <v>4841</v>
      </c>
      <c r="P587" s="106" t="s">
        <v>2303</v>
      </c>
      <c r="Q587" s="112" t="s">
        <v>1154</v>
      </c>
      <c r="R587" s="114"/>
      <c r="S587" s="115" t="s">
        <v>1486</v>
      </c>
      <c r="T587" s="116"/>
      <c r="U587" s="106"/>
      <c r="V587" s="104" t="s">
        <v>4662</v>
      </c>
      <c r="W587" s="104"/>
      <c r="X587" s="104" t="s">
        <v>3739</v>
      </c>
      <c r="Y587" s="104">
        <v>0</v>
      </c>
      <c r="Z587" s="104">
        <v>0</v>
      </c>
      <c r="AA587" s="104">
        <v>0</v>
      </c>
      <c r="AB587" s="104">
        <v>0</v>
      </c>
      <c r="AC587" s="104">
        <v>0</v>
      </c>
      <c r="AD587" s="104">
        <v>0</v>
      </c>
      <c r="AE587" s="104">
        <v>0</v>
      </c>
      <c r="AF587" s="104">
        <v>0</v>
      </c>
      <c r="AG587" s="104">
        <v>0</v>
      </c>
      <c r="AH587" s="104" t="s">
        <v>4300</v>
      </c>
      <c r="AO587" s="94"/>
    </row>
    <row r="588" spans="1:41" ht="15" customHeight="1" x14ac:dyDescent="0.2">
      <c r="A588" s="103" t="s">
        <v>4697</v>
      </c>
      <c r="B588" s="112">
        <v>0</v>
      </c>
      <c r="C588" s="106">
        <v>0</v>
      </c>
      <c r="D588" s="106" t="s">
        <v>3739</v>
      </c>
      <c r="E588" s="112" t="s">
        <v>4786</v>
      </c>
      <c r="F588" s="112">
        <v>99028184</v>
      </c>
      <c r="G588" s="112">
        <v>121844</v>
      </c>
      <c r="H588" s="112" t="s">
        <v>421</v>
      </c>
      <c r="I588" s="112" t="s">
        <v>1218</v>
      </c>
      <c r="J588" s="104" t="s">
        <v>5022</v>
      </c>
      <c r="K588" s="106" t="s">
        <v>5023</v>
      </c>
      <c r="L588" s="112" t="s">
        <v>5023</v>
      </c>
      <c r="M588" s="106" t="s">
        <v>6759</v>
      </c>
      <c r="N588" s="112" t="s">
        <v>4822</v>
      </c>
      <c r="O588" s="128" t="s">
        <v>4668</v>
      </c>
      <c r="P588" s="106" t="s">
        <v>4726</v>
      </c>
      <c r="Q588" s="112" t="s">
        <v>4</v>
      </c>
      <c r="R588" s="114"/>
      <c r="S588" s="115" t="s">
        <v>1486</v>
      </c>
      <c r="T588" s="116"/>
      <c r="U588" s="106"/>
      <c r="V588" s="104" t="s">
        <v>4662</v>
      </c>
      <c r="W588" s="104"/>
      <c r="X588" s="104" t="s">
        <v>3739</v>
      </c>
      <c r="Y588" s="104">
        <v>0</v>
      </c>
      <c r="Z588" s="104">
        <v>0</v>
      </c>
      <c r="AA588" s="104">
        <v>0</v>
      </c>
      <c r="AB588" s="104">
        <v>0</v>
      </c>
      <c r="AC588" s="104">
        <v>0</v>
      </c>
      <c r="AD588" s="104">
        <v>0</v>
      </c>
      <c r="AE588" s="104">
        <v>0</v>
      </c>
      <c r="AF588" s="104">
        <v>0</v>
      </c>
      <c r="AG588" s="104">
        <v>0</v>
      </c>
      <c r="AH588" s="104" t="s">
        <v>3990</v>
      </c>
      <c r="AO588" s="94"/>
    </row>
    <row r="589" spans="1:41" ht="15" customHeight="1" x14ac:dyDescent="0.2">
      <c r="A589" s="103" t="s">
        <v>4697</v>
      </c>
      <c r="B589" s="112">
        <v>0</v>
      </c>
      <c r="C589" s="106">
        <v>0</v>
      </c>
      <c r="D589" s="106" t="s">
        <v>3739</v>
      </c>
      <c r="E589" s="112" t="s">
        <v>4786</v>
      </c>
      <c r="F589" s="112">
        <v>99028193</v>
      </c>
      <c r="G589" s="112">
        <v>162416</v>
      </c>
      <c r="H589" s="112" t="s">
        <v>271</v>
      </c>
      <c r="I589" s="112" t="s">
        <v>1228</v>
      </c>
      <c r="J589" s="104" t="s">
        <v>2603</v>
      </c>
      <c r="K589" s="106" t="s">
        <v>5041</v>
      </c>
      <c r="L589" s="112" t="s">
        <v>5041</v>
      </c>
      <c r="M589" s="106" t="s">
        <v>6778</v>
      </c>
      <c r="N589" s="112" t="s">
        <v>5042</v>
      </c>
      <c r="O589" s="128" t="s">
        <v>4753</v>
      </c>
      <c r="P589" s="106" t="s">
        <v>4726</v>
      </c>
      <c r="Q589" s="112" t="s">
        <v>1147</v>
      </c>
      <c r="R589" s="114"/>
      <c r="S589" s="115" t="s">
        <v>1486</v>
      </c>
      <c r="T589" s="116"/>
      <c r="U589" s="106"/>
      <c r="V589" s="104" t="s">
        <v>4662</v>
      </c>
      <c r="W589" s="104"/>
      <c r="X589" s="104" t="s">
        <v>3739</v>
      </c>
      <c r="Y589" s="104">
        <v>0</v>
      </c>
      <c r="Z589" s="104">
        <v>0</v>
      </c>
      <c r="AA589" s="104">
        <v>0</v>
      </c>
      <c r="AB589" s="104">
        <v>0</v>
      </c>
      <c r="AC589" s="104">
        <v>0</v>
      </c>
      <c r="AD589" s="104">
        <v>0</v>
      </c>
      <c r="AE589" s="104">
        <v>0</v>
      </c>
      <c r="AF589" s="104">
        <v>0</v>
      </c>
      <c r="AG589" s="104">
        <v>0</v>
      </c>
      <c r="AH589" s="104">
        <v>0</v>
      </c>
      <c r="AO589" s="94"/>
    </row>
    <row r="590" spans="1:41" ht="15" customHeight="1" x14ac:dyDescent="0.2">
      <c r="A590" s="103" t="s">
        <v>4697</v>
      </c>
      <c r="B590" s="112">
        <v>0</v>
      </c>
      <c r="C590" s="106">
        <v>0</v>
      </c>
      <c r="D590" s="106" t="s">
        <v>3739</v>
      </c>
      <c r="E590" s="112" t="s">
        <v>4786</v>
      </c>
      <c r="F590" s="112">
        <v>99028342</v>
      </c>
      <c r="G590" s="112">
        <v>162434</v>
      </c>
      <c r="H590" s="112" t="s">
        <v>1034</v>
      </c>
      <c r="I590" s="112" t="s">
        <v>113</v>
      </c>
      <c r="J590" s="104" t="s">
        <v>2960</v>
      </c>
      <c r="K590" s="106" t="s">
        <v>5776</v>
      </c>
      <c r="L590" s="112" t="s">
        <v>5776</v>
      </c>
      <c r="M590" s="106" t="s">
        <v>6771</v>
      </c>
      <c r="N590" s="112" t="s">
        <v>6501</v>
      </c>
      <c r="O590" s="128" t="s">
        <v>4679</v>
      </c>
      <c r="P590" s="106" t="s">
        <v>4994</v>
      </c>
      <c r="Q590" s="112" t="s">
        <v>1162</v>
      </c>
      <c r="R590" s="114"/>
      <c r="S590" s="115" t="s">
        <v>1486</v>
      </c>
      <c r="T590" s="116"/>
      <c r="U590" s="106"/>
      <c r="V590" s="104" t="s">
        <v>4662</v>
      </c>
      <c r="W590" s="104"/>
      <c r="X590" s="104" t="s">
        <v>3739</v>
      </c>
      <c r="Y590" s="104">
        <v>0</v>
      </c>
      <c r="Z590" s="104">
        <v>0</v>
      </c>
      <c r="AA590" s="104">
        <v>0</v>
      </c>
      <c r="AB590" s="104">
        <v>0</v>
      </c>
      <c r="AC590" s="104">
        <v>0</v>
      </c>
      <c r="AD590" s="104">
        <v>0</v>
      </c>
      <c r="AE590" s="104">
        <v>0</v>
      </c>
      <c r="AF590" s="104">
        <v>0</v>
      </c>
      <c r="AG590" s="104">
        <v>0</v>
      </c>
      <c r="AH590" s="104" t="s">
        <v>4166</v>
      </c>
      <c r="AO590" s="94"/>
    </row>
    <row r="591" spans="1:41" ht="15" customHeight="1" x14ac:dyDescent="0.2">
      <c r="A591" s="103" t="s">
        <v>4697</v>
      </c>
      <c r="B591" s="112">
        <v>0</v>
      </c>
      <c r="C591" s="106">
        <v>0</v>
      </c>
      <c r="D591" s="106" t="s">
        <v>3739</v>
      </c>
      <c r="E591" s="112" t="s">
        <v>5153</v>
      </c>
      <c r="F591" s="112">
        <v>99028344</v>
      </c>
      <c r="G591" s="112">
        <v>104184</v>
      </c>
      <c r="H591" s="112" t="s">
        <v>1569</v>
      </c>
      <c r="I591" s="112" t="s">
        <v>128</v>
      </c>
      <c r="J591" s="104" t="s">
        <v>2962</v>
      </c>
      <c r="K591" s="106" t="s">
        <v>5780</v>
      </c>
      <c r="L591" s="112" t="s">
        <v>5780</v>
      </c>
      <c r="M591" s="106" t="s">
        <v>6762</v>
      </c>
      <c r="N591" s="112" t="s">
        <v>5781</v>
      </c>
      <c r="O591" s="128" t="s">
        <v>4730</v>
      </c>
      <c r="P591" s="106" t="s">
        <v>4789</v>
      </c>
      <c r="Q591" s="112" t="s">
        <v>3</v>
      </c>
      <c r="R591" s="114"/>
      <c r="S591" s="115" t="s">
        <v>1486</v>
      </c>
      <c r="T591" s="116"/>
      <c r="U591" s="106"/>
      <c r="V591" s="104" t="s">
        <v>2319</v>
      </c>
      <c r="W591" s="104"/>
      <c r="X591" s="104" t="s">
        <v>3739</v>
      </c>
      <c r="Y591" s="104">
        <v>0</v>
      </c>
      <c r="Z591" s="104">
        <v>0</v>
      </c>
      <c r="AA591" s="104">
        <v>0</v>
      </c>
      <c r="AB591" s="104">
        <v>0</v>
      </c>
      <c r="AC591" s="104">
        <v>0</v>
      </c>
      <c r="AD591" s="104">
        <v>0</v>
      </c>
      <c r="AE591" s="104">
        <v>0</v>
      </c>
      <c r="AF591" s="104">
        <v>0</v>
      </c>
      <c r="AG591" s="104">
        <v>0</v>
      </c>
      <c r="AH591" s="104">
        <v>0</v>
      </c>
      <c r="AO591" s="94"/>
    </row>
    <row r="592" spans="1:41" ht="15" customHeight="1" x14ac:dyDescent="0.2">
      <c r="A592" s="103" t="s">
        <v>4697</v>
      </c>
      <c r="B592" s="112">
        <v>0</v>
      </c>
      <c r="C592" s="106">
        <v>0</v>
      </c>
      <c r="D592" s="106" t="s">
        <v>3739</v>
      </c>
      <c r="E592" s="112" t="s">
        <v>5153</v>
      </c>
      <c r="F592" s="112">
        <v>99028348</v>
      </c>
      <c r="G592" s="112">
        <v>104185</v>
      </c>
      <c r="H592" s="112" t="s">
        <v>1569</v>
      </c>
      <c r="I592" s="112" t="s">
        <v>63</v>
      </c>
      <c r="J592" s="104" t="s">
        <v>2968</v>
      </c>
      <c r="K592" s="106" t="s">
        <v>5786</v>
      </c>
      <c r="L592" s="112" t="s">
        <v>5786</v>
      </c>
      <c r="M592" s="106" t="s">
        <v>6777</v>
      </c>
      <c r="N592" s="112" t="s">
        <v>5781</v>
      </c>
      <c r="O592" s="128" t="s">
        <v>4730</v>
      </c>
      <c r="P592" s="106" t="s">
        <v>4789</v>
      </c>
      <c r="Q592" s="112" t="s">
        <v>3</v>
      </c>
      <c r="R592" s="114"/>
      <c r="S592" s="115" t="s">
        <v>1486</v>
      </c>
      <c r="T592" s="116"/>
      <c r="U592" s="106"/>
      <c r="V592" s="104" t="s">
        <v>4662</v>
      </c>
      <c r="W592" s="104"/>
      <c r="X592" s="104" t="s">
        <v>3739</v>
      </c>
      <c r="Y592" s="104">
        <v>0</v>
      </c>
      <c r="Z592" s="104">
        <v>0</v>
      </c>
      <c r="AA592" s="104">
        <v>0</v>
      </c>
      <c r="AB592" s="104">
        <v>0</v>
      </c>
      <c r="AC592" s="104">
        <v>0</v>
      </c>
      <c r="AD592" s="104">
        <v>0</v>
      </c>
      <c r="AE592" s="104">
        <v>0</v>
      </c>
      <c r="AF592" s="104">
        <v>0</v>
      </c>
      <c r="AG592" s="104">
        <v>0</v>
      </c>
      <c r="AH592" s="104" t="s">
        <v>4167</v>
      </c>
      <c r="AO592" s="94"/>
    </row>
    <row r="593" spans="1:41" ht="15" customHeight="1" x14ac:dyDescent="0.2">
      <c r="A593" s="103" t="s">
        <v>4697</v>
      </c>
      <c r="B593" s="112">
        <v>0</v>
      </c>
      <c r="C593" s="106">
        <v>0</v>
      </c>
      <c r="D593" s="106" t="s">
        <v>3739</v>
      </c>
      <c r="E593" s="112" t="s">
        <v>4786</v>
      </c>
      <c r="F593" s="112">
        <v>99027679</v>
      </c>
      <c r="G593" s="112">
        <v>162451</v>
      </c>
      <c r="H593" s="112" t="s">
        <v>1537</v>
      </c>
      <c r="I593" s="112" t="s">
        <v>1538</v>
      </c>
      <c r="J593" s="104" t="s">
        <v>3116</v>
      </c>
      <c r="K593" s="106" t="s">
        <v>6046</v>
      </c>
      <c r="L593" s="112" t="s">
        <v>6046</v>
      </c>
      <c r="M593" s="106" t="s">
        <v>6757</v>
      </c>
      <c r="N593" s="112" t="s">
        <v>6047</v>
      </c>
      <c r="O593" s="128" t="s">
        <v>4841</v>
      </c>
      <c r="P593" s="106" t="s">
        <v>5854</v>
      </c>
      <c r="Q593" s="112" t="s">
        <v>1151</v>
      </c>
      <c r="R593" s="114"/>
      <c r="S593" s="115" t="s">
        <v>1486</v>
      </c>
      <c r="T593" s="116"/>
      <c r="U593" s="106"/>
      <c r="V593" s="104" t="s">
        <v>4662</v>
      </c>
      <c r="W593" s="104"/>
      <c r="X593" s="104" t="s">
        <v>3739</v>
      </c>
      <c r="Y593" s="104">
        <v>0</v>
      </c>
      <c r="Z593" s="104">
        <v>0</v>
      </c>
      <c r="AA593" s="104">
        <v>0</v>
      </c>
      <c r="AB593" s="104">
        <v>0</v>
      </c>
      <c r="AC593" s="104">
        <v>0</v>
      </c>
      <c r="AD593" s="104">
        <v>0</v>
      </c>
      <c r="AE593" s="104">
        <v>0</v>
      </c>
      <c r="AF593" s="104">
        <v>0</v>
      </c>
      <c r="AG593" s="104">
        <v>0</v>
      </c>
      <c r="AH593" s="104" t="s">
        <v>4237</v>
      </c>
      <c r="AO593" s="94"/>
    </row>
    <row r="594" spans="1:41" ht="15" customHeight="1" x14ac:dyDescent="0.2">
      <c r="A594" s="103" t="s">
        <v>4697</v>
      </c>
      <c r="B594" s="112">
        <v>0</v>
      </c>
      <c r="C594" s="106">
        <v>0</v>
      </c>
      <c r="D594" s="106" t="s">
        <v>3739</v>
      </c>
      <c r="E594" s="112" t="s">
        <v>5153</v>
      </c>
      <c r="F594" s="112">
        <v>99027517</v>
      </c>
      <c r="G594" s="112">
        <v>104193</v>
      </c>
      <c r="H594" s="112" t="s">
        <v>365</v>
      </c>
      <c r="I594" s="112" t="s">
        <v>87</v>
      </c>
      <c r="J594" s="104" t="s">
        <v>3170</v>
      </c>
      <c r="K594" s="106" t="s">
        <v>6151</v>
      </c>
      <c r="L594" s="112" t="s">
        <v>6151</v>
      </c>
      <c r="M594" s="106" t="s">
        <v>6764</v>
      </c>
      <c r="N594" s="112" t="s">
        <v>5781</v>
      </c>
      <c r="O594" s="128" t="s">
        <v>5140</v>
      </c>
      <c r="P594" s="106" t="s">
        <v>4789</v>
      </c>
      <c r="Q594" s="112" t="s">
        <v>3</v>
      </c>
      <c r="R594" s="114"/>
      <c r="S594" s="115" t="s">
        <v>1486</v>
      </c>
      <c r="T594" s="116"/>
      <c r="U594" s="106"/>
      <c r="V594" s="104" t="s">
        <v>4662</v>
      </c>
      <c r="W594" s="104"/>
      <c r="X594" s="104" t="s">
        <v>3739</v>
      </c>
      <c r="Y594" s="104">
        <v>0</v>
      </c>
      <c r="Z594" s="104">
        <v>0</v>
      </c>
      <c r="AA594" s="104">
        <v>0</v>
      </c>
      <c r="AB594" s="104">
        <v>0</v>
      </c>
      <c r="AC594" s="104">
        <v>0</v>
      </c>
      <c r="AD594" s="104">
        <v>0</v>
      </c>
      <c r="AE594" s="104">
        <v>0</v>
      </c>
      <c r="AF594" s="104">
        <v>0</v>
      </c>
      <c r="AG594" s="104">
        <v>0</v>
      </c>
      <c r="AH594" s="104" t="s">
        <v>4264</v>
      </c>
      <c r="AO594" s="94"/>
    </row>
    <row r="595" spans="1:41" ht="15" customHeight="1" x14ac:dyDescent="0.2">
      <c r="A595" s="103" t="s">
        <v>4697</v>
      </c>
      <c r="B595" s="112">
        <v>0</v>
      </c>
      <c r="C595" s="106">
        <v>0</v>
      </c>
      <c r="D595" s="106" t="s">
        <v>3739</v>
      </c>
      <c r="E595" s="112" t="s">
        <v>4786</v>
      </c>
      <c r="F595" s="112">
        <v>99027982</v>
      </c>
      <c r="G595" s="112">
        <v>104074</v>
      </c>
      <c r="H595" s="112" t="s">
        <v>173</v>
      </c>
      <c r="I595" s="112" t="s">
        <v>113</v>
      </c>
      <c r="J595" s="104" t="s">
        <v>3348</v>
      </c>
      <c r="K595" s="106" t="s">
        <v>6468</v>
      </c>
      <c r="L595" s="112" t="s">
        <v>6468</v>
      </c>
      <c r="M595" s="106">
        <v>0</v>
      </c>
      <c r="N595" s="112" t="s">
        <v>6469</v>
      </c>
      <c r="O595" s="128" t="s">
        <v>4730</v>
      </c>
      <c r="P595" s="106" t="s">
        <v>5535</v>
      </c>
      <c r="Q595" s="112" t="s">
        <v>1194</v>
      </c>
      <c r="R595" s="114"/>
      <c r="S595" s="115" t="s">
        <v>1486</v>
      </c>
      <c r="T595" s="116"/>
      <c r="U595" s="106"/>
      <c r="V595" s="104" t="s">
        <v>4662</v>
      </c>
      <c r="W595" s="104"/>
      <c r="X595" s="104" t="s">
        <v>3739</v>
      </c>
      <c r="Y595" s="104">
        <v>0</v>
      </c>
      <c r="Z595" s="104">
        <v>0</v>
      </c>
      <c r="AA595" s="104">
        <v>0</v>
      </c>
      <c r="AB595" s="104">
        <v>0</v>
      </c>
      <c r="AC595" s="104">
        <v>0</v>
      </c>
      <c r="AD595" s="104">
        <v>0</v>
      </c>
      <c r="AE595" s="104">
        <v>0</v>
      </c>
      <c r="AF595" s="104">
        <v>0</v>
      </c>
      <c r="AG595" s="104">
        <v>0</v>
      </c>
      <c r="AH595" s="104" t="s">
        <v>4358</v>
      </c>
      <c r="AO595" s="94"/>
    </row>
    <row r="596" spans="1:41" ht="15" customHeight="1" x14ac:dyDescent="0.2">
      <c r="A596" s="103" t="s">
        <v>4697</v>
      </c>
      <c r="B596" s="112">
        <v>0</v>
      </c>
      <c r="C596" s="106">
        <v>0</v>
      </c>
      <c r="D596" s="106" t="s">
        <v>3739</v>
      </c>
      <c r="E596" s="112" t="s">
        <v>4786</v>
      </c>
      <c r="F596" s="112">
        <v>99027770</v>
      </c>
      <c r="G596" s="112">
        <v>162476</v>
      </c>
      <c r="H596" s="112" t="s">
        <v>3730</v>
      </c>
      <c r="I596" s="112" t="s">
        <v>116</v>
      </c>
      <c r="J596" s="104" t="s">
        <v>1366</v>
      </c>
      <c r="K596" s="106" t="s">
        <v>6571</v>
      </c>
      <c r="L596" s="112" t="s">
        <v>6571</v>
      </c>
      <c r="M596" s="106">
        <v>0</v>
      </c>
      <c r="N596" s="112" t="s">
        <v>6572</v>
      </c>
      <c r="O596" s="128" t="s">
        <v>4893</v>
      </c>
      <c r="P596" s="106" t="s">
        <v>4726</v>
      </c>
      <c r="Q596" s="112" t="s">
        <v>1147</v>
      </c>
      <c r="R596" s="114"/>
      <c r="S596" s="115" t="s">
        <v>1486</v>
      </c>
      <c r="T596" s="116"/>
      <c r="U596" s="106"/>
      <c r="V596" s="104" t="s">
        <v>4662</v>
      </c>
      <c r="W596" s="104"/>
      <c r="X596" s="104" t="s">
        <v>3739</v>
      </c>
      <c r="Y596" s="104">
        <v>0</v>
      </c>
      <c r="Z596" s="104">
        <v>0</v>
      </c>
      <c r="AA596" s="104">
        <v>0</v>
      </c>
      <c r="AB596" s="104">
        <v>0</v>
      </c>
      <c r="AC596" s="104">
        <v>0</v>
      </c>
      <c r="AD596" s="104">
        <v>0</v>
      </c>
      <c r="AE596" s="104">
        <v>0</v>
      </c>
      <c r="AF596" s="104">
        <v>0</v>
      </c>
      <c r="AG596" s="104">
        <v>0</v>
      </c>
      <c r="AH596" s="104">
        <v>0</v>
      </c>
      <c r="AO596" s="94"/>
    </row>
    <row r="597" spans="1:41" ht="15" customHeight="1" x14ac:dyDescent="0.2">
      <c r="A597" s="103" t="s">
        <v>4697</v>
      </c>
      <c r="B597" s="112">
        <v>0</v>
      </c>
      <c r="C597" s="106" t="s">
        <v>6821</v>
      </c>
      <c r="D597" s="106" t="s">
        <v>3739</v>
      </c>
      <c r="E597" s="112" t="s">
        <v>5153</v>
      </c>
      <c r="F597" s="112">
        <v>99027497</v>
      </c>
      <c r="G597" s="112">
        <v>104194</v>
      </c>
      <c r="H597" s="112" t="s">
        <v>826</v>
      </c>
      <c r="I597" s="112" t="s">
        <v>62</v>
      </c>
      <c r="J597" s="104" t="s">
        <v>3177</v>
      </c>
      <c r="K597" s="106" t="s">
        <v>6164</v>
      </c>
      <c r="L597" s="112" t="s">
        <v>6164</v>
      </c>
      <c r="M597" s="106">
        <v>0</v>
      </c>
      <c r="N597" s="112" t="s">
        <v>5155</v>
      </c>
      <c r="O597" s="128" t="s">
        <v>5433</v>
      </c>
      <c r="P597" s="106" t="s">
        <v>4789</v>
      </c>
      <c r="Q597" s="112" t="s">
        <v>3</v>
      </c>
      <c r="R597" s="114"/>
      <c r="S597" s="115" t="s">
        <v>1486</v>
      </c>
      <c r="T597" s="116"/>
      <c r="U597" s="106"/>
      <c r="V597" s="104" t="s">
        <v>4662</v>
      </c>
      <c r="W597" s="104"/>
      <c r="X597" s="104" t="s">
        <v>3739</v>
      </c>
      <c r="Y597" s="104">
        <v>0</v>
      </c>
      <c r="Z597" s="104">
        <v>0</v>
      </c>
      <c r="AA597" s="104">
        <v>0</v>
      </c>
      <c r="AB597" s="104">
        <v>0</v>
      </c>
      <c r="AC597" s="104">
        <v>0</v>
      </c>
      <c r="AD597" s="104">
        <v>0</v>
      </c>
      <c r="AE597" s="104">
        <v>0</v>
      </c>
      <c r="AF597" s="104">
        <v>0</v>
      </c>
      <c r="AG597" s="104">
        <v>0</v>
      </c>
      <c r="AH597" s="104" t="s">
        <v>4270</v>
      </c>
      <c r="AO597" s="94"/>
    </row>
    <row r="598" spans="1:41" ht="15" customHeight="1" x14ac:dyDescent="0.2">
      <c r="A598" s="103" t="s">
        <v>4697</v>
      </c>
      <c r="B598" s="112" t="s">
        <v>4785</v>
      </c>
      <c r="C598" s="106">
        <v>0</v>
      </c>
      <c r="D598" s="106" t="s">
        <v>3739</v>
      </c>
      <c r="E598" s="112">
        <v>0</v>
      </c>
      <c r="F598" s="112">
        <v>99028162</v>
      </c>
      <c r="G598" s="112">
        <v>105346</v>
      </c>
      <c r="H598" s="112" t="s">
        <v>3736</v>
      </c>
      <c r="I598" s="112" t="s">
        <v>67</v>
      </c>
      <c r="J598" s="104" t="s">
        <v>4734</v>
      </c>
      <c r="K598" s="106" t="s">
        <v>4735</v>
      </c>
      <c r="L598" s="112" t="s">
        <v>4735</v>
      </c>
      <c r="M598" s="106" t="s">
        <v>6759</v>
      </c>
      <c r="N598" s="112" t="s">
        <v>4736</v>
      </c>
      <c r="O598" s="128" t="s">
        <v>4737</v>
      </c>
      <c r="P598" s="106" t="s">
        <v>3704</v>
      </c>
      <c r="Q598" s="112" t="s">
        <v>30</v>
      </c>
      <c r="R598" s="114"/>
      <c r="S598" s="115" t="s">
        <v>1486</v>
      </c>
      <c r="T598" s="116"/>
      <c r="U598" s="106"/>
      <c r="V598" s="104" t="s">
        <v>4662</v>
      </c>
      <c r="W598" s="104"/>
      <c r="X598" s="104" t="s">
        <v>3739</v>
      </c>
      <c r="Y598" s="104">
        <v>0</v>
      </c>
      <c r="Z598" s="104">
        <v>0</v>
      </c>
      <c r="AA598" s="104">
        <v>0</v>
      </c>
      <c r="AB598" s="104">
        <v>0</v>
      </c>
      <c r="AC598" s="104">
        <v>0</v>
      </c>
      <c r="AD598" s="104">
        <v>0</v>
      </c>
      <c r="AE598" s="104">
        <v>0</v>
      </c>
      <c r="AF598" s="104">
        <v>0</v>
      </c>
      <c r="AG598" s="104">
        <v>0</v>
      </c>
      <c r="AH598" s="104" t="s">
        <v>6820</v>
      </c>
      <c r="AO598" s="94"/>
    </row>
    <row r="599" spans="1:41" ht="15" customHeight="1" x14ac:dyDescent="0.2">
      <c r="A599" s="103" t="s">
        <v>4697</v>
      </c>
      <c r="B599" s="112" t="s">
        <v>4785</v>
      </c>
      <c r="C599" s="106">
        <v>0</v>
      </c>
      <c r="D599" s="106" t="s">
        <v>2036</v>
      </c>
      <c r="E599" s="112" t="s">
        <v>4786</v>
      </c>
      <c r="F599" s="112">
        <v>99028144</v>
      </c>
      <c r="G599" s="112">
        <v>143028</v>
      </c>
      <c r="H599" s="112" t="s">
        <v>390</v>
      </c>
      <c r="I599" s="112" t="s">
        <v>116</v>
      </c>
      <c r="J599" s="104" t="s">
        <v>4456</v>
      </c>
      <c r="K599" s="106" t="s">
        <v>4787</v>
      </c>
      <c r="L599" s="112" t="s">
        <v>4787</v>
      </c>
      <c r="M599" s="106" t="s">
        <v>6758</v>
      </c>
      <c r="N599" s="112" t="s">
        <v>4788</v>
      </c>
      <c r="O599" s="128" t="s">
        <v>4668</v>
      </c>
      <c r="P599" s="106" t="s">
        <v>4789</v>
      </c>
      <c r="Q599" s="112" t="s">
        <v>3</v>
      </c>
      <c r="R599" s="114"/>
      <c r="S599" s="115" t="s">
        <v>1486</v>
      </c>
      <c r="T599" s="116"/>
      <c r="U599" s="106"/>
      <c r="V599" s="104" t="s">
        <v>4662</v>
      </c>
      <c r="W599" s="104"/>
      <c r="X599" s="104" t="s">
        <v>2036</v>
      </c>
      <c r="Y599" s="104">
        <v>0</v>
      </c>
      <c r="Z599" s="104">
        <v>0</v>
      </c>
      <c r="AA599" s="104">
        <v>0</v>
      </c>
      <c r="AB599" s="104">
        <v>0</v>
      </c>
      <c r="AC599" s="104">
        <v>0</v>
      </c>
      <c r="AD599" s="104">
        <v>0</v>
      </c>
      <c r="AE599" s="104">
        <v>0</v>
      </c>
      <c r="AF599" s="104">
        <v>0</v>
      </c>
      <c r="AG599" s="104">
        <v>0</v>
      </c>
      <c r="AH599" s="104" t="s">
        <v>6868</v>
      </c>
      <c r="AI599" s="111"/>
      <c r="AO599" s="94"/>
    </row>
    <row r="600" spans="1:41" ht="15" customHeight="1" x14ac:dyDescent="0.2">
      <c r="A600" s="103" t="s">
        <v>4697</v>
      </c>
      <c r="B600" s="112" t="s">
        <v>4785</v>
      </c>
      <c r="C600" s="106">
        <v>0</v>
      </c>
      <c r="D600" s="106" t="s">
        <v>3739</v>
      </c>
      <c r="E600" s="112">
        <v>0</v>
      </c>
      <c r="F600" s="112">
        <v>99028174</v>
      </c>
      <c r="G600" s="112">
        <v>105399</v>
      </c>
      <c r="H600" s="112" t="s">
        <v>263</v>
      </c>
      <c r="I600" s="112" t="s">
        <v>82</v>
      </c>
      <c r="J600" s="104" t="s">
        <v>2556</v>
      </c>
      <c r="K600" s="106" t="s">
        <v>4907</v>
      </c>
      <c r="L600" s="112" t="s">
        <v>4907</v>
      </c>
      <c r="M600" s="106" t="s">
        <v>6757</v>
      </c>
      <c r="N600" s="112" t="s">
        <v>4908</v>
      </c>
      <c r="O600" s="128" t="s">
        <v>4841</v>
      </c>
      <c r="P600" s="106" t="s">
        <v>3699</v>
      </c>
      <c r="Q600" s="112" t="s">
        <v>1181</v>
      </c>
      <c r="R600" s="114"/>
      <c r="S600" s="115" t="s">
        <v>1486</v>
      </c>
      <c r="T600" s="116"/>
      <c r="U600" s="106"/>
      <c r="V600" s="104" t="s">
        <v>4662</v>
      </c>
      <c r="W600" s="104"/>
      <c r="X600" s="104" t="s">
        <v>3739</v>
      </c>
      <c r="Y600" s="104">
        <v>0</v>
      </c>
      <c r="Z600" s="104">
        <v>0</v>
      </c>
      <c r="AA600" s="104">
        <v>0</v>
      </c>
      <c r="AB600" s="104">
        <v>0</v>
      </c>
      <c r="AC600" s="104">
        <v>0</v>
      </c>
      <c r="AD600" s="104">
        <v>0</v>
      </c>
      <c r="AE600" s="104">
        <v>0</v>
      </c>
      <c r="AF600" s="104">
        <v>0</v>
      </c>
      <c r="AG600" s="104">
        <v>0</v>
      </c>
      <c r="AH600" s="104">
        <v>0</v>
      </c>
      <c r="AI600" s="111"/>
      <c r="AO600" s="94"/>
    </row>
    <row r="601" spans="1:41" ht="15" customHeight="1" x14ac:dyDescent="0.2">
      <c r="A601" s="103" t="s">
        <v>4697</v>
      </c>
      <c r="B601" s="112" t="s">
        <v>4785</v>
      </c>
      <c r="C601" s="106">
        <v>0</v>
      </c>
      <c r="D601" s="106" t="s">
        <v>3739</v>
      </c>
      <c r="E601" s="112">
        <v>0</v>
      </c>
      <c r="F601" s="112">
        <v>99028113</v>
      </c>
      <c r="G601" s="112">
        <v>107587</v>
      </c>
      <c r="H601" s="112" t="s">
        <v>282</v>
      </c>
      <c r="I601" s="112" t="s">
        <v>68</v>
      </c>
      <c r="J601" s="104" t="s">
        <v>2613</v>
      </c>
      <c r="K601" s="106" t="s">
        <v>5079</v>
      </c>
      <c r="L601" s="112" t="s">
        <v>5079</v>
      </c>
      <c r="M601" s="106" t="s">
        <v>6757</v>
      </c>
      <c r="N601" s="112" t="s">
        <v>5080</v>
      </c>
      <c r="O601" s="128" t="s">
        <v>4841</v>
      </c>
      <c r="P601" s="106" t="s">
        <v>4891</v>
      </c>
      <c r="Q601" s="112" t="s">
        <v>1761</v>
      </c>
      <c r="R601" s="114"/>
      <c r="S601" s="115" t="s">
        <v>1486</v>
      </c>
      <c r="T601" s="116"/>
      <c r="U601" s="106"/>
      <c r="V601" s="104" t="s">
        <v>4662</v>
      </c>
      <c r="W601" s="104"/>
      <c r="X601" s="104" t="s">
        <v>3739</v>
      </c>
      <c r="Y601" s="104">
        <v>0</v>
      </c>
      <c r="Z601" s="104">
        <v>0</v>
      </c>
      <c r="AA601" s="104">
        <v>0</v>
      </c>
      <c r="AB601" s="104">
        <v>0</v>
      </c>
      <c r="AC601" s="104">
        <v>0</v>
      </c>
      <c r="AD601" s="104">
        <v>0</v>
      </c>
      <c r="AE601" s="104">
        <v>0</v>
      </c>
      <c r="AF601" s="104">
        <v>0</v>
      </c>
      <c r="AG601" s="104">
        <v>0</v>
      </c>
      <c r="AH601" s="104" t="s">
        <v>6733</v>
      </c>
      <c r="AO601" s="94"/>
    </row>
    <row r="602" spans="1:41" ht="15" customHeight="1" x14ac:dyDescent="0.2">
      <c r="A602" s="103" t="s">
        <v>4697</v>
      </c>
      <c r="B602" s="112" t="s">
        <v>4785</v>
      </c>
      <c r="C602" s="106">
        <v>0</v>
      </c>
      <c r="D602" s="106" t="s">
        <v>3739</v>
      </c>
      <c r="E602" s="112">
        <v>0</v>
      </c>
      <c r="F602" s="112">
        <v>99028042</v>
      </c>
      <c r="G602" s="112">
        <v>143112</v>
      </c>
      <c r="H602" s="112" t="s">
        <v>1071</v>
      </c>
      <c r="I602" s="112" t="s">
        <v>87</v>
      </c>
      <c r="J602" s="104" t="s">
        <v>5135</v>
      </c>
      <c r="K602" s="106" t="s">
        <v>5136</v>
      </c>
      <c r="L602" s="112" t="s">
        <v>5136</v>
      </c>
      <c r="M602" s="106" t="s">
        <v>6769</v>
      </c>
      <c r="N602" s="112" t="s">
        <v>6822</v>
      </c>
      <c r="O602" s="128" t="s">
        <v>4796</v>
      </c>
      <c r="P602" s="106" t="s">
        <v>5125</v>
      </c>
      <c r="Q602" s="112" t="s">
        <v>1169</v>
      </c>
      <c r="R602" s="114"/>
      <c r="S602" s="115" t="s">
        <v>1486</v>
      </c>
      <c r="T602" s="116"/>
      <c r="U602" s="106"/>
      <c r="V602" s="104" t="s">
        <v>4662</v>
      </c>
      <c r="W602" s="104"/>
      <c r="X602" s="104" t="s">
        <v>3739</v>
      </c>
      <c r="Y602" s="104">
        <v>0</v>
      </c>
      <c r="Z602" s="104">
        <v>0</v>
      </c>
      <c r="AA602" s="104">
        <v>0</v>
      </c>
      <c r="AB602" s="104">
        <v>0</v>
      </c>
      <c r="AC602" s="104">
        <v>0</v>
      </c>
      <c r="AD602" s="104">
        <v>0</v>
      </c>
      <c r="AE602" s="104">
        <v>0</v>
      </c>
      <c r="AF602" s="104">
        <v>0</v>
      </c>
      <c r="AG602" s="104">
        <v>0</v>
      </c>
      <c r="AH602" s="104" t="s">
        <v>4012</v>
      </c>
      <c r="AO602" s="94"/>
    </row>
    <row r="603" spans="1:41" ht="15" customHeight="1" x14ac:dyDescent="0.2">
      <c r="A603" s="103" t="s">
        <v>4697</v>
      </c>
      <c r="B603" s="112" t="s">
        <v>4785</v>
      </c>
      <c r="C603" s="106">
        <v>0</v>
      </c>
      <c r="D603" s="106" t="s">
        <v>3739</v>
      </c>
      <c r="E603" s="112">
        <v>0</v>
      </c>
      <c r="F603" s="112">
        <v>99028045</v>
      </c>
      <c r="G603" s="112">
        <v>143147</v>
      </c>
      <c r="H603" s="112" t="s">
        <v>1071</v>
      </c>
      <c r="I603" s="112" t="s">
        <v>225</v>
      </c>
      <c r="J603" s="104" t="s">
        <v>5143</v>
      </c>
      <c r="K603" s="106" t="s">
        <v>5144</v>
      </c>
      <c r="L603" s="112" t="s">
        <v>5144</v>
      </c>
      <c r="M603" s="106" t="s">
        <v>6753</v>
      </c>
      <c r="N603" s="112" t="s">
        <v>5145</v>
      </c>
      <c r="O603" s="128" t="s">
        <v>5146</v>
      </c>
      <c r="P603" s="106" t="s">
        <v>5125</v>
      </c>
      <c r="Q603" s="112" t="s">
        <v>1169</v>
      </c>
      <c r="R603" s="114"/>
      <c r="S603" s="115" t="s">
        <v>1486</v>
      </c>
      <c r="T603" s="116"/>
      <c r="U603" s="106"/>
      <c r="V603" s="104" t="s">
        <v>4662</v>
      </c>
      <c r="W603" s="104"/>
      <c r="X603" s="104" t="s">
        <v>3739</v>
      </c>
      <c r="Y603" s="104">
        <v>0</v>
      </c>
      <c r="Z603" s="104">
        <v>0</v>
      </c>
      <c r="AA603" s="104">
        <v>0</v>
      </c>
      <c r="AB603" s="104">
        <v>0</v>
      </c>
      <c r="AC603" s="104">
        <v>0</v>
      </c>
      <c r="AD603" s="104">
        <v>0</v>
      </c>
      <c r="AE603" s="104">
        <v>0</v>
      </c>
      <c r="AF603" s="104">
        <v>0</v>
      </c>
      <c r="AG603" s="104">
        <v>0</v>
      </c>
      <c r="AH603" s="104" t="s">
        <v>4013</v>
      </c>
      <c r="AO603" s="94"/>
    </row>
    <row r="604" spans="1:41" ht="15" customHeight="1" x14ac:dyDescent="0.2">
      <c r="A604" s="103" t="s">
        <v>4697</v>
      </c>
      <c r="B604" s="112" t="s">
        <v>4785</v>
      </c>
      <c r="C604" s="106">
        <v>0</v>
      </c>
      <c r="D604" s="106" t="s">
        <v>3739</v>
      </c>
      <c r="E604" s="112" t="s">
        <v>5153</v>
      </c>
      <c r="F604" s="112">
        <v>99028019</v>
      </c>
      <c r="G604" s="112">
        <v>104177</v>
      </c>
      <c r="H604" s="112" t="s">
        <v>285</v>
      </c>
      <c r="I604" s="112" t="s">
        <v>1207</v>
      </c>
      <c r="J604" s="104" t="s">
        <v>2638</v>
      </c>
      <c r="K604" s="106" t="s">
        <v>5154</v>
      </c>
      <c r="L604" s="112" t="s">
        <v>5154</v>
      </c>
      <c r="M604" s="106" t="s">
        <v>6775</v>
      </c>
      <c r="N604" s="112" t="s">
        <v>5155</v>
      </c>
      <c r="O604" s="128" t="s">
        <v>4756</v>
      </c>
      <c r="P604" s="106" t="s">
        <v>4789</v>
      </c>
      <c r="Q604" s="112" t="s">
        <v>3</v>
      </c>
      <c r="R604" s="114"/>
      <c r="S604" s="115" t="s">
        <v>1486</v>
      </c>
      <c r="T604" s="116"/>
      <c r="U604" s="106"/>
      <c r="V604" s="104" t="s">
        <v>4662</v>
      </c>
      <c r="W604" s="104"/>
      <c r="X604" s="104" t="s">
        <v>3739</v>
      </c>
      <c r="Y604" s="104">
        <v>0</v>
      </c>
      <c r="Z604" s="104">
        <v>0</v>
      </c>
      <c r="AA604" s="104">
        <v>0</v>
      </c>
      <c r="AB604" s="104">
        <v>0</v>
      </c>
      <c r="AC604" s="104">
        <v>0</v>
      </c>
      <c r="AD604" s="104">
        <v>0</v>
      </c>
      <c r="AE604" s="104">
        <v>0</v>
      </c>
      <c r="AF604" s="104">
        <v>0</v>
      </c>
      <c r="AG604" s="104">
        <v>0</v>
      </c>
      <c r="AH604" s="104" t="s">
        <v>4015</v>
      </c>
      <c r="AO604" s="94"/>
    </row>
    <row r="605" spans="1:41" ht="15" customHeight="1" x14ac:dyDescent="0.2">
      <c r="A605" s="103" t="s">
        <v>4697</v>
      </c>
      <c r="B605" s="112" t="s">
        <v>4785</v>
      </c>
      <c r="C605" s="106">
        <v>0</v>
      </c>
      <c r="D605" s="106" t="s">
        <v>2036</v>
      </c>
      <c r="E605" s="112">
        <v>0</v>
      </c>
      <c r="F605" s="112">
        <v>99028005</v>
      </c>
      <c r="G605" s="112">
        <v>104254</v>
      </c>
      <c r="H605" s="112" t="s">
        <v>1073</v>
      </c>
      <c r="I605" s="112" t="s">
        <v>82</v>
      </c>
      <c r="J605" s="104" t="s">
        <v>2656</v>
      </c>
      <c r="K605" s="106" t="s">
        <v>5203</v>
      </c>
      <c r="L605" s="112" t="s">
        <v>5203</v>
      </c>
      <c r="M605" s="106" t="s">
        <v>6770</v>
      </c>
      <c r="N605" s="112" t="s">
        <v>5155</v>
      </c>
      <c r="O605" s="128" t="s">
        <v>4803</v>
      </c>
      <c r="P605" s="106" t="s">
        <v>4789</v>
      </c>
      <c r="Q605" s="112" t="s">
        <v>3</v>
      </c>
      <c r="R605" s="114"/>
      <c r="S605" s="115" t="s">
        <v>1486</v>
      </c>
      <c r="T605" s="116"/>
      <c r="U605" s="106"/>
      <c r="V605" s="104" t="s">
        <v>4662</v>
      </c>
      <c r="W605" s="104"/>
      <c r="X605" s="104" t="s">
        <v>2036</v>
      </c>
      <c r="Y605" s="104">
        <v>0</v>
      </c>
      <c r="Z605" s="104">
        <v>0</v>
      </c>
      <c r="AA605" s="104">
        <v>0</v>
      </c>
      <c r="AB605" s="104">
        <v>0</v>
      </c>
      <c r="AC605" s="104">
        <v>0</v>
      </c>
      <c r="AD605" s="104">
        <v>0</v>
      </c>
      <c r="AE605" s="104">
        <v>0</v>
      </c>
      <c r="AF605" s="104">
        <v>0</v>
      </c>
      <c r="AG605" s="104">
        <v>0</v>
      </c>
      <c r="AH605" s="104" t="s">
        <v>4021</v>
      </c>
      <c r="AO605" s="94"/>
    </row>
    <row r="606" spans="1:41" ht="15" customHeight="1" x14ac:dyDescent="0.2">
      <c r="A606" s="103" t="s">
        <v>4697</v>
      </c>
      <c r="B606" s="112" t="s">
        <v>4785</v>
      </c>
      <c r="C606" s="106">
        <v>0</v>
      </c>
      <c r="D606" s="106" t="s">
        <v>3739</v>
      </c>
      <c r="E606" s="112">
        <v>0</v>
      </c>
      <c r="F606" s="112">
        <v>99028392</v>
      </c>
      <c r="G606" s="112">
        <v>143151</v>
      </c>
      <c r="H606" s="112" t="s">
        <v>604</v>
      </c>
      <c r="I606" s="112" t="s">
        <v>63</v>
      </c>
      <c r="J606" s="104" t="s">
        <v>2775</v>
      </c>
      <c r="K606" s="106" t="s">
        <v>5443</v>
      </c>
      <c r="L606" s="112" t="s">
        <v>5443</v>
      </c>
      <c r="M606" s="106" t="s">
        <v>6781</v>
      </c>
      <c r="N606" s="112" t="s">
        <v>5444</v>
      </c>
      <c r="O606" s="128" t="s">
        <v>5445</v>
      </c>
      <c r="P606" s="106" t="s">
        <v>4891</v>
      </c>
      <c r="Q606" s="112" t="s">
        <v>1761</v>
      </c>
      <c r="R606" s="114"/>
      <c r="S606" s="115" t="s">
        <v>1486</v>
      </c>
      <c r="T606" s="116"/>
      <c r="U606" s="106"/>
      <c r="V606" s="104" t="s">
        <v>4662</v>
      </c>
      <c r="W606" s="104"/>
      <c r="X606" s="104" t="s">
        <v>3739</v>
      </c>
      <c r="Y606" s="104">
        <v>0</v>
      </c>
      <c r="Z606" s="104">
        <v>0</v>
      </c>
      <c r="AA606" s="104">
        <v>0</v>
      </c>
      <c r="AB606" s="104">
        <v>0</v>
      </c>
      <c r="AC606" s="104">
        <v>0</v>
      </c>
      <c r="AD606" s="104">
        <v>0</v>
      </c>
      <c r="AE606" s="104">
        <v>0</v>
      </c>
      <c r="AF606" s="104">
        <v>0</v>
      </c>
      <c r="AG606" s="104">
        <v>0</v>
      </c>
      <c r="AH606" s="104">
        <v>0</v>
      </c>
      <c r="AO606" s="94"/>
    </row>
    <row r="607" spans="1:41" ht="15" customHeight="1" x14ac:dyDescent="0.2">
      <c r="A607" s="103" t="s">
        <v>4697</v>
      </c>
      <c r="B607" s="112" t="s">
        <v>4785</v>
      </c>
      <c r="C607" s="106">
        <v>0</v>
      </c>
      <c r="D607" s="106" t="s">
        <v>3739</v>
      </c>
      <c r="E607" s="112">
        <v>0</v>
      </c>
      <c r="F607" s="112">
        <v>99028247</v>
      </c>
      <c r="G607" s="112">
        <v>107697</v>
      </c>
      <c r="H607" s="112" t="s">
        <v>911</v>
      </c>
      <c r="I607" s="112" t="s">
        <v>71</v>
      </c>
      <c r="J607" s="104" t="s">
        <v>2926</v>
      </c>
      <c r="K607" s="106" t="s">
        <v>5704</v>
      </c>
      <c r="L607" s="112" t="s">
        <v>5704</v>
      </c>
      <c r="M607" s="106" t="s">
        <v>4624</v>
      </c>
      <c r="N607" s="112" t="s">
        <v>5705</v>
      </c>
      <c r="O607" s="128" t="s">
        <v>4737</v>
      </c>
      <c r="P607" s="106" t="s">
        <v>3704</v>
      </c>
      <c r="Q607" s="112" t="s">
        <v>30</v>
      </c>
      <c r="R607" s="114"/>
      <c r="S607" s="115" t="s">
        <v>1486</v>
      </c>
      <c r="T607" s="116"/>
      <c r="U607" s="106"/>
      <c r="V607" s="104" t="s">
        <v>4662</v>
      </c>
      <c r="W607" s="104"/>
      <c r="X607" s="104" t="s">
        <v>3739</v>
      </c>
      <c r="Y607" s="104">
        <v>0</v>
      </c>
      <c r="Z607" s="104">
        <v>0</v>
      </c>
      <c r="AA607" s="104">
        <v>0</v>
      </c>
      <c r="AB607" s="104">
        <v>0</v>
      </c>
      <c r="AC607" s="104">
        <v>0</v>
      </c>
      <c r="AD607" s="104">
        <v>0</v>
      </c>
      <c r="AE607" s="104">
        <v>0</v>
      </c>
      <c r="AF607" s="104">
        <v>0</v>
      </c>
      <c r="AG607" s="104">
        <v>0</v>
      </c>
      <c r="AH607" s="104">
        <v>0</v>
      </c>
      <c r="AO607" s="94"/>
    </row>
    <row r="608" spans="1:41" ht="15" customHeight="1" x14ac:dyDescent="0.2">
      <c r="A608" s="103" t="s">
        <v>4697</v>
      </c>
      <c r="B608" s="112" t="s">
        <v>4785</v>
      </c>
      <c r="C608" s="106">
        <v>0</v>
      </c>
      <c r="D608" s="106" t="s">
        <v>3739</v>
      </c>
      <c r="E608" s="112">
        <v>0</v>
      </c>
      <c r="F608" s="112">
        <v>99028352</v>
      </c>
      <c r="G608" s="112">
        <v>104296</v>
      </c>
      <c r="H608" s="112" t="s">
        <v>1035</v>
      </c>
      <c r="I608" s="112" t="s">
        <v>62</v>
      </c>
      <c r="J608" s="104" t="s">
        <v>2971</v>
      </c>
      <c r="K608" s="106" t="s">
        <v>5792</v>
      </c>
      <c r="L608" s="112" t="s">
        <v>5792</v>
      </c>
      <c r="M608" s="106" t="s">
        <v>6770</v>
      </c>
      <c r="N608" s="112" t="s">
        <v>5781</v>
      </c>
      <c r="O608" s="128" t="s">
        <v>4853</v>
      </c>
      <c r="P608" s="106" t="s">
        <v>4789</v>
      </c>
      <c r="Q608" s="112" t="s">
        <v>3</v>
      </c>
      <c r="R608" s="114"/>
      <c r="S608" s="115" t="s">
        <v>1486</v>
      </c>
      <c r="T608" s="116"/>
      <c r="U608" s="106"/>
      <c r="V608" s="104" t="s">
        <v>4662</v>
      </c>
      <c r="W608" s="104"/>
      <c r="X608" s="104" t="s">
        <v>3739</v>
      </c>
      <c r="Y608" s="104">
        <v>0</v>
      </c>
      <c r="Z608" s="104">
        <v>0</v>
      </c>
      <c r="AA608" s="104">
        <v>0</v>
      </c>
      <c r="AB608" s="104">
        <v>0</v>
      </c>
      <c r="AC608" s="104">
        <v>0</v>
      </c>
      <c r="AD608" s="104">
        <v>0</v>
      </c>
      <c r="AE608" s="104">
        <v>0</v>
      </c>
      <c r="AF608" s="104">
        <v>0</v>
      </c>
      <c r="AG608" s="104">
        <v>0</v>
      </c>
      <c r="AH608" s="104">
        <v>0</v>
      </c>
      <c r="AO608" s="94"/>
    </row>
    <row r="609" spans="1:41" ht="15" customHeight="1" x14ac:dyDescent="0.2">
      <c r="A609" s="103" t="s">
        <v>4697</v>
      </c>
      <c r="B609" s="112" t="s">
        <v>4785</v>
      </c>
      <c r="C609" s="106">
        <v>0</v>
      </c>
      <c r="D609" s="106" t="s">
        <v>3739</v>
      </c>
      <c r="E609" s="112" t="s">
        <v>4786</v>
      </c>
      <c r="F609" s="112">
        <v>99027714</v>
      </c>
      <c r="G609" s="112">
        <v>162446</v>
      </c>
      <c r="H609" s="112" t="s">
        <v>445</v>
      </c>
      <c r="I609" s="112" t="s">
        <v>70</v>
      </c>
      <c r="J609" s="104" t="s">
        <v>3083</v>
      </c>
      <c r="K609" s="106" t="s">
        <v>5997</v>
      </c>
      <c r="L609" s="112" t="s">
        <v>5997</v>
      </c>
      <c r="M609" s="106" t="s">
        <v>4622</v>
      </c>
      <c r="N609" s="112" t="s">
        <v>5495</v>
      </c>
      <c r="O609" s="128" t="s">
        <v>4893</v>
      </c>
      <c r="P609" s="106" t="s">
        <v>4726</v>
      </c>
      <c r="Q609" s="112" t="s">
        <v>1147</v>
      </c>
      <c r="R609" s="114"/>
      <c r="S609" s="115" t="s">
        <v>1486</v>
      </c>
      <c r="T609" s="116"/>
      <c r="U609" s="106"/>
      <c r="V609" s="104" t="s">
        <v>4662</v>
      </c>
      <c r="W609" s="104"/>
      <c r="X609" s="104" t="s">
        <v>3739</v>
      </c>
      <c r="Y609" s="104">
        <v>0</v>
      </c>
      <c r="Z609" s="104">
        <v>0</v>
      </c>
      <c r="AA609" s="104">
        <v>0</v>
      </c>
      <c r="AB609" s="104">
        <v>0</v>
      </c>
      <c r="AC609" s="104">
        <v>0</v>
      </c>
      <c r="AD609" s="104">
        <v>0</v>
      </c>
      <c r="AE609" s="104">
        <v>0</v>
      </c>
      <c r="AF609" s="104">
        <v>0</v>
      </c>
      <c r="AG609" s="104">
        <v>0</v>
      </c>
      <c r="AH609" s="104" t="s">
        <v>4222</v>
      </c>
      <c r="AO609" s="94"/>
    </row>
    <row r="610" spans="1:41" ht="15" customHeight="1" x14ac:dyDescent="0.2">
      <c r="A610" s="103" t="s">
        <v>4697</v>
      </c>
      <c r="B610" s="112" t="s">
        <v>4785</v>
      </c>
      <c r="C610" s="106">
        <v>0</v>
      </c>
      <c r="D610" s="106" t="s">
        <v>3739</v>
      </c>
      <c r="E610" s="112">
        <v>0</v>
      </c>
      <c r="F610" s="112">
        <v>99027715</v>
      </c>
      <c r="G610" s="112">
        <v>307815</v>
      </c>
      <c r="H610" s="112" t="s">
        <v>1529</v>
      </c>
      <c r="I610" s="112" t="s">
        <v>653</v>
      </c>
      <c r="J610" s="104" t="s">
        <v>3085</v>
      </c>
      <c r="K610" s="106" t="s">
        <v>5998</v>
      </c>
      <c r="L610" s="112" t="s">
        <v>5998</v>
      </c>
      <c r="M610" s="106" t="s">
        <v>6751</v>
      </c>
      <c r="N610" s="112" t="s">
        <v>5705</v>
      </c>
      <c r="O610" s="128" t="s">
        <v>4737</v>
      </c>
      <c r="P610" s="106" t="s">
        <v>3704</v>
      </c>
      <c r="Q610" s="112" t="s">
        <v>30</v>
      </c>
      <c r="R610" s="114"/>
      <c r="S610" s="115" t="s">
        <v>1486</v>
      </c>
      <c r="T610" s="116"/>
      <c r="U610" s="106"/>
      <c r="V610" s="104" t="s">
        <v>2319</v>
      </c>
      <c r="W610" s="104"/>
      <c r="X610" s="104" t="s">
        <v>3739</v>
      </c>
      <c r="Y610" s="104">
        <v>0</v>
      </c>
      <c r="Z610" s="104">
        <v>0</v>
      </c>
      <c r="AA610" s="104">
        <v>0</v>
      </c>
      <c r="AB610" s="104">
        <v>0</v>
      </c>
      <c r="AC610" s="104">
        <v>0</v>
      </c>
      <c r="AD610" s="104">
        <v>0</v>
      </c>
      <c r="AE610" s="104">
        <v>0</v>
      </c>
      <c r="AF610" s="104">
        <v>0</v>
      </c>
      <c r="AG610" s="104">
        <v>0</v>
      </c>
      <c r="AH610" s="104">
        <v>0</v>
      </c>
      <c r="AO610" s="94"/>
    </row>
    <row r="611" spans="1:41" ht="15" customHeight="1" x14ac:dyDescent="0.2">
      <c r="A611" s="103" t="s">
        <v>4697</v>
      </c>
      <c r="B611" s="112" t="s">
        <v>4785</v>
      </c>
      <c r="C611" s="106">
        <v>0</v>
      </c>
      <c r="D611" s="106" t="s">
        <v>3739</v>
      </c>
      <c r="E611" s="112">
        <v>0</v>
      </c>
      <c r="F611" s="112">
        <v>99027564</v>
      </c>
      <c r="G611" s="112">
        <v>143200</v>
      </c>
      <c r="H611" s="112" t="s">
        <v>1273</v>
      </c>
      <c r="I611" s="112" t="s">
        <v>3743</v>
      </c>
      <c r="J611" s="104" t="s">
        <v>6277</v>
      </c>
      <c r="K611" s="106" t="s">
        <v>6278</v>
      </c>
      <c r="L611" s="112" t="s">
        <v>6278</v>
      </c>
      <c r="M611" s="106" t="s">
        <v>6759</v>
      </c>
      <c r="N611" s="112" t="s">
        <v>6279</v>
      </c>
      <c r="O611" s="128" t="s">
        <v>4841</v>
      </c>
      <c r="P611" s="106" t="s">
        <v>4965</v>
      </c>
      <c r="Q611" s="112" t="s">
        <v>1785</v>
      </c>
      <c r="R611" s="114"/>
      <c r="S611" s="115" t="s">
        <v>1486</v>
      </c>
      <c r="T611" s="116"/>
      <c r="U611" s="106"/>
      <c r="V611" s="104" t="s">
        <v>4662</v>
      </c>
      <c r="W611" s="104"/>
      <c r="X611" s="104" t="s">
        <v>3739</v>
      </c>
      <c r="Y611" s="104">
        <v>0</v>
      </c>
      <c r="Z611" s="104">
        <v>0</v>
      </c>
      <c r="AA611" s="104">
        <v>0</v>
      </c>
      <c r="AB611" s="104">
        <v>0</v>
      </c>
      <c r="AC611" s="104">
        <v>0</v>
      </c>
      <c r="AD611" s="104">
        <v>0</v>
      </c>
      <c r="AE611" s="104">
        <v>0</v>
      </c>
      <c r="AF611" s="104">
        <v>0</v>
      </c>
      <c r="AG611" s="104">
        <v>0</v>
      </c>
      <c r="AH611" s="104" t="s">
        <v>4306</v>
      </c>
      <c r="AO611" s="94"/>
    </row>
    <row r="612" spans="1:41" ht="15" customHeight="1" x14ac:dyDescent="0.2">
      <c r="A612" s="103" t="s">
        <v>4697</v>
      </c>
      <c r="B612" s="112" t="s">
        <v>4785</v>
      </c>
      <c r="C612" s="106">
        <v>0</v>
      </c>
      <c r="D612" s="106" t="s">
        <v>3739</v>
      </c>
      <c r="E612" s="112">
        <v>0</v>
      </c>
      <c r="F612" s="112">
        <v>99027572</v>
      </c>
      <c r="G612" s="112">
        <v>599479</v>
      </c>
      <c r="H612" s="112" t="s">
        <v>2439</v>
      </c>
      <c r="I612" s="112" t="s">
        <v>1448</v>
      </c>
      <c r="J612" s="104" t="s">
        <v>3251</v>
      </c>
      <c r="K612" s="106" t="s">
        <v>6289</v>
      </c>
      <c r="L612" s="112" t="s">
        <v>6289</v>
      </c>
      <c r="M612" s="106" t="s">
        <v>6754</v>
      </c>
      <c r="N612" s="112" t="s">
        <v>6290</v>
      </c>
      <c r="O612" s="128" t="s">
        <v>4744</v>
      </c>
      <c r="P612" s="106" t="s">
        <v>5125</v>
      </c>
      <c r="Q612" s="112" t="s">
        <v>1169</v>
      </c>
      <c r="R612" s="114"/>
      <c r="S612" s="115" t="s">
        <v>1486</v>
      </c>
      <c r="T612" s="116"/>
      <c r="U612" s="106"/>
      <c r="V612" s="104" t="s">
        <v>2319</v>
      </c>
      <c r="W612" s="104"/>
      <c r="X612" s="104" t="s">
        <v>3739</v>
      </c>
      <c r="Y612" s="104">
        <v>0</v>
      </c>
      <c r="Z612" s="104">
        <v>0</v>
      </c>
      <c r="AA612" s="104">
        <v>0</v>
      </c>
      <c r="AB612" s="104">
        <v>0</v>
      </c>
      <c r="AC612" s="104">
        <v>0</v>
      </c>
      <c r="AD612" s="104">
        <v>0</v>
      </c>
      <c r="AE612" s="104">
        <v>0</v>
      </c>
      <c r="AF612" s="104">
        <v>0</v>
      </c>
      <c r="AG612" s="104">
        <v>0</v>
      </c>
      <c r="AH612" s="104" t="s">
        <v>6740</v>
      </c>
      <c r="AO612" s="94"/>
    </row>
    <row r="613" spans="1:41" ht="15" customHeight="1" x14ac:dyDescent="0.2">
      <c r="A613" s="103" t="s">
        <v>4697</v>
      </c>
      <c r="B613" s="112" t="s">
        <v>4785</v>
      </c>
      <c r="C613" s="106">
        <v>0</v>
      </c>
      <c r="D613" s="106" t="s">
        <v>3739</v>
      </c>
      <c r="E613" s="112">
        <v>0</v>
      </c>
      <c r="F613" s="112">
        <v>99027939</v>
      </c>
      <c r="G613" s="112">
        <v>831100</v>
      </c>
      <c r="H613" s="112" t="s">
        <v>1650</v>
      </c>
      <c r="I613" s="112" t="s">
        <v>116</v>
      </c>
      <c r="J613" s="104" t="s">
        <v>6502</v>
      </c>
      <c r="K613" s="106" t="s">
        <v>6503</v>
      </c>
      <c r="L613" s="112" t="s">
        <v>6503</v>
      </c>
      <c r="M613" s="106" t="s">
        <v>6759</v>
      </c>
      <c r="N613" s="112" t="s">
        <v>630</v>
      </c>
      <c r="O613" s="128" t="s">
        <v>4993</v>
      </c>
      <c r="P613" s="106" t="s">
        <v>2287</v>
      </c>
      <c r="Q613" s="112" t="s">
        <v>1774</v>
      </c>
      <c r="R613" s="114"/>
      <c r="S613" s="115" t="s">
        <v>1486</v>
      </c>
      <c r="T613" s="116"/>
      <c r="U613" s="106"/>
      <c r="V613" s="104" t="s">
        <v>4662</v>
      </c>
      <c r="W613" s="104"/>
      <c r="X613" s="104" t="s">
        <v>3739</v>
      </c>
      <c r="Y613" s="104">
        <v>0</v>
      </c>
      <c r="Z613" s="104">
        <v>0</v>
      </c>
      <c r="AA613" s="104">
        <v>0</v>
      </c>
      <c r="AB613" s="104">
        <v>0</v>
      </c>
      <c r="AC613" s="104">
        <v>0</v>
      </c>
      <c r="AD613" s="104">
        <v>0</v>
      </c>
      <c r="AE613" s="104">
        <v>0</v>
      </c>
      <c r="AF613" s="104">
        <v>0</v>
      </c>
      <c r="AG613" s="104">
        <v>0</v>
      </c>
      <c r="AH613" s="104" t="s">
        <v>4560</v>
      </c>
      <c r="AO613" s="94"/>
    </row>
    <row r="614" spans="1:41" ht="15" customHeight="1" x14ac:dyDescent="0.2">
      <c r="A614" s="103" t="s">
        <v>4697</v>
      </c>
      <c r="B614" s="112" t="s">
        <v>4785</v>
      </c>
      <c r="C614" s="106">
        <v>0</v>
      </c>
      <c r="D614" s="106" t="s">
        <v>3739</v>
      </c>
      <c r="E614" s="112">
        <v>0</v>
      </c>
      <c r="F614" s="112">
        <v>99027951</v>
      </c>
      <c r="G614" s="112">
        <v>228672</v>
      </c>
      <c r="H614" s="112" t="s">
        <v>1087</v>
      </c>
      <c r="I614" s="112" t="s">
        <v>82</v>
      </c>
      <c r="J614" s="104" t="s">
        <v>6525</v>
      </c>
      <c r="K614" s="106" t="s">
        <v>6526</v>
      </c>
      <c r="L614" s="112" t="s">
        <v>6526</v>
      </c>
      <c r="M614" s="106" t="s">
        <v>6753</v>
      </c>
      <c r="N614" s="112" t="s">
        <v>6527</v>
      </c>
      <c r="O614" s="128" t="s">
        <v>4737</v>
      </c>
      <c r="P614" s="106" t="s">
        <v>5125</v>
      </c>
      <c r="Q614" s="112" t="s">
        <v>1169</v>
      </c>
      <c r="R614" s="114"/>
      <c r="S614" s="115" t="s">
        <v>1486</v>
      </c>
      <c r="T614" s="116"/>
      <c r="U614" s="106"/>
      <c r="V614" s="104" t="s">
        <v>4662</v>
      </c>
      <c r="W614" s="104"/>
      <c r="X614" s="104" t="s">
        <v>3739</v>
      </c>
      <c r="Y614" s="104">
        <v>0</v>
      </c>
      <c r="Z614" s="104">
        <v>0</v>
      </c>
      <c r="AA614" s="104">
        <v>0</v>
      </c>
      <c r="AB614" s="104">
        <v>0</v>
      </c>
      <c r="AC614" s="104">
        <v>0</v>
      </c>
      <c r="AD614" s="104">
        <v>0</v>
      </c>
      <c r="AE614" s="104">
        <v>0</v>
      </c>
      <c r="AF614" s="104">
        <v>0</v>
      </c>
      <c r="AG614" s="104">
        <v>0</v>
      </c>
      <c r="AH614" s="104" t="s">
        <v>4376</v>
      </c>
      <c r="AO614" s="94"/>
    </row>
    <row r="615" spans="1:41" ht="15" customHeight="1" x14ac:dyDescent="0.2">
      <c r="A615" s="103" t="s">
        <v>4697</v>
      </c>
      <c r="B615" s="112" t="s">
        <v>4785</v>
      </c>
      <c r="C615" s="106">
        <v>0</v>
      </c>
      <c r="D615" s="106" t="s">
        <v>3739</v>
      </c>
      <c r="E615" s="112">
        <v>0</v>
      </c>
      <c r="F615" s="112">
        <v>99027836</v>
      </c>
      <c r="G615" s="112">
        <v>538181</v>
      </c>
      <c r="H615" s="112" t="s">
        <v>2161</v>
      </c>
      <c r="I615" s="112" t="s">
        <v>761</v>
      </c>
      <c r="J615" s="104" t="s">
        <v>3444</v>
      </c>
      <c r="K615" s="106" t="s">
        <v>6644</v>
      </c>
      <c r="L615" s="112" t="s">
        <v>6644</v>
      </c>
      <c r="M615" s="106" t="s">
        <v>6763</v>
      </c>
      <c r="N615" s="112" t="s">
        <v>5123</v>
      </c>
      <c r="O615" s="128" t="s">
        <v>4720</v>
      </c>
      <c r="P615" s="106" t="s">
        <v>5125</v>
      </c>
      <c r="Q615" s="112" t="s">
        <v>1169</v>
      </c>
      <c r="R615" s="114"/>
      <c r="S615" s="115" t="s">
        <v>1486</v>
      </c>
      <c r="T615" s="116"/>
      <c r="U615" s="106"/>
      <c r="V615" s="104" t="s">
        <v>4662</v>
      </c>
      <c r="W615" s="104"/>
      <c r="X615" s="104" t="s">
        <v>3739</v>
      </c>
      <c r="Y615" s="104">
        <v>0</v>
      </c>
      <c r="Z615" s="104">
        <v>0</v>
      </c>
      <c r="AA615" s="104">
        <v>0</v>
      </c>
      <c r="AB615" s="104">
        <v>0</v>
      </c>
      <c r="AC615" s="104">
        <v>0</v>
      </c>
      <c r="AD615" s="104">
        <v>0</v>
      </c>
      <c r="AE615" s="104">
        <v>0</v>
      </c>
      <c r="AF615" s="104">
        <v>0</v>
      </c>
      <c r="AG615" s="104">
        <v>0</v>
      </c>
      <c r="AH615" s="104" t="s">
        <v>4406</v>
      </c>
      <c r="AO615" s="94"/>
    </row>
    <row r="616" spans="1:41" ht="15" customHeight="1" x14ac:dyDescent="0.2">
      <c r="A616" s="103" t="s">
        <v>4697</v>
      </c>
      <c r="B616" s="112" t="s">
        <v>4785</v>
      </c>
      <c r="C616" s="106">
        <v>0</v>
      </c>
      <c r="D616" s="106" t="s">
        <v>3739</v>
      </c>
      <c r="E616" s="112">
        <v>0</v>
      </c>
      <c r="F616" s="112">
        <v>99027837</v>
      </c>
      <c r="G616" s="112">
        <v>538182</v>
      </c>
      <c r="H616" s="112" t="s">
        <v>2161</v>
      </c>
      <c r="I616" s="112" t="s">
        <v>3819</v>
      </c>
      <c r="J616" s="104" t="s">
        <v>6645</v>
      </c>
      <c r="K616" s="106" t="s">
        <v>6646</v>
      </c>
      <c r="L616" s="112" t="s">
        <v>6646</v>
      </c>
      <c r="M616" s="106" t="s">
        <v>6753</v>
      </c>
      <c r="N616" s="112" t="s">
        <v>5123</v>
      </c>
      <c r="O616" s="128" t="s">
        <v>4720</v>
      </c>
      <c r="P616" s="106" t="s">
        <v>5125</v>
      </c>
      <c r="Q616" s="112" t="s">
        <v>1169</v>
      </c>
      <c r="R616" s="114"/>
      <c r="S616" s="115" t="s">
        <v>1486</v>
      </c>
      <c r="T616" s="116"/>
      <c r="U616" s="106"/>
      <c r="V616" s="104" t="s">
        <v>2319</v>
      </c>
      <c r="W616" s="104"/>
      <c r="X616" s="104" t="s">
        <v>3739</v>
      </c>
      <c r="Y616" s="104">
        <v>0</v>
      </c>
      <c r="Z616" s="104">
        <v>0</v>
      </c>
      <c r="AA616" s="104">
        <v>0</v>
      </c>
      <c r="AB616" s="104">
        <v>0</v>
      </c>
      <c r="AC616" s="104">
        <v>0</v>
      </c>
      <c r="AD616" s="104">
        <v>0</v>
      </c>
      <c r="AE616" s="104">
        <v>0</v>
      </c>
      <c r="AF616" s="104">
        <v>0</v>
      </c>
      <c r="AG616" s="104">
        <v>0</v>
      </c>
      <c r="AH616" s="104" t="s">
        <v>4407</v>
      </c>
      <c r="AO616" s="94"/>
    </row>
    <row r="617" spans="1:41" ht="15" customHeight="1" x14ac:dyDescent="0.2">
      <c r="A617" s="103" t="s">
        <v>4697</v>
      </c>
      <c r="B617" s="112" t="s">
        <v>4785</v>
      </c>
      <c r="C617" s="106">
        <v>0</v>
      </c>
      <c r="D617" s="106" t="s">
        <v>3739</v>
      </c>
      <c r="E617" s="112">
        <v>0</v>
      </c>
      <c r="F617" s="112">
        <v>99027848</v>
      </c>
      <c r="G617" s="112">
        <v>104225</v>
      </c>
      <c r="H617" s="112" t="s">
        <v>1112</v>
      </c>
      <c r="I617" s="112" t="s">
        <v>67</v>
      </c>
      <c r="J617" s="104" t="s">
        <v>3453</v>
      </c>
      <c r="K617" s="106" t="s">
        <v>6665</v>
      </c>
      <c r="L617" s="112" t="s">
        <v>6665</v>
      </c>
      <c r="M617" s="106" t="s">
        <v>6775</v>
      </c>
      <c r="N617" s="112" t="s">
        <v>5123</v>
      </c>
      <c r="O617" s="128" t="s">
        <v>6666</v>
      </c>
      <c r="P617" s="106" t="s">
        <v>5125</v>
      </c>
      <c r="Q617" s="112" t="s">
        <v>1169</v>
      </c>
      <c r="R617" s="114"/>
      <c r="S617" s="115" t="s">
        <v>1486</v>
      </c>
      <c r="T617" s="116"/>
      <c r="U617" s="106"/>
      <c r="V617" s="104" t="s">
        <v>4662</v>
      </c>
      <c r="W617" s="104"/>
      <c r="X617" s="104" t="s">
        <v>3739</v>
      </c>
      <c r="Y617" s="104">
        <v>0</v>
      </c>
      <c r="Z617" s="104">
        <v>0</v>
      </c>
      <c r="AA617" s="104">
        <v>0</v>
      </c>
      <c r="AB617" s="104">
        <v>0</v>
      </c>
      <c r="AC617" s="104">
        <v>0</v>
      </c>
      <c r="AD617" s="104">
        <v>0</v>
      </c>
      <c r="AE617" s="104">
        <v>0</v>
      </c>
      <c r="AF617" s="104">
        <v>0</v>
      </c>
      <c r="AG617" s="104">
        <v>0</v>
      </c>
      <c r="AH617" s="104" t="s">
        <v>4413</v>
      </c>
      <c r="AO617" s="94"/>
    </row>
    <row r="618" spans="1:41" ht="15" customHeight="1" x14ac:dyDescent="0.2">
      <c r="A618" s="103" t="s">
        <v>4697</v>
      </c>
      <c r="B618" s="112" t="s">
        <v>4785</v>
      </c>
      <c r="C618" s="106">
        <v>0</v>
      </c>
      <c r="D618" s="106" t="s">
        <v>3739</v>
      </c>
      <c r="E618" s="112">
        <v>0</v>
      </c>
      <c r="F618" s="112">
        <v>99027859</v>
      </c>
      <c r="G618" s="112">
        <v>104226</v>
      </c>
      <c r="H618" s="112" t="s">
        <v>4578</v>
      </c>
      <c r="I618" s="112" t="s">
        <v>206</v>
      </c>
      <c r="J618" s="104" t="s">
        <v>6684</v>
      </c>
      <c r="K618" s="106" t="s">
        <v>6685</v>
      </c>
      <c r="L618" s="112" t="s">
        <v>6685</v>
      </c>
      <c r="M618" s="106" t="s">
        <v>6758</v>
      </c>
      <c r="N618" s="112" t="s">
        <v>5214</v>
      </c>
      <c r="O618" s="128" t="s">
        <v>4882</v>
      </c>
      <c r="P618" s="106" t="s">
        <v>4789</v>
      </c>
      <c r="Q618" s="112" t="s">
        <v>3</v>
      </c>
      <c r="R618" s="114"/>
      <c r="S618" s="115" t="s">
        <v>1486</v>
      </c>
      <c r="T618" s="116"/>
      <c r="U618" s="106"/>
      <c r="V618" s="104" t="s">
        <v>4662</v>
      </c>
      <c r="W618" s="104"/>
      <c r="X618" s="104" t="s">
        <v>3739</v>
      </c>
      <c r="Y618" s="104">
        <v>0</v>
      </c>
      <c r="Z618" s="104">
        <v>0</v>
      </c>
      <c r="AA618" s="104">
        <v>0</v>
      </c>
      <c r="AB618" s="104">
        <v>0</v>
      </c>
      <c r="AC618" s="104">
        <v>0</v>
      </c>
      <c r="AD618" s="104">
        <v>0</v>
      </c>
      <c r="AE618" s="104">
        <v>0</v>
      </c>
      <c r="AF618" s="104">
        <v>0</v>
      </c>
      <c r="AG618" s="104">
        <v>0</v>
      </c>
      <c r="AH618" s="104" t="s">
        <v>4580</v>
      </c>
      <c r="AO618" s="94"/>
    </row>
    <row r="619" spans="1:41" ht="15" customHeight="1" x14ac:dyDescent="0.2">
      <c r="A619" s="103" t="s">
        <v>4697</v>
      </c>
      <c r="B619" s="112" t="s">
        <v>4785</v>
      </c>
      <c r="C619" s="106" t="s">
        <v>248</v>
      </c>
      <c r="D619" s="106" t="s">
        <v>3739</v>
      </c>
      <c r="E619" s="112">
        <v>0</v>
      </c>
      <c r="F619" s="112">
        <v>99028038</v>
      </c>
      <c r="G619" s="112">
        <v>143088</v>
      </c>
      <c r="H619" s="112" t="s">
        <v>1071</v>
      </c>
      <c r="I619" s="112" t="s">
        <v>62</v>
      </c>
      <c r="J619" s="104" t="s">
        <v>2629</v>
      </c>
      <c r="K619" s="106" t="s">
        <v>5122</v>
      </c>
      <c r="L619" s="112" t="s">
        <v>5122</v>
      </c>
      <c r="M619" s="106" t="s">
        <v>4629</v>
      </c>
      <c r="N619" s="112" t="s">
        <v>5123</v>
      </c>
      <c r="O619" s="128" t="s">
        <v>5124</v>
      </c>
      <c r="P619" s="106" t="s">
        <v>5125</v>
      </c>
      <c r="Q619" s="112" t="s">
        <v>1169</v>
      </c>
      <c r="R619" s="114"/>
      <c r="S619" s="115" t="s">
        <v>1486</v>
      </c>
      <c r="T619" s="116"/>
      <c r="U619" s="106"/>
      <c r="V619" s="104" t="s">
        <v>4662</v>
      </c>
      <c r="W619" s="104"/>
      <c r="X619" s="104" t="s">
        <v>3739</v>
      </c>
      <c r="Y619" s="104">
        <v>0</v>
      </c>
      <c r="Z619" s="104">
        <v>0</v>
      </c>
      <c r="AA619" s="104">
        <v>0</v>
      </c>
      <c r="AB619" s="104">
        <v>0</v>
      </c>
      <c r="AC619" s="104">
        <v>0</v>
      </c>
      <c r="AD619" s="104">
        <v>0</v>
      </c>
      <c r="AE619" s="104">
        <v>0</v>
      </c>
      <c r="AF619" s="104">
        <v>0</v>
      </c>
      <c r="AG619" s="104">
        <v>0</v>
      </c>
      <c r="AH619" s="104" t="s">
        <v>4011</v>
      </c>
      <c r="AO619" s="94"/>
    </row>
    <row r="620" spans="1:41" ht="15" customHeight="1" x14ac:dyDescent="0.2">
      <c r="A620" s="103" t="s">
        <v>4697</v>
      </c>
      <c r="B620" s="112" t="s">
        <v>5508</v>
      </c>
      <c r="C620" s="106">
        <v>0</v>
      </c>
      <c r="D620" s="106" t="s">
        <v>2036</v>
      </c>
      <c r="E620" s="112">
        <v>0</v>
      </c>
      <c r="F620" s="112">
        <v>99028460</v>
      </c>
      <c r="G620" s="112">
        <v>251845</v>
      </c>
      <c r="H620" s="112" t="s">
        <v>815</v>
      </c>
      <c r="I620" s="112" t="s">
        <v>63</v>
      </c>
      <c r="J620" s="104" t="s">
        <v>2810</v>
      </c>
      <c r="K620" s="106" t="s">
        <v>5509</v>
      </c>
      <c r="L620" s="112" t="s">
        <v>5509</v>
      </c>
      <c r="M620" s="106" t="s">
        <v>6757</v>
      </c>
      <c r="N620" s="112" t="s">
        <v>768</v>
      </c>
      <c r="O620" s="128" t="s">
        <v>4841</v>
      </c>
      <c r="P620" s="106" t="s">
        <v>5510</v>
      </c>
      <c r="Q620" s="112" t="s">
        <v>57</v>
      </c>
      <c r="R620" s="114"/>
      <c r="S620" s="115" t="s">
        <v>1486</v>
      </c>
      <c r="T620" s="116"/>
      <c r="U620" s="106"/>
      <c r="V620" s="104" t="s">
        <v>4662</v>
      </c>
      <c r="W620" s="104"/>
      <c r="X620" s="104" t="s">
        <v>2036</v>
      </c>
      <c r="Y620" s="104">
        <v>0</v>
      </c>
      <c r="Z620" s="104">
        <v>0</v>
      </c>
      <c r="AA620" s="104">
        <v>0</v>
      </c>
      <c r="AB620" s="104">
        <v>0</v>
      </c>
      <c r="AC620" s="104">
        <v>0</v>
      </c>
      <c r="AD620" s="104">
        <v>0</v>
      </c>
      <c r="AE620" s="104">
        <v>0</v>
      </c>
      <c r="AF620" s="104">
        <v>0</v>
      </c>
      <c r="AG620" s="104">
        <v>0</v>
      </c>
      <c r="AH620" s="104" t="s">
        <v>4096</v>
      </c>
      <c r="AO620" s="94"/>
    </row>
    <row r="621" spans="1:41" ht="15" customHeight="1" x14ac:dyDescent="0.2">
      <c r="A621" s="103" t="s">
        <v>4697</v>
      </c>
      <c r="B621" s="112" t="s">
        <v>5508</v>
      </c>
      <c r="C621" s="106">
        <v>0</v>
      </c>
      <c r="D621" s="106" t="s">
        <v>3739</v>
      </c>
      <c r="E621" s="112">
        <v>0</v>
      </c>
      <c r="F621" s="112">
        <v>99027722</v>
      </c>
      <c r="G621" s="112">
        <v>177270</v>
      </c>
      <c r="H621" s="112" t="s">
        <v>1588</v>
      </c>
      <c r="I621" s="112" t="s">
        <v>63</v>
      </c>
      <c r="J621" s="104" t="s">
        <v>3094</v>
      </c>
      <c r="K621" s="106" t="s">
        <v>6008</v>
      </c>
      <c r="L621" s="112" t="s">
        <v>6008</v>
      </c>
      <c r="M621" s="106" t="s">
        <v>6764</v>
      </c>
      <c r="N621" s="112" t="s">
        <v>4953</v>
      </c>
      <c r="O621" s="128" t="s">
        <v>5448</v>
      </c>
      <c r="P621" s="106" t="s">
        <v>5510</v>
      </c>
      <c r="Q621" s="112" t="s">
        <v>2210</v>
      </c>
      <c r="R621" s="114"/>
      <c r="S621" s="115" t="s">
        <v>1486</v>
      </c>
      <c r="T621" s="116"/>
      <c r="U621" s="106"/>
      <c r="V621" s="104" t="s">
        <v>4662</v>
      </c>
      <c r="W621" s="104"/>
      <c r="X621" s="104" t="s">
        <v>3739</v>
      </c>
      <c r="Y621" s="104">
        <v>0</v>
      </c>
      <c r="Z621" s="104">
        <v>0</v>
      </c>
      <c r="AA621" s="104">
        <v>0</v>
      </c>
      <c r="AB621" s="104">
        <v>0</v>
      </c>
      <c r="AC621" s="104">
        <v>0</v>
      </c>
      <c r="AD621" s="104">
        <v>0</v>
      </c>
      <c r="AE621" s="104">
        <v>0</v>
      </c>
      <c r="AF621" s="104">
        <v>0</v>
      </c>
      <c r="AG621" s="104">
        <v>0</v>
      </c>
      <c r="AH621" s="104" t="s">
        <v>4526</v>
      </c>
      <c r="AO621" s="94"/>
    </row>
    <row r="622" spans="1:41" ht="15" customHeight="1" x14ac:dyDescent="0.2">
      <c r="A622" s="103" t="s">
        <v>4697</v>
      </c>
      <c r="B622" s="112" t="s">
        <v>5508</v>
      </c>
      <c r="C622" s="106">
        <v>0</v>
      </c>
      <c r="D622" s="106" t="s">
        <v>3739</v>
      </c>
      <c r="E622" s="112">
        <v>0</v>
      </c>
      <c r="F622" s="112">
        <v>99027726</v>
      </c>
      <c r="G622" s="112">
        <v>156818</v>
      </c>
      <c r="H622" s="112" t="s">
        <v>1588</v>
      </c>
      <c r="I622" s="112" t="s">
        <v>90</v>
      </c>
      <c r="J622" s="104" t="s">
        <v>3098</v>
      </c>
      <c r="K622" s="106" t="s">
        <v>6017</v>
      </c>
      <c r="L622" s="112" t="s">
        <v>6017</v>
      </c>
      <c r="M622" s="106" t="s">
        <v>6754</v>
      </c>
      <c r="N622" s="112" t="s">
        <v>2443</v>
      </c>
      <c r="O622" s="128" t="s">
        <v>4841</v>
      </c>
      <c r="P622" s="106" t="s">
        <v>5510</v>
      </c>
      <c r="Q622" s="112" t="s">
        <v>57</v>
      </c>
      <c r="R622" s="114"/>
      <c r="S622" s="115" t="s">
        <v>1486</v>
      </c>
      <c r="T622" s="116"/>
      <c r="U622" s="106"/>
      <c r="V622" s="104" t="s">
        <v>4662</v>
      </c>
      <c r="W622" s="104"/>
      <c r="X622" s="104" t="s">
        <v>3739</v>
      </c>
      <c r="Y622" s="104">
        <v>0</v>
      </c>
      <c r="Z622" s="104">
        <v>0</v>
      </c>
      <c r="AA622" s="104">
        <v>0</v>
      </c>
      <c r="AB622" s="104">
        <v>0</v>
      </c>
      <c r="AC622" s="104">
        <v>0</v>
      </c>
      <c r="AD622" s="104">
        <v>0</v>
      </c>
      <c r="AE622" s="104">
        <v>0</v>
      </c>
      <c r="AF622" s="104">
        <v>0</v>
      </c>
      <c r="AG622" s="104">
        <v>0</v>
      </c>
      <c r="AH622" s="104" t="s">
        <v>6739</v>
      </c>
      <c r="AO622" s="94"/>
    </row>
    <row r="623" spans="1:41" ht="15" customHeight="1" x14ac:dyDescent="0.2">
      <c r="A623" s="103" t="s">
        <v>4697</v>
      </c>
      <c r="B623" s="112" t="s">
        <v>5508</v>
      </c>
      <c r="C623" s="106">
        <v>0</v>
      </c>
      <c r="D623" s="106" t="s">
        <v>3739</v>
      </c>
      <c r="E623" s="112">
        <v>0</v>
      </c>
      <c r="F623" s="112">
        <v>99027581</v>
      </c>
      <c r="G623" s="112">
        <v>156823</v>
      </c>
      <c r="H623" s="112" t="s">
        <v>385</v>
      </c>
      <c r="I623" s="112" t="s">
        <v>3773</v>
      </c>
      <c r="J623" s="104" t="s">
        <v>6251</v>
      </c>
      <c r="K623" s="106" t="s">
        <v>6252</v>
      </c>
      <c r="L623" s="112" t="s">
        <v>6252</v>
      </c>
      <c r="M623" s="106" t="s">
        <v>6753</v>
      </c>
      <c r="N623" s="112" t="s">
        <v>1317</v>
      </c>
      <c r="O623" s="128" t="s">
        <v>4993</v>
      </c>
      <c r="P623" s="106" t="s">
        <v>6248</v>
      </c>
      <c r="Q623" s="112" t="s">
        <v>1357</v>
      </c>
      <c r="R623" s="114"/>
      <c r="S623" s="115" t="s">
        <v>1486</v>
      </c>
      <c r="T623" s="116"/>
      <c r="U623" s="106"/>
      <c r="V623" s="104" t="s">
        <v>2319</v>
      </c>
      <c r="W623" s="104"/>
      <c r="X623" s="104" t="s">
        <v>3739</v>
      </c>
      <c r="Y623" s="104">
        <v>0</v>
      </c>
      <c r="Z623" s="104">
        <v>0</v>
      </c>
      <c r="AA623" s="104">
        <v>0</v>
      </c>
      <c r="AB623" s="104">
        <v>0</v>
      </c>
      <c r="AC623" s="104">
        <v>0</v>
      </c>
      <c r="AD623" s="104">
        <v>0</v>
      </c>
      <c r="AE623" s="104">
        <v>0</v>
      </c>
      <c r="AF623" s="104">
        <v>0</v>
      </c>
      <c r="AG623" s="104">
        <v>0</v>
      </c>
      <c r="AH623" s="104" t="s">
        <v>4299</v>
      </c>
      <c r="AO623" s="94"/>
    </row>
    <row r="624" spans="1:41" ht="15" customHeight="1" x14ac:dyDescent="0.2">
      <c r="A624" s="103" t="s">
        <v>4697</v>
      </c>
      <c r="B624" s="112" t="s">
        <v>5508</v>
      </c>
      <c r="C624" s="106">
        <v>0</v>
      </c>
      <c r="D624" s="106" t="s">
        <v>3739</v>
      </c>
      <c r="E624" s="112">
        <v>0</v>
      </c>
      <c r="F624" s="112">
        <v>99027563</v>
      </c>
      <c r="G624" s="112">
        <v>156827</v>
      </c>
      <c r="H624" s="112" t="s">
        <v>1272</v>
      </c>
      <c r="I624" s="112" t="s">
        <v>89</v>
      </c>
      <c r="J624" s="104" t="s">
        <v>3241</v>
      </c>
      <c r="K624" s="106" t="s">
        <v>6275</v>
      </c>
      <c r="L624" s="112" t="s">
        <v>6275</v>
      </c>
      <c r="M624" s="106" t="s">
        <v>6779</v>
      </c>
      <c r="N624" s="112" t="s">
        <v>6276</v>
      </c>
      <c r="O624" s="128" t="s">
        <v>4706</v>
      </c>
      <c r="P624" s="106" t="s">
        <v>4707</v>
      </c>
      <c r="Q624" s="112" t="s">
        <v>1775</v>
      </c>
      <c r="R624" s="114"/>
      <c r="S624" s="115" t="s">
        <v>1486</v>
      </c>
      <c r="T624" s="116"/>
      <c r="U624" s="106"/>
      <c r="V624" s="104" t="s">
        <v>4662</v>
      </c>
      <c r="W624" s="104"/>
      <c r="X624" s="104" t="s">
        <v>3739</v>
      </c>
      <c r="Y624" s="104">
        <v>0</v>
      </c>
      <c r="Z624" s="104">
        <v>0</v>
      </c>
      <c r="AA624" s="104">
        <v>0</v>
      </c>
      <c r="AB624" s="104">
        <v>0</v>
      </c>
      <c r="AC624" s="104">
        <v>0</v>
      </c>
      <c r="AD624" s="104">
        <v>0</v>
      </c>
      <c r="AE624" s="104">
        <v>0</v>
      </c>
      <c r="AF624" s="104">
        <v>0</v>
      </c>
      <c r="AG624" s="104">
        <v>0</v>
      </c>
      <c r="AH624" s="104" t="s">
        <v>4305</v>
      </c>
      <c r="AO624" s="94"/>
    </row>
    <row r="625" spans="1:41" ht="15" customHeight="1" x14ac:dyDescent="0.2">
      <c r="A625" s="103" t="s">
        <v>4697</v>
      </c>
      <c r="B625" s="112" t="s">
        <v>5508</v>
      </c>
      <c r="C625" s="106">
        <v>0</v>
      </c>
      <c r="D625" s="106" t="s">
        <v>3739</v>
      </c>
      <c r="E625" s="112">
        <v>0</v>
      </c>
      <c r="F625" s="112">
        <v>99027830</v>
      </c>
      <c r="G625" s="112">
        <v>276896</v>
      </c>
      <c r="H625" s="112" t="s">
        <v>185</v>
      </c>
      <c r="I625" s="112" t="s">
        <v>3898</v>
      </c>
      <c r="J625" s="104" t="s">
        <v>3899</v>
      </c>
      <c r="K625" s="106" t="s">
        <v>6690</v>
      </c>
      <c r="L625" s="112" t="s">
        <v>6690</v>
      </c>
      <c r="M625" s="106" t="s">
        <v>6765</v>
      </c>
      <c r="N625" s="112" t="s">
        <v>4778</v>
      </c>
      <c r="O625" s="128" t="s">
        <v>4866</v>
      </c>
      <c r="P625" s="106" t="s">
        <v>4707</v>
      </c>
      <c r="Q625" s="112" t="s">
        <v>1775</v>
      </c>
      <c r="R625" s="114"/>
      <c r="S625" s="115" t="s">
        <v>1486</v>
      </c>
      <c r="T625" s="116"/>
      <c r="U625" s="106"/>
      <c r="V625" s="104" t="s">
        <v>4662</v>
      </c>
      <c r="W625" s="104"/>
      <c r="X625" s="104" t="s">
        <v>3739</v>
      </c>
      <c r="Y625" s="104">
        <v>0</v>
      </c>
      <c r="Z625" s="104">
        <v>0</v>
      </c>
      <c r="AA625" s="104">
        <v>0</v>
      </c>
      <c r="AB625" s="104">
        <v>0</v>
      </c>
      <c r="AC625" s="104">
        <v>0</v>
      </c>
      <c r="AD625" s="104">
        <v>0</v>
      </c>
      <c r="AE625" s="104">
        <v>0</v>
      </c>
      <c r="AF625" s="104">
        <v>0</v>
      </c>
      <c r="AG625" s="104">
        <v>0</v>
      </c>
      <c r="AH625" s="104" t="s">
        <v>4423</v>
      </c>
      <c r="AO625" s="94"/>
    </row>
    <row r="626" spans="1:41" ht="15" customHeight="1" x14ac:dyDescent="0.2">
      <c r="A626" s="103" t="s">
        <v>4697</v>
      </c>
      <c r="B626" s="112" t="s">
        <v>5508</v>
      </c>
      <c r="C626" s="106" t="s">
        <v>6821</v>
      </c>
      <c r="D626" s="106" t="s">
        <v>3739</v>
      </c>
      <c r="E626" s="112">
        <v>0</v>
      </c>
      <c r="F626" s="112">
        <v>99027720</v>
      </c>
      <c r="G626" s="112">
        <v>177269</v>
      </c>
      <c r="H626" s="112" t="s">
        <v>1588</v>
      </c>
      <c r="I626" s="112" t="s">
        <v>1216</v>
      </c>
      <c r="J626" s="104" t="s">
        <v>3092</v>
      </c>
      <c r="K626" s="106" t="s">
        <v>6006</v>
      </c>
      <c r="L626" s="112" t="s">
        <v>6006</v>
      </c>
      <c r="M626" s="106" t="s">
        <v>4624</v>
      </c>
      <c r="N626" s="112" t="s">
        <v>6007</v>
      </c>
      <c r="O626" s="128" t="s">
        <v>4737</v>
      </c>
      <c r="P626" s="106" t="s">
        <v>5510</v>
      </c>
      <c r="Q626" s="112" t="s">
        <v>57</v>
      </c>
      <c r="R626" s="114"/>
      <c r="S626" s="115" t="s">
        <v>1486</v>
      </c>
      <c r="T626" s="116"/>
      <c r="U626" s="106"/>
      <c r="V626" s="104" t="s">
        <v>4662</v>
      </c>
      <c r="W626" s="104"/>
      <c r="X626" s="104" t="s">
        <v>3739</v>
      </c>
      <c r="Y626" s="104">
        <v>0</v>
      </c>
      <c r="Z626" s="104">
        <v>0</v>
      </c>
      <c r="AA626" s="104">
        <v>0</v>
      </c>
      <c r="AB626" s="104">
        <v>0</v>
      </c>
      <c r="AC626" s="104">
        <v>0</v>
      </c>
      <c r="AD626" s="104">
        <v>0</v>
      </c>
      <c r="AE626" s="104">
        <v>0</v>
      </c>
      <c r="AF626" s="104">
        <v>0</v>
      </c>
      <c r="AG626" s="104">
        <v>0</v>
      </c>
      <c r="AH626" s="104" t="s">
        <v>3852</v>
      </c>
      <c r="AO626" s="94"/>
    </row>
    <row r="627" spans="1:41" ht="15" customHeight="1" x14ac:dyDescent="0.2">
      <c r="A627" s="103" t="s">
        <v>4697</v>
      </c>
      <c r="B627" s="112" t="s">
        <v>4703</v>
      </c>
      <c r="C627" s="106">
        <v>0</v>
      </c>
      <c r="D627" s="106" t="s">
        <v>2036</v>
      </c>
      <c r="E627" s="112">
        <v>0</v>
      </c>
      <c r="F627" s="112">
        <v>99028154</v>
      </c>
      <c r="G627" s="112">
        <v>100135</v>
      </c>
      <c r="H627" s="112" t="s">
        <v>1070</v>
      </c>
      <c r="I627" s="112" t="s">
        <v>1630</v>
      </c>
      <c r="J627" s="104" t="s">
        <v>2507</v>
      </c>
      <c r="K627" s="106" t="s">
        <v>4704</v>
      </c>
      <c r="L627" s="112" t="s">
        <v>4704</v>
      </c>
      <c r="M627" s="106" t="s">
        <v>4623</v>
      </c>
      <c r="N627" s="112" t="s">
        <v>4705</v>
      </c>
      <c r="O627" s="128" t="s">
        <v>4706</v>
      </c>
      <c r="P627" s="106" t="s">
        <v>4707</v>
      </c>
      <c r="Q627" s="112" t="s">
        <v>1775</v>
      </c>
      <c r="R627" s="114"/>
      <c r="S627" s="115" t="s">
        <v>1486</v>
      </c>
      <c r="T627" s="116"/>
      <c r="U627" s="106"/>
      <c r="V627" s="104" t="s">
        <v>4662</v>
      </c>
      <c r="W627" s="104"/>
      <c r="X627" s="104" t="s">
        <v>2036</v>
      </c>
      <c r="Y627" s="104">
        <v>0</v>
      </c>
      <c r="Z627" s="104">
        <v>0</v>
      </c>
      <c r="AA627" s="104">
        <v>0</v>
      </c>
      <c r="AB627" s="104">
        <v>0</v>
      </c>
      <c r="AC627" s="104">
        <v>0</v>
      </c>
      <c r="AD627" s="104">
        <v>0</v>
      </c>
      <c r="AE627" s="104">
        <v>0</v>
      </c>
      <c r="AF627" s="104">
        <v>0</v>
      </c>
      <c r="AG627" s="104">
        <v>0</v>
      </c>
      <c r="AH627" s="104" t="s">
        <v>3940</v>
      </c>
      <c r="AO627" s="94"/>
    </row>
    <row r="628" spans="1:41" ht="15" customHeight="1" x14ac:dyDescent="0.2">
      <c r="A628" s="103" t="s">
        <v>4697</v>
      </c>
      <c r="B628" s="112" t="s">
        <v>4703</v>
      </c>
      <c r="C628" s="106">
        <v>0</v>
      </c>
      <c r="D628" s="106" t="s">
        <v>3739</v>
      </c>
      <c r="E628" s="112">
        <v>0</v>
      </c>
      <c r="F628" s="112">
        <v>99028156</v>
      </c>
      <c r="G628" s="112">
        <v>541672</v>
      </c>
      <c r="H628" s="112" t="s">
        <v>1070</v>
      </c>
      <c r="I628" s="112" t="s">
        <v>66</v>
      </c>
      <c r="J628" s="104" t="s">
        <v>2509</v>
      </c>
      <c r="K628" s="106" t="s">
        <v>4713</v>
      </c>
      <c r="L628" s="112" t="s">
        <v>4713</v>
      </c>
      <c r="M628" s="106" t="s">
        <v>6761</v>
      </c>
      <c r="N628" s="112" t="s">
        <v>4714</v>
      </c>
      <c r="O628" s="128" t="s">
        <v>4679</v>
      </c>
      <c r="P628" s="106" t="s">
        <v>4707</v>
      </c>
      <c r="Q628" s="112" t="s">
        <v>1775</v>
      </c>
      <c r="R628" s="114"/>
      <c r="S628" s="115" t="s">
        <v>1486</v>
      </c>
      <c r="T628" s="116"/>
      <c r="U628" s="106"/>
      <c r="V628" s="104" t="s">
        <v>4662</v>
      </c>
      <c r="W628" s="104"/>
      <c r="X628" s="104" t="s">
        <v>3739</v>
      </c>
      <c r="Y628" s="104">
        <v>0</v>
      </c>
      <c r="Z628" s="104">
        <v>0</v>
      </c>
      <c r="AA628" s="104">
        <v>0</v>
      </c>
      <c r="AB628" s="104">
        <v>0</v>
      </c>
      <c r="AC628" s="104">
        <v>0</v>
      </c>
      <c r="AD628" s="104">
        <v>0</v>
      </c>
      <c r="AE628" s="104">
        <v>0</v>
      </c>
      <c r="AF628" s="104">
        <v>0</v>
      </c>
      <c r="AG628" s="104">
        <v>0</v>
      </c>
      <c r="AH628" s="104" t="s">
        <v>3942</v>
      </c>
      <c r="AI628" s="111"/>
      <c r="AO628" s="94"/>
    </row>
    <row r="629" spans="1:41" ht="15" customHeight="1" x14ac:dyDescent="0.2">
      <c r="A629" s="103" t="s">
        <v>4697</v>
      </c>
      <c r="B629" s="112" t="s">
        <v>4703</v>
      </c>
      <c r="C629" s="106">
        <v>0</v>
      </c>
      <c r="D629" s="106" t="s">
        <v>3739</v>
      </c>
      <c r="E629" s="112" t="s">
        <v>4786</v>
      </c>
      <c r="F629" s="112">
        <v>99028190</v>
      </c>
      <c r="G629" s="112">
        <v>162413</v>
      </c>
      <c r="H629" s="112" t="s">
        <v>879</v>
      </c>
      <c r="I629" s="112" t="s">
        <v>67</v>
      </c>
      <c r="J629" s="104" t="s">
        <v>2598</v>
      </c>
      <c r="K629" s="106" t="s">
        <v>5037</v>
      </c>
      <c r="L629" s="112" t="s">
        <v>5037</v>
      </c>
      <c r="M629" s="106" t="s">
        <v>6762</v>
      </c>
      <c r="N629" s="112" t="s">
        <v>5038</v>
      </c>
      <c r="O629" s="128" t="s">
        <v>4706</v>
      </c>
      <c r="P629" s="106" t="s">
        <v>4707</v>
      </c>
      <c r="Q629" s="112" t="s">
        <v>1775</v>
      </c>
      <c r="R629" s="114"/>
      <c r="S629" s="115" t="s">
        <v>1486</v>
      </c>
      <c r="T629" s="116"/>
      <c r="U629" s="106"/>
      <c r="V629" s="104" t="s">
        <v>4662</v>
      </c>
      <c r="W629" s="104"/>
      <c r="X629" s="104" t="s">
        <v>3739</v>
      </c>
      <c r="Y629" s="104">
        <v>0</v>
      </c>
      <c r="Z629" s="104">
        <v>0</v>
      </c>
      <c r="AA629" s="104">
        <v>0</v>
      </c>
      <c r="AB629" s="104">
        <v>0</v>
      </c>
      <c r="AC629" s="104">
        <v>0</v>
      </c>
      <c r="AD629" s="104">
        <v>0</v>
      </c>
      <c r="AE629" s="104">
        <v>0</v>
      </c>
      <c r="AF629" s="104">
        <v>0</v>
      </c>
      <c r="AG629" s="104">
        <v>0</v>
      </c>
      <c r="AH629" s="104">
        <v>0</v>
      </c>
      <c r="AI629" s="111"/>
      <c r="AO629" s="94"/>
    </row>
    <row r="630" spans="1:41" ht="15" customHeight="1" x14ac:dyDescent="0.2">
      <c r="A630" s="103" t="s">
        <v>4697</v>
      </c>
      <c r="B630" s="112" t="s">
        <v>4703</v>
      </c>
      <c r="C630" s="106">
        <v>0</v>
      </c>
      <c r="D630" s="106" t="s">
        <v>3739</v>
      </c>
      <c r="E630" s="112">
        <v>0</v>
      </c>
      <c r="F630" s="112">
        <v>99028199</v>
      </c>
      <c r="G630" s="112">
        <v>166527</v>
      </c>
      <c r="H630" s="112" t="s">
        <v>3505</v>
      </c>
      <c r="I630" s="112" t="s">
        <v>3773</v>
      </c>
      <c r="J630" s="104" t="s">
        <v>5057</v>
      </c>
      <c r="K630" s="106" t="s">
        <v>5058</v>
      </c>
      <c r="L630" s="112" t="s">
        <v>5058</v>
      </c>
      <c r="M630" s="106" t="s">
        <v>6758</v>
      </c>
      <c r="N630" s="112" t="s">
        <v>5059</v>
      </c>
      <c r="O630" s="128" t="s">
        <v>4796</v>
      </c>
      <c r="P630" s="106" t="s">
        <v>4922</v>
      </c>
      <c r="Q630" s="112" t="s">
        <v>3506</v>
      </c>
      <c r="R630" s="114"/>
      <c r="S630" s="115" t="s">
        <v>1486</v>
      </c>
      <c r="T630" s="116"/>
      <c r="U630" s="106"/>
      <c r="V630" s="104" t="s">
        <v>2319</v>
      </c>
      <c r="W630" s="104"/>
      <c r="X630" s="104" t="s">
        <v>3739</v>
      </c>
      <c r="Y630" s="104">
        <v>0</v>
      </c>
      <c r="Z630" s="104">
        <v>0</v>
      </c>
      <c r="AA630" s="104">
        <v>0</v>
      </c>
      <c r="AB630" s="104">
        <v>0</v>
      </c>
      <c r="AC630" s="104">
        <v>0</v>
      </c>
      <c r="AD630" s="104">
        <v>0</v>
      </c>
      <c r="AE630" s="104">
        <v>0</v>
      </c>
      <c r="AF630" s="104">
        <v>0</v>
      </c>
      <c r="AG630" s="104">
        <v>0</v>
      </c>
      <c r="AH630" s="104" t="s">
        <v>4473</v>
      </c>
      <c r="AO630" s="94"/>
    </row>
    <row r="631" spans="1:41" ht="15" customHeight="1" x14ac:dyDescent="0.2">
      <c r="A631" s="103" t="s">
        <v>4697</v>
      </c>
      <c r="B631" s="112" t="s">
        <v>4703</v>
      </c>
      <c r="C631" s="106">
        <v>0</v>
      </c>
      <c r="D631" s="106" t="s">
        <v>3739</v>
      </c>
      <c r="E631" s="112">
        <v>0</v>
      </c>
      <c r="F631" s="112">
        <v>99028200</v>
      </c>
      <c r="G631" s="112">
        <v>166532</v>
      </c>
      <c r="H631" s="112" t="s">
        <v>3505</v>
      </c>
      <c r="I631" s="112" t="s">
        <v>206</v>
      </c>
      <c r="J631" s="104" t="s">
        <v>3558</v>
      </c>
      <c r="K631" s="106" t="s">
        <v>5060</v>
      </c>
      <c r="L631" s="112" t="s">
        <v>5060</v>
      </c>
      <c r="M631" s="106" t="s">
        <v>6755</v>
      </c>
      <c r="N631" s="112" t="s">
        <v>5059</v>
      </c>
      <c r="O631" s="128" t="s">
        <v>4796</v>
      </c>
      <c r="P631" s="106" t="s">
        <v>4922</v>
      </c>
      <c r="Q631" s="112" t="s">
        <v>3506</v>
      </c>
      <c r="R631" s="114"/>
      <c r="S631" s="115" t="s">
        <v>1486</v>
      </c>
      <c r="T631" s="116"/>
      <c r="U631" s="106"/>
      <c r="V631" s="104" t="s">
        <v>4662</v>
      </c>
      <c r="W631" s="104"/>
      <c r="X631" s="104" t="s">
        <v>3739</v>
      </c>
      <c r="Y631" s="104">
        <v>0</v>
      </c>
      <c r="Z631" s="104">
        <v>0</v>
      </c>
      <c r="AA631" s="104">
        <v>0</v>
      </c>
      <c r="AB631" s="104">
        <v>0</v>
      </c>
      <c r="AC631" s="104">
        <v>0</v>
      </c>
      <c r="AD631" s="104">
        <v>0</v>
      </c>
      <c r="AE631" s="104">
        <v>0</v>
      </c>
      <c r="AF631" s="104">
        <v>0</v>
      </c>
      <c r="AG631" s="104">
        <v>0</v>
      </c>
      <c r="AH631" s="104" t="s">
        <v>3998</v>
      </c>
      <c r="AO631" s="94"/>
    </row>
    <row r="632" spans="1:41" ht="15" customHeight="1" x14ac:dyDescent="0.2">
      <c r="A632" s="103" t="s">
        <v>4697</v>
      </c>
      <c r="B632" s="112" t="s">
        <v>4703</v>
      </c>
      <c r="C632" s="106">
        <v>0</v>
      </c>
      <c r="D632" s="106" t="s">
        <v>3739</v>
      </c>
      <c r="E632" s="112">
        <v>0</v>
      </c>
      <c r="F632" s="112">
        <v>99028101</v>
      </c>
      <c r="G632" s="112">
        <v>101380</v>
      </c>
      <c r="H632" s="112" t="s">
        <v>787</v>
      </c>
      <c r="I632" s="112" t="s">
        <v>118</v>
      </c>
      <c r="J632" s="104" t="s">
        <v>2695</v>
      </c>
      <c r="K632" s="106" t="s">
        <v>5278</v>
      </c>
      <c r="L632" s="112" t="s">
        <v>5278</v>
      </c>
      <c r="M632" s="106" t="s">
        <v>4625</v>
      </c>
      <c r="N632" s="112" t="s">
        <v>5279</v>
      </c>
      <c r="O632" s="128" t="s">
        <v>4841</v>
      </c>
      <c r="P632" s="106" t="s">
        <v>5127</v>
      </c>
      <c r="Q632" s="112" t="s">
        <v>1790</v>
      </c>
      <c r="R632" s="114"/>
      <c r="S632" s="115" t="s">
        <v>1486</v>
      </c>
      <c r="T632" s="116"/>
      <c r="U632" s="106"/>
      <c r="V632" s="104" t="s">
        <v>4662</v>
      </c>
      <c r="W632" s="104"/>
      <c r="X632" s="104" t="s">
        <v>3739</v>
      </c>
      <c r="Y632" s="104">
        <v>0</v>
      </c>
      <c r="Z632" s="104">
        <v>0</v>
      </c>
      <c r="AA632" s="104">
        <v>0</v>
      </c>
      <c r="AB632" s="104">
        <v>0</v>
      </c>
      <c r="AC632" s="104">
        <v>0</v>
      </c>
      <c r="AD632" s="104">
        <v>0</v>
      </c>
      <c r="AE632" s="104">
        <v>0</v>
      </c>
      <c r="AF632" s="104">
        <v>0</v>
      </c>
      <c r="AG632" s="104">
        <v>0</v>
      </c>
      <c r="AH632" s="104">
        <v>0</v>
      </c>
      <c r="AO632" s="94"/>
    </row>
    <row r="633" spans="1:41" ht="15" customHeight="1" x14ac:dyDescent="0.2">
      <c r="A633" s="103" t="s">
        <v>4697</v>
      </c>
      <c r="B633" s="112" t="s">
        <v>4703</v>
      </c>
      <c r="C633" s="106">
        <v>0</v>
      </c>
      <c r="D633" s="106" t="s">
        <v>3739</v>
      </c>
      <c r="E633" s="112">
        <v>0</v>
      </c>
      <c r="F633" s="112">
        <v>99028078</v>
      </c>
      <c r="G633" s="112">
        <v>104259</v>
      </c>
      <c r="H633" s="112" t="s">
        <v>1137</v>
      </c>
      <c r="I633" s="112" t="s">
        <v>1215</v>
      </c>
      <c r="J633" s="104" t="s">
        <v>2733</v>
      </c>
      <c r="K633" s="106" t="s">
        <v>5366</v>
      </c>
      <c r="L633" s="112" t="s">
        <v>5366</v>
      </c>
      <c r="M633" s="106" t="s">
        <v>6763</v>
      </c>
      <c r="N633" s="112" t="s">
        <v>5367</v>
      </c>
      <c r="O633" s="128" t="s">
        <v>4679</v>
      </c>
      <c r="P633" s="106" t="s">
        <v>4707</v>
      </c>
      <c r="Q633" s="112" t="s">
        <v>1775</v>
      </c>
      <c r="R633" s="114"/>
      <c r="S633" s="115" t="s">
        <v>1486</v>
      </c>
      <c r="T633" s="116"/>
      <c r="U633" s="106"/>
      <c r="V633" s="104" t="s">
        <v>4662</v>
      </c>
      <c r="W633" s="104"/>
      <c r="X633" s="104" t="s">
        <v>3739</v>
      </c>
      <c r="Y633" s="104">
        <v>0</v>
      </c>
      <c r="Z633" s="104">
        <v>0</v>
      </c>
      <c r="AA633" s="104">
        <v>0</v>
      </c>
      <c r="AB633" s="104">
        <v>0</v>
      </c>
      <c r="AC633" s="104">
        <v>0</v>
      </c>
      <c r="AD633" s="104">
        <v>0</v>
      </c>
      <c r="AE633" s="104">
        <v>0</v>
      </c>
      <c r="AF633" s="104">
        <v>0</v>
      </c>
      <c r="AG633" s="104">
        <v>0</v>
      </c>
      <c r="AH633" s="104" t="s">
        <v>4062</v>
      </c>
      <c r="AO633" s="94"/>
    </row>
    <row r="634" spans="1:41" ht="15" customHeight="1" x14ac:dyDescent="0.2">
      <c r="A634" s="103" t="s">
        <v>4697</v>
      </c>
      <c r="B634" s="112" t="s">
        <v>4703</v>
      </c>
      <c r="C634" s="106">
        <v>0</v>
      </c>
      <c r="D634" s="106" t="s">
        <v>3739</v>
      </c>
      <c r="E634" s="112">
        <v>0</v>
      </c>
      <c r="F634" s="112">
        <v>99028384</v>
      </c>
      <c r="G634" s="112">
        <v>104265</v>
      </c>
      <c r="H634" s="112" t="s">
        <v>798</v>
      </c>
      <c r="I634" s="112" t="s">
        <v>74</v>
      </c>
      <c r="J634" s="104" t="s">
        <v>2796</v>
      </c>
      <c r="K634" s="106" t="s">
        <v>5484</v>
      </c>
      <c r="L634" s="112" t="s">
        <v>5484</v>
      </c>
      <c r="M634" s="106" t="s">
        <v>6762</v>
      </c>
      <c r="N634" s="112" t="s">
        <v>5485</v>
      </c>
      <c r="O634" s="128" t="s">
        <v>4882</v>
      </c>
      <c r="P634" s="106" t="s">
        <v>4707</v>
      </c>
      <c r="Q634" s="112" t="s">
        <v>1775</v>
      </c>
      <c r="R634" s="114"/>
      <c r="S634" s="115" t="s">
        <v>1486</v>
      </c>
      <c r="T634" s="116"/>
      <c r="U634" s="106"/>
      <c r="V634" s="104" t="s">
        <v>4662</v>
      </c>
      <c r="W634" s="104"/>
      <c r="X634" s="104" t="s">
        <v>3739</v>
      </c>
      <c r="Y634" s="104">
        <v>0</v>
      </c>
      <c r="Z634" s="104">
        <v>0</v>
      </c>
      <c r="AA634" s="104">
        <v>0</v>
      </c>
      <c r="AB634" s="104">
        <v>0</v>
      </c>
      <c r="AC634" s="104">
        <v>0</v>
      </c>
      <c r="AD634" s="104">
        <v>0</v>
      </c>
      <c r="AE634" s="104">
        <v>0</v>
      </c>
      <c r="AF634" s="104">
        <v>0</v>
      </c>
      <c r="AG634" s="104">
        <v>0</v>
      </c>
      <c r="AH634" s="104" t="s">
        <v>4090</v>
      </c>
      <c r="AO634" s="94"/>
    </row>
    <row r="635" spans="1:41" ht="15" customHeight="1" x14ac:dyDescent="0.2">
      <c r="A635" s="103" t="s">
        <v>4697</v>
      </c>
      <c r="B635" s="112" t="s">
        <v>4703</v>
      </c>
      <c r="C635" s="106">
        <v>0</v>
      </c>
      <c r="D635" s="106" t="s">
        <v>3739</v>
      </c>
      <c r="E635" s="112">
        <v>0</v>
      </c>
      <c r="F635" s="112">
        <v>99028248</v>
      </c>
      <c r="G635" s="112">
        <v>162171</v>
      </c>
      <c r="H635" s="112" t="s">
        <v>911</v>
      </c>
      <c r="I635" s="112" t="s">
        <v>83</v>
      </c>
      <c r="J635" s="104" t="s">
        <v>2927</v>
      </c>
      <c r="K635" s="106" t="s">
        <v>5706</v>
      </c>
      <c r="L635" s="112" t="s">
        <v>5706</v>
      </c>
      <c r="M635" s="106" t="s">
        <v>6762</v>
      </c>
      <c r="N635" s="112" t="s">
        <v>5707</v>
      </c>
      <c r="O635" s="128" t="s">
        <v>4792</v>
      </c>
      <c r="P635" s="106" t="s">
        <v>4707</v>
      </c>
      <c r="Q635" s="112" t="s">
        <v>1775</v>
      </c>
      <c r="R635" s="114"/>
      <c r="S635" s="115" t="s">
        <v>1486</v>
      </c>
      <c r="T635" s="116"/>
      <c r="U635" s="106"/>
      <c r="V635" s="104" t="s">
        <v>4662</v>
      </c>
      <c r="W635" s="104"/>
      <c r="X635" s="104" t="s">
        <v>3739</v>
      </c>
      <c r="Y635" s="104">
        <v>0</v>
      </c>
      <c r="Z635" s="104">
        <v>0</v>
      </c>
      <c r="AA635" s="104">
        <v>0</v>
      </c>
      <c r="AB635" s="104">
        <v>0</v>
      </c>
      <c r="AC635" s="104">
        <v>0</v>
      </c>
      <c r="AD635" s="104">
        <v>0</v>
      </c>
      <c r="AE635" s="104">
        <v>0</v>
      </c>
      <c r="AF635" s="104">
        <v>0</v>
      </c>
      <c r="AG635" s="104">
        <v>0</v>
      </c>
      <c r="AH635" s="104" t="s">
        <v>4151</v>
      </c>
      <c r="AO635" s="94"/>
    </row>
    <row r="636" spans="1:41" ht="15" customHeight="1" x14ac:dyDescent="0.2">
      <c r="A636" s="103" t="s">
        <v>4697</v>
      </c>
      <c r="B636" s="112" t="s">
        <v>4703</v>
      </c>
      <c r="C636" s="106">
        <v>0</v>
      </c>
      <c r="D636" s="106" t="s">
        <v>3739</v>
      </c>
      <c r="E636" s="112">
        <v>0</v>
      </c>
      <c r="F636" s="112">
        <v>99027927</v>
      </c>
      <c r="G636" s="112">
        <v>166650</v>
      </c>
      <c r="H636" s="112" t="s">
        <v>1446</v>
      </c>
      <c r="I636" s="112" t="s">
        <v>213</v>
      </c>
      <c r="J636" s="104" t="s">
        <v>3357</v>
      </c>
      <c r="K636" s="106" t="s">
        <v>6485</v>
      </c>
      <c r="L636" s="112" t="s">
        <v>6485</v>
      </c>
      <c r="M636" s="106" t="s">
        <v>6751</v>
      </c>
      <c r="N636" s="112" t="s">
        <v>5059</v>
      </c>
      <c r="O636" s="128" t="s">
        <v>4796</v>
      </c>
      <c r="P636" s="106" t="s">
        <v>4922</v>
      </c>
      <c r="Q636" s="112" t="s">
        <v>38</v>
      </c>
      <c r="R636" s="114"/>
      <c r="S636" s="115" t="s">
        <v>1486</v>
      </c>
      <c r="T636" s="116"/>
      <c r="U636" s="106"/>
      <c r="V636" s="104" t="s">
        <v>4662</v>
      </c>
      <c r="W636" s="104"/>
      <c r="X636" s="104" t="s">
        <v>3739</v>
      </c>
      <c r="Y636" s="104">
        <v>0</v>
      </c>
      <c r="Z636" s="104">
        <v>0</v>
      </c>
      <c r="AA636" s="104">
        <v>0</v>
      </c>
      <c r="AB636" s="104">
        <v>0</v>
      </c>
      <c r="AC636" s="104">
        <v>0</v>
      </c>
      <c r="AD636" s="104">
        <v>0</v>
      </c>
      <c r="AE636" s="104">
        <v>0</v>
      </c>
      <c r="AF636" s="104">
        <v>0</v>
      </c>
      <c r="AG636" s="104">
        <v>0</v>
      </c>
      <c r="AH636" s="104" t="s">
        <v>4361</v>
      </c>
      <c r="AO636" s="94"/>
    </row>
    <row r="637" spans="1:41" ht="15" customHeight="1" x14ac:dyDescent="0.2">
      <c r="A637" s="103" t="s">
        <v>4697</v>
      </c>
      <c r="B637" s="112" t="s">
        <v>4703</v>
      </c>
      <c r="C637" s="106" t="s">
        <v>6821</v>
      </c>
      <c r="D637" s="106" t="s">
        <v>3739</v>
      </c>
      <c r="E637" s="112">
        <v>0</v>
      </c>
      <c r="F637" s="112">
        <v>99027490</v>
      </c>
      <c r="G637" s="112">
        <v>104321</v>
      </c>
      <c r="H637" s="112" t="s">
        <v>365</v>
      </c>
      <c r="I637" s="112" t="s">
        <v>66</v>
      </c>
      <c r="J637" s="104" t="s">
        <v>3171</v>
      </c>
      <c r="K637" s="106" t="s">
        <v>6152</v>
      </c>
      <c r="L637" s="112" t="s">
        <v>6152</v>
      </c>
      <c r="M637" s="106" t="s">
        <v>6771</v>
      </c>
      <c r="N637" s="112" t="s">
        <v>5059</v>
      </c>
      <c r="O637" s="128" t="s">
        <v>4737</v>
      </c>
      <c r="P637" s="106" t="s">
        <v>4707</v>
      </c>
      <c r="Q637" s="112" t="s">
        <v>1775</v>
      </c>
      <c r="R637" s="114"/>
      <c r="S637" s="115" t="s">
        <v>1486</v>
      </c>
      <c r="T637" s="116"/>
      <c r="U637" s="106"/>
      <c r="V637" s="104" t="s">
        <v>4662</v>
      </c>
      <c r="W637" s="104"/>
      <c r="X637" s="104" t="s">
        <v>3739</v>
      </c>
      <c r="Y637" s="104">
        <v>0</v>
      </c>
      <c r="Z637" s="104">
        <v>0</v>
      </c>
      <c r="AA637" s="104">
        <v>0</v>
      </c>
      <c r="AB637" s="104">
        <v>0</v>
      </c>
      <c r="AC637" s="104">
        <v>0</v>
      </c>
      <c r="AD637" s="104">
        <v>0</v>
      </c>
      <c r="AE637" s="104">
        <v>0</v>
      </c>
      <c r="AF637" s="104">
        <v>0</v>
      </c>
      <c r="AG637" s="104">
        <v>0</v>
      </c>
      <c r="AH637" s="104" t="s">
        <v>4265</v>
      </c>
      <c r="AO637" s="94"/>
    </row>
    <row r="638" spans="1:41" ht="15" customHeight="1" x14ac:dyDescent="0.2">
      <c r="A638" s="103" t="s">
        <v>4697</v>
      </c>
      <c r="B638" s="112" t="s">
        <v>4722</v>
      </c>
      <c r="C638" s="106">
        <v>0</v>
      </c>
      <c r="D638" s="106" t="s">
        <v>3739</v>
      </c>
      <c r="E638" s="112">
        <v>0</v>
      </c>
      <c r="F638" s="112">
        <v>99028159</v>
      </c>
      <c r="G638" s="112">
        <v>152527</v>
      </c>
      <c r="H638" s="112" t="s">
        <v>3828</v>
      </c>
      <c r="I638" s="112" t="s">
        <v>67</v>
      </c>
      <c r="J638" s="104" t="s">
        <v>4723</v>
      </c>
      <c r="K638" s="106" t="s">
        <v>4724</v>
      </c>
      <c r="L638" s="112" t="s">
        <v>4724</v>
      </c>
      <c r="M638" s="106" t="s">
        <v>6752</v>
      </c>
      <c r="N638" s="112" t="s">
        <v>4725</v>
      </c>
      <c r="O638" s="128" t="s">
        <v>4720</v>
      </c>
      <c r="P638" s="106" t="s">
        <v>4726</v>
      </c>
      <c r="Q638" s="112" t="s">
        <v>1147</v>
      </c>
      <c r="R638" s="114"/>
      <c r="S638" s="115" t="s">
        <v>1486</v>
      </c>
      <c r="T638" s="116"/>
      <c r="U638" s="106"/>
      <c r="V638" s="104" t="s">
        <v>4662</v>
      </c>
      <c r="W638" s="104"/>
      <c r="X638" s="104" t="s">
        <v>3739</v>
      </c>
      <c r="Y638" s="104">
        <v>0</v>
      </c>
      <c r="Z638" s="104">
        <v>0</v>
      </c>
      <c r="AA638" s="104">
        <v>0</v>
      </c>
      <c r="AB638" s="104">
        <v>0</v>
      </c>
      <c r="AC638" s="104">
        <v>0</v>
      </c>
      <c r="AD638" s="104">
        <v>0</v>
      </c>
      <c r="AE638" s="104">
        <v>0</v>
      </c>
      <c r="AF638" s="104">
        <v>0</v>
      </c>
      <c r="AG638" s="104">
        <v>0</v>
      </c>
      <c r="AH638" s="104" t="s">
        <v>3944</v>
      </c>
      <c r="AO638" s="94"/>
    </row>
    <row r="639" spans="1:41" ht="15" customHeight="1" x14ac:dyDescent="0.2">
      <c r="A639" s="103" t="s">
        <v>4697</v>
      </c>
      <c r="B639" s="112" t="s">
        <v>4722</v>
      </c>
      <c r="C639" s="106">
        <v>0</v>
      </c>
      <c r="D639" s="106" t="s">
        <v>3739</v>
      </c>
      <c r="E639" s="112">
        <v>0</v>
      </c>
      <c r="F639" s="112">
        <v>99028117</v>
      </c>
      <c r="G639" s="112">
        <v>201822</v>
      </c>
      <c r="H639" s="112" t="s">
        <v>214</v>
      </c>
      <c r="I639" s="112" t="s">
        <v>82</v>
      </c>
      <c r="J639" s="104" t="s">
        <v>4459</v>
      </c>
      <c r="K639" s="106" t="s">
        <v>4805</v>
      </c>
      <c r="L639" s="112" t="s">
        <v>4805</v>
      </c>
      <c r="M639" s="106" t="s">
        <v>6758</v>
      </c>
      <c r="N639" s="112" t="s">
        <v>4806</v>
      </c>
      <c r="O639" s="128" t="s">
        <v>4679</v>
      </c>
      <c r="P639" s="106" t="s">
        <v>4807</v>
      </c>
      <c r="Q639" s="112" t="s">
        <v>1765</v>
      </c>
      <c r="R639" s="114"/>
      <c r="S639" s="115" t="s">
        <v>1486</v>
      </c>
      <c r="T639" s="116"/>
      <c r="U639" s="106"/>
      <c r="V639" s="104" t="s">
        <v>4662</v>
      </c>
      <c r="W639" s="104"/>
      <c r="X639" s="104" t="s">
        <v>3739</v>
      </c>
      <c r="Y639" s="104">
        <v>0</v>
      </c>
      <c r="Z639" s="104">
        <v>0</v>
      </c>
      <c r="AA639" s="104">
        <v>0</v>
      </c>
      <c r="AB639" s="104">
        <v>0</v>
      </c>
      <c r="AC639" s="104">
        <v>0</v>
      </c>
      <c r="AD639" s="104">
        <v>0</v>
      </c>
      <c r="AE639" s="104">
        <v>0</v>
      </c>
      <c r="AF639" s="104">
        <v>0</v>
      </c>
      <c r="AG639" s="104">
        <v>0</v>
      </c>
      <c r="AH639" s="104">
        <v>0</v>
      </c>
      <c r="AI639" s="111"/>
      <c r="AO639" s="94"/>
    </row>
    <row r="640" spans="1:41" ht="15" customHeight="1" x14ac:dyDescent="0.2">
      <c r="A640" s="103" t="s">
        <v>4697</v>
      </c>
      <c r="B640" s="112" t="s">
        <v>4722</v>
      </c>
      <c r="C640" s="106">
        <v>0</v>
      </c>
      <c r="D640" s="106" t="s">
        <v>3739</v>
      </c>
      <c r="E640" s="112">
        <v>0</v>
      </c>
      <c r="F640" s="112">
        <v>99028118</v>
      </c>
      <c r="G640" s="112">
        <v>247500</v>
      </c>
      <c r="H640" s="112" t="s">
        <v>214</v>
      </c>
      <c r="I640" s="112" t="s">
        <v>84</v>
      </c>
      <c r="J640" s="104" t="s">
        <v>2529</v>
      </c>
      <c r="K640" s="106" t="s">
        <v>4818</v>
      </c>
      <c r="L640" s="112" t="s">
        <v>4818</v>
      </c>
      <c r="M640" s="106" t="s">
        <v>6752</v>
      </c>
      <c r="N640" s="112" t="s">
        <v>4725</v>
      </c>
      <c r="O640" s="128" t="s">
        <v>4819</v>
      </c>
      <c r="P640" s="106" t="s">
        <v>4726</v>
      </c>
      <c r="Q640" s="112" t="s">
        <v>1147</v>
      </c>
      <c r="R640" s="114"/>
      <c r="S640" s="115" t="s">
        <v>1486</v>
      </c>
      <c r="T640" s="116"/>
      <c r="U640" s="106"/>
      <c r="V640" s="104" t="s">
        <v>4662</v>
      </c>
      <c r="W640" s="104"/>
      <c r="X640" s="104" t="s">
        <v>3739</v>
      </c>
      <c r="Y640" s="104">
        <v>0</v>
      </c>
      <c r="Z640" s="104">
        <v>0</v>
      </c>
      <c r="AA640" s="104">
        <v>0</v>
      </c>
      <c r="AB640" s="104">
        <v>0</v>
      </c>
      <c r="AC640" s="104">
        <v>0</v>
      </c>
      <c r="AD640" s="104">
        <v>0</v>
      </c>
      <c r="AE640" s="104">
        <v>0</v>
      </c>
      <c r="AF640" s="104">
        <v>0</v>
      </c>
      <c r="AG640" s="104">
        <v>0</v>
      </c>
      <c r="AH640" s="104" t="s">
        <v>3952</v>
      </c>
      <c r="AI640" s="111"/>
      <c r="AO640" s="94"/>
    </row>
    <row r="641" spans="1:41" ht="15" customHeight="1" x14ac:dyDescent="0.2">
      <c r="A641" s="103" t="s">
        <v>4697</v>
      </c>
      <c r="B641" s="112" t="s">
        <v>4722</v>
      </c>
      <c r="C641" s="106">
        <v>0</v>
      </c>
      <c r="D641" s="106" t="s">
        <v>3739</v>
      </c>
      <c r="E641" s="112">
        <v>0</v>
      </c>
      <c r="F641" s="112">
        <v>99028209</v>
      </c>
      <c r="G641" s="112">
        <v>166187</v>
      </c>
      <c r="H641" s="112" t="s">
        <v>263</v>
      </c>
      <c r="I641" s="112" t="s">
        <v>66</v>
      </c>
      <c r="J641" s="104" t="s">
        <v>2559</v>
      </c>
      <c r="K641" s="106" t="s">
        <v>4920</v>
      </c>
      <c r="L641" s="112" t="s">
        <v>4920</v>
      </c>
      <c r="M641" s="106" t="s">
        <v>6752</v>
      </c>
      <c r="N641" s="112" t="s">
        <v>4921</v>
      </c>
      <c r="O641" s="128" t="s">
        <v>4706</v>
      </c>
      <c r="P641" s="106" t="s">
        <v>4922</v>
      </c>
      <c r="Q641" s="112" t="s">
        <v>38</v>
      </c>
      <c r="R641" s="114"/>
      <c r="S641" s="115" t="s">
        <v>1486</v>
      </c>
      <c r="T641" s="116"/>
      <c r="U641" s="106"/>
      <c r="V641" s="104" t="s">
        <v>4662</v>
      </c>
      <c r="W641" s="104"/>
      <c r="X641" s="104" t="s">
        <v>3739</v>
      </c>
      <c r="Y641" s="104">
        <v>0</v>
      </c>
      <c r="Z641" s="104">
        <v>0</v>
      </c>
      <c r="AA641" s="104">
        <v>0</v>
      </c>
      <c r="AB641" s="104">
        <v>0</v>
      </c>
      <c r="AC641" s="104">
        <v>0</v>
      </c>
      <c r="AD641" s="104">
        <v>0</v>
      </c>
      <c r="AE641" s="104">
        <v>0</v>
      </c>
      <c r="AF641" s="104">
        <v>0</v>
      </c>
      <c r="AG641" s="104">
        <v>0</v>
      </c>
      <c r="AH641" s="104" t="s">
        <v>3966</v>
      </c>
      <c r="AI641" s="111"/>
      <c r="AO641" s="94"/>
    </row>
    <row r="642" spans="1:41" ht="15" customHeight="1" x14ac:dyDescent="0.2">
      <c r="A642" s="103" t="s">
        <v>4697</v>
      </c>
      <c r="B642" s="112" t="s">
        <v>4722</v>
      </c>
      <c r="C642" s="106">
        <v>0</v>
      </c>
      <c r="D642" s="106" t="s">
        <v>3739</v>
      </c>
      <c r="E642" s="112">
        <v>0</v>
      </c>
      <c r="F642" s="112">
        <v>99028020</v>
      </c>
      <c r="G642" s="112">
        <v>152532</v>
      </c>
      <c r="H642" s="112" t="s">
        <v>285</v>
      </c>
      <c r="I642" s="112" t="s">
        <v>60</v>
      </c>
      <c r="J642" s="104" t="s">
        <v>2636</v>
      </c>
      <c r="K642" s="106" t="s">
        <v>5150</v>
      </c>
      <c r="L642" s="112" t="s">
        <v>5150</v>
      </c>
      <c r="M642" s="106" t="s">
        <v>6779</v>
      </c>
      <c r="N642" s="112" t="s">
        <v>5042</v>
      </c>
      <c r="O642" s="128" t="s">
        <v>4796</v>
      </c>
      <c r="P642" s="106" t="s">
        <v>4726</v>
      </c>
      <c r="Q642" s="112" t="s">
        <v>1147</v>
      </c>
      <c r="R642" s="114"/>
      <c r="S642" s="115" t="s">
        <v>1486</v>
      </c>
      <c r="T642" s="116"/>
      <c r="U642" s="106"/>
      <c r="V642" s="104" t="s">
        <v>4662</v>
      </c>
      <c r="W642" s="104"/>
      <c r="X642" s="104" t="s">
        <v>3739</v>
      </c>
      <c r="Y642" s="104">
        <v>0</v>
      </c>
      <c r="Z642" s="104">
        <v>0</v>
      </c>
      <c r="AA642" s="104">
        <v>0</v>
      </c>
      <c r="AB642" s="104">
        <v>0</v>
      </c>
      <c r="AC642" s="104">
        <v>0</v>
      </c>
      <c r="AD642" s="104">
        <v>0</v>
      </c>
      <c r="AE642" s="104">
        <v>0</v>
      </c>
      <c r="AF642" s="104">
        <v>0</v>
      </c>
      <c r="AG642" s="104">
        <v>0</v>
      </c>
      <c r="AH642" s="104">
        <v>0</v>
      </c>
      <c r="AO642" s="94"/>
    </row>
    <row r="643" spans="1:41" ht="15" customHeight="1" x14ac:dyDescent="0.2">
      <c r="A643" s="103" t="s">
        <v>4697</v>
      </c>
      <c r="B643" s="112" t="s">
        <v>4722</v>
      </c>
      <c r="C643" s="106">
        <v>0</v>
      </c>
      <c r="D643" s="106" t="s">
        <v>2036</v>
      </c>
      <c r="E643" s="112">
        <v>0</v>
      </c>
      <c r="F643" s="112">
        <v>99028405</v>
      </c>
      <c r="G643" s="112">
        <v>165512</v>
      </c>
      <c r="H643" s="112" t="s">
        <v>792</v>
      </c>
      <c r="I643" s="112" t="s">
        <v>62</v>
      </c>
      <c r="J643" s="104" t="s">
        <v>2750</v>
      </c>
      <c r="K643" s="106" t="s">
        <v>5396</v>
      </c>
      <c r="L643" s="112" t="s">
        <v>5396</v>
      </c>
      <c r="M643" s="106" t="s">
        <v>6776</v>
      </c>
      <c r="N643" s="112" t="s">
        <v>4953</v>
      </c>
      <c r="O643" s="128" t="s">
        <v>5397</v>
      </c>
      <c r="P643" s="106" t="s">
        <v>4807</v>
      </c>
      <c r="Q643" s="112" t="s">
        <v>1765</v>
      </c>
      <c r="R643" s="114"/>
      <c r="S643" s="115" t="s">
        <v>1486</v>
      </c>
      <c r="T643" s="116"/>
      <c r="U643" s="106"/>
      <c r="V643" s="104" t="s">
        <v>4662</v>
      </c>
      <c r="W643" s="104"/>
      <c r="X643" s="104" t="s">
        <v>2036</v>
      </c>
      <c r="Y643" s="104">
        <v>0</v>
      </c>
      <c r="Z643" s="104">
        <v>0</v>
      </c>
      <c r="AA643" s="104">
        <v>0</v>
      </c>
      <c r="AB643" s="104">
        <v>0</v>
      </c>
      <c r="AC643" s="104">
        <v>0</v>
      </c>
      <c r="AD643" s="104">
        <v>0</v>
      </c>
      <c r="AE643" s="104">
        <v>0</v>
      </c>
      <c r="AF643" s="104">
        <v>0</v>
      </c>
      <c r="AG643" s="104">
        <v>0</v>
      </c>
      <c r="AH643" s="104" t="s">
        <v>4070</v>
      </c>
      <c r="AO643" s="94"/>
    </row>
    <row r="644" spans="1:41" ht="15" customHeight="1" x14ac:dyDescent="0.2">
      <c r="A644" s="103" t="s">
        <v>4697</v>
      </c>
      <c r="B644" s="112" t="s">
        <v>4722</v>
      </c>
      <c r="C644" s="106">
        <v>0</v>
      </c>
      <c r="D644" s="106" t="s">
        <v>3739</v>
      </c>
      <c r="E644" s="112">
        <v>0</v>
      </c>
      <c r="F644" s="112">
        <v>99028422</v>
      </c>
      <c r="G644" s="112">
        <v>166256</v>
      </c>
      <c r="H644" s="112" t="s">
        <v>420</v>
      </c>
      <c r="I644" s="112" t="s">
        <v>115</v>
      </c>
      <c r="J644" s="104" t="s">
        <v>3870</v>
      </c>
      <c r="K644" s="106" t="s">
        <v>5436</v>
      </c>
      <c r="L644" s="112" t="s">
        <v>5436</v>
      </c>
      <c r="M644" s="106" t="s">
        <v>6765</v>
      </c>
      <c r="N644" s="112" t="s">
        <v>3871</v>
      </c>
      <c r="O644" s="128">
        <v>0</v>
      </c>
      <c r="P644" s="106" t="s">
        <v>5437</v>
      </c>
      <c r="Q644" s="112" t="s">
        <v>34</v>
      </c>
      <c r="R644" s="114"/>
      <c r="S644" s="115" t="s">
        <v>1486</v>
      </c>
      <c r="T644" s="116"/>
      <c r="U644" s="106"/>
      <c r="V644" s="104" t="s">
        <v>4662</v>
      </c>
      <c r="W644" s="104"/>
      <c r="X644" s="104" t="s">
        <v>3739</v>
      </c>
      <c r="Y644" s="104">
        <v>0</v>
      </c>
      <c r="Z644" s="104">
        <v>0</v>
      </c>
      <c r="AA644" s="104">
        <v>0</v>
      </c>
      <c r="AB644" s="104">
        <v>0</v>
      </c>
      <c r="AC644" s="104">
        <v>0</v>
      </c>
      <c r="AD644" s="104">
        <v>0</v>
      </c>
      <c r="AE644" s="104">
        <v>0</v>
      </c>
      <c r="AF644" s="104">
        <v>0</v>
      </c>
      <c r="AG644" s="104">
        <v>0</v>
      </c>
      <c r="AH644" s="104" t="s">
        <v>3872</v>
      </c>
      <c r="AO644" s="94"/>
    </row>
    <row r="645" spans="1:41" ht="15" customHeight="1" x14ac:dyDescent="0.2">
      <c r="A645" s="103" t="s">
        <v>4697</v>
      </c>
      <c r="B645" s="112" t="s">
        <v>4722</v>
      </c>
      <c r="C645" s="106">
        <v>0</v>
      </c>
      <c r="D645" s="106" t="s">
        <v>3739</v>
      </c>
      <c r="E645" s="112">
        <v>0</v>
      </c>
      <c r="F645" s="112">
        <v>99028393</v>
      </c>
      <c r="G645" s="112">
        <v>201829</v>
      </c>
      <c r="H645" s="112" t="s">
        <v>3766</v>
      </c>
      <c r="I645" s="112" t="s">
        <v>3767</v>
      </c>
      <c r="J645" s="104" t="s">
        <v>5493</v>
      </c>
      <c r="K645" s="106" t="s">
        <v>5494</v>
      </c>
      <c r="L645" s="112" t="s">
        <v>5494</v>
      </c>
      <c r="M645" s="106" t="s">
        <v>6769</v>
      </c>
      <c r="N645" s="112" t="s">
        <v>5495</v>
      </c>
      <c r="O645" s="128" t="s">
        <v>4792</v>
      </c>
      <c r="P645" s="106" t="s">
        <v>4726</v>
      </c>
      <c r="Q645" s="112" t="s">
        <v>1147</v>
      </c>
      <c r="R645" s="114"/>
      <c r="S645" s="115" t="s">
        <v>1486</v>
      </c>
      <c r="T645" s="116"/>
      <c r="U645" s="106"/>
      <c r="V645" s="104" t="s">
        <v>4662</v>
      </c>
      <c r="W645" s="104"/>
      <c r="X645" s="104" t="s">
        <v>3739</v>
      </c>
      <c r="Y645" s="104">
        <v>0</v>
      </c>
      <c r="Z645" s="104">
        <v>0</v>
      </c>
      <c r="AA645" s="104">
        <v>0</v>
      </c>
      <c r="AB645" s="104">
        <v>0</v>
      </c>
      <c r="AC645" s="104">
        <v>0</v>
      </c>
      <c r="AD645" s="104">
        <v>0</v>
      </c>
      <c r="AE645" s="104">
        <v>0</v>
      </c>
      <c r="AF645" s="104">
        <v>0</v>
      </c>
      <c r="AG645" s="104">
        <v>0</v>
      </c>
      <c r="AH645" s="104" t="s">
        <v>4093</v>
      </c>
      <c r="AO645" s="94"/>
    </row>
    <row r="646" spans="1:41" ht="15" customHeight="1" x14ac:dyDescent="0.2">
      <c r="A646" s="103" t="s">
        <v>4697</v>
      </c>
      <c r="B646" s="112" t="s">
        <v>4722</v>
      </c>
      <c r="C646" s="106">
        <v>0</v>
      </c>
      <c r="D646" s="106" t="s">
        <v>3739</v>
      </c>
      <c r="E646" s="112">
        <v>0</v>
      </c>
      <c r="F646" s="112">
        <v>99028432</v>
      </c>
      <c r="G646" s="112">
        <v>166211</v>
      </c>
      <c r="H646" s="112" t="s">
        <v>902</v>
      </c>
      <c r="I646" s="112" t="s">
        <v>1260</v>
      </c>
      <c r="J646" s="104" t="s">
        <v>2850</v>
      </c>
      <c r="K646" s="106" t="s">
        <v>5578</v>
      </c>
      <c r="L646" s="112" t="s">
        <v>5578</v>
      </c>
      <c r="M646" s="106" t="s">
        <v>6762</v>
      </c>
      <c r="N646" s="112" t="s">
        <v>1383</v>
      </c>
      <c r="O646" s="128" t="s">
        <v>4915</v>
      </c>
      <c r="P646" s="106" t="s">
        <v>4922</v>
      </c>
      <c r="Q646" s="112" t="s">
        <v>38</v>
      </c>
      <c r="R646" s="114"/>
      <c r="S646" s="115" t="s">
        <v>1486</v>
      </c>
      <c r="T646" s="116"/>
      <c r="U646" s="106"/>
      <c r="V646" s="104" t="s">
        <v>4662</v>
      </c>
      <c r="W646" s="104"/>
      <c r="X646" s="104" t="s">
        <v>3739</v>
      </c>
      <c r="Y646" s="104">
        <v>0</v>
      </c>
      <c r="Z646" s="104">
        <v>0</v>
      </c>
      <c r="AA646" s="104">
        <v>0</v>
      </c>
      <c r="AB646" s="104">
        <v>0</v>
      </c>
      <c r="AC646" s="104">
        <v>0</v>
      </c>
      <c r="AD646" s="104">
        <v>0</v>
      </c>
      <c r="AE646" s="104">
        <v>0</v>
      </c>
      <c r="AF646" s="104">
        <v>0</v>
      </c>
      <c r="AG646" s="104">
        <v>0</v>
      </c>
      <c r="AH646" s="104" t="s">
        <v>6735</v>
      </c>
      <c r="AO646" s="94"/>
    </row>
    <row r="647" spans="1:41" ht="15" customHeight="1" x14ac:dyDescent="0.2">
      <c r="A647" s="103" t="s">
        <v>4697</v>
      </c>
      <c r="B647" s="112" t="s">
        <v>4722</v>
      </c>
      <c r="C647" s="106">
        <v>0</v>
      </c>
      <c r="D647" s="106" t="s">
        <v>3739</v>
      </c>
      <c r="E647" s="112">
        <v>0</v>
      </c>
      <c r="F647" s="112">
        <v>99028453</v>
      </c>
      <c r="G647" s="112">
        <v>170681</v>
      </c>
      <c r="H647" s="112" t="s">
        <v>1559</v>
      </c>
      <c r="I647" s="112" t="s">
        <v>1231</v>
      </c>
      <c r="J647" s="104" t="s">
        <v>2882</v>
      </c>
      <c r="K647" s="106" t="s">
        <v>5624</v>
      </c>
      <c r="L647" s="112" t="s">
        <v>5624</v>
      </c>
      <c r="M647" s="106" t="s">
        <v>6775</v>
      </c>
      <c r="N647" s="112" t="s">
        <v>1507</v>
      </c>
      <c r="O647" s="128">
        <v>0</v>
      </c>
      <c r="P647" s="106" t="s">
        <v>5437</v>
      </c>
      <c r="Q647" s="112" t="s">
        <v>34</v>
      </c>
      <c r="R647" s="114"/>
      <c r="S647" s="115" t="s">
        <v>1486</v>
      </c>
      <c r="T647" s="116"/>
      <c r="U647" s="106"/>
      <c r="V647" s="104" t="s">
        <v>4662</v>
      </c>
      <c r="W647" s="104"/>
      <c r="X647" s="104" t="s">
        <v>3739</v>
      </c>
      <c r="Y647" s="104">
        <v>0</v>
      </c>
      <c r="Z647" s="104">
        <v>0</v>
      </c>
      <c r="AA647" s="104">
        <v>0</v>
      </c>
      <c r="AB647" s="104">
        <v>0</v>
      </c>
      <c r="AC647" s="104">
        <v>0</v>
      </c>
      <c r="AD647" s="104">
        <v>0</v>
      </c>
      <c r="AE647" s="104">
        <v>0</v>
      </c>
      <c r="AF647" s="104">
        <v>0</v>
      </c>
      <c r="AG647" s="104">
        <v>0</v>
      </c>
      <c r="AH647" s="104">
        <v>0</v>
      </c>
      <c r="AO647" s="94"/>
    </row>
    <row r="648" spans="1:41" ht="15" customHeight="1" x14ac:dyDescent="0.2">
      <c r="A648" s="103" t="s">
        <v>4697</v>
      </c>
      <c r="B648" s="112" t="s">
        <v>4722</v>
      </c>
      <c r="C648" s="106">
        <v>0</v>
      </c>
      <c r="D648" s="106" t="s">
        <v>3739</v>
      </c>
      <c r="E648" s="112">
        <v>0</v>
      </c>
      <c r="F648" s="112">
        <v>99028267</v>
      </c>
      <c r="G648" s="112">
        <v>152533</v>
      </c>
      <c r="H648" s="112" t="s">
        <v>340</v>
      </c>
      <c r="I648" s="112" t="s">
        <v>89</v>
      </c>
      <c r="J648" s="104" t="s">
        <v>2917</v>
      </c>
      <c r="K648" s="106" t="s">
        <v>5691</v>
      </c>
      <c r="L648" s="112" t="s">
        <v>5691</v>
      </c>
      <c r="M648" s="106" t="s">
        <v>6782</v>
      </c>
      <c r="N648" s="112" t="s">
        <v>5692</v>
      </c>
      <c r="O648" s="128" t="s">
        <v>5693</v>
      </c>
      <c r="P648" s="106" t="s">
        <v>4726</v>
      </c>
      <c r="Q648" s="112" t="s">
        <v>1147</v>
      </c>
      <c r="R648" s="114"/>
      <c r="S648" s="115" t="s">
        <v>1486</v>
      </c>
      <c r="T648" s="116"/>
      <c r="U648" s="106"/>
      <c r="V648" s="104" t="s">
        <v>4662</v>
      </c>
      <c r="W648" s="104"/>
      <c r="X648" s="104" t="s">
        <v>3739</v>
      </c>
      <c r="Y648" s="104">
        <v>0</v>
      </c>
      <c r="Z648" s="104">
        <v>0</v>
      </c>
      <c r="AA648" s="104">
        <v>0</v>
      </c>
      <c r="AB648" s="104">
        <v>0</v>
      </c>
      <c r="AC648" s="104">
        <v>0</v>
      </c>
      <c r="AD648" s="104">
        <v>0</v>
      </c>
      <c r="AE648" s="104">
        <v>0</v>
      </c>
      <c r="AF648" s="104">
        <v>0</v>
      </c>
      <c r="AG648" s="104">
        <v>0</v>
      </c>
      <c r="AH648" s="104">
        <v>0</v>
      </c>
      <c r="AO648" s="94"/>
    </row>
    <row r="649" spans="1:41" ht="15" customHeight="1" x14ac:dyDescent="0.2">
      <c r="A649" s="103" t="s">
        <v>4697</v>
      </c>
      <c r="B649" s="112" t="s">
        <v>4722</v>
      </c>
      <c r="C649" s="106">
        <v>0</v>
      </c>
      <c r="D649" s="106" t="s">
        <v>3739</v>
      </c>
      <c r="E649" s="112">
        <v>0</v>
      </c>
      <c r="F649" s="112">
        <v>99028337</v>
      </c>
      <c r="G649" s="112">
        <v>166216</v>
      </c>
      <c r="H649" s="112" t="s">
        <v>1235</v>
      </c>
      <c r="I649" s="112" t="s">
        <v>67</v>
      </c>
      <c r="J649" s="104" t="s">
        <v>3566</v>
      </c>
      <c r="K649" s="106" t="s">
        <v>5762</v>
      </c>
      <c r="L649" s="112" t="s">
        <v>5762</v>
      </c>
      <c r="M649" s="106" t="s">
        <v>6755</v>
      </c>
      <c r="N649" s="112" t="s">
        <v>5763</v>
      </c>
      <c r="O649" s="128" t="s">
        <v>4737</v>
      </c>
      <c r="P649" s="106" t="s">
        <v>5764</v>
      </c>
      <c r="Q649" s="112" t="s">
        <v>3526</v>
      </c>
      <c r="R649" s="114"/>
      <c r="S649" s="115" t="s">
        <v>1486</v>
      </c>
      <c r="T649" s="116"/>
      <c r="U649" s="106"/>
      <c r="V649" s="104" t="s">
        <v>4662</v>
      </c>
      <c r="W649" s="104"/>
      <c r="X649" s="104" t="s">
        <v>3739</v>
      </c>
      <c r="Y649" s="104">
        <v>0</v>
      </c>
      <c r="Z649" s="104">
        <v>0</v>
      </c>
      <c r="AA649" s="104">
        <v>0</v>
      </c>
      <c r="AB649" s="104">
        <v>0</v>
      </c>
      <c r="AC649" s="104">
        <v>0</v>
      </c>
      <c r="AD649" s="104">
        <v>0</v>
      </c>
      <c r="AE649" s="104">
        <v>0</v>
      </c>
      <c r="AF649" s="104">
        <v>0</v>
      </c>
      <c r="AG649" s="104">
        <v>0</v>
      </c>
      <c r="AH649" s="104">
        <v>0</v>
      </c>
      <c r="AO649" s="94"/>
    </row>
    <row r="650" spans="1:41" ht="15" customHeight="1" x14ac:dyDescent="0.2">
      <c r="A650" s="103" t="s">
        <v>4697</v>
      </c>
      <c r="B650" s="112" t="s">
        <v>4722</v>
      </c>
      <c r="C650" s="106">
        <v>0</v>
      </c>
      <c r="D650" s="106" t="s">
        <v>3739</v>
      </c>
      <c r="E650" s="112">
        <v>0</v>
      </c>
      <c r="F650" s="112">
        <v>99028359</v>
      </c>
      <c r="G650" s="112">
        <v>104299</v>
      </c>
      <c r="H650" s="112" t="s">
        <v>1960</v>
      </c>
      <c r="I650" s="112" t="s">
        <v>60</v>
      </c>
      <c r="J650" s="104" t="s">
        <v>2978</v>
      </c>
      <c r="K650" s="106" t="s">
        <v>5804</v>
      </c>
      <c r="L650" s="112" t="s">
        <v>5804</v>
      </c>
      <c r="M650" s="106" t="s">
        <v>6775</v>
      </c>
      <c r="N650" s="112" t="s">
        <v>5805</v>
      </c>
      <c r="O650" s="128" t="s">
        <v>4706</v>
      </c>
      <c r="P650" s="106" t="s">
        <v>4807</v>
      </c>
      <c r="Q650" s="112" t="s">
        <v>1765</v>
      </c>
      <c r="R650" s="114"/>
      <c r="S650" s="115" t="s">
        <v>1486</v>
      </c>
      <c r="T650" s="116"/>
      <c r="U650" s="106"/>
      <c r="V650" s="104" t="s">
        <v>4662</v>
      </c>
      <c r="W650" s="104"/>
      <c r="X650" s="104" t="s">
        <v>3739</v>
      </c>
      <c r="Y650" s="104">
        <v>0</v>
      </c>
      <c r="Z650" s="104">
        <v>0</v>
      </c>
      <c r="AA650" s="104">
        <v>0</v>
      </c>
      <c r="AB650" s="104">
        <v>0</v>
      </c>
      <c r="AC650" s="104">
        <v>0</v>
      </c>
      <c r="AD650" s="104">
        <v>0</v>
      </c>
      <c r="AE650" s="104">
        <v>0</v>
      </c>
      <c r="AF650" s="104">
        <v>0</v>
      </c>
      <c r="AG650" s="104">
        <v>0</v>
      </c>
      <c r="AH650" s="104" t="s">
        <v>6738</v>
      </c>
      <c r="AO650" s="94"/>
    </row>
    <row r="651" spans="1:41" ht="15" customHeight="1" x14ac:dyDescent="0.2">
      <c r="A651" s="103" t="s">
        <v>4697</v>
      </c>
      <c r="B651" s="112" t="s">
        <v>4722</v>
      </c>
      <c r="C651" s="106">
        <v>0</v>
      </c>
      <c r="D651" s="106" t="s">
        <v>3739</v>
      </c>
      <c r="E651" s="112">
        <v>0</v>
      </c>
      <c r="F651" s="112">
        <v>99028314</v>
      </c>
      <c r="G651" s="112">
        <v>201827</v>
      </c>
      <c r="H651" s="112" t="s">
        <v>1039</v>
      </c>
      <c r="I651" s="112" t="s">
        <v>137</v>
      </c>
      <c r="J651" s="104" t="s">
        <v>3568</v>
      </c>
      <c r="K651" s="106" t="s">
        <v>5840</v>
      </c>
      <c r="L651" s="112" t="s">
        <v>5840</v>
      </c>
      <c r="M651" s="106" t="s">
        <v>6783</v>
      </c>
      <c r="N651" s="112" t="s">
        <v>5841</v>
      </c>
      <c r="O651" s="128" t="s">
        <v>4720</v>
      </c>
      <c r="P651" s="106" t="s">
        <v>4807</v>
      </c>
      <c r="Q651" s="112" t="s">
        <v>1765</v>
      </c>
      <c r="R651" s="114"/>
      <c r="S651" s="115" t="s">
        <v>1486</v>
      </c>
      <c r="T651" s="116"/>
      <c r="U651" s="106"/>
      <c r="V651" s="104" t="s">
        <v>4662</v>
      </c>
      <c r="W651" s="104"/>
      <c r="X651" s="104" t="s">
        <v>3739</v>
      </c>
      <c r="Y651" s="104">
        <v>0</v>
      </c>
      <c r="Z651" s="104">
        <v>0</v>
      </c>
      <c r="AA651" s="104">
        <v>0</v>
      </c>
      <c r="AB651" s="104">
        <v>0</v>
      </c>
      <c r="AC651" s="104">
        <v>0</v>
      </c>
      <c r="AD651" s="104">
        <v>0</v>
      </c>
      <c r="AE651" s="104">
        <v>0</v>
      </c>
      <c r="AF651" s="104">
        <v>0</v>
      </c>
      <c r="AG651" s="104">
        <v>0</v>
      </c>
      <c r="AH651" s="104" t="s">
        <v>6828</v>
      </c>
      <c r="AO651" s="94"/>
    </row>
    <row r="652" spans="1:41" ht="15" customHeight="1" x14ac:dyDescent="0.2">
      <c r="A652" s="103" t="s">
        <v>4697</v>
      </c>
      <c r="B652" s="112" t="s">
        <v>4722</v>
      </c>
      <c r="C652" s="106">
        <v>0</v>
      </c>
      <c r="D652" s="106" t="s">
        <v>3739</v>
      </c>
      <c r="E652" s="112">
        <v>0</v>
      </c>
      <c r="F652" s="112">
        <v>99027633</v>
      </c>
      <c r="G652" s="112">
        <v>152537</v>
      </c>
      <c r="H652" s="112" t="s">
        <v>1586</v>
      </c>
      <c r="I652" s="112" t="s">
        <v>1291</v>
      </c>
      <c r="J652" s="104" t="s">
        <v>3067</v>
      </c>
      <c r="K652" s="106" t="s">
        <v>5962</v>
      </c>
      <c r="L652" s="112" t="s">
        <v>5962</v>
      </c>
      <c r="M652" s="106" t="s">
        <v>4627</v>
      </c>
      <c r="N652" s="112" t="s">
        <v>5963</v>
      </c>
      <c r="O652" s="128" t="s">
        <v>4946</v>
      </c>
      <c r="P652" s="106" t="s">
        <v>4726</v>
      </c>
      <c r="Q652" s="112" t="s">
        <v>1147</v>
      </c>
      <c r="R652" s="114"/>
      <c r="S652" s="115" t="s">
        <v>1486</v>
      </c>
      <c r="T652" s="116"/>
      <c r="U652" s="106"/>
      <c r="V652" s="104" t="s">
        <v>4662</v>
      </c>
      <c r="W652" s="104"/>
      <c r="X652" s="104" t="s">
        <v>3739</v>
      </c>
      <c r="Y652" s="104">
        <v>0</v>
      </c>
      <c r="Z652" s="104">
        <v>0</v>
      </c>
      <c r="AA652" s="104">
        <v>0</v>
      </c>
      <c r="AB652" s="104">
        <v>0</v>
      </c>
      <c r="AC652" s="104">
        <v>0</v>
      </c>
      <c r="AD652" s="104">
        <v>0</v>
      </c>
      <c r="AE652" s="104">
        <v>0</v>
      </c>
      <c r="AF652" s="104">
        <v>0</v>
      </c>
      <c r="AG652" s="104">
        <v>0</v>
      </c>
      <c r="AH652" s="104">
        <v>0</v>
      </c>
      <c r="AO652" s="94"/>
    </row>
    <row r="653" spans="1:41" ht="15" customHeight="1" x14ac:dyDescent="0.2">
      <c r="A653" s="103" t="s">
        <v>4697</v>
      </c>
      <c r="B653" s="112" t="s">
        <v>4722</v>
      </c>
      <c r="C653" s="106">
        <v>0</v>
      </c>
      <c r="D653" s="106" t="s">
        <v>3739</v>
      </c>
      <c r="E653" s="112">
        <v>0</v>
      </c>
      <c r="F653" s="112">
        <v>99027728</v>
      </c>
      <c r="G653" s="112">
        <v>201823</v>
      </c>
      <c r="H653" s="112" t="s">
        <v>816</v>
      </c>
      <c r="I653" s="112" t="s">
        <v>129</v>
      </c>
      <c r="J653" s="104" t="s">
        <v>3100</v>
      </c>
      <c r="K653" s="106" t="s">
        <v>6020</v>
      </c>
      <c r="L653" s="112" t="s">
        <v>6020</v>
      </c>
      <c r="M653" s="106" t="s">
        <v>6757</v>
      </c>
      <c r="N653" s="112" t="s">
        <v>1532</v>
      </c>
      <c r="O653" s="128">
        <v>0</v>
      </c>
      <c r="P653" s="106" t="s">
        <v>4807</v>
      </c>
      <c r="Q653" s="112" t="s">
        <v>1765</v>
      </c>
      <c r="R653" s="114"/>
      <c r="S653" s="115" t="s">
        <v>1486</v>
      </c>
      <c r="T653" s="116"/>
      <c r="U653" s="106"/>
      <c r="V653" s="104" t="s">
        <v>4662</v>
      </c>
      <c r="W653" s="104"/>
      <c r="X653" s="104" t="s">
        <v>3739</v>
      </c>
      <c r="Y653" s="104">
        <v>0</v>
      </c>
      <c r="Z653" s="104">
        <v>0</v>
      </c>
      <c r="AA653" s="104">
        <v>0</v>
      </c>
      <c r="AB653" s="104">
        <v>0</v>
      </c>
      <c r="AC653" s="104">
        <v>0</v>
      </c>
      <c r="AD653" s="104">
        <v>0</v>
      </c>
      <c r="AE653" s="104">
        <v>0</v>
      </c>
      <c r="AF653" s="104">
        <v>0</v>
      </c>
      <c r="AG653" s="104">
        <v>0</v>
      </c>
      <c r="AH653" s="104" t="s">
        <v>4227</v>
      </c>
      <c r="AO653" s="94"/>
    </row>
    <row r="654" spans="1:41" ht="15" customHeight="1" x14ac:dyDescent="0.2">
      <c r="A654" s="103" t="s">
        <v>4697</v>
      </c>
      <c r="B654" s="112" t="s">
        <v>4722</v>
      </c>
      <c r="C654" s="106">
        <v>0</v>
      </c>
      <c r="D654" s="106" t="s">
        <v>3739</v>
      </c>
      <c r="E654" s="112">
        <v>0</v>
      </c>
      <c r="F654" s="112">
        <v>99027677</v>
      </c>
      <c r="G654" s="112">
        <v>100403</v>
      </c>
      <c r="H654" s="112" t="s">
        <v>1589</v>
      </c>
      <c r="I654" s="112" t="s">
        <v>66</v>
      </c>
      <c r="J654" s="104" t="s">
        <v>3114</v>
      </c>
      <c r="K654" s="106" t="s">
        <v>6041</v>
      </c>
      <c r="L654" s="112" t="s">
        <v>6041</v>
      </c>
      <c r="M654" s="106" t="s">
        <v>4623</v>
      </c>
      <c r="N654" s="112" t="s">
        <v>6042</v>
      </c>
      <c r="O654" s="128" t="s">
        <v>6043</v>
      </c>
      <c r="P654" s="106" t="s">
        <v>4726</v>
      </c>
      <c r="Q654" s="112" t="s">
        <v>1147</v>
      </c>
      <c r="R654" s="114"/>
      <c r="S654" s="115" t="s">
        <v>1486</v>
      </c>
      <c r="T654" s="116"/>
      <c r="U654" s="106"/>
      <c r="V654" s="104" t="s">
        <v>4662</v>
      </c>
      <c r="W654" s="104"/>
      <c r="X654" s="104" t="s">
        <v>3739</v>
      </c>
      <c r="Y654" s="104">
        <v>0</v>
      </c>
      <c r="Z654" s="104">
        <v>0</v>
      </c>
      <c r="AA654" s="104">
        <v>0</v>
      </c>
      <c r="AB654" s="104">
        <v>0</v>
      </c>
      <c r="AC654" s="104">
        <v>0</v>
      </c>
      <c r="AD654" s="104">
        <v>0</v>
      </c>
      <c r="AE654" s="104">
        <v>0</v>
      </c>
      <c r="AF654" s="104">
        <v>0</v>
      </c>
      <c r="AG654" s="104">
        <v>0</v>
      </c>
      <c r="AH654" s="104" t="s">
        <v>4236</v>
      </c>
      <c r="AO654" s="94"/>
    </row>
    <row r="655" spans="1:41" ht="15" customHeight="1" x14ac:dyDescent="0.2">
      <c r="A655" s="103" t="s">
        <v>4697</v>
      </c>
      <c r="B655" s="112" t="s">
        <v>4722</v>
      </c>
      <c r="C655" s="106">
        <v>0</v>
      </c>
      <c r="D655" s="106" t="s">
        <v>3739</v>
      </c>
      <c r="E655" s="112">
        <v>0</v>
      </c>
      <c r="F655" s="112">
        <v>99027544</v>
      </c>
      <c r="G655" s="112">
        <v>884849</v>
      </c>
      <c r="H655" s="112" t="s">
        <v>363</v>
      </c>
      <c r="I655" s="112" t="s">
        <v>63</v>
      </c>
      <c r="J655" s="104" t="s">
        <v>3164</v>
      </c>
      <c r="K655" s="106" t="s">
        <v>6139</v>
      </c>
      <c r="L655" s="112" t="s">
        <v>6139</v>
      </c>
      <c r="M655" s="106" t="s">
        <v>4627</v>
      </c>
      <c r="N655" s="112" t="s">
        <v>6140</v>
      </c>
      <c r="O655" s="128" t="s">
        <v>4779</v>
      </c>
      <c r="P655" s="106" t="s">
        <v>4726</v>
      </c>
      <c r="Q655" s="112" t="s">
        <v>1147</v>
      </c>
      <c r="R655" s="114"/>
      <c r="S655" s="115" t="s">
        <v>1486</v>
      </c>
      <c r="T655" s="116"/>
      <c r="U655" s="106"/>
      <c r="V655" s="104" t="s">
        <v>4662</v>
      </c>
      <c r="W655" s="104"/>
      <c r="X655" s="104" t="s">
        <v>3739</v>
      </c>
      <c r="Y655" s="104">
        <v>0</v>
      </c>
      <c r="Z655" s="104">
        <v>0</v>
      </c>
      <c r="AA655" s="104">
        <v>0</v>
      </c>
      <c r="AB655" s="104">
        <v>0</v>
      </c>
      <c r="AC655" s="104">
        <v>0</v>
      </c>
      <c r="AD655" s="104">
        <v>0</v>
      </c>
      <c r="AE655" s="104">
        <v>0</v>
      </c>
      <c r="AF655" s="104">
        <v>0</v>
      </c>
      <c r="AG655" s="104">
        <v>0</v>
      </c>
      <c r="AH655" s="104">
        <v>0</v>
      </c>
      <c r="AO655" s="94"/>
    </row>
    <row r="656" spans="1:41" ht="15" customHeight="1" x14ac:dyDescent="0.2">
      <c r="A656" s="103" t="s">
        <v>4697</v>
      </c>
      <c r="B656" s="112" t="s">
        <v>4722</v>
      </c>
      <c r="C656" s="106">
        <v>0</v>
      </c>
      <c r="D656" s="106" t="s">
        <v>3739</v>
      </c>
      <c r="E656" s="112">
        <v>0</v>
      </c>
      <c r="F656" s="112">
        <v>99027593</v>
      </c>
      <c r="G656" s="112">
        <v>152544</v>
      </c>
      <c r="H656" s="112" t="s">
        <v>1838</v>
      </c>
      <c r="I656" s="112" t="s">
        <v>67</v>
      </c>
      <c r="J656" s="104" t="s">
        <v>3214</v>
      </c>
      <c r="K656" s="106" t="s">
        <v>4738</v>
      </c>
      <c r="L656" s="112" t="s">
        <v>4738</v>
      </c>
      <c r="M656" s="106" t="s">
        <v>6762</v>
      </c>
      <c r="N656" s="112" t="s">
        <v>6219</v>
      </c>
      <c r="O656" s="128" t="s">
        <v>4993</v>
      </c>
      <c r="P656" s="106" t="s">
        <v>6220</v>
      </c>
      <c r="Q656" s="112" t="s">
        <v>1699</v>
      </c>
      <c r="R656" s="114"/>
      <c r="S656" s="115" t="s">
        <v>1486</v>
      </c>
      <c r="T656" s="116"/>
      <c r="U656" s="106"/>
      <c r="V656" s="104" t="s">
        <v>4662</v>
      </c>
      <c r="W656" s="104"/>
      <c r="X656" s="104" t="s">
        <v>3739</v>
      </c>
      <c r="Y656" s="104">
        <v>0</v>
      </c>
      <c r="Z656" s="104">
        <v>0</v>
      </c>
      <c r="AA656" s="104">
        <v>0</v>
      </c>
      <c r="AB656" s="104">
        <v>0</v>
      </c>
      <c r="AC656" s="104">
        <v>0</v>
      </c>
      <c r="AD656" s="104">
        <v>0</v>
      </c>
      <c r="AE656" s="104">
        <v>0</v>
      </c>
      <c r="AF656" s="104">
        <v>0</v>
      </c>
      <c r="AG656" s="104">
        <v>0</v>
      </c>
      <c r="AH656" s="104" t="s">
        <v>4288</v>
      </c>
      <c r="AO656" s="94"/>
    </row>
    <row r="657" spans="1:41" ht="15" customHeight="1" x14ac:dyDescent="0.2">
      <c r="A657" s="103" t="s">
        <v>4697</v>
      </c>
      <c r="B657" s="112" t="s">
        <v>4722</v>
      </c>
      <c r="C657" s="106">
        <v>0</v>
      </c>
      <c r="D657" s="106" t="s">
        <v>3739</v>
      </c>
      <c r="E657" s="112">
        <v>0</v>
      </c>
      <c r="F657" s="112">
        <v>99027597</v>
      </c>
      <c r="G657" s="112">
        <v>100390</v>
      </c>
      <c r="H657" s="112" t="s">
        <v>832</v>
      </c>
      <c r="I657" s="112" t="s">
        <v>2411</v>
      </c>
      <c r="J657" s="104" t="s">
        <v>6224</v>
      </c>
      <c r="K657" s="106" t="s">
        <v>4944</v>
      </c>
      <c r="L657" s="112" t="s">
        <v>4944</v>
      </c>
      <c r="M657" s="106" t="s">
        <v>6769</v>
      </c>
      <c r="N657" s="112" t="s">
        <v>3769</v>
      </c>
      <c r="O657" s="128">
        <v>0</v>
      </c>
      <c r="P657" s="106" t="s">
        <v>5437</v>
      </c>
      <c r="Q657" s="112" t="s">
        <v>34</v>
      </c>
      <c r="R657" s="114"/>
      <c r="S657" s="115" t="s">
        <v>1486</v>
      </c>
      <c r="T657" s="116"/>
      <c r="U657" s="106"/>
      <c r="V657" s="104" t="s">
        <v>4662</v>
      </c>
      <c r="W657" s="104"/>
      <c r="X657" s="104" t="s">
        <v>3739</v>
      </c>
      <c r="Y657" s="104">
        <v>0</v>
      </c>
      <c r="Z657" s="104">
        <v>0</v>
      </c>
      <c r="AA657" s="104">
        <v>0</v>
      </c>
      <c r="AB657" s="104">
        <v>0</v>
      </c>
      <c r="AC657" s="104">
        <v>0</v>
      </c>
      <c r="AD657" s="104">
        <v>0</v>
      </c>
      <c r="AE657" s="104">
        <v>0</v>
      </c>
      <c r="AF657" s="104">
        <v>0</v>
      </c>
      <c r="AG657" s="104">
        <v>0</v>
      </c>
      <c r="AH657" s="104" t="s">
        <v>4291</v>
      </c>
      <c r="AO657" s="94"/>
    </row>
    <row r="658" spans="1:41" ht="15" customHeight="1" x14ac:dyDescent="0.2">
      <c r="A658" s="103" t="s">
        <v>4697</v>
      </c>
      <c r="B658" s="112" t="s">
        <v>4722</v>
      </c>
      <c r="C658" s="106">
        <v>0</v>
      </c>
      <c r="D658" s="106" t="s">
        <v>3739</v>
      </c>
      <c r="E658" s="112" t="s">
        <v>4786</v>
      </c>
      <c r="F658" s="112">
        <v>99027895</v>
      </c>
      <c r="G658" s="112">
        <v>287295</v>
      </c>
      <c r="H658" s="112" t="s">
        <v>3823</v>
      </c>
      <c r="I658" s="112" t="s">
        <v>68</v>
      </c>
      <c r="J658" s="104" t="s">
        <v>6360</v>
      </c>
      <c r="K658" s="106" t="s">
        <v>6361</v>
      </c>
      <c r="L658" s="112" t="s">
        <v>6361</v>
      </c>
      <c r="M658" s="106" t="s">
        <v>6753</v>
      </c>
      <c r="N658" s="112" t="s">
        <v>4802</v>
      </c>
      <c r="O658" s="128" t="s">
        <v>4737</v>
      </c>
      <c r="P658" s="106" t="s">
        <v>4726</v>
      </c>
      <c r="Q658" s="112" t="s">
        <v>1147</v>
      </c>
      <c r="R658" s="114"/>
      <c r="S658" s="115" t="s">
        <v>1486</v>
      </c>
      <c r="T658" s="116"/>
      <c r="U658" s="106"/>
      <c r="V658" s="104" t="s">
        <v>4662</v>
      </c>
      <c r="W658" s="104"/>
      <c r="X658" s="104" t="s">
        <v>3739</v>
      </c>
      <c r="Y658" s="104">
        <v>0</v>
      </c>
      <c r="Z658" s="104">
        <v>0</v>
      </c>
      <c r="AA658" s="104">
        <v>0</v>
      </c>
      <c r="AB658" s="104">
        <v>0</v>
      </c>
      <c r="AC658" s="104">
        <v>0</v>
      </c>
      <c r="AD658" s="104">
        <v>0</v>
      </c>
      <c r="AE658" s="104">
        <v>0</v>
      </c>
      <c r="AF658" s="104">
        <v>0</v>
      </c>
      <c r="AG658" s="104">
        <v>0</v>
      </c>
      <c r="AH658" s="104">
        <v>0</v>
      </c>
      <c r="AO658" s="94"/>
    </row>
    <row r="659" spans="1:41" ht="15" customHeight="1" x14ac:dyDescent="0.2">
      <c r="A659" s="103" t="s">
        <v>4697</v>
      </c>
      <c r="B659" s="112" t="s">
        <v>4722</v>
      </c>
      <c r="C659" s="106">
        <v>0</v>
      </c>
      <c r="D659" s="106" t="s">
        <v>3739</v>
      </c>
      <c r="E659" s="112">
        <v>0</v>
      </c>
      <c r="F659" s="112">
        <v>99027976</v>
      </c>
      <c r="G659" s="112">
        <v>152556</v>
      </c>
      <c r="H659" s="112" t="s">
        <v>1746</v>
      </c>
      <c r="I659" s="112" t="s">
        <v>68</v>
      </c>
      <c r="J659" s="104" t="s">
        <v>3341</v>
      </c>
      <c r="K659" s="106" t="s">
        <v>6460</v>
      </c>
      <c r="L659" s="112" t="s">
        <v>6460</v>
      </c>
      <c r="M659" s="106" t="s">
        <v>6777</v>
      </c>
      <c r="N659" s="112" t="s">
        <v>5042</v>
      </c>
      <c r="O659" s="128" t="s">
        <v>5124</v>
      </c>
      <c r="P659" s="106" t="s">
        <v>4726</v>
      </c>
      <c r="Q659" s="112" t="s">
        <v>1147</v>
      </c>
      <c r="R659" s="114"/>
      <c r="S659" s="115" t="s">
        <v>1486</v>
      </c>
      <c r="T659" s="116"/>
      <c r="U659" s="106"/>
      <c r="V659" s="104" t="s">
        <v>4662</v>
      </c>
      <c r="W659" s="104"/>
      <c r="X659" s="104" t="s">
        <v>3739</v>
      </c>
      <c r="Y659" s="104">
        <v>0</v>
      </c>
      <c r="Z659" s="104">
        <v>0</v>
      </c>
      <c r="AA659" s="104">
        <v>0</v>
      </c>
      <c r="AB659" s="104">
        <v>0</v>
      </c>
      <c r="AC659" s="104">
        <v>0</v>
      </c>
      <c r="AD659" s="104">
        <v>0</v>
      </c>
      <c r="AE659" s="104">
        <v>0</v>
      </c>
      <c r="AF659" s="104">
        <v>0</v>
      </c>
      <c r="AG659" s="104">
        <v>0</v>
      </c>
      <c r="AH659" s="104" t="s">
        <v>4354</v>
      </c>
      <c r="AO659" s="94"/>
    </row>
    <row r="660" spans="1:41" ht="15" customHeight="1" x14ac:dyDescent="0.2">
      <c r="A660" s="103" t="s">
        <v>4697</v>
      </c>
      <c r="B660" s="112" t="s">
        <v>4722</v>
      </c>
      <c r="C660" s="106">
        <v>0</v>
      </c>
      <c r="D660" s="106" t="s">
        <v>3739</v>
      </c>
      <c r="E660" s="112">
        <v>0</v>
      </c>
      <c r="F660" s="112">
        <v>99027791</v>
      </c>
      <c r="G660" s="112">
        <v>104340</v>
      </c>
      <c r="H660" s="112" t="s">
        <v>3523</v>
      </c>
      <c r="I660" s="112" t="s">
        <v>111</v>
      </c>
      <c r="J660" s="104" t="s">
        <v>3583</v>
      </c>
      <c r="K660" s="106" t="s">
        <v>5372</v>
      </c>
      <c r="L660" s="112" t="s">
        <v>5372</v>
      </c>
      <c r="M660" s="106" t="s">
        <v>6755</v>
      </c>
      <c r="N660" s="112" t="s">
        <v>6560</v>
      </c>
      <c r="O660" s="128" t="s">
        <v>4841</v>
      </c>
      <c r="P660" s="106" t="s">
        <v>4807</v>
      </c>
      <c r="Q660" s="112" t="s">
        <v>1765</v>
      </c>
      <c r="R660" s="114"/>
      <c r="S660" s="115" t="s">
        <v>1486</v>
      </c>
      <c r="T660" s="116"/>
      <c r="U660" s="106"/>
      <c r="V660" s="104" t="s">
        <v>4662</v>
      </c>
      <c r="W660" s="104"/>
      <c r="X660" s="104" t="s">
        <v>3739</v>
      </c>
      <c r="Y660" s="104">
        <v>0</v>
      </c>
      <c r="Z660" s="104">
        <v>0</v>
      </c>
      <c r="AA660" s="104">
        <v>0</v>
      </c>
      <c r="AB660" s="104">
        <v>0</v>
      </c>
      <c r="AC660" s="104">
        <v>0</v>
      </c>
      <c r="AD660" s="104">
        <v>0</v>
      </c>
      <c r="AE660" s="104">
        <v>0</v>
      </c>
      <c r="AF660" s="104">
        <v>0</v>
      </c>
      <c r="AG660" s="104">
        <v>0</v>
      </c>
      <c r="AH660" s="104" t="s">
        <v>4387</v>
      </c>
      <c r="AO660" s="94"/>
    </row>
    <row r="661" spans="1:41" ht="15" customHeight="1" x14ac:dyDescent="0.2">
      <c r="A661" s="103" t="s">
        <v>4697</v>
      </c>
      <c r="B661" s="112" t="s">
        <v>4722</v>
      </c>
      <c r="C661" s="106">
        <v>0</v>
      </c>
      <c r="D661" s="106" t="s">
        <v>3739</v>
      </c>
      <c r="E661" s="112">
        <v>0</v>
      </c>
      <c r="F661" s="112">
        <v>99027741</v>
      </c>
      <c r="G661" s="112">
        <v>166238</v>
      </c>
      <c r="H661" s="112" t="s">
        <v>1100</v>
      </c>
      <c r="I661" s="112" t="s">
        <v>1258</v>
      </c>
      <c r="J661" s="104" t="s">
        <v>3721</v>
      </c>
      <c r="K661" s="106" t="s">
        <v>6582</v>
      </c>
      <c r="L661" s="112" t="s">
        <v>6582</v>
      </c>
      <c r="M661" s="106" t="s">
        <v>6759</v>
      </c>
      <c r="N661" s="112" t="s">
        <v>5367</v>
      </c>
      <c r="O661" s="128" t="s">
        <v>4737</v>
      </c>
      <c r="P661" s="106" t="s">
        <v>4922</v>
      </c>
      <c r="Q661" s="112" t="s">
        <v>3506</v>
      </c>
      <c r="R661" s="114"/>
      <c r="S661" s="115" t="s">
        <v>1486</v>
      </c>
      <c r="T661" s="116"/>
      <c r="U661" s="106"/>
      <c r="V661" s="104" t="s">
        <v>4662</v>
      </c>
      <c r="W661" s="104"/>
      <c r="X661" s="104" t="s">
        <v>3739</v>
      </c>
      <c r="Y661" s="104">
        <v>0</v>
      </c>
      <c r="Z661" s="104">
        <v>0</v>
      </c>
      <c r="AA661" s="104">
        <v>0</v>
      </c>
      <c r="AB661" s="104">
        <v>0</v>
      </c>
      <c r="AC661" s="104">
        <v>0</v>
      </c>
      <c r="AD661" s="104">
        <v>0</v>
      </c>
      <c r="AE661" s="104">
        <v>0</v>
      </c>
      <c r="AF661" s="104">
        <v>0</v>
      </c>
      <c r="AG661" s="104">
        <v>0</v>
      </c>
      <c r="AH661" s="104" t="s">
        <v>4393</v>
      </c>
      <c r="AO661" s="94"/>
    </row>
    <row r="662" spans="1:41" ht="15" customHeight="1" x14ac:dyDescent="0.2">
      <c r="A662" s="103" t="s">
        <v>4697</v>
      </c>
      <c r="B662" s="112" t="s">
        <v>4722</v>
      </c>
      <c r="C662" s="106">
        <v>0</v>
      </c>
      <c r="D662" s="106" t="s">
        <v>3739</v>
      </c>
      <c r="E662" s="112">
        <v>0</v>
      </c>
      <c r="F662" s="112">
        <v>99027828</v>
      </c>
      <c r="G662" s="112">
        <v>201816</v>
      </c>
      <c r="H662" s="112" t="s">
        <v>2386</v>
      </c>
      <c r="I662" s="112" t="s">
        <v>2387</v>
      </c>
      <c r="J662" s="104" t="s">
        <v>3492</v>
      </c>
      <c r="K662" s="106" t="s">
        <v>6726</v>
      </c>
      <c r="L662" s="112" t="s">
        <v>6726</v>
      </c>
      <c r="M662" s="106" t="s">
        <v>6756</v>
      </c>
      <c r="N662" s="112" t="s">
        <v>6727</v>
      </c>
      <c r="O662" s="128" t="s">
        <v>6728</v>
      </c>
      <c r="P662" s="106" t="s">
        <v>4807</v>
      </c>
      <c r="Q662" s="112" t="s">
        <v>1765</v>
      </c>
      <c r="R662" s="114"/>
      <c r="S662" s="115" t="s">
        <v>1486</v>
      </c>
      <c r="T662" s="116"/>
      <c r="U662" s="106"/>
      <c r="V662" s="104" t="s">
        <v>4662</v>
      </c>
      <c r="W662" s="104"/>
      <c r="X662" s="104" t="s">
        <v>3739</v>
      </c>
      <c r="Y662" s="104">
        <v>0</v>
      </c>
      <c r="Z662" s="104">
        <v>0</v>
      </c>
      <c r="AA662" s="104">
        <v>0</v>
      </c>
      <c r="AB662" s="104">
        <v>0</v>
      </c>
      <c r="AC662" s="104">
        <v>0</v>
      </c>
      <c r="AD662" s="104">
        <v>0</v>
      </c>
      <c r="AE662" s="104">
        <v>0</v>
      </c>
      <c r="AF662" s="104">
        <v>0</v>
      </c>
      <c r="AG662" s="104">
        <v>0</v>
      </c>
      <c r="AH662" s="104" t="s">
        <v>6741</v>
      </c>
      <c r="AO662" s="94"/>
    </row>
    <row r="663" spans="1:41" ht="15" customHeight="1" x14ac:dyDescent="0.2">
      <c r="A663" s="103" t="s">
        <v>4697</v>
      </c>
      <c r="B663" s="112" t="s">
        <v>4722</v>
      </c>
      <c r="C663" s="106" t="s">
        <v>1196</v>
      </c>
      <c r="D663" s="106" t="s">
        <v>3739</v>
      </c>
      <c r="E663" s="112">
        <v>0</v>
      </c>
      <c r="F663" s="112">
        <v>99027955</v>
      </c>
      <c r="G663" s="112">
        <v>100134</v>
      </c>
      <c r="H663" s="112" t="s">
        <v>480</v>
      </c>
      <c r="I663" s="112" t="s">
        <v>77</v>
      </c>
      <c r="J663" s="104" t="s">
        <v>3353</v>
      </c>
      <c r="K663" s="106" t="s">
        <v>6482</v>
      </c>
      <c r="L663" s="112" t="s">
        <v>6482</v>
      </c>
      <c r="M663" s="106" t="s">
        <v>4624</v>
      </c>
      <c r="N663" s="112" t="s">
        <v>5367</v>
      </c>
      <c r="O663" s="128" t="s">
        <v>4668</v>
      </c>
      <c r="P663" s="106" t="s">
        <v>4922</v>
      </c>
      <c r="Q663" s="112" t="s">
        <v>38</v>
      </c>
      <c r="R663" s="114"/>
      <c r="S663" s="115" t="s">
        <v>1486</v>
      </c>
      <c r="T663" s="116"/>
      <c r="U663" s="106"/>
      <c r="V663" s="104" t="s">
        <v>4662</v>
      </c>
      <c r="W663" s="104"/>
      <c r="X663" s="104" t="s">
        <v>3739</v>
      </c>
      <c r="Y663" s="104">
        <v>0</v>
      </c>
      <c r="Z663" s="104">
        <v>0</v>
      </c>
      <c r="AA663" s="104">
        <v>0</v>
      </c>
      <c r="AB663" s="104">
        <v>0</v>
      </c>
      <c r="AC663" s="104">
        <v>0</v>
      </c>
      <c r="AD663" s="104">
        <v>0</v>
      </c>
      <c r="AE663" s="104">
        <v>0</v>
      </c>
      <c r="AF663" s="104">
        <v>0</v>
      </c>
      <c r="AG663" s="104">
        <v>0</v>
      </c>
      <c r="AH663" s="104" t="s">
        <v>4359</v>
      </c>
      <c r="AO663" s="94"/>
    </row>
    <row r="664" spans="1:41" ht="15" customHeight="1" x14ac:dyDescent="0.2">
      <c r="A664" s="103" t="s">
        <v>4697</v>
      </c>
      <c r="B664" s="112" t="s">
        <v>5425</v>
      </c>
      <c r="C664" s="106">
        <v>0</v>
      </c>
      <c r="D664" s="106" t="s">
        <v>3739</v>
      </c>
      <c r="E664" s="112">
        <v>0</v>
      </c>
      <c r="F664" s="112">
        <v>99028419</v>
      </c>
      <c r="G664" s="112">
        <v>101364</v>
      </c>
      <c r="H664" s="112" t="s">
        <v>795</v>
      </c>
      <c r="I664" s="112" t="s">
        <v>63</v>
      </c>
      <c r="J664" s="104" t="s">
        <v>2766</v>
      </c>
      <c r="K664" s="106" t="s">
        <v>5426</v>
      </c>
      <c r="L664" s="112" t="s">
        <v>5426</v>
      </c>
      <c r="M664" s="106" t="s">
        <v>4627</v>
      </c>
      <c r="N664" s="112" t="s">
        <v>5427</v>
      </c>
      <c r="O664" s="128" t="s">
        <v>5428</v>
      </c>
      <c r="P664" s="106" t="s">
        <v>5429</v>
      </c>
      <c r="Q664" s="112" t="s">
        <v>28</v>
      </c>
      <c r="R664" s="114"/>
      <c r="S664" s="115" t="s">
        <v>1486</v>
      </c>
      <c r="T664" s="116"/>
      <c r="U664" s="106"/>
      <c r="V664" s="104" t="s">
        <v>4662</v>
      </c>
      <c r="W664" s="104"/>
      <c r="X664" s="104" t="s">
        <v>3739</v>
      </c>
      <c r="Y664" s="104">
        <v>0</v>
      </c>
      <c r="Z664" s="104">
        <v>0</v>
      </c>
      <c r="AA664" s="104">
        <v>0</v>
      </c>
      <c r="AB664" s="104">
        <v>0</v>
      </c>
      <c r="AC664" s="104">
        <v>0</v>
      </c>
      <c r="AD664" s="104">
        <v>0</v>
      </c>
      <c r="AE664" s="104">
        <v>0</v>
      </c>
      <c r="AF664" s="104">
        <v>0</v>
      </c>
      <c r="AG664" s="104">
        <v>0</v>
      </c>
      <c r="AH664" s="104">
        <v>0</v>
      </c>
      <c r="AO664" s="94"/>
    </row>
    <row r="665" spans="1:41" ht="15" customHeight="1" x14ac:dyDescent="0.2">
      <c r="A665" s="103" t="s">
        <v>4697</v>
      </c>
      <c r="B665" s="112" t="s">
        <v>5425</v>
      </c>
      <c r="C665" s="106">
        <v>0</v>
      </c>
      <c r="D665" s="106" t="s">
        <v>3739</v>
      </c>
      <c r="E665" s="112">
        <v>0</v>
      </c>
      <c r="F665" s="112">
        <v>99028467</v>
      </c>
      <c r="G665" s="112">
        <v>101291</v>
      </c>
      <c r="H665" s="112" t="s">
        <v>1549</v>
      </c>
      <c r="I665" s="112" t="s">
        <v>63</v>
      </c>
      <c r="J665" s="104" t="s">
        <v>2818</v>
      </c>
      <c r="K665" s="106" t="s">
        <v>5527</v>
      </c>
      <c r="L665" s="112" t="s">
        <v>5527</v>
      </c>
      <c r="M665" s="106" t="s">
        <v>6761</v>
      </c>
      <c r="N665" s="112" t="s">
        <v>5528</v>
      </c>
      <c r="O665" s="128" t="s">
        <v>4737</v>
      </c>
      <c r="P665" s="106" t="s">
        <v>5429</v>
      </c>
      <c r="Q665" s="112" t="s">
        <v>28</v>
      </c>
      <c r="R665" s="114"/>
      <c r="S665" s="115" t="s">
        <v>1486</v>
      </c>
      <c r="T665" s="116"/>
      <c r="U665" s="106"/>
      <c r="V665" s="104" t="s">
        <v>4662</v>
      </c>
      <c r="W665" s="104"/>
      <c r="X665" s="104" t="s">
        <v>3739</v>
      </c>
      <c r="Y665" s="104">
        <v>0</v>
      </c>
      <c r="Z665" s="104">
        <v>0</v>
      </c>
      <c r="AA665" s="104">
        <v>0</v>
      </c>
      <c r="AB665" s="104">
        <v>0</v>
      </c>
      <c r="AC665" s="104">
        <v>0</v>
      </c>
      <c r="AD665" s="104">
        <v>0</v>
      </c>
      <c r="AE665" s="104">
        <v>0</v>
      </c>
      <c r="AF665" s="104">
        <v>0</v>
      </c>
      <c r="AG665" s="104">
        <v>0</v>
      </c>
      <c r="AH665" s="104" t="s">
        <v>4100</v>
      </c>
      <c r="AO665" s="94"/>
    </row>
    <row r="666" spans="1:41" ht="15" customHeight="1" x14ac:dyDescent="0.2">
      <c r="A666" s="103" t="s">
        <v>4697</v>
      </c>
      <c r="B666" s="112" t="s">
        <v>5425</v>
      </c>
      <c r="C666" s="106">
        <v>0</v>
      </c>
      <c r="D666" s="106" t="s">
        <v>2036</v>
      </c>
      <c r="E666" s="112">
        <v>0</v>
      </c>
      <c r="F666" s="112">
        <v>99028447</v>
      </c>
      <c r="G666" s="112">
        <v>101292</v>
      </c>
      <c r="H666" s="112" t="s">
        <v>332</v>
      </c>
      <c r="I666" s="112" t="s">
        <v>62</v>
      </c>
      <c r="J666" s="104" t="s">
        <v>2873</v>
      </c>
      <c r="K666" s="106" t="s">
        <v>5612</v>
      </c>
      <c r="L666" s="112" t="s">
        <v>5612</v>
      </c>
      <c r="M666" s="106" t="s">
        <v>4628</v>
      </c>
      <c r="N666" s="112" t="s">
        <v>5613</v>
      </c>
      <c r="O666" s="128" t="s">
        <v>4737</v>
      </c>
      <c r="P666" s="106" t="s">
        <v>5429</v>
      </c>
      <c r="Q666" s="112" t="s">
        <v>28</v>
      </c>
      <c r="R666" s="114"/>
      <c r="S666" s="115" t="s">
        <v>1486</v>
      </c>
      <c r="T666" s="116"/>
      <c r="U666" s="106"/>
      <c r="V666" s="104" t="s">
        <v>4662</v>
      </c>
      <c r="W666" s="104"/>
      <c r="X666" s="104" t="s">
        <v>2036</v>
      </c>
      <c r="Y666" s="104">
        <v>0</v>
      </c>
      <c r="Z666" s="104">
        <v>0</v>
      </c>
      <c r="AA666" s="104">
        <v>0</v>
      </c>
      <c r="AB666" s="104">
        <v>0</v>
      </c>
      <c r="AC666" s="104">
        <v>0</v>
      </c>
      <c r="AD666" s="104">
        <v>0</v>
      </c>
      <c r="AE666" s="104">
        <v>0</v>
      </c>
      <c r="AF666" s="104">
        <v>0</v>
      </c>
      <c r="AG666" s="104">
        <v>0</v>
      </c>
      <c r="AH666" s="104" t="s">
        <v>4123</v>
      </c>
      <c r="AO666" s="94"/>
    </row>
    <row r="667" spans="1:41" ht="15" customHeight="1" x14ac:dyDescent="0.2">
      <c r="A667" s="103" t="s">
        <v>4697</v>
      </c>
      <c r="B667" s="112" t="s">
        <v>5425</v>
      </c>
      <c r="C667" s="106">
        <v>0</v>
      </c>
      <c r="D667" s="106" t="s">
        <v>3739</v>
      </c>
      <c r="E667" s="112">
        <v>0</v>
      </c>
      <c r="F667" s="112">
        <v>99028336</v>
      </c>
      <c r="G667" s="112">
        <v>101293</v>
      </c>
      <c r="H667" s="112" t="s">
        <v>1235</v>
      </c>
      <c r="I667" s="112" t="s">
        <v>63</v>
      </c>
      <c r="J667" s="104" t="s">
        <v>2955</v>
      </c>
      <c r="K667" s="106" t="s">
        <v>5760</v>
      </c>
      <c r="L667" s="112" t="s">
        <v>5760</v>
      </c>
      <c r="M667" s="106" t="s">
        <v>4628</v>
      </c>
      <c r="N667" s="112" t="s">
        <v>5761</v>
      </c>
      <c r="O667" s="128" t="s">
        <v>5004</v>
      </c>
      <c r="P667" s="106" t="s">
        <v>5429</v>
      </c>
      <c r="Q667" s="112" t="s">
        <v>28</v>
      </c>
      <c r="R667" s="114"/>
      <c r="S667" s="115" t="s">
        <v>1486</v>
      </c>
      <c r="T667" s="116"/>
      <c r="U667" s="106"/>
      <c r="V667" s="104" t="s">
        <v>4662</v>
      </c>
      <c r="W667" s="104"/>
      <c r="X667" s="104" t="s">
        <v>3739</v>
      </c>
      <c r="Y667" s="104">
        <v>0</v>
      </c>
      <c r="Z667" s="104">
        <v>0</v>
      </c>
      <c r="AA667" s="104">
        <v>0</v>
      </c>
      <c r="AB667" s="104">
        <v>0</v>
      </c>
      <c r="AC667" s="104">
        <v>0</v>
      </c>
      <c r="AD667" s="104">
        <v>0</v>
      </c>
      <c r="AE667" s="104">
        <v>0</v>
      </c>
      <c r="AF667" s="104">
        <v>0</v>
      </c>
      <c r="AG667" s="104">
        <v>0</v>
      </c>
      <c r="AH667" s="104" t="s">
        <v>4164</v>
      </c>
      <c r="AO667" s="94"/>
    </row>
    <row r="668" spans="1:41" ht="15" customHeight="1" x14ac:dyDescent="0.2">
      <c r="A668" s="103" t="s">
        <v>4697</v>
      </c>
      <c r="B668" s="112" t="s">
        <v>5425</v>
      </c>
      <c r="C668" s="106">
        <v>0</v>
      </c>
      <c r="D668" s="106" t="s">
        <v>3739</v>
      </c>
      <c r="E668" s="112">
        <v>0</v>
      </c>
      <c r="F668" s="112">
        <v>99027626</v>
      </c>
      <c r="G668" s="112">
        <v>137242</v>
      </c>
      <c r="H668" s="112" t="s">
        <v>351</v>
      </c>
      <c r="I668" s="112" t="s">
        <v>62</v>
      </c>
      <c r="J668" s="104" t="s">
        <v>3061</v>
      </c>
      <c r="K668" s="106" t="s">
        <v>5949</v>
      </c>
      <c r="L668" s="112" t="s">
        <v>5949</v>
      </c>
      <c r="M668" s="106" t="s">
        <v>6777</v>
      </c>
      <c r="N668" s="112" t="s">
        <v>5495</v>
      </c>
      <c r="O668" s="128" t="s">
        <v>4679</v>
      </c>
      <c r="P668" s="106" t="s">
        <v>4726</v>
      </c>
      <c r="Q668" s="112" t="s">
        <v>1147</v>
      </c>
      <c r="R668" s="114"/>
      <c r="S668" s="115" t="s">
        <v>1486</v>
      </c>
      <c r="T668" s="116"/>
      <c r="U668" s="106"/>
      <c r="V668" s="104" t="s">
        <v>4662</v>
      </c>
      <c r="W668" s="104"/>
      <c r="X668" s="104" t="s">
        <v>3739</v>
      </c>
      <c r="Y668" s="104">
        <v>0</v>
      </c>
      <c r="Z668" s="104">
        <v>0</v>
      </c>
      <c r="AA668" s="104">
        <v>0</v>
      </c>
      <c r="AB668" s="104">
        <v>0</v>
      </c>
      <c r="AC668" s="104">
        <v>0</v>
      </c>
      <c r="AD668" s="104">
        <v>0</v>
      </c>
      <c r="AE668" s="104">
        <v>0</v>
      </c>
      <c r="AF668" s="104">
        <v>0</v>
      </c>
      <c r="AG668" s="104">
        <v>0</v>
      </c>
      <c r="AH668" s="104">
        <v>0</v>
      </c>
      <c r="AO668" s="94"/>
    </row>
    <row r="669" spans="1:41" ht="15" customHeight="1" x14ac:dyDescent="0.2">
      <c r="A669" s="103" t="s">
        <v>4697</v>
      </c>
      <c r="B669" s="112" t="s">
        <v>5425</v>
      </c>
      <c r="C669" s="106">
        <v>0</v>
      </c>
      <c r="D669" s="106" t="s">
        <v>3739</v>
      </c>
      <c r="E669" s="112">
        <v>0</v>
      </c>
      <c r="F669" s="112">
        <v>99027920</v>
      </c>
      <c r="G669" s="112">
        <v>152553</v>
      </c>
      <c r="H669" s="112" t="s">
        <v>1731</v>
      </c>
      <c r="I669" s="112" t="s">
        <v>82</v>
      </c>
      <c r="J669" s="104" t="s">
        <v>3282</v>
      </c>
      <c r="K669" s="106" t="s">
        <v>6355</v>
      </c>
      <c r="L669" s="112" t="s">
        <v>6355</v>
      </c>
      <c r="M669" s="106" t="s">
        <v>6777</v>
      </c>
      <c r="N669" s="112" t="s">
        <v>1363</v>
      </c>
      <c r="O669" s="128">
        <v>0</v>
      </c>
      <c r="P669" s="106" t="s">
        <v>4726</v>
      </c>
      <c r="Q669" s="112" t="s">
        <v>4</v>
      </c>
      <c r="R669" s="114"/>
      <c r="S669" s="115" t="s">
        <v>1486</v>
      </c>
      <c r="T669" s="116"/>
      <c r="U669" s="106"/>
      <c r="V669" s="104" t="s">
        <v>4662</v>
      </c>
      <c r="W669" s="104"/>
      <c r="X669" s="104" t="s">
        <v>3739</v>
      </c>
      <c r="Y669" s="104">
        <v>0</v>
      </c>
      <c r="Z669" s="104">
        <v>0</v>
      </c>
      <c r="AA669" s="104">
        <v>0</v>
      </c>
      <c r="AB669" s="104">
        <v>0</v>
      </c>
      <c r="AC669" s="104">
        <v>0</v>
      </c>
      <c r="AD669" s="104">
        <v>0</v>
      </c>
      <c r="AE669" s="104">
        <v>0</v>
      </c>
      <c r="AF669" s="104">
        <v>0</v>
      </c>
      <c r="AG669" s="104">
        <v>0</v>
      </c>
      <c r="AH669" s="104" t="s">
        <v>4326</v>
      </c>
      <c r="AO669" s="94"/>
    </row>
    <row r="670" spans="1:41" ht="15" customHeight="1" x14ac:dyDescent="0.2">
      <c r="A670" s="103" t="s">
        <v>4697</v>
      </c>
      <c r="B670" s="112" t="s">
        <v>5425</v>
      </c>
      <c r="C670" s="106">
        <v>0</v>
      </c>
      <c r="D670" s="106" t="s">
        <v>3739</v>
      </c>
      <c r="E670" s="112">
        <v>0</v>
      </c>
      <c r="F670" s="112">
        <v>99027794</v>
      </c>
      <c r="G670" s="112">
        <v>101284</v>
      </c>
      <c r="H670" s="112" t="s">
        <v>4568</v>
      </c>
      <c r="I670" s="112" t="s">
        <v>4569</v>
      </c>
      <c r="J670" s="104" t="s">
        <v>4570</v>
      </c>
      <c r="K670" s="106" t="s">
        <v>6564</v>
      </c>
      <c r="L670" s="112" t="s">
        <v>6564</v>
      </c>
      <c r="M670" s="106" t="s">
        <v>6758</v>
      </c>
      <c r="N670" s="112" t="s">
        <v>6565</v>
      </c>
      <c r="O670" s="128" t="s">
        <v>4893</v>
      </c>
      <c r="P670" s="106" t="s">
        <v>5535</v>
      </c>
      <c r="Q670" s="112" t="s">
        <v>4572</v>
      </c>
      <c r="R670" s="114"/>
      <c r="S670" s="115" t="s">
        <v>1486</v>
      </c>
      <c r="T670" s="116"/>
      <c r="U670" s="106"/>
      <c r="V670" s="104" t="s">
        <v>4662</v>
      </c>
      <c r="W670" s="104"/>
      <c r="X670" s="104" t="s">
        <v>3739</v>
      </c>
      <c r="Y670" s="104">
        <v>0</v>
      </c>
      <c r="Z670" s="104">
        <v>0</v>
      </c>
      <c r="AA670" s="104">
        <v>0</v>
      </c>
      <c r="AB670" s="104">
        <v>0</v>
      </c>
      <c r="AC670" s="104">
        <v>0</v>
      </c>
      <c r="AD670" s="104">
        <v>0</v>
      </c>
      <c r="AE670" s="104">
        <v>0</v>
      </c>
      <c r="AF670" s="104">
        <v>0</v>
      </c>
      <c r="AG670" s="104">
        <v>0</v>
      </c>
      <c r="AH670" s="104" t="s">
        <v>4573</v>
      </c>
      <c r="AO670" s="94"/>
    </row>
    <row r="671" spans="1:41" ht="15" customHeight="1" x14ac:dyDescent="0.2">
      <c r="A671" s="103" t="s">
        <v>4697</v>
      </c>
      <c r="B671" s="112" t="s">
        <v>5425</v>
      </c>
      <c r="C671" s="106">
        <v>0</v>
      </c>
      <c r="D671" s="106" t="s">
        <v>3739</v>
      </c>
      <c r="E671" s="112">
        <v>0</v>
      </c>
      <c r="F671" s="112">
        <v>99027768</v>
      </c>
      <c r="G671" s="112">
        <v>100407</v>
      </c>
      <c r="H671" s="112" t="s">
        <v>1283</v>
      </c>
      <c r="I671" s="112" t="s">
        <v>212</v>
      </c>
      <c r="J671" s="104" t="s">
        <v>6630</v>
      </c>
      <c r="K671" s="106" t="s">
        <v>6631</v>
      </c>
      <c r="L671" s="112" t="s">
        <v>6631</v>
      </c>
      <c r="M671" s="106" t="s">
        <v>6753</v>
      </c>
      <c r="N671" s="112" t="s">
        <v>5214</v>
      </c>
      <c r="O671" s="128" t="s">
        <v>5004</v>
      </c>
      <c r="P671" s="106" t="s">
        <v>5429</v>
      </c>
      <c r="Q671" s="112" t="s">
        <v>28</v>
      </c>
      <c r="R671" s="114"/>
      <c r="S671" s="115" t="s">
        <v>1486</v>
      </c>
      <c r="T671" s="116"/>
      <c r="U671" s="106"/>
      <c r="V671" s="104" t="s">
        <v>4662</v>
      </c>
      <c r="W671" s="104"/>
      <c r="X671" s="104" t="s">
        <v>3739</v>
      </c>
      <c r="Y671" s="104">
        <v>0</v>
      </c>
      <c r="Z671" s="104">
        <v>0</v>
      </c>
      <c r="AA671" s="104">
        <v>0</v>
      </c>
      <c r="AB671" s="104">
        <v>0</v>
      </c>
      <c r="AC671" s="104">
        <v>0</v>
      </c>
      <c r="AD671" s="104">
        <v>0</v>
      </c>
      <c r="AE671" s="104">
        <v>0</v>
      </c>
      <c r="AF671" s="104">
        <v>0</v>
      </c>
      <c r="AG671" s="104">
        <v>0</v>
      </c>
      <c r="AH671" s="104" t="s">
        <v>4403</v>
      </c>
      <c r="AO671" s="94"/>
    </row>
    <row r="672" spans="1:41" ht="15" customHeight="1" x14ac:dyDescent="0.2">
      <c r="A672" s="103" t="s">
        <v>4697</v>
      </c>
      <c r="B672" s="112" t="s">
        <v>5425</v>
      </c>
      <c r="C672" s="106">
        <v>0</v>
      </c>
      <c r="D672" s="106" t="s">
        <v>3739</v>
      </c>
      <c r="E672" s="112">
        <v>0</v>
      </c>
      <c r="F672" s="112">
        <v>99027806</v>
      </c>
      <c r="G672" s="112">
        <v>139599</v>
      </c>
      <c r="H672" s="112" t="s">
        <v>185</v>
      </c>
      <c r="I672" s="112" t="s">
        <v>1202</v>
      </c>
      <c r="J672" s="104" t="s">
        <v>3472</v>
      </c>
      <c r="K672" s="106" t="s">
        <v>5660</v>
      </c>
      <c r="L672" s="112" t="s">
        <v>5660</v>
      </c>
      <c r="M672" s="106" t="s">
        <v>6764</v>
      </c>
      <c r="N672" s="112" t="s">
        <v>6698</v>
      </c>
      <c r="O672" s="128" t="s">
        <v>4803</v>
      </c>
      <c r="P672" s="106" t="s">
        <v>5429</v>
      </c>
      <c r="Q672" s="112" t="s">
        <v>28</v>
      </c>
      <c r="R672" s="114"/>
      <c r="S672" s="115" t="s">
        <v>1486</v>
      </c>
      <c r="T672" s="116"/>
      <c r="U672" s="106"/>
      <c r="V672" s="104" t="s">
        <v>4662</v>
      </c>
      <c r="W672" s="104"/>
      <c r="X672" s="104" t="s">
        <v>3739</v>
      </c>
      <c r="Y672" s="104">
        <v>0</v>
      </c>
      <c r="Z672" s="104">
        <v>0</v>
      </c>
      <c r="AA672" s="104">
        <v>0</v>
      </c>
      <c r="AB672" s="104">
        <v>0</v>
      </c>
      <c r="AC672" s="104">
        <v>0</v>
      </c>
      <c r="AD672" s="104">
        <v>0</v>
      </c>
      <c r="AE672" s="104">
        <v>0</v>
      </c>
      <c r="AF672" s="104">
        <v>0</v>
      </c>
      <c r="AG672" s="104">
        <v>0</v>
      </c>
      <c r="AH672" s="104" t="s">
        <v>4082</v>
      </c>
      <c r="AO672" s="94"/>
    </row>
    <row r="673" spans="1:41" ht="15" customHeight="1" x14ac:dyDescent="0.2">
      <c r="A673" s="103" t="s">
        <v>4697</v>
      </c>
      <c r="B673" s="112" t="s">
        <v>5851</v>
      </c>
      <c r="C673" s="106">
        <v>0</v>
      </c>
      <c r="D673" s="106" t="s">
        <v>3739</v>
      </c>
      <c r="E673" s="112">
        <v>0</v>
      </c>
      <c r="F673" s="112">
        <v>99043802</v>
      </c>
      <c r="G673" s="112">
        <v>166338</v>
      </c>
      <c r="H673" s="112" t="s">
        <v>1043</v>
      </c>
      <c r="I673" s="112" t="s">
        <v>213</v>
      </c>
      <c r="J673" s="104" t="s">
        <v>4640</v>
      </c>
      <c r="K673" s="106" t="s">
        <v>5852</v>
      </c>
      <c r="L673" s="112" t="s">
        <v>5852</v>
      </c>
      <c r="M673" s="106" t="s">
        <v>6772</v>
      </c>
      <c r="N673" s="112" t="s">
        <v>5853</v>
      </c>
      <c r="O673" s="128" t="s">
        <v>4893</v>
      </c>
      <c r="P673" s="106" t="s">
        <v>5854</v>
      </c>
      <c r="Q673" s="112" t="s">
        <v>1151</v>
      </c>
      <c r="R673" s="114"/>
      <c r="S673" s="115" t="s">
        <v>1486</v>
      </c>
      <c r="T673" s="116"/>
      <c r="U673" s="106"/>
      <c r="V673" s="104" t="s">
        <v>4662</v>
      </c>
      <c r="W673" s="104"/>
      <c r="X673" s="104" t="s">
        <v>3739</v>
      </c>
      <c r="Y673" s="104">
        <v>0</v>
      </c>
      <c r="Z673" s="104">
        <v>0</v>
      </c>
      <c r="AA673" s="104">
        <v>0</v>
      </c>
      <c r="AB673" s="104">
        <v>0</v>
      </c>
      <c r="AC673" s="104">
        <v>0</v>
      </c>
      <c r="AD673" s="104">
        <v>0</v>
      </c>
      <c r="AE673" s="104">
        <v>0</v>
      </c>
      <c r="AF673" s="104">
        <v>0</v>
      </c>
      <c r="AG673" s="104">
        <v>0</v>
      </c>
      <c r="AH673" s="104" t="s">
        <v>4642</v>
      </c>
      <c r="AO673" s="94"/>
    </row>
    <row r="674" spans="1:41" ht="15" customHeight="1" x14ac:dyDescent="0.2">
      <c r="A674" s="103" t="s">
        <v>4697</v>
      </c>
      <c r="B674" s="112" t="s">
        <v>5851</v>
      </c>
      <c r="C674" s="106">
        <v>0</v>
      </c>
      <c r="D674" s="106" t="s">
        <v>2036</v>
      </c>
      <c r="E674" s="112">
        <v>0</v>
      </c>
      <c r="F674" s="112">
        <v>99027511</v>
      </c>
      <c r="G674" s="112">
        <v>305600</v>
      </c>
      <c r="H674" s="112" t="s">
        <v>370</v>
      </c>
      <c r="I674" s="112" t="s">
        <v>82</v>
      </c>
      <c r="J674" s="104" t="s">
        <v>6186</v>
      </c>
      <c r="K674" s="106" t="s">
        <v>6187</v>
      </c>
      <c r="L674" s="112" t="s">
        <v>6187</v>
      </c>
      <c r="M674" s="106" t="s">
        <v>6753</v>
      </c>
      <c r="N674" s="112" t="s">
        <v>6188</v>
      </c>
      <c r="O674" s="128" t="s">
        <v>4668</v>
      </c>
      <c r="P674" s="106" t="s">
        <v>5854</v>
      </c>
      <c r="Q674" s="112" t="s">
        <v>1151</v>
      </c>
      <c r="R674" s="114"/>
      <c r="S674" s="115" t="s">
        <v>1486</v>
      </c>
      <c r="T674" s="116"/>
      <c r="U674" s="106"/>
      <c r="V674" s="104" t="s">
        <v>4662</v>
      </c>
      <c r="W674" s="104"/>
      <c r="X674" s="104" t="s">
        <v>2036</v>
      </c>
      <c r="Y674" s="104">
        <v>0</v>
      </c>
      <c r="Z674" s="104">
        <v>0</v>
      </c>
      <c r="AA674" s="104">
        <v>0</v>
      </c>
      <c r="AB674" s="104">
        <v>0</v>
      </c>
      <c r="AC674" s="104">
        <v>0</v>
      </c>
      <c r="AD674" s="104">
        <v>0</v>
      </c>
      <c r="AE674" s="104">
        <v>0</v>
      </c>
      <c r="AF674" s="104">
        <v>0</v>
      </c>
      <c r="AG674" s="104">
        <v>0</v>
      </c>
      <c r="AH674" s="104" t="s">
        <v>4275</v>
      </c>
      <c r="AO674" s="94"/>
    </row>
    <row r="675" spans="1:41" ht="15" customHeight="1" x14ac:dyDescent="0.2">
      <c r="A675" s="103" t="s">
        <v>4697</v>
      </c>
      <c r="B675" s="112" t="s">
        <v>5851</v>
      </c>
      <c r="C675" s="106">
        <v>0</v>
      </c>
      <c r="D675" s="106" t="s">
        <v>3739</v>
      </c>
      <c r="E675" s="112">
        <v>0</v>
      </c>
      <c r="F675" s="112">
        <v>99027576</v>
      </c>
      <c r="G675" s="112">
        <v>166366</v>
      </c>
      <c r="H675" s="112" t="s">
        <v>405</v>
      </c>
      <c r="I675" s="112" t="s">
        <v>1291</v>
      </c>
      <c r="J675" s="104" t="s">
        <v>6295</v>
      </c>
      <c r="K675" s="106" t="s">
        <v>5071</v>
      </c>
      <c r="L675" s="112" t="s">
        <v>5071</v>
      </c>
      <c r="M675" s="106" t="s">
        <v>6765</v>
      </c>
      <c r="N675" s="112" t="s">
        <v>6296</v>
      </c>
      <c r="O675" s="128" t="s">
        <v>6297</v>
      </c>
      <c r="P675" s="106" t="s">
        <v>6298</v>
      </c>
      <c r="Q675" s="112" t="s">
        <v>3922</v>
      </c>
      <c r="R675" s="114"/>
      <c r="S675" s="115" t="s">
        <v>1486</v>
      </c>
      <c r="T675" s="116"/>
      <c r="U675" s="106"/>
      <c r="V675" s="104" t="s">
        <v>4662</v>
      </c>
      <c r="W675" s="104"/>
      <c r="X675" s="104" t="s">
        <v>3739</v>
      </c>
      <c r="Y675" s="104">
        <v>0</v>
      </c>
      <c r="Z675" s="104">
        <v>0</v>
      </c>
      <c r="AA675" s="104">
        <v>0</v>
      </c>
      <c r="AB675" s="104">
        <v>0</v>
      </c>
      <c r="AC675" s="104">
        <v>0</v>
      </c>
      <c r="AD675" s="104">
        <v>0</v>
      </c>
      <c r="AE675" s="104">
        <v>0</v>
      </c>
      <c r="AF675" s="104">
        <v>0</v>
      </c>
      <c r="AG675" s="104">
        <v>0</v>
      </c>
      <c r="AH675" s="104" t="s">
        <v>3923</v>
      </c>
      <c r="AO675" s="94"/>
    </row>
    <row r="676" spans="1:41" ht="15" customHeight="1" x14ac:dyDescent="0.2">
      <c r="A676" s="103" t="s">
        <v>4697</v>
      </c>
      <c r="B676" s="112" t="s">
        <v>5851</v>
      </c>
      <c r="C676" s="106">
        <v>0</v>
      </c>
      <c r="D676" s="106" t="s">
        <v>3739</v>
      </c>
      <c r="E676" s="112">
        <v>0</v>
      </c>
      <c r="F676" s="112">
        <v>99047044</v>
      </c>
      <c r="G676" s="112">
        <v>761582</v>
      </c>
      <c r="H676" s="112" t="s">
        <v>1276</v>
      </c>
      <c r="I676" s="112" t="s">
        <v>123</v>
      </c>
      <c r="J676" s="104" t="s">
        <v>6319</v>
      </c>
      <c r="K676" s="106" t="s">
        <v>6320</v>
      </c>
      <c r="L676" s="112" t="s">
        <v>6320</v>
      </c>
      <c r="M676" s="106" t="s">
        <v>6786</v>
      </c>
      <c r="N676" s="112" t="s">
        <v>6140</v>
      </c>
      <c r="O676" s="128" t="s">
        <v>4706</v>
      </c>
      <c r="P676" s="106" t="s">
        <v>4726</v>
      </c>
      <c r="Q676" s="112" t="s">
        <v>1147</v>
      </c>
      <c r="R676" s="114"/>
      <c r="S676" s="115" t="s">
        <v>1486</v>
      </c>
      <c r="T676" s="116"/>
      <c r="U676" s="106"/>
      <c r="V676" s="104" t="s">
        <v>4662</v>
      </c>
      <c r="W676" s="104"/>
      <c r="X676" s="104" t="s">
        <v>3739</v>
      </c>
      <c r="Y676" s="104">
        <v>0</v>
      </c>
      <c r="Z676" s="104">
        <v>0</v>
      </c>
      <c r="AA676" s="104">
        <v>0</v>
      </c>
      <c r="AB676" s="104">
        <v>0</v>
      </c>
      <c r="AC676" s="104">
        <v>0</v>
      </c>
      <c r="AD676" s="104">
        <v>0</v>
      </c>
      <c r="AE676" s="104">
        <v>0</v>
      </c>
      <c r="AF676" s="104">
        <v>0</v>
      </c>
      <c r="AG676" s="104">
        <v>0</v>
      </c>
      <c r="AH676" s="104" t="s">
        <v>6321</v>
      </c>
      <c r="AO676" s="94"/>
    </row>
    <row r="677" spans="1:41" ht="15" customHeight="1" x14ac:dyDescent="0.2">
      <c r="A677" s="103" t="s">
        <v>4690</v>
      </c>
      <c r="B677" s="112">
        <v>0</v>
      </c>
      <c r="C677" s="106">
        <v>0</v>
      </c>
      <c r="D677" s="106" t="s">
        <v>3739</v>
      </c>
      <c r="E677" s="112" t="s">
        <v>4682</v>
      </c>
      <c r="F677" s="112">
        <v>99028167</v>
      </c>
      <c r="G677" s="112">
        <v>195377</v>
      </c>
      <c r="H677" s="112" t="s">
        <v>251</v>
      </c>
      <c r="I677" s="112" t="s">
        <v>70</v>
      </c>
      <c r="J677" s="104" t="s">
        <v>2517</v>
      </c>
      <c r="K677" s="106" t="s">
        <v>4754</v>
      </c>
      <c r="L677" s="112" t="s">
        <v>4754</v>
      </c>
      <c r="M677" s="106" t="s">
        <v>4624</v>
      </c>
      <c r="N677" s="112" t="s">
        <v>4755</v>
      </c>
      <c r="O677" s="128" t="s">
        <v>4756</v>
      </c>
      <c r="P677" s="106" t="s">
        <v>4757</v>
      </c>
      <c r="Q677" s="112" t="s">
        <v>1969</v>
      </c>
      <c r="R677" s="114"/>
      <c r="S677" s="115" t="s">
        <v>1486</v>
      </c>
      <c r="T677" s="116"/>
      <c r="U677" s="106"/>
      <c r="V677" s="104" t="s">
        <v>4662</v>
      </c>
      <c r="W677" s="104"/>
      <c r="X677" s="104" t="s">
        <v>3739</v>
      </c>
      <c r="Y677" s="104">
        <v>0</v>
      </c>
      <c r="Z677" s="104">
        <v>0</v>
      </c>
      <c r="AA677" s="104">
        <v>0</v>
      </c>
      <c r="AB677" s="104">
        <v>0</v>
      </c>
      <c r="AC677" s="104">
        <v>0</v>
      </c>
      <c r="AD677" s="104">
        <v>0</v>
      </c>
      <c r="AE677" s="104">
        <v>0</v>
      </c>
      <c r="AF677" s="104">
        <v>0</v>
      </c>
      <c r="AG677" s="104">
        <v>0</v>
      </c>
      <c r="AH677" s="104">
        <v>0</v>
      </c>
      <c r="AO677" s="94"/>
    </row>
    <row r="678" spans="1:41" ht="15" customHeight="1" x14ac:dyDescent="0.2">
      <c r="A678" s="103" t="s">
        <v>4690</v>
      </c>
      <c r="B678" s="112">
        <v>0</v>
      </c>
      <c r="C678" s="106">
        <v>0</v>
      </c>
      <c r="D678" s="106" t="s">
        <v>3739</v>
      </c>
      <c r="E678" s="112" t="s">
        <v>4682</v>
      </c>
      <c r="F678" s="112">
        <v>99028407</v>
      </c>
      <c r="G678" s="112">
        <v>195398</v>
      </c>
      <c r="H678" s="112" t="s">
        <v>792</v>
      </c>
      <c r="I678" s="112" t="s">
        <v>892</v>
      </c>
      <c r="J678" s="104" t="s">
        <v>2753</v>
      </c>
      <c r="K678" s="106" t="s">
        <v>5400</v>
      </c>
      <c r="L678" s="112" t="s">
        <v>5400</v>
      </c>
      <c r="M678" s="106" t="s">
        <v>6762</v>
      </c>
      <c r="N678" s="112" t="s">
        <v>5401</v>
      </c>
      <c r="O678" s="128" t="s">
        <v>4853</v>
      </c>
      <c r="P678" s="106" t="s">
        <v>5402</v>
      </c>
      <c r="Q678" s="112" t="s">
        <v>2152</v>
      </c>
      <c r="R678" s="114"/>
      <c r="S678" s="115" t="s">
        <v>1486</v>
      </c>
      <c r="T678" s="116"/>
      <c r="U678" s="106"/>
      <c r="V678" s="104" t="s">
        <v>4662</v>
      </c>
      <c r="W678" s="104"/>
      <c r="X678" s="104" t="s">
        <v>3739</v>
      </c>
      <c r="Y678" s="104">
        <v>0</v>
      </c>
      <c r="Z678" s="104">
        <v>0</v>
      </c>
      <c r="AA678" s="104">
        <v>0</v>
      </c>
      <c r="AB678" s="104">
        <v>0</v>
      </c>
      <c r="AC678" s="104">
        <v>0</v>
      </c>
      <c r="AD678" s="104">
        <v>0</v>
      </c>
      <c r="AE678" s="104">
        <v>0</v>
      </c>
      <c r="AF678" s="104">
        <v>0</v>
      </c>
      <c r="AG678" s="104">
        <v>0</v>
      </c>
      <c r="AH678" s="104" t="s">
        <v>4072</v>
      </c>
      <c r="AI678" s="111"/>
      <c r="AO678" s="94"/>
    </row>
    <row r="679" spans="1:41" ht="15" customHeight="1" x14ac:dyDescent="0.2">
      <c r="A679" s="103" t="s">
        <v>4690</v>
      </c>
      <c r="B679" s="112">
        <v>0</v>
      </c>
      <c r="C679" s="106">
        <v>0</v>
      </c>
      <c r="D679" s="106" t="s">
        <v>3739</v>
      </c>
      <c r="E679" s="112" t="s">
        <v>4682</v>
      </c>
      <c r="F679" s="112">
        <v>99027640</v>
      </c>
      <c r="G679" s="112">
        <v>195425</v>
      </c>
      <c r="H679" s="112" t="s">
        <v>1587</v>
      </c>
      <c r="I679" s="112" t="s">
        <v>126</v>
      </c>
      <c r="J679" s="104" t="s">
        <v>5973</v>
      </c>
      <c r="K679" s="106" t="s">
        <v>5974</v>
      </c>
      <c r="L679" s="112" t="s">
        <v>5974</v>
      </c>
      <c r="M679" s="106" t="s">
        <v>6753</v>
      </c>
      <c r="N679" s="112" t="s">
        <v>3829</v>
      </c>
      <c r="O679" s="128">
        <v>0</v>
      </c>
      <c r="P679" s="106" t="s">
        <v>5267</v>
      </c>
      <c r="Q679" s="112" t="s">
        <v>27</v>
      </c>
      <c r="R679" s="114"/>
      <c r="S679" s="115" t="s">
        <v>1486</v>
      </c>
      <c r="T679" s="116"/>
      <c r="U679" s="106"/>
      <c r="V679" s="104" t="s">
        <v>4662</v>
      </c>
      <c r="W679" s="104"/>
      <c r="X679" s="104" t="s">
        <v>3739</v>
      </c>
      <c r="Y679" s="104">
        <v>0</v>
      </c>
      <c r="Z679" s="104">
        <v>0</v>
      </c>
      <c r="AA679" s="104">
        <v>0</v>
      </c>
      <c r="AB679" s="104">
        <v>0</v>
      </c>
      <c r="AC679" s="104">
        <v>0</v>
      </c>
      <c r="AD679" s="104">
        <v>0</v>
      </c>
      <c r="AE679" s="104">
        <v>0</v>
      </c>
      <c r="AF679" s="104">
        <v>0</v>
      </c>
      <c r="AG679" s="104">
        <v>0</v>
      </c>
      <c r="AH679" s="104" t="s">
        <v>4216</v>
      </c>
      <c r="AO679" s="94"/>
    </row>
    <row r="680" spans="1:41" ht="15" customHeight="1" x14ac:dyDescent="0.2">
      <c r="A680" s="103" t="s">
        <v>4690</v>
      </c>
      <c r="B680" s="112">
        <v>0</v>
      </c>
      <c r="C680" s="106">
        <v>0</v>
      </c>
      <c r="D680" s="106" t="s">
        <v>3739</v>
      </c>
      <c r="E680" s="112" t="s">
        <v>4682</v>
      </c>
      <c r="F680" s="112">
        <v>99027611</v>
      </c>
      <c r="G680" s="112">
        <v>195439</v>
      </c>
      <c r="H680" s="112" t="s">
        <v>832</v>
      </c>
      <c r="I680" s="112" t="s">
        <v>1282</v>
      </c>
      <c r="J680" s="104" t="s">
        <v>3216</v>
      </c>
      <c r="K680" s="106" t="s">
        <v>6225</v>
      </c>
      <c r="L680" s="112" t="s">
        <v>6225</v>
      </c>
      <c r="M680" s="106">
        <v>0</v>
      </c>
      <c r="N680" s="112" t="s">
        <v>6226</v>
      </c>
      <c r="O680" s="128">
        <v>0</v>
      </c>
      <c r="P680" s="106" t="s">
        <v>2311</v>
      </c>
      <c r="Q680" s="112" t="s">
        <v>1792</v>
      </c>
      <c r="R680" s="114"/>
      <c r="S680" s="115" t="s">
        <v>1486</v>
      </c>
      <c r="T680" s="116"/>
      <c r="U680" s="106"/>
      <c r="V680" s="104" t="s">
        <v>4662</v>
      </c>
      <c r="W680" s="104"/>
      <c r="X680" s="104" t="s">
        <v>3739</v>
      </c>
      <c r="Y680" s="104">
        <v>0</v>
      </c>
      <c r="Z680" s="104">
        <v>0</v>
      </c>
      <c r="AA680" s="104">
        <v>0</v>
      </c>
      <c r="AB680" s="104">
        <v>0</v>
      </c>
      <c r="AC680" s="104">
        <v>0</v>
      </c>
      <c r="AD680" s="104">
        <v>0</v>
      </c>
      <c r="AE680" s="104">
        <v>0</v>
      </c>
      <c r="AF680" s="104">
        <v>0</v>
      </c>
      <c r="AG680" s="104">
        <v>0</v>
      </c>
      <c r="AH680" s="104" t="s">
        <v>4292</v>
      </c>
      <c r="AO680" s="94"/>
    </row>
    <row r="681" spans="1:41" ht="15" customHeight="1" x14ac:dyDescent="0.2">
      <c r="A681" s="103" t="s">
        <v>4690</v>
      </c>
      <c r="B681" s="112">
        <v>0</v>
      </c>
      <c r="C681" s="106">
        <v>0</v>
      </c>
      <c r="D681" s="106" t="s">
        <v>3739</v>
      </c>
      <c r="E681" s="112" t="s">
        <v>4682</v>
      </c>
      <c r="F681" s="112">
        <v>99027562</v>
      </c>
      <c r="G681" s="112">
        <v>195442</v>
      </c>
      <c r="H681" s="112" t="s">
        <v>1272</v>
      </c>
      <c r="I681" s="112" t="s">
        <v>63</v>
      </c>
      <c r="J681" s="104" t="s">
        <v>3239</v>
      </c>
      <c r="K681" s="106" t="s">
        <v>6273</v>
      </c>
      <c r="L681" s="112" t="s">
        <v>6273</v>
      </c>
      <c r="M681" s="106">
        <v>0</v>
      </c>
      <c r="N681" s="112" t="s">
        <v>6274</v>
      </c>
      <c r="O681" s="128" t="s">
        <v>4720</v>
      </c>
      <c r="P681" s="106" t="s">
        <v>4842</v>
      </c>
      <c r="Q681" s="112" t="s">
        <v>1793</v>
      </c>
      <c r="R681" s="114"/>
      <c r="S681" s="115" t="s">
        <v>1486</v>
      </c>
      <c r="T681" s="116"/>
      <c r="U681" s="106"/>
      <c r="V681" s="104" t="s">
        <v>4662</v>
      </c>
      <c r="W681" s="104"/>
      <c r="X681" s="104" t="s">
        <v>3739</v>
      </c>
      <c r="Y681" s="104">
        <v>0</v>
      </c>
      <c r="Z681" s="104">
        <v>0</v>
      </c>
      <c r="AA681" s="104">
        <v>0</v>
      </c>
      <c r="AB681" s="104">
        <v>0</v>
      </c>
      <c r="AC681" s="104">
        <v>0</v>
      </c>
      <c r="AD681" s="104">
        <v>0</v>
      </c>
      <c r="AE681" s="104">
        <v>0</v>
      </c>
      <c r="AF681" s="104">
        <v>0</v>
      </c>
      <c r="AG681" s="104">
        <v>0</v>
      </c>
      <c r="AH681" s="104">
        <v>0</v>
      </c>
      <c r="AO681" s="94"/>
    </row>
    <row r="682" spans="1:41" ht="15" customHeight="1" x14ac:dyDescent="0.2">
      <c r="A682" s="103" t="s">
        <v>4690</v>
      </c>
      <c r="B682" s="112">
        <v>0</v>
      </c>
      <c r="C682" s="106">
        <v>0</v>
      </c>
      <c r="D682" s="106" t="s">
        <v>3739</v>
      </c>
      <c r="E682" s="112" t="s">
        <v>4682</v>
      </c>
      <c r="F682" s="112">
        <v>99027818</v>
      </c>
      <c r="G682" s="112">
        <v>195467</v>
      </c>
      <c r="H682" s="112" t="s">
        <v>1384</v>
      </c>
      <c r="I682" s="112" t="s">
        <v>86</v>
      </c>
      <c r="J682" s="104" t="s">
        <v>3483</v>
      </c>
      <c r="K682" s="106" t="s">
        <v>6716</v>
      </c>
      <c r="L682" s="112" t="s">
        <v>6716</v>
      </c>
      <c r="M682" s="106">
        <v>0</v>
      </c>
      <c r="N682" s="112" t="s">
        <v>6717</v>
      </c>
      <c r="O682" s="128" t="s">
        <v>4679</v>
      </c>
      <c r="P682" s="106" t="s">
        <v>5267</v>
      </c>
      <c r="Q682" s="112" t="s">
        <v>27</v>
      </c>
      <c r="R682" s="114"/>
      <c r="S682" s="115" t="s">
        <v>1486</v>
      </c>
      <c r="T682" s="116"/>
      <c r="U682" s="106"/>
      <c r="V682" s="104" t="s">
        <v>4662</v>
      </c>
      <c r="W682" s="104"/>
      <c r="X682" s="104" t="s">
        <v>3739</v>
      </c>
      <c r="Y682" s="104">
        <v>0</v>
      </c>
      <c r="Z682" s="104">
        <v>0</v>
      </c>
      <c r="AA682" s="104">
        <v>0</v>
      </c>
      <c r="AB682" s="104">
        <v>0</v>
      </c>
      <c r="AC682" s="104">
        <v>0</v>
      </c>
      <c r="AD682" s="104">
        <v>0</v>
      </c>
      <c r="AE682" s="104">
        <v>0</v>
      </c>
      <c r="AF682" s="104">
        <v>0</v>
      </c>
      <c r="AG682" s="104">
        <v>0</v>
      </c>
      <c r="AH682" s="104" t="s">
        <v>4433</v>
      </c>
      <c r="AO682" s="94"/>
    </row>
    <row r="683" spans="1:41" ht="15" customHeight="1" x14ac:dyDescent="0.2">
      <c r="A683" s="103" t="s">
        <v>4690</v>
      </c>
      <c r="B683" s="112" t="s">
        <v>4698</v>
      </c>
      <c r="C683" s="106">
        <v>0</v>
      </c>
      <c r="D683" s="106" t="s">
        <v>3739</v>
      </c>
      <c r="E683" s="112">
        <v>0</v>
      </c>
      <c r="F683" s="112">
        <v>99028153</v>
      </c>
      <c r="G683" s="112">
        <v>103701</v>
      </c>
      <c r="H683" s="112" t="s">
        <v>1070</v>
      </c>
      <c r="I683" s="112" t="s">
        <v>3697</v>
      </c>
      <c r="J683" s="104" t="s">
        <v>3717</v>
      </c>
      <c r="K683" s="106" t="s">
        <v>4699</v>
      </c>
      <c r="L683" s="112" t="s">
        <v>4699</v>
      </c>
      <c r="M683" s="106" t="s">
        <v>6759</v>
      </c>
      <c r="N683" s="112" t="s">
        <v>4700</v>
      </c>
      <c r="O683" s="128" t="s">
        <v>4701</v>
      </c>
      <c r="P683" s="106" t="s">
        <v>4702</v>
      </c>
      <c r="Q683" s="112" t="s">
        <v>45</v>
      </c>
      <c r="R683" s="114"/>
      <c r="S683" s="115" t="s">
        <v>1486</v>
      </c>
      <c r="T683" s="116"/>
      <c r="U683" s="106"/>
      <c r="V683" s="104" t="s">
        <v>4662</v>
      </c>
      <c r="W683" s="104"/>
      <c r="X683" s="104" t="s">
        <v>3739</v>
      </c>
      <c r="Y683" s="104">
        <v>0</v>
      </c>
      <c r="Z683" s="104">
        <v>0</v>
      </c>
      <c r="AA683" s="104">
        <v>0</v>
      </c>
      <c r="AB683" s="104">
        <v>0</v>
      </c>
      <c r="AC683" s="104">
        <v>0</v>
      </c>
      <c r="AD683" s="104">
        <v>0</v>
      </c>
      <c r="AE683" s="104">
        <v>0</v>
      </c>
      <c r="AF683" s="104">
        <v>0</v>
      </c>
      <c r="AG683" s="104">
        <v>0</v>
      </c>
      <c r="AH683" s="104" t="s">
        <v>3939</v>
      </c>
      <c r="AO683" s="94"/>
    </row>
    <row r="684" spans="1:41" ht="15" customHeight="1" x14ac:dyDescent="0.2">
      <c r="A684" s="103" t="s">
        <v>4690</v>
      </c>
      <c r="B684" s="112" t="s">
        <v>4698</v>
      </c>
      <c r="C684" s="106">
        <v>0</v>
      </c>
      <c r="D684" s="106" t="s">
        <v>3739</v>
      </c>
      <c r="E684" s="112">
        <v>0</v>
      </c>
      <c r="F684" s="112">
        <v>99028161</v>
      </c>
      <c r="G684" s="112">
        <v>103720</v>
      </c>
      <c r="H684" s="112" t="s">
        <v>2170</v>
      </c>
      <c r="I684" s="112" t="s">
        <v>2171</v>
      </c>
      <c r="J684" s="104" t="s">
        <v>2513</v>
      </c>
      <c r="K684" s="106" t="s">
        <v>4731</v>
      </c>
      <c r="L684" s="112" t="s">
        <v>4731</v>
      </c>
      <c r="M684" s="106" t="s">
        <v>6764</v>
      </c>
      <c r="N684" s="112" t="s">
        <v>4732</v>
      </c>
      <c r="O684" s="128" t="s">
        <v>4720</v>
      </c>
      <c r="P684" s="106" t="s">
        <v>4733</v>
      </c>
      <c r="Q684" s="112" t="s">
        <v>1150</v>
      </c>
      <c r="R684" s="114"/>
      <c r="S684" s="115" t="s">
        <v>1486</v>
      </c>
      <c r="T684" s="116"/>
      <c r="U684" s="106"/>
      <c r="V684" s="104" t="s">
        <v>2319</v>
      </c>
      <c r="W684" s="104"/>
      <c r="X684" s="104" t="s">
        <v>3739</v>
      </c>
      <c r="Y684" s="104">
        <v>0</v>
      </c>
      <c r="Z684" s="104">
        <v>0</v>
      </c>
      <c r="AA684" s="104">
        <v>0</v>
      </c>
      <c r="AB684" s="104">
        <v>0</v>
      </c>
      <c r="AC684" s="104">
        <v>0</v>
      </c>
      <c r="AD684" s="104">
        <v>0</v>
      </c>
      <c r="AE684" s="104">
        <v>0</v>
      </c>
      <c r="AF684" s="104">
        <v>0</v>
      </c>
      <c r="AG684" s="104">
        <v>0</v>
      </c>
      <c r="AH684" s="104" t="s">
        <v>3841</v>
      </c>
      <c r="AI684" s="111"/>
      <c r="AO684" s="94"/>
    </row>
    <row r="685" spans="1:41" ht="15" customHeight="1" x14ac:dyDescent="0.2">
      <c r="A685" s="103" t="s">
        <v>4690</v>
      </c>
      <c r="B685" s="112" t="s">
        <v>4698</v>
      </c>
      <c r="C685" s="106">
        <v>0</v>
      </c>
      <c r="D685" s="106" t="s">
        <v>3739</v>
      </c>
      <c r="E685" s="112">
        <v>0</v>
      </c>
      <c r="F685" s="112">
        <v>99028213</v>
      </c>
      <c r="G685" s="112">
        <v>175210</v>
      </c>
      <c r="H685" s="112" t="s">
        <v>3757</v>
      </c>
      <c r="I685" s="112" t="s">
        <v>1241</v>
      </c>
      <c r="J685" s="104" t="s">
        <v>4933</v>
      </c>
      <c r="K685" s="106" t="s">
        <v>4934</v>
      </c>
      <c r="L685" s="112" t="s">
        <v>4934</v>
      </c>
      <c r="M685" s="106" t="s">
        <v>6769</v>
      </c>
      <c r="N685" s="112" t="s">
        <v>1138</v>
      </c>
      <c r="O685" s="128" t="s">
        <v>4679</v>
      </c>
      <c r="P685" s="106" t="s">
        <v>4935</v>
      </c>
      <c r="Q685" s="112" t="s">
        <v>1166</v>
      </c>
      <c r="R685" s="114"/>
      <c r="S685" s="115" t="s">
        <v>1486</v>
      </c>
      <c r="T685" s="116"/>
      <c r="U685" s="106"/>
      <c r="V685" s="104" t="s">
        <v>4662</v>
      </c>
      <c r="W685" s="104"/>
      <c r="X685" s="104" t="s">
        <v>3739</v>
      </c>
      <c r="Y685" s="104">
        <v>0</v>
      </c>
      <c r="Z685" s="104">
        <v>0</v>
      </c>
      <c r="AA685" s="104">
        <v>0</v>
      </c>
      <c r="AB685" s="104">
        <v>0</v>
      </c>
      <c r="AC685" s="104">
        <v>0</v>
      </c>
      <c r="AD685" s="104">
        <v>0</v>
      </c>
      <c r="AE685" s="104">
        <v>0</v>
      </c>
      <c r="AF685" s="104">
        <v>0</v>
      </c>
      <c r="AG685" s="104">
        <v>0</v>
      </c>
      <c r="AH685" s="104" t="s">
        <v>3969</v>
      </c>
      <c r="AI685" s="111"/>
      <c r="AO685" s="94"/>
    </row>
    <row r="686" spans="1:41" ht="15" customHeight="1" x14ac:dyDescent="0.2">
      <c r="A686" s="103" t="s">
        <v>4690</v>
      </c>
      <c r="B686" s="112" t="s">
        <v>4698</v>
      </c>
      <c r="C686" s="106">
        <v>0</v>
      </c>
      <c r="D686" s="106" t="s">
        <v>3739</v>
      </c>
      <c r="E686" s="112">
        <v>0</v>
      </c>
      <c r="F686" s="112">
        <v>99028423</v>
      </c>
      <c r="G686" s="112">
        <v>153019</v>
      </c>
      <c r="H686" s="112" t="s">
        <v>420</v>
      </c>
      <c r="I686" s="112" t="s">
        <v>66</v>
      </c>
      <c r="J686" s="104" t="s">
        <v>5438</v>
      </c>
      <c r="K686" s="106" t="s">
        <v>5439</v>
      </c>
      <c r="L686" s="112" t="s">
        <v>5439</v>
      </c>
      <c r="M686" s="106" t="s">
        <v>6769</v>
      </c>
      <c r="N686" s="112" t="s">
        <v>5440</v>
      </c>
      <c r="O686" s="128" t="s">
        <v>4803</v>
      </c>
      <c r="P686" s="106" t="s">
        <v>3704</v>
      </c>
      <c r="Q686" s="112" t="s">
        <v>30</v>
      </c>
      <c r="R686" s="114"/>
      <c r="S686" s="115" t="s">
        <v>1486</v>
      </c>
      <c r="T686" s="116"/>
      <c r="U686" s="106"/>
      <c r="V686" s="104" t="s">
        <v>4662</v>
      </c>
      <c r="W686" s="104"/>
      <c r="X686" s="104" t="s">
        <v>3739</v>
      </c>
      <c r="Y686" s="104">
        <v>0</v>
      </c>
      <c r="Z686" s="104">
        <v>0</v>
      </c>
      <c r="AA686" s="104">
        <v>0</v>
      </c>
      <c r="AB686" s="104">
        <v>0</v>
      </c>
      <c r="AC686" s="104">
        <v>0</v>
      </c>
      <c r="AD686" s="104">
        <v>0</v>
      </c>
      <c r="AE686" s="104">
        <v>0</v>
      </c>
      <c r="AF686" s="104">
        <v>0</v>
      </c>
      <c r="AG686" s="104">
        <v>0</v>
      </c>
      <c r="AH686" s="104" t="s">
        <v>4492</v>
      </c>
      <c r="AO686" s="94"/>
    </row>
    <row r="687" spans="1:41" ht="15" customHeight="1" x14ac:dyDescent="0.2">
      <c r="A687" s="103" t="s">
        <v>4690</v>
      </c>
      <c r="B687" s="112" t="s">
        <v>4698</v>
      </c>
      <c r="C687" s="106">
        <v>0</v>
      </c>
      <c r="D687" s="106" t="s">
        <v>2036</v>
      </c>
      <c r="E687" s="112">
        <v>0</v>
      </c>
      <c r="F687" s="112">
        <v>99028374</v>
      </c>
      <c r="G687" s="112">
        <v>100392</v>
      </c>
      <c r="H687" s="112" t="s">
        <v>797</v>
      </c>
      <c r="I687" s="112" t="s">
        <v>1203</v>
      </c>
      <c r="J687" s="104" t="s">
        <v>2787</v>
      </c>
      <c r="K687" s="106" t="s">
        <v>5462</v>
      </c>
      <c r="L687" s="112" t="s">
        <v>5462</v>
      </c>
      <c r="M687" s="106" t="s">
        <v>6757</v>
      </c>
      <c r="N687" s="112" t="s">
        <v>5463</v>
      </c>
      <c r="O687" s="128" t="s">
        <v>4740</v>
      </c>
      <c r="P687" s="106" t="s">
        <v>4733</v>
      </c>
      <c r="Q687" s="112" t="s">
        <v>1150</v>
      </c>
      <c r="R687" s="114"/>
      <c r="S687" s="115" t="s">
        <v>1486</v>
      </c>
      <c r="T687" s="116"/>
      <c r="U687" s="106"/>
      <c r="V687" s="104" t="s">
        <v>4662</v>
      </c>
      <c r="W687" s="104"/>
      <c r="X687" s="104" t="s">
        <v>2036</v>
      </c>
      <c r="Y687" s="104">
        <v>0</v>
      </c>
      <c r="Z687" s="104">
        <v>0</v>
      </c>
      <c r="AA687" s="104">
        <v>0</v>
      </c>
      <c r="AB687" s="104">
        <v>0</v>
      </c>
      <c r="AC687" s="104">
        <v>0</v>
      </c>
      <c r="AD687" s="104">
        <v>0</v>
      </c>
      <c r="AE687" s="104">
        <v>0</v>
      </c>
      <c r="AF687" s="104">
        <v>0</v>
      </c>
      <c r="AG687" s="104">
        <v>0</v>
      </c>
      <c r="AH687" s="104" t="s">
        <v>4086</v>
      </c>
      <c r="AO687" s="94"/>
    </row>
    <row r="688" spans="1:41" ht="15" customHeight="1" x14ac:dyDescent="0.2">
      <c r="A688" s="103" t="s">
        <v>4690</v>
      </c>
      <c r="B688" s="112" t="s">
        <v>4698</v>
      </c>
      <c r="C688" s="106">
        <v>0</v>
      </c>
      <c r="D688" s="106" t="s">
        <v>3739</v>
      </c>
      <c r="E688" s="112">
        <v>0</v>
      </c>
      <c r="F688" s="112">
        <v>99028272</v>
      </c>
      <c r="G688" s="112">
        <v>103691</v>
      </c>
      <c r="H688" s="112" t="s">
        <v>1559</v>
      </c>
      <c r="I688" s="112" t="s">
        <v>68</v>
      </c>
      <c r="J688" s="104" t="s">
        <v>3718</v>
      </c>
      <c r="K688" s="106" t="s">
        <v>5632</v>
      </c>
      <c r="L688" s="112" t="s">
        <v>5632</v>
      </c>
      <c r="M688" s="106" t="s">
        <v>6759</v>
      </c>
      <c r="N688" s="112" t="s">
        <v>630</v>
      </c>
      <c r="O688" s="128" t="s">
        <v>4668</v>
      </c>
      <c r="P688" s="106" t="s">
        <v>4733</v>
      </c>
      <c r="Q688" s="112" t="s">
        <v>1150</v>
      </c>
      <c r="R688" s="114"/>
      <c r="S688" s="115" t="s">
        <v>1486</v>
      </c>
      <c r="T688" s="116"/>
      <c r="U688" s="106"/>
      <c r="V688" s="104" t="s">
        <v>4662</v>
      </c>
      <c r="W688" s="104"/>
      <c r="X688" s="104" t="s">
        <v>3739</v>
      </c>
      <c r="Y688" s="104">
        <v>0</v>
      </c>
      <c r="Z688" s="104">
        <v>0</v>
      </c>
      <c r="AA688" s="104">
        <v>0</v>
      </c>
      <c r="AB688" s="104">
        <v>0</v>
      </c>
      <c r="AC688" s="104">
        <v>0</v>
      </c>
      <c r="AD688" s="104">
        <v>0</v>
      </c>
      <c r="AE688" s="104">
        <v>0</v>
      </c>
      <c r="AF688" s="104">
        <v>0</v>
      </c>
      <c r="AG688" s="104">
        <v>0</v>
      </c>
      <c r="AH688" s="104" t="s">
        <v>4130</v>
      </c>
      <c r="AO688" s="94"/>
    </row>
    <row r="689" spans="1:41" ht="15" customHeight="1" x14ac:dyDescent="0.2">
      <c r="A689" s="103" t="s">
        <v>4690</v>
      </c>
      <c r="B689" s="112" t="s">
        <v>4698</v>
      </c>
      <c r="C689" s="106">
        <v>0</v>
      </c>
      <c r="D689" s="106" t="s">
        <v>3739</v>
      </c>
      <c r="E689" s="112">
        <v>0</v>
      </c>
      <c r="F689" s="112">
        <v>99028255</v>
      </c>
      <c r="G689" s="112">
        <v>103767</v>
      </c>
      <c r="H689" s="112" t="s">
        <v>914</v>
      </c>
      <c r="I689" s="112" t="s">
        <v>915</v>
      </c>
      <c r="J689" s="104" t="s">
        <v>2936</v>
      </c>
      <c r="K689" s="106" t="s">
        <v>5720</v>
      </c>
      <c r="L689" s="112" t="s">
        <v>5720</v>
      </c>
      <c r="M689" s="106" t="s">
        <v>6762</v>
      </c>
      <c r="N689" s="112" t="s">
        <v>5721</v>
      </c>
      <c r="O689" s="128" t="s">
        <v>5722</v>
      </c>
      <c r="P689" s="106" t="s">
        <v>4733</v>
      </c>
      <c r="Q689" s="112" t="s">
        <v>1150</v>
      </c>
      <c r="R689" s="114"/>
      <c r="S689" s="115" t="s">
        <v>1486</v>
      </c>
      <c r="T689" s="116"/>
      <c r="U689" s="106"/>
      <c r="V689" s="104" t="s">
        <v>4662</v>
      </c>
      <c r="W689" s="104"/>
      <c r="X689" s="104" t="s">
        <v>3739</v>
      </c>
      <c r="Y689" s="104">
        <v>0</v>
      </c>
      <c r="Z689" s="104">
        <v>0</v>
      </c>
      <c r="AA689" s="104">
        <v>0</v>
      </c>
      <c r="AB689" s="104">
        <v>0</v>
      </c>
      <c r="AC689" s="104">
        <v>0</v>
      </c>
      <c r="AD689" s="104">
        <v>0</v>
      </c>
      <c r="AE689" s="104">
        <v>0</v>
      </c>
      <c r="AF689" s="104">
        <v>0</v>
      </c>
      <c r="AG689" s="104">
        <v>0</v>
      </c>
      <c r="AH689" s="104" t="s">
        <v>4155</v>
      </c>
      <c r="AO689" s="94"/>
    </row>
    <row r="690" spans="1:41" ht="15" customHeight="1" x14ac:dyDescent="0.2">
      <c r="A690" s="103" t="s">
        <v>4690</v>
      </c>
      <c r="B690" s="112" t="s">
        <v>4698</v>
      </c>
      <c r="C690" s="106">
        <v>0</v>
      </c>
      <c r="D690" s="106" t="s">
        <v>3739</v>
      </c>
      <c r="E690" s="112" t="s">
        <v>4682</v>
      </c>
      <c r="F690" s="112">
        <v>99027630</v>
      </c>
      <c r="G690" s="112">
        <v>103774</v>
      </c>
      <c r="H690" s="112" t="s">
        <v>1168</v>
      </c>
      <c r="I690" s="112" t="s">
        <v>63</v>
      </c>
      <c r="J690" s="104" t="s">
        <v>5956</v>
      </c>
      <c r="K690" s="106" t="s">
        <v>5957</v>
      </c>
      <c r="L690" s="112" t="s">
        <v>5957</v>
      </c>
      <c r="M690" s="106" t="s">
        <v>6769</v>
      </c>
      <c r="N690" s="112" t="s">
        <v>630</v>
      </c>
      <c r="O690" s="128" t="s">
        <v>4730</v>
      </c>
      <c r="P690" s="106" t="s">
        <v>4733</v>
      </c>
      <c r="Q690" s="112" t="s">
        <v>1150</v>
      </c>
      <c r="R690" s="114"/>
      <c r="S690" s="115" t="s">
        <v>1486</v>
      </c>
      <c r="T690" s="116"/>
      <c r="U690" s="106"/>
      <c r="V690" s="104" t="s">
        <v>4662</v>
      </c>
      <c r="W690" s="104"/>
      <c r="X690" s="104" t="s">
        <v>3739</v>
      </c>
      <c r="Y690" s="104">
        <v>0</v>
      </c>
      <c r="Z690" s="104">
        <v>0</v>
      </c>
      <c r="AA690" s="104">
        <v>0</v>
      </c>
      <c r="AB690" s="104">
        <v>0</v>
      </c>
      <c r="AC690" s="104">
        <v>0</v>
      </c>
      <c r="AD690" s="104">
        <v>0</v>
      </c>
      <c r="AE690" s="104">
        <v>0</v>
      </c>
      <c r="AF690" s="104">
        <v>0</v>
      </c>
      <c r="AG690" s="104">
        <v>0</v>
      </c>
      <c r="AH690" s="104" t="s">
        <v>4212</v>
      </c>
      <c r="AO690" s="94"/>
    </row>
    <row r="691" spans="1:41" ht="15" customHeight="1" x14ac:dyDescent="0.2">
      <c r="A691" s="103" t="s">
        <v>4690</v>
      </c>
      <c r="B691" s="112" t="s">
        <v>4698</v>
      </c>
      <c r="C691" s="106">
        <v>0</v>
      </c>
      <c r="D691" s="106" t="s">
        <v>3739</v>
      </c>
      <c r="E691" s="112">
        <v>0</v>
      </c>
      <c r="F691" s="112">
        <v>99027636</v>
      </c>
      <c r="G691" s="112">
        <v>103778</v>
      </c>
      <c r="H691" s="112" t="s">
        <v>2168</v>
      </c>
      <c r="I691" s="112" t="s">
        <v>2169</v>
      </c>
      <c r="J691" s="104" t="s">
        <v>3070</v>
      </c>
      <c r="K691" s="106" t="s">
        <v>5967</v>
      </c>
      <c r="L691" s="112" t="s">
        <v>5967</v>
      </c>
      <c r="M691" s="106" t="s">
        <v>6764</v>
      </c>
      <c r="N691" s="112" t="s">
        <v>5463</v>
      </c>
      <c r="O691" s="128" t="s">
        <v>4740</v>
      </c>
      <c r="P691" s="106" t="s">
        <v>4733</v>
      </c>
      <c r="Q691" s="112" t="s">
        <v>1150</v>
      </c>
      <c r="R691" s="114"/>
      <c r="S691" s="115" t="s">
        <v>1486</v>
      </c>
      <c r="T691" s="116"/>
      <c r="U691" s="106"/>
      <c r="V691" s="104" t="s">
        <v>2319</v>
      </c>
      <c r="W691" s="104"/>
      <c r="X691" s="104" t="s">
        <v>3739</v>
      </c>
      <c r="Y691" s="104">
        <v>0</v>
      </c>
      <c r="Z691" s="104">
        <v>0</v>
      </c>
      <c r="AA691" s="104">
        <v>0</v>
      </c>
      <c r="AB691" s="104">
        <v>0</v>
      </c>
      <c r="AC691" s="104">
        <v>0</v>
      </c>
      <c r="AD691" s="104">
        <v>0</v>
      </c>
      <c r="AE691" s="104">
        <v>0</v>
      </c>
      <c r="AF691" s="104">
        <v>0</v>
      </c>
      <c r="AG691" s="104">
        <v>0</v>
      </c>
      <c r="AH691" s="104" t="s">
        <v>4215</v>
      </c>
      <c r="AO691" s="94"/>
    </row>
    <row r="692" spans="1:41" ht="15" customHeight="1" x14ac:dyDescent="0.2">
      <c r="A692" s="103" t="s">
        <v>4690</v>
      </c>
      <c r="B692" s="112" t="s">
        <v>4698</v>
      </c>
      <c r="C692" s="106">
        <v>0</v>
      </c>
      <c r="D692" s="106" t="s">
        <v>3739</v>
      </c>
      <c r="E692" s="112">
        <v>0</v>
      </c>
      <c r="F692" s="112">
        <v>99027675</v>
      </c>
      <c r="G692" s="112">
        <v>175236</v>
      </c>
      <c r="H692" s="112" t="s">
        <v>1587</v>
      </c>
      <c r="I692" s="112" t="s">
        <v>1250</v>
      </c>
      <c r="J692" s="104" t="s">
        <v>5982</v>
      </c>
      <c r="K692" s="106" t="s">
        <v>5983</v>
      </c>
      <c r="L692" s="112" t="s">
        <v>5983</v>
      </c>
      <c r="M692" s="106" t="s">
        <v>6753</v>
      </c>
      <c r="N692" s="112" t="s">
        <v>5702</v>
      </c>
      <c r="O692" s="128" t="s">
        <v>5027</v>
      </c>
      <c r="P692" s="106" t="s">
        <v>4935</v>
      </c>
      <c r="Q692" s="112" t="s">
        <v>1166</v>
      </c>
      <c r="R692" s="114"/>
      <c r="S692" s="115" t="s">
        <v>1486</v>
      </c>
      <c r="T692" s="116"/>
      <c r="U692" s="106"/>
      <c r="V692" s="104" t="s">
        <v>4662</v>
      </c>
      <c r="W692" s="104"/>
      <c r="X692" s="104" t="s">
        <v>3739</v>
      </c>
      <c r="Y692" s="104">
        <v>0</v>
      </c>
      <c r="Z692" s="104">
        <v>0</v>
      </c>
      <c r="AA692" s="104">
        <v>0</v>
      </c>
      <c r="AB692" s="104">
        <v>0</v>
      </c>
      <c r="AC692" s="104">
        <v>0</v>
      </c>
      <c r="AD692" s="104">
        <v>0</v>
      </c>
      <c r="AE692" s="104">
        <v>0</v>
      </c>
      <c r="AF692" s="104">
        <v>0</v>
      </c>
      <c r="AG692" s="104">
        <v>0</v>
      </c>
      <c r="AH692" s="104" t="s">
        <v>4218</v>
      </c>
      <c r="AO692" s="94"/>
    </row>
    <row r="693" spans="1:41" ht="15" customHeight="1" x14ac:dyDescent="0.2">
      <c r="A693" s="103" t="s">
        <v>4690</v>
      </c>
      <c r="B693" s="112" t="s">
        <v>4698</v>
      </c>
      <c r="C693" s="106">
        <v>0</v>
      </c>
      <c r="D693" s="106" t="s">
        <v>3739</v>
      </c>
      <c r="E693" s="112">
        <v>0</v>
      </c>
      <c r="F693" s="112">
        <v>99027817</v>
      </c>
      <c r="G693" s="112">
        <v>104001</v>
      </c>
      <c r="H693" s="112" t="s">
        <v>1384</v>
      </c>
      <c r="I693" s="112" t="s">
        <v>63</v>
      </c>
      <c r="J693" s="104" t="s">
        <v>3482</v>
      </c>
      <c r="K693" s="106" t="s">
        <v>6714</v>
      </c>
      <c r="L693" s="112" t="s">
        <v>6714</v>
      </c>
      <c r="M693" s="106" t="s">
        <v>6777</v>
      </c>
      <c r="N693" s="112" t="s">
        <v>6715</v>
      </c>
      <c r="O693" s="128" t="s">
        <v>4737</v>
      </c>
      <c r="P693" s="106" t="s">
        <v>4733</v>
      </c>
      <c r="Q693" s="112" t="s">
        <v>1150</v>
      </c>
      <c r="R693" s="114"/>
      <c r="S693" s="115" t="s">
        <v>1486</v>
      </c>
      <c r="T693" s="116"/>
      <c r="U693" s="106"/>
      <c r="V693" s="104" t="s">
        <v>4662</v>
      </c>
      <c r="W693" s="104"/>
      <c r="X693" s="104" t="s">
        <v>3739</v>
      </c>
      <c r="Y693" s="104">
        <v>0</v>
      </c>
      <c r="Z693" s="104">
        <v>0</v>
      </c>
      <c r="AA693" s="104">
        <v>0</v>
      </c>
      <c r="AB693" s="104">
        <v>0</v>
      </c>
      <c r="AC693" s="104">
        <v>0</v>
      </c>
      <c r="AD693" s="104">
        <v>0</v>
      </c>
      <c r="AE693" s="104">
        <v>0</v>
      </c>
      <c r="AF693" s="104">
        <v>0</v>
      </c>
      <c r="AG693" s="104">
        <v>0</v>
      </c>
      <c r="AH693" s="104" t="s">
        <v>4432</v>
      </c>
      <c r="AO693" s="94"/>
    </row>
    <row r="694" spans="1:41" ht="15" customHeight="1" x14ac:dyDescent="0.2">
      <c r="A694" s="103" t="s">
        <v>4690</v>
      </c>
      <c r="B694" s="112" t="s">
        <v>4698</v>
      </c>
      <c r="C694" s="106" t="s">
        <v>248</v>
      </c>
      <c r="D694" s="106" t="s">
        <v>3739</v>
      </c>
      <c r="E694" s="112">
        <v>0</v>
      </c>
      <c r="F694" s="112">
        <v>99027634</v>
      </c>
      <c r="G694" s="112">
        <v>103776</v>
      </c>
      <c r="H694" s="112" t="s">
        <v>1586</v>
      </c>
      <c r="I694" s="112" t="s">
        <v>71</v>
      </c>
      <c r="J694" s="104" t="s">
        <v>3068</v>
      </c>
      <c r="K694" s="106" t="s">
        <v>5964</v>
      </c>
      <c r="L694" s="112" t="s">
        <v>5964</v>
      </c>
      <c r="M694" s="106" t="s">
        <v>6757</v>
      </c>
      <c r="N694" s="112" t="s">
        <v>5463</v>
      </c>
      <c r="O694" s="128" t="s">
        <v>4740</v>
      </c>
      <c r="P694" s="106" t="s">
        <v>4733</v>
      </c>
      <c r="Q694" s="112" t="s">
        <v>1150</v>
      </c>
      <c r="R694" s="114"/>
      <c r="S694" s="115" t="s">
        <v>1486</v>
      </c>
      <c r="T694" s="116"/>
      <c r="U694" s="106"/>
      <c r="V694" s="104" t="s">
        <v>4662</v>
      </c>
      <c r="W694" s="104"/>
      <c r="X694" s="104" t="s">
        <v>3739</v>
      </c>
      <c r="Y694" s="104">
        <v>0</v>
      </c>
      <c r="Z694" s="104">
        <v>0</v>
      </c>
      <c r="AA694" s="104">
        <v>0</v>
      </c>
      <c r="AB694" s="104">
        <v>0</v>
      </c>
      <c r="AC694" s="104">
        <v>0</v>
      </c>
      <c r="AD694" s="104">
        <v>0</v>
      </c>
      <c r="AE694" s="104">
        <v>0</v>
      </c>
      <c r="AF694" s="104">
        <v>0</v>
      </c>
      <c r="AG694" s="104">
        <v>0</v>
      </c>
      <c r="AH694" s="104" t="s">
        <v>3850</v>
      </c>
      <c r="AO694" s="94"/>
    </row>
    <row r="695" spans="1:41" ht="15" customHeight="1" x14ac:dyDescent="0.2">
      <c r="A695" s="103" t="s">
        <v>4690</v>
      </c>
      <c r="B695" s="112" t="s">
        <v>5264</v>
      </c>
      <c r="C695" s="106">
        <v>0</v>
      </c>
      <c r="D695" s="106" t="s">
        <v>3739</v>
      </c>
      <c r="E695" s="112">
        <v>0</v>
      </c>
      <c r="F695" s="112">
        <v>99028095</v>
      </c>
      <c r="G695" s="112">
        <v>131454</v>
      </c>
      <c r="H695" s="112" t="s">
        <v>459</v>
      </c>
      <c r="I695" s="112" t="s">
        <v>60</v>
      </c>
      <c r="J695" s="104" t="s">
        <v>4482</v>
      </c>
      <c r="K695" s="106" t="s">
        <v>5265</v>
      </c>
      <c r="L695" s="112" t="s">
        <v>5265</v>
      </c>
      <c r="M695" s="106" t="s">
        <v>6758</v>
      </c>
      <c r="N695" s="112" t="s">
        <v>5266</v>
      </c>
      <c r="O695" s="128" t="s">
        <v>4796</v>
      </c>
      <c r="P695" s="106" t="s">
        <v>5267</v>
      </c>
      <c r="Q695" s="112" t="s">
        <v>27</v>
      </c>
      <c r="R695" s="114"/>
      <c r="S695" s="115" t="s">
        <v>1486</v>
      </c>
      <c r="T695" s="116"/>
      <c r="U695" s="106"/>
      <c r="V695" s="104" t="s">
        <v>4662</v>
      </c>
      <c r="W695" s="104"/>
      <c r="X695" s="104" t="s">
        <v>3739</v>
      </c>
      <c r="Y695" s="104">
        <v>0</v>
      </c>
      <c r="Z695" s="104">
        <v>0</v>
      </c>
      <c r="AA695" s="104">
        <v>0</v>
      </c>
      <c r="AB695" s="104">
        <v>0</v>
      </c>
      <c r="AC695" s="104">
        <v>0</v>
      </c>
      <c r="AD695" s="104">
        <v>0</v>
      </c>
      <c r="AE695" s="104">
        <v>0</v>
      </c>
      <c r="AF695" s="104">
        <v>0</v>
      </c>
      <c r="AG695" s="104">
        <v>0</v>
      </c>
      <c r="AH695" s="104" t="s">
        <v>4484</v>
      </c>
      <c r="AO695" s="94"/>
    </row>
    <row r="696" spans="1:41" ht="15" customHeight="1" x14ac:dyDescent="0.2">
      <c r="A696" s="103" t="s">
        <v>4690</v>
      </c>
      <c r="B696" s="112" t="s">
        <v>5264</v>
      </c>
      <c r="C696" s="106">
        <v>0</v>
      </c>
      <c r="D696" s="106" t="s">
        <v>2036</v>
      </c>
      <c r="E696" s="112">
        <v>0</v>
      </c>
      <c r="F696" s="112">
        <v>99027647</v>
      </c>
      <c r="G696" s="112">
        <v>131538</v>
      </c>
      <c r="H696" s="112" t="s">
        <v>1050</v>
      </c>
      <c r="I696" s="112" t="s">
        <v>1264</v>
      </c>
      <c r="J696" s="104" t="s">
        <v>3021</v>
      </c>
      <c r="K696" s="106" t="s">
        <v>5886</v>
      </c>
      <c r="L696" s="112" t="s">
        <v>5886</v>
      </c>
      <c r="M696" s="106" t="s">
        <v>6764</v>
      </c>
      <c r="N696" s="112" t="s">
        <v>4953</v>
      </c>
      <c r="O696" s="128" t="s">
        <v>4841</v>
      </c>
      <c r="P696" s="106" t="s">
        <v>5267</v>
      </c>
      <c r="Q696" s="112" t="s">
        <v>2175</v>
      </c>
      <c r="R696" s="114"/>
      <c r="S696" s="115" t="s">
        <v>1486</v>
      </c>
      <c r="T696" s="116"/>
      <c r="U696" s="106"/>
      <c r="V696" s="104" t="s">
        <v>4662</v>
      </c>
      <c r="W696" s="104"/>
      <c r="X696" s="104" t="s">
        <v>2036</v>
      </c>
      <c r="Y696" s="104">
        <v>0</v>
      </c>
      <c r="Z696" s="104">
        <v>0</v>
      </c>
      <c r="AA696" s="104">
        <v>0</v>
      </c>
      <c r="AB696" s="104">
        <v>0</v>
      </c>
      <c r="AC696" s="104">
        <v>0</v>
      </c>
      <c r="AD696" s="104">
        <v>0</v>
      </c>
      <c r="AE696" s="104">
        <v>0</v>
      </c>
      <c r="AF696" s="104">
        <v>0</v>
      </c>
      <c r="AG696" s="104">
        <v>0</v>
      </c>
      <c r="AH696" s="104" t="s">
        <v>4193</v>
      </c>
      <c r="AO696" s="94"/>
    </row>
    <row r="697" spans="1:41" ht="15" customHeight="1" x14ac:dyDescent="0.2">
      <c r="A697" s="103" t="s">
        <v>4690</v>
      </c>
      <c r="B697" s="112" t="s">
        <v>5264</v>
      </c>
      <c r="C697" s="106">
        <v>0</v>
      </c>
      <c r="D697" s="106" t="s">
        <v>3739</v>
      </c>
      <c r="E697" s="112">
        <v>0</v>
      </c>
      <c r="F697" s="112">
        <v>99027621</v>
      </c>
      <c r="G697" s="112">
        <v>131546</v>
      </c>
      <c r="H697" s="112" t="s">
        <v>927</v>
      </c>
      <c r="I697" s="112" t="s">
        <v>66</v>
      </c>
      <c r="J697" s="104" t="s">
        <v>3054</v>
      </c>
      <c r="K697" s="106" t="s">
        <v>5941</v>
      </c>
      <c r="L697" s="112" t="s">
        <v>5941</v>
      </c>
      <c r="M697" s="106" t="s">
        <v>6776</v>
      </c>
      <c r="N697" s="112" t="s">
        <v>5942</v>
      </c>
      <c r="O697" s="128" t="s">
        <v>4796</v>
      </c>
      <c r="P697" s="106" t="s">
        <v>5267</v>
      </c>
      <c r="Q697" s="112" t="s">
        <v>27</v>
      </c>
      <c r="R697" s="114"/>
      <c r="S697" s="115" t="s">
        <v>1486</v>
      </c>
      <c r="T697" s="116"/>
      <c r="U697" s="106"/>
      <c r="V697" s="104" t="s">
        <v>4662</v>
      </c>
      <c r="W697" s="104"/>
      <c r="X697" s="104" t="s">
        <v>3739</v>
      </c>
      <c r="Y697" s="104">
        <v>0</v>
      </c>
      <c r="Z697" s="104">
        <v>0</v>
      </c>
      <c r="AA697" s="104">
        <v>0</v>
      </c>
      <c r="AB697" s="104">
        <v>0</v>
      </c>
      <c r="AC697" s="104">
        <v>0</v>
      </c>
      <c r="AD697" s="104">
        <v>0</v>
      </c>
      <c r="AE697" s="104">
        <v>0</v>
      </c>
      <c r="AF697" s="104">
        <v>0</v>
      </c>
      <c r="AG697" s="104">
        <v>0</v>
      </c>
      <c r="AH697" s="104">
        <v>0</v>
      </c>
      <c r="AO697" s="94"/>
    </row>
    <row r="698" spans="1:41" ht="15" customHeight="1" x14ac:dyDescent="0.2">
      <c r="A698" s="103" t="s">
        <v>4690</v>
      </c>
      <c r="B698" s="112" t="s">
        <v>5264</v>
      </c>
      <c r="C698" s="106">
        <v>0</v>
      </c>
      <c r="D698" s="106" t="s">
        <v>3739</v>
      </c>
      <c r="E698" s="112">
        <v>0</v>
      </c>
      <c r="F698" s="112">
        <v>99027746</v>
      </c>
      <c r="G698" s="112">
        <v>115289</v>
      </c>
      <c r="H698" s="112" t="s">
        <v>408</v>
      </c>
      <c r="I698" s="112" t="s">
        <v>63</v>
      </c>
      <c r="J698" s="104" t="s">
        <v>3420</v>
      </c>
      <c r="K698" s="106" t="s">
        <v>6593</v>
      </c>
      <c r="L698" s="112" t="s">
        <v>6593</v>
      </c>
      <c r="M698" s="106" t="s">
        <v>6775</v>
      </c>
      <c r="N698" s="112" t="s">
        <v>6594</v>
      </c>
      <c r="O698" s="128" t="s">
        <v>4740</v>
      </c>
      <c r="P698" s="106" t="s">
        <v>5267</v>
      </c>
      <c r="Q698" s="112" t="s">
        <v>27</v>
      </c>
      <c r="R698" s="114"/>
      <c r="S698" s="115" t="s">
        <v>1486</v>
      </c>
      <c r="T698" s="116"/>
      <c r="U698" s="106"/>
      <c r="V698" s="104" t="s">
        <v>4662</v>
      </c>
      <c r="W698" s="104"/>
      <c r="X698" s="104" t="s">
        <v>3739</v>
      </c>
      <c r="Y698" s="104">
        <v>0</v>
      </c>
      <c r="Z698" s="104">
        <v>0</v>
      </c>
      <c r="AA698" s="104">
        <v>0</v>
      </c>
      <c r="AB698" s="104">
        <v>0</v>
      </c>
      <c r="AC698" s="104">
        <v>0</v>
      </c>
      <c r="AD698" s="104">
        <v>0</v>
      </c>
      <c r="AE698" s="104">
        <v>0</v>
      </c>
      <c r="AF698" s="104">
        <v>0</v>
      </c>
      <c r="AG698" s="104">
        <v>0</v>
      </c>
      <c r="AH698" s="104">
        <v>0</v>
      </c>
      <c r="AO698" s="94"/>
    </row>
    <row r="699" spans="1:41" ht="15" customHeight="1" x14ac:dyDescent="0.2">
      <c r="A699" s="103" t="s">
        <v>4690</v>
      </c>
      <c r="B699" s="112" t="s">
        <v>5006</v>
      </c>
      <c r="C699" s="106">
        <v>0</v>
      </c>
      <c r="D699" s="106" t="s">
        <v>3739</v>
      </c>
      <c r="E699" s="112" t="s">
        <v>5010</v>
      </c>
      <c r="F699" s="112">
        <v>99028177</v>
      </c>
      <c r="G699" s="112">
        <v>144812</v>
      </c>
      <c r="H699" s="112" t="s">
        <v>877</v>
      </c>
      <c r="I699" s="112" t="s">
        <v>63</v>
      </c>
      <c r="J699" s="104" t="s">
        <v>2588</v>
      </c>
      <c r="K699" s="106" t="s">
        <v>5007</v>
      </c>
      <c r="L699" s="112" t="s">
        <v>5007</v>
      </c>
      <c r="M699" s="106" t="s">
        <v>4628</v>
      </c>
      <c r="N699" s="112" t="s">
        <v>5008</v>
      </c>
      <c r="O699" s="128" t="s">
        <v>4737</v>
      </c>
      <c r="P699" s="106" t="s">
        <v>2298</v>
      </c>
      <c r="Q699" s="112" t="s">
        <v>24</v>
      </c>
      <c r="R699" s="114"/>
      <c r="S699" s="115" t="s">
        <v>1486</v>
      </c>
      <c r="T699" s="116"/>
      <c r="U699" s="106"/>
      <c r="V699" s="104" t="s">
        <v>4662</v>
      </c>
      <c r="W699" s="104"/>
      <c r="X699" s="104" t="s">
        <v>3739</v>
      </c>
      <c r="Y699" s="104">
        <v>0</v>
      </c>
      <c r="Z699" s="104">
        <v>0</v>
      </c>
      <c r="AA699" s="104">
        <v>0</v>
      </c>
      <c r="AB699" s="104">
        <v>0</v>
      </c>
      <c r="AC699" s="104">
        <v>0</v>
      </c>
      <c r="AD699" s="104">
        <v>0</v>
      </c>
      <c r="AE699" s="104">
        <v>0</v>
      </c>
      <c r="AF699" s="104">
        <v>0</v>
      </c>
      <c r="AG699" s="104">
        <v>0</v>
      </c>
      <c r="AH699" s="104" t="s">
        <v>3986</v>
      </c>
      <c r="AO699" s="94"/>
    </row>
    <row r="700" spans="1:41" ht="15" customHeight="1" x14ac:dyDescent="0.2">
      <c r="A700" s="103" t="s">
        <v>4690</v>
      </c>
      <c r="B700" s="112" t="s">
        <v>5006</v>
      </c>
      <c r="C700" s="106">
        <v>0</v>
      </c>
      <c r="D700" s="106" t="s">
        <v>3739</v>
      </c>
      <c r="E700" s="112">
        <v>0</v>
      </c>
      <c r="F700" s="112">
        <v>99028037</v>
      </c>
      <c r="G700" s="112">
        <v>101378</v>
      </c>
      <c r="H700" s="112" t="s">
        <v>1071</v>
      </c>
      <c r="I700" s="112" t="s">
        <v>62</v>
      </c>
      <c r="J700" s="104" t="s">
        <v>2629</v>
      </c>
      <c r="K700" s="106" t="s">
        <v>5126</v>
      </c>
      <c r="L700" s="112" t="s">
        <v>5126</v>
      </c>
      <c r="M700" s="106" t="s">
        <v>6764</v>
      </c>
      <c r="N700" s="112" t="s">
        <v>550</v>
      </c>
      <c r="O700" s="128">
        <v>0</v>
      </c>
      <c r="P700" s="106" t="s">
        <v>5127</v>
      </c>
      <c r="Q700" s="112" t="s">
        <v>1790</v>
      </c>
      <c r="R700" s="114"/>
      <c r="S700" s="115" t="s">
        <v>1486</v>
      </c>
      <c r="T700" s="116"/>
      <c r="U700" s="106"/>
      <c r="V700" s="104" t="s">
        <v>4662</v>
      </c>
      <c r="W700" s="104"/>
      <c r="X700" s="104" t="s">
        <v>3739</v>
      </c>
      <c r="Y700" s="104">
        <v>0</v>
      </c>
      <c r="Z700" s="104">
        <v>0</v>
      </c>
      <c r="AA700" s="104">
        <v>0</v>
      </c>
      <c r="AB700" s="104">
        <v>0</v>
      </c>
      <c r="AC700" s="104">
        <v>0</v>
      </c>
      <c r="AD700" s="104">
        <v>0</v>
      </c>
      <c r="AE700" s="104">
        <v>0</v>
      </c>
      <c r="AF700" s="104">
        <v>0</v>
      </c>
      <c r="AG700" s="104">
        <v>0</v>
      </c>
      <c r="AH700" s="104">
        <v>0</v>
      </c>
      <c r="AO700" s="94"/>
    </row>
    <row r="701" spans="1:41" ht="15" customHeight="1" x14ac:dyDescent="0.2">
      <c r="A701" s="103" t="s">
        <v>4690</v>
      </c>
      <c r="B701" s="112" t="s">
        <v>5006</v>
      </c>
      <c r="C701" s="106">
        <v>0</v>
      </c>
      <c r="D701" s="106" t="s">
        <v>3739</v>
      </c>
      <c r="E701" s="112">
        <v>0</v>
      </c>
      <c r="F701" s="112">
        <v>99028089</v>
      </c>
      <c r="G701" s="112">
        <v>145738</v>
      </c>
      <c r="H701" s="112" t="s">
        <v>1544</v>
      </c>
      <c r="I701" s="112" t="s">
        <v>71</v>
      </c>
      <c r="J701" s="104" t="s">
        <v>2683</v>
      </c>
      <c r="K701" s="106" t="s">
        <v>5250</v>
      </c>
      <c r="L701" s="112" t="s">
        <v>5250</v>
      </c>
      <c r="M701" s="106" t="s">
        <v>6768</v>
      </c>
      <c r="N701" s="112" t="s">
        <v>5251</v>
      </c>
      <c r="O701" s="128" t="s">
        <v>4792</v>
      </c>
      <c r="P701" s="106" t="s">
        <v>3708</v>
      </c>
      <c r="Q701" s="112" t="s">
        <v>1762</v>
      </c>
      <c r="R701" s="114"/>
      <c r="S701" s="115" t="s">
        <v>1486</v>
      </c>
      <c r="T701" s="116"/>
      <c r="U701" s="106"/>
      <c r="V701" s="104" t="s">
        <v>4662</v>
      </c>
      <c r="W701" s="104"/>
      <c r="X701" s="104" t="s">
        <v>3739</v>
      </c>
      <c r="Y701" s="104">
        <v>0</v>
      </c>
      <c r="Z701" s="104">
        <v>0</v>
      </c>
      <c r="AA701" s="104">
        <v>0</v>
      </c>
      <c r="AB701" s="104">
        <v>0</v>
      </c>
      <c r="AC701" s="104">
        <v>0</v>
      </c>
      <c r="AD701" s="104">
        <v>0</v>
      </c>
      <c r="AE701" s="104">
        <v>0</v>
      </c>
      <c r="AF701" s="104">
        <v>0</v>
      </c>
      <c r="AG701" s="104">
        <v>0</v>
      </c>
      <c r="AH701" s="104">
        <v>0</v>
      </c>
      <c r="AO701" s="94"/>
    </row>
    <row r="702" spans="1:41" ht="15" customHeight="1" x14ac:dyDescent="0.2">
      <c r="A702" s="103" t="s">
        <v>4690</v>
      </c>
      <c r="B702" s="112" t="s">
        <v>5006</v>
      </c>
      <c r="C702" s="106">
        <v>0</v>
      </c>
      <c r="D702" s="106" t="s">
        <v>3739</v>
      </c>
      <c r="E702" s="112">
        <v>0</v>
      </c>
      <c r="F702" s="112">
        <v>99028093</v>
      </c>
      <c r="G702" s="112">
        <v>114784</v>
      </c>
      <c r="H702" s="112" t="s">
        <v>295</v>
      </c>
      <c r="I702" s="112" t="s">
        <v>109</v>
      </c>
      <c r="J702" s="104" t="s">
        <v>2685</v>
      </c>
      <c r="K702" s="106" t="s">
        <v>5260</v>
      </c>
      <c r="L702" s="112" t="s">
        <v>5260</v>
      </c>
      <c r="M702" s="106" t="s">
        <v>6779</v>
      </c>
      <c r="N702" s="112" t="s">
        <v>5261</v>
      </c>
      <c r="O702" s="128" t="s">
        <v>4841</v>
      </c>
      <c r="P702" s="106" t="s">
        <v>3708</v>
      </c>
      <c r="Q702" s="112" t="s">
        <v>1762</v>
      </c>
      <c r="R702" s="114"/>
      <c r="S702" s="115" t="s">
        <v>1486</v>
      </c>
      <c r="T702" s="116"/>
      <c r="U702" s="106"/>
      <c r="V702" s="104" t="s">
        <v>4662</v>
      </c>
      <c r="W702" s="104"/>
      <c r="X702" s="104" t="s">
        <v>3739</v>
      </c>
      <c r="Y702" s="104">
        <v>0</v>
      </c>
      <c r="Z702" s="104">
        <v>0</v>
      </c>
      <c r="AA702" s="104">
        <v>0</v>
      </c>
      <c r="AB702" s="104">
        <v>0</v>
      </c>
      <c r="AC702" s="104">
        <v>0</v>
      </c>
      <c r="AD702" s="104">
        <v>0</v>
      </c>
      <c r="AE702" s="104">
        <v>0</v>
      </c>
      <c r="AF702" s="104">
        <v>0</v>
      </c>
      <c r="AG702" s="104">
        <v>0</v>
      </c>
      <c r="AH702" s="104" t="s">
        <v>4034</v>
      </c>
      <c r="AO702" s="94"/>
    </row>
    <row r="703" spans="1:41" ht="15" customHeight="1" x14ac:dyDescent="0.2">
      <c r="A703" s="103" t="s">
        <v>4690</v>
      </c>
      <c r="B703" s="112" t="s">
        <v>5006</v>
      </c>
      <c r="C703" s="106">
        <v>0</v>
      </c>
      <c r="D703" s="106" t="s">
        <v>3739</v>
      </c>
      <c r="E703" s="112">
        <v>0</v>
      </c>
      <c r="F703" s="112">
        <v>99028444</v>
      </c>
      <c r="G703" s="112">
        <v>101382</v>
      </c>
      <c r="H703" s="112" t="s">
        <v>329</v>
      </c>
      <c r="I703" s="112" t="s">
        <v>67</v>
      </c>
      <c r="J703" s="104" t="s">
        <v>2868</v>
      </c>
      <c r="K703" s="106" t="s">
        <v>5604</v>
      </c>
      <c r="L703" s="112" t="s">
        <v>5604</v>
      </c>
      <c r="M703" s="106" t="s">
        <v>6779</v>
      </c>
      <c r="N703" s="112" t="s">
        <v>1500</v>
      </c>
      <c r="O703" s="128" t="s">
        <v>4841</v>
      </c>
      <c r="P703" s="106" t="s">
        <v>3708</v>
      </c>
      <c r="Q703" s="112" t="s">
        <v>1762</v>
      </c>
      <c r="R703" s="114"/>
      <c r="S703" s="115" t="s">
        <v>1486</v>
      </c>
      <c r="T703" s="116"/>
      <c r="U703" s="106"/>
      <c r="V703" s="104" t="s">
        <v>4662</v>
      </c>
      <c r="W703" s="104"/>
      <c r="X703" s="104" t="s">
        <v>3739</v>
      </c>
      <c r="Y703" s="104">
        <v>0</v>
      </c>
      <c r="Z703" s="104">
        <v>0</v>
      </c>
      <c r="AA703" s="104">
        <v>0</v>
      </c>
      <c r="AB703" s="104">
        <v>0</v>
      </c>
      <c r="AC703" s="104">
        <v>0</v>
      </c>
      <c r="AD703" s="104">
        <v>0</v>
      </c>
      <c r="AE703" s="104">
        <v>0</v>
      </c>
      <c r="AF703" s="104">
        <v>0</v>
      </c>
      <c r="AG703" s="104">
        <v>0</v>
      </c>
      <c r="AH703" s="104">
        <v>0</v>
      </c>
      <c r="AO703" s="94"/>
    </row>
    <row r="704" spans="1:41" ht="15" customHeight="1" x14ac:dyDescent="0.2">
      <c r="A704" s="103" t="s">
        <v>4690</v>
      </c>
      <c r="B704" s="112" t="s">
        <v>5006</v>
      </c>
      <c r="C704" s="106">
        <v>0</v>
      </c>
      <c r="D704" s="106" t="s">
        <v>3739</v>
      </c>
      <c r="E704" s="112" t="s">
        <v>5010</v>
      </c>
      <c r="F704" s="112">
        <v>99028294</v>
      </c>
      <c r="G704" s="112">
        <v>132200</v>
      </c>
      <c r="H704" s="112" t="s">
        <v>339</v>
      </c>
      <c r="I704" s="112" t="s">
        <v>83</v>
      </c>
      <c r="J704" s="104" t="s">
        <v>2911</v>
      </c>
      <c r="K704" s="106" t="s">
        <v>5676</v>
      </c>
      <c r="L704" s="112" t="s">
        <v>5676</v>
      </c>
      <c r="M704" s="106" t="s">
        <v>4624</v>
      </c>
      <c r="N704" s="112" t="s">
        <v>4835</v>
      </c>
      <c r="O704" s="128" t="s">
        <v>4803</v>
      </c>
      <c r="P704" s="106" t="s">
        <v>5677</v>
      </c>
      <c r="Q704" s="112" t="s">
        <v>1300</v>
      </c>
      <c r="R704" s="114"/>
      <c r="S704" s="115" t="s">
        <v>1486</v>
      </c>
      <c r="T704" s="116"/>
      <c r="U704" s="106"/>
      <c r="V704" s="104" t="s">
        <v>4662</v>
      </c>
      <c r="W704" s="104"/>
      <c r="X704" s="104" t="s">
        <v>3739</v>
      </c>
      <c r="Y704" s="104">
        <v>0</v>
      </c>
      <c r="Z704" s="104">
        <v>0</v>
      </c>
      <c r="AA704" s="104">
        <v>0</v>
      </c>
      <c r="AB704" s="104">
        <v>0</v>
      </c>
      <c r="AC704" s="104">
        <v>0</v>
      </c>
      <c r="AD704" s="104">
        <v>0</v>
      </c>
      <c r="AE704" s="104">
        <v>0</v>
      </c>
      <c r="AF704" s="104">
        <v>0</v>
      </c>
      <c r="AG704" s="104">
        <v>0</v>
      </c>
      <c r="AH704" s="104" t="s">
        <v>4143</v>
      </c>
      <c r="AO704" s="94"/>
    </row>
    <row r="705" spans="1:41" ht="15" customHeight="1" x14ac:dyDescent="0.2">
      <c r="A705" s="103" t="s">
        <v>4690</v>
      </c>
      <c r="B705" s="112" t="s">
        <v>5006</v>
      </c>
      <c r="C705" s="106">
        <v>0</v>
      </c>
      <c r="D705" s="106" t="s">
        <v>2036</v>
      </c>
      <c r="E705" s="112">
        <v>0</v>
      </c>
      <c r="F705" s="112">
        <v>99028258</v>
      </c>
      <c r="G705" s="112">
        <v>114788</v>
      </c>
      <c r="H705" s="112" t="s">
        <v>3501</v>
      </c>
      <c r="I705" s="112" t="s">
        <v>89</v>
      </c>
      <c r="J705" s="104" t="s">
        <v>3587</v>
      </c>
      <c r="K705" s="106" t="s">
        <v>5727</v>
      </c>
      <c r="L705" s="112" t="s">
        <v>5727</v>
      </c>
      <c r="M705" s="106" t="s">
        <v>6755</v>
      </c>
      <c r="N705" s="112" t="s">
        <v>4700</v>
      </c>
      <c r="O705" s="128" t="s">
        <v>5728</v>
      </c>
      <c r="P705" s="106" t="s">
        <v>3708</v>
      </c>
      <c r="Q705" s="112" t="s">
        <v>1762</v>
      </c>
      <c r="R705" s="114"/>
      <c r="S705" s="115" t="s">
        <v>1486</v>
      </c>
      <c r="T705" s="116"/>
      <c r="U705" s="106"/>
      <c r="V705" s="104" t="s">
        <v>4662</v>
      </c>
      <c r="W705" s="104"/>
      <c r="X705" s="104" t="s">
        <v>2036</v>
      </c>
      <c r="Y705" s="104">
        <v>0</v>
      </c>
      <c r="Z705" s="104">
        <v>0</v>
      </c>
      <c r="AA705" s="104">
        <v>0</v>
      </c>
      <c r="AB705" s="104">
        <v>0</v>
      </c>
      <c r="AC705" s="104">
        <v>0</v>
      </c>
      <c r="AD705" s="104">
        <v>0</v>
      </c>
      <c r="AE705" s="104">
        <v>0</v>
      </c>
      <c r="AF705" s="104">
        <v>0</v>
      </c>
      <c r="AG705" s="104">
        <v>0</v>
      </c>
      <c r="AH705" s="104" t="s">
        <v>4158</v>
      </c>
      <c r="AO705" s="94"/>
    </row>
    <row r="706" spans="1:41" ht="15" customHeight="1" x14ac:dyDescent="0.2">
      <c r="A706" s="103" t="s">
        <v>4690</v>
      </c>
      <c r="B706" s="112" t="s">
        <v>5006</v>
      </c>
      <c r="C706" s="106">
        <v>0</v>
      </c>
      <c r="D706" s="106" t="s">
        <v>3739</v>
      </c>
      <c r="E706" s="112">
        <v>0</v>
      </c>
      <c r="F706" s="112">
        <v>99028305</v>
      </c>
      <c r="G706" s="112">
        <v>101385</v>
      </c>
      <c r="H706" s="112" t="s">
        <v>1574</v>
      </c>
      <c r="I706" s="112" t="s">
        <v>3779</v>
      </c>
      <c r="J706" s="104" t="s">
        <v>5822</v>
      </c>
      <c r="K706" s="106" t="s">
        <v>5823</v>
      </c>
      <c r="L706" s="112" t="s">
        <v>5823</v>
      </c>
      <c r="M706" s="106" t="s">
        <v>6769</v>
      </c>
      <c r="N706" s="112" t="s">
        <v>4953</v>
      </c>
      <c r="O706" s="128" t="s">
        <v>5146</v>
      </c>
      <c r="P706" s="106" t="s">
        <v>5129</v>
      </c>
      <c r="Q706" s="112" t="s">
        <v>1168</v>
      </c>
      <c r="R706" s="114"/>
      <c r="S706" s="115" t="s">
        <v>1486</v>
      </c>
      <c r="T706" s="116"/>
      <c r="U706" s="106"/>
      <c r="V706" s="104" t="s">
        <v>2319</v>
      </c>
      <c r="W706" s="104"/>
      <c r="X706" s="104" t="s">
        <v>3739</v>
      </c>
      <c r="Y706" s="104">
        <v>0</v>
      </c>
      <c r="Z706" s="104">
        <v>0</v>
      </c>
      <c r="AA706" s="104">
        <v>0</v>
      </c>
      <c r="AB706" s="104">
        <v>0</v>
      </c>
      <c r="AC706" s="104">
        <v>0</v>
      </c>
      <c r="AD706" s="104">
        <v>0</v>
      </c>
      <c r="AE706" s="104">
        <v>0</v>
      </c>
      <c r="AF706" s="104">
        <v>0</v>
      </c>
      <c r="AG706" s="104">
        <v>0</v>
      </c>
      <c r="AH706" s="104" t="s">
        <v>4177</v>
      </c>
      <c r="AO706" s="94"/>
    </row>
    <row r="707" spans="1:41" ht="15" customHeight="1" x14ac:dyDescent="0.2">
      <c r="A707" s="103" t="s">
        <v>4690</v>
      </c>
      <c r="B707" s="112" t="s">
        <v>5006</v>
      </c>
      <c r="C707" s="106">
        <v>0</v>
      </c>
      <c r="D707" s="106" t="s">
        <v>3739</v>
      </c>
      <c r="E707" s="112">
        <v>0</v>
      </c>
      <c r="F707" s="112">
        <v>99047195</v>
      </c>
      <c r="G707" s="112">
        <v>145769</v>
      </c>
      <c r="H707" s="112" t="s">
        <v>1580</v>
      </c>
      <c r="I707" s="112" t="s">
        <v>63</v>
      </c>
      <c r="J707" s="104" t="s">
        <v>2486</v>
      </c>
      <c r="K707" s="106" t="s">
        <v>6844</v>
      </c>
      <c r="L707" s="112" t="s">
        <v>6844</v>
      </c>
      <c r="M707" s="106" t="s">
        <v>6843</v>
      </c>
      <c r="N707" s="112" t="s">
        <v>6842</v>
      </c>
      <c r="O707" s="128" t="s">
        <v>4796</v>
      </c>
      <c r="P707" s="106" t="s">
        <v>3708</v>
      </c>
      <c r="Q707" s="112" t="s">
        <v>1762</v>
      </c>
      <c r="R707" s="114"/>
      <c r="S707" s="115" t="s">
        <v>1486</v>
      </c>
      <c r="T707" s="116"/>
      <c r="U707" s="106"/>
      <c r="V707" s="104" t="s">
        <v>4662</v>
      </c>
      <c r="W707" s="104"/>
      <c r="X707" s="104" t="s">
        <v>3739</v>
      </c>
      <c r="Y707" s="104">
        <v>0</v>
      </c>
      <c r="Z707" s="104">
        <v>0</v>
      </c>
      <c r="AA707" s="104">
        <v>0</v>
      </c>
      <c r="AB707" s="104">
        <v>0</v>
      </c>
      <c r="AC707" s="104">
        <v>0</v>
      </c>
      <c r="AD707" s="104">
        <v>0</v>
      </c>
      <c r="AE707" s="104">
        <v>0</v>
      </c>
      <c r="AF707" s="104">
        <v>0</v>
      </c>
      <c r="AG707" s="104">
        <v>0</v>
      </c>
      <c r="AH707" s="104" t="s">
        <v>6841</v>
      </c>
      <c r="AO707" s="94"/>
    </row>
    <row r="708" spans="1:41" ht="15" customHeight="1" x14ac:dyDescent="0.2">
      <c r="A708" s="103" t="s">
        <v>4690</v>
      </c>
      <c r="B708" s="112" t="s">
        <v>5006</v>
      </c>
      <c r="C708" s="106">
        <v>0</v>
      </c>
      <c r="D708" s="106" t="s">
        <v>3739</v>
      </c>
      <c r="E708" s="112">
        <v>0</v>
      </c>
      <c r="F708" s="112">
        <v>99027617</v>
      </c>
      <c r="G708" s="112">
        <v>101387</v>
      </c>
      <c r="H708" s="112" t="s">
        <v>927</v>
      </c>
      <c r="I708" s="112" t="s">
        <v>63</v>
      </c>
      <c r="J708" s="104" t="s">
        <v>3051</v>
      </c>
      <c r="K708" s="106" t="s">
        <v>5936</v>
      </c>
      <c r="L708" s="112" t="s">
        <v>5936</v>
      </c>
      <c r="M708" s="106" t="s">
        <v>6761</v>
      </c>
      <c r="N708" s="112" t="s">
        <v>2102</v>
      </c>
      <c r="O708" s="128">
        <v>0</v>
      </c>
      <c r="P708" s="106" t="s">
        <v>5127</v>
      </c>
      <c r="Q708" s="112" t="s">
        <v>1790</v>
      </c>
      <c r="R708" s="114"/>
      <c r="S708" s="115" t="s">
        <v>1486</v>
      </c>
      <c r="T708" s="116"/>
      <c r="U708" s="106"/>
      <c r="V708" s="104" t="s">
        <v>4662</v>
      </c>
      <c r="W708" s="104"/>
      <c r="X708" s="104" t="s">
        <v>3739</v>
      </c>
      <c r="Y708" s="104">
        <v>0</v>
      </c>
      <c r="Z708" s="104">
        <v>0</v>
      </c>
      <c r="AA708" s="104">
        <v>0</v>
      </c>
      <c r="AB708" s="104">
        <v>0</v>
      </c>
      <c r="AC708" s="104">
        <v>0</v>
      </c>
      <c r="AD708" s="104">
        <v>0</v>
      </c>
      <c r="AE708" s="104">
        <v>0</v>
      </c>
      <c r="AF708" s="104">
        <v>0</v>
      </c>
      <c r="AG708" s="104">
        <v>0</v>
      </c>
      <c r="AH708" s="104">
        <v>0</v>
      </c>
      <c r="AO708" s="94"/>
    </row>
    <row r="709" spans="1:41" ht="15" customHeight="1" x14ac:dyDescent="0.2">
      <c r="A709" s="103" t="s">
        <v>4690</v>
      </c>
      <c r="B709" s="112" t="s">
        <v>5006</v>
      </c>
      <c r="C709" s="106">
        <v>0</v>
      </c>
      <c r="D709" s="106" t="s">
        <v>3739</v>
      </c>
      <c r="E709" s="112">
        <v>0</v>
      </c>
      <c r="F709" s="112">
        <v>99027639</v>
      </c>
      <c r="G709" s="112">
        <v>101388</v>
      </c>
      <c r="H709" s="112" t="s">
        <v>1587</v>
      </c>
      <c r="I709" s="112" t="s">
        <v>62</v>
      </c>
      <c r="J709" s="104" t="s">
        <v>3074</v>
      </c>
      <c r="K709" s="106" t="s">
        <v>5971</v>
      </c>
      <c r="L709" s="112" t="s">
        <v>5971</v>
      </c>
      <c r="M709" s="106" t="s">
        <v>6755</v>
      </c>
      <c r="N709" s="112" t="s">
        <v>5972</v>
      </c>
      <c r="O709" s="128" t="s">
        <v>4803</v>
      </c>
      <c r="P709" s="106" t="s">
        <v>4935</v>
      </c>
      <c r="Q709" s="112" t="s">
        <v>1166</v>
      </c>
      <c r="R709" s="114"/>
      <c r="S709" s="115" t="s">
        <v>1486</v>
      </c>
      <c r="T709" s="116"/>
      <c r="U709" s="106"/>
      <c r="V709" s="104" t="s">
        <v>4662</v>
      </c>
      <c r="W709" s="104"/>
      <c r="X709" s="104" t="s">
        <v>3739</v>
      </c>
      <c r="Y709" s="104">
        <v>0</v>
      </c>
      <c r="Z709" s="104">
        <v>0</v>
      </c>
      <c r="AA709" s="104">
        <v>0</v>
      </c>
      <c r="AB709" s="104">
        <v>0</v>
      </c>
      <c r="AC709" s="104">
        <v>0</v>
      </c>
      <c r="AD709" s="104">
        <v>0</v>
      </c>
      <c r="AE709" s="104">
        <v>0</v>
      </c>
      <c r="AF709" s="104">
        <v>0</v>
      </c>
      <c r="AG709" s="104">
        <v>0</v>
      </c>
      <c r="AH709" s="104">
        <v>0</v>
      </c>
      <c r="AO709" s="94"/>
    </row>
    <row r="710" spans="1:41" ht="15" customHeight="1" x14ac:dyDescent="0.2">
      <c r="A710" s="103" t="s">
        <v>4690</v>
      </c>
      <c r="B710" s="112" t="s">
        <v>5006</v>
      </c>
      <c r="C710" s="106">
        <v>0</v>
      </c>
      <c r="D710" s="106" t="s">
        <v>3739</v>
      </c>
      <c r="E710" s="112">
        <v>0</v>
      </c>
      <c r="F710" s="112">
        <v>99027586</v>
      </c>
      <c r="G710" s="112">
        <v>101392</v>
      </c>
      <c r="H710" s="112" t="s">
        <v>377</v>
      </c>
      <c r="I710" s="112" t="s">
        <v>63</v>
      </c>
      <c r="J710" s="104" t="s">
        <v>3204</v>
      </c>
      <c r="K710" s="106" t="s">
        <v>6208</v>
      </c>
      <c r="L710" s="112" t="s">
        <v>6208</v>
      </c>
      <c r="M710" s="106" t="s">
        <v>4623</v>
      </c>
      <c r="N710" s="112" t="s">
        <v>1433</v>
      </c>
      <c r="O710" s="128">
        <v>0</v>
      </c>
      <c r="P710" s="106" t="s">
        <v>5127</v>
      </c>
      <c r="Q710" s="112" t="s">
        <v>1790</v>
      </c>
      <c r="R710" s="114"/>
      <c r="S710" s="115" t="s">
        <v>1486</v>
      </c>
      <c r="T710" s="116"/>
      <c r="U710" s="106"/>
      <c r="V710" s="104" t="s">
        <v>4662</v>
      </c>
      <c r="W710" s="104"/>
      <c r="X710" s="104" t="s">
        <v>3739</v>
      </c>
      <c r="Y710" s="104">
        <v>0</v>
      </c>
      <c r="Z710" s="104">
        <v>0</v>
      </c>
      <c r="AA710" s="104">
        <v>0</v>
      </c>
      <c r="AB710" s="104">
        <v>0</v>
      </c>
      <c r="AC710" s="104">
        <v>0</v>
      </c>
      <c r="AD710" s="104">
        <v>0</v>
      </c>
      <c r="AE710" s="104">
        <v>0</v>
      </c>
      <c r="AF710" s="104">
        <v>0</v>
      </c>
      <c r="AG710" s="104">
        <v>0</v>
      </c>
      <c r="AH710" s="104">
        <v>0</v>
      </c>
      <c r="AO710" s="94"/>
    </row>
    <row r="711" spans="1:41" ht="15" customHeight="1" x14ac:dyDescent="0.2">
      <c r="A711" s="103" t="s">
        <v>4690</v>
      </c>
      <c r="B711" s="112" t="s">
        <v>5006</v>
      </c>
      <c r="C711" s="106">
        <v>0</v>
      </c>
      <c r="D711" s="106" t="s">
        <v>3739</v>
      </c>
      <c r="E711" s="112">
        <v>0</v>
      </c>
      <c r="F711" s="112">
        <v>99027567</v>
      </c>
      <c r="G711" s="112">
        <v>151551</v>
      </c>
      <c r="H711" s="112" t="s">
        <v>1334</v>
      </c>
      <c r="I711" s="112" t="s">
        <v>108</v>
      </c>
      <c r="J711" s="104" t="s">
        <v>3244</v>
      </c>
      <c r="K711" s="106" t="s">
        <v>6283</v>
      </c>
      <c r="L711" s="112" t="s">
        <v>6283</v>
      </c>
      <c r="M711" s="106" t="s">
        <v>4628</v>
      </c>
      <c r="N711" s="112" t="s">
        <v>1902</v>
      </c>
      <c r="O711" s="128">
        <v>0</v>
      </c>
      <c r="P711" s="106" t="s">
        <v>5127</v>
      </c>
      <c r="Q711" s="112" t="s">
        <v>1790</v>
      </c>
      <c r="R711" s="114"/>
      <c r="S711" s="115" t="s">
        <v>1486</v>
      </c>
      <c r="T711" s="116"/>
      <c r="U711" s="106"/>
      <c r="V711" s="104" t="s">
        <v>4662</v>
      </c>
      <c r="W711" s="104"/>
      <c r="X711" s="104" t="s">
        <v>3739</v>
      </c>
      <c r="Y711" s="104">
        <v>0</v>
      </c>
      <c r="Z711" s="104">
        <v>0</v>
      </c>
      <c r="AA711" s="104">
        <v>0</v>
      </c>
      <c r="AB711" s="104">
        <v>0</v>
      </c>
      <c r="AC711" s="104">
        <v>0</v>
      </c>
      <c r="AD711" s="104">
        <v>0</v>
      </c>
      <c r="AE711" s="104">
        <v>0</v>
      </c>
      <c r="AF711" s="104">
        <v>0</v>
      </c>
      <c r="AG711" s="104">
        <v>0</v>
      </c>
      <c r="AH711" s="104">
        <v>0</v>
      </c>
      <c r="AO711" s="94"/>
    </row>
    <row r="712" spans="1:41" ht="15" customHeight="1" x14ac:dyDescent="0.2">
      <c r="A712" s="103" t="s">
        <v>4690</v>
      </c>
      <c r="B712" s="112" t="s">
        <v>5006</v>
      </c>
      <c r="C712" s="106">
        <v>0</v>
      </c>
      <c r="D712" s="106" t="s">
        <v>3739</v>
      </c>
      <c r="E712" s="112">
        <v>0</v>
      </c>
      <c r="F712" s="112">
        <v>99027569</v>
      </c>
      <c r="G712" s="112">
        <v>101398</v>
      </c>
      <c r="H712" s="112" t="s">
        <v>1334</v>
      </c>
      <c r="I712" s="112" t="s">
        <v>1225</v>
      </c>
      <c r="J712" s="104" t="s">
        <v>3246</v>
      </c>
      <c r="K712" s="106" t="s">
        <v>6287</v>
      </c>
      <c r="L712" s="112" t="s">
        <v>6287</v>
      </c>
      <c r="M712" s="106" t="s">
        <v>6756</v>
      </c>
      <c r="N712" s="112" t="s">
        <v>5152</v>
      </c>
      <c r="O712" s="128" t="s">
        <v>4841</v>
      </c>
      <c r="P712" s="106" t="s">
        <v>2311</v>
      </c>
      <c r="Q712" s="112" t="s">
        <v>1792</v>
      </c>
      <c r="R712" s="114"/>
      <c r="S712" s="115" t="s">
        <v>1486</v>
      </c>
      <c r="T712" s="116"/>
      <c r="U712" s="106"/>
      <c r="V712" s="104" t="s">
        <v>4662</v>
      </c>
      <c r="W712" s="104"/>
      <c r="X712" s="104" t="s">
        <v>3739</v>
      </c>
      <c r="Y712" s="104">
        <v>0</v>
      </c>
      <c r="Z712" s="104">
        <v>0</v>
      </c>
      <c r="AA712" s="104">
        <v>0</v>
      </c>
      <c r="AB712" s="104">
        <v>0</v>
      </c>
      <c r="AC712" s="104">
        <v>0</v>
      </c>
      <c r="AD712" s="104">
        <v>0</v>
      </c>
      <c r="AE712" s="104">
        <v>0</v>
      </c>
      <c r="AF712" s="104">
        <v>0</v>
      </c>
      <c r="AG712" s="104">
        <v>0</v>
      </c>
      <c r="AH712" s="104">
        <v>0</v>
      </c>
      <c r="AO712" s="94"/>
    </row>
    <row r="713" spans="1:41" ht="15" customHeight="1" x14ac:dyDescent="0.2">
      <c r="A713" s="103" t="s">
        <v>4690</v>
      </c>
      <c r="B713" s="112" t="s">
        <v>5006</v>
      </c>
      <c r="C713" s="106">
        <v>0</v>
      </c>
      <c r="D713" s="106" t="s">
        <v>3739</v>
      </c>
      <c r="E713" s="112">
        <v>0</v>
      </c>
      <c r="F713" s="112">
        <v>99027886</v>
      </c>
      <c r="G713" s="112">
        <v>101399</v>
      </c>
      <c r="H713" s="112" t="s">
        <v>1740</v>
      </c>
      <c r="I713" s="112" t="s">
        <v>60</v>
      </c>
      <c r="J713" s="104" t="s">
        <v>3581</v>
      </c>
      <c r="K713" s="106" t="s">
        <v>6403</v>
      </c>
      <c r="L713" s="112" t="s">
        <v>6403</v>
      </c>
      <c r="M713" s="106" t="s">
        <v>6755</v>
      </c>
      <c r="N713" s="112" t="s">
        <v>6404</v>
      </c>
      <c r="O713" s="128" t="s">
        <v>4730</v>
      </c>
      <c r="P713" s="106" t="s">
        <v>2311</v>
      </c>
      <c r="Q713" s="112" t="s">
        <v>1792</v>
      </c>
      <c r="R713" s="114"/>
      <c r="S713" s="115" t="s">
        <v>1486</v>
      </c>
      <c r="T713" s="116"/>
      <c r="U713" s="106"/>
      <c r="V713" s="104" t="s">
        <v>4662</v>
      </c>
      <c r="W713" s="104"/>
      <c r="X713" s="104" t="s">
        <v>3739</v>
      </c>
      <c r="Y713" s="104">
        <v>0</v>
      </c>
      <c r="Z713" s="104">
        <v>0</v>
      </c>
      <c r="AA713" s="104">
        <v>0</v>
      </c>
      <c r="AB713" s="104">
        <v>0</v>
      </c>
      <c r="AC713" s="104">
        <v>0</v>
      </c>
      <c r="AD713" s="104">
        <v>0</v>
      </c>
      <c r="AE713" s="104">
        <v>0</v>
      </c>
      <c r="AF713" s="104">
        <v>0</v>
      </c>
      <c r="AG713" s="104">
        <v>0</v>
      </c>
      <c r="AH713" s="104">
        <v>0</v>
      </c>
      <c r="AO713" s="94"/>
    </row>
    <row r="714" spans="1:41" ht="15" customHeight="1" x14ac:dyDescent="0.2">
      <c r="A714" s="103" t="s">
        <v>4690</v>
      </c>
      <c r="B714" s="112" t="s">
        <v>5006</v>
      </c>
      <c r="C714" s="106">
        <v>0</v>
      </c>
      <c r="D714" s="106" t="s">
        <v>3739</v>
      </c>
      <c r="E714" s="112">
        <v>0</v>
      </c>
      <c r="F714" s="112">
        <v>99027785</v>
      </c>
      <c r="G714" s="112">
        <v>151604</v>
      </c>
      <c r="H714" s="112" t="s">
        <v>1092</v>
      </c>
      <c r="I714" s="112" t="s">
        <v>90</v>
      </c>
      <c r="J714" s="104" t="s">
        <v>3401</v>
      </c>
      <c r="K714" s="106" t="s">
        <v>5886</v>
      </c>
      <c r="L714" s="112" t="s">
        <v>5886</v>
      </c>
      <c r="M714" s="106" t="s">
        <v>6764</v>
      </c>
      <c r="N714" s="112" t="s">
        <v>2231</v>
      </c>
      <c r="O714" s="128">
        <v>0</v>
      </c>
      <c r="P714" s="106" t="s">
        <v>5127</v>
      </c>
      <c r="Q714" s="112" t="s">
        <v>1790</v>
      </c>
      <c r="R714" s="114"/>
      <c r="S714" s="115" t="s">
        <v>1486</v>
      </c>
      <c r="T714" s="116"/>
      <c r="U714" s="106"/>
      <c r="V714" s="104" t="s">
        <v>4662</v>
      </c>
      <c r="W714" s="104"/>
      <c r="X714" s="104" t="s">
        <v>3739</v>
      </c>
      <c r="Y714" s="104">
        <v>0</v>
      </c>
      <c r="Z714" s="104">
        <v>0</v>
      </c>
      <c r="AA714" s="104">
        <v>0</v>
      </c>
      <c r="AB714" s="104">
        <v>0</v>
      </c>
      <c r="AC714" s="104">
        <v>0</v>
      </c>
      <c r="AD714" s="104">
        <v>0</v>
      </c>
      <c r="AE714" s="104">
        <v>0</v>
      </c>
      <c r="AF714" s="104">
        <v>0</v>
      </c>
      <c r="AG714" s="104">
        <v>0</v>
      </c>
      <c r="AH714" s="104" t="s">
        <v>4384</v>
      </c>
      <c r="AO714" s="94"/>
    </row>
    <row r="715" spans="1:41" ht="15" customHeight="1" x14ac:dyDescent="0.2">
      <c r="A715" s="103" t="s">
        <v>4690</v>
      </c>
      <c r="B715" s="112" t="s">
        <v>5006</v>
      </c>
      <c r="C715" s="106">
        <v>0</v>
      </c>
      <c r="D715" s="106" t="s">
        <v>3739</v>
      </c>
      <c r="E715" s="112">
        <v>0</v>
      </c>
      <c r="F715" s="112">
        <v>99027841</v>
      </c>
      <c r="G715" s="112">
        <v>114793</v>
      </c>
      <c r="H715" s="112" t="s">
        <v>1174</v>
      </c>
      <c r="I715" s="112" t="s">
        <v>89</v>
      </c>
      <c r="J715" s="104" t="s">
        <v>6655</v>
      </c>
      <c r="K715" s="106" t="s">
        <v>6656</v>
      </c>
      <c r="L715" s="112" t="s">
        <v>6656</v>
      </c>
      <c r="M715" s="106" t="s">
        <v>6753</v>
      </c>
      <c r="N715" s="112" t="s">
        <v>6053</v>
      </c>
      <c r="O715" s="128" t="s">
        <v>4668</v>
      </c>
      <c r="P715" s="106" t="s">
        <v>5677</v>
      </c>
      <c r="Q715" s="112" t="s">
        <v>1300</v>
      </c>
      <c r="R715" s="114"/>
      <c r="S715" s="115" t="s">
        <v>1486</v>
      </c>
      <c r="T715" s="116"/>
      <c r="U715" s="106"/>
      <c r="V715" s="104" t="s">
        <v>4662</v>
      </c>
      <c r="W715" s="104"/>
      <c r="X715" s="104" t="s">
        <v>3739</v>
      </c>
      <c r="Y715" s="104">
        <v>0</v>
      </c>
      <c r="Z715" s="104">
        <v>0</v>
      </c>
      <c r="AA715" s="104">
        <v>0</v>
      </c>
      <c r="AB715" s="104">
        <v>0</v>
      </c>
      <c r="AC715" s="104">
        <v>0</v>
      </c>
      <c r="AD715" s="104">
        <v>0</v>
      </c>
      <c r="AE715" s="104">
        <v>0</v>
      </c>
      <c r="AF715" s="104">
        <v>0</v>
      </c>
      <c r="AG715" s="104">
        <v>0</v>
      </c>
      <c r="AH715" s="104">
        <v>0</v>
      </c>
      <c r="AO715" s="94"/>
    </row>
    <row r="716" spans="1:41" ht="15" customHeight="1" x14ac:dyDescent="0.2">
      <c r="A716" s="103" t="s">
        <v>4690</v>
      </c>
      <c r="B716" s="112" t="s">
        <v>4793</v>
      </c>
      <c r="C716" s="106">
        <v>0</v>
      </c>
      <c r="D716" s="106" t="s">
        <v>3739</v>
      </c>
      <c r="E716" s="112">
        <v>0</v>
      </c>
      <c r="F716" s="112">
        <v>99028115</v>
      </c>
      <c r="G716" s="112">
        <v>126980</v>
      </c>
      <c r="H716" s="112" t="s">
        <v>255</v>
      </c>
      <c r="I716" s="112" t="s">
        <v>63</v>
      </c>
      <c r="J716" s="104" t="s">
        <v>2528</v>
      </c>
      <c r="K716" s="106" t="s">
        <v>4794</v>
      </c>
      <c r="L716" s="112" t="s">
        <v>4794</v>
      </c>
      <c r="M716" s="106" t="s">
        <v>4625</v>
      </c>
      <c r="N716" s="112" t="s">
        <v>4795</v>
      </c>
      <c r="O716" s="128" t="s">
        <v>4796</v>
      </c>
      <c r="P716" s="106" t="s">
        <v>4797</v>
      </c>
      <c r="Q716" s="112" t="s">
        <v>1791</v>
      </c>
      <c r="R716" s="114"/>
      <c r="S716" s="115" t="s">
        <v>1486</v>
      </c>
      <c r="T716" s="116"/>
      <c r="U716" s="106"/>
      <c r="V716" s="104" t="s">
        <v>4662</v>
      </c>
      <c r="W716" s="104"/>
      <c r="X716" s="104" t="s">
        <v>3739</v>
      </c>
      <c r="Y716" s="104">
        <v>0</v>
      </c>
      <c r="Z716" s="104">
        <v>0</v>
      </c>
      <c r="AA716" s="104">
        <v>0</v>
      </c>
      <c r="AB716" s="104">
        <v>0</v>
      </c>
      <c r="AC716" s="104">
        <v>0</v>
      </c>
      <c r="AD716" s="104">
        <v>0</v>
      </c>
      <c r="AE716" s="104">
        <v>0</v>
      </c>
      <c r="AF716" s="104">
        <v>0</v>
      </c>
      <c r="AG716" s="104">
        <v>0</v>
      </c>
      <c r="AH716" s="104">
        <v>0</v>
      </c>
      <c r="AO716" s="94"/>
    </row>
    <row r="717" spans="1:41" ht="15" customHeight="1" x14ac:dyDescent="0.2">
      <c r="A717" s="103" t="s">
        <v>4690</v>
      </c>
      <c r="B717" s="112" t="s">
        <v>4793</v>
      </c>
      <c r="C717" s="106">
        <v>0</v>
      </c>
      <c r="D717" s="106" t="s">
        <v>3739</v>
      </c>
      <c r="E717" s="112" t="s">
        <v>4916</v>
      </c>
      <c r="F717" s="112">
        <v>99028227</v>
      </c>
      <c r="G717" s="112">
        <v>515264</v>
      </c>
      <c r="H717" s="112" t="s">
        <v>4466</v>
      </c>
      <c r="I717" s="112" t="s">
        <v>3701</v>
      </c>
      <c r="J717" s="104" t="s">
        <v>4969</v>
      </c>
      <c r="K717" s="106" t="s">
        <v>4970</v>
      </c>
      <c r="L717" s="112" t="s">
        <v>4970</v>
      </c>
      <c r="M717" s="106" t="s">
        <v>6772</v>
      </c>
      <c r="N717" s="112" t="s">
        <v>4971</v>
      </c>
      <c r="O717" s="128" t="s">
        <v>4779</v>
      </c>
      <c r="P717" s="106" t="s">
        <v>4807</v>
      </c>
      <c r="Q717" s="112" t="s">
        <v>1765</v>
      </c>
      <c r="R717" s="114"/>
      <c r="S717" s="115" t="s">
        <v>1486</v>
      </c>
      <c r="T717" s="116"/>
      <c r="U717" s="106"/>
      <c r="V717" s="104" t="s">
        <v>4662</v>
      </c>
      <c r="W717" s="104"/>
      <c r="X717" s="104" t="s">
        <v>3739</v>
      </c>
      <c r="Y717" s="104">
        <v>0</v>
      </c>
      <c r="Z717" s="104">
        <v>0</v>
      </c>
      <c r="AA717" s="104">
        <v>0</v>
      </c>
      <c r="AB717" s="104">
        <v>0</v>
      </c>
      <c r="AC717" s="104">
        <v>0</v>
      </c>
      <c r="AD717" s="104">
        <v>0</v>
      </c>
      <c r="AE717" s="104">
        <v>0</v>
      </c>
      <c r="AF717" s="104">
        <v>0</v>
      </c>
      <c r="AG717" s="104">
        <v>0</v>
      </c>
      <c r="AH717" s="104" t="s">
        <v>4469</v>
      </c>
      <c r="AI717" s="111"/>
      <c r="AO717" s="94"/>
    </row>
    <row r="718" spans="1:41" ht="15" customHeight="1" x14ac:dyDescent="0.2">
      <c r="A718" s="103" t="s">
        <v>4690</v>
      </c>
      <c r="B718" s="112" t="s">
        <v>4793</v>
      </c>
      <c r="C718" s="106">
        <v>0</v>
      </c>
      <c r="D718" s="106" t="s">
        <v>3739</v>
      </c>
      <c r="E718" s="112">
        <v>0</v>
      </c>
      <c r="F718" s="112">
        <v>99028097</v>
      </c>
      <c r="G718" s="112">
        <v>145682</v>
      </c>
      <c r="H718" s="112" t="s">
        <v>3690</v>
      </c>
      <c r="I718" s="112" t="s">
        <v>63</v>
      </c>
      <c r="J718" s="104" t="s">
        <v>5268</v>
      </c>
      <c r="K718" s="106" t="s">
        <v>5269</v>
      </c>
      <c r="L718" s="112" t="s">
        <v>5269</v>
      </c>
      <c r="M718" s="106" t="s">
        <v>6760</v>
      </c>
      <c r="N718" s="112" t="s">
        <v>5270</v>
      </c>
      <c r="O718" s="128" t="s">
        <v>4993</v>
      </c>
      <c r="P718" s="106" t="s">
        <v>4797</v>
      </c>
      <c r="Q718" s="112" t="s">
        <v>1791</v>
      </c>
      <c r="R718" s="114"/>
      <c r="S718" s="115" t="s">
        <v>1486</v>
      </c>
      <c r="T718" s="116"/>
      <c r="U718" s="106"/>
      <c r="V718" s="104" t="s">
        <v>4662</v>
      </c>
      <c r="W718" s="104"/>
      <c r="X718" s="104" t="s">
        <v>3739</v>
      </c>
      <c r="Y718" s="104">
        <v>0</v>
      </c>
      <c r="Z718" s="104">
        <v>0</v>
      </c>
      <c r="AA718" s="104">
        <v>0</v>
      </c>
      <c r="AB718" s="104">
        <v>0</v>
      </c>
      <c r="AC718" s="104">
        <v>0</v>
      </c>
      <c r="AD718" s="104">
        <v>0</v>
      </c>
      <c r="AE718" s="104">
        <v>0</v>
      </c>
      <c r="AF718" s="104">
        <v>0</v>
      </c>
      <c r="AG718" s="104">
        <v>0</v>
      </c>
      <c r="AH718" s="104" t="s">
        <v>4036</v>
      </c>
      <c r="AO718" s="94"/>
    </row>
    <row r="719" spans="1:41" ht="15" customHeight="1" x14ac:dyDescent="0.2">
      <c r="A719" s="103" t="s">
        <v>4690</v>
      </c>
      <c r="B719" s="112" t="s">
        <v>4793</v>
      </c>
      <c r="C719" s="106">
        <v>0</v>
      </c>
      <c r="D719" s="106" t="s">
        <v>3739</v>
      </c>
      <c r="E719" s="112">
        <v>0</v>
      </c>
      <c r="F719" s="112">
        <v>99028332</v>
      </c>
      <c r="G719" s="112">
        <v>145799</v>
      </c>
      <c r="H719" s="112" t="s">
        <v>1960</v>
      </c>
      <c r="I719" s="112" t="s">
        <v>62</v>
      </c>
      <c r="J719" s="104" t="s">
        <v>5807</v>
      </c>
      <c r="K719" s="106" t="s">
        <v>5811</v>
      </c>
      <c r="L719" s="112" t="s">
        <v>5811</v>
      </c>
      <c r="M719" s="106" t="s">
        <v>6753</v>
      </c>
      <c r="N719" s="112" t="s">
        <v>697</v>
      </c>
      <c r="O719" s="128">
        <v>0</v>
      </c>
      <c r="P719" s="106" t="s">
        <v>4797</v>
      </c>
      <c r="Q719" s="112" t="s">
        <v>1791</v>
      </c>
      <c r="R719" s="114"/>
      <c r="S719" s="115" t="s">
        <v>1486</v>
      </c>
      <c r="T719" s="116"/>
      <c r="U719" s="106"/>
      <c r="V719" s="104" t="s">
        <v>4662</v>
      </c>
      <c r="W719" s="104"/>
      <c r="X719" s="104" t="s">
        <v>3739</v>
      </c>
      <c r="Y719" s="104">
        <v>0</v>
      </c>
      <c r="Z719" s="104">
        <v>0</v>
      </c>
      <c r="AA719" s="104">
        <v>0</v>
      </c>
      <c r="AB719" s="104">
        <v>0</v>
      </c>
      <c r="AC719" s="104">
        <v>0</v>
      </c>
      <c r="AD719" s="104">
        <v>0</v>
      </c>
      <c r="AE719" s="104">
        <v>0</v>
      </c>
      <c r="AF719" s="104">
        <v>0</v>
      </c>
      <c r="AG719" s="104">
        <v>0</v>
      </c>
      <c r="AH719" s="104">
        <v>0</v>
      </c>
      <c r="AO719" s="94"/>
    </row>
    <row r="720" spans="1:41" ht="15" customHeight="1" x14ac:dyDescent="0.2">
      <c r="A720" s="103" t="s">
        <v>4690</v>
      </c>
      <c r="B720" s="112" t="s">
        <v>4793</v>
      </c>
      <c r="C720" s="106">
        <v>0</v>
      </c>
      <c r="D720" s="106" t="s">
        <v>3739</v>
      </c>
      <c r="E720" s="112">
        <v>0</v>
      </c>
      <c r="F720" s="112">
        <v>99028310</v>
      </c>
      <c r="G720" s="112">
        <v>145643</v>
      </c>
      <c r="H720" s="112" t="s">
        <v>1038</v>
      </c>
      <c r="I720" s="112" t="s">
        <v>62</v>
      </c>
      <c r="J720" s="104" t="s">
        <v>2995</v>
      </c>
      <c r="K720" s="106" t="s">
        <v>5837</v>
      </c>
      <c r="L720" s="112" t="s">
        <v>5837</v>
      </c>
      <c r="M720" s="106" t="s">
        <v>6781</v>
      </c>
      <c r="N720" s="112" t="s">
        <v>4732</v>
      </c>
      <c r="O720" s="128" t="s">
        <v>5004</v>
      </c>
      <c r="P720" s="106" t="s">
        <v>4797</v>
      </c>
      <c r="Q720" s="112" t="s">
        <v>1791</v>
      </c>
      <c r="R720" s="114"/>
      <c r="S720" s="115" t="s">
        <v>1486</v>
      </c>
      <c r="T720" s="116"/>
      <c r="U720" s="106"/>
      <c r="V720" s="104" t="s">
        <v>4662</v>
      </c>
      <c r="W720" s="104"/>
      <c r="X720" s="104" t="s">
        <v>3739</v>
      </c>
      <c r="Y720" s="104">
        <v>0</v>
      </c>
      <c r="Z720" s="104">
        <v>0</v>
      </c>
      <c r="AA720" s="104">
        <v>0</v>
      </c>
      <c r="AB720" s="104">
        <v>0</v>
      </c>
      <c r="AC720" s="104">
        <v>0</v>
      </c>
      <c r="AD720" s="104">
        <v>0</v>
      </c>
      <c r="AE720" s="104">
        <v>0</v>
      </c>
      <c r="AF720" s="104">
        <v>0</v>
      </c>
      <c r="AG720" s="104">
        <v>0</v>
      </c>
      <c r="AH720" s="104">
        <v>0</v>
      </c>
      <c r="AO720" s="94"/>
    </row>
    <row r="721" spans="1:41" ht="15" customHeight="1" x14ac:dyDescent="0.2">
      <c r="A721" s="103" t="s">
        <v>4690</v>
      </c>
      <c r="B721" s="112" t="s">
        <v>4793</v>
      </c>
      <c r="C721" s="106">
        <v>0</v>
      </c>
      <c r="D721" s="106" t="s">
        <v>2036</v>
      </c>
      <c r="E721" s="112">
        <v>0</v>
      </c>
      <c r="F721" s="112">
        <v>99028328</v>
      </c>
      <c r="G721" s="112">
        <v>153341</v>
      </c>
      <c r="H721" s="112" t="s">
        <v>1580</v>
      </c>
      <c r="I721" s="112" t="s">
        <v>139</v>
      </c>
      <c r="J721" s="104" t="s">
        <v>5873</v>
      </c>
      <c r="K721" s="106" t="s">
        <v>5874</v>
      </c>
      <c r="L721" s="112" t="s">
        <v>5874</v>
      </c>
      <c r="M721" s="106" t="s">
        <v>6759</v>
      </c>
      <c r="N721" s="112" t="s">
        <v>5440</v>
      </c>
      <c r="O721" s="128" t="s">
        <v>4893</v>
      </c>
      <c r="P721" s="106" t="s">
        <v>3704</v>
      </c>
      <c r="Q721" s="112" t="s">
        <v>30</v>
      </c>
      <c r="R721" s="114"/>
      <c r="S721" s="115" t="s">
        <v>1486</v>
      </c>
      <c r="T721" s="116"/>
      <c r="U721" s="106"/>
      <c r="V721" s="104" t="s">
        <v>4662</v>
      </c>
      <c r="W721" s="104"/>
      <c r="X721" s="104" t="s">
        <v>2036</v>
      </c>
      <c r="Y721" s="104">
        <v>0</v>
      </c>
      <c r="Z721" s="104">
        <v>0</v>
      </c>
      <c r="AA721" s="104">
        <v>0</v>
      </c>
      <c r="AB721" s="104">
        <v>0</v>
      </c>
      <c r="AC721" s="104">
        <v>0</v>
      </c>
      <c r="AD721" s="104">
        <v>0</v>
      </c>
      <c r="AE721" s="104">
        <v>0</v>
      </c>
      <c r="AF721" s="104">
        <v>0</v>
      </c>
      <c r="AG721" s="104">
        <v>0</v>
      </c>
      <c r="AH721" s="104" t="s">
        <v>4188</v>
      </c>
      <c r="AO721" s="94"/>
    </row>
    <row r="722" spans="1:41" ht="15" customHeight="1" x14ac:dyDescent="0.2">
      <c r="A722" s="103" t="s">
        <v>4690</v>
      </c>
      <c r="B722" s="112" t="s">
        <v>4793</v>
      </c>
      <c r="C722" s="106">
        <v>0</v>
      </c>
      <c r="D722" s="106" t="s">
        <v>3739</v>
      </c>
      <c r="E722" s="112">
        <v>0</v>
      </c>
      <c r="F722" s="112">
        <v>99027704</v>
      </c>
      <c r="G722" s="112">
        <v>153453</v>
      </c>
      <c r="H722" s="112" t="s">
        <v>1589</v>
      </c>
      <c r="I722" s="112" t="s">
        <v>74</v>
      </c>
      <c r="J722" s="104" t="s">
        <v>3113</v>
      </c>
      <c r="K722" s="106" t="s">
        <v>6039</v>
      </c>
      <c r="L722" s="112" t="s">
        <v>6039</v>
      </c>
      <c r="M722" s="106" t="s">
        <v>4628</v>
      </c>
      <c r="N722" s="112" t="s">
        <v>6040</v>
      </c>
      <c r="O722" s="128" t="s">
        <v>4893</v>
      </c>
      <c r="P722" s="106" t="s">
        <v>3704</v>
      </c>
      <c r="Q722" s="112" t="s">
        <v>30</v>
      </c>
      <c r="R722" s="114"/>
      <c r="S722" s="115" t="s">
        <v>1486</v>
      </c>
      <c r="T722" s="116"/>
      <c r="U722" s="106"/>
      <c r="V722" s="104" t="s">
        <v>4662</v>
      </c>
      <c r="W722" s="104"/>
      <c r="X722" s="104" t="s">
        <v>3739</v>
      </c>
      <c r="Y722" s="104">
        <v>0</v>
      </c>
      <c r="Z722" s="104">
        <v>0</v>
      </c>
      <c r="AA722" s="104">
        <v>0</v>
      </c>
      <c r="AB722" s="104">
        <v>0</v>
      </c>
      <c r="AC722" s="104">
        <v>0</v>
      </c>
      <c r="AD722" s="104">
        <v>0</v>
      </c>
      <c r="AE722" s="104">
        <v>0</v>
      </c>
      <c r="AF722" s="104">
        <v>0</v>
      </c>
      <c r="AG722" s="104">
        <v>0</v>
      </c>
      <c r="AH722" s="104" t="s">
        <v>4235</v>
      </c>
      <c r="AO722" s="94"/>
    </row>
    <row r="723" spans="1:41" ht="15" customHeight="1" x14ac:dyDescent="0.2">
      <c r="A723" s="103" t="s">
        <v>4690</v>
      </c>
      <c r="B723" s="112" t="s">
        <v>4793</v>
      </c>
      <c r="C723" s="106">
        <v>0</v>
      </c>
      <c r="D723" s="106" t="s">
        <v>3739</v>
      </c>
      <c r="E723" s="112">
        <v>0</v>
      </c>
      <c r="F723" s="112">
        <v>99027973</v>
      </c>
      <c r="G723" s="112">
        <v>153538</v>
      </c>
      <c r="H723" s="112" t="s">
        <v>1253</v>
      </c>
      <c r="I723" s="112" t="s">
        <v>1225</v>
      </c>
      <c r="J723" s="104" t="s">
        <v>3336</v>
      </c>
      <c r="K723" s="106" t="s">
        <v>6454</v>
      </c>
      <c r="L723" s="112" t="s">
        <v>6454</v>
      </c>
      <c r="M723" s="106" t="s">
        <v>6754</v>
      </c>
      <c r="N723" s="112" t="s">
        <v>6455</v>
      </c>
      <c r="O723" s="128" t="s">
        <v>4737</v>
      </c>
      <c r="P723" s="106" t="s">
        <v>4707</v>
      </c>
      <c r="Q723" s="112" t="s">
        <v>1775</v>
      </c>
      <c r="R723" s="114"/>
      <c r="S723" s="115" t="s">
        <v>1486</v>
      </c>
      <c r="T723" s="116"/>
      <c r="U723" s="106"/>
      <c r="V723" s="104" t="s">
        <v>4662</v>
      </c>
      <c r="W723" s="104"/>
      <c r="X723" s="104" t="s">
        <v>3739</v>
      </c>
      <c r="Y723" s="104">
        <v>0</v>
      </c>
      <c r="Z723" s="104">
        <v>0</v>
      </c>
      <c r="AA723" s="104">
        <v>0</v>
      </c>
      <c r="AB723" s="104">
        <v>0</v>
      </c>
      <c r="AC723" s="104">
        <v>0</v>
      </c>
      <c r="AD723" s="104">
        <v>0</v>
      </c>
      <c r="AE723" s="104">
        <v>0</v>
      </c>
      <c r="AF723" s="104">
        <v>0</v>
      </c>
      <c r="AG723" s="104">
        <v>0</v>
      </c>
      <c r="AH723" s="104" t="s">
        <v>4352</v>
      </c>
      <c r="AO723" s="94"/>
    </row>
    <row r="724" spans="1:41" ht="15" customHeight="1" x14ac:dyDescent="0.2">
      <c r="A724" s="103" t="s">
        <v>4690</v>
      </c>
      <c r="B724" s="112" t="s">
        <v>4793</v>
      </c>
      <c r="C724" s="106">
        <v>0</v>
      </c>
      <c r="D724" s="106" t="s">
        <v>3739</v>
      </c>
      <c r="E724" s="112">
        <v>0</v>
      </c>
      <c r="F724" s="112">
        <v>99027956</v>
      </c>
      <c r="G724" s="112">
        <v>145649</v>
      </c>
      <c r="H724" s="112" t="s">
        <v>480</v>
      </c>
      <c r="I724" s="112" t="s">
        <v>82</v>
      </c>
      <c r="J724" s="104" t="s">
        <v>3352</v>
      </c>
      <c r="K724" s="106" t="s">
        <v>6480</v>
      </c>
      <c r="L724" s="112" t="s">
        <v>6480</v>
      </c>
      <c r="M724" s="106" t="s">
        <v>6779</v>
      </c>
      <c r="N724" s="112" t="s">
        <v>4953</v>
      </c>
      <c r="O724" s="128" t="s">
        <v>6481</v>
      </c>
      <c r="P724" s="106" t="s">
        <v>4797</v>
      </c>
      <c r="Q724" s="112" t="s">
        <v>1791</v>
      </c>
      <c r="R724" s="114"/>
      <c r="S724" s="115" t="s">
        <v>1486</v>
      </c>
      <c r="T724" s="116"/>
      <c r="U724" s="106"/>
      <c r="V724" s="104" t="s">
        <v>4662</v>
      </c>
      <c r="W724" s="104"/>
      <c r="X724" s="104" t="s">
        <v>3739</v>
      </c>
      <c r="Y724" s="104">
        <v>0</v>
      </c>
      <c r="Z724" s="104">
        <v>0</v>
      </c>
      <c r="AA724" s="104">
        <v>0</v>
      </c>
      <c r="AB724" s="104">
        <v>0</v>
      </c>
      <c r="AC724" s="104">
        <v>0</v>
      </c>
      <c r="AD724" s="104">
        <v>0</v>
      </c>
      <c r="AE724" s="104">
        <v>0</v>
      </c>
      <c r="AF724" s="104">
        <v>0</v>
      </c>
      <c r="AG724" s="104">
        <v>0</v>
      </c>
      <c r="AH724" s="104">
        <v>0</v>
      </c>
      <c r="AO724" s="94"/>
    </row>
    <row r="725" spans="1:41" ht="15" customHeight="1" x14ac:dyDescent="0.2">
      <c r="A725" s="103" t="s">
        <v>4690</v>
      </c>
      <c r="B725" s="112" t="s">
        <v>4793</v>
      </c>
      <c r="C725" s="106">
        <v>0</v>
      </c>
      <c r="D725" s="106" t="s">
        <v>3739</v>
      </c>
      <c r="E725" s="112" t="s">
        <v>4916</v>
      </c>
      <c r="F725" s="112">
        <v>99027928</v>
      </c>
      <c r="G725" s="112">
        <v>969116</v>
      </c>
      <c r="H725" s="112" t="s">
        <v>4552</v>
      </c>
      <c r="I725" s="112" t="s">
        <v>1221</v>
      </c>
      <c r="J725" s="104" t="s">
        <v>6486</v>
      </c>
      <c r="K725" s="106" t="s">
        <v>6487</v>
      </c>
      <c r="L725" s="112" t="s">
        <v>6487</v>
      </c>
      <c r="M725" s="106" t="s">
        <v>6758</v>
      </c>
      <c r="N725" s="112" t="s">
        <v>6488</v>
      </c>
      <c r="O725" s="128" t="s">
        <v>4803</v>
      </c>
      <c r="P725" s="106" t="s">
        <v>3704</v>
      </c>
      <c r="Q725" s="112" t="s">
        <v>30</v>
      </c>
      <c r="R725" s="114"/>
      <c r="S725" s="115" t="s">
        <v>1486</v>
      </c>
      <c r="T725" s="116"/>
      <c r="U725" s="106"/>
      <c r="V725" s="104" t="s">
        <v>4662</v>
      </c>
      <c r="W725" s="104"/>
      <c r="X725" s="104" t="s">
        <v>3739</v>
      </c>
      <c r="Y725" s="104">
        <v>0</v>
      </c>
      <c r="Z725" s="104">
        <v>0</v>
      </c>
      <c r="AA725" s="104">
        <v>0</v>
      </c>
      <c r="AB725" s="104">
        <v>0</v>
      </c>
      <c r="AC725" s="104">
        <v>0</v>
      </c>
      <c r="AD725" s="104">
        <v>0</v>
      </c>
      <c r="AE725" s="104">
        <v>0</v>
      </c>
      <c r="AF725" s="104">
        <v>0</v>
      </c>
      <c r="AG725" s="104">
        <v>0</v>
      </c>
      <c r="AH725" s="104" t="s">
        <v>4554</v>
      </c>
      <c r="AO725" s="94"/>
    </row>
    <row r="726" spans="1:41" ht="15" customHeight="1" x14ac:dyDescent="0.2">
      <c r="A726" s="103" t="s">
        <v>4690</v>
      </c>
      <c r="B726" s="112" t="s">
        <v>4793</v>
      </c>
      <c r="C726" s="106">
        <v>0</v>
      </c>
      <c r="D726" s="106" t="s">
        <v>3739</v>
      </c>
      <c r="E726" s="112">
        <v>0</v>
      </c>
      <c r="F726" s="112">
        <v>99027942</v>
      </c>
      <c r="G726" s="112">
        <v>114605</v>
      </c>
      <c r="H726" s="112" t="s">
        <v>424</v>
      </c>
      <c r="I726" s="112" t="s">
        <v>71</v>
      </c>
      <c r="J726" s="104" t="s">
        <v>3369</v>
      </c>
      <c r="K726" s="106" t="s">
        <v>6506</v>
      </c>
      <c r="L726" s="112" t="s">
        <v>6506</v>
      </c>
      <c r="M726" s="106" t="s">
        <v>6771</v>
      </c>
      <c r="N726" s="112" t="s">
        <v>6507</v>
      </c>
      <c r="O726" s="128" t="s">
        <v>4706</v>
      </c>
      <c r="P726" s="106" t="s">
        <v>3704</v>
      </c>
      <c r="Q726" s="112" t="s">
        <v>30</v>
      </c>
      <c r="R726" s="114"/>
      <c r="S726" s="115" t="s">
        <v>1486</v>
      </c>
      <c r="T726" s="116"/>
      <c r="U726" s="106"/>
      <c r="V726" s="104" t="s">
        <v>4662</v>
      </c>
      <c r="W726" s="104"/>
      <c r="X726" s="104" t="s">
        <v>3739</v>
      </c>
      <c r="Y726" s="104">
        <v>0</v>
      </c>
      <c r="Z726" s="104">
        <v>0</v>
      </c>
      <c r="AA726" s="104">
        <v>0</v>
      </c>
      <c r="AB726" s="104">
        <v>0</v>
      </c>
      <c r="AC726" s="104">
        <v>0</v>
      </c>
      <c r="AD726" s="104">
        <v>0</v>
      </c>
      <c r="AE726" s="104">
        <v>0</v>
      </c>
      <c r="AF726" s="104">
        <v>0</v>
      </c>
      <c r="AG726" s="104">
        <v>0</v>
      </c>
      <c r="AH726" s="104" t="s">
        <v>4369</v>
      </c>
      <c r="AO726" s="94"/>
    </row>
    <row r="727" spans="1:41" ht="15" customHeight="1" x14ac:dyDescent="0.2">
      <c r="A727" s="103" t="s">
        <v>4690</v>
      </c>
      <c r="B727" s="112" t="s">
        <v>4793</v>
      </c>
      <c r="C727" s="106" t="s">
        <v>6821</v>
      </c>
      <c r="D727" s="106" t="s">
        <v>3739</v>
      </c>
      <c r="E727" s="112">
        <v>0</v>
      </c>
      <c r="F727" s="112">
        <v>99028094</v>
      </c>
      <c r="G727" s="112">
        <v>153011</v>
      </c>
      <c r="H727" s="112" t="s">
        <v>298</v>
      </c>
      <c r="I727" s="112" t="s">
        <v>62</v>
      </c>
      <c r="J727" s="104" t="s">
        <v>2686</v>
      </c>
      <c r="K727" s="106" t="s">
        <v>5262</v>
      </c>
      <c r="L727" s="112" t="s">
        <v>5262</v>
      </c>
      <c r="M727" s="106" t="s">
        <v>6770</v>
      </c>
      <c r="N727" s="112" t="s">
        <v>5263</v>
      </c>
      <c r="O727" s="128" t="s">
        <v>4730</v>
      </c>
      <c r="P727" s="106" t="s">
        <v>3704</v>
      </c>
      <c r="Q727" s="112" t="s">
        <v>30</v>
      </c>
      <c r="R727" s="114"/>
      <c r="S727" s="115" t="s">
        <v>1486</v>
      </c>
      <c r="T727" s="116"/>
      <c r="U727" s="106"/>
      <c r="V727" s="104" t="s">
        <v>4662</v>
      </c>
      <c r="W727" s="104"/>
      <c r="X727" s="104" t="s">
        <v>3739</v>
      </c>
      <c r="Y727" s="104">
        <v>0</v>
      </c>
      <c r="Z727" s="104">
        <v>0</v>
      </c>
      <c r="AA727" s="104">
        <v>0</v>
      </c>
      <c r="AB727" s="104">
        <v>0</v>
      </c>
      <c r="AC727" s="104">
        <v>0</v>
      </c>
      <c r="AD727" s="104">
        <v>0</v>
      </c>
      <c r="AE727" s="104">
        <v>0</v>
      </c>
      <c r="AF727" s="104">
        <v>0</v>
      </c>
      <c r="AG727" s="104">
        <v>0</v>
      </c>
      <c r="AH727" s="104" t="s">
        <v>4035</v>
      </c>
      <c r="AO727" s="94"/>
    </row>
    <row r="728" spans="1:41" ht="15" customHeight="1" x14ac:dyDescent="0.2">
      <c r="A728" s="103" t="s">
        <v>4690</v>
      </c>
      <c r="B728" s="112" t="s">
        <v>4831</v>
      </c>
      <c r="C728" s="106">
        <v>0</v>
      </c>
      <c r="D728" s="106" t="s">
        <v>3739</v>
      </c>
      <c r="E728" s="112" t="s">
        <v>5010</v>
      </c>
      <c r="F728" s="112">
        <v>99028052</v>
      </c>
      <c r="G728" s="112">
        <v>100400</v>
      </c>
      <c r="H728" s="112" t="s">
        <v>1710</v>
      </c>
      <c r="I728" s="112" t="s">
        <v>210</v>
      </c>
      <c r="J728" s="104" t="s">
        <v>2709</v>
      </c>
      <c r="K728" s="106" t="s">
        <v>5313</v>
      </c>
      <c r="L728" s="112" t="s">
        <v>5313</v>
      </c>
      <c r="M728" s="106" t="s">
        <v>6757</v>
      </c>
      <c r="N728" s="112" t="s">
        <v>5314</v>
      </c>
      <c r="O728" s="128" t="s">
        <v>4737</v>
      </c>
      <c r="P728" s="106" t="s">
        <v>2298</v>
      </c>
      <c r="Q728" s="112" t="s">
        <v>24</v>
      </c>
      <c r="R728" s="114"/>
      <c r="S728" s="115" t="s">
        <v>1486</v>
      </c>
      <c r="T728" s="116"/>
      <c r="U728" s="106"/>
      <c r="V728" s="104" t="s">
        <v>4662</v>
      </c>
      <c r="W728" s="104"/>
      <c r="X728" s="104" t="s">
        <v>3739</v>
      </c>
      <c r="Y728" s="104">
        <v>0</v>
      </c>
      <c r="Z728" s="104">
        <v>0</v>
      </c>
      <c r="AA728" s="104">
        <v>0</v>
      </c>
      <c r="AB728" s="104">
        <v>0</v>
      </c>
      <c r="AC728" s="104">
        <v>0</v>
      </c>
      <c r="AD728" s="104">
        <v>0</v>
      </c>
      <c r="AE728" s="104">
        <v>0</v>
      </c>
      <c r="AF728" s="104">
        <v>0</v>
      </c>
      <c r="AG728" s="104">
        <v>0</v>
      </c>
      <c r="AH728" s="104" t="s">
        <v>4046</v>
      </c>
      <c r="AO728" s="94"/>
    </row>
    <row r="729" spans="1:41" ht="15" customHeight="1" x14ac:dyDescent="0.2">
      <c r="A729" s="103" t="s">
        <v>4690</v>
      </c>
      <c r="B729" s="112" t="s">
        <v>4694</v>
      </c>
      <c r="C729" s="106">
        <v>0</v>
      </c>
      <c r="D729" s="106" t="s">
        <v>3739</v>
      </c>
      <c r="E729" s="112">
        <v>0</v>
      </c>
      <c r="F729" s="112">
        <v>99028152</v>
      </c>
      <c r="G729" s="112">
        <v>140235</v>
      </c>
      <c r="H729" s="112" t="s">
        <v>1070</v>
      </c>
      <c r="I729" s="112" t="s">
        <v>67</v>
      </c>
      <c r="J729" s="104" t="s">
        <v>4454</v>
      </c>
      <c r="K729" s="106" t="s">
        <v>4695</v>
      </c>
      <c r="L729" s="112" t="s">
        <v>4695</v>
      </c>
      <c r="M729" s="106" t="s">
        <v>6758</v>
      </c>
      <c r="N729" s="112" t="s">
        <v>4696</v>
      </c>
      <c r="O729" s="128" t="s">
        <v>4679</v>
      </c>
      <c r="P729" s="106" t="s">
        <v>2287</v>
      </c>
      <c r="Q729" s="112" t="s">
        <v>1774</v>
      </c>
      <c r="R729" s="114"/>
      <c r="S729" s="115" t="s">
        <v>1486</v>
      </c>
      <c r="T729" s="116"/>
      <c r="U729" s="106"/>
      <c r="V729" s="104" t="s">
        <v>4662</v>
      </c>
      <c r="W729" s="104"/>
      <c r="X729" s="104" t="s">
        <v>3739</v>
      </c>
      <c r="Y729" s="104">
        <v>0</v>
      </c>
      <c r="Z729" s="104">
        <v>0</v>
      </c>
      <c r="AA729" s="104">
        <v>0</v>
      </c>
      <c r="AB729" s="104">
        <v>0</v>
      </c>
      <c r="AC729" s="104">
        <v>0</v>
      </c>
      <c r="AD729" s="104">
        <v>0</v>
      </c>
      <c r="AE729" s="104">
        <v>0</v>
      </c>
      <c r="AF729" s="104">
        <v>0</v>
      </c>
      <c r="AG729" s="104">
        <v>0</v>
      </c>
      <c r="AH729" s="104" t="s">
        <v>4455</v>
      </c>
      <c r="AO729" s="94"/>
    </row>
    <row r="730" spans="1:41" ht="15" customHeight="1" x14ac:dyDescent="0.2">
      <c r="A730" s="103" t="s">
        <v>4690</v>
      </c>
      <c r="B730" s="112" t="s">
        <v>4694</v>
      </c>
      <c r="C730" s="106">
        <v>0</v>
      </c>
      <c r="D730" s="106" t="s">
        <v>3739</v>
      </c>
      <c r="E730" s="112">
        <v>0</v>
      </c>
      <c r="F730" s="112">
        <v>99028166</v>
      </c>
      <c r="G730" s="112">
        <v>140250</v>
      </c>
      <c r="H730" s="112" t="s">
        <v>3655</v>
      </c>
      <c r="I730" s="112" t="s">
        <v>1231</v>
      </c>
      <c r="J730" s="104" t="s">
        <v>3659</v>
      </c>
      <c r="K730" s="106" t="s">
        <v>4751</v>
      </c>
      <c r="L730" s="112" t="s">
        <v>4751</v>
      </c>
      <c r="M730" s="106" t="s">
        <v>6755</v>
      </c>
      <c r="N730" s="112" t="s">
        <v>4752</v>
      </c>
      <c r="O730" s="128" t="s">
        <v>4753</v>
      </c>
      <c r="P730" s="106" t="s">
        <v>2287</v>
      </c>
      <c r="Q730" s="112" t="s">
        <v>1774</v>
      </c>
      <c r="R730" s="114"/>
      <c r="S730" s="115" t="s">
        <v>1486</v>
      </c>
      <c r="T730" s="116"/>
      <c r="U730" s="106"/>
      <c r="V730" s="104" t="s">
        <v>4662</v>
      </c>
      <c r="W730" s="104"/>
      <c r="X730" s="104" t="s">
        <v>3739</v>
      </c>
      <c r="Y730" s="104">
        <v>0</v>
      </c>
      <c r="Z730" s="104">
        <v>0</v>
      </c>
      <c r="AA730" s="104">
        <v>0</v>
      </c>
      <c r="AB730" s="104">
        <v>0</v>
      </c>
      <c r="AC730" s="104">
        <v>0</v>
      </c>
      <c r="AD730" s="104">
        <v>0</v>
      </c>
      <c r="AE730" s="104">
        <v>0</v>
      </c>
      <c r="AF730" s="104">
        <v>0</v>
      </c>
      <c r="AG730" s="104">
        <v>0</v>
      </c>
      <c r="AH730" s="104">
        <v>0</v>
      </c>
      <c r="AI730" s="111"/>
      <c r="AO730" s="94"/>
    </row>
    <row r="731" spans="1:41" ht="15" customHeight="1" x14ac:dyDescent="0.2">
      <c r="A731" s="103" t="s">
        <v>4690</v>
      </c>
      <c r="B731" s="112" t="s">
        <v>4694</v>
      </c>
      <c r="C731" s="106">
        <v>0</v>
      </c>
      <c r="D731" s="106" t="s">
        <v>3739</v>
      </c>
      <c r="E731" s="112">
        <v>0</v>
      </c>
      <c r="F731" s="112">
        <v>99028139</v>
      </c>
      <c r="G731" s="112">
        <v>140255</v>
      </c>
      <c r="H731" s="112" t="s">
        <v>258</v>
      </c>
      <c r="I731" s="112" t="s">
        <v>63</v>
      </c>
      <c r="J731" s="104" t="s">
        <v>2551</v>
      </c>
      <c r="K731" s="106" t="s">
        <v>4892</v>
      </c>
      <c r="L731" s="112" t="s">
        <v>4892</v>
      </c>
      <c r="M731" s="106" t="s">
        <v>4624</v>
      </c>
      <c r="N731" s="112" t="s">
        <v>4684</v>
      </c>
      <c r="O731" s="128" t="s">
        <v>4893</v>
      </c>
      <c r="P731" s="106" t="s">
        <v>2287</v>
      </c>
      <c r="Q731" s="112" t="s">
        <v>1774</v>
      </c>
      <c r="R731" s="114"/>
      <c r="S731" s="115" t="s">
        <v>1486</v>
      </c>
      <c r="T731" s="116"/>
      <c r="U731" s="106"/>
      <c r="V731" s="104" t="s">
        <v>4662</v>
      </c>
      <c r="W731" s="104"/>
      <c r="X731" s="104" t="s">
        <v>3739</v>
      </c>
      <c r="Y731" s="104">
        <v>0</v>
      </c>
      <c r="Z731" s="104">
        <v>0</v>
      </c>
      <c r="AA731" s="104">
        <v>0</v>
      </c>
      <c r="AB731" s="104">
        <v>0</v>
      </c>
      <c r="AC731" s="104">
        <v>0</v>
      </c>
      <c r="AD731" s="104">
        <v>0</v>
      </c>
      <c r="AE731" s="104">
        <v>0</v>
      </c>
      <c r="AF731" s="104">
        <v>0</v>
      </c>
      <c r="AG731" s="104">
        <v>0</v>
      </c>
      <c r="AH731" s="104">
        <v>0</v>
      </c>
      <c r="AI731" s="111"/>
      <c r="AO731" s="94"/>
    </row>
    <row r="732" spans="1:41" ht="15" customHeight="1" x14ac:dyDescent="0.2">
      <c r="A732" s="103" t="s">
        <v>4690</v>
      </c>
      <c r="B732" s="112" t="s">
        <v>4694</v>
      </c>
      <c r="C732" s="106">
        <v>0</v>
      </c>
      <c r="D732" s="106" t="s">
        <v>3739</v>
      </c>
      <c r="E732" s="112">
        <v>0</v>
      </c>
      <c r="F732" s="112">
        <v>99028223</v>
      </c>
      <c r="G732" s="112">
        <v>100409</v>
      </c>
      <c r="H732" s="112" t="s">
        <v>266</v>
      </c>
      <c r="I732" s="112" t="s">
        <v>1218</v>
      </c>
      <c r="J732" s="104" t="s">
        <v>2571</v>
      </c>
      <c r="K732" s="106" t="s">
        <v>4963</v>
      </c>
      <c r="L732" s="112" t="s">
        <v>4963</v>
      </c>
      <c r="M732" s="106" t="s">
        <v>6752</v>
      </c>
      <c r="N732" s="112" t="s">
        <v>4953</v>
      </c>
      <c r="O732" s="128" t="s">
        <v>4964</v>
      </c>
      <c r="P732" s="106" t="s">
        <v>4965</v>
      </c>
      <c r="Q732" s="112" t="s">
        <v>1785</v>
      </c>
      <c r="R732" s="114"/>
      <c r="S732" s="115" t="s">
        <v>1486</v>
      </c>
      <c r="T732" s="116"/>
      <c r="U732" s="106"/>
      <c r="V732" s="104" t="s">
        <v>4662</v>
      </c>
      <c r="W732" s="104"/>
      <c r="X732" s="104" t="s">
        <v>3739</v>
      </c>
      <c r="Y732" s="104">
        <v>0</v>
      </c>
      <c r="Z732" s="104">
        <v>0</v>
      </c>
      <c r="AA732" s="104">
        <v>0</v>
      </c>
      <c r="AB732" s="104">
        <v>0</v>
      </c>
      <c r="AC732" s="104">
        <v>0</v>
      </c>
      <c r="AD732" s="104">
        <v>0</v>
      </c>
      <c r="AE732" s="104">
        <v>0</v>
      </c>
      <c r="AF732" s="104">
        <v>0</v>
      </c>
      <c r="AG732" s="104">
        <v>0</v>
      </c>
      <c r="AH732" s="104" t="s">
        <v>3978</v>
      </c>
      <c r="AI732" s="111"/>
      <c r="AO732" s="94"/>
    </row>
    <row r="733" spans="1:41" ht="15" customHeight="1" x14ac:dyDescent="0.2">
      <c r="A733" s="103" t="s">
        <v>4690</v>
      </c>
      <c r="B733" s="112" t="s">
        <v>4694</v>
      </c>
      <c r="C733" s="106">
        <v>0</v>
      </c>
      <c r="D733" s="106" t="s">
        <v>2036</v>
      </c>
      <c r="E733" s="112">
        <v>0</v>
      </c>
      <c r="F733" s="112">
        <v>99028111</v>
      </c>
      <c r="G733" s="112">
        <v>140268</v>
      </c>
      <c r="H733" s="112" t="s">
        <v>2419</v>
      </c>
      <c r="I733" s="112" t="s">
        <v>2420</v>
      </c>
      <c r="J733" s="104" t="s">
        <v>2691</v>
      </c>
      <c r="K733" s="106" t="s">
        <v>5271</v>
      </c>
      <c r="L733" s="112" t="s">
        <v>5271</v>
      </c>
      <c r="M733" s="106" t="s">
        <v>6754</v>
      </c>
      <c r="N733" s="112" t="s">
        <v>630</v>
      </c>
      <c r="O733" s="128" t="s">
        <v>4841</v>
      </c>
      <c r="P733" s="106" t="s">
        <v>2287</v>
      </c>
      <c r="Q733" s="112" t="s">
        <v>1774</v>
      </c>
      <c r="R733" s="114"/>
      <c r="S733" s="115" t="s">
        <v>1486</v>
      </c>
      <c r="T733" s="116"/>
      <c r="U733" s="106"/>
      <c r="V733" s="104" t="s">
        <v>4662</v>
      </c>
      <c r="W733" s="104"/>
      <c r="X733" s="104" t="s">
        <v>2036</v>
      </c>
      <c r="Y733" s="104">
        <v>0</v>
      </c>
      <c r="Z733" s="104">
        <v>0</v>
      </c>
      <c r="AA733" s="104">
        <v>0</v>
      </c>
      <c r="AB733" s="104">
        <v>0</v>
      </c>
      <c r="AC733" s="104">
        <v>0</v>
      </c>
      <c r="AD733" s="104">
        <v>0</v>
      </c>
      <c r="AE733" s="104">
        <v>0</v>
      </c>
      <c r="AF733" s="104">
        <v>0</v>
      </c>
      <c r="AG733" s="104">
        <v>0</v>
      </c>
      <c r="AH733" s="104" t="s">
        <v>4037</v>
      </c>
      <c r="AO733" s="94"/>
    </row>
    <row r="734" spans="1:41" ht="15" customHeight="1" x14ac:dyDescent="0.2">
      <c r="A734" s="103" t="s">
        <v>4690</v>
      </c>
      <c r="B734" s="112" t="s">
        <v>4694</v>
      </c>
      <c r="C734" s="106">
        <v>0</v>
      </c>
      <c r="D734" s="106" t="s">
        <v>3739</v>
      </c>
      <c r="E734" s="112">
        <v>0</v>
      </c>
      <c r="F734" s="112">
        <v>99028053</v>
      </c>
      <c r="G734" s="112">
        <v>140273</v>
      </c>
      <c r="H734" s="112" t="s">
        <v>299</v>
      </c>
      <c r="I734" s="112" t="s">
        <v>81</v>
      </c>
      <c r="J734" s="104" t="s">
        <v>2710</v>
      </c>
      <c r="K734" s="106" t="s">
        <v>5315</v>
      </c>
      <c r="L734" s="112" t="s">
        <v>5315</v>
      </c>
      <c r="M734" s="106" t="s">
        <v>4629</v>
      </c>
      <c r="N734" s="112" t="s">
        <v>636</v>
      </c>
      <c r="O734" s="128" t="s">
        <v>4744</v>
      </c>
      <c r="P734" s="106" t="s">
        <v>2287</v>
      </c>
      <c r="Q734" s="112" t="s">
        <v>1774</v>
      </c>
      <c r="R734" s="114"/>
      <c r="S734" s="115" t="s">
        <v>1486</v>
      </c>
      <c r="T734" s="116"/>
      <c r="U734" s="106"/>
      <c r="V734" s="104" t="s">
        <v>4662</v>
      </c>
      <c r="W734" s="104"/>
      <c r="X734" s="104" t="s">
        <v>3739</v>
      </c>
      <c r="Y734" s="104">
        <v>0</v>
      </c>
      <c r="Z734" s="104">
        <v>0</v>
      </c>
      <c r="AA734" s="104">
        <v>0</v>
      </c>
      <c r="AB734" s="104">
        <v>0</v>
      </c>
      <c r="AC734" s="104">
        <v>0</v>
      </c>
      <c r="AD734" s="104">
        <v>0</v>
      </c>
      <c r="AE734" s="104">
        <v>0</v>
      </c>
      <c r="AF734" s="104">
        <v>0</v>
      </c>
      <c r="AG734" s="104">
        <v>0</v>
      </c>
      <c r="AH734" s="104" t="s">
        <v>4047</v>
      </c>
      <c r="AO734" s="94"/>
    </row>
    <row r="735" spans="1:41" ht="15" customHeight="1" x14ac:dyDescent="0.2">
      <c r="A735" s="103" t="s">
        <v>4690</v>
      </c>
      <c r="B735" s="112" t="s">
        <v>4694</v>
      </c>
      <c r="C735" s="106">
        <v>0</v>
      </c>
      <c r="D735" s="106" t="s">
        <v>3739</v>
      </c>
      <c r="E735" s="112" t="s">
        <v>4916</v>
      </c>
      <c r="F735" s="112">
        <v>99028431</v>
      </c>
      <c r="G735" s="112">
        <v>114386</v>
      </c>
      <c r="H735" s="112" t="s">
        <v>1951</v>
      </c>
      <c r="I735" s="112" t="s">
        <v>1280</v>
      </c>
      <c r="J735" s="104" t="s">
        <v>2849</v>
      </c>
      <c r="K735" s="106" t="s">
        <v>5576</v>
      </c>
      <c r="L735" s="112" t="s">
        <v>5576</v>
      </c>
      <c r="M735" s="106" t="s">
        <v>6776</v>
      </c>
      <c r="N735" s="112" t="s">
        <v>5577</v>
      </c>
      <c r="O735" s="128" t="s">
        <v>4792</v>
      </c>
      <c r="P735" s="106" t="s">
        <v>4965</v>
      </c>
      <c r="Q735" s="112" t="s">
        <v>1785</v>
      </c>
      <c r="R735" s="114"/>
      <c r="S735" s="115" t="s">
        <v>1486</v>
      </c>
      <c r="T735" s="116"/>
      <c r="U735" s="106"/>
      <c r="V735" s="104" t="s">
        <v>4662</v>
      </c>
      <c r="W735" s="104"/>
      <c r="X735" s="104" t="s">
        <v>3739</v>
      </c>
      <c r="Y735" s="104">
        <v>0</v>
      </c>
      <c r="Z735" s="104">
        <v>0</v>
      </c>
      <c r="AA735" s="104">
        <v>0</v>
      </c>
      <c r="AB735" s="104">
        <v>0</v>
      </c>
      <c r="AC735" s="104">
        <v>0</v>
      </c>
      <c r="AD735" s="104">
        <v>0</v>
      </c>
      <c r="AE735" s="104">
        <v>0</v>
      </c>
      <c r="AF735" s="104">
        <v>0</v>
      </c>
      <c r="AG735" s="104">
        <v>0</v>
      </c>
      <c r="AH735" s="104" t="s">
        <v>4116</v>
      </c>
      <c r="AO735" s="94"/>
    </row>
    <row r="736" spans="1:41" ht="15" customHeight="1" x14ac:dyDescent="0.2">
      <c r="A736" s="103" t="s">
        <v>4690</v>
      </c>
      <c r="B736" s="112" t="s">
        <v>4694</v>
      </c>
      <c r="C736" s="106">
        <v>0</v>
      </c>
      <c r="D736" s="106" t="s">
        <v>3739</v>
      </c>
      <c r="E736" s="112">
        <v>0</v>
      </c>
      <c r="F736" s="112">
        <v>99028269</v>
      </c>
      <c r="G736" s="112">
        <v>140296</v>
      </c>
      <c r="H736" s="112" t="s">
        <v>340</v>
      </c>
      <c r="I736" s="112" t="s">
        <v>1263</v>
      </c>
      <c r="J736" s="104" t="s">
        <v>5689</v>
      </c>
      <c r="K736" s="106" t="s">
        <v>5690</v>
      </c>
      <c r="L736" s="112" t="s">
        <v>5690</v>
      </c>
      <c r="M736" s="106" t="s">
        <v>6769</v>
      </c>
      <c r="N736" s="112" t="s">
        <v>3752</v>
      </c>
      <c r="O736" s="128" t="s">
        <v>4841</v>
      </c>
      <c r="P736" s="106" t="s">
        <v>2287</v>
      </c>
      <c r="Q736" s="112" t="s">
        <v>1774</v>
      </c>
      <c r="R736" s="114"/>
      <c r="S736" s="115" t="s">
        <v>1486</v>
      </c>
      <c r="T736" s="116"/>
      <c r="U736" s="106"/>
      <c r="V736" s="104" t="s">
        <v>4662</v>
      </c>
      <c r="W736" s="104"/>
      <c r="X736" s="104" t="s">
        <v>3739</v>
      </c>
      <c r="Y736" s="104">
        <v>0</v>
      </c>
      <c r="Z736" s="104">
        <v>0</v>
      </c>
      <c r="AA736" s="104">
        <v>0</v>
      </c>
      <c r="AB736" s="104">
        <v>0</v>
      </c>
      <c r="AC736" s="104">
        <v>0</v>
      </c>
      <c r="AD736" s="104">
        <v>0</v>
      </c>
      <c r="AE736" s="104">
        <v>0</v>
      </c>
      <c r="AF736" s="104">
        <v>0</v>
      </c>
      <c r="AG736" s="104">
        <v>0</v>
      </c>
      <c r="AH736" s="104" t="s">
        <v>4146</v>
      </c>
      <c r="AO736" s="94"/>
    </row>
    <row r="737" spans="1:41" ht="15" customHeight="1" x14ac:dyDescent="0.2">
      <c r="A737" s="103" t="s">
        <v>4690</v>
      </c>
      <c r="B737" s="112" t="s">
        <v>4694</v>
      </c>
      <c r="C737" s="106">
        <v>0</v>
      </c>
      <c r="D737" s="106" t="s">
        <v>3739</v>
      </c>
      <c r="E737" s="112">
        <v>0</v>
      </c>
      <c r="F737" s="112">
        <v>99027635</v>
      </c>
      <c r="G737" s="112">
        <v>140333</v>
      </c>
      <c r="H737" s="112" t="s">
        <v>1586</v>
      </c>
      <c r="I737" s="112" t="s">
        <v>126</v>
      </c>
      <c r="J737" s="104" t="s">
        <v>3069</v>
      </c>
      <c r="K737" s="106" t="s">
        <v>5965</v>
      </c>
      <c r="L737" s="112" t="s">
        <v>5965</v>
      </c>
      <c r="M737" s="106" t="s">
        <v>6764</v>
      </c>
      <c r="N737" s="112" t="s">
        <v>5966</v>
      </c>
      <c r="O737" s="128" t="s">
        <v>5140</v>
      </c>
      <c r="P737" s="106" t="s">
        <v>2287</v>
      </c>
      <c r="Q737" s="112" t="s">
        <v>1774</v>
      </c>
      <c r="R737" s="114"/>
      <c r="S737" s="115" t="s">
        <v>1486</v>
      </c>
      <c r="T737" s="116"/>
      <c r="U737" s="106"/>
      <c r="V737" s="104" t="s">
        <v>4662</v>
      </c>
      <c r="W737" s="104"/>
      <c r="X737" s="104" t="s">
        <v>3739</v>
      </c>
      <c r="Y737" s="104">
        <v>0</v>
      </c>
      <c r="Z737" s="104">
        <v>0</v>
      </c>
      <c r="AA737" s="104">
        <v>0</v>
      </c>
      <c r="AB737" s="104">
        <v>0</v>
      </c>
      <c r="AC737" s="104">
        <v>0</v>
      </c>
      <c r="AD737" s="104">
        <v>0</v>
      </c>
      <c r="AE737" s="104">
        <v>0</v>
      </c>
      <c r="AF737" s="104">
        <v>0</v>
      </c>
      <c r="AG737" s="104">
        <v>0</v>
      </c>
      <c r="AH737" s="104" t="s">
        <v>4214</v>
      </c>
      <c r="AO737" s="94"/>
    </row>
    <row r="738" spans="1:41" ht="15" customHeight="1" x14ac:dyDescent="0.2">
      <c r="A738" s="103" t="s">
        <v>4690</v>
      </c>
      <c r="B738" s="112" t="s">
        <v>4694</v>
      </c>
      <c r="C738" s="106">
        <v>0</v>
      </c>
      <c r="D738" s="106" t="s">
        <v>3739</v>
      </c>
      <c r="E738" s="112">
        <v>0</v>
      </c>
      <c r="F738" s="112">
        <v>99046928</v>
      </c>
      <c r="G738" s="112">
        <v>678167</v>
      </c>
      <c r="H738" s="112" t="s">
        <v>1721</v>
      </c>
      <c r="I738" s="112" t="s">
        <v>6265</v>
      </c>
      <c r="J738" s="104" t="s">
        <v>6266</v>
      </c>
      <c r="K738" s="106" t="s">
        <v>6267</v>
      </c>
      <c r="L738" s="112" t="s">
        <v>6267</v>
      </c>
      <c r="M738" s="106" t="s">
        <v>6785</v>
      </c>
      <c r="N738" s="112" t="s">
        <v>5905</v>
      </c>
      <c r="O738" s="128" t="s">
        <v>6268</v>
      </c>
      <c r="P738" s="106" t="s">
        <v>3704</v>
      </c>
      <c r="Q738" s="112" t="s">
        <v>30</v>
      </c>
      <c r="R738" s="114"/>
      <c r="S738" s="115" t="s">
        <v>1486</v>
      </c>
      <c r="T738" s="116"/>
      <c r="U738" s="106"/>
      <c r="V738" s="104" t="s">
        <v>2319</v>
      </c>
      <c r="W738" s="104"/>
      <c r="X738" s="104" t="s">
        <v>3739</v>
      </c>
      <c r="Y738" s="104">
        <v>0</v>
      </c>
      <c r="Z738" s="104">
        <v>0</v>
      </c>
      <c r="AA738" s="104">
        <v>0</v>
      </c>
      <c r="AB738" s="104">
        <v>0</v>
      </c>
      <c r="AC738" s="104">
        <v>0</v>
      </c>
      <c r="AD738" s="104">
        <v>0</v>
      </c>
      <c r="AE738" s="104">
        <v>0</v>
      </c>
      <c r="AF738" s="104">
        <v>0</v>
      </c>
      <c r="AG738" s="104">
        <v>0</v>
      </c>
      <c r="AH738" s="104" t="s">
        <v>6269</v>
      </c>
      <c r="AO738" s="94"/>
    </row>
    <row r="739" spans="1:41" ht="15" customHeight="1" x14ac:dyDescent="0.2">
      <c r="A739" s="103" t="s">
        <v>4690</v>
      </c>
      <c r="B739" s="112" t="s">
        <v>4694</v>
      </c>
      <c r="C739" s="106">
        <v>0</v>
      </c>
      <c r="D739" s="106" t="s">
        <v>3739</v>
      </c>
      <c r="E739" s="112">
        <v>0</v>
      </c>
      <c r="F739" s="112">
        <v>99027561</v>
      </c>
      <c r="G739" s="112">
        <v>165506</v>
      </c>
      <c r="H739" s="112" t="s">
        <v>1272</v>
      </c>
      <c r="I739" s="112" t="s">
        <v>139</v>
      </c>
      <c r="J739" s="104" t="s">
        <v>3237</v>
      </c>
      <c r="K739" s="106" t="s">
        <v>4728</v>
      </c>
      <c r="L739" s="112" t="s">
        <v>4728</v>
      </c>
      <c r="M739" s="106" t="s">
        <v>6762</v>
      </c>
      <c r="N739" s="112" t="s">
        <v>579</v>
      </c>
      <c r="O739" s="128" t="s">
        <v>4853</v>
      </c>
      <c r="P739" s="106" t="s">
        <v>4965</v>
      </c>
      <c r="Q739" s="112" t="s">
        <v>1785</v>
      </c>
      <c r="R739" s="114"/>
      <c r="S739" s="115" t="s">
        <v>1486</v>
      </c>
      <c r="T739" s="116"/>
      <c r="U739" s="106"/>
      <c r="V739" s="104" t="s">
        <v>4662</v>
      </c>
      <c r="W739" s="104"/>
      <c r="X739" s="104" t="s">
        <v>3739</v>
      </c>
      <c r="Y739" s="104">
        <v>0</v>
      </c>
      <c r="Z739" s="104">
        <v>0</v>
      </c>
      <c r="AA739" s="104">
        <v>0</v>
      </c>
      <c r="AB739" s="104">
        <v>0</v>
      </c>
      <c r="AC739" s="104">
        <v>0</v>
      </c>
      <c r="AD739" s="104">
        <v>0</v>
      </c>
      <c r="AE739" s="104">
        <v>0</v>
      </c>
      <c r="AF739" s="104">
        <v>0</v>
      </c>
      <c r="AG739" s="104">
        <v>0</v>
      </c>
      <c r="AH739" s="104" t="s">
        <v>4304</v>
      </c>
      <c r="AO739" s="94"/>
    </row>
    <row r="740" spans="1:41" ht="15" customHeight="1" x14ac:dyDescent="0.2">
      <c r="A740" s="103" t="s">
        <v>4690</v>
      </c>
      <c r="B740" s="112" t="s">
        <v>4694</v>
      </c>
      <c r="C740" s="106">
        <v>0</v>
      </c>
      <c r="D740" s="106" t="s">
        <v>3739</v>
      </c>
      <c r="E740" s="112">
        <v>0</v>
      </c>
      <c r="F740" s="112">
        <v>99027796</v>
      </c>
      <c r="G740" s="112">
        <v>153550</v>
      </c>
      <c r="H740" s="112" t="s">
        <v>4574</v>
      </c>
      <c r="I740" s="112" t="s">
        <v>1332</v>
      </c>
      <c r="J740" s="104" t="s">
        <v>4575</v>
      </c>
      <c r="K740" s="106" t="s">
        <v>6568</v>
      </c>
      <c r="L740" s="112" t="s">
        <v>6568</v>
      </c>
      <c r="M740" s="106" t="s">
        <v>6758</v>
      </c>
      <c r="N740" s="112" t="s">
        <v>5440</v>
      </c>
      <c r="O740" s="128" t="s">
        <v>4753</v>
      </c>
      <c r="P740" s="106" t="s">
        <v>3704</v>
      </c>
      <c r="Q740" s="112" t="s">
        <v>30</v>
      </c>
      <c r="R740" s="114"/>
      <c r="S740" s="115" t="s">
        <v>1486</v>
      </c>
      <c r="T740" s="116"/>
      <c r="U740" s="106"/>
      <c r="V740" s="104" t="s">
        <v>4662</v>
      </c>
      <c r="W740" s="104"/>
      <c r="X740" s="104" t="s">
        <v>3739</v>
      </c>
      <c r="Y740" s="104">
        <v>0</v>
      </c>
      <c r="Z740" s="104">
        <v>0</v>
      </c>
      <c r="AA740" s="104">
        <v>0</v>
      </c>
      <c r="AB740" s="104">
        <v>0</v>
      </c>
      <c r="AC740" s="104">
        <v>0</v>
      </c>
      <c r="AD740" s="104">
        <v>0</v>
      </c>
      <c r="AE740" s="104">
        <v>0</v>
      </c>
      <c r="AF740" s="104">
        <v>0</v>
      </c>
      <c r="AG740" s="104">
        <v>0</v>
      </c>
      <c r="AH740" s="104" t="s">
        <v>4577</v>
      </c>
      <c r="AO740" s="94"/>
    </row>
    <row r="741" spans="1:41" ht="15" customHeight="1" x14ac:dyDescent="0.2">
      <c r="A741" s="103" t="s">
        <v>4690</v>
      </c>
      <c r="B741" s="112" t="s">
        <v>4694</v>
      </c>
      <c r="C741" s="106">
        <v>0</v>
      </c>
      <c r="D741" s="106" t="s">
        <v>3739</v>
      </c>
      <c r="E741" s="112">
        <v>0</v>
      </c>
      <c r="F741" s="112">
        <v>99027747</v>
      </c>
      <c r="G741" s="112">
        <v>140359</v>
      </c>
      <c r="H741" s="112" t="s">
        <v>408</v>
      </c>
      <c r="I741" s="112" t="s">
        <v>86</v>
      </c>
      <c r="J741" s="104" t="s">
        <v>3421</v>
      </c>
      <c r="K741" s="106" t="s">
        <v>6595</v>
      </c>
      <c r="L741" s="112" t="s">
        <v>6595</v>
      </c>
      <c r="M741" s="106" t="s">
        <v>4622</v>
      </c>
      <c r="N741" s="112" t="s">
        <v>4696</v>
      </c>
      <c r="O741" s="128" t="s">
        <v>4706</v>
      </c>
      <c r="P741" s="106" t="s">
        <v>2287</v>
      </c>
      <c r="Q741" s="112" t="s">
        <v>1774</v>
      </c>
      <c r="R741" s="114"/>
      <c r="S741" s="115" t="s">
        <v>1486</v>
      </c>
      <c r="T741" s="116"/>
      <c r="U741" s="106"/>
      <c r="V741" s="104" t="s">
        <v>4662</v>
      </c>
      <c r="W741" s="104"/>
      <c r="X741" s="104" t="s">
        <v>3739</v>
      </c>
      <c r="Y741" s="104">
        <v>0</v>
      </c>
      <c r="Z741" s="104">
        <v>0</v>
      </c>
      <c r="AA741" s="104">
        <v>0</v>
      </c>
      <c r="AB741" s="104">
        <v>0</v>
      </c>
      <c r="AC741" s="104">
        <v>0</v>
      </c>
      <c r="AD741" s="104">
        <v>0</v>
      </c>
      <c r="AE741" s="104">
        <v>0</v>
      </c>
      <c r="AF741" s="104">
        <v>0</v>
      </c>
      <c r="AG741" s="104">
        <v>0</v>
      </c>
      <c r="AH741" s="104">
        <v>0</v>
      </c>
      <c r="AO741" s="94"/>
    </row>
    <row r="742" spans="1:41" ht="15" customHeight="1" x14ac:dyDescent="0.2">
      <c r="A742" s="103" t="s">
        <v>4690</v>
      </c>
      <c r="B742" s="112" t="s">
        <v>4694</v>
      </c>
      <c r="C742" s="106">
        <v>0</v>
      </c>
      <c r="D742" s="106" t="s">
        <v>3739</v>
      </c>
      <c r="E742" s="112">
        <v>0</v>
      </c>
      <c r="F742" s="112">
        <v>99027819</v>
      </c>
      <c r="G742" s="112">
        <v>140371</v>
      </c>
      <c r="H742" s="112" t="s">
        <v>1384</v>
      </c>
      <c r="I742" s="112" t="s">
        <v>3900</v>
      </c>
      <c r="J742" s="104" t="s">
        <v>3901</v>
      </c>
      <c r="K742" s="106" t="s">
        <v>5922</v>
      </c>
      <c r="L742" s="112" t="s">
        <v>5922</v>
      </c>
      <c r="M742" s="106" t="s">
        <v>6765</v>
      </c>
      <c r="N742" s="112" t="s">
        <v>6620</v>
      </c>
      <c r="O742" s="128" t="s">
        <v>4841</v>
      </c>
      <c r="P742" s="106" t="s">
        <v>2287</v>
      </c>
      <c r="Q742" s="112" t="s">
        <v>1774</v>
      </c>
      <c r="R742" s="114"/>
      <c r="S742" s="115" t="s">
        <v>1486</v>
      </c>
      <c r="T742" s="116"/>
      <c r="U742" s="106"/>
      <c r="V742" s="104" t="s">
        <v>2319</v>
      </c>
      <c r="W742" s="104"/>
      <c r="X742" s="104" t="s">
        <v>3739</v>
      </c>
      <c r="Y742" s="104">
        <v>0</v>
      </c>
      <c r="Z742" s="104">
        <v>0</v>
      </c>
      <c r="AA742" s="104">
        <v>0</v>
      </c>
      <c r="AB742" s="104">
        <v>0</v>
      </c>
      <c r="AC742" s="104">
        <v>0</v>
      </c>
      <c r="AD742" s="104">
        <v>0</v>
      </c>
      <c r="AE742" s="104">
        <v>0</v>
      </c>
      <c r="AF742" s="104">
        <v>0</v>
      </c>
      <c r="AG742" s="104">
        <v>0</v>
      </c>
      <c r="AH742" s="104" t="s">
        <v>3902</v>
      </c>
      <c r="AO742" s="94"/>
    </row>
    <row r="743" spans="1:41" ht="15" customHeight="1" x14ac:dyDescent="0.2">
      <c r="A743" s="103" t="s">
        <v>4690</v>
      </c>
      <c r="B743" s="112" t="s">
        <v>4694</v>
      </c>
      <c r="C743" s="106">
        <v>0</v>
      </c>
      <c r="D743" s="106" t="s">
        <v>3739</v>
      </c>
      <c r="E743" s="112">
        <v>0</v>
      </c>
      <c r="F743" s="112">
        <v>99027822</v>
      </c>
      <c r="G743" s="112">
        <v>114369</v>
      </c>
      <c r="H743" s="112" t="s">
        <v>1384</v>
      </c>
      <c r="I743" s="112" t="s">
        <v>67</v>
      </c>
      <c r="J743" s="104" t="s">
        <v>6720</v>
      </c>
      <c r="K743" s="106" t="s">
        <v>6721</v>
      </c>
      <c r="L743" s="112" t="s">
        <v>6721</v>
      </c>
      <c r="M743" s="106" t="s">
        <v>6759</v>
      </c>
      <c r="N743" s="112" t="s">
        <v>6620</v>
      </c>
      <c r="O743" s="128" t="s">
        <v>4841</v>
      </c>
      <c r="P743" s="106" t="s">
        <v>2287</v>
      </c>
      <c r="Q743" s="112" t="s">
        <v>1774</v>
      </c>
      <c r="R743" s="114"/>
      <c r="S743" s="115" t="s">
        <v>1486</v>
      </c>
      <c r="T743" s="116"/>
      <c r="U743" s="106"/>
      <c r="V743" s="104" t="s">
        <v>4662</v>
      </c>
      <c r="W743" s="104"/>
      <c r="X743" s="104" t="s">
        <v>3739</v>
      </c>
      <c r="Y743" s="104">
        <v>0</v>
      </c>
      <c r="Z743" s="104">
        <v>0</v>
      </c>
      <c r="AA743" s="104">
        <v>0</v>
      </c>
      <c r="AB743" s="104">
        <v>0</v>
      </c>
      <c r="AC743" s="104">
        <v>0</v>
      </c>
      <c r="AD743" s="104">
        <v>0</v>
      </c>
      <c r="AE743" s="104">
        <v>0</v>
      </c>
      <c r="AF743" s="104">
        <v>0</v>
      </c>
      <c r="AG743" s="104">
        <v>0</v>
      </c>
      <c r="AH743" s="104" t="s">
        <v>4436</v>
      </c>
      <c r="AO743" s="94"/>
    </row>
    <row r="744" spans="1:41" ht="15" customHeight="1" x14ac:dyDescent="0.2">
      <c r="A744" s="103" t="s">
        <v>4690</v>
      </c>
      <c r="B744" s="112" t="s">
        <v>4694</v>
      </c>
      <c r="C744" s="106" t="s">
        <v>6737</v>
      </c>
      <c r="D744" s="106" t="s">
        <v>3739</v>
      </c>
      <c r="E744" s="112">
        <v>0</v>
      </c>
      <c r="F744" s="112">
        <v>99028349</v>
      </c>
      <c r="G744" s="112">
        <v>175132</v>
      </c>
      <c r="H744" s="112" t="s">
        <v>1569</v>
      </c>
      <c r="I744" s="112" t="s">
        <v>63</v>
      </c>
      <c r="J744" s="104" t="s">
        <v>2968</v>
      </c>
      <c r="K744" s="106" t="s">
        <v>5785</v>
      </c>
      <c r="L744" s="112" t="s">
        <v>5785</v>
      </c>
      <c r="M744" s="106" t="s">
        <v>6774</v>
      </c>
      <c r="N744" s="112" t="s">
        <v>689</v>
      </c>
      <c r="O744" s="128">
        <v>0</v>
      </c>
      <c r="P744" s="106" t="s">
        <v>4965</v>
      </c>
      <c r="Q744" s="112" t="s">
        <v>1785</v>
      </c>
      <c r="R744" s="114"/>
      <c r="S744" s="115" t="s">
        <v>1486</v>
      </c>
      <c r="T744" s="116"/>
      <c r="U744" s="106"/>
      <c r="V744" s="104" t="s">
        <v>4662</v>
      </c>
      <c r="W744" s="104"/>
      <c r="X744" s="104" t="s">
        <v>3739</v>
      </c>
      <c r="Y744" s="104">
        <v>0</v>
      </c>
      <c r="Z744" s="104">
        <v>0</v>
      </c>
      <c r="AA744" s="104">
        <v>0</v>
      </c>
      <c r="AB744" s="104">
        <v>0</v>
      </c>
      <c r="AC744" s="104">
        <v>0</v>
      </c>
      <c r="AD744" s="104">
        <v>0</v>
      </c>
      <c r="AE744" s="104">
        <v>0</v>
      </c>
      <c r="AF744" s="104">
        <v>0</v>
      </c>
      <c r="AG744" s="104">
        <v>0</v>
      </c>
      <c r="AH744" s="104">
        <v>0</v>
      </c>
      <c r="AO744" s="94"/>
    </row>
    <row r="745" spans="1:41" ht="15" customHeight="1" x14ac:dyDescent="0.2">
      <c r="A745" s="103" t="s">
        <v>4690</v>
      </c>
      <c r="B745" s="112" t="s">
        <v>4913</v>
      </c>
      <c r="C745" s="106">
        <v>0</v>
      </c>
      <c r="D745" s="106" t="s">
        <v>3739</v>
      </c>
      <c r="E745" s="112">
        <v>0</v>
      </c>
      <c r="F745" s="112">
        <v>99028176</v>
      </c>
      <c r="G745" s="112">
        <v>112466</v>
      </c>
      <c r="H745" s="112" t="s">
        <v>263</v>
      </c>
      <c r="I745" s="112" t="s">
        <v>84</v>
      </c>
      <c r="J745" s="104" t="s">
        <v>2557</v>
      </c>
      <c r="K745" s="106" t="s">
        <v>4914</v>
      </c>
      <c r="L745" s="112" t="s">
        <v>4914</v>
      </c>
      <c r="M745" s="106" t="s">
        <v>6754</v>
      </c>
      <c r="N745" s="112" t="s">
        <v>1444</v>
      </c>
      <c r="O745" s="128" t="s">
        <v>4915</v>
      </c>
      <c r="P745" s="106" t="s">
        <v>2311</v>
      </c>
      <c r="Q745" s="112" t="s">
        <v>1792</v>
      </c>
      <c r="R745" s="114"/>
      <c r="S745" s="115" t="s">
        <v>1486</v>
      </c>
      <c r="T745" s="116"/>
      <c r="U745" s="106"/>
      <c r="V745" s="104" t="s">
        <v>4662</v>
      </c>
      <c r="W745" s="104"/>
      <c r="X745" s="104" t="s">
        <v>3739</v>
      </c>
      <c r="Y745" s="104">
        <v>0</v>
      </c>
      <c r="Z745" s="104">
        <v>0</v>
      </c>
      <c r="AA745" s="104">
        <v>0</v>
      </c>
      <c r="AB745" s="104">
        <v>0</v>
      </c>
      <c r="AC745" s="104">
        <v>0</v>
      </c>
      <c r="AD745" s="104">
        <v>0</v>
      </c>
      <c r="AE745" s="104">
        <v>0</v>
      </c>
      <c r="AF745" s="104">
        <v>0</v>
      </c>
      <c r="AG745" s="104">
        <v>0</v>
      </c>
      <c r="AH745" s="104" t="s">
        <v>3965</v>
      </c>
      <c r="AO745" s="94"/>
    </row>
    <row r="746" spans="1:41" ht="15" customHeight="1" x14ac:dyDescent="0.2">
      <c r="A746" s="103" t="s">
        <v>4690</v>
      </c>
      <c r="B746" s="112" t="s">
        <v>4913</v>
      </c>
      <c r="C746" s="106">
        <v>0</v>
      </c>
      <c r="D746" s="106" t="s">
        <v>3739</v>
      </c>
      <c r="E746" s="112" t="s">
        <v>4682</v>
      </c>
      <c r="F746" s="112">
        <v>99028102</v>
      </c>
      <c r="G746" s="112">
        <v>179350</v>
      </c>
      <c r="H746" s="112" t="s">
        <v>787</v>
      </c>
      <c r="I746" s="112" t="s">
        <v>91</v>
      </c>
      <c r="J746" s="104" t="s">
        <v>5280</v>
      </c>
      <c r="K746" s="106" t="s">
        <v>5281</v>
      </c>
      <c r="L746" s="112" t="s">
        <v>5281</v>
      </c>
      <c r="M746" s="106" t="s">
        <v>6769</v>
      </c>
      <c r="N746" s="112" t="s">
        <v>5282</v>
      </c>
      <c r="O746" s="128" t="s">
        <v>4796</v>
      </c>
      <c r="P746" s="106" t="s">
        <v>2311</v>
      </c>
      <c r="Q746" s="112" t="s">
        <v>1792</v>
      </c>
      <c r="R746" s="114"/>
      <c r="S746" s="115" t="s">
        <v>1486</v>
      </c>
      <c r="T746" s="116"/>
      <c r="U746" s="106"/>
      <c r="V746" s="104" t="s">
        <v>4662</v>
      </c>
      <c r="W746" s="104"/>
      <c r="X746" s="104" t="s">
        <v>3739</v>
      </c>
      <c r="Y746" s="104">
        <v>0</v>
      </c>
      <c r="Z746" s="104">
        <v>0</v>
      </c>
      <c r="AA746" s="104">
        <v>0</v>
      </c>
      <c r="AB746" s="104">
        <v>0</v>
      </c>
      <c r="AC746" s="104">
        <v>0</v>
      </c>
      <c r="AD746" s="104">
        <v>0</v>
      </c>
      <c r="AE746" s="104">
        <v>0</v>
      </c>
      <c r="AF746" s="104">
        <v>0</v>
      </c>
      <c r="AG746" s="104">
        <v>0</v>
      </c>
      <c r="AH746" s="104">
        <v>0</v>
      </c>
      <c r="AO746" s="94"/>
    </row>
    <row r="747" spans="1:41" ht="15" customHeight="1" x14ac:dyDescent="0.2">
      <c r="A747" s="103" t="s">
        <v>4690</v>
      </c>
      <c r="B747" s="112" t="s">
        <v>4913</v>
      </c>
      <c r="C747" s="106">
        <v>0</v>
      </c>
      <c r="D747" s="106" t="s">
        <v>3739</v>
      </c>
      <c r="E747" s="112">
        <v>0</v>
      </c>
      <c r="F747" s="112">
        <v>99028454</v>
      </c>
      <c r="G747" s="112">
        <v>102198</v>
      </c>
      <c r="H747" s="112" t="s">
        <v>900</v>
      </c>
      <c r="I747" s="112" t="s">
        <v>63</v>
      </c>
      <c r="J747" s="104" t="s">
        <v>2845</v>
      </c>
      <c r="K747" s="106" t="s">
        <v>5570</v>
      </c>
      <c r="L747" s="112" t="s">
        <v>5570</v>
      </c>
      <c r="M747" s="106" t="s">
        <v>4624</v>
      </c>
      <c r="N747" s="112" t="s">
        <v>4782</v>
      </c>
      <c r="O747" s="128" t="s">
        <v>4803</v>
      </c>
      <c r="P747" s="106" t="s">
        <v>2311</v>
      </c>
      <c r="Q747" s="112" t="s">
        <v>1792</v>
      </c>
      <c r="R747" s="114"/>
      <c r="S747" s="115" t="s">
        <v>1486</v>
      </c>
      <c r="T747" s="116"/>
      <c r="U747" s="106"/>
      <c r="V747" s="104" t="s">
        <v>4662</v>
      </c>
      <c r="W747" s="104"/>
      <c r="X747" s="104" t="s">
        <v>3739</v>
      </c>
      <c r="Y747" s="104">
        <v>0</v>
      </c>
      <c r="Z747" s="104">
        <v>0</v>
      </c>
      <c r="AA747" s="104">
        <v>0</v>
      </c>
      <c r="AB747" s="104">
        <v>0</v>
      </c>
      <c r="AC747" s="104">
        <v>0</v>
      </c>
      <c r="AD747" s="104">
        <v>0</v>
      </c>
      <c r="AE747" s="104">
        <v>0</v>
      </c>
      <c r="AF747" s="104">
        <v>0</v>
      </c>
      <c r="AG747" s="104">
        <v>0</v>
      </c>
      <c r="AH747" s="104">
        <v>0</v>
      </c>
      <c r="AO747" s="94"/>
    </row>
    <row r="748" spans="1:41" ht="15" customHeight="1" x14ac:dyDescent="0.2">
      <c r="A748" s="103" t="s">
        <v>4690</v>
      </c>
      <c r="B748" s="112" t="s">
        <v>4913</v>
      </c>
      <c r="C748" s="106">
        <v>0</v>
      </c>
      <c r="D748" s="106" t="s">
        <v>3739</v>
      </c>
      <c r="E748" s="112">
        <v>0</v>
      </c>
      <c r="F748" s="112">
        <v>99027628</v>
      </c>
      <c r="G748" s="112">
        <v>112498</v>
      </c>
      <c r="H748" s="112" t="s">
        <v>435</v>
      </c>
      <c r="I748" s="112" t="s">
        <v>63</v>
      </c>
      <c r="J748" s="104" t="s">
        <v>3063</v>
      </c>
      <c r="K748" s="106" t="s">
        <v>5951</v>
      </c>
      <c r="L748" s="112" t="s">
        <v>5951</v>
      </c>
      <c r="M748" s="106" t="s">
        <v>4622</v>
      </c>
      <c r="N748" s="112" t="s">
        <v>5952</v>
      </c>
      <c r="O748" s="128" t="s">
        <v>4737</v>
      </c>
      <c r="P748" s="106" t="s">
        <v>2311</v>
      </c>
      <c r="Q748" s="112" t="s">
        <v>1792</v>
      </c>
      <c r="R748" s="114"/>
      <c r="S748" s="115" t="s">
        <v>1486</v>
      </c>
      <c r="T748" s="116"/>
      <c r="U748" s="106"/>
      <c r="V748" s="104" t="s">
        <v>4662</v>
      </c>
      <c r="W748" s="104"/>
      <c r="X748" s="104" t="s">
        <v>3739</v>
      </c>
      <c r="Y748" s="104">
        <v>0</v>
      </c>
      <c r="Z748" s="104">
        <v>0</v>
      </c>
      <c r="AA748" s="104">
        <v>0</v>
      </c>
      <c r="AB748" s="104">
        <v>0</v>
      </c>
      <c r="AC748" s="104">
        <v>0</v>
      </c>
      <c r="AD748" s="104">
        <v>0</v>
      </c>
      <c r="AE748" s="104">
        <v>0</v>
      </c>
      <c r="AF748" s="104">
        <v>0</v>
      </c>
      <c r="AG748" s="104">
        <v>0</v>
      </c>
      <c r="AH748" s="104">
        <v>0</v>
      </c>
      <c r="AO748" s="94"/>
    </row>
    <row r="749" spans="1:41" ht="15" customHeight="1" x14ac:dyDescent="0.2">
      <c r="A749" s="103" t="s">
        <v>4690</v>
      </c>
      <c r="B749" s="112" t="s">
        <v>4913</v>
      </c>
      <c r="C749" s="106">
        <v>0</v>
      </c>
      <c r="D749" s="106" t="s">
        <v>3739</v>
      </c>
      <c r="E749" s="112">
        <v>0</v>
      </c>
      <c r="F749" s="112">
        <v>99027686</v>
      </c>
      <c r="G749" s="112">
        <v>112476</v>
      </c>
      <c r="H749" s="112" t="s">
        <v>6060</v>
      </c>
      <c r="I749" s="112" t="s">
        <v>116</v>
      </c>
      <c r="J749" s="104" t="s">
        <v>6061</v>
      </c>
      <c r="K749" s="106" t="s">
        <v>6062</v>
      </c>
      <c r="L749" s="112" t="s">
        <v>6062</v>
      </c>
      <c r="M749" s="106" t="s">
        <v>4623</v>
      </c>
      <c r="N749" s="112" t="s">
        <v>1444</v>
      </c>
      <c r="O749" s="128" t="s">
        <v>4853</v>
      </c>
      <c r="P749" s="106" t="s">
        <v>2311</v>
      </c>
      <c r="Q749" s="112" t="s">
        <v>1792</v>
      </c>
      <c r="R749" s="114"/>
      <c r="S749" s="115" t="s">
        <v>1486</v>
      </c>
      <c r="T749" s="116"/>
      <c r="U749" s="106"/>
      <c r="V749" s="104" t="s">
        <v>4662</v>
      </c>
      <c r="W749" s="104"/>
      <c r="X749" s="104" t="s">
        <v>3739</v>
      </c>
      <c r="Y749" s="104">
        <v>0</v>
      </c>
      <c r="Z749" s="104">
        <v>0</v>
      </c>
      <c r="AA749" s="104">
        <v>0</v>
      </c>
      <c r="AB749" s="104">
        <v>0</v>
      </c>
      <c r="AC749" s="104">
        <v>0</v>
      </c>
      <c r="AD749" s="104">
        <v>0</v>
      </c>
      <c r="AE749" s="104">
        <v>0</v>
      </c>
      <c r="AF749" s="104">
        <v>0</v>
      </c>
      <c r="AG749" s="104">
        <v>0</v>
      </c>
      <c r="AH749" s="104">
        <v>0</v>
      </c>
      <c r="AO749" s="94"/>
    </row>
    <row r="750" spans="1:41" ht="15" customHeight="1" x14ac:dyDescent="0.2">
      <c r="A750" s="103" t="s">
        <v>4690</v>
      </c>
      <c r="B750" s="112" t="s">
        <v>4913</v>
      </c>
      <c r="C750" s="106">
        <v>0</v>
      </c>
      <c r="D750" s="106" t="s">
        <v>3739</v>
      </c>
      <c r="E750" s="112" t="s">
        <v>4682</v>
      </c>
      <c r="F750" s="112">
        <v>99027526</v>
      </c>
      <c r="G750" s="112">
        <v>112477</v>
      </c>
      <c r="H750" s="112" t="s">
        <v>357</v>
      </c>
      <c r="I750" s="112" t="s">
        <v>82</v>
      </c>
      <c r="J750" s="104" t="s">
        <v>3146</v>
      </c>
      <c r="K750" s="106" t="s">
        <v>6111</v>
      </c>
      <c r="L750" s="112" t="s">
        <v>6111</v>
      </c>
      <c r="M750" s="106" t="s">
        <v>4624</v>
      </c>
      <c r="N750" s="112" t="s">
        <v>6112</v>
      </c>
      <c r="O750" s="128" t="s">
        <v>4915</v>
      </c>
      <c r="P750" s="106" t="s">
        <v>2311</v>
      </c>
      <c r="Q750" s="112" t="s">
        <v>1792</v>
      </c>
      <c r="R750" s="114"/>
      <c r="S750" s="115" t="s">
        <v>1486</v>
      </c>
      <c r="T750" s="116"/>
      <c r="U750" s="106"/>
      <c r="V750" s="104" t="s">
        <v>4662</v>
      </c>
      <c r="W750" s="104"/>
      <c r="X750" s="104" t="s">
        <v>3739</v>
      </c>
      <c r="Y750" s="104">
        <v>0</v>
      </c>
      <c r="Z750" s="104">
        <v>0</v>
      </c>
      <c r="AA750" s="104">
        <v>0</v>
      </c>
      <c r="AB750" s="104">
        <v>0</v>
      </c>
      <c r="AC750" s="104">
        <v>0</v>
      </c>
      <c r="AD750" s="104">
        <v>0</v>
      </c>
      <c r="AE750" s="104">
        <v>0</v>
      </c>
      <c r="AF750" s="104">
        <v>0</v>
      </c>
      <c r="AG750" s="104">
        <v>0</v>
      </c>
      <c r="AH750" s="104">
        <v>0</v>
      </c>
      <c r="AO750" s="94"/>
    </row>
    <row r="751" spans="1:41" ht="15" customHeight="1" x14ac:dyDescent="0.2">
      <c r="A751" s="103" t="s">
        <v>4690</v>
      </c>
      <c r="B751" s="112" t="s">
        <v>4913</v>
      </c>
      <c r="C751" s="106">
        <v>0</v>
      </c>
      <c r="D751" s="106" t="s">
        <v>3739</v>
      </c>
      <c r="E751" s="112">
        <v>0</v>
      </c>
      <c r="F751" s="112">
        <v>99047298</v>
      </c>
      <c r="G751" s="112">
        <v>21785</v>
      </c>
      <c r="H751" s="112" t="s">
        <v>6859</v>
      </c>
      <c r="I751" s="112" t="s">
        <v>2417</v>
      </c>
      <c r="J751" s="104" t="s">
        <v>6860</v>
      </c>
      <c r="K751" s="106" t="s">
        <v>6861</v>
      </c>
      <c r="L751" s="112" t="s">
        <v>6861</v>
      </c>
      <c r="M751" s="106" t="s">
        <v>6862</v>
      </c>
      <c r="N751" s="112" t="s">
        <v>6863</v>
      </c>
      <c r="O751" s="128" t="s">
        <v>4706</v>
      </c>
      <c r="P751" s="106" t="s">
        <v>2287</v>
      </c>
      <c r="Q751" s="112" t="s">
        <v>1774</v>
      </c>
      <c r="R751" s="114"/>
      <c r="S751" s="115" t="s">
        <v>1486</v>
      </c>
      <c r="T751" s="116"/>
      <c r="U751" s="106"/>
      <c r="V751" s="104" t="s">
        <v>4662</v>
      </c>
      <c r="W751" s="104"/>
      <c r="X751" s="104" t="s">
        <v>3739</v>
      </c>
      <c r="Y751" s="104">
        <v>0</v>
      </c>
      <c r="Z751" s="104">
        <v>0</v>
      </c>
      <c r="AA751" s="104">
        <v>0</v>
      </c>
      <c r="AB751" s="104">
        <v>0</v>
      </c>
      <c r="AC751" s="104">
        <v>0</v>
      </c>
      <c r="AD751" s="104">
        <v>0</v>
      </c>
      <c r="AE751" s="104">
        <v>0</v>
      </c>
      <c r="AF751" s="104">
        <v>0</v>
      </c>
      <c r="AG751" s="104">
        <v>0</v>
      </c>
      <c r="AH751" s="104" t="s">
        <v>6864</v>
      </c>
      <c r="AO751" s="94"/>
    </row>
    <row r="752" spans="1:41" ht="15" customHeight="1" x14ac:dyDescent="0.2">
      <c r="A752" s="103" t="s">
        <v>4690</v>
      </c>
      <c r="B752" s="112" t="s">
        <v>4913</v>
      </c>
      <c r="C752" s="106">
        <v>0</v>
      </c>
      <c r="D752" s="106" t="s">
        <v>3739</v>
      </c>
      <c r="E752" s="112">
        <v>0</v>
      </c>
      <c r="F752" s="112">
        <v>99027969</v>
      </c>
      <c r="G752" s="112">
        <v>112482</v>
      </c>
      <c r="H752" s="112" t="s">
        <v>1253</v>
      </c>
      <c r="I752" s="112" t="s">
        <v>62</v>
      </c>
      <c r="J752" s="104" t="s">
        <v>3331</v>
      </c>
      <c r="K752" s="106" t="s">
        <v>6447</v>
      </c>
      <c r="L752" s="112" t="s">
        <v>6447</v>
      </c>
      <c r="M752" s="106" t="s">
        <v>6757</v>
      </c>
      <c r="N752" s="112" t="s">
        <v>1444</v>
      </c>
      <c r="O752" s="128" t="s">
        <v>4853</v>
      </c>
      <c r="P752" s="106" t="s">
        <v>2311</v>
      </c>
      <c r="Q752" s="112" t="s">
        <v>1792</v>
      </c>
      <c r="R752" s="114"/>
      <c r="S752" s="115" t="s">
        <v>1486</v>
      </c>
      <c r="T752" s="116"/>
      <c r="U752" s="106"/>
      <c r="V752" s="104" t="s">
        <v>4662</v>
      </c>
      <c r="W752" s="104"/>
      <c r="X752" s="104" t="s">
        <v>3739</v>
      </c>
      <c r="Y752" s="104">
        <v>0</v>
      </c>
      <c r="Z752" s="104">
        <v>0</v>
      </c>
      <c r="AA752" s="104">
        <v>0</v>
      </c>
      <c r="AB752" s="104">
        <v>0</v>
      </c>
      <c r="AC752" s="104">
        <v>0</v>
      </c>
      <c r="AD752" s="104">
        <v>0</v>
      </c>
      <c r="AE752" s="104">
        <v>0</v>
      </c>
      <c r="AF752" s="104">
        <v>0</v>
      </c>
      <c r="AG752" s="104">
        <v>0</v>
      </c>
      <c r="AH752" s="104" t="s">
        <v>4351</v>
      </c>
      <c r="AO752" s="94"/>
    </row>
    <row r="753" spans="1:41" ht="15" customHeight="1" x14ac:dyDescent="0.2">
      <c r="A753" s="103" t="s">
        <v>4690</v>
      </c>
      <c r="B753" s="112" t="s">
        <v>4913</v>
      </c>
      <c r="C753" s="106">
        <v>0</v>
      </c>
      <c r="D753" s="106" t="s">
        <v>2036</v>
      </c>
      <c r="E753" s="112" t="s">
        <v>4682</v>
      </c>
      <c r="F753" s="112">
        <v>99027980</v>
      </c>
      <c r="G753" s="112">
        <v>112486</v>
      </c>
      <c r="H753" s="112" t="s">
        <v>173</v>
      </c>
      <c r="I753" s="112" t="s">
        <v>94</v>
      </c>
      <c r="J753" s="104" t="s">
        <v>6464</v>
      </c>
      <c r="K753" s="106" t="s">
        <v>6465</v>
      </c>
      <c r="L753" s="112" t="s">
        <v>6465</v>
      </c>
      <c r="M753" s="106" t="s">
        <v>6769</v>
      </c>
      <c r="N753" s="112" t="s">
        <v>6466</v>
      </c>
      <c r="O753" s="128" t="s">
        <v>4796</v>
      </c>
      <c r="P753" s="106" t="s">
        <v>4685</v>
      </c>
      <c r="Q753" s="112" t="s">
        <v>1413</v>
      </c>
      <c r="R753" s="114"/>
      <c r="S753" s="115" t="s">
        <v>1486</v>
      </c>
      <c r="T753" s="116"/>
      <c r="U753" s="106"/>
      <c r="V753" s="104" t="s">
        <v>4662</v>
      </c>
      <c r="W753" s="104"/>
      <c r="X753" s="104" t="s">
        <v>2036</v>
      </c>
      <c r="Y753" s="104">
        <v>0</v>
      </c>
      <c r="Z753" s="104">
        <v>0</v>
      </c>
      <c r="AA753" s="104">
        <v>0</v>
      </c>
      <c r="AB753" s="104">
        <v>0</v>
      </c>
      <c r="AC753" s="104">
        <v>0</v>
      </c>
      <c r="AD753" s="104">
        <v>0</v>
      </c>
      <c r="AE753" s="104">
        <v>0</v>
      </c>
      <c r="AF753" s="104">
        <v>0</v>
      </c>
      <c r="AG753" s="104">
        <v>0</v>
      </c>
      <c r="AH753" s="104" t="s">
        <v>4357</v>
      </c>
      <c r="AO753" s="94"/>
    </row>
    <row r="754" spans="1:41" ht="15" customHeight="1" x14ac:dyDescent="0.2">
      <c r="A754" s="103" t="s">
        <v>4690</v>
      </c>
      <c r="B754" s="112" t="s">
        <v>4741</v>
      </c>
      <c r="C754" s="106">
        <v>0</v>
      </c>
      <c r="D754" s="106" t="s">
        <v>3739</v>
      </c>
      <c r="E754" s="112">
        <v>0</v>
      </c>
      <c r="F754" s="112">
        <v>99028164</v>
      </c>
      <c r="G754" s="112">
        <v>182796</v>
      </c>
      <c r="H754" s="112" t="s">
        <v>872</v>
      </c>
      <c r="I754" s="112" t="s">
        <v>89</v>
      </c>
      <c r="J754" s="104" t="s">
        <v>2515</v>
      </c>
      <c r="K754" s="106" t="s">
        <v>4742</v>
      </c>
      <c r="L754" s="112" t="s">
        <v>4742</v>
      </c>
      <c r="M754" s="106" t="s">
        <v>6763</v>
      </c>
      <c r="N754" s="112" t="s">
        <v>4743</v>
      </c>
      <c r="O754" s="128" t="s">
        <v>4744</v>
      </c>
      <c r="P754" s="106" t="s">
        <v>2311</v>
      </c>
      <c r="Q754" s="112" t="s">
        <v>1792</v>
      </c>
      <c r="R754" s="114"/>
      <c r="S754" s="115" t="s">
        <v>1486</v>
      </c>
      <c r="T754" s="116"/>
      <c r="U754" s="106"/>
      <c r="V754" s="104" t="s">
        <v>4662</v>
      </c>
      <c r="W754" s="104"/>
      <c r="X754" s="104" t="s">
        <v>3739</v>
      </c>
      <c r="Y754" s="104">
        <v>0</v>
      </c>
      <c r="Z754" s="104">
        <v>0</v>
      </c>
      <c r="AA754" s="104">
        <v>0</v>
      </c>
      <c r="AB754" s="104">
        <v>0</v>
      </c>
      <c r="AC754" s="104">
        <v>0</v>
      </c>
      <c r="AD754" s="104">
        <v>0</v>
      </c>
      <c r="AE754" s="104">
        <v>0</v>
      </c>
      <c r="AF754" s="104">
        <v>0</v>
      </c>
      <c r="AG754" s="104">
        <v>0</v>
      </c>
      <c r="AH754" s="104">
        <v>0</v>
      </c>
      <c r="AI754" s="111"/>
      <c r="AO754" s="94"/>
    </row>
    <row r="755" spans="1:41" ht="15" customHeight="1" x14ac:dyDescent="0.2">
      <c r="A755" s="103" t="s">
        <v>4690</v>
      </c>
      <c r="B755" s="112" t="s">
        <v>4741</v>
      </c>
      <c r="C755" s="106">
        <v>0</v>
      </c>
      <c r="D755" s="106" t="s">
        <v>3739</v>
      </c>
      <c r="E755" s="112">
        <v>0</v>
      </c>
      <c r="F755" s="112">
        <v>99028145</v>
      </c>
      <c r="G755" s="112">
        <v>182801</v>
      </c>
      <c r="H755" s="112" t="s">
        <v>390</v>
      </c>
      <c r="I755" s="112" t="s">
        <v>77</v>
      </c>
      <c r="J755" s="104" t="s">
        <v>2525</v>
      </c>
      <c r="K755" s="106" t="s">
        <v>4781</v>
      </c>
      <c r="L755" s="112" t="s">
        <v>4781</v>
      </c>
      <c r="M755" s="106" t="s">
        <v>6760</v>
      </c>
      <c r="N755" s="112" t="s">
        <v>4782</v>
      </c>
      <c r="O755" s="128" t="s">
        <v>4737</v>
      </c>
      <c r="P755" s="106" t="s">
        <v>2311</v>
      </c>
      <c r="Q755" s="112" t="s">
        <v>1792</v>
      </c>
      <c r="R755" s="114"/>
      <c r="S755" s="115" t="s">
        <v>1486</v>
      </c>
      <c r="T755" s="116"/>
      <c r="U755" s="106"/>
      <c r="V755" s="104" t="s">
        <v>4662</v>
      </c>
      <c r="W755" s="104"/>
      <c r="X755" s="104" t="s">
        <v>3739</v>
      </c>
      <c r="Y755" s="104">
        <v>0</v>
      </c>
      <c r="Z755" s="104">
        <v>0</v>
      </c>
      <c r="AA755" s="104">
        <v>0</v>
      </c>
      <c r="AB755" s="104">
        <v>0</v>
      </c>
      <c r="AC755" s="104">
        <v>0</v>
      </c>
      <c r="AD755" s="104">
        <v>0</v>
      </c>
      <c r="AE755" s="104">
        <v>0</v>
      </c>
      <c r="AF755" s="104">
        <v>0</v>
      </c>
      <c r="AG755" s="104">
        <v>0</v>
      </c>
      <c r="AH755" s="104" t="s">
        <v>3949</v>
      </c>
      <c r="AI755" s="111"/>
      <c r="AO755" s="94"/>
    </row>
    <row r="756" spans="1:41" ht="15" customHeight="1" x14ac:dyDescent="0.2">
      <c r="A756" s="103" t="s">
        <v>4690</v>
      </c>
      <c r="B756" s="112" t="s">
        <v>4741</v>
      </c>
      <c r="C756" s="106">
        <v>0</v>
      </c>
      <c r="D756" s="106" t="s">
        <v>3739</v>
      </c>
      <c r="E756" s="112">
        <v>0</v>
      </c>
      <c r="F756" s="112">
        <v>99028173</v>
      </c>
      <c r="G756" s="112">
        <v>182800</v>
      </c>
      <c r="H756" s="112" t="s">
        <v>390</v>
      </c>
      <c r="I756" s="112" t="s">
        <v>91</v>
      </c>
      <c r="J756" s="104" t="s">
        <v>2526</v>
      </c>
      <c r="K756" s="106" t="s">
        <v>4783</v>
      </c>
      <c r="L756" s="112" t="s">
        <v>4783</v>
      </c>
      <c r="M756" s="106" t="s">
        <v>6751</v>
      </c>
      <c r="N756" s="112" t="s">
        <v>740</v>
      </c>
      <c r="O756" s="128">
        <v>0</v>
      </c>
      <c r="P756" s="106" t="s">
        <v>4784</v>
      </c>
      <c r="Q756" s="112" t="s">
        <v>1789</v>
      </c>
      <c r="R756" s="114"/>
      <c r="S756" s="115" t="s">
        <v>1486</v>
      </c>
      <c r="T756" s="116"/>
      <c r="U756" s="106"/>
      <c r="V756" s="104" t="s">
        <v>4662</v>
      </c>
      <c r="W756" s="104"/>
      <c r="X756" s="104" t="s">
        <v>3739</v>
      </c>
      <c r="Y756" s="104">
        <v>0</v>
      </c>
      <c r="Z756" s="104">
        <v>0</v>
      </c>
      <c r="AA756" s="104">
        <v>0</v>
      </c>
      <c r="AB756" s="104">
        <v>0</v>
      </c>
      <c r="AC756" s="104">
        <v>0</v>
      </c>
      <c r="AD756" s="104">
        <v>0</v>
      </c>
      <c r="AE756" s="104">
        <v>0</v>
      </c>
      <c r="AF756" s="104">
        <v>0</v>
      </c>
      <c r="AG756" s="104">
        <v>0</v>
      </c>
      <c r="AH756" s="104" t="s">
        <v>3950</v>
      </c>
      <c r="AI756" s="111"/>
      <c r="AO756" s="94"/>
    </row>
    <row r="757" spans="1:41" ht="15" customHeight="1" x14ac:dyDescent="0.2">
      <c r="A757" s="103" t="s">
        <v>4690</v>
      </c>
      <c r="B757" s="112" t="s">
        <v>4741</v>
      </c>
      <c r="C757" s="106">
        <v>0</v>
      </c>
      <c r="D757" s="106" t="s">
        <v>3739</v>
      </c>
      <c r="E757" s="112">
        <v>0</v>
      </c>
      <c r="F757" s="112">
        <v>99028142</v>
      </c>
      <c r="G757" s="112">
        <v>182807</v>
      </c>
      <c r="H757" s="112" t="s">
        <v>390</v>
      </c>
      <c r="I757" s="112" t="s">
        <v>67</v>
      </c>
      <c r="J757" s="104" t="s">
        <v>2527</v>
      </c>
      <c r="K757" s="106" t="s">
        <v>4790</v>
      </c>
      <c r="L757" s="112" t="s">
        <v>4790</v>
      </c>
      <c r="M757" s="106" t="s">
        <v>4623</v>
      </c>
      <c r="N757" s="112" t="s">
        <v>4791</v>
      </c>
      <c r="O757" s="128" t="s">
        <v>4792</v>
      </c>
      <c r="P757" s="106" t="s">
        <v>2311</v>
      </c>
      <c r="Q757" s="112" t="s">
        <v>1792</v>
      </c>
      <c r="R757" s="114"/>
      <c r="S757" s="115" t="s">
        <v>1486</v>
      </c>
      <c r="T757" s="116"/>
      <c r="U757" s="106"/>
      <c r="V757" s="104" t="s">
        <v>4662</v>
      </c>
      <c r="W757" s="104"/>
      <c r="X757" s="104" t="s">
        <v>3739</v>
      </c>
      <c r="Y757" s="104">
        <v>0</v>
      </c>
      <c r="Z757" s="104">
        <v>0</v>
      </c>
      <c r="AA757" s="104">
        <v>0</v>
      </c>
      <c r="AB757" s="104">
        <v>0</v>
      </c>
      <c r="AC757" s="104">
        <v>0</v>
      </c>
      <c r="AD757" s="104">
        <v>0</v>
      </c>
      <c r="AE757" s="104">
        <v>0</v>
      </c>
      <c r="AF757" s="104">
        <v>0</v>
      </c>
      <c r="AG757" s="104">
        <v>0</v>
      </c>
      <c r="AH757" s="104" t="s">
        <v>3951</v>
      </c>
      <c r="AI757" s="111"/>
      <c r="AO757" s="94"/>
    </row>
    <row r="758" spans="1:41" ht="15" customHeight="1" x14ac:dyDescent="0.2">
      <c r="A758" s="103" t="s">
        <v>4690</v>
      </c>
      <c r="B758" s="112" t="s">
        <v>4741</v>
      </c>
      <c r="C758" s="106">
        <v>0</v>
      </c>
      <c r="D758" s="106" t="s">
        <v>3739</v>
      </c>
      <c r="E758" s="112">
        <v>0</v>
      </c>
      <c r="F758" s="112">
        <v>99047047</v>
      </c>
      <c r="G758" s="112">
        <v>259906</v>
      </c>
      <c r="H758" s="112" t="s">
        <v>214</v>
      </c>
      <c r="I758" s="112" t="s">
        <v>137</v>
      </c>
      <c r="J758" s="104" t="s">
        <v>4808</v>
      </c>
      <c r="K758" s="106" t="s">
        <v>4809</v>
      </c>
      <c r="L758" s="112" t="s">
        <v>4809</v>
      </c>
      <c r="M758" s="106" t="s">
        <v>6766</v>
      </c>
      <c r="N758" s="112" t="s">
        <v>4810</v>
      </c>
      <c r="O758" s="128" t="s">
        <v>4811</v>
      </c>
      <c r="P758" s="106" t="s">
        <v>2311</v>
      </c>
      <c r="Q758" s="112" t="s">
        <v>1792</v>
      </c>
      <c r="R758" s="114"/>
      <c r="S758" s="115" t="s">
        <v>1486</v>
      </c>
      <c r="T758" s="116"/>
      <c r="U758" s="106"/>
      <c r="V758" s="104" t="s">
        <v>4662</v>
      </c>
      <c r="W758" s="104"/>
      <c r="X758" s="104" t="s">
        <v>3739</v>
      </c>
      <c r="Y758" s="104">
        <v>0</v>
      </c>
      <c r="Z758" s="104">
        <v>0</v>
      </c>
      <c r="AA758" s="104">
        <v>0</v>
      </c>
      <c r="AB758" s="104">
        <v>0</v>
      </c>
      <c r="AC758" s="104">
        <v>0</v>
      </c>
      <c r="AD758" s="104">
        <v>0</v>
      </c>
      <c r="AE758" s="104">
        <v>0</v>
      </c>
      <c r="AF758" s="104">
        <v>0</v>
      </c>
      <c r="AG758" s="104">
        <v>0</v>
      </c>
      <c r="AH758" s="104">
        <v>0</v>
      </c>
      <c r="AI758" s="111"/>
      <c r="AO758" s="94"/>
    </row>
    <row r="759" spans="1:41" ht="15" customHeight="1" x14ac:dyDescent="0.2">
      <c r="A759" s="103" t="s">
        <v>4690</v>
      </c>
      <c r="B759" s="112" t="s">
        <v>4741</v>
      </c>
      <c r="C759" s="106">
        <v>0</v>
      </c>
      <c r="D759" s="106" t="s">
        <v>3739</v>
      </c>
      <c r="E759" s="112">
        <v>0</v>
      </c>
      <c r="F759" s="112">
        <v>99028040</v>
      </c>
      <c r="G759" s="112">
        <v>182824</v>
      </c>
      <c r="H759" s="112" t="s">
        <v>1071</v>
      </c>
      <c r="I759" s="112" t="s">
        <v>135</v>
      </c>
      <c r="J759" s="104" t="s">
        <v>5130</v>
      </c>
      <c r="K759" s="106" t="s">
        <v>5131</v>
      </c>
      <c r="L759" s="112" t="s">
        <v>5131</v>
      </c>
      <c r="M759" s="106" t="s">
        <v>6753</v>
      </c>
      <c r="N759" s="112" t="s">
        <v>5132</v>
      </c>
      <c r="O759" s="128" t="s">
        <v>4737</v>
      </c>
      <c r="P759" s="106" t="s">
        <v>2311</v>
      </c>
      <c r="Q759" s="112" t="s">
        <v>1792</v>
      </c>
      <c r="R759" s="114"/>
      <c r="S759" s="115" t="s">
        <v>1486</v>
      </c>
      <c r="T759" s="116"/>
      <c r="U759" s="106"/>
      <c r="V759" s="104" t="s">
        <v>4662</v>
      </c>
      <c r="W759" s="104"/>
      <c r="X759" s="104" t="s">
        <v>3739</v>
      </c>
      <c r="Y759" s="104">
        <v>0</v>
      </c>
      <c r="Z759" s="104">
        <v>0</v>
      </c>
      <c r="AA759" s="104">
        <v>0</v>
      </c>
      <c r="AB759" s="104">
        <v>0</v>
      </c>
      <c r="AC759" s="104">
        <v>0</v>
      </c>
      <c r="AD759" s="104">
        <v>0</v>
      </c>
      <c r="AE759" s="104">
        <v>0</v>
      </c>
      <c r="AF759" s="104">
        <v>0</v>
      </c>
      <c r="AG759" s="104">
        <v>0</v>
      </c>
      <c r="AH759" s="104">
        <v>0</v>
      </c>
      <c r="AO759" s="94"/>
    </row>
    <row r="760" spans="1:41" ht="15" customHeight="1" x14ac:dyDescent="0.2">
      <c r="A760" s="103" t="s">
        <v>4690</v>
      </c>
      <c r="B760" s="112" t="s">
        <v>4741</v>
      </c>
      <c r="C760" s="106">
        <v>0</v>
      </c>
      <c r="D760" s="106" t="s">
        <v>3739</v>
      </c>
      <c r="E760" s="112">
        <v>0</v>
      </c>
      <c r="F760" s="112">
        <v>99043808</v>
      </c>
      <c r="G760" s="112">
        <v>182844</v>
      </c>
      <c r="H760" s="112" t="s">
        <v>420</v>
      </c>
      <c r="I760" s="112" t="s">
        <v>87</v>
      </c>
      <c r="J760" s="104" t="s">
        <v>4632</v>
      </c>
      <c r="K760" s="106" t="s">
        <v>5434</v>
      </c>
      <c r="L760" s="112" t="s">
        <v>5434</v>
      </c>
      <c r="M760" s="106" t="s">
        <v>6772</v>
      </c>
      <c r="N760" s="112" t="s">
        <v>5435</v>
      </c>
      <c r="O760" s="128" t="s">
        <v>4740</v>
      </c>
      <c r="P760" s="106" t="s">
        <v>3704</v>
      </c>
      <c r="Q760" s="112" t="s">
        <v>30</v>
      </c>
      <c r="R760" s="114"/>
      <c r="S760" s="115" t="s">
        <v>1486</v>
      </c>
      <c r="T760" s="116"/>
      <c r="U760" s="106"/>
      <c r="V760" s="104" t="s">
        <v>4662</v>
      </c>
      <c r="W760" s="104"/>
      <c r="X760" s="104" t="s">
        <v>3739</v>
      </c>
      <c r="Y760" s="104">
        <v>0</v>
      </c>
      <c r="Z760" s="104">
        <v>0</v>
      </c>
      <c r="AA760" s="104">
        <v>0</v>
      </c>
      <c r="AB760" s="104">
        <v>0</v>
      </c>
      <c r="AC760" s="104">
        <v>0</v>
      </c>
      <c r="AD760" s="104">
        <v>0</v>
      </c>
      <c r="AE760" s="104">
        <v>0</v>
      </c>
      <c r="AF760" s="104">
        <v>0</v>
      </c>
      <c r="AG760" s="104">
        <v>0</v>
      </c>
      <c r="AH760" s="104" t="s">
        <v>4606</v>
      </c>
      <c r="AO760" s="94"/>
    </row>
    <row r="761" spans="1:41" ht="15" customHeight="1" x14ac:dyDescent="0.2">
      <c r="A761" s="103" t="s">
        <v>4690</v>
      </c>
      <c r="B761" s="112" t="s">
        <v>4741</v>
      </c>
      <c r="C761" s="106">
        <v>0</v>
      </c>
      <c r="D761" s="106" t="s">
        <v>3739</v>
      </c>
      <c r="E761" s="112">
        <v>0</v>
      </c>
      <c r="F761" s="112">
        <v>99028471</v>
      </c>
      <c r="G761" s="112">
        <v>182864</v>
      </c>
      <c r="H761" s="112" t="s">
        <v>1559</v>
      </c>
      <c r="I761" s="112" t="s">
        <v>1222</v>
      </c>
      <c r="J761" s="104" t="s">
        <v>2884</v>
      </c>
      <c r="K761" s="106" t="s">
        <v>5625</v>
      </c>
      <c r="L761" s="112" t="s">
        <v>5625</v>
      </c>
      <c r="M761" s="106" t="s">
        <v>6777</v>
      </c>
      <c r="N761" s="112" t="s">
        <v>5626</v>
      </c>
      <c r="O761" s="128" t="s">
        <v>5627</v>
      </c>
      <c r="P761" s="106" t="s">
        <v>2311</v>
      </c>
      <c r="Q761" s="112" t="s">
        <v>1792</v>
      </c>
      <c r="R761" s="114"/>
      <c r="S761" s="115" t="s">
        <v>1486</v>
      </c>
      <c r="T761" s="116"/>
      <c r="U761" s="106"/>
      <c r="V761" s="104" t="s">
        <v>4662</v>
      </c>
      <c r="W761" s="104"/>
      <c r="X761" s="104" t="s">
        <v>3739</v>
      </c>
      <c r="Y761" s="104">
        <v>0</v>
      </c>
      <c r="Z761" s="104">
        <v>0</v>
      </c>
      <c r="AA761" s="104">
        <v>0</v>
      </c>
      <c r="AB761" s="104">
        <v>0</v>
      </c>
      <c r="AC761" s="104">
        <v>0</v>
      </c>
      <c r="AD761" s="104">
        <v>0</v>
      </c>
      <c r="AE761" s="104">
        <v>0</v>
      </c>
      <c r="AF761" s="104">
        <v>0</v>
      </c>
      <c r="AG761" s="104">
        <v>0</v>
      </c>
      <c r="AH761" s="104" t="s">
        <v>4128</v>
      </c>
      <c r="AO761" s="94"/>
    </row>
    <row r="762" spans="1:41" ht="15" customHeight="1" x14ac:dyDescent="0.2">
      <c r="A762" s="103" t="s">
        <v>4690</v>
      </c>
      <c r="B762" s="112" t="s">
        <v>4741</v>
      </c>
      <c r="C762" s="106">
        <v>0</v>
      </c>
      <c r="D762" s="106" t="s">
        <v>3739</v>
      </c>
      <c r="E762" s="112">
        <v>0</v>
      </c>
      <c r="F762" s="112">
        <v>99027645</v>
      </c>
      <c r="G762" s="112">
        <v>131552</v>
      </c>
      <c r="H762" s="112" t="s">
        <v>844</v>
      </c>
      <c r="I762" s="112" t="s">
        <v>63</v>
      </c>
      <c r="J762" s="104" t="s">
        <v>3047</v>
      </c>
      <c r="K762" s="106" t="s">
        <v>5583</v>
      </c>
      <c r="L762" s="112" t="s">
        <v>5583</v>
      </c>
      <c r="M762" s="106" t="s">
        <v>6755</v>
      </c>
      <c r="N762" s="112" t="s">
        <v>4953</v>
      </c>
      <c r="O762" s="128" t="s">
        <v>4830</v>
      </c>
      <c r="P762" s="106" t="s">
        <v>5267</v>
      </c>
      <c r="Q762" s="112" t="s">
        <v>27</v>
      </c>
      <c r="R762" s="114"/>
      <c r="S762" s="115" t="s">
        <v>1486</v>
      </c>
      <c r="T762" s="116"/>
      <c r="U762" s="106"/>
      <c r="V762" s="104" t="s">
        <v>4662</v>
      </c>
      <c r="W762" s="104"/>
      <c r="X762" s="104" t="s">
        <v>3739</v>
      </c>
      <c r="Y762" s="104">
        <v>0</v>
      </c>
      <c r="Z762" s="104">
        <v>0</v>
      </c>
      <c r="AA762" s="104">
        <v>0</v>
      </c>
      <c r="AB762" s="104">
        <v>0</v>
      </c>
      <c r="AC762" s="104">
        <v>0</v>
      </c>
      <c r="AD762" s="104">
        <v>0</v>
      </c>
      <c r="AE762" s="104">
        <v>0</v>
      </c>
      <c r="AF762" s="104">
        <v>0</v>
      </c>
      <c r="AG762" s="104">
        <v>0</v>
      </c>
      <c r="AH762" s="104">
        <v>0</v>
      </c>
      <c r="AO762" s="94"/>
    </row>
    <row r="763" spans="1:41" ht="15" customHeight="1" x14ac:dyDescent="0.2">
      <c r="A763" s="103" t="s">
        <v>4690</v>
      </c>
      <c r="B763" s="112" t="s">
        <v>4741</v>
      </c>
      <c r="C763" s="106">
        <v>0</v>
      </c>
      <c r="D763" s="106" t="s">
        <v>3739</v>
      </c>
      <c r="E763" s="112">
        <v>0</v>
      </c>
      <c r="F763" s="112">
        <v>99027716</v>
      </c>
      <c r="G763" s="112">
        <v>182896</v>
      </c>
      <c r="H763" s="112" t="s">
        <v>1588</v>
      </c>
      <c r="I763" s="112" t="s">
        <v>81</v>
      </c>
      <c r="J763" s="104" t="s">
        <v>3086</v>
      </c>
      <c r="K763" s="106" t="s">
        <v>5999</v>
      </c>
      <c r="L763" s="112" t="s">
        <v>5999</v>
      </c>
      <c r="M763" s="106" t="s">
        <v>6754</v>
      </c>
      <c r="N763" s="112" t="s">
        <v>5251</v>
      </c>
      <c r="O763" s="128" t="s">
        <v>4730</v>
      </c>
      <c r="P763" s="106" t="s">
        <v>3708</v>
      </c>
      <c r="Q763" s="112" t="s">
        <v>1762</v>
      </c>
      <c r="R763" s="114"/>
      <c r="S763" s="115" t="s">
        <v>1486</v>
      </c>
      <c r="T763" s="116"/>
      <c r="U763" s="106"/>
      <c r="V763" s="104" t="s">
        <v>4662</v>
      </c>
      <c r="W763" s="104"/>
      <c r="X763" s="104" t="s">
        <v>3739</v>
      </c>
      <c r="Y763" s="104">
        <v>0</v>
      </c>
      <c r="Z763" s="104">
        <v>0</v>
      </c>
      <c r="AA763" s="104">
        <v>0</v>
      </c>
      <c r="AB763" s="104">
        <v>0</v>
      </c>
      <c r="AC763" s="104">
        <v>0</v>
      </c>
      <c r="AD763" s="104">
        <v>0</v>
      </c>
      <c r="AE763" s="104">
        <v>0</v>
      </c>
      <c r="AF763" s="104">
        <v>0</v>
      </c>
      <c r="AG763" s="104">
        <v>0</v>
      </c>
      <c r="AH763" s="104">
        <v>0</v>
      </c>
      <c r="AO763" s="94"/>
    </row>
    <row r="764" spans="1:41" ht="15" customHeight="1" x14ac:dyDescent="0.2">
      <c r="A764" s="103" t="s">
        <v>4690</v>
      </c>
      <c r="B764" s="112" t="s">
        <v>4741</v>
      </c>
      <c r="C764" s="106">
        <v>0</v>
      </c>
      <c r="D764" s="106" t="s">
        <v>3739</v>
      </c>
      <c r="E764" s="112">
        <v>0</v>
      </c>
      <c r="F764" s="112">
        <v>99027723</v>
      </c>
      <c r="G764" s="112">
        <v>182898</v>
      </c>
      <c r="H764" s="112" t="s">
        <v>1588</v>
      </c>
      <c r="I764" s="112" t="s">
        <v>200</v>
      </c>
      <c r="J764" s="104" t="s">
        <v>3096</v>
      </c>
      <c r="K764" s="106" t="s">
        <v>5492</v>
      </c>
      <c r="L764" s="112" t="s">
        <v>5492</v>
      </c>
      <c r="M764" s="106" t="s">
        <v>6760</v>
      </c>
      <c r="N764" s="112" t="s">
        <v>6011</v>
      </c>
      <c r="O764" s="128" t="s">
        <v>6012</v>
      </c>
      <c r="P764" s="106" t="s">
        <v>2311</v>
      </c>
      <c r="Q764" s="112" t="s">
        <v>1792</v>
      </c>
      <c r="R764" s="114"/>
      <c r="S764" s="115" t="s">
        <v>1486</v>
      </c>
      <c r="T764" s="116"/>
      <c r="U764" s="106"/>
      <c r="V764" s="104" t="s">
        <v>4662</v>
      </c>
      <c r="W764" s="104"/>
      <c r="X764" s="104" t="s">
        <v>3739</v>
      </c>
      <c r="Y764" s="104">
        <v>0</v>
      </c>
      <c r="Z764" s="104">
        <v>0</v>
      </c>
      <c r="AA764" s="104">
        <v>0</v>
      </c>
      <c r="AB764" s="104">
        <v>0</v>
      </c>
      <c r="AC764" s="104">
        <v>0</v>
      </c>
      <c r="AD764" s="104">
        <v>0</v>
      </c>
      <c r="AE764" s="104">
        <v>0</v>
      </c>
      <c r="AF764" s="104">
        <v>0</v>
      </c>
      <c r="AG764" s="104">
        <v>0</v>
      </c>
      <c r="AH764" s="104">
        <v>0</v>
      </c>
      <c r="AO764" s="94"/>
    </row>
    <row r="765" spans="1:41" ht="15" customHeight="1" x14ac:dyDescent="0.2">
      <c r="A765" s="103" t="s">
        <v>4690</v>
      </c>
      <c r="B765" s="112" t="s">
        <v>4741</v>
      </c>
      <c r="C765" s="106">
        <v>0</v>
      </c>
      <c r="D765" s="106" t="s">
        <v>3739</v>
      </c>
      <c r="E765" s="112">
        <v>0</v>
      </c>
      <c r="F765" s="112">
        <v>99027682</v>
      </c>
      <c r="G765" s="112">
        <v>175238</v>
      </c>
      <c r="H765" s="112" t="s">
        <v>822</v>
      </c>
      <c r="I765" s="112" t="s">
        <v>1215</v>
      </c>
      <c r="J765" s="104" t="s">
        <v>6052</v>
      </c>
      <c r="K765" s="106" t="s">
        <v>5687</v>
      </c>
      <c r="L765" s="112" t="s">
        <v>5687</v>
      </c>
      <c r="M765" s="106" t="s">
        <v>6759</v>
      </c>
      <c r="N765" s="112" t="s">
        <v>6053</v>
      </c>
      <c r="O765" s="128" t="s">
        <v>4737</v>
      </c>
      <c r="P765" s="106" t="s">
        <v>5125</v>
      </c>
      <c r="Q765" s="112" t="s">
        <v>1169</v>
      </c>
      <c r="R765" s="114"/>
      <c r="S765" s="115" t="s">
        <v>1486</v>
      </c>
      <c r="T765" s="116"/>
      <c r="U765" s="106"/>
      <c r="V765" s="104" t="s">
        <v>4662</v>
      </c>
      <c r="W765" s="104"/>
      <c r="X765" s="104" t="s">
        <v>3739</v>
      </c>
      <c r="Y765" s="104">
        <v>0</v>
      </c>
      <c r="Z765" s="104">
        <v>0</v>
      </c>
      <c r="AA765" s="104">
        <v>0</v>
      </c>
      <c r="AB765" s="104">
        <v>0</v>
      </c>
      <c r="AC765" s="104">
        <v>0</v>
      </c>
      <c r="AD765" s="104">
        <v>0</v>
      </c>
      <c r="AE765" s="104">
        <v>0</v>
      </c>
      <c r="AF765" s="104">
        <v>0</v>
      </c>
      <c r="AG765" s="104">
        <v>0</v>
      </c>
      <c r="AH765" s="104" t="s">
        <v>4239</v>
      </c>
      <c r="AO765" s="94"/>
    </row>
    <row r="766" spans="1:41" ht="15" customHeight="1" x14ac:dyDescent="0.2">
      <c r="A766" s="103" t="s">
        <v>4690</v>
      </c>
      <c r="B766" s="112" t="s">
        <v>4741</v>
      </c>
      <c r="C766" s="106">
        <v>0</v>
      </c>
      <c r="D766" s="106" t="s">
        <v>3739</v>
      </c>
      <c r="E766" s="112">
        <v>0</v>
      </c>
      <c r="F766" s="112">
        <v>99027701</v>
      </c>
      <c r="G766" s="112">
        <v>182902</v>
      </c>
      <c r="H766" s="112" t="s">
        <v>823</v>
      </c>
      <c r="I766" s="112" t="s">
        <v>67</v>
      </c>
      <c r="J766" s="104" t="s">
        <v>3137</v>
      </c>
      <c r="K766" s="106" t="s">
        <v>6086</v>
      </c>
      <c r="L766" s="112" t="s">
        <v>6086</v>
      </c>
      <c r="M766" s="106" t="s">
        <v>6771</v>
      </c>
      <c r="N766" s="112" t="s">
        <v>4810</v>
      </c>
      <c r="O766" s="128" t="s">
        <v>4679</v>
      </c>
      <c r="P766" s="106" t="s">
        <v>2311</v>
      </c>
      <c r="Q766" s="112" t="s">
        <v>1792</v>
      </c>
      <c r="R766" s="114"/>
      <c r="S766" s="115" t="s">
        <v>1486</v>
      </c>
      <c r="T766" s="116"/>
      <c r="U766" s="106"/>
      <c r="V766" s="104" t="s">
        <v>4662</v>
      </c>
      <c r="W766" s="104"/>
      <c r="X766" s="104" t="s">
        <v>3739</v>
      </c>
      <c r="Y766" s="104">
        <v>0</v>
      </c>
      <c r="Z766" s="104">
        <v>0</v>
      </c>
      <c r="AA766" s="104">
        <v>0</v>
      </c>
      <c r="AB766" s="104">
        <v>0</v>
      </c>
      <c r="AC766" s="104">
        <v>0</v>
      </c>
      <c r="AD766" s="104">
        <v>0</v>
      </c>
      <c r="AE766" s="104">
        <v>0</v>
      </c>
      <c r="AF766" s="104">
        <v>0</v>
      </c>
      <c r="AG766" s="104">
        <v>0</v>
      </c>
      <c r="AH766" s="104">
        <v>0</v>
      </c>
      <c r="AO766" s="94"/>
    </row>
    <row r="767" spans="1:41" ht="15" customHeight="1" x14ac:dyDescent="0.2">
      <c r="A767" s="103" t="s">
        <v>4690</v>
      </c>
      <c r="B767" s="112" t="s">
        <v>4741</v>
      </c>
      <c r="C767" s="106">
        <v>0</v>
      </c>
      <c r="D767" s="106" t="s">
        <v>3739</v>
      </c>
      <c r="E767" s="112">
        <v>0</v>
      </c>
      <c r="F767" s="112">
        <v>99027613</v>
      </c>
      <c r="G767" s="112">
        <v>183022</v>
      </c>
      <c r="H767" s="112" t="s">
        <v>823</v>
      </c>
      <c r="I767" s="112" t="s">
        <v>1958</v>
      </c>
      <c r="J767" s="104" t="s">
        <v>3142</v>
      </c>
      <c r="K767" s="106" t="s">
        <v>6094</v>
      </c>
      <c r="L767" s="112" t="s">
        <v>6094</v>
      </c>
      <c r="M767" s="106" t="s">
        <v>6776</v>
      </c>
      <c r="N767" s="112" t="s">
        <v>5847</v>
      </c>
      <c r="O767" s="128" t="s">
        <v>4720</v>
      </c>
      <c r="P767" s="106" t="s">
        <v>2311</v>
      </c>
      <c r="Q767" s="112" t="s">
        <v>1792</v>
      </c>
      <c r="R767" s="114"/>
      <c r="S767" s="115" t="s">
        <v>1486</v>
      </c>
      <c r="T767" s="116"/>
      <c r="U767" s="106"/>
      <c r="V767" s="104" t="s">
        <v>4662</v>
      </c>
      <c r="W767" s="104"/>
      <c r="X767" s="104" t="s">
        <v>3739</v>
      </c>
      <c r="Y767" s="104">
        <v>0</v>
      </c>
      <c r="Z767" s="104">
        <v>0</v>
      </c>
      <c r="AA767" s="104">
        <v>0</v>
      </c>
      <c r="AB767" s="104">
        <v>0</v>
      </c>
      <c r="AC767" s="104">
        <v>0</v>
      </c>
      <c r="AD767" s="104">
        <v>0</v>
      </c>
      <c r="AE767" s="104">
        <v>0</v>
      </c>
      <c r="AF767" s="104">
        <v>0</v>
      </c>
      <c r="AG767" s="104">
        <v>0</v>
      </c>
      <c r="AH767" s="104" t="s">
        <v>4248</v>
      </c>
      <c r="AO767" s="94"/>
    </row>
    <row r="768" spans="1:41" ht="15" customHeight="1" x14ac:dyDescent="0.2">
      <c r="A768" s="103" t="s">
        <v>4690</v>
      </c>
      <c r="B768" s="112" t="s">
        <v>4741</v>
      </c>
      <c r="C768" s="106">
        <v>0</v>
      </c>
      <c r="D768" s="106" t="s">
        <v>2036</v>
      </c>
      <c r="E768" s="112">
        <v>0</v>
      </c>
      <c r="F768" s="112">
        <v>99027595</v>
      </c>
      <c r="G768" s="112">
        <v>100411</v>
      </c>
      <c r="H768" s="112" t="s">
        <v>832</v>
      </c>
      <c r="I768" s="112" t="s">
        <v>1219</v>
      </c>
      <c r="J768" s="104" t="s">
        <v>3726</v>
      </c>
      <c r="K768" s="106" t="s">
        <v>6222</v>
      </c>
      <c r="L768" s="112" t="s">
        <v>6222</v>
      </c>
      <c r="M768" s="106" t="s">
        <v>6759</v>
      </c>
      <c r="N768" s="112" t="s">
        <v>6223</v>
      </c>
      <c r="O768" s="128" t="s">
        <v>5124</v>
      </c>
      <c r="P768" s="106" t="s">
        <v>2311</v>
      </c>
      <c r="Q768" s="112" t="s">
        <v>1792</v>
      </c>
      <c r="R768" s="114"/>
      <c r="S768" s="115" t="s">
        <v>1486</v>
      </c>
      <c r="T768" s="116"/>
      <c r="U768" s="106"/>
      <c r="V768" s="104" t="s">
        <v>4662</v>
      </c>
      <c r="W768" s="104"/>
      <c r="X768" s="104" t="s">
        <v>2036</v>
      </c>
      <c r="Y768" s="104">
        <v>0</v>
      </c>
      <c r="Z768" s="104">
        <v>0</v>
      </c>
      <c r="AA768" s="104">
        <v>0</v>
      </c>
      <c r="AB768" s="104">
        <v>0</v>
      </c>
      <c r="AC768" s="104">
        <v>0</v>
      </c>
      <c r="AD768" s="104">
        <v>0</v>
      </c>
      <c r="AE768" s="104">
        <v>0</v>
      </c>
      <c r="AF768" s="104">
        <v>0</v>
      </c>
      <c r="AG768" s="104">
        <v>0</v>
      </c>
      <c r="AH768" s="104" t="s">
        <v>4290</v>
      </c>
      <c r="AO768" s="94"/>
    </row>
    <row r="769" spans="1:41" ht="15" customHeight="1" x14ac:dyDescent="0.2">
      <c r="A769" s="103" t="s">
        <v>4690</v>
      </c>
      <c r="B769" s="112" t="s">
        <v>4741</v>
      </c>
      <c r="C769" s="106">
        <v>0</v>
      </c>
      <c r="D769" s="106" t="s">
        <v>3739</v>
      </c>
      <c r="E769" s="112">
        <v>0</v>
      </c>
      <c r="F769" s="112">
        <v>99027598</v>
      </c>
      <c r="G769" s="112">
        <v>182908</v>
      </c>
      <c r="H769" s="112" t="s">
        <v>832</v>
      </c>
      <c r="I769" s="112" t="s">
        <v>63</v>
      </c>
      <c r="J769" s="104" t="s">
        <v>3217</v>
      </c>
      <c r="K769" s="106" t="s">
        <v>6227</v>
      </c>
      <c r="L769" s="112" t="s">
        <v>6227</v>
      </c>
      <c r="M769" s="106" t="s">
        <v>6763</v>
      </c>
      <c r="N769" s="112" t="s">
        <v>479</v>
      </c>
      <c r="O769" s="128">
        <v>0</v>
      </c>
      <c r="P769" s="106" t="s">
        <v>4784</v>
      </c>
      <c r="Q769" s="112" t="s">
        <v>1789</v>
      </c>
      <c r="R769" s="114"/>
      <c r="S769" s="115" t="s">
        <v>1486</v>
      </c>
      <c r="T769" s="116"/>
      <c r="U769" s="106"/>
      <c r="V769" s="104" t="s">
        <v>4662</v>
      </c>
      <c r="W769" s="104"/>
      <c r="X769" s="104" t="s">
        <v>3739</v>
      </c>
      <c r="Y769" s="104">
        <v>0</v>
      </c>
      <c r="Z769" s="104">
        <v>0</v>
      </c>
      <c r="AA769" s="104">
        <v>0</v>
      </c>
      <c r="AB769" s="104">
        <v>0</v>
      </c>
      <c r="AC769" s="104">
        <v>0</v>
      </c>
      <c r="AD769" s="104">
        <v>0</v>
      </c>
      <c r="AE769" s="104">
        <v>0</v>
      </c>
      <c r="AF769" s="104">
        <v>0</v>
      </c>
      <c r="AG769" s="104">
        <v>0</v>
      </c>
      <c r="AH769" s="104">
        <v>0</v>
      </c>
      <c r="AO769" s="94"/>
    </row>
    <row r="770" spans="1:41" ht="15" customHeight="1" x14ac:dyDescent="0.2">
      <c r="A770" s="103" t="s">
        <v>4690</v>
      </c>
      <c r="B770" s="112" t="s">
        <v>4741</v>
      </c>
      <c r="C770" s="106">
        <v>0</v>
      </c>
      <c r="D770" s="106" t="s">
        <v>3739</v>
      </c>
      <c r="E770" s="112">
        <v>0</v>
      </c>
      <c r="F770" s="112">
        <v>99027968</v>
      </c>
      <c r="G770" s="112">
        <v>114398</v>
      </c>
      <c r="H770" s="112" t="s">
        <v>1253</v>
      </c>
      <c r="I770" s="112" t="s">
        <v>91</v>
      </c>
      <c r="J770" s="104" t="s">
        <v>3329</v>
      </c>
      <c r="K770" s="106" t="s">
        <v>6445</v>
      </c>
      <c r="L770" s="112" t="s">
        <v>6445</v>
      </c>
      <c r="M770" s="106" t="s">
        <v>6754</v>
      </c>
      <c r="N770" s="112" t="s">
        <v>6446</v>
      </c>
      <c r="O770" s="128" t="s">
        <v>4893</v>
      </c>
      <c r="P770" s="106" t="s">
        <v>2311</v>
      </c>
      <c r="Q770" s="112" t="s">
        <v>1792</v>
      </c>
      <c r="R770" s="114"/>
      <c r="S770" s="115" t="s">
        <v>1486</v>
      </c>
      <c r="T770" s="116"/>
      <c r="U770" s="106"/>
      <c r="V770" s="104" t="s">
        <v>4662</v>
      </c>
      <c r="W770" s="104"/>
      <c r="X770" s="104" t="s">
        <v>3739</v>
      </c>
      <c r="Y770" s="104">
        <v>0</v>
      </c>
      <c r="Z770" s="104">
        <v>0</v>
      </c>
      <c r="AA770" s="104">
        <v>0</v>
      </c>
      <c r="AB770" s="104">
        <v>0</v>
      </c>
      <c r="AC770" s="104">
        <v>0</v>
      </c>
      <c r="AD770" s="104">
        <v>0</v>
      </c>
      <c r="AE770" s="104">
        <v>0</v>
      </c>
      <c r="AF770" s="104">
        <v>0</v>
      </c>
      <c r="AG770" s="104">
        <v>0</v>
      </c>
      <c r="AH770" s="104" t="s">
        <v>4350</v>
      </c>
      <c r="AO770" s="94"/>
    </row>
    <row r="771" spans="1:41" ht="15" customHeight="1" x14ac:dyDescent="0.2">
      <c r="A771" s="103" t="s">
        <v>4690</v>
      </c>
      <c r="B771" s="112" t="s">
        <v>4741</v>
      </c>
      <c r="C771" s="106">
        <v>0</v>
      </c>
      <c r="D771" s="106" t="s">
        <v>3739</v>
      </c>
      <c r="E771" s="112">
        <v>0</v>
      </c>
      <c r="F771" s="112">
        <v>99027838</v>
      </c>
      <c r="G771" s="112">
        <v>166779</v>
      </c>
      <c r="H771" s="112" t="s">
        <v>1174</v>
      </c>
      <c r="I771" s="112" t="s">
        <v>137</v>
      </c>
      <c r="J771" s="104" t="s">
        <v>3445</v>
      </c>
      <c r="K771" s="106" t="s">
        <v>6648</v>
      </c>
      <c r="L771" s="112" t="s">
        <v>6648</v>
      </c>
      <c r="M771" s="106" t="s">
        <v>4623</v>
      </c>
      <c r="N771" s="112" t="s">
        <v>6649</v>
      </c>
      <c r="O771" s="128" t="s">
        <v>4668</v>
      </c>
      <c r="P771" s="106" t="s">
        <v>4938</v>
      </c>
      <c r="Q771" s="112" t="s">
        <v>1796</v>
      </c>
      <c r="R771" s="114"/>
      <c r="S771" s="115" t="s">
        <v>1486</v>
      </c>
      <c r="T771" s="116"/>
      <c r="U771" s="106"/>
      <c r="V771" s="104" t="s">
        <v>4662</v>
      </c>
      <c r="W771" s="104"/>
      <c r="X771" s="104" t="s">
        <v>3739</v>
      </c>
      <c r="Y771" s="104">
        <v>0</v>
      </c>
      <c r="Z771" s="104">
        <v>0</v>
      </c>
      <c r="AA771" s="104">
        <v>0</v>
      </c>
      <c r="AB771" s="104">
        <v>0</v>
      </c>
      <c r="AC771" s="104">
        <v>0</v>
      </c>
      <c r="AD771" s="104">
        <v>0</v>
      </c>
      <c r="AE771" s="104">
        <v>0</v>
      </c>
      <c r="AF771" s="104">
        <v>0</v>
      </c>
      <c r="AG771" s="104">
        <v>0</v>
      </c>
      <c r="AH771" s="104">
        <v>0</v>
      </c>
      <c r="AO771" s="94"/>
    </row>
    <row r="772" spans="1:41" ht="15" customHeight="1" x14ac:dyDescent="0.2">
      <c r="A772" s="103" t="s">
        <v>4690</v>
      </c>
      <c r="B772" s="112" t="s">
        <v>4741</v>
      </c>
      <c r="C772" s="106">
        <v>0</v>
      </c>
      <c r="D772" s="106" t="s">
        <v>3739</v>
      </c>
      <c r="E772" s="112" t="s">
        <v>4682</v>
      </c>
      <c r="F772" s="112">
        <v>99027847</v>
      </c>
      <c r="G772" s="112">
        <v>112529</v>
      </c>
      <c r="H772" s="112" t="s">
        <v>1112</v>
      </c>
      <c r="I772" s="112" t="s">
        <v>63</v>
      </c>
      <c r="J772" s="104" t="s">
        <v>3452</v>
      </c>
      <c r="K772" s="106" t="s">
        <v>6663</v>
      </c>
      <c r="L772" s="112" t="s">
        <v>6663</v>
      </c>
      <c r="M772" s="106" t="s">
        <v>6778</v>
      </c>
      <c r="N772" s="112" t="s">
        <v>6664</v>
      </c>
      <c r="O772" s="128" t="s">
        <v>4679</v>
      </c>
      <c r="P772" s="106" t="s">
        <v>2311</v>
      </c>
      <c r="Q772" s="112" t="s">
        <v>1792</v>
      </c>
      <c r="R772" s="114"/>
      <c r="S772" s="115" t="s">
        <v>1486</v>
      </c>
      <c r="T772" s="116"/>
      <c r="U772" s="106"/>
      <c r="V772" s="104" t="s">
        <v>4662</v>
      </c>
      <c r="W772" s="104"/>
      <c r="X772" s="104" t="s">
        <v>3739</v>
      </c>
      <c r="Y772" s="104">
        <v>0</v>
      </c>
      <c r="Z772" s="104">
        <v>0</v>
      </c>
      <c r="AA772" s="104">
        <v>0</v>
      </c>
      <c r="AB772" s="104">
        <v>0</v>
      </c>
      <c r="AC772" s="104">
        <v>0</v>
      </c>
      <c r="AD772" s="104">
        <v>0</v>
      </c>
      <c r="AE772" s="104">
        <v>0</v>
      </c>
      <c r="AF772" s="104">
        <v>0</v>
      </c>
      <c r="AG772" s="104">
        <v>0</v>
      </c>
      <c r="AH772" s="104">
        <v>0</v>
      </c>
      <c r="AO772" s="94"/>
    </row>
    <row r="773" spans="1:41" ht="15" customHeight="1" x14ac:dyDescent="0.2">
      <c r="A773" s="103" t="s">
        <v>4690</v>
      </c>
      <c r="B773" s="112" t="s">
        <v>4741</v>
      </c>
      <c r="C773" s="106" t="s">
        <v>6821</v>
      </c>
      <c r="D773" s="106" t="s">
        <v>3739</v>
      </c>
      <c r="E773" s="112" t="s">
        <v>4682</v>
      </c>
      <c r="F773" s="112">
        <v>99028316</v>
      </c>
      <c r="G773" s="112">
        <v>182871</v>
      </c>
      <c r="H773" s="112" t="s">
        <v>1577</v>
      </c>
      <c r="I773" s="112" t="s">
        <v>1282</v>
      </c>
      <c r="J773" s="104" t="s">
        <v>5845</v>
      </c>
      <c r="K773" s="106" t="s">
        <v>5846</v>
      </c>
      <c r="L773" s="112" t="s">
        <v>5846</v>
      </c>
      <c r="M773" s="106" t="s">
        <v>6770</v>
      </c>
      <c r="N773" s="112" t="s">
        <v>5847</v>
      </c>
      <c r="O773" s="128" t="s">
        <v>5124</v>
      </c>
      <c r="P773" s="106" t="s">
        <v>2311</v>
      </c>
      <c r="Q773" s="112" t="s">
        <v>1792</v>
      </c>
      <c r="R773" s="114"/>
      <c r="S773" s="115" t="s">
        <v>1486</v>
      </c>
      <c r="T773" s="116"/>
      <c r="U773" s="106"/>
      <c r="V773" s="104" t="s">
        <v>4662</v>
      </c>
      <c r="W773" s="104"/>
      <c r="X773" s="104" t="s">
        <v>3739</v>
      </c>
      <c r="Y773" s="104">
        <v>0</v>
      </c>
      <c r="Z773" s="104">
        <v>0</v>
      </c>
      <c r="AA773" s="104">
        <v>0</v>
      </c>
      <c r="AB773" s="104">
        <v>0</v>
      </c>
      <c r="AC773" s="104">
        <v>0</v>
      </c>
      <c r="AD773" s="104">
        <v>0</v>
      </c>
      <c r="AE773" s="104">
        <v>0</v>
      </c>
      <c r="AF773" s="104">
        <v>0</v>
      </c>
      <c r="AG773" s="104">
        <v>0</v>
      </c>
      <c r="AH773" s="104" t="s">
        <v>3849</v>
      </c>
      <c r="AO773" s="94"/>
    </row>
    <row r="774" spans="1:41" ht="15" customHeight="1" x14ac:dyDescent="0.2">
      <c r="A774" s="103" t="s">
        <v>4657</v>
      </c>
      <c r="B774" s="112">
        <v>0</v>
      </c>
      <c r="C774" s="106">
        <v>0</v>
      </c>
      <c r="D774" s="106" t="s">
        <v>3739</v>
      </c>
      <c r="E774" s="112" t="s">
        <v>5204</v>
      </c>
      <c r="F774" s="112">
        <v>99028309</v>
      </c>
      <c r="G774" s="112">
        <v>223582</v>
      </c>
      <c r="H774" s="112" t="s">
        <v>1038</v>
      </c>
      <c r="I774" s="112" t="s">
        <v>1231</v>
      </c>
      <c r="J774" s="104" t="s">
        <v>2994</v>
      </c>
      <c r="K774" s="106" t="s">
        <v>5831</v>
      </c>
      <c r="L774" s="112" t="s">
        <v>5831</v>
      </c>
      <c r="M774" s="106">
        <v>0</v>
      </c>
      <c r="N774" s="112" t="s">
        <v>5832</v>
      </c>
      <c r="O774" s="128" t="s">
        <v>4668</v>
      </c>
      <c r="P774" s="106" t="s">
        <v>5207</v>
      </c>
      <c r="Q774" s="112" t="s">
        <v>0</v>
      </c>
      <c r="R774" s="114"/>
      <c r="S774" s="115" t="s">
        <v>1486</v>
      </c>
      <c r="T774" s="116"/>
      <c r="U774" s="106"/>
      <c r="V774" s="104" t="s">
        <v>4662</v>
      </c>
      <c r="W774" s="104"/>
      <c r="X774" s="104" t="s">
        <v>3739</v>
      </c>
      <c r="Y774" s="104">
        <v>0</v>
      </c>
      <c r="Z774" s="104">
        <v>0</v>
      </c>
      <c r="AA774" s="104">
        <v>0</v>
      </c>
      <c r="AB774" s="104">
        <v>0</v>
      </c>
      <c r="AC774" s="104">
        <v>0</v>
      </c>
      <c r="AD774" s="104">
        <v>0</v>
      </c>
      <c r="AE774" s="104">
        <v>0</v>
      </c>
      <c r="AF774" s="104">
        <v>0</v>
      </c>
      <c r="AG774" s="104">
        <v>0</v>
      </c>
      <c r="AH774" s="104">
        <v>0</v>
      </c>
      <c r="AO774" s="94"/>
    </row>
    <row r="775" spans="1:41" ht="15" customHeight="1" x14ac:dyDescent="0.2">
      <c r="A775" s="103" t="s">
        <v>4657</v>
      </c>
      <c r="B775" s="112">
        <v>0</v>
      </c>
      <c r="C775" s="106">
        <v>0</v>
      </c>
      <c r="D775" s="106" t="s">
        <v>3739</v>
      </c>
      <c r="E775" s="112" t="s">
        <v>5040</v>
      </c>
      <c r="F775" s="112">
        <v>99027609</v>
      </c>
      <c r="G775" s="112">
        <v>111659</v>
      </c>
      <c r="H775" s="112" t="s">
        <v>384</v>
      </c>
      <c r="I775" s="112" t="s">
        <v>62</v>
      </c>
      <c r="J775" s="104" t="s">
        <v>3225</v>
      </c>
      <c r="K775" s="106" t="s">
        <v>6246</v>
      </c>
      <c r="L775" s="112" t="s">
        <v>6246</v>
      </c>
      <c r="M775" s="106">
        <v>0</v>
      </c>
      <c r="N775" s="112" t="s">
        <v>6247</v>
      </c>
      <c r="O775" s="128" t="s">
        <v>4866</v>
      </c>
      <c r="P775" s="106" t="s">
        <v>6248</v>
      </c>
      <c r="Q775" s="112" t="s">
        <v>1357</v>
      </c>
      <c r="R775" s="114"/>
      <c r="S775" s="115" t="s">
        <v>1486</v>
      </c>
      <c r="T775" s="116"/>
      <c r="U775" s="106"/>
      <c r="V775" s="104" t="s">
        <v>4662</v>
      </c>
      <c r="W775" s="104"/>
      <c r="X775" s="104" t="s">
        <v>3739</v>
      </c>
      <c r="Y775" s="104">
        <v>0</v>
      </c>
      <c r="Z775" s="104">
        <v>0</v>
      </c>
      <c r="AA775" s="104">
        <v>0</v>
      </c>
      <c r="AB775" s="104">
        <v>0</v>
      </c>
      <c r="AC775" s="104">
        <v>0</v>
      </c>
      <c r="AD775" s="104">
        <v>0</v>
      </c>
      <c r="AE775" s="104">
        <v>0</v>
      </c>
      <c r="AF775" s="104">
        <v>0</v>
      </c>
      <c r="AG775" s="104">
        <v>0</v>
      </c>
      <c r="AH775" s="104" t="s">
        <v>4296</v>
      </c>
      <c r="AO775" s="94"/>
    </row>
    <row r="776" spans="1:41" ht="15" customHeight="1" x14ac:dyDescent="0.2">
      <c r="A776" s="103" t="s">
        <v>4657</v>
      </c>
      <c r="B776" s="112" t="s">
        <v>4676</v>
      </c>
      <c r="C776" s="106">
        <v>0</v>
      </c>
      <c r="D776" s="106" t="s">
        <v>3739</v>
      </c>
      <c r="E776" s="112">
        <v>0</v>
      </c>
      <c r="F776" s="112">
        <v>99028148</v>
      </c>
      <c r="G776" s="112">
        <v>284565</v>
      </c>
      <c r="H776" s="112" t="s">
        <v>1070</v>
      </c>
      <c r="I776" s="112" t="s">
        <v>1215</v>
      </c>
      <c r="J776" s="104" t="s">
        <v>3617</v>
      </c>
      <c r="K776" s="106" t="s">
        <v>4677</v>
      </c>
      <c r="L776" s="112" t="s">
        <v>4677</v>
      </c>
      <c r="M776" s="106" t="s">
        <v>6755</v>
      </c>
      <c r="N776" s="112" t="s">
        <v>4678</v>
      </c>
      <c r="O776" s="128" t="s">
        <v>4679</v>
      </c>
      <c r="P776" s="106" t="s">
        <v>4680</v>
      </c>
      <c r="Q776" s="112" t="s">
        <v>1149</v>
      </c>
      <c r="R776" s="114"/>
      <c r="S776" s="115" t="s">
        <v>1486</v>
      </c>
      <c r="T776" s="116"/>
      <c r="U776" s="106"/>
      <c r="V776" s="104" t="s">
        <v>4662</v>
      </c>
      <c r="W776" s="104"/>
      <c r="X776" s="104" t="s">
        <v>3739</v>
      </c>
      <c r="Y776" s="104">
        <v>0</v>
      </c>
      <c r="Z776" s="104">
        <v>0</v>
      </c>
      <c r="AA776" s="104">
        <v>0</v>
      </c>
      <c r="AB776" s="104">
        <v>0</v>
      </c>
      <c r="AC776" s="104">
        <v>0</v>
      </c>
      <c r="AD776" s="104">
        <v>0</v>
      </c>
      <c r="AE776" s="104">
        <v>0</v>
      </c>
      <c r="AF776" s="104">
        <v>0</v>
      </c>
      <c r="AG776" s="104">
        <v>0</v>
      </c>
      <c r="AH776" s="104" t="s">
        <v>3937</v>
      </c>
      <c r="AI776" s="111"/>
      <c r="AO776" s="94"/>
    </row>
    <row r="777" spans="1:41" ht="15" customHeight="1" x14ac:dyDescent="0.2">
      <c r="A777" s="103" t="s">
        <v>4657</v>
      </c>
      <c r="B777" s="112" t="s">
        <v>4676</v>
      </c>
      <c r="C777" s="106">
        <v>0</v>
      </c>
      <c r="D777" s="106" t="s">
        <v>3739</v>
      </c>
      <c r="E777" s="112" t="s">
        <v>5040</v>
      </c>
      <c r="F777" s="112">
        <v>99028203</v>
      </c>
      <c r="G777" s="112">
        <v>104097</v>
      </c>
      <c r="H777" s="112" t="s">
        <v>278</v>
      </c>
      <c r="I777" s="112" t="s">
        <v>213</v>
      </c>
      <c r="J777" s="104" t="s">
        <v>3559</v>
      </c>
      <c r="K777" s="106" t="s">
        <v>5073</v>
      </c>
      <c r="L777" s="112" t="s">
        <v>5073</v>
      </c>
      <c r="M777" s="106" t="s">
        <v>6755</v>
      </c>
      <c r="N777" s="112" t="s">
        <v>5074</v>
      </c>
      <c r="O777" s="128" t="s">
        <v>4803</v>
      </c>
      <c r="P777" s="106" t="s">
        <v>4680</v>
      </c>
      <c r="Q777" s="112" t="s">
        <v>1149</v>
      </c>
      <c r="R777" s="114"/>
      <c r="S777" s="115" t="s">
        <v>1486</v>
      </c>
      <c r="T777" s="116"/>
      <c r="U777" s="106"/>
      <c r="V777" s="104" t="s">
        <v>4662</v>
      </c>
      <c r="W777" s="104"/>
      <c r="X777" s="104" t="s">
        <v>3739</v>
      </c>
      <c r="Y777" s="104">
        <v>0</v>
      </c>
      <c r="Z777" s="104">
        <v>0</v>
      </c>
      <c r="AA777" s="104">
        <v>0</v>
      </c>
      <c r="AB777" s="104">
        <v>0</v>
      </c>
      <c r="AC777" s="104">
        <v>0</v>
      </c>
      <c r="AD777" s="104">
        <v>0</v>
      </c>
      <c r="AE777" s="104">
        <v>0</v>
      </c>
      <c r="AF777" s="104">
        <v>0</v>
      </c>
      <c r="AG777" s="104">
        <v>0</v>
      </c>
      <c r="AH777" s="104" t="s">
        <v>4001</v>
      </c>
      <c r="AO777" s="94"/>
    </row>
    <row r="778" spans="1:41" ht="15" customHeight="1" x14ac:dyDescent="0.2">
      <c r="A778" s="103" t="s">
        <v>4657</v>
      </c>
      <c r="B778" s="112" t="s">
        <v>4676</v>
      </c>
      <c r="C778" s="106">
        <v>0</v>
      </c>
      <c r="D778" s="106" t="s">
        <v>3739</v>
      </c>
      <c r="E778" s="112">
        <v>0</v>
      </c>
      <c r="F778" s="112">
        <v>99028394</v>
      </c>
      <c r="G778" s="112">
        <v>104066</v>
      </c>
      <c r="H778" s="112" t="s">
        <v>4493</v>
      </c>
      <c r="I778" s="112" t="s">
        <v>3701</v>
      </c>
      <c r="J778" s="104" t="s">
        <v>4494</v>
      </c>
      <c r="K778" s="106" t="s">
        <v>5441</v>
      </c>
      <c r="L778" s="112" t="s">
        <v>5441</v>
      </c>
      <c r="M778" s="106" t="s">
        <v>6758</v>
      </c>
      <c r="N778" s="112" t="s">
        <v>5442</v>
      </c>
      <c r="O778" s="128" t="s">
        <v>5004</v>
      </c>
      <c r="P778" s="106" t="s">
        <v>4680</v>
      </c>
      <c r="Q778" s="112" t="s">
        <v>1149</v>
      </c>
      <c r="R778" s="114"/>
      <c r="S778" s="115" t="s">
        <v>1486</v>
      </c>
      <c r="T778" s="116"/>
      <c r="U778" s="106"/>
      <c r="V778" s="104" t="s">
        <v>4662</v>
      </c>
      <c r="W778" s="104"/>
      <c r="X778" s="104" t="s">
        <v>3739</v>
      </c>
      <c r="Y778" s="104">
        <v>0</v>
      </c>
      <c r="Z778" s="104">
        <v>0</v>
      </c>
      <c r="AA778" s="104">
        <v>0</v>
      </c>
      <c r="AB778" s="104">
        <v>0</v>
      </c>
      <c r="AC778" s="104">
        <v>0</v>
      </c>
      <c r="AD778" s="104">
        <v>0</v>
      </c>
      <c r="AE778" s="104">
        <v>0</v>
      </c>
      <c r="AF778" s="104">
        <v>0</v>
      </c>
      <c r="AG778" s="104">
        <v>0</v>
      </c>
      <c r="AH778" s="104" t="s">
        <v>4496</v>
      </c>
      <c r="AO778" s="94"/>
    </row>
    <row r="779" spans="1:41" ht="15" customHeight="1" x14ac:dyDescent="0.2">
      <c r="A779" s="103" t="s">
        <v>4657</v>
      </c>
      <c r="B779" s="112" t="s">
        <v>4676</v>
      </c>
      <c r="C779" s="106">
        <v>0</v>
      </c>
      <c r="D779" s="106" t="s">
        <v>3739</v>
      </c>
      <c r="E779" s="112">
        <v>0</v>
      </c>
      <c r="F779" s="112">
        <v>99027706</v>
      </c>
      <c r="G779" s="112">
        <v>104078</v>
      </c>
      <c r="H779" s="112" t="s">
        <v>1589</v>
      </c>
      <c r="I779" s="112" t="s">
        <v>1216</v>
      </c>
      <c r="J779" s="104" t="s">
        <v>3109</v>
      </c>
      <c r="K779" s="106" t="s">
        <v>6036</v>
      </c>
      <c r="L779" s="112" t="s">
        <v>6036</v>
      </c>
      <c r="M779" s="106" t="s">
        <v>6756</v>
      </c>
      <c r="N779" s="112" t="s">
        <v>6037</v>
      </c>
      <c r="O779" s="128" t="s">
        <v>5622</v>
      </c>
      <c r="P779" s="106" t="s">
        <v>2303</v>
      </c>
      <c r="Q779" s="112" t="s">
        <v>1154</v>
      </c>
      <c r="R779" s="114"/>
      <c r="S779" s="115" t="s">
        <v>1486</v>
      </c>
      <c r="T779" s="116"/>
      <c r="U779" s="106"/>
      <c r="V779" s="104" t="s">
        <v>4662</v>
      </c>
      <c r="W779" s="104"/>
      <c r="X779" s="104" t="s">
        <v>3739</v>
      </c>
      <c r="Y779" s="104">
        <v>0</v>
      </c>
      <c r="Z779" s="104">
        <v>0</v>
      </c>
      <c r="AA779" s="104">
        <v>0</v>
      </c>
      <c r="AB779" s="104">
        <v>0</v>
      </c>
      <c r="AC779" s="104">
        <v>0</v>
      </c>
      <c r="AD779" s="104">
        <v>0</v>
      </c>
      <c r="AE779" s="104">
        <v>0</v>
      </c>
      <c r="AF779" s="104">
        <v>0</v>
      </c>
      <c r="AG779" s="104">
        <v>0</v>
      </c>
      <c r="AH779" s="104" t="s">
        <v>4234</v>
      </c>
      <c r="AO779" s="94"/>
    </row>
    <row r="780" spans="1:41" ht="15" customHeight="1" x14ac:dyDescent="0.2">
      <c r="A780" s="103" t="s">
        <v>4657</v>
      </c>
      <c r="B780" s="112" t="s">
        <v>4676</v>
      </c>
      <c r="C780" s="106">
        <v>0</v>
      </c>
      <c r="D780" s="106" t="s">
        <v>3739</v>
      </c>
      <c r="E780" s="112">
        <v>0</v>
      </c>
      <c r="F780" s="112">
        <v>99027599</v>
      </c>
      <c r="G780" s="112">
        <v>104079</v>
      </c>
      <c r="H780" s="112" t="s">
        <v>832</v>
      </c>
      <c r="I780" s="112" t="s">
        <v>68</v>
      </c>
      <c r="J780" s="104" t="s">
        <v>6228</v>
      </c>
      <c r="K780" s="106" t="s">
        <v>6229</v>
      </c>
      <c r="L780" s="112" t="s">
        <v>6229</v>
      </c>
      <c r="M780" s="106" t="s">
        <v>6753</v>
      </c>
      <c r="N780" s="112" t="s">
        <v>41</v>
      </c>
      <c r="O780" s="128">
        <v>0</v>
      </c>
      <c r="P780" s="106" t="s">
        <v>4680</v>
      </c>
      <c r="Q780" s="112" t="s">
        <v>1149</v>
      </c>
      <c r="R780" s="114"/>
      <c r="S780" s="115" t="s">
        <v>1486</v>
      </c>
      <c r="T780" s="116"/>
      <c r="U780" s="106"/>
      <c r="V780" s="104" t="s">
        <v>4662</v>
      </c>
      <c r="W780" s="104"/>
      <c r="X780" s="104" t="s">
        <v>3739</v>
      </c>
      <c r="Y780" s="104">
        <v>0</v>
      </c>
      <c r="Z780" s="104">
        <v>0</v>
      </c>
      <c r="AA780" s="104">
        <v>0</v>
      </c>
      <c r="AB780" s="104">
        <v>0</v>
      </c>
      <c r="AC780" s="104">
        <v>0</v>
      </c>
      <c r="AD780" s="104">
        <v>0</v>
      </c>
      <c r="AE780" s="104">
        <v>0</v>
      </c>
      <c r="AF780" s="104">
        <v>0</v>
      </c>
      <c r="AG780" s="104">
        <v>0</v>
      </c>
      <c r="AH780" s="104" t="s">
        <v>4293</v>
      </c>
      <c r="AO780" s="94"/>
    </row>
    <row r="781" spans="1:41" ht="15" customHeight="1" x14ac:dyDescent="0.2">
      <c r="A781" s="103" t="s">
        <v>4657</v>
      </c>
      <c r="B781" s="112" t="s">
        <v>4676</v>
      </c>
      <c r="C781" s="106">
        <v>0</v>
      </c>
      <c r="D781" s="106" t="s">
        <v>3739</v>
      </c>
      <c r="E781" s="112">
        <v>0</v>
      </c>
      <c r="F781" s="112">
        <v>99027874</v>
      </c>
      <c r="G781" s="112">
        <v>104082</v>
      </c>
      <c r="H781" s="112" t="s">
        <v>1735</v>
      </c>
      <c r="I781" s="112" t="s">
        <v>1225</v>
      </c>
      <c r="J781" s="104" t="s">
        <v>3892</v>
      </c>
      <c r="K781" s="106" t="s">
        <v>6377</v>
      </c>
      <c r="L781" s="112" t="s">
        <v>6377</v>
      </c>
      <c r="M781" s="106" t="s">
        <v>6765</v>
      </c>
      <c r="N781" s="112" t="s">
        <v>6378</v>
      </c>
      <c r="O781" s="128" t="s">
        <v>4763</v>
      </c>
      <c r="P781" s="106" t="s">
        <v>2311</v>
      </c>
      <c r="Q781" s="112" t="s">
        <v>1792</v>
      </c>
      <c r="R781" s="114"/>
      <c r="S781" s="115" t="s">
        <v>1486</v>
      </c>
      <c r="T781" s="116"/>
      <c r="U781" s="106"/>
      <c r="V781" s="104" t="s">
        <v>4662</v>
      </c>
      <c r="W781" s="104"/>
      <c r="X781" s="104" t="s">
        <v>3739</v>
      </c>
      <c r="Y781" s="104">
        <v>0</v>
      </c>
      <c r="Z781" s="104">
        <v>0</v>
      </c>
      <c r="AA781" s="104">
        <v>0</v>
      </c>
      <c r="AB781" s="104">
        <v>0</v>
      </c>
      <c r="AC781" s="104">
        <v>0</v>
      </c>
      <c r="AD781" s="104">
        <v>0</v>
      </c>
      <c r="AE781" s="104">
        <v>0</v>
      </c>
      <c r="AF781" s="104">
        <v>0</v>
      </c>
      <c r="AG781" s="104">
        <v>0</v>
      </c>
      <c r="AH781" s="104" t="s">
        <v>3893</v>
      </c>
      <c r="AO781" s="94"/>
    </row>
    <row r="782" spans="1:41" ht="15" customHeight="1" x14ac:dyDescent="0.2">
      <c r="A782" s="103" t="s">
        <v>4657</v>
      </c>
      <c r="B782" s="112" t="s">
        <v>4676</v>
      </c>
      <c r="C782" s="106">
        <v>0</v>
      </c>
      <c r="D782" s="106" t="s">
        <v>3739</v>
      </c>
      <c r="E782" s="112">
        <v>0</v>
      </c>
      <c r="F782" s="112">
        <v>99027926</v>
      </c>
      <c r="G782" s="112">
        <v>100385</v>
      </c>
      <c r="H782" s="112" t="s">
        <v>171</v>
      </c>
      <c r="I782" s="112" t="s">
        <v>63</v>
      </c>
      <c r="J782" s="104" t="s">
        <v>3318</v>
      </c>
      <c r="K782" s="106" t="s">
        <v>6428</v>
      </c>
      <c r="L782" s="112" t="s">
        <v>6428</v>
      </c>
      <c r="M782" s="106" t="s">
        <v>4624</v>
      </c>
      <c r="N782" s="112" t="s">
        <v>6049</v>
      </c>
      <c r="O782" s="128" t="s">
        <v>4796</v>
      </c>
      <c r="P782" s="106" t="s">
        <v>4680</v>
      </c>
      <c r="Q782" s="112" t="s">
        <v>1149</v>
      </c>
      <c r="R782" s="114"/>
      <c r="S782" s="115" t="s">
        <v>1486</v>
      </c>
      <c r="T782" s="116"/>
      <c r="U782" s="106"/>
      <c r="V782" s="104" t="s">
        <v>4662</v>
      </c>
      <c r="W782" s="104"/>
      <c r="X782" s="104" t="s">
        <v>3739</v>
      </c>
      <c r="Y782" s="104">
        <v>0</v>
      </c>
      <c r="Z782" s="104">
        <v>0</v>
      </c>
      <c r="AA782" s="104">
        <v>0</v>
      </c>
      <c r="AB782" s="104">
        <v>0</v>
      </c>
      <c r="AC782" s="104">
        <v>0</v>
      </c>
      <c r="AD782" s="104">
        <v>0</v>
      </c>
      <c r="AE782" s="104">
        <v>0</v>
      </c>
      <c r="AF782" s="104">
        <v>0</v>
      </c>
      <c r="AG782" s="104">
        <v>0</v>
      </c>
      <c r="AH782" s="104" t="s">
        <v>4345</v>
      </c>
      <c r="AO782" s="94"/>
    </row>
    <row r="783" spans="1:41" ht="15" customHeight="1" x14ac:dyDescent="0.2">
      <c r="A783" s="103" t="s">
        <v>4657</v>
      </c>
      <c r="B783" s="112" t="s">
        <v>4676</v>
      </c>
      <c r="C783" s="106">
        <v>0</v>
      </c>
      <c r="D783" s="106" t="s">
        <v>2036</v>
      </c>
      <c r="E783" s="112">
        <v>0</v>
      </c>
      <c r="F783" s="112">
        <v>99027977</v>
      </c>
      <c r="G783" s="112">
        <v>104086</v>
      </c>
      <c r="H783" s="112" t="s">
        <v>173</v>
      </c>
      <c r="I783" s="112" t="s">
        <v>107</v>
      </c>
      <c r="J783" s="104" t="s">
        <v>3343</v>
      </c>
      <c r="K783" s="106" t="s">
        <v>6461</v>
      </c>
      <c r="L783" s="112" t="s">
        <v>6461</v>
      </c>
      <c r="M783" s="106" t="s">
        <v>6756</v>
      </c>
      <c r="N783" s="112" t="s">
        <v>4696</v>
      </c>
      <c r="O783" s="128" t="s">
        <v>4706</v>
      </c>
      <c r="P783" s="106" t="s">
        <v>4680</v>
      </c>
      <c r="Q783" s="112" t="s">
        <v>1149</v>
      </c>
      <c r="R783" s="114"/>
      <c r="S783" s="115" t="s">
        <v>1486</v>
      </c>
      <c r="T783" s="116"/>
      <c r="U783" s="106"/>
      <c r="V783" s="104" t="s">
        <v>4662</v>
      </c>
      <c r="W783" s="104"/>
      <c r="X783" s="104" t="s">
        <v>2036</v>
      </c>
      <c r="Y783" s="104">
        <v>0</v>
      </c>
      <c r="Z783" s="104">
        <v>0</v>
      </c>
      <c r="AA783" s="104">
        <v>0</v>
      </c>
      <c r="AB783" s="104">
        <v>0</v>
      </c>
      <c r="AC783" s="104">
        <v>0</v>
      </c>
      <c r="AD783" s="104">
        <v>0</v>
      </c>
      <c r="AE783" s="104">
        <v>0</v>
      </c>
      <c r="AF783" s="104">
        <v>0</v>
      </c>
      <c r="AG783" s="104">
        <v>0</v>
      </c>
      <c r="AH783" s="104" t="s">
        <v>4355</v>
      </c>
      <c r="AO783" s="94"/>
    </row>
    <row r="784" spans="1:41" ht="15" customHeight="1" x14ac:dyDescent="0.2">
      <c r="A784" s="103" t="s">
        <v>4657</v>
      </c>
      <c r="B784" s="112" t="s">
        <v>4676</v>
      </c>
      <c r="C784" s="106">
        <v>0</v>
      </c>
      <c r="D784" s="106" t="s">
        <v>3739</v>
      </c>
      <c r="E784" s="112">
        <v>0</v>
      </c>
      <c r="F784" s="112">
        <v>99027787</v>
      </c>
      <c r="G784" s="112">
        <v>104096</v>
      </c>
      <c r="H784" s="112" t="s">
        <v>619</v>
      </c>
      <c r="I784" s="112" t="s">
        <v>620</v>
      </c>
      <c r="J784" s="104" t="s">
        <v>3403</v>
      </c>
      <c r="K784" s="106" t="s">
        <v>6555</v>
      </c>
      <c r="L784" s="112" t="s">
        <v>6555</v>
      </c>
      <c r="M784" s="106" t="s">
        <v>6760</v>
      </c>
      <c r="N784" s="112" t="s">
        <v>4696</v>
      </c>
      <c r="O784" s="128" t="s">
        <v>4679</v>
      </c>
      <c r="P784" s="106" t="s">
        <v>4680</v>
      </c>
      <c r="Q784" s="112" t="s">
        <v>1149</v>
      </c>
      <c r="R784" s="114"/>
      <c r="S784" s="115" t="s">
        <v>1486</v>
      </c>
      <c r="T784" s="116"/>
      <c r="U784" s="106"/>
      <c r="V784" s="104" t="s">
        <v>4662</v>
      </c>
      <c r="W784" s="104"/>
      <c r="X784" s="104" t="s">
        <v>3739</v>
      </c>
      <c r="Y784" s="104">
        <v>0</v>
      </c>
      <c r="Z784" s="104">
        <v>0</v>
      </c>
      <c r="AA784" s="104">
        <v>0</v>
      </c>
      <c r="AB784" s="104">
        <v>0</v>
      </c>
      <c r="AC784" s="104">
        <v>0</v>
      </c>
      <c r="AD784" s="104">
        <v>0</v>
      </c>
      <c r="AE784" s="104">
        <v>0</v>
      </c>
      <c r="AF784" s="104">
        <v>0</v>
      </c>
      <c r="AG784" s="104">
        <v>0</v>
      </c>
      <c r="AH784" s="104" t="s">
        <v>4385</v>
      </c>
      <c r="AO784" s="94"/>
    </row>
    <row r="785" spans="1:41" ht="15" customHeight="1" x14ac:dyDescent="0.2">
      <c r="A785" s="103" t="s">
        <v>4657</v>
      </c>
      <c r="B785" s="112" t="s">
        <v>4676</v>
      </c>
      <c r="C785" s="106" t="s">
        <v>1196</v>
      </c>
      <c r="D785" s="106" t="s">
        <v>3739</v>
      </c>
      <c r="E785" s="112">
        <v>0</v>
      </c>
      <c r="F785" s="112">
        <v>99028265</v>
      </c>
      <c r="G785" s="112">
        <v>100270</v>
      </c>
      <c r="H785" s="112" t="s">
        <v>1301</v>
      </c>
      <c r="I785" s="112" t="s">
        <v>139</v>
      </c>
      <c r="J785" s="104" t="s">
        <v>2947</v>
      </c>
      <c r="K785" s="106" t="s">
        <v>5740</v>
      </c>
      <c r="L785" s="112" t="s">
        <v>5740</v>
      </c>
      <c r="M785" s="106" t="s">
        <v>6777</v>
      </c>
      <c r="N785" s="112" t="s">
        <v>5074</v>
      </c>
      <c r="O785" s="128" t="s">
        <v>4668</v>
      </c>
      <c r="P785" s="106" t="s">
        <v>4680</v>
      </c>
      <c r="Q785" s="112" t="s">
        <v>1149</v>
      </c>
      <c r="R785" s="114"/>
      <c r="S785" s="115" t="s">
        <v>1486</v>
      </c>
      <c r="T785" s="116"/>
      <c r="U785" s="106"/>
      <c r="V785" s="104" t="s">
        <v>4662</v>
      </c>
      <c r="W785" s="104"/>
      <c r="X785" s="104" t="s">
        <v>3739</v>
      </c>
      <c r="Y785" s="104">
        <v>0</v>
      </c>
      <c r="Z785" s="104">
        <v>0</v>
      </c>
      <c r="AA785" s="104">
        <v>0</v>
      </c>
      <c r="AB785" s="104">
        <v>0</v>
      </c>
      <c r="AC785" s="104">
        <v>0</v>
      </c>
      <c r="AD785" s="104">
        <v>0</v>
      </c>
      <c r="AE785" s="104">
        <v>0</v>
      </c>
      <c r="AF785" s="104">
        <v>0</v>
      </c>
      <c r="AG785" s="104">
        <v>0</v>
      </c>
      <c r="AH785" s="104" t="s">
        <v>4162</v>
      </c>
      <c r="AO785" s="94"/>
    </row>
    <row r="786" spans="1:41" ht="15" customHeight="1" x14ac:dyDescent="0.2">
      <c r="A786" s="103" t="s">
        <v>4657</v>
      </c>
      <c r="B786" s="112" t="s">
        <v>5508</v>
      </c>
      <c r="C786" s="106">
        <v>0</v>
      </c>
      <c r="D786" s="106" t="s">
        <v>3739</v>
      </c>
      <c r="E786" s="112" t="s">
        <v>5010</v>
      </c>
      <c r="F786" s="112">
        <v>99027585</v>
      </c>
      <c r="G786" s="112">
        <v>101393</v>
      </c>
      <c r="H786" s="112" t="s">
        <v>377</v>
      </c>
      <c r="I786" s="112" t="s">
        <v>118</v>
      </c>
      <c r="J786" s="104" t="s">
        <v>3202</v>
      </c>
      <c r="K786" s="106" t="s">
        <v>6207</v>
      </c>
      <c r="L786" s="112" t="s">
        <v>6207</v>
      </c>
      <c r="M786" s="106" t="s">
        <v>6754</v>
      </c>
      <c r="N786" s="112" t="s">
        <v>4953</v>
      </c>
      <c r="O786" s="128" t="s">
        <v>4803</v>
      </c>
      <c r="P786" s="106" t="s">
        <v>5510</v>
      </c>
      <c r="Q786" s="112" t="s">
        <v>57</v>
      </c>
      <c r="R786" s="114"/>
      <c r="S786" s="115" t="s">
        <v>1486</v>
      </c>
      <c r="T786" s="116"/>
      <c r="U786" s="106"/>
      <c r="V786" s="104" t="s">
        <v>4662</v>
      </c>
      <c r="W786" s="104"/>
      <c r="X786" s="104" t="s">
        <v>3739</v>
      </c>
      <c r="Y786" s="104">
        <v>0</v>
      </c>
      <c r="Z786" s="104">
        <v>0</v>
      </c>
      <c r="AA786" s="104">
        <v>0</v>
      </c>
      <c r="AB786" s="104">
        <v>0</v>
      </c>
      <c r="AC786" s="104">
        <v>0</v>
      </c>
      <c r="AD786" s="104">
        <v>0</v>
      </c>
      <c r="AE786" s="104">
        <v>0</v>
      </c>
      <c r="AF786" s="104">
        <v>0</v>
      </c>
      <c r="AG786" s="104">
        <v>0</v>
      </c>
      <c r="AH786" s="104" t="s">
        <v>4284</v>
      </c>
      <c r="AO786" s="94"/>
    </row>
    <row r="787" spans="1:41" ht="15" customHeight="1" x14ac:dyDescent="0.2">
      <c r="A787" s="103" t="s">
        <v>4657</v>
      </c>
      <c r="B787" s="112" t="s">
        <v>4664</v>
      </c>
      <c r="C787" s="106">
        <v>0</v>
      </c>
      <c r="D787" s="106" t="s">
        <v>3739</v>
      </c>
      <c r="E787" s="112">
        <v>0</v>
      </c>
      <c r="F787" s="112">
        <v>99028146</v>
      </c>
      <c r="G787" s="112">
        <v>100393</v>
      </c>
      <c r="H787" s="112" t="s">
        <v>1070</v>
      </c>
      <c r="I787" s="112" t="s">
        <v>139</v>
      </c>
      <c r="J787" s="104" t="s">
        <v>4665</v>
      </c>
      <c r="K787" s="106" t="s">
        <v>4666</v>
      </c>
      <c r="L787" s="112" t="s">
        <v>4666</v>
      </c>
      <c r="M787" s="106" t="s">
        <v>6753</v>
      </c>
      <c r="N787" s="112" t="s">
        <v>4667</v>
      </c>
      <c r="O787" s="128" t="s">
        <v>4668</v>
      </c>
      <c r="P787" s="106" t="s">
        <v>4669</v>
      </c>
      <c r="Q787" s="112" t="s">
        <v>1167</v>
      </c>
      <c r="R787" s="114"/>
      <c r="S787" s="115" t="s">
        <v>1486</v>
      </c>
      <c r="T787" s="116"/>
      <c r="U787" s="106"/>
      <c r="V787" s="104" t="s">
        <v>4662</v>
      </c>
      <c r="W787" s="104"/>
      <c r="X787" s="104" t="s">
        <v>3739</v>
      </c>
      <c r="Y787" s="104">
        <v>0</v>
      </c>
      <c r="Z787" s="104">
        <v>0</v>
      </c>
      <c r="AA787" s="104">
        <v>0</v>
      </c>
      <c r="AB787" s="104">
        <v>0</v>
      </c>
      <c r="AC787" s="104">
        <v>0</v>
      </c>
      <c r="AD787" s="104">
        <v>0</v>
      </c>
      <c r="AE787" s="104">
        <v>0</v>
      </c>
      <c r="AF787" s="104">
        <v>0</v>
      </c>
      <c r="AG787" s="104">
        <v>0</v>
      </c>
      <c r="AH787" s="104" t="s">
        <v>3936</v>
      </c>
      <c r="AI787" s="111"/>
      <c r="AO787" s="94"/>
    </row>
    <row r="788" spans="1:41" ht="15" customHeight="1" x14ac:dyDescent="0.2">
      <c r="A788" s="103" t="s">
        <v>4657</v>
      </c>
      <c r="B788" s="112" t="s">
        <v>4664</v>
      </c>
      <c r="C788" s="106">
        <v>0</v>
      </c>
      <c r="D788" s="106" t="s">
        <v>3739</v>
      </c>
      <c r="E788" s="112">
        <v>0</v>
      </c>
      <c r="F788" s="112">
        <v>99028126</v>
      </c>
      <c r="G788" s="112">
        <v>104198</v>
      </c>
      <c r="H788" s="112" t="s">
        <v>2395</v>
      </c>
      <c r="I788" s="112" t="s">
        <v>1279</v>
      </c>
      <c r="J788" s="104" t="s">
        <v>2536</v>
      </c>
      <c r="K788" s="106" t="s">
        <v>4848</v>
      </c>
      <c r="L788" s="112" t="s">
        <v>4848</v>
      </c>
      <c r="M788" s="106" t="s">
        <v>6754</v>
      </c>
      <c r="N788" s="112" t="s">
        <v>4849</v>
      </c>
      <c r="O788" s="128" t="s">
        <v>4841</v>
      </c>
      <c r="P788" s="106" t="s">
        <v>4669</v>
      </c>
      <c r="Q788" s="112" t="s">
        <v>1167</v>
      </c>
      <c r="R788" s="114"/>
      <c r="S788" s="115" t="s">
        <v>1486</v>
      </c>
      <c r="T788" s="116"/>
      <c r="U788" s="106"/>
      <c r="V788" s="104" t="s">
        <v>4662</v>
      </c>
      <c r="W788" s="104"/>
      <c r="X788" s="104" t="s">
        <v>3739</v>
      </c>
      <c r="Y788" s="104">
        <v>0</v>
      </c>
      <c r="Z788" s="104">
        <v>0</v>
      </c>
      <c r="AA788" s="104">
        <v>0</v>
      </c>
      <c r="AB788" s="104">
        <v>0</v>
      </c>
      <c r="AC788" s="104">
        <v>0</v>
      </c>
      <c r="AD788" s="104">
        <v>0</v>
      </c>
      <c r="AE788" s="104">
        <v>0</v>
      </c>
      <c r="AF788" s="104">
        <v>0</v>
      </c>
      <c r="AG788" s="104">
        <v>0</v>
      </c>
      <c r="AH788" s="104" t="s">
        <v>3957</v>
      </c>
      <c r="AI788" s="111"/>
      <c r="AO788" s="94"/>
    </row>
    <row r="789" spans="1:41" ht="15" customHeight="1" x14ac:dyDescent="0.2">
      <c r="A789" s="103" t="s">
        <v>4657</v>
      </c>
      <c r="B789" s="112" t="s">
        <v>4664</v>
      </c>
      <c r="C789" s="106">
        <v>0</v>
      </c>
      <c r="D789" s="106" t="s">
        <v>3739</v>
      </c>
      <c r="E789" s="112">
        <v>0</v>
      </c>
      <c r="F789" s="112">
        <v>99028114</v>
      </c>
      <c r="G789" s="112">
        <v>181263</v>
      </c>
      <c r="H789" s="112" t="s">
        <v>279</v>
      </c>
      <c r="I789" s="112" t="s">
        <v>83</v>
      </c>
      <c r="J789" s="104" t="s">
        <v>2611</v>
      </c>
      <c r="K789" s="106" t="s">
        <v>5075</v>
      </c>
      <c r="L789" s="112" t="s">
        <v>5075</v>
      </c>
      <c r="M789" s="106" t="s">
        <v>6779</v>
      </c>
      <c r="N789" s="112" t="s">
        <v>5076</v>
      </c>
      <c r="O789" s="128" t="s">
        <v>4737</v>
      </c>
      <c r="P789" s="106" t="s">
        <v>4669</v>
      </c>
      <c r="Q789" s="112" t="s">
        <v>1167</v>
      </c>
      <c r="R789" s="114"/>
      <c r="S789" s="115" t="s">
        <v>1486</v>
      </c>
      <c r="T789" s="116"/>
      <c r="U789" s="106"/>
      <c r="V789" s="104" t="s">
        <v>4662</v>
      </c>
      <c r="W789" s="104"/>
      <c r="X789" s="104" t="s">
        <v>3739</v>
      </c>
      <c r="Y789" s="104">
        <v>0</v>
      </c>
      <c r="Z789" s="104">
        <v>0</v>
      </c>
      <c r="AA789" s="104">
        <v>0</v>
      </c>
      <c r="AB789" s="104">
        <v>0</v>
      </c>
      <c r="AC789" s="104">
        <v>0</v>
      </c>
      <c r="AD789" s="104">
        <v>0</v>
      </c>
      <c r="AE789" s="104">
        <v>0</v>
      </c>
      <c r="AF789" s="104">
        <v>0</v>
      </c>
      <c r="AG789" s="104">
        <v>0</v>
      </c>
      <c r="AH789" s="104">
        <v>0</v>
      </c>
      <c r="AO789" s="94"/>
    </row>
    <row r="790" spans="1:41" ht="15" customHeight="1" x14ac:dyDescent="0.2">
      <c r="A790" s="103" t="s">
        <v>4657</v>
      </c>
      <c r="B790" s="112" t="s">
        <v>4664</v>
      </c>
      <c r="C790" s="106">
        <v>0</v>
      </c>
      <c r="D790" s="106" t="s">
        <v>3739</v>
      </c>
      <c r="E790" s="112">
        <v>0</v>
      </c>
      <c r="F790" s="112">
        <v>99028028</v>
      </c>
      <c r="G790" s="112">
        <v>204331</v>
      </c>
      <c r="H790" s="112" t="s">
        <v>284</v>
      </c>
      <c r="I790" s="112" t="s">
        <v>1249</v>
      </c>
      <c r="J790" s="104" t="s">
        <v>2620</v>
      </c>
      <c r="K790" s="106" t="s">
        <v>5097</v>
      </c>
      <c r="L790" s="112" t="s">
        <v>5097</v>
      </c>
      <c r="M790" s="106" t="s">
        <v>6764</v>
      </c>
      <c r="N790" s="112" t="s">
        <v>5098</v>
      </c>
      <c r="O790" s="128" t="s">
        <v>4841</v>
      </c>
      <c r="P790" s="106" t="s">
        <v>4669</v>
      </c>
      <c r="Q790" s="112" t="s">
        <v>1167</v>
      </c>
      <c r="R790" s="114"/>
      <c r="S790" s="115" t="s">
        <v>1486</v>
      </c>
      <c r="T790" s="116"/>
      <c r="U790" s="106"/>
      <c r="V790" s="104" t="s">
        <v>4662</v>
      </c>
      <c r="W790" s="104"/>
      <c r="X790" s="104" t="s">
        <v>3739</v>
      </c>
      <c r="Y790" s="104">
        <v>0</v>
      </c>
      <c r="Z790" s="104">
        <v>0</v>
      </c>
      <c r="AA790" s="104">
        <v>0</v>
      </c>
      <c r="AB790" s="104">
        <v>0</v>
      </c>
      <c r="AC790" s="104">
        <v>0</v>
      </c>
      <c r="AD790" s="104">
        <v>0</v>
      </c>
      <c r="AE790" s="104">
        <v>0</v>
      </c>
      <c r="AF790" s="104">
        <v>0</v>
      </c>
      <c r="AG790" s="104">
        <v>0</v>
      </c>
      <c r="AH790" s="104">
        <v>0</v>
      </c>
      <c r="AO790" s="94"/>
    </row>
    <row r="791" spans="1:41" ht="15" customHeight="1" x14ac:dyDescent="0.2">
      <c r="A791" s="103" t="s">
        <v>4657</v>
      </c>
      <c r="B791" s="112" t="s">
        <v>4664</v>
      </c>
      <c r="C791" s="106">
        <v>0</v>
      </c>
      <c r="D791" s="106" t="s">
        <v>3739</v>
      </c>
      <c r="E791" s="112">
        <v>0</v>
      </c>
      <c r="F791" s="112">
        <v>99028335</v>
      </c>
      <c r="G791" s="112">
        <v>107698</v>
      </c>
      <c r="H791" s="112" t="s">
        <v>1235</v>
      </c>
      <c r="I791" s="112" t="s">
        <v>91</v>
      </c>
      <c r="J791" s="104" t="s">
        <v>2954</v>
      </c>
      <c r="K791" s="106" t="s">
        <v>5759</v>
      </c>
      <c r="L791" s="112" t="s">
        <v>5759</v>
      </c>
      <c r="M791" s="106" t="s">
        <v>4623</v>
      </c>
      <c r="N791" s="112" t="s">
        <v>5137</v>
      </c>
      <c r="O791" s="128" t="s">
        <v>4679</v>
      </c>
      <c r="P791" s="106" t="s">
        <v>5125</v>
      </c>
      <c r="Q791" s="112" t="s">
        <v>1169</v>
      </c>
      <c r="R791" s="114"/>
      <c r="S791" s="115" t="s">
        <v>1486</v>
      </c>
      <c r="T791" s="116"/>
      <c r="U791" s="106"/>
      <c r="V791" s="104" t="s">
        <v>4662</v>
      </c>
      <c r="W791" s="104"/>
      <c r="X791" s="104" t="s">
        <v>3739</v>
      </c>
      <c r="Y791" s="104">
        <v>0</v>
      </c>
      <c r="Z791" s="104">
        <v>0</v>
      </c>
      <c r="AA791" s="104">
        <v>0</v>
      </c>
      <c r="AB791" s="104">
        <v>0</v>
      </c>
      <c r="AC791" s="104">
        <v>0</v>
      </c>
      <c r="AD791" s="104">
        <v>0</v>
      </c>
      <c r="AE791" s="104">
        <v>0</v>
      </c>
      <c r="AF791" s="104">
        <v>0</v>
      </c>
      <c r="AG791" s="104">
        <v>0</v>
      </c>
      <c r="AH791" s="104">
        <v>0</v>
      </c>
      <c r="AO791" s="94"/>
    </row>
    <row r="792" spans="1:41" ht="15" customHeight="1" x14ac:dyDescent="0.2">
      <c r="A792" s="103" t="s">
        <v>4657</v>
      </c>
      <c r="B792" s="112" t="s">
        <v>4664</v>
      </c>
      <c r="C792" s="106" t="s">
        <v>248</v>
      </c>
      <c r="D792" s="106" t="s">
        <v>2036</v>
      </c>
      <c r="E792" s="112">
        <v>0</v>
      </c>
      <c r="F792" s="112">
        <v>99027857</v>
      </c>
      <c r="G792" s="112">
        <v>181278</v>
      </c>
      <c r="H792" s="112" t="s">
        <v>946</v>
      </c>
      <c r="I792" s="112" t="s">
        <v>83</v>
      </c>
      <c r="J792" s="104" t="s">
        <v>3586</v>
      </c>
      <c r="K792" s="106" t="s">
        <v>6679</v>
      </c>
      <c r="L792" s="112" t="s">
        <v>6679</v>
      </c>
      <c r="M792" s="106" t="s">
        <v>6755</v>
      </c>
      <c r="N792" s="112" t="s">
        <v>4667</v>
      </c>
      <c r="O792" s="128" t="s">
        <v>4841</v>
      </c>
      <c r="P792" s="106" t="s">
        <v>4669</v>
      </c>
      <c r="Q792" s="112" t="s">
        <v>1167</v>
      </c>
      <c r="R792" s="114"/>
      <c r="S792" s="115" t="s">
        <v>1486</v>
      </c>
      <c r="T792" s="116"/>
      <c r="U792" s="106"/>
      <c r="V792" s="104" t="s">
        <v>4662</v>
      </c>
      <c r="W792" s="104"/>
      <c r="X792" s="104" t="s">
        <v>2036</v>
      </c>
      <c r="Y792" s="104">
        <v>0</v>
      </c>
      <c r="Z792" s="104">
        <v>0</v>
      </c>
      <c r="AA792" s="104">
        <v>0</v>
      </c>
      <c r="AB792" s="104">
        <v>0</v>
      </c>
      <c r="AC792" s="104">
        <v>0</v>
      </c>
      <c r="AD792" s="104">
        <v>0</v>
      </c>
      <c r="AE792" s="104">
        <v>0</v>
      </c>
      <c r="AF792" s="104">
        <v>0</v>
      </c>
      <c r="AG792" s="104">
        <v>0</v>
      </c>
      <c r="AH792" s="104" t="s">
        <v>6680</v>
      </c>
      <c r="AO792" s="94"/>
    </row>
    <row r="793" spans="1:41" ht="15" customHeight="1" x14ac:dyDescent="0.2">
      <c r="A793" s="103" t="s">
        <v>4657</v>
      </c>
      <c r="B793" s="112" t="s">
        <v>5204</v>
      </c>
      <c r="C793" s="106">
        <v>0</v>
      </c>
      <c r="D793" s="106" t="s">
        <v>3739</v>
      </c>
      <c r="E793" s="112">
        <v>0</v>
      </c>
      <c r="F793" s="112">
        <v>99028006</v>
      </c>
      <c r="G793" s="112">
        <v>223431</v>
      </c>
      <c r="H793" s="112" t="s">
        <v>1073</v>
      </c>
      <c r="I793" s="112" t="s">
        <v>118</v>
      </c>
      <c r="J793" s="104" t="s">
        <v>2657</v>
      </c>
      <c r="K793" s="106" t="s">
        <v>5205</v>
      </c>
      <c r="L793" s="112" t="s">
        <v>5205</v>
      </c>
      <c r="M793" s="106" t="s">
        <v>4628</v>
      </c>
      <c r="N793" s="112" t="s">
        <v>5206</v>
      </c>
      <c r="O793" s="128" t="s">
        <v>4679</v>
      </c>
      <c r="P793" s="106" t="s">
        <v>5207</v>
      </c>
      <c r="Q793" s="112" t="s">
        <v>0</v>
      </c>
      <c r="R793" s="114"/>
      <c r="S793" s="115" t="s">
        <v>1486</v>
      </c>
      <c r="T793" s="116"/>
      <c r="U793" s="106"/>
      <c r="V793" s="104" t="s">
        <v>4662</v>
      </c>
      <c r="W793" s="104"/>
      <c r="X793" s="104" t="s">
        <v>3739</v>
      </c>
      <c r="Y793" s="104">
        <v>0</v>
      </c>
      <c r="Z793" s="104">
        <v>0</v>
      </c>
      <c r="AA793" s="104">
        <v>0</v>
      </c>
      <c r="AB793" s="104">
        <v>0</v>
      </c>
      <c r="AC793" s="104">
        <v>0</v>
      </c>
      <c r="AD793" s="104">
        <v>0</v>
      </c>
      <c r="AE793" s="104">
        <v>0</v>
      </c>
      <c r="AF793" s="104">
        <v>0</v>
      </c>
      <c r="AG793" s="104">
        <v>0</v>
      </c>
      <c r="AH793" s="104">
        <v>0</v>
      </c>
      <c r="AO793" s="94"/>
    </row>
    <row r="794" spans="1:41" ht="15" customHeight="1" x14ac:dyDescent="0.2">
      <c r="A794" s="103" t="s">
        <v>4657</v>
      </c>
      <c r="B794" s="112" t="s">
        <v>5204</v>
      </c>
      <c r="C794" s="106">
        <v>0</v>
      </c>
      <c r="D794" s="106" t="s">
        <v>2036</v>
      </c>
      <c r="E794" s="112">
        <v>0</v>
      </c>
      <c r="F794" s="112">
        <v>99028059</v>
      </c>
      <c r="G794" s="112">
        <v>223428</v>
      </c>
      <c r="H794" s="112" t="s">
        <v>301</v>
      </c>
      <c r="I794" s="112" t="s">
        <v>1218</v>
      </c>
      <c r="J794" s="104" t="s">
        <v>2715</v>
      </c>
      <c r="K794" s="106" t="s">
        <v>5328</v>
      </c>
      <c r="L794" s="112" t="s">
        <v>5328</v>
      </c>
      <c r="M794" s="106" t="s">
        <v>6754</v>
      </c>
      <c r="N794" s="112" t="s">
        <v>5329</v>
      </c>
      <c r="O794" s="128" t="s">
        <v>4803</v>
      </c>
      <c r="P794" s="106" t="s">
        <v>5207</v>
      </c>
      <c r="Q794" s="112" t="s">
        <v>0</v>
      </c>
      <c r="R794" s="114"/>
      <c r="S794" s="115" t="s">
        <v>1486</v>
      </c>
      <c r="T794" s="116"/>
      <c r="U794" s="106"/>
      <c r="V794" s="104" t="s">
        <v>4662</v>
      </c>
      <c r="W794" s="104"/>
      <c r="X794" s="104" t="s">
        <v>2036</v>
      </c>
      <c r="Y794" s="104">
        <v>0</v>
      </c>
      <c r="Z794" s="104">
        <v>0</v>
      </c>
      <c r="AA794" s="104">
        <v>0</v>
      </c>
      <c r="AB794" s="104">
        <v>0</v>
      </c>
      <c r="AC794" s="104">
        <v>0</v>
      </c>
      <c r="AD794" s="104">
        <v>0</v>
      </c>
      <c r="AE794" s="104">
        <v>0</v>
      </c>
      <c r="AF794" s="104">
        <v>0</v>
      </c>
      <c r="AG794" s="104">
        <v>0</v>
      </c>
      <c r="AH794" s="104" t="s">
        <v>4051</v>
      </c>
      <c r="AO794" s="94"/>
    </row>
    <row r="795" spans="1:41" ht="15" customHeight="1" x14ac:dyDescent="0.2">
      <c r="A795" s="103" t="s">
        <v>4657</v>
      </c>
      <c r="B795" s="112" t="s">
        <v>5204</v>
      </c>
      <c r="C795" s="106">
        <v>0</v>
      </c>
      <c r="D795" s="106" t="s">
        <v>3739</v>
      </c>
      <c r="E795" s="112">
        <v>0</v>
      </c>
      <c r="F795" s="112">
        <v>99028428</v>
      </c>
      <c r="G795" s="112">
        <v>223438</v>
      </c>
      <c r="H795" s="112" t="s">
        <v>900</v>
      </c>
      <c r="I795" s="112" t="s">
        <v>1252</v>
      </c>
      <c r="J795" s="104" t="s">
        <v>2847</v>
      </c>
      <c r="K795" s="106" t="s">
        <v>5572</v>
      </c>
      <c r="L795" s="112" t="s">
        <v>5572</v>
      </c>
      <c r="M795" s="106" t="s">
        <v>4622</v>
      </c>
      <c r="N795" s="112" t="s">
        <v>5036</v>
      </c>
      <c r="O795" s="128" t="s">
        <v>4679</v>
      </c>
      <c r="P795" s="106" t="s">
        <v>5207</v>
      </c>
      <c r="Q795" s="112" t="s">
        <v>0</v>
      </c>
      <c r="R795" s="114"/>
      <c r="S795" s="115" t="s">
        <v>1486</v>
      </c>
      <c r="T795" s="116"/>
      <c r="U795" s="106"/>
      <c r="V795" s="104" t="s">
        <v>4662</v>
      </c>
      <c r="W795" s="104"/>
      <c r="X795" s="104" t="s">
        <v>3739</v>
      </c>
      <c r="Y795" s="104">
        <v>0</v>
      </c>
      <c r="Z795" s="104">
        <v>0</v>
      </c>
      <c r="AA795" s="104">
        <v>0</v>
      </c>
      <c r="AB795" s="104">
        <v>0</v>
      </c>
      <c r="AC795" s="104">
        <v>0</v>
      </c>
      <c r="AD795" s="104">
        <v>0</v>
      </c>
      <c r="AE795" s="104">
        <v>0</v>
      </c>
      <c r="AF795" s="104">
        <v>0</v>
      </c>
      <c r="AG795" s="104">
        <v>0</v>
      </c>
      <c r="AH795" s="104">
        <v>0</v>
      </c>
      <c r="AO795" s="94"/>
    </row>
    <row r="796" spans="1:41" ht="15" customHeight="1" x14ac:dyDescent="0.2">
      <c r="A796" s="103" t="s">
        <v>4657</v>
      </c>
      <c r="B796" s="112" t="s">
        <v>5204</v>
      </c>
      <c r="C796" s="106">
        <v>0</v>
      </c>
      <c r="D796" s="106" t="s">
        <v>3739</v>
      </c>
      <c r="E796" s="112">
        <v>0</v>
      </c>
      <c r="F796" s="112">
        <v>99028434</v>
      </c>
      <c r="G796" s="112">
        <v>223581</v>
      </c>
      <c r="H796" s="112" t="s">
        <v>3591</v>
      </c>
      <c r="I796" s="112" t="s">
        <v>143</v>
      </c>
      <c r="J796" s="104" t="s">
        <v>3620</v>
      </c>
      <c r="K796" s="106" t="s">
        <v>5583</v>
      </c>
      <c r="L796" s="112" t="s">
        <v>5583</v>
      </c>
      <c r="M796" s="106" t="s">
        <v>6755</v>
      </c>
      <c r="N796" s="112" t="s">
        <v>5329</v>
      </c>
      <c r="O796" s="128" t="s">
        <v>4706</v>
      </c>
      <c r="P796" s="106" t="s">
        <v>5207</v>
      </c>
      <c r="Q796" s="112" t="s">
        <v>0</v>
      </c>
      <c r="R796" s="114"/>
      <c r="S796" s="115" t="s">
        <v>1486</v>
      </c>
      <c r="T796" s="116"/>
      <c r="U796" s="106"/>
      <c r="V796" s="104" t="s">
        <v>4662</v>
      </c>
      <c r="W796" s="104"/>
      <c r="X796" s="104" t="s">
        <v>3739</v>
      </c>
      <c r="Y796" s="104">
        <v>0</v>
      </c>
      <c r="Z796" s="104">
        <v>0</v>
      </c>
      <c r="AA796" s="104">
        <v>0</v>
      </c>
      <c r="AB796" s="104">
        <v>0</v>
      </c>
      <c r="AC796" s="104">
        <v>0</v>
      </c>
      <c r="AD796" s="104">
        <v>0</v>
      </c>
      <c r="AE796" s="104">
        <v>0</v>
      </c>
      <c r="AF796" s="104">
        <v>0</v>
      </c>
      <c r="AG796" s="104">
        <v>0</v>
      </c>
      <c r="AH796" s="104" t="s">
        <v>4118</v>
      </c>
      <c r="AO796" s="94"/>
    </row>
    <row r="797" spans="1:41" ht="15" customHeight="1" x14ac:dyDescent="0.2">
      <c r="A797" s="103" t="s">
        <v>4657</v>
      </c>
      <c r="B797" s="112" t="s">
        <v>5204</v>
      </c>
      <c r="C797" s="106">
        <v>0</v>
      </c>
      <c r="D797" s="106" t="s">
        <v>3739</v>
      </c>
      <c r="E797" s="112">
        <v>0</v>
      </c>
      <c r="F797" s="112">
        <v>99028451</v>
      </c>
      <c r="G797" s="112">
        <v>223442</v>
      </c>
      <c r="H797" s="112" t="s">
        <v>1559</v>
      </c>
      <c r="I797" s="112" t="s">
        <v>72</v>
      </c>
      <c r="J797" s="104" t="s">
        <v>2880</v>
      </c>
      <c r="K797" s="106" t="s">
        <v>5620</v>
      </c>
      <c r="L797" s="112" t="s">
        <v>5620</v>
      </c>
      <c r="M797" s="106" t="s">
        <v>6770</v>
      </c>
      <c r="N797" s="112" t="s">
        <v>5621</v>
      </c>
      <c r="O797" s="128" t="s">
        <v>5622</v>
      </c>
      <c r="P797" s="106" t="s">
        <v>5207</v>
      </c>
      <c r="Q797" s="112" t="s">
        <v>0</v>
      </c>
      <c r="R797" s="114"/>
      <c r="S797" s="115" t="s">
        <v>1486</v>
      </c>
      <c r="T797" s="116"/>
      <c r="U797" s="106"/>
      <c r="V797" s="104" t="s">
        <v>4662</v>
      </c>
      <c r="W797" s="104"/>
      <c r="X797" s="104" t="s">
        <v>3739</v>
      </c>
      <c r="Y797" s="104">
        <v>0</v>
      </c>
      <c r="Z797" s="104">
        <v>0</v>
      </c>
      <c r="AA797" s="104">
        <v>0</v>
      </c>
      <c r="AB797" s="104">
        <v>0</v>
      </c>
      <c r="AC797" s="104">
        <v>0</v>
      </c>
      <c r="AD797" s="104">
        <v>0</v>
      </c>
      <c r="AE797" s="104">
        <v>0</v>
      </c>
      <c r="AF797" s="104">
        <v>0</v>
      </c>
      <c r="AG797" s="104">
        <v>0</v>
      </c>
      <c r="AH797" s="104" t="s">
        <v>4126</v>
      </c>
      <c r="AO797" s="94"/>
    </row>
    <row r="798" spans="1:41" ht="15" customHeight="1" x14ac:dyDescent="0.2">
      <c r="A798" s="103" t="s">
        <v>4657</v>
      </c>
      <c r="B798" s="112" t="s">
        <v>5204</v>
      </c>
      <c r="C798" s="106">
        <v>0</v>
      </c>
      <c r="D798" s="106" t="s">
        <v>3739</v>
      </c>
      <c r="E798" s="112">
        <v>0</v>
      </c>
      <c r="F798" s="112">
        <v>99028301</v>
      </c>
      <c r="G798" s="112">
        <v>223472</v>
      </c>
      <c r="H798" s="112" t="s">
        <v>1282</v>
      </c>
      <c r="I798" s="112" t="s">
        <v>1218</v>
      </c>
      <c r="J798" s="104" t="s">
        <v>3873</v>
      </c>
      <c r="K798" s="106" t="s">
        <v>5754</v>
      </c>
      <c r="L798" s="112" t="s">
        <v>5754</v>
      </c>
      <c r="M798" s="106" t="s">
        <v>6765</v>
      </c>
      <c r="N798" s="112" t="s">
        <v>5755</v>
      </c>
      <c r="O798" s="128" t="s">
        <v>4905</v>
      </c>
      <c r="P798" s="106" t="s">
        <v>4680</v>
      </c>
      <c r="Q798" s="112" t="s">
        <v>1149</v>
      </c>
      <c r="R798" s="114"/>
      <c r="S798" s="115" t="s">
        <v>1486</v>
      </c>
      <c r="T798" s="116"/>
      <c r="U798" s="106"/>
      <c r="V798" s="104" t="s">
        <v>4662</v>
      </c>
      <c r="W798" s="104"/>
      <c r="X798" s="104" t="s">
        <v>3739</v>
      </c>
      <c r="Y798" s="104">
        <v>0</v>
      </c>
      <c r="Z798" s="104">
        <v>0</v>
      </c>
      <c r="AA798" s="104">
        <v>0</v>
      </c>
      <c r="AB798" s="104">
        <v>0</v>
      </c>
      <c r="AC798" s="104">
        <v>0</v>
      </c>
      <c r="AD798" s="104">
        <v>0</v>
      </c>
      <c r="AE798" s="104">
        <v>0</v>
      </c>
      <c r="AF798" s="104">
        <v>0</v>
      </c>
      <c r="AG798" s="104">
        <v>0</v>
      </c>
      <c r="AH798" s="104" t="s">
        <v>3874</v>
      </c>
      <c r="AO798" s="94"/>
    </row>
    <row r="799" spans="1:41" ht="15" customHeight="1" x14ac:dyDescent="0.2">
      <c r="A799" s="103" t="s">
        <v>4657</v>
      </c>
      <c r="B799" s="112" t="s">
        <v>5204</v>
      </c>
      <c r="C799" s="106">
        <v>0</v>
      </c>
      <c r="D799" s="106" t="s">
        <v>3739</v>
      </c>
      <c r="E799" s="112">
        <v>0</v>
      </c>
      <c r="F799" s="112">
        <v>99028360</v>
      </c>
      <c r="G799" s="112">
        <v>166209</v>
      </c>
      <c r="H799" s="112" t="s">
        <v>1960</v>
      </c>
      <c r="I799" s="112" t="s">
        <v>62</v>
      </c>
      <c r="J799" s="104" t="s">
        <v>5807</v>
      </c>
      <c r="K799" s="106" t="s">
        <v>5808</v>
      </c>
      <c r="L799" s="112" t="s">
        <v>5808</v>
      </c>
      <c r="M799" s="106" t="s">
        <v>6776</v>
      </c>
      <c r="N799" s="112" t="s">
        <v>5809</v>
      </c>
      <c r="O799" s="128" t="s">
        <v>5810</v>
      </c>
      <c r="P799" s="106" t="s">
        <v>5437</v>
      </c>
      <c r="Q799" s="112" t="s">
        <v>34</v>
      </c>
      <c r="R799" s="114"/>
      <c r="S799" s="115" t="s">
        <v>1486</v>
      </c>
      <c r="T799" s="116"/>
      <c r="U799" s="106"/>
      <c r="V799" s="104" t="s">
        <v>4662</v>
      </c>
      <c r="W799" s="104"/>
      <c r="X799" s="104" t="s">
        <v>3739</v>
      </c>
      <c r="Y799" s="104">
        <v>0</v>
      </c>
      <c r="Z799" s="104">
        <v>0</v>
      </c>
      <c r="AA799" s="104">
        <v>0</v>
      </c>
      <c r="AB799" s="104">
        <v>0</v>
      </c>
      <c r="AC799" s="104">
        <v>0</v>
      </c>
      <c r="AD799" s="104">
        <v>0</v>
      </c>
      <c r="AE799" s="104">
        <v>0</v>
      </c>
      <c r="AF799" s="104">
        <v>0</v>
      </c>
      <c r="AG799" s="104">
        <v>0</v>
      </c>
      <c r="AH799" s="104" t="s">
        <v>4174</v>
      </c>
      <c r="AO799" s="94"/>
    </row>
    <row r="800" spans="1:41" ht="15" customHeight="1" x14ac:dyDescent="0.2">
      <c r="A800" s="103" t="s">
        <v>4657</v>
      </c>
      <c r="B800" s="112" t="s">
        <v>5204</v>
      </c>
      <c r="C800" s="106">
        <v>0</v>
      </c>
      <c r="D800" s="106" t="s">
        <v>3739</v>
      </c>
      <c r="E800" s="112">
        <v>0</v>
      </c>
      <c r="F800" s="112">
        <v>99028311</v>
      </c>
      <c r="G800" s="112">
        <v>223583</v>
      </c>
      <c r="H800" s="112" t="s">
        <v>1038</v>
      </c>
      <c r="I800" s="112" t="s">
        <v>62</v>
      </c>
      <c r="J800" s="104" t="s">
        <v>2995</v>
      </c>
      <c r="K800" s="106" t="s">
        <v>5833</v>
      </c>
      <c r="L800" s="112" t="s">
        <v>5833</v>
      </c>
      <c r="M800" s="106" t="s">
        <v>6760</v>
      </c>
      <c r="N800" s="112" t="s">
        <v>5187</v>
      </c>
      <c r="O800" s="128" t="s">
        <v>4679</v>
      </c>
      <c r="P800" s="106" t="s">
        <v>5207</v>
      </c>
      <c r="Q800" s="112" t="s">
        <v>0</v>
      </c>
      <c r="R800" s="114"/>
      <c r="S800" s="115" t="s">
        <v>1486</v>
      </c>
      <c r="T800" s="116"/>
      <c r="U800" s="106"/>
      <c r="V800" s="104" t="s">
        <v>4662</v>
      </c>
      <c r="W800" s="104"/>
      <c r="X800" s="104" t="s">
        <v>3739</v>
      </c>
      <c r="Y800" s="104">
        <v>0</v>
      </c>
      <c r="Z800" s="104">
        <v>0</v>
      </c>
      <c r="AA800" s="104">
        <v>0</v>
      </c>
      <c r="AB800" s="104">
        <v>0</v>
      </c>
      <c r="AC800" s="104">
        <v>0</v>
      </c>
      <c r="AD800" s="104">
        <v>0</v>
      </c>
      <c r="AE800" s="104">
        <v>0</v>
      </c>
      <c r="AF800" s="104">
        <v>0</v>
      </c>
      <c r="AG800" s="104">
        <v>0</v>
      </c>
      <c r="AH800" s="104" t="s">
        <v>4180</v>
      </c>
      <c r="AO800" s="94"/>
    </row>
    <row r="801" spans="1:41" ht="15" customHeight="1" x14ac:dyDescent="0.2">
      <c r="A801" s="103" t="s">
        <v>4657</v>
      </c>
      <c r="B801" s="112" t="s">
        <v>5204</v>
      </c>
      <c r="C801" s="106">
        <v>0</v>
      </c>
      <c r="D801" s="106" t="s">
        <v>3739</v>
      </c>
      <c r="E801" s="112">
        <v>0</v>
      </c>
      <c r="F801" s="112">
        <v>99027518</v>
      </c>
      <c r="G801" s="112">
        <v>271741</v>
      </c>
      <c r="H801" s="112" t="s">
        <v>374</v>
      </c>
      <c r="I801" s="112" t="s">
        <v>62</v>
      </c>
      <c r="J801" s="104" t="s">
        <v>3195</v>
      </c>
      <c r="K801" s="106" t="s">
        <v>6194</v>
      </c>
      <c r="L801" s="112" t="s">
        <v>6194</v>
      </c>
      <c r="M801" s="106" t="s">
        <v>6752</v>
      </c>
      <c r="N801" s="112" t="s">
        <v>6195</v>
      </c>
      <c r="O801" s="128" t="s">
        <v>4779</v>
      </c>
      <c r="P801" s="106" t="s">
        <v>5207</v>
      </c>
      <c r="Q801" s="112" t="s">
        <v>0</v>
      </c>
      <c r="R801" s="114"/>
      <c r="S801" s="115" t="s">
        <v>1486</v>
      </c>
      <c r="T801" s="116"/>
      <c r="U801" s="106"/>
      <c r="V801" s="104" t="s">
        <v>4662</v>
      </c>
      <c r="W801" s="104"/>
      <c r="X801" s="104" t="s">
        <v>3739</v>
      </c>
      <c r="Y801" s="104">
        <v>0</v>
      </c>
      <c r="Z801" s="104">
        <v>0</v>
      </c>
      <c r="AA801" s="104">
        <v>0</v>
      </c>
      <c r="AB801" s="104">
        <v>0</v>
      </c>
      <c r="AC801" s="104">
        <v>0</v>
      </c>
      <c r="AD801" s="104">
        <v>0</v>
      </c>
      <c r="AE801" s="104">
        <v>0</v>
      </c>
      <c r="AF801" s="104">
        <v>0</v>
      </c>
      <c r="AG801" s="104">
        <v>0</v>
      </c>
      <c r="AH801" s="104">
        <v>0</v>
      </c>
      <c r="AO801" s="94"/>
    </row>
    <row r="802" spans="1:41" ht="15" customHeight="1" x14ac:dyDescent="0.2">
      <c r="A802" s="103" t="s">
        <v>4657</v>
      </c>
      <c r="B802" s="112" t="s">
        <v>5204</v>
      </c>
      <c r="C802" s="106" t="s">
        <v>6821</v>
      </c>
      <c r="D802" s="106" t="s">
        <v>3739</v>
      </c>
      <c r="E802" s="112">
        <v>0</v>
      </c>
      <c r="F802" s="112">
        <v>99027780</v>
      </c>
      <c r="G802" s="112">
        <v>223588</v>
      </c>
      <c r="H802" s="112" t="s">
        <v>415</v>
      </c>
      <c r="I802" s="112" t="s">
        <v>1217</v>
      </c>
      <c r="J802" s="104" t="s">
        <v>3396</v>
      </c>
      <c r="K802" s="106" t="s">
        <v>6548</v>
      </c>
      <c r="L802" s="112" t="s">
        <v>6548</v>
      </c>
      <c r="M802" s="106" t="s">
        <v>4622</v>
      </c>
      <c r="N802" s="112" t="s">
        <v>5187</v>
      </c>
      <c r="O802" s="128" t="s">
        <v>4792</v>
      </c>
      <c r="P802" s="106" t="s">
        <v>5207</v>
      </c>
      <c r="Q802" s="112" t="s">
        <v>0</v>
      </c>
      <c r="R802" s="114"/>
      <c r="S802" s="115" t="s">
        <v>1486</v>
      </c>
      <c r="T802" s="116"/>
      <c r="U802" s="106"/>
      <c r="V802" s="104" t="s">
        <v>4662</v>
      </c>
      <c r="W802" s="104"/>
      <c r="X802" s="104" t="s">
        <v>3739</v>
      </c>
      <c r="Y802" s="104">
        <v>0</v>
      </c>
      <c r="Z802" s="104">
        <v>0</v>
      </c>
      <c r="AA802" s="104">
        <v>0</v>
      </c>
      <c r="AB802" s="104">
        <v>0</v>
      </c>
      <c r="AC802" s="104">
        <v>0</v>
      </c>
      <c r="AD802" s="104">
        <v>0</v>
      </c>
      <c r="AE802" s="104">
        <v>0</v>
      </c>
      <c r="AF802" s="104">
        <v>0</v>
      </c>
      <c r="AG802" s="104">
        <v>0</v>
      </c>
      <c r="AH802" s="104" t="s">
        <v>3857</v>
      </c>
      <c r="AO802" s="94"/>
    </row>
    <row r="803" spans="1:41" ht="15" customHeight="1" x14ac:dyDescent="0.2">
      <c r="A803" s="103" t="s">
        <v>4657</v>
      </c>
      <c r="B803" s="112" t="s">
        <v>4681</v>
      </c>
      <c r="C803" s="106">
        <v>0</v>
      </c>
      <c r="D803" s="106" t="s">
        <v>2036</v>
      </c>
      <c r="E803" s="112" t="s">
        <v>4682</v>
      </c>
      <c r="F803" s="112">
        <v>99028150</v>
      </c>
      <c r="G803" s="112">
        <v>100126</v>
      </c>
      <c r="H803" s="112" t="s">
        <v>1070</v>
      </c>
      <c r="I803" s="112" t="s">
        <v>63</v>
      </c>
      <c r="J803" s="104" t="s">
        <v>2503</v>
      </c>
      <c r="K803" s="106" t="s">
        <v>4683</v>
      </c>
      <c r="L803" s="112" t="s">
        <v>4683</v>
      </c>
      <c r="M803" s="106" t="s">
        <v>6756</v>
      </c>
      <c r="N803" s="112" t="s">
        <v>4684</v>
      </c>
      <c r="O803" s="128" t="s">
        <v>4679</v>
      </c>
      <c r="P803" s="106" t="s">
        <v>4685</v>
      </c>
      <c r="Q803" s="112" t="s">
        <v>1158</v>
      </c>
      <c r="R803" s="114"/>
      <c r="S803" s="115" t="s">
        <v>1486</v>
      </c>
      <c r="T803" s="116"/>
      <c r="U803" s="106"/>
      <c r="V803" s="104" t="s">
        <v>4662</v>
      </c>
      <c r="W803" s="104"/>
      <c r="X803" s="104" t="s">
        <v>2036</v>
      </c>
      <c r="Y803" s="104">
        <v>0</v>
      </c>
      <c r="Z803" s="104">
        <v>0</v>
      </c>
      <c r="AA803" s="104">
        <v>0</v>
      </c>
      <c r="AB803" s="104">
        <v>0</v>
      </c>
      <c r="AC803" s="104">
        <v>0</v>
      </c>
      <c r="AD803" s="104">
        <v>0</v>
      </c>
      <c r="AE803" s="104">
        <v>0</v>
      </c>
      <c r="AF803" s="104">
        <v>0</v>
      </c>
      <c r="AG803" s="104">
        <v>0</v>
      </c>
      <c r="AH803" s="104" t="s">
        <v>3840</v>
      </c>
      <c r="AI803" s="111"/>
      <c r="AO803" s="94"/>
    </row>
    <row r="804" spans="1:41" ht="15" customHeight="1" x14ac:dyDescent="0.2">
      <c r="A804" s="103" t="s">
        <v>4657</v>
      </c>
      <c r="B804" s="112" t="s">
        <v>4681</v>
      </c>
      <c r="C804" s="106">
        <v>0</v>
      </c>
      <c r="D804" s="106" t="s">
        <v>3739</v>
      </c>
      <c r="E804" s="112">
        <v>0</v>
      </c>
      <c r="F804" s="112">
        <v>99028180</v>
      </c>
      <c r="G804" s="112">
        <v>131747</v>
      </c>
      <c r="H804" s="112" t="s">
        <v>421</v>
      </c>
      <c r="I804" s="112" t="s">
        <v>82</v>
      </c>
      <c r="J804" s="104" t="s">
        <v>2591</v>
      </c>
      <c r="K804" s="106" t="s">
        <v>5016</v>
      </c>
      <c r="L804" s="112" t="s">
        <v>5016</v>
      </c>
      <c r="M804" s="106" t="s">
        <v>6768</v>
      </c>
      <c r="N804" s="112" t="s">
        <v>5017</v>
      </c>
      <c r="O804" s="128" t="s">
        <v>4737</v>
      </c>
      <c r="P804" s="106" t="s">
        <v>4685</v>
      </c>
      <c r="Q804" s="112" t="s">
        <v>1158</v>
      </c>
      <c r="R804" s="114"/>
      <c r="S804" s="115" t="s">
        <v>1486</v>
      </c>
      <c r="T804" s="116"/>
      <c r="U804" s="106"/>
      <c r="V804" s="104" t="s">
        <v>4662</v>
      </c>
      <c r="W804" s="104"/>
      <c r="X804" s="104" t="s">
        <v>3739</v>
      </c>
      <c r="Y804" s="104">
        <v>0</v>
      </c>
      <c r="Z804" s="104">
        <v>0</v>
      </c>
      <c r="AA804" s="104">
        <v>0</v>
      </c>
      <c r="AB804" s="104">
        <v>0</v>
      </c>
      <c r="AC804" s="104">
        <v>0</v>
      </c>
      <c r="AD804" s="104">
        <v>0</v>
      </c>
      <c r="AE804" s="104">
        <v>0</v>
      </c>
      <c r="AF804" s="104">
        <v>0</v>
      </c>
      <c r="AG804" s="104">
        <v>0</v>
      </c>
      <c r="AH804" s="104">
        <v>0</v>
      </c>
      <c r="AO804" s="94"/>
    </row>
    <row r="805" spans="1:41" ht="15" customHeight="1" x14ac:dyDescent="0.2">
      <c r="A805" s="103" t="s">
        <v>4657</v>
      </c>
      <c r="B805" s="112" t="s">
        <v>4681</v>
      </c>
      <c r="C805" s="106">
        <v>0</v>
      </c>
      <c r="D805" s="106" t="s">
        <v>3739</v>
      </c>
      <c r="E805" s="112">
        <v>0</v>
      </c>
      <c r="F805" s="112">
        <v>99028183</v>
      </c>
      <c r="G805" s="112">
        <v>150202</v>
      </c>
      <c r="H805" s="112" t="s">
        <v>421</v>
      </c>
      <c r="I805" s="112" t="s">
        <v>126</v>
      </c>
      <c r="J805" s="104" t="s">
        <v>2594</v>
      </c>
      <c r="K805" s="106" t="s">
        <v>5021</v>
      </c>
      <c r="L805" s="112" t="s">
        <v>5021</v>
      </c>
      <c r="M805" s="106" t="s">
        <v>4622</v>
      </c>
      <c r="N805" s="112" t="s">
        <v>1971</v>
      </c>
      <c r="O805" s="128">
        <v>0</v>
      </c>
      <c r="P805" s="106" t="s">
        <v>4685</v>
      </c>
      <c r="Q805" s="112" t="s">
        <v>1158</v>
      </c>
      <c r="R805" s="114"/>
      <c r="S805" s="115" t="s">
        <v>1486</v>
      </c>
      <c r="T805" s="116"/>
      <c r="U805" s="106"/>
      <c r="V805" s="104" t="s">
        <v>4662</v>
      </c>
      <c r="W805" s="104"/>
      <c r="X805" s="104" t="s">
        <v>3739</v>
      </c>
      <c r="Y805" s="104">
        <v>0</v>
      </c>
      <c r="Z805" s="104">
        <v>0</v>
      </c>
      <c r="AA805" s="104">
        <v>0</v>
      </c>
      <c r="AB805" s="104">
        <v>0</v>
      </c>
      <c r="AC805" s="104">
        <v>0</v>
      </c>
      <c r="AD805" s="104">
        <v>0</v>
      </c>
      <c r="AE805" s="104">
        <v>0</v>
      </c>
      <c r="AF805" s="104">
        <v>0</v>
      </c>
      <c r="AG805" s="104">
        <v>0</v>
      </c>
      <c r="AH805" s="104" t="s">
        <v>3989</v>
      </c>
      <c r="AO805" s="94"/>
    </row>
    <row r="806" spans="1:41" ht="15" customHeight="1" x14ac:dyDescent="0.2">
      <c r="A806" s="103" t="s">
        <v>4657</v>
      </c>
      <c r="B806" s="112" t="s">
        <v>4681</v>
      </c>
      <c r="C806" s="106">
        <v>0</v>
      </c>
      <c r="D806" s="106" t="s">
        <v>3739</v>
      </c>
      <c r="E806" s="112">
        <v>0</v>
      </c>
      <c r="F806" s="112">
        <v>99028072</v>
      </c>
      <c r="G806" s="112">
        <v>210610</v>
      </c>
      <c r="H806" s="112" t="s">
        <v>891</v>
      </c>
      <c r="I806" s="112" t="s">
        <v>65</v>
      </c>
      <c r="J806" s="104" t="s">
        <v>2726</v>
      </c>
      <c r="K806" s="106" t="s">
        <v>5353</v>
      </c>
      <c r="L806" s="112" t="s">
        <v>5353</v>
      </c>
      <c r="M806" s="106" t="s">
        <v>4625</v>
      </c>
      <c r="N806" s="112" t="s">
        <v>5354</v>
      </c>
      <c r="O806" s="128" t="s">
        <v>4841</v>
      </c>
      <c r="P806" s="106" t="s">
        <v>2298</v>
      </c>
      <c r="Q806" s="112" t="s">
        <v>24</v>
      </c>
      <c r="R806" s="114"/>
      <c r="S806" s="115" t="s">
        <v>1486</v>
      </c>
      <c r="T806" s="116"/>
      <c r="U806" s="106"/>
      <c r="V806" s="104" t="s">
        <v>4662</v>
      </c>
      <c r="W806" s="104"/>
      <c r="X806" s="104" t="s">
        <v>3739</v>
      </c>
      <c r="Y806" s="104">
        <v>0</v>
      </c>
      <c r="Z806" s="104">
        <v>0</v>
      </c>
      <c r="AA806" s="104">
        <v>0</v>
      </c>
      <c r="AB806" s="104">
        <v>0</v>
      </c>
      <c r="AC806" s="104">
        <v>0</v>
      </c>
      <c r="AD806" s="104">
        <v>0</v>
      </c>
      <c r="AE806" s="104">
        <v>0</v>
      </c>
      <c r="AF806" s="104">
        <v>0</v>
      </c>
      <c r="AG806" s="104">
        <v>0</v>
      </c>
      <c r="AH806" s="104">
        <v>0</v>
      </c>
      <c r="AO806" s="94"/>
    </row>
    <row r="807" spans="1:41" ht="15" customHeight="1" x14ac:dyDescent="0.2">
      <c r="A807" s="103" t="s">
        <v>4657</v>
      </c>
      <c r="B807" s="112" t="s">
        <v>4681</v>
      </c>
      <c r="C807" s="106">
        <v>0</v>
      </c>
      <c r="D807" s="106" t="s">
        <v>3739</v>
      </c>
      <c r="E807" s="112">
        <v>0</v>
      </c>
      <c r="F807" s="112">
        <v>99028298</v>
      </c>
      <c r="G807" s="112">
        <v>100398</v>
      </c>
      <c r="H807" s="112" t="s">
        <v>340</v>
      </c>
      <c r="I807" s="112" t="s">
        <v>63</v>
      </c>
      <c r="J807" s="104" t="s">
        <v>4507</v>
      </c>
      <c r="K807" s="106" t="s">
        <v>5685</v>
      </c>
      <c r="L807" s="112" t="s">
        <v>5685</v>
      </c>
      <c r="M807" s="106" t="s">
        <v>6758</v>
      </c>
      <c r="N807" s="112" t="s">
        <v>4953</v>
      </c>
      <c r="O807" s="128" t="s">
        <v>4792</v>
      </c>
      <c r="P807" s="106" t="s">
        <v>5686</v>
      </c>
      <c r="Q807" s="112" t="s">
        <v>1158</v>
      </c>
      <c r="R807" s="114"/>
      <c r="S807" s="115" t="s">
        <v>1486</v>
      </c>
      <c r="T807" s="116"/>
      <c r="U807" s="106"/>
      <c r="V807" s="104" t="s">
        <v>4662</v>
      </c>
      <c r="W807" s="104"/>
      <c r="X807" s="104" t="s">
        <v>3739</v>
      </c>
      <c r="Y807" s="104">
        <v>0</v>
      </c>
      <c r="Z807" s="104">
        <v>0</v>
      </c>
      <c r="AA807" s="104">
        <v>0</v>
      </c>
      <c r="AB807" s="104">
        <v>0</v>
      </c>
      <c r="AC807" s="104">
        <v>0</v>
      </c>
      <c r="AD807" s="104">
        <v>0</v>
      </c>
      <c r="AE807" s="104">
        <v>0</v>
      </c>
      <c r="AF807" s="104">
        <v>0</v>
      </c>
      <c r="AG807" s="104">
        <v>0</v>
      </c>
      <c r="AH807" s="104" t="s">
        <v>4509</v>
      </c>
      <c r="AO807" s="94"/>
    </row>
    <row r="808" spans="1:41" ht="15" customHeight="1" x14ac:dyDescent="0.2">
      <c r="A808" s="103" t="s">
        <v>4657</v>
      </c>
      <c r="B808" s="112" t="s">
        <v>4681</v>
      </c>
      <c r="C808" s="106">
        <v>0</v>
      </c>
      <c r="D808" s="106" t="s">
        <v>3739</v>
      </c>
      <c r="E808" s="112">
        <v>0</v>
      </c>
      <c r="F808" s="112">
        <v>99027616</v>
      </c>
      <c r="G808" s="112">
        <v>160628</v>
      </c>
      <c r="H808" s="112" t="s">
        <v>927</v>
      </c>
      <c r="I808" s="112" t="s">
        <v>62</v>
      </c>
      <c r="J808" s="104" t="s">
        <v>3050</v>
      </c>
      <c r="K808" s="106" t="s">
        <v>5933</v>
      </c>
      <c r="L808" s="112" t="s">
        <v>5933</v>
      </c>
      <c r="M808" s="106" t="s">
        <v>6760</v>
      </c>
      <c r="N808" s="112" t="s">
        <v>1412</v>
      </c>
      <c r="O808" s="128">
        <v>0</v>
      </c>
      <c r="P808" s="106" t="s">
        <v>4685</v>
      </c>
      <c r="Q808" s="112" t="s">
        <v>1413</v>
      </c>
      <c r="R808" s="114"/>
      <c r="S808" s="115" t="s">
        <v>1486</v>
      </c>
      <c r="T808" s="116"/>
      <c r="U808" s="106"/>
      <c r="V808" s="104" t="s">
        <v>4662</v>
      </c>
      <c r="W808" s="104"/>
      <c r="X808" s="104" t="s">
        <v>3739</v>
      </c>
      <c r="Y808" s="104">
        <v>0</v>
      </c>
      <c r="Z808" s="104">
        <v>0</v>
      </c>
      <c r="AA808" s="104">
        <v>0</v>
      </c>
      <c r="AB808" s="104">
        <v>0</v>
      </c>
      <c r="AC808" s="104">
        <v>0</v>
      </c>
      <c r="AD808" s="104">
        <v>0</v>
      </c>
      <c r="AE808" s="104">
        <v>0</v>
      </c>
      <c r="AF808" s="104">
        <v>0</v>
      </c>
      <c r="AG808" s="104">
        <v>0</v>
      </c>
      <c r="AH808" s="104">
        <v>0</v>
      </c>
      <c r="AO808" s="94"/>
    </row>
    <row r="809" spans="1:41" ht="15" customHeight="1" x14ac:dyDescent="0.2">
      <c r="A809" s="103" t="s">
        <v>4657</v>
      </c>
      <c r="B809" s="112" t="s">
        <v>4681</v>
      </c>
      <c r="C809" s="106">
        <v>0</v>
      </c>
      <c r="D809" s="106" t="s">
        <v>3739</v>
      </c>
      <c r="E809" s="112">
        <v>0</v>
      </c>
      <c r="F809" s="112">
        <v>99027618</v>
      </c>
      <c r="G809" s="112">
        <v>114538</v>
      </c>
      <c r="H809" s="112" t="s">
        <v>927</v>
      </c>
      <c r="I809" s="112" t="s">
        <v>63</v>
      </c>
      <c r="J809" s="104" t="s">
        <v>3051</v>
      </c>
      <c r="K809" s="106" t="s">
        <v>5934</v>
      </c>
      <c r="L809" s="112" t="s">
        <v>5934</v>
      </c>
      <c r="M809" s="106" t="s">
        <v>6760</v>
      </c>
      <c r="N809" s="112" t="s">
        <v>5935</v>
      </c>
      <c r="O809" s="128" t="s">
        <v>4796</v>
      </c>
      <c r="P809" s="106" t="s">
        <v>2311</v>
      </c>
      <c r="Q809" s="112" t="s">
        <v>1792</v>
      </c>
      <c r="R809" s="114"/>
      <c r="S809" s="115" t="s">
        <v>1486</v>
      </c>
      <c r="T809" s="116"/>
      <c r="U809" s="106"/>
      <c r="V809" s="104" t="s">
        <v>4662</v>
      </c>
      <c r="W809" s="104"/>
      <c r="X809" s="104" t="s">
        <v>3739</v>
      </c>
      <c r="Y809" s="104">
        <v>0</v>
      </c>
      <c r="Z809" s="104">
        <v>0</v>
      </c>
      <c r="AA809" s="104">
        <v>0</v>
      </c>
      <c r="AB809" s="104">
        <v>0</v>
      </c>
      <c r="AC809" s="104">
        <v>0</v>
      </c>
      <c r="AD809" s="104">
        <v>0</v>
      </c>
      <c r="AE809" s="104">
        <v>0</v>
      </c>
      <c r="AF809" s="104">
        <v>0</v>
      </c>
      <c r="AG809" s="104">
        <v>0</v>
      </c>
      <c r="AH809" s="104" t="s">
        <v>4209</v>
      </c>
      <c r="AO809" s="94"/>
    </row>
    <row r="810" spans="1:41" ht="15" customHeight="1" x14ac:dyDescent="0.2">
      <c r="A810" s="103" t="s">
        <v>4657</v>
      </c>
      <c r="B810" s="112" t="s">
        <v>4681</v>
      </c>
      <c r="C810" s="106">
        <v>0</v>
      </c>
      <c r="D810" s="106" t="s">
        <v>3739</v>
      </c>
      <c r="E810" s="112">
        <v>0</v>
      </c>
      <c r="F810" s="112">
        <v>99027520</v>
      </c>
      <c r="G810" s="112">
        <v>150058</v>
      </c>
      <c r="H810" s="112" t="s">
        <v>67</v>
      </c>
      <c r="I810" s="112" t="s">
        <v>1246</v>
      </c>
      <c r="J810" s="104" t="s">
        <v>3167</v>
      </c>
      <c r="K810" s="106" t="s">
        <v>6147</v>
      </c>
      <c r="L810" s="112" t="s">
        <v>6147</v>
      </c>
      <c r="M810" s="106" t="s">
        <v>6770</v>
      </c>
      <c r="N810" s="112" t="s">
        <v>728</v>
      </c>
      <c r="O810" s="128">
        <v>0</v>
      </c>
      <c r="P810" s="106" t="s">
        <v>4685</v>
      </c>
      <c r="Q810" s="112" t="s">
        <v>1158</v>
      </c>
      <c r="R810" s="114"/>
      <c r="S810" s="115" t="s">
        <v>1486</v>
      </c>
      <c r="T810" s="116"/>
      <c r="U810" s="106"/>
      <c r="V810" s="104" t="s">
        <v>4662</v>
      </c>
      <c r="W810" s="104"/>
      <c r="X810" s="104" t="s">
        <v>3739</v>
      </c>
      <c r="Y810" s="104">
        <v>0</v>
      </c>
      <c r="Z810" s="104">
        <v>0</v>
      </c>
      <c r="AA810" s="104">
        <v>0</v>
      </c>
      <c r="AB810" s="104">
        <v>0</v>
      </c>
      <c r="AC810" s="104">
        <v>0</v>
      </c>
      <c r="AD810" s="104">
        <v>0</v>
      </c>
      <c r="AE810" s="104">
        <v>0</v>
      </c>
      <c r="AF810" s="104">
        <v>0</v>
      </c>
      <c r="AG810" s="104">
        <v>0</v>
      </c>
      <c r="AH810" s="104" t="s">
        <v>4262</v>
      </c>
      <c r="AO810" s="94"/>
    </row>
    <row r="811" spans="1:41" ht="15" customHeight="1" x14ac:dyDescent="0.2">
      <c r="A811" s="103" t="s">
        <v>4657</v>
      </c>
      <c r="B811" s="112" t="s">
        <v>4681</v>
      </c>
      <c r="C811" s="106">
        <v>0</v>
      </c>
      <c r="D811" s="106" t="s">
        <v>3739</v>
      </c>
      <c r="E811" s="112">
        <v>0</v>
      </c>
      <c r="F811" s="112">
        <v>99027548</v>
      </c>
      <c r="G811" s="112">
        <v>130750</v>
      </c>
      <c r="H811" s="112" t="s">
        <v>67</v>
      </c>
      <c r="I811" s="112" t="s">
        <v>110</v>
      </c>
      <c r="J811" s="104" t="s">
        <v>3168</v>
      </c>
      <c r="K811" s="106" t="s">
        <v>6148</v>
      </c>
      <c r="L811" s="112" t="s">
        <v>6148</v>
      </c>
      <c r="M811" s="106" t="s">
        <v>6762</v>
      </c>
      <c r="N811" s="112" t="s">
        <v>4696</v>
      </c>
      <c r="O811" s="128" t="s">
        <v>4993</v>
      </c>
      <c r="P811" s="106" t="s">
        <v>4685</v>
      </c>
      <c r="Q811" s="112" t="s">
        <v>1158</v>
      </c>
      <c r="R811" s="114"/>
      <c r="S811" s="115" t="s">
        <v>1486</v>
      </c>
      <c r="T811" s="116"/>
      <c r="U811" s="106"/>
      <c r="V811" s="104" t="s">
        <v>4662</v>
      </c>
      <c r="W811" s="104"/>
      <c r="X811" s="104" t="s">
        <v>3739</v>
      </c>
      <c r="Y811" s="104">
        <v>0</v>
      </c>
      <c r="Z811" s="104">
        <v>0</v>
      </c>
      <c r="AA811" s="104">
        <v>0</v>
      </c>
      <c r="AB811" s="104">
        <v>0</v>
      </c>
      <c r="AC811" s="104">
        <v>0</v>
      </c>
      <c r="AD811" s="104">
        <v>0</v>
      </c>
      <c r="AE811" s="104">
        <v>0</v>
      </c>
      <c r="AF811" s="104">
        <v>0</v>
      </c>
      <c r="AG811" s="104">
        <v>0</v>
      </c>
      <c r="AH811" s="104" t="s">
        <v>4263</v>
      </c>
      <c r="AO811" s="94"/>
    </row>
    <row r="812" spans="1:41" ht="15" customHeight="1" x14ac:dyDescent="0.2">
      <c r="A812" s="103" t="s">
        <v>4657</v>
      </c>
      <c r="B812" s="112" t="s">
        <v>4681</v>
      </c>
      <c r="C812" s="106">
        <v>0</v>
      </c>
      <c r="D812" s="106" t="s">
        <v>3739</v>
      </c>
      <c r="E812" s="112">
        <v>0</v>
      </c>
      <c r="F812" s="112">
        <v>99027492</v>
      </c>
      <c r="G812" s="112">
        <v>130730</v>
      </c>
      <c r="H812" s="112" t="s">
        <v>826</v>
      </c>
      <c r="I812" s="112" t="s">
        <v>82</v>
      </c>
      <c r="J812" s="104" t="s">
        <v>6154</v>
      </c>
      <c r="K812" s="106" t="s">
        <v>6155</v>
      </c>
      <c r="L812" s="112" t="s">
        <v>6155</v>
      </c>
      <c r="M812" s="106" t="s">
        <v>6763</v>
      </c>
      <c r="N812" s="112" t="s">
        <v>3810</v>
      </c>
      <c r="O812" s="128">
        <v>0</v>
      </c>
      <c r="P812" s="106" t="s">
        <v>4685</v>
      </c>
      <c r="Q812" s="112" t="s">
        <v>1158</v>
      </c>
      <c r="R812" s="114"/>
      <c r="S812" s="115" t="s">
        <v>1486</v>
      </c>
      <c r="T812" s="116"/>
      <c r="U812" s="106"/>
      <c r="V812" s="104" t="s">
        <v>4662</v>
      </c>
      <c r="W812" s="104"/>
      <c r="X812" s="104" t="s">
        <v>3739</v>
      </c>
      <c r="Y812" s="104">
        <v>0</v>
      </c>
      <c r="Z812" s="104">
        <v>0</v>
      </c>
      <c r="AA812" s="104">
        <v>0</v>
      </c>
      <c r="AB812" s="104">
        <v>0</v>
      </c>
      <c r="AC812" s="104">
        <v>0</v>
      </c>
      <c r="AD812" s="104">
        <v>0</v>
      </c>
      <c r="AE812" s="104">
        <v>0</v>
      </c>
      <c r="AF812" s="104">
        <v>0</v>
      </c>
      <c r="AG812" s="104">
        <v>0</v>
      </c>
      <c r="AH812" s="104" t="s">
        <v>4266</v>
      </c>
      <c r="AO812" s="94"/>
    </row>
    <row r="813" spans="1:41" ht="15" customHeight="1" x14ac:dyDescent="0.2">
      <c r="A813" s="103" t="s">
        <v>4657</v>
      </c>
      <c r="B813" s="112" t="s">
        <v>4681</v>
      </c>
      <c r="C813" s="106">
        <v>0</v>
      </c>
      <c r="D813" s="106" t="s">
        <v>3739</v>
      </c>
      <c r="E813" s="112">
        <v>0</v>
      </c>
      <c r="F813" s="112">
        <v>99027894</v>
      </c>
      <c r="G813" s="112">
        <v>159687</v>
      </c>
      <c r="H813" s="112" t="s">
        <v>1842</v>
      </c>
      <c r="I813" s="112" t="s">
        <v>1231</v>
      </c>
      <c r="J813" s="104" t="s">
        <v>3286</v>
      </c>
      <c r="K813" s="106" t="s">
        <v>6362</v>
      </c>
      <c r="L813" s="112" t="s">
        <v>6362</v>
      </c>
      <c r="M813" s="106" t="s">
        <v>4623</v>
      </c>
      <c r="N813" s="112" t="s">
        <v>104</v>
      </c>
      <c r="O813" s="128">
        <v>0</v>
      </c>
      <c r="P813" s="106" t="s">
        <v>4685</v>
      </c>
      <c r="Q813" s="112" t="s">
        <v>1413</v>
      </c>
      <c r="R813" s="114"/>
      <c r="S813" s="115" t="s">
        <v>1486</v>
      </c>
      <c r="T813" s="116"/>
      <c r="U813" s="106"/>
      <c r="V813" s="104" t="s">
        <v>4662</v>
      </c>
      <c r="W813" s="104"/>
      <c r="X813" s="104" t="s">
        <v>3739</v>
      </c>
      <c r="Y813" s="104">
        <v>0</v>
      </c>
      <c r="Z813" s="104">
        <v>0</v>
      </c>
      <c r="AA813" s="104">
        <v>0</v>
      </c>
      <c r="AB813" s="104">
        <v>0</v>
      </c>
      <c r="AC813" s="104">
        <v>0</v>
      </c>
      <c r="AD813" s="104">
        <v>0</v>
      </c>
      <c r="AE813" s="104">
        <v>0</v>
      </c>
      <c r="AF813" s="104">
        <v>0</v>
      </c>
      <c r="AG813" s="104">
        <v>0</v>
      </c>
      <c r="AH813" s="104" t="s">
        <v>4328</v>
      </c>
      <c r="AO813" s="94"/>
    </row>
    <row r="814" spans="1:41" ht="15" customHeight="1" x14ac:dyDescent="0.2">
      <c r="A814" s="103" t="s">
        <v>4657</v>
      </c>
      <c r="B814" s="112" t="s">
        <v>4681</v>
      </c>
      <c r="C814" s="106">
        <v>0</v>
      </c>
      <c r="D814" s="106" t="s">
        <v>3739</v>
      </c>
      <c r="E814" s="112">
        <v>0</v>
      </c>
      <c r="F814" s="112">
        <v>99027954</v>
      </c>
      <c r="G814" s="112">
        <v>100243</v>
      </c>
      <c r="H814" s="112" t="s">
        <v>480</v>
      </c>
      <c r="I814" s="112" t="s">
        <v>62</v>
      </c>
      <c r="J814" s="104" t="s">
        <v>3354</v>
      </c>
      <c r="K814" s="106" t="s">
        <v>6483</v>
      </c>
      <c r="L814" s="112" t="s">
        <v>6483</v>
      </c>
      <c r="M814" s="106" t="s">
        <v>6763</v>
      </c>
      <c r="N814" s="112" t="s">
        <v>6484</v>
      </c>
      <c r="O814" s="128" t="s">
        <v>4730</v>
      </c>
      <c r="P814" s="106" t="s">
        <v>2307</v>
      </c>
      <c r="Q814" s="112" t="s">
        <v>1776</v>
      </c>
      <c r="R814" s="114"/>
      <c r="S814" s="115" t="s">
        <v>1486</v>
      </c>
      <c r="T814" s="116"/>
      <c r="U814" s="106"/>
      <c r="V814" s="104" t="s">
        <v>4662</v>
      </c>
      <c r="W814" s="104"/>
      <c r="X814" s="104" t="s">
        <v>3739</v>
      </c>
      <c r="Y814" s="104">
        <v>0</v>
      </c>
      <c r="Z814" s="104">
        <v>0</v>
      </c>
      <c r="AA814" s="104">
        <v>0</v>
      </c>
      <c r="AB814" s="104">
        <v>0</v>
      </c>
      <c r="AC814" s="104">
        <v>0</v>
      </c>
      <c r="AD814" s="104">
        <v>0</v>
      </c>
      <c r="AE814" s="104">
        <v>0</v>
      </c>
      <c r="AF814" s="104">
        <v>0</v>
      </c>
      <c r="AG814" s="104">
        <v>0</v>
      </c>
      <c r="AH814" s="104" t="s">
        <v>4360</v>
      </c>
      <c r="AO814" s="94"/>
    </row>
    <row r="815" spans="1:41" ht="15" customHeight="1" x14ac:dyDescent="0.2">
      <c r="A815" s="103" t="s">
        <v>4657</v>
      </c>
      <c r="B815" s="112" t="s">
        <v>4681</v>
      </c>
      <c r="C815" s="106">
        <v>0</v>
      </c>
      <c r="D815" s="106" t="s">
        <v>3739</v>
      </c>
      <c r="E815" s="112">
        <v>0</v>
      </c>
      <c r="F815" s="112">
        <v>99027839</v>
      </c>
      <c r="G815" s="112">
        <v>151161</v>
      </c>
      <c r="H815" s="112" t="s">
        <v>1174</v>
      </c>
      <c r="I815" s="112" t="s">
        <v>1221</v>
      </c>
      <c r="J815" s="104" t="s">
        <v>3446</v>
      </c>
      <c r="K815" s="106" t="s">
        <v>6650</v>
      </c>
      <c r="L815" s="112" t="s">
        <v>6650</v>
      </c>
      <c r="M815" s="106" t="s">
        <v>6779</v>
      </c>
      <c r="N815" s="112" t="s">
        <v>6651</v>
      </c>
      <c r="O815" s="128" t="s">
        <v>4830</v>
      </c>
      <c r="P815" s="106" t="s">
        <v>6652</v>
      </c>
      <c r="Q815" s="112" t="s">
        <v>59</v>
      </c>
      <c r="R815" s="114"/>
      <c r="S815" s="115" t="s">
        <v>1486</v>
      </c>
      <c r="T815" s="116"/>
      <c r="U815" s="106"/>
      <c r="V815" s="104" t="s">
        <v>4662</v>
      </c>
      <c r="W815" s="104"/>
      <c r="X815" s="104" t="s">
        <v>3739</v>
      </c>
      <c r="Y815" s="104">
        <v>0</v>
      </c>
      <c r="Z815" s="104">
        <v>0</v>
      </c>
      <c r="AA815" s="104">
        <v>0</v>
      </c>
      <c r="AB815" s="104">
        <v>0</v>
      </c>
      <c r="AC815" s="104">
        <v>0</v>
      </c>
      <c r="AD815" s="104">
        <v>0</v>
      </c>
      <c r="AE815" s="104">
        <v>0</v>
      </c>
      <c r="AF815" s="104">
        <v>0</v>
      </c>
      <c r="AG815" s="104">
        <v>0</v>
      </c>
      <c r="AH815" s="104">
        <v>0</v>
      </c>
      <c r="AO815" s="94"/>
    </row>
    <row r="816" spans="1:41" ht="15" customHeight="1" x14ac:dyDescent="0.2">
      <c r="A816" s="103" t="s">
        <v>4657</v>
      </c>
      <c r="B816" s="112" t="s">
        <v>4681</v>
      </c>
      <c r="C816" s="106">
        <v>0</v>
      </c>
      <c r="D816" s="106" t="s">
        <v>3739</v>
      </c>
      <c r="E816" s="112">
        <v>0</v>
      </c>
      <c r="F816" s="112">
        <v>99027811</v>
      </c>
      <c r="G816" s="112">
        <v>160578</v>
      </c>
      <c r="H816" s="112" t="s">
        <v>1120</v>
      </c>
      <c r="I816" s="112" t="s">
        <v>110</v>
      </c>
      <c r="J816" s="104" t="s">
        <v>3477</v>
      </c>
      <c r="K816" s="106" t="s">
        <v>6103</v>
      </c>
      <c r="L816" s="112" t="s">
        <v>6103</v>
      </c>
      <c r="M816" s="106" t="s">
        <v>6775</v>
      </c>
      <c r="N816" s="112" t="s">
        <v>6707</v>
      </c>
      <c r="O816" s="128" t="s">
        <v>4661</v>
      </c>
      <c r="P816" s="106" t="s">
        <v>3704</v>
      </c>
      <c r="Q816" s="112" t="s">
        <v>30</v>
      </c>
      <c r="R816" s="114"/>
      <c r="S816" s="115" t="s">
        <v>1486</v>
      </c>
      <c r="T816" s="116"/>
      <c r="U816" s="106"/>
      <c r="V816" s="104" t="s">
        <v>4662</v>
      </c>
      <c r="W816" s="104"/>
      <c r="X816" s="104" t="s">
        <v>3739</v>
      </c>
      <c r="Y816" s="104">
        <v>0</v>
      </c>
      <c r="Z816" s="104">
        <v>0</v>
      </c>
      <c r="AA816" s="104">
        <v>0</v>
      </c>
      <c r="AB816" s="104">
        <v>0</v>
      </c>
      <c r="AC816" s="104">
        <v>0</v>
      </c>
      <c r="AD816" s="104">
        <v>0</v>
      </c>
      <c r="AE816" s="104">
        <v>0</v>
      </c>
      <c r="AF816" s="104">
        <v>0</v>
      </c>
      <c r="AG816" s="104">
        <v>0</v>
      </c>
      <c r="AH816" s="104">
        <v>0</v>
      </c>
      <c r="AO816" s="94"/>
    </row>
    <row r="817" spans="1:41" ht="15" customHeight="1" x14ac:dyDescent="0.2">
      <c r="A817" s="103" t="s">
        <v>4657</v>
      </c>
      <c r="B817" s="112" t="s">
        <v>4681</v>
      </c>
      <c r="C817" s="106" t="s">
        <v>6821</v>
      </c>
      <c r="D817" s="106" t="s">
        <v>3739</v>
      </c>
      <c r="E817" s="112" t="s">
        <v>6854</v>
      </c>
      <c r="F817" s="112">
        <v>99027840</v>
      </c>
      <c r="G817" s="112">
        <v>151157</v>
      </c>
      <c r="H817" s="112" t="s">
        <v>1174</v>
      </c>
      <c r="I817" s="112" t="s">
        <v>84</v>
      </c>
      <c r="J817" s="104" t="s">
        <v>3448</v>
      </c>
      <c r="K817" s="106" t="s">
        <v>6653</v>
      </c>
      <c r="L817" s="112" t="s">
        <v>6653</v>
      </c>
      <c r="M817" s="106" t="s">
        <v>6752</v>
      </c>
      <c r="N817" s="112" t="s">
        <v>1058</v>
      </c>
      <c r="O817" s="128">
        <v>0</v>
      </c>
      <c r="P817" s="106" t="s">
        <v>6654</v>
      </c>
      <c r="Q817" s="112" t="s">
        <v>1059</v>
      </c>
      <c r="R817" s="114"/>
      <c r="S817" s="115" t="s">
        <v>1486</v>
      </c>
      <c r="T817" s="116"/>
      <c r="U817" s="106"/>
      <c r="V817" s="104" t="s">
        <v>4662</v>
      </c>
      <c r="W817" s="104"/>
      <c r="X817" s="104" t="s">
        <v>3739</v>
      </c>
      <c r="Y817" s="104">
        <v>0</v>
      </c>
      <c r="Z817" s="104">
        <v>0</v>
      </c>
      <c r="AA817" s="104">
        <v>0</v>
      </c>
      <c r="AB817" s="104">
        <v>0</v>
      </c>
      <c r="AC817" s="104">
        <v>0</v>
      </c>
      <c r="AD817" s="104">
        <v>0</v>
      </c>
      <c r="AE817" s="104">
        <v>0</v>
      </c>
      <c r="AF817" s="104">
        <v>0</v>
      </c>
      <c r="AG817" s="104">
        <v>0</v>
      </c>
      <c r="AH817" s="104" t="s">
        <v>4408</v>
      </c>
      <c r="AO817" s="94"/>
    </row>
    <row r="818" spans="1:41" ht="15" customHeight="1" x14ac:dyDescent="0.2">
      <c r="A818" s="103" t="s">
        <v>4657</v>
      </c>
      <c r="B818" s="112" t="s">
        <v>5473</v>
      </c>
      <c r="C818" s="106">
        <v>0</v>
      </c>
      <c r="D818" s="106" t="s">
        <v>3739</v>
      </c>
      <c r="E818" s="112">
        <v>0</v>
      </c>
      <c r="F818" s="112">
        <v>99028379</v>
      </c>
      <c r="G818" s="112">
        <v>168016</v>
      </c>
      <c r="H818" s="112" t="s">
        <v>463</v>
      </c>
      <c r="I818" s="112" t="s">
        <v>77</v>
      </c>
      <c r="J818" s="104" t="s">
        <v>2791</v>
      </c>
      <c r="K818" s="106" t="s">
        <v>5474</v>
      </c>
      <c r="L818" s="112" t="s">
        <v>5474</v>
      </c>
      <c r="M818" s="106" t="s">
        <v>6777</v>
      </c>
      <c r="N818" s="112" t="s">
        <v>5475</v>
      </c>
      <c r="O818" s="128" t="s">
        <v>4841</v>
      </c>
      <c r="P818" s="106" t="s">
        <v>4726</v>
      </c>
      <c r="Q818" s="112" t="s">
        <v>1147</v>
      </c>
      <c r="R818" s="114"/>
      <c r="S818" s="115" t="s">
        <v>1486</v>
      </c>
      <c r="T818" s="116"/>
      <c r="U818" s="106"/>
      <c r="V818" s="104" t="s">
        <v>4662</v>
      </c>
      <c r="W818" s="104"/>
      <c r="X818" s="104" t="s">
        <v>3739</v>
      </c>
      <c r="Y818" s="104">
        <v>0</v>
      </c>
      <c r="Z818" s="104">
        <v>0</v>
      </c>
      <c r="AA818" s="104">
        <v>0</v>
      </c>
      <c r="AB818" s="104">
        <v>0</v>
      </c>
      <c r="AC818" s="104">
        <v>0</v>
      </c>
      <c r="AD818" s="104">
        <v>0</v>
      </c>
      <c r="AE818" s="104">
        <v>0</v>
      </c>
      <c r="AF818" s="104">
        <v>0</v>
      </c>
      <c r="AG818" s="104">
        <v>0</v>
      </c>
      <c r="AH818" s="104">
        <v>0</v>
      </c>
      <c r="AO818" s="94"/>
    </row>
    <row r="819" spans="1:41" ht="15" customHeight="1" x14ac:dyDescent="0.2">
      <c r="A819" s="103" t="s">
        <v>4657</v>
      </c>
      <c r="B819" s="112" t="s">
        <v>5473</v>
      </c>
      <c r="C819" s="106">
        <v>0</v>
      </c>
      <c r="D819" s="106" t="s">
        <v>3739</v>
      </c>
      <c r="E819" s="112" t="s">
        <v>5040</v>
      </c>
      <c r="F819" s="112">
        <v>99028439</v>
      </c>
      <c r="G819" s="112">
        <v>111647</v>
      </c>
      <c r="H819" s="112" t="s">
        <v>1555</v>
      </c>
      <c r="I819" s="112" t="s">
        <v>62</v>
      </c>
      <c r="J819" s="104" t="s">
        <v>2856</v>
      </c>
      <c r="K819" s="106" t="s">
        <v>5595</v>
      </c>
      <c r="L819" s="112" t="s">
        <v>5595</v>
      </c>
      <c r="M819" s="106" t="s">
        <v>4622</v>
      </c>
      <c r="N819" s="112" t="s">
        <v>5596</v>
      </c>
      <c r="O819" s="128" t="s">
        <v>4679</v>
      </c>
      <c r="P819" s="106" t="s">
        <v>2291</v>
      </c>
      <c r="Q819" s="112" t="s">
        <v>1795</v>
      </c>
      <c r="R819" s="114"/>
      <c r="S819" s="115" t="s">
        <v>1486</v>
      </c>
      <c r="T819" s="116"/>
      <c r="U819" s="106"/>
      <c r="V819" s="104" t="s">
        <v>4662</v>
      </c>
      <c r="W819" s="104"/>
      <c r="X819" s="104" t="s">
        <v>3739</v>
      </c>
      <c r="Y819" s="104">
        <v>0</v>
      </c>
      <c r="Z819" s="104">
        <v>0</v>
      </c>
      <c r="AA819" s="104">
        <v>0</v>
      </c>
      <c r="AB819" s="104">
        <v>0</v>
      </c>
      <c r="AC819" s="104">
        <v>0</v>
      </c>
      <c r="AD819" s="104">
        <v>0</v>
      </c>
      <c r="AE819" s="104">
        <v>0</v>
      </c>
      <c r="AF819" s="104">
        <v>0</v>
      </c>
      <c r="AG819" s="104">
        <v>0</v>
      </c>
      <c r="AH819" s="104" t="s">
        <v>4120</v>
      </c>
      <c r="AO819" s="94"/>
    </row>
    <row r="820" spans="1:41" ht="15" customHeight="1" x14ac:dyDescent="0.2">
      <c r="A820" s="103" t="s">
        <v>4657</v>
      </c>
      <c r="B820" s="112" t="s">
        <v>5473</v>
      </c>
      <c r="C820" s="106">
        <v>0</v>
      </c>
      <c r="D820" s="106" t="s">
        <v>3739</v>
      </c>
      <c r="E820" s="112">
        <v>0</v>
      </c>
      <c r="F820" s="112">
        <v>99028440</v>
      </c>
      <c r="G820" s="112">
        <v>245341</v>
      </c>
      <c r="H820" s="112" t="s">
        <v>1555</v>
      </c>
      <c r="I820" s="112" t="s">
        <v>2147</v>
      </c>
      <c r="J820" s="104" t="s">
        <v>2860</v>
      </c>
      <c r="K820" s="106" t="s">
        <v>5597</v>
      </c>
      <c r="L820" s="112" t="s">
        <v>5597</v>
      </c>
      <c r="M820" s="106" t="s">
        <v>6761</v>
      </c>
      <c r="N820" s="112" t="s">
        <v>5598</v>
      </c>
      <c r="O820" s="128" t="s">
        <v>4792</v>
      </c>
      <c r="P820" s="106" t="s">
        <v>5125</v>
      </c>
      <c r="Q820" s="112" t="s">
        <v>1169</v>
      </c>
      <c r="R820" s="114"/>
      <c r="S820" s="115" t="s">
        <v>1486</v>
      </c>
      <c r="T820" s="116"/>
      <c r="U820" s="106"/>
      <c r="V820" s="104" t="s">
        <v>2319</v>
      </c>
      <c r="W820" s="104"/>
      <c r="X820" s="104" t="s">
        <v>3739</v>
      </c>
      <c r="Y820" s="104">
        <v>0</v>
      </c>
      <c r="Z820" s="104">
        <v>0</v>
      </c>
      <c r="AA820" s="104">
        <v>0</v>
      </c>
      <c r="AB820" s="104">
        <v>0</v>
      </c>
      <c r="AC820" s="104">
        <v>0</v>
      </c>
      <c r="AD820" s="104">
        <v>0</v>
      </c>
      <c r="AE820" s="104">
        <v>0</v>
      </c>
      <c r="AF820" s="104">
        <v>0</v>
      </c>
      <c r="AG820" s="104">
        <v>0</v>
      </c>
      <c r="AH820" s="104">
        <v>0</v>
      </c>
      <c r="AO820" s="94"/>
    </row>
    <row r="821" spans="1:41" ht="15" customHeight="1" x14ac:dyDescent="0.2">
      <c r="A821" s="103" t="s">
        <v>4657</v>
      </c>
      <c r="B821" s="112" t="s">
        <v>5473</v>
      </c>
      <c r="C821" s="106">
        <v>0</v>
      </c>
      <c r="D821" s="106" t="s">
        <v>3739</v>
      </c>
      <c r="E821" s="112">
        <v>0</v>
      </c>
      <c r="F821" s="112">
        <v>99028441</v>
      </c>
      <c r="G821" s="112">
        <v>168028</v>
      </c>
      <c r="H821" s="112" t="s">
        <v>1555</v>
      </c>
      <c r="I821" s="112" t="s">
        <v>66</v>
      </c>
      <c r="J821" s="104" t="s">
        <v>2861</v>
      </c>
      <c r="K821" s="106" t="s">
        <v>5599</v>
      </c>
      <c r="L821" s="112" t="s">
        <v>5599</v>
      </c>
      <c r="M821" s="106" t="s">
        <v>6757</v>
      </c>
      <c r="N821" s="112" t="s">
        <v>5598</v>
      </c>
      <c r="O821" s="128" t="s">
        <v>4792</v>
      </c>
      <c r="P821" s="106" t="s">
        <v>5125</v>
      </c>
      <c r="Q821" s="112" t="s">
        <v>1169</v>
      </c>
      <c r="R821" s="114"/>
      <c r="S821" s="115" t="s">
        <v>1486</v>
      </c>
      <c r="T821" s="116"/>
      <c r="U821" s="106"/>
      <c r="V821" s="104" t="s">
        <v>4662</v>
      </c>
      <c r="W821" s="104"/>
      <c r="X821" s="104" t="s">
        <v>3739</v>
      </c>
      <c r="Y821" s="104">
        <v>0</v>
      </c>
      <c r="Z821" s="104">
        <v>0</v>
      </c>
      <c r="AA821" s="104">
        <v>0</v>
      </c>
      <c r="AB821" s="104">
        <v>0</v>
      </c>
      <c r="AC821" s="104">
        <v>0</v>
      </c>
      <c r="AD821" s="104">
        <v>0</v>
      </c>
      <c r="AE821" s="104">
        <v>0</v>
      </c>
      <c r="AF821" s="104">
        <v>0</v>
      </c>
      <c r="AG821" s="104">
        <v>0</v>
      </c>
      <c r="AH821" s="104">
        <v>0</v>
      </c>
      <c r="AO821" s="94"/>
    </row>
    <row r="822" spans="1:41" ht="15" customHeight="1" x14ac:dyDescent="0.2">
      <c r="A822" s="103" t="s">
        <v>4657</v>
      </c>
      <c r="B822" s="112" t="s">
        <v>4820</v>
      </c>
      <c r="C822" s="106">
        <v>0</v>
      </c>
      <c r="D822" s="106" t="s">
        <v>3739</v>
      </c>
      <c r="E822" s="112">
        <v>0</v>
      </c>
      <c r="F822" s="112">
        <v>99028119</v>
      </c>
      <c r="G822" s="112">
        <v>173598</v>
      </c>
      <c r="H822" s="112" t="s">
        <v>214</v>
      </c>
      <c r="I822" s="112" t="s">
        <v>63</v>
      </c>
      <c r="J822" s="104" t="s">
        <v>2530</v>
      </c>
      <c r="K822" s="106" t="s">
        <v>4821</v>
      </c>
      <c r="L822" s="112" t="s">
        <v>4821</v>
      </c>
      <c r="M822" s="106" t="s">
        <v>4626</v>
      </c>
      <c r="N822" s="112" t="s">
        <v>4822</v>
      </c>
      <c r="O822" s="128" t="s">
        <v>4679</v>
      </c>
      <c r="P822" s="106" t="s">
        <v>2291</v>
      </c>
      <c r="Q822" s="112" t="s">
        <v>1795</v>
      </c>
      <c r="R822" s="114"/>
      <c r="S822" s="115" t="s">
        <v>1486</v>
      </c>
      <c r="T822" s="116"/>
      <c r="U822" s="106"/>
      <c r="V822" s="104" t="s">
        <v>4662</v>
      </c>
      <c r="W822" s="104"/>
      <c r="X822" s="104" t="s">
        <v>3739</v>
      </c>
      <c r="Y822" s="104">
        <v>0</v>
      </c>
      <c r="Z822" s="104">
        <v>0</v>
      </c>
      <c r="AA822" s="104">
        <v>0</v>
      </c>
      <c r="AB822" s="104">
        <v>0</v>
      </c>
      <c r="AC822" s="104">
        <v>0</v>
      </c>
      <c r="AD822" s="104">
        <v>0</v>
      </c>
      <c r="AE822" s="104">
        <v>0</v>
      </c>
      <c r="AF822" s="104">
        <v>0</v>
      </c>
      <c r="AG822" s="104">
        <v>0</v>
      </c>
      <c r="AH822" s="104">
        <v>0</v>
      </c>
      <c r="AI822" s="111"/>
      <c r="AO822" s="94"/>
    </row>
    <row r="823" spans="1:41" ht="15" customHeight="1" x14ac:dyDescent="0.2">
      <c r="A823" s="103" t="s">
        <v>4657</v>
      </c>
      <c r="B823" s="112" t="s">
        <v>4820</v>
      </c>
      <c r="C823" s="106">
        <v>0</v>
      </c>
      <c r="D823" s="106" t="s">
        <v>3739</v>
      </c>
      <c r="E823" s="112">
        <v>0</v>
      </c>
      <c r="F823" s="112">
        <v>99028112</v>
      </c>
      <c r="G823" s="112">
        <v>174925</v>
      </c>
      <c r="H823" s="112" t="s">
        <v>1137</v>
      </c>
      <c r="I823" s="112" t="s">
        <v>90</v>
      </c>
      <c r="J823" s="104" t="s">
        <v>2735</v>
      </c>
      <c r="K823" s="106" t="s">
        <v>5370</v>
      </c>
      <c r="L823" s="112" t="s">
        <v>5370</v>
      </c>
      <c r="M823" s="106" t="s">
        <v>4622</v>
      </c>
      <c r="N823" s="112" t="s">
        <v>1138</v>
      </c>
      <c r="O823" s="128">
        <v>0</v>
      </c>
      <c r="P823" s="106" t="s">
        <v>5371</v>
      </c>
      <c r="Q823" s="112" t="s">
        <v>1165</v>
      </c>
      <c r="R823" s="114"/>
      <c r="S823" s="115" t="s">
        <v>1486</v>
      </c>
      <c r="T823" s="116"/>
      <c r="U823" s="106"/>
      <c r="V823" s="104" t="s">
        <v>4662</v>
      </c>
      <c r="W823" s="104"/>
      <c r="X823" s="104" t="s">
        <v>3739</v>
      </c>
      <c r="Y823" s="104">
        <v>0</v>
      </c>
      <c r="Z823" s="104">
        <v>0</v>
      </c>
      <c r="AA823" s="104">
        <v>0</v>
      </c>
      <c r="AB823" s="104">
        <v>0</v>
      </c>
      <c r="AC823" s="104">
        <v>0</v>
      </c>
      <c r="AD823" s="104">
        <v>0</v>
      </c>
      <c r="AE823" s="104">
        <v>0</v>
      </c>
      <c r="AF823" s="104">
        <v>0</v>
      </c>
      <c r="AG823" s="104">
        <v>0</v>
      </c>
      <c r="AH823" s="104">
        <v>0</v>
      </c>
      <c r="AO823" s="94"/>
    </row>
    <row r="824" spans="1:41" ht="15" customHeight="1" x14ac:dyDescent="0.2">
      <c r="A824" s="103" t="s">
        <v>4657</v>
      </c>
      <c r="B824" s="112" t="s">
        <v>4820</v>
      </c>
      <c r="C824" s="106">
        <v>0</v>
      </c>
      <c r="D824" s="106" t="s">
        <v>3739</v>
      </c>
      <c r="E824" s="112">
        <v>0</v>
      </c>
      <c r="F824" s="112">
        <v>99028373</v>
      </c>
      <c r="G824" s="112">
        <v>174917</v>
      </c>
      <c r="H824" s="112" t="s">
        <v>797</v>
      </c>
      <c r="I824" s="112" t="s">
        <v>81</v>
      </c>
      <c r="J824" s="104" t="s">
        <v>2786</v>
      </c>
      <c r="K824" s="106" t="s">
        <v>5459</v>
      </c>
      <c r="L824" s="112" t="s">
        <v>5459</v>
      </c>
      <c r="M824" s="106" t="s">
        <v>6764</v>
      </c>
      <c r="N824" s="112" t="s">
        <v>5460</v>
      </c>
      <c r="O824" s="128" t="s">
        <v>4753</v>
      </c>
      <c r="P824" s="106" t="s">
        <v>5461</v>
      </c>
      <c r="Q824" s="112" t="s">
        <v>2203</v>
      </c>
      <c r="R824" s="114"/>
      <c r="S824" s="115" t="s">
        <v>1486</v>
      </c>
      <c r="T824" s="116"/>
      <c r="U824" s="106"/>
      <c r="V824" s="104" t="s">
        <v>4662</v>
      </c>
      <c r="W824" s="104"/>
      <c r="X824" s="104" t="s">
        <v>3739</v>
      </c>
      <c r="Y824" s="104">
        <v>0</v>
      </c>
      <c r="Z824" s="104">
        <v>0</v>
      </c>
      <c r="AA824" s="104">
        <v>0</v>
      </c>
      <c r="AB824" s="104">
        <v>0</v>
      </c>
      <c r="AC824" s="104">
        <v>0</v>
      </c>
      <c r="AD824" s="104">
        <v>0</v>
      </c>
      <c r="AE824" s="104">
        <v>0</v>
      </c>
      <c r="AF824" s="104">
        <v>0</v>
      </c>
      <c r="AG824" s="104">
        <v>0</v>
      </c>
      <c r="AH824" s="104">
        <v>0</v>
      </c>
      <c r="AO824" s="94"/>
    </row>
    <row r="825" spans="1:41" ht="15" customHeight="1" x14ac:dyDescent="0.2">
      <c r="A825" s="103" t="s">
        <v>4657</v>
      </c>
      <c r="B825" s="112" t="s">
        <v>4820</v>
      </c>
      <c r="C825" s="106">
        <v>0</v>
      </c>
      <c r="D825" s="106" t="s">
        <v>3739</v>
      </c>
      <c r="E825" s="112">
        <v>0</v>
      </c>
      <c r="F825" s="112">
        <v>99028375</v>
      </c>
      <c r="G825" s="112">
        <v>174918</v>
      </c>
      <c r="H825" s="112" t="s">
        <v>797</v>
      </c>
      <c r="I825" s="112" t="s">
        <v>1203</v>
      </c>
      <c r="J825" s="104" t="s">
        <v>2787</v>
      </c>
      <c r="K825" s="106" t="s">
        <v>5464</v>
      </c>
      <c r="L825" s="112" t="s">
        <v>5464</v>
      </c>
      <c r="M825" s="106" t="s">
        <v>6758</v>
      </c>
      <c r="N825" s="112" t="s">
        <v>5465</v>
      </c>
      <c r="O825" s="128" t="s">
        <v>4803</v>
      </c>
      <c r="P825" s="106" t="s">
        <v>4707</v>
      </c>
      <c r="Q825" s="112" t="s">
        <v>1775</v>
      </c>
      <c r="R825" s="114"/>
      <c r="S825" s="115" t="s">
        <v>1486</v>
      </c>
      <c r="T825" s="116"/>
      <c r="U825" s="106"/>
      <c r="V825" s="104" t="s">
        <v>4662</v>
      </c>
      <c r="W825" s="104"/>
      <c r="X825" s="104" t="s">
        <v>3739</v>
      </c>
      <c r="Y825" s="104">
        <v>0</v>
      </c>
      <c r="Z825" s="104">
        <v>0</v>
      </c>
      <c r="AA825" s="104">
        <v>0</v>
      </c>
      <c r="AB825" s="104">
        <v>0</v>
      </c>
      <c r="AC825" s="104">
        <v>0</v>
      </c>
      <c r="AD825" s="104">
        <v>0</v>
      </c>
      <c r="AE825" s="104">
        <v>0</v>
      </c>
      <c r="AF825" s="104">
        <v>0</v>
      </c>
      <c r="AG825" s="104">
        <v>0</v>
      </c>
      <c r="AH825" s="104" t="s">
        <v>4594</v>
      </c>
      <c r="AO825" s="94"/>
    </row>
    <row r="826" spans="1:41" ht="15" customHeight="1" x14ac:dyDescent="0.2">
      <c r="A826" s="103" t="s">
        <v>4657</v>
      </c>
      <c r="B826" s="112" t="s">
        <v>4820</v>
      </c>
      <c r="C826" s="106">
        <v>0</v>
      </c>
      <c r="D826" s="106" t="s">
        <v>2036</v>
      </c>
      <c r="E826" s="112">
        <v>0</v>
      </c>
      <c r="F826" s="112">
        <v>99028390</v>
      </c>
      <c r="G826" s="112">
        <v>173902</v>
      </c>
      <c r="H826" s="112" t="s">
        <v>799</v>
      </c>
      <c r="I826" s="112" t="s">
        <v>206</v>
      </c>
      <c r="J826" s="104" t="s">
        <v>2802</v>
      </c>
      <c r="K826" s="106" t="s">
        <v>5491</v>
      </c>
      <c r="L826" s="112" t="s">
        <v>5491</v>
      </c>
      <c r="M826" s="106" t="s">
        <v>6756</v>
      </c>
      <c r="N826" s="112" t="s">
        <v>4953</v>
      </c>
      <c r="O826" s="128" t="s">
        <v>4993</v>
      </c>
      <c r="P826" s="106" t="s">
        <v>2291</v>
      </c>
      <c r="Q826" s="112" t="s">
        <v>1795</v>
      </c>
      <c r="R826" s="114"/>
      <c r="S826" s="115" t="s">
        <v>1486</v>
      </c>
      <c r="T826" s="116"/>
      <c r="U826" s="106"/>
      <c r="V826" s="104" t="s">
        <v>4662</v>
      </c>
      <c r="W826" s="104"/>
      <c r="X826" s="104" t="s">
        <v>2036</v>
      </c>
      <c r="Y826" s="104">
        <v>0</v>
      </c>
      <c r="Z826" s="104">
        <v>0</v>
      </c>
      <c r="AA826" s="104">
        <v>0</v>
      </c>
      <c r="AB826" s="104">
        <v>0</v>
      </c>
      <c r="AC826" s="104">
        <v>0</v>
      </c>
      <c r="AD826" s="104">
        <v>0</v>
      </c>
      <c r="AE826" s="104">
        <v>0</v>
      </c>
      <c r="AF826" s="104">
        <v>0</v>
      </c>
      <c r="AG826" s="104">
        <v>0</v>
      </c>
      <c r="AH826" s="104" t="s">
        <v>4497</v>
      </c>
      <c r="AO826" s="94"/>
    </row>
    <row r="827" spans="1:41" ht="15" customHeight="1" x14ac:dyDescent="0.2">
      <c r="A827" s="103" t="s">
        <v>4657</v>
      </c>
      <c r="B827" s="112" t="s">
        <v>4820</v>
      </c>
      <c r="C827" s="106">
        <v>0</v>
      </c>
      <c r="D827" s="106" t="s">
        <v>3739</v>
      </c>
      <c r="E827" s="112">
        <v>0</v>
      </c>
      <c r="F827" s="112">
        <v>99028473</v>
      </c>
      <c r="G827" s="112">
        <v>174928</v>
      </c>
      <c r="H827" s="112" t="s">
        <v>895</v>
      </c>
      <c r="I827" s="112" t="s">
        <v>82</v>
      </c>
      <c r="J827" s="104" t="s">
        <v>2822</v>
      </c>
      <c r="K827" s="106" t="s">
        <v>5536</v>
      </c>
      <c r="L827" s="112" t="s">
        <v>5536</v>
      </c>
      <c r="M827" s="106" t="s">
        <v>6771</v>
      </c>
      <c r="N827" s="112" t="s">
        <v>630</v>
      </c>
      <c r="O827" s="128">
        <v>0</v>
      </c>
      <c r="P827" s="106" t="s">
        <v>5371</v>
      </c>
      <c r="Q827" s="112" t="s">
        <v>1165</v>
      </c>
      <c r="R827" s="114"/>
      <c r="S827" s="115" t="s">
        <v>1486</v>
      </c>
      <c r="T827" s="116"/>
      <c r="U827" s="106"/>
      <c r="V827" s="104" t="s">
        <v>4662</v>
      </c>
      <c r="W827" s="104"/>
      <c r="X827" s="104" t="s">
        <v>3739</v>
      </c>
      <c r="Y827" s="104">
        <v>0</v>
      </c>
      <c r="Z827" s="104">
        <v>0</v>
      </c>
      <c r="AA827" s="104">
        <v>0</v>
      </c>
      <c r="AB827" s="104">
        <v>0</v>
      </c>
      <c r="AC827" s="104">
        <v>0</v>
      </c>
      <c r="AD827" s="104">
        <v>0</v>
      </c>
      <c r="AE827" s="104">
        <v>0</v>
      </c>
      <c r="AF827" s="104">
        <v>0</v>
      </c>
      <c r="AG827" s="104">
        <v>0</v>
      </c>
      <c r="AH827" s="104">
        <v>0</v>
      </c>
      <c r="AO827" s="94"/>
    </row>
    <row r="828" spans="1:41" ht="15" customHeight="1" x14ac:dyDescent="0.2">
      <c r="A828" s="103" t="s">
        <v>4657</v>
      </c>
      <c r="B828" s="112" t="s">
        <v>4820</v>
      </c>
      <c r="C828" s="106">
        <v>0</v>
      </c>
      <c r="D828" s="106" t="s">
        <v>3739</v>
      </c>
      <c r="E828" s="112">
        <v>0</v>
      </c>
      <c r="F828" s="112">
        <v>99028474</v>
      </c>
      <c r="G828" s="112">
        <v>268333</v>
      </c>
      <c r="H828" s="112" t="s">
        <v>895</v>
      </c>
      <c r="I828" s="112" t="s">
        <v>82</v>
      </c>
      <c r="J828" s="104" t="s">
        <v>2822</v>
      </c>
      <c r="K828" s="106" t="s">
        <v>5537</v>
      </c>
      <c r="L828" s="112" t="s">
        <v>5537</v>
      </c>
      <c r="M828" s="106" t="s">
        <v>6761</v>
      </c>
      <c r="N828" s="112" t="s">
        <v>5538</v>
      </c>
      <c r="O828" s="128" t="s">
        <v>5004</v>
      </c>
      <c r="P828" s="106" t="s">
        <v>5371</v>
      </c>
      <c r="Q828" s="112" t="s">
        <v>1165</v>
      </c>
      <c r="R828" s="114"/>
      <c r="S828" s="115" t="s">
        <v>1486</v>
      </c>
      <c r="T828" s="116"/>
      <c r="U828" s="106"/>
      <c r="V828" s="104" t="s">
        <v>4662</v>
      </c>
      <c r="W828" s="104"/>
      <c r="X828" s="104" t="s">
        <v>3739</v>
      </c>
      <c r="Y828" s="104">
        <v>0</v>
      </c>
      <c r="Z828" s="104">
        <v>0</v>
      </c>
      <c r="AA828" s="104">
        <v>0</v>
      </c>
      <c r="AB828" s="104">
        <v>0</v>
      </c>
      <c r="AC828" s="104">
        <v>0</v>
      </c>
      <c r="AD828" s="104">
        <v>0</v>
      </c>
      <c r="AE828" s="104">
        <v>0</v>
      </c>
      <c r="AF828" s="104">
        <v>0</v>
      </c>
      <c r="AG828" s="104">
        <v>0</v>
      </c>
      <c r="AH828" s="104" t="s">
        <v>4104</v>
      </c>
      <c r="AO828" s="94"/>
    </row>
    <row r="829" spans="1:41" ht="15" customHeight="1" x14ac:dyDescent="0.2">
      <c r="A829" s="103" t="s">
        <v>4657</v>
      </c>
      <c r="B829" s="112" t="s">
        <v>4820</v>
      </c>
      <c r="C829" s="106">
        <v>0</v>
      </c>
      <c r="D829" s="106" t="s">
        <v>3739</v>
      </c>
      <c r="E829" s="112" t="s">
        <v>5040</v>
      </c>
      <c r="F829" s="112">
        <v>99028429</v>
      </c>
      <c r="G829" s="112">
        <v>111643</v>
      </c>
      <c r="H829" s="112" t="s">
        <v>325</v>
      </c>
      <c r="I829" s="112" t="s">
        <v>140</v>
      </c>
      <c r="J829" s="104" t="s">
        <v>3827</v>
      </c>
      <c r="K829" s="106" t="s">
        <v>5573</v>
      </c>
      <c r="L829" s="112" t="s">
        <v>5573</v>
      </c>
      <c r="M829" s="106" t="s">
        <v>6759</v>
      </c>
      <c r="N829" s="112" t="s">
        <v>5574</v>
      </c>
      <c r="O829" s="128" t="s">
        <v>4841</v>
      </c>
      <c r="P829" s="106" t="s">
        <v>2291</v>
      </c>
      <c r="Q829" s="112" t="s">
        <v>1795</v>
      </c>
      <c r="R829" s="114"/>
      <c r="S829" s="115" t="s">
        <v>1486</v>
      </c>
      <c r="T829" s="116"/>
      <c r="U829" s="106"/>
      <c r="V829" s="104" t="s">
        <v>4662</v>
      </c>
      <c r="W829" s="104"/>
      <c r="X829" s="104" t="s">
        <v>3739</v>
      </c>
      <c r="Y829" s="104">
        <v>0</v>
      </c>
      <c r="Z829" s="104">
        <v>0</v>
      </c>
      <c r="AA829" s="104">
        <v>0</v>
      </c>
      <c r="AB829" s="104">
        <v>0</v>
      </c>
      <c r="AC829" s="104">
        <v>0</v>
      </c>
      <c r="AD829" s="104">
        <v>0</v>
      </c>
      <c r="AE829" s="104">
        <v>0</v>
      </c>
      <c r="AF829" s="104">
        <v>0</v>
      </c>
      <c r="AG829" s="104">
        <v>0</v>
      </c>
      <c r="AH829" s="104">
        <v>0</v>
      </c>
      <c r="AO829" s="94"/>
    </row>
    <row r="830" spans="1:41" ht="15" customHeight="1" x14ac:dyDescent="0.2">
      <c r="A830" s="103" t="s">
        <v>4657</v>
      </c>
      <c r="B830" s="112" t="s">
        <v>4820</v>
      </c>
      <c r="C830" s="106">
        <v>0</v>
      </c>
      <c r="D830" s="106" t="s">
        <v>3739</v>
      </c>
      <c r="E830" s="112">
        <v>0</v>
      </c>
      <c r="F830" s="112">
        <v>99028293</v>
      </c>
      <c r="G830" s="112">
        <v>173913</v>
      </c>
      <c r="H830" s="112" t="s">
        <v>2191</v>
      </c>
      <c r="I830" s="112" t="s">
        <v>66</v>
      </c>
      <c r="J830" s="104" t="s">
        <v>2910</v>
      </c>
      <c r="K830" s="106" t="s">
        <v>5674</v>
      </c>
      <c r="L830" s="112" t="s">
        <v>5674</v>
      </c>
      <c r="M830" s="106" t="s">
        <v>6764</v>
      </c>
      <c r="N830" s="112" t="s">
        <v>5675</v>
      </c>
      <c r="O830" s="128" t="s">
        <v>4893</v>
      </c>
      <c r="P830" s="106" t="s">
        <v>2291</v>
      </c>
      <c r="Q830" s="112" t="s">
        <v>1795</v>
      </c>
      <c r="R830" s="114"/>
      <c r="S830" s="115" t="s">
        <v>1486</v>
      </c>
      <c r="T830" s="116"/>
      <c r="U830" s="106"/>
      <c r="V830" s="104" t="s">
        <v>4662</v>
      </c>
      <c r="W830" s="104"/>
      <c r="X830" s="104" t="s">
        <v>3739</v>
      </c>
      <c r="Y830" s="104">
        <v>0</v>
      </c>
      <c r="Z830" s="104">
        <v>0</v>
      </c>
      <c r="AA830" s="104">
        <v>0</v>
      </c>
      <c r="AB830" s="104">
        <v>0</v>
      </c>
      <c r="AC830" s="104">
        <v>0</v>
      </c>
      <c r="AD830" s="104">
        <v>0</v>
      </c>
      <c r="AE830" s="104">
        <v>0</v>
      </c>
      <c r="AF830" s="104">
        <v>0</v>
      </c>
      <c r="AG830" s="104">
        <v>0</v>
      </c>
      <c r="AH830" s="104" t="s">
        <v>4142</v>
      </c>
      <c r="AO830" s="94"/>
    </row>
    <row r="831" spans="1:41" ht="15" customHeight="1" x14ac:dyDescent="0.2">
      <c r="A831" s="103" t="s">
        <v>4657</v>
      </c>
      <c r="B831" s="112" t="s">
        <v>4820</v>
      </c>
      <c r="C831" s="106">
        <v>0</v>
      </c>
      <c r="D831" s="106" t="s">
        <v>3739</v>
      </c>
      <c r="E831" s="112">
        <v>0</v>
      </c>
      <c r="F831" s="112">
        <v>99028249</v>
      </c>
      <c r="G831" s="112">
        <v>174014</v>
      </c>
      <c r="H831" s="112" t="s">
        <v>911</v>
      </c>
      <c r="I831" s="112" t="s">
        <v>1282</v>
      </c>
      <c r="J831" s="104" t="s">
        <v>2928</v>
      </c>
      <c r="K831" s="106" t="s">
        <v>5708</v>
      </c>
      <c r="L831" s="112" t="s">
        <v>5708</v>
      </c>
      <c r="M831" s="106" t="s">
        <v>4623</v>
      </c>
      <c r="N831" s="112" t="s">
        <v>4921</v>
      </c>
      <c r="O831" s="128" t="s">
        <v>4796</v>
      </c>
      <c r="P831" s="106" t="s">
        <v>2291</v>
      </c>
      <c r="Q831" s="112" t="s">
        <v>1795</v>
      </c>
      <c r="R831" s="114"/>
      <c r="S831" s="115" t="s">
        <v>1486</v>
      </c>
      <c r="T831" s="116"/>
      <c r="U831" s="106"/>
      <c r="V831" s="104" t="s">
        <v>4662</v>
      </c>
      <c r="W831" s="104"/>
      <c r="X831" s="104" t="s">
        <v>3739</v>
      </c>
      <c r="Y831" s="104">
        <v>0</v>
      </c>
      <c r="Z831" s="104">
        <v>0</v>
      </c>
      <c r="AA831" s="104">
        <v>0</v>
      </c>
      <c r="AB831" s="104">
        <v>0</v>
      </c>
      <c r="AC831" s="104">
        <v>0</v>
      </c>
      <c r="AD831" s="104">
        <v>0</v>
      </c>
      <c r="AE831" s="104">
        <v>0</v>
      </c>
      <c r="AF831" s="104">
        <v>0</v>
      </c>
      <c r="AG831" s="104">
        <v>0</v>
      </c>
      <c r="AH831" s="104">
        <v>0</v>
      </c>
      <c r="AO831" s="94"/>
    </row>
    <row r="832" spans="1:41" ht="15" customHeight="1" x14ac:dyDescent="0.2">
      <c r="A832" s="103" t="s">
        <v>4657</v>
      </c>
      <c r="B832" s="112" t="s">
        <v>4820</v>
      </c>
      <c r="C832" s="106">
        <v>0</v>
      </c>
      <c r="D832" s="106" t="s">
        <v>3739</v>
      </c>
      <c r="E832" s="112">
        <v>0</v>
      </c>
      <c r="F832" s="112">
        <v>99028250</v>
      </c>
      <c r="G832" s="112">
        <v>174016</v>
      </c>
      <c r="H832" s="112" t="s">
        <v>911</v>
      </c>
      <c r="I832" s="112" t="s">
        <v>892</v>
      </c>
      <c r="J832" s="104" t="s">
        <v>3565</v>
      </c>
      <c r="K832" s="106" t="s">
        <v>5709</v>
      </c>
      <c r="L832" s="112" t="s">
        <v>5709</v>
      </c>
      <c r="M832" s="106" t="s">
        <v>6755</v>
      </c>
      <c r="N832" s="112" t="s">
        <v>4921</v>
      </c>
      <c r="O832" s="128" t="s">
        <v>4796</v>
      </c>
      <c r="P832" s="106" t="s">
        <v>2291</v>
      </c>
      <c r="Q832" s="112" t="s">
        <v>1795</v>
      </c>
      <c r="R832" s="114"/>
      <c r="S832" s="115" t="s">
        <v>1486</v>
      </c>
      <c r="T832" s="116"/>
      <c r="U832" s="106"/>
      <c r="V832" s="104" t="s">
        <v>4662</v>
      </c>
      <c r="W832" s="104"/>
      <c r="X832" s="104" t="s">
        <v>3739</v>
      </c>
      <c r="Y832" s="104">
        <v>0</v>
      </c>
      <c r="Z832" s="104">
        <v>0</v>
      </c>
      <c r="AA832" s="104">
        <v>0</v>
      </c>
      <c r="AB832" s="104">
        <v>0</v>
      </c>
      <c r="AC832" s="104">
        <v>0</v>
      </c>
      <c r="AD832" s="104">
        <v>0</v>
      </c>
      <c r="AE832" s="104">
        <v>0</v>
      </c>
      <c r="AF832" s="104">
        <v>0</v>
      </c>
      <c r="AG832" s="104">
        <v>0</v>
      </c>
      <c r="AH832" s="104">
        <v>0</v>
      </c>
      <c r="AO832" s="94"/>
    </row>
    <row r="833" spans="1:41" ht="15" customHeight="1" x14ac:dyDescent="0.2">
      <c r="A833" s="103" t="s">
        <v>4657</v>
      </c>
      <c r="B833" s="112" t="s">
        <v>4820</v>
      </c>
      <c r="C833" s="106">
        <v>0</v>
      </c>
      <c r="D833" s="106" t="s">
        <v>3739</v>
      </c>
      <c r="E833" s="112">
        <v>0</v>
      </c>
      <c r="F833" s="112">
        <v>99027623</v>
      </c>
      <c r="G833" s="112">
        <v>174931</v>
      </c>
      <c r="H833" s="112" t="s">
        <v>350</v>
      </c>
      <c r="I833" s="112" t="s">
        <v>63</v>
      </c>
      <c r="J833" s="104" t="s">
        <v>3057</v>
      </c>
      <c r="K833" s="106" t="s">
        <v>5945</v>
      </c>
      <c r="L833" s="112" t="s">
        <v>5945</v>
      </c>
      <c r="M833" s="106" t="s">
        <v>4625</v>
      </c>
      <c r="N833" s="112" t="s">
        <v>5946</v>
      </c>
      <c r="O833" s="128" t="s">
        <v>4720</v>
      </c>
      <c r="P833" s="106" t="s">
        <v>5371</v>
      </c>
      <c r="Q833" s="112" t="s">
        <v>1165</v>
      </c>
      <c r="R833" s="114"/>
      <c r="S833" s="115" t="s">
        <v>1486</v>
      </c>
      <c r="T833" s="116"/>
      <c r="U833" s="106"/>
      <c r="V833" s="104" t="s">
        <v>4662</v>
      </c>
      <c r="W833" s="104"/>
      <c r="X833" s="104" t="s">
        <v>3739</v>
      </c>
      <c r="Y833" s="104">
        <v>0</v>
      </c>
      <c r="Z833" s="104">
        <v>0</v>
      </c>
      <c r="AA833" s="104">
        <v>0</v>
      </c>
      <c r="AB833" s="104">
        <v>0</v>
      </c>
      <c r="AC833" s="104">
        <v>0</v>
      </c>
      <c r="AD833" s="104">
        <v>0</v>
      </c>
      <c r="AE833" s="104">
        <v>0</v>
      </c>
      <c r="AF833" s="104">
        <v>0</v>
      </c>
      <c r="AG833" s="104">
        <v>0</v>
      </c>
      <c r="AH833" s="104">
        <v>0</v>
      </c>
      <c r="AO833" s="94"/>
    </row>
    <row r="834" spans="1:41" ht="15" customHeight="1" x14ac:dyDescent="0.2">
      <c r="A834" s="103" t="s">
        <v>4657</v>
      </c>
      <c r="B834" s="112" t="s">
        <v>4820</v>
      </c>
      <c r="C834" s="106">
        <v>0</v>
      </c>
      <c r="D834" s="106" t="s">
        <v>3739</v>
      </c>
      <c r="E834" s="112">
        <v>0</v>
      </c>
      <c r="F834" s="112">
        <v>99027624</v>
      </c>
      <c r="G834" s="112">
        <v>174932</v>
      </c>
      <c r="H834" s="112" t="s">
        <v>350</v>
      </c>
      <c r="I834" s="112" t="s">
        <v>117</v>
      </c>
      <c r="J834" s="104" t="s">
        <v>3058</v>
      </c>
      <c r="K834" s="106" t="s">
        <v>5947</v>
      </c>
      <c r="L834" s="112" t="s">
        <v>5947</v>
      </c>
      <c r="M834" s="106" t="s">
        <v>6754</v>
      </c>
      <c r="N834" s="112" t="s">
        <v>1138</v>
      </c>
      <c r="O834" s="128" t="s">
        <v>5045</v>
      </c>
      <c r="P834" s="106" t="s">
        <v>5371</v>
      </c>
      <c r="Q834" s="112" t="s">
        <v>1165</v>
      </c>
      <c r="R834" s="114"/>
      <c r="S834" s="115" t="s">
        <v>1486</v>
      </c>
      <c r="T834" s="116"/>
      <c r="U834" s="106"/>
      <c r="V834" s="104" t="s">
        <v>4662</v>
      </c>
      <c r="W834" s="104"/>
      <c r="X834" s="104" t="s">
        <v>3739</v>
      </c>
      <c r="Y834" s="104">
        <v>0</v>
      </c>
      <c r="Z834" s="104">
        <v>0</v>
      </c>
      <c r="AA834" s="104">
        <v>0</v>
      </c>
      <c r="AB834" s="104">
        <v>0</v>
      </c>
      <c r="AC834" s="104">
        <v>0</v>
      </c>
      <c r="AD834" s="104">
        <v>0</v>
      </c>
      <c r="AE834" s="104">
        <v>0</v>
      </c>
      <c r="AF834" s="104">
        <v>0</v>
      </c>
      <c r="AG834" s="104">
        <v>0</v>
      </c>
      <c r="AH834" s="104">
        <v>0</v>
      </c>
      <c r="AO834" s="94"/>
    </row>
    <row r="835" spans="1:41" ht="15" customHeight="1" x14ac:dyDescent="0.2">
      <c r="A835" s="103" t="s">
        <v>4657</v>
      </c>
      <c r="B835" s="112" t="s">
        <v>4820</v>
      </c>
      <c r="C835" s="106">
        <v>0</v>
      </c>
      <c r="D835" s="106" t="s">
        <v>3739</v>
      </c>
      <c r="E835" s="112">
        <v>0</v>
      </c>
      <c r="F835" s="112">
        <v>99027625</v>
      </c>
      <c r="G835" s="112">
        <v>120462</v>
      </c>
      <c r="H835" s="112" t="s">
        <v>350</v>
      </c>
      <c r="I835" s="112" t="s">
        <v>66</v>
      </c>
      <c r="J835" s="104" t="s">
        <v>3059</v>
      </c>
      <c r="K835" s="106" t="s">
        <v>5948</v>
      </c>
      <c r="L835" s="112" t="s">
        <v>5948</v>
      </c>
      <c r="M835" s="106" t="s">
        <v>6778</v>
      </c>
      <c r="N835" s="112" t="s">
        <v>5475</v>
      </c>
      <c r="O835" s="128" t="s">
        <v>4841</v>
      </c>
      <c r="P835" s="106" t="s">
        <v>4726</v>
      </c>
      <c r="Q835" s="112" t="s">
        <v>1147</v>
      </c>
      <c r="R835" s="114"/>
      <c r="S835" s="115" t="s">
        <v>1486</v>
      </c>
      <c r="T835" s="116"/>
      <c r="U835" s="106"/>
      <c r="V835" s="104" t="s">
        <v>4662</v>
      </c>
      <c r="W835" s="104"/>
      <c r="X835" s="104" t="s">
        <v>3739</v>
      </c>
      <c r="Y835" s="104">
        <v>0</v>
      </c>
      <c r="Z835" s="104">
        <v>0</v>
      </c>
      <c r="AA835" s="104">
        <v>0</v>
      </c>
      <c r="AB835" s="104">
        <v>0</v>
      </c>
      <c r="AC835" s="104">
        <v>0</v>
      </c>
      <c r="AD835" s="104">
        <v>0</v>
      </c>
      <c r="AE835" s="104">
        <v>0</v>
      </c>
      <c r="AF835" s="104">
        <v>0</v>
      </c>
      <c r="AG835" s="104">
        <v>0</v>
      </c>
      <c r="AH835" s="104">
        <v>0</v>
      </c>
      <c r="AO835" s="94"/>
    </row>
    <row r="836" spans="1:41" ht="15" customHeight="1" x14ac:dyDescent="0.2">
      <c r="A836" s="103" t="s">
        <v>4657</v>
      </c>
      <c r="B836" s="112" t="s">
        <v>4820</v>
      </c>
      <c r="C836" s="106" t="s">
        <v>6734</v>
      </c>
      <c r="D836" s="106" t="s">
        <v>3739</v>
      </c>
      <c r="E836" s="112">
        <v>0</v>
      </c>
      <c r="F836" s="112">
        <v>99027784</v>
      </c>
      <c r="G836" s="112">
        <v>884864</v>
      </c>
      <c r="H836" s="112" t="s">
        <v>1092</v>
      </c>
      <c r="I836" s="112" t="s">
        <v>66</v>
      </c>
      <c r="J836" s="104" t="s">
        <v>3400</v>
      </c>
      <c r="K836" s="106" t="s">
        <v>6553</v>
      </c>
      <c r="L836" s="112" t="s">
        <v>6553</v>
      </c>
      <c r="M836" s="106" t="s">
        <v>4629</v>
      </c>
      <c r="N836" s="112" t="s">
        <v>1023</v>
      </c>
      <c r="O836" s="128">
        <v>0</v>
      </c>
      <c r="P836" s="106" t="s">
        <v>5371</v>
      </c>
      <c r="Q836" s="112" t="s">
        <v>1165</v>
      </c>
      <c r="R836" s="114"/>
      <c r="S836" s="115" t="s">
        <v>1486</v>
      </c>
      <c r="T836" s="116"/>
      <c r="U836" s="106"/>
      <c r="V836" s="104" t="s">
        <v>4662</v>
      </c>
      <c r="W836" s="104"/>
      <c r="X836" s="104" t="s">
        <v>3739</v>
      </c>
      <c r="Y836" s="104">
        <v>0</v>
      </c>
      <c r="Z836" s="104">
        <v>0</v>
      </c>
      <c r="AA836" s="104">
        <v>0</v>
      </c>
      <c r="AB836" s="104">
        <v>0</v>
      </c>
      <c r="AC836" s="104">
        <v>0</v>
      </c>
      <c r="AD836" s="104">
        <v>0</v>
      </c>
      <c r="AE836" s="104">
        <v>0</v>
      </c>
      <c r="AF836" s="104">
        <v>0</v>
      </c>
      <c r="AG836" s="104">
        <v>0</v>
      </c>
      <c r="AH836" s="104">
        <v>0</v>
      </c>
      <c r="AO836" s="94"/>
    </row>
    <row r="837" spans="1:41" ht="15" customHeight="1" x14ac:dyDescent="0.2">
      <c r="A837" s="103" t="s">
        <v>4657</v>
      </c>
      <c r="B837" s="112" t="s">
        <v>5051</v>
      </c>
      <c r="C837" s="106">
        <v>0</v>
      </c>
      <c r="D837" s="106" t="s">
        <v>3739</v>
      </c>
      <c r="E837" s="112" t="s">
        <v>5040</v>
      </c>
      <c r="F837" s="112">
        <v>99028197</v>
      </c>
      <c r="G837" s="112">
        <v>100655</v>
      </c>
      <c r="H837" s="112" t="s">
        <v>272</v>
      </c>
      <c r="I837" s="112" t="s">
        <v>63</v>
      </c>
      <c r="J837" s="104" t="s">
        <v>2606</v>
      </c>
      <c r="K837" s="106" t="s">
        <v>5052</v>
      </c>
      <c r="L837" s="112" t="s">
        <v>5052</v>
      </c>
      <c r="M837" s="106" t="s">
        <v>4626</v>
      </c>
      <c r="N837" s="112" t="s">
        <v>5053</v>
      </c>
      <c r="O837" s="128" t="s">
        <v>4668</v>
      </c>
      <c r="P837" s="106" t="s">
        <v>5054</v>
      </c>
      <c r="Q837" s="112" t="s">
        <v>1763</v>
      </c>
      <c r="R837" s="114"/>
      <c r="S837" s="115" t="s">
        <v>1486</v>
      </c>
      <c r="T837" s="116"/>
      <c r="U837" s="106"/>
      <c r="V837" s="104" t="s">
        <v>4662</v>
      </c>
      <c r="W837" s="104"/>
      <c r="X837" s="104" t="s">
        <v>3739</v>
      </c>
      <c r="Y837" s="104">
        <v>0</v>
      </c>
      <c r="Z837" s="104">
        <v>0</v>
      </c>
      <c r="AA837" s="104">
        <v>0</v>
      </c>
      <c r="AB837" s="104">
        <v>0</v>
      </c>
      <c r="AC837" s="104">
        <v>0</v>
      </c>
      <c r="AD837" s="104">
        <v>0</v>
      </c>
      <c r="AE837" s="104">
        <v>0</v>
      </c>
      <c r="AF837" s="104">
        <v>0</v>
      </c>
      <c r="AG837" s="104">
        <v>0</v>
      </c>
      <c r="AH837" s="104" t="s">
        <v>3996</v>
      </c>
      <c r="AO837" s="94"/>
    </row>
    <row r="838" spans="1:41" ht="15" customHeight="1" x14ac:dyDescent="0.2">
      <c r="A838" s="103" t="s">
        <v>4657</v>
      </c>
      <c r="B838" s="112" t="s">
        <v>5051</v>
      </c>
      <c r="C838" s="106">
        <v>0</v>
      </c>
      <c r="D838" s="106" t="s">
        <v>3739</v>
      </c>
      <c r="E838" s="112">
        <v>0</v>
      </c>
      <c r="F838" s="112">
        <v>99028015</v>
      </c>
      <c r="G838" s="112">
        <v>136436</v>
      </c>
      <c r="H838" s="112" t="s">
        <v>293</v>
      </c>
      <c r="I838" s="112" t="s">
        <v>81</v>
      </c>
      <c r="J838" s="104" t="s">
        <v>2667</v>
      </c>
      <c r="K838" s="106" t="s">
        <v>5224</v>
      </c>
      <c r="L838" s="112" t="s">
        <v>5224</v>
      </c>
      <c r="M838" s="106" t="s">
        <v>4624</v>
      </c>
      <c r="N838" s="112" t="s">
        <v>5225</v>
      </c>
      <c r="O838" s="128" t="s">
        <v>4706</v>
      </c>
      <c r="P838" s="106" t="s">
        <v>5054</v>
      </c>
      <c r="Q838" s="112" t="s">
        <v>1763</v>
      </c>
      <c r="R838" s="114"/>
      <c r="S838" s="115" t="s">
        <v>1486</v>
      </c>
      <c r="T838" s="116"/>
      <c r="U838" s="106"/>
      <c r="V838" s="104" t="s">
        <v>4662</v>
      </c>
      <c r="W838" s="104"/>
      <c r="X838" s="104" t="s">
        <v>3739</v>
      </c>
      <c r="Y838" s="104">
        <v>0</v>
      </c>
      <c r="Z838" s="104">
        <v>0</v>
      </c>
      <c r="AA838" s="104">
        <v>0</v>
      </c>
      <c r="AB838" s="104">
        <v>0</v>
      </c>
      <c r="AC838" s="104">
        <v>0</v>
      </c>
      <c r="AD838" s="104">
        <v>0</v>
      </c>
      <c r="AE838" s="104">
        <v>0</v>
      </c>
      <c r="AF838" s="104">
        <v>0</v>
      </c>
      <c r="AG838" s="104">
        <v>0</v>
      </c>
      <c r="AH838" s="104" t="s">
        <v>4026</v>
      </c>
      <c r="AO838" s="94"/>
    </row>
    <row r="839" spans="1:41" ht="15" customHeight="1" x14ac:dyDescent="0.2">
      <c r="A839" s="103" t="s">
        <v>4657</v>
      </c>
      <c r="B839" s="112" t="s">
        <v>5051</v>
      </c>
      <c r="C839" s="106">
        <v>0</v>
      </c>
      <c r="D839" s="106" t="s">
        <v>2036</v>
      </c>
      <c r="E839" s="112" t="s">
        <v>5040</v>
      </c>
      <c r="F839" s="112">
        <v>99028083</v>
      </c>
      <c r="G839" s="112">
        <v>100153</v>
      </c>
      <c r="H839" s="112" t="s">
        <v>294</v>
      </c>
      <c r="I839" s="112" t="s">
        <v>6823</v>
      </c>
      <c r="J839" s="104" t="s">
        <v>6824</v>
      </c>
      <c r="K839" s="106" t="s">
        <v>5238</v>
      </c>
      <c r="L839" s="112" t="s">
        <v>5238</v>
      </c>
      <c r="M839" s="106" t="s">
        <v>6761</v>
      </c>
      <c r="N839" s="112" t="s">
        <v>5239</v>
      </c>
      <c r="O839" s="128" t="s">
        <v>4796</v>
      </c>
      <c r="P839" s="106" t="s">
        <v>5054</v>
      </c>
      <c r="Q839" s="112" t="s">
        <v>1763</v>
      </c>
      <c r="R839" s="114"/>
      <c r="S839" s="115" t="s">
        <v>1486</v>
      </c>
      <c r="T839" s="116"/>
      <c r="U839" s="106"/>
      <c r="V839" s="104" t="s">
        <v>4662</v>
      </c>
      <c r="W839" s="104"/>
      <c r="X839" s="104" t="s">
        <v>2036</v>
      </c>
      <c r="Y839" s="104">
        <v>0</v>
      </c>
      <c r="Z839" s="104">
        <v>0</v>
      </c>
      <c r="AA839" s="104">
        <v>0</v>
      </c>
      <c r="AB839" s="104">
        <v>0</v>
      </c>
      <c r="AC839" s="104">
        <v>0</v>
      </c>
      <c r="AD839" s="104">
        <v>0</v>
      </c>
      <c r="AE839" s="104">
        <v>0</v>
      </c>
      <c r="AF839" s="104">
        <v>0</v>
      </c>
      <c r="AG839" s="104">
        <v>0</v>
      </c>
      <c r="AH839" s="104" t="s">
        <v>3844</v>
      </c>
      <c r="AO839" s="94"/>
    </row>
    <row r="840" spans="1:41" ht="15" customHeight="1" x14ac:dyDescent="0.2">
      <c r="A840" s="103" t="s">
        <v>4657</v>
      </c>
      <c r="B840" s="112" t="s">
        <v>5051</v>
      </c>
      <c r="C840" s="106">
        <v>0</v>
      </c>
      <c r="D840" s="106" t="s">
        <v>3739</v>
      </c>
      <c r="E840" s="112" t="s">
        <v>5040</v>
      </c>
      <c r="F840" s="112">
        <v>99028445</v>
      </c>
      <c r="G840" s="112">
        <v>111649</v>
      </c>
      <c r="H840" s="112" t="s">
        <v>329</v>
      </c>
      <c r="I840" s="112" t="s">
        <v>74</v>
      </c>
      <c r="J840" s="104" t="s">
        <v>2869</v>
      </c>
      <c r="K840" s="106" t="s">
        <v>5605</v>
      </c>
      <c r="L840" s="112" t="s">
        <v>5605</v>
      </c>
      <c r="M840" s="106" t="s">
        <v>6761</v>
      </c>
      <c r="N840" s="112" t="s">
        <v>5606</v>
      </c>
      <c r="O840" s="128" t="s">
        <v>5607</v>
      </c>
      <c r="P840" s="106" t="s">
        <v>5608</v>
      </c>
      <c r="Q840" s="112" t="s">
        <v>2070</v>
      </c>
      <c r="R840" s="114"/>
      <c r="S840" s="115" t="s">
        <v>1486</v>
      </c>
      <c r="T840" s="116"/>
      <c r="U840" s="106"/>
      <c r="V840" s="104" t="s">
        <v>4662</v>
      </c>
      <c r="W840" s="104"/>
      <c r="X840" s="104" t="s">
        <v>3739</v>
      </c>
      <c r="Y840" s="104">
        <v>0</v>
      </c>
      <c r="Z840" s="104">
        <v>0</v>
      </c>
      <c r="AA840" s="104">
        <v>0</v>
      </c>
      <c r="AB840" s="104">
        <v>0</v>
      </c>
      <c r="AC840" s="104">
        <v>0</v>
      </c>
      <c r="AD840" s="104">
        <v>0</v>
      </c>
      <c r="AE840" s="104">
        <v>0</v>
      </c>
      <c r="AF840" s="104">
        <v>0</v>
      </c>
      <c r="AG840" s="104">
        <v>0</v>
      </c>
      <c r="AH840" s="104" t="s">
        <v>4122</v>
      </c>
      <c r="AO840" s="94"/>
    </row>
    <row r="841" spans="1:41" ht="15" customHeight="1" x14ac:dyDescent="0.2">
      <c r="A841" s="103" t="s">
        <v>4657</v>
      </c>
      <c r="B841" s="112" t="s">
        <v>5051</v>
      </c>
      <c r="C841" s="106">
        <v>0</v>
      </c>
      <c r="D841" s="106" t="s">
        <v>3739</v>
      </c>
      <c r="E841" s="112">
        <v>0</v>
      </c>
      <c r="F841" s="112">
        <v>99028363</v>
      </c>
      <c r="G841" s="112">
        <v>322973</v>
      </c>
      <c r="H841" s="112" t="s">
        <v>1559</v>
      </c>
      <c r="I841" s="112" t="s">
        <v>1205</v>
      </c>
      <c r="J841" s="104" t="s">
        <v>2885</v>
      </c>
      <c r="K841" s="106" t="s">
        <v>5628</v>
      </c>
      <c r="L841" s="112" t="s">
        <v>5628</v>
      </c>
      <c r="M841" s="106" t="s">
        <v>6757</v>
      </c>
      <c r="N841" s="112" t="s">
        <v>5629</v>
      </c>
      <c r="O841" s="128" t="s">
        <v>4792</v>
      </c>
      <c r="P841" s="106" t="s">
        <v>5054</v>
      </c>
      <c r="Q841" s="112" t="s">
        <v>1763</v>
      </c>
      <c r="R841" s="114"/>
      <c r="S841" s="115" t="s">
        <v>1486</v>
      </c>
      <c r="T841" s="116"/>
      <c r="U841" s="106"/>
      <c r="V841" s="104" t="s">
        <v>4662</v>
      </c>
      <c r="W841" s="104"/>
      <c r="X841" s="104" t="s">
        <v>3739</v>
      </c>
      <c r="Y841" s="104">
        <v>0</v>
      </c>
      <c r="Z841" s="104">
        <v>0</v>
      </c>
      <c r="AA841" s="104">
        <v>0</v>
      </c>
      <c r="AB841" s="104">
        <v>0</v>
      </c>
      <c r="AC841" s="104">
        <v>0</v>
      </c>
      <c r="AD841" s="104">
        <v>0</v>
      </c>
      <c r="AE841" s="104">
        <v>0</v>
      </c>
      <c r="AF841" s="104">
        <v>0</v>
      </c>
      <c r="AG841" s="104">
        <v>0</v>
      </c>
      <c r="AH841" s="104" t="s">
        <v>4129</v>
      </c>
      <c r="AO841" s="94"/>
    </row>
    <row r="842" spans="1:41" ht="15" customHeight="1" x14ac:dyDescent="0.2">
      <c r="A842" s="103" t="s">
        <v>4657</v>
      </c>
      <c r="B842" s="112" t="s">
        <v>5051</v>
      </c>
      <c r="C842" s="106">
        <v>0</v>
      </c>
      <c r="D842" s="106" t="s">
        <v>3739</v>
      </c>
      <c r="E842" s="112">
        <v>0</v>
      </c>
      <c r="F842" s="112">
        <v>99028334</v>
      </c>
      <c r="G842" s="112">
        <v>139280</v>
      </c>
      <c r="H842" s="112" t="s">
        <v>396</v>
      </c>
      <c r="I842" s="112" t="s">
        <v>1250</v>
      </c>
      <c r="J842" s="104" t="s">
        <v>2953</v>
      </c>
      <c r="K842" s="106" t="s">
        <v>5757</v>
      </c>
      <c r="L842" s="112" t="s">
        <v>5757</v>
      </c>
      <c r="M842" s="106" t="s">
        <v>6777</v>
      </c>
      <c r="N842" s="112" t="s">
        <v>5758</v>
      </c>
      <c r="O842" s="128" t="s">
        <v>4756</v>
      </c>
      <c r="P842" s="106" t="s">
        <v>5054</v>
      </c>
      <c r="Q842" s="112" t="s">
        <v>1763</v>
      </c>
      <c r="R842" s="114"/>
      <c r="S842" s="115" t="s">
        <v>1486</v>
      </c>
      <c r="T842" s="116"/>
      <c r="U842" s="106"/>
      <c r="V842" s="104" t="s">
        <v>4662</v>
      </c>
      <c r="W842" s="104"/>
      <c r="X842" s="104" t="s">
        <v>3739</v>
      </c>
      <c r="Y842" s="104">
        <v>0</v>
      </c>
      <c r="Z842" s="104">
        <v>0</v>
      </c>
      <c r="AA842" s="104">
        <v>0</v>
      </c>
      <c r="AB842" s="104">
        <v>0</v>
      </c>
      <c r="AC842" s="104">
        <v>0</v>
      </c>
      <c r="AD842" s="104">
        <v>0</v>
      </c>
      <c r="AE842" s="104">
        <v>0</v>
      </c>
      <c r="AF842" s="104">
        <v>0</v>
      </c>
      <c r="AG842" s="104">
        <v>0</v>
      </c>
      <c r="AH842" s="104">
        <v>0</v>
      </c>
      <c r="AO842" s="94"/>
    </row>
    <row r="843" spans="1:41" ht="15" customHeight="1" x14ac:dyDescent="0.2">
      <c r="A843" s="103" t="s">
        <v>4657</v>
      </c>
      <c r="B843" s="112" t="s">
        <v>5051</v>
      </c>
      <c r="C843" s="106">
        <v>0</v>
      </c>
      <c r="D843" s="106" t="s">
        <v>3739</v>
      </c>
      <c r="E843" s="112">
        <v>0</v>
      </c>
      <c r="F843" s="112">
        <v>99027961</v>
      </c>
      <c r="G843" s="112">
        <v>140328</v>
      </c>
      <c r="H843" s="112" t="s">
        <v>1743</v>
      </c>
      <c r="I843" s="112" t="s">
        <v>81</v>
      </c>
      <c r="J843" s="104" t="s">
        <v>3322</v>
      </c>
      <c r="K843" s="106" t="s">
        <v>6434</v>
      </c>
      <c r="L843" s="112" t="s">
        <v>6434</v>
      </c>
      <c r="M843" s="106" t="s">
        <v>6777</v>
      </c>
      <c r="N843" s="112" t="s">
        <v>5225</v>
      </c>
      <c r="O843" s="128" t="s">
        <v>4803</v>
      </c>
      <c r="P843" s="106" t="s">
        <v>5054</v>
      </c>
      <c r="Q843" s="112" t="s">
        <v>1763</v>
      </c>
      <c r="R843" s="114"/>
      <c r="S843" s="115" t="s">
        <v>1486</v>
      </c>
      <c r="T843" s="116"/>
      <c r="U843" s="106"/>
      <c r="V843" s="104" t="s">
        <v>4662</v>
      </c>
      <c r="W843" s="104"/>
      <c r="X843" s="104" t="s">
        <v>3739</v>
      </c>
      <c r="Y843" s="104">
        <v>0</v>
      </c>
      <c r="Z843" s="104">
        <v>0</v>
      </c>
      <c r="AA843" s="104">
        <v>0</v>
      </c>
      <c r="AB843" s="104">
        <v>0</v>
      </c>
      <c r="AC843" s="104">
        <v>0</v>
      </c>
      <c r="AD843" s="104">
        <v>0</v>
      </c>
      <c r="AE843" s="104">
        <v>0</v>
      </c>
      <c r="AF843" s="104">
        <v>0</v>
      </c>
      <c r="AG843" s="104">
        <v>0</v>
      </c>
      <c r="AH843" s="104" t="s">
        <v>4346</v>
      </c>
      <c r="AO843" s="94"/>
    </row>
    <row r="844" spans="1:41" ht="15" customHeight="1" x14ac:dyDescent="0.2">
      <c r="A844" s="103" t="s">
        <v>4657</v>
      </c>
      <c r="B844" s="112" t="s">
        <v>5051</v>
      </c>
      <c r="C844" s="106">
        <v>0</v>
      </c>
      <c r="D844" s="106" t="s">
        <v>3739</v>
      </c>
      <c r="E844" s="112">
        <v>0</v>
      </c>
      <c r="F844" s="112">
        <v>99027849</v>
      </c>
      <c r="G844" s="112">
        <v>140390</v>
      </c>
      <c r="H844" s="112" t="s">
        <v>1113</v>
      </c>
      <c r="I844" s="112" t="s">
        <v>113</v>
      </c>
      <c r="J844" s="104" t="s">
        <v>3454</v>
      </c>
      <c r="K844" s="106" t="s">
        <v>6667</v>
      </c>
      <c r="L844" s="112" t="s">
        <v>6667</v>
      </c>
      <c r="M844" s="106" t="s">
        <v>6760</v>
      </c>
      <c r="N844" s="112" t="s">
        <v>6668</v>
      </c>
      <c r="O844" s="128" t="s">
        <v>4668</v>
      </c>
      <c r="P844" s="106" t="s">
        <v>5054</v>
      </c>
      <c r="Q844" s="112" t="s">
        <v>1763</v>
      </c>
      <c r="R844" s="114"/>
      <c r="S844" s="115" t="s">
        <v>1486</v>
      </c>
      <c r="T844" s="116"/>
      <c r="U844" s="106"/>
      <c r="V844" s="104" t="s">
        <v>4662</v>
      </c>
      <c r="W844" s="104"/>
      <c r="X844" s="104" t="s">
        <v>3739</v>
      </c>
      <c r="Y844" s="104">
        <v>0</v>
      </c>
      <c r="Z844" s="104">
        <v>0</v>
      </c>
      <c r="AA844" s="104">
        <v>0</v>
      </c>
      <c r="AB844" s="104">
        <v>0</v>
      </c>
      <c r="AC844" s="104">
        <v>0</v>
      </c>
      <c r="AD844" s="104">
        <v>0</v>
      </c>
      <c r="AE844" s="104">
        <v>0</v>
      </c>
      <c r="AF844" s="104">
        <v>0</v>
      </c>
      <c r="AG844" s="104">
        <v>0</v>
      </c>
      <c r="AH844" s="104" t="s">
        <v>4414</v>
      </c>
      <c r="AO844" s="94"/>
    </row>
    <row r="845" spans="1:41" ht="15" customHeight="1" x14ac:dyDescent="0.2">
      <c r="A845" s="103" t="s">
        <v>4657</v>
      </c>
      <c r="B845" s="112" t="s">
        <v>5051</v>
      </c>
      <c r="C845" s="106">
        <v>0</v>
      </c>
      <c r="D845" s="106" t="s">
        <v>3739</v>
      </c>
      <c r="E845" s="112">
        <v>0</v>
      </c>
      <c r="F845" s="112">
        <v>99027832</v>
      </c>
      <c r="G845" s="112">
        <v>140402</v>
      </c>
      <c r="H845" s="112" t="s">
        <v>185</v>
      </c>
      <c r="I845" s="112" t="s">
        <v>82</v>
      </c>
      <c r="J845" s="104" t="s">
        <v>3465</v>
      </c>
      <c r="K845" s="106" t="s">
        <v>6687</v>
      </c>
      <c r="L845" s="112" t="s">
        <v>6687</v>
      </c>
      <c r="M845" s="106" t="s">
        <v>4624</v>
      </c>
      <c r="N845" s="112" t="s">
        <v>6688</v>
      </c>
      <c r="O845" s="128" t="s">
        <v>4841</v>
      </c>
      <c r="P845" s="106" t="s">
        <v>5054</v>
      </c>
      <c r="Q845" s="112" t="s">
        <v>1763</v>
      </c>
      <c r="R845" s="114"/>
      <c r="S845" s="115" t="s">
        <v>1486</v>
      </c>
      <c r="T845" s="116"/>
      <c r="U845" s="106"/>
      <c r="V845" s="104" t="s">
        <v>4662</v>
      </c>
      <c r="W845" s="104"/>
      <c r="X845" s="104" t="s">
        <v>3739</v>
      </c>
      <c r="Y845" s="104">
        <v>0</v>
      </c>
      <c r="Z845" s="104">
        <v>0</v>
      </c>
      <c r="AA845" s="104">
        <v>0</v>
      </c>
      <c r="AB845" s="104">
        <v>0</v>
      </c>
      <c r="AC845" s="104">
        <v>0</v>
      </c>
      <c r="AD845" s="104">
        <v>0</v>
      </c>
      <c r="AE845" s="104">
        <v>0</v>
      </c>
      <c r="AF845" s="104">
        <v>0</v>
      </c>
      <c r="AG845" s="104">
        <v>0</v>
      </c>
      <c r="AH845" s="104">
        <v>0</v>
      </c>
      <c r="AO845" s="94"/>
    </row>
    <row r="846" spans="1:41" ht="15" customHeight="1" x14ac:dyDescent="0.2">
      <c r="A846" s="103" t="s">
        <v>4657</v>
      </c>
      <c r="B846" s="112" t="s">
        <v>4909</v>
      </c>
      <c r="C846" s="106">
        <v>0</v>
      </c>
      <c r="D846" s="106" t="s">
        <v>3739</v>
      </c>
      <c r="E846" s="112">
        <v>0</v>
      </c>
      <c r="F846" s="112">
        <v>99028175</v>
      </c>
      <c r="G846" s="112">
        <v>187314</v>
      </c>
      <c r="H846" s="112" t="s">
        <v>263</v>
      </c>
      <c r="I846" s="112" t="s">
        <v>62</v>
      </c>
      <c r="J846" s="104" t="s">
        <v>4462</v>
      </c>
      <c r="K846" s="106" t="s">
        <v>4910</v>
      </c>
      <c r="L846" s="112" t="s">
        <v>4910</v>
      </c>
      <c r="M846" s="106" t="s">
        <v>6758</v>
      </c>
      <c r="N846" s="112" t="s">
        <v>4911</v>
      </c>
      <c r="O846" s="128" t="s">
        <v>4841</v>
      </c>
      <c r="P846" s="106" t="s">
        <v>4912</v>
      </c>
      <c r="Q846" s="112" t="s">
        <v>4464</v>
      </c>
      <c r="R846" s="114"/>
      <c r="S846" s="115" t="s">
        <v>1486</v>
      </c>
      <c r="T846" s="116"/>
      <c r="U846" s="106"/>
      <c r="V846" s="104" t="s">
        <v>4662</v>
      </c>
      <c r="W846" s="104"/>
      <c r="X846" s="104" t="s">
        <v>3739</v>
      </c>
      <c r="Y846" s="104">
        <v>0</v>
      </c>
      <c r="Z846" s="104">
        <v>0</v>
      </c>
      <c r="AA846" s="104">
        <v>0</v>
      </c>
      <c r="AB846" s="104">
        <v>0</v>
      </c>
      <c r="AC846" s="104">
        <v>0</v>
      </c>
      <c r="AD846" s="104">
        <v>0</v>
      </c>
      <c r="AE846" s="104">
        <v>0</v>
      </c>
      <c r="AF846" s="104">
        <v>0</v>
      </c>
      <c r="AG846" s="104">
        <v>0</v>
      </c>
      <c r="AH846" s="104" t="s">
        <v>4465</v>
      </c>
      <c r="AO846" s="94"/>
    </row>
    <row r="847" spans="1:41" ht="15" customHeight="1" x14ac:dyDescent="0.2">
      <c r="A847" s="103" t="s">
        <v>4657</v>
      </c>
      <c r="B847" s="112" t="s">
        <v>5024</v>
      </c>
      <c r="C847" s="106">
        <v>0</v>
      </c>
      <c r="D847" s="106" t="s">
        <v>3739</v>
      </c>
      <c r="E847" s="112">
        <v>0</v>
      </c>
      <c r="F847" s="112">
        <v>99028185</v>
      </c>
      <c r="G847" s="112">
        <v>174188</v>
      </c>
      <c r="H847" s="112" t="s">
        <v>421</v>
      </c>
      <c r="I847" s="112" t="s">
        <v>1226</v>
      </c>
      <c r="J847" s="104" t="s">
        <v>2595</v>
      </c>
      <c r="K847" s="106" t="s">
        <v>5025</v>
      </c>
      <c r="L847" s="112" t="s">
        <v>5025</v>
      </c>
      <c r="M847" s="106" t="s">
        <v>6777</v>
      </c>
      <c r="N847" s="112" t="s">
        <v>5026</v>
      </c>
      <c r="O847" s="128" t="s">
        <v>5027</v>
      </c>
      <c r="P847" s="106" t="s">
        <v>5028</v>
      </c>
      <c r="Q847" s="112" t="s">
        <v>1330</v>
      </c>
      <c r="R847" s="114"/>
      <c r="S847" s="115" t="s">
        <v>1486</v>
      </c>
      <c r="T847" s="116"/>
      <c r="U847" s="106"/>
      <c r="V847" s="104" t="s">
        <v>4662</v>
      </c>
      <c r="W847" s="104"/>
      <c r="X847" s="104" t="s">
        <v>3739</v>
      </c>
      <c r="Y847" s="104">
        <v>0</v>
      </c>
      <c r="Z847" s="104">
        <v>0</v>
      </c>
      <c r="AA847" s="104">
        <v>0</v>
      </c>
      <c r="AB847" s="104">
        <v>0</v>
      </c>
      <c r="AC847" s="104">
        <v>0</v>
      </c>
      <c r="AD847" s="104">
        <v>0</v>
      </c>
      <c r="AE847" s="104">
        <v>0</v>
      </c>
      <c r="AF847" s="104">
        <v>0</v>
      </c>
      <c r="AG847" s="104">
        <v>0</v>
      </c>
      <c r="AH847" s="104">
        <v>0</v>
      </c>
      <c r="AO847" s="94"/>
    </row>
    <row r="848" spans="1:41" ht="15" customHeight="1" x14ac:dyDescent="0.2">
      <c r="A848" s="103" t="s">
        <v>4766</v>
      </c>
      <c r="B848" s="112">
        <v>0</v>
      </c>
      <c r="C848" s="106">
        <v>0</v>
      </c>
      <c r="D848" s="106" t="s">
        <v>3739</v>
      </c>
      <c r="E848" s="112" t="s">
        <v>5010</v>
      </c>
      <c r="F848" s="112">
        <v>99028257</v>
      </c>
      <c r="G848" s="112">
        <v>132152</v>
      </c>
      <c r="H848" s="112" t="s">
        <v>1028</v>
      </c>
      <c r="I848" s="112" t="s">
        <v>63</v>
      </c>
      <c r="J848" s="104" t="s">
        <v>2940</v>
      </c>
      <c r="K848" s="106" t="s">
        <v>5725</v>
      </c>
      <c r="L848" s="112" t="s">
        <v>5725</v>
      </c>
      <c r="M848" s="106" t="s">
        <v>6771</v>
      </c>
      <c r="N848" s="112" t="s">
        <v>5726</v>
      </c>
      <c r="O848" s="128" t="s">
        <v>4803</v>
      </c>
      <c r="P848" s="106" t="s">
        <v>5407</v>
      </c>
      <c r="Q848" s="112" t="s">
        <v>58</v>
      </c>
      <c r="R848" s="114"/>
      <c r="S848" s="115" t="s">
        <v>1486</v>
      </c>
      <c r="T848" s="116"/>
      <c r="U848" s="106"/>
      <c r="V848" s="104" t="s">
        <v>4662</v>
      </c>
      <c r="W848" s="104"/>
      <c r="X848" s="104" t="s">
        <v>3739</v>
      </c>
      <c r="Y848" s="104">
        <v>0</v>
      </c>
      <c r="Z848" s="104">
        <v>0</v>
      </c>
      <c r="AA848" s="104">
        <v>0</v>
      </c>
      <c r="AB848" s="104">
        <v>0</v>
      </c>
      <c r="AC848" s="104">
        <v>0</v>
      </c>
      <c r="AD848" s="104">
        <v>0</v>
      </c>
      <c r="AE848" s="104">
        <v>0</v>
      </c>
      <c r="AF848" s="104">
        <v>0</v>
      </c>
      <c r="AG848" s="104">
        <v>0</v>
      </c>
      <c r="AH848" s="104" t="s">
        <v>4157</v>
      </c>
      <c r="AO848" s="94"/>
    </row>
    <row r="849" spans="1:41" ht="15" customHeight="1" x14ac:dyDescent="0.2">
      <c r="A849" s="14" t="s">
        <v>4766</v>
      </c>
      <c r="B849" s="104">
        <v>0</v>
      </c>
      <c r="C849" s="14">
        <v>0</v>
      </c>
      <c r="D849" s="14" t="s">
        <v>3739</v>
      </c>
      <c r="E849" s="104" t="s">
        <v>4767</v>
      </c>
      <c r="F849" s="104">
        <v>99028317</v>
      </c>
      <c r="G849" s="104">
        <v>101114</v>
      </c>
      <c r="H849" s="104" t="s">
        <v>3714</v>
      </c>
      <c r="I849" s="125" t="s">
        <v>3701</v>
      </c>
      <c r="J849" s="131" t="s">
        <v>5849</v>
      </c>
      <c r="K849" s="122" t="s">
        <v>5850</v>
      </c>
      <c r="L849" s="104" t="s">
        <v>5850</v>
      </c>
      <c r="M849" s="14" t="s">
        <v>6759</v>
      </c>
      <c r="N849" s="104" t="s">
        <v>4877</v>
      </c>
      <c r="O849" s="129" t="s">
        <v>5293</v>
      </c>
      <c r="P849" s="14" t="s">
        <v>4770</v>
      </c>
      <c r="Q849" s="125" t="s">
        <v>1786</v>
      </c>
      <c r="S849" s="111" t="s">
        <v>1486</v>
      </c>
      <c r="V849" s="104" t="s">
        <v>4662</v>
      </c>
      <c r="X849" s="111" t="s">
        <v>3739</v>
      </c>
      <c r="Y849" s="14">
        <v>0</v>
      </c>
      <c r="Z849" s="14">
        <v>0</v>
      </c>
      <c r="AA849" s="111">
        <v>0</v>
      </c>
      <c r="AB849" s="111">
        <v>0</v>
      </c>
      <c r="AC849" s="14">
        <v>0</v>
      </c>
      <c r="AD849" s="111">
        <v>0</v>
      </c>
      <c r="AE849" s="104">
        <v>0</v>
      </c>
      <c r="AF849" s="111">
        <v>0</v>
      </c>
      <c r="AG849" s="111">
        <v>0</v>
      </c>
      <c r="AH849" s="111" t="s">
        <v>4182</v>
      </c>
      <c r="AO849" s="94"/>
    </row>
    <row r="850" spans="1:41" ht="15" customHeight="1" x14ac:dyDescent="0.2">
      <c r="A850" s="103" t="s">
        <v>4766</v>
      </c>
      <c r="B850" s="112">
        <v>0</v>
      </c>
      <c r="C850" s="106">
        <v>0</v>
      </c>
      <c r="D850" s="106" t="s">
        <v>3739</v>
      </c>
      <c r="E850" s="112" t="s">
        <v>5010</v>
      </c>
      <c r="F850" s="112">
        <v>99027711</v>
      </c>
      <c r="G850" s="112">
        <v>458921</v>
      </c>
      <c r="H850" s="112" t="s">
        <v>352</v>
      </c>
      <c r="I850" s="112" t="s">
        <v>3707</v>
      </c>
      <c r="J850" s="104" t="s">
        <v>3724</v>
      </c>
      <c r="K850" s="106" t="s">
        <v>5991</v>
      </c>
      <c r="L850" s="112" t="s">
        <v>5991</v>
      </c>
      <c r="M850" s="106" t="s">
        <v>6759</v>
      </c>
      <c r="N850" s="112" t="s">
        <v>4524</v>
      </c>
      <c r="O850" s="128">
        <v>0</v>
      </c>
      <c r="P850" s="106" t="s">
        <v>5686</v>
      </c>
      <c r="Q850" s="112" t="s">
        <v>4525</v>
      </c>
      <c r="R850" s="114"/>
      <c r="S850" s="115" t="s">
        <v>1486</v>
      </c>
      <c r="T850" s="116"/>
      <c r="U850" s="106"/>
      <c r="V850" s="104" t="s">
        <v>2319</v>
      </c>
      <c r="W850" s="104"/>
      <c r="X850" s="104" t="s">
        <v>3739</v>
      </c>
      <c r="Y850" s="104">
        <v>0</v>
      </c>
      <c r="Z850" s="104">
        <v>0</v>
      </c>
      <c r="AA850" s="104">
        <v>0</v>
      </c>
      <c r="AB850" s="104">
        <v>0</v>
      </c>
      <c r="AC850" s="104">
        <v>0</v>
      </c>
      <c r="AD850" s="104">
        <v>0</v>
      </c>
      <c r="AE850" s="104">
        <v>0</v>
      </c>
      <c r="AF850" s="104">
        <v>0</v>
      </c>
      <c r="AG850" s="104">
        <v>0</v>
      </c>
      <c r="AH850" s="104">
        <v>0</v>
      </c>
      <c r="AO850" s="94"/>
    </row>
    <row r="851" spans="1:41" ht="15" customHeight="1" x14ac:dyDescent="0.2">
      <c r="A851" s="103" t="s">
        <v>4766</v>
      </c>
      <c r="B851" s="112">
        <v>0</v>
      </c>
      <c r="C851" s="106">
        <v>0</v>
      </c>
      <c r="D851" s="106" t="s">
        <v>3739</v>
      </c>
      <c r="E851" s="112" t="s">
        <v>5010</v>
      </c>
      <c r="F851" s="112">
        <v>99027583</v>
      </c>
      <c r="G851" s="112">
        <v>121840</v>
      </c>
      <c r="H851" s="112" t="s">
        <v>375</v>
      </c>
      <c r="I851" s="112" t="s">
        <v>1235</v>
      </c>
      <c r="J851" s="104" t="s">
        <v>3200</v>
      </c>
      <c r="K851" s="106" t="s">
        <v>6201</v>
      </c>
      <c r="L851" s="112" t="s">
        <v>6201</v>
      </c>
      <c r="M851" s="106">
        <v>0</v>
      </c>
      <c r="N851" s="112" t="s">
        <v>4802</v>
      </c>
      <c r="O851" s="128" t="s">
        <v>5836</v>
      </c>
      <c r="P851" s="106" t="s">
        <v>5085</v>
      </c>
      <c r="Q851" s="112" t="s">
        <v>1</v>
      </c>
      <c r="R851" s="114"/>
      <c r="S851" s="115" t="s">
        <v>1486</v>
      </c>
      <c r="T851" s="116"/>
      <c r="U851" s="106"/>
      <c r="V851" s="104" t="s">
        <v>4662</v>
      </c>
      <c r="W851" s="104"/>
      <c r="X851" s="104" t="s">
        <v>3739</v>
      </c>
      <c r="Y851" s="104">
        <v>0</v>
      </c>
      <c r="Z851" s="104">
        <v>0</v>
      </c>
      <c r="AA851" s="104">
        <v>0</v>
      </c>
      <c r="AB851" s="104">
        <v>0</v>
      </c>
      <c r="AC851" s="104">
        <v>0</v>
      </c>
      <c r="AD851" s="104">
        <v>0</v>
      </c>
      <c r="AE851" s="104">
        <v>0</v>
      </c>
      <c r="AF851" s="104">
        <v>0</v>
      </c>
      <c r="AG851" s="104">
        <v>0</v>
      </c>
      <c r="AH851" s="104" t="s">
        <v>4282</v>
      </c>
      <c r="AO851" s="94"/>
    </row>
    <row r="852" spans="1:41" ht="15" customHeight="1" x14ac:dyDescent="0.2">
      <c r="A852" s="103" t="s">
        <v>4766</v>
      </c>
      <c r="B852" s="112">
        <v>0</v>
      </c>
      <c r="C852" s="106">
        <v>0</v>
      </c>
      <c r="D852" s="106" t="s">
        <v>3739</v>
      </c>
      <c r="E852" s="112" t="s">
        <v>5010</v>
      </c>
      <c r="F852" s="112">
        <v>99027870</v>
      </c>
      <c r="G852" s="112">
        <v>144831</v>
      </c>
      <c r="H852" s="112" t="s">
        <v>1735</v>
      </c>
      <c r="I852" s="112" t="s">
        <v>82</v>
      </c>
      <c r="J852" s="104" t="s">
        <v>3295</v>
      </c>
      <c r="K852" s="106" t="s">
        <v>5833</v>
      </c>
      <c r="L852" s="112" t="s">
        <v>5833</v>
      </c>
      <c r="M852" s="106">
        <v>0</v>
      </c>
      <c r="N852" s="112" t="s">
        <v>654</v>
      </c>
      <c r="O852" s="128">
        <v>0</v>
      </c>
      <c r="P852" s="106" t="s">
        <v>5220</v>
      </c>
      <c r="Q852" s="112" t="s">
        <v>1159</v>
      </c>
      <c r="R852" s="114"/>
      <c r="S852" s="115" t="s">
        <v>1486</v>
      </c>
      <c r="T852" s="116"/>
      <c r="U852" s="106"/>
      <c r="V852" s="104" t="s">
        <v>4662</v>
      </c>
      <c r="W852" s="104"/>
      <c r="X852" s="104" t="s">
        <v>3739</v>
      </c>
      <c r="Y852" s="104">
        <v>0</v>
      </c>
      <c r="Z852" s="104">
        <v>0</v>
      </c>
      <c r="AA852" s="104">
        <v>0</v>
      </c>
      <c r="AB852" s="104">
        <v>0</v>
      </c>
      <c r="AC852" s="104">
        <v>0</v>
      </c>
      <c r="AD852" s="104">
        <v>0</v>
      </c>
      <c r="AE852" s="104">
        <v>0</v>
      </c>
      <c r="AF852" s="104">
        <v>0</v>
      </c>
      <c r="AG852" s="104">
        <v>0</v>
      </c>
      <c r="AH852" s="104" t="s">
        <v>4332</v>
      </c>
      <c r="AO852" s="94"/>
    </row>
    <row r="853" spans="1:41" ht="15" customHeight="1" x14ac:dyDescent="0.2">
      <c r="A853" s="103" t="s">
        <v>4766</v>
      </c>
      <c r="B853" s="112">
        <v>0</v>
      </c>
      <c r="C853" s="106">
        <v>0</v>
      </c>
      <c r="D853" s="106" t="s">
        <v>3739</v>
      </c>
      <c r="E853" s="112" t="s">
        <v>5010</v>
      </c>
      <c r="F853" s="112">
        <v>99027873</v>
      </c>
      <c r="G853" s="112">
        <v>144829</v>
      </c>
      <c r="H853" s="112" t="s">
        <v>1735</v>
      </c>
      <c r="I853" s="112" t="s">
        <v>2098</v>
      </c>
      <c r="J853" s="104" t="s">
        <v>3298</v>
      </c>
      <c r="K853" s="106" t="s">
        <v>6376</v>
      </c>
      <c r="L853" s="112" t="s">
        <v>6376</v>
      </c>
      <c r="M853" s="106">
        <v>0</v>
      </c>
      <c r="N853" s="112" t="s">
        <v>2099</v>
      </c>
      <c r="O853" s="128">
        <v>0</v>
      </c>
      <c r="P853" s="106" t="s">
        <v>5220</v>
      </c>
      <c r="Q853" s="112" t="s">
        <v>1159</v>
      </c>
      <c r="R853" s="114"/>
      <c r="S853" s="115" t="s">
        <v>1486</v>
      </c>
      <c r="T853" s="116"/>
      <c r="U853" s="106"/>
      <c r="V853" s="104" t="s">
        <v>2319</v>
      </c>
      <c r="W853" s="104"/>
      <c r="X853" s="104" t="s">
        <v>3739</v>
      </c>
      <c r="Y853" s="104">
        <v>0</v>
      </c>
      <c r="Z853" s="104">
        <v>0</v>
      </c>
      <c r="AA853" s="104">
        <v>0</v>
      </c>
      <c r="AB853" s="104">
        <v>0</v>
      </c>
      <c r="AC853" s="104">
        <v>0</v>
      </c>
      <c r="AD853" s="104">
        <v>0</v>
      </c>
      <c r="AE853" s="104">
        <v>0</v>
      </c>
      <c r="AF853" s="104">
        <v>0</v>
      </c>
      <c r="AG853" s="104">
        <v>0</v>
      </c>
      <c r="AH853" s="104">
        <v>0</v>
      </c>
      <c r="AO853" s="94"/>
    </row>
    <row r="854" spans="1:41" ht="15" customHeight="1" x14ac:dyDescent="0.2">
      <c r="A854" s="103" t="s">
        <v>4766</v>
      </c>
      <c r="B854" s="112" t="s">
        <v>4703</v>
      </c>
      <c r="C854" s="106">
        <v>0</v>
      </c>
      <c r="D854" s="106" t="s">
        <v>3739</v>
      </c>
      <c r="E854" s="112" t="s">
        <v>4767</v>
      </c>
      <c r="F854" s="112">
        <v>99027876</v>
      </c>
      <c r="G854" s="112">
        <v>162465</v>
      </c>
      <c r="H854" s="112" t="s">
        <v>2337</v>
      </c>
      <c r="I854" s="112" t="s">
        <v>3496</v>
      </c>
      <c r="J854" s="104" t="s">
        <v>3580</v>
      </c>
      <c r="K854" s="106" t="s">
        <v>6381</v>
      </c>
      <c r="L854" s="112" t="s">
        <v>6381</v>
      </c>
      <c r="M854" s="106" t="s">
        <v>6755</v>
      </c>
      <c r="N854" s="112" t="s">
        <v>6382</v>
      </c>
      <c r="O854" s="128" t="s">
        <v>4744</v>
      </c>
      <c r="P854" s="106" t="s">
        <v>4965</v>
      </c>
      <c r="Q854" s="112" t="s">
        <v>1785</v>
      </c>
      <c r="R854" s="114"/>
      <c r="S854" s="115" t="s">
        <v>1486</v>
      </c>
      <c r="T854" s="116"/>
      <c r="U854" s="106"/>
      <c r="V854" s="104" t="s">
        <v>2319</v>
      </c>
      <c r="W854" s="104"/>
      <c r="X854" s="104" t="s">
        <v>3739</v>
      </c>
      <c r="Y854" s="104">
        <v>0</v>
      </c>
      <c r="Z854" s="104">
        <v>0</v>
      </c>
      <c r="AA854" s="104">
        <v>0</v>
      </c>
      <c r="AB854" s="104">
        <v>0</v>
      </c>
      <c r="AC854" s="104">
        <v>0</v>
      </c>
      <c r="AD854" s="104">
        <v>0</v>
      </c>
      <c r="AE854" s="104">
        <v>0</v>
      </c>
      <c r="AF854" s="104">
        <v>0</v>
      </c>
      <c r="AG854" s="104">
        <v>0</v>
      </c>
      <c r="AH854" s="104">
        <v>0</v>
      </c>
      <c r="AO854" s="94"/>
    </row>
    <row r="855" spans="1:41" ht="15" customHeight="1" x14ac:dyDescent="0.2">
      <c r="A855" s="103" t="s">
        <v>4766</v>
      </c>
      <c r="B855" s="112" t="s">
        <v>4703</v>
      </c>
      <c r="C855" s="106" t="s">
        <v>6821</v>
      </c>
      <c r="D855" s="106" t="s">
        <v>3739</v>
      </c>
      <c r="E855" s="112" t="s">
        <v>4767</v>
      </c>
      <c r="F855" s="112">
        <v>99027875</v>
      </c>
      <c r="G855" s="112">
        <v>162464</v>
      </c>
      <c r="H855" s="112" t="s">
        <v>2337</v>
      </c>
      <c r="I855" s="112" t="s">
        <v>1291</v>
      </c>
      <c r="J855" s="104" t="s">
        <v>3299</v>
      </c>
      <c r="K855" s="106" t="s">
        <v>6379</v>
      </c>
      <c r="L855" s="112" t="s">
        <v>6379</v>
      </c>
      <c r="M855" s="106" t="s">
        <v>6756</v>
      </c>
      <c r="N855" s="112" t="s">
        <v>6380</v>
      </c>
      <c r="O855" s="128" t="s">
        <v>4744</v>
      </c>
      <c r="P855" s="106" t="s">
        <v>4965</v>
      </c>
      <c r="Q855" s="112" t="s">
        <v>1785</v>
      </c>
      <c r="R855" s="114"/>
      <c r="S855" s="115" t="s">
        <v>1486</v>
      </c>
      <c r="T855" s="116"/>
      <c r="U855" s="106"/>
      <c r="V855" s="104" t="s">
        <v>4662</v>
      </c>
      <c r="W855" s="104"/>
      <c r="X855" s="104" t="s">
        <v>3739</v>
      </c>
      <c r="Y855" s="104">
        <v>0</v>
      </c>
      <c r="Z855" s="104">
        <v>0</v>
      </c>
      <c r="AA855" s="104">
        <v>0</v>
      </c>
      <c r="AB855" s="104">
        <v>0</v>
      </c>
      <c r="AC855" s="104">
        <v>0</v>
      </c>
      <c r="AD855" s="104">
        <v>0</v>
      </c>
      <c r="AE855" s="104">
        <v>0</v>
      </c>
      <c r="AF855" s="104">
        <v>0</v>
      </c>
      <c r="AG855" s="104">
        <v>0</v>
      </c>
      <c r="AH855" s="104" t="s">
        <v>4334</v>
      </c>
      <c r="AO855" s="94"/>
    </row>
    <row r="856" spans="1:41" ht="15" customHeight="1" x14ac:dyDescent="0.2">
      <c r="A856" s="103" t="s">
        <v>4766</v>
      </c>
      <c r="B856" s="112" t="s">
        <v>4878</v>
      </c>
      <c r="C856" s="106">
        <v>0</v>
      </c>
      <c r="D856" s="106" t="s">
        <v>3739</v>
      </c>
      <c r="E856" s="112" t="s">
        <v>5010</v>
      </c>
      <c r="F856" s="112">
        <v>99028263</v>
      </c>
      <c r="G856" s="112">
        <v>118281</v>
      </c>
      <c r="H856" s="112" t="s">
        <v>1031</v>
      </c>
      <c r="I856" s="112" t="s">
        <v>68</v>
      </c>
      <c r="J856" s="104" t="s">
        <v>2945</v>
      </c>
      <c r="K856" s="106" t="s">
        <v>5736</v>
      </c>
      <c r="L856" s="112" t="s">
        <v>5736</v>
      </c>
      <c r="M856" s="106" t="s">
        <v>6770</v>
      </c>
      <c r="N856" s="112" t="s">
        <v>5737</v>
      </c>
      <c r="O856" s="128" t="s">
        <v>4853</v>
      </c>
      <c r="P856" s="106" t="s">
        <v>5088</v>
      </c>
      <c r="Q856" s="112" t="s">
        <v>1777</v>
      </c>
      <c r="R856" s="114"/>
      <c r="S856" s="115" t="s">
        <v>1486</v>
      </c>
      <c r="T856" s="116"/>
      <c r="U856" s="106"/>
      <c r="V856" s="104" t="s">
        <v>4662</v>
      </c>
      <c r="W856" s="104"/>
      <c r="X856" s="104" t="s">
        <v>3739</v>
      </c>
      <c r="Y856" s="104">
        <v>0</v>
      </c>
      <c r="Z856" s="104">
        <v>0</v>
      </c>
      <c r="AA856" s="104">
        <v>0</v>
      </c>
      <c r="AB856" s="104">
        <v>0</v>
      </c>
      <c r="AC856" s="104">
        <v>0</v>
      </c>
      <c r="AD856" s="104">
        <v>0</v>
      </c>
      <c r="AE856" s="104">
        <v>0</v>
      </c>
      <c r="AF856" s="104">
        <v>0</v>
      </c>
      <c r="AG856" s="104">
        <v>0</v>
      </c>
      <c r="AH856" s="104">
        <v>0</v>
      </c>
      <c r="AO856" s="94"/>
    </row>
    <row r="857" spans="1:41" ht="15" customHeight="1" x14ac:dyDescent="0.2">
      <c r="A857" s="103" t="s">
        <v>4766</v>
      </c>
      <c r="B857" s="112" t="s">
        <v>4767</v>
      </c>
      <c r="C857" s="106">
        <v>0</v>
      </c>
      <c r="D857" s="106" t="s">
        <v>3739</v>
      </c>
      <c r="E857" s="112">
        <v>0</v>
      </c>
      <c r="F857" s="112">
        <v>99028136</v>
      </c>
      <c r="G857" s="112">
        <v>177551</v>
      </c>
      <c r="H857" s="112" t="s">
        <v>1459</v>
      </c>
      <c r="I857" s="112" t="s">
        <v>89</v>
      </c>
      <c r="J857" s="104" t="s">
        <v>2548</v>
      </c>
      <c r="K857" s="106" t="s">
        <v>4883</v>
      </c>
      <c r="L857" s="112" t="s">
        <v>4883</v>
      </c>
      <c r="M857" s="106" t="s">
        <v>6752</v>
      </c>
      <c r="N857" s="112" t="s">
        <v>4762</v>
      </c>
      <c r="O857" s="128" t="s">
        <v>4796</v>
      </c>
      <c r="P857" s="106" t="s">
        <v>4764</v>
      </c>
      <c r="Q857" s="112" t="s">
        <v>31</v>
      </c>
      <c r="R857" s="114"/>
      <c r="S857" s="115" t="s">
        <v>1486</v>
      </c>
      <c r="T857" s="116"/>
      <c r="U857" s="106"/>
      <c r="V857" s="104" t="s">
        <v>4662</v>
      </c>
      <c r="W857" s="104"/>
      <c r="X857" s="104" t="s">
        <v>3739</v>
      </c>
      <c r="Y857" s="104">
        <v>0</v>
      </c>
      <c r="Z857" s="104">
        <v>0</v>
      </c>
      <c r="AA857" s="104">
        <v>0</v>
      </c>
      <c r="AB857" s="104">
        <v>0</v>
      </c>
      <c r="AC857" s="104">
        <v>0</v>
      </c>
      <c r="AD857" s="104">
        <v>0</v>
      </c>
      <c r="AE857" s="104">
        <v>0</v>
      </c>
      <c r="AF857" s="104">
        <v>0</v>
      </c>
      <c r="AG857" s="104">
        <v>0</v>
      </c>
      <c r="AH857" s="104">
        <v>0</v>
      </c>
      <c r="AI857" s="111"/>
      <c r="AO857" s="94"/>
    </row>
    <row r="858" spans="1:41" ht="15" customHeight="1" x14ac:dyDescent="0.2">
      <c r="A858" s="103" t="s">
        <v>4766</v>
      </c>
      <c r="B858" s="112" t="s">
        <v>4767</v>
      </c>
      <c r="C858" s="106">
        <v>0</v>
      </c>
      <c r="D858" s="106" t="s">
        <v>3739</v>
      </c>
      <c r="E858" s="112" t="s">
        <v>4767</v>
      </c>
      <c r="F858" s="112">
        <v>99028196</v>
      </c>
      <c r="G858" s="112">
        <v>177525</v>
      </c>
      <c r="H858" s="112" t="s">
        <v>271</v>
      </c>
      <c r="I858" s="112" t="s">
        <v>206</v>
      </c>
      <c r="J858" s="104" t="s">
        <v>2605</v>
      </c>
      <c r="K858" s="106" t="s">
        <v>5049</v>
      </c>
      <c r="L858" s="112" t="s">
        <v>5049</v>
      </c>
      <c r="M858" s="106" t="s">
        <v>6756</v>
      </c>
      <c r="N858" s="112" t="s">
        <v>5050</v>
      </c>
      <c r="O858" s="128" t="s">
        <v>4893</v>
      </c>
      <c r="P858" s="106" t="s">
        <v>4764</v>
      </c>
      <c r="Q858" s="112" t="s">
        <v>31</v>
      </c>
      <c r="R858" s="114"/>
      <c r="S858" s="115" t="s">
        <v>1486</v>
      </c>
      <c r="T858" s="116"/>
      <c r="U858" s="106"/>
      <c r="V858" s="104" t="s">
        <v>4662</v>
      </c>
      <c r="W858" s="104"/>
      <c r="X858" s="104" t="s">
        <v>3739</v>
      </c>
      <c r="Y858" s="104">
        <v>0</v>
      </c>
      <c r="Z858" s="104">
        <v>0</v>
      </c>
      <c r="AA858" s="104">
        <v>0</v>
      </c>
      <c r="AB858" s="104">
        <v>0</v>
      </c>
      <c r="AC858" s="104">
        <v>0</v>
      </c>
      <c r="AD858" s="104">
        <v>0</v>
      </c>
      <c r="AE858" s="104">
        <v>0</v>
      </c>
      <c r="AF858" s="104">
        <v>0</v>
      </c>
      <c r="AG858" s="104">
        <v>0</v>
      </c>
      <c r="AH858" s="104" t="s">
        <v>3995</v>
      </c>
      <c r="AI858" s="111"/>
      <c r="AO858" s="94"/>
    </row>
    <row r="859" spans="1:41" ht="15" customHeight="1" x14ac:dyDescent="0.2">
      <c r="A859" s="103" t="s">
        <v>4766</v>
      </c>
      <c r="B859" s="112" t="s">
        <v>4767</v>
      </c>
      <c r="C859" s="106">
        <v>0</v>
      </c>
      <c r="D859" s="106" t="s">
        <v>3739</v>
      </c>
      <c r="E859" s="112">
        <v>0</v>
      </c>
      <c r="F859" s="112">
        <v>99028023</v>
      </c>
      <c r="G859" s="112">
        <v>177474</v>
      </c>
      <c r="H859" s="112" t="s">
        <v>1465</v>
      </c>
      <c r="I859" s="112" t="s">
        <v>71</v>
      </c>
      <c r="J859" s="104" t="s">
        <v>2615</v>
      </c>
      <c r="K859" s="106" t="s">
        <v>5083</v>
      </c>
      <c r="L859" s="112" t="s">
        <v>5083</v>
      </c>
      <c r="M859" s="106" t="s">
        <v>6754</v>
      </c>
      <c r="N859" s="112" t="s">
        <v>5084</v>
      </c>
      <c r="O859" s="128" t="s">
        <v>4668</v>
      </c>
      <c r="P859" s="106" t="s">
        <v>5085</v>
      </c>
      <c r="Q859" s="112" t="s">
        <v>1</v>
      </c>
      <c r="R859" s="114"/>
      <c r="S859" s="115" t="s">
        <v>1486</v>
      </c>
      <c r="T859" s="116"/>
      <c r="U859" s="106"/>
      <c r="V859" s="104" t="s">
        <v>4662</v>
      </c>
      <c r="W859" s="104"/>
      <c r="X859" s="104" t="s">
        <v>3739</v>
      </c>
      <c r="Y859" s="104">
        <v>0</v>
      </c>
      <c r="Z859" s="104">
        <v>0</v>
      </c>
      <c r="AA859" s="104">
        <v>0</v>
      </c>
      <c r="AB859" s="104">
        <v>0</v>
      </c>
      <c r="AC859" s="104">
        <v>0</v>
      </c>
      <c r="AD859" s="104">
        <v>0</v>
      </c>
      <c r="AE859" s="104">
        <v>0</v>
      </c>
      <c r="AF859" s="104">
        <v>0</v>
      </c>
      <c r="AG859" s="104">
        <v>0</v>
      </c>
      <c r="AH859" s="104" t="s">
        <v>4003</v>
      </c>
      <c r="AO859" s="94"/>
    </row>
    <row r="860" spans="1:41" ht="15" customHeight="1" x14ac:dyDescent="0.2">
      <c r="A860" s="103" t="s">
        <v>4766</v>
      </c>
      <c r="B860" s="112" t="s">
        <v>4767</v>
      </c>
      <c r="C860" s="106">
        <v>0</v>
      </c>
      <c r="D860" s="106" t="s">
        <v>3739</v>
      </c>
      <c r="E860" s="112">
        <v>0</v>
      </c>
      <c r="F860" s="112">
        <v>99028030</v>
      </c>
      <c r="G860" s="112">
        <v>247190</v>
      </c>
      <c r="H860" s="112" t="s">
        <v>239</v>
      </c>
      <c r="I860" s="112" t="s">
        <v>62</v>
      </c>
      <c r="J860" s="104" t="s">
        <v>2623</v>
      </c>
      <c r="K860" s="106" t="s">
        <v>5101</v>
      </c>
      <c r="L860" s="112" t="s">
        <v>5101</v>
      </c>
      <c r="M860" s="106" t="s">
        <v>6775</v>
      </c>
      <c r="N860" s="112" t="s">
        <v>4778</v>
      </c>
      <c r="O860" s="128" t="s">
        <v>5102</v>
      </c>
      <c r="P860" s="106" t="s">
        <v>4770</v>
      </c>
      <c r="Q860" s="112" t="s">
        <v>1786</v>
      </c>
      <c r="R860" s="114"/>
      <c r="S860" s="115" t="s">
        <v>1486</v>
      </c>
      <c r="T860" s="116"/>
      <c r="U860" s="106"/>
      <c r="V860" s="104" t="s">
        <v>4662</v>
      </c>
      <c r="W860" s="104"/>
      <c r="X860" s="104" t="s">
        <v>3739</v>
      </c>
      <c r="Y860" s="104">
        <v>0</v>
      </c>
      <c r="Z860" s="104">
        <v>0</v>
      </c>
      <c r="AA860" s="104">
        <v>0</v>
      </c>
      <c r="AB860" s="104">
        <v>0</v>
      </c>
      <c r="AC860" s="104">
        <v>0</v>
      </c>
      <c r="AD860" s="104">
        <v>0</v>
      </c>
      <c r="AE860" s="104">
        <v>0</v>
      </c>
      <c r="AF860" s="104">
        <v>0</v>
      </c>
      <c r="AG860" s="104">
        <v>0</v>
      </c>
      <c r="AH860" s="104" t="s">
        <v>4444</v>
      </c>
      <c r="AO860" s="94"/>
    </row>
    <row r="861" spans="1:41" ht="15" customHeight="1" x14ac:dyDescent="0.2">
      <c r="A861" s="14" t="s">
        <v>4766</v>
      </c>
      <c r="B861" s="104" t="s">
        <v>4767</v>
      </c>
      <c r="C861" s="14">
        <v>0</v>
      </c>
      <c r="D861" s="14" t="s">
        <v>3739</v>
      </c>
      <c r="E861" s="104" t="s">
        <v>4767</v>
      </c>
      <c r="F861" s="104">
        <v>99043807</v>
      </c>
      <c r="G861" s="104">
        <v>317292</v>
      </c>
      <c r="H861" s="104" t="s">
        <v>3714</v>
      </c>
      <c r="I861" s="125" t="s">
        <v>4547</v>
      </c>
      <c r="J861" s="131" t="s">
        <v>4639</v>
      </c>
      <c r="K861" s="122" t="s">
        <v>5848</v>
      </c>
      <c r="L861" s="104" t="s">
        <v>5848</v>
      </c>
      <c r="M861" s="14" t="s">
        <v>6772</v>
      </c>
      <c r="N861" s="104" t="s">
        <v>4877</v>
      </c>
      <c r="O861" s="129" t="s">
        <v>5293</v>
      </c>
      <c r="P861" s="14" t="s">
        <v>4770</v>
      </c>
      <c r="Q861" s="125" t="s">
        <v>1786</v>
      </c>
      <c r="S861" s="111" t="s">
        <v>1486</v>
      </c>
      <c r="V861" s="104" t="s">
        <v>2319</v>
      </c>
      <c r="X861" s="111" t="s">
        <v>3739</v>
      </c>
      <c r="Y861" s="14">
        <v>0</v>
      </c>
      <c r="Z861" s="14">
        <v>0</v>
      </c>
      <c r="AA861" s="111">
        <v>0</v>
      </c>
      <c r="AB861" s="111">
        <v>0</v>
      </c>
      <c r="AC861" s="14">
        <v>0</v>
      </c>
      <c r="AD861" s="111">
        <v>0</v>
      </c>
      <c r="AE861" s="104">
        <v>0</v>
      </c>
      <c r="AF861" s="111">
        <v>0</v>
      </c>
      <c r="AG861" s="111">
        <v>0</v>
      </c>
      <c r="AH861" s="111" t="s">
        <v>4612</v>
      </c>
      <c r="AO861" s="94"/>
    </row>
    <row r="862" spans="1:41" ht="15" customHeight="1" x14ac:dyDescent="0.2">
      <c r="A862" s="103" t="s">
        <v>4766</v>
      </c>
      <c r="B862" s="112" t="s">
        <v>4767</v>
      </c>
      <c r="C862" s="106">
        <v>0</v>
      </c>
      <c r="D862" s="106" t="s">
        <v>3739</v>
      </c>
      <c r="E862" s="112">
        <v>0</v>
      </c>
      <c r="F862" s="112">
        <v>99028324</v>
      </c>
      <c r="G862" s="112">
        <v>177492</v>
      </c>
      <c r="H862" s="112" t="s">
        <v>1579</v>
      </c>
      <c r="I862" s="112" t="s">
        <v>68</v>
      </c>
      <c r="J862" s="104" t="s">
        <v>3007</v>
      </c>
      <c r="K862" s="106" t="s">
        <v>5866</v>
      </c>
      <c r="L862" s="112" t="s">
        <v>5866</v>
      </c>
      <c r="M862" s="106" t="s">
        <v>6752</v>
      </c>
      <c r="N862" s="112" t="s">
        <v>5867</v>
      </c>
      <c r="O862" s="128" t="s">
        <v>4744</v>
      </c>
      <c r="P862" s="106" t="s">
        <v>4770</v>
      </c>
      <c r="Q862" s="112" t="s">
        <v>1786</v>
      </c>
      <c r="R862" s="114"/>
      <c r="S862" s="115" t="s">
        <v>1486</v>
      </c>
      <c r="T862" s="116"/>
      <c r="U862" s="106"/>
      <c r="V862" s="104" t="s">
        <v>4662</v>
      </c>
      <c r="W862" s="104"/>
      <c r="X862" s="104" t="s">
        <v>3739</v>
      </c>
      <c r="Y862" s="104">
        <v>0</v>
      </c>
      <c r="Z862" s="104">
        <v>0</v>
      </c>
      <c r="AA862" s="104">
        <v>0</v>
      </c>
      <c r="AB862" s="104">
        <v>0</v>
      </c>
      <c r="AC862" s="104">
        <v>0</v>
      </c>
      <c r="AD862" s="104">
        <v>0</v>
      </c>
      <c r="AE862" s="104">
        <v>0</v>
      </c>
      <c r="AF862" s="104">
        <v>0</v>
      </c>
      <c r="AG862" s="104">
        <v>0</v>
      </c>
      <c r="AH862" s="104" t="s">
        <v>4187</v>
      </c>
      <c r="AO862" s="94"/>
    </row>
    <row r="863" spans="1:41" ht="15" customHeight="1" x14ac:dyDescent="0.2">
      <c r="A863" s="103" t="s">
        <v>4766</v>
      </c>
      <c r="B863" s="112" t="s">
        <v>4767</v>
      </c>
      <c r="C863" s="106">
        <v>0</v>
      </c>
      <c r="D863" s="106" t="s">
        <v>3739</v>
      </c>
      <c r="E863" s="112" t="s">
        <v>4767</v>
      </c>
      <c r="F863" s="112">
        <v>99027680</v>
      </c>
      <c r="G863" s="112">
        <v>177487</v>
      </c>
      <c r="H863" s="112" t="s">
        <v>636</v>
      </c>
      <c r="I863" s="112" t="s">
        <v>89</v>
      </c>
      <c r="J863" s="104" t="s">
        <v>3117</v>
      </c>
      <c r="K863" s="106" t="s">
        <v>6048</v>
      </c>
      <c r="L863" s="112" t="s">
        <v>6048</v>
      </c>
      <c r="M863" s="106" t="s">
        <v>6757</v>
      </c>
      <c r="N863" s="112" t="s">
        <v>6049</v>
      </c>
      <c r="O863" s="128" t="s">
        <v>4668</v>
      </c>
      <c r="P863" s="106" t="s">
        <v>4770</v>
      </c>
      <c r="Q863" s="112" t="s">
        <v>1786</v>
      </c>
      <c r="R863" s="114"/>
      <c r="S863" s="115" t="s">
        <v>1486</v>
      </c>
      <c r="T863" s="116"/>
      <c r="U863" s="106"/>
      <c r="V863" s="104" t="s">
        <v>4662</v>
      </c>
      <c r="W863" s="104"/>
      <c r="X863" s="104" t="s">
        <v>3739</v>
      </c>
      <c r="Y863" s="104">
        <v>0</v>
      </c>
      <c r="Z863" s="104">
        <v>0</v>
      </c>
      <c r="AA863" s="104">
        <v>0</v>
      </c>
      <c r="AB863" s="104">
        <v>0</v>
      </c>
      <c r="AC863" s="104">
        <v>0</v>
      </c>
      <c r="AD863" s="104">
        <v>0</v>
      </c>
      <c r="AE863" s="104">
        <v>0</v>
      </c>
      <c r="AF863" s="104">
        <v>0</v>
      </c>
      <c r="AG863" s="104">
        <v>0</v>
      </c>
      <c r="AH863" s="104" t="s">
        <v>4238</v>
      </c>
      <c r="AO863" s="94"/>
    </row>
    <row r="864" spans="1:41" ht="15" customHeight="1" x14ac:dyDescent="0.2">
      <c r="A864" s="103" t="s">
        <v>4766</v>
      </c>
      <c r="B864" s="112" t="s">
        <v>4767</v>
      </c>
      <c r="C864" s="106">
        <v>0</v>
      </c>
      <c r="D864" s="106" t="s">
        <v>3739</v>
      </c>
      <c r="E864" s="112">
        <v>0</v>
      </c>
      <c r="F864" s="112">
        <v>99027884</v>
      </c>
      <c r="G864" s="112">
        <v>177485</v>
      </c>
      <c r="H864" s="112" t="s">
        <v>1738</v>
      </c>
      <c r="I864" s="112" t="s">
        <v>68</v>
      </c>
      <c r="J864" s="104" t="s">
        <v>3309</v>
      </c>
      <c r="K864" s="106" t="s">
        <v>6399</v>
      </c>
      <c r="L864" s="112" t="s">
        <v>6399</v>
      </c>
      <c r="M864" s="106" t="s">
        <v>4628</v>
      </c>
      <c r="N864" s="112" t="s">
        <v>1629</v>
      </c>
      <c r="O864" s="128" t="s">
        <v>4803</v>
      </c>
      <c r="P864" s="106" t="s">
        <v>4770</v>
      </c>
      <c r="Q864" s="112" t="s">
        <v>1786</v>
      </c>
      <c r="R864" s="114"/>
      <c r="S864" s="115" t="s">
        <v>1486</v>
      </c>
      <c r="T864" s="116"/>
      <c r="U864" s="106"/>
      <c r="V864" s="104" t="s">
        <v>4662</v>
      </c>
      <c r="W864" s="104"/>
      <c r="X864" s="104" t="s">
        <v>3739</v>
      </c>
      <c r="Y864" s="104">
        <v>0</v>
      </c>
      <c r="Z864" s="104">
        <v>0</v>
      </c>
      <c r="AA864" s="104">
        <v>0</v>
      </c>
      <c r="AB864" s="104">
        <v>0</v>
      </c>
      <c r="AC864" s="104">
        <v>0</v>
      </c>
      <c r="AD864" s="104">
        <v>0</v>
      </c>
      <c r="AE864" s="104">
        <v>0</v>
      </c>
      <c r="AF864" s="104">
        <v>0</v>
      </c>
      <c r="AG864" s="104">
        <v>0</v>
      </c>
      <c r="AH864" s="104" t="s">
        <v>4338</v>
      </c>
      <c r="AO864" s="94"/>
    </row>
    <row r="865" spans="1:41" ht="15" customHeight="1" x14ac:dyDescent="0.2">
      <c r="A865" s="103" t="s">
        <v>4766</v>
      </c>
      <c r="B865" s="112" t="s">
        <v>4767</v>
      </c>
      <c r="C865" s="106" t="s">
        <v>6734</v>
      </c>
      <c r="D865" s="106" t="s">
        <v>3739</v>
      </c>
      <c r="E865" s="112">
        <v>0</v>
      </c>
      <c r="F865" s="112">
        <v>99027627</v>
      </c>
      <c r="G865" s="112">
        <v>177471</v>
      </c>
      <c r="H865" s="112" t="s">
        <v>435</v>
      </c>
      <c r="I865" s="112" t="s">
        <v>83</v>
      </c>
      <c r="J865" s="104" t="s">
        <v>3062</v>
      </c>
      <c r="K865" s="106" t="s">
        <v>5950</v>
      </c>
      <c r="L865" s="112" t="s">
        <v>5950</v>
      </c>
      <c r="M865" s="106" t="s">
        <v>6777</v>
      </c>
      <c r="N865" s="112" t="s">
        <v>4877</v>
      </c>
      <c r="O865" s="128" t="s">
        <v>4946</v>
      </c>
      <c r="P865" s="106" t="s">
        <v>4770</v>
      </c>
      <c r="Q865" s="112" t="s">
        <v>1786</v>
      </c>
      <c r="R865" s="114"/>
      <c r="S865" s="115" t="s">
        <v>1486</v>
      </c>
      <c r="T865" s="116"/>
      <c r="U865" s="106"/>
      <c r="V865" s="104" t="s">
        <v>4662</v>
      </c>
      <c r="W865" s="104"/>
      <c r="X865" s="104" t="s">
        <v>3739</v>
      </c>
      <c r="Y865" s="104">
        <v>0</v>
      </c>
      <c r="Z865" s="104">
        <v>0</v>
      </c>
      <c r="AA865" s="104">
        <v>0</v>
      </c>
      <c r="AB865" s="104">
        <v>0</v>
      </c>
      <c r="AC865" s="104">
        <v>0</v>
      </c>
      <c r="AD865" s="104">
        <v>0</v>
      </c>
      <c r="AE865" s="104">
        <v>0</v>
      </c>
      <c r="AF865" s="104">
        <v>0</v>
      </c>
      <c r="AG865" s="104">
        <v>0</v>
      </c>
      <c r="AH865" s="104">
        <v>0</v>
      </c>
      <c r="AO865" s="94"/>
    </row>
    <row r="866" spans="1:41" ht="15" customHeight="1" x14ac:dyDescent="0.2">
      <c r="A866" s="103" t="s">
        <v>4766</v>
      </c>
      <c r="B866" s="112" t="s">
        <v>4767</v>
      </c>
      <c r="C866" s="106" t="s">
        <v>248</v>
      </c>
      <c r="D866" s="106" t="s">
        <v>2036</v>
      </c>
      <c r="E866" s="112" t="s">
        <v>4767</v>
      </c>
      <c r="F866" s="112">
        <v>99028169</v>
      </c>
      <c r="G866" s="112">
        <v>100330</v>
      </c>
      <c r="H866" s="112" t="s">
        <v>437</v>
      </c>
      <c r="I866" s="112" t="s">
        <v>89</v>
      </c>
      <c r="J866" s="104" t="s">
        <v>2523</v>
      </c>
      <c r="K866" s="106" t="s">
        <v>4768</v>
      </c>
      <c r="L866" s="112" t="s">
        <v>4768</v>
      </c>
      <c r="M866" s="106" t="s">
        <v>4623</v>
      </c>
      <c r="N866" s="112" t="s">
        <v>4769</v>
      </c>
      <c r="O866" s="128" t="s">
        <v>4668</v>
      </c>
      <c r="P866" s="106" t="s">
        <v>4770</v>
      </c>
      <c r="Q866" s="112" t="s">
        <v>1786</v>
      </c>
      <c r="R866" s="114"/>
      <c r="S866" s="115" t="s">
        <v>1486</v>
      </c>
      <c r="T866" s="116"/>
      <c r="U866" s="106"/>
      <c r="V866" s="104" t="s">
        <v>4662</v>
      </c>
      <c r="W866" s="104"/>
      <c r="X866" s="104" t="s">
        <v>2036</v>
      </c>
      <c r="Y866" s="104">
        <v>0</v>
      </c>
      <c r="Z866" s="104">
        <v>0</v>
      </c>
      <c r="AA866" s="104">
        <v>0</v>
      </c>
      <c r="AB866" s="104">
        <v>0</v>
      </c>
      <c r="AC866" s="104">
        <v>0</v>
      </c>
      <c r="AD866" s="104">
        <v>0</v>
      </c>
      <c r="AE866" s="104">
        <v>0</v>
      </c>
      <c r="AF866" s="104">
        <v>0</v>
      </c>
      <c r="AG866" s="104">
        <v>0</v>
      </c>
      <c r="AH866" s="104" t="s">
        <v>3859</v>
      </c>
      <c r="AO866" s="94"/>
    </row>
    <row r="867" spans="1:41" ht="15" customHeight="1" x14ac:dyDescent="0.2">
      <c r="A867" s="103" t="s">
        <v>4766</v>
      </c>
      <c r="B867" s="112" t="s">
        <v>4727</v>
      </c>
      <c r="C867" s="106">
        <v>0</v>
      </c>
      <c r="D867" s="106" t="s">
        <v>3739</v>
      </c>
      <c r="E867" s="112">
        <v>0</v>
      </c>
      <c r="F867" s="112">
        <v>99028214</v>
      </c>
      <c r="G867" s="112">
        <v>115612</v>
      </c>
      <c r="H867" s="112" t="s">
        <v>1920</v>
      </c>
      <c r="I867" s="112" t="s">
        <v>72</v>
      </c>
      <c r="J867" s="104" t="s">
        <v>2563</v>
      </c>
      <c r="K867" s="106" t="s">
        <v>4936</v>
      </c>
      <c r="L867" s="112" t="s">
        <v>4936</v>
      </c>
      <c r="M867" s="106" t="s">
        <v>6756</v>
      </c>
      <c r="N867" s="112" t="s">
        <v>4937</v>
      </c>
      <c r="O867" s="128" t="s">
        <v>4668</v>
      </c>
      <c r="P867" s="106" t="s">
        <v>4938</v>
      </c>
      <c r="Q867" s="112" t="s">
        <v>1796</v>
      </c>
      <c r="R867" s="114"/>
      <c r="S867" s="115" t="s">
        <v>1486</v>
      </c>
      <c r="T867" s="116"/>
      <c r="U867" s="106"/>
      <c r="V867" s="104" t="s">
        <v>4662</v>
      </c>
      <c r="W867" s="104"/>
      <c r="X867" s="104" t="s">
        <v>3739</v>
      </c>
      <c r="Y867" s="104">
        <v>0</v>
      </c>
      <c r="Z867" s="104">
        <v>0</v>
      </c>
      <c r="AA867" s="104">
        <v>0</v>
      </c>
      <c r="AB867" s="104">
        <v>0</v>
      </c>
      <c r="AC867" s="104">
        <v>0</v>
      </c>
      <c r="AD867" s="104">
        <v>0</v>
      </c>
      <c r="AE867" s="104">
        <v>0</v>
      </c>
      <c r="AF867" s="104">
        <v>0</v>
      </c>
      <c r="AG867" s="104">
        <v>0</v>
      </c>
      <c r="AH867" s="104" t="s">
        <v>3970</v>
      </c>
      <c r="AO867" s="94"/>
    </row>
    <row r="868" spans="1:41" ht="15" customHeight="1" x14ac:dyDescent="0.2">
      <c r="A868" s="103" t="s">
        <v>4766</v>
      </c>
      <c r="B868" s="112" t="s">
        <v>4773</v>
      </c>
      <c r="C868" s="106">
        <v>0</v>
      </c>
      <c r="D868" s="106" t="s">
        <v>2036</v>
      </c>
      <c r="E868" s="112">
        <v>0</v>
      </c>
      <c r="F868" s="112">
        <v>99028171</v>
      </c>
      <c r="G868" s="112">
        <v>170273</v>
      </c>
      <c r="H868" s="112" t="s">
        <v>2282</v>
      </c>
      <c r="I868" s="112" t="s">
        <v>87</v>
      </c>
      <c r="J868" s="104" t="s">
        <v>2524</v>
      </c>
      <c r="K868" s="106" t="s">
        <v>4774</v>
      </c>
      <c r="L868" s="112" t="s">
        <v>4774</v>
      </c>
      <c r="M868" s="106" t="s">
        <v>6756</v>
      </c>
      <c r="N868" s="112" t="s">
        <v>2283</v>
      </c>
      <c r="O868" s="128">
        <v>0</v>
      </c>
      <c r="P868" s="106" t="s">
        <v>2284</v>
      </c>
      <c r="Q868" s="112" t="s">
        <v>2285</v>
      </c>
      <c r="R868" s="114"/>
      <c r="S868" s="115" t="s">
        <v>1486</v>
      </c>
      <c r="T868" s="116"/>
      <c r="U868" s="106"/>
      <c r="V868" s="104" t="s">
        <v>4662</v>
      </c>
      <c r="W868" s="104"/>
      <c r="X868" s="104" t="s">
        <v>2036</v>
      </c>
      <c r="Y868" s="104">
        <v>0</v>
      </c>
      <c r="Z868" s="104">
        <v>0</v>
      </c>
      <c r="AA868" s="104">
        <v>0</v>
      </c>
      <c r="AB868" s="104">
        <v>0</v>
      </c>
      <c r="AC868" s="104">
        <v>0</v>
      </c>
      <c r="AD868" s="104">
        <v>0</v>
      </c>
      <c r="AE868" s="104">
        <v>0</v>
      </c>
      <c r="AF868" s="104">
        <v>0</v>
      </c>
      <c r="AG868" s="104">
        <v>0</v>
      </c>
      <c r="AH868" s="104" t="s">
        <v>3947</v>
      </c>
      <c r="AI868" s="111"/>
      <c r="AO868" s="94"/>
    </row>
    <row r="869" spans="1:41" ht="15" customHeight="1" x14ac:dyDescent="0.2">
      <c r="A869" s="103" t="s">
        <v>4766</v>
      </c>
      <c r="B869" s="112" t="s">
        <v>4773</v>
      </c>
      <c r="C869" s="106">
        <v>0</v>
      </c>
      <c r="D869" s="106" t="s">
        <v>3739</v>
      </c>
      <c r="E869" s="112">
        <v>0</v>
      </c>
      <c r="F869" s="112">
        <v>99028009</v>
      </c>
      <c r="G869" s="112">
        <v>170281</v>
      </c>
      <c r="H869" s="112" t="s">
        <v>883</v>
      </c>
      <c r="I869" s="112" t="s">
        <v>1206</v>
      </c>
      <c r="J869" s="104" t="s">
        <v>2660</v>
      </c>
      <c r="K869" s="106" t="s">
        <v>5213</v>
      </c>
      <c r="L869" s="112" t="s">
        <v>5213</v>
      </c>
      <c r="M869" s="106" t="s">
        <v>6775</v>
      </c>
      <c r="N869" s="112" t="s">
        <v>5214</v>
      </c>
      <c r="O869" s="128" t="s">
        <v>4668</v>
      </c>
      <c r="P869" s="106" t="s">
        <v>2284</v>
      </c>
      <c r="Q869" s="112" t="s">
        <v>1779</v>
      </c>
      <c r="R869" s="114"/>
      <c r="S869" s="115" t="s">
        <v>1486</v>
      </c>
      <c r="T869" s="116"/>
      <c r="U869" s="106"/>
      <c r="V869" s="104" t="s">
        <v>4662</v>
      </c>
      <c r="W869" s="104"/>
      <c r="X869" s="104" t="s">
        <v>3739</v>
      </c>
      <c r="Y869" s="104">
        <v>0</v>
      </c>
      <c r="Z869" s="104">
        <v>0</v>
      </c>
      <c r="AA869" s="104">
        <v>0</v>
      </c>
      <c r="AB869" s="104">
        <v>0</v>
      </c>
      <c r="AC869" s="104">
        <v>0</v>
      </c>
      <c r="AD869" s="104">
        <v>0</v>
      </c>
      <c r="AE869" s="104">
        <v>0</v>
      </c>
      <c r="AF869" s="104">
        <v>0</v>
      </c>
      <c r="AG869" s="104">
        <v>0</v>
      </c>
      <c r="AH869" s="104" t="s">
        <v>4023</v>
      </c>
      <c r="AO869" s="94"/>
    </row>
    <row r="870" spans="1:41" ht="15" customHeight="1" x14ac:dyDescent="0.2">
      <c r="A870" s="103" t="s">
        <v>4766</v>
      </c>
      <c r="B870" s="112" t="s">
        <v>4773</v>
      </c>
      <c r="C870" s="106">
        <v>0</v>
      </c>
      <c r="D870" s="106" t="s">
        <v>3739</v>
      </c>
      <c r="E870" s="112">
        <v>0</v>
      </c>
      <c r="F870" s="112">
        <v>99028011</v>
      </c>
      <c r="G870" s="112">
        <v>286314</v>
      </c>
      <c r="H870" s="112" t="s">
        <v>883</v>
      </c>
      <c r="I870" s="112" t="s">
        <v>87</v>
      </c>
      <c r="J870" s="104" t="s">
        <v>2662</v>
      </c>
      <c r="K870" s="106" t="s">
        <v>5217</v>
      </c>
      <c r="L870" s="112" t="s">
        <v>5217</v>
      </c>
      <c r="M870" s="106" t="s">
        <v>4622</v>
      </c>
      <c r="N870" s="112" t="s">
        <v>5218</v>
      </c>
      <c r="O870" s="128" t="s">
        <v>4779</v>
      </c>
      <c r="P870" s="106" t="s">
        <v>2284</v>
      </c>
      <c r="Q870" s="112" t="s">
        <v>1779</v>
      </c>
      <c r="R870" s="114"/>
      <c r="S870" s="115" t="s">
        <v>1486</v>
      </c>
      <c r="T870" s="116"/>
      <c r="U870" s="106"/>
      <c r="V870" s="104" t="s">
        <v>4662</v>
      </c>
      <c r="W870" s="104"/>
      <c r="X870" s="104" t="s">
        <v>3739</v>
      </c>
      <c r="Y870" s="104">
        <v>0</v>
      </c>
      <c r="Z870" s="104">
        <v>0</v>
      </c>
      <c r="AA870" s="104">
        <v>0</v>
      </c>
      <c r="AB870" s="104">
        <v>0</v>
      </c>
      <c r="AC870" s="104">
        <v>0</v>
      </c>
      <c r="AD870" s="104">
        <v>0</v>
      </c>
      <c r="AE870" s="104">
        <v>0</v>
      </c>
      <c r="AF870" s="104">
        <v>0</v>
      </c>
      <c r="AG870" s="104">
        <v>0</v>
      </c>
      <c r="AH870" s="104" t="s">
        <v>4024</v>
      </c>
      <c r="AO870" s="94"/>
    </row>
    <row r="871" spans="1:41" ht="15" customHeight="1" x14ac:dyDescent="0.2">
      <c r="A871" s="103" t="s">
        <v>4766</v>
      </c>
      <c r="B871" s="112" t="s">
        <v>4773</v>
      </c>
      <c r="C871" s="106">
        <v>0</v>
      </c>
      <c r="D871" s="106" t="s">
        <v>3739</v>
      </c>
      <c r="E871" s="112" t="s">
        <v>5010</v>
      </c>
      <c r="F871" s="112">
        <v>99028242</v>
      </c>
      <c r="G871" s="112">
        <v>100421</v>
      </c>
      <c r="H871" s="112" t="s">
        <v>391</v>
      </c>
      <c r="I871" s="112" t="s">
        <v>63</v>
      </c>
      <c r="J871" s="104" t="s">
        <v>2920</v>
      </c>
      <c r="K871" s="106" t="s">
        <v>5695</v>
      </c>
      <c r="L871" s="112" t="s">
        <v>5695</v>
      </c>
      <c r="M871" s="106" t="s">
        <v>4622</v>
      </c>
      <c r="N871" s="112" t="s">
        <v>38</v>
      </c>
      <c r="O871" s="128" t="s">
        <v>4679</v>
      </c>
      <c r="P871" s="106" t="s">
        <v>2284</v>
      </c>
      <c r="Q871" s="112" t="s">
        <v>1779</v>
      </c>
      <c r="R871" s="114"/>
      <c r="S871" s="115" t="s">
        <v>1486</v>
      </c>
      <c r="T871" s="116"/>
      <c r="U871" s="106"/>
      <c r="V871" s="104" t="s">
        <v>4662</v>
      </c>
      <c r="W871" s="104"/>
      <c r="X871" s="104" t="s">
        <v>3739</v>
      </c>
      <c r="Y871" s="104">
        <v>0</v>
      </c>
      <c r="Z871" s="104">
        <v>0</v>
      </c>
      <c r="AA871" s="104">
        <v>0</v>
      </c>
      <c r="AB871" s="104">
        <v>0</v>
      </c>
      <c r="AC871" s="104">
        <v>0</v>
      </c>
      <c r="AD871" s="104">
        <v>0</v>
      </c>
      <c r="AE871" s="104">
        <v>0</v>
      </c>
      <c r="AF871" s="104">
        <v>0</v>
      </c>
      <c r="AG871" s="104">
        <v>0</v>
      </c>
      <c r="AH871" s="104" t="s">
        <v>4148</v>
      </c>
      <c r="AO871" s="94"/>
    </row>
    <row r="872" spans="1:41" ht="15" customHeight="1" x14ac:dyDescent="0.2">
      <c r="A872" s="103" t="s">
        <v>4766</v>
      </c>
      <c r="B872" s="112" t="s">
        <v>4773</v>
      </c>
      <c r="C872" s="106">
        <v>0</v>
      </c>
      <c r="D872" s="106" t="s">
        <v>3739</v>
      </c>
      <c r="E872" s="112">
        <v>0</v>
      </c>
      <c r="F872" s="112">
        <v>99027522</v>
      </c>
      <c r="G872" s="112">
        <v>170288</v>
      </c>
      <c r="H872" s="112" t="s">
        <v>823</v>
      </c>
      <c r="I872" s="112" t="s">
        <v>89</v>
      </c>
      <c r="J872" s="104" t="s">
        <v>3143</v>
      </c>
      <c r="K872" s="106" t="s">
        <v>6098</v>
      </c>
      <c r="L872" s="112" t="s">
        <v>6098</v>
      </c>
      <c r="M872" s="106" t="s">
        <v>4628</v>
      </c>
      <c r="N872" s="112" t="s">
        <v>6099</v>
      </c>
      <c r="O872" s="128" t="s">
        <v>4740</v>
      </c>
      <c r="P872" s="106" t="s">
        <v>2284</v>
      </c>
      <c r="Q872" s="112" t="s">
        <v>1779</v>
      </c>
      <c r="R872" s="114"/>
      <c r="S872" s="115" t="s">
        <v>1486</v>
      </c>
      <c r="T872" s="116"/>
      <c r="U872" s="106"/>
      <c r="V872" s="104" t="s">
        <v>4662</v>
      </c>
      <c r="W872" s="104"/>
      <c r="X872" s="104" t="s">
        <v>3739</v>
      </c>
      <c r="Y872" s="104">
        <v>0</v>
      </c>
      <c r="Z872" s="104">
        <v>0</v>
      </c>
      <c r="AA872" s="104">
        <v>0</v>
      </c>
      <c r="AB872" s="104">
        <v>0</v>
      </c>
      <c r="AC872" s="104">
        <v>0</v>
      </c>
      <c r="AD872" s="104">
        <v>0</v>
      </c>
      <c r="AE872" s="104">
        <v>0</v>
      </c>
      <c r="AF872" s="104">
        <v>0</v>
      </c>
      <c r="AG872" s="104">
        <v>0</v>
      </c>
      <c r="AH872" s="104">
        <v>0</v>
      </c>
      <c r="AO872" s="94"/>
    </row>
    <row r="873" spans="1:41" ht="15" customHeight="1" x14ac:dyDescent="0.2">
      <c r="A873" s="103" t="s">
        <v>4766</v>
      </c>
      <c r="B873" s="112" t="s">
        <v>4773</v>
      </c>
      <c r="C873" s="106">
        <v>0</v>
      </c>
      <c r="D873" s="106" t="s">
        <v>3739</v>
      </c>
      <c r="E873" s="112">
        <v>0</v>
      </c>
      <c r="F873" s="112">
        <v>99027500</v>
      </c>
      <c r="G873" s="112">
        <v>170290</v>
      </c>
      <c r="H873" s="112" t="s">
        <v>826</v>
      </c>
      <c r="I873" s="112" t="s">
        <v>63</v>
      </c>
      <c r="J873" s="104" t="s">
        <v>3180</v>
      </c>
      <c r="K873" s="106" t="s">
        <v>6173</v>
      </c>
      <c r="L873" s="112" t="s">
        <v>6173</v>
      </c>
      <c r="M873" s="106" t="s">
        <v>6762</v>
      </c>
      <c r="N873" s="112" t="s">
        <v>5647</v>
      </c>
      <c r="O873" s="128" t="s">
        <v>4730</v>
      </c>
      <c r="P873" s="106" t="s">
        <v>5088</v>
      </c>
      <c r="Q873" s="112" t="s">
        <v>1777</v>
      </c>
      <c r="R873" s="114"/>
      <c r="S873" s="115" t="s">
        <v>1486</v>
      </c>
      <c r="T873" s="116"/>
      <c r="U873" s="106"/>
      <c r="V873" s="104" t="s">
        <v>4662</v>
      </c>
      <c r="W873" s="104"/>
      <c r="X873" s="104" t="s">
        <v>3739</v>
      </c>
      <c r="Y873" s="104">
        <v>0</v>
      </c>
      <c r="Z873" s="104">
        <v>0</v>
      </c>
      <c r="AA873" s="104">
        <v>0</v>
      </c>
      <c r="AB873" s="104">
        <v>0</v>
      </c>
      <c r="AC873" s="104">
        <v>0</v>
      </c>
      <c r="AD873" s="104">
        <v>0</v>
      </c>
      <c r="AE873" s="104">
        <v>0</v>
      </c>
      <c r="AF873" s="104">
        <v>0</v>
      </c>
      <c r="AG873" s="104">
        <v>0</v>
      </c>
      <c r="AH873" s="104">
        <v>0</v>
      </c>
      <c r="AO873" s="94"/>
    </row>
    <row r="874" spans="1:41" ht="15" customHeight="1" x14ac:dyDescent="0.2">
      <c r="A874" s="103" t="s">
        <v>4766</v>
      </c>
      <c r="B874" s="112" t="s">
        <v>4773</v>
      </c>
      <c r="C874" s="106">
        <v>0</v>
      </c>
      <c r="D874" s="106" t="s">
        <v>3739</v>
      </c>
      <c r="E874" s="112">
        <v>0</v>
      </c>
      <c r="F874" s="112">
        <v>99027551</v>
      </c>
      <c r="G874" s="112">
        <v>170293</v>
      </c>
      <c r="H874" s="112" t="s">
        <v>375</v>
      </c>
      <c r="I874" s="112" t="s">
        <v>62</v>
      </c>
      <c r="J874" s="104" t="s">
        <v>3576</v>
      </c>
      <c r="K874" s="106" t="s">
        <v>6200</v>
      </c>
      <c r="L874" s="112" t="s">
        <v>6200</v>
      </c>
      <c r="M874" s="106" t="s">
        <v>6755</v>
      </c>
      <c r="N874" s="112" t="s">
        <v>3553</v>
      </c>
      <c r="O874" s="128">
        <v>0</v>
      </c>
      <c r="P874" s="106" t="s">
        <v>4770</v>
      </c>
      <c r="Q874" s="112" t="s">
        <v>1786</v>
      </c>
      <c r="R874" s="114"/>
      <c r="S874" s="115" t="s">
        <v>1486</v>
      </c>
      <c r="T874" s="116"/>
      <c r="U874" s="106"/>
      <c r="V874" s="104" t="s">
        <v>4662</v>
      </c>
      <c r="W874" s="104"/>
      <c r="X874" s="104" t="s">
        <v>3739</v>
      </c>
      <c r="Y874" s="104">
        <v>0</v>
      </c>
      <c r="Z874" s="104">
        <v>0</v>
      </c>
      <c r="AA874" s="104">
        <v>0</v>
      </c>
      <c r="AB874" s="104">
        <v>0</v>
      </c>
      <c r="AC874" s="104">
        <v>0</v>
      </c>
      <c r="AD874" s="104">
        <v>0</v>
      </c>
      <c r="AE874" s="104">
        <v>0</v>
      </c>
      <c r="AF874" s="104">
        <v>0</v>
      </c>
      <c r="AG874" s="104">
        <v>0</v>
      </c>
      <c r="AH874" s="104" t="s">
        <v>4281</v>
      </c>
      <c r="AO874" s="94"/>
    </row>
    <row r="875" spans="1:41" ht="15" customHeight="1" x14ac:dyDescent="0.2">
      <c r="A875" s="103" t="s">
        <v>4766</v>
      </c>
      <c r="B875" s="112" t="s">
        <v>4773</v>
      </c>
      <c r="C875" s="106">
        <v>0</v>
      </c>
      <c r="D875" s="106" t="s">
        <v>3739</v>
      </c>
      <c r="E875" s="112" t="s">
        <v>5010</v>
      </c>
      <c r="F875" s="112">
        <v>99027588</v>
      </c>
      <c r="G875" s="112">
        <v>162212</v>
      </c>
      <c r="H875" s="112" t="s">
        <v>378</v>
      </c>
      <c r="I875" s="112" t="s">
        <v>71</v>
      </c>
      <c r="J875" s="104" t="s">
        <v>3206</v>
      </c>
      <c r="K875" s="106" t="s">
        <v>6211</v>
      </c>
      <c r="L875" s="112" t="s">
        <v>6211</v>
      </c>
      <c r="M875" s="106" t="s">
        <v>6771</v>
      </c>
      <c r="N875" s="112" t="s">
        <v>636</v>
      </c>
      <c r="O875" s="128" t="s">
        <v>5140</v>
      </c>
      <c r="P875" s="106" t="s">
        <v>2284</v>
      </c>
      <c r="Q875" s="112" t="s">
        <v>1779</v>
      </c>
      <c r="R875" s="114"/>
      <c r="S875" s="115" t="s">
        <v>1486</v>
      </c>
      <c r="T875" s="116"/>
      <c r="U875" s="106"/>
      <c r="V875" s="104" t="s">
        <v>4662</v>
      </c>
      <c r="W875" s="104"/>
      <c r="X875" s="104" t="s">
        <v>3739</v>
      </c>
      <c r="Y875" s="104">
        <v>0</v>
      </c>
      <c r="Z875" s="104">
        <v>0</v>
      </c>
      <c r="AA875" s="104">
        <v>0</v>
      </c>
      <c r="AB875" s="104">
        <v>0</v>
      </c>
      <c r="AC875" s="104">
        <v>0</v>
      </c>
      <c r="AD875" s="104">
        <v>0</v>
      </c>
      <c r="AE875" s="104">
        <v>0</v>
      </c>
      <c r="AF875" s="104">
        <v>0</v>
      </c>
      <c r="AG875" s="104">
        <v>0</v>
      </c>
      <c r="AH875" s="104" t="s">
        <v>4285</v>
      </c>
      <c r="AO875" s="94"/>
    </row>
    <row r="876" spans="1:41" ht="15" customHeight="1" x14ac:dyDescent="0.2">
      <c r="A876" s="103" t="s">
        <v>4766</v>
      </c>
      <c r="B876" s="112" t="s">
        <v>4773</v>
      </c>
      <c r="C876" s="106">
        <v>0</v>
      </c>
      <c r="D876" s="106" t="s">
        <v>3739</v>
      </c>
      <c r="E876" s="112">
        <v>0</v>
      </c>
      <c r="F876" s="112">
        <v>99027589</v>
      </c>
      <c r="G876" s="112">
        <v>275092</v>
      </c>
      <c r="H876" s="112" t="s">
        <v>829</v>
      </c>
      <c r="I876" s="112" t="s">
        <v>220</v>
      </c>
      <c r="J876" s="104" t="s">
        <v>3207</v>
      </c>
      <c r="K876" s="106" t="s">
        <v>6212</v>
      </c>
      <c r="L876" s="112" t="s">
        <v>6212</v>
      </c>
      <c r="M876" s="106" t="s">
        <v>6760</v>
      </c>
      <c r="N876" s="112" t="s">
        <v>636</v>
      </c>
      <c r="O876" s="128" t="s">
        <v>5140</v>
      </c>
      <c r="P876" s="106" t="s">
        <v>2284</v>
      </c>
      <c r="Q876" s="112" t="s">
        <v>1779</v>
      </c>
      <c r="R876" s="114"/>
      <c r="S876" s="115" t="s">
        <v>1486</v>
      </c>
      <c r="T876" s="116"/>
      <c r="U876" s="106"/>
      <c r="V876" s="104" t="s">
        <v>2319</v>
      </c>
      <c r="W876" s="104"/>
      <c r="X876" s="104" t="s">
        <v>3739</v>
      </c>
      <c r="Y876" s="104">
        <v>0</v>
      </c>
      <c r="Z876" s="104">
        <v>0</v>
      </c>
      <c r="AA876" s="104">
        <v>0</v>
      </c>
      <c r="AB876" s="104">
        <v>0</v>
      </c>
      <c r="AC876" s="104">
        <v>0</v>
      </c>
      <c r="AD876" s="104">
        <v>0</v>
      </c>
      <c r="AE876" s="104">
        <v>0</v>
      </c>
      <c r="AF876" s="104">
        <v>0</v>
      </c>
      <c r="AG876" s="104">
        <v>0</v>
      </c>
      <c r="AH876" s="104">
        <v>0</v>
      </c>
      <c r="AO876" s="94"/>
    </row>
    <row r="877" spans="1:41" ht="15" customHeight="1" x14ac:dyDescent="0.2">
      <c r="A877" s="103" t="s">
        <v>4766</v>
      </c>
      <c r="B877" s="112" t="s">
        <v>4773</v>
      </c>
      <c r="C877" s="106">
        <v>0</v>
      </c>
      <c r="D877" s="106" t="s">
        <v>3739</v>
      </c>
      <c r="E877" s="112">
        <v>0</v>
      </c>
      <c r="F877" s="112">
        <v>99027986</v>
      </c>
      <c r="G877" s="112">
        <v>170297</v>
      </c>
      <c r="H877" s="112" t="s">
        <v>1253</v>
      </c>
      <c r="I877" s="112" t="s">
        <v>113</v>
      </c>
      <c r="J877" s="104" t="s">
        <v>3335</v>
      </c>
      <c r="K877" s="106" t="s">
        <v>4832</v>
      </c>
      <c r="L877" s="112" t="s">
        <v>4832</v>
      </c>
      <c r="M877" s="106" t="s">
        <v>6756</v>
      </c>
      <c r="N877" s="112" t="s">
        <v>2312</v>
      </c>
      <c r="O877" s="128">
        <v>0</v>
      </c>
      <c r="P877" s="106" t="s">
        <v>2284</v>
      </c>
      <c r="Q877" s="112" t="s">
        <v>2285</v>
      </c>
      <c r="R877" s="114"/>
      <c r="S877" s="115" t="s">
        <v>1486</v>
      </c>
      <c r="T877" s="116"/>
      <c r="U877" s="106"/>
      <c r="V877" s="104" t="s">
        <v>4662</v>
      </c>
      <c r="W877" s="104"/>
      <c r="X877" s="104" t="s">
        <v>3739</v>
      </c>
      <c r="Y877" s="104">
        <v>0</v>
      </c>
      <c r="Z877" s="104">
        <v>0</v>
      </c>
      <c r="AA877" s="104">
        <v>0</v>
      </c>
      <c r="AB877" s="104">
        <v>0</v>
      </c>
      <c r="AC877" s="104">
        <v>0</v>
      </c>
      <c r="AD877" s="104">
        <v>0</v>
      </c>
      <c r="AE877" s="104">
        <v>0</v>
      </c>
      <c r="AF877" s="104">
        <v>0</v>
      </c>
      <c r="AG877" s="104">
        <v>0</v>
      </c>
      <c r="AH877" s="104">
        <v>0</v>
      </c>
      <c r="AO877" s="94"/>
    </row>
    <row r="878" spans="1:41" ht="15" customHeight="1" x14ac:dyDescent="0.2">
      <c r="A878" s="103" t="s">
        <v>4766</v>
      </c>
      <c r="B878" s="112" t="s">
        <v>4773</v>
      </c>
      <c r="C878" s="106">
        <v>0</v>
      </c>
      <c r="D878" s="106" t="s">
        <v>3739</v>
      </c>
      <c r="E878" s="112">
        <v>0</v>
      </c>
      <c r="F878" s="112">
        <v>99027795</v>
      </c>
      <c r="G878" s="112">
        <v>521562</v>
      </c>
      <c r="H878" s="112" t="s">
        <v>3750</v>
      </c>
      <c r="I878" s="112" t="s">
        <v>1332</v>
      </c>
      <c r="J878" s="104" t="s">
        <v>6566</v>
      </c>
      <c r="K878" s="106" t="s">
        <v>5729</v>
      </c>
      <c r="L878" s="112" t="s">
        <v>5729</v>
      </c>
      <c r="M878" s="106" t="s">
        <v>6759</v>
      </c>
      <c r="N878" s="112" t="s">
        <v>6567</v>
      </c>
      <c r="O878" s="128" t="s">
        <v>4792</v>
      </c>
      <c r="P878" s="106" t="s">
        <v>2284</v>
      </c>
      <c r="Q878" s="112" t="s">
        <v>1779</v>
      </c>
      <c r="R878" s="114"/>
      <c r="S878" s="115" t="s">
        <v>1486</v>
      </c>
      <c r="T878" s="116"/>
      <c r="U878" s="106"/>
      <c r="V878" s="104" t="s">
        <v>4662</v>
      </c>
      <c r="W878" s="104"/>
      <c r="X878" s="104" t="s">
        <v>3739</v>
      </c>
      <c r="Y878" s="104">
        <v>0</v>
      </c>
      <c r="Z878" s="104">
        <v>0</v>
      </c>
      <c r="AA878" s="104">
        <v>0</v>
      </c>
      <c r="AB878" s="104">
        <v>0</v>
      </c>
      <c r="AC878" s="104">
        <v>0</v>
      </c>
      <c r="AD878" s="104">
        <v>0</v>
      </c>
      <c r="AE878" s="104">
        <v>0</v>
      </c>
      <c r="AF878" s="104">
        <v>0</v>
      </c>
      <c r="AG878" s="104">
        <v>0</v>
      </c>
      <c r="AH878" s="104" t="s">
        <v>4389</v>
      </c>
      <c r="AO878" s="94"/>
    </row>
    <row r="879" spans="1:41" ht="15" customHeight="1" x14ac:dyDescent="0.2">
      <c r="A879" s="103" t="s">
        <v>4745</v>
      </c>
      <c r="B879" s="112">
        <v>0</v>
      </c>
      <c r="C879" s="106">
        <v>0</v>
      </c>
      <c r="D879" s="106" t="s">
        <v>3739</v>
      </c>
      <c r="E879" s="112" t="s">
        <v>4998</v>
      </c>
      <c r="F879" s="112">
        <v>99028206</v>
      </c>
      <c r="G879" s="112">
        <v>179347</v>
      </c>
      <c r="H879" s="112" t="s">
        <v>877</v>
      </c>
      <c r="I879" s="112" t="s">
        <v>84</v>
      </c>
      <c r="J879" s="104" t="s">
        <v>2586</v>
      </c>
      <c r="K879" s="106" t="s">
        <v>4999</v>
      </c>
      <c r="L879" s="112" t="s">
        <v>4999</v>
      </c>
      <c r="M879" s="106" t="s">
        <v>4622</v>
      </c>
      <c r="N879" s="112" t="s">
        <v>5000</v>
      </c>
      <c r="O879" s="128" t="s">
        <v>4740</v>
      </c>
      <c r="P879" s="106" t="s">
        <v>5001</v>
      </c>
      <c r="Q879" s="112" t="s">
        <v>1153</v>
      </c>
      <c r="R879" s="114"/>
      <c r="S879" s="115" t="s">
        <v>1486</v>
      </c>
      <c r="T879" s="116"/>
      <c r="U879" s="106"/>
      <c r="V879" s="104" t="s">
        <v>4662</v>
      </c>
      <c r="W879" s="104"/>
      <c r="X879" s="104" t="s">
        <v>3739</v>
      </c>
      <c r="Y879" s="104">
        <v>0</v>
      </c>
      <c r="Z879" s="104">
        <v>0</v>
      </c>
      <c r="AA879" s="104">
        <v>0</v>
      </c>
      <c r="AB879" s="104">
        <v>0</v>
      </c>
      <c r="AC879" s="104">
        <v>0</v>
      </c>
      <c r="AD879" s="104">
        <v>0</v>
      </c>
      <c r="AE879" s="104">
        <v>0</v>
      </c>
      <c r="AF879" s="104">
        <v>0</v>
      </c>
      <c r="AG879" s="104">
        <v>0</v>
      </c>
      <c r="AH879" s="104">
        <v>0</v>
      </c>
      <c r="AO879" s="94"/>
    </row>
    <row r="880" spans="1:41" ht="15" customHeight="1" x14ac:dyDescent="0.2">
      <c r="A880" s="103" t="s">
        <v>4745</v>
      </c>
      <c r="B880" s="112">
        <v>0</v>
      </c>
      <c r="C880" s="106">
        <v>0</v>
      </c>
      <c r="D880" s="106" t="s">
        <v>3739</v>
      </c>
      <c r="E880" s="112" t="s">
        <v>5010</v>
      </c>
      <c r="F880" s="112">
        <v>99028179</v>
      </c>
      <c r="G880" s="112">
        <v>100300</v>
      </c>
      <c r="H880" s="112" t="s">
        <v>877</v>
      </c>
      <c r="I880" s="112" t="s">
        <v>1225</v>
      </c>
      <c r="J880" s="104" t="s">
        <v>2590</v>
      </c>
      <c r="K880" s="106" t="s">
        <v>5013</v>
      </c>
      <c r="L880" s="112" t="s">
        <v>5013</v>
      </c>
      <c r="M880" s="106" t="s">
        <v>6775</v>
      </c>
      <c r="N880" s="112" t="s">
        <v>5014</v>
      </c>
      <c r="O880" s="128" t="s">
        <v>5015</v>
      </c>
      <c r="P880" s="106" t="s">
        <v>2309</v>
      </c>
      <c r="Q880" s="112" t="s">
        <v>1156</v>
      </c>
      <c r="R880" s="114"/>
      <c r="S880" s="115" t="s">
        <v>1486</v>
      </c>
      <c r="T880" s="116"/>
      <c r="U880" s="106"/>
      <c r="V880" s="104" t="s">
        <v>4662</v>
      </c>
      <c r="W880" s="104"/>
      <c r="X880" s="104" t="s">
        <v>3739</v>
      </c>
      <c r="Y880" s="104">
        <v>0</v>
      </c>
      <c r="Z880" s="104">
        <v>0</v>
      </c>
      <c r="AA880" s="104">
        <v>0</v>
      </c>
      <c r="AB880" s="104">
        <v>0</v>
      </c>
      <c r="AC880" s="104">
        <v>0</v>
      </c>
      <c r="AD880" s="104">
        <v>0</v>
      </c>
      <c r="AE880" s="104">
        <v>0</v>
      </c>
      <c r="AF880" s="104">
        <v>0</v>
      </c>
      <c r="AG880" s="104">
        <v>0</v>
      </c>
      <c r="AH880" s="104">
        <v>0</v>
      </c>
      <c r="AO880" s="94"/>
    </row>
    <row r="881" spans="1:41" ht="15" customHeight="1" x14ac:dyDescent="0.2">
      <c r="A881" s="103" t="s">
        <v>4745</v>
      </c>
      <c r="B881" s="112">
        <v>0</v>
      </c>
      <c r="C881" s="106">
        <v>0</v>
      </c>
      <c r="D881" s="106" t="s">
        <v>3739</v>
      </c>
      <c r="E881" s="112" t="s">
        <v>4998</v>
      </c>
      <c r="F881" s="112">
        <v>99028105</v>
      </c>
      <c r="G881" s="112">
        <v>179352</v>
      </c>
      <c r="H881" s="112" t="s">
        <v>787</v>
      </c>
      <c r="I881" s="112" t="s">
        <v>87</v>
      </c>
      <c r="J881" s="104" t="s">
        <v>5287</v>
      </c>
      <c r="K881" s="106" t="s">
        <v>5288</v>
      </c>
      <c r="L881" s="112" t="s">
        <v>5288</v>
      </c>
      <c r="M881" s="106" t="s">
        <v>4622</v>
      </c>
      <c r="N881" s="112" t="s">
        <v>5289</v>
      </c>
      <c r="O881" s="128" t="s">
        <v>4853</v>
      </c>
      <c r="P881" s="106" t="s">
        <v>5001</v>
      </c>
      <c r="Q881" s="112" t="s">
        <v>1153</v>
      </c>
      <c r="R881" s="114"/>
      <c r="S881" s="115" t="s">
        <v>1486</v>
      </c>
      <c r="T881" s="116"/>
      <c r="U881" s="106"/>
      <c r="V881" s="104" t="s">
        <v>4662</v>
      </c>
      <c r="W881" s="104"/>
      <c r="X881" s="104" t="s">
        <v>3739</v>
      </c>
      <c r="Y881" s="104">
        <v>0</v>
      </c>
      <c r="Z881" s="104">
        <v>0</v>
      </c>
      <c r="AA881" s="104">
        <v>0</v>
      </c>
      <c r="AB881" s="104">
        <v>0</v>
      </c>
      <c r="AC881" s="104">
        <v>0</v>
      </c>
      <c r="AD881" s="104">
        <v>0</v>
      </c>
      <c r="AE881" s="104">
        <v>0</v>
      </c>
      <c r="AF881" s="104">
        <v>0</v>
      </c>
      <c r="AG881" s="104">
        <v>0</v>
      </c>
      <c r="AH881" s="104" t="s">
        <v>4041</v>
      </c>
      <c r="AO881" s="94"/>
    </row>
    <row r="882" spans="1:41" ht="15" customHeight="1" x14ac:dyDescent="0.2">
      <c r="A882" s="103" t="s">
        <v>4745</v>
      </c>
      <c r="B882" s="112">
        <v>0</v>
      </c>
      <c r="C882" s="106">
        <v>0</v>
      </c>
      <c r="D882" s="106" t="s">
        <v>3739</v>
      </c>
      <c r="E882" s="112" t="s">
        <v>5339</v>
      </c>
      <c r="F882" s="112">
        <v>99027661</v>
      </c>
      <c r="G882" s="112">
        <v>331773</v>
      </c>
      <c r="H882" s="112" t="s">
        <v>828</v>
      </c>
      <c r="I882" s="112" t="s">
        <v>71</v>
      </c>
      <c r="J882" s="104" t="s">
        <v>3038</v>
      </c>
      <c r="K882" s="106" t="s">
        <v>4880</v>
      </c>
      <c r="L882" s="112" t="s">
        <v>4880</v>
      </c>
      <c r="M882" s="106" t="s">
        <v>6763</v>
      </c>
      <c r="N882" s="112" t="s">
        <v>5908</v>
      </c>
      <c r="O882" s="128" t="s">
        <v>4803</v>
      </c>
      <c r="P882" s="106" t="s">
        <v>4987</v>
      </c>
      <c r="Q882" s="112" t="s">
        <v>1155</v>
      </c>
      <c r="R882" s="114"/>
      <c r="S882" s="115" t="s">
        <v>1486</v>
      </c>
      <c r="T882" s="116"/>
      <c r="U882" s="106"/>
      <c r="V882" s="104" t="s">
        <v>4662</v>
      </c>
      <c r="W882" s="104"/>
      <c r="X882" s="104" t="s">
        <v>3739</v>
      </c>
      <c r="Y882" s="104">
        <v>0</v>
      </c>
      <c r="Z882" s="104">
        <v>0</v>
      </c>
      <c r="AA882" s="104">
        <v>0</v>
      </c>
      <c r="AB882" s="104">
        <v>0</v>
      </c>
      <c r="AC882" s="104">
        <v>0</v>
      </c>
      <c r="AD882" s="104">
        <v>0</v>
      </c>
      <c r="AE882" s="104">
        <v>0</v>
      </c>
      <c r="AF882" s="104">
        <v>0</v>
      </c>
      <c r="AG882" s="104">
        <v>0</v>
      </c>
      <c r="AH882" s="104">
        <v>0</v>
      </c>
      <c r="AO882" s="94"/>
    </row>
    <row r="883" spans="1:41" ht="15" customHeight="1" x14ac:dyDescent="0.2">
      <c r="A883" s="103" t="s">
        <v>4745</v>
      </c>
      <c r="B883" s="112">
        <v>0</v>
      </c>
      <c r="C883" s="106">
        <v>0</v>
      </c>
      <c r="D883" s="106" t="s">
        <v>3739</v>
      </c>
      <c r="E883" s="112" t="s">
        <v>5339</v>
      </c>
      <c r="F883" s="112">
        <v>99027668</v>
      </c>
      <c r="G883" s="112">
        <v>860702</v>
      </c>
      <c r="H883" s="112" t="s">
        <v>844</v>
      </c>
      <c r="I883" s="112" t="s">
        <v>118</v>
      </c>
      <c r="J883" s="104" t="s">
        <v>3569</v>
      </c>
      <c r="K883" s="106" t="s">
        <v>5917</v>
      </c>
      <c r="L883" s="112" t="s">
        <v>5917</v>
      </c>
      <c r="M883" s="106" t="s">
        <v>6755</v>
      </c>
      <c r="N883" s="112" t="s">
        <v>5918</v>
      </c>
      <c r="O883" s="128" t="s">
        <v>4893</v>
      </c>
      <c r="P883" s="106" t="s">
        <v>4902</v>
      </c>
      <c r="Q883" s="112" t="s">
        <v>1152</v>
      </c>
      <c r="R883" s="114"/>
      <c r="S883" s="115" t="s">
        <v>1486</v>
      </c>
      <c r="T883" s="116"/>
      <c r="U883" s="106"/>
      <c r="V883" s="104" t="s">
        <v>4662</v>
      </c>
      <c r="W883" s="104"/>
      <c r="X883" s="104" t="s">
        <v>3739</v>
      </c>
      <c r="Y883" s="104">
        <v>0</v>
      </c>
      <c r="Z883" s="104">
        <v>0</v>
      </c>
      <c r="AA883" s="104">
        <v>0</v>
      </c>
      <c r="AB883" s="104">
        <v>0</v>
      </c>
      <c r="AC883" s="104">
        <v>0</v>
      </c>
      <c r="AD883" s="104">
        <v>0</v>
      </c>
      <c r="AE883" s="104">
        <v>0</v>
      </c>
      <c r="AF883" s="104">
        <v>0</v>
      </c>
      <c r="AG883" s="104">
        <v>0</v>
      </c>
      <c r="AH883" s="104" t="s">
        <v>4204</v>
      </c>
      <c r="AO883" s="94"/>
    </row>
    <row r="884" spans="1:41" ht="15" customHeight="1" x14ac:dyDescent="0.2">
      <c r="A884" s="103" t="s">
        <v>4745</v>
      </c>
      <c r="B884" s="112">
        <v>0</v>
      </c>
      <c r="C884" s="106">
        <v>0</v>
      </c>
      <c r="D884" s="106" t="s">
        <v>3739</v>
      </c>
      <c r="E884" s="112" t="s">
        <v>5339</v>
      </c>
      <c r="F884" s="112">
        <v>99027672</v>
      </c>
      <c r="G884" s="112">
        <v>130463</v>
      </c>
      <c r="H884" s="112" t="s">
        <v>844</v>
      </c>
      <c r="I884" s="112" t="s">
        <v>63</v>
      </c>
      <c r="J884" s="104" t="s">
        <v>3047</v>
      </c>
      <c r="K884" s="106" t="s">
        <v>5925</v>
      </c>
      <c r="L884" s="112" t="s">
        <v>5925</v>
      </c>
      <c r="M884" s="106" t="s">
        <v>6765</v>
      </c>
      <c r="N884" s="112" t="s">
        <v>785</v>
      </c>
      <c r="O884" s="128" t="s">
        <v>4679</v>
      </c>
      <c r="P884" s="106" t="s">
        <v>4987</v>
      </c>
      <c r="Q884" s="112" t="s">
        <v>1155</v>
      </c>
      <c r="R884" s="114"/>
      <c r="S884" s="115" t="s">
        <v>1486</v>
      </c>
      <c r="T884" s="116"/>
      <c r="U884" s="106"/>
      <c r="V884" s="104" t="s">
        <v>4662</v>
      </c>
      <c r="W884" s="104"/>
      <c r="X884" s="104" t="s">
        <v>3739</v>
      </c>
      <c r="Y884" s="104">
        <v>0</v>
      </c>
      <c r="Z884" s="104">
        <v>0</v>
      </c>
      <c r="AA884" s="104">
        <v>0</v>
      </c>
      <c r="AB884" s="104">
        <v>0</v>
      </c>
      <c r="AC884" s="104">
        <v>0</v>
      </c>
      <c r="AD884" s="104">
        <v>0</v>
      </c>
      <c r="AE884" s="104">
        <v>0</v>
      </c>
      <c r="AF884" s="104">
        <v>0</v>
      </c>
      <c r="AG884" s="104">
        <v>0</v>
      </c>
      <c r="AH884" s="104" t="s">
        <v>4206</v>
      </c>
      <c r="AO884" s="94"/>
    </row>
    <row r="885" spans="1:41" ht="15" customHeight="1" x14ac:dyDescent="0.2">
      <c r="A885" s="103" t="s">
        <v>4745</v>
      </c>
      <c r="B885" s="112">
        <v>0</v>
      </c>
      <c r="C885" s="106">
        <v>0</v>
      </c>
      <c r="D885" s="106" t="s">
        <v>3739</v>
      </c>
      <c r="E885" s="112" t="s">
        <v>5339</v>
      </c>
      <c r="F885" s="112">
        <v>99027724</v>
      </c>
      <c r="G885" s="112">
        <v>164213</v>
      </c>
      <c r="H885" s="112" t="s">
        <v>1588</v>
      </c>
      <c r="I885" s="112" t="s">
        <v>75</v>
      </c>
      <c r="J885" s="104" t="s">
        <v>3097</v>
      </c>
      <c r="K885" s="106" t="s">
        <v>6013</v>
      </c>
      <c r="L885" s="112" t="s">
        <v>6013</v>
      </c>
      <c r="M885" s="106" t="s">
        <v>6757</v>
      </c>
      <c r="N885" s="112" t="s">
        <v>6014</v>
      </c>
      <c r="O885" s="128" t="s">
        <v>5433</v>
      </c>
      <c r="P885" s="106" t="s">
        <v>4750</v>
      </c>
      <c r="Q885" s="112" t="s">
        <v>1800</v>
      </c>
      <c r="R885" s="114"/>
      <c r="S885" s="115" t="s">
        <v>1486</v>
      </c>
      <c r="T885" s="116"/>
      <c r="U885" s="106"/>
      <c r="V885" s="104" t="s">
        <v>4662</v>
      </c>
      <c r="W885" s="104"/>
      <c r="X885" s="104" t="s">
        <v>3739</v>
      </c>
      <c r="Y885" s="104">
        <v>0</v>
      </c>
      <c r="Z885" s="104">
        <v>0</v>
      </c>
      <c r="AA885" s="104">
        <v>0</v>
      </c>
      <c r="AB885" s="104">
        <v>0</v>
      </c>
      <c r="AC885" s="104">
        <v>0</v>
      </c>
      <c r="AD885" s="104">
        <v>0</v>
      </c>
      <c r="AE885" s="104">
        <v>0</v>
      </c>
      <c r="AF885" s="104">
        <v>0</v>
      </c>
      <c r="AG885" s="104">
        <v>0</v>
      </c>
      <c r="AH885" s="104" t="s">
        <v>4225</v>
      </c>
      <c r="AO885" s="94"/>
    </row>
    <row r="886" spans="1:41" ht="15" customHeight="1" x14ac:dyDescent="0.2">
      <c r="A886" s="103" t="s">
        <v>4745</v>
      </c>
      <c r="B886" s="112">
        <v>0</v>
      </c>
      <c r="C886" s="106">
        <v>0</v>
      </c>
      <c r="D886" s="106" t="s">
        <v>3739</v>
      </c>
      <c r="E886" s="112" t="s">
        <v>5339</v>
      </c>
      <c r="F886" s="112">
        <v>99027525</v>
      </c>
      <c r="G886" s="112">
        <v>164216</v>
      </c>
      <c r="H886" s="112" t="s">
        <v>6107</v>
      </c>
      <c r="I886" s="112" t="s">
        <v>62</v>
      </c>
      <c r="J886" s="104" t="s">
        <v>6108</v>
      </c>
      <c r="K886" s="106" t="s">
        <v>6109</v>
      </c>
      <c r="L886" s="112" t="s">
        <v>6109</v>
      </c>
      <c r="M886" s="106">
        <v>0</v>
      </c>
      <c r="N886" s="112" t="s">
        <v>6110</v>
      </c>
      <c r="O886" s="128" t="s">
        <v>4679</v>
      </c>
      <c r="P886" s="106" t="s">
        <v>4750</v>
      </c>
      <c r="Q886" s="112" t="s">
        <v>1800</v>
      </c>
      <c r="R886" s="114"/>
      <c r="S886" s="115" t="s">
        <v>1486</v>
      </c>
      <c r="T886" s="116"/>
      <c r="U886" s="106"/>
      <c r="V886" s="104" t="s">
        <v>4662</v>
      </c>
      <c r="W886" s="104"/>
      <c r="X886" s="104" t="s">
        <v>3739</v>
      </c>
      <c r="Y886" s="104">
        <v>0</v>
      </c>
      <c r="Z886" s="104">
        <v>0</v>
      </c>
      <c r="AA886" s="104">
        <v>0</v>
      </c>
      <c r="AB886" s="104">
        <v>0</v>
      </c>
      <c r="AC886" s="104">
        <v>0</v>
      </c>
      <c r="AD886" s="104">
        <v>0</v>
      </c>
      <c r="AE886" s="104">
        <v>0</v>
      </c>
      <c r="AF886" s="104">
        <v>0</v>
      </c>
      <c r="AG886" s="104">
        <v>0</v>
      </c>
      <c r="AH886" s="104">
        <v>0</v>
      </c>
      <c r="AO886" s="94"/>
    </row>
    <row r="887" spans="1:41" ht="15" customHeight="1" x14ac:dyDescent="0.2">
      <c r="A887" s="103" t="s">
        <v>4745</v>
      </c>
      <c r="B887" s="112">
        <v>0</v>
      </c>
      <c r="C887" s="106">
        <v>0</v>
      </c>
      <c r="D887" s="106" t="s">
        <v>3739</v>
      </c>
      <c r="E887" s="112" t="s">
        <v>5339</v>
      </c>
      <c r="F887" s="112">
        <v>99027494</v>
      </c>
      <c r="G887" s="112">
        <v>164219</v>
      </c>
      <c r="H887" s="112" t="s">
        <v>826</v>
      </c>
      <c r="I887" s="112" t="s">
        <v>139</v>
      </c>
      <c r="J887" s="104" t="s">
        <v>3174</v>
      </c>
      <c r="K887" s="106" t="s">
        <v>6158</v>
      </c>
      <c r="L887" s="112" t="s">
        <v>6158</v>
      </c>
      <c r="M887" s="106" t="s">
        <v>6762</v>
      </c>
      <c r="N887" s="112" t="s">
        <v>6159</v>
      </c>
      <c r="O887" s="128" t="s">
        <v>4740</v>
      </c>
      <c r="P887" s="106" t="s">
        <v>6160</v>
      </c>
      <c r="Q887" s="112" t="s">
        <v>1836</v>
      </c>
      <c r="R887" s="114"/>
      <c r="S887" s="115" t="s">
        <v>1486</v>
      </c>
      <c r="T887" s="116"/>
      <c r="U887" s="106"/>
      <c r="V887" s="104" t="s">
        <v>4662</v>
      </c>
      <c r="W887" s="104"/>
      <c r="X887" s="104" t="s">
        <v>3739</v>
      </c>
      <c r="Y887" s="104">
        <v>0</v>
      </c>
      <c r="Z887" s="104">
        <v>0</v>
      </c>
      <c r="AA887" s="104">
        <v>0</v>
      </c>
      <c r="AB887" s="104">
        <v>0</v>
      </c>
      <c r="AC887" s="104">
        <v>0</v>
      </c>
      <c r="AD887" s="104">
        <v>0</v>
      </c>
      <c r="AE887" s="104">
        <v>0</v>
      </c>
      <c r="AF887" s="104">
        <v>0</v>
      </c>
      <c r="AG887" s="104">
        <v>0</v>
      </c>
      <c r="AH887" s="104" t="s">
        <v>4268</v>
      </c>
      <c r="AO887" s="94"/>
    </row>
    <row r="888" spans="1:41" ht="15" customHeight="1" x14ac:dyDescent="0.2">
      <c r="A888" s="103" t="s">
        <v>4745</v>
      </c>
      <c r="B888" s="112">
        <v>0</v>
      </c>
      <c r="C888" s="106">
        <v>0</v>
      </c>
      <c r="D888" s="106" t="s">
        <v>3739</v>
      </c>
      <c r="E888" s="112" t="s">
        <v>5339</v>
      </c>
      <c r="F888" s="112">
        <v>99027506</v>
      </c>
      <c r="G888" s="112">
        <v>100653</v>
      </c>
      <c r="H888" s="112" t="s">
        <v>826</v>
      </c>
      <c r="I888" s="112" t="s">
        <v>218</v>
      </c>
      <c r="J888" s="104" t="s">
        <v>3184</v>
      </c>
      <c r="K888" s="106" t="s">
        <v>6178</v>
      </c>
      <c r="L888" s="112" t="s">
        <v>6178</v>
      </c>
      <c r="M888" s="106">
        <v>0</v>
      </c>
      <c r="N888" s="112" t="s">
        <v>6179</v>
      </c>
      <c r="O888" s="128" t="s">
        <v>5140</v>
      </c>
      <c r="P888" s="106" t="s">
        <v>4750</v>
      </c>
      <c r="Q888" s="112" t="s">
        <v>1800</v>
      </c>
      <c r="R888" s="114"/>
      <c r="S888" s="115" t="s">
        <v>1486</v>
      </c>
      <c r="T888" s="116"/>
      <c r="U888" s="106"/>
      <c r="V888" s="104" t="s">
        <v>2319</v>
      </c>
      <c r="W888" s="104"/>
      <c r="X888" s="104" t="s">
        <v>3739</v>
      </c>
      <c r="Y888" s="104">
        <v>0</v>
      </c>
      <c r="Z888" s="104">
        <v>0</v>
      </c>
      <c r="AA888" s="104">
        <v>0</v>
      </c>
      <c r="AB888" s="104">
        <v>0</v>
      </c>
      <c r="AC888" s="104">
        <v>0</v>
      </c>
      <c r="AD888" s="104">
        <v>0</v>
      </c>
      <c r="AE888" s="104">
        <v>0</v>
      </c>
      <c r="AF888" s="104">
        <v>0</v>
      </c>
      <c r="AG888" s="104">
        <v>0</v>
      </c>
      <c r="AH888" s="104">
        <v>0</v>
      </c>
      <c r="AO888" s="94"/>
    </row>
    <row r="889" spans="1:41" ht="15" customHeight="1" x14ac:dyDescent="0.2">
      <c r="A889" s="103" t="s">
        <v>4745</v>
      </c>
      <c r="B889" s="112">
        <v>0</v>
      </c>
      <c r="C889" s="106">
        <v>0</v>
      </c>
      <c r="D889" s="106" t="s">
        <v>3739</v>
      </c>
      <c r="E889" s="112" t="s">
        <v>5339</v>
      </c>
      <c r="F889" s="112">
        <v>99027912</v>
      </c>
      <c r="G889" s="112">
        <v>165073</v>
      </c>
      <c r="H889" s="112" t="s">
        <v>1730</v>
      </c>
      <c r="I889" s="112" t="s">
        <v>1291</v>
      </c>
      <c r="J889" s="104" t="s">
        <v>6339</v>
      </c>
      <c r="K889" s="106" t="s">
        <v>6340</v>
      </c>
      <c r="L889" s="112" t="s">
        <v>6340</v>
      </c>
      <c r="M889" s="106">
        <v>0</v>
      </c>
      <c r="N889" s="112" t="s">
        <v>6341</v>
      </c>
      <c r="O889" s="128" t="s">
        <v>4796</v>
      </c>
      <c r="P889" s="106" t="s">
        <v>4750</v>
      </c>
      <c r="Q889" s="112" t="s">
        <v>1800</v>
      </c>
      <c r="R889" s="114"/>
      <c r="S889" s="115" t="s">
        <v>1486</v>
      </c>
      <c r="T889" s="116"/>
      <c r="U889" s="106"/>
      <c r="V889" s="104" t="s">
        <v>4662</v>
      </c>
      <c r="W889" s="104"/>
      <c r="X889" s="104" t="s">
        <v>3739</v>
      </c>
      <c r="Y889" s="104">
        <v>0</v>
      </c>
      <c r="Z889" s="104">
        <v>0</v>
      </c>
      <c r="AA889" s="104">
        <v>0</v>
      </c>
      <c r="AB889" s="104">
        <v>0</v>
      </c>
      <c r="AC889" s="104">
        <v>0</v>
      </c>
      <c r="AD889" s="104">
        <v>0</v>
      </c>
      <c r="AE889" s="104">
        <v>0</v>
      </c>
      <c r="AF889" s="104">
        <v>0</v>
      </c>
      <c r="AG889" s="104">
        <v>0</v>
      </c>
      <c r="AH889" s="104">
        <v>0</v>
      </c>
      <c r="AO889" s="94"/>
    </row>
    <row r="890" spans="1:41" ht="15" customHeight="1" x14ac:dyDescent="0.2">
      <c r="A890" s="103" t="s">
        <v>4745</v>
      </c>
      <c r="B890" s="112">
        <v>0</v>
      </c>
      <c r="C890" s="106">
        <v>0</v>
      </c>
      <c r="D890" s="106" t="s">
        <v>3739</v>
      </c>
      <c r="E890" s="112" t="s">
        <v>5339</v>
      </c>
      <c r="F890" s="112">
        <v>99027804</v>
      </c>
      <c r="G890" s="112">
        <v>164570</v>
      </c>
      <c r="H890" s="112" t="s">
        <v>185</v>
      </c>
      <c r="I890" s="112" t="s">
        <v>662</v>
      </c>
      <c r="J890" s="104" t="s">
        <v>3470</v>
      </c>
      <c r="K890" s="106" t="s">
        <v>6695</v>
      </c>
      <c r="L890" s="112" t="s">
        <v>6695</v>
      </c>
      <c r="M890" s="106">
        <v>0</v>
      </c>
      <c r="N890" s="112" t="s">
        <v>5465</v>
      </c>
      <c r="O890" s="128" t="s">
        <v>4737</v>
      </c>
      <c r="P890" s="106" t="s">
        <v>4750</v>
      </c>
      <c r="Q890" s="112" t="s">
        <v>1800</v>
      </c>
      <c r="R890" s="114"/>
      <c r="S890" s="115" t="s">
        <v>1486</v>
      </c>
      <c r="T890" s="116"/>
      <c r="U890" s="106"/>
      <c r="V890" s="104" t="s">
        <v>2319</v>
      </c>
      <c r="W890" s="104"/>
      <c r="X890" s="104" t="s">
        <v>3739</v>
      </c>
      <c r="Y890" s="104">
        <v>0</v>
      </c>
      <c r="Z890" s="104">
        <v>0</v>
      </c>
      <c r="AA890" s="104">
        <v>0</v>
      </c>
      <c r="AB890" s="104">
        <v>0</v>
      </c>
      <c r="AC890" s="104">
        <v>0</v>
      </c>
      <c r="AD890" s="104">
        <v>0</v>
      </c>
      <c r="AE890" s="104">
        <v>0</v>
      </c>
      <c r="AF890" s="104">
        <v>0</v>
      </c>
      <c r="AG890" s="104">
        <v>0</v>
      </c>
      <c r="AH890" s="104">
        <v>0</v>
      </c>
      <c r="AO890" s="94"/>
    </row>
    <row r="891" spans="1:41" ht="15" customHeight="1" x14ac:dyDescent="0.2">
      <c r="A891" s="103" t="s">
        <v>4745</v>
      </c>
      <c r="B891" s="112">
        <v>0</v>
      </c>
      <c r="C891" s="106">
        <v>0</v>
      </c>
      <c r="D891" s="106" t="s">
        <v>3739</v>
      </c>
      <c r="E891" s="112" t="s">
        <v>4998</v>
      </c>
      <c r="F891" s="112">
        <v>99027816</v>
      </c>
      <c r="G891" s="112">
        <v>132730</v>
      </c>
      <c r="H891" s="112" t="s">
        <v>1384</v>
      </c>
      <c r="I891" s="112" t="s">
        <v>70</v>
      </c>
      <c r="J891" s="104" t="s">
        <v>3481</v>
      </c>
      <c r="K891" s="106" t="s">
        <v>6713</v>
      </c>
      <c r="L891" s="112" t="s">
        <v>6713</v>
      </c>
      <c r="M891" s="106">
        <v>0</v>
      </c>
      <c r="N891" s="112" t="s">
        <v>5755</v>
      </c>
      <c r="O891" s="128" t="s">
        <v>5769</v>
      </c>
      <c r="P891" s="106" t="s">
        <v>5129</v>
      </c>
      <c r="Q891" s="112" t="s">
        <v>1168</v>
      </c>
      <c r="R891" s="114"/>
      <c r="S891" s="115" t="s">
        <v>1486</v>
      </c>
      <c r="T891" s="116"/>
      <c r="U891" s="106"/>
      <c r="V891" s="104" t="s">
        <v>4662</v>
      </c>
      <c r="W891" s="104"/>
      <c r="X891" s="104" t="s">
        <v>3739</v>
      </c>
      <c r="Y891" s="104">
        <v>0</v>
      </c>
      <c r="Z891" s="104">
        <v>0</v>
      </c>
      <c r="AA891" s="104">
        <v>0</v>
      </c>
      <c r="AB891" s="104">
        <v>0</v>
      </c>
      <c r="AC891" s="104">
        <v>0</v>
      </c>
      <c r="AD891" s="104">
        <v>0</v>
      </c>
      <c r="AE891" s="104">
        <v>0</v>
      </c>
      <c r="AF891" s="104">
        <v>0</v>
      </c>
      <c r="AG891" s="104">
        <v>0</v>
      </c>
      <c r="AH891" s="104" t="s">
        <v>4431</v>
      </c>
      <c r="AO891" s="94"/>
    </row>
    <row r="892" spans="1:41" ht="15" customHeight="1" x14ac:dyDescent="0.2">
      <c r="A892" s="103" t="s">
        <v>4745</v>
      </c>
      <c r="B892" s="112">
        <v>0</v>
      </c>
      <c r="C892" s="106">
        <v>0</v>
      </c>
      <c r="D892" s="106" t="s">
        <v>3739</v>
      </c>
      <c r="E892" s="112" t="s">
        <v>4998</v>
      </c>
      <c r="F892" s="112">
        <v>99027823</v>
      </c>
      <c r="G892" s="112">
        <v>179420</v>
      </c>
      <c r="H892" s="112" t="s">
        <v>1384</v>
      </c>
      <c r="I892" s="112" t="s">
        <v>74</v>
      </c>
      <c r="J892" s="104" t="s">
        <v>3486</v>
      </c>
      <c r="K892" s="106" t="s">
        <v>6722</v>
      </c>
      <c r="L892" s="112" t="s">
        <v>6722</v>
      </c>
      <c r="M892" s="106">
        <v>0</v>
      </c>
      <c r="N892" s="112" t="s">
        <v>820</v>
      </c>
      <c r="O892" s="128">
        <v>0</v>
      </c>
      <c r="P892" s="106" t="s">
        <v>5129</v>
      </c>
      <c r="Q892" s="112" t="s">
        <v>1168</v>
      </c>
      <c r="R892" s="114"/>
      <c r="S892" s="115" t="s">
        <v>1486</v>
      </c>
      <c r="T892" s="116"/>
      <c r="U892" s="106"/>
      <c r="V892" s="104" t="s">
        <v>4662</v>
      </c>
      <c r="W892" s="104"/>
      <c r="X892" s="104" t="s">
        <v>3739</v>
      </c>
      <c r="Y892" s="104">
        <v>0</v>
      </c>
      <c r="Z892" s="104">
        <v>0</v>
      </c>
      <c r="AA892" s="104">
        <v>0</v>
      </c>
      <c r="AB892" s="104">
        <v>0</v>
      </c>
      <c r="AC892" s="104">
        <v>0</v>
      </c>
      <c r="AD892" s="104">
        <v>0</v>
      </c>
      <c r="AE892" s="104">
        <v>0</v>
      </c>
      <c r="AF892" s="104">
        <v>0</v>
      </c>
      <c r="AG892" s="104">
        <v>0</v>
      </c>
      <c r="AH892" s="104" t="s">
        <v>4437</v>
      </c>
      <c r="AO892" s="94"/>
    </row>
    <row r="893" spans="1:41" ht="15" customHeight="1" x14ac:dyDescent="0.2">
      <c r="A893" s="103" t="s">
        <v>4745</v>
      </c>
      <c r="B893" s="112">
        <v>0</v>
      </c>
      <c r="C893" s="106" t="s">
        <v>6821</v>
      </c>
      <c r="D893" s="106" t="s">
        <v>3739</v>
      </c>
      <c r="E893" s="112" t="s">
        <v>4998</v>
      </c>
      <c r="F893" s="112">
        <v>99027509</v>
      </c>
      <c r="G893" s="112">
        <v>179384</v>
      </c>
      <c r="H893" s="112" t="s">
        <v>826</v>
      </c>
      <c r="I893" s="112" t="s">
        <v>68</v>
      </c>
      <c r="J893" s="104" t="s">
        <v>3187</v>
      </c>
      <c r="K893" s="106" t="s">
        <v>6183</v>
      </c>
      <c r="L893" s="112" t="s">
        <v>6183</v>
      </c>
      <c r="M893" s="106">
        <v>0</v>
      </c>
      <c r="N893" s="112" t="s">
        <v>4725</v>
      </c>
      <c r="O893" s="128" t="s">
        <v>5146</v>
      </c>
      <c r="P893" s="106" t="s">
        <v>5001</v>
      </c>
      <c r="Q893" s="112" t="s">
        <v>1153</v>
      </c>
      <c r="R893" s="114"/>
      <c r="S893" s="115" t="s">
        <v>1486</v>
      </c>
      <c r="T893" s="116"/>
      <c r="U893" s="106"/>
      <c r="V893" s="104" t="s">
        <v>4662</v>
      </c>
      <c r="W893" s="104"/>
      <c r="X893" s="104" t="s">
        <v>3739</v>
      </c>
      <c r="Y893" s="104">
        <v>0</v>
      </c>
      <c r="Z893" s="104">
        <v>0</v>
      </c>
      <c r="AA893" s="104">
        <v>0</v>
      </c>
      <c r="AB893" s="104">
        <v>0</v>
      </c>
      <c r="AC893" s="104">
        <v>0</v>
      </c>
      <c r="AD893" s="104">
        <v>0</v>
      </c>
      <c r="AE893" s="104">
        <v>0</v>
      </c>
      <c r="AF893" s="104">
        <v>0</v>
      </c>
      <c r="AG893" s="104">
        <v>0</v>
      </c>
      <c r="AH893" s="104" t="s">
        <v>6829</v>
      </c>
      <c r="AO893" s="94"/>
    </row>
    <row r="894" spans="1:41" ht="15" customHeight="1" x14ac:dyDescent="0.2">
      <c r="A894" s="103" t="s">
        <v>4745</v>
      </c>
      <c r="B894" s="112" t="s">
        <v>5009</v>
      </c>
      <c r="C894" s="106">
        <v>0</v>
      </c>
      <c r="D894" s="106" t="s">
        <v>3739</v>
      </c>
      <c r="E894" s="112" t="s">
        <v>5010</v>
      </c>
      <c r="F894" s="112">
        <v>99028178</v>
      </c>
      <c r="G894" s="112">
        <v>148727</v>
      </c>
      <c r="H894" s="112" t="s">
        <v>877</v>
      </c>
      <c r="I894" s="112" t="s">
        <v>67</v>
      </c>
      <c r="J894" s="104" t="s">
        <v>2589</v>
      </c>
      <c r="K894" s="106" t="s">
        <v>5011</v>
      </c>
      <c r="L894" s="112" t="s">
        <v>5011</v>
      </c>
      <c r="M894" s="106" t="s">
        <v>4622</v>
      </c>
      <c r="N894" s="112" t="s">
        <v>5012</v>
      </c>
      <c r="O894" s="128" t="s">
        <v>4706</v>
      </c>
      <c r="P894" s="106" t="s">
        <v>2309</v>
      </c>
      <c r="Q894" s="112" t="s">
        <v>1156</v>
      </c>
      <c r="R894" s="114"/>
      <c r="S894" s="115" t="s">
        <v>1486</v>
      </c>
      <c r="T894" s="116"/>
      <c r="U894" s="106"/>
      <c r="V894" s="104" t="s">
        <v>4662</v>
      </c>
      <c r="W894" s="104"/>
      <c r="X894" s="104" t="s">
        <v>3739</v>
      </c>
      <c r="Y894" s="104">
        <v>0</v>
      </c>
      <c r="Z894" s="104">
        <v>0</v>
      </c>
      <c r="AA894" s="104">
        <v>0</v>
      </c>
      <c r="AB894" s="104">
        <v>0</v>
      </c>
      <c r="AC894" s="104">
        <v>0</v>
      </c>
      <c r="AD894" s="104">
        <v>0</v>
      </c>
      <c r="AE894" s="104">
        <v>0</v>
      </c>
      <c r="AF894" s="104">
        <v>0</v>
      </c>
      <c r="AG894" s="104">
        <v>0</v>
      </c>
      <c r="AH894" s="104" t="s">
        <v>3987</v>
      </c>
      <c r="AO894" s="94"/>
    </row>
    <row r="895" spans="1:41" ht="15" customHeight="1" x14ac:dyDescent="0.2">
      <c r="A895" s="103" t="s">
        <v>4745</v>
      </c>
      <c r="B895" s="112" t="s">
        <v>5009</v>
      </c>
      <c r="C895" s="106">
        <v>0</v>
      </c>
      <c r="D895" s="106" t="s">
        <v>3739</v>
      </c>
      <c r="E895" s="112">
        <v>0</v>
      </c>
      <c r="F895" s="112">
        <v>99028012</v>
      </c>
      <c r="G895" s="112">
        <v>156983</v>
      </c>
      <c r="H895" s="112" t="s">
        <v>883</v>
      </c>
      <c r="I895" s="112" t="s">
        <v>68</v>
      </c>
      <c r="J895" s="104" t="s">
        <v>2663</v>
      </c>
      <c r="K895" s="106" t="s">
        <v>5219</v>
      </c>
      <c r="L895" s="112" t="s">
        <v>5219</v>
      </c>
      <c r="M895" s="106" t="s">
        <v>4627</v>
      </c>
      <c r="N895" s="112" t="s">
        <v>567</v>
      </c>
      <c r="O895" s="128">
        <v>0</v>
      </c>
      <c r="P895" s="106" t="s">
        <v>5220</v>
      </c>
      <c r="Q895" s="112" t="s">
        <v>1159</v>
      </c>
      <c r="R895" s="114"/>
      <c r="S895" s="115" t="s">
        <v>1486</v>
      </c>
      <c r="T895" s="116"/>
      <c r="U895" s="106"/>
      <c r="V895" s="104" t="s">
        <v>4662</v>
      </c>
      <c r="W895" s="104"/>
      <c r="X895" s="104" t="s">
        <v>3739</v>
      </c>
      <c r="Y895" s="104">
        <v>0</v>
      </c>
      <c r="Z895" s="104">
        <v>0</v>
      </c>
      <c r="AA895" s="104">
        <v>0</v>
      </c>
      <c r="AB895" s="104">
        <v>0</v>
      </c>
      <c r="AC895" s="104">
        <v>0</v>
      </c>
      <c r="AD895" s="104">
        <v>0</v>
      </c>
      <c r="AE895" s="104">
        <v>0</v>
      </c>
      <c r="AF895" s="104">
        <v>0</v>
      </c>
      <c r="AG895" s="104">
        <v>0</v>
      </c>
      <c r="AH895" s="104">
        <v>0</v>
      </c>
      <c r="AO895" s="94"/>
    </row>
    <row r="896" spans="1:41" ht="15" customHeight="1" x14ac:dyDescent="0.2">
      <c r="A896" s="103" t="s">
        <v>4745</v>
      </c>
      <c r="B896" s="112" t="s">
        <v>5009</v>
      </c>
      <c r="C896" s="106">
        <v>0</v>
      </c>
      <c r="D896" s="106" t="s">
        <v>3739</v>
      </c>
      <c r="E896" s="112">
        <v>0</v>
      </c>
      <c r="F896" s="112">
        <v>99028085</v>
      </c>
      <c r="G896" s="112">
        <v>185878</v>
      </c>
      <c r="H896" s="112" t="s">
        <v>294</v>
      </c>
      <c r="I896" s="112" t="s">
        <v>1241</v>
      </c>
      <c r="J896" s="104" t="s">
        <v>5241</v>
      </c>
      <c r="K896" s="106" t="s">
        <v>5242</v>
      </c>
      <c r="L896" s="112" t="s">
        <v>5242</v>
      </c>
      <c r="M896" s="106" t="s">
        <v>6770</v>
      </c>
      <c r="N896" s="112" t="s">
        <v>630</v>
      </c>
      <c r="O896" s="128" t="s">
        <v>4779</v>
      </c>
      <c r="P896" s="106" t="s">
        <v>5243</v>
      </c>
      <c r="Q896" s="112" t="s">
        <v>1787</v>
      </c>
      <c r="R896" s="114"/>
      <c r="S896" s="115" t="s">
        <v>1486</v>
      </c>
      <c r="T896" s="116"/>
      <c r="U896" s="106"/>
      <c r="V896" s="104" t="s">
        <v>4662</v>
      </c>
      <c r="W896" s="104"/>
      <c r="X896" s="104" t="s">
        <v>3739</v>
      </c>
      <c r="Y896" s="104">
        <v>0</v>
      </c>
      <c r="Z896" s="104">
        <v>0</v>
      </c>
      <c r="AA896" s="104">
        <v>0</v>
      </c>
      <c r="AB896" s="104">
        <v>0</v>
      </c>
      <c r="AC896" s="104">
        <v>0</v>
      </c>
      <c r="AD896" s="104">
        <v>0</v>
      </c>
      <c r="AE896" s="104">
        <v>0</v>
      </c>
      <c r="AF896" s="104">
        <v>0</v>
      </c>
      <c r="AG896" s="104">
        <v>0</v>
      </c>
      <c r="AH896" s="104" t="s">
        <v>4031</v>
      </c>
      <c r="AO896" s="94"/>
    </row>
    <row r="897" spans="1:41" ht="15" customHeight="1" x14ac:dyDescent="0.2">
      <c r="A897" s="103" t="s">
        <v>4745</v>
      </c>
      <c r="B897" s="112" t="s">
        <v>5009</v>
      </c>
      <c r="C897" s="106">
        <v>0</v>
      </c>
      <c r="D897" s="106" t="s">
        <v>3739</v>
      </c>
      <c r="E897" s="112">
        <v>0</v>
      </c>
      <c r="F897" s="112">
        <v>99028086</v>
      </c>
      <c r="G897" s="112">
        <v>185879</v>
      </c>
      <c r="H897" s="112" t="s">
        <v>294</v>
      </c>
      <c r="I897" s="112" t="s">
        <v>1173</v>
      </c>
      <c r="J897" s="104" t="s">
        <v>2678</v>
      </c>
      <c r="K897" s="106" t="s">
        <v>5244</v>
      </c>
      <c r="L897" s="112" t="s">
        <v>5244</v>
      </c>
      <c r="M897" s="106" t="s">
        <v>6751</v>
      </c>
      <c r="N897" s="112" t="s">
        <v>630</v>
      </c>
      <c r="O897" s="128" t="s">
        <v>4779</v>
      </c>
      <c r="P897" s="106" t="s">
        <v>5243</v>
      </c>
      <c r="Q897" s="112" t="s">
        <v>1787</v>
      </c>
      <c r="R897" s="114"/>
      <c r="S897" s="115" t="s">
        <v>1486</v>
      </c>
      <c r="T897" s="116"/>
      <c r="U897" s="106"/>
      <c r="V897" s="104" t="s">
        <v>2319</v>
      </c>
      <c r="W897" s="104"/>
      <c r="X897" s="104" t="s">
        <v>3739</v>
      </c>
      <c r="Y897" s="104">
        <v>0</v>
      </c>
      <c r="Z897" s="104">
        <v>0</v>
      </c>
      <c r="AA897" s="104">
        <v>0</v>
      </c>
      <c r="AB897" s="104">
        <v>0</v>
      </c>
      <c r="AC897" s="104">
        <v>0</v>
      </c>
      <c r="AD897" s="104">
        <v>0</v>
      </c>
      <c r="AE897" s="104">
        <v>0</v>
      </c>
      <c r="AF897" s="104">
        <v>0</v>
      </c>
      <c r="AG897" s="104">
        <v>0</v>
      </c>
      <c r="AH897" s="104">
        <v>0</v>
      </c>
      <c r="AO897" s="94"/>
    </row>
    <row r="898" spans="1:41" ht="15" customHeight="1" x14ac:dyDescent="0.2">
      <c r="A898" s="103" t="s">
        <v>4745</v>
      </c>
      <c r="B898" s="112" t="s">
        <v>5009</v>
      </c>
      <c r="C898" s="106">
        <v>0</v>
      </c>
      <c r="D898" s="106" t="s">
        <v>3739</v>
      </c>
      <c r="E898" s="112">
        <v>0</v>
      </c>
      <c r="F898" s="112">
        <v>99047196</v>
      </c>
      <c r="G898" s="112">
        <v>185888</v>
      </c>
      <c r="H898" s="112" t="s">
        <v>787</v>
      </c>
      <c r="I898" s="112" t="s">
        <v>6849</v>
      </c>
      <c r="J898" s="104" t="s">
        <v>6848</v>
      </c>
      <c r="K898" s="106" t="s">
        <v>6847</v>
      </c>
      <c r="L898" s="112" t="s">
        <v>6847</v>
      </c>
      <c r="M898" s="106" t="s">
        <v>6846</v>
      </c>
      <c r="N898" s="112" t="s">
        <v>584</v>
      </c>
      <c r="O898" s="128" t="s">
        <v>4841</v>
      </c>
      <c r="P898" s="106" t="s">
        <v>5243</v>
      </c>
      <c r="Q898" s="112" t="s">
        <v>1787</v>
      </c>
      <c r="R898" s="114"/>
      <c r="S898" s="115" t="s">
        <v>1486</v>
      </c>
      <c r="T898" s="116"/>
      <c r="U898" s="106"/>
      <c r="V898" s="104" t="s">
        <v>4662</v>
      </c>
      <c r="W898" s="104"/>
      <c r="X898" s="104" t="s">
        <v>3739</v>
      </c>
      <c r="Y898" s="104">
        <v>0</v>
      </c>
      <c r="Z898" s="104">
        <v>0</v>
      </c>
      <c r="AA898" s="104">
        <v>0</v>
      </c>
      <c r="AB898" s="104">
        <v>0</v>
      </c>
      <c r="AC898" s="104">
        <v>0</v>
      </c>
      <c r="AD898" s="104">
        <v>0</v>
      </c>
      <c r="AE898" s="104">
        <v>0</v>
      </c>
      <c r="AF898" s="104">
        <v>0</v>
      </c>
      <c r="AG898" s="104">
        <v>0</v>
      </c>
      <c r="AH898" s="104" t="s">
        <v>6845</v>
      </c>
      <c r="AO898" s="94"/>
    </row>
    <row r="899" spans="1:41" ht="15" customHeight="1" x14ac:dyDescent="0.2">
      <c r="A899" s="103" t="s">
        <v>4745</v>
      </c>
      <c r="B899" s="112" t="s">
        <v>5009</v>
      </c>
      <c r="C899" s="106">
        <v>0</v>
      </c>
      <c r="D899" s="106" t="s">
        <v>3739</v>
      </c>
      <c r="E899" s="112">
        <v>0</v>
      </c>
      <c r="F899" s="112">
        <v>99028056</v>
      </c>
      <c r="G899" s="112">
        <v>275951</v>
      </c>
      <c r="H899" s="112" t="s">
        <v>789</v>
      </c>
      <c r="I899" s="112" t="s">
        <v>128</v>
      </c>
      <c r="J899" s="104" t="s">
        <v>2713</v>
      </c>
      <c r="K899" s="106" t="s">
        <v>5322</v>
      </c>
      <c r="L899" s="112" t="s">
        <v>5322</v>
      </c>
      <c r="M899" s="106" t="s">
        <v>6752</v>
      </c>
      <c r="N899" s="112" t="s">
        <v>590</v>
      </c>
      <c r="O899" s="128">
        <v>0</v>
      </c>
      <c r="P899" s="106" t="s">
        <v>4750</v>
      </c>
      <c r="Q899" s="112" t="s">
        <v>1800</v>
      </c>
      <c r="R899" s="114"/>
      <c r="S899" s="115" t="s">
        <v>1486</v>
      </c>
      <c r="T899" s="116"/>
      <c r="U899" s="106"/>
      <c r="V899" s="104" t="s">
        <v>2319</v>
      </c>
      <c r="W899" s="104"/>
      <c r="X899" s="104" t="s">
        <v>3739</v>
      </c>
      <c r="Y899" s="104">
        <v>0</v>
      </c>
      <c r="Z899" s="104">
        <v>0</v>
      </c>
      <c r="AA899" s="104">
        <v>0</v>
      </c>
      <c r="AB899" s="104">
        <v>0</v>
      </c>
      <c r="AC899" s="104">
        <v>0</v>
      </c>
      <c r="AD899" s="104">
        <v>0</v>
      </c>
      <c r="AE899" s="104">
        <v>0</v>
      </c>
      <c r="AF899" s="104">
        <v>0</v>
      </c>
      <c r="AG899" s="104">
        <v>0</v>
      </c>
      <c r="AH899" s="104" t="s">
        <v>4049</v>
      </c>
      <c r="AO899" s="94"/>
    </row>
    <row r="900" spans="1:41" ht="15" customHeight="1" x14ac:dyDescent="0.2">
      <c r="A900" s="103" t="s">
        <v>4745</v>
      </c>
      <c r="B900" s="112" t="s">
        <v>5009</v>
      </c>
      <c r="C900" s="106">
        <v>0</v>
      </c>
      <c r="D900" s="106" t="s">
        <v>3739</v>
      </c>
      <c r="E900" s="112">
        <v>0</v>
      </c>
      <c r="F900" s="112">
        <v>99028076</v>
      </c>
      <c r="G900" s="112">
        <v>148731</v>
      </c>
      <c r="H900" s="112" t="s">
        <v>891</v>
      </c>
      <c r="I900" s="112" t="s">
        <v>68</v>
      </c>
      <c r="J900" s="104" t="s">
        <v>2728</v>
      </c>
      <c r="K900" s="106" t="s">
        <v>5359</v>
      </c>
      <c r="L900" s="112" t="s">
        <v>5359</v>
      </c>
      <c r="M900" s="106" t="s">
        <v>4623</v>
      </c>
      <c r="N900" s="112" t="s">
        <v>5360</v>
      </c>
      <c r="O900" s="128" t="s">
        <v>4796</v>
      </c>
      <c r="P900" s="106" t="s">
        <v>2309</v>
      </c>
      <c r="Q900" s="112" t="s">
        <v>1156</v>
      </c>
      <c r="R900" s="114"/>
      <c r="S900" s="115" t="s">
        <v>1486</v>
      </c>
      <c r="T900" s="116"/>
      <c r="U900" s="106"/>
      <c r="V900" s="104" t="s">
        <v>4662</v>
      </c>
      <c r="W900" s="104"/>
      <c r="X900" s="104" t="s">
        <v>3739</v>
      </c>
      <c r="Y900" s="104">
        <v>0</v>
      </c>
      <c r="Z900" s="104">
        <v>0</v>
      </c>
      <c r="AA900" s="104">
        <v>0</v>
      </c>
      <c r="AB900" s="104">
        <v>0</v>
      </c>
      <c r="AC900" s="104">
        <v>0</v>
      </c>
      <c r="AD900" s="104">
        <v>0</v>
      </c>
      <c r="AE900" s="104">
        <v>0</v>
      </c>
      <c r="AF900" s="104">
        <v>0</v>
      </c>
      <c r="AG900" s="104">
        <v>0</v>
      </c>
      <c r="AH900" s="104">
        <v>0</v>
      </c>
      <c r="AO900" s="94"/>
    </row>
    <row r="901" spans="1:41" ht="15" customHeight="1" x14ac:dyDescent="0.2">
      <c r="A901" s="103" t="s">
        <v>4745</v>
      </c>
      <c r="B901" s="112" t="s">
        <v>5009</v>
      </c>
      <c r="C901" s="106">
        <v>0</v>
      </c>
      <c r="D901" s="106" t="s">
        <v>3739</v>
      </c>
      <c r="E901" s="112">
        <v>0</v>
      </c>
      <c r="F901" s="112">
        <v>99028410</v>
      </c>
      <c r="G901" s="112">
        <v>148732</v>
      </c>
      <c r="H901" s="112" t="s">
        <v>793</v>
      </c>
      <c r="I901" s="112" t="s">
        <v>1279</v>
      </c>
      <c r="J901" s="104" t="s">
        <v>2756</v>
      </c>
      <c r="K901" s="106" t="s">
        <v>5408</v>
      </c>
      <c r="L901" s="112" t="s">
        <v>5408</v>
      </c>
      <c r="M901" s="106" t="s">
        <v>6754</v>
      </c>
      <c r="N901" s="112" t="s">
        <v>2114</v>
      </c>
      <c r="O901" s="128">
        <v>0</v>
      </c>
      <c r="P901" s="106" t="s">
        <v>2309</v>
      </c>
      <c r="Q901" s="112" t="s">
        <v>1156</v>
      </c>
      <c r="R901" s="114"/>
      <c r="S901" s="115" t="s">
        <v>1486</v>
      </c>
      <c r="T901" s="116"/>
      <c r="U901" s="106"/>
      <c r="V901" s="104" t="s">
        <v>4662</v>
      </c>
      <c r="W901" s="104"/>
      <c r="X901" s="104" t="s">
        <v>3739</v>
      </c>
      <c r="Y901" s="104">
        <v>0</v>
      </c>
      <c r="Z901" s="104">
        <v>0</v>
      </c>
      <c r="AA901" s="104">
        <v>0</v>
      </c>
      <c r="AB901" s="104">
        <v>0</v>
      </c>
      <c r="AC901" s="104">
        <v>0</v>
      </c>
      <c r="AD901" s="104">
        <v>0</v>
      </c>
      <c r="AE901" s="104">
        <v>0</v>
      </c>
      <c r="AF901" s="104">
        <v>0</v>
      </c>
      <c r="AG901" s="104">
        <v>0</v>
      </c>
      <c r="AH901" s="104" t="s">
        <v>4075</v>
      </c>
      <c r="AO901" s="94"/>
    </row>
    <row r="902" spans="1:41" ht="15" customHeight="1" x14ac:dyDescent="0.2">
      <c r="A902" s="103" t="s">
        <v>4745</v>
      </c>
      <c r="B902" s="112" t="s">
        <v>5009</v>
      </c>
      <c r="C902" s="106">
        <v>0</v>
      </c>
      <c r="D902" s="106" t="s">
        <v>2036</v>
      </c>
      <c r="E902" s="112">
        <v>0</v>
      </c>
      <c r="F902" s="112">
        <v>99028413</v>
      </c>
      <c r="G902" s="112">
        <v>267642</v>
      </c>
      <c r="H902" s="112" t="s">
        <v>793</v>
      </c>
      <c r="I902" s="112" t="s">
        <v>63</v>
      </c>
      <c r="J902" s="104" t="s">
        <v>2758</v>
      </c>
      <c r="K902" s="106" t="s">
        <v>5413</v>
      </c>
      <c r="L902" s="112" t="s">
        <v>5413</v>
      </c>
      <c r="M902" s="106" t="s">
        <v>6759</v>
      </c>
      <c r="N902" s="112" t="s">
        <v>3700</v>
      </c>
      <c r="O902" s="128">
        <v>0</v>
      </c>
      <c r="P902" s="106" t="s">
        <v>5414</v>
      </c>
      <c r="Q902" s="112" t="s">
        <v>54</v>
      </c>
      <c r="R902" s="114"/>
      <c r="S902" s="115" t="s">
        <v>1486</v>
      </c>
      <c r="T902" s="116"/>
      <c r="U902" s="106"/>
      <c r="V902" s="104" t="s">
        <v>4662</v>
      </c>
      <c r="W902" s="104"/>
      <c r="X902" s="104" t="s">
        <v>2036</v>
      </c>
      <c r="Y902" s="104">
        <v>0</v>
      </c>
      <c r="Z902" s="104">
        <v>0</v>
      </c>
      <c r="AA902" s="104">
        <v>0</v>
      </c>
      <c r="AB902" s="104">
        <v>0</v>
      </c>
      <c r="AC902" s="104">
        <v>0</v>
      </c>
      <c r="AD902" s="104">
        <v>0</v>
      </c>
      <c r="AE902" s="104">
        <v>0</v>
      </c>
      <c r="AF902" s="104">
        <v>0</v>
      </c>
      <c r="AG902" s="104">
        <v>0</v>
      </c>
      <c r="AH902" s="104" t="s">
        <v>4078</v>
      </c>
      <c r="AO902" s="94"/>
    </row>
    <row r="903" spans="1:41" ht="15" customHeight="1" x14ac:dyDescent="0.2">
      <c r="A903" s="103" t="s">
        <v>4745</v>
      </c>
      <c r="B903" s="112" t="s">
        <v>5009</v>
      </c>
      <c r="C903" s="106">
        <v>0</v>
      </c>
      <c r="D903" s="106" t="s">
        <v>3739</v>
      </c>
      <c r="E903" s="112" t="s">
        <v>5010</v>
      </c>
      <c r="F903" s="112">
        <v>99028322</v>
      </c>
      <c r="G903" s="112">
        <v>144820</v>
      </c>
      <c r="H903" s="112" t="s">
        <v>1579</v>
      </c>
      <c r="I903" s="112" t="s">
        <v>71</v>
      </c>
      <c r="J903" s="104" t="s">
        <v>3005</v>
      </c>
      <c r="K903" s="106" t="s">
        <v>5863</v>
      </c>
      <c r="L903" s="112" t="s">
        <v>5863</v>
      </c>
      <c r="M903" s="106" t="s">
        <v>6756</v>
      </c>
      <c r="N903" s="112" t="s">
        <v>5864</v>
      </c>
      <c r="O903" s="128" t="s">
        <v>4668</v>
      </c>
      <c r="P903" s="106" t="s">
        <v>5085</v>
      </c>
      <c r="Q903" s="112" t="s">
        <v>1</v>
      </c>
      <c r="R903" s="114"/>
      <c r="S903" s="115" t="s">
        <v>1486</v>
      </c>
      <c r="T903" s="116"/>
      <c r="U903" s="106"/>
      <c r="V903" s="104" t="s">
        <v>4662</v>
      </c>
      <c r="W903" s="104"/>
      <c r="X903" s="104" t="s">
        <v>3739</v>
      </c>
      <c r="Y903" s="104">
        <v>0</v>
      </c>
      <c r="Z903" s="104">
        <v>0</v>
      </c>
      <c r="AA903" s="104">
        <v>0</v>
      </c>
      <c r="AB903" s="104">
        <v>0</v>
      </c>
      <c r="AC903" s="104">
        <v>0</v>
      </c>
      <c r="AD903" s="104">
        <v>0</v>
      </c>
      <c r="AE903" s="104">
        <v>0</v>
      </c>
      <c r="AF903" s="104">
        <v>0</v>
      </c>
      <c r="AG903" s="104">
        <v>0</v>
      </c>
      <c r="AH903" s="104" t="s">
        <v>4185</v>
      </c>
      <c r="AO903" s="94"/>
    </row>
    <row r="904" spans="1:41" ht="15" customHeight="1" x14ac:dyDescent="0.2">
      <c r="A904" s="103" t="s">
        <v>4745</v>
      </c>
      <c r="B904" s="112" t="s">
        <v>5009</v>
      </c>
      <c r="C904" s="106">
        <v>0</v>
      </c>
      <c r="D904" s="106" t="s">
        <v>3739</v>
      </c>
      <c r="E904" s="112">
        <v>0</v>
      </c>
      <c r="F904" s="112">
        <v>99027620</v>
      </c>
      <c r="G904" s="112">
        <v>185919</v>
      </c>
      <c r="H904" s="112" t="s">
        <v>927</v>
      </c>
      <c r="I904" s="112" t="s">
        <v>1225</v>
      </c>
      <c r="J904" s="104" t="s">
        <v>3053</v>
      </c>
      <c r="K904" s="106" t="s">
        <v>5939</v>
      </c>
      <c r="L904" s="112" t="s">
        <v>5939</v>
      </c>
      <c r="M904" s="106" t="s">
        <v>6757</v>
      </c>
      <c r="N904" s="112" t="s">
        <v>5940</v>
      </c>
      <c r="O904" s="128" t="s">
        <v>4841</v>
      </c>
      <c r="P904" s="106" t="s">
        <v>5243</v>
      </c>
      <c r="Q904" s="112" t="s">
        <v>1787</v>
      </c>
      <c r="R904" s="114"/>
      <c r="S904" s="115" t="s">
        <v>1486</v>
      </c>
      <c r="T904" s="116"/>
      <c r="U904" s="106"/>
      <c r="V904" s="104" t="s">
        <v>4662</v>
      </c>
      <c r="W904" s="104"/>
      <c r="X904" s="104" t="s">
        <v>3739</v>
      </c>
      <c r="Y904" s="104">
        <v>0</v>
      </c>
      <c r="Z904" s="104">
        <v>0</v>
      </c>
      <c r="AA904" s="104">
        <v>0</v>
      </c>
      <c r="AB904" s="104">
        <v>0</v>
      </c>
      <c r="AC904" s="104">
        <v>0</v>
      </c>
      <c r="AD904" s="104">
        <v>0</v>
      </c>
      <c r="AE904" s="104">
        <v>0</v>
      </c>
      <c r="AF904" s="104">
        <v>0</v>
      </c>
      <c r="AG904" s="104">
        <v>0</v>
      </c>
      <c r="AH904" s="104" t="s">
        <v>4210</v>
      </c>
      <c r="AO904" s="94"/>
    </row>
    <row r="905" spans="1:41" ht="15" customHeight="1" x14ac:dyDescent="0.2">
      <c r="A905" s="103" t="s">
        <v>4745</v>
      </c>
      <c r="B905" s="112" t="s">
        <v>5009</v>
      </c>
      <c r="C905" s="106">
        <v>0</v>
      </c>
      <c r="D905" s="106" t="s">
        <v>3739</v>
      </c>
      <c r="E905" s="112">
        <v>0</v>
      </c>
      <c r="F905" s="112">
        <v>99027629</v>
      </c>
      <c r="G905" s="112">
        <v>458830</v>
      </c>
      <c r="H905" s="112" t="s">
        <v>1933</v>
      </c>
      <c r="I905" s="112" t="s">
        <v>120</v>
      </c>
      <c r="J905" s="104" t="s">
        <v>3064</v>
      </c>
      <c r="K905" s="106" t="s">
        <v>5954</v>
      </c>
      <c r="L905" s="112" t="s">
        <v>5954</v>
      </c>
      <c r="M905" s="106" t="s">
        <v>6776</v>
      </c>
      <c r="N905" s="112" t="s">
        <v>5955</v>
      </c>
      <c r="O905" s="128" t="s">
        <v>4796</v>
      </c>
      <c r="P905" s="106" t="s">
        <v>5085</v>
      </c>
      <c r="Q905" s="112" t="s">
        <v>1</v>
      </c>
      <c r="R905" s="114"/>
      <c r="S905" s="115" t="s">
        <v>1486</v>
      </c>
      <c r="T905" s="116"/>
      <c r="U905" s="106"/>
      <c r="V905" s="104" t="s">
        <v>4662</v>
      </c>
      <c r="W905" s="104"/>
      <c r="X905" s="104" t="s">
        <v>3739</v>
      </c>
      <c r="Y905" s="104">
        <v>0</v>
      </c>
      <c r="Z905" s="104">
        <v>0</v>
      </c>
      <c r="AA905" s="104">
        <v>0</v>
      </c>
      <c r="AB905" s="104">
        <v>0</v>
      </c>
      <c r="AC905" s="104">
        <v>0</v>
      </c>
      <c r="AD905" s="104">
        <v>0</v>
      </c>
      <c r="AE905" s="104">
        <v>0</v>
      </c>
      <c r="AF905" s="104">
        <v>0</v>
      </c>
      <c r="AG905" s="104">
        <v>0</v>
      </c>
      <c r="AH905" s="104" t="s">
        <v>4211</v>
      </c>
      <c r="AO905" s="94"/>
    </row>
    <row r="906" spans="1:41" ht="15" customHeight="1" x14ac:dyDescent="0.2">
      <c r="A906" s="103" t="s">
        <v>4745</v>
      </c>
      <c r="B906" s="112" t="s">
        <v>5009</v>
      </c>
      <c r="C906" s="106">
        <v>0</v>
      </c>
      <c r="D906" s="106" t="s">
        <v>3739</v>
      </c>
      <c r="E906" s="112">
        <v>0</v>
      </c>
      <c r="F906" s="112">
        <v>99027719</v>
      </c>
      <c r="G906" s="112">
        <v>156988</v>
      </c>
      <c r="H906" s="112" t="s">
        <v>1588</v>
      </c>
      <c r="I906" s="112" t="s">
        <v>120</v>
      </c>
      <c r="J906" s="104" t="s">
        <v>3089</v>
      </c>
      <c r="K906" s="106" t="s">
        <v>6004</v>
      </c>
      <c r="L906" s="112" t="s">
        <v>6004</v>
      </c>
      <c r="M906" s="106" t="s">
        <v>6764</v>
      </c>
      <c r="N906" s="112" t="s">
        <v>6005</v>
      </c>
      <c r="O906" s="128" t="s">
        <v>4803</v>
      </c>
      <c r="P906" s="106" t="s">
        <v>5220</v>
      </c>
      <c r="Q906" s="112" t="s">
        <v>1159</v>
      </c>
      <c r="R906" s="114"/>
      <c r="S906" s="115" t="s">
        <v>1486</v>
      </c>
      <c r="T906" s="116"/>
      <c r="U906" s="106"/>
      <c r="V906" s="104" t="s">
        <v>4662</v>
      </c>
      <c r="W906" s="104"/>
      <c r="X906" s="104" t="s">
        <v>3739</v>
      </c>
      <c r="Y906" s="104">
        <v>0</v>
      </c>
      <c r="Z906" s="104">
        <v>0</v>
      </c>
      <c r="AA906" s="104">
        <v>0</v>
      </c>
      <c r="AB906" s="104">
        <v>0</v>
      </c>
      <c r="AC906" s="104">
        <v>0</v>
      </c>
      <c r="AD906" s="104">
        <v>0</v>
      </c>
      <c r="AE906" s="104">
        <v>0</v>
      </c>
      <c r="AF906" s="104">
        <v>0</v>
      </c>
      <c r="AG906" s="104">
        <v>0</v>
      </c>
      <c r="AH906" s="104" t="s">
        <v>4224</v>
      </c>
      <c r="AO906" s="94"/>
    </row>
    <row r="907" spans="1:41" ht="15" customHeight="1" x14ac:dyDescent="0.2">
      <c r="A907" s="103" t="s">
        <v>4745</v>
      </c>
      <c r="B907" s="112" t="s">
        <v>5009</v>
      </c>
      <c r="C907" s="106">
        <v>0</v>
      </c>
      <c r="D907" s="106" t="s">
        <v>3739</v>
      </c>
      <c r="E907" s="112">
        <v>0</v>
      </c>
      <c r="F907" s="112">
        <v>99027734</v>
      </c>
      <c r="G907" s="112">
        <v>154404</v>
      </c>
      <c r="H907" s="112" t="s">
        <v>1589</v>
      </c>
      <c r="I907" s="112" t="s">
        <v>83</v>
      </c>
      <c r="J907" s="104" t="s">
        <v>3106</v>
      </c>
      <c r="K907" s="106" t="s">
        <v>6031</v>
      </c>
      <c r="L907" s="112" t="s">
        <v>6031</v>
      </c>
      <c r="M907" s="106" t="s">
        <v>6751</v>
      </c>
      <c r="N907" s="112" t="s">
        <v>6005</v>
      </c>
      <c r="O907" s="128" t="s">
        <v>4737</v>
      </c>
      <c r="P907" s="106" t="s">
        <v>5220</v>
      </c>
      <c r="Q907" s="112" t="s">
        <v>1159</v>
      </c>
      <c r="R907" s="114"/>
      <c r="S907" s="115" t="s">
        <v>1486</v>
      </c>
      <c r="T907" s="116"/>
      <c r="U907" s="106"/>
      <c r="V907" s="104" t="s">
        <v>4662</v>
      </c>
      <c r="W907" s="104"/>
      <c r="X907" s="104" t="s">
        <v>3739</v>
      </c>
      <c r="Y907" s="104">
        <v>0</v>
      </c>
      <c r="Z907" s="104">
        <v>0</v>
      </c>
      <c r="AA907" s="104">
        <v>0</v>
      </c>
      <c r="AB907" s="104">
        <v>0</v>
      </c>
      <c r="AC907" s="104">
        <v>0</v>
      </c>
      <c r="AD907" s="104">
        <v>0</v>
      </c>
      <c r="AE907" s="104">
        <v>0</v>
      </c>
      <c r="AF907" s="104">
        <v>0</v>
      </c>
      <c r="AG907" s="104">
        <v>0</v>
      </c>
      <c r="AH907" s="104" t="s">
        <v>4231</v>
      </c>
      <c r="AO907" s="94"/>
    </row>
    <row r="908" spans="1:41" ht="15" customHeight="1" x14ac:dyDescent="0.2">
      <c r="A908" s="103" t="s">
        <v>4745</v>
      </c>
      <c r="B908" s="112" t="s">
        <v>5009</v>
      </c>
      <c r="C908" s="106">
        <v>0</v>
      </c>
      <c r="D908" s="106" t="s">
        <v>3739</v>
      </c>
      <c r="E908" s="112">
        <v>0</v>
      </c>
      <c r="F908" s="112">
        <v>99027721</v>
      </c>
      <c r="G908" s="112">
        <v>298239</v>
      </c>
      <c r="H908" s="112" t="s">
        <v>823</v>
      </c>
      <c r="I908" s="112" t="s">
        <v>2423</v>
      </c>
      <c r="J908" s="104" t="s">
        <v>3141</v>
      </c>
      <c r="K908" s="106" t="s">
        <v>6092</v>
      </c>
      <c r="L908" s="112" t="s">
        <v>6092</v>
      </c>
      <c r="M908" s="106" t="s">
        <v>6754</v>
      </c>
      <c r="N908" s="112" t="s">
        <v>6093</v>
      </c>
      <c r="O908" s="128" t="s">
        <v>4841</v>
      </c>
      <c r="P908" s="106" t="s">
        <v>2298</v>
      </c>
      <c r="Q908" s="112" t="s">
        <v>24</v>
      </c>
      <c r="R908" s="114"/>
      <c r="S908" s="115" t="s">
        <v>1486</v>
      </c>
      <c r="T908" s="116"/>
      <c r="U908" s="106"/>
      <c r="V908" s="104" t="s">
        <v>2319</v>
      </c>
      <c r="W908" s="104"/>
      <c r="X908" s="104" t="s">
        <v>3739</v>
      </c>
      <c r="Y908" s="104">
        <v>0</v>
      </c>
      <c r="Z908" s="104">
        <v>0</v>
      </c>
      <c r="AA908" s="104">
        <v>0</v>
      </c>
      <c r="AB908" s="104">
        <v>0</v>
      </c>
      <c r="AC908" s="104">
        <v>0</v>
      </c>
      <c r="AD908" s="104">
        <v>0</v>
      </c>
      <c r="AE908" s="104">
        <v>0</v>
      </c>
      <c r="AF908" s="104">
        <v>0</v>
      </c>
      <c r="AG908" s="104">
        <v>0</v>
      </c>
      <c r="AH908" s="104" t="s">
        <v>4247</v>
      </c>
      <c r="AO908" s="94"/>
    </row>
    <row r="909" spans="1:41" ht="15" customHeight="1" x14ac:dyDescent="0.2">
      <c r="A909" s="103" t="s">
        <v>4745</v>
      </c>
      <c r="B909" s="112" t="s">
        <v>5009</v>
      </c>
      <c r="C909" s="106">
        <v>0</v>
      </c>
      <c r="D909" s="106" t="s">
        <v>3739</v>
      </c>
      <c r="E909" s="112">
        <v>0</v>
      </c>
      <c r="F909" s="112">
        <v>99027550</v>
      </c>
      <c r="G909" s="112">
        <v>100415</v>
      </c>
      <c r="H909" s="112" t="s">
        <v>375</v>
      </c>
      <c r="I909" s="112" t="s">
        <v>71</v>
      </c>
      <c r="J909" s="104" t="s">
        <v>3197</v>
      </c>
      <c r="K909" s="106" t="s">
        <v>6198</v>
      </c>
      <c r="L909" s="112" t="s">
        <v>6198</v>
      </c>
      <c r="M909" s="106" t="s">
        <v>6761</v>
      </c>
      <c r="N909" s="112" t="s">
        <v>6199</v>
      </c>
      <c r="O909" s="128" t="s">
        <v>4679</v>
      </c>
      <c r="P909" s="106" t="s">
        <v>2309</v>
      </c>
      <c r="Q909" s="112" t="s">
        <v>1156</v>
      </c>
      <c r="R909" s="114"/>
      <c r="S909" s="115" t="s">
        <v>1486</v>
      </c>
      <c r="T909" s="116"/>
      <c r="U909" s="106"/>
      <c r="V909" s="104" t="s">
        <v>4662</v>
      </c>
      <c r="W909" s="104"/>
      <c r="X909" s="104" t="s">
        <v>3739</v>
      </c>
      <c r="Y909" s="104">
        <v>0</v>
      </c>
      <c r="Z909" s="104">
        <v>0</v>
      </c>
      <c r="AA909" s="104">
        <v>0</v>
      </c>
      <c r="AB909" s="104">
        <v>0</v>
      </c>
      <c r="AC909" s="104">
        <v>0</v>
      </c>
      <c r="AD909" s="104">
        <v>0</v>
      </c>
      <c r="AE909" s="104">
        <v>0</v>
      </c>
      <c r="AF909" s="104">
        <v>0</v>
      </c>
      <c r="AG909" s="104">
        <v>0</v>
      </c>
      <c r="AH909" s="104" t="s">
        <v>4280</v>
      </c>
      <c r="AO909" s="94"/>
    </row>
    <row r="910" spans="1:41" ht="15" customHeight="1" x14ac:dyDescent="0.2">
      <c r="A910" s="103" t="s">
        <v>4745</v>
      </c>
      <c r="B910" s="112" t="s">
        <v>5009</v>
      </c>
      <c r="C910" s="106">
        <v>0</v>
      </c>
      <c r="D910" s="106" t="s">
        <v>3739</v>
      </c>
      <c r="E910" s="112">
        <v>0</v>
      </c>
      <c r="F910" s="112">
        <v>99027601</v>
      </c>
      <c r="G910" s="112">
        <v>100041</v>
      </c>
      <c r="H910" s="112" t="s">
        <v>382</v>
      </c>
      <c r="I910" s="112" t="s">
        <v>1285</v>
      </c>
      <c r="J910" s="104" t="s">
        <v>3219</v>
      </c>
      <c r="K910" s="106" t="s">
        <v>6231</v>
      </c>
      <c r="L910" s="112" t="s">
        <v>6231</v>
      </c>
      <c r="M910" s="106" t="s">
        <v>6761</v>
      </c>
      <c r="N910" s="112" t="s">
        <v>6232</v>
      </c>
      <c r="O910" s="128" t="s">
        <v>6233</v>
      </c>
      <c r="P910" s="106" t="s">
        <v>4902</v>
      </c>
      <c r="Q910" s="112" t="s">
        <v>1152</v>
      </c>
      <c r="R910" s="114"/>
      <c r="S910" s="115" t="s">
        <v>1486</v>
      </c>
      <c r="T910" s="116"/>
      <c r="U910" s="106"/>
      <c r="V910" s="104" t="s">
        <v>4662</v>
      </c>
      <c r="W910" s="104"/>
      <c r="X910" s="104" t="s">
        <v>3739</v>
      </c>
      <c r="Y910" s="104">
        <v>0</v>
      </c>
      <c r="Z910" s="104">
        <v>0</v>
      </c>
      <c r="AA910" s="104">
        <v>0</v>
      </c>
      <c r="AB910" s="104">
        <v>0</v>
      </c>
      <c r="AC910" s="104">
        <v>0</v>
      </c>
      <c r="AD910" s="104">
        <v>0</v>
      </c>
      <c r="AE910" s="104">
        <v>0</v>
      </c>
      <c r="AF910" s="104">
        <v>0</v>
      </c>
      <c r="AG910" s="104">
        <v>0</v>
      </c>
      <c r="AH910" s="104" t="s">
        <v>4294</v>
      </c>
      <c r="AO910" s="94"/>
    </row>
    <row r="911" spans="1:41" ht="15" customHeight="1" x14ac:dyDescent="0.2">
      <c r="A911" s="103" t="s">
        <v>4745</v>
      </c>
      <c r="B911" s="112" t="s">
        <v>5009</v>
      </c>
      <c r="C911" s="106">
        <v>0</v>
      </c>
      <c r="D911" s="106" t="s">
        <v>3739</v>
      </c>
      <c r="E911" s="112">
        <v>0</v>
      </c>
      <c r="F911" s="112">
        <v>99027602</v>
      </c>
      <c r="G911" s="112">
        <v>185929</v>
      </c>
      <c r="H911" s="112" t="s">
        <v>382</v>
      </c>
      <c r="I911" s="112" t="s">
        <v>120</v>
      </c>
      <c r="J911" s="104" t="s">
        <v>6234</v>
      </c>
      <c r="K911" s="106" t="s">
        <v>6235</v>
      </c>
      <c r="L911" s="112" t="s">
        <v>6235</v>
      </c>
      <c r="M911" s="106" t="s">
        <v>6769</v>
      </c>
      <c r="N911" s="112" t="s">
        <v>3794</v>
      </c>
      <c r="O911" s="128">
        <v>0</v>
      </c>
      <c r="P911" s="106" t="s">
        <v>5243</v>
      </c>
      <c r="Q911" s="112" t="s">
        <v>1787</v>
      </c>
      <c r="R911" s="114"/>
      <c r="S911" s="115" t="s">
        <v>1486</v>
      </c>
      <c r="T911" s="116"/>
      <c r="U911" s="106"/>
      <c r="V911" s="104" t="s">
        <v>4662</v>
      </c>
      <c r="W911" s="104"/>
      <c r="X911" s="104" t="s">
        <v>3739</v>
      </c>
      <c r="Y911" s="104">
        <v>0</v>
      </c>
      <c r="Z911" s="104">
        <v>0</v>
      </c>
      <c r="AA911" s="104">
        <v>0</v>
      </c>
      <c r="AB911" s="104">
        <v>0</v>
      </c>
      <c r="AC911" s="104">
        <v>0</v>
      </c>
      <c r="AD911" s="104">
        <v>0</v>
      </c>
      <c r="AE911" s="104">
        <v>0</v>
      </c>
      <c r="AF911" s="104">
        <v>0</v>
      </c>
      <c r="AG911" s="104">
        <v>0</v>
      </c>
      <c r="AH911" s="104">
        <v>0</v>
      </c>
      <c r="AO911" s="94"/>
    </row>
    <row r="912" spans="1:41" ht="15" customHeight="1" x14ac:dyDescent="0.2">
      <c r="A912" s="103" t="s">
        <v>4745</v>
      </c>
      <c r="B912" s="112" t="s">
        <v>5009</v>
      </c>
      <c r="C912" s="106">
        <v>0</v>
      </c>
      <c r="D912" s="106" t="s">
        <v>3739</v>
      </c>
      <c r="E912" s="112">
        <v>0</v>
      </c>
      <c r="F912" s="112">
        <v>99027577</v>
      </c>
      <c r="G912" s="112">
        <v>148744</v>
      </c>
      <c r="H912" s="112" t="s">
        <v>405</v>
      </c>
      <c r="I912" s="112" t="s">
        <v>67</v>
      </c>
      <c r="J912" s="104" t="s">
        <v>3255</v>
      </c>
      <c r="K912" s="106" t="s">
        <v>6299</v>
      </c>
      <c r="L912" s="112" t="s">
        <v>6299</v>
      </c>
      <c r="M912" s="106" t="s">
        <v>6779</v>
      </c>
      <c r="N912" s="112" t="s">
        <v>1906</v>
      </c>
      <c r="O912" s="128">
        <v>0</v>
      </c>
      <c r="P912" s="106" t="s">
        <v>5414</v>
      </c>
      <c r="Q912" s="112" t="s">
        <v>54</v>
      </c>
      <c r="R912" s="114"/>
      <c r="S912" s="115" t="s">
        <v>1486</v>
      </c>
      <c r="T912" s="116"/>
      <c r="U912" s="106"/>
      <c r="V912" s="104" t="s">
        <v>4662</v>
      </c>
      <c r="W912" s="104"/>
      <c r="X912" s="104" t="s">
        <v>3739</v>
      </c>
      <c r="Y912" s="104">
        <v>0</v>
      </c>
      <c r="Z912" s="104">
        <v>0</v>
      </c>
      <c r="AA912" s="104">
        <v>0</v>
      </c>
      <c r="AB912" s="104">
        <v>0</v>
      </c>
      <c r="AC912" s="104">
        <v>0</v>
      </c>
      <c r="AD912" s="104">
        <v>0</v>
      </c>
      <c r="AE912" s="104">
        <v>0</v>
      </c>
      <c r="AF912" s="104">
        <v>0</v>
      </c>
      <c r="AG912" s="104">
        <v>0</v>
      </c>
      <c r="AH912" s="104">
        <v>0</v>
      </c>
      <c r="AO912" s="94"/>
    </row>
    <row r="913" spans="1:41" ht="15" customHeight="1" x14ac:dyDescent="0.2">
      <c r="A913" s="103" t="s">
        <v>4745</v>
      </c>
      <c r="B913" s="112" t="s">
        <v>5009</v>
      </c>
      <c r="C913" s="106">
        <v>0</v>
      </c>
      <c r="D913" s="106" t="s">
        <v>3739</v>
      </c>
      <c r="E913" s="112">
        <v>0</v>
      </c>
      <c r="F913" s="112">
        <v>99027917</v>
      </c>
      <c r="G913" s="112">
        <v>156990</v>
      </c>
      <c r="H913" s="112" t="s">
        <v>1730</v>
      </c>
      <c r="I913" s="112" t="s">
        <v>63</v>
      </c>
      <c r="J913" s="104" t="s">
        <v>3279</v>
      </c>
      <c r="K913" s="106" t="s">
        <v>6347</v>
      </c>
      <c r="L913" s="112" t="s">
        <v>6347</v>
      </c>
      <c r="M913" s="106" t="s">
        <v>6777</v>
      </c>
      <c r="N913" s="112" t="s">
        <v>6093</v>
      </c>
      <c r="O913" s="128" t="s">
        <v>4841</v>
      </c>
      <c r="P913" s="106" t="s">
        <v>2298</v>
      </c>
      <c r="Q913" s="112" t="s">
        <v>24</v>
      </c>
      <c r="R913" s="114"/>
      <c r="S913" s="115" t="s">
        <v>1486</v>
      </c>
      <c r="T913" s="116"/>
      <c r="U913" s="106"/>
      <c r="V913" s="104" t="s">
        <v>4662</v>
      </c>
      <c r="W913" s="104"/>
      <c r="X913" s="104" t="s">
        <v>3739</v>
      </c>
      <c r="Y913" s="104">
        <v>0</v>
      </c>
      <c r="Z913" s="104">
        <v>0</v>
      </c>
      <c r="AA913" s="104">
        <v>0</v>
      </c>
      <c r="AB913" s="104">
        <v>0</v>
      </c>
      <c r="AC913" s="104">
        <v>0</v>
      </c>
      <c r="AD913" s="104">
        <v>0</v>
      </c>
      <c r="AE913" s="104">
        <v>0</v>
      </c>
      <c r="AF913" s="104">
        <v>0</v>
      </c>
      <c r="AG913" s="104">
        <v>0</v>
      </c>
      <c r="AH913" s="104" t="s">
        <v>4323</v>
      </c>
      <c r="AO913" s="94"/>
    </row>
    <row r="914" spans="1:41" ht="15" customHeight="1" x14ac:dyDescent="0.2">
      <c r="A914" s="103" t="s">
        <v>4745</v>
      </c>
      <c r="B914" s="112" t="s">
        <v>5009</v>
      </c>
      <c r="C914" s="106">
        <v>0</v>
      </c>
      <c r="D914" s="106" t="s">
        <v>3739</v>
      </c>
      <c r="E914" s="112">
        <v>0</v>
      </c>
      <c r="F914" s="112">
        <v>99043819</v>
      </c>
      <c r="G914" s="112">
        <v>100042</v>
      </c>
      <c r="H914" s="112" t="s">
        <v>171</v>
      </c>
      <c r="I914" s="112" t="s">
        <v>4650</v>
      </c>
      <c r="J914" s="104" t="s">
        <v>4651</v>
      </c>
      <c r="K914" s="106" t="s">
        <v>6411</v>
      </c>
      <c r="L914" s="112" t="s">
        <v>6411</v>
      </c>
      <c r="M914" s="106" t="s">
        <v>6772</v>
      </c>
      <c r="N914" s="112" t="s">
        <v>6412</v>
      </c>
      <c r="O914" s="128" t="s">
        <v>5140</v>
      </c>
      <c r="P914" s="106" t="s">
        <v>2298</v>
      </c>
      <c r="Q914" s="112" t="s">
        <v>24</v>
      </c>
      <c r="R914" s="114"/>
      <c r="S914" s="115" t="s">
        <v>1486</v>
      </c>
      <c r="T914" s="116"/>
      <c r="U914" s="106"/>
      <c r="V914" s="104" t="s">
        <v>2319</v>
      </c>
      <c r="W914" s="104"/>
      <c r="X914" s="104" t="s">
        <v>3739</v>
      </c>
      <c r="Y914" s="104">
        <v>0</v>
      </c>
      <c r="Z914" s="104">
        <v>0</v>
      </c>
      <c r="AA914" s="104">
        <v>0</v>
      </c>
      <c r="AB914" s="104">
        <v>0</v>
      </c>
      <c r="AC914" s="104">
        <v>0</v>
      </c>
      <c r="AD914" s="104">
        <v>0</v>
      </c>
      <c r="AE914" s="104">
        <v>0</v>
      </c>
      <c r="AF914" s="104">
        <v>0</v>
      </c>
      <c r="AG914" s="104">
        <v>0</v>
      </c>
      <c r="AH914" s="104" t="s">
        <v>4653</v>
      </c>
      <c r="AO914" s="94"/>
    </row>
    <row r="915" spans="1:41" ht="15" customHeight="1" x14ac:dyDescent="0.2">
      <c r="A915" s="103" t="s">
        <v>4745</v>
      </c>
      <c r="B915" s="112" t="s">
        <v>5009</v>
      </c>
      <c r="C915" s="106">
        <v>0</v>
      </c>
      <c r="D915" s="106" t="s">
        <v>3739</v>
      </c>
      <c r="E915" s="112">
        <v>0</v>
      </c>
      <c r="F915" s="112">
        <v>99027978</v>
      </c>
      <c r="G915" s="112">
        <v>156992</v>
      </c>
      <c r="H915" s="112" t="s">
        <v>173</v>
      </c>
      <c r="I915" s="112" t="s">
        <v>62</v>
      </c>
      <c r="J915" s="104" t="s">
        <v>3344</v>
      </c>
      <c r="K915" s="106" t="s">
        <v>6462</v>
      </c>
      <c r="L915" s="112" t="s">
        <v>6462</v>
      </c>
      <c r="M915" s="106" t="s">
        <v>6751</v>
      </c>
      <c r="N915" s="112" t="s">
        <v>1445</v>
      </c>
      <c r="O915" s="128" t="s">
        <v>4841</v>
      </c>
      <c r="P915" s="106" t="s">
        <v>5220</v>
      </c>
      <c r="Q915" s="112" t="s">
        <v>1159</v>
      </c>
      <c r="R915" s="114"/>
      <c r="S915" s="115" t="s">
        <v>1486</v>
      </c>
      <c r="T915" s="116"/>
      <c r="U915" s="106"/>
      <c r="V915" s="104" t="s">
        <v>4662</v>
      </c>
      <c r="W915" s="104"/>
      <c r="X915" s="104" t="s">
        <v>3739</v>
      </c>
      <c r="Y915" s="104">
        <v>0</v>
      </c>
      <c r="Z915" s="104">
        <v>0</v>
      </c>
      <c r="AA915" s="104">
        <v>0</v>
      </c>
      <c r="AB915" s="104">
        <v>0</v>
      </c>
      <c r="AC915" s="104">
        <v>0</v>
      </c>
      <c r="AD915" s="104">
        <v>0</v>
      </c>
      <c r="AE915" s="104">
        <v>0</v>
      </c>
      <c r="AF915" s="104">
        <v>0</v>
      </c>
      <c r="AG915" s="104">
        <v>0</v>
      </c>
      <c r="AH915" s="104" t="s">
        <v>4356</v>
      </c>
      <c r="AO915" s="94"/>
    </row>
    <row r="916" spans="1:41" ht="15" customHeight="1" x14ac:dyDescent="0.2">
      <c r="A916" s="103" t="s">
        <v>4745</v>
      </c>
      <c r="B916" s="112" t="s">
        <v>5777</v>
      </c>
      <c r="C916" s="106">
        <v>0</v>
      </c>
      <c r="D916" s="106" t="s">
        <v>3739</v>
      </c>
      <c r="E916" s="112">
        <v>0</v>
      </c>
      <c r="F916" s="112">
        <v>99028221</v>
      </c>
      <c r="G916" s="112">
        <v>127146</v>
      </c>
      <c r="H916" s="112" t="s">
        <v>280</v>
      </c>
      <c r="I916" s="112" t="s">
        <v>116</v>
      </c>
      <c r="J916" s="104" t="s">
        <v>3661</v>
      </c>
      <c r="K916" s="106" t="s">
        <v>5077</v>
      </c>
      <c r="L916" s="112" t="s">
        <v>5077</v>
      </c>
      <c r="M916" s="106" t="s">
        <v>6755</v>
      </c>
      <c r="N916" s="112" t="s">
        <v>5078</v>
      </c>
      <c r="O916" s="128" t="s">
        <v>4866</v>
      </c>
      <c r="P916" s="106" t="s">
        <v>4750</v>
      </c>
      <c r="Q916" s="112" t="s">
        <v>1800</v>
      </c>
      <c r="R916" s="114"/>
      <c r="S916" s="115" t="s">
        <v>1486</v>
      </c>
      <c r="T916" s="116"/>
      <c r="U916" s="106"/>
      <c r="V916" s="104" t="s">
        <v>4662</v>
      </c>
      <c r="W916" s="104"/>
      <c r="X916" s="104" t="s">
        <v>3739</v>
      </c>
      <c r="Y916" s="104">
        <v>0</v>
      </c>
      <c r="Z916" s="104">
        <v>0</v>
      </c>
      <c r="AA916" s="104">
        <v>0</v>
      </c>
      <c r="AB916" s="104">
        <v>0</v>
      </c>
      <c r="AC916" s="104">
        <v>0</v>
      </c>
      <c r="AD916" s="104">
        <v>0</v>
      </c>
      <c r="AE916" s="104">
        <v>0</v>
      </c>
      <c r="AF916" s="104">
        <v>0</v>
      </c>
      <c r="AG916" s="104">
        <v>0</v>
      </c>
      <c r="AH916" s="104" t="s">
        <v>4002</v>
      </c>
      <c r="AO916" s="94"/>
    </row>
    <row r="917" spans="1:41" ht="15" customHeight="1" x14ac:dyDescent="0.2">
      <c r="A917" s="103" t="s">
        <v>4745</v>
      </c>
      <c r="B917" s="112" t="s">
        <v>5777</v>
      </c>
      <c r="C917" s="106">
        <v>0</v>
      </c>
      <c r="D917" s="106" t="s">
        <v>3739</v>
      </c>
      <c r="E917" s="112">
        <v>0</v>
      </c>
      <c r="F917" s="112">
        <v>99028039</v>
      </c>
      <c r="G917" s="112">
        <v>127237</v>
      </c>
      <c r="H917" s="112" t="s">
        <v>1071</v>
      </c>
      <c r="I917" s="112" t="s">
        <v>63</v>
      </c>
      <c r="J917" s="104" t="s">
        <v>2630</v>
      </c>
      <c r="K917" s="106" t="s">
        <v>5128</v>
      </c>
      <c r="L917" s="112" t="s">
        <v>5128</v>
      </c>
      <c r="M917" s="106" t="s">
        <v>6763</v>
      </c>
      <c r="N917" s="112" t="s">
        <v>1508</v>
      </c>
      <c r="O917" s="128" t="s">
        <v>4803</v>
      </c>
      <c r="P917" s="106" t="s">
        <v>5129</v>
      </c>
      <c r="Q917" s="112" t="s">
        <v>1168</v>
      </c>
      <c r="R917" s="114"/>
      <c r="S917" s="115" t="s">
        <v>1486</v>
      </c>
      <c r="T917" s="116"/>
      <c r="U917" s="106"/>
      <c r="V917" s="104" t="s">
        <v>4662</v>
      </c>
      <c r="W917" s="104"/>
      <c r="X917" s="104" t="s">
        <v>3739</v>
      </c>
      <c r="Y917" s="104">
        <v>0</v>
      </c>
      <c r="Z917" s="104">
        <v>0</v>
      </c>
      <c r="AA917" s="104">
        <v>0</v>
      </c>
      <c r="AB917" s="104">
        <v>0</v>
      </c>
      <c r="AC917" s="104">
        <v>0</v>
      </c>
      <c r="AD917" s="104">
        <v>0</v>
      </c>
      <c r="AE917" s="104">
        <v>0</v>
      </c>
      <c r="AF917" s="104">
        <v>0</v>
      </c>
      <c r="AG917" s="104">
        <v>0</v>
      </c>
      <c r="AH917" s="104">
        <v>0</v>
      </c>
      <c r="AO917" s="94"/>
    </row>
    <row r="918" spans="1:41" ht="15" customHeight="1" x14ac:dyDescent="0.2">
      <c r="A918" s="103" t="s">
        <v>4745</v>
      </c>
      <c r="B918" s="112" t="s">
        <v>5777</v>
      </c>
      <c r="C918" s="106">
        <v>0</v>
      </c>
      <c r="D918" s="106" t="s">
        <v>3739</v>
      </c>
      <c r="E918" s="112">
        <v>0</v>
      </c>
      <c r="F918" s="112">
        <v>99028436</v>
      </c>
      <c r="G918" s="112">
        <v>127210</v>
      </c>
      <c r="H918" s="112" t="s">
        <v>328</v>
      </c>
      <c r="I918" s="112" t="s">
        <v>82</v>
      </c>
      <c r="J918" s="104" t="s">
        <v>5586</v>
      </c>
      <c r="K918" s="106" t="s">
        <v>5587</v>
      </c>
      <c r="L918" s="112" t="s">
        <v>5587</v>
      </c>
      <c r="M918" s="106" t="s">
        <v>6769</v>
      </c>
      <c r="N918" s="112" t="s">
        <v>5588</v>
      </c>
      <c r="O918" s="128" t="s">
        <v>4796</v>
      </c>
      <c r="P918" s="106" t="s">
        <v>5129</v>
      </c>
      <c r="Q918" s="112" t="s">
        <v>1168</v>
      </c>
      <c r="R918" s="114"/>
      <c r="S918" s="115" t="s">
        <v>1486</v>
      </c>
      <c r="T918" s="116"/>
      <c r="U918" s="106"/>
      <c r="V918" s="104" t="s">
        <v>4662</v>
      </c>
      <c r="W918" s="104"/>
      <c r="X918" s="104" t="s">
        <v>3739</v>
      </c>
      <c r="Y918" s="104">
        <v>0</v>
      </c>
      <c r="Z918" s="104">
        <v>0</v>
      </c>
      <c r="AA918" s="104">
        <v>0</v>
      </c>
      <c r="AB918" s="104">
        <v>0</v>
      </c>
      <c r="AC918" s="104">
        <v>0</v>
      </c>
      <c r="AD918" s="104">
        <v>0</v>
      </c>
      <c r="AE918" s="104">
        <v>0</v>
      </c>
      <c r="AF918" s="104">
        <v>0</v>
      </c>
      <c r="AG918" s="104">
        <v>0</v>
      </c>
      <c r="AH918" s="104">
        <v>0</v>
      </c>
      <c r="AO918" s="94"/>
    </row>
    <row r="919" spans="1:41" ht="15" customHeight="1" x14ac:dyDescent="0.2">
      <c r="A919" s="103" t="s">
        <v>4745</v>
      </c>
      <c r="B919" s="112" t="s">
        <v>5777</v>
      </c>
      <c r="C919" s="106">
        <v>0</v>
      </c>
      <c r="D919" s="106" t="s">
        <v>3739</v>
      </c>
      <c r="E919" s="112">
        <v>0</v>
      </c>
      <c r="F919" s="112">
        <v>99028343</v>
      </c>
      <c r="G919" s="112">
        <v>148647</v>
      </c>
      <c r="H919" s="112" t="s">
        <v>1930</v>
      </c>
      <c r="I919" s="112" t="s">
        <v>63</v>
      </c>
      <c r="J919" s="104" t="s">
        <v>2961</v>
      </c>
      <c r="K919" s="106" t="s">
        <v>5778</v>
      </c>
      <c r="L919" s="112" t="s">
        <v>5778</v>
      </c>
      <c r="M919" s="106" t="s">
        <v>6776</v>
      </c>
      <c r="N919" s="112" t="s">
        <v>5779</v>
      </c>
      <c r="O919" s="128" t="s">
        <v>4946</v>
      </c>
      <c r="P919" s="106" t="s">
        <v>5001</v>
      </c>
      <c r="Q919" s="112" t="s">
        <v>1153</v>
      </c>
      <c r="R919" s="114"/>
      <c r="S919" s="115" t="s">
        <v>1486</v>
      </c>
      <c r="T919" s="116"/>
      <c r="U919" s="106"/>
      <c r="V919" s="104" t="s">
        <v>4662</v>
      </c>
      <c r="W919" s="104"/>
      <c r="X919" s="104" t="s">
        <v>3739</v>
      </c>
      <c r="Y919" s="104">
        <v>0</v>
      </c>
      <c r="Z919" s="104">
        <v>0</v>
      </c>
      <c r="AA919" s="104">
        <v>0</v>
      </c>
      <c r="AB919" s="104">
        <v>0</v>
      </c>
      <c r="AC919" s="104">
        <v>0</v>
      </c>
      <c r="AD919" s="104">
        <v>0</v>
      </c>
      <c r="AE919" s="104">
        <v>0</v>
      </c>
      <c r="AF919" s="104">
        <v>0</v>
      </c>
      <c r="AG919" s="104">
        <v>0</v>
      </c>
      <c r="AH919" s="104">
        <v>0</v>
      </c>
      <c r="AO919" s="94"/>
    </row>
    <row r="920" spans="1:41" ht="15" customHeight="1" x14ac:dyDescent="0.2">
      <c r="A920" s="103" t="s">
        <v>4745</v>
      </c>
      <c r="B920" s="112" t="s">
        <v>5777</v>
      </c>
      <c r="C920" s="106">
        <v>0</v>
      </c>
      <c r="D920" s="106" t="s">
        <v>3739</v>
      </c>
      <c r="E920" s="112">
        <v>0</v>
      </c>
      <c r="F920" s="112">
        <v>99027670</v>
      </c>
      <c r="G920" s="112">
        <v>104660</v>
      </c>
      <c r="H920" s="112" t="s">
        <v>844</v>
      </c>
      <c r="I920" s="112" t="s">
        <v>62</v>
      </c>
      <c r="J920" s="104" t="s">
        <v>5921</v>
      </c>
      <c r="K920" s="106" t="s">
        <v>5922</v>
      </c>
      <c r="L920" s="112" t="s">
        <v>5922</v>
      </c>
      <c r="M920" s="106" t="s">
        <v>6765</v>
      </c>
      <c r="N920" s="112" t="s">
        <v>5923</v>
      </c>
      <c r="O920" s="128" t="s">
        <v>4744</v>
      </c>
      <c r="P920" s="106" t="s">
        <v>5924</v>
      </c>
      <c r="Q920" s="112" t="s">
        <v>2483</v>
      </c>
      <c r="R920" s="114"/>
      <c r="S920" s="115" t="s">
        <v>1486</v>
      </c>
      <c r="T920" s="116"/>
      <c r="U920" s="106"/>
      <c r="V920" s="104" t="s">
        <v>4662</v>
      </c>
      <c r="W920" s="104"/>
      <c r="X920" s="104" t="s">
        <v>3739</v>
      </c>
      <c r="Y920" s="104">
        <v>0</v>
      </c>
      <c r="Z920" s="104">
        <v>0</v>
      </c>
      <c r="AA920" s="104">
        <v>0</v>
      </c>
      <c r="AB920" s="104">
        <v>0</v>
      </c>
      <c r="AC920" s="104">
        <v>0</v>
      </c>
      <c r="AD920" s="104">
        <v>0</v>
      </c>
      <c r="AE920" s="104">
        <v>0</v>
      </c>
      <c r="AF920" s="104">
        <v>0</v>
      </c>
      <c r="AG920" s="104">
        <v>0</v>
      </c>
      <c r="AH920" s="104">
        <v>0</v>
      </c>
      <c r="AO920" s="94"/>
    </row>
    <row r="921" spans="1:41" ht="15" customHeight="1" x14ac:dyDescent="0.2">
      <c r="A921" s="103" t="s">
        <v>4745</v>
      </c>
      <c r="B921" s="112" t="s">
        <v>5777</v>
      </c>
      <c r="C921" s="106">
        <v>0</v>
      </c>
      <c r="D921" s="106" t="s">
        <v>3739</v>
      </c>
      <c r="E921" s="112">
        <v>0</v>
      </c>
      <c r="F921" s="112">
        <v>99027673</v>
      </c>
      <c r="G921" s="112">
        <v>127238</v>
      </c>
      <c r="H921" s="112" t="s">
        <v>844</v>
      </c>
      <c r="I921" s="112" t="s">
        <v>75</v>
      </c>
      <c r="J921" s="104" t="s">
        <v>3048</v>
      </c>
      <c r="K921" s="106" t="s">
        <v>5928</v>
      </c>
      <c r="L921" s="112" t="s">
        <v>5928</v>
      </c>
      <c r="M921" s="106" t="s">
        <v>6760</v>
      </c>
      <c r="N921" s="112" t="s">
        <v>5929</v>
      </c>
      <c r="O921" s="128" t="s">
        <v>5015</v>
      </c>
      <c r="P921" s="106" t="s">
        <v>5001</v>
      </c>
      <c r="Q921" s="112" t="s">
        <v>1153</v>
      </c>
      <c r="R921" s="114"/>
      <c r="S921" s="115" t="s">
        <v>1486</v>
      </c>
      <c r="T921" s="116"/>
      <c r="U921" s="106"/>
      <c r="V921" s="104" t="s">
        <v>4662</v>
      </c>
      <c r="W921" s="104"/>
      <c r="X921" s="104" t="s">
        <v>3739</v>
      </c>
      <c r="Y921" s="104">
        <v>0</v>
      </c>
      <c r="Z921" s="104">
        <v>0</v>
      </c>
      <c r="AA921" s="104">
        <v>0</v>
      </c>
      <c r="AB921" s="104">
        <v>0</v>
      </c>
      <c r="AC921" s="104">
        <v>0</v>
      </c>
      <c r="AD921" s="104">
        <v>0</v>
      </c>
      <c r="AE921" s="104">
        <v>0</v>
      </c>
      <c r="AF921" s="104">
        <v>0</v>
      </c>
      <c r="AG921" s="104">
        <v>0</v>
      </c>
      <c r="AH921" s="104">
        <v>0</v>
      </c>
      <c r="AO921" s="94"/>
    </row>
    <row r="922" spans="1:41" ht="15" customHeight="1" x14ac:dyDescent="0.2">
      <c r="A922" s="103" t="s">
        <v>4745</v>
      </c>
      <c r="B922" s="112" t="s">
        <v>5777</v>
      </c>
      <c r="C922" s="106">
        <v>0</v>
      </c>
      <c r="D922" s="106" t="s">
        <v>3739</v>
      </c>
      <c r="E922" s="112">
        <v>0</v>
      </c>
      <c r="F922" s="112">
        <v>99027498</v>
      </c>
      <c r="G922" s="112">
        <v>810903</v>
      </c>
      <c r="H922" s="112" t="s">
        <v>826</v>
      </c>
      <c r="I922" s="112" t="s">
        <v>2330</v>
      </c>
      <c r="J922" s="104" t="s">
        <v>3178</v>
      </c>
      <c r="K922" s="106" t="s">
        <v>6165</v>
      </c>
      <c r="L922" s="112" t="s">
        <v>6165</v>
      </c>
      <c r="M922" s="106" t="s">
        <v>6756</v>
      </c>
      <c r="N922" s="112" t="s">
        <v>6166</v>
      </c>
      <c r="O922" s="128" t="s">
        <v>4779</v>
      </c>
      <c r="P922" s="106" t="s">
        <v>4750</v>
      </c>
      <c r="Q922" s="112" t="s">
        <v>1800</v>
      </c>
      <c r="R922" s="114"/>
      <c r="S922" s="115" t="s">
        <v>1486</v>
      </c>
      <c r="T922" s="116"/>
      <c r="U922" s="106"/>
      <c r="V922" s="104" t="s">
        <v>4662</v>
      </c>
      <c r="W922" s="104"/>
      <c r="X922" s="104" t="s">
        <v>3739</v>
      </c>
      <c r="Y922" s="104">
        <v>0</v>
      </c>
      <c r="Z922" s="104">
        <v>0</v>
      </c>
      <c r="AA922" s="104">
        <v>0</v>
      </c>
      <c r="AB922" s="104">
        <v>0</v>
      </c>
      <c r="AC922" s="104">
        <v>0</v>
      </c>
      <c r="AD922" s="104">
        <v>0</v>
      </c>
      <c r="AE922" s="104">
        <v>0</v>
      </c>
      <c r="AF922" s="104">
        <v>0</v>
      </c>
      <c r="AG922" s="104">
        <v>0</v>
      </c>
      <c r="AH922" s="104">
        <v>0</v>
      </c>
      <c r="AO922" s="94"/>
    </row>
    <row r="923" spans="1:41" ht="15" customHeight="1" x14ac:dyDescent="0.2">
      <c r="A923" s="103" t="s">
        <v>4745</v>
      </c>
      <c r="B923" s="112" t="s">
        <v>5777</v>
      </c>
      <c r="C923" s="106">
        <v>0</v>
      </c>
      <c r="D923" s="106" t="s">
        <v>3739</v>
      </c>
      <c r="E923" s="112">
        <v>0</v>
      </c>
      <c r="F923" s="112">
        <v>99027499</v>
      </c>
      <c r="G923" s="112">
        <v>843449</v>
      </c>
      <c r="H923" s="112" t="s">
        <v>826</v>
      </c>
      <c r="I923" s="112" t="s">
        <v>109</v>
      </c>
      <c r="J923" s="104" t="s">
        <v>3179</v>
      </c>
      <c r="K923" s="106" t="s">
        <v>6167</v>
      </c>
      <c r="L923" s="112" t="s">
        <v>6167</v>
      </c>
      <c r="M923" s="106" t="s">
        <v>6754</v>
      </c>
      <c r="N923" s="112" t="s">
        <v>6168</v>
      </c>
      <c r="O923" s="128" t="s">
        <v>4668</v>
      </c>
      <c r="P923" s="106" t="s">
        <v>5924</v>
      </c>
      <c r="Q923" s="112" t="s">
        <v>2483</v>
      </c>
      <c r="R923" s="114"/>
      <c r="S923" s="115" t="s">
        <v>1486</v>
      </c>
      <c r="T923" s="116"/>
      <c r="U923" s="106"/>
      <c r="V923" s="104" t="s">
        <v>4662</v>
      </c>
      <c r="W923" s="104"/>
      <c r="X923" s="104" t="s">
        <v>3739</v>
      </c>
      <c r="Y923" s="104">
        <v>0</v>
      </c>
      <c r="Z923" s="104">
        <v>0</v>
      </c>
      <c r="AA923" s="104">
        <v>0</v>
      </c>
      <c r="AB923" s="104">
        <v>0</v>
      </c>
      <c r="AC923" s="104">
        <v>0</v>
      </c>
      <c r="AD923" s="104">
        <v>0</v>
      </c>
      <c r="AE923" s="104">
        <v>0</v>
      </c>
      <c r="AF923" s="104">
        <v>0</v>
      </c>
      <c r="AG923" s="104">
        <v>0</v>
      </c>
      <c r="AH923" s="104">
        <v>0</v>
      </c>
      <c r="AO923" s="94"/>
    </row>
    <row r="924" spans="1:41" ht="15" customHeight="1" x14ac:dyDescent="0.2">
      <c r="A924" s="103" t="s">
        <v>4745</v>
      </c>
      <c r="B924" s="112" t="s">
        <v>5777</v>
      </c>
      <c r="C924" s="106">
        <v>0</v>
      </c>
      <c r="D924" s="106" t="s">
        <v>3739</v>
      </c>
      <c r="E924" s="112">
        <v>0</v>
      </c>
      <c r="F924" s="112">
        <v>99027501</v>
      </c>
      <c r="G924" s="112">
        <v>584141</v>
      </c>
      <c r="H924" s="112" t="s">
        <v>826</v>
      </c>
      <c r="I924" s="112" t="s">
        <v>63</v>
      </c>
      <c r="J924" s="104" t="s">
        <v>3180</v>
      </c>
      <c r="K924" s="106" t="s">
        <v>6171</v>
      </c>
      <c r="L924" s="112" t="s">
        <v>6171</v>
      </c>
      <c r="M924" s="106" t="s">
        <v>6751</v>
      </c>
      <c r="N924" s="112" t="s">
        <v>6172</v>
      </c>
      <c r="O924" s="128" t="s">
        <v>4679</v>
      </c>
      <c r="P924" s="106" t="s">
        <v>5001</v>
      </c>
      <c r="Q924" s="112" t="s">
        <v>1153</v>
      </c>
      <c r="R924" s="114"/>
      <c r="S924" s="115" t="s">
        <v>1486</v>
      </c>
      <c r="T924" s="116"/>
      <c r="U924" s="106"/>
      <c r="V924" s="104" t="s">
        <v>4662</v>
      </c>
      <c r="W924" s="104"/>
      <c r="X924" s="104" t="s">
        <v>3739</v>
      </c>
      <c r="Y924" s="104">
        <v>0</v>
      </c>
      <c r="Z924" s="104">
        <v>0</v>
      </c>
      <c r="AA924" s="104">
        <v>0</v>
      </c>
      <c r="AB924" s="104">
        <v>0</v>
      </c>
      <c r="AC924" s="104">
        <v>0</v>
      </c>
      <c r="AD924" s="104">
        <v>0</v>
      </c>
      <c r="AE924" s="104">
        <v>0</v>
      </c>
      <c r="AF924" s="104">
        <v>0</v>
      </c>
      <c r="AG924" s="104">
        <v>0</v>
      </c>
      <c r="AH924" s="104" t="s">
        <v>4272</v>
      </c>
      <c r="AO924" s="94"/>
    </row>
    <row r="925" spans="1:41" ht="15" customHeight="1" x14ac:dyDescent="0.2">
      <c r="A925" s="103" t="s">
        <v>4745</v>
      </c>
      <c r="B925" s="112" t="s">
        <v>5777</v>
      </c>
      <c r="C925" s="106">
        <v>0</v>
      </c>
      <c r="D925" s="106" t="s">
        <v>3739</v>
      </c>
      <c r="E925" s="112">
        <v>0</v>
      </c>
      <c r="F925" s="112">
        <v>99027502</v>
      </c>
      <c r="G925" s="112">
        <v>801174</v>
      </c>
      <c r="H925" s="112" t="s">
        <v>826</v>
      </c>
      <c r="I925" s="112" t="s">
        <v>63</v>
      </c>
      <c r="J925" s="104" t="s">
        <v>3180</v>
      </c>
      <c r="K925" s="106" t="s">
        <v>6169</v>
      </c>
      <c r="L925" s="112" t="s">
        <v>6169</v>
      </c>
      <c r="M925" s="106" t="s">
        <v>6764</v>
      </c>
      <c r="N925" s="112" t="s">
        <v>6170</v>
      </c>
      <c r="O925" s="128" t="s">
        <v>5881</v>
      </c>
      <c r="P925" s="106" t="s">
        <v>5001</v>
      </c>
      <c r="Q925" s="112" t="s">
        <v>1153</v>
      </c>
      <c r="R925" s="114"/>
      <c r="S925" s="115" t="s">
        <v>1486</v>
      </c>
      <c r="T925" s="116"/>
      <c r="U925" s="106"/>
      <c r="V925" s="104" t="s">
        <v>4662</v>
      </c>
      <c r="W925" s="104"/>
      <c r="X925" s="104" t="s">
        <v>3739</v>
      </c>
      <c r="Y925" s="104">
        <v>0</v>
      </c>
      <c r="Z925" s="104">
        <v>0</v>
      </c>
      <c r="AA925" s="104">
        <v>0</v>
      </c>
      <c r="AB925" s="104">
        <v>0</v>
      </c>
      <c r="AC925" s="104">
        <v>0</v>
      </c>
      <c r="AD925" s="104">
        <v>0</v>
      </c>
      <c r="AE925" s="104">
        <v>0</v>
      </c>
      <c r="AF925" s="104">
        <v>0</v>
      </c>
      <c r="AG925" s="104">
        <v>0</v>
      </c>
      <c r="AH925" s="104">
        <v>0</v>
      </c>
      <c r="AO925" s="94"/>
    </row>
    <row r="926" spans="1:41" ht="15" customHeight="1" x14ac:dyDescent="0.2">
      <c r="A926" s="103" t="s">
        <v>4745</v>
      </c>
      <c r="B926" s="112" t="s">
        <v>5777</v>
      </c>
      <c r="C926" s="106">
        <v>0</v>
      </c>
      <c r="D926" s="106" t="s">
        <v>3739</v>
      </c>
      <c r="E926" s="112">
        <v>0</v>
      </c>
      <c r="F926" s="112">
        <v>99027507</v>
      </c>
      <c r="G926" s="112">
        <v>148651</v>
      </c>
      <c r="H926" s="112" t="s">
        <v>826</v>
      </c>
      <c r="I926" s="112" t="s">
        <v>1225</v>
      </c>
      <c r="J926" s="104" t="s">
        <v>3185</v>
      </c>
      <c r="K926" s="106" t="s">
        <v>6180</v>
      </c>
      <c r="L926" s="112" t="s">
        <v>6180</v>
      </c>
      <c r="M926" s="106" t="s">
        <v>6776</v>
      </c>
      <c r="N926" s="112" t="s">
        <v>2003</v>
      </c>
      <c r="O926" s="128">
        <v>0</v>
      </c>
      <c r="P926" s="106" t="s">
        <v>5001</v>
      </c>
      <c r="Q926" s="112" t="s">
        <v>1153</v>
      </c>
      <c r="R926" s="114"/>
      <c r="S926" s="115" t="s">
        <v>1486</v>
      </c>
      <c r="T926" s="116"/>
      <c r="U926" s="106"/>
      <c r="V926" s="104" t="s">
        <v>4662</v>
      </c>
      <c r="W926" s="104"/>
      <c r="X926" s="104" t="s">
        <v>3739</v>
      </c>
      <c r="Y926" s="104">
        <v>0</v>
      </c>
      <c r="Z926" s="104">
        <v>0</v>
      </c>
      <c r="AA926" s="104">
        <v>0</v>
      </c>
      <c r="AB926" s="104">
        <v>0</v>
      </c>
      <c r="AC926" s="104">
        <v>0</v>
      </c>
      <c r="AD926" s="104">
        <v>0</v>
      </c>
      <c r="AE926" s="104">
        <v>0</v>
      </c>
      <c r="AF926" s="104">
        <v>0</v>
      </c>
      <c r="AG926" s="104">
        <v>0</v>
      </c>
      <c r="AH926" s="104">
        <v>0</v>
      </c>
      <c r="AO926" s="94"/>
    </row>
    <row r="927" spans="1:41" ht="15" customHeight="1" x14ac:dyDescent="0.2">
      <c r="A927" s="103" t="s">
        <v>4745</v>
      </c>
      <c r="B927" s="112" t="s">
        <v>5777</v>
      </c>
      <c r="C927" s="106">
        <v>0</v>
      </c>
      <c r="D927" s="106" t="s">
        <v>3739</v>
      </c>
      <c r="E927" s="112">
        <v>0</v>
      </c>
      <c r="F927" s="112">
        <v>99027900</v>
      </c>
      <c r="G927" s="112">
        <v>114521</v>
      </c>
      <c r="H927" s="112" t="s">
        <v>1276</v>
      </c>
      <c r="I927" s="112" t="s">
        <v>67</v>
      </c>
      <c r="J927" s="104" t="s">
        <v>3262</v>
      </c>
      <c r="K927" s="106" t="s">
        <v>6314</v>
      </c>
      <c r="L927" s="112" t="s">
        <v>6314</v>
      </c>
      <c r="M927" s="106" t="s">
        <v>6762</v>
      </c>
      <c r="N927" s="112" t="s">
        <v>4725</v>
      </c>
      <c r="O927" s="128" t="s">
        <v>6315</v>
      </c>
      <c r="P927" s="106" t="s">
        <v>5001</v>
      </c>
      <c r="Q927" s="112" t="s">
        <v>1153</v>
      </c>
      <c r="R927" s="114"/>
      <c r="S927" s="115" t="s">
        <v>1486</v>
      </c>
      <c r="T927" s="116"/>
      <c r="U927" s="106"/>
      <c r="V927" s="104" t="s">
        <v>4662</v>
      </c>
      <c r="W927" s="104"/>
      <c r="X927" s="104" t="s">
        <v>3739</v>
      </c>
      <c r="Y927" s="104">
        <v>0</v>
      </c>
      <c r="Z927" s="104">
        <v>0</v>
      </c>
      <c r="AA927" s="104">
        <v>0</v>
      </c>
      <c r="AB927" s="104">
        <v>0</v>
      </c>
      <c r="AC927" s="104">
        <v>0</v>
      </c>
      <c r="AD927" s="104">
        <v>0</v>
      </c>
      <c r="AE927" s="104">
        <v>0</v>
      </c>
      <c r="AF927" s="104">
        <v>0</v>
      </c>
      <c r="AG927" s="104">
        <v>0</v>
      </c>
      <c r="AH927" s="104">
        <v>0</v>
      </c>
      <c r="AO927" s="94"/>
    </row>
    <row r="928" spans="1:41" ht="15" customHeight="1" x14ac:dyDescent="0.2">
      <c r="A928" s="103" t="s">
        <v>4745</v>
      </c>
      <c r="B928" s="112" t="s">
        <v>5777</v>
      </c>
      <c r="C928" s="106">
        <v>0</v>
      </c>
      <c r="D928" s="106" t="s">
        <v>3739</v>
      </c>
      <c r="E928" s="112">
        <v>0</v>
      </c>
      <c r="F928" s="112">
        <v>99027890</v>
      </c>
      <c r="G928" s="112">
        <v>148656</v>
      </c>
      <c r="H928" s="112" t="s">
        <v>171</v>
      </c>
      <c r="I928" s="112" t="s">
        <v>82</v>
      </c>
      <c r="J928" s="104" t="s">
        <v>3314</v>
      </c>
      <c r="K928" s="106" t="s">
        <v>6417</v>
      </c>
      <c r="L928" s="112" t="s">
        <v>6417</v>
      </c>
      <c r="M928" s="106" t="s">
        <v>6761</v>
      </c>
      <c r="N928" s="112" t="s">
        <v>6418</v>
      </c>
      <c r="O928" s="128" t="s">
        <v>4706</v>
      </c>
      <c r="P928" s="106" t="s">
        <v>5001</v>
      </c>
      <c r="Q928" s="112" t="s">
        <v>1153</v>
      </c>
      <c r="R928" s="114"/>
      <c r="S928" s="115" t="s">
        <v>1486</v>
      </c>
      <c r="T928" s="116"/>
      <c r="U928" s="106"/>
      <c r="V928" s="104" t="s">
        <v>4662</v>
      </c>
      <c r="W928" s="104"/>
      <c r="X928" s="104" t="s">
        <v>3739</v>
      </c>
      <c r="Y928" s="104">
        <v>0</v>
      </c>
      <c r="Z928" s="104">
        <v>0</v>
      </c>
      <c r="AA928" s="104">
        <v>0</v>
      </c>
      <c r="AB928" s="104">
        <v>0</v>
      </c>
      <c r="AC928" s="104">
        <v>0</v>
      </c>
      <c r="AD928" s="104">
        <v>0</v>
      </c>
      <c r="AE928" s="104">
        <v>0</v>
      </c>
      <c r="AF928" s="104">
        <v>0</v>
      </c>
      <c r="AG928" s="104">
        <v>0</v>
      </c>
      <c r="AH928" s="104">
        <v>0</v>
      </c>
      <c r="AO928" s="94"/>
    </row>
    <row r="929" spans="1:41" ht="15" customHeight="1" x14ac:dyDescent="0.2">
      <c r="A929" s="103" t="s">
        <v>4745</v>
      </c>
      <c r="B929" s="112" t="s">
        <v>5777</v>
      </c>
      <c r="C929" s="106">
        <v>0</v>
      </c>
      <c r="D929" s="106" t="s">
        <v>3739</v>
      </c>
      <c r="E929" s="112">
        <v>0</v>
      </c>
      <c r="F929" s="112">
        <v>99027864</v>
      </c>
      <c r="G929" s="112">
        <v>127226</v>
      </c>
      <c r="H929" s="112" t="s">
        <v>1087</v>
      </c>
      <c r="I929" s="112" t="s">
        <v>63</v>
      </c>
      <c r="J929" s="104" t="s">
        <v>3382</v>
      </c>
      <c r="K929" s="106" t="s">
        <v>6532</v>
      </c>
      <c r="L929" s="112" t="s">
        <v>6532</v>
      </c>
      <c r="M929" s="106" t="s">
        <v>4623</v>
      </c>
      <c r="N929" s="112" t="s">
        <v>4953</v>
      </c>
      <c r="O929" s="128" t="s">
        <v>4740</v>
      </c>
      <c r="P929" s="106" t="s">
        <v>5129</v>
      </c>
      <c r="Q929" s="112" t="s">
        <v>1168</v>
      </c>
      <c r="R929" s="114"/>
      <c r="S929" s="115" t="s">
        <v>1486</v>
      </c>
      <c r="T929" s="116"/>
      <c r="U929" s="106"/>
      <c r="V929" s="104" t="s">
        <v>4662</v>
      </c>
      <c r="W929" s="104"/>
      <c r="X929" s="104" t="s">
        <v>3739</v>
      </c>
      <c r="Y929" s="104">
        <v>0</v>
      </c>
      <c r="Z929" s="104">
        <v>0</v>
      </c>
      <c r="AA929" s="104">
        <v>0</v>
      </c>
      <c r="AB929" s="104">
        <v>0</v>
      </c>
      <c r="AC929" s="104">
        <v>0</v>
      </c>
      <c r="AD929" s="104">
        <v>0</v>
      </c>
      <c r="AE929" s="104">
        <v>0</v>
      </c>
      <c r="AF929" s="104">
        <v>0</v>
      </c>
      <c r="AG929" s="104">
        <v>0</v>
      </c>
      <c r="AH929" s="104">
        <v>0</v>
      </c>
      <c r="AO929" s="94"/>
    </row>
    <row r="930" spans="1:41" ht="15" customHeight="1" x14ac:dyDescent="0.2">
      <c r="A930" s="103" t="s">
        <v>4745</v>
      </c>
      <c r="B930" s="112" t="s">
        <v>5777</v>
      </c>
      <c r="C930" s="106">
        <v>0</v>
      </c>
      <c r="D930" s="106" t="s">
        <v>3739</v>
      </c>
      <c r="E930" s="112">
        <v>0</v>
      </c>
      <c r="F930" s="112">
        <v>99027749</v>
      </c>
      <c r="G930" s="112">
        <v>114523</v>
      </c>
      <c r="H930" s="112" t="s">
        <v>182</v>
      </c>
      <c r="I930" s="112" t="s">
        <v>71</v>
      </c>
      <c r="J930" s="104" t="s">
        <v>3425</v>
      </c>
      <c r="K930" s="106" t="s">
        <v>6598</v>
      </c>
      <c r="L930" s="112" t="s">
        <v>6598</v>
      </c>
      <c r="M930" s="106" t="s">
        <v>6764</v>
      </c>
      <c r="N930" s="112" t="s">
        <v>3802</v>
      </c>
      <c r="O930" s="128" t="s">
        <v>4841</v>
      </c>
      <c r="P930" s="106" t="s">
        <v>2309</v>
      </c>
      <c r="Q930" s="112" t="s">
        <v>1156</v>
      </c>
      <c r="R930" s="114"/>
      <c r="S930" s="115" t="s">
        <v>1486</v>
      </c>
      <c r="T930" s="116"/>
      <c r="U930" s="106"/>
      <c r="V930" s="104" t="s">
        <v>4662</v>
      </c>
      <c r="W930" s="104"/>
      <c r="X930" s="104" t="s">
        <v>3739</v>
      </c>
      <c r="Y930" s="104">
        <v>0</v>
      </c>
      <c r="Z930" s="104">
        <v>0</v>
      </c>
      <c r="AA930" s="104">
        <v>0</v>
      </c>
      <c r="AB930" s="104">
        <v>0</v>
      </c>
      <c r="AC930" s="104">
        <v>0</v>
      </c>
      <c r="AD930" s="104">
        <v>0</v>
      </c>
      <c r="AE930" s="104">
        <v>0</v>
      </c>
      <c r="AF930" s="104">
        <v>0</v>
      </c>
      <c r="AG930" s="104">
        <v>0</v>
      </c>
      <c r="AH930" s="104" t="s">
        <v>4395</v>
      </c>
      <c r="AO930" s="94"/>
    </row>
    <row r="931" spans="1:41" ht="15" customHeight="1" x14ac:dyDescent="0.2">
      <c r="A931" s="103" t="s">
        <v>4745</v>
      </c>
      <c r="B931" s="112" t="s">
        <v>5777</v>
      </c>
      <c r="C931" s="106">
        <v>0</v>
      </c>
      <c r="D931" s="106" t="s">
        <v>3739</v>
      </c>
      <c r="E931" s="112">
        <v>0</v>
      </c>
      <c r="F931" s="112">
        <v>99027751</v>
      </c>
      <c r="G931" s="112">
        <v>100416</v>
      </c>
      <c r="H931" s="112" t="s">
        <v>182</v>
      </c>
      <c r="I931" s="112" t="s">
        <v>62</v>
      </c>
      <c r="J931" s="104" t="s">
        <v>3426</v>
      </c>
      <c r="K931" s="106" t="s">
        <v>6599</v>
      </c>
      <c r="L931" s="112" t="s">
        <v>6599</v>
      </c>
      <c r="M931" s="106" t="s">
        <v>4623</v>
      </c>
      <c r="N931" s="112" t="s">
        <v>4725</v>
      </c>
      <c r="O931" s="128" t="s">
        <v>4701</v>
      </c>
      <c r="P931" s="106" t="s">
        <v>5001</v>
      </c>
      <c r="Q931" s="112" t="s">
        <v>1153</v>
      </c>
      <c r="R931" s="114"/>
      <c r="S931" s="115" t="s">
        <v>1486</v>
      </c>
      <c r="T931" s="116"/>
      <c r="U931" s="106"/>
      <c r="V931" s="104" t="s">
        <v>4662</v>
      </c>
      <c r="W931" s="104"/>
      <c r="X931" s="104" t="s">
        <v>3739</v>
      </c>
      <c r="Y931" s="104">
        <v>0</v>
      </c>
      <c r="Z931" s="104">
        <v>0</v>
      </c>
      <c r="AA931" s="104">
        <v>0</v>
      </c>
      <c r="AB931" s="104">
        <v>0</v>
      </c>
      <c r="AC931" s="104">
        <v>0</v>
      </c>
      <c r="AD931" s="104">
        <v>0</v>
      </c>
      <c r="AE931" s="104">
        <v>0</v>
      </c>
      <c r="AF931" s="104">
        <v>0</v>
      </c>
      <c r="AG931" s="104">
        <v>0</v>
      </c>
      <c r="AH931" s="104">
        <v>0</v>
      </c>
      <c r="AO931" s="94"/>
    </row>
    <row r="932" spans="1:41" ht="15" customHeight="1" x14ac:dyDescent="0.2">
      <c r="A932" s="103" t="s">
        <v>4745</v>
      </c>
      <c r="B932" s="112" t="s">
        <v>5777</v>
      </c>
      <c r="C932" s="106">
        <v>0</v>
      </c>
      <c r="D932" s="106" t="s">
        <v>3739</v>
      </c>
      <c r="E932" s="112">
        <v>0</v>
      </c>
      <c r="F932" s="112">
        <v>99027757</v>
      </c>
      <c r="G932" s="112">
        <v>114524</v>
      </c>
      <c r="H932" s="112" t="s">
        <v>182</v>
      </c>
      <c r="I932" s="112" t="s">
        <v>65</v>
      </c>
      <c r="J932" s="104" t="s">
        <v>6608</v>
      </c>
      <c r="K932" s="106" t="s">
        <v>6609</v>
      </c>
      <c r="L932" s="112" t="s">
        <v>6609</v>
      </c>
      <c r="M932" s="106" t="s">
        <v>6765</v>
      </c>
      <c r="N932" s="112" t="s">
        <v>4953</v>
      </c>
      <c r="O932" s="128" t="s">
        <v>5423</v>
      </c>
      <c r="P932" s="106" t="s">
        <v>5129</v>
      </c>
      <c r="Q932" s="112" t="s">
        <v>1168</v>
      </c>
      <c r="R932" s="114"/>
      <c r="S932" s="115" t="s">
        <v>1486</v>
      </c>
      <c r="T932" s="116"/>
      <c r="U932" s="106"/>
      <c r="V932" s="104" t="s">
        <v>4662</v>
      </c>
      <c r="W932" s="104"/>
      <c r="X932" s="104" t="s">
        <v>3739</v>
      </c>
      <c r="Y932" s="104">
        <v>0</v>
      </c>
      <c r="Z932" s="104">
        <v>0</v>
      </c>
      <c r="AA932" s="104">
        <v>0</v>
      </c>
      <c r="AB932" s="104">
        <v>0</v>
      </c>
      <c r="AC932" s="104">
        <v>0</v>
      </c>
      <c r="AD932" s="104">
        <v>0</v>
      </c>
      <c r="AE932" s="104">
        <v>0</v>
      </c>
      <c r="AF932" s="104">
        <v>0</v>
      </c>
      <c r="AG932" s="104">
        <v>0</v>
      </c>
      <c r="AH932" s="104" t="s">
        <v>3910</v>
      </c>
      <c r="AO932" s="94"/>
    </row>
    <row r="933" spans="1:41" ht="15" customHeight="1" x14ac:dyDescent="0.2">
      <c r="A933" s="103" t="s">
        <v>4745</v>
      </c>
      <c r="B933" s="112" t="s">
        <v>5777</v>
      </c>
      <c r="C933" s="106">
        <v>0</v>
      </c>
      <c r="D933" s="106" t="s">
        <v>3739</v>
      </c>
      <c r="E933" s="112">
        <v>0</v>
      </c>
      <c r="F933" s="112">
        <v>99047122</v>
      </c>
      <c r="G933" s="112">
        <v>114525</v>
      </c>
      <c r="H933" s="112" t="s">
        <v>182</v>
      </c>
      <c r="I933" s="112" t="s">
        <v>1250</v>
      </c>
      <c r="J933" s="104" t="s">
        <v>6836</v>
      </c>
      <c r="K933" s="106" t="s">
        <v>6837</v>
      </c>
      <c r="L933" s="112" t="s">
        <v>6837</v>
      </c>
      <c r="M933" s="106" t="s">
        <v>6838</v>
      </c>
      <c r="N933" s="112" t="s">
        <v>6839</v>
      </c>
      <c r="O933" s="128">
        <v>0</v>
      </c>
      <c r="P933" s="106" t="s">
        <v>5924</v>
      </c>
      <c r="Q933" s="112" t="s">
        <v>2483</v>
      </c>
      <c r="R933" s="114"/>
      <c r="S933" s="115" t="s">
        <v>1486</v>
      </c>
      <c r="T933" s="116"/>
      <c r="U933" s="106"/>
      <c r="V933" s="104" t="s">
        <v>4662</v>
      </c>
      <c r="W933" s="104"/>
      <c r="X933" s="104" t="s">
        <v>3739</v>
      </c>
      <c r="Y933" s="104">
        <v>0</v>
      </c>
      <c r="Z933" s="104">
        <v>0</v>
      </c>
      <c r="AA933" s="104">
        <v>0</v>
      </c>
      <c r="AB933" s="104">
        <v>0</v>
      </c>
      <c r="AC933" s="104">
        <v>0</v>
      </c>
      <c r="AD933" s="104">
        <v>0</v>
      </c>
      <c r="AE933" s="104">
        <v>0</v>
      </c>
      <c r="AF933" s="104">
        <v>0</v>
      </c>
      <c r="AG933" s="104">
        <v>0</v>
      </c>
      <c r="AH933" s="104">
        <v>0</v>
      </c>
      <c r="AO933" s="94"/>
    </row>
    <row r="934" spans="1:41" ht="15" customHeight="1" x14ac:dyDescent="0.2">
      <c r="A934" s="103" t="s">
        <v>4745</v>
      </c>
      <c r="B934" s="112" t="s">
        <v>5777</v>
      </c>
      <c r="C934" s="106">
        <v>0</v>
      </c>
      <c r="D934" s="106" t="s">
        <v>3739</v>
      </c>
      <c r="E934" s="112">
        <v>0</v>
      </c>
      <c r="F934" s="112">
        <v>99027758</v>
      </c>
      <c r="G934" s="112">
        <v>148668</v>
      </c>
      <c r="H934" s="112" t="s">
        <v>182</v>
      </c>
      <c r="I934" s="112" t="s">
        <v>1252</v>
      </c>
      <c r="J934" s="104" t="s">
        <v>3430</v>
      </c>
      <c r="K934" s="106" t="s">
        <v>6610</v>
      </c>
      <c r="L934" s="112" t="s">
        <v>6610</v>
      </c>
      <c r="M934" s="106" t="s">
        <v>6778</v>
      </c>
      <c r="N934" s="112" t="s">
        <v>6611</v>
      </c>
      <c r="O934" s="128" t="s">
        <v>4841</v>
      </c>
      <c r="P934" s="106" t="s">
        <v>5001</v>
      </c>
      <c r="Q934" s="112" t="s">
        <v>1153</v>
      </c>
      <c r="R934" s="114"/>
      <c r="S934" s="115" t="s">
        <v>1486</v>
      </c>
      <c r="T934" s="116"/>
      <c r="U934" s="106"/>
      <c r="V934" s="104" t="s">
        <v>4662</v>
      </c>
      <c r="W934" s="104"/>
      <c r="X934" s="104" t="s">
        <v>3739</v>
      </c>
      <c r="Y934" s="104">
        <v>0</v>
      </c>
      <c r="Z934" s="104">
        <v>0</v>
      </c>
      <c r="AA934" s="104">
        <v>0</v>
      </c>
      <c r="AB934" s="104">
        <v>0</v>
      </c>
      <c r="AC934" s="104">
        <v>0</v>
      </c>
      <c r="AD934" s="104">
        <v>0</v>
      </c>
      <c r="AE934" s="104">
        <v>0</v>
      </c>
      <c r="AF934" s="104">
        <v>0</v>
      </c>
      <c r="AG934" s="104">
        <v>0</v>
      </c>
      <c r="AH934" s="104">
        <v>0</v>
      </c>
      <c r="AO934" s="94"/>
    </row>
    <row r="935" spans="1:41" ht="15" customHeight="1" x14ac:dyDescent="0.2">
      <c r="A935" s="103" t="s">
        <v>4745</v>
      </c>
      <c r="B935" s="112" t="s">
        <v>5777</v>
      </c>
      <c r="C935" s="106">
        <v>0</v>
      </c>
      <c r="D935" s="106" t="s">
        <v>2036</v>
      </c>
      <c r="E935" s="112">
        <v>0</v>
      </c>
      <c r="F935" s="112">
        <v>99027831</v>
      </c>
      <c r="G935" s="112">
        <v>148670</v>
      </c>
      <c r="H935" s="112" t="s">
        <v>185</v>
      </c>
      <c r="I935" s="112" t="s">
        <v>82</v>
      </c>
      <c r="J935" s="104" t="s">
        <v>3465</v>
      </c>
      <c r="K935" s="106" t="s">
        <v>6686</v>
      </c>
      <c r="L935" s="112" t="s">
        <v>6686</v>
      </c>
      <c r="M935" s="106" t="s">
        <v>6763</v>
      </c>
      <c r="N935" s="112" t="s">
        <v>6176</v>
      </c>
      <c r="O935" s="128" t="s">
        <v>5140</v>
      </c>
      <c r="P935" s="106" t="s">
        <v>5001</v>
      </c>
      <c r="Q935" s="112" t="s">
        <v>1153</v>
      </c>
      <c r="R935" s="114"/>
      <c r="S935" s="115" t="s">
        <v>1486</v>
      </c>
      <c r="T935" s="116"/>
      <c r="U935" s="106"/>
      <c r="V935" s="104" t="s">
        <v>4662</v>
      </c>
      <c r="W935" s="104"/>
      <c r="X935" s="104" t="s">
        <v>2036</v>
      </c>
      <c r="Y935" s="104">
        <v>0</v>
      </c>
      <c r="Z935" s="104">
        <v>0</v>
      </c>
      <c r="AA935" s="104">
        <v>0</v>
      </c>
      <c r="AB935" s="104">
        <v>0</v>
      </c>
      <c r="AC935" s="104">
        <v>0</v>
      </c>
      <c r="AD935" s="104">
        <v>0</v>
      </c>
      <c r="AE935" s="104">
        <v>0</v>
      </c>
      <c r="AF935" s="104">
        <v>0</v>
      </c>
      <c r="AG935" s="104">
        <v>0</v>
      </c>
      <c r="AH935" s="104" t="s">
        <v>4422</v>
      </c>
      <c r="AO935" s="94"/>
    </row>
    <row r="936" spans="1:41" ht="15" customHeight="1" x14ac:dyDescent="0.2">
      <c r="A936" s="103" t="s">
        <v>4745</v>
      </c>
      <c r="B936" s="112" t="s">
        <v>5777</v>
      </c>
      <c r="C936" s="106">
        <v>0</v>
      </c>
      <c r="D936" s="106" t="s">
        <v>3739</v>
      </c>
      <c r="E936" s="112">
        <v>0</v>
      </c>
      <c r="F936" s="112">
        <v>99027809</v>
      </c>
      <c r="G936" s="112">
        <v>148669</v>
      </c>
      <c r="H936" s="112" t="s">
        <v>185</v>
      </c>
      <c r="I936" s="112" t="s">
        <v>218</v>
      </c>
      <c r="J936" s="104" t="s">
        <v>3475</v>
      </c>
      <c r="K936" s="106" t="s">
        <v>6704</v>
      </c>
      <c r="L936" s="112" t="s">
        <v>6704</v>
      </c>
      <c r="M936" s="106" t="s">
        <v>4622</v>
      </c>
      <c r="N936" s="112" t="s">
        <v>6176</v>
      </c>
      <c r="O936" s="128" t="s">
        <v>5140</v>
      </c>
      <c r="P936" s="106" t="s">
        <v>5001</v>
      </c>
      <c r="Q936" s="112" t="s">
        <v>1153</v>
      </c>
      <c r="R936" s="114"/>
      <c r="S936" s="115" t="s">
        <v>1486</v>
      </c>
      <c r="T936" s="116"/>
      <c r="U936" s="106"/>
      <c r="V936" s="104" t="s">
        <v>2319</v>
      </c>
      <c r="W936" s="104"/>
      <c r="X936" s="104" t="s">
        <v>3739</v>
      </c>
      <c r="Y936" s="104">
        <v>0</v>
      </c>
      <c r="Z936" s="104">
        <v>0</v>
      </c>
      <c r="AA936" s="104">
        <v>0</v>
      </c>
      <c r="AB936" s="104">
        <v>0</v>
      </c>
      <c r="AC936" s="104">
        <v>0</v>
      </c>
      <c r="AD936" s="104">
        <v>0</v>
      </c>
      <c r="AE936" s="104">
        <v>0</v>
      </c>
      <c r="AF936" s="104">
        <v>0</v>
      </c>
      <c r="AG936" s="104">
        <v>0</v>
      </c>
      <c r="AH936" s="104">
        <v>0</v>
      </c>
      <c r="AO936" s="94"/>
    </row>
    <row r="937" spans="1:41" ht="15" customHeight="1" x14ac:dyDescent="0.2">
      <c r="A937" s="103" t="s">
        <v>4745</v>
      </c>
      <c r="B937" s="112" t="s">
        <v>5777</v>
      </c>
      <c r="C937" s="106">
        <v>0</v>
      </c>
      <c r="D937" s="106" t="s">
        <v>3739</v>
      </c>
      <c r="E937" s="112">
        <v>0</v>
      </c>
      <c r="F937" s="112">
        <v>99027810</v>
      </c>
      <c r="G937" s="112">
        <v>312187</v>
      </c>
      <c r="H937" s="112" t="s">
        <v>2135</v>
      </c>
      <c r="I937" s="112" t="s">
        <v>62</v>
      </c>
      <c r="J937" s="104" t="s">
        <v>3476</v>
      </c>
      <c r="K937" s="106" t="s">
        <v>6705</v>
      </c>
      <c r="L937" s="112" t="s">
        <v>6705</v>
      </c>
      <c r="M937" s="106" t="s">
        <v>6761</v>
      </c>
      <c r="N937" s="112" t="s">
        <v>6706</v>
      </c>
      <c r="O937" s="128" t="s">
        <v>4866</v>
      </c>
      <c r="P937" s="106" t="s">
        <v>5001</v>
      </c>
      <c r="Q937" s="112" t="s">
        <v>1153</v>
      </c>
      <c r="R937" s="114"/>
      <c r="S937" s="115" t="s">
        <v>1486</v>
      </c>
      <c r="T937" s="116"/>
      <c r="U937" s="106"/>
      <c r="V937" s="104" t="s">
        <v>4662</v>
      </c>
      <c r="W937" s="104"/>
      <c r="X937" s="104" t="s">
        <v>3739</v>
      </c>
      <c r="Y937" s="104">
        <v>0</v>
      </c>
      <c r="Z937" s="104">
        <v>0</v>
      </c>
      <c r="AA937" s="104">
        <v>0</v>
      </c>
      <c r="AB937" s="104">
        <v>0</v>
      </c>
      <c r="AC937" s="104">
        <v>0</v>
      </c>
      <c r="AD937" s="104">
        <v>0</v>
      </c>
      <c r="AE937" s="104">
        <v>0</v>
      </c>
      <c r="AF937" s="104">
        <v>0</v>
      </c>
      <c r="AG937" s="104">
        <v>0</v>
      </c>
      <c r="AH937" s="104" t="s">
        <v>4429</v>
      </c>
      <c r="AO937" s="94"/>
    </row>
    <row r="938" spans="1:41" ht="15" customHeight="1" x14ac:dyDescent="0.2">
      <c r="A938" s="103" t="s">
        <v>4745</v>
      </c>
      <c r="B938" s="112" t="s">
        <v>5777</v>
      </c>
      <c r="C938" s="106">
        <v>0</v>
      </c>
      <c r="D938" s="106" t="s">
        <v>3739</v>
      </c>
      <c r="E938" s="112">
        <v>0</v>
      </c>
      <c r="F938" s="112">
        <v>99027821</v>
      </c>
      <c r="G938" s="112">
        <v>148673</v>
      </c>
      <c r="H938" s="112" t="s">
        <v>1384</v>
      </c>
      <c r="I938" s="112" t="s">
        <v>64</v>
      </c>
      <c r="J938" s="104" t="s">
        <v>3485</v>
      </c>
      <c r="K938" s="106" t="s">
        <v>6719</v>
      </c>
      <c r="L938" s="112" t="s">
        <v>6719</v>
      </c>
      <c r="M938" s="106" t="s">
        <v>6761</v>
      </c>
      <c r="N938" s="112" t="s">
        <v>6170</v>
      </c>
      <c r="O938" s="128" t="s">
        <v>5031</v>
      </c>
      <c r="P938" s="106" t="s">
        <v>5001</v>
      </c>
      <c r="Q938" s="112" t="s">
        <v>1153</v>
      </c>
      <c r="R938" s="114"/>
      <c r="S938" s="115" t="s">
        <v>1486</v>
      </c>
      <c r="T938" s="116"/>
      <c r="U938" s="106"/>
      <c r="V938" s="104" t="s">
        <v>4662</v>
      </c>
      <c r="W938" s="104"/>
      <c r="X938" s="104" t="s">
        <v>3739</v>
      </c>
      <c r="Y938" s="104">
        <v>0</v>
      </c>
      <c r="Z938" s="104">
        <v>0</v>
      </c>
      <c r="AA938" s="104">
        <v>0</v>
      </c>
      <c r="AB938" s="104">
        <v>0</v>
      </c>
      <c r="AC938" s="104">
        <v>0</v>
      </c>
      <c r="AD938" s="104">
        <v>0</v>
      </c>
      <c r="AE938" s="104">
        <v>0</v>
      </c>
      <c r="AF938" s="104">
        <v>0</v>
      </c>
      <c r="AG938" s="104">
        <v>0</v>
      </c>
      <c r="AH938" s="104" t="s">
        <v>4435</v>
      </c>
      <c r="AO938" s="94"/>
    </row>
    <row r="939" spans="1:41" ht="15" customHeight="1" x14ac:dyDescent="0.2">
      <c r="A939" s="103" t="s">
        <v>4745</v>
      </c>
      <c r="B939" s="112" t="s">
        <v>4984</v>
      </c>
      <c r="C939" s="106">
        <v>0</v>
      </c>
      <c r="D939" s="106" t="s">
        <v>3739</v>
      </c>
      <c r="E939" s="112">
        <v>0</v>
      </c>
      <c r="F939" s="112">
        <v>99028233</v>
      </c>
      <c r="G939" s="112">
        <v>219913</v>
      </c>
      <c r="H939" s="112" t="s">
        <v>2103</v>
      </c>
      <c r="I939" s="112" t="s">
        <v>62</v>
      </c>
      <c r="J939" s="104" t="s">
        <v>2580</v>
      </c>
      <c r="K939" s="106" t="s">
        <v>4985</v>
      </c>
      <c r="L939" s="112" t="s">
        <v>4985</v>
      </c>
      <c r="M939" s="106" t="s">
        <v>6752</v>
      </c>
      <c r="N939" s="112" t="s">
        <v>4986</v>
      </c>
      <c r="O939" s="128" t="s">
        <v>4737</v>
      </c>
      <c r="P939" s="106" t="s">
        <v>4987</v>
      </c>
      <c r="Q939" s="112" t="s">
        <v>1155</v>
      </c>
      <c r="R939" s="114"/>
      <c r="S939" s="115" t="s">
        <v>1486</v>
      </c>
      <c r="T939" s="116"/>
      <c r="U939" s="106"/>
      <c r="V939" s="104" t="s">
        <v>4662</v>
      </c>
      <c r="W939" s="104"/>
      <c r="X939" s="104" t="s">
        <v>3739</v>
      </c>
      <c r="Y939" s="104">
        <v>0</v>
      </c>
      <c r="Z939" s="104">
        <v>0</v>
      </c>
      <c r="AA939" s="104">
        <v>0</v>
      </c>
      <c r="AB939" s="104">
        <v>0</v>
      </c>
      <c r="AC939" s="104">
        <v>0</v>
      </c>
      <c r="AD939" s="104">
        <v>0</v>
      </c>
      <c r="AE939" s="104">
        <v>0</v>
      </c>
      <c r="AF939" s="104">
        <v>0</v>
      </c>
      <c r="AG939" s="104">
        <v>0</v>
      </c>
      <c r="AH939" s="104" t="s">
        <v>3983</v>
      </c>
      <c r="AO939" s="94"/>
    </row>
    <row r="940" spans="1:41" ht="15" customHeight="1" x14ac:dyDescent="0.2">
      <c r="A940" s="103" t="s">
        <v>4745</v>
      </c>
      <c r="B940" s="112" t="s">
        <v>4984</v>
      </c>
      <c r="C940" s="106">
        <v>0</v>
      </c>
      <c r="D940" s="106" t="s">
        <v>3739</v>
      </c>
      <c r="E940" s="112">
        <v>0</v>
      </c>
      <c r="F940" s="112">
        <v>99028204</v>
      </c>
      <c r="G940" s="112">
        <v>148101</v>
      </c>
      <c r="H940" s="112" t="s">
        <v>877</v>
      </c>
      <c r="I940" s="112" t="s">
        <v>63</v>
      </c>
      <c r="J940" s="104" t="s">
        <v>2588</v>
      </c>
      <c r="K940" s="106" t="s">
        <v>5005</v>
      </c>
      <c r="L940" s="112" t="s">
        <v>5005</v>
      </c>
      <c r="M940" s="106" t="s">
        <v>6776</v>
      </c>
      <c r="N940" s="112" t="s">
        <v>1388</v>
      </c>
      <c r="O940" s="128" t="s">
        <v>4841</v>
      </c>
      <c r="P940" s="106" t="s">
        <v>4987</v>
      </c>
      <c r="Q940" s="112" t="s">
        <v>1155</v>
      </c>
      <c r="R940" s="114"/>
      <c r="S940" s="115" t="s">
        <v>1486</v>
      </c>
      <c r="T940" s="116"/>
      <c r="U940" s="106"/>
      <c r="V940" s="104" t="s">
        <v>4662</v>
      </c>
      <c r="W940" s="104"/>
      <c r="X940" s="104" t="s">
        <v>3739</v>
      </c>
      <c r="Y940" s="104">
        <v>0</v>
      </c>
      <c r="Z940" s="104">
        <v>0</v>
      </c>
      <c r="AA940" s="104">
        <v>0</v>
      </c>
      <c r="AB940" s="104">
        <v>0</v>
      </c>
      <c r="AC940" s="104">
        <v>0</v>
      </c>
      <c r="AD940" s="104">
        <v>0</v>
      </c>
      <c r="AE940" s="104">
        <v>0</v>
      </c>
      <c r="AF940" s="104">
        <v>0</v>
      </c>
      <c r="AG940" s="104">
        <v>0</v>
      </c>
      <c r="AH940" s="104">
        <v>0</v>
      </c>
      <c r="AO940" s="94"/>
    </row>
    <row r="941" spans="1:41" ht="15" customHeight="1" x14ac:dyDescent="0.2">
      <c r="A941" s="103" t="s">
        <v>4745</v>
      </c>
      <c r="B941" s="112" t="s">
        <v>4984</v>
      </c>
      <c r="C941" s="106">
        <v>0</v>
      </c>
      <c r="D941" s="106" t="s">
        <v>3739</v>
      </c>
      <c r="E941" s="112">
        <v>0</v>
      </c>
      <c r="F941" s="112">
        <v>99028018</v>
      </c>
      <c r="G941" s="112">
        <v>135306</v>
      </c>
      <c r="H941" s="112" t="s">
        <v>1074</v>
      </c>
      <c r="I941" s="112" t="s">
        <v>1344</v>
      </c>
      <c r="J941" s="104" t="s">
        <v>2669</v>
      </c>
      <c r="K941" s="106" t="s">
        <v>5229</v>
      </c>
      <c r="L941" s="112" t="s">
        <v>5229</v>
      </c>
      <c r="M941" s="106" t="s">
        <v>6779</v>
      </c>
      <c r="N941" s="112" t="s">
        <v>5230</v>
      </c>
      <c r="O941" s="128" t="s">
        <v>4853</v>
      </c>
      <c r="P941" s="106" t="s">
        <v>4987</v>
      </c>
      <c r="Q941" s="112" t="s">
        <v>1155</v>
      </c>
      <c r="R941" s="114"/>
      <c r="S941" s="115" t="s">
        <v>1486</v>
      </c>
      <c r="T941" s="116"/>
      <c r="U941" s="106"/>
      <c r="V941" s="104" t="s">
        <v>2319</v>
      </c>
      <c r="W941" s="104"/>
      <c r="X941" s="104" t="s">
        <v>3739</v>
      </c>
      <c r="Y941" s="104">
        <v>0</v>
      </c>
      <c r="Z941" s="104">
        <v>0</v>
      </c>
      <c r="AA941" s="104">
        <v>0</v>
      </c>
      <c r="AB941" s="104">
        <v>0</v>
      </c>
      <c r="AC941" s="104">
        <v>0</v>
      </c>
      <c r="AD941" s="104">
        <v>0</v>
      </c>
      <c r="AE941" s="104">
        <v>0</v>
      </c>
      <c r="AF941" s="104">
        <v>0</v>
      </c>
      <c r="AG941" s="104">
        <v>0</v>
      </c>
      <c r="AH941" s="104">
        <v>0</v>
      </c>
      <c r="AO941" s="94"/>
    </row>
    <row r="942" spans="1:41" ht="15" customHeight="1" x14ac:dyDescent="0.2">
      <c r="A942" s="103" t="s">
        <v>4745</v>
      </c>
      <c r="B942" s="112" t="s">
        <v>4984</v>
      </c>
      <c r="C942" s="106">
        <v>0</v>
      </c>
      <c r="D942" s="106" t="s">
        <v>3739</v>
      </c>
      <c r="E942" s="112">
        <v>0</v>
      </c>
      <c r="F942" s="112">
        <v>99028088</v>
      </c>
      <c r="G942" s="112">
        <v>148066</v>
      </c>
      <c r="H942" s="112" t="s">
        <v>1544</v>
      </c>
      <c r="I942" s="112" t="s">
        <v>82</v>
      </c>
      <c r="J942" s="104" t="s">
        <v>2682</v>
      </c>
      <c r="K942" s="106" t="s">
        <v>5248</v>
      </c>
      <c r="L942" s="112" t="s">
        <v>5248</v>
      </c>
      <c r="M942" s="106" t="s">
        <v>6762</v>
      </c>
      <c r="N942" s="112" t="s">
        <v>5249</v>
      </c>
      <c r="O942" s="128" t="s">
        <v>4668</v>
      </c>
      <c r="P942" s="106" t="s">
        <v>4987</v>
      </c>
      <c r="Q942" s="112" t="s">
        <v>1155</v>
      </c>
      <c r="R942" s="114"/>
      <c r="S942" s="115" t="s">
        <v>1486</v>
      </c>
      <c r="T942" s="116"/>
      <c r="U942" s="106"/>
      <c r="V942" s="104" t="s">
        <v>4662</v>
      </c>
      <c r="W942" s="104"/>
      <c r="X942" s="104" t="s">
        <v>3739</v>
      </c>
      <c r="Y942" s="104">
        <v>0</v>
      </c>
      <c r="Z942" s="104">
        <v>0</v>
      </c>
      <c r="AA942" s="104">
        <v>0</v>
      </c>
      <c r="AB942" s="104">
        <v>0</v>
      </c>
      <c r="AC942" s="104">
        <v>0</v>
      </c>
      <c r="AD942" s="104">
        <v>0</v>
      </c>
      <c r="AE942" s="104">
        <v>0</v>
      </c>
      <c r="AF942" s="104">
        <v>0</v>
      </c>
      <c r="AG942" s="104">
        <v>0</v>
      </c>
      <c r="AH942" s="104" t="s">
        <v>4032</v>
      </c>
      <c r="AO942" s="94"/>
    </row>
    <row r="943" spans="1:41" ht="15" customHeight="1" x14ac:dyDescent="0.2">
      <c r="A943" s="103" t="s">
        <v>4745</v>
      </c>
      <c r="B943" s="112" t="s">
        <v>4984</v>
      </c>
      <c r="C943" s="106">
        <v>0</v>
      </c>
      <c r="D943" s="106" t="s">
        <v>3739</v>
      </c>
      <c r="E943" s="112">
        <v>0</v>
      </c>
      <c r="F943" s="112">
        <v>99028064</v>
      </c>
      <c r="G943" s="112">
        <v>144962</v>
      </c>
      <c r="H943" s="112" t="s">
        <v>891</v>
      </c>
      <c r="I943" s="112" t="s">
        <v>137</v>
      </c>
      <c r="J943" s="104" t="s">
        <v>2720</v>
      </c>
      <c r="K943" s="106" t="s">
        <v>5336</v>
      </c>
      <c r="L943" s="112" t="s">
        <v>5336</v>
      </c>
      <c r="M943" s="106" t="s">
        <v>6763</v>
      </c>
      <c r="N943" s="112" t="s">
        <v>5230</v>
      </c>
      <c r="O943" s="128" t="s">
        <v>4679</v>
      </c>
      <c r="P943" s="106" t="s">
        <v>4987</v>
      </c>
      <c r="Q943" s="112" t="s">
        <v>1155</v>
      </c>
      <c r="R943" s="114"/>
      <c r="S943" s="115" t="s">
        <v>1486</v>
      </c>
      <c r="T943" s="116"/>
      <c r="U943" s="106"/>
      <c r="V943" s="104" t="s">
        <v>4662</v>
      </c>
      <c r="W943" s="104"/>
      <c r="X943" s="104" t="s">
        <v>3739</v>
      </c>
      <c r="Y943" s="104">
        <v>0</v>
      </c>
      <c r="Z943" s="104">
        <v>0</v>
      </c>
      <c r="AA943" s="104">
        <v>0</v>
      </c>
      <c r="AB943" s="104">
        <v>0</v>
      </c>
      <c r="AC943" s="104">
        <v>0</v>
      </c>
      <c r="AD943" s="104">
        <v>0</v>
      </c>
      <c r="AE943" s="104">
        <v>0</v>
      </c>
      <c r="AF943" s="104">
        <v>0</v>
      </c>
      <c r="AG943" s="104">
        <v>0</v>
      </c>
      <c r="AH943" s="104" t="s">
        <v>4055</v>
      </c>
      <c r="AO943" s="94"/>
    </row>
    <row r="944" spans="1:41" ht="15" customHeight="1" x14ac:dyDescent="0.2">
      <c r="A944" s="103" t="s">
        <v>4745</v>
      </c>
      <c r="B944" s="112" t="s">
        <v>4984</v>
      </c>
      <c r="C944" s="106">
        <v>0</v>
      </c>
      <c r="D944" s="106" t="s">
        <v>3739</v>
      </c>
      <c r="E944" s="112">
        <v>0</v>
      </c>
      <c r="F944" s="112">
        <v>99028066</v>
      </c>
      <c r="G944" s="112">
        <v>195165</v>
      </c>
      <c r="H944" s="112" t="s">
        <v>891</v>
      </c>
      <c r="I944" s="112" t="s">
        <v>62</v>
      </c>
      <c r="J944" s="104" t="s">
        <v>2721</v>
      </c>
      <c r="K944" s="106" t="s">
        <v>5337</v>
      </c>
      <c r="L944" s="112" t="s">
        <v>5337</v>
      </c>
      <c r="M944" s="106" t="s">
        <v>6754</v>
      </c>
      <c r="N944" s="112" t="s">
        <v>5338</v>
      </c>
      <c r="O944" s="128" t="s">
        <v>4866</v>
      </c>
      <c r="P944" s="106" t="s">
        <v>4987</v>
      </c>
      <c r="Q944" s="112" t="s">
        <v>1155</v>
      </c>
      <c r="R944" s="114"/>
      <c r="S944" s="115" t="s">
        <v>1486</v>
      </c>
      <c r="T944" s="116"/>
      <c r="U944" s="106"/>
      <c r="V944" s="104" t="s">
        <v>4662</v>
      </c>
      <c r="W944" s="104"/>
      <c r="X944" s="104" t="s">
        <v>3739</v>
      </c>
      <c r="Y944" s="104">
        <v>0</v>
      </c>
      <c r="Z944" s="104">
        <v>0</v>
      </c>
      <c r="AA944" s="104">
        <v>0</v>
      </c>
      <c r="AB944" s="104">
        <v>0</v>
      </c>
      <c r="AC944" s="104">
        <v>0</v>
      </c>
      <c r="AD944" s="104">
        <v>0</v>
      </c>
      <c r="AE944" s="104">
        <v>0</v>
      </c>
      <c r="AF944" s="104">
        <v>0</v>
      </c>
      <c r="AG944" s="104">
        <v>0</v>
      </c>
      <c r="AH944" s="104">
        <v>0</v>
      </c>
      <c r="AO944" s="94"/>
    </row>
    <row r="945" spans="1:41" ht="15" customHeight="1" x14ac:dyDescent="0.2">
      <c r="A945" s="103" t="s">
        <v>4745</v>
      </c>
      <c r="B945" s="112" t="s">
        <v>4984</v>
      </c>
      <c r="C945" s="106">
        <v>0</v>
      </c>
      <c r="D945" s="106" t="s">
        <v>3739</v>
      </c>
      <c r="E945" s="112" t="s">
        <v>5339</v>
      </c>
      <c r="F945" s="112">
        <v>99028065</v>
      </c>
      <c r="G945" s="112">
        <v>164202</v>
      </c>
      <c r="H945" s="112" t="s">
        <v>891</v>
      </c>
      <c r="I945" s="112" t="s">
        <v>62</v>
      </c>
      <c r="J945" s="104" t="s">
        <v>2721</v>
      </c>
      <c r="K945" s="106" t="s">
        <v>5340</v>
      </c>
      <c r="L945" s="112" t="s">
        <v>5340</v>
      </c>
      <c r="M945" s="106" t="s">
        <v>6751</v>
      </c>
      <c r="N945" s="112" t="s">
        <v>5341</v>
      </c>
      <c r="O945" s="128" t="s">
        <v>5140</v>
      </c>
      <c r="P945" s="106" t="s">
        <v>4750</v>
      </c>
      <c r="Q945" s="112" t="s">
        <v>1800</v>
      </c>
      <c r="R945" s="114"/>
      <c r="S945" s="115" t="s">
        <v>1486</v>
      </c>
      <c r="T945" s="116"/>
      <c r="U945" s="106"/>
      <c r="V945" s="104" t="s">
        <v>4662</v>
      </c>
      <c r="W945" s="104"/>
      <c r="X945" s="104" t="s">
        <v>3739</v>
      </c>
      <c r="Y945" s="104">
        <v>0</v>
      </c>
      <c r="Z945" s="104">
        <v>0</v>
      </c>
      <c r="AA945" s="104">
        <v>0</v>
      </c>
      <c r="AB945" s="104">
        <v>0</v>
      </c>
      <c r="AC945" s="104">
        <v>0</v>
      </c>
      <c r="AD945" s="104">
        <v>0</v>
      </c>
      <c r="AE945" s="104">
        <v>0</v>
      </c>
      <c r="AF945" s="104">
        <v>0</v>
      </c>
      <c r="AG945" s="104">
        <v>0</v>
      </c>
      <c r="AH945" s="104" t="s">
        <v>4056</v>
      </c>
      <c r="AO945" s="94"/>
    </row>
    <row r="946" spans="1:41" ht="15" customHeight="1" x14ac:dyDescent="0.2">
      <c r="A946" s="103" t="s">
        <v>4745</v>
      </c>
      <c r="B946" s="112" t="s">
        <v>4984</v>
      </c>
      <c r="C946" s="106">
        <v>0</v>
      </c>
      <c r="D946" s="106" t="s">
        <v>3739</v>
      </c>
      <c r="E946" s="112">
        <v>0</v>
      </c>
      <c r="F946" s="112">
        <v>99028070</v>
      </c>
      <c r="G946" s="112">
        <v>146944</v>
      </c>
      <c r="H946" s="112" t="s">
        <v>891</v>
      </c>
      <c r="I946" s="112" t="s">
        <v>761</v>
      </c>
      <c r="J946" s="104" t="s">
        <v>2724</v>
      </c>
      <c r="K946" s="106" t="s">
        <v>5350</v>
      </c>
      <c r="L946" s="112" t="s">
        <v>5350</v>
      </c>
      <c r="M946" s="106" t="s">
        <v>6751</v>
      </c>
      <c r="N946" s="112" t="s">
        <v>5351</v>
      </c>
      <c r="O946" s="128" t="s">
        <v>4753</v>
      </c>
      <c r="P946" s="106" t="s">
        <v>4987</v>
      </c>
      <c r="Q946" s="112" t="s">
        <v>1155</v>
      </c>
      <c r="R946" s="114"/>
      <c r="S946" s="115" t="s">
        <v>1486</v>
      </c>
      <c r="T946" s="116"/>
      <c r="U946" s="106"/>
      <c r="V946" s="104" t="s">
        <v>4662</v>
      </c>
      <c r="W946" s="104"/>
      <c r="X946" s="104" t="s">
        <v>3739</v>
      </c>
      <c r="Y946" s="104">
        <v>0</v>
      </c>
      <c r="Z946" s="104">
        <v>0</v>
      </c>
      <c r="AA946" s="104">
        <v>0</v>
      </c>
      <c r="AB946" s="104">
        <v>0</v>
      </c>
      <c r="AC946" s="104">
        <v>0</v>
      </c>
      <c r="AD946" s="104">
        <v>0</v>
      </c>
      <c r="AE946" s="104">
        <v>0</v>
      </c>
      <c r="AF946" s="104">
        <v>0</v>
      </c>
      <c r="AG946" s="104">
        <v>0</v>
      </c>
      <c r="AH946" s="104">
        <v>0</v>
      </c>
      <c r="AO946" s="94"/>
    </row>
    <row r="947" spans="1:41" ht="15" customHeight="1" x14ac:dyDescent="0.2">
      <c r="A947" s="103" t="s">
        <v>4745</v>
      </c>
      <c r="B947" s="112" t="s">
        <v>4984</v>
      </c>
      <c r="C947" s="106">
        <v>0</v>
      </c>
      <c r="D947" s="106" t="s">
        <v>3739</v>
      </c>
      <c r="E947" s="112">
        <v>0</v>
      </c>
      <c r="F947" s="112">
        <v>99028409</v>
      </c>
      <c r="G947" s="112">
        <v>872839</v>
      </c>
      <c r="H947" s="112" t="s">
        <v>793</v>
      </c>
      <c r="I947" s="112" t="s">
        <v>1221</v>
      </c>
      <c r="J947" s="104" t="s">
        <v>2755</v>
      </c>
      <c r="K947" s="106" t="s">
        <v>5405</v>
      </c>
      <c r="L947" s="112" t="s">
        <v>5405</v>
      </c>
      <c r="M947" s="106" t="s">
        <v>6754</v>
      </c>
      <c r="N947" s="112" t="s">
        <v>5406</v>
      </c>
      <c r="O947" s="128" t="s">
        <v>4796</v>
      </c>
      <c r="P947" s="106" t="s">
        <v>5407</v>
      </c>
      <c r="Q947" s="112" t="s">
        <v>58</v>
      </c>
      <c r="R947" s="114"/>
      <c r="S947" s="115" t="s">
        <v>1486</v>
      </c>
      <c r="T947" s="116"/>
      <c r="U947" s="106"/>
      <c r="V947" s="104" t="s">
        <v>4662</v>
      </c>
      <c r="W947" s="104"/>
      <c r="X947" s="104" t="s">
        <v>3739</v>
      </c>
      <c r="Y947" s="104">
        <v>0</v>
      </c>
      <c r="Z947" s="104">
        <v>0</v>
      </c>
      <c r="AA947" s="104">
        <v>0</v>
      </c>
      <c r="AB947" s="104">
        <v>0</v>
      </c>
      <c r="AC947" s="104">
        <v>0</v>
      </c>
      <c r="AD947" s="104">
        <v>0</v>
      </c>
      <c r="AE947" s="104">
        <v>0</v>
      </c>
      <c r="AF947" s="104">
        <v>0</v>
      </c>
      <c r="AG947" s="104">
        <v>0</v>
      </c>
      <c r="AH947" s="104" t="s">
        <v>4074</v>
      </c>
      <c r="AO947" s="94"/>
    </row>
    <row r="948" spans="1:41" ht="15" customHeight="1" x14ac:dyDescent="0.2">
      <c r="A948" s="103" t="s">
        <v>4745</v>
      </c>
      <c r="B948" s="112" t="s">
        <v>4984</v>
      </c>
      <c r="C948" s="106">
        <v>0</v>
      </c>
      <c r="D948" s="106" t="s">
        <v>3739</v>
      </c>
      <c r="E948" s="112">
        <v>0</v>
      </c>
      <c r="F948" s="112">
        <v>99028414</v>
      </c>
      <c r="G948" s="112">
        <v>790360</v>
      </c>
      <c r="H948" s="112" t="s">
        <v>793</v>
      </c>
      <c r="I948" s="112" t="s">
        <v>63</v>
      </c>
      <c r="J948" s="104" t="s">
        <v>2758</v>
      </c>
      <c r="K948" s="106" t="s">
        <v>5415</v>
      </c>
      <c r="L948" s="112" t="s">
        <v>5415</v>
      </c>
      <c r="M948" s="106" t="s">
        <v>6760</v>
      </c>
      <c r="N948" s="112" t="s">
        <v>1404</v>
      </c>
      <c r="O948" s="128" t="s">
        <v>4841</v>
      </c>
      <c r="P948" s="106" t="s">
        <v>5416</v>
      </c>
      <c r="Q948" s="112" t="s">
        <v>58</v>
      </c>
      <c r="R948" s="114"/>
      <c r="S948" s="115" t="s">
        <v>1486</v>
      </c>
      <c r="T948" s="116"/>
      <c r="U948" s="106"/>
      <c r="V948" s="104" t="s">
        <v>4662</v>
      </c>
      <c r="W948" s="104"/>
      <c r="X948" s="104" t="s">
        <v>3739</v>
      </c>
      <c r="Y948" s="104">
        <v>0</v>
      </c>
      <c r="Z948" s="104">
        <v>0</v>
      </c>
      <c r="AA948" s="104">
        <v>0</v>
      </c>
      <c r="AB948" s="104">
        <v>0</v>
      </c>
      <c r="AC948" s="104">
        <v>0</v>
      </c>
      <c r="AD948" s="104">
        <v>0</v>
      </c>
      <c r="AE948" s="104">
        <v>0</v>
      </c>
      <c r="AF948" s="104">
        <v>0</v>
      </c>
      <c r="AG948" s="104">
        <v>0</v>
      </c>
      <c r="AH948" s="104">
        <v>0</v>
      </c>
      <c r="AO948" s="94"/>
    </row>
    <row r="949" spans="1:41" ht="15" customHeight="1" x14ac:dyDescent="0.2">
      <c r="A949" s="103" t="s">
        <v>4745</v>
      </c>
      <c r="B949" s="112" t="s">
        <v>4984</v>
      </c>
      <c r="C949" s="106">
        <v>0</v>
      </c>
      <c r="D949" s="106" t="s">
        <v>3739</v>
      </c>
      <c r="E949" s="112">
        <v>0</v>
      </c>
      <c r="F949" s="112">
        <v>99027606</v>
      </c>
      <c r="G949" s="112">
        <v>100417</v>
      </c>
      <c r="H949" s="112" t="s">
        <v>3888</v>
      </c>
      <c r="I949" s="112" t="s">
        <v>117</v>
      </c>
      <c r="J949" s="104" t="s">
        <v>4536</v>
      </c>
      <c r="K949" s="106" t="s">
        <v>6240</v>
      </c>
      <c r="L949" s="112" t="s">
        <v>6240</v>
      </c>
      <c r="M949" s="106" t="s">
        <v>6758</v>
      </c>
      <c r="N949" s="112" t="s">
        <v>6241</v>
      </c>
      <c r="O949" s="128" t="s">
        <v>4841</v>
      </c>
      <c r="P949" s="106" t="s">
        <v>4987</v>
      </c>
      <c r="Q949" s="112" t="s">
        <v>1155</v>
      </c>
      <c r="R949" s="114"/>
      <c r="S949" s="115" t="s">
        <v>1486</v>
      </c>
      <c r="T949" s="116"/>
      <c r="U949" s="106"/>
      <c r="V949" s="104" t="s">
        <v>4662</v>
      </c>
      <c r="W949" s="104"/>
      <c r="X949" s="104" t="s">
        <v>3739</v>
      </c>
      <c r="Y949" s="104">
        <v>0</v>
      </c>
      <c r="Z949" s="104">
        <v>0</v>
      </c>
      <c r="AA949" s="104">
        <v>0</v>
      </c>
      <c r="AB949" s="104">
        <v>0</v>
      </c>
      <c r="AC949" s="104">
        <v>0</v>
      </c>
      <c r="AD949" s="104">
        <v>0</v>
      </c>
      <c r="AE949" s="104">
        <v>0</v>
      </c>
      <c r="AF949" s="104">
        <v>0</v>
      </c>
      <c r="AG949" s="104">
        <v>0</v>
      </c>
      <c r="AH949" s="104" t="s">
        <v>4538</v>
      </c>
      <c r="AO949" s="94"/>
    </row>
    <row r="950" spans="1:41" ht="15" customHeight="1" x14ac:dyDescent="0.2">
      <c r="A950" s="103" t="s">
        <v>4745</v>
      </c>
      <c r="B950" s="112" t="s">
        <v>4984</v>
      </c>
      <c r="C950" s="106">
        <v>0</v>
      </c>
      <c r="D950" s="106" t="s">
        <v>3739</v>
      </c>
      <c r="E950" s="112">
        <v>0</v>
      </c>
      <c r="F950" s="112">
        <v>99027913</v>
      </c>
      <c r="G950" s="112">
        <v>629963</v>
      </c>
      <c r="H950" s="112" t="s">
        <v>1730</v>
      </c>
      <c r="I950" s="112" t="s">
        <v>82</v>
      </c>
      <c r="J950" s="104" t="s">
        <v>3579</v>
      </c>
      <c r="K950" s="106" t="s">
        <v>6342</v>
      </c>
      <c r="L950" s="112" t="s">
        <v>6342</v>
      </c>
      <c r="M950" s="106" t="s">
        <v>6755</v>
      </c>
      <c r="N950" s="112" t="s">
        <v>6343</v>
      </c>
      <c r="O950" s="128" t="s">
        <v>4679</v>
      </c>
      <c r="P950" s="106" t="s">
        <v>4750</v>
      </c>
      <c r="Q950" s="112" t="s">
        <v>1800</v>
      </c>
      <c r="R950" s="114"/>
      <c r="S950" s="115" t="s">
        <v>1486</v>
      </c>
      <c r="T950" s="116"/>
      <c r="U950" s="106"/>
      <c r="V950" s="104" t="s">
        <v>4662</v>
      </c>
      <c r="W950" s="104"/>
      <c r="X950" s="104" t="s">
        <v>3739</v>
      </c>
      <c r="Y950" s="104">
        <v>0</v>
      </c>
      <c r="Z950" s="104">
        <v>0</v>
      </c>
      <c r="AA950" s="104">
        <v>0</v>
      </c>
      <c r="AB950" s="104">
        <v>0</v>
      </c>
      <c r="AC950" s="104">
        <v>0</v>
      </c>
      <c r="AD950" s="104">
        <v>0</v>
      </c>
      <c r="AE950" s="104">
        <v>0</v>
      </c>
      <c r="AF950" s="104">
        <v>0</v>
      </c>
      <c r="AG950" s="104">
        <v>0</v>
      </c>
      <c r="AH950" s="104">
        <v>0</v>
      </c>
      <c r="AO950" s="94"/>
    </row>
    <row r="951" spans="1:41" ht="15" customHeight="1" x14ac:dyDescent="0.2">
      <c r="A951" s="103" t="s">
        <v>4745</v>
      </c>
      <c r="B951" s="112" t="s">
        <v>4984</v>
      </c>
      <c r="C951" s="106">
        <v>0</v>
      </c>
      <c r="D951" s="106" t="s">
        <v>3739</v>
      </c>
      <c r="E951" s="112">
        <v>0</v>
      </c>
      <c r="F951" s="112">
        <v>99027916</v>
      </c>
      <c r="G951" s="112">
        <v>148089</v>
      </c>
      <c r="H951" s="112" t="s">
        <v>1730</v>
      </c>
      <c r="I951" s="112" t="s">
        <v>63</v>
      </c>
      <c r="J951" s="104" t="s">
        <v>3279</v>
      </c>
      <c r="K951" s="106" t="s">
        <v>6348</v>
      </c>
      <c r="L951" s="112" t="s">
        <v>6348</v>
      </c>
      <c r="M951" s="106" t="s">
        <v>6755</v>
      </c>
      <c r="N951" s="112" t="s">
        <v>6349</v>
      </c>
      <c r="O951" s="128" t="s">
        <v>6350</v>
      </c>
      <c r="P951" s="106" t="s">
        <v>5407</v>
      </c>
      <c r="Q951" s="112" t="s">
        <v>58</v>
      </c>
      <c r="R951" s="114"/>
      <c r="S951" s="115" t="s">
        <v>1486</v>
      </c>
      <c r="T951" s="116"/>
      <c r="U951" s="106"/>
      <c r="V951" s="104" t="s">
        <v>4662</v>
      </c>
      <c r="W951" s="104"/>
      <c r="X951" s="104" t="s">
        <v>3739</v>
      </c>
      <c r="Y951" s="104">
        <v>0</v>
      </c>
      <c r="Z951" s="104">
        <v>0</v>
      </c>
      <c r="AA951" s="104">
        <v>0</v>
      </c>
      <c r="AB951" s="104">
        <v>0</v>
      </c>
      <c r="AC951" s="104">
        <v>0</v>
      </c>
      <c r="AD951" s="104">
        <v>0</v>
      </c>
      <c r="AE951" s="104">
        <v>0</v>
      </c>
      <c r="AF951" s="104">
        <v>0</v>
      </c>
      <c r="AG951" s="104">
        <v>0</v>
      </c>
      <c r="AH951" s="104">
        <v>0</v>
      </c>
      <c r="AO951" s="94"/>
    </row>
    <row r="952" spans="1:41" ht="15" customHeight="1" x14ac:dyDescent="0.2">
      <c r="A952" s="103" t="s">
        <v>4745</v>
      </c>
      <c r="B952" s="112" t="s">
        <v>4984</v>
      </c>
      <c r="C952" s="106">
        <v>0</v>
      </c>
      <c r="D952" s="106" t="s">
        <v>3739</v>
      </c>
      <c r="E952" s="112">
        <v>0</v>
      </c>
      <c r="F952" s="112">
        <v>99027753</v>
      </c>
      <c r="G952" s="112">
        <v>312041</v>
      </c>
      <c r="H952" s="112" t="s">
        <v>182</v>
      </c>
      <c r="I952" s="112" t="s">
        <v>63</v>
      </c>
      <c r="J952" s="104" t="s">
        <v>3428</v>
      </c>
      <c r="K952" s="106" t="s">
        <v>4939</v>
      </c>
      <c r="L952" s="112" t="s">
        <v>4939</v>
      </c>
      <c r="M952" s="106" t="s">
        <v>4628</v>
      </c>
      <c r="N952" s="112" t="s">
        <v>945</v>
      </c>
      <c r="O952" s="128">
        <v>0</v>
      </c>
      <c r="P952" s="106" t="s">
        <v>5407</v>
      </c>
      <c r="Q952" s="112" t="s">
        <v>58</v>
      </c>
      <c r="R952" s="114"/>
      <c r="S952" s="115" t="s">
        <v>1486</v>
      </c>
      <c r="T952" s="116"/>
      <c r="U952" s="106"/>
      <c r="V952" s="104" t="s">
        <v>4662</v>
      </c>
      <c r="W952" s="104"/>
      <c r="X952" s="104" t="s">
        <v>3739</v>
      </c>
      <c r="Y952" s="104">
        <v>0</v>
      </c>
      <c r="Z952" s="104">
        <v>0</v>
      </c>
      <c r="AA952" s="104">
        <v>0</v>
      </c>
      <c r="AB952" s="104">
        <v>0</v>
      </c>
      <c r="AC952" s="104">
        <v>0</v>
      </c>
      <c r="AD952" s="104">
        <v>0</v>
      </c>
      <c r="AE952" s="104">
        <v>0</v>
      </c>
      <c r="AF952" s="104">
        <v>0</v>
      </c>
      <c r="AG952" s="104">
        <v>0</v>
      </c>
      <c r="AH952" s="104" t="s">
        <v>4398</v>
      </c>
      <c r="AO952" s="94"/>
    </row>
    <row r="953" spans="1:41" ht="15" customHeight="1" x14ac:dyDescent="0.2">
      <c r="A953" s="103" t="s">
        <v>4745</v>
      </c>
      <c r="B953" s="112" t="s">
        <v>4984</v>
      </c>
      <c r="C953" s="106">
        <v>0</v>
      </c>
      <c r="D953" s="106" t="s">
        <v>3739</v>
      </c>
      <c r="E953" s="112">
        <v>0</v>
      </c>
      <c r="F953" s="112">
        <v>99027759</v>
      </c>
      <c r="G953" s="112">
        <v>801307</v>
      </c>
      <c r="H953" s="112" t="s">
        <v>182</v>
      </c>
      <c r="I953" s="112" t="s">
        <v>1252</v>
      </c>
      <c r="J953" s="104" t="s">
        <v>3430</v>
      </c>
      <c r="K953" s="106" t="s">
        <v>6612</v>
      </c>
      <c r="L953" s="112" t="s">
        <v>6612</v>
      </c>
      <c r="M953" s="106" t="s">
        <v>6764</v>
      </c>
      <c r="N953" s="112" t="s">
        <v>2222</v>
      </c>
      <c r="O953" s="128" t="s">
        <v>4796</v>
      </c>
      <c r="P953" s="106" t="s">
        <v>4987</v>
      </c>
      <c r="Q953" s="112" t="s">
        <v>1155</v>
      </c>
      <c r="R953" s="114"/>
      <c r="S953" s="115" t="s">
        <v>1486</v>
      </c>
      <c r="T953" s="116"/>
      <c r="U953" s="106"/>
      <c r="V953" s="104" t="s">
        <v>4662</v>
      </c>
      <c r="W953" s="104"/>
      <c r="X953" s="104" t="s">
        <v>3739</v>
      </c>
      <c r="Y953" s="104">
        <v>0</v>
      </c>
      <c r="Z953" s="104">
        <v>0</v>
      </c>
      <c r="AA953" s="104">
        <v>0</v>
      </c>
      <c r="AB953" s="104">
        <v>0</v>
      </c>
      <c r="AC953" s="104">
        <v>0</v>
      </c>
      <c r="AD953" s="104">
        <v>0</v>
      </c>
      <c r="AE953" s="104">
        <v>0</v>
      </c>
      <c r="AF953" s="104">
        <v>0</v>
      </c>
      <c r="AG953" s="104">
        <v>0</v>
      </c>
      <c r="AH953" s="104">
        <v>0</v>
      </c>
      <c r="AO953" s="94"/>
    </row>
    <row r="954" spans="1:41" ht="15" customHeight="1" x14ac:dyDescent="0.2">
      <c r="A954" s="103" t="s">
        <v>4745</v>
      </c>
      <c r="B954" s="112" t="s">
        <v>4984</v>
      </c>
      <c r="C954" s="106">
        <v>0</v>
      </c>
      <c r="D954" s="106" t="s">
        <v>3739</v>
      </c>
      <c r="E954" s="112">
        <v>0</v>
      </c>
      <c r="F954" s="112">
        <v>99027764</v>
      </c>
      <c r="G954" s="112">
        <v>298178</v>
      </c>
      <c r="H954" s="112" t="s">
        <v>183</v>
      </c>
      <c r="I954" s="112" t="s">
        <v>1257</v>
      </c>
      <c r="J954" s="104" t="s">
        <v>3434</v>
      </c>
      <c r="K954" s="106" t="s">
        <v>6625</v>
      </c>
      <c r="L954" s="112" t="s">
        <v>6625</v>
      </c>
      <c r="M954" s="106" t="s">
        <v>4622</v>
      </c>
      <c r="N954" s="112" t="s">
        <v>6349</v>
      </c>
      <c r="O954" s="128" t="s">
        <v>6350</v>
      </c>
      <c r="P954" s="106" t="s">
        <v>5407</v>
      </c>
      <c r="Q954" s="112" t="s">
        <v>58</v>
      </c>
      <c r="R954" s="114"/>
      <c r="S954" s="115" t="s">
        <v>1486</v>
      </c>
      <c r="T954" s="116"/>
      <c r="U954" s="106"/>
      <c r="V954" s="104" t="s">
        <v>2319</v>
      </c>
      <c r="W954" s="104"/>
      <c r="X954" s="104" t="s">
        <v>3739</v>
      </c>
      <c r="Y954" s="104">
        <v>0</v>
      </c>
      <c r="Z954" s="104">
        <v>0</v>
      </c>
      <c r="AA954" s="104">
        <v>0</v>
      </c>
      <c r="AB954" s="104">
        <v>0</v>
      </c>
      <c r="AC954" s="104">
        <v>0</v>
      </c>
      <c r="AD954" s="104">
        <v>0</v>
      </c>
      <c r="AE954" s="104">
        <v>0</v>
      </c>
      <c r="AF954" s="104">
        <v>0</v>
      </c>
      <c r="AG954" s="104">
        <v>0</v>
      </c>
      <c r="AH954" s="104" t="s">
        <v>4401</v>
      </c>
      <c r="AO954" s="94"/>
    </row>
    <row r="955" spans="1:41" ht="15" customHeight="1" x14ac:dyDescent="0.2">
      <c r="A955" s="103" t="s">
        <v>4745</v>
      </c>
      <c r="B955" s="112" t="s">
        <v>4984</v>
      </c>
      <c r="C955" s="106" t="s">
        <v>1196</v>
      </c>
      <c r="D955" s="106" t="s">
        <v>3739</v>
      </c>
      <c r="E955" s="112" t="s">
        <v>5339</v>
      </c>
      <c r="F955" s="112">
        <v>99027750</v>
      </c>
      <c r="G955" s="112">
        <v>146940</v>
      </c>
      <c r="H955" s="112" t="s">
        <v>182</v>
      </c>
      <c r="I955" s="112" t="s">
        <v>62</v>
      </c>
      <c r="J955" s="104" t="s">
        <v>3426</v>
      </c>
      <c r="K955" s="106" t="s">
        <v>6600</v>
      </c>
      <c r="L955" s="112" t="s">
        <v>6600</v>
      </c>
      <c r="M955" s="106" t="s">
        <v>6777</v>
      </c>
      <c r="N955" s="112" t="s">
        <v>6601</v>
      </c>
      <c r="O955" s="128" t="s">
        <v>4796</v>
      </c>
      <c r="P955" s="106" t="s">
        <v>4929</v>
      </c>
      <c r="Q955" s="112" t="s">
        <v>1796</v>
      </c>
      <c r="R955" s="114"/>
      <c r="S955" s="115" t="s">
        <v>1486</v>
      </c>
      <c r="T955" s="116"/>
      <c r="U955" s="106"/>
      <c r="V955" s="104" t="s">
        <v>4662</v>
      </c>
      <c r="W955" s="104"/>
      <c r="X955" s="104" t="s">
        <v>3739</v>
      </c>
      <c r="Y955" s="104">
        <v>0</v>
      </c>
      <c r="Z955" s="104">
        <v>0</v>
      </c>
      <c r="AA955" s="104">
        <v>0</v>
      </c>
      <c r="AB955" s="104">
        <v>0</v>
      </c>
      <c r="AC955" s="104">
        <v>0</v>
      </c>
      <c r="AD955" s="104">
        <v>0</v>
      </c>
      <c r="AE955" s="104">
        <v>0</v>
      </c>
      <c r="AF955" s="104">
        <v>0</v>
      </c>
      <c r="AG955" s="104">
        <v>0</v>
      </c>
      <c r="AH955" s="104" t="s">
        <v>4396</v>
      </c>
      <c r="AO955" s="94"/>
    </row>
    <row r="956" spans="1:41" ht="15" customHeight="1" x14ac:dyDescent="0.2">
      <c r="A956" s="103" t="s">
        <v>4745</v>
      </c>
      <c r="B956" s="112" t="s">
        <v>4984</v>
      </c>
      <c r="C956" s="106" t="s">
        <v>248</v>
      </c>
      <c r="D956" s="106" t="s">
        <v>2036</v>
      </c>
      <c r="E956" s="112" t="s">
        <v>5339</v>
      </c>
      <c r="F956" s="112">
        <v>99027612</v>
      </c>
      <c r="G956" s="112">
        <v>140006</v>
      </c>
      <c r="H956" s="112" t="s">
        <v>1276</v>
      </c>
      <c r="I956" s="112" t="s">
        <v>139</v>
      </c>
      <c r="J956" s="104" t="s">
        <v>3257</v>
      </c>
      <c r="K956" s="106" t="s">
        <v>6302</v>
      </c>
      <c r="L956" s="112" t="s">
        <v>6302</v>
      </c>
      <c r="M956" s="106" t="s">
        <v>4622</v>
      </c>
      <c r="N956" s="112" t="s">
        <v>6303</v>
      </c>
      <c r="O956" s="128" t="s">
        <v>4730</v>
      </c>
      <c r="P956" s="106" t="s">
        <v>4987</v>
      </c>
      <c r="Q956" s="112" t="s">
        <v>1155</v>
      </c>
      <c r="R956" s="114"/>
      <c r="S956" s="115" t="s">
        <v>1486</v>
      </c>
      <c r="T956" s="116"/>
      <c r="U956" s="106"/>
      <c r="V956" s="104" t="s">
        <v>4662</v>
      </c>
      <c r="W956" s="104"/>
      <c r="X956" s="104" t="s">
        <v>2036</v>
      </c>
      <c r="Y956" s="104">
        <v>0</v>
      </c>
      <c r="Z956" s="104">
        <v>0</v>
      </c>
      <c r="AA956" s="104">
        <v>0</v>
      </c>
      <c r="AB956" s="104">
        <v>0</v>
      </c>
      <c r="AC956" s="104">
        <v>0</v>
      </c>
      <c r="AD956" s="104">
        <v>0</v>
      </c>
      <c r="AE956" s="104">
        <v>0</v>
      </c>
      <c r="AF956" s="104">
        <v>0</v>
      </c>
      <c r="AG956" s="104">
        <v>0</v>
      </c>
      <c r="AH956" s="104" t="s">
        <v>3853</v>
      </c>
      <c r="AO956" s="94"/>
    </row>
    <row r="957" spans="1:41" ht="15" customHeight="1" x14ac:dyDescent="0.2">
      <c r="A957" s="103" t="s">
        <v>4745</v>
      </c>
      <c r="B957" s="112" t="s">
        <v>4995</v>
      </c>
      <c r="C957" s="106">
        <v>0</v>
      </c>
      <c r="D957" s="106" t="s">
        <v>3739</v>
      </c>
      <c r="E957" s="112">
        <v>0</v>
      </c>
      <c r="F957" s="112">
        <v>99028207</v>
      </c>
      <c r="G957" s="112">
        <v>3634</v>
      </c>
      <c r="H957" s="112" t="s">
        <v>877</v>
      </c>
      <c r="I957" s="112" t="s">
        <v>71</v>
      </c>
      <c r="J957" s="104" t="s">
        <v>2585</v>
      </c>
      <c r="K957" s="106" t="s">
        <v>4996</v>
      </c>
      <c r="L957" s="112" t="s">
        <v>4996</v>
      </c>
      <c r="M957" s="106" t="s">
        <v>6753</v>
      </c>
      <c r="N957" s="112" t="s">
        <v>4684</v>
      </c>
      <c r="O957" s="128" t="s">
        <v>4803</v>
      </c>
      <c r="P957" s="106" t="s">
        <v>4997</v>
      </c>
      <c r="Q957" s="112" t="s">
        <v>14</v>
      </c>
      <c r="R957" s="114"/>
      <c r="S957" s="115" t="s">
        <v>1486</v>
      </c>
      <c r="T957" s="116"/>
      <c r="U957" s="106"/>
      <c r="V957" s="104" t="s">
        <v>4662</v>
      </c>
      <c r="W957" s="104"/>
      <c r="X957" s="104" t="s">
        <v>3739</v>
      </c>
      <c r="Y957" s="104">
        <v>0</v>
      </c>
      <c r="Z957" s="104">
        <v>0</v>
      </c>
      <c r="AA957" s="104">
        <v>0</v>
      </c>
      <c r="AB957" s="104">
        <v>0</v>
      </c>
      <c r="AC957" s="104">
        <v>0</v>
      </c>
      <c r="AD957" s="104">
        <v>0</v>
      </c>
      <c r="AE957" s="104">
        <v>0</v>
      </c>
      <c r="AF957" s="104">
        <v>0</v>
      </c>
      <c r="AG957" s="104">
        <v>0</v>
      </c>
      <c r="AH957" s="104" t="s">
        <v>3984</v>
      </c>
      <c r="AO957" s="94"/>
    </row>
    <row r="958" spans="1:41" ht="15" customHeight="1" x14ac:dyDescent="0.2">
      <c r="A958" s="103" t="s">
        <v>4745</v>
      </c>
      <c r="B958" s="112" t="s">
        <v>4995</v>
      </c>
      <c r="C958" s="106">
        <v>0</v>
      </c>
      <c r="D958" s="106" t="s">
        <v>3739</v>
      </c>
      <c r="E958" s="112">
        <v>0</v>
      </c>
      <c r="F958" s="112">
        <v>99028071</v>
      </c>
      <c r="G958" s="112">
        <v>163846</v>
      </c>
      <c r="H958" s="112" t="s">
        <v>891</v>
      </c>
      <c r="I958" s="112" t="s">
        <v>63</v>
      </c>
      <c r="J958" s="104" t="s">
        <v>2725</v>
      </c>
      <c r="K958" s="106" t="s">
        <v>5352</v>
      </c>
      <c r="L958" s="112" t="s">
        <v>5352</v>
      </c>
      <c r="M958" s="106" t="s">
        <v>4622</v>
      </c>
      <c r="N958" s="112" t="s">
        <v>1136</v>
      </c>
      <c r="O958" s="128">
        <v>0</v>
      </c>
      <c r="P958" s="106" t="s">
        <v>4997</v>
      </c>
      <c r="Q958" s="112" t="s">
        <v>14</v>
      </c>
      <c r="R958" s="114"/>
      <c r="S958" s="115" t="s">
        <v>1486</v>
      </c>
      <c r="T958" s="116"/>
      <c r="U958" s="106"/>
      <c r="V958" s="104" t="s">
        <v>4662</v>
      </c>
      <c r="W958" s="104"/>
      <c r="X958" s="104" t="s">
        <v>3739</v>
      </c>
      <c r="Y958" s="104">
        <v>0</v>
      </c>
      <c r="Z958" s="104">
        <v>0</v>
      </c>
      <c r="AA958" s="104">
        <v>0</v>
      </c>
      <c r="AB958" s="104">
        <v>0</v>
      </c>
      <c r="AC958" s="104">
        <v>0</v>
      </c>
      <c r="AD958" s="104">
        <v>0</v>
      </c>
      <c r="AE958" s="104">
        <v>0</v>
      </c>
      <c r="AF958" s="104">
        <v>0</v>
      </c>
      <c r="AG958" s="104">
        <v>0</v>
      </c>
      <c r="AH958" s="104" t="s">
        <v>4058</v>
      </c>
      <c r="AO958" s="94"/>
    </row>
    <row r="959" spans="1:41" ht="15" customHeight="1" x14ac:dyDescent="0.2">
      <c r="A959" s="103" t="s">
        <v>4745</v>
      </c>
      <c r="B959" s="112" t="s">
        <v>4995</v>
      </c>
      <c r="C959" s="106">
        <v>0</v>
      </c>
      <c r="D959" s="106" t="s">
        <v>3739</v>
      </c>
      <c r="E959" s="112">
        <v>0</v>
      </c>
      <c r="F959" s="112">
        <v>99028074</v>
      </c>
      <c r="G959" s="112">
        <v>239912</v>
      </c>
      <c r="H959" s="112" t="s">
        <v>891</v>
      </c>
      <c r="I959" s="112" t="s">
        <v>74</v>
      </c>
      <c r="J959" s="104" t="s">
        <v>2727</v>
      </c>
      <c r="K959" s="106" t="s">
        <v>5357</v>
      </c>
      <c r="L959" s="112" t="s">
        <v>5357</v>
      </c>
      <c r="M959" s="106" t="s">
        <v>6761</v>
      </c>
      <c r="N959" s="112" t="s">
        <v>5358</v>
      </c>
      <c r="O959" s="128" t="s">
        <v>4841</v>
      </c>
      <c r="P959" s="106" t="s">
        <v>4997</v>
      </c>
      <c r="Q959" s="112" t="s">
        <v>14</v>
      </c>
      <c r="R959" s="114"/>
      <c r="S959" s="115" t="s">
        <v>1486</v>
      </c>
      <c r="T959" s="116"/>
      <c r="U959" s="106"/>
      <c r="V959" s="104" t="s">
        <v>4662</v>
      </c>
      <c r="W959" s="104"/>
      <c r="X959" s="104" t="s">
        <v>3739</v>
      </c>
      <c r="Y959" s="104">
        <v>0</v>
      </c>
      <c r="Z959" s="104">
        <v>0</v>
      </c>
      <c r="AA959" s="104">
        <v>0</v>
      </c>
      <c r="AB959" s="104">
        <v>0</v>
      </c>
      <c r="AC959" s="104">
        <v>0</v>
      </c>
      <c r="AD959" s="104">
        <v>0</v>
      </c>
      <c r="AE959" s="104">
        <v>0</v>
      </c>
      <c r="AF959" s="104">
        <v>0</v>
      </c>
      <c r="AG959" s="104">
        <v>0</v>
      </c>
      <c r="AH959" s="104" t="s">
        <v>4059</v>
      </c>
      <c r="AO959" s="94"/>
    </row>
    <row r="960" spans="1:41" ht="15" customHeight="1" x14ac:dyDescent="0.2">
      <c r="A960" s="103" t="s">
        <v>4745</v>
      </c>
      <c r="B960" s="112" t="s">
        <v>4995</v>
      </c>
      <c r="C960" s="106">
        <v>0</v>
      </c>
      <c r="D960" s="106" t="s">
        <v>3739</v>
      </c>
      <c r="E960" s="112">
        <v>0</v>
      </c>
      <c r="F960" s="112">
        <v>99028273</v>
      </c>
      <c r="G960" s="112">
        <v>610394</v>
      </c>
      <c r="H960" s="112" t="s">
        <v>334</v>
      </c>
      <c r="I960" s="112" t="s">
        <v>3835</v>
      </c>
      <c r="J960" s="104" t="s">
        <v>3837</v>
      </c>
      <c r="K960" s="106" t="s">
        <v>5633</v>
      </c>
      <c r="L960" s="112" t="s">
        <v>5633</v>
      </c>
      <c r="M960" s="106" t="s">
        <v>6753</v>
      </c>
      <c r="N960" s="112" t="s">
        <v>4684</v>
      </c>
      <c r="O960" s="128" t="s">
        <v>4744</v>
      </c>
      <c r="P960" s="106" t="s">
        <v>4997</v>
      </c>
      <c r="Q960" s="112" t="s">
        <v>14</v>
      </c>
      <c r="R960" s="114"/>
      <c r="S960" s="115" t="s">
        <v>1486</v>
      </c>
      <c r="T960" s="116"/>
      <c r="U960" s="106"/>
      <c r="V960" s="104" t="s">
        <v>4662</v>
      </c>
      <c r="W960" s="104"/>
      <c r="X960" s="104" t="s">
        <v>3739</v>
      </c>
      <c r="Y960" s="104">
        <v>0</v>
      </c>
      <c r="Z960" s="104">
        <v>0</v>
      </c>
      <c r="AA960" s="104">
        <v>0</v>
      </c>
      <c r="AB960" s="104">
        <v>0</v>
      </c>
      <c r="AC960" s="104">
        <v>0</v>
      </c>
      <c r="AD960" s="104">
        <v>0</v>
      </c>
      <c r="AE960" s="104">
        <v>0</v>
      </c>
      <c r="AF960" s="104">
        <v>0</v>
      </c>
      <c r="AG960" s="104">
        <v>0</v>
      </c>
      <c r="AH960" s="104">
        <v>0</v>
      </c>
      <c r="AO960" s="94"/>
    </row>
    <row r="961" spans="1:41" ht="15" customHeight="1" x14ac:dyDescent="0.2">
      <c r="A961" s="103" t="s">
        <v>4745</v>
      </c>
      <c r="B961" s="112" t="s">
        <v>4995</v>
      </c>
      <c r="C961" s="106">
        <v>0</v>
      </c>
      <c r="D961" s="106" t="s">
        <v>3739</v>
      </c>
      <c r="E961" s="112">
        <v>0</v>
      </c>
      <c r="F961" s="112">
        <v>99028274</v>
      </c>
      <c r="G961" s="112">
        <v>167416</v>
      </c>
      <c r="H961" s="112" t="s">
        <v>334</v>
      </c>
      <c r="I961" s="112" t="s">
        <v>1241</v>
      </c>
      <c r="J961" s="104" t="s">
        <v>2889</v>
      </c>
      <c r="K961" s="106" t="s">
        <v>5634</v>
      </c>
      <c r="L961" s="112" t="s">
        <v>5634</v>
      </c>
      <c r="M961" s="106" t="s">
        <v>6776</v>
      </c>
      <c r="N961" s="112" t="s">
        <v>1928</v>
      </c>
      <c r="O961" s="128">
        <v>0</v>
      </c>
      <c r="P961" s="106" t="s">
        <v>4997</v>
      </c>
      <c r="Q961" s="112" t="s">
        <v>14</v>
      </c>
      <c r="R961" s="114"/>
      <c r="S961" s="115" t="s">
        <v>1486</v>
      </c>
      <c r="T961" s="116"/>
      <c r="U961" s="106"/>
      <c r="V961" s="104" t="s">
        <v>4662</v>
      </c>
      <c r="W961" s="104"/>
      <c r="X961" s="104" t="s">
        <v>3739</v>
      </c>
      <c r="Y961" s="104">
        <v>0</v>
      </c>
      <c r="Z961" s="104">
        <v>0</v>
      </c>
      <c r="AA961" s="104">
        <v>0</v>
      </c>
      <c r="AB961" s="104">
        <v>0</v>
      </c>
      <c r="AC961" s="104">
        <v>0</v>
      </c>
      <c r="AD961" s="104">
        <v>0</v>
      </c>
      <c r="AE961" s="104">
        <v>0</v>
      </c>
      <c r="AF961" s="104">
        <v>0</v>
      </c>
      <c r="AG961" s="104">
        <v>0</v>
      </c>
      <c r="AH961" s="104">
        <v>0</v>
      </c>
      <c r="AO961" s="94"/>
    </row>
    <row r="962" spans="1:41" ht="15" customHeight="1" x14ac:dyDescent="0.2">
      <c r="A962" s="103" t="s">
        <v>4745</v>
      </c>
      <c r="B962" s="112" t="s">
        <v>4995</v>
      </c>
      <c r="C962" s="106">
        <v>0</v>
      </c>
      <c r="D962" s="106" t="s">
        <v>3739</v>
      </c>
      <c r="E962" s="112">
        <v>0</v>
      </c>
      <c r="F962" s="112">
        <v>99028256</v>
      </c>
      <c r="G962" s="112">
        <v>167432</v>
      </c>
      <c r="H962" s="112" t="s">
        <v>2072</v>
      </c>
      <c r="I962" s="112" t="s">
        <v>71</v>
      </c>
      <c r="J962" s="104" t="s">
        <v>2937</v>
      </c>
      <c r="K962" s="106" t="s">
        <v>5723</v>
      </c>
      <c r="L962" s="112" t="s">
        <v>5723</v>
      </c>
      <c r="M962" s="106" t="s">
        <v>6761</v>
      </c>
      <c r="N962" s="112" t="s">
        <v>5724</v>
      </c>
      <c r="O962" s="128" t="s">
        <v>4853</v>
      </c>
      <c r="P962" s="106" t="s">
        <v>4997</v>
      </c>
      <c r="Q962" s="112" t="s">
        <v>14</v>
      </c>
      <c r="R962" s="114"/>
      <c r="S962" s="115" t="s">
        <v>1486</v>
      </c>
      <c r="T962" s="116"/>
      <c r="U962" s="106"/>
      <c r="V962" s="104" t="s">
        <v>4662</v>
      </c>
      <c r="W962" s="104"/>
      <c r="X962" s="104" t="s">
        <v>3739</v>
      </c>
      <c r="Y962" s="104">
        <v>0</v>
      </c>
      <c r="Z962" s="104">
        <v>0</v>
      </c>
      <c r="AA962" s="104">
        <v>0</v>
      </c>
      <c r="AB962" s="104">
        <v>0</v>
      </c>
      <c r="AC962" s="104">
        <v>0</v>
      </c>
      <c r="AD962" s="104">
        <v>0</v>
      </c>
      <c r="AE962" s="104">
        <v>0</v>
      </c>
      <c r="AF962" s="104">
        <v>0</v>
      </c>
      <c r="AG962" s="104">
        <v>0</v>
      </c>
      <c r="AH962" s="104" t="s">
        <v>4156</v>
      </c>
      <c r="AO962" s="94"/>
    </row>
    <row r="963" spans="1:41" ht="15" customHeight="1" x14ac:dyDescent="0.2">
      <c r="A963" s="103" t="s">
        <v>4745</v>
      </c>
      <c r="B963" s="112" t="s">
        <v>4995</v>
      </c>
      <c r="C963" s="106">
        <v>0</v>
      </c>
      <c r="D963" s="106" t="s">
        <v>2036</v>
      </c>
      <c r="E963" s="112">
        <v>0</v>
      </c>
      <c r="F963" s="112">
        <v>99028302</v>
      </c>
      <c r="G963" s="112">
        <v>171887</v>
      </c>
      <c r="H963" s="112" t="s">
        <v>1574</v>
      </c>
      <c r="I963" s="112" t="s">
        <v>3835</v>
      </c>
      <c r="J963" s="104" t="s">
        <v>3839</v>
      </c>
      <c r="K963" s="106" t="s">
        <v>5818</v>
      </c>
      <c r="L963" s="112" t="s">
        <v>5818</v>
      </c>
      <c r="M963" s="106" t="s">
        <v>6753</v>
      </c>
      <c r="N963" s="112" t="s">
        <v>5819</v>
      </c>
      <c r="O963" s="128" t="s">
        <v>4668</v>
      </c>
      <c r="P963" s="106" t="s">
        <v>4997</v>
      </c>
      <c r="Q963" s="112" t="s">
        <v>14</v>
      </c>
      <c r="R963" s="114"/>
      <c r="S963" s="115" t="s">
        <v>1486</v>
      </c>
      <c r="T963" s="116"/>
      <c r="U963" s="106"/>
      <c r="V963" s="104" t="s">
        <v>4662</v>
      </c>
      <c r="W963" s="104"/>
      <c r="X963" s="104" t="s">
        <v>2036</v>
      </c>
      <c r="Y963" s="104">
        <v>0</v>
      </c>
      <c r="Z963" s="104">
        <v>0</v>
      </c>
      <c r="AA963" s="104">
        <v>0</v>
      </c>
      <c r="AB963" s="104">
        <v>0</v>
      </c>
      <c r="AC963" s="104">
        <v>0</v>
      </c>
      <c r="AD963" s="104">
        <v>0</v>
      </c>
      <c r="AE963" s="104">
        <v>0</v>
      </c>
      <c r="AF963" s="104">
        <v>0</v>
      </c>
      <c r="AG963" s="104">
        <v>0</v>
      </c>
      <c r="AH963" s="104" t="s">
        <v>6743</v>
      </c>
      <c r="AO963" s="94"/>
    </row>
    <row r="964" spans="1:41" ht="15" customHeight="1" x14ac:dyDescent="0.2">
      <c r="A964" s="103" t="s">
        <v>4745</v>
      </c>
      <c r="B964" s="112" t="s">
        <v>4995</v>
      </c>
      <c r="C964" s="106">
        <v>0</v>
      </c>
      <c r="D964" s="106" t="s">
        <v>3739</v>
      </c>
      <c r="E964" s="112">
        <v>0</v>
      </c>
      <c r="F964" s="112">
        <v>99028304</v>
      </c>
      <c r="G964" s="112">
        <v>114489</v>
      </c>
      <c r="H964" s="112" t="s">
        <v>1574</v>
      </c>
      <c r="I964" s="112" t="s">
        <v>67</v>
      </c>
      <c r="J964" s="104" t="s">
        <v>2988</v>
      </c>
      <c r="K964" s="106" t="s">
        <v>5821</v>
      </c>
      <c r="L964" s="112" t="s">
        <v>5821</v>
      </c>
      <c r="M964" s="106" t="s">
        <v>6757</v>
      </c>
      <c r="N964" s="112" t="s">
        <v>658</v>
      </c>
      <c r="O964" s="128">
        <v>0</v>
      </c>
      <c r="P964" s="106" t="s">
        <v>4997</v>
      </c>
      <c r="Q964" s="112" t="s">
        <v>14</v>
      </c>
      <c r="R964" s="114"/>
      <c r="S964" s="115" t="s">
        <v>1486</v>
      </c>
      <c r="T964" s="116"/>
      <c r="U964" s="106"/>
      <c r="V964" s="104" t="s">
        <v>4662</v>
      </c>
      <c r="W964" s="104"/>
      <c r="X964" s="104" t="s">
        <v>3739</v>
      </c>
      <c r="Y964" s="104">
        <v>0</v>
      </c>
      <c r="Z964" s="104">
        <v>0</v>
      </c>
      <c r="AA964" s="104">
        <v>0</v>
      </c>
      <c r="AB964" s="104">
        <v>0</v>
      </c>
      <c r="AC964" s="104">
        <v>0</v>
      </c>
      <c r="AD964" s="104">
        <v>0</v>
      </c>
      <c r="AE964" s="104">
        <v>0</v>
      </c>
      <c r="AF964" s="104">
        <v>0</v>
      </c>
      <c r="AG964" s="104">
        <v>0</v>
      </c>
      <c r="AH964" s="104">
        <v>0</v>
      </c>
      <c r="AO964" s="94"/>
    </row>
    <row r="965" spans="1:41" ht="15" customHeight="1" x14ac:dyDescent="0.2">
      <c r="A965" s="103" t="s">
        <v>4745</v>
      </c>
      <c r="B965" s="112" t="s">
        <v>4995</v>
      </c>
      <c r="C965" s="106">
        <v>0</v>
      </c>
      <c r="D965" s="106" t="s">
        <v>3739</v>
      </c>
      <c r="E965" s="112">
        <v>0</v>
      </c>
      <c r="F965" s="112">
        <v>99027504</v>
      </c>
      <c r="G965" s="112">
        <v>171933</v>
      </c>
      <c r="H965" s="112" t="s">
        <v>826</v>
      </c>
      <c r="I965" s="112" t="s">
        <v>1218</v>
      </c>
      <c r="J965" s="104" t="s">
        <v>3886</v>
      </c>
      <c r="K965" s="106" t="s">
        <v>6175</v>
      </c>
      <c r="L965" s="112" t="s">
        <v>6175</v>
      </c>
      <c r="M965" s="106" t="s">
        <v>6765</v>
      </c>
      <c r="N965" s="112" t="s">
        <v>6176</v>
      </c>
      <c r="O965" s="128" t="s">
        <v>4796</v>
      </c>
      <c r="P965" s="106" t="s">
        <v>4997</v>
      </c>
      <c r="Q965" s="112" t="s">
        <v>14</v>
      </c>
      <c r="R965" s="114"/>
      <c r="S965" s="115" t="s">
        <v>1486</v>
      </c>
      <c r="T965" s="116"/>
      <c r="U965" s="106"/>
      <c r="V965" s="104" t="s">
        <v>4662</v>
      </c>
      <c r="W965" s="104"/>
      <c r="X965" s="104" t="s">
        <v>3739</v>
      </c>
      <c r="Y965" s="104">
        <v>0</v>
      </c>
      <c r="Z965" s="104">
        <v>0</v>
      </c>
      <c r="AA965" s="104">
        <v>0</v>
      </c>
      <c r="AB965" s="104">
        <v>0</v>
      </c>
      <c r="AC965" s="104">
        <v>0</v>
      </c>
      <c r="AD965" s="104">
        <v>0</v>
      </c>
      <c r="AE965" s="104">
        <v>0</v>
      </c>
      <c r="AF965" s="104">
        <v>0</v>
      </c>
      <c r="AG965" s="104">
        <v>0</v>
      </c>
      <c r="AH965" s="104" t="s">
        <v>3887</v>
      </c>
      <c r="AO965" s="94"/>
    </row>
    <row r="966" spans="1:41" ht="15" customHeight="1" x14ac:dyDescent="0.2">
      <c r="A966" s="103" t="s">
        <v>4745</v>
      </c>
      <c r="B966" s="112" t="s">
        <v>4995</v>
      </c>
      <c r="C966" s="106">
        <v>0</v>
      </c>
      <c r="D966" s="106" t="s">
        <v>3739</v>
      </c>
      <c r="E966" s="112">
        <v>0</v>
      </c>
      <c r="F966" s="112">
        <v>99027607</v>
      </c>
      <c r="G966" s="112">
        <v>114235</v>
      </c>
      <c r="H966" s="112" t="s">
        <v>3888</v>
      </c>
      <c r="I966" s="112" t="s">
        <v>68</v>
      </c>
      <c r="J966" s="104" t="s">
        <v>3889</v>
      </c>
      <c r="K966" s="106" t="s">
        <v>4716</v>
      </c>
      <c r="L966" s="112" t="s">
        <v>4716</v>
      </c>
      <c r="M966" s="106" t="s">
        <v>6765</v>
      </c>
      <c r="N966" s="112" t="s">
        <v>6242</v>
      </c>
      <c r="O966" s="128" t="s">
        <v>4803</v>
      </c>
      <c r="P966" s="106" t="s">
        <v>6243</v>
      </c>
      <c r="Q966" s="112" t="s">
        <v>3890</v>
      </c>
      <c r="R966" s="114"/>
      <c r="S966" s="115" t="s">
        <v>1486</v>
      </c>
      <c r="T966" s="116"/>
      <c r="U966" s="106"/>
      <c r="V966" s="104" t="s">
        <v>4662</v>
      </c>
      <c r="W966" s="104"/>
      <c r="X966" s="104" t="s">
        <v>3739</v>
      </c>
      <c r="Y966" s="104">
        <v>0</v>
      </c>
      <c r="Z966" s="104">
        <v>0</v>
      </c>
      <c r="AA966" s="104">
        <v>0</v>
      </c>
      <c r="AB966" s="104">
        <v>0</v>
      </c>
      <c r="AC966" s="104">
        <v>0</v>
      </c>
      <c r="AD966" s="104">
        <v>0</v>
      </c>
      <c r="AE966" s="104">
        <v>0</v>
      </c>
      <c r="AF966" s="104">
        <v>0</v>
      </c>
      <c r="AG966" s="104">
        <v>0</v>
      </c>
      <c r="AH966" s="104" t="s">
        <v>3891</v>
      </c>
      <c r="AO966" s="94"/>
    </row>
    <row r="967" spans="1:41" ht="15" customHeight="1" x14ac:dyDescent="0.2">
      <c r="A967" s="103" t="s">
        <v>4745</v>
      </c>
      <c r="B967" s="112" t="s">
        <v>4995</v>
      </c>
      <c r="C967" s="106">
        <v>0</v>
      </c>
      <c r="D967" s="106" t="s">
        <v>3739</v>
      </c>
      <c r="E967" s="112">
        <v>0</v>
      </c>
      <c r="F967" s="112">
        <v>99027897</v>
      </c>
      <c r="G967" s="112">
        <v>171985</v>
      </c>
      <c r="H967" s="112" t="s">
        <v>1276</v>
      </c>
      <c r="I967" s="112" t="s">
        <v>116</v>
      </c>
      <c r="J967" s="104" t="s">
        <v>3578</v>
      </c>
      <c r="K967" s="106" t="s">
        <v>6311</v>
      </c>
      <c r="L967" s="112" t="s">
        <v>6311</v>
      </c>
      <c r="M967" s="106" t="s">
        <v>6755</v>
      </c>
      <c r="N967" s="112" t="s">
        <v>6312</v>
      </c>
      <c r="O967" s="128" t="s">
        <v>4853</v>
      </c>
      <c r="P967" s="106" t="s">
        <v>4997</v>
      </c>
      <c r="Q967" s="112" t="s">
        <v>14</v>
      </c>
      <c r="R967" s="114"/>
      <c r="S967" s="115" t="s">
        <v>1486</v>
      </c>
      <c r="T967" s="116"/>
      <c r="U967" s="106"/>
      <c r="V967" s="104" t="s">
        <v>4662</v>
      </c>
      <c r="W967" s="104"/>
      <c r="X967" s="104" t="s">
        <v>3739</v>
      </c>
      <c r="Y967" s="104">
        <v>0</v>
      </c>
      <c r="Z967" s="104">
        <v>0</v>
      </c>
      <c r="AA967" s="104">
        <v>0</v>
      </c>
      <c r="AB967" s="104">
        <v>0</v>
      </c>
      <c r="AC967" s="104">
        <v>0</v>
      </c>
      <c r="AD967" s="104">
        <v>0</v>
      </c>
      <c r="AE967" s="104">
        <v>0</v>
      </c>
      <c r="AF967" s="104">
        <v>0</v>
      </c>
      <c r="AG967" s="104">
        <v>0</v>
      </c>
      <c r="AH967" s="104">
        <v>0</v>
      </c>
      <c r="AO967" s="94"/>
    </row>
    <row r="968" spans="1:41" ht="15" customHeight="1" x14ac:dyDescent="0.2">
      <c r="A968" s="103" t="s">
        <v>4745</v>
      </c>
      <c r="B968" s="112" t="s">
        <v>4995</v>
      </c>
      <c r="C968" s="106">
        <v>0</v>
      </c>
      <c r="D968" s="106" t="s">
        <v>3739</v>
      </c>
      <c r="E968" s="112">
        <v>0</v>
      </c>
      <c r="F968" s="112">
        <v>99027892</v>
      </c>
      <c r="G968" s="112">
        <v>171943</v>
      </c>
      <c r="H968" s="112" t="s">
        <v>1842</v>
      </c>
      <c r="I968" s="112" t="s">
        <v>71</v>
      </c>
      <c r="J968" s="104" t="s">
        <v>3287</v>
      </c>
      <c r="K968" s="106" t="s">
        <v>6363</v>
      </c>
      <c r="L968" s="112" t="s">
        <v>6363</v>
      </c>
      <c r="M968" s="106" t="s">
        <v>6751</v>
      </c>
      <c r="N968" s="112" t="s">
        <v>5356</v>
      </c>
      <c r="O968" s="128" t="s">
        <v>5004</v>
      </c>
      <c r="P968" s="106" t="s">
        <v>4997</v>
      </c>
      <c r="Q968" s="112" t="s">
        <v>14</v>
      </c>
      <c r="R968" s="114"/>
      <c r="S968" s="115" t="s">
        <v>1486</v>
      </c>
      <c r="T968" s="116"/>
      <c r="U968" s="106"/>
      <c r="V968" s="104" t="s">
        <v>4662</v>
      </c>
      <c r="W968" s="104"/>
      <c r="X968" s="104" t="s">
        <v>3739</v>
      </c>
      <c r="Y968" s="104">
        <v>0</v>
      </c>
      <c r="Z968" s="104">
        <v>0</v>
      </c>
      <c r="AA968" s="104">
        <v>0</v>
      </c>
      <c r="AB968" s="104">
        <v>0</v>
      </c>
      <c r="AC968" s="104">
        <v>0</v>
      </c>
      <c r="AD968" s="104">
        <v>0</v>
      </c>
      <c r="AE968" s="104">
        <v>0</v>
      </c>
      <c r="AF968" s="104">
        <v>0</v>
      </c>
      <c r="AG968" s="104">
        <v>0</v>
      </c>
      <c r="AH968" s="104">
        <v>0</v>
      </c>
      <c r="AO968" s="94"/>
    </row>
    <row r="969" spans="1:41" ht="15" customHeight="1" x14ac:dyDescent="0.2">
      <c r="A969" s="103" t="s">
        <v>4745</v>
      </c>
      <c r="B969" s="112" t="s">
        <v>4995</v>
      </c>
      <c r="C969" s="106">
        <v>0</v>
      </c>
      <c r="D969" s="106" t="s">
        <v>3739</v>
      </c>
      <c r="E969" s="112">
        <v>0</v>
      </c>
      <c r="F969" s="112">
        <v>99027782</v>
      </c>
      <c r="G969" s="112">
        <v>171950</v>
      </c>
      <c r="H969" s="112" t="s">
        <v>415</v>
      </c>
      <c r="I969" s="112" t="s">
        <v>129</v>
      </c>
      <c r="J969" s="104" t="s">
        <v>3909</v>
      </c>
      <c r="K969" s="106" t="s">
        <v>6550</v>
      </c>
      <c r="L969" s="112" t="s">
        <v>6550</v>
      </c>
      <c r="M969" s="106" t="s">
        <v>6765</v>
      </c>
      <c r="N969" s="112" t="s">
        <v>6551</v>
      </c>
      <c r="O969" s="128" t="s">
        <v>4679</v>
      </c>
      <c r="P969" s="106" t="s">
        <v>4997</v>
      </c>
      <c r="Q969" s="112" t="s">
        <v>14</v>
      </c>
      <c r="R969" s="114"/>
      <c r="S969" s="115" t="s">
        <v>1486</v>
      </c>
      <c r="T969" s="116"/>
      <c r="U969" s="106"/>
      <c r="V969" s="104" t="s">
        <v>4662</v>
      </c>
      <c r="W969" s="104"/>
      <c r="X969" s="104" t="s">
        <v>3739</v>
      </c>
      <c r="Y969" s="104">
        <v>0</v>
      </c>
      <c r="Z969" s="104">
        <v>0</v>
      </c>
      <c r="AA969" s="104">
        <v>0</v>
      </c>
      <c r="AB969" s="104">
        <v>0</v>
      </c>
      <c r="AC969" s="104">
        <v>0</v>
      </c>
      <c r="AD969" s="104">
        <v>0</v>
      </c>
      <c r="AE969" s="104">
        <v>0</v>
      </c>
      <c r="AF969" s="104">
        <v>0</v>
      </c>
      <c r="AG969" s="104">
        <v>0</v>
      </c>
      <c r="AH969" s="104">
        <v>0</v>
      </c>
      <c r="AO969" s="94"/>
    </row>
    <row r="970" spans="1:41" ht="15" customHeight="1" x14ac:dyDescent="0.2">
      <c r="A970" s="103" t="s">
        <v>4745</v>
      </c>
      <c r="B970" s="112" t="s">
        <v>4995</v>
      </c>
      <c r="C970" s="106">
        <v>0</v>
      </c>
      <c r="D970" s="106" t="s">
        <v>3739</v>
      </c>
      <c r="E970" s="112">
        <v>0</v>
      </c>
      <c r="F970" s="112">
        <v>99027766</v>
      </c>
      <c r="G970" s="112">
        <v>114243</v>
      </c>
      <c r="H970" s="112" t="s">
        <v>183</v>
      </c>
      <c r="I970" s="112" t="s">
        <v>110</v>
      </c>
      <c r="J970" s="104" t="s">
        <v>3436</v>
      </c>
      <c r="K970" s="106" t="s">
        <v>6629</v>
      </c>
      <c r="L970" s="112" t="s">
        <v>6629</v>
      </c>
      <c r="M970" s="106" t="s">
        <v>6771</v>
      </c>
      <c r="N970" s="112" t="s">
        <v>3654</v>
      </c>
      <c r="O970" s="128">
        <v>0</v>
      </c>
      <c r="P970" s="106" t="s">
        <v>4997</v>
      </c>
      <c r="Q970" s="112" t="s">
        <v>14</v>
      </c>
      <c r="R970" s="114"/>
      <c r="S970" s="115" t="s">
        <v>1486</v>
      </c>
      <c r="T970" s="116"/>
      <c r="U970" s="106"/>
      <c r="V970" s="104" t="s">
        <v>4662</v>
      </c>
      <c r="W970" s="104"/>
      <c r="X970" s="104" t="s">
        <v>3739</v>
      </c>
      <c r="Y970" s="104">
        <v>0</v>
      </c>
      <c r="Z970" s="104">
        <v>0</v>
      </c>
      <c r="AA970" s="104">
        <v>0</v>
      </c>
      <c r="AB970" s="104">
        <v>0</v>
      </c>
      <c r="AC970" s="104">
        <v>0</v>
      </c>
      <c r="AD970" s="104">
        <v>0</v>
      </c>
      <c r="AE970" s="104">
        <v>0</v>
      </c>
      <c r="AF970" s="104">
        <v>0</v>
      </c>
      <c r="AG970" s="104">
        <v>0</v>
      </c>
      <c r="AH970" s="104">
        <v>0</v>
      </c>
      <c r="AO970" s="94"/>
    </row>
    <row r="971" spans="1:41" ht="15" customHeight="1" x14ac:dyDescent="0.2">
      <c r="A971" s="103" t="s">
        <v>4745</v>
      </c>
      <c r="B971" s="112" t="s">
        <v>4995</v>
      </c>
      <c r="C971" s="106" t="s">
        <v>1196</v>
      </c>
      <c r="D971" s="106" t="s">
        <v>3739</v>
      </c>
      <c r="E971" s="112">
        <v>0</v>
      </c>
      <c r="F971" s="112">
        <v>99027495</v>
      </c>
      <c r="G971" s="112">
        <v>171921</v>
      </c>
      <c r="H971" s="112" t="s">
        <v>826</v>
      </c>
      <c r="I971" s="112" t="s">
        <v>71</v>
      </c>
      <c r="J971" s="104" t="s">
        <v>3176</v>
      </c>
      <c r="K971" s="106" t="s">
        <v>6161</v>
      </c>
      <c r="L971" s="112" t="s">
        <v>6161</v>
      </c>
      <c r="M971" s="106" t="s">
        <v>6782</v>
      </c>
      <c r="N971" s="112" t="s">
        <v>5358</v>
      </c>
      <c r="O971" s="128" t="s">
        <v>4841</v>
      </c>
      <c r="P971" s="106" t="s">
        <v>4997</v>
      </c>
      <c r="Q971" s="112" t="s">
        <v>14</v>
      </c>
      <c r="R971" s="114"/>
      <c r="S971" s="115" t="s">
        <v>1486</v>
      </c>
      <c r="T971" s="116"/>
      <c r="U971" s="106"/>
      <c r="V971" s="104" t="s">
        <v>4662</v>
      </c>
      <c r="W971" s="104"/>
      <c r="X971" s="104" t="s">
        <v>3739</v>
      </c>
      <c r="Y971" s="104">
        <v>0</v>
      </c>
      <c r="Z971" s="104">
        <v>0</v>
      </c>
      <c r="AA971" s="104">
        <v>0</v>
      </c>
      <c r="AB971" s="104">
        <v>0</v>
      </c>
      <c r="AC971" s="104">
        <v>0</v>
      </c>
      <c r="AD971" s="104">
        <v>0</v>
      </c>
      <c r="AE971" s="104">
        <v>0</v>
      </c>
      <c r="AF971" s="104">
        <v>0</v>
      </c>
      <c r="AG971" s="104">
        <v>0</v>
      </c>
      <c r="AH971" s="104" t="s">
        <v>4269</v>
      </c>
      <c r="AO971" s="94"/>
    </row>
    <row r="972" spans="1:41" ht="15" customHeight="1" x14ac:dyDescent="0.2">
      <c r="A972" s="103" t="s">
        <v>4745</v>
      </c>
      <c r="B972" s="112" t="s">
        <v>4995</v>
      </c>
      <c r="C972" s="106" t="s">
        <v>6821</v>
      </c>
      <c r="D972" s="106" t="s">
        <v>3739</v>
      </c>
      <c r="E972" s="112">
        <v>0</v>
      </c>
      <c r="F972" s="112">
        <v>99027674</v>
      </c>
      <c r="G972" s="112">
        <v>171983</v>
      </c>
      <c r="H972" s="112" t="s">
        <v>1587</v>
      </c>
      <c r="I972" s="112" t="s">
        <v>123</v>
      </c>
      <c r="J972" s="104" t="s">
        <v>3076</v>
      </c>
      <c r="K972" s="106" t="s">
        <v>5981</v>
      </c>
      <c r="L972" s="112" t="s">
        <v>5981</v>
      </c>
      <c r="M972" s="106" t="s">
        <v>6752</v>
      </c>
      <c r="N972" s="112" t="s">
        <v>5724</v>
      </c>
      <c r="O972" s="128" t="s">
        <v>5045</v>
      </c>
      <c r="P972" s="106" t="s">
        <v>4997</v>
      </c>
      <c r="Q972" s="112" t="s">
        <v>14</v>
      </c>
      <c r="R972" s="114"/>
      <c r="S972" s="115" t="s">
        <v>1486</v>
      </c>
      <c r="T972" s="116"/>
      <c r="U972" s="106"/>
      <c r="V972" s="104" t="s">
        <v>4662</v>
      </c>
      <c r="W972" s="104"/>
      <c r="X972" s="104" t="s">
        <v>3739</v>
      </c>
      <c r="Y972" s="104">
        <v>0</v>
      </c>
      <c r="Z972" s="104">
        <v>0</v>
      </c>
      <c r="AA972" s="104">
        <v>0</v>
      </c>
      <c r="AB972" s="104">
        <v>0</v>
      </c>
      <c r="AC972" s="104">
        <v>0</v>
      </c>
      <c r="AD972" s="104">
        <v>0</v>
      </c>
      <c r="AE972" s="104">
        <v>0</v>
      </c>
      <c r="AF972" s="104">
        <v>0</v>
      </c>
      <c r="AG972" s="104">
        <v>0</v>
      </c>
      <c r="AH972" s="104">
        <v>0</v>
      </c>
      <c r="AO972" s="94"/>
    </row>
    <row r="973" spans="1:41" ht="15" customHeight="1" x14ac:dyDescent="0.2">
      <c r="A973" s="103" t="s">
        <v>4745</v>
      </c>
      <c r="B973" s="112" t="s">
        <v>5290</v>
      </c>
      <c r="C973" s="106">
        <v>0</v>
      </c>
      <c r="D973" s="106" t="s">
        <v>3739</v>
      </c>
      <c r="E973" s="112">
        <v>0</v>
      </c>
      <c r="F973" s="112">
        <v>99027547</v>
      </c>
      <c r="G973" s="112">
        <v>154498</v>
      </c>
      <c r="H973" s="112" t="s">
        <v>67</v>
      </c>
      <c r="I973" s="112" t="s">
        <v>215</v>
      </c>
      <c r="J973" s="104" t="s">
        <v>3165</v>
      </c>
      <c r="K973" s="106" t="s">
        <v>6145</v>
      </c>
      <c r="L973" s="112" t="s">
        <v>6145</v>
      </c>
      <c r="M973" s="106" t="s">
        <v>4624</v>
      </c>
      <c r="N973" s="112" t="s">
        <v>6146</v>
      </c>
      <c r="O973" s="128" t="s">
        <v>4679</v>
      </c>
      <c r="P973" s="106" t="s">
        <v>5220</v>
      </c>
      <c r="Q973" s="112" t="s">
        <v>1159</v>
      </c>
      <c r="R973" s="114"/>
      <c r="S973" s="115" t="s">
        <v>1486</v>
      </c>
      <c r="T973" s="116"/>
      <c r="U973" s="106"/>
      <c r="V973" s="104" t="s">
        <v>2319</v>
      </c>
      <c r="W973" s="104"/>
      <c r="X973" s="104" t="s">
        <v>3739</v>
      </c>
      <c r="Y973" s="104">
        <v>0</v>
      </c>
      <c r="Z973" s="104">
        <v>0</v>
      </c>
      <c r="AA973" s="104">
        <v>0</v>
      </c>
      <c r="AB973" s="104">
        <v>0</v>
      </c>
      <c r="AC973" s="104">
        <v>0</v>
      </c>
      <c r="AD973" s="104">
        <v>0</v>
      </c>
      <c r="AE973" s="104">
        <v>0</v>
      </c>
      <c r="AF973" s="104">
        <v>0</v>
      </c>
      <c r="AG973" s="104">
        <v>0</v>
      </c>
      <c r="AH973" s="104" t="s">
        <v>4261</v>
      </c>
      <c r="AO973" s="94"/>
    </row>
    <row r="974" spans="1:41" ht="15" customHeight="1" x14ac:dyDescent="0.2">
      <c r="A974" s="103" t="s">
        <v>4745</v>
      </c>
      <c r="B974" s="112" t="s">
        <v>4746</v>
      </c>
      <c r="C974" s="106">
        <v>0</v>
      </c>
      <c r="D974" s="106" t="s">
        <v>3739</v>
      </c>
      <c r="E974" s="112">
        <v>0</v>
      </c>
      <c r="F974" s="112">
        <v>99028165</v>
      </c>
      <c r="G974" s="112">
        <v>166812</v>
      </c>
      <c r="H974" s="112" t="s">
        <v>3822</v>
      </c>
      <c r="I974" s="112" t="s">
        <v>2339</v>
      </c>
      <c r="J974" s="104" t="s">
        <v>4747</v>
      </c>
      <c r="K974" s="106" t="s">
        <v>4748</v>
      </c>
      <c r="L974" s="112" t="s">
        <v>4748</v>
      </c>
      <c r="M974" s="106" t="s">
        <v>6753</v>
      </c>
      <c r="N974" s="112" t="s">
        <v>4749</v>
      </c>
      <c r="O974" s="128" t="s">
        <v>4706</v>
      </c>
      <c r="P974" s="106" t="s">
        <v>4750</v>
      </c>
      <c r="Q974" s="112" t="s">
        <v>1800</v>
      </c>
      <c r="R974" s="114"/>
      <c r="S974" s="115" t="s">
        <v>1486</v>
      </c>
      <c r="T974" s="116"/>
      <c r="U974" s="106"/>
      <c r="V974" s="104" t="s">
        <v>4662</v>
      </c>
      <c r="W974" s="104"/>
      <c r="X974" s="104" t="s">
        <v>3739</v>
      </c>
      <c r="Y974" s="104">
        <v>0</v>
      </c>
      <c r="Z974" s="104">
        <v>0</v>
      </c>
      <c r="AA974" s="104">
        <v>0</v>
      </c>
      <c r="AB974" s="104">
        <v>0</v>
      </c>
      <c r="AC974" s="104">
        <v>0</v>
      </c>
      <c r="AD974" s="104">
        <v>0</v>
      </c>
      <c r="AE974" s="104">
        <v>0</v>
      </c>
      <c r="AF974" s="104">
        <v>0</v>
      </c>
      <c r="AG974" s="104">
        <v>0</v>
      </c>
      <c r="AH974" s="104" t="s">
        <v>3946</v>
      </c>
      <c r="AI974" s="111"/>
      <c r="AO974" s="94"/>
    </row>
    <row r="975" spans="1:41" ht="15" customHeight="1" x14ac:dyDescent="0.2">
      <c r="A975" s="103" t="s">
        <v>4745</v>
      </c>
      <c r="B975" s="112" t="s">
        <v>4746</v>
      </c>
      <c r="C975" s="106">
        <v>0</v>
      </c>
      <c r="D975" s="106" t="s">
        <v>3739</v>
      </c>
      <c r="E975" s="112">
        <v>0</v>
      </c>
      <c r="F975" s="112">
        <v>99028084</v>
      </c>
      <c r="G975" s="112">
        <v>166815</v>
      </c>
      <c r="H975" s="112" t="s">
        <v>294</v>
      </c>
      <c r="I975" s="112" t="s">
        <v>63</v>
      </c>
      <c r="J975" s="104" t="s">
        <v>2676</v>
      </c>
      <c r="K975" s="106" t="s">
        <v>5240</v>
      </c>
      <c r="L975" s="112" t="s">
        <v>5240</v>
      </c>
      <c r="M975" s="106" t="s">
        <v>6777</v>
      </c>
      <c r="N975" s="112" t="s">
        <v>1621</v>
      </c>
      <c r="O975" s="128" t="s">
        <v>4803</v>
      </c>
      <c r="P975" s="106" t="s">
        <v>4750</v>
      </c>
      <c r="Q975" s="112" t="s">
        <v>1800</v>
      </c>
      <c r="R975" s="114"/>
      <c r="S975" s="115" t="s">
        <v>1486</v>
      </c>
      <c r="T975" s="116"/>
      <c r="U975" s="106"/>
      <c r="V975" s="104" t="s">
        <v>4662</v>
      </c>
      <c r="W975" s="104"/>
      <c r="X975" s="104" t="s">
        <v>3739</v>
      </c>
      <c r="Y975" s="104">
        <v>0</v>
      </c>
      <c r="Z975" s="104">
        <v>0</v>
      </c>
      <c r="AA975" s="104">
        <v>0</v>
      </c>
      <c r="AB975" s="104">
        <v>0</v>
      </c>
      <c r="AC975" s="104">
        <v>0</v>
      </c>
      <c r="AD975" s="104">
        <v>0</v>
      </c>
      <c r="AE975" s="104">
        <v>0</v>
      </c>
      <c r="AF975" s="104">
        <v>0</v>
      </c>
      <c r="AG975" s="104">
        <v>0</v>
      </c>
      <c r="AH975" s="104" t="s">
        <v>4030</v>
      </c>
      <c r="AO975" s="94"/>
    </row>
    <row r="976" spans="1:41" ht="15" customHeight="1" x14ac:dyDescent="0.2">
      <c r="A976" s="103" t="s">
        <v>4745</v>
      </c>
      <c r="B976" s="112" t="s">
        <v>4746</v>
      </c>
      <c r="C976" s="106">
        <v>0</v>
      </c>
      <c r="D976" s="106" t="s">
        <v>3739</v>
      </c>
      <c r="E976" s="112">
        <v>0</v>
      </c>
      <c r="F976" s="112">
        <v>99028090</v>
      </c>
      <c r="G976" s="112">
        <v>166819</v>
      </c>
      <c r="H976" s="112" t="s">
        <v>1544</v>
      </c>
      <c r="I976" s="112" t="s">
        <v>1241</v>
      </c>
      <c r="J976" s="104" t="s">
        <v>5252</v>
      </c>
      <c r="K976" s="106" t="s">
        <v>5253</v>
      </c>
      <c r="L976" s="112" t="s">
        <v>5253</v>
      </c>
      <c r="M976" s="106" t="s">
        <v>6768</v>
      </c>
      <c r="N976" s="112" t="s">
        <v>5254</v>
      </c>
      <c r="O976" s="128">
        <v>0</v>
      </c>
      <c r="P976" s="106" t="s">
        <v>4750</v>
      </c>
      <c r="Q976" s="112" t="s">
        <v>1800</v>
      </c>
      <c r="R976" s="114"/>
      <c r="S976" s="115" t="s">
        <v>1486</v>
      </c>
      <c r="T976" s="116"/>
      <c r="U976" s="106"/>
      <c r="V976" s="104" t="s">
        <v>4662</v>
      </c>
      <c r="W976" s="104"/>
      <c r="X976" s="104" t="s">
        <v>3739</v>
      </c>
      <c r="Y976" s="104">
        <v>0</v>
      </c>
      <c r="Z976" s="104">
        <v>0</v>
      </c>
      <c r="AA976" s="104">
        <v>0</v>
      </c>
      <c r="AB976" s="104">
        <v>0</v>
      </c>
      <c r="AC976" s="104">
        <v>0</v>
      </c>
      <c r="AD976" s="104">
        <v>0</v>
      </c>
      <c r="AE976" s="104">
        <v>0</v>
      </c>
      <c r="AF976" s="104">
        <v>0</v>
      </c>
      <c r="AG976" s="104">
        <v>0</v>
      </c>
      <c r="AH976" s="104">
        <v>0</v>
      </c>
      <c r="AO976" s="94"/>
    </row>
    <row r="977" spans="1:41" ht="15" customHeight="1" x14ac:dyDescent="0.2">
      <c r="A977" s="103" t="s">
        <v>4745</v>
      </c>
      <c r="B977" s="112" t="s">
        <v>4746</v>
      </c>
      <c r="C977" s="106">
        <v>0</v>
      </c>
      <c r="D977" s="106" t="s">
        <v>3739</v>
      </c>
      <c r="E977" s="112">
        <v>0</v>
      </c>
      <c r="F977" s="112">
        <v>99028073</v>
      </c>
      <c r="G977" s="112">
        <v>166821</v>
      </c>
      <c r="H977" s="112" t="s">
        <v>891</v>
      </c>
      <c r="I977" s="112" t="s">
        <v>115</v>
      </c>
      <c r="J977" s="104" t="s">
        <v>3867</v>
      </c>
      <c r="K977" s="106" t="s">
        <v>5355</v>
      </c>
      <c r="L977" s="112" t="s">
        <v>5355</v>
      </c>
      <c r="M977" s="106" t="s">
        <v>6765</v>
      </c>
      <c r="N977" s="112" t="s">
        <v>5356</v>
      </c>
      <c r="O977" s="128" t="s">
        <v>4882</v>
      </c>
      <c r="P977" s="106" t="s">
        <v>4997</v>
      </c>
      <c r="Q977" s="112" t="s">
        <v>14</v>
      </c>
      <c r="R977" s="114"/>
      <c r="S977" s="115" t="s">
        <v>1486</v>
      </c>
      <c r="T977" s="116"/>
      <c r="U977" s="106"/>
      <c r="V977" s="104" t="s">
        <v>4662</v>
      </c>
      <c r="W977" s="104"/>
      <c r="X977" s="104" t="s">
        <v>3739</v>
      </c>
      <c r="Y977" s="104">
        <v>0</v>
      </c>
      <c r="Z977" s="104">
        <v>0</v>
      </c>
      <c r="AA977" s="104">
        <v>0</v>
      </c>
      <c r="AB977" s="104">
        <v>0</v>
      </c>
      <c r="AC977" s="104">
        <v>0</v>
      </c>
      <c r="AD977" s="104">
        <v>0</v>
      </c>
      <c r="AE977" s="104">
        <v>0</v>
      </c>
      <c r="AF977" s="104">
        <v>0</v>
      </c>
      <c r="AG977" s="104">
        <v>0</v>
      </c>
      <c r="AH977" s="104" t="s">
        <v>3868</v>
      </c>
      <c r="AO977" s="94"/>
    </row>
    <row r="978" spans="1:41" ht="15" customHeight="1" x14ac:dyDescent="0.2">
      <c r="A978" s="103" t="s">
        <v>4745</v>
      </c>
      <c r="B978" s="112" t="s">
        <v>4746</v>
      </c>
      <c r="C978" s="106">
        <v>0</v>
      </c>
      <c r="D978" s="106" t="s">
        <v>3739</v>
      </c>
      <c r="E978" s="112">
        <v>0</v>
      </c>
      <c r="F978" s="112">
        <v>99028408</v>
      </c>
      <c r="G978" s="112">
        <v>166822</v>
      </c>
      <c r="H978" s="112" t="s">
        <v>793</v>
      </c>
      <c r="I978" s="112" t="s">
        <v>139</v>
      </c>
      <c r="J978" s="104" t="s">
        <v>2754</v>
      </c>
      <c r="K978" s="106" t="s">
        <v>5403</v>
      </c>
      <c r="L978" s="112" t="s">
        <v>5403</v>
      </c>
      <c r="M978" s="106" t="s">
        <v>6751</v>
      </c>
      <c r="N978" s="112" t="s">
        <v>5404</v>
      </c>
      <c r="O978" s="128" t="s">
        <v>4706</v>
      </c>
      <c r="P978" s="106" t="s">
        <v>4750</v>
      </c>
      <c r="Q978" s="112" t="s">
        <v>1800</v>
      </c>
      <c r="R978" s="114"/>
      <c r="S978" s="115" t="s">
        <v>1486</v>
      </c>
      <c r="T978" s="116"/>
      <c r="U978" s="106"/>
      <c r="V978" s="104" t="s">
        <v>4662</v>
      </c>
      <c r="W978" s="104"/>
      <c r="X978" s="104" t="s">
        <v>3739</v>
      </c>
      <c r="Y978" s="104">
        <v>0</v>
      </c>
      <c r="Z978" s="104">
        <v>0</v>
      </c>
      <c r="AA978" s="104">
        <v>0</v>
      </c>
      <c r="AB978" s="104">
        <v>0</v>
      </c>
      <c r="AC978" s="104">
        <v>0</v>
      </c>
      <c r="AD978" s="104">
        <v>0</v>
      </c>
      <c r="AE978" s="104">
        <v>0</v>
      </c>
      <c r="AF978" s="104">
        <v>0</v>
      </c>
      <c r="AG978" s="104">
        <v>0</v>
      </c>
      <c r="AH978" s="104" t="s">
        <v>4073</v>
      </c>
      <c r="AO978" s="94"/>
    </row>
    <row r="979" spans="1:41" ht="15" customHeight="1" x14ac:dyDescent="0.2">
      <c r="A979" s="103" t="s">
        <v>4745</v>
      </c>
      <c r="B979" s="112" t="s">
        <v>4746</v>
      </c>
      <c r="C979" s="106">
        <v>0</v>
      </c>
      <c r="D979" s="106" t="s">
        <v>3739</v>
      </c>
      <c r="E979" s="112">
        <v>0</v>
      </c>
      <c r="F979" s="112">
        <v>99028415</v>
      </c>
      <c r="G979" s="112">
        <v>166831</v>
      </c>
      <c r="H979" s="112" t="s">
        <v>793</v>
      </c>
      <c r="I979" s="112" t="s">
        <v>1225</v>
      </c>
      <c r="J979" s="104" t="s">
        <v>2760</v>
      </c>
      <c r="K979" s="106" t="s">
        <v>5417</v>
      </c>
      <c r="L979" s="112" t="s">
        <v>5417</v>
      </c>
      <c r="M979" s="106" t="s">
        <v>6764</v>
      </c>
      <c r="N979" s="112" t="s">
        <v>5418</v>
      </c>
      <c r="O979" s="128" t="s">
        <v>4803</v>
      </c>
      <c r="P979" s="106" t="s">
        <v>4750</v>
      </c>
      <c r="Q979" s="112" t="s">
        <v>1800</v>
      </c>
      <c r="R979" s="114"/>
      <c r="S979" s="115" t="s">
        <v>1486</v>
      </c>
      <c r="T979" s="116"/>
      <c r="U979" s="106"/>
      <c r="V979" s="104" t="s">
        <v>4662</v>
      </c>
      <c r="W979" s="104"/>
      <c r="X979" s="104" t="s">
        <v>3739</v>
      </c>
      <c r="Y979" s="104">
        <v>0</v>
      </c>
      <c r="Z979" s="104">
        <v>0</v>
      </c>
      <c r="AA979" s="104">
        <v>0</v>
      </c>
      <c r="AB979" s="104">
        <v>0</v>
      </c>
      <c r="AC979" s="104">
        <v>0</v>
      </c>
      <c r="AD979" s="104">
        <v>0</v>
      </c>
      <c r="AE979" s="104">
        <v>0</v>
      </c>
      <c r="AF979" s="104">
        <v>0</v>
      </c>
      <c r="AG979" s="104">
        <v>0</v>
      </c>
      <c r="AH979" s="104" t="s">
        <v>4079</v>
      </c>
      <c r="AO979" s="94"/>
    </row>
    <row r="980" spans="1:41" ht="15" customHeight="1" x14ac:dyDescent="0.2">
      <c r="A980" s="103" t="s">
        <v>4745</v>
      </c>
      <c r="B980" s="112" t="s">
        <v>4746</v>
      </c>
      <c r="C980" s="106">
        <v>0</v>
      </c>
      <c r="D980" s="106" t="s">
        <v>3739</v>
      </c>
      <c r="E980" s="112">
        <v>0</v>
      </c>
      <c r="F980" s="112">
        <v>99027696</v>
      </c>
      <c r="G980" s="112">
        <v>166833</v>
      </c>
      <c r="H980" s="112" t="s">
        <v>823</v>
      </c>
      <c r="I980" s="112" t="s">
        <v>116</v>
      </c>
      <c r="J980" s="104" t="s">
        <v>3133</v>
      </c>
      <c r="K980" s="106" t="s">
        <v>6078</v>
      </c>
      <c r="L980" s="112" t="s">
        <v>6078</v>
      </c>
      <c r="M980" s="106" t="s">
        <v>6765</v>
      </c>
      <c r="N980" s="112" t="s">
        <v>3884</v>
      </c>
      <c r="O980" s="128">
        <v>0</v>
      </c>
      <c r="P980" s="106" t="s">
        <v>4750</v>
      </c>
      <c r="Q980" s="112" t="s">
        <v>1800</v>
      </c>
      <c r="R980" s="114"/>
      <c r="S980" s="115" t="s">
        <v>1486</v>
      </c>
      <c r="T980" s="116"/>
      <c r="U980" s="106"/>
      <c r="V980" s="104" t="s">
        <v>4662</v>
      </c>
      <c r="W980" s="104"/>
      <c r="X980" s="104" t="s">
        <v>3739</v>
      </c>
      <c r="Y980" s="104">
        <v>0</v>
      </c>
      <c r="Z980" s="104">
        <v>0</v>
      </c>
      <c r="AA980" s="104">
        <v>0</v>
      </c>
      <c r="AB980" s="104">
        <v>0</v>
      </c>
      <c r="AC980" s="104">
        <v>0</v>
      </c>
      <c r="AD980" s="104">
        <v>0</v>
      </c>
      <c r="AE980" s="104">
        <v>0</v>
      </c>
      <c r="AF980" s="104">
        <v>0</v>
      </c>
      <c r="AG980" s="104">
        <v>0</v>
      </c>
      <c r="AH980" s="104" t="s">
        <v>4243</v>
      </c>
      <c r="AO980" s="94"/>
    </row>
    <row r="981" spans="1:41" ht="15" customHeight="1" x14ac:dyDescent="0.2">
      <c r="A981" s="103" t="s">
        <v>4745</v>
      </c>
      <c r="B981" s="112" t="s">
        <v>4746</v>
      </c>
      <c r="C981" s="106">
        <v>0</v>
      </c>
      <c r="D981" s="106" t="s">
        <v>3739</v>
      </c>
      <c r="E981" s="112">
        <v>0</v>
      </c>
      <c r="F981" s="112">
        <v>99027703</v>
      </c>
      <c r="G981" s="112">
        <v>0</v>
      </c>
      <c r="H981" s="112" t="s">
        <v>823</v>
      </c>
      <c r="I981" s="112" t="s">
        <v>3878</v>
      </c>
      <c r="J981" s="104" t="s">
        <v>4532</v>
      </c>
      <c r="K981" s="106" t="s">
        <v>6088</v>
      </c>
      <c r="L981" s="112" t="s">
        <v>6088</v>
      </c>
      <c r="M981" s="106" t="s">
        <v>6758</v>
      </c>
      <c r="N981" s="112" t="s">
        <v>3884</v>
      </c>
      <c r="O981" s="128">
        <v>0</v>
      </c>
      <c r="P981" s="106" t="s">
        <v>4750</v>
      </c>
      <c r="Q981" s="112" t="s">
        <v>1800</v>
      </c>
      <c r="R981" s="114"/>
      <c r="S981" s="115" t="s">
        <v>1486</v>
      </c>
      <c r="T981" s="116"/>
      <c r="U981" s="106"/>
      <c r="V981" s="104" t="s">
        <v>2319</v>
      </c>
      <c r="W981" s="104"/>
      <c r="X981" s="104" t="s">
        <v>3739</v>
      </c>
      <c r="Y981" s="104">
        <v>0</v>
      </c>
      <c r="Z981" s="104">
        <v>0</v>
      </c>
      <c r="AA981" s="104">
        <v>0</v>
      </c>
      <c r="AB981" s="104">
        <v>0</v>
      </c>
      <c r="AC981" s="104">
        <v>0</v>
      </c>
      <c r="AD981" s="104">
        <v>0</v>
      </c>
      <c r="AE981" s="104">
        <v>0</v>
      </c>
      <c r="AF981" s="104">
        <v>0</v>
      </c>
      <c r="AG981" s="104">
        <v>0</v>
      </c>
      <c r="AH981" s="104" t="s">
        <v>6089</v>
      </c>
      <c r="AO981" s="94"/>
    </row>
    <row r="982" spans="1:41" ht="15" customHeight="1" x14ac:dyDescent="0.2">
      <c r="A982" s="103" t="s">
        <v>4745</v>
      </c>
      <c r="B982" s="112" t="s">
        <v>4746</v>
      </c>
      <c r="C982" s="106">
        <v>0</v>
      </c>
      <c r="D982" s="106" t="s">
        <v>3739</v>
      </c>
      <c r="E982" s="112" t="s">
        <v>5339</v>
      </c>
      <c r="F982" s="112">
        <v>99027587</v>
      </c>
      <c r="G982" s="112">
        <v>164221</v>
      </c>
      <c r="H982" s="112" t="s">
        <v>3907</v>
      </c>
      <c r="I982" s="112" t="s">
        <v>67</v>
      </c>
      <c r="J982" s="104" t="s">
        <v>6209</v>
      </c>
      <c r="K982" s="106" t="s">
        <v>6210</v>
      </c>
      <c r="L982" s="112" t="s">
        <v>6210</v>
      </c>
      <c r="M982" s="106" t="s">
        <v>6756</v>
      </c>
      <c r="N982" s="112" t="s">
        <v>2112</v>
      </c>
      <c r="O982" s="128" t="s">
        <v>5027</v>
      </c>
      <c r="P982" s="106" t="s">
        <v>2309</v>
      </c>
      <c r="Q982" s="112" t="s">
        <v>1156</v>
      </c>
      <c r="R982" s="114"/>
      <c r="S982" s="115" t="s">
        <v>1486</v>
      </c>
      <c r="T982" s="116"/>
      <c r="U982" s="106"/>
      <c r="V982" s="104" t="s">
        <v>4662</v>
      </c>
      <c r="W982" s="104"/>
      <c r="X982" s="104" t="s">
        <v>3739</v>
      </c>
      <c r="Y982" s="104">
        <v>0</v>
      </c>
      <c r="Z982" s="104">
        <v>0</v>
      </c>
      <c r="AA982" s="104">
        <v>0</v>
      </c>
      <c r="AB982" s="104">
        <v>0</v>
      </c>
      <c r="AC982" s="104">
        <v>0</v>
      </c>
      <c r="AD982" s="104">
        <v>0</v>
      </c>
      <c r="AE982" s="104">
        <v>0</v>
      </c>
      <c r="AF982" s="104">
        <v>0</v>
      </c>
      <c r="AG982" s="104">
        <v>0</v>
      </c>
      <c r="AH982" s="104" t="s">
        <v>3908</v>
      </c>
      <c r="AO982" s="94"/>
    </row>
    <row r="983" spans="1:41" ht="15" customHeight="1" x14ac:dyDescent="0.2">
      <c r="A983" s="103" t="s">
        <v>4745</v>
      </c>
      <c r="B983" s="112" t="s">
        <v>4746</v>
      </c>
      <c r="C983" s="106">
        <v>0</v>
      </c>
      <c r="D983" s="106" t="s">
        <v>3739</v>
      </c>
      <c r="E983" s="112">
        <v>0</v>
      </c>
      <c r="F983" s="112">
        <v>99027896</v>
      </c>
      <c r="G983" s="112">
        <v>166837</v>
      </c>
      <c r="H983" s="112" t="s">
        <v>1276</v>
      </c>
      <c r="I983" s="112" t="s">
        <v>63</v>
      </c>
      <c r="J983" s="104" t="s">
        <v>3259</v>
      </c>
      <c r="K983" s="106" t="s">
        <v>6309</v>
      </c>
      <c r="L983" s="112" t="s">
        <v>6309</v>
      </c>
      <c r="M983" s="106" t="s">
        <v>6784</v>
      </c>
      <c r="N983" s="112" t="s">
        <v>6310</v>
      </c>
      <c r="O983" s="128" t="s">
        <v>4737</v>
      </c>
      <c r="P983" s="106" t="s">
        <v>4750</v>
      </c>
      <c r="Q983" s="112" t="s">
        <v>1800</v>
      </c>
      <c r="R983" s="114"/>
      <c r="S983" s="115" t="s">
        <v>1486</v>
      </c>
      <c r="T983" s="116"/>
      <c r="U983" s="106"/>
      <c r="V983" s="104" t="s">
        <v>4662</v>
      </c>
      <c r="W983" s="104"/>
      <c r="X983" s="104" t="s">
        <v>3739</v>
      </c>
      <c r="Y983" s="104">
        <v>0</v>
      </c>
      <c r="Z983" s="104">
        <v>0</v>
      </c>
      <c r="AA983" s="104">
        <v>0</v>
      </c>
      <c r="AB983" s="104">
        <v>0</v>
      </c>
      <c r="AC983" s="104">
        <v>0</v>
      </c>
      <c r="AD983" s="104">
        <v>0</v>
      </c>
      <c r="AE983" s="104">
        <v>0</v>
      </c>
      <c r="AF983" s="104">
        <v>0</v>
      </c>
      <c r="AG983" s="104">
        <v>0</v>
      </c>
      <c r="AH983" s="104">
        <v>0</v>
      </c>
      <c r="AO983" s="94"/>
    </row>
    <row r="984" spans="1:41" ht="15" customHeight="1" x14ac:dyDescent="0.2">
      <c r="A984" s="103" t="s">
        <v>4745</v>
      </c>
      <c r="B984" s="112" t="s">
        <v>4746</v>
      </c>
      <c r="C984" s="106">
        <v>0</v>
      </c>
      <c r="D984" s="106" t="s">
        <v>3739</v>
      </c>
      <c r="E984" s="112">
        <v>0</v>
      </c>
      <c r="F984" s="112">
        <v>99027902</v>
      </c>
      <c r="G984" s="112">
        <v>166839</v>
      </c>
      <c r="H984" s="112" t="s">
        <v>1276</v>
      </c>
      <c r="I984" s="112" t="s">
        <v>1241</v>
      </c>
      <c r="J984" s="104" t="s">
        <v>3264</v>
      </c>
      <c r="K984" s="106" t="s">
        <v>6322</v>
      </c>
      <c r="L984" s="112" t="s">
        <v>6322</v>
      </c>
      <c r="M984" s="106" t="s">
        <v>6762</v>
      </c>
      <c r="N984" s="112" t="s">
        <v>6166</v>
      </c>
      <c r="O984" s="128" t="s">
        <v>4841</v>
      </c>
      <c r="P984" s="106" t="s">
        <v>4750</v>
      </c>
      <c r="Q984" s="112" t="s">
        <v>1800</v>
      </c>
      <c r="R984" s="114"/>
      <c r="S984" s="115" t="s">
        <v>1486</v>
      </c>
      <c r="T984" s="116"/>
      <c r="U984" s="106"/>
      <c r="V984" s="104" t="s">
        <v>4662</v>
      </c>
      <c r="W984" s="104"/>
      <c r="X984" s="104" t="s">
        <v>3739</v>
      </c>
      <c r="Y984" s="104">
        <v>0</v>
      </c>
      <c r="Z984" s="104">
        <v>0</v>
      </c>
      <c r="AA984" s="104">
        <v>0</v>
      </c>
      <c r="AB984" s="104">
        <v>0</v>
      </c>
      <c r="AC984" s="104">
        <v>0</v>
      </c>
      <c r="AD984" s="104">
        <v>0</v>
      </c>
      <c r="AE984" s="104">
        <v>0</v>
      </c>
      <c r="AF984" s="104">
        <v>0</v>
      </c>
      <c r="AG984" s="104">
        <v>0</v>
      </c>
      <c r="AH984" s="104" t="s">
        <v>4315</v>
      </c>
      <c r="AO984" s="94"/>
    </row>
    <row r="985" spans="1:41" ht="15" customHeight="1" x14ac:dyDescent="0.2">
      <c r="A985" s="103" t="s">
        <v>4745</v>
      </c>
      <c r="B985" s="112" t="s">
        <v>4746</v>
      </c>
      <c r="C985" s="106">
        <v>0</v>
      </c>
      <c r="D985" s="106" t="s">
        <v>3739</v>
      </c>
      <c r="E985" s="112" t="s">
        <v>5339</v>
      </c>
      <c r="F985" s="112">
        <v>99027914</v>
      </c>
      <c r="G985" s="112">
        <v>286708</v>
      </c>
      <c r="H985" s="112" t="s">
        <v>1730</v>
      </c>
      <c r="I985" s="112" t="s">
        <v>82</v>
      </c>
      <c r="J985" s="104" t="s">
        <v>3579</v>
      </c>
      <c r="K985" s="106" t="s">
        <v>6344</v>
      </c>
      <c r="L985" s="112" t="s">
        <v>6344</v>
      </c>
      <c r="M985" s="106" t="s">
        <v>6755</v>
      </c>
      <c r="N985" s="112" t="s">
        <v>4725</v>
      </c>
      <c r="O985" s="128" t="s">
        <v>5524</v>
      </c>
      <c r="P985" s="106" t="s">
        <v>4750</v>
      </c>
      <c r="Q985" s="112" t="s">
        <v>1800</v>
      </c>
      <c r="R985" s="114"/>
      <c r="S985" s="115" t="s">
        <v>1486</v>
      </c>
      <c r="T985" s="116"/>
      <c r="U985" s="106"/>
      <c r="V985" s="104" t="s">
        <v>4662</v>
      </c>
      <c r="W985" s="104"/>
      <c r="X985" s="104" t="s">
        <v>3739</v>
      </c>
      <c r="Y985" s="104">
        <v>0</v>
      </c>
      <c r="Z985" s="104">
        <v>0</v>
      </c>
      <c r="AA985" s="104">
        <v>0</v>
      </c>
      <c r="AB985" s="104">
        <v>0</v>
      </c>
      <c r="AC985" s="104">
        <v>0</v>
      </c>
      <c r="AD985" s="104">
        <v>0</v>
      </c>
      <c r="AE985" s="104">
        <v>0</v>
      </c>
      <c r="AF985" s="104">
        <v>0</v>
      </c>
      <c r="AG985" s="104">
        <v>0</v>
      </c>
      <c r="AH985" s="104" t="s">
        <v>4321</v>
      </c>
      <c r="AO985" s="94"/>
    </row>
    <row r="986" spans="1:41" ht="15" customHeight="1" x14ac:dyDescent="0.2">
      <c r="A986" s="103" t="s">
        <v>4745</v>
      </c>
      <c r="B986" s="112" t="s">
        <v>4746</v>
      </c>
      <c r="C986" s="106">
        <v>0</v>
      </c>
      <c r="D986" s="106" t="s">
        <v>3739</v>
      </c>
      <c r="E986" s="112">
        <v>0</v>
      </c>
      <c r="F986" s="112">
        <v>99027915</v>
      </c>
      <c r="G986" s="112">
        <v>164225</v>
      </c>
      <c r="H986" s="112" t="s">
        <v>1730</v>
      </c>
      <c r="I986" s="112" t="s">
        <v>2339</v>
      </c>
      <c r="J986" s="104" t="s">
        <v>3277</v>
      </c>
      <c r="K986" s="106" t="s">
        <v>6345</v>
      </c>
      <c r="L986" s="112" t="s">
        <v>6345</v>
      </c>
      <c r="M986" s="106" t="s">
        <v>6756</v>
      </c>
      <c r="N986" s="112" t="s">
        <v>6346</v>
      </c>
      <c r="O986" s="128" t="s">
        <v>4679</v>
      </c>
      <c r="P986" s="106" t="s">
        <v>4750</v>
      </c>
      <c r="Q986" s="112" t="s">
        <v>1800</v>
      </c>
      <c r="R986" s="114"/>
      <c r="S986" s="115" t="s">
        <v>1486</v>
      </c>
      <c r="T986" s="116"/>
      <c r="U986" s="106"/>
      <c r="V986" s="104" t="s">
        <v>4662</v>
      </c>
      <c r="W986" s="104"/>
      <c r="X986" s="104" t="s">
        <v>3739</v>
      </c>
      <c r="Y986" s="104">
        <v>0</v>
      </c>
      <c r="Z986" s="104">
        <v>0</v>
      </c>
      <c r="AA986" s="104">
        <v>0</v>
      </c>
      <c r="AB986" s="104">
        <v>0</v>
      </c>
      <c r="AC986" s="104">
        <v>0</v>
      </c>
      <c r="AD986" s="104">
        <v>0</v>
      </c>
      <c r="AE986" s="104">
        <v>0</v>
      </c>
      <c r="AF986" s="104">
        <v>0</v>
      </c>
      <c r="AG986" s="104">
        <v>0</v>
      </c>
      <c r="AH986" s="104" t="s">
        <v>4322</v>
      </c>
      <c r="AO986" s="94"/>
    </row>
    <row r="987" spans="1:41" ht="15" customHeight="1" x14ac:dyDescent="0.2">
      <c r="A987" s="103" t="s">
        <v>4745</v>
      </c>
      <c r="B987" s="112" t="s">
        <v>4746</v>
      </c>
      <c r="C987" s="106">
        <v>0</v>
      </c>
      <c r="D987" s="106" t="s">
        <v>3739</v>
      </c>
      <c r="E987" s="112">
        <v>0</v>
      </c>
      <c r="F987" s="112">
        <v>99027935</v>
      </c>
      <c r="G987" s="112">
        <v>166851</v>
      </c>
      <c r="H987" s="112" t="s">
        <v>1460</v>
      </c>
      <c r="I987" s="112" t="s">
        <v>65</v>
      </c>
      <c r="J987" s="104" t="s">
        <v>3365</v>
      </c>
      <c r="K987" s="106" t="s">
        <v>6498</v>
      </c>
      <c r="L987" s="112" t="s">
        <v>6498</v>
      </c>
      <c r="M987" s="106" t="s">
        <v>6776</v>
      </c>
      <c r="N987" s="112" t="s">
        <v>4953</v>
      </c>
      <c r="O987" s="128" t="s">
        <v>4866</v>
      </c>
      <c r="P987" s="106" t="s">
        <v>5129</v>
      </c>
      <c r="Q987" s="112" t="s">
        <v>1168</v>
      </c>
      <c r="R987" s="114"/>
      <c r="S987" s="115" t="s">
        <v>1486</v>
      </c>
      <c r="T987" s="116"/>
      <c r="U987" s="106"/>
      <c r="V987" s="104" t="s">
        <v>4662</v>
      </c>
      <c r="W987" s="104"/>
      <c r="X987" s="104" t="s">
        <v>3739</v>
      </c>
      <c r="Y987" s="104">
        <v>0</v>
      </c>
      <c r="Z987" s="104">
        <v>0</v>
      </c>
      <c r="AA987" s="104">
        <v>0</v>
      </c>
      <c r="AB987" s="104">
        <v>0</v>
      </c>
      <c r="AC987" s="104">
        <v>0</v>
      </c>
      <c r="AD987" s="104">
        <v>0</v>
      </c>
      <c r="AE987" s="104">
        <v>0</v>
      </c>
      <c r="AF987" s="104">
        <v>0</v>
      </c>
      <c r="AG987" s="104">
        <v>0</v>
      </c>
      <c r="AH987" s="104">
        <v>0</v>
      </c>
      <c r="AO987" s="94"/>
    </row>
    <row r="988" spans="1:41" ht="15" customHeight="1" x14ac:dyDescent="0.2">
      <c r="A988" s="103" t="s">
        <v>4745</v>
      </c>
      <c r="B988" s="112" t="s">
        <v>4746</v>
      </c>
      <c r="C988" s="106">
        <v>0</v>
      </c>
      <c r="D988" s="106" t="s">
        <v>2036</v>
      </c>
      <c r="E988" s="112">
        <v>0</v>
      </c>
      <c r="F988" s="112">
        <v>99027936</v>
      </c>
      <c r="G988" s="112">
        <v>166852</v>
      </c>
      <c r="H988" s="112" t="s">
        <v>1460</v>
      </c>
      <c r="I988" s="112" t="s">
        <v>123</v>
      </c>
      <c r="J988" s="104" t="s">
        <v>3366</v>
      </c>
      <c r="K988" s="106" t="s">
        <v>5857</v>
      </c>
      <c r="L988" s="112" t="s">
        <v>5857</v>
      </c>
      <c r="M988" s="106" t="s">
        <v>4623</v>
      </c>
      <c r="N988" s="112" t="s">
        <v>1649</v>
      </c>
      <c r="O988" s="128">
        <v>0</v>
      </c>
      <c r="P988" s="106" t="s">
        <v>4750</v>
      </c>
      <c r="Q988" s="112" t="s">
        <v>1800</v>
      </c>
      <c r="R988" s="114"/>
      <c r="S988" s="115" t="s">
        <v>1486</v>
      </c>
      <c r="T988" s="116"/>
      <c r="U988" s="106"/>
      <c r="V988" s="104" t="s">
        <v>4662</v>
      </c>
      <c r="W988" s="104"/>
      <c r="X988" s="104" t="s">
        <v>2036</v>
      </c>
      <c r="Y988" s="104">
        <v>0</v>
      </c>
      <c r="Z988" s="104">
        <v>0</v>
      </c>
      <c r="AA988" s="104">
        <v>0</v>
      </c>
      <c r="AB988" s="104">
        <v>0</v>
      </c>
      <c r="AC988" s="104">
        <v>0</v>
      </c>
      <c r="AD988" s="104">
        <v>0</v>
      </c>
      <c r="AE988" s="104">
        <v>0</v>
      </c>
      <c r="AF988" s="104">
        <v>0</v>
      </c>
      <c r="AG988" s="104">
        <v>0</v>
      </c>
      <c r="AH988" s="104" t="s">
        <v>4367</v>
      </c>
      <c r="AO988" s="94"/>
    </row>
    <row r="989" spans="1:41" ht="15" customHeight="1" x14ac:dyDescent="0.2">
      <c r="A989" s="103" t="s">
        <v>4745</v>
      </c>
      <c r="B989" s="112" t="s">
        <v>4746</v>
      </c>
      <c r="C989" s="106">
        <v>0</v>
      </c>
      <c r="D989" s="106" t="s">
        <v>3739</v>
      </c>
      <c r="E989" s="112">
        <v>0</v>
      </c>
      <c r="F989" s="112">
        <v>99027971</v>
      </c>
      <c r="G989" s="112">
        <v>100127</v>
      </c>
      <c r="H989" s="112" t="s">
        <v>1087</v>
      </c>
      <c r="I989" s="112" t="s">
        <v>63</v>
      </c>
      <c r="J989" s="104" t="s">
        <v>3382</v>
      </c>
      <c r="K989" s="106" t="s">
        <v>6533</v>
      </c>
      <c r="L989" s="112" t="s">
        <v>6533</v>
      </c>
      <c r="M989" s="106" t="s">
        <v>6764</v>
      </c>
      <c r="N989" s="112" t="s">
        <v>6534</v>
      </c>
      <c r="O989" s="128" t="s">
        <v>4753</v>
      </c>
      <c r="P989" s="106" t="s">
        <v>4750</v>
      </c>
      <c r="Q989" s="112" t="s">
        <v>1800</v>
      </c>
      <c r="R989" s="114"/>
      <c r="S989" s="115" t="s">
        <v>1486</v>
      </c>
      <c r="T989" s="116"/>
      <c r="U989" s="106"/>
      <c r="V989" s="104" t="s">
        <v>4662</v>
      </c>
      <c r="W989" s="104"/>
      <c r="X989" s="104" t="s">
        <v>3739</v>
      </c>
      <c r="Y989" s="104">
        <v>0</v>
      </c>
      <c r="Z989" s="104">
        <v>0</v>
      </c>
      <c r="AA989" s="104">
        <v>0</v>
      </c>
      <c r="AB989" s="104">
        <v>0</v>
      </c>
      <c r="AC989" s="104">
        <v>0</v>
      </c>
      <c r="AD989" s="104">
        <v>0</v>
      </c>
      <c r="AE989" s="104">
        <v>0</v>
      </c>
      <c r="AF989" s="104">
        <v>0</v>
      </c>
      <c r="AG989" s="104">
        <v>0</v>
      </c>
      <c r="AH989" s="104" t="s">
        <v>4379</v>
      </c>
      <c r="AO989" s="94"/>
    </row>
    <row r="990" spans="1:41" ht="15" customHeight="1" x14ac:dyDescent="0.2">
      <c r="A990" s="103" t="s">
        <v>4745</v>
      </c>
      <c r="B990" s="112" t="s">
        <v>4746</v>
      </c>
      <c r="C990" s="106">
        <v>0</v>
      </c>
      <c r="D990" s="106" t="s">
        <v>3739</v>
      </c>
      <c r="E990" s="112">
        <v>0</v>
      </c>
      <c r="F990" s="112">
        <v>99027755</v>
      </c>
      <c r="G990" s="112">
        <v>260428</v>
      </c>
      <c r="H990" s="112" t="s">
        <v>182</v>
      </c>
      <c r="I990" s="112" t="s">
        <v>63</v>
      </c>
      <c r="J990" s="104" t="s">
        <v>3428</v>
      </c>
      <c r="K990" s="106" t="s">
        <v>6605</v>
      </c>
      <c r="L990" s="112" t="s">
        <v>6605</v>
      </c>
      <c r="M990" s="106" t="s">
        <v>6759</v>
      </c>
      <c r="N990" s="112" t="s">
        <v>6606</v>
      </c>
      <c r="O990" s="128" t="s">
        <v>4737</v>
      </c>
      <c r="P990" s="106" t="s">
        <v>4750</v>
      </c>
      <c r="Q990" s="112" t="s">
        <v>1800</v>
      </c>
      <c r="R990" s="114"/>
      <c r="S990" s="115" t="s">
        <v>1486</v>
      </c>
      <c r="T990" s="116"/>
      <c r="U990" s="106"/>
      <c r="V990" s="104" t="s">
        <v>4662</v>
      </c>
      <c r="W990" s="104"/>
      <c r="X990" s="104" t="s">
        <v>3739</v>
      </c>
      <c r="Y990" s="104">
        <v>0</v>
      </c>
      <c r="Z990" s="104">
        <v>0</v>
      </c>
      <c r="AA990" s="104">
        <v>0</v>
      </c>
      <c r="AB990" s="104">
        <v>0</v>
      </c>
      <c r="AC990" s="104">
        <v>0</v>
      </c>
      <c r="AD990" s="104">
        <v>0</v>
      </c>
      <c r="AE990" s="104">
        <v>0</v>
      </c>
      <c r="AF990" s="104">
        <v>0</v>
      </c>
      <c r="AG990" s="104">
        <v>0</v>
      </c>
      <c r="AH990" s="104" t="s">
        <v>4397</v>
      </c>
      <c r="AO990" s="94"/>
    </row>
    <row r="991" spans="1:41" ht="15" customHeight="1" x14ac:dyDescent="0.2">
      <c r="A991" s="103" t="s">
        <v>4745</v>
      </c>
      <c r="B991" s="112" t="s">
        <v>4746</v>
      </c>
      <c r="C991" s="106">
        <v>0</v>
      </c>
      <c r="D991" s="106" t="s">
        <v>3739</v>
      </c>
      <c r="E991" s="112">
        <v>0</v>
      </c>
      <c r="F991" s="112">
        <v>99027805</v>
      </c>
      <c r="G991" s="112">
        <v>166858</v>
      </c>
      <c r="H991" s="112" t="s">
        <v>185</v>
      </c>
      <c r="I991" s="112" t="s">
        <v>642</v>
      </c>
      <c r="J991" s="104" t="s">
        <v>3471</v>
      </c>
      <c r="K991" s="106" t="s">
        <v>6696</v>
      </c>
      <c r="L991" s="112" t="s">
        <v>6696</v>
      </c>
      <c r="M991" s="106" t="s">
        <v>6751</v>
      </c>
      <c r="N991" s="112" t="s">
        <v>6697</v>
      </c>
      <c r="O991" s="128" t="s">
        <v>4730</v>
      </c>
      <c r="P991" s="106" t="s">
        <v>4750</v>
      </c>
      <c r="Q991" s="112" t="s">
        <v>1800</v>
      </c>
      <c r="R991" s="114"/>
      <c r="S991" s="115" t="s">
        <v>1486</v>
      </c>
      <c r="T991" s="116"/>
      <c r="U991" s="106"/>
      <c r="V991" s="104" t="s">
        <v>4662</v>
      </c>
      <c r="W991" s="104"/>
      <c r="X991" s="104" t="s">
        <v>3739</v>
      </c>
      <c r="Y991" s="104">
        <v>0</v>
      </c>
      <c r="Z991" s="104">
        <v>0</v>
      </c>
      <c r="AA991" s="104">
        <v>0</v>
      </c>
      <c r="AB991" s="104">
        <v>0</v>
      </c>
      <c r="AC991" s="104">
        <v>0</v>
      </c>
      <c r="AD991" s="104">
        <v>0</v>
      </c>
      <c r="AE991" s="104">
        <v>0</v>
      </c>
      <c r="AF991" s="104">
        <v>0</v>
      </c>
      <c r="AG991" s="104">
        <v>0</v>
      </c>
      <c r="AH991" s="104" t="s">
        <v>4426</v>
      </c>
      <c r="AO991" s="94"/>
    </row>
    <row r="992" spans="1:41" ht="15" customHeight="1" x14ac:dyDescent="0.2">
      <c r="A992" s="103" t="s">
        <v>4745</v>
      </c>
      <c r="B992" s="112" t="s">
        <v>4746</v>
      </c>
      <c r="C992" s="106" t="s">
        <v>6734</v>
      </c>
      <c r="D992" s="106" t="s">
        <v>3739</v>
      </c>
      <c r="E992" s="112">
        <v>0</v>
      </c>
      <c r="F992" s="112">
        <v>99027578</v>
      </c>
      <c r="G992" s="112">
        <v>166802</v>
      </c>
      <c r="H992" s="112" t="s">
        <v>1276</v>
      </c>
      <c r="I992" s="112" t="s">
        <v>228</v>
      </c>
      <c r="J992" s="104" t="s">
        <v>3256</v>
      </c>
      <c r="K992" s="106" t="s">
        <v>6300</v>
      </c>
      <c r="L992" s="112" t="s">
        <v>6300</v>
      </c>
      <c r="M992" s="106" t="s">
        <v>6771</v>
      </c>
      <c r="N992" s="112" t="s">
        <v>6301</v>
      </c>
      <c r="O992" s="128" t="s">
        <v>4841</v>
      </c>
      <c r="P992" s="106" t="s">
        <v>5001</v>
      </c>
      <c r="Q992" s="112" t="s">
        <v>1153</v>
      </c>
      <c r="R992" s="114"/>
      <c r="S992" s="115" t="s">
        <v>1486</v>
      </c>
      <c r="T992" s="116"/>
      <c r="U992" s="106"/>
      <c r="V992" s="104" t="s">
        <v>2319</v>
      </c>
      <c r="W992" s="104"/>
      <c r="X992" s="104" t="s">
        <v>3739</v>
      </c>
      <c r="Y992" s="104">
        <v>0</v>
      </c>
      <c r="Z992" s="104">
        <v>0</v>
      </c>
      <c r="AA992" s="104">
        <v>0</v>
      </c>
      <c r="AB992" s="104">
        <v>0</v>
      </c>
      <c r="AC992" s="104">
        <v>0</v>
      </c>
      <c r="AD992" s="104">
        <v>0</v>
      </c>
      <c r="AE992" s="104">
        <v>0</v>
      </c>
      <c r="AF992" s="104">
        <v>0</v>
      </c>
      <c r="AG992" s="104">
        <v>0</v>
      </c>
      <c r="AH992" s="104">
        <v>0</v>
      </c>
      <c r="AO992" s="94"/>
    </row>
    <row r="993" spans="1:41" ht="15" customHeight="1" x14ac:dyDescent="0.2">
      <c r="A993" s="103" t="s">
        <v>4745</v>
      </c>
      <c r="B993" s="112" t="s">
        <v>5953</v>
      </c>
      <c r="C993" s="106">
        <v>0</v>
      </c>
      <c r="D993" s="106" t="s">
        <v>3739</v>
      </c>
      <c r="E993" s="112">
        <v>0</v>
      </c>
      <c r="F993" s="112">
        <v>99027934</v>
      </c>
      <c r="G993" s="112">
        <v>132186</v>
      </c>
      <c r="H993" s="112" t="s">
        <v>1460</v>
      </c>
      <c r="I993" s="112" t="s">
        <v>63</v>
      </c>
      <c r="J993" s="104" t="s">
        <v>3364</v>
      </c>
      <c r="K993" s="106" t="s">
        <v>6496</v>
      </c>
      <c r="L993" s="112" t="s">
        <v>6496</v>
      </c>
      <c r="M993" s="106" t="s">
        <v>6757</v>
      </c>
      <c r="N993" s="112" t="s">
        <v>6497</v>
      </c>
      <c r="O993" s="128" t="s">
        <v>4841</v>
      </c>
      <c r="P993" s="106" t="s">
        <v>2298</v>
      </c>
      <c r="Q993" s="112" t="s">
        <v>24</v>
      </c>
      <c r="R993" s="114"/>
      <c r="S993" s="115" t="s">
        <v>1486</v>
      </c>
      <c r="T993" s="116"/>
      <c r="U993" s="106"/>
      <c r="V993" s="104" t="s">
        <v>4662</v>
      </c>
      <c r="W993" s="104"/>
      <c r="X993" s="104" t="s">
        <v>3739</v>
      </c>
      <c r="Y993" s="104">
        <v>0</v>
      </c>
      <c r="Z993" s="104">
        <v>0</v>
      </c>
      <c r="AA993" s="104">
        <v>0</v>
      </c>
      <c r="AB993" s="104">
        <v>0</v>
      </c>
      <c r="AC993" s="104">
        <v>0</v>
      </c>
      <c r="AD993" s="104">
        <v>0</v>
      </c>
      <c r="AE993" s="104">
        <v>0</v>
      </c>
      <c r="AF993" s="104">
        <v>0</v>
      </c>
      <c r="AG993" s="104">
        <v>0</v>
      </c>
      <c r="AH993" s="104" t="s">
        <v>4366</v>
      </c>
      <c r="AO993" s="94"/>
    </row>
    <row r="994" spans="1:41" ht="15" customHeight="1" x14ac:dyDescent="0.2">
      <c r="A994" s="103"/>
      <c r="B994" s="112"/>
      <c r="C994" s="106"/>
      <c r="D994" s="106"/>
      <c r="E994" s="112"/>
      <c r="F994" s="112"/>
      <c r="G994" s="112"/>
      <c r="H994" s="112"/>
      <c r="I994" s="112"/>
      <c r="J994" s="104"/>
      <c r="K994" s="106"/>
      <c r="L994" s="112"/>
      <c r="M994" s="106"/>
      <c r="N994" s="112"/>
      <c r="O994" s="128"/>
      <c r="P994" s="106"/>
      <c r="Q994" s="112"/>
      <c r="R994" s="114"/>
      <c r="S994" s="115"/>
      <c r="T994" s="116"/>
      <c r="U994" s="106"/>
      <c r="W994" s="104"/>
      <c r="X994" s="104"/>
      <c r="Y994" s="104"/>
      <c r="Z994" s="104"/>
      <c r="AA994" s="104"/>
      <c r="AB994" s="104"/>
      <c r="AC994" s="104"/>
      <c r="AD994" s="104"/>
      <c r="AF994" s="104"/>
      <c r="AG994" s="104"/>
      <c r="AH994" s="104"/>
      <c r="AO994" s="94"/>
    </row>
    <row r="995" spans="1:41" ht="15" customHeight="1" x14ac:dyDescent="0.2">
      <c r="A995" s="103"/>
      <c r="B995" s="112"/>
      <c r="C995" s="106"/>
      <c r="D995" s="106"/>
      <c r="E995" s="112"/>
      <c r="F995" s="112"/>
      <c r="G995" s="112"/>
      <c r="H995" s="112"/>
      <c r="I995" s="112"/>
      <c r="J995" s="104"/>
      <c r="K995" s="106"/>
      <c r="L995" s="112"/>
      <c r="M995" s="106"/>
      <c r="N995" s="112"/>
      <c r="O995" s="128"/>
      <c r="P995" s="106"/>
      <c r="Q995" s="112"/>
      <c r="R995" s="114"/>
      <c r="S995" s="115"/>
      <c r="T995" s="116"/>
      <c r="U995" s="106"/>
      <c r="W995" s="104"/>
      <c r="X995" s="104"/>
      <c r="Y995" s="104"/>
      <c r="Z995" s="104"/>
      <c r="AA995" s="104"/>
      <c r="AB995" s="104"/>
      <c r="AC995" s="104"/>
      <c r="AD995" s="104"/>
      <c r="AF995" s="104"/>
      <c r="AG995" s="104"/>
      <c r="AH995" s="104"/>
      <c r="AO995" s="94"/>
    </row>
    <row r="996" spans="1:41" ht="15" customHeight="1" x14ac:dyDescent="0.2">
      <c r="AO996" s="94"/>
    </row>
    <row r="997" spans="1:41" ht="15" customHeight="1" x14ac:dyDescent="0.2">
      <c r="AO997" s="94"/>
    </row>
    <row r="998" spans="1:41" ht="15" customHeight="1" x14ac:dyDescent="0.2">
      <c r="AO998" s="94"/>
    </row>
    <row r="999" spans="1:41" ht="15" customHeight="1" x14ac:dyDescent="0.2">
      <c r="AO999" s="94"/>
    </row>
    <row r="1000" spans="1:41" ht="15" customHeight="1" x14ac:dyDescent="0.2">
      <c r="AO1000" s="94"/>
    </row>
    <row r="1001" spans="1:41" ht="15" customHeight="1" x14ac:dyDescent="0.2">
      <c r="AO1001" s="94"/>
    </row>
    <row r="1002" spans="1:41" ht="15" customHeight="1" x14ac:dyDescent="0.2">
      <c r="AO1002" s="94"/>
    </row>
    <row r="1003" spans="1:41" ht="15" customHeight="1" x14ac:dyDescent="0.2">
      <c r="AO1003" s="94"/>
    </row>
    <row r="1004" spans="1:41" ht="15" customHeight="1" x14ac:dyDescent="0.2">
      <c r="AO1004" s="94"/>
    </row>
    <row r="1005" spans="1:41" ht="15" customHeight="1" x14ac:dyDescent="0.2">
      <c r="AO1005" s="94"/>
    </row>
    <row r="1006" spans="1:41" ht="15" customHeight="1" x14ac:dyDescent="0.2">
      <c r="AO1006" s="94"/>
    </row>
    <row r="1007" spans="1:41" ht="15" customHeight="1" x14ac:dyDescent="0.2">
      <c r="AO1007" s="94"/>
    </row>
    <row r="1008" spans="1:41" ht="15" customHeight="1" x14ac:dyDescent="0.2">
      <c r="AO1008" s="94"/>
    </row>
    <row r="1009" spans="41:41" ht="15" customHeight="1" x14ac:dyDescent="0.2">
      <c r="AO1009" s="94"/>
    </row>
    <row r="1010" spans="41:41" ht="15" customHeight="1" x14ac:dyDescent="0.2">
      <c r="AO1010" s="94"/>
    </row>
    <row r="1011" spans="41:41" ht="15" customHeight="1" x14ac:dyDescent="0.2">
      <c r="AO1011" s="94"/>
    </row>
    <row r="1012" spans="41:41" ht="15" customHeight="1" x14ac:dyDescent="0.2">
      <c r="AO1012" s="94"/>
    </row>
    <row r="1013" spans="41:41" ht="15" customHeight="1" x14ac:dyDescent="0.2">
      <c r="AO1013" s="94"/>
    </row>
    <row r="1014" spans="41:41" ht="15" customHeight="1" x14ac:dyDescent="0.2">
      <c r="AO1014" s="94"/>
    </row>
    <row r="1015" spans="41:41" ht="15" customHeight="1" x14ac:dyDescent="0.2">
      <c r="AO1015" s="94"/>
    </row>
    <row r="1016" spans="41:41" ht="15" customHeight="1" x14ac:dyDescent="0.2">
      <c r="AO1016" s="94"/>
    </row>
    <row r="1017" spans="41:41" ht="15" customHeight="1" x14ac:dyDescent="0.2">
      <c r="AO1017" s="94"/>
    </row>
    <row r="1018" spans="41:41" ht="15" customHeight="1" x14ac:dyDescent="0.2">
      <c r="AO1018" s="94"/>
    </row>
    <row r="1019" spans="41:41" ht="15" customHeight="1" x14ac:dyDescent="0.2">
      <c r="AO1019" s="94"/>
    </row>
    <row r="1020" spans="41:41" x14ac:dyDescent="0.2">
      <c r="AO1020" s="94"/>
    </row>
    <row r="1021" spans="41:41" x14ac:dyDescent="0.2">
      <c r="AO1021" s="94"/>
    </row>
    <row r="1022" spans="41:41" x14ac:dyDescent="0.2">
      <c r="AO1022" s="94"/>
    </row>
    <row r="1023" spans="41:41" x14ac:dyDescent="0.2">
      <c r="AO1023" s="94"/>
    </row>
    <row r="1024" spans="41:41" x14ac:dyDescent="0.2">
      <c r="AO1024" s="94"/>
    </row>
    <row r="1025" spans="41:41" x14ac:dyDescent="0.2">
      <c r="AO1025" s="94"/>
    </row>
    <row r="1026" spans="41:41" x14ac:dyDescent="0.2">
      <c r="AO1026" s="94"/>
    </row>
    <row r="1027" spans="41:41" x14ac:dyDescent="0.2">
      <c r="AO1027" s="94"/>
    </row>
    <row r="1028" spans="41:41" x14ac:dyDescent="0.2">
      <c r="AO1028" s="94"/>
    </row>
    <row r="1029" spans="41:41" x14ac:dyDescent="0.2">
      <c r="AO1029" s="94"/>
    </row>
    <row r="1030" spans="41:41" x14ac:dyDescent="0.2">
      <c r="AO1030" s="94"/>
    </row>
    <row r="1031" spans="41:41" x14ac:dyDescent="0.2">
      <c r="AO1031" s="94"/>
    </row>
    <row r="1032" spans="41:41" x14ac:dyDescent="0.2">
      <c r="AO1032" s="94"/>
    </row>
    <row r="1033" spans="41:41" x14ac:dyDescent="0.2">
      <c r="AO1033" s="94"/>
    </row>
    <row r="1034" spans="41:41" x14ac:dyDescent="0.2">
      <c r="AO1034" s="94"/>
    </row>
    <row r="1035" spans="41:41" x14ac:dyDescent="0.2">
      <c r="AO1035" s="94"/>
    </row>
    <row r="1036" spans="41:41" x14ac:dyDescent="0.2">
      <c r="AO1036" s="94"/>
    </row>
    <row r="1037" spans="41:41" x14ac:dyDescent="0.2">
      <c r="AO1037" s="94"/>
    </row>
    <row r="1038" spans="41:41" x14ac:dyDescent="0.2">
      <c r="AO1038" s="94"/>
    </row>
    <row r="1039" spans="41:41" x14ac:dyDescent="0.2">
      <c r="AO1039" s="94"/>
    </row>
    <row r="1040" spans="41:41" x14ac:dyDescent="0.2">
      <c r="AO1040" s="94"/>
    </row>
    <row r="1041" spans="41:41" x14ac:dyDescent="0.2">
      <c r="AO1041" s="94"/>
    </row>
    <row r="1042" spans="41:41" x14ac:dyDescent="0.2">
      <c r="AO1042" s="94"/>
    </row>
    <row r="1043" spans="41:41" x14ac:dyDescent="0.2">
      <c r="AO1043" s="94"/>
    </row>
    <row r="1044" spans="41:41" x14ac:dyDescent="0.2">
      <c r="AO1044" s="94"/>
    </row>
    <row r="1045" spans="41:41" x14ac:dyDescent="0.2">
      <c r="AO1045" s="94"/>
    </row>
    <row r="1046" spans="41:41" x14ac:dyDescent="0.2">
      <c r="AO1046" s="94"/>
    </row>
    <row r="1047" spans="41:41" x14ac:dyDescent="0.2">
      <c r="AO1047" s="94"/>
    </row>
    <row r="1048" spans="41:41" x14ac:dyDescent="0.2">
      <c r="AO1048" s="94"/>
    </row>
    <row r="1049" spans="41:41" x14ac:dyDescent="0.2">
      <c r="AO1049" s="94"/>
    </row>
    <row r="1050" spans="41:41" x14ac:dyDescent="0.2">
      <c r="AO1050" s="94"/>
    </row>
    <row r="1051" spans="41:41" x14ac:dyDescent="0.2">
      <c r="AO1051" s="94"/>
    </row>
    <row r="1052" spans="41:41" x14ac:dyDescent="0.2">
      <c r="AO1052" s="94"/>
    </row>
    <row r="1053" spans="41:41" x14ac:dyDescent="0.2">
      <c r="AO1053" s="94"/>
    </row>
    <row r="1054" spans="41:41" x14ac:dyDescent="0.2">
      <c r="AO1054" s="94"/>
    </row>
    <row r="1055" spans="41:41" x14ac:dyDescent="0.2">
      <c r="AO1055" s="94"/>
    </row>
    <row r="1056" spans="41:41" x14ac:dyDescent="0.2">
      <c r="AO1056" s="94"/>
    </row>
    <row r="1057" spans="41:41" x14ac:dyDescent="0.2">
      <c r="AO1057" s="94"/>
    </row>
    <row r="1058" spans="41:41" x14ac:dyDescent="0.2">
      <c r="AO1058" s="94"/>
    </row>
    <row r="1059" spans="41:41" x14ac:dyDescent="0.2">
      <c r="AO1059" s="94"/>
    </row>
    <row r="1060" spans="41:41" x14ac:dyDescent="0.2">
      <c r="AO1060" s="94"/>
    </row>
    <row r="1061" spans="41:41" x14ac:dyDescent="0.2">
      <c r="AO1061" s="94"/>
    </row>
    <row r="1062" spans="41:41" x14ac:dyDescent="0.2">
      <c r="AO1062" s="94"/>
    </row>
    <row r="1063" spans="41:41" x14ac:dyDescent="0.2">
      <c r="AO1063" s="94"/>
    </row>
    <row r="1064" spans="41:41" x14ac:dyDescent="0.2">
      <c r="AO1064" s="94"/>
    </row>
    <row r="1065" spans="41:41" x14ac:dyDescent="0.2">
      <c r="AO1065" s="94"/>
    </row>
    <row r="1066" spans="41:41" x14ac:dyDescent="0.2">
      <c r="AO1066" s="94"/>
    </row>
    <row r="1067" spans="41:41" x14ac:dyDescent="0.2">
      <c r="AO1067" s="94"/>
    </row>
    <row r="1068" spans="41:41" x14ac:dyDescent="0.2">
      <c r="AO1068" s="94"/>
    </row>
    <row r="1069" spans="41:41" x14ac:dyDescent="0.2">
      <c r="AO1069" s="94"/>
    </row>
    <row r="1070" spans="41:41" x14ac:dyDescent="0.2">
      <c r="AO1070" s="94"/>
    </row>
    <row r="1071" spans="41:41" x14ac:dyDescent="0.2">
      <c r="AO1071" s="94"/>
    </row>
    <row r="1072" spans="41:41" x14ac:dyDescent="0.2">
      <c r="AO1072" s="94"/>
    </row>
    <row r="1073" spans="41:41" x14ac:dyDescent="0.2">
      <c r="AO1073" s="94"/>
    </row>
    <row r="1074" spans="41:41" x14ac:dyDescent="0.2">
      <c r="AO1074" s="94"/>
    </row>
    <row r="1075" spans="41:41" x14ac:dyDescent="0.2">
      <c r="AO1075" s="94"/>
    </row>
    <row r="1076" spans="41:41" x14ac:dyDescent="0.2">
      <c r="AO1076" s="94"/>
    </row>
    <row r="1077" spans="41:41" x14ac:dyDescent="0.2">
      <c r="AO1077" s="94"/>
    </row>
    <row r="1078" spans="41:41" x14ac:dyDescent="0.2">
      <c r="AO1078" s="94"/>
    </row>
    <row r="1079" spans="41:41" x14ac:dyDescent="0.2">
      <c r="AO1079" s="94"/>
    </row>
    <row r="1080" spans="41:41" x14ac:dyDescent="0.2">
      <c r="AO1080" s="94"/>
    </row>
    <row r="1081" spans="41:41" x14ac:dyDescent="0.2">
      <c r="AO1081" s="94"/>
    </row>
    <row r="1082" spans="41:41" x14ac:dyDescent="0.2">
      <c r="AO1082" s="94"/>
    </row>
    <row r="1083" spans="41:41" x14ac:dyDescent="0.2">
      <c r="AO1083" s="94"/>
    </row>
    <row r="1084" spans="41:41" x14ac:dyDescent="0.2">
      <c r="AO1084" s="94"/>
    </row>
    <row r="1085" spans="41:41" x14ac:dyDescent="0.2">
      <c r="AO1085" s="94"/>
    </row>
    <row r="1086" spans="41:41" x14ac:dyDescent="0.2">
      <c r="AO1086" s="94"/>
    </row>
    <row r="1087" spans="41:41" x14ac:dyDescent="0.2">
      <c r="AO1087" s="94"/>
    </row>
    <row r="1088" spans="41:41" x14ac:dyDescent="0.2">
      <c r="AO1088" s="94"/>
    </row>
    <row r="1089" spans="41:41" x14ac:dyDescent="0.2">
      <c r="AO1089" s="94"/>
    </row>
    <row r="1090" spans="41:41" x14ac:dyDescent="0.2">
      <c r="AO1090" s="94"/>
    </row>
    <row r="1091" spans="41:41" x14ac:dyDescent="0.2">
      <c r="AO1091" s="94"/>
    </row>
    <row r="1092" spans="41:41" x14ac:dyDescent="0.2">
      <c r="AO1092" s="94"/>
    </row>
    <row r="1093" spans="41:41" x14ac:dyDescent="0.2">
      <c r="AO1093" s="94"/>
    </row>
    <row r="1094" spans="41:41" x14ac:dyDescent="0.2">
      <c r="AO1094" s="94"/>
    </row>
    <row r="1095" spans="41:41" x14ac:dyDescent="0.2">
      <c r="AO1095" s="94"/>
    </row>
    <row r="1096" spans="41:41" x14ac:dyDescent="0.2">
      <c r="AO1096" s="94"/>
    </row>
    <row r="1097" spans="41:41" x14ac:dyDescent="0.2">
      <c r="AO1097" s="94"/>
    </row>
    <row r="1098" spans="41:41" x14ac:dyDescent="0.2">
      <c r="AO1098" s="94"/>
    </row>
    <row r="1099" spans="41:41" x14ac:dyDescent="0.2">
      <c r="AO1099" s="94"/>
    </row>
    <row r="1100" spans="41:41" x14ac:dyDescent="0.2">
      <c r="AO1100" s="94"/>
    </row>
    <row r="1101" spans="41:41" x14ac:dyDescent="0.2">
      <c r="AO1101" s="94"/>
    </row>
    <row r="1102" spans="41:41" x14ac:dyDescent="0.2">
      <c r="AO1102" s="94"/>
    </row>
    <row r="1103" spans="41:41" x14ac:dyDescent="0.2">
      <c r="AO1103" s="94"/>
    </row>
    <row r="1104" spans="41:41" x14ac:dyDescent="0.2">
      <c r="AO1104" s="94"/>
    </row>
    <row r="1105" spans="41:41" x14ac:dyDescent="0.2">
      <c r="AO1105" s="94"/>
    </row>
    <row r="1106" spans="41:41" x14ac:dyDescent="0.2">
      <c r="AO1106" s="94"/>
    </row>
    <row r="1107" spans="41:41" x14ac:dyDescent="0.2">
      <c r="AO1107" s="94"/>
    </row>
    <row r="1108" spans="41:41" x14ac:dyDescent="0.2">
      <c r="AO1108" s="94"/>
    </row>
    <row r="1109" spans="41:41" x14ac:dyDescent="0.2">
      <c r="AO1109" s="94"/>
    </row>
    <row r="1110" spans="41:41" x14ac:dyDescent="0.2">
      <c r="AO1110" s="94"/>
    </row>
    <row r="1111" spans="41:41" x14ac:dyDescent="0.2">
      <c r="AO1111" s="94"/>
    </row>
    <row r="1112" spans="41:41" x14ac:dyDescent="0.2">
      <c r="AO1112" s="94"/>
    </row>
    <row r="1113" spans="41:41" x14ac:dyDescent="0.2">
      <c r="AO1113" s="94"/>
    </row>
    <row r="1114" spans="41:41" x14ac:dyDescent="0.2">
      <c r="AO1114" s="94"/>
    </row>
    <row r="1115" spans="41:41" x14ac:dyDescent="0.2">
      <c r="AO1115" s="94"/>
    </row>
    <row r="1116" spans="41:41" x14ac:dyDescent="0.2">
      <c r="AO1116" s="94"/>
    </row>
    <row r="1117" spans="41:41" x14ac:dyDescent="0.2">
      <c r="AO1117" s="94"/>
    </row>
    <row r="1118" spans="41:41" x14ac:dyDescent="0.2">
      <c r="AO1118" s="94"/>
    </row>
    <row r="1119" spans="41:41" x14ac:dyDescent="0.2">
      <c r="AO1119" s="94"/>
    </row>
    <row r="1120" spans="41:41" x14ac:dyDescent="0.2">
      <c r="AO1120" s="94"/>
    </row>
    <row r="1121" spans="41:41" x14ac:dyDescent="0.2">
      <c r="AO1121" s="94"/>
    </row>
    <row r="1122" spans="41:41" x14ac:dyDescent="0.2">
      <c r="AO1122" s="94"/>
    </row>
    <row r="1123" spans="41:41" x14ac:dyDescent="0.2">
      <c r="AO1123" s="94"/>
    </row>
    <row r="1124" spans="41:41" x14ac:dyDescent="0.2">
      <c r="AO1124" s="94"/>
    </row>
    <row r="1125" spans="41:41" x14ac:dyDescent="0.2">
      <c r="AO1125" s="94"/>
    </row>
    <row r="1126" spans="41:41" x14ac:dyDescent="0.2">
      <c r="AO1126" s="94"/>
    </row>
    <row r="1127" spans="41:41" x14ac:dyDescent="0.2">
      <c r="AO1127" s="94"/>
    </row>
    <row r="1128" spans="41:41" x14ac:dyDescent="0.2">
      <c r="AO1128" s="94"/>
    </row>
    <row r="1129" spans="41:41" x14ac:dyDescent="0.2">
      <c r="AO1129" s="94"/>
    </row>
    <row r="1130" spans="41:41" x14ac:dyDescent="0.2">
      <c r="AO1130" s="94"/>
    </row>
    <row r="1131" spans="41:41" x14ac:dyDescent="0.2">
      <c r="AO1131" s="94"/>
    </row>
    <row r="1132" spans="41:41" x14ac:dyDescent="0.2">
      <c r="AO1132" s="94"/>
    </row>
    <row r="1133" spans="41:41" x14ac:dyDescent="0.2">
      <c r="AO1133" s="94"/>
    </row>
    <row r="1134" spans="41:41" x14ac:dyDescent="0.2">
      <c r="AO1134" s="94"/>
    </row>
    <row r="1135" spans="41:41" x14ac:dyDescent="0.2">
      <c r="AO1135" s="94"/>
    </row>
    <row r="1136" spans="41:41" x14ac:dyDescent="0.2">
      <c r="AO1136" s="94"/>
    </row>
    <row r="1137" spans="41:41" x14ac:dyDescent="0.2">
      <c r="AO1137" s="94"/>
    </row>
    <row r="1138" spans="41:41" x14ac:dyDescent="0.2">
      <c r="AO1138" s="94"/>
    </row>
    <row r="1139" spans="41:41" x14ac:dyDescent="0.2">
      <c r="AO1139" s="94"/>
    </row>
    <row r="1140" spans="41:41" x14ac:dyDescent="0.2">
      <c r="AO1140" s="94"/>
    </row>
    <row r="1141" spans="41:41" x14ac:dyDescent="0.2">
      <c r="AO1141" s="94"/>
    </row>
    <row r="1142" spans="41:41" x14ac:dyDescent="0.2">
      <c r="AO1142" s="94"/>
    </row>
    <row r="1143" spans="41:41" x14ac:dyDescent="0.2">
      <c r="AO1143" s="94"/>
    </row>
    <row r="1144" spans="41:41" x14ac:dyDescent="0.2">
      <c r="AO1144" s="94"/>
    </row>
    <row r="1145" spans="41:41" x14ac:dyDescent="0.2">
      <c r="AO1145" s="94"/>
    </row>
    <row r="1146" spans="41:41" x14ac:dyDescent="0.2">
      <c r="AO1146" s="94"/>
    </row>
    <row r="1147" spans="41:41" x14ac:dyDescent="0.2">
      <c r="AO1147" s="94"/>
    </row>
    <row r="1148" spans="41:41" x14ac:dyDescent="0.2">
      <c r="AO1148" s="94"/>
    </row>
    <row r="1149" spans="41:41" x14ac:dyDescent="0.2">
      <c r="AO1149" s="94"/>
    </row>
    <row r="1150" spans="41:41" x14ac:dyDescent="0.2">
      <c r="AO1150" s="94"/>
    </row>
    <row r="1151" spans="41:41" x14ac:dyDescent="0.2">
      <c r="AO1151" s="94"/>
    </row>
    <row r="1152" spans="41:41" x14ac:dyDescent="0.2">
      <c r="AO1152" s="94"/>
    </row>
    <row r="1153" spans="41:41" x14ac:dyDescent="0.2">
      <c r="AO1153" s="94"/>
    </row>
    <row r="1154" spans="41:41" x14ac:dyDescent="0.2">
      <c r="AO1154" s="94"/>
    </row>
    <row r="1155" spans="41:41" x14ac:dyDescent="0.2">
      <c r="AO1155" s="94"/>
    </row>
    <row r="1156" spans="41:41" x14ac:dyDescent="0.2">
      <c r="AO1156" s="94"/>
    </row>
    <row r="1157" spans="41:41" x14ac:dyDescent="0.2">
      <c r="AO1157" s="94"/>
    </row>
    <row r="1158" spans="41:41" x14ac:dyDescent="0.2">
      <c r="AO1158" s="94"/>
    </row>
    <row r="1159" spans="41:41" x14ac:dyDescent="0.2">
      <c r="AO1159" s="94"/>
    </row>
    <row r="1160" spans="41:41" x14ac:dyDescent="0.2">
      <c r="AO1160" s="94"/>
    </row>
    <row r="1161" spans="41:41" x14ac:dyDescent="0.2">
      <c r="AO1161" s="94"/>
    </row>
    <row r="1162" spans="41:41" x14ac:dyDescent="0.2">
      <c r="AO1162" s="94"/>
    </row>
    <row r="1163" spans="41:41" x14ac:dyDescent="0.2">
      <c r="AO1163" s="94"/>
    </row>
    <row r="1164" spans="41:41" x14ac:dyDescent="0.2">
      <c r="AO1164" s="94"/>
    </row>
    <row r="1165" spans="41:41" x14ac:dyDescent="0.2">
      <c r="AO1165" s="94"/>
    </row>
    <row r="1166" spans="41:41" x14ac:dyDescent="0.2">
      <c r="AO1166" s="94"/>
    </row>
    <row r="1167" spans="41:41" x14ac:dyDescent="0.2">
      <c r="AO1167" s="94"/>
    </row>
    <row r="1168" spans="41:41" x14ac:dyDescent="0.2">
      <c r="AO1168" s="94"/>
    </row>
    <row r="1169" spans="41:41" x14ac:dyDescent="0.2">
      <c r="AO1169" s="94"/>
    </row>
    <row r="1170" spans="41:41" x14ac:dyDescent="0.2">
      <c r="AO1170" s="94"/>
    </row>
    <row r="1171" spans="41:41" x14ac:dyDescent="0.2">
      <c r="AO1171" s="94"/>
    </row>
    <row r="1172" spans="41:41" x14ac:dyDescent="0.2">
      <c r="AO1172" s="94"/>
    </row>
    <row r="1173" spans="41:41" x14ac:dyDescent="0.2">
      <c r="AO1173" s="94"/>
    </row>
    <row r="1174" spans="41:41" x14ac:dyDescent="0.2">
      <c r="AO1174" s="94"/>
    </row>
    <row r="1175" spans="41:41" x14ac:dyDescent="0.2">
      <c r="AO1175" s="94"/>
    </row>
    <row r="1176" spans="41:41" x14ac:dyDescent="0.2">
      <c r="AO1176" s="94"/>
    </row>
    <row r="1177" spans="41:41" x14ac:dyDescent="0.2">
      <c r="AO1177" s="94"/>
    </row>
    <row r="1178" spans="41:41" x14ac:dyDescent="0.2">
      <c r="AO1178" s="94"/>
    </row>
    <row r="1179" spans="41:41" x14ac:dyDescent="0.2">
      <c r="AO1179" s="94"/>
    </row>
    <row r="1180" spans="41:41" x14ac:dyDescent="0.2">
      <c r="AO1180" s="94"/>
    </row>
    <row r="1181" spans="41:41" x14ac:dyDescent="0.2">
      <c r="AO1181" s="94"/>
    </row>
    <row r="1182" spans="41:41" x14ac:dyDescent="0.2">
      <c r="AO1182" s="94"/>
    </row>
    <row r="1183" spans="41:41" x14ac:dyDescent="0.2">
      <c r="AO1183" s="94"/>
    </row>
    <row r="1184" spans="41:41" x14ac:dyDescent="0.2">
      <c r="AO1184" s="94"/>
    </row>
    <row r="1185" spans="41:41" x14ac:dyDescent="0.2">
      <c r="AO1185" s="94"/>
    </row>
    <row r="1186" spans="41:41" x14ac:dyDescent="0.2">
      <c r="AO1186" s="94"/>
    </row>
    <row r="1187" spans="41:41" x14ac:dyDescent="0.2">
      <c r="AO1187" s="94"/>
    </row>
    <row r="1188" spans="41:41" x14ac:dyDescent="0.2">
      <c r="AO1188" s="94"/>
    </row>
    <row r="1189" spans="41:41" x14ac:dyDescent="0.2">
      <c r="AO1189" s="94"/>
    </row>
    <row r="1190" spans="41:41" x14ac:dyDescent="0.2">
      <c r="AO1190" s="94"/>
    </row>
    <row r="1191" spans="41:41" x14ac:dyDescent="0.2">
      <c r="AO1191" s="94"/>
    </row>
    <row r="1192" spans="41:41" x14ac:dyDescent="0.2">
      <c r="AO1192" s="94"/>
    </row>
    <row r="1193" spans="41:41" x14ac:dyDescent="0.2">
      <c r="AO1193" s="94"/>
    </row>
    <row r="1194" spans="41:41" x14ac:dyDescent="0.2">
      <c r="AO1194" s="94"/>
    </row>
    <row r="1195" spans="41:41" x14ac:dyDescent="0.2">
      <c r="AO1195" s="94"/>
    </row>
    <row r="1196" spans="41:41" x14ac:dyDescent="0.2">
      <c r="AO1196" s="94"/>
    </row>
    <row r="1197" spans="41:41" x14ac:dyDescent="0.2">
      <c r="AO1197" s="94"/>
    </row>
    <row r="1198" spans="41:41" x14ac:dyDescent="0.2">
      <c r="AO1198" s="94"/>
    </row>
    <row r="1199" spans="41:41" x14ac:dyDescent="0.2">
      <c r="AO1199" s="94"/>
    </row>
    <row r="1200" spans="41:41" x14ac:dyDescent="0.2">
      <c r="AO1200" s="94"/>
    </row>
    <row r="1201" spans="41:41" x14ac:dyDescent="0.2">
      <c r="AO1201" s="94"/>
    </row>
    <row r="1202" spans="41:41" x14ac:dyDescent="0.2">
      <c r="AO1202" s="94"/>
    </row>
    <row r="1203" spans="41:41" x14ac:dyDescent="0.2">
      <c r="AO1203" s="94"/>
    </row>
    <row r="1204" spans="41:41" x14ac:dyDescent="0.2">
      <c r="AO1204" s="94"/>
    </row>
    <row r="1205" spans="41:41" x14ac:dyDescent="0.2">
      <c r="AO1205" s="94"/>
    </row>
    <row r="1206" spans="41:41" x14ac:dyDescent="0.2">
      <c r="AO1206" s="94"/>
    </row>
    <row r="1207" spans="41:41" x14ac:dyDescent="0.2">
      <c r="AO1207" s="94"/>
    </row>
    <row r="1208" spans="41:41" x14ac:dyDescent="0.2">
      <c r="AO1208" s="94"/>
    </row>
    <row r="1209" spans="41:41" x14ac:dyDescent="0.2">
      <c r="AO1209" s="94"/>
    </row>
    <row r="1210" spans="41:41" x14ac:dyDescent="0.2">
      <c r="AO1210" s="94"/>
    </row>
    <row r="1211" spans="41:41" x14ac:dyDescent="0.2">
      <c r="AO1211" s="94"/>
    </row>
    <row r="1212" spans="41:41" x14ac:dyDescent="0.2">
      <c r="AO1212" s="94"/>
    </row>
    <row r="1213" spans="41:41" x14ac:dyDescent="0.2">
      <c r="AO1213" s="94"/>
    </row>
    <row r="1214" spans="41:41" x14ac:dyDescent="0.2">
      <c r="AO1214" s="94"/>
    </row>
    <row r="1215" spans="41:41" x14ac:dyDescent="0.2">
      <c r="AO1215" s="94"/>
    </row>
    <row r="1216" spans="41:41" x14ac:dyDescent="0.2">
      <c r="AO1216" s="94"/>
    </row>
    <row r="1217" spans="41:41" x14ac:dyDescent="0.2">
      <c r="AO1217" s="94"/>
    </row>
    <row r="1218" spans="41:41" x14ac:dyDescent="0.2">
      <c r="AO1218" s="94"/>
    </row>
    <row r="1219" spans="41:41" x14ac:dyDescent="0.2">
      <c r="AO1219" s="94"/>
    </row>
    <row r="1220" spans="41:41" x14ac:dyDescent="0.2">
      <c r="AO1220" s="94"/>
    </row>
    <row r="1221" spans="41:41" x14ac:dyDescent="0.2">
      <c r="AO1221" s="94"/>
    </row>
    <row r="1222" spans="41:41" x14ac:dyDescent="0.2">
      <c r="AO1222" s="94"/>
    </row>
    <row r="1223" spans="41:41" x14ac:dyDescent="0.2">
      <c r="AO1223" s="94"/>
    </row>
    <row r="1224" spans="41:41" x14ac:dyDescent="0.2">
      <c r="AO1224" s="94"/>
    </row>
    <row r="1225" spans="41:41" x14ac:dyDescent="0.2">
      <c r="AO1225" s="94"/>
    </row>
    <row r="1226" spans="41:41" x14ac:dyDescent="0.2">
      <c r="AO1226" s="94"/>
    </row>
    <row r="1227" spans="41:41" x14ac:dyDescent="0.2">
      <c r="AO1227" s="94"/>
    </row>
    <row r="1228" spans="41:41" x14ac:dyDescent="0.2">
      <c r="AO1228" s="94"/>
    </row>
    <row r="1229" spans="41:41" x14ac:dyDescent="0.2">
      <c r="AO1229" s="94"/>
    </row>
    <row r="1230" spans="41:41" x14ac:dyDescent="0.2">
      <c r="AO1230" s="94"/>
    </row>
    <row r="1231" spans="41:41" x14ac:dyDescent="0.2">
      <c r="AO1231" s="94"/>
    </row>
    <row r="1232" spans="41:41" x14ac:dyDescent="0.2">
      <c r="AO1232" s="94"/>
    </row>
    <row r="1233" spans="41:41" x14ac:dyDescent="0.2">
      <c r="AO1233" s="94"/>
    </row>
    <row r="1234" spans="41:41" x14ac:dyDescent="0.2">
      <c r="AO1234" s="94"/>
    </row>
    <row r="1235" spans="41:41" x14ac:dyDescent="0.2">
      <c r="AO1235" s="94"/>
    </row>
    <row r="1236" spans="41:41" x14ac:dyDescent="0.2">
      <c r="AO1236" s="94"/>
    </row>
    <row r="1237" spans="41:41" x14ac:dyDescent="0.2">
      <c r="AO1237" s="94"/>
    </row>
    <row r="1238" spans="41:41" x14ac:dyDescent="0.2">
      <c r="AO1238" s="94"/>
    </row>
    <row r="1239" spans="41:41" x14ac:dyDescent="0.2">
      <c r="AO1239" s="94"/>
    </row>
    <row r="1240" spans="41:41" x14ac:dyDescent="0.2">
      <c r="AO1240" s="94"/>
    </row>
    <row r="1241" spans="41:41" x14ac:dyDescent="0.2">
      <c r="AO1241" s="94"/>
    </row>
    <row r="1242" spans="41:41" x14ac:dyDescent="0.2">
      <c r="AO1242" s="94"/>
    </row>
    <row r="1243" spans="41:41" x14ac:dyDescent="0.2">
      <c r="AO1243" s="94"/>
    </row>
    <row r="1244" spans="41:41" x14ac:dyDescent="0.2">
      <c r="AO1244" s="94"/>
    </row>
    <row r="1245" spans="41:41" x14ac:dyDescent="0.2">
      <c r="AO1245" s="94"/>
    </row>
    <row r="1246" spans="41:41" x14ac:dyDescent="0.2">
      <c r="AO1246" s="94"/>
    </row>
    <row r="1247" spans="41:41" x14ac:dyDescent="0.2">
      <c r="AO1247" s="94"/>
    </row>
    <row r="1248" spans="41:41" x14ac:dyDescent="0.2">
      <c r="AO1248" s="94"/>
    </row>
    <row r="1249" spans="41:41" x14ac:dyDescent="0.2">
      <c r="AO1249" s="94"/>
    </row>
    <row r="1250" spans="41:41" x14ac:dyDescent="0.2">
      <c r="AO1250" s="94"/>
    </row>
    <row r="1251" spans="41:41" x14ac:dyDescent="0.2">
      <c r="AO1251" s="94"/>
    </row>
    <row r="1252" spans="41:41" x14ac:dyDescent="0.2">
      <c r="AO1252" s="94"/>
    </row>
    <row r="1253" spans="41:41" x14ac:dyDescent="0.2">
      <c r="AO1253" s="94"/>
    </row>
    <row r="1254" spans="41:41" x14ac:dyDescent="0.2">
      <c r="AO1254" s="94"/>
    </row>
    <row r="1255" spans="41:41" x14ac:dyDescent="0.2">
      <c r="AO1255" s="94"/>
    </row>
    <row r="1256" spans="41:41" x14ac:dyDescent="0.2">
      <c r="AO1256" s="94"/>
    </row>
    <row r="1257" spans="41:41" x14ac:dyDescent="0.2">
      <c r="AO1257" s="94"/>
    </row>
    <row r="1258" spans="41:41" x14ac:dyDescent="0.2">
      <c r="AO1258" s="94"/>
    </row>
    <row r="1259" spans="41:41" x14ac:dyDescent="0.2">
      <c r="AO1259" s="94"/>
    </row>
    <row r="1260" spans="41:41" x14ac:dyDescent="0.2">
      <c r="AO1260" s="94"/>
    </row>
    <row r="1261" spans="41:41" x14ac:dyDescent="0.2">
      <c r="AO1261" s="94"/>
    </row>
    <row r="1262" spans="41:41" x14ac:dyDescent="0.2">
      <c r="AO1262" s="94"/>
    </row>
    <row r="1263" spans="41:41" x14ac:dyDescent="0.2">
      <c r="AO1263" s="94"/>
    </row>
    <row r="1264" spans="41:41" x14ac:dyDescent="0.2">
      <c r="AO1264" s="94"/>
    </row>
    <row r="1265" spans="41:41" x14ac:dyDescent="0.2">
      <c r="AO1265" s="94"/>
    </row>
    <row r="1266" spans="41:41" x14ac:dyDescent="0.2">
      <c r="AO1266" s="94"/>
    </row>
    <row r="1267" spans="41:41" x14ac:dyDescent="0.2">
      <c r="AO1267" s="94"/>
    </row>
    <row r="1268" spans="41:41" x14ac:dyDescent="0.2">
      <c r="AO1268" s="94"/>
    </row>
    <row r="1269" spans="41:41" x14ac:dyDescent="0.2">
      <c r="AO1269" s="94"/>
    </row>
    <row r="1270" spans="41:41" x14ac:dyDescent="0.2">
      <c r="AO1270" s="94"/>
    </row>
    <row r="1271" spans="41:41" x14ac:dyDescent="0.2">
      <c r="AO1271" s="94"/>
    </row>
    <row r="1272" spans="41:41" x14ac:dyDescent="0.2">
      <c r="AO1272" s="94"/>
    </row>
    <row r="1273" spans="41:41" x14ac:dyDescent="0.2">
      <c r="AO1273" s="94"/>
    </row>
    <row r="1274" spans="41:41" x14ac:dyDescent="0.2">
      <c r="AO1274" s="94"/>
    </row>
    <row r="1275" spans="41:41" x14ac:dyDescent="0.2">
      <c r="AO1275" s="94"/>
    </row>
    <row r="1276" spans="41:41" x14ac:dyDescent="0.2">
      <c r="AO1276" s="94"/>
    </row>
    <row r="1277" spans="41:41" x14ac:dyDescent="0.2">
      <c r="AO1277" s="94"/>
    </row>
    <row r="1278" spans="41:41" x14ac:dyDescent="0.2">
      <c r="AO1278" s="94"/>
    </row>
    <row r="1279" spans="41:41" x14ac:dyDescent="0.2">
      <c r="AO1279" s="94"/>
    </row>
    <row r="1280" spans="41:41" x14ac:dyDescent="0.2">
      <c r="AO1280" s="94"/>
    </row>
    <row r="1281" spans="41:41" x14ac:dyDescent="0.2">
      <c r="AO1281" s="94"/>
    </row>
    <row r="1282" spans="41:41" x14ac:dyDescent="0.2">
      <c r="AO1282" s="94"/>
    </row>
    <row r="1283" spans="41:41" x14ac:dyDescent="0.2">
      <c r="AO1283" s="94"/>
    </row>
    <row r="1284" spans="41:41" x14ac:dyDescent="0.2">
      <c r="AO1284" s="94"/>
    </row>
    <row r="1285" spans="41:41" x14ac:dyDescent="0.2">
      <c r="AO1285" s="94"/>
    </row>
    <row r="1286" spans="41:41" x14ac:dyDescent="0.2">
      <c r="AO1286" s="94"/>
    </row>
    <row r="1287" spans="41:41" x14ac:dyDescent="0.2">
      <c r="AO1287" s="94"/>
    </row>
    <row r="1288" spans="41:41" x14ac:dyDescent="0.2">
      <c r="AO1288" s="94"/>
    </row>
    <row r="1289" spans="41:41" x14ac:dyDescent="0.2">
      <c r="AO1289" s="94"/>
    </row>
    <row r="1290" spans="41:41" x14ac:dyDescent="0.2">
      <c r="AO1290" s="94"/>
    </row>
    <row r="1291" spans="41:41" x14ac:dyDescent="0.2">
      <c r="AO1291" s="94"/>
    </row>
    <row r="1292" spans="41:41" x14ac:dyDescent="0.2">
      <c r="AO1292" s="94"/>
    </row>
    <row r="1293" spans="41:41" x14ac:dyDescent="0.2">
      <c r="AO1293" s="94"/>
    </row>
    <row r="1294" spans="41:41" x14ac:dyDescent="0.2">
      <c r="AO1294" s="94"/>
    </row>
    <row r="1295" spans="41:41" x14ac:dyDescent="0.2">
      <c r="AO1295" s="94"/>
    </row>
    <row r="1296" spans="41:41" x14ac:dyDescent="0.2">
      <c r="AO1296" s="94"/>
    </row>
    <row r="1297" spans="41:41" x14ac:dyDescent="0.2">
      <c r="AO1297" s="94"/>
    </row>
    <row r="1298" spans="41:41" x14ac:dyDescent="0.2">
      <c r="AO1298" s="94"/>
    </row>
    <row r="1299" spans="41:41" x14ac:dyDescent="0.2">
      <c r="AO1299" s="94"/>
    </row>
    <row r="1300" spans="41:41" x14ac:dyDescent="0.2">
      <c r="AO1300" s="94"/>
    </row>
    <row r="1301" spans="41:41" x14ac:dyDescent="0.2">
      <c r="AO1301" s="94"/>
    </row>
    <row r="1302" spans="41:41" x14ac:dyDescent="0.2">
      <c r="AO1302" s="94"/>
    </row>
    <row r="1303" spans="41:41" x14ac:dyDescent="0.2">
      <c r="AO1303" s="94"/>
    </row>
    <row r="1304" spans="41:41" x14ac:dyDescent="0.2">
      <c r="AO1304" s="94"/>
    </row>
    <row r="1305" spans="41:41" x14ac:dyDescent="0.2">
      <c r="AO1305" s="94"/>
    </row>
    <row r="1306" spans="41:41" x14ac:dyDescent="0.2">
      <c r="AO1306" s="94"/>
    </row>
    <row r="1307" spans="41:41" x14ac:dyDescent="0.2">
      <c r="AO1307" s="94"/>
    </row>
    <row r="1308" spans="41:41" x14ac:dyDescent="0.2">
      <c r="AO1308" s="94"/>
    </row>
    <row r="1309" spans="41:41" x14ac:dyDescent="0.2">
      <c r="AO1309" s="94"/>
    </row>
    <row r="1310" spans="41:41" x14ac:dyDescent="0.2">
      <c r="AO1310" s="94"/>
    </row>
    <row r="1311" spans="41:41" x14ac:dyDescent="0.2">
      <c r="AO1311" s="94"/>
    </row>
    <row r="1312" spans="41:41" x14ac:dyDescent="0.2">
      <c r="AO1312" s="94"/>
    </row>
    <row r="1313" spans="41:41" x14ac:dyDescent="0.2">
      <c r="AO1313" s="94"/>
    </row>
    <row r="1314" spans="41:41" x14ac:dyDescent="0.2">
      <c r="AO1314" s="94"/>
    </row>
    <row r="1315" spans="41:41" x14ac:dyDescent="0.2">
      <c r="AO1315" s="94"/>
    </row>
    <row r="1316" spans="41:41" x14ac:dyDescent="0.2">
      <c r="AO1316" s="94"/>
    </row>
    <row r="1317" spans="41:41" x14ac:dyDescent="0.2">
      <c r="AO1317" s="94"/>
    </row>
    <row r="1318" spans="41:41" x14ac:dyDescent="0.2">
      <c r="AO1318" s="94"/>
    </row>
    <row r="1319" spans="41:41" x14ac:dyDescent="0.2">
      <c r="AO1319" s="94"/>
    </row>
    <row r="1320" spans="41:41" x14ac:dyDescent="0.2">
      <c r="AO1320" s="94"/>
    </row>
    <row r="1321" spans="41:41" x14ac:dyDescent="0.2">
      <c r="AO1321" s="94"/>
    </row>
    <row r="1322" spans="41:41" x14ac:dyDescent="0.2">
      <c r="AO1322" s="94"/>
    </row>
    <row r="1323" spans="41:41" x14ac:dyDescent="0.2">
      <c r="AO1323" s="94"/>
    </row>
    <row r="1324" spans="41:41" x14ac:dyDescent="0.2">
      <c r="AO1324" s="94"/>
    </row>
    <row r="1325" spans="41:41" x14ac:dyDescent="0.2">
      <c r="AO1325" s="94"/>
    </row>
    <row r="1326" spans="41:41" x14ac:dyDescent="0.2">
      <c r="AO1326" s="94"/>
    </row>
    <row r="1327" spans="41:41" x14ac:dyDescent="0.2">
      <c r="AO1327" s="94"/>
    </row>
    <row r="1328" spans="41:41" x14ac:dyDescent="0.2">
      <c r="AO1328" s="94"/>
    </row>
    <row r="1329" spans="41:41" x14ac:dyDescent="0.2">
      <c r="AO1329" s="94"/>
    </row>
    <row r="1330" spans="41:41" x14ac:dyDescent="0.2">
      <c r="AO1330" s="94"/>
    </row>
    <row r="1331" spans="41:41" x14ac:dyDescent="0.2">
      <c r="AO1331" s="94"/>
    </row>
    <row r="1332" spans="41:41" x14ac:dyDescent="0.2">
      <c r="AO1332" s="94"/>
    </row>
    <row r="1333" spans="41:41" x14ac:dyDescent="0.2">
      <c r="AO1333" s="94"/>
    </row>
    <row r="1334" spans="41:41" x14ac:dyDescent="0.2">
      <c r="AO1334" s="94"/>
    </row>
    <row r="1335" spans="41:41" x14ac:dyDescent="0.2">
      <c r="AO1335" s="94"/>
    </row>
    <row r="1336" spans="41:41" x14ac:dyDescent="0.2">
      <c r="AO1336" s="94"/>
    </row>
    <row r="1337" spans="41:41" x14ac:dyDescent="0.2">
      <c r="AO1337" s="94"/>
    </row>
    <row r="1338" spans="41:41" x14ac:dyDescent="0.2">
      <c r="AO1338" s="94"/>
    </row>
    <row r="1339" spans="41:41" x14ac:dyDescent="0.2">
      <c r="AO1339" s="94"/>
    </row>
    <row r="1340" spans="41:41" x14ac:dyDescent="0.2">
      <c r="AO1340" s="94"/>
    </row>
    <row r="1341" spans="41:41" x14ac:dyDescent="0.2">
      <c r="AO1341" s="94"/>
    </row>
    <row r="1342" spans="41:41" x14ac:dyDescent="0.2">
      <c r="AO1342" s="94"/>
    </row>
    <row r="1343" spans="41:41" x14ac:dyDescent="0.2">
      <c r="AO1343" s="94"/>
    </row>
    <row r="1344" spans="41:41" x14ac:dyDescent="0.2">
      <c r="AO1344" s="94"/>
    </row>
    <row r="1345" spans="41:41" x14ac:dyDescent="0.2">
      <c r="AO1345" s="94"/>
    </row>
    <row r="1346" spans="41:41" x14ac:dyDescent="0.2">
      <c r="AO1346" s="94"/>
    </row>
    <row r="1347" spans="41:41" x14ac:dyDescent="0.2">
      <c r="AO1347" s="94"/>
    </row>
    <row r="1348" spans="41:41" x14ac:dyDescent="0.2">
      <c r="AO1348" s="94"/>
    </row>
    <row r="1349" spans="41:41" x14ac:dyDescent="0.2">
      <c r="AO1349" s="94"/>
    </row>
    <row r="1350" spans="41:41" x14ac:dyDescent="0.2">
      <c r="AO1350" s="94"/>
    </row>
    <row r="1351" spans="41:41" x14ac:dyDescent="0.2">
      <c r="AO1351" s="94"/>
    </row>
    <row r="1352" spans="41:41" x14ac:dyDescent="0.2">
      <c r="AO1352" s="94"/>
    </row>
    <row r="1353" spans="41:41" x14ac:dyDescent="0.2">
      <c r="AO1353" s="94"/>
    </row>
    <row r="1354" spans="41:41" x14ac:dyDescent="0.2">
      <c r="AO1354" s="94"/>
    </row>
    <row r="1355" spans="41:41" x14ac:dyDescent="0.2">
      <c r="AO1355" s="94"/>
    </row>
    <row r="1356" spans="41:41" x14ac:dyDescent="0.2">
      <c r="AO1356" s="94"/>
    </row>
    <row r="1357" spans="41:41" x14ac:dyDescent="0.2">
      <c r="AO1357" s="94"/>
    </row>
    <row r="1358" spans="41:41" x14ac:dyDescent="0.2">
      <c r="AO1358" s="94"/>
    </row>
    <row r="1359" spans="41:41" x14ac:dyDescent="0.2">
      <c r="AO1359" s="94"/>
    </row>
    <row r="1360" spans="41:41" x14ac:dyDescent="0.2">
      <c r="AO1360" s="94"/>
    </row>
    <row r="1361" spans="41:41" x14ac:dyDescent="0.2">
      <c r="AO1361" s="94"/>
    </row>
    <row r="1362" spans="41:41" x14ac:dyDescent="0.2">
      <c r="AO1362" s="94"/>
    </row>
    <row r="1363" spans="41:41" x14ac:dyDescent="0.2">
      <c r="AO1363" s="94"/>
    </row>
    <row r="1364" spans="41:41" x14ac:dyDescent="0.2">
      <c r="AO1364" s="94"/>
    </row>
    <row r="1365" spans="41:41" x14ac:dyDescent="0.2">
      <c r="AO1365" s="94"/>
    </row>
    <row r="1366" spans="41:41" x14ac:dyDescent="0.2">
      <c r="AO1366" s="94"/>
    </row>
    <row r="1367" spans="41:41" x14ac:dyDescent="0.2">
      <c r="AO1367" s="94"/>
    </row>
    <row r="1368" spans="41:41" x14ac:dyDescent="0.2">
      <c r="AO1368" s="94"/>
    </row>
    <row r="1369" spans="41:41" x14ac:dyDescent="0.2">
      <c r="AO1369" s="94"/>
    </row>
    <row r="1370" spans="41:41" x14ac:dyDescent="0.2">
      <c r="AO1370" s="94"/>
    </row>
    <row r="1371" spans="41:41" x14ac:dyDescent="0.2">
      <c r="AO1371" s="94"/>
    </row>
    <row r="1372" spans="41:41" x14ac:dyDescent="0.2">
      <c r="AO1372" s="94"/>
    </row>
    <row r="1373" spans="41:41" x14ac:dyDescent="0.2">
      <c r="AO1373" s="94"/>
    </row>
    <row r="1374" spans="41:41" x14ac:dyDescent="0.2">
      <c r="AO1374" s="94"/>
    </row>
    <row r="1375" spans="41:41" x14ac:dyDescent="0.2">
      <c r="AO1375" s="94"/>
    </row>
    <row r="1376" spans="41:41" x14ac:dyDescent="0.2">
      <c r="AO1376" s="94"/>
    </row>
    <row r="1377" spans="41:41" x14ac:dyDescent="0.2">
      <c r="AO1377" s="94"/>
    </row>
    <row r="1378" spans="41:41" x14ac:dyDescent="0.2">
      <c r="AO1378" s="94"/>
    </row>
    <row r="1379" spans="41:41" x14ac:dyDescent="0.2">
      <c r="AO1379" s="94"/>
    </row>
    <row r="1380" spans="41:41" x14ac:dyDescent="0.2">
      <c r="AO1380" s="94"/>
    </row>
    <row r="1381" spans="41:41" x14ac:dyDescent="0.2">
      <c r="AO1381" s="94"/>
    </row>
    <row r="1382" spans="41:41" x14ac:dyDescent="0.2">
      <c r="AO1382" s="94"/>
    </row>
    <row r="1383" spans="41:41" x14ac:dyDescent="0.2">
      <c r="AO1383" s="94"/>
    </row>
    <row r="1384" spans="41:41" x14ac:dyDescent="0.2">
      <c r="AO1384" s="94"/>
    </row>
    <row r="1385" spans="41:41" x14ac:dyDescent="0.2">
      <c r="AO1385" s="94"/>
    </row>
    <row r="1386" spans="41:41" x14ac:dyDescent="0.2">
      <c r="AO1386" s="94"/>
    </row>
    <row r="1387" spans="41:41" x14ac:dyDescent="0.2">
      <c r="AO1387" s="94"/>
    </row>
    <row r="1388" spans="41:41" x14ac:dyDescent="0.2">
      <c r="AO1388" s="94"/>
    </row>
    <row r="1389" spans="41:41" x14ac:dyDescent="0.2">
      <c r="AO1389" s="94"/>
    </row>
    <row r="1390" spans="41:41" x14ac:dyDescent="0.2">
      <c r="AO1390" s="94"/>
    </row>
    <row r="1391" spans="41:41" x14ac:dyDescent="0.2">
      <c r="AO1391" s="94"/>
    </row>
    <row r="1392" spans="41:41" x14ac:dyDescent="0.2">
      <c r="AO1392" s="94"/>
    </row>
    <row r="1393" spans="41:41" x14ac:dyDescent="0.2">
      <c r="AO1393" s="94"/>
    </row>
    <row r="1394" spans="41:41" x14ac:dyDescent="0.2">
      <c r="AO1394" s="94"/>
    </row>
    <row r="1395" spans="41:41" x14ac:dyDescent="0.2">
      <c r="AO1395" s="94"/>
    </row>
    <row r="1396" spans="41:41" x14ac:dyDescent="0.2">
      <c r="AO1396" s="94"/>
    </row>
    <row r="1397" spans="41:41" x14ac:dyDescent="0.2">
      <c r="AO1397" s="94"/>
    </row>
    <row r="1398" spans="41:41" x14ac:dyDescent="0.2">
      <c r="AO1398" s="94"/>
    </row>
    <row r="1399" spans="41:41" x14ac:dyDescent="0.2">
      <c r="AO1399" s="94"/>
    </row>
    <row r="1400" spans="41:41" x14ac:dyDescent="0.2">
      <c r="AO1400" s="94"/>
    </row>
    <row r="1401" spans="41:41" x14ac:dyDescent="0.2">
      <c r="AO1401" s="94"/>
    </row>
    <row r="1402" spans="41:41" x14ac:dyDescent="0.2">
      <c r="AO1402" s="94"/>
    </row>
    <row r="1403" spans="41:41" x14ac:dyDescent="0.2">
      <c r="AO1403" s="94"/>
    </row>
    <row r="1404" spans="41:41" x14ac:dyDescent="0.2">
      <c r="AO1404" s="94"/>
    </row>
    <row r="1405" spans="41:41" x14ac:dyDescent="0.2">
      <c r="AO1405" s="94"/>
    </row>
    <row r="1406" spans="41:41" x14ac:dyDescent="0.2">
      <c r="AO1406" s="94"/>
    </row>
    <row r="1407" spans="41:41" x14ac:dyDescent="0.2">
      <c r="AO1407" s="94"/>
    </row>
    <row r="1408" spans="41:41" x14ac:dyDescent="0.2">
      <c r="AO1408" s="94"/>
    </row>
    <row r="1409" spans="41:41" x14ac:dyDescent="0.2">
      <c r="AO1409" s="94"/>
    </row>
    <row r="1410" spans="41:41" x14ac:dyDescent="0.2">
      <c r="AO1410" s="94"/>
    </row>
    <row r="1411" spans="41:41" x14ac:dyDescent="0.2">
      <c r="AO1411" s="94"/>
    </row>
    <row r="1412" spans="41:41" x14ac:dyDescent="0.2">
      <c r="AO1412" s="94"/>
    </row>
    <row r="1413" spans="41:41" x14ac:dyDescent="0.2">
      <c r="AO1413" s="94"/>
    </row>
    <row r="1414" spans="41:41" x14ac:dyDescent="0.2">
      <c r="AO1414" s="94"/>
    </row>
    <row r="1415" spans="41:41" x14ac:dyDescent="0.2">
      <c r="AO1415" s="94"/>
    </row>
    <row r="1416" spans="41:41" x14ac:dyDescent="0.2">
      <c r="AO1416" s="94"/>
    </row>
    <row r="1417" spans="41:41" x14ac:dyDescent="0.2">
      <c r="AO1417" s="94"/>
    </row>
    <row r="1418" spans="41:41" x14ac:dyDescent="0.2">
      <c r="AO1418" s="94"/>
    </row>
    <row r="1419" spans="41:41" x14ac:dyDescent="0.2">
      <c r="AO1419" s="94"/>
    </row>
    <row r="1420" spans="41:41" x14ac:dyDescent="0.2">
      <c r="AO1420" s="94"/>
    </row>
    <row r="1421" spans="41:41" x14ac:dyDescent="0.2">
      <c r="AO1421" s="94"/>
    </row>
    <row r="1422" spans="41:41" x14ac:dyDescent="0.2">
      <c r="AO1422" s="94"/>
    </row>
    <row r="1423" spans="41:41" x14ac:dyDescent="0.2">
      <c r="AO1423" s="94"/>
    </row>
    <row r="1424" spans="41:41" x14ac:dyDescent="0.2">
      <c r="AO1424" s="94"/>
    </row>
    <row r="1425" spans="41:41" x14ac:dyDescent="0.2">
      <c r="AO1425" s="94"/>
    </row>
    <row r="1426" spans="41:41" x14ac:dyDescent="0.2">
      <c r="AO1426" s="94"/>
    </row>
    <row r="1427" spans="41:41" x14ac:dyDescent="0.2">
      <c r="AO1427" s="94"/>
    </row>
    <row r="1428" spans="41:41" x14ac:dyDescent="0.2">
      <c r="AO1428" s="94"/>
    </row>
    <row r="1429" spans="41:41" x14ac:dyDescent="0.2">
      <c r="AO1429" s="94"/>
    </row>
    <row r="1430" spans="41:41" x14ac:dyDescent="0.2">
      <c r="AO1430" s="94"/>
    </row>
    <row r="1431" spans="41:41" x14ac:dyDescent="0.2">
      <c r="AO1431" s="94"/>
    </row>
    <row r="1432" spans="41:41" x14ac:dyDescent="0.2">
      <c r="AO1432" s="94"/>
    </row>
    <row r="1433" spans="41:41" x14ac:dyDescent="0.2">
      <c r="AO1433" s="94"/>
    </row>
    <row r="1434" spans="41:41" x14ac:dyDescent="0.2">
      <c r="AO1434" s="94"/>
    </row>
    <row r="1435" spans="41:41" x14ac:dyDescent="0.2">
      <c r="AO1435" s="94"/>
    </row>
    <row r="1436" spans="41:41" x14ac:dyDescent="0.2">
      <c r="AO1436" s="94"/>
    </row>
    <row r="1437" spans="41:41" x14ac:dyDescent="0.2">
      <c r="AO1437" s="94"/>
    </row>
    <row r="1438" spans="41:41" x14ac:dyDescent="0.2">
      <c r="AO1438" s="94"/>
    </row>
    <row r="1439" spans="41:41" x14ac:dyDescent="0.2">
      <c r="AO1439" s="94"/>
    </row>
    <row r="1440" spans="41:41" x14ac:dyDescent="0.2">
      <c r="AO1440" s="94"/>
    </row>
    <row r="1441" spans="41:41" x14ac:dyDescent="0.2">
      <c r="AO1441" s="94"/>
    </row>
    <row r="1442" spans="41:41" x14ac:dyDescent="0.2">
      <c r="AO1442" s="94"/>
    </row>
    <row r="1443" spans="41:41" x14ac:dyDescent="0.2">
      <c r="AO1443" s="94"/>
    </row>
    <row r="1444" spans="41:41" x14ac:dyDescent="0.2">
      <c r="AO1444" s="94"/>
    </row>
    <row r="1445" spans="41:41" x14ac:dyDescent="0.2">
      <c r="AO1445" s="94"/>
    </row>
    <row r="1446" spans="41:41" x14ac:dyDescent="0.2">
      <c r="AO1446" s="94"/>
    </row>
    <row r="1447" spans="41:41" x14ac:dyDescent="0.2">
      <c r="AO1447" s="94"/>
    </row>
    <row r="1448" spans="41:41" x14ac:dyDescent="0.2">
      <c r="AO1448" s="94"/>
    </row>
    <row r="1449" spans="41:41" x14ac:dyDescent="0.2">
      <c r="AO1449" s="94"/>
    </row>
    <row r="1450" spans="41:41" x14ac:dyDescent="0.2">
      <c r="AO1450" s="94"/>
    </row>
    <row r="1451" spans="41:41" x14ac:dyDescent="0.2">
      <c r="AO1451" s="94"/>
    </row>
    <row r="1452" spans="41:41" x14ac:dyDescent="0.2">
      <c r="AO1452" s="94"/>
    </row>
    <row r="1453" spans="41:41" x14ac:dyDescent="0.2">
      <c r="AO1453" s="94"/>
    </row>
    <row r="1454" spans="41:41" x14ac:dyDescent="0.2">
      <c r="AO1454" s="94"/>
    </row>
    <row r="1455" spans="41:41" x14ac:dyDescent="0.2">
      <c r="AO1455" s="94"/>
    </row>
    <row r="1456" spans="41:41" x14ac:dyDescent="0.2">
      <c r="AO1456" s="94"/>
    </row>
    <row r="1457" spans="41:41" x14ac:dyDescent="0.2">
      <c r="AO1457" s="94"/>
    </row>
    <row r="1458" spans="41:41" x14ac:dyDescent="0.2">
      <c r="AO1458" s="94"/>
    </row>
    <row r="1459" spans="41:41" x14ac:dyDescent="0.2">
      <c r="AO1459" s="94"/>
    </row>
    <row r="1460" spans="41:41" x14ac:dyDescent="0.2">
      <c r="AO1460" s="94"/>
    </row>
    <row r="1461" spans="41:41" x14ac:dyDescent="0.2">
      <c r="AO1461" s="94"/>
    </row>
    <row r="1462" spans="41:41" x14ac:dyDescent="0.2">
      <c r="AO1462" s="94"/>
    </row>
    <row r="1463" spans="41:41" x14ac:dyDescent="0.2">
      <c r="AO1463" s="94"/>
    </row>
    <row r="1464" spans="41:41" x14ac:dyDescent="0.2">
      <c r="AO1464" s="94"/>
    </row>
    <row r="1465" spans="41:41" x14ac:dyDescent="0.2">
      <c r="AO1465" s="94"/>
    </row>
    <row r="1466" spans="41:41" x14ac:dyDescent="0.2">
      <c r="AO1466" s="94"/>
    </row>
    <row r="1467" spans="41:41" x14ac:dyDescent="0.2">
      <c r="AO1467" s="94"/>
    </row>
    <row r="1468" spans="41:41" x14ac:dyDescent="0.2">
      <c r="AO1468" s="94"/>
    </row>
    <row r="1469" spans="41:41" x14ac:dyDescent="0.2">
      <c r="AO1469" s="94"/>
    </row>
    <row r="1470" spans="41:41" x14ac:dyDescent="0.2">
      <c r="AO1470" s="94"/>
    </row>
    <row r="1471" spans="41:41" x14ac:dyDescent="0.2">
      <c r="AO1471" s="94"/>
    </row>
    <row r="1472" spans="41:41" x14ac:dyDescent="0.2">
      <c r="AO1472" s="94"/>
    </row>
    <row r="1473" spans="41:41" x14ac:dyDescent="0.2">
      <c r="AO1473" s="94"/>
    </row>
    <row r="1474" spans="41:41" x14ac:dyDescent="0.2">
      <c r="AO1474" s="94"/>
    </row>
    <row r="1475" spans="41:41" x14ac:dyDescent="0.2">
      <c r="AO1475" s="94"/>
    </row>
    <row r="1476" spans="41:41" x14ac:dyDescent="0.2">
      <c r="AO1476" s="94"/>
    </row>
    <row r="1477" spans="41:41" x14ac:dyDescent="0.2">
      <c r="AO1477" s="94"/>
    </row>
    <row r="1478" spans="41:41" x14ac:dyDescent="0.2">
      <c r="AO1478" s="94"/>
    </row>
    <row r="1479" spans="41:41" x14ac:dyDescent="0.2">
      <c r="AO1479" s="94"/>
    </row>
    <row r="1480" spans="41:41" x14ac:dyDescent="0.2">
      <c r="AO1480" s="94"/>
    </row>
    <row r="1481" spans="41:41" x14ac:dyDescent="0.2">
      <c r="AO1481" s="94"/>
    </row>
    <row r="1482" spans="41:41" x14ac:dyDescent="0.2">
      <c r="AO1482" s="94"/>
    </row>
    <row r="1483" spans="41:41" x14ac:dyDescent="0.2">
      <c r="AO1483" s="94"/>
    </row>
    <row r="1484" spans="41:41" x14ac:dyDescent="0.2">
      <c r="AO1484" s="94"/>
    </row>
    <row r="1485" spans="41:41" x14ac:dyDescent="0.2">
      <c r="AO1485" s="94"/>
    </row>
    <row r="1486" spans="41:41" x14ac:dyDescent="0.2">
      <c r="AO1486" s="94"/>
    </row>
    <row r="1487" spans="41:41" x14ac:dyDescent="0.2">
      <c r="AO1487" s="94"/>
    </row>
    <row r="1488" spans="41:41" x14ac:dyDescent="0.2">
      <c r="AO1488" s="94"/>
    </row>
    <row r="1489" spans="41:41" x14ac:dyDescent="0.2">
      <c r="AO1489" s="94"/>
    </row>
    <row r="1490" spans="41:41" x14ac:dyDescent="0.2">
      <c r="AO1490" s="94"/>
    </row>
    <row r="1491" spans="41:41" x14ac:dyDescent="0.2">
      <c r="AO1491" s="94"/>
    </row>
    <row r="1492" spans="41:41" x14ac:dyDescent="0.2">
      <c r="AO1492" s="94"/>
    </row>
    <row r="1493" spans="41:41" x14ac:dyDescent="0.2">
      <c r="AO1493" s="94"/>
    </row>
    <row r="1494" spans="41:41" x14ac:dyDescent="0.2">
      <c r="AO1494" s="94"/>
    </row>
    <row r="1495" spans="41:41" x14ac:dyDescent="0.2">
      <c r="AO1495" s="94"/>
    </row>
    <row r="1496" spans="41:41" x14ac:dyDescent="0.2">
      <c r="AO1496" s="94"/>
    </row>
    <row r="1497" spans="41:41" x14ac:dyDescent="0.2">
      <c r="AO1497" s="94"/>
    </row>
    <row r="1498" spans="41:41" x14ac:dyDescent="0.2">
      <c r="AO1498" s="94"/>
    </row>
    <row r="1499" spans="41:41" x14ac:dyDescent="0.2">
      <c r="AO1499" s="94"/>
    </row>
    <row r="1500" spans="41:41" x14ac:dyDescent="0.2">
      <c r="AO1500" s="94"/>
    </row>
    <row r="1501" spans="41:41" x14ac:dyDescent="0.2">
      <c r="AO1501" s="94"/>
    </row>
    <row r="1502" spans="41:41" x14ac:dyDescent="0.2">
      <c r="AO1502" s="94"/>
    </row>
    <row r="1503" spans="41:41" x14ac:dyDescent="0.2">
      <c r="AO1503" s="94"/>
    </row>
    <row r="1504" spans="41:41" x14ac:dyDescent="0.2">
      <c r="AO1504" s="94"/>
    </row>
    <row r="1505" spans="41:41" x14ac:dyDescent="0.2">
      <c r="AO1505" s="94"/>
    </row>
    <row r="1506" spans="41:41" x14ac:dyDescent="0.2">
      <c r="AO1506" s="94"/>
    </row>
    <row r="1507" spans="41:41" x14ac:dyDescent="0.2">
      <c r="AO1507" s="94"/>
    </row>
    <row r="1508" spans="41:41" x14ac:dyDescent="0.2">
      <c r="AO1508" s="94"/>
    </row>
    <row r="1509" spans="41:41" x14ac:dyDescent="0.2">
      <c r="AO1509" s="94"/>
    </row>
    <row r="1510" spans="41:41" x14ac:dyDescent="0.2">
      <c r="AO1510" s="94"/>
    </row>
    <row r="1511" spans="41:41" x14ac:dyDescent="0.2">
      <c r="AO1511" s="94"/>
    </row>
    <row r="1512" spans="41:41" x14ac:dyDescent="0.2">
      <c r="AO1512" s="94"/>
    </row>
    <row r="1513" spans="41:41" x14ac:dyDescent="0.2">
      <c r="AO1513" s="94"/>
    </row>
    <row r="1514" spans="41:41" x14ac:dyDescent="0.2">
      <c r="AO1514" s="94"/>
    </row>
    <row r="1515" spans="41:41" x14ac:dyDescent="0.2">
      <c r="AO1515" s="94"/>
    </row>
    <row r="1516" spans="41:41" x14ac:dyDescent="0.2">
      <c r="AO1516" s="94"/>
    </row>
    <row r="1517" spans="41:41" x14ac:dyDescent="0.2">
      <c r="AO1517" s="94"/>
    </row>
    <row r="1518" spans="41:41" x14ac:dyDescent="0.2">
      <c r="AO1518" s="94"/>
    </row>
    <row r="1519" spans="41:41" x14ac:dyDescent="0.2">
      <c r="AO1519" s="94"/>
    </row>
    <row r="1520" spans="41:41" x14ac:dyDescent="0.2">
      <c r="AO1520" s="94"/>
    </row>
    <row r="1521" spans="41:41" x14ac:dyDescent="0.2">
      <c r="AO1521" s="94"/>
    </row>
    <row r="1522" spans="41:41" x14ac:dyDescent="0.2">
      <c r="AO1522" s="94"/>
    </row>
    <row r="1523" spans="41:41" x14ac:dyDescent="0.2">
      <c r="AO1523" s="94"/>
    </row>
    <row r="1524" spans="41:41" x14ac:dyDescent="0.2">
      <c r="AO1524" s="94"/>
    </row>
    <row r="1525" spans="41:41" x14ac:dyDescent="0.2">
      <c r="AO1525" s="94"/>
    </row>
    <row r="1526" spans="41:41" x14ac:dyDescent="0.2">
      <c r="AO1526" s="94"/>
    </row>
    <row r="1527" spans="41:41" x14ac:dyDescent="0.2">
      <c r="AO1527" s="94"/>
    </row>
    <row r="1528" spans="41:41" x14ac:dyDescent="0.2">
      <c r="AO1528" s="94"/>
    </row>
    <row r="1529" spans="41:41" x14ac:dyDescent="0.2">
      <c r="AO1529" s="94"/>
    </row>
    <row r="1530" spans="41:41" x14ac:dyDescent="0.2">
      <c r="AO1530" s="94"/>
    </row>
    <row r="1531" spans="41:41" x14ac:dyDescent="0.2">
      <c r="AO1531" s="94"/>
    </row>
    <row r="1532" spans="41:41" x14ac:dyDescent="0.2">
      <c r="AO1532" s="94"/>
    </row>
    <row r="1533" spans="41:41" x14ac:dyDescent="0.2">
      <c r="AO1533" s="94"/>
    </row>
    <row r="1534" spans="41:41" x14ac:dyDescent="0.2">
      <c r="AO1534" s="94"/>
    </row>
    <row r="1535" spans="41:41" x14ac:dyDescent="0.2">
      <c r="AO1535" s="94"/>
    </row>
    <row r="1536" spans="41:41" x14ac:dyDescent="0.2">
      <c r="AO1536" s="94"/>
    </row>
    <row r="1537" spans="41:41" x14ac:dyDescent="0.2">
      <c r="AO1537" s="94"/>
    </row>
    <row r="1538" spans="41:41" x14ac:dyDescent="0.2">
      <c r="AO1538" s="94"/>
    </row>
    <row r="1539" spans="41:41" x14ac:dyDescent="0.2">
      <c r="AO1539" s="94"/>
    </row>
    <row r="1540" spans="41:41" x14ac:dyDescent="0.2">
      <c r="AO1540" s="94"/>
    </row>
    <row r="1541" spans="41:41" x14ac:dyDescent="0.2">
      <c r="AO1541" s="94"/>
    </row>
    <row r="1542" spans="41:41" x14ac:dyDescent="0.2">
      <c r="AO1542" s="94"/>
    </row>
    <row r="1543" spans="41:41" x14ac:dyDescent="0.2">
      <c r="AO1543" s="94"/>
    </row>
    <row r="1544" spans="41:41" x14ac:dyDescent="0.2">
      <c r="AO1544" s="94"/>
    </row>
    <row r="1545" spans="41:41" x14ac:dyDescent="0.2">
      <c r="AO1545" s="94"/>
    </row>
    <row r="1546" spans="41:41" x14ac:dyDescent="0.2">
      <c r="AO1546" s="94"/>
    </row>
    <row r="1547" spans="41:41" x14ac:dyDescent="0.2">
      <c r="AO1547" s="94"/>
    </row>
    <row r="1548" spans="41:41" x14ac:dyDescent="0.2">
      <c r="AO1548" s="94"/>
    </row>
    <row r="1549" spans="41:41" x14ac:dyDescent="0.2">
      <c r="AO1549" s="94"/>
    </row>
    <row r="1550" spans="41:41" x14ac:dyDescent="0.2">
      <c r="AO1550" s="94"/>
    </row>
    <row r="1551" spans="41:41" x14ac:dyDescent="0.2">
      <c r="AO1551" s="94"/>
    </row>
    <row r="1552" spans="41:41" x14ac:dyDescent="0.2">
      <c r="AO1552" s="94"/>
    </row>
    <row r="1553" spans="41:41" x14ac:dyDescent="0.2">
      <c r="AO1553" s="94"/>
    </row>
    <row r="1554" spans="41:41" x14ac:dyDescent="0.2">
      <c r="AO1554" s="94"/>
    </row>
    <row r="1555" spans="41:41" x14ac:dyDescent="0.2">
      <c r="AO1555" s="94"/>
    </row>
    <row r="1556" spans="41:41" x14ac:dyDescent="0.2">
      <c r="AO1556" s="94"/>
    </row>
    <row r="1557" spans="41:41" x14ac:dyDescent="0.2">
      <c r="AO1557" s="94"/>
    </row>
    <row r="1558" spans="41:41" x14ac:dyDescent="0.2">
      <c r="AO1558" s="94"/>
    </row>
    <row r="1559" spans="41:41" x14ac:dyDescent="0.2">
      <c r="AO1559" s="94"/>
    </row>
    <row r="1560" spans="41:41" x14ac:dyDescent="0.2">
      <c r="AO1560" s="94"/>
    </row>
    <row r="1561" spans="41:41" x14ac:dyDescent="0.2">
      <c r="AO1561" s="94"/>
    </row>
    <row r="1562" spans="41:41" x14ac:dyDescent="0.2">
      <c r="AO1562" s="94"/>
    </row>
    <row r="1563" spans="41:41" x14ac:dyDescent="0.2">
      <c r="AO1563" s="94"/>
    </row>
    <row r="1564" spans="41:41" x14ac:dyDescent="0.2">
      <c r="AO1564" s="94"/>
    </row>
    <row r="1565" spans="41:41" x14ac:dyDescent="0.2">
      <c r="AO1565" s="94"/>
    </row>
    <row r="1566" spans="41:41" x14ac:dyDescent="0.2">
      <c r="AO1566" s="94"/>
    </row>
    <row r="1567" spans="41:41" x14ac:dyDescent="0.2">
      <c r="AO1567" s="94"/>
    </row>
    <row r="1568" spans="41:41" x14ac:dyDescent="0.2">
      <c r="AO1568" s="94"/>
    </row>
    <row r="1569" spans="41:41" x14ac:dyDescent="0.2">
      <c r="AO1569" s="94"/>
    </row>
    <row r="1570" spans="41:41" x14ac:dyDescent="0.2">
      <c r="AO1570" s="94"/>
    </row>
    <row r="1571" spans="41:41" x14ac:dyDescent="0.2">
      <c r="AO1571" s="94"/>
    </row>
    <row r="1572" spans="41:41" x14ac:dyDescent="0.2">
      <c r="AO1572" s="94"/>
    </row>
    <row r="1573" spans="41:41" x14ac:dyDescent="0.2">
      <c r="AO1573" s="94"/>
    </row>
    <row r="1574" spans="41:41" x14ac:dyDescent="0.2">
      <c r="AO1574" s="94"/>
    </row>
    <row r="1575" spans="41:41" x14ac:dyDescent="0.2">
      <c r="AO1575" s="94"/>
    </row>
    <row r="1576" spans="41:41" x14ac:dyDescent="0.2">
      <c r="AO1576" s="94"/>
    </row>
    <row r="1577" spans="41:41" x14ac:dyDescent="0.2">
      <c r="AO1577" s="94"/>
    </row>
    <row r="1578" spans="41:41" x14ac:dyDescent="0.2">
      <c r="AO1578" s="94"/>
    </row>
    <row r="1579" spans="41:41" x14ac:dyDescent="0.2">
      <c r="AO1579" s="94"/>
    </row>
    <row r="1580" spans="41:41" x14ac:dyDescent="0.2">
      <c r="AO1580" s="94"/>
    </row>
    <row r="1581" spans="41:41" x14ac:dyDescent="0.2">
      <c r="AO1581" s="94"/>
    </row>
    <row r="1582" spans="41:41" x14ac:dyDescent="0.2">
      <c r="AO1582" s="94"/>
    </row>
    <row r="1583" spans="41:41" x14ac:dyDescent="0.2">
      <c r="AO1583" s="94"/>
    </row>
    <row r="1584" spans="41:41" x14ac:dyDescent="0.2">
      <c r="AO1584" s="94"/>
    </row>
    <row r="1585" spans="41:41" x14ac:dyDescent="0.2">
      <c r="AO1585" s="94"/>
    </row>
    <row r="1586" spans="41:41" x14ac:dyDescent="0.2">
      <c r="AO1586" s="94"/>
    </row>
    <row r="1587" spans="41:41" x14ac:dyDescent="0.2">
      <c r="AO1587" s="94"/>
    </row>
    <row r="1588" spans="41:41" x14ac:dyDescent="0.2">
      <c r="AO1588" s="94"/>
    </row>
    <row r="1589" spans="41:41" x14ac:dyDescent="0.2">
      <c r="AO1589" s="94"/>
    </row>
    <row r="1590" spans="41:41" x14ac:dyDescent="0.2">
      <c r="AO1590" s="94"/>
    </row>
    <row r="1591" spans="41:41" x14ac:dyDescent="0.2">
      <c r="AO1591" s="94"/>
    </row>
    <row r="1592" spans="41:41" x14ac:dyDescent="0.2">
      <c r="AO1592" s="94"/>
    </row>
    <row r="1593" spans="41:41" x14ac:dyDescent="0.2">
      <c r="AO1593" s="94"/>
    </row>
    <row r="1594" spans="41:41" x14ac:dyDescent="0.2">
      <c r="AO1594" s="94"/>
    </row>
    <row r="1595" spans="41:41" x14ac:dyDescent="0.2">
      <c r="AO1595" s="94"/>
    </row>
    <row r="1596" spans="41:41" x14ac:dyDescent="0.2">
      <c r="AO1596" s="94"/>
    </row>
    <row r="1597" spans="41:41" x14ac:dyDescent="0.2">
      <c r="AO1597" s="94"/>
    </row>
    <row r="1598" spans="41:41" x14ac:dyDescent="0.2">
      <c r="AO1598" s="94"/>
    </row>
    <row r="1599" spans="41:41" x14ac:dyDescent="0.2">
      <c r="AO1599" s="94"/>
    </row>
    <row r="1600" spans="41:41" x14ac:dyDescent="0.2">
      <c r="AO1600" s="94"/>
    </row>
    <row r="1601" spans="41:41" x14ac:dyDescent="0.2">
      <c r="AO1601" s="94"/>
    </row>
    <row r="1602" spans="41:41" x14ac:dyDescent="0.2">
      <c r="AO1602" s="94"/>
    </row>
    <row r="1603" spans="41:41" x14ac:dyDescent="0.2">
      <c r="AO1603" s="94"/>
    </row>
    <row r="1604" spans="41:41" x14ac:dyDescent="0.2">
      <c r="AO1604" s="94"/>
    </row>
    <row r="1605" spans="41:41" x14ac:dyDescent="0.2">
      <c r="AO1605" s="94"/>
    </row>
    <row r="1606" spans="41:41" x14ac:dyDescent="0.2">
      <c r="AO1606" s="94"/>
    </row>
    <row r="1607" spans="41:41" x14ac:dyDescent="0.2">
      <c r="AO1607" s="94"/>
    </row>
    <row r="1608" spans="41:41" x14ac:dyDescent="0.2">
      <c r="AO1608" s="94"/>
    </row>
    <row r="1609" spans="41:41" x14ac:dyDescent="0.2">
      <c r="AO1609" s="94"/>
    </row>
    <row r="1610" spans="41:41" x14ac:dyDescent="0.2">
      <c r="AO1610" s="94"/>
    </row>
    <row r="1611" spans="41:41" x14ac:dyDescent="0.2">
      <c r="AO1611" s="94"/>
    </row>
    <row r="1612" spans="41:41" x14ac:dyDescent="0.2">
      <c r="AO1612" s="94"/>
    </row>
    <row r="1613" spans="41:41" x14ac:dyDescent="0.2">
      <c r="AO1613" s="94"/>
    </row>
    <row r="1614" spans="41:41" x14ac:dyDescent="0.2">
      <c r="AO1614" s="94"/>
    </row>
    <row r="1615" spans="41:41" x14ac:dyDescent="0.2">
      <c r="AO1615" s="94"/>
    </row>
    <row r="1616" spans="41:41" x14ac:dyDescent="0.2">
      <c r="AO1616" s="94"/>
    </row>
    <row r="1617" spans="41:41" x14ac:dyDescent="0.2">
      <c r="AO1617" s="94"/>
    </row>
    <row r="1618" spans="41:41" x14ac:dyDescent="0.2">
      <c r="AO1618" s="94"/>
    </row>
    <row r="1619" spans="41:41" x14ac:dyDescent="0.2">
      <c r="AO1619" s="94"/>
    </row>
    <row r="1620" spans="41:41" x14ac:dyDescent="0.2">
      <c r="AO1620" s="94"/>
    </row>
    <row r="1621" spans="41:41" x14ac:dyDescent="0.2">
      <c r="AO1621" s="94"/>
    </row>
    <row r="1622" spans="41:41" x14ac:dyDescent="0.2">
      <c r="AO1622" s="94"/>
    </row>
    <row r="1623" spans="41:41" x14ac:dyDescent="0.2">
      <c r="AO1623" s="94"/>
    </row>
    <row r="1624" spans="41:41" x14ac:dyDescent="0.2">
      <c r="AO1624" s="94"/>
    </row>
    <row r="1625" spans="41:41" x14ac:dyDescent="0.2">
      <c r="AO1625" s="94"/>
    </row>
    <row r="1626" spans="41:41" x14ac:dyDescent="0.2">
      <c r="AO1626" s="94"/>
    </row>
    <row r="1627" spans="41:41" x14ac:dyDescent="0.2">
      <c r="AO1627" s="94"/>
    </row>
    <row r="1628" spans="41:41" x14ac:dyDescent="0.2">
      <c r="AO1628" s="94"/>
    </row>
    <row r="1629" spans="41:41" x14ac:dyDescent="0.2">
      <c r="AO1629" s="94"/>
    </row>
    <row r="1630" spans="41:41" x14ac:dyDescent="0.2">
      <c r="AO1630" s="94"/>
    </row>
    <row r="1631" spans="41:41" x14ac:dyDescent="0.2">
      <c r="AO1631" s="94"/>
    </row>
    <row r="1632" spans="41:41" x14ac:dyDescent="0.2">
      <c r="AO1632" s="94"/>
    </row>
    <row r="1633" spans="41:41" x14ac:dyDescent="0.2">
      <c r="AO1633" s="94"/>
    </row>
    <row r="1634" spans="41:41" x14ac:dyDescent="0.2">
      <c r="AO1634" s="94"/>
    </row>
    <row r="1635" spans="41:41" x14ac:dyDescent="0.2">
      <c r="AO1635" s="94"/>
    </row>
    <row r="1636" spans="41:41" x14ac:dyDescent="0.2">
      <c r="AO1636" s="94"/>
    </row>
    <row r="1637" spans="41:41" x14ac:dyDescent="0.2">
      <c r="AO1637" s="94"/>
    </row>
    <row r="1638" spans="41:41" x14ac:dyDescent="0.2">
      <c r="AO1638" s="94"/>
    </row>
    <row r="1639" spans="41:41" x14ac:dyDescent="0.2">
      <c r="AO1639" s="94"/>
    </row>
    <row r="1640" spans="41:41" x14ac:dyDescent="0.2">
      <c r="AO1640" s="94"/>
    </row>
    <row r="1641" spans="41:41" x14ac:dyDescent="0.2">
      <c r="AO1641" s="94"/>
    </row>
    <row r="1642" spans="41:41" x14ac:dyDescent="0.2">
      <c r="AO1642" s="94"/>
    </row>
    <row r="1643" spans="41:41" x14ac:dyDescent="0.2">
      <c r="AO1643" s="94"/>
    </row>
    <row r="1644" spans="41:41" x14ac:dyDescent="0.2">
      <c r="AO1644" s="94"/>
    </row>
    <row r="1645" spans="41:41" x14ac:dyDescent="0.2">
      <c r="AO1645" s="94"/>
    </row>
    <row r="1646" spans="41:41" x14ac:dyDescent="0.2">
      <c r="AO1646" s="94"/>
    </row>
    <row r="1647" spans="41:41" x14ac:dyDescent="0.2">
      <c r="AO1647" s="94"/>
    </row>
    <row r="1648" spans="41:41" x14ac:dyDescent="0.2">
      <c r="AO1648" s="94"/>
    </row>
    <row r="1649" spans="41:41" x14ac:dyDescent="0.2">
      <c r="AO1649" s="94"/>
    </row>
    <row r="1650" spans="41:41" x14ac:dyDescent="0.2">
      <c r="AO1650" s="94"/>
    </row>
    <row r="1651" spans="41:41" x14ac:dyDescent="0.2">
      <c r="AO1651" s="94"/>
    </row>
    <row r="1652" spans="41:41" x14ac:dyDescent="0.2">
      <c r="AO1652" s="94"/>
    </row>
    <row r="1653" spans="41:41" x14ac:dyDescent="0.2">
      <c r="AO1653" s="94"/>
    </row>
    <row r="1654" spans="41:41" x14ac:dyDescent="0.2">
      <c r="AO1654" s="94"/>
    </row>
    <row r="1655" spans="41:41" x14ac:dyDescent="0.2">
      <c r="AO1655" s="94"/>
    </row>
    <row r="1656" spans="41:41" x14ac:dyDescent="0.2">
      <c r="AO1656" s="94"/>
    </row>
    <row r="1657" spans="41:41" x14ac:dyDescent="0.2">
      <c r="AO1657" s="94"/>
    </row>
    <row r="1658" spans="41:41" x14ac:dyDescent="0.2">
      <c r="AO1658" s="94"/>
    </row>
    <row r="1659" spans="41:41" x14ac:dyDescent="0.2">
      <c r="AO1659" s="94"/>
    </row>
    <row r="1660" spans="41:41" x14ac:dyDescent="0.2">
      <c r="AO1660" s="94"/>
    </row>
    <row r="1661" spans="41:41" x14ac:dyDescent="0.2">
      <c r="AO1661" s="94"/>
    </row>
    <row r="1662" spans="41:41" x14ac:dyDescent="0.2">
      <c r="AO1662" s="94"/>
    </row>
    <row r="1663" spans="41:41" x14ac:dyDescent="0.2">
      <c r="AO1663" s="94"/>
    </row>
    <row r="1664" spans="41:41" x14ac:dyDescent="0.2">
      <c r="AO1664" s="94"/>
    </row>
    <row r="1665" spans="41:41" x14ac:dyDescent="0.2">
      <c r="AO1665" s="94"/>
    </row>
    <row r="1666" spans="41:41" x14ac:dyDescent="0.2">
      <c r="AO1666" s="94"/>
    </row>
    <row r="1667" spans="41:41" x14ac:dyDescent="0.2">
      <c r="AO1667" s="94"/>
    </row>
    <row r="1668" spans="41:41" x14ac:dyDescent="0.2">
      <c r="AO1668" s="94"/>
    </row>
    <row r="1669" spans="41:41" x14ac:dyDescent="0.2">
      <c r="AO1669" s="94"/>
    </row>
    <row r="1670" spans="41:41" x14ac:dyDescent="0.2">
      <c r="AO1670" s="94"/>
    </row>
    <row r="1671" spans="41:41" x14ac:dyDescent="0.2">
      <c r="AO1671" s="94"/>
    </row>
    <row r="1672" spans="41:41" x14ac:dyDescent="0.2">
      <c r="AO1672" s="94"/>
    </row>
    <row r="1673" spans="41:41" x14ac:dyDescent="0.2">
      <c r="AO1673" s="94"/>
    </row>
    <row r="1674" spans="41:41" x14ac:dyDescent="0.2">
      <c r="AO1674" s="94"/>
    </row>
    <row r="1675" spans="41:41" x14ac:dyDescent="0.2">
      <c r="AO1675" s="94"/>
    </row>
    <row r="1676" spans="41:41" x14ac:dyDescent="0.2">
      <c r="AO1676" s="94"/>
    </row>
    <row r="1677" spans="41:41" x14ac:dyDescent="0.2">
      <c r="AO1677" s="94"/>
    </row>
    <row r="1678" spans="41:41" x14ac:dyDescent="0.2">
      <c r="AO1678" s="94"/>
    </row>
    <row r="1679" spans="41:41" x14ac:dyDescent="0.2">
      <c r="AO1679" s="94"/>
    </row>
    <row r="1680" spans="41:41" x14ac:dyDescent="0.2">
      <c r="AO1680" s="94"/>
    </row>
    <row r="1681" spans="41:41" x14ac:dyDescent="0.2">
      <c r="AO1681" s="94"/>
    </row>
    <row r="1682" spans="41:41" x14ac:dyDescent="0.2">
      <c r="AO1682" s="94"/>
    </row>
    <row r="1683" spans="41:41" x14ac:dyDescent="0.2">
      <c r="AO1683" s="94"/>
    </row>
    <row r="1684" spans="41:41" x14ac:dyDescent="0.2">
      <c r="AO1684" s="94"/>
    </row>
    <row r="1685" spans="41:41" x14ac:dyDescent="0.2">
      <c r="AO1685" s="94"/>
    </row>
    <row r="1686" spans="41:41" x14ac:dyDescent="0.2">
      <c r="AO1686" s="94"/>
    </row>
    <row r="1687" spans="41:41" x14ac:dyDescent="0.2">
      <c r="AO1687" s="94"/>
    </row>
    <row r="1688" spans="41:41" x14ac:dyDescent="0.2">
      <c r="AO1688" s="94"/>
    </row>
    <row r="1689" spans="41:41" x14ac:dyDescent="0.2">
      <c r="AO1689" s="94"/>
    </row>
    <row r="1690" spans="41:41" x14ac:dyDescent="0.2">
      <c r="AO1690" s="94"/>
    </row>
    <row r="1691" spans="41:41" x14ac:dyDescent="0.2">
      <c r="AO1691" s="94"/>
    </row>
    <row r="1692" spans="41:41" x14ac:dyDescent="0.2">
      <c r="AO1692" s="94"/>
    </row>
    <row r="1693" spans="41:41" x14ac:dyDescent="0.2">
      <c r="AO1693" s="94"/>
    </row>
    <row r="1694" spans="41:41" x14ac:dyDescent="0.2">
      <c r="AO1694" s="94"/>
    </row>
    <row r="1695" spans="41:41" x14ac:dyDescent="0.2">
      <c r="AO1695" s="94"/>
    </row>
    <row r="1696" spans="41:41" x14ac:dyDescent="0.2">
      <c r="AO1696" s="94"/>
    </row>
    <row r="1697" spans="41:41" x14ac:dyDescent="0.2">
      <c r="AO1697" s="94"/>
    </row>
    <row r="1698" spans="41:41" x14ac:dyDescent="0.2">
      <c r="AO1698" s="94"/>
    </row>
    <row r="1699" spans="41:41" x14ac:dyDescent="0.2">
      <c r="AO1699" s="94"/>
    </row>
    <row r="1700" spans="41:41" x14ac:dyDescent="0.2">
      <c r="AO1700" s="94"/>
    </row>
    <row r="1701" spans="41:41" x14ac:dyDescent="0.2">
      <c r="AO1701" s="94"/>
    </row>
    <row r="1702" spans="41:41" x14ac:dyDescent="0.2">
      <c r="AO1702" s="94"/>
    </row>
    <row r="1703" spans="41:41" x14ac:dyDescent="0.2">
      <c r="AO1703" s="94"/>
    </row>
    <row r="1704" spans="41:41" x14ac:dyDescent="0.2">
      <c r="AO1704" s="94"/>
    </row>
    <row r="1705" spans="41:41" x14ac:dyDescent="0.2">
      <c r="AO1705" s="94"/>
    </row>
    <row r="1706" spans="41:41" x14ac:dyDescent="0.2">
      <c r="AO1706" s="94"/>
    </row>
    <row r="1707" spans="41:41" x14ac:dyDescent="0.2">
      <c r="AO1707" s="94"/>
    </row>
    <row r="1708" spans="41:41" x14ac:dyDescent="0.2">
      <c r="AO1708" s="94"/>
    </row>
    <row r="1709" spans="41:41" x14ac:dyDescent="0.2">
      <c r="AO1709" s="94"/>
    </row>
    <row r="1710" spans="41:41" x14ac:dyDescent="0.2">
      <c r="AO1710" s="94"/>
    </row>
    <row r="1711" spans="41:41" x14ac:dyDescent="0.2">
      <c r="AO1711" s="94"/>
    </row>
    <row r="1712" spans="41:41" x14ac:dyDescent="0.2">
      <c r="AO1712" s="94"/>
    </row>
    <row r="1713" spans="41:41" x14ac:dyDescent="0.2">
      <c r="AO1713" s="94"/>
    </row>
    <row r="1714" spans="41:41" x14ac:dyDescent="0.2">
      <c r="AO1714" s="94"/>
    </row>
    <row r="1715" spans="41:41" x14ac:dyDescent="0.2">
      <c r="AO1715" s="94"/>
    </row>
    <row r="1716" spans="41:41" x14ac:dyDescent="0.2">
      <c r="AO1716" s="94"/>
    </row>
    <row r="1717" spans="41:41" x14ac:dyDescent="0.2">
      <c r="AO1717" s="94"/>
    </row>
    <row r="1718" spans="41:41" x14ac:dyDescent="0.2">
      <c r="AO1718" s="94"/>
    </row>
    <row r="1719" spans="41:41" x14ac:dyDescent="0.2">
      <c r="AO1719" s="94"/>
    </row>
    <row r="1720" spans="41:41" x14ac:dyDescent="0.2">
      <c r="AO1720" s="94"/>
    </row>
    <row r="1721" spans="41:41" x14ac:dyDescent="0.2">
      <c r="AO1721" s="94"/>
    </row>
    <row r="1722" spans="41:41" x14ac:dyDescent="0.2">
      <c r="AO1722" s="94"/>
    </row>
    <row r="1723" spans="41:41" x14ac:dyDescent="0.2">
      <c r="AO1723" s="94"/>
    </row>
    <row r="1724" spans="41:41" x14ac:dyDescent="0.2">
      <c r="AO1724" s="94"/>
    </row>
    <row r="1725" spans="41:41" x14ac:dyDescent="0.2">
      <c r="AO1725" s="94"/>
    </row>
    <row r="1726" spans="41:41" x14ac:dyDescent="0.2">
      <c r="AO1726" s="94"/>
    </row>
    <row r="1727" spans="41:41" x14ac:dyDescent="0.2">
      <c r="AO1727" s="94"/>
    </row>
    <row r="1728" spans="41:41" x14ac:dyDescent="0.2">
      <c r="AO1728" s="94"/>
    </row>
    <row r="1729" spans="41:41" x14ac:dyDescent="0.2">
      <c r="AO1729" s="94"/>
    </row>
    <row r="1730" spans="41:41" x14ac:dyDescent="0.2">
      <c r="AO1730" s="94"/>
    </row>
    <row r="1731" spans="41:41" x14ac:dyDescent="0.2">
      <c r="AO1731" s="94"/>
    </row>
    <row r="1732" spans="41:41" x14ac:dyDescent="0.2">
      <c r="AO1732" s="94"/>
    </row>
    <row r="1733" spans="41:41" x14ac:dyDescent="0.2">
      <c r="AO1733" s="94"/>
    </row>
    <row r="1734" spans="41:41" x14ac:dyDescent="0.2">
      <c r="AO1734" s="94"/>
    </row>
    <row r="1735" spans="41:41" x14ac:dyDescent="0.2">
      <c r="AO1735" s="94"/>
    </row>
    <row r="1736" spans="41:41" x14ac:dyDescent="0.2">
      <c r="AO1736" s="94"/>
    </row>
    <row r="1737" spans="41:41" x14ac:dyDescent="0.2">
      <c r="AO1737" s="94"/>
    </row>
    <row r="1738" spans="41:41" x14ac:dyDescent="0.2">
      <c r="AO1738" s="94"/>
    </row>
    <row r="1739" spans="41:41" x14ac:dyDescent="0.2">
      <c r="AO1739" s="94"/>
    </row>
    <row r="1740" spans="41:41" x14ac:dyDescent="0.2">
      <c r="AO1740" s="94"/>
    </row>
    <row r="1741" spans="41:41" x14ac:dyDescent="0.2">
      <c r="AO1741" s="94"/>
    </row>
    <row r="1742" spans="41:41" x14ac:dyDescent="0.2">
      <c r="AO1742" s="94"/>
    </row>
    <row r="1743" spans="41:41" x14ac:dyDescent="0.2">
      <c r="AO1743" s="94"/>
    </row>
    <row r="1744" spans="41:41" x14ac:dyDescent="0.2">
      <c r="AO1744" s="94"/>
    </row>
    <row r="1745" spans="41:41" x14ac:dyDescent="0.2">
      <c r="AO1745" s="94"/>
    </row>
    <row r="1746" spans="41:41" x14ac:dyDescent="0.2">
      <c r="AO1746" s="94"/>
    </row>
    <row r="1747" spans="41:41" x14ac:dyDescent="0.2">
      <c r="AO1747" s="94"/>
    </row>
    <row r="1748" spans="41:41" x14ac:dyDescent="0.2">
      <c r="AO1748" s="94"/>
    </row>
    <row r="1749" spans="41:41" x14ac:dyDescent="0.2">
      <c r="AO1749" s="94"/>
    </row>
    <row r="1750" spans="41:41" x14ac:dyDescent="0.2">
      <c r="AO1750" s="94"/>
    </row>
    <row r="1751" spans="41:41" x14ac:dyDescent="0.2">
      <c r="AO1751" s="94"/>
    </row>
    <row r="1752" spans="41:41" x14ac:dyDescent="0.2">
      <c r="AO1752" s="94"/>
    </row>
    <row r="1753" spans="41:41" x14ac:dyDescent="0.2">
      <c r="AO1753" s="94"/>
    </row>
    <row r="1754" spans="41:41" x14ac:dyDescent="0.2">
      <c r="AO1754" s="94"/>
    </row>
    <row r="1755" spans="41:41" x14ac:dyDescent="0.2">
      <c r="AO1755" s="94"/>
    </row>
    <row r="1756" spans="41:41" x14ac:dyDescent="0.2">
      <c r="AO1756" s="94"/>
    </row>
    <row r="1757" spans="41:41" x14ac:dyDescent="0.2">
      <c r="AO1757" s="94"/>
    </row>
    <row r="1758" spans="41:41" x14ac:dyDescent="0.2">
      <c r="AO1758" s="94"/>
    </row>
    <row r="1759" spans="41:41" x14ac:dyDescent="0.2">
      <c r="AO1759" s="94"/>
    </row>
    <row r="1760" spans="41:41" x14ac:dyDescent="0.2">
      <c r="AO1760" s="94"/>
    </row>
    <row r="1761" spans="41:41" x14ac:dyDescent="0.2">
      <c r="AO1761" s="94"/>
    </row>
    <row r="1762" spans="41:41" x14ac:dyDescent="0.2">
      <c r="AO1762" s="94"/>
    </row>
    <row r="1763" spans="41:41" x14ac:dyDescent="0.2">
      <c r="AO1763" s="94"/>
    </row>
    <row r="1764" spans="41:41" x14ac:dyDescent="0.2">
      <c r="AO1764" s="94"/>
    </row>
    <row r="1765" spans="41:41" x14ac:dyDescent="0.2">
      <c r="AO1765" s="94"/>
    </row>
    <row r="1766" spans="41:41" x14ac:dyDescent="0.2">
      <c r="AO1766" s="94"/>
    </row>
    <row r="1767" spans="41:41" x14ac:dyDescent="0.2">
      <c r="AO1767" s="94"/>
    </row>
    <row r="1768" spans="41:41" x14ac:dyDescent="0.2">
      <c r="AO1768" s="94"/>
    </row>
    <row r="1769" spans="41:41" x14ac:dyDescent="0.2">
      <c r="AO1769" s="94"/>
    </row>
    <row r="1770" spans="41:41" x14ac:dyDescent="0.2">
      <c r="AO1770" s="94"/>
    </row>
    <row r="1771" spans="41:41" x14ac:dyDescent="0.2">
      <c r="AO1771" s="94"/>
    </row>
    <row r="1772" spans="41:41" x14ac:dyDescent="0.2">
      <c r="AO1772" s="94"/>
    </row>
    <row r="1773" spans="41:41" x14ac:dyDescent="0.2">
      <c r="AO1773" s="94"/>
    </row>
    <row r="1774" spans="41:41" x14ac:dyDescent="0.2">
      <c r="AO1774" s="94"/>
    </row>
    <row r="1775" spans="41:41" x14ac:dyDescent="0.2">
      <c r="AO1775" s="94"/>
    </row>
    <row r="1776" spans="41:41" x14ac:dyDescent="0.2">
      <c r="AO1776" s="94"/>
    </row>
    <row r="1777" spans="41:41" x14ac:dyDescent="0.2">
      <c r="AO1777" s="94"/>
    </row>
    <row r="1778" spans="41:41" x14ac:dyDescent="0.2">
      <c r="AO1778" s="94"/>
    </row>
    <row r="1779" spans="41:41" x14ac:dyDescent="0.2">
      <c r="AO1779" s="94"/>
    </row>
    <row r="1780" spans="41:41" x14ac:dyDescent="0.2">
      <c r="AO1780" s="94"/>
    </row>
    <row r="1781" spans="41:41" x14ac:dyDescent="0.2">
      <c r="AO1781" s="94"/>
    </row>
    <row r="1782" spans="41:41" x14ac:dyDescent="0.2">
      <c r="AO1782" s="94"/>
    </row>
    <row r="1783" spans="41:41" x14ac:dyDescent="0.2">
      <c r="AO1783" s="94"/>
    </row>
    <row r="1784" spans="41:41" x14ac:dyDescent="0.2">
      <c r="AO1784" s="94"/>
    </row>
    <row r="1785" spans="41:41" x14ac:dyDescent="0.2">
      <c r="AO1785" s="94"/>
    </row>
    <row r="1786" spans="41:41" x14ac:dyDescent="0.2">
      <c r="AO1786" s="94"/>
    </row>
    <row r="1787" spans="41:41" x14ac:dyDescent="0.2">
      <c r="AO1787" s="94"/>
    </row>
    <row r="1788" spans="41:41" x14ac:dyDescent="0.2">
      <c r="AO1788" s="94"/>
    </row>
    <row r="1789" spans="41:41" x14ac:dyDescent="0.2">
      <c r="AO1789" s="94"/>
    </row>
    <row r="1790" spans="41:41" x14ac:dyDescent="0.2">
      <c r="AO1790" s="94"/>
    </row>
    <row r="1791" spans="41:41" x14ac:dyDescent="0.2">
      <c r="AO1791" s="94"/>
    </row>
    <row r="1792" spans="41:41" x14ac:dyDescent="0.2">
      <c r="AO1792" s="94"/>
    </row>
    <row r="1793" spans="41:41" x14ac:dyDescent="0.2">
      <c r="AO1793" s="94"/>
    </row>
    <row r="1794" spans="41:41" x14ac:dyDescent="0.2">
      <c r="AO1794" s="94"/>
    </row>
    <row r="1795" spans="41:41" x14ac:dyDescent="0.2">
      <c r="AO1795" s="94"/>
    </row>
    <row r="1796" spans="41:41" x14ac:dyDescent="0.2">
      <c r="AO1796" s="94"/>
    </row>
    <row r="1797" spans="41:41" x14ac:dyDescent="0.2">
      <c r="AO1797" s="94"/>
    </row>
    <row r="1798" spans="41:41" x14ac:dyDescent="0.2">
      <c r="AO1798" s="94"/>
    </row>
    <row r="1799" spans="41:41" x14ac:dyDescent="0.2">
      <c r="AO1799" s="94"/>
    </row>
    <row r="1800" spans="41:41" x14ac:dyDescent="0.2">
      <c r="AO1800" s="94"/>
    </row>
    <row r="1801" spans="41:41" x14ac:dyDescent="0.2">
      <c r="AO1801" s="94"/>
    </row>
    <row r="1802" spans="41:41" x14ac:dyDescent="0.2">
      <c r="AO1802" s="94"/>
    </row>
    <row r="1803" spans="41:41" x14ac:dyDescent="0.2">
      <c r="AO1803" s="94"/>
    </row>
    <row r="1804" spans="41:41" x14ac:dyDescent="0.2">
      <c r="AO1804" s="94"/>
    </row>
    <row r="1805" spans="41:41" x14ac:dyDescent="0.2">
      <c r="AO1805" s="94"/>
    </row>
    <row r="1806" spans="41:41" x14ac:dyDescent="0.2">
      <c r="AO1806" s="94"/>
    </row>
    <row r="1807" spans="41:41" x14ac:dyDescent="0.2">
      <c r="AO1807" s="94"/>
    </row>
    <row r="1808" spans="41:41" x14ac:dyDescent="0.2">
      <c r="AO1808" s="94"/>
    </row>
    <row r="1809" spans="41:41" x14ac:dyDescent="0.2">
      <c r="AO1809" s="94"/>
    </row>
    <row r="1810" spans="41:41" x14ac:dyDescent="0.2">
      <c r="AO1810" s="94"/>
    </row>
    <row r="1811" spans="41:41" x14ac:dyDescent="0.2">
      <c r="AO1811" s="94"/>
    </row>
    <row r="1812" spans="41:41" x14ac:dyDescent="0.2">
      <c r="AO1812" s="94"/>
    </row>
    <row r="1813" spans="41:41" x14ac:dyDescent="0.2">
      <c r="AO1813" s="94"/>
    </row>
    <row r="1814" spans="41:41" x14ac:dyDescent="0.2">
      <c r="AO1814" s="94"/>
    </row>
    <row r="1815" spans="41:41" x14ac:dyDescent="0.2">
      <c r="AO1815" s="94"/>
    </row>
    <row r="1816" spans="41:41" x14ac:dyDescent="0.2">
      <c r="AO1816" s="94"/>
    </row>
    <row r="1817" spans="41:41" x14ac:dyDescent="0.2">
      <c r="AO1817" s="94"/>
    </row>
    <row r="1818" spans="41:41" x14ac:dyDescent="0.2">
      <c r="AO1818" s="94"/>
    </row>
    <row r="1819" spans="41:41" x14ac:dyDescent="0.2">
      <c r="AO1819" s="94"/>
    </row>
    <row r="1820" spans="41:41" x14ac:dyDescent="0.2">
      <c r="AO1820" s="94"/>
    </row>
    <row r="1821" spans="41:41" x14ac:dyDescent="0.2">
      <c r="AO1821" s="94"/>
    </row>
    <row r="1822" spans="41:41" x14ac:dyDescent="0.2">
      <c r="AO1822" s="94"/>
    </row>
    <row r="1823" spans="41:41" x14ac:dyDescent="0.2">
      <c r="AO1823" s="94"/>
    </row>
    <row r="1824" spans="41:41" x14ac:dyDescent="0.2">
      <c r="AO1824" s="94"/>
    </row>
    <row r="1825" spans="41:41" x14ac:dyDescent="0.2">
      <c r="AO1825" s="94"/>
    </row>
    <row r="1826" spans="41:41" x14ac:dyDescent="0.2">
      <c r="AO1826" s="94"/>
    </row>
    <row r="1827" spans="41:41" x14ac:dyDescent="0.2">
      <c r="AO1827" s="94"/>
    </row>
    <row r="1828" spans="41:41" x14ac:dyDescent="0.2">
      <c r="AO1828" s="94"/>
    </row>
    <row r="1829" spans="41:41" x14ac:dyDescent="0.2">
      <c r="AO1829" s="94"/>
    </row>
    <row r="1830" spans="41:41" x14ac:dyDescent="0.2">
      <c r="AO1830" s="94"/>
    </row>
    <row r="1831" spans="41:41" x14ac:dyDescent="0.2">
      <c r="AO1831" s="94"/>
    </row>
    <row r="1832" spans="41:41" x14ac:dyDescent="0.2">
      <c r="AO1832" s="94"/>
    </row>
    <row r="1833" spans="41:41" x14ac:dyDescent="0.2">
      <c r="AO1833" s="94"/>
    </row>
    <row r="1834" spans="41:41" x14ac:dyDescent="0.2">
      <c r="AO1834" s="94"/>
    </row>
    <row r="1835" spans="41:41" x14ac:dyDescent="0.2">
      <c r="AO1835" s="94"/>
    </row>
    <row r="1836" spans="41:41" x14ac:dyDescent="0.2">
      <c r="AO1836" s="94"/>
    </row>
    <row r="1837" spans="41:41" x14ac:dyDescent="0.2">
      <c r="AO1837" s="94"/>
    </row>
    <row r="1838" spans="41:41" x14ac:dyDescent="0.2">
      <c r="AO1838" s="94"/>
    </row>
    <row r="1839" spans="41:41" x14ac:dyDescent="0.2">
      <c r="AO1839" s="94"/>
    </row>
    <row r="1840" spans="41:41" x14ac:dyDescent="0.2">
      <c r="AO1840" s="94"/>
    </row>
    <row r="1841" spans="41:41" x14ac:dyDescent="0.2">
      <c r="AO1841" s="94"/>
    </row>
    <row r="1842" spans="41:41" x14ac:dyDescent="0.2">
      <c r="AO1842" s="94"/>
    </row>
    <row r="1843" spans="41:41" x14ac:dyDescent="0.2">
      <c r="AO1843" s="94"/>
    </row>
    <row r="1844" spans="41:41" x14ac:dyDescent="0.2">
      <c r="AO1844" s="94"/>
    </row>
    <row r="1845" spans="41:41" x14ac:dyDescent="0.2">
      <c r="AO1845" s="94"/>
    </row>
    <row r="1846" spans="41:41" x14ac:dyDescent="0.2">
      <c r="AO1846" s="94"/>
    </row>
    <row r="1847" spans="41:41" x14ac:dyDescent="0.2">
      <c r="AO1847" s="94"/>
    </row>
    <row r="1848" spans="41:41" x14ac:dyDescent="0.2">
      <c r="AO1848" s="94"/>
    </row>
    <row r="1849" spans="41:41" x14ac:dyDescent="0.2">
      <c r="AO1849" s="94"/>
    </row>
    <row r="1850" spans="41:41" x14ac:dyDescent="0.2">
      <c r="AO1850" s="94"/>
    </row>
    <row r="1851" spans="41:41" x14ac:dyDescent="0.2">
      <c r="AO1851" s="94"/>
    </row>
    <row r="1852" spans="41:41" x14ac:dyDescent="0.2">
      <c r="AO1852" s="94"/>
    </row>
    <row r="1853" spans="41:41" x14ac:dyDescent="0.2">
      <c r="AO1853" s="94"/>
    </row>
    <row r="1854" spans="41:41" x14ac:dyDescent="0.2">
      <c r="AO1854" s="94"/>
    </row>
    <row r="1855" spans="41:41" x14ac:dyDescent="0.2">
      <c r="AO1855" s="94"/>
    </row>
    <row r="1856" spans="41:41" x14ac:dyDescent="0.2">
      <c r="AO1856" s="94"/>
    </row>
    <row r="1857" spans="41:41" x14ac:dyDescent="0.2">
      <c r="AO1857" s="94"/>
    </row>
    <row r="1858" spans="41:41" x14ac:dyDescent="0.2">
      <c r="AO1858" s="94"/>
    </row>
    <row r="1859" spans="41:41" x14ac:dyDescent="0.2">
      <c r="AO1859" s="94"/>
    </row>
    <row r="1860" spans="41:41" x14ac:dyDescent="0.2">
      <c r="AO1860" s="94"/>
    </row>
    <row r="1861" spans="41:41" x14ac:dyDescent="0.2">
      <c r="AO1861" s="94"/>
    </row>
    <row r="1862" spans="41:41" x14ac:dyDescent="0.2">
      <c r="AO1862" s="94"/>
    </row>
    <row r="1863" spans="41:41" x14ac:dyDescent="0.2">
      <c r="AO1863" s="94"/>
    </row>
    <row r="1864" spans="41:41" x14ac:dyDescent="0.2">
      <c r="AO1864" s="94"/>
    </row>
    <row r="1865" spans="41:41" x14ac:dyDescent="0.2">
      <c r="AO1865" s="94"/>
    </row>
    <row r="1866" spans="41:41" x14ac:dyDescent="0.2">
      <c r="AO1866" s="94"/>
    </row>
    <row r="1867" spans="41:41" x14ac:dyDescent="0.2">
      <c r="AO1867" s="94"/>
    </row>
    <row r="1868" spans="41:41" x14ac:dyDescent="0.2">
      <c r="AO1868" s="94"/>
    </row>
    <row r="1869" spans="41:41" x14ac:dyDescent="0.2">
      <c r="AO1869" s="94"/>
    </row>
    <row r="1870" spans="41:41" x14ac:dyDescent="0.2">
      <c r="AO1870" s="94"/>
    </row>
    <row r="1871" spans="41:41" x14ac:dyDescent="0.2">
      <c r="AO1871" s="94"/>
    </row>
    <row r="1872" spans="41:41" x14ac:dyDescent="0.2">
      <c r="AO1872" s="94"/>
    </row>
    <row r="1873" spans="41:41" x14ac:dyDescent="0.2">
      <c r="AO1873" s="94"/>
    </row>
    <row r="1874" spans="41:41" x14ac:dyDescent="0.2">
      <c r="AO1874" s="94"/>
    </row>
    <row r="1875" spans="41:41" x14ac:dyDescent="0.2">
      <c r="AO1875" s="94"/>
    </row>
    <row r="1876" spans="41:41" x14ac:dyDescent="0.2">
      <c r="AO1876" s="94"/>
    </row>
    <row r="1877" spans="41:41" x14ac:dyDescent="0.2">
      <c r="AO1877" s="94"/>
    </row>
    <row r="1878" spans="41:41" x14ac:dyDescent="0.2">
      <c r="AO1878" s="94"/>
    </row>
    <row r="1879" spans="41:41" x14ac:dyDescent="0.2">
      <c r="AO1879" s="94"/>
    </row>
    <row r="1880" spans="41:41" x14ac:dyDescent="0.2">
      <c r="AO1880" s="94"/>
    </row>
    <row r="1881" spans="41:41" x14ac:dyDescent="0.2">
      <c r="AO1881" s="94"/>
    </row>
    <row r="1882" spans="41:41" x14ac:dyDescent="0.2">
      <c r="AO1882" s="94"/>
    </row>
    <row r="1883" spans="41:41" x14ac:dyDescent="0.2">
      <c r="AO1883" s="94"/>
    </row>
    <row r="1884" spans="41:41" x14ac:dyDescent="0.2">
      <c r="AO1884" s="94"/>
    </row>
    <row r="1885" spans="41:41" x14ac:dyDescent="0.2">
      <c r="AO1885" s="94"/>
    </row>
    <row r="1886" spans="41:41" x14ac:dyDescent="0.2">
      <c r="AO1886" s="94"/>
    </row>
    <row r="1887" spans="41:41" x14ac:dyDescent="0.2">
      <c r="AO1887" s="94"/>
    </row>
    <row r="1888" spans="41:41" x14ac:dyDescent="0.2">
      <c r="AO1888" s="94"/>
    </row>
    <row r="1889" spans="41:41" x14ac:dyDescent="0.2">
      <c r="AO1889" s="94"/>
    </row>
    <row r="1890" spans="41:41" x14ac:dyDescent="0.2">
      <c r="AO1890" s="94"/>
    </row>
    <row r="1891" spans="41:41" x14ac:dyDescent="0.2">
      <c r="AO1891" s="94"/>
    </row>
    <row r="1892" spans="41:41" x14ac:dyDescent="0.2">
      <c r="AO1892" s="94"/>
    </row>
    <row r="1893" spans="41:41" x14ac:dyDescent="0.2">
      <c r="AO1893" s="94"/>
    </row>
    <row r="1894" spans="41:41" x14ac:dyDescent="0.2">
      <c r="AO1894" s="94"/>
    </row>
    <row r="1895" spans="41:41" x14ac:dyDescent="0.2">
      <c r="AO1895" s="94"/>
    </row>
    <row r="1896" spans="41:41" x14ac:dyDescent="0.2">
      <c r="AO1896" s="94"/>
    </row>
    <row r="1897" spans="41:41" x14ac:dyDescent="0.2">
      <c r="AO1897" s="94"/>
    </row>
    <row r="1898" spans="41:41" x14ac:dyDescent="0.2">
      <c r="AO1898" s="94"/>
    </row>
    <row r="1899" spans="41:41" x14ac:dyDescent="0.2">
      <c r="AO1899" s="94"/>
    </row>
    <row r="1900" spans="41:41" x14ac:dyDescent="0.2">
      <c r="AO1900" s="94"/>
    </row>
    <row r="1901" spans="41:41" x14ac:dyDescent="0.2">
      <c r="AO1901" s="94"/>
    </row>
    <row r="1902" spans="41:41" x14ac:dyDescent="0.2">
      <c r="AO1902" s="94"/>
    </row>
    <row r="1903" spans="41:41" x14ac:dyDescent="0.2">
      <c r="AO1903" s="94"/>
    </row>
    <row r="1904" spans="41:41" x14ac:dyDescent="0.2">
      <c r="AO1904" s="94"/>
    </row>
    <row r="1905" spans="41:41" x14ac:dyDescent="0.2">
      <c r="AO1905" s="94"/>
    </row>
    <row r="1906" spans="41:41" x14ac:dyDescent="0.2">
      <c r="AO1906" s="94"/>
    </row>
    <row r="1907" spans="41:41" x14ac:dyDescent="0.2">
      <c r="AO1907" s="94"/>
    </row>
    <row r="1908" spans="41:41" x14ac:dyDescent="0.2">
      <c r="AO1908" s="94"/>
    </row>
    <row r="1909" spans="41:41" x14ac:dyDescent="0.2">
      <c r="AO1909" s="94"/>
    </row>
    <row r="1910" spans="41:41" x14ac:dyDescent="0.2">
      <c r="AO1910" s="94"/>
    </row>
    <row r="1911" spans="41:41" x14ac:dyDescent="0.2">
      <c r="AO1911" s="94"/>
    </row>
    <row r="1912" spans="41:41" x14ac:dyDescent="0.2">
      <c r="AO1912" s="94"/>
    </row>
    <row r="1913" spans="41:41" x14ac:dyDescent="0.2">
      <c r="AO1913" s="94"/>
    </row>
    <row r="1914" spans="41:41" x14ac:dyDescent="0.2">
      <c r="AO1914" s="94"/>
    </row>
    <row r="1915" spans="41:41" x14ac:dyDescent="0.2">
      <c r="AO1915" s="94"/>
    </row>
    <row r="1916" spans="41:41" x14ac:dyDescent="0.2">
      <c r="AO1916" s="94"/>
    </row>
    <row r="1917" spans="41:41" x14ac:dyDescent="0.2">
      <c r="AO1917" s="94"/>
    </row>
    <row r="1918" spans="41:41" x14ac:dyDescent="0.2">
      <c r="AO1918" s="94"/>
    </row>
    <row r="1919" spans="41:41" x14ac:dyDescent="0.2">
      <c r="AO1919" s="94"/>
    </row>
    <row r="1920" spans="41:41" x14ac:dyDescent="0.2">
      <c r="AO1920" s="94"/>
    </row>
    <row r="1921" spans="41:41" x14ac:dyDescent="0.2">
      <c r="AO1921" s="94"/>
    </row>
    <row r="1922" spans="41:41" x14ac:dyDescent="0.2">
      <c r="AO1922" s="94"/>
    </row>
    <row r="1923" spans="41:41" x14ac:dyDescent="0.2">
      <c r="AO1923" s="94"/>
    </row>
    <row r="1924" spans="41:41" x14ac:dyDescent="0.2">
      <c r="AO1924" s="94"/>
    </row>
    <row r="1925" spans="41:41" x14ac:dyDescent="0.2">
      <c r="AO1925" s="94"/>
    </row>
    <row r="1926" spans="41:41" x14ac:dyDescent="0.2">
      <c r="AO1926" s="94"/>
    </row>
    <row r="1927" spans="41:41" x14ac:dyDescent="0.2">
      <c r="AO1927" s="94"/>
    </row>
    <row r="1928" spans="41:41" x14ac:dyDescent="0.2">
      <c r="AO1928" s="94"/>
    </row>
    <row r="1929" spans="41:41" x14ac:dyDescent="0.2">
      <c r="AO1929" s="94"/>
    </row>
    <row r="1930" spans="41:41" x14ac:dyDescent="0.2">
      <c r="AO1930" s="94"/>
    </row>
    <row r="1931" spans="41:41" x14ac:dyDescent="0.2">
      <c r="AO1931" s="94"/>
    </row>
    <row r="1932" spans="41:41" x14ac:dyDescent="0.2">
      <c r="AO1932" s="94"/>
    </row>
    <row r="1933" spans="41:41" x14ac:dyDescent="0.2">
      <c r="AO1933" s="94"/>
    </row>
    <row r="1934" spans="41:41" x14ac:dyDescent="0.2">
      <c r="AO1934" s="94"/>
    </row>
    <row r="1935" spans="41:41" x14ac:dyDescent="0.2">
      <c r="AO1935" s="94"/>
    </row>
    <row r="1936" spans="41:41" x14ac:dyDescent="0.2">
      <c r="AO1936" s="94"/>
    </row>
    <row r="1937" spans="41:41" x14ac:dyDescent="0.2">
      <c r="AO1937" s="94"/>
    </row>
    <row r="1938" spans="41:41" x14ac:dyDescent="0.2">
      <c r="AO1938" s="94"/>
    </row>
    <row r="1939" spans="41:41" x14ac:dyDescent="0.2">
      <c r="AO1939" s="94"/>
    </row>
    <row r="1940" spans="41:41" x14ac:dyDescent="0.2">
      <c r="AO1940" s="94"/>
    </row>
    <row r="1941" spans="41:41" x14ac:dyDescent="0.2">
      <c r="AO1941" s="94"/>
    </row>
    <row r="1942" spans="41:41" x14ac:dyDescent="0.2">
      <c r="AO1942" s="94"/>
    </row>
    <row r="1943" spans="41:41" x14ac:dyDescent="0.2">
      <c r="AO1943" s="94"/>
    </row>
    <row r="1944" spans="41:41" x14ac:dyDescent="0.2">
      <c r="AO1944" s="94"/>
    </row>
    <row r="1945" spans="41:41" x14ac:dyDescent="0.2">
      <c r="AO1945" s="94"/>
    </row>
    <row r="1946" spans="41:41" x14ac:dyDescent="0.2">
      <c r="AO1946" s="94"/>
    </row>
    <row r="1947" spans="41:41" x14ac:dyDescent="0.2">
      <c r="AO1947" s="94"/>
    </row>
    <row r="1948" spans="41:41" x14ac:dyDescent="0.2">
      <c r="AO1948" s="94"/>
    </row>
    <row r="1949" spans="41:41" x14ac:dyDescent="0.2">
      <c r="AO1949" s="94"/>
    </row>
    <row r="1950" spans="41:41" x14ac:dyDescent="0.2">
      <c r="AO1950" s="94"/>
    </row>
    <row r="1951" spans="41:41" x14ac:dyDescent="0.2">
      <c r="AO1951" s="94"/>
    </row>
    <row r="1952" spans="41:41" x14ac:dyDescent="0.2">
      <c r="AO1952" s="94"/>
    </row>
    <row r="1953" spans="41:41" x14ac:dyDescent="0.2">
      <c r="AO1953" s="94"/>
    </row>
    <row r="1954" spans="41:41" x14ac:dyDescent="0.2">
      <c r="AO1954" s="94"/>
    </row>
    <row r="1955" spans="41:41" x14ac:dyDescent="0.2">
      <c r="AO1955" s="94"/>
    </row>
    <row r="1956" spans="41:41" x14ac:dyDescent="0.2">
      <c r="AO1956" s="94"/>
    </row>
    <row r="1957" spans="41:41" x14ac:dyDescent="0.2">
      <c r="AO1957" s="94"/>
    </row>
    <row r="1958" spans="41:41" x14ac:dyDescent="0.2">
      <c r="AO1958" s="94"/>
    </row>
    <row r="1959" spans="41:41" x14ac:dyDescent="0.2">
      <c r="AO1959" s="94"/>
    </row>
    <row r="1960" spans="41:41" x14ac:dyDescent="0.2">
      <c r="AO1960" s="94"/>
    </row>
    <row r="1961" spans="41:41" x14ac:dyDescent="0.2">
      <c r="AO1961" s="94"/>
    </row>
    <row r="1962" spans="41:41" x14ac:dyDescent="0.2">
      <c r="AO1962" s="94"/>
    </row>
    <row r="1963" spans="41:41" x14ac:dyDescent="0.2">
      <c r="AO1963" s="94"/>
    </row>
    <row r="1964" spans="41:41" x14ac:dyDescent="0.2">
      <c r="AO1964" s="94"/>
    </row>
    <row r="1965" spans="41:41" x14ac:dyDescent="0.2">
      <c r="AO1965" s="94"/>
    </row>
    <row r="1966" spans="41:41" x14ac:dyDescent="0.2">
      <c r="AO1966" s="94"/>
    </row>
    <row r="1967" spans="41:41" x14ac:dyDescent="0.2">
      <c r="AO1967" s="94"/>
    </row>
    <row r="1968" spans="41:41" x14ac:dyDescent="0.2">
      <c r="AO1968" s="94"/>
    </row>
    <row r="1969" spans="41:41" x14ac:dyDescent="0.2">
      <c r="AO1969" s="94"/>
    </row>
    <row r="1970" spans="41:41" x14ac:dyDescent="0.2">
      <c r="AO1970" s="94"/>
    </row>
    <row r="1971" spans="41:41" x14ac:dyDescent="0.2">
      <c r="AO1971" s="94"/>
    </row>
    <row r="1972" spans="41:41" x14ac:dyDescent="0.2">
      <c r="AO1972" s="94"/>
    </row>
    <row r="1973" spans="41:41" x14ac:dyDescent="0.2">
      <c r="AO1973" s="94"/>
    </row>
    <row r="1974" spans="41:41" x14ac:dyDescent="0.2">
      <c r="AO1974" s="94"/>
    </row>
    <row r="1975" spans="41:41" x14ac:dyDescent="0.2">
      <c r="AO1975" s="94"/>
    </row>
    <row r="1976" spans="41:41" x14ac:dyDescent="0.2">
      <c r="AO1976" s="94"/>
    </row>
    <row r="1977" spans="41:41" x14ac:dyDescent="0.2">
      <c r="AO1977" s="94"/>
    </row>
    <row r="1978" spans="41:41" x14ac:dyDescent="0.2">
      <c r="AO1978" s="94"/>
    </row>
    <row r="1979" spans="41:41" x14ac:dyDescent="0.2">
      <c r="AO1979" s="94"/>
    </row>
    <row r="1980" spans="41:41" x14ac:dyDescent="0.2">
      <c r="AO1980" s="94"/>
    </row>
    <row r="1981" spans="41:41" x14ac:dyDescent="0.2">
      <c r="AO1981" s="94"/>
    </row>
    <row r="1982" spans="41:41" x14ac:dyDescent="0.2">
      <c r="AO1982" s="94"/>
    </row>
    <row r="1983" spans="41:41" x14ac:dyDescent="0.2">
      <c r="AO1983" s="94"/>
    </row>
    <row r="1984" spans="41:41" x14ac:dyDescent="0.2">
      <c r="AO1984" s="94"/>
    </row>
    <row r="1985" spans="41:41" x14ac:dyDescent="0.2">
      <c r="AO1985" s="94"/>
    </row>
    <row r="1986" spans="41:41" x14ac:dyDescent="0.2">
      <c r="AO1986" s="94"/>
    </row>
    <row r="1987" spans="41:41" x14ac:dyDescent="0.2">
      <c r="AO1987" s="94"/>
    </row>
    <row r="1988" spans="41:41" x14ac:dyDescent="0.2">
      <c r="AO1988" s="94"/>
    </row>
    <row r="1989" spans="41:41" x14ac:dyDescent="0.2">
      <c r="AO1989" s="94"/>
    </row>
    <row r="1990" spans="41:41" x14ac:dyDescent="0.2">
      <c r="AO1990" s="94"/>
    </row>
    <row r="1991" spans="41:41" x14ac:dyDescent="0.2">
      <c r="AO1991" s="94"/>
    </row>
    <row r="1992" spans="41:41" x14ac:dyDescent="0.2">
      <c r="AO1992" s="94"/>
    </row>
    <row r="1993" spans="41:41" x14ac:dyDescent="0.2">
      <c r="AO1993" s="94"/>
    </row>
    <row r="1994" spans="41:41" x14ac:dyDescent="0.2">
      <c r="AO1994" s="94"/>
    </row>
    <row r="1995" spans="41:41" x14ac:dyDescent="0.2">
      <c r="AO1995" s="94"/>
    </row>
    <row r="1996" spans="41:41" x14ac:dyDescent="0.2">
      <c r="AO1996" s="94"/>
    </row>
    <row r="1997" spans="41:41" x14ac:dyDescent="0.2">
      <c r="AO1997" s="94"/>
    </row>
    <row r="1998" spans="41:41" x14ac:dyDescent="0.2">
      <c r="AO1998" s="94"/>
    </row>
    <row r="1999" spans="41:41" x14ac:dyDescent="0.2">
      <c r="AO1999" s="94"/>
    </row>
    <row r="2000" spans="41:41" x14ac:dyDescent="0.2">
      <c r="AO2000" s="94"/>
    </row>
    <row r="2001" spans="41:41" x14ac:dyDescent="0.2">
      <c r="AO2001" s="94"/>
    </row>
    <row r="2002" spans="41:41" x14ac:dyDescent="0.2">
      <c r="AO2002" s="94"/>
    </row>
    <row r="2003" spans="41:41" x14ac:dyDescent="0.2">
      <c r="AO2003" s="94"/>
    </row>
    <row r="2004" spans="41:41" x14ac:dyDescent="0.2">
      <c r="AO2004" s="94"/>
    </row>
    <row r="2005" spans="41:41" x14ac:dyDescent="0.2">
      <c r="AO2005" s="94"/>
    </row>
    <row r="2006" spans="41:41" x14ac:dyDescent="0.2">
      <c r="AO2006" s="94"/>
    </row>
    <row r="2007" spans="41:41" x14ac:dyDescent="0.2">
      <c r="AO2007" s="94"/>
    </row>
    <row r="2008" spans="41:41" x14ac:dyDescent="0.2">
      <c r="AO2008" s="94"/>
    </row>
    <row r="2009" spans="41:41" x14ac:dyDescent="0.2">
      <c r="AO2009" s="94"/>
    </row>
    <row r="2010" spans="41:41" x14ac:dyDescent="0.2">
      <c r="AO2010" s="94"/>
    </row>
    <row r="2011" spans="41:41" x14ac:dyDescent="0.2">
      <c r="AO2011" s="94"/>
    </row>
    <row r="2012" spans="41:41" x14ac:dyDescent="0.2">
      <c r="AO2012" s="94"/>
    </row>
    <row r="2013" spans="41:41" x14ac:dyDescent="0.2">
      <c r="AO2013" s="94"/>
    </row>
    <row r="2014" spans="41:41" x14ac:dyDescent="0.2">
      <c r="AO2014" s="94"/>
    </row>
    <row r="2015" spans="41:41" x14ac:dyDescent="0.2">
      <c r="AO2015" s="94"/>
    </row>
    <row r="2016" spans="41:41" x14ac:dyDescent="0.2">
      <c r="AO2016" s="94"/>
    </row>
    <row r="2017" spans="41:41" x14ac:dyDescent="0.2">
      <c r="AO2017" s="94"/>
    </row>
    <row r="2018" spans="41:41" x14ac:dyDescent="0.2">
      <c r="AO2018" s="94"/>
    </row>
    <row r="2019" spans="41:41" x14ac:dyDescent="0.2">
      <c r="AO2019" s="94"/>
    </row>
    <row r="2020" spans="41:41" x14ac:dyDescent="0.2">
      <c r="AO2020" s="94"/>
    </row>
    <row r="2021" spans="41:41" x14ac:dyDescent="0.2">
      <c r="AO2021" s="94"/>
    </row>
    <row r="2022" spans="41:41" x14ac:dyDescent="0.2">
      <c r="AO2022" s="94"/>
    </row>
    <row r="2023" spans="41:41" x14ac:dyDescent="0.2">
      <c r="AO2023" s="94"/>
    </row>
    <row r="2024" spans="41:41" x14ac:dyDescent="0.2">
      <c r="AO2024" s="94"/>
    </row>
    <row r="2025" spans="41:41" x14ac:dyDescent="0.2">
      <c r="AO2025" s="94"/>
    </row>
    <row r="2026" spans="41:41" x14ac:dyDescent="0.2">
      <c r="AO2026" s="94"/>
    </row>
    <row r="2027" spans="41:41" x14ac:dyDescent="0.2">
      <c r="AO2027" s="94"/>
    </row>
    <row r="2028" spans="41:41" x14ac:dyDescent="0.2">
      <c r="AO2028" s="94"/>
    </row>
    <row r="2029" spans="41:41" x14ac:dyDescent="0.2">
      <c r="AO2029" s="94"/>
    </row>
    <row r="2030" spans="41:41" x14ac:dyDescent="0.2">
      <c r="AO2030" s="94"/>
    </row>
    <row r="2031" spans="41:41" x14ac:dyDescent="0.2">
      <c r="AO2031" s="94"/>
    </row>
    <row r="2032" spans="41:41" x14ac:dyDescent="0.2">
      <c r="AO2032" s="94"/>
    </row>
    <row r="2033" spans="41:41" x14ac:dyDescent="0.2">
      <c r="AO2033" s="94"/>
    </row>
    <row r="2034" spans="41:41" x14ac:dyDescent="0.2">
      <c r="AO2034" s="94"/>
    </row>
    <row r="2035" spans="41:41" x14ac:dyDescent="0.2">
      <c r="AO2035" s="94"/>
    </row>
    <row r="2036" spans="41:41" x14ac:dyDescent="0.2">
      <c r="AO2036" s="94"/>
    </row>
    <row r="2037" spans="41:41" x14ac:dyDescent="0.2">
      <c r="AO2037" s="94"/>
    </row>
    <row r="2038" spans="41:41" x14ac:dyDescent="0.2">
      <c r="AO2038" s="94"/>
    </row>
    <row r="2039" spans="41:41" x14ac:dyDescent="0.2">
      <c r="AO2039" s="94"/>
    </row>
    <row r="2040" spans="41:41" x14ac:dyDescent="0.2">
      <c r="AO2040" s="94"/>
    </row>
    <row r="2041" spans="41:41" x14ac:dyDescent="0.2">
      <c r="AO2041" s="94"/>
    </row>
    <row r="2042" spans="41:41" x14ac:dyDescent="0.2">
      <c r="AO2042" s="94"/>
    </row>
    <row r="2043" spans="41:41" x14ac:dyDescent="0.2">
      <c r="AO2043" s="94"/>
    </row>
    <row r="2044" spans="41:41" x14ac:dyDescent="0.2">
      <c r="AO2044" s="94"/>
    </row>
    <row r="2045" spans="41:41" x14ac:dyDescent="0.2">
      <c r="AO2045" s="94"/>
    </row>
    <row r="2046" spans="41:41" x14ac:dyDescent="0.2">
      <c r="AO2046" s="94"/>
    </row>
    <row r="2047" spans="41:41" x14ac:dyDescent="0.2">
      <c r="AO2047" s="94"/>
    </row>
    <row r="2048" spans="41:41" x14ac:dyDescent="0.2">
      <c r="AO2048" s="94"/>
    </row>
    <row r="2049" spans="41:41" x14ac:dyDescent="0.2">
      <c r="AO2049" s="94"/>
    </row>
    <row r="2050" spans="41:41" x14ac:dyDescent="0.2">
      <c r="AO2050" s="94"/>
    </row>
    <row r="2051" spans="41:41" x14ac:dyDescent="0.2">
      <c r="AO2051" s="94"/>
    </row>
    <row r="2052" spans="41:41" x14ac:dyDescent="0.2">
      <c r="AO2052" s="94"/>
    </row>
    <row r="2053" spans="41:41" x14ac:dyDescent="0.2">
      <c r="AO2053" s="94"/>
    </row>
    <row r="2054" spans="41:41" x14ac:dyDescent="0.2">
      <c r="AO2054" s="94"/>
    </row>
    <row r="2055" spans="41:41" x14ac:dyDescent="0.2">
      <c r="AO2055" s="94"/>
    </row>
    <row r="2056" spans="41:41" x14ac:dyDescent="0.2">
      <c r="AO2056" s="94"/>
    </row>
    <row r="2057" spans="41:41" x14ac:dyDescent="0.2">
      <c r="AO2057" s="94"/>
    </row>
    <row r="2058" spans="41:41" x14ac:dyDescent="0.2">
      <c r="AO2058" s="94"/>
    </row>
    <row r="2059" spans="41:41" x14ac:dyDescent="0.2">
      <c r="AO2059" s="94"/>
    </row>
    <row r="2060" spans="41:41" x14ac:dyDescent="0.2">
      <c r="AO2060" s="94"/>
    </row>
    <row r="2061" spans="41:41" x14ac:dyDescent="0.2">
      <c r="AO2061" s="94"/>
    </row>
    <row r="2062" spans="41:41" x14ac:dyDescent="0.2">
      <c r="AO2062" s="94"/>
    </row>
    <row r="2063" spans="41:41" x14ac:dyDescent="0.2">
      <c r="AO2063" s="94"/>
    </row>
    <row r="2064" spans="41:41" x14ac:dyDescent="0.2">
      <c r="AO2064" s="94"/>
    </row>
    <row r="2065" spans="41:41" x14ac:dyDescent="0.2">
      <c r="AO2065" s="94"/>
    </row>
    <row r="2066" spans="41:41" x14ac:dyDescent="0.2">
      <c r="AO2066" s="94"/>
    </row>
    <row r="2067" spans="41:41" x14ac:dyDescent="0.2">
      <c r="AO2067" s="94"/>
    </row>
    <row r="2068" spans="41:41" x14ac:dyDescent="0.2">
      <c r="AO2068" s="94"/>
    </row>
    <row r="2069" spans="41:41" x14ac:dyDescent="0.2">
      <c r="AO2069" s="94"/>
    </row>
    <row r="2070" spans="41:41" x14ac:dyDescent="0.2">
      <c r="AO2070" s="94"/>
    </row>
    <row r="2071" spans="41:41" x14ac:dyDescent="0.2">
      <c r="AO2071" s="94"/>
    </row>
    <row r="2072" spans="41:41" x14ac:dyDescent="0.2">
      <c r="AO2072" s="94"/>
    </row>
    <row r="2073" spans="41:41" x14ac:dyDescent="0.2">
      <c r="AO2073" s="94"/>
    </row>
    <row r="2074" spans="41:41" x14ac:dyDescent="0.2">
      <c r="AO2074" s="94"/>
    </row>
    <row r="2075" spans="41:41" x14ac:dyDescent="0.2">
      <c r="AO2075" s="94"/>
    </row>
    <row r="2076" spans="41:41" x14ac:dyDescent="0.2">
      <c r="AO2076" s="94"/>
    </row>
    <row r="2077" spans="41:41" x14ac:dyDescent="0.2">
      <c r="AO2077" s="94"/>
    </row>
    <row r="2078" spans="41:41" x14ac:dyDescent="0.2">
      <c r="AO2078" s="94"/>
    </row>
    <row r="2079" spans="41:41" x14ac:dyDescent="0.2">
      <c r="AO2079" s="94"/>
    </row>
    <row r="2080" spans="41:41" x14ac:dyDescent="0.2">
      <c r="AO2080" s="94"/>
    </row>
    <row r="2081" spans="41:41" x14ac:dyDescent="0.2">
      <c r="AO2081" s="94"/>
    </row>
    <row r="2082" spans="41:41" x14ac:dyDescent="0.2">
      <c r="AO2082" s="94"/>
    </row>
    <row r="2083" spans="41:41" x14ac:dyDescent="0.2">
      <c r="AO2083" s="94"/>
    </row>
    <row r="2084" spans="41:41" x14ac:dyDescent="0.2">
      <c r="AO2084" s="94"/>
    </row>
    <row r="2085" spans="41:41" x14ac:dyDescent="0.2">
      <c r="AO2085" s="94"/>
    </row>
    <row r="2086" spans="41:41" x14ac:dyDescent="0.2">
      <c r="AO2086" s="94"/>
    </row>
    <row r="2087" spans="41:41" x14ac:dyDescent="0.2">
      <c r="AO2087" s="94"/>
    </row>
    <row r="2088" spans="41:41" x14ac:dyDescent="0.2">
      <c r="AO2088" s="94"/>
    </row>
    <row r="2089" spans="41:41" x14ac:dyDescent="0.2">
      <c r="AO2089" s="94"/>
    </row>
    <row r="2090" spans="41:41" x14ac:dyDescent="0.2">
      <c r="AO2090" s="94"/>
    </row>
    <row r="2091" spans="41:41" x14ac:dyDescent="0.2">
      <c r="AO2091" s="94"/>
    </row>
    <row r="2092" spans="41:41" x14ac:dyDescent="0.2">
      <c r="AO2092" s="94"/>
    </row>
    <row r="2093" spans="41:41" x14ac:dyDescent="0.2">
      <c r="AO2093" s="94"/>
    </row>
    <row r="2094" spans="41:41" x14ac:dyDescent="0.2">
      <c r="AO2094" s="94"/>
    </row>
    <row r="2095" spans="41:41" x14ac:dyDescent="0.2">
      <c r="AO2095" s="94"/>
    </row>
    <row r="2096" spans="41:41" x14ac:dyDescent="0.2">
      <c r="AO2096" s="94"/>
    </row>
    <row r="2097" spans="41:41" x14ac:dyDescent="0.2">
      <c r="AO2097" s="94"/>
    </row>
    <row r="2098" spans="41:41" x14ac:dyDescent="0.2">
      <c r="AO2098" s="94"/>
    </row>
    <row r="2099" spans="41:41" x14ac:dyDescent="0.2">
      <c r="AO2099" s="94"/>
    </row>
    <row r="2100" spans="41:41" x14ac:dyDescent="0.2">
      <c r="AO2100" s="94"/>
    </row>
    <row r="2101" spans="41:41" x14ac:dyDescent="0.2">
      <c r="AO2101" s="94"/>
    </row>
    <row r="2102" spans="41:41" x14ac:dyDescent="0.2">
      <c r="AO2102" s="94"/>
    </row>
    <row r="2103" spans="41:41" x14ac:dyDescent="0.2">
      <c r="AO2103" s="94"/>
    </row>
    <row r="2104" spans="41:41" x14ac:dyDescent="0.2">
      <c r="AO2104" s="94"/>
    </row>
    <row r="2105" spans="41:41" x14ac:dyDescent="0.2">
      <c r="AO2105" s="94"/>
    </row>
    <row r="2106" spans="41:41" x14ac:dyDescent="0.2">
      <c r="AO2106" s="94"/>
    </row>
    <row r="2107" spans="41:41" x14ac:dyDescent="0.2">
      <c r="AO2107" s="94"/>
    </row>
    <row r="2108" spans="41:41" x14ac:dyDescent="0.2">
      <c r="AO2108" s="94"/>
    </row>
    <row r="2109" spans="41:41" x14ac:dyDescent="0.2">
      <c r="AO2109" s="94"/>
    </row>
    <row r="2110" spans="41:41" x14ac:dyDescent="0.2">
      <c r="AO2110" s="94"/>
    </row>
    <row r="2111" spans="41:41" x14ac:dyDescent="0.2">
      <c r="AO2111" s="94"/>
    </row>
    <row r="2112" spans="41:41" x14ac:dyDescent="0.2">
      <c r="AO2112" s="94"/>
    </row>
    <row r="2113" spans="41:41" x14ac:dyDescent="0.2">
      <c r="AO2113" s="94"/>
    </row>
    <row r="2114" spans="41:41" x14ac:dyDescent="0.2">
      <c r="AO2114" s="94"/>
    </row>
    <row r="2115" spans="41:41" x14ac:dyDescent="0.2">
      <c r="AO2115" s="94"/>
    </row>
    <row r="2116" spans="41:41" x14ac:dyDescent="0.2">
      <c r="AO2116" s="94"/>
    </row>
    <row r="2117" spans="41:41" x14ac:dyDescent="0.2">
      <c r="AO2117" s="94"/>
    </row>
    <row r="2118" spans="41:41" x14ac:dyDescent="0.2">
      <c r="AO2118" s="94"/>
    </row>
    <row r="2119" spans="41:41" x14ac:dyDescent="0.2">
      <c r="AO2119" s="94"/>
    </row>
    <row r="2120" spans="41:41" x14ac:dyDescent="0.2">
      <c r="AO2120" s="94"/>
    </row>
    <row r="2121" spans="41:41" x14ac:dyDescent="0.2">
      <c r="AO2121" s="94"/>
    </row>
    <row r="2122" spans="41:41" x14ac:dyDescent="0.2">
      <c r="AO2122" s="94"/>
    </row>
    <row r="2123" spans="41:41" x14ac:dyDescent="0.2">
      <c r="AO2123" s="94"/>
    </row>
    <row r="2124" spans="41:41" x14ac:dyDescent="0.2">
      <c r="AO2124" s="94"/>
    </row>
    <row r="2125" spans="41:41" x14ac:dyDescent="0.2">
      <c r="AO2125" s="94"/>
    </row>
    <row r="2126" spans="41:41" x14ac:dyDescent="0.2">
      <c r="AO2126" s="94"/>
    </row>
    <row r="2127" spans="41:41" x14ac:dyDescent="0.2">
      <c r="AO2127" s="94"/>
    </row>
    <row r="2128" spans="41:41" x14ac:dyDescent="0.2">
      <c r="AO2128" s="94"/>
    </row>
    <row r="2129" spans="41:41" x14ac:dyDescent="0.2">
      <c r="AO2129" s="94"/>
    </row>
    <row r="2130" spans="41:41" x14ac:dyDescent="0.2">
      <c r="AO2130" s="94"/>
    </row>
    <row r="2131" spans="41:41" x14ac:dyDescent="0.2">
      <c r="AO2131" s="94"/>
    </row>
    <row r="2132" spans="41:41" x14ac:dyDescent="0.2">
      <c r="AO2132" s="94"/>
    </row>
    <row r="2133" spans="41:41" x14ac:dyDescent="0.2">
      <c r="AO2133" s="94"/>
    </row>
    <row r="2134" spans="41:41" x14ac:dyDescent="0.2">
      <c r="AO2134" s="94"/>
    </row>
    <row r="2135" spans="41:41" x14ac:dyDescent="0.2">
      <c r="AO2135" s="94"/>
    </row>
    <row r="2136" spans="41:41" x14ac:dyDescent="0.2">
      <c r="AO2136" s="94"/>
    </row>
    <row r="2137" spans="41:41" x14ac:dyDescent="0.2">
      <c r="AO2137" s="94"/>
    </row>
    <row r="2138" spans="41:41" x14ac:dyDescent="0.2">
      <c r="AO2138" s="94"/>
    </row>
    <row r="2139" spans="41:41" x14ac:dyDescent="0.2">
      <c r="AO2139" s="94"/>
    </row>
    <row r="2140" spans="41:41" x14ac:dyDescent="0.2">
      <c r="AO2140" s="94"/>
    </row>
    <row r="2141" spans="41:41" x14ac:dyDescent="0.2">
      <c r="AO2141" s="94"/>
    </row>
  </sheetData>
  <sortState ref="A2:AH993">
    <sortCondition ref="A2:A993"/>
    <sortCondition ref="B2:B993"/>
    <sortCondition ref="C2:C993"/>
    <sortCondition ref="H2:H993"/>
    <sortCondition ref="I2:I993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2"/>
  <sheetViews>
    <sheetView showZeros="0" topLeftCell="A34" workbookViewId="0">
      <selection activeCell="N15" sqref="N15"/>
    </sheetView>
  </sheetViews>
  <sheetFormatPr baseColWidth="10" defaultColWidth="39.28515625" defaultRowHeight="15" x14ac:dyDescent="0.2"/>
  <cols>
    <col min="1" max="1" width="8.5703125" style="14" bestFit="1" customWidth="1"/>
    <col min="2" max="2" width="32.28515625" style="104" bestFit="1" customWidth="1"/>
    <col min="3" max="3" width="11.85546875" style="14" bestFit="1" customWidth="1"/>
    <col min="4" max="4" width="4.42578125" style="14" bestFit="1" customWidth="1"/>
    <col min="5" max="5" width="24" style="104" bestFit="1" customWidth="1"/>
    <col min="6" max="6" width="11.5703125" style="104" bestFit="1" customWidth="1"/>
    <col min="7" max="7" width="10.85546875" style="104" bestFit="1" customWidth="1"/>
    <col min="8" max="8" width="20.140625" style="104" bestFit="1" customWidth="1"/>
    <col min="9" max="9" width="14.5703125" style="125" bestFit="1" customWidth="1"/>
    <col min="10" max="10" width="26" style="131" hidden="1" customWidth="1"/>
    <col min="11" max="11" width="12.7109375" style="122" bestFit="1" customWidth="1"/>
    <col min="12" max="12" width="12.7109375" style="104" hidden="1" customWidth="1"/>
    <col min="13" max="13" width="12.7109375" style="14" hidden="1" customWidth="1"/>
    <col min="14" max="14" width="30.5703125" style="104" bestFit="1" customWidth="1"/>
    <col min="15" max="15" width="8.7109375" style="129" bestFit="1" customWidth="1"/>
    <col min="16" max="16" width="8.7109375" style="14" bestFit="1" customWidth="1"/>
    <col min="17" max="17" width="20.140625" style="125" bestFit="1" customWidth="1"/>
    <col min="18" max="18" width="13.42578125" style="123" hidden="1" customWidth="1"/>
    <col min="19" max="19" width="6.28515625" style="111" hidden="1" customWidth="1"/>
    <col min="20" max="20" width="7.85546875" style="110" hidden="1" customWidth="1"/>
    <col min="21" max="21" width="11.28515625" style="14" hidden="1" customWidth="1"/>
    <col min="22" max="22" width="9.140625" style="104" bestFit="1" customWidth="1"/>
    <col min="23" max="23" width="7.5703125" style="111" hidden="1" customWidth="1"/>
    <col min="24" max="24" width="4.42578125" style="111" hidden="1" customWidth="1"/>
    <col min="25" max="25" width="10.28515625" style="14" hidden="1" customWidth="1"/>
    <col min="26" max="26" width="7.42578125" style="14" hidden="1" customWidth="1"/>
    <col min="27" max="27" width="7.42578125" style="111" hidden="1" customWidth="1"/>
    <col min="28" max="28" width="6.42578125" style="111" hidden="1" customWidth="1"/>
    <col min="29" max="29" width="6.42578125" style="14" hidden="1" customWidth="1"/>
    <col min="30" max="30" width="7.42578125" style="111" hidden="1" customWidth="1"/>
    <col min="31" max="31" width="7.42578125" style="104" hidden="1" customWidth="1"/>
    <col min="32" max="32" width="8.5703125" style="111" hidden="1" customWidth="1"/>
    <col min="33" max="33" width="39.28515625" style="111" hidden="1" customWidth="1"/>
    <col min="34" max="34" width="35.85546875" style="111" bestFit="1" customWidth="1"/>
    <col min="35" max="16384" width="39.28515625" style="32"/>
  </cols>
  <sheetData>
    <row r="1" spans="1:41" s="9" customFormat="1" ht="15.75" x14ac:dyDescent="0.25">
      <c r="A1" s="10" t="s">
        <v>821</v>
      </c>
      <c r="B1" s="95" t="s">
        <v>6749</v>
      </c>
      <c r="C1" s="10" t="s">
        <v>248</v>
      </c>
      <c r="D1" s="10" t="s">
        <v>2036</v>
      </c>
      <c r="E1" s="95" t="s">
        <v>4655</v>
      </c>
      <c r="F1" s="95" t="s">
        <v>1127</v>
      </c>
      <c r="G1" s="95" t="s">
        <v>1127</v>
      </c>
      <c r="H1" s="95" t="s">
        <v>190</v>
      </c>
      <c r="I1" s="126" t="s">
        <v>663</v>
      </c>
      <c r="J1" s="130" t="s">
        <v>1128</v>
      </c>
      <c r="K1" s="99" t="s">
        <v>191</v>
      </c>
      <c r="L1" s="95" t="s">
        <v>906</v>
      </c>
      <c r="M1" s="10" t="s">
        <v>192</v>
      </c>
      <c r="N1" s="95" t="s">
        <v>194</v>
      </c>
      <c r="O1" s="127" t="s">
        <v>4656</v>
      </c>
      <c r="P1" s="10" t="s">
        <v>195</v>
      </c>
      <c r="Q1" s="126" t="s">
        <v>1062</v>
      </c>
      <c r="R1" s="10" t="s">
        <v>2451</v>
      </c>
      <c r="S1" s="102" t="s">
        <v>740</v>
      </c>
      <c r="T1" s="10" t="s">
        <v>275</v>
      </c>
      <c r="U1" s="10" t="s">
        <v>2026</v>
      </c>
      <c r="V1" s="95" t="s">
        <v>2317</v>
      </c>
      <c r="W1" s="102" t="s">
        <v>3731</v>
      </c>
      <c r="X1" s="102" t="s">
        <v>3693</v>
      </c>
      <c r="Y1" s="10" t="s">
        <v>3740</v>
      </c>
      <c r="Z1" s="10" t="s">
        <v>3747</v>
      </c>
      <c r="AA1" s="102" t="s">
        <v>3748</v>
      </c>
      <c r="AB1" s="102" t="s">
        <v>524</v>
      </c>
      <c r="AC1" s="10" t="s">
        <v>523</v>
      </c>
      <c r="AD1" s="102" t="s">
        <v>3749</v>
      </c>
      <c r="AE1" s="95" t="s">
        <v>3813</v>
      </c>
      <c r="AF1" s="102" t="s">
        <v>968</v>
      </c>
      <c r="AG1" s="102"/>
      <c r="AH1" s="102" t="s">
        <v>3863</v>
      </c>
      <c r="AI1" s="102"/>
      <c r="AO1" s="93"/>
    </row>
    <row r="2" spans="1:41" ht="15" customHeight="1" x14ac:dyDescent="0.2">
      <c r="A2" s="103" t="s">
        <v>4708</v>
      </c>
      <c r="B2" s="112">
        <v>0</v>
      </c>
      <c r="C2" s="106">
        <v>0</v>
      </c>
      <c r="D2" s="106" t="s">
        <v>3739</v>
      </c>
      <c r="E2" s="112" t="s">
        <v>4894</v>
      </c>
      <c r="F2" s="112">
        <v>99028024</v>
      </c>
      <c r="G2" s="112">
        <v>790353</v>
      </c>
      <c r="H2" s="112" t="s">
        <v>1465</v>
      </c>
      <c r="I2" s="112" t="s">
        <v>83</v>
      </c>
      <c r="J2" s="104" t="s">
        <v>2616</v>
      </c>
      <c r="K2" s="106" t="s">
        <v>5089</v>
      </c>
      <c r="L2" s="112" t="s">
        <v>5089</v>
      </c>
      <c r="M2" s="106" t="s">
        <v>6774</v>
      </c>
      <c r="N2" s="112" t="s">
        <v>5090</v>
      </c>
      <c r="O2" s="128" t="s">
        <v>4730</v>
      </c>
      <c r="P2" s="106" t="s">
        <v>5091</v>
      </c>
      <c r="Q2" s="112" t="s">
        <v>1796</v>
      </c>
      <c r="R2" s="114"/>
      <c r="S2" s="115" t="s">
        <v>1486</v>
      </c>
      <c r="T2" s="116"/>
      <c r="U2" s="106"/>
      <c r="V2" s="104" t="s">
        <v>4662</v>
      </c>
      <c r="W2" s="104"/>
      <c r="X2" s="104" t="s">
        <v>3739</v>
      </c>
      <c r="Y2" s="104">
        <v>0</v>
      </c>
      <c r="Z2" s="104">
        <v>0</v>
      </c>
      <c r="AA2" s="104">
        <v>0</v>
      </c>
      <c r="AB2" s="104">
        <v>0</v>
      </c>
      <c r="AC2" s="104">
        <v>0</v>
      </c>
      <c r="AD2" s="104">
        <v>0</v>
      </c>
      <c r="AE2" s="104">
        <v>0</v>
      </c>
      <c r="AF2" s="104">
        <v>0</v>
      </c>
      <c r="AG2" s="104">
        <v>0</v>
      </c>
      <c r="AH2" s="104">
        <v>0</v>
      </c>
      <c r="AI2" s="111"/>
      <c r="AO2" s="94"/>
    </row>
    <row r="3" spans="1:41" ht="15" customHeight="1" x14ac:dyDescent="0.2">
      <c r="A3" s="103" t="s">
        <v>4708</v>
      </c>
      <c r="B3" s="112">
        <v>0</v>
      </c>
      <c r="C3" s="106" t="s">
        <v>1196</v>
      </c>
      <c r="D3" s="106" t="s">
        <v>3739</v>
      </c>
      <c r="E3" s="112">
        <v>0</v>
      </c>
      <c r="F3" s="112">
        <v>99027992</v>
      </c>
      <c r="G3" s="112">
        <v>100298</v>
      </c>
      <c r="H3" s="112" t="s">
        <v>285</v>
      </c>
      <c r="I3" s="112" t="s">
        <v>74</v>
      </c>
      <c r="J3" s="104" t="s">
        <v>2641</v>
      </c>
      <c r="K3" s="106" t="s">
        <v>5163</v>
      </c>
      <c r="L3" s="112" t="s">
        <v>5163</v>
      </c>
      <c r="M3" s="106" t="s">
        <v>6773</v>
      </c>
      <c r="N3" s="112" t="s">
        <v>5164</v>
      </c>
      <c r="O3" s="128" t="s">
        <v>5165</v>
      </c>
      <c r="P3" s="106" t="s">
        <v>4929</v>
      </c>
      <c r="Q3" s="112" t="s">
        <v>1796</v>
      </c>
      <c r="R3" s="114"/>
      <c r="S3" s="115" t="s">
        <v>1486</v>
      </c>
      <c r="T3" s="116"/>
      <c r="U3" s="106"/>
      <c r="V3" s="104" t="s">
        <v>4662</v>
      </c>
      <c r="W3" s="104"/>
      <c r="X3" s="104" t="s">
        <v>3739</v>
      </c>
      <c r="Y3" s="104">
        <v>0</v>
      </c>
      <c r="Z3" s="104">
        <v>0</v>
      </c>
      <c r="AA3" s="104">
        <v>0</v>
      </c>
      <c r="AB3" s="104">
        <v>0</v>
      </c>
      <c r="AC3" s="104">
        <v>0</v>
      </c>
      <c r="AD3" s="104">
        <v>0</v>
      </c>
      <c r="AE3" s="104">
        <v>0</v>
      </c>
      <c r="AF3" s="104">
        <v>0</v>
      </c>
      <c r="AG3" s="104">
        <v>0</v>
      </c>
      <c r="AH3" s="104">
        <v>0</v>
      </c>
      <c r="AI3" s="111"/>
      <c r="AO3" s="94"/>
    </row>
    <row r="4" spans="1:41" ht="15" customHeight="1" x14ac:dyDescent="0.2">
      <c r="A4" s="103" t="s">
        <v>4708</v>
      </c>
      <c r="B4" s="112">
        <v>0</v>
      </c>
      <c r="C4" s="106">
        <v>0</v>
      </c>
      <c r="D4" s="106" t="s">
        <v>3739</v>
      </c>
      <c r="E4" s="112" t="s">
        <v>4894</v>
      </c>
      <c r="F4" s="112">
        <v>99028421</v>
      </c>
      <c r="G4" s="112">
        <v>100276</v>
      </c>
      <c r="H4" s="112" t="s">
        <v>420</v>
      </c>
      <c r="I4" s="112" t="s">
        <v>137</v>
      </c>
      <c r="J4" s="104" t="s">
        <v>2770</v>
      </c>
      <c r="K4" s="106" t="s">
        <v>5431</v>
      </c>
      <c r="L4" s="112" t="s">
        <v>5431</v>
      </c>
      <c r="M4" s="106" t="s">
        <v>4624</v>
      </c>
      <c r="N4" s="112" t="s">
        <v>5432</v>
      </c>
      <c r="O4" s="128" t="s">
        <v>5433</v>
      </c>
      <c r="P4" s="106" t="s">
        <v>5064</v>
      </c>
      <c r="Q4" s="112" t="s">
        <v>16</v>
      </c>
      <c r="R4" s="114"/>
      <c r="S4" s="115" t="s">
        <v>1486</v>
      </c>
      <c r="T4" s="116"/>
      <c r="U4" s="106"/>
      <c r="V4" s="104" t="s">
        <v>4662</v>
      </c>
      <c r="W4" s="104"/>
      <c r="X4" s="104" t="s">
        <v>3739</v>
      </c>
      <c r="Y4" s="104">
        <v>0</v>
      </c>
      <c r="Z4" s="104">
        <v>0</v>
      </c>
      <c r="AA4" s="104">
        <v>0</v>
      </c>
      <c r="AB4" s="104">
        <v>0</v>
      </c>
      <c r="AC4" s="104">
        <v>0</v>
      </c>
      <c r="AD4" s="104">
        <v>0</v>
      </c>
      <c r="AE4" s="104">
        <v>0</v>
      </c>
      <c r="AF4" s="104">
        <v>0</v>
      </c>
      <c r="AG4" s="104">
        <v>0</v>
      </c>
      <c r="AH4" s="104" t="s">
        <v>4083</v>
      </c>
      <c r="AI4" s="111"/>
      <c r="AO4" s="94"/>
    </row>
    <row r="5" spans="1:41" ht="15" customHeight="1" x14ac:dyDescent="0.2">
      <c r="A5" s="103" t="s">
        <v>4708</v>
      </c>
      <c r="B5" s="112">
        <v>0</v>
      </c>
      <c r="C5" s="106">
        <v>0</v>
      </c>
      <c r="D5" s="106" t="s">
        <v>3739</v>
      </c>
      <c r="E5" s="112" t="s">
        <v>4709</v>
      </c>
      <c r="F5" s="112">
        <v>99028277</v>
      </c>
      <c r="G5" s="112">
        <v>800695</v>
      </c>
      <c r="H5" s="112" t="s">
        <v>5638</v>
      </c>
      <c r="I5" s="112" t="s">
        <v>1231</v>
      </c>
      <c r="J5" s="104" t="s">
        <v>5639</v>
      </c>
      <c r="K5" s="106" t="s">
        <v>5640</v>
      </c>
      <c r="L5" s="112" t="s">
        <v>5640</v>
      </c>
      <c r="M5" s="106" t="s">
        <v>4626</v>
      </c>
      <c r="N5" s="112" t="s">
        <v>5641</v>
      </c>
      <c r="O5" s="128" t="s">
        <v>4706</v>
      </c>
      <c r="P5" s="106" t="s">
        <v>3703</v>
      </c>
      <c r="Q5" s="112" t="s">
        <v>1172</v>
      </c>
      <c r="R5" s="114"/>
      <c r="S5" s="115" t="s">
        <v>1486</v>
      </c>
      <c r="T5" s="116"/>
      <c r="U5" s="106"/>
      <c r="V5" s="104" t="s">
        <v>4662</v>
      </c>
      <c r="W5" s="104"/>
      <c r="X5" s="104" t="s">
        <v>3739</v>
      </c>
      <c r="Y5" s="104">
        <v>0</v>
      </c>
      <c r="Z5" s="104">
        <v>0</v>
      </c>
      <c r="AA5" s="104">
        <v>0</v>
      </c>
      <c r="AB5" s="104">
        <v>0</v>
      </c>
      <c r="AC5" s="104">
        <v>0</v>
      </c>
      <c r="AD5" s="104">
        <v>0</v>
      </c>
      <c r="AE5" s="104">
        <v>0</v>
      </c>
      <c r="AF5" s="104">
        <v>0</v>
      </c>
      <c r="AG5" s="104">
        <v>0</v>
      </c>
      <c r="AH5" s="104">
        <v>0</v>
      </c>
      <c r="AI5" s="111"/>
      <c r="AO5" s="94"/>
    </row>
    <row r="6" spans="1:41" ht="15" customHeight="1" x14ac:dyDescent="0.2">
      <c r="A6" s="103" t="s">
        <v>4708</v>
      </c>
      <c r="B6" s="112">
        <v>0</v>
      </c>
      <c r="C6" s="106" t="s">
        <v>6734</v>
      </c>
      <c r="D6" s="106" t="s">
        <v>3739</v>
      </c>
      <c r="E6" s="112" t="s">
        <v>4894</v>
      </c>
      <c r="F6" s="112">
        <v>99027528</v>
      </c>
      <c r="G6" s="112">
        <v>201665</v>
      </c>
      <c r="H6" s="112" t="s">
        <v>357</v>
      </c>
      <c r="I6" s="112" t="s">
        <v>1226</v>
      </c>
      <c r="J6" s="104" t="s">
        <v>3148</v>
      </c>
      <c r="K6" s="106" t="s">
        <v>6114</v>
      </c>
      <c r="L6" s="112" t="s">
        <v>6114</v>
      </c>
      <c r="M6" s="106" t="s">
        <v>4626</v>
      </c>
      <c r="N6" s="112" t="s">
        <v>6115</v>
      </c>
      <c r="O6" s="128" t="s">
        <v>4740</v>
      </c>
      <c r="P6" s="106" t="s">
        <v>4902</v>
      </c>
      <c r="Q6" s="112" t="s">
        <v>1152</v>
      </c>
      <c r="R6" s="114"/>
      <c r="S6" s="115" t="s">
        <v>1486</v>
      </c>
      <c r="T6" s="116"/>
      <c r="U6" s="106"/>
      <c r="V6" s="104" t="s">
        <v>4662</v>
      </c>
      <c r="W6" s="104"/>
      <c r="X6" s="104" t="s">
        <v>3739</v>
      </c>
      <c r="Y6" s="104">
        <v>0</v>
      </c>
      <c r="Z6" s="104">
        <v>0</v>
      </c>
      <c r="AA6" s="104">
        <v>0</v>
      </c>
      <c r="AB6" s="104">
        <v>0</v>
      </c>
      <c r="AC6" s="104">
        <v>0</v>
      </c>
      <c r="AD6" s="104">
        <v>0</v>
      </c>
      <c r="AE6" s="104">
        <v>0</v>
      </c>
      <c r="AF6" s="104">
        <v>0</v>
      </c>
      <c r="AG6" s="104">
        <v>0</v>
      </c>
      <c r="AH6" s="104">
        <v>0</v>
      </c>
      <c r="AI6" s="111"/>
      <c r="AO6" s="94"/>
    </row>
    <row r="7" spans="1:41" ht="15" customHeight="1" x14ac:dyDescent="0.2">
      <c r="A7" s="103" t="s">
        <v>4708</v>
      </c>
      <c r="B7" s="112">
        <v>0</v>
      </c>
      <c r="C7" s="106">
        <v>0</v>
      </c>
      <c r="D7" s="106" t="s">
        <v>3739</v>
      </c>
      <c r="E7" s="112" t="s">
        <v>4709</v>
      </c>
      <c r="F7" s="112">
        <v>99027510</v>
      </c>
      <c r="G7" s="112">
        <v>100779</v>
      </c>
      <c r="H7" s="112" t="s">
        <v>369</v>
      </c>
      <c r="I7" s="112" t="s">
        <v>72</v>
      </c>
      <c r="J7" s="104" t="s">
        <v>3188</v>
      </c>
      <c r="K7" s="106" t="s">
        <v>6184</v>
      </c>
      <c r="L7" s="112" t="s">
        <v>6184</v>
      </c>
      <c r="M7" s="106" t="s">
        <v>6752</v>
      </c>
      <c r="N7" s="112" t="s">
        <v>6185</v>
      </c>
      <c r="O7" s="128" t="s">
        <v>4792</v>
      </c>
      <c r="P7" s="106" t="s">
        <v>5088</v>
      </c>
      <c r="Q7" s="112" t="s">
        <v>1777</v>
      </c>
      <c r="R7" s="114"/>
      <c r="S7" s="115" t="s">
        <v>1486</v>
      </c>
      <c r="T7" s="116"/>
      <c r="U7" s="106"/>
      <c r="V7" s="104" t="s">
        <v>4662</v>
      </c>
      <c r="W7" s="104"/>
      <c r="X7" s="104" t="s">
        <v>3739</v>
      </c>
      <c r="Y7" s="104">
        <v>0</v>
      </c>
      <c r="Z7" s="104">
        <v>0</v>
      </c>
      <c r="AA7" s="104">
        <v>0</v>
      </c>
      <c r="AB7" s="104">
        <v>0</v>
      </c>
      <c r="AC7" s="104">
        <v>0</v>
      </c>
      <c r="AD7" s="104">
        <v>0</v>
      </c>
      <c r="AE7" s="104">
        <v>0</v>
      </c>
      <c r="AF7" s="104">
        <v>0</v>
      </c>
      <c r="AG7" s="104">
        <v>0</v>
      </c>
      <c r="AH7" s="104" t="s">
        <v>4274</v>
      </c>
      <c r="AI7" s="111"/>
      <c r="AO7" s="94"/>
    </row>
    <row r="8" spans="1:41" ht="15" customHeight="1" x14ac:dyDescent="0.2">
      <c r="A8" s="103" t="s">
        <v>4708</v>
      </c>
      <c r="B8" s="112">
        <v>0</v>
      </c>
      <c r="C8" s="106">
        <v>0</v>
      </c>
      <c r="D8" s="106" t="s">
        <v>3739</v>
      </c>
      <c r="E8" s="112" t="s">
        <v>4894</v>
      </c>
      <c r="F8" s="112">
        <v>99027592</v>
      </c>
      <c r="G8" s="112">
        <v>201670</v>
      </c>
      <c r="H8" s="112" t="s">
        <v>3732</v>
      </c>
      <c r="I8" s="112" t="s">
        <v>70</v>
      </c>
      <c r="J8" s="104" t="s">
        <v>3733</v>
      </c>
      <c r="K8" s="106" t="s">
        <v>6218</v>
      </c>
      <c r="L8" s="112" t="s">
        <v>6218</v>
      </c>
      <c r="M8" s="106" t="s">
        <v>6759</v>
      </c>
      <c r="N8" s="112" t="s">
        <v>5196</v>
      </c>
      <c r="O8" s="128" t="s">
        <v>4720</v>
      </c>
      <c r="P8" s="106" t="s">
        <v>4929</v>
      </c>
      <c r="Q8" s="112" t="s">
        <v>1796</v>
      </c>
      <c r="R8" s="114"/>
      <c r="S8" s="115" t="s">
        <v>1486</v>
      </c>
      <c r="T8" s="116"/>
      <c r="U8" s="106"/>
      <c r="V8" s="104" t="s">
        <v>4662</v>
      </c>
      <c r="W8" s="104"/>
      <c r="X8" s="104" t="s">
        <v>3739</v>
      </c>
      <c r="Y8" s="104">
        <v>0</v>
      </c>
      <c r="Z8" s="104">
        <v>0</v>
      </c>
      <c r="AA8" s="104">
        <v>0</v>
      </c>
      <c r="AB8" s="104">
        <v>0</v>
      </c>
      <c r="AC8" s="104">
        <v>0</v>
      </c>
      <c r="AD8" s="104">
        <v>0</v>
      </c>
      <c r="AE8" s="104">
        <v>0</v>
      </c>
      <c r="AF8" s="104">
        <v>0</v>
      </c>
      <c r="AG8" s="104">
        <v>0</v>
      </c>
      <c r="AH8" s="104" t="s">
        <v>4287</v>
      </c>
      <c r="AI8" s="111"/>
      <c r="AO8" s="94"/>
    </row>
    <row r="9" spans="1:41" ht="15" customHeight="1" x14ac:dyDescent="0.2">
      <c r="A9" s="103" t="s">
        <v>4708</v>
      </c>
      <c r="B9" s="112">
        <v>0</v>
      </c>
      <c r="C9" s="106">
        <v>0</v>
      </c>
      <c r="D9" s="106" t="s">
        <v>3739</v>
      </c>
      <c r="E9" s="112" t="s">
        <v>4709</v>
      </c>
      <c r="F9" s="112">
        <v>99027571</v>
      </c>
      <c r="G9" s="112">
        <v>100791</v>
      </c>
      <c r="H9" s="112" t="s">
        <v>1274</v>
      </c>
      <c r="I9" s="112" t="s">
        <v>140</v>
      </c>
      <c r="J9" s="104" t="s">
        <v>3250</v>
      </c>
      <c r="K9" s="106" t="s">
        <v>6288</v>
      </c>
      <c r="L9" s="112" t="s">
        <v>6288</v>
      </c>
      <c r="M9" s="106" t="s">
        <v>6782</v>
      </c>
      <c r="N9" s="112" t="s">
        <v>6077</v>
      </c>
      <c r="O9" s="128" t="s">
        <v>4803</v>
      </c>
      <c r="P9" s="106" t="s">
        <v>4859</v>
      </c>
      <c r="Q9" s="112" t="s">
        <v>1782</v>
      </c>
      <c r="R9" s="114"/>
      <c r="S9" s="115" t="s">
        <v>1486</v>
      </c>
      <c r="T9" s="116"/>
      <c r="U9" s="106"/>
      <c r="V9" s="104" t="s">
        <v>4662</v>
      </c>
      <c r="W9" s="104"/>
      <c r="X9" s="104" t="s">
        <v>3739</v>
      </c>
      <c r="Y9" s="104">
        <v>0</v>
      </c>
      <c r="Z9" s="104">
        <v>0</v>
      </c>
      <c r="AA9" s="104">
        <v>0</v>
      </c>
      <c r="AB9" s="104">
        <v>0</v>
      </c>
      <c r="AC9" s="104">
        <v>0</v>
      </c>
      <c r="AD9" s="104">
        <v>0</v>
      </c>
      <c r="AE9" s="104">
        <v>0</v>
      </c>
      <c r="AF9" s="104">
        <v>0</v>
      </c>
      <c r="AG9" s="104">
        <v>0</v>
      </c>
      <c r="AH9" s="104">
        <v>0</v>
      </c>
      <c r="AI9" s="111"/>
      <c r="AO9" s="94"/>
    </row>
    <row r="10" spans="1:41" ht="15" customHeight="1" x14ac:dyDescent="0.2">
      <c r="A10" s="103" t="s">
        <v>4708</v>
      </c>
      <c r="B10" s="112">
        <v>0</v>
      </c>
      <c r="C10" s="106">
        <v>0</v>
      </c>
      <c r="D10" s="106" t="s">
        <v>3739</v>
      </c>
      <c r="E10" s="112" t="s">
        <v>4894</v>
      </c>
      <c r="F10" s="112">
        <v>99027792</v>
      </c>
      <c r="G10" s="112">
        <v>201689</v>
      </c>
      <c r="H10" s="112" t="s">
        <v>180</v>
      </c>
      <c r="I10" s="112" t="s">
        <v>1220</v>
      </c>
      <c r="J10" s="104" t="s">
        <v>3408</v>
      </c>
      <c r="K10" s="106" t="s">
        <v>6561</v>
      </c>
      <c r="L10" s="112" t="s">
        <v>6561</v>
      </c>
      <c r="M10" s="106" t="s">
        <v>4624</v>
      </c>
      <c r="N10" s="112" t="s">
        <v>5652</v>
      </c>
      <c r="O10" s="128" t="s">
        <v>4763</v>
      </c>
      <c r="P10" s="106" t="s">
        <v>5158</v>
      </c>
      <c r="Q10" s="112" t="s">
        <v>1796</v>
      </c>
      <c r="R10" s="114"/>
      <c r="S10" s="115" t="s">
        <v>1486</v>
      </c>
      <c r="T10" s="116"/>
      <c r="U10" s="106"/>
      <c r="V10" s="104" t="s">
        <v>4662</v>
      </c>
      <c r="W10" s="104"/>
      <c r="X10" s="104" t="s">
        <v>3739</v>
      </c>
      <c r="Y10" s="104">
        <v>0</v>
      </c>
      <c r="Z10" s="104">
        <v>0</v>
      </c>
      <c r="AA10" s="104">
        <v>0</v>
      </c>
      <c r="AB10" s="104">
        <v>0</v>
      </c>
      <c r="AC10" s="104">
        <v>0</v>
      </c>
      <c r="AD10" s="104">
        <v>0</v>
      </c>
      <c r="AE10" s="104">
        <v>0</v>
      </c>
      <c r="AF10" s="104">
        <v>0</v>
      </c>
      <c r="AG10" s="104">
        <v>0</v>
      </c>
      <c r="AH10" s="104" t="s">
        <v>4388</v>
      </c>
      <c r="AI10" s="111"/>
      <c r="AO10" s="94"/>
    </row>
    <row r="11" spans="1:41" ht="15" customHeight="1" x14ac:dyDescent="0.2">
      <c r="A11" s="103" t="s">
        <v>4708</v>
      </c>
      <c r="B11" s="112">
        <v>0</v>
      </c>
      <c r="C11" s="106">
        <v>0</v>
      </c>
      <c r="D11" s="106" t="s">
        <v>3739</v>
      </c>
      <c r="E11" s="112" t="s">
        <v>4894</v>
      </c>
      <c r="F11" s="112">
        <v>99027844</v>
      </c>
      <c r="G11" s="112">
        <v>279025</v>
      </c>
      <c r="H11" s="112" t="s">
        <v>1110</v>
      </c>
      <c r="I11" s="112" t="s">
        <v>3911</v>
      </c>
      <c r="J11" s="104" t="s">
        <v>3912</v>
      </c>
      <c r="K11" s="106" t="s">
        <v>6659</v>
      </c>
      <c r="L11" s="112" t="s">
        <v>6659</v>
      </c>
      <c r="M11" s="106" t="s">
        <v>6765</v>
      </c>
      <c r="N11" s="112" t="s">
        <v>6658</v>
      </c>
      <c r="O11" s="128" t="s">
        <v>4730</v>
      </c>
      <c r="P11" s="106" t="s">
        <v>6237</v>
      </c>
      <c r="Q11" s="112" t="s">
        <v>1144</v>
      </c>
      <c r="R11" s="114"/>
      <c r="S11" s="115" t="s">
        <v>1486</v>
      </c>
      <c r="T11" s="116"/>
      <c r="U11" s="106"/>
      <c r="V11" s="104" t="s">
        <v>2319</v>
      </c>
      <c r="W11" s="104"/>
      <c r="X11" s="104" t="s">
        <v>3739</v>
      </c>
      <c r="Y11" s="104">
        <v>0</v>
      </c>
      <c r="Z11" s="104">
        <v>0</v>
      </c>
      <c r="AA11" s="104">
        <v>0</v>
      </c>
      <c r="AB11" s="104">
        <v>0</v>
      </c>
      <c r="AC11" s="104">
        <v>0</v>
      </c>
      <c r="AD11" s="104">
        <v>0</v>
      </c>
      <c r="AE11" s="104">
        <v>0</v>
      </c>
      <c r="AF11" s="104">
        <v>0</v>
      </c>
      <c r="AG11" s="104">
        <v>0</v>
      </c>
      <c r="AH11" s="104" t="s">
        <v>3913</v>
      </c>
      <c r="AI11" s="111"/>
      <c r="AO11" s="94"/>
    </row>
    <row r="12" spans="1:41" ht="15" customHeight="1" x14ac:dyDescent="0.2">
      <c r="A12" s="103" t="s">
        <v>4708</v>
      </c>
      <c r="B12" s="112" t="s">
        <v>4850</v>
      </c>
      <c r="C12" s="106">
        <v>0</v>
      </c>
      <c r="D12" s="106" t="s">
        <v>3739</v>
      </c>
      <c r="E12" s="112" t="s">
        <v>4850</v>
      </c>
      <c r="F12" s="112">
        <v>99028259</v>
      </c>
      <c r="G12" s="112">
        <v>819867</v>
      </c>
      <c r="H12" s="112" t="s">
        <v>1029</v>
      </c>
      <c r="I12" s="112" t="s">
        <v>63</v>
      </c>
      <c r="J12" s="104" t="s">
        <v>3719</v>
      </c>
      <c r="K12" s="106" t="s">
        <v>5729</v>
      </c>
      <c r="L12" s="112" t="s">
        <v>5729</v>
      </c>
      <c r="M12" s="106" t="s">
        <v>6759</v>
      </c>
      <c r="N12" s="112" t="s">
        <v>5730</v>
      </c>
      <c r="O12" s="128" t="s">
        <v>4841</v>
      </c>
      <c r="P12" s="106" t="s">
        <v>4859</v>
      </c>
      <c r="Q12" s="112" t="s">
        <v>1782</v>
      </c>
      <c r="R12" s="114"/>
      <c r="S12" s="115" t="s">
        <v>1486</v>
      </c>
      <c r="T12" s="116"/>
      <c r="U12" s="106"/>
      <c r="V12" s="104" t="s">
        <v>4662</v>
      </c>
      <c r="W12" s="104"/>
      <c r="X12" s="104" t="s">
        <v>3739</v>
      </c>
      <c r="Y12" s="104">
        <v>0</v>
      </c>
      <c r="Z12" s="104">
        <v>0</v>
      </c>
      <c r="AA12" s="104">
        <v>0</v>
      </c>
      <c r="AB12" s="104">
        <v>0</v>
      </c>
      <c r="AC12" s="104">
        <v>0</v>
      </c>
      <c r="AD12" s="104">
        <v>0</v>
      </c>
      <c r="AE12" s="104">
        <v>0</v>
      </c>
      <c r="AF12" s="104">
        <v>0</v>
      </c>
      <c r="AG12" s="104">
        <v>0</v>
      </c>
      <c r="AH12" s="104" t="s">
        <v>4159</v>
      </c>
      <c r="AI12" s="111"/>
      <c r="AO12" s="94"/>
    </row>
    <row r="13" spans="1:41" ht="15" customHeight="1" x14ac:dyDescent="0.2">
      <c r="A13" s="103" t="s">
        <v>4708</v>
      </c>
      <c r="B13" s="112" t="s">
        <v>4658</v>
      </c>
      <c r="C13" s="106">
        <v>0</v>
      </c>
      <c r="D13" s="106" t="s">
        <v>3739</v>
      </c>
      <c r="E13" s="112" t="s">
        <v>4658</v>
      </c>
      <c r="F13" s="112">
        <v>99027489</v>
      </c>
      <c r="G13" s="112">
        <v>136055</v>
      </c>
      <c r="H13" s="112" t="s">
        <v>1070</v>
      </c>
      <c r="I13" s="112" t="s">
        <v>60</v>
      </c>
      <c r="J13" s="104" t="s">
        <v>2501</v>
      </c>
      <c r="K13" s="106" t="s">
        <v>4659</v>
      </c>
      <c r="L13" s="112" t="s">
        <v>4659</v>
      </c>
      <c r="M13" s="106" t="s">
        <v>6752</v>
      </c>
      <c r="N13" s="112" t="s">
        <v>4660</v>
      </c>
      <c r="O13" s="128" t="s">
        <v>4661</v>
      </c>
      <c r="P13" s="106" t="s">
        <v>2296</v>
      </c>
      <c r="Q13" s="112" t="s">
        <v>1796</v>
      </c>
      <c r="R13" s="114"/>
      <c r="S13" s="115" t="s">
        <v>1486</v>
      </c>
      <c r="T13" s="116"/>
      <c r="U13" s="106"/>
      <c r="V13" s="104" t="s">
        <v>4662</v>
      </c>
      <c r="W13" s="104"/>
      <c r="X13" s="104" t="s">
        <v>3739</v>
      </c>
      <c r="Y13" s="104">
        <v>0</v>
      </c>
      <c r="Z13" s="104">
        <v>0</v>
      </c>
      <c r="AA13" s="104">
        <v>0</v>
      </c>
      <c r="AB13" s="104">
        <v>0</v>
      </c>
      <c r="AC13" s="104">
        <v>0</v>
      </c>
      <c r="AD13" s="104">
        <v>0</v>
      </c>
      <c r="AE13" s="104">
        <v>0</v>
      </c>
      <c r="AF13" s="104">
        <v>0</v>
      </c>
      <c r="AG13" s="104">
        <v>0</v>
      </c>
      <c r="AH13" s="104">
        <v>0</v>
      </c>
      <c r="AI13" s="111"/>
      <c r="AO13" s="94"/>
    </row>
    <row r="14" spans="1:41" ht="15" customHeight="1" x14ac:dyDescent="0.2">
      <c r="A14" s="103" t="s">
        <v>4708</v>
      </c>
      <c r="B14" s="112" t="s">
        <v>4658</v>
      </c>
      <c r="C14" s="106">
        <v>0</v>
      </c>
      <c r="D14" s="106" t="s">
        <v>3739</v>
      </c>
      <c r="E14" s="112">
        <v>0</v>
      </c>
      <c r="F14" s="112">
        <v>99028291</v>
      </c>
      <c r="G14" s="112">
        <v>136071</v>
      </c>
      <c r="H14" s="112" t="s">
        <v>338</v>
      </c>
      <c r="I14" s="112" t="s">
        <v>63</v>
      </c>
      <c r="J14" s="104" t="s">
        <v>2905</v>
      </c>
      <c r="K14" s="106" t="s">
        <v>5672</v>
      </c>
      <c r="L14" s="112" t="s">
        <v>5672</v>
      </c>
      <c r="M14" s="106" t="s">
        <v>6782</v>
      </c>
      <c r="N14" s="112" t="s">
        <v>6855</v>
      </c>
      <c r="O14" s="128" t="s">
        <v>4706</v>
      </c>
      <c r="P14" s="106" t="s">
        <v>4929</v>
      </c>
      <c r="Q14" s="112" t="s">
        <v>1796</v>
      </c>
      <c r="R14" s="114"/>
      <c r="S14" s="115" t="s">
        <v>1486</v>
      </c>
      <c r="T14" s="116"/>
      <c r="U14" s="106"/>
      <c r="V14" s="104" t="s">
        <v>4662</v>
      </c>
      <c r="W14" s="104"/>
      <c r="X14" s="104" t="s">
        <v>3739</v>
      </c>
      <c r="Y14" s="104">
        <v>0</v>
      </c>
      <c r="Z14" s="104">
        <v>0</v>
      </c>
      <c r="AA14" s="104">
        <v>0</v>
      </c>
      <c r="AB14" s="104">
        <v>0</v>
      </c>
      <c r="AC14" s="104">
        <v>0</v>
      </c>
      <c r="AD14" s="104">
        <v>0</v>
      </c>
      <c r="AE14" s="104">
        <v>0</v>
      </c>
      <c r="AF14" s="104">
        <v>0</v>
      </c>
      <c r="AG14" s="104">
        <v>0</v>
      </c>
      <c r="AH14" s="104">
        <v>0</v>
      </c>
      <c r="AI14" s="111"/>
      <c r="AO14" s="94"/>
    </row>
    <row r="15" spans="1:41" ht="15" customHeight="1" x14ac:dyDescent="0.2">
      <c r="A15" s="103" t="s">
        <v>4708</v>
      </c>
      <c r="B15" s="112" t="s">
        <v>4709</v>
      </c>
      <c r="C15" s="106">
        <v>0</v>
      </c>
      <c r="D15" s="106" t="s">
        <v>3739</v>
      </c>
      <c r="E15" s="112" t="s">
        <v>4709</v>
      </c>
      <c r="F15" s="112">
        <v>99028155</v>
      </c>
      <c r="G15" s="112">
        <v>114750</v>
      </c>
      <c r="H15" s="112" t="s">
        <v>1070</v>
      </c>
      <c r="I15" s="112" t="s">
        <v>1332</v>
      </c>
      <c r="J15" s="104" t="s">
        <v>2508</v>
      </c>
      <c r="K15" s="106" t="s">
        <v>4710</v>
      </c>
      <c r="L15" s="112" t="s">
        <v>4710</v>
      </c>
      <c r="M15" s="106" t="s">
        <v>6760</v>
      </c>
      <c r="N15" s="112" t="s">
        <v>4711</v>
      </c>
      <c r="O15" s="128" t="s">
        <v>4712</v>
      </c>
      <c r="P15" s="106" t="s">
        <v>2296</v>
      </c>
      <c r="Q15" s="112" t="s">
        <v>1796</v>
      </c>
      <c r="R15" s="114"/>
      <c r="S15" s="115" t="s">
        <v>1486</v>
      </c>
      <c r="T15" s="116"/>
      <c r="U15" s="106"/>
      <c r="V15" s="104" t="s">
        <v>4662</v>
      </c>
      <c r="W15" s="104"/>
      <c r="X15" s="104" t="s">
        <v>3739</v>
      </c>
      <c r="Y15" s="104">
        <v>0</v>
      </c>
      <c r="Z15" s="104">
        <v>0</v>
      </c>
      <c r="AA15" s="104">
        <v>0</v>
      </c>
      <c r="AB15" s="104">
        <v>0</v>
      </c>
      <c r="AC15" s="104">
        <v>0</v>
      </c>
      <c r="AD15" s="104">
        <v>0</v>
      </c>
      <c r="AE15" s="104">
        <v>0</v>
      </c>
      <c r="AF15" s="104">
        <v>0</v>
      </c>
      <c r="AG15" s="104">
        <v>0</v>
      </c>
      <c r="AH15" s="104" t="s">
        <v>3941</v>
      </c>
      <c r="AI15" s="111"/>
      <c r="AO15" s="94"/>
    </row>
    <row r="16" spans="1:41" ht="15" customHeight="1" x14ac:dyDescent="0.2">
      <c r="A16" s="103" t="s">
        <v>4708</v>
      </c>
      <c r="B16" s="112" t="s">
        <v>4709</v>
      </c>
      <c r="C16" s="106">
        <v>0</v>
      </c>
      <c r="D16" s="106" t="s">
        <v>3739</v>
      </c>
      <c r="E16" s="112">
        <v>0</v>
      </c>
      <c r="F16" s="112">
        <v>99028123</v>
      </c>
      <c r="G16" s="112">
        <v>187703</v>
      </c>
      <c r="H16" s="112" t="s">
        <v>214</v>
      </c>
      <c r="I16" s="112" t="s">
        <v>135</v>
      </c>
      <c r="J16" s="104" t="s">
        <v>2533</v>
      </c>
      <c r="K16" s="106" t="s">
        <v>4834</v>
      </c>
      <c r="L16" s="112" t="s">
        <v>4834</v>
      </c>
      <c r="M16" s="106" t="s">
        <v>4628</v>
      </c>
      <c r="N16" s="112" t="s">
        <v>4835</v>
      </c>
      <c r="O16" s="128" t="s">
        <v>4836</v>
      </c>
      <c r="P16" s="106" t="s">
        <v>4837</v>
      </c>
      <c r="Q16" s="112" t="s">
        <v>186</v>
      </c>
      <c r="R16" s="114"/>
      <c r="S16" s="115" t="s">
        <v>1486</v>
      </c>
      <c r="T16" s="116"/>
      <c r="U16" s="106"/>
      <c r="V16" s="104" t="s">
        <v>4662</v>
      </c>
      <c r="W16" s="104"/>
      <c r="X16" s="104" t="s">
        <v>3739</v>
      </c>
      <c r="Y16" s="104">
        <v>0</v>
      </c>
      <c r="Z16" s="104">
        <v>0</v>
      </c>
      <c r="AA16" s="104">
        <v>0</v>
      </c>
      <c r="AB16" s="104">
        <v>0</v>
      </c>
      <c r="AC16" s="104">
        <v>0</v>
      </c>
      <c r="AD16" s="104">
        <v>0</v>
      </c>
      <c r="AE16" s="104">
        <v>0</v>
      </c>
      <c r="AF16" s="104">
        <v>0</v>
      </c>
      <c r="AG16" s="104">
        <v>0</v>
      </c>
      <c r="AH16" s="104" t="s">
        <v>3954</v>
      </c>
      <c r="AI16" s="111"/>
      <c r="AO16" s="94"/>
    </row>
    <row r="17" spans="1:41" ht="15" customHeight="1" x14ac:dyDescent="0.2">
      <c r="A17" s="103" t="s">
        <v>4708</v>
      </c>
      <c r="B17" s="112" t="s">
        <v>4709</v>
      </c>
      <c r="C17" s="106">
        <v>0</v>
      </c>
      <c r="D17" s="106" t="s">
        <v>3739</v>
      </c>
      <c r="E17" s="112">
        <v>0</v>
      </c>
      <c r="F17" s="112">
        <v>99028130</v>
      </c>
      <c r="G17" s="112">
        <v>187706</v>
      </c>
      <c r="H17" s="112" t="s">
        <v>510</v>
      </c>
      <c r="I17" s="112" t="s">
        <v>92</v>
      </c>
      <c r="J17" s="104" t="s">
        <v>2540</v>
      </c>
      <c r="K17" s="106" t="s">
        <v>4864</v>
      </c>
      <c r="L17" s="112" t="s">
        <v>4864</v>
      </c>
      <c r="M17" s="106" t="s">
        <v>4626</v>
      </c>
      <c r="N17" s="112" t="s">
        <v>4865</v>
      </c>
      <c r="O17" s="128" t="s">
        <v>4866</v>
      </c>
      <c r="P17" s="106" t="s">
        <v>4867</v>
      </c>
      <c r="Q17" s="112" t="s">
        <v>1161</v>
      </c>
      <c r="R17" s="114"/>
      <c r="S17" s="115" t="s">
        <v>1486</v>
      </c>
      <c r="T17" s="116"/>
      <c r="U17" s="106"/>
      <c r="V17" s="104" t="s">
        <v>4662</v>
      </c>
      <c r="W17" s="104"/>
      <c r="X17" s="104" t="s">
        <v>3739</v>
      </c>
      <c r="Y17" s="104">
        <v>0</v>
      </c>
      <c r="Z17" s="104">
        <v>0</v>
      </c>
      <c r="AA17" s="104">
        <v>0</v>
      </c>
      <c r="AB17" s="104">
        <v>0</v>
      </c>
      <c r="AC17" s="104">
        <v>0</v>
      </c>
      <c r="AD17" s="104">
        <v>0</v>
      </c>
      <c r="AE17" s="104">
        <v>0</v>
      </c>
      <c r="AF17" s="104">
        <v>0</v>
      </c>
      <c r="AG17" s="104">
        <v>0</v>
      </c>
      <c r="AH17" s="104" t="s">
        <v>3960</v>
      </c>
      <c r="AI17" s="111"/>
      <c r="AO17" s="94"/>
    </row>
    <row r="18" spans="1:41" ht="15" customHeight="1" x14ac:dyDescent="0.2">
      <c r="A18" s="103" t="s">
        <v>4708</v>
      </c>
      <c r="B18" s="112" t="s">
        <v>4709</v>
      </c>
      <c r="C18" s="106">
        <v>0</v>
      </c>
      <c r="D18" s="106" t="s">
        <v>3739</v>
      </c>
      <c r="E18" s="112">
        <v>0</v>
      </c>
      <c r="F18" s="112">
        <v>99028215</v>
      </c>
      <c r="G18" s="112">
        <v>187713</v>
      </c>
      <c r="H18" s="112" t="s">
        <v>1920</v>
      </c>
      <c r="I18" s="112" t="s">
        <v>1251</v>
      </c>
      <c r="J18" s="104" t="s">
        <v>2564</v>
      </c>
      <c r="K18" s="106" t="s">
        <v>4939</v>
      </c>
      <c r="L18" s="112" t="s">
        <v>4939</v>
      </c>
      <c r="M18" s="106" t="s">
        <v>4622</v>
      </c>
      <c r="N18" s="112" t="s">
        <v>4940</v>
      </c>
      <c r="O18" s="128" t="s">
        <v>4679</v>
      </c>
      <c r="P18" s="106" t="s">
        <v>2296</v>
      </c>
      <c r="Q18" s="112" t="s">
        <v>1796</v>
      </c>
      <c r="R18" s="114"/>
      <c r="S18" s="115" t="s">
        <v>1486</v>
      </c>
      <c r="T18" s="116"/>
      <c r="U18" s="106"/>
      <c r="V18" s="104" t="s">
        <v>4662</v>
      </c>
      <c r="W18" s="104"/>
      <c r="X18" s="104" t="s">
        <v>3739</v>
      </c>
      <c r="Y18" s="104">
        <v>0</v>
      </c>
      <c r="Z18" s="104">
        <v>0</v>
      </c>
      <c r="AA18" s="104">
        <v>0</v>
      </c>
      <c r="AB18" s="104">
        <v>0</v>
      </c>
      <c r="AC18" s="104">
        <v>0</v>
      </c>
      <c r="AD18" s="104">
        <v>0</v>
      </c>
      <c r="AE18" s="104">
        <v>0</v>
      </c>
      <c r="AF18" s="104">
        <v>0</v>
      </c>
      <c r="AG18" s="104">
        <v>0</v>
      </c>
      <c r="AH18" s="104" t="s">
        <v>3971</v>
      </c>
      <c r="AI18" s="111"/>
      <c r="AO18" s="94"/>
    </row>
    <row r="19" spans="1:41" ht="15" customHeight="1" x14ac:dyDescent="0.2">
      <c r="A19" s="103" t="s">
        <v>4708</v>
      </c>
      <c r="B19" s="112" t="s">
        <v>4709</v>
      </c>
      <c r="C19" s="106">
        <v>0</v>
      </c>
      <c r="D19" s="106" t="s">
        <v>3739</v>
      </c>
      <c r="E19" s="112" t="s">
        <v>4709</v>
      </c>
      <c r="F19" s="112">
        <v>99028236</v>
      </c>
      <c r="G19" s="112">
        <v>187716</v>
      </c>
      <c r="H19" s="112" t="s">
        <v>452</v>
      </c>
      <c r="I19" s="112" t="s">
        <v>116</v>
      </c>
      <c r="J19" s="104" t="s">
        <v>2570</v>
      </c>
      <c r="K19" s="106" t="s">
        <v>4960</v>
      </c>
      <c r="L19" s="112" t="s">
        <v>4960</v>
      </c>
      <c r="M19" s="106" t="s">
        <v>6763</v>
      </c>
      <c r="N19" s="112" t="s">
        <v>4961</v>
      </c>
      <c r="O19" s="128" t="s">
        <v>4792</v>
      </c>
      <c r="P19" s="106" t="s">
        <v>4962</v>
      </c>
      <c r="Q19" s="112" t="s">
        <v>46</v>
      </c>
      <c r="R19" s="114"/>
      <c r="S19" s="115" t="s">
        <v>1486</v>
      </c>
      <c r="T19" s="116"/>
      <c r="U19" s="106"/>
      <c r="V19" s="104" t="s">
        <v>4662</v>
      </c>
      <c r="W19" s="104"/>
      <c r="X19" s="104" t="s">
        <v>3739</v>
      </c>
      <c r="Y19" s="104">
        <v>0</v>
      </c>
      <c r="Z19" s="104">
        <v>0</v>
      </c>
      <c r="AA19" s="104">
        <v>0</v>
      </c>
      <c r="AB19" s="104">
        <v>0</v>
      </c>
      <c r="AC19" s="104">
        <v>0</v>
      </c>
      <c r="AD19" s="104">
        <v>0</v>
      </c>
      <c r="AE19" s="104">
        <v>0</v>
      </c>
      <c r="AF19" s="104">
        <v>0</v>
      </c>
      <c r="AG19" s="104">
        <v>0</v>
      </c>
      <c r="AH19" s="104" t="s">
        <v>3977</v>
      </c>
      <c r="AI19" s="111"/>
      <c r="AO19" s="94"/>
    </row>
    <row r="20" spans="1:41" ht="15" customHeight="1" x14ac:dyDescent="0.2">
      <c r="A20" s="103" t="s">
        <v>4708</v>
      </c>
      <c r="B20" s="112" t="s">
        <v>4709</v>
      </c>
      <c r="C20" s="106">
        <v>0</v>
      </c>
      <c r="D20" s="106" t="s">
        <v>3739</v>
      </c>
      <c r="E20" s="112" t="s">
        <v>4709</v>
      </c>
      <c r="F20" s="112">
        <v>99028226</v>
      </c>
      <c r="G20" s="112">
        <v>162204</v>
      </c>
      <c r="H20" s="112" t="s">
        <v>267</v>
      </c>
      <c r="I20" s="112" t="s">
        <v>64</v>
      </c>
      <c r="J20" s="104" t="s">
        <v>3864</v>
      </c>
      <c r="K20" s="106" t="s">
        <v>4967</v>
      </c>
      <c r="L20" s="112" t="s">
        <v>4967</v>
      </c>
      <c r="M20" s="106" t="s">
        <v>6765</v>
      </c>
      <c r="N20" s="112" t="s">
        <v>4968</v>
      </c>
      <c r="O20" s="128" t="s">
        <v>4679</v>
      </c>
      <c r="P20" s="106" t="s">
        <v>4854</v>
      </c>
      <c r="Q20" s="112" t="s">
        <v>1797</v>
      </c>
      <c r="R20" s="114"/>
      <c r="S20" s="115" t="s">
        <v>1486</v>
      </c>
      <c r="T20" s="116"/>
      <c r="U20" s="106"/>
      <c r="V20" s="104" t="s">
        <v>4662</v>
      </c>
      <c r="W20" s="104"/>
      <c r="X20" s="104" t="s">
        <v>3739</v>
      </c>
      <c r="Y20" s="104">
        <v>0</v>
      </c>
      <c r="Z20" s="104">
        <v>0</v>
      </c>
      <c r="AA20" s="104">
        <v>0</v>
      </c>
      <c r="AB20" s="104">
        <v>0</v>
      </c>
      <c r="AC20" s="104">
        <v>0</v>
      </c>
      <c r="AD20" s="104">
        <v>0</v>
      </c>
      <c r="AE20" s="104">
        <v>0</v>
      </c>
      <c r="AF20" s="104">
        <v>0</v>
      </c>
      <c r="AG20" s="104">
        <v>0</v>
      </c>
      <c r="AH20" s="104" t="s">
        <v>3865</v>
      </c>
      <c r="AI20" s="111"/>
      <c r="AO20" s="94"/>
    </row>
    <row r="21" spans="1:41" ht="15" customHeight="1" x14ac:dyDescent="0.2">
      <c r="A21" s="103" t="s">
        <v>4708</v>
      </c>
      <c r="B21" s="112" t="s">
        <v>4709</v>
      </c>
      <c r="C21" s="106">
        <v>0</v>
      </c>
      <c r="D21" s="106" t="s">
        <v>3739</v>
      </c>
      <c r="E21" s="112" t="s">
        <v>4709</v>
      </c>
      <c r="F21" s="112">
        <v>99028195</v>
      </c>
      <c r="G21" s="112">
        <v>187733</v>
      </c>
      <c r="H21" s="112" t="s">
        <v>271</v>
      </c>
      <c r="I21" s="112" t="s">
        <v>117</v>
      </c>
      <c r="J21" s="104" t="s">
        <v>3694</v>
      </c>
      <c r="K21" s="106" t="s">
        <v>5046</v>
      </c>
      <c r="L21" s="112" t="s">
        <v>5046</v>
      </c>
      <c r="M21" s="106" t="s">
        <v>6755</v>
      </c>
      <c r="N21" s="112" t="s">
        <v>5047</v>
      </c>
      <c r="O21" s="128" t="s">
        <v>4763</v>
      </c>
      <c r="P21" s="106" t="s">
        <v>5048</v>
      </c>
      <c r="Q21" s="112" t="s">
        <v>3692</v>
      </c>
      <c r="R21" s="114"/>
      <c r="S21" s="115" t="s">
        <v>1486</v>
      </c>
      <c r="T21" s="116"/>
      <c r="U21" s="106"/>
      <c r="V21" s="104" t="s">
        <v>4662</v>
      </c>
      <c r="W21" s="104"/>
      <c r="X21" s="104" t="s">
        <v>3739</v>
      </c>
      <c r="Y21" s="104">
        <v>0</v>
      </c>
      <c r="Z21" s="104">
        <v>0</v>
      </c>
      <c r="AA21" s="104">
        <v>0</v>
      </c>
      <c r="AB21" s="104">
        <v>0</v>
      </c>
      <c r="AC21" s="104">
        <v>0</v>
      </c>
      <c r="AD21" s="104">
        <v>0</v>
      </c>
      <c r="AE21" s="104">
        <v>0</v>
      </c>
      <c r="AF21" s="104">
        <v>0</v>
      </c>
      <c r="AG21" s="104">
        <v>0</v>
      </c>
      <c r="AH21" s="104" t="s">
        <v>3994</v>
      </c>
      <c r="AI21" s="111"/>
      <c r="AO21" s="94"/>
    </row>
    <row r="22" spans="1:41" ht="15" customHeight="1" x14ac:dyDescent="0.2">
      <c r="A22" s="103" t="s">
        <v>4708</v>
      </c>
      <c r="B22" s="112" t="s">
        <v>4709</v>
      </c>
      <c r="C22" s="106" t="s">
        <v>6734</v>
      </c>
      <c r="D22" s="106" t="s">
        <v>3739</v>
      </c>
      <c r="E22" s="112">
        <v>0</v>
      </c>
      <c r="F22" s="112">
        <v>99028046</v>
      </c>
      <c r="G22" s="112">
        <v>0</v>
      </c>
      <c r="H22" s="112" t="s">
        <v>176</v>
      </c>
      <c r="I22" s="112" t="s">
        <v>83</v>
      </c>
      <c r="J22" s="104" t="s">
        <v>3672</v>
      </c>
      <c r="K22" s="106" t="s">
        <v>5147</v>
      </c>
      <c r="L22" s="112" t="s">
        <v>5147</v>
      </c>
      <c r="M22" s="106" t="s">
        <v>6780</v>
      </c>
      <c r="N22" s="112" t="s">
        <v>5148</v>
      </c>
      <c r="O22" s="128" t="s">
        <v>4737</v>
      </c>
      <c r="P22" s="106" t="s">
        <v>2296</v>
      </c>
      <c r="Q22" s="112" t="s">
        <v>1796</v>
      </c>
      <c r="R22" s="114"/>
      <c r="S22" s="115" t="s">
        <v>1486</v>
      </c>
      <c r="T22" s="116"/>
      <c r="U22" s="106"/>
      <c r="V22" s="104" t="s">
        <v>4662</v>
      </c>
      <c r="W22" s="104"/>
      <c r="X22" s="104" t="s">
        <v>3739</v>
      </c>
      <c r="Y22" s="104">
        <v>0</v>
      </c>
      <c r="Z22" s="104">
        <v>0</v>
      </c>
      <c r="AA22" s="104">
        <v>0</v>
      </c>
      <c r="AB22" s="104">
        <v>0</v>
      </c>
      <c r="AC22" s="104">
        <v>0</v>
      </c>
      <c r="AD22" s="104">
        <v>0</v>
      </c>
      <c r="AE22" s="104">
        <v>0</v>
      </c>
      <c r="AF22" s="104">
        <v>0</v>
      </c>
      <c r="AG22" s="104">
        <v>0</v>
      </c>
      <c r="AH22" s="104">
        <v>0</v>
      </c>
      <c r="AI22" s="111"/>
      <c r="AO22" s="94"/>
    </row>
    <row r="23" spans="1:41" ht="15" customHeight="1" x14ac:dyDescent="0.2">
      <c r="A23" s="103" t="s">
        <v>4708</v>
      </c>
      <c r="B23" s="112" t="s">
        <v>4709</v>
      </c>
      <c r="C23" s="106">
        <v>0</v>
      </c>
      <c r="D23" s="106" t="s">
        <v>2036</v>
      </c>
      <c r="E23" s="112">
        <v>0</v>
      </c>
      <c r="F23" s="112">
        <v>99028049</v>
      </c>
      <c r="G23" s="112">
        <v>114752</v>
      </c>
      <c r="H23" s="112" t="s">
        <v>2396</v>
      </c>
      <c r="I23" s="112" t="s">
        <v>1280</v>
      </c>
      <c r="J23" s="104" t="s">
        <v>2671</v>
      </c>
      <c r="K23" s="106" t="s">
        <v>5231</v>
      </c>
      <c r="L23" s="112" t="s">
        <v>5231</v>
      </c>
      <c r="M23" s="106" t="s">
        <v>6754</v>
      </c>
      <c r="N23" s="112" t="s">
        <v>5232</v>
      </c>
      <c r="O23" s="128" t="s">
        <v>4853</v>
      </c>
      <c r="P23" s="106" t="s">
        <v>5233</v>
      </c>
      <c r="Q23" s="112" t="s">
        <v>1489</v>
      </c>
      <c r="R23" s="114"/>
      <c r="S23" s="115" t="s">
        <v>1486</v>
      </c>
      <c r="T23" s="116"/>
      <c r="U23" s="106"/>
      <c r="V23" s="104" t="s">
        <v>4662</v>
      </c>
      <c r="W23" s="104"/>
      <c r="X23" s="104" t="s">
        <v>2036</v>
      </c>
      <c r="Y23" s="104">
        <v>0</v>
      </c>
      <c r="Z23" s="104">
        <v>0</v>
      </c>
      <c r="AA23" s="104">
        <v>0</v>
      </c>
      <c r="AB23" s="104">
        <v>0</v>
      </c>
      <c r="AC23" s="104">
        <v>0</v>
      </c>
      <c r="AD23" s="104">
        <v>0</v>
      </c>
      <c r="AE23" s="104">
        <v>0</v>
      </c>
      <c r="AF23" s="104">
        <v>0</v>
      </c>
      <c r="AG23" s="104">
        <v>0</v>
      </c>
      <c r="AH23" s="104" t="s">
        <v>4027</v>
      </c>
      <c r="AI23" s="111"/>
      <c r="AO23" s="94"/>
    </row>
    <row r="24" spans="1:41" ht="15" customHeight="1" x14ac:dyDescent="0.2">
      <c r="A24" s="103" t="s">
        <v>4708</v>
      </c>
      <c r="B24" s="112" t="s">
        <v>4709</v>
      </c>
      <c r="C24" s="106">
        <v>0</v>
      </c>
      <c r="D24" s="106" t="s">
        <v>3739</v>
      </c>
      <c r="E24" s="112">
        <v>0</v>
      </c>
      <c r="F24" s="112">
        <v>99028087</v>
      </c>
      <c r="G24" s="112">
        <v>790356</v>
      </c>
      <c r="H24" s="112" t="s">
        <v>1543</v>
      </c>
      <c r="I24" s="112" t="s">
        <v>122</v>
      </c>
      <c r="J24" s="104" t="s">
        <v>2680</v>
      </c>
      <c r="K24" s="106" t="s">
        <v>5245</v>
      </c>
      <c r="L24" s="112" t="s">
        <v>5245</v>
      </c>
      <c r="M24" s="106" t="s">
        <v>4627</v>
      </c>
      <c r="N24" s="112" t="s">
        <v>5246</v>
      </c>
      <c r="O24" s="128" t="s">
        <v>4679</v>
      </c>
      <c r="P24" s="106" t="s">
        <v>5247</v>
      </c>
      <c r="Q24" s="112" t="s">
        <v>1797</v>
      </c>
      <c r="R24" s="114"/>
      <c r="S24" s="115" t="s">
        <v>1486</v>
      </c>
      <c r="T24" s="116"/>
      <c r="U24" s="106"/>
      <c r="V24" s="104" t="s">
        <v>4662</v>
      </c>
      <c r="W24" s="104"/>
      <c r="X24" s="104" t="s">
        <v>3739</v>
      </c>
      <c r="Y24" s="104">
        <v>0</v>
      </c>
      <c r="Z24" s="104">
        <v>0</v>
      </c>
      <c r="AA24" s="104">
        <v>0</v>
      </c>
      <c r="AB24" s="104">
        <v>0</v>
      </c>
      <c r="AC24" s="104">
        <v>0</v>
      </c>
      <c r="AD24" s="104">
        <v>0</v>
      </c>
      <c r="AE24" s="104">
        <v>0</v>
      </c>
      <c r="AF24" s="104">
        <v>0</v>
      </c>
      <c r="AG24" s="104">
        <v>0</v>
      </c>
      <c r="AH24" s="104">
        <v>0</v>
      </c>
      <c r="AI24" s="111"/>
      <c r="AO24" s="94"/>
    </row>
    <row r="25" spans="1:41" ht="15" customHeight="1" x14ac:dyDescent="0.2">
      <c r="A25" s="103" t="s">
        <v>4708</v>
      </c>
      <c r="B25" s="112" t="s">
        <v>4709</v>
      </c>
      <c r="C25" s="106">
        <v>0</v>
      </c>
      <c r="D25" s="106" t="s">
        <v>3739</v>
      </c>
      <c r="E25" s="112" t="s">
        <v>4709</v>
      </c>
      <c r="F25" s="112">
        <v>99028092</v>
      </c>
      <c r="G25" s="112">
        <v>114075</v>
      </c>
      <c r="H25" s="112" t="s">
        <v>295</v>
      </c>
      <c r="I25" s="112" t="s">
        <v>1291</v>
      </c>
      <c r="J25" s="104" t="s">
        <v>5257</v>
      </c>
      <c r="K25" s="106" t="s">
        <v>5258</v>
      </c>
      <c r="L25" s="112" t="s">
        <v>5258</v>
      </c>
      <c r="M25" s="106" t="s">
        <v>6769</v>
      </c>
      <c r="N25" s="112" t="s">
        <v>5259</v>
      </c>
      <c r="O25" s="128" t="s">
        <v>4720</v>
      </c>
      <c r="P25" s="106" t="s">
        <v>4891</v>
      </c>
      <c r="Q25" s="112" t="s">
        <v>1761</v>
      </c>
      <c r="R25" s="114"/>
      <c r="S25" s="115" t="s">
        <v>1486</v>
      </c>
      <c r="T25" s="116"/>
      <c r="U25" s="106"/>
      <c r="V25" s="104" t="s">
        <v>4662</v>
      </c>
      <c r="W25" s="104"/>
      <c r="X25" s="104" t="s">
        <v>3739</v>
      </c>
      <c r="Y25" s="104">
        <v>0</v>
      </c>
      <c r="Z25" s="104">
        <v>0</v>
      </c>
      <c r="AA25" s="104">
        <v>0</v>
      </c>
      <c r="AB25" s="104">
        <v>0</v>
      </c>
      <c r="AC25" s="104">
        <v>0</v>
      </c>
      <c r="AD25" s="104">
        <v>0</v>
      </c>
      <c r="AE25" s="104">
        <v>0</v>
      </c>
      <c r="AF25" s="104">
        <v>0</v>
      </c>
      <c r="AG25" s="104">
        <v>0</v>
      </c>
      <c r="AH25" s="104" t="s">
        <v>4033</v>
      </c>
      <c r="AI25" s="111"/>
      <c r="AO25" s="94"/>
    </row>
    <row r="26" spans="1:41" ht="15" customHeight="1" x14ac:dyDescent="0.2">
      <c r="A26" s="103" t="s">
        <v>4708</v>
      </c>
      <c r="B26" s="112" t="s">
        <v>4709</v>
      </c>
      <c r="C26" s="106">
        <v>0</v>
      </c>
      <c r="D26" s="106" t="s">
        <v>3739</v>
      </c>
      <c r="E26" s="112" t="s">
        <v>4709</v>
      </c>
      <c r="F26" s="112">
        <v>99028110</v>
      </c>
      <c r="G26" s="112">
        <v>187885</v>
      </c>
      <c r="H26" s="112" t="s">
        <v>3791</v>
      </c>
      <c r="I26" s="112" t="s">
        <v>3792</v>
      </c>
      <c r="J26" s="104" t="s">
        <v>5304</v>
      </c>
      <c r="K26" s="106" t="s">
        <v>5305</v>
      </c>
      <c r="L26" s="112" t="s">
        <v>5305</v>
      </c>
      <c r="M26" s="106" t="s">
        <v>6769</v>
      </c>
      <c r="N26" s="112" t="s">
        <v>5306</v>
      </c>
      <c r="O26" s="128" t="s">
        <v>5307</v>
      </c>
      <c r="P26" s="106" t="s">
        <v>4486</v>
      </c>
      <c r="Q26" s="112" t="s">
        <v>4487</v>
      </c>
      <c r="R26" s="114"/>
      <c r="S26" s="115" t="s">
        <v>1486</v>
      </c>
      <c r="T26" s="116"/>
      <c r="U26" s="106"/>
      <c r="V26" s="104" t="s">
        <v>4662</v>
      </c>
      <c r="W26" s="104"/>
      <c r="X26" s="104" t="s">
        <v>3739</v>
      </c>
      <c r="Y26" s="104">
        <v>0</v>
      </c>
      <c r="Z26" s="104">
        <v>0</v>
      </c>
      <c r="AA26" s="104">
        <v>0</v>
      </c>
      <c r="AB26" s="104">
        <v>0</v>
      </c>
      <c r="AC26" s="104">
        <v>0</v>
      </c>
      <c r="AD26" s="104">
        <v>0</v>
      </c>
      <c r="AE26" s="104">
        <v>0</v>
      </c>
      <c r="AF26" s="104">
        <v>0</v>
      </c>
      <c r="AG26" s="104">
        <v>0</v>
      </c>
      <c r="AH26" s="104">
        <v>0</v>
      </c>
      <c r="AI26" s="111"/>
      <c r="AO26" s="94"/>
    </row>
    <row r="27" spans="1:41" ht="15" customHeight="1" x14ac:dyDescent="0.2">
      <c r="A27" s="103" t="s">
        <v>4708</v>
      </c>
      <c r="B27" s="112" t="s">
        <v>4709</v>
      </c>
      <c r="C27" s="106">
        <v>0</v>
      </c>
      <c r="D27" s="106" t="s">
        <v>3739</v>
      </c>
      <c r="E27" s="112" t="s">
        <v>4709</v>
      </c>
      <c r="F27" s="112">
        <v>99028292</v>
      </c>
      <c r="G27" s="112">
        <v>100755</v>
      </c>
      <c r="H27" s="112" t="s">
        <v>466</v>
      </c>
      <c r="I27" s="112" t="s">
        <v>1241</v>
      </c>
      <c r="J27" s="104" t="s">
        <v>2907</v>
      </c>
      <c r="K27" s="106" t="s">
        <v>5673</v>
      </c>
      <c r="L27" s="112" t="s">
        <v>5673</v>
      </c>
      <c r="M27" s="106" t="s">
        <v>4624</v>
      </c>
      <c r="N27" s="112" t="s">
        <v>4857</v>
      </c>
      <c r="O27" s="128" t="s">
        <v>4720</v>
      </c>
      <c r="P27" s="106" t="s">
        <v>4859</v>
      </c>
      <c r="Q27" s="112" t="s">
        <v>1782</v>
      </c>
      <c r="R27" s="114"/>
      <c r="S27" s="115" t="s">
        <v>1486</v>
      </c>
      <c r="T27" s="116"/>
      <c r="U27" s="106"/>
      <c r="V27" s="104" t="s">
        <v>4662</v>
      </c>
      <c r="W27" s="104"/>
      <c r="X27" s="104" t="s">
        <v>3739</v>
      </c>
      <c r="Y27" s="104">
        <v>0</v>
      </c>
      <c r="Z27" s="104">
        <v>0</v>
      </c>
      <c r="AA27" s="104">
        <v>0</v>
      </c>
      <c r="AB27" s="104">
        <v>0</v>
      </c>
      <c r="AC27" s="104">
        <v>0</v>
      </c>
      <c r="AD27" s="104">
        <v>0</v>
      </c>
      <c r="AE27" s="104">
        <v>0</v>
      </c>
      <c r="AF27" s="104">
        <v>0</v>
      </c>
      <c r="AG27" s="104">
        <v>0</v>
      </c>
      <c r="AH27" s="104" t="s">
        <v>4141</v>
      </c>
      <c r="AI27" s="111"/>
      <c r="AO27" s="94"/>
    </row>
    <row r="28" spans="1:41" ht="15" customHeight="1" x14ac:dyDescent="0.2">
      <c r="A28" s="103" t="s">
        <v>4708</v>
      </c>
      <c r="B28" s="112" t="s">
        <v>4709</v>
      </c>
      <c r="C28" s="106">
        <v>0</v>
      </c>
      <c r="D28" s="106" t="s">
        <v>3739</v>
      </c>
      <c r="E28" s="112" t="s">
        <v>4709</v>
      </c>
      <c r="F28" s="112">
        <v>99027988</v>
      </c>
      <c r="G28" s="112">
        <v>100762</v>
      </c>
      <c r="H28" s="112" t="s">
        <v>1580</v>
      </c>
      <c r="I28" s="112" t="s">
        <v>135</v>
      </c>
      <c r="J28" s="104" t="s">
        <v>3014</v>
      </c>
      <c r="K28" s="106" t="s">
        <v>5186</v>
      </c>
      <c r="L28" s="112" t="s">
        <v>5186</v>
      </c>
      <c r="M28" s="106" t="s">
        <v>6760</v>
      </c>
      <c r="N28" s="112" t="s">
        <v>5880</v>
      </c>
      <c r="O28" s="128" t="s">
        <v>5881</v>
      </c>
      <c r="P28" s="106" t="s">
        <v>4929</v>
      </c>
      <c r="Q28" s="112" t="s">
        <v>1796</v>
      </c>
      <c r="R28" s="114"/>
      <c r="S28" s="115" t="s">
        <v>1486</v>
      </c>
      <c r="T28" s="116"/>
      <c r="U28" s="106"/>
      <c r="V28" s="104" t="s">
        <v>4662</v>
      </c>
      <c r="W28" s="104"/>
      <c r="X28" s="104" t="s">
        <v>3739</v>
      </c>
      <c r="Y28" s="104">
        <v>0</v>
      </c>
      <c r="Z28" s="104">
        <v>0</v>
      </c>
      <c r="AA28" s="104">
        <v>0</v>
      </c>
      <c r="AB28" s="104">
        <v>0</v>
      </c>
      <c r="AC28" s="104">
        <v>0</v>
      </c>
      <c r="AD28" s="104">
        <v>0</v>
      </c>
      <c r="AE28" s="104">
        <v>0</v>
      </c>
      <c r="AF28" s="104">
        <v>0</v>
      </c>
      <c r="AG28" s="104">
        <v>0</v>
      </c>
      <c r="AH28" s="104" t="s">
        <v>4191</v>
      </c>
      <c r="AI28" s="111"/>
      <c r="AO28" s="94"/>
    </row>
    <row r="29" spans="1:41" ht="15" customHeight="1" x14ac:dyDescent="0.2">
      <c r="A29" s="103" t="s">
        <v>4708</v>
      </c>
      <c r="B29" s="112" t="s">
        <v>4709</v>
      </c>
      <c r="C29" s="106">
        <v>0</v>
      </c>
      <c r="D29" s="106" t="s">
        <v>3739</v>
      </c>
      <c r="E29" s="112" t="s">
        <v>4709</v>
      </c>
      <c r="F29" s="112">
        <v>99027646</v>
      </c>
      <c r="G29" s="112">
        <v>187995</v>
      </c>
      <c r="H29" s="112" t="s">
        <v>1049</v>
      </c>
      <c r="I29" s="112" t="s">
        <v>89</v>
      </c>
      <c r="J29" s="104" t="s">
        <v>3016</v>
      </c>
      <c r="K29" s="106" t="s">
        <v>5882</v>
      </c>
      <c r="L29" s="112" t="s">
        <v>5882</v>
      </c>
      <c r="M29" s="106" t="s">
        <v>6779</v>
      </c>
      <c r="N29" s="112" t="s">
        <v>5883</v>
      </c>
      <c r="O29" s="128" t="s">
        <v>5124</v>
      </c>
      <c r="P29" s="106" t="s">
        <v>4962</v>
      </c>
      <c r="Q29" s="112" t="s">
        <v>46</v>
      </c>
      <c r="R29" s="114"/>
      <c r="S29" s="115" t="s">
        <v>1486</v>
      </c>
      <c r="T29" s="116"/>
      <c r="U29" s="106"/>
      <c r="V29" s="104" t="s">
        <v>4662</v>
      </c>
      <c r="W29" s="104"/>
      <c r="X29" s="104" t="s">
        <v>3739</v>
      </c>
      <c r="Y29" s="104">
        <v>0</v>
      </c>
      <c r="Z29" s="104">
        <v>0</v>
      </c>
      <c r="AA29" s="104">
        <v>0</v>
      </c>
      <c r="AB29" s="104">
        <v>0</v>
      </c>
      <c r="AC29" s="104">
        <v>0</v>
      </c>
      <c r="AD29" s="104">
        <v>0</v>
      </c>
      <c r="AE29" s="104">
        <v>0</v>
      </c>
      <c r="AF29" s="104">
        <v>0</v>
      </c>
      <c r="AG29" s="104">
        <v>0</v>
      </c>
      <c r="AH29" s="104" t="s">
        <v>4192</v>
      </c>
      <c r="AI29" s="111"/>
      <c r="AO29" s="94"/>
    </row>
    <row r="30" spans="1:41" ht="15" customHeight="1" x14ac:dyDescent="0.2">
      <c r="A30" s="103" t="s">
        <v>4708</v>
      </c>
      <c r="B30" s="112" t="s">
        <v>4709</v>
      </c>
      <c r="C30" s="106" t="s">
        <v>6821</v>
      </c>
      <c r="D30" s="106" t="s">
        <v>3739</v>
      </c>
      <c r="E30" s="112" t="s">
        <v>4709</v>
      </c>
      <c r="F30" s="112">
        <v>99027649</v>
      </c>
      <c r="G30" s="112">
        <v>162203</v>
      </c>
      <c r="H30" s="112" t="s">
        <v>1053</v>
      </c>
      <c r="I30" s="112" t="s">
        <v>1285</v>
      </c>
      <c r="J30" s="104" t="s">
        <v>3023</v>
      </c>
      <c r="K30" s="106" t="s">
        <v>5889</v>
      </c>
      <c r="L30" s="112" t="s">
        <v>5889</v>
      </c>
      <c r="M30" s="106" t="s">
        <v>6777</v>
      </c>
      <c r="N30" s="112" t="s">
        <v>5526</v>
      </c>
      <c r="O30" s="128" t="s">
        <v>5397</v>
      </c>
      <c r="P30" s="106" t="s">
        <v>4854</v>
      </c>
      <c r="Q30" s="112" t="s">
        <v>1797</v>
      </c>
      <c r="R30" s="114"/>
      <c r="S30" s="115" t="s">
        <v>1486</v>
      </c>
      <c r="T30" s="116"/>
      <c r="U30" s="106"/>
      <c r="V30" s="104" t="s">
        <v>4662</v>
      </c>
      <c r="W30" s="104"/>
      <c r="X30" s="104" t="s">
        <v>3739</v>
      </c>
      <c r="Y30" s="104">
        <v>0</v>
      </c>
      <c r="Z30" s="104">
        <v>0</v>
      </c>
      <c r="AA30" s="104">
        <v>0</v>
      </c>
      <c r="AB30" s="104">
        <v>0</v>
      </c>
      <c r="AC30" s="104">
        <v>0</v>
      </c>
      <c r="AD30" s="104">
        <v>0</v>
      </c>
      <c r="AE30" s="104">
        <v>0</v>
      </c>
      <c r="AF30" s="104">
        <v>0</v>
      </c>
      <c r="AG30" s="104">
        <v>0</v>
      </c>
      <c r="AH30" s="104" t="s">
        <v>4194</v>
      </c>
      <c r="AI30" s="111"/>
      <c r="AO30" s="94"/>
    </row>
    <row r="31" spans="1:41" ht="15" customHeight="1" x14ac:dyDescent="0.2">
      <c r="A31" s="103" t="s">
        <v>4708</v>
      </c>
      <c r="B31" s="112" t="s">
        <v>4709</v>
      </c>
      <c r="C31" s="106">
        <v>0</v>
      </c>
      <c r="D31" s="106" t="s">
        <v>3739</v>
      </c>
      <c r="E31" s="112">
        <v>0</v>
      </c>
      <c r="F31" s="112">
        <v>99027730</v>
      </c>
      <c r="G31" s="112">
        <v>458487</v>
      </c>
      <c r="H31" s="112" t="s">
        <v>1533</v>
      </c>
      <c r="I31" s="112" t="s">
        <v>1534</v>
      </c>
      <c r="J31" s="104" t="s">
        <v>3102</v>
      </c>
      <c r="K31" s="106" t="s">
        <v>6023</v>
      </c>
      <c r="L31" s="112" t="s">
        <v>6023</v>
      </c>
      <c r="M31" s="106" t="s">
        <v>6751</v>
      </c>
      <c r="N31" s="112" t="s">
        <v>6024</v>
      </c>
      <c r="O31" s="128" t="s">
        <v>4796</v>
      </c>
      <c r="P31" s="106" t="s">
        <v>4938</v>
      </c>
      <c r="Q31" s="112" t="s">
        <v>1796</v>
      </c>
      <c r="R31" s="114"/>
      <c r="S31" s="115" t="s">
        <v>1486</v>
      </c>
      <c r="T31" s="116"/>
      <c r="U31" s="106"/>
      <c r="V31" s="104" t="s">
        <v>4662</v>
      </c>
      <c r="W31" s="104"/>
      <c r="X31" s="104" t="s">
        <v>3739</v>
      </c>
      <c r="Y31" s="104">
        <v>0</v>
      </c>
      <c r="Z31" s="104">
        <v>0</v>
      </c>
      <c r="AA31" s="104">
        <v>0</v>
      </c>
      <c r="AB31" s="104">
        <v>0</v>
      </c>
      <c r="AC31" s="104">
        <v>0</v>
      </c>
      <c r="AD31" s="104">
        <v>0</v>
      </c>
      <c r="AE31" s="104">
        <v>0</v>
      </c>
      <c r="AF31" s="104">
        <v>0</v>
      </c>
      <c r="AG31" s="104">
        <v>0</v>
      </c>
      <c r="AH31" s="104" t="s">
        <v>4228</v>
      </c>
      <c r="AI31" s="111"/>
      <c r="AO31" s="94"/>
    </row>
    <row r="32" spans="1:41" ht="15" customHeight="1" x14ac:dyDescent="0.2">
      <c r="A32" s="103" t="s">
        <v>4708</v>
      </c>
      <c r="B32" s="112" t="s">
        <v>4709</v>
      </c>
      <c r="C32" s="106">
        <v>0</v>
      </c>
      <c r="D32" s="106" t="s">
        <v>3739</v>
      </c>
      <c r="E32" s="112" t="s">
        <v>4709</v>
      </c>
      <c r="F32" s="112">
        <v>99027731</v>
      </c>
      <c r="G32" s="112">
        <v>102622</v>
      </c>
      <c r="H32" s="112" t="s">
        <v>2046</v>
      </c>
      <c r="I32" s="112" t="s">
        <v>2047</v>
      </c>
      <c r="J32" s="104" t="s">
        <v>3103</v>
      </c>
      <c r="K32" s="106" t="s">
        <v>6025</v>
      </c>
      <c r="L32" s="112" t="s">
        <v>6025</v>
      </c>
      <c r="M32" s="106" t="s">
        <v>6776</v>
      </c>
      <c r="N32" s="112" t="s">
        <v>6026</v>
      </c>
      <c r="O32" s="128" t="s">
        <v>4866</v>
      </c>
      <c r="P32" s="106" t="s">
        <v>5091</v>
      </c>
      <c r="Q32" s="112" t="s">
        <v>1796</v>
      </c>
      <c r="R32" s="114"/>
      <c r="S32" s="115" t="s">
        <v>1486</v>
      </c>
      <c r="T32" s="116"/>
      <c r="U32" s="106"/>
      <c r="V32" s="104" t="s">
        <v>2319</v>
      </c>
      <c r="W32" s="104"/>
      <c r="X32" s="104" t="s">
        <v>3739</v>
      </c>
      <c r="Y32" s="104">
        <v>0</v>
      </c>
      <c r="Z32" s="104">
        <v>0</v>
      </c>
      <c r="AA32" s="104">
        <v>0</v>
      </c>
      <c r="AB32" s="104">
        <v>0</v>
      </c>
      <c r="AC32" s="104">
        <v>0</v>
      </c>
      <c r="AD32" s="104">
        <v>0</v>
      </c>
      <c r="AE32" s="104">
        <v>0</v>
      </c>
      <c r="AF32" s="104">
        <v>0</v>
      </c>
      <c r="AG32" s="104">
        <v>0</v>
      </c>
      <c r="AH32" s="104" t="s">
        <v>4229</v>
      </c>
      <c r="AI32" s="111"/>
      <c r="AO32" s="94"/>
    </row>
    <row r="33" spans="1:41" ht="15" customHeight="1" x14ac:dyDescent="0.2">
      <c r="A33" s="103" t="s">
        <v>4708</v>
      </c>
      <c r="B33" s="112" t="s">
        <v>4709</v>
      </c>
      <c r="C33" s="106">
        <v>0</v>
      </c>
      <c r="D33" s="106" t="s">
        <v>3739</v>
      </c>
      <c r="E33" s="112" t="s">
        <v>4709</v>
      </c>
      <c r="F33" s="112">
        <v>99027695</v>
      </c>
      <c r="G33" s="112">
        <v>188032</v>
      </c>
      <c r="H33" s="112" t="s">
        <v>823</v>
      </c>
      <c r="I33" s="112" t="s">
        <v>116</v>
      </c>
      <c r="J33" s="104" t="s">
        <v>3133</v>
      </c>
      <c r="K33" s="106" t="s">
        <v>6076</v>
      </c>
      <c r="L33" s="112" t="s">
        <v>6076</v>
      </c>
      <c r="M33" s="106" t="s">
        <v>4624</v>
      </c>
      <c r="N33" s="112" t="s">
        <v>6077</v>
      </c>
      <c r="O33" s="128" t="s">
        <v>4803</v>
      </c>
      <c r="P33" s="106" t="s">
        <v>4859</v>
      </c>
      <c r="Q33" s="112" t="s">
        <v>1782</v>
      </c>
      <c r="R33" s="114"/>
      <c r="S33" s="115" t="s">
        <v>1486</v>
      </c>
      <c r="T33" s="116"/>
      <c r="U33" s="106"/>
      <c r="V33" s="104" t="s">
        <v>4662</v>
      </c>
      <c r="W33" s="104"/>
      <c r="X33" s="104" t="s">
        <v>3739</v>
      </c>
      <c r="Y33" s="104">
        <v>0</v>
      </c>
      <c r="Z33" s="104">
        <v>0</v>
      </c>
      <c r="AA33" s="104">
        <v>0</v>
      </c>
      <c r="AB33" s="104">
        <v>0</v>
      </c>
      <c r="AC33" s="104">
        <v>0</v>
      </c>
      <c r="AD33" s="104">
        <v>0</v>
      </c>
      <c r="AE33" s="104">
        <v>0</v>
      </c>
      <c r="AF33" s="104">
        <v>0</v>
      </c>
      <c r="AG33" s="104">
        <v>0</v>
      </c>
      <c r="AH33" s="104">
        <v>0</v>
      </c>
      <c r="AI33" s="111"/>
      <c r="AO33" s="94"/>
    </row>
    <row r="34" spans="1:41" ht="15" customHeight="1" x14ac:dyDescent="0.2">
      <c r="A34" s="103" t="s">
        <v>4708</v>
      </c>
      <c r="B34" s="112" t="s">
        <v>4709</v>
      </c>
      <c r="C34" s="106">
        <v>0</v>
      </c>
      <c r="D34" s="106" t="s">
        <v>3739</v>
      </c>
      <c r="E34" s="112">
        <v>0</v>
      </c>
      <c r="F34" s="112">
        <v>99027523</v>
      </c>
      <c r="G34" s="112">
        <v>647568</v>
      </c>
      <c r="H34" s="112" t="s">
        <v>3796</v>
      </c>
      <c r="I34" s="112" t="s">
        <v>65</v>
      </c>
      <c r="J34" s="104" t="s">
        <v>6102</v>
      </c>
      <c r="K34" s="106" t="s">
        <v>6103</v>
      </c>
      <c r="L34" s="112" t="s">
        <v>6103</v>
      </c>
      <c r="M34" s="106" t="s">
        <v>6775</v>
      </c>
      <c r="N34" s="112" t="s">
        <v>6104</v>
      </c>
      <c r="O34" s="128" t="s">
        <v>4866</v>
      </c>
      <c r="P34" s="106" t="s">
        <v>2296</v>
      </c>
      <c r="Q34" s="112" t="s">
        <v>1796</v>
      </c>
      <c r="R34" s="114"/>
      <c r="S34" s="115" t="s">
        <v>1486</v>
      </c>
      <c r="T34" s="116"/>
      <c r="U34" s="106"/>
      <c r="V34" s="104" t="s">
        <v>4662</v>
      </c>
      <c r="W34" s="104"/>
      <c r="X34" s="104" t="s">
        <v>3739</v>
      </c>
      <c r="Y34" s="104">
        <v>0</v>
      </c>
      <c r="Z34" s="104">
        <v>0</v>
      </c>
      <c r="AA34" s="104">
        <v>0</v>
      </c>
      <c r="AB34" s="104">
        <v>0</v>
      </c>
      <c r="AC34" s="104">
        <v>0</v>
      </c>
      <c r="AD34" s="104">
        <v>0</v>
      </c>
      <c r="AE34" s="104">
        <v>0</v>
      </c>
      <c r="AF34" s="104">
        <v>0</v>
      </c>
      <c r="AG34" s="104">
        <v>0</v>
      </c>
      <c r="AH34" s="104">
        <v>0</v>
      </c>
      <c r="AI34" s="111"/>
      <c r="AO34" s="94"/>
    </row>
    <row r="35" spans="1:41" ht="15" customHeight="1" x14ac:dyDescent="0.2">
      <c r="A35" s="103" t="s">
        <v>4708</v>
      </c>
      <c r="B35" s="112" t="s">
        <v>4709</v>
      </c>
      <c r="C35" s="106">
        <v>0</v>
      </c>
      <c r="D35" s="106" t="s">
        <v>3739</v>
      </c>
      <c r="E35" s="112">
        <v>0</v>
      </c>
      <c r="F35" s="112">
        <v>99027540</v>
      </c>
      <c r="G35" s="112">
        <v>188040</v>
      </c>
      <c r="H35" s="112" t="s">
        <v>476</v>
      </c>
      <c r="I35" s="112" t="s">
        <v>87</v>
      </c>
      <c r="J35" s="104" t="s">
        <v>3160</v>
      </c>
      <c r="K35" s="106" t="s">
        <v>6132</v>
      </c>
      <c r="L35" s="112" t="s">
        <v>6132</v>
      </c>
      <c r="M35" s="106" t="s">
        <v>6756</v>
      </c>
      <c r="N35" s="112" t="s">
        <v>6133</v>
      </c>
      <c r="O35" s="128" t="s">
        <v>4779</v>
      </c>
      <c r="P35" s="106" t="s">
        <v>4854</v>
      </c>
      <c r="Q35" s="112" t="s">
        <v>1797</v>
      </c>
      <c r="R35" s="114"/>
      <c r="S35" s="115" t="s">
        <v>1486</v>
      </c>
      <c r="T35" s="116"/>
      <c r="U35" s="106"/>
      <c r="V35" s="104" t="s">
        <v>4662</v>
      </c>
      <c r="W35" s="104"/>
      <c r="X35" s="104" t="s">
        <v>3739</v>
      </c>
      <c r="Y35" s="104">
        <v>0</v>
      </c>
      <c r="Z35" s="104">
        <v>0</v>
      </c>
      <c r="AA35" s="104">
        <v>0</v>
      </c>
      <c r="AB35" s="104">
        <v>0</v>
      </c>
      <c r="AC35" s="104">
        <v>0</v>
      </c>
      <c r="AD35" s="104">
        <v>0</v>
      </c>
      <c r="AE35" s="104">
        <v>0</v>
      </c>
      <c r="AF35" s="104">
        <v>0</v>
      </c>
      <c r="AG35" s="104">
        <v>0</v>
      </c>
      <c r="AH35" s="104" t="s">
        <v>4258</v>
      </c>
      <c r="AI35" s="111"/>
      <c r="AO35" s="94"/>
    </row>
    <row r="36" spans="1:41" ht="15" customHeight="1" x14ac:dyDescent="0.2">
      <c r="A36" s="103" t="s">
        <v>4708</v>
      </c>
      <c r="B36" s="112" t="s">
        <v>4709</v>
      </c>
      <c r="C36" s="106">
        <v>0</v>
      </c>
      <c r="D36" s="106" t="s">
        <v>3739</v>
      </c>
      <c r="E36" s="112" t="s">
        <v>4709</v>
      </c>
      <c r="F36" s="112">
        <v>99027605</v>
      </c>
      <c r="G36" s="112">
        <v>183153</v>
      </c>
      <c r="H36" s="112" t="s">
        <v>382</v>
      </c>
      <c r="I36" s="112" t="s">
        <v>116</v>
      </c>
      <c r="J36" s="104" t="s">
        <v>6238</v>
      </c>
      <c r="K36" s="106" t="s">
        <v>6239</v>
      </c>
      <c r="L36" s="112" t="s">
        <v>6239</v>
      </c>
      <c r="M36" s="106" t="s">
        <v>6769</v>
      </c>
      <c r="N36" s="112" t="s">
        <v>5959</v>
      </c>
      <c r="O36" s="128" t="s">
        <v>4882</v>
      </c>
      <c r="P36" s="106" t="s">
        <v>2296</v>
      </c>
      <c r="Q36" s="112" t="s">
        <v>1796</v>
      </c>
      <c r="R36" s="114"/>
      <c r="S36" s="115" t="s">
        <v>1486</v>
      </c>
      <c r="T36" s="116"/>
      <c r="U36" s="106"/>
      <c r="V36" s="104" t="s">
        <v>4662</v>
      </c>
      <c r="W36" s="104"/>
      <c r="X36" s="104" t="s">
        <v>3739</v>
      </c>
      <c r="Y36" s="104">
        <v>0</v>
      </c>
      <c r="Z36" s="104">
        <v>0</v>
      </c>
      <c r="AA36" s="104">
        <v>0</v>
      </c>
      <c r="AB36" s="104">
        <v>0</v>
      </c>
      <c r="AC36" s="104">
        <v>0</v>
      </c>
      <c r="AD36" s="104">
        <v>0</v>
      </c>
      <c r="AE36" s="104">
        <v>0</v>
      </c>
      <c r="AF36" s="104">
        <v>0</v>
      </c>
      <c r="AG36" s="104">
        <v>0</v>
      </c>
      <c r="AH36" s="104" t="s">
        <v>4295</v>
      </c>
      <c r="AI36" s="111"/>
      <c r="AO36" s="94"/>
    </row>
    <row r="37" spans="1:41" ht="15" customHeight="1" x14ac:dyDescent="0.2">
      <c r="A37" s="103" t="s">
        <v>4708</v>
      </c>
      <c r="B37" s="112" t="s">
        <v>4709</v>
      </c>
      <c r="C37" s="106">
        <v>0</v>
      </c>
      <c r="D37" s="106" t="s">
        <v>3739</v>
      </c>
      <c r="E37" s="112" t="s">
        <v>4709</v>
      </c>
      <c r="F37" s="112">
        <v>99027568</v>
      </c>
      <c r="G37" s="112">
        <v>188085</v>
      </c>
      <c r="H37" s="112" t="s">
        <v>1334</v>
      </c>
      <c r="I37" s="112" t="s">
        <v>1220</v>
      </c>
      <c r="J37" s="104" t="s">
        <v>6284</v>
      </c>
      <c r="K37" s="106" t="s">
        <v>6285</v>
      </c>
      <c r="L37" s="112" t="s">
        <v>6285</v>
      </c>
      <c r="M37" s="106" t="s">
        <v>6760</v>
      </c>
      <c r="N37" s="112" t="s">
        <v>6286</v>
      </c>
      <c r="O37" s="128" t="s">
        <v>4915</v>
      </c>
      <c r="P37" s="106" t="s">
        <v>5091</v>
      </c>
      <c r="Q37" s="112" t="s">
        <v>1796</v>
      </c>
      <c r="R37" s="114"/>
      <c r="S37" s="115" t="s">
        <v>1486</v>
      </c>
      <c r="T37" s="116"/>
      <c r="U37" s="106"/>
      <c r="V37" s="104" t="s">
        <v>4662</v>
      </c>
      <c r="W37" s="104"/>
      <c r="X37" s="104" t="s">
        <v>3739</v>
      </c>
      <c r="Y37" s="104">
        <v>0</v>
      </c>
      <c r="Z37" s="104">
        <v>0</v>
      </c>
      <c r="AA37" s="104">
        <v>0</v>
      </c>
      <c r="AB37" s="104">
        <v>0</v>
      </c>
      <c r="AC37" s="104">
        <v>0</v>
      </c>
      <c r="AD37" s="104">
        <v>0</v>
      </c>
      <c r="AE37" s="104">
        <v>0</v>
      </c>
      <c r="AF37" s="104">
        <v>0</v>
      </c>
      <c r="AG37" s="104">
        <v>0</v>
      </c>
      <c r="AH37" s="104" t="s">
        <v>4307</v>
      </c>
      <c r="AI37" s="111"/>
      <c r="AO37" s="94"/>
    </row>
    <row r="38" spans="1:41" ht="15" customHeight="1" x14ac:dyDescent="0.2">
      <c r="A38" s="103" t="s">
        <v>4708</v>
      </c>
      <c r="B38" s="112" t="s">
        <v>4709</v>
      </c>
      <c r="C38" s="106" t="s">
        <v>6821</v>
      </c>
      <c r="D38" s="106" t="s">
        <v>3739</v>
      </c>
      <c r="E38" s="112" t="s">
        <v>4709</v>
      </c>
      <c r="F38" s="112">
        <v>99027919</v>
      </c>
      <c r="G38" s="112">
        <v>179392</v>
      </c>
      <c r="H38" s="112" t="s">
        <v>167</v>
      </c>
      <c r="I38" s="112" t="s">
        <v>230</v>
      </c>
      <c r="J38" s="104" t="s">
        <v>3281</v>
      </c>
      <c r="K38" s="106" t="s">
        <v>6354</v>
      </c>
      <c r="L38" s="112" t="s">
        <v>6354</v>
      </c>
      <c r="M38" s="106" t="s">
        <v>4628</v>
      </c>
      <c r="N38" s="112" t="s">
        <v>962</v>
      </c>
      <c r="O38" s="128">
        <v>0</v>
      </c>
      <c r="P38" s="106" t="s">
        <v>3703</v>
      </c>
      <c r="Q38" s="112" t="s">
        <v>1172</v>
      </c>
      <c r="R38" s="114"/>
      <c r="S38" s="115" t="s">
        <v>1486</v>
      </c>
      <c r="T38" s="116"/>
      <c r="U38" s="106"/>
      <c r="V38" s="104" t="s">
        <v>4662</v>
      </c>
      <c r="W38" s="104"/>
      <c r="X38" s="104" t="s">
        <v>3739</v>
      </c>
      <c r="Y38" s="104">
        <v>0</v>
      </c>
      <c r="Z38" s="104">
        <v>0</v>
      </c>
      <c r="AA38" s="104">
        <v>0</v>
      </c>
      <c r="AB38" s="104">
        <v>0</v>
      </c>
      <c r="AC38" s="104">
        <v>0</v>
      </c>
      <c r="AD38" s="104">
        <v>0</v>
      </c>
      <c r="AE38" s="104">
        <v>0</v>
      </c>
      <c r="AF38" s="104">
        <v>0</v>
      </c>
      <c r="AG38" s="104">
        <v>0</v>
      </c>
      <c r="AH38" s="104" t="s">
        <v>4325</v>
      </c>
      <c r="AI38" s="111"/>
      <c r="AO38" s="94"/>
    </row>
    <row r="39" spans="1:41" ht="15" customHeight="1" x14ac:dyDescent="0.2">
      <c r="A39" s="103" t="s">
        <v>4708</v>
      </c>
      <c r="B39" s="112" t="s">
        <v>4709</v>
      </c>
      <c r="C39" s="106">
        <v>0</v>
      </c>
      <c r="D39" s="106" t="s">
        <v>3739</v>
      </c>
      <c r="E39" s="112">
        <v>0</v>
      </c>
      <c r="F39" s="112">
        <v>99027974</v>
      </c>
      <c r="G39" s="112">
        <v>114759</v>
      </c>
      <c r="H39" s="112" t="s">
        <v>1744</v>
      </c>
      <c r="I39" s="112" t="s">
        <v>89</v>
      </c>
      <c r="J39" s="104" t="s">
        <v>3339</v>
      </c>
      <c r="K39" s="106" t="s">
        <v>6456</v>
      </c>
      <c r="L39" s="112" t="s">
        <v>6456</v>
      </c>
      <c r="M39" s="106" t="s">
        <v>4627</v>
      </c>
      <c r="N39" s="112" t="s">
        <v>5214</v>
      </c>
      <c r="O39" s="128" t="s">
        <v>4830</v>
      </c>
      <c r="P39" s="106" t="s">
        <v>4859</v>
      </c>
      <c r="Q39" s="112" t="s">
        <v>1782</v>
      </c>
      <c r="R39" s="114"/>
      <c r="S39" s="115" t="s">
        <v>1486</v>
      </c>
      <c r="T39" s="116"/>
      <c r="U39" s="106"/>
      <c r="V39" s="104" t="s">
        <v>4662</v>
      </c>
      <c r="W39" s="104"/>
      <c r="X39" s="104" t="s">
        <v>3739</v>
      </c>
      <c r="Y39" s="104">
        <v>0</v>
      </c>
      <c r="Z39" s="104">
        <v>0</v>
      </c>
      <c r="AA39" s="104">
        <v>0</v>
      </c>
      <c r="AB39" s="104">
        <v>0</v>
      </c>
      <c r="AC39" s="104">
        <v>0</v>
      </c>
      <c r="AD39" s="104">
        <v>0</v>
      </c>
      <c r="AE39" s="104">
        <v>0</v>
      </c>
      <c r="AF39" s="104">
        <v>0</v>
      </c>
      <c r="AG39" s="104">
        <v>0</v>
      </c>
      <c r="AH39" s="104">
        <v>0</v>
      </c>
      <c r="AI39" s="111"/>
      <c r="AO39" s="94"/>
    </row>
    <row r="40" spans="1:41" ht="15" customHeight="1" x14ac:dyDescent="0.2">
      <c r="A40" s="103" t="s">
        <v>4708</v>
      </c>
      <c r="B40" s="112" t="s">
        <v>4709</v>
      </c>
      <c r="C40" s="106">
        <v>0</v>
      </c>
      <c r="D40" s="106" t="s">
        <v>3739</v>
      </c>
      <c r="E40" s="112">
        <v>0</v>
      </c>
      <c r="F40" s="112">
        <v>99027793</v>
      </c>
      <c r="G40" s="112">
        <v>188141</v>
      </c>
      <c r="H40" s="112" t="s">
        <v>1096</v>
      </c>
      <c r="I40" s="112" t="s">
        <v>67</v>
      </c>
      <c r="J40" s="104" t="s">
        <v>3409</v>
      </c>
      <c r="K40" s="106" t="s">
        <v>6562</v>
      </c>
      <c r="L40" s="112" t="s">
        <v>6562</v>
      </c>
      <c r="M40" s="106" t="s">
        <v>4626</v>
      </c>
      <c r="N40" s="112" t="s">
        <v>5652</v>
      </c>
      <c r="O40" s="128" t="s">
        <v>6563</v>
      </c>
      <c r="P40" s="106" t="s">
        <v>4854</v>
      </c>
      <c r="Q40" s="112" t="s">
        <v>1797</v>
      </c>
      <c r="R40" s="114"/>
      <c r="S40" s="115" t="s">
        <v>1486</v>
      </c>
      <c r="T40" s="116"/>
      <c r="U40" s="106"/>
      <c r="V40" s="104" t="s">
        <v>4662</v>
      </c>
      <c r="W40" s="104"/>
      <c r="X40" s="104" t="s">
        <v>3739</v>
      </c>
      <c r="Y40" s="104">
        <v>0</v>
      </c>
      <c r="Z40" s="104">
        <v>0</v>
      </c>
      <c r="AA40" s="104">
        <v>0</v>
      </c>
      <c r="AB40" s="104">
        <v>0</v>
      </c>
      <c r="AC40" s="104">
        <v>0</v>
      </c>
      <c r="AD40" s="104">
        <v>0</v>
      </c>
      <c r="AE40" s="104">
        <v>0</v>
      </c>
      <c r="AF40" s="104">
        <v>0</v>
      </c>
      <c r="AG40" s="104">
        <v>0</v>
      </c>
      <c r="AH40" s="104">
        <v>0</v>
      </c>
      <c r="AI40" s="111"/>
      <c r="AO40" s="94"/>
    </row>
    <row r="41" spans="1:41" ht="15" customHeight="1" x14ac:dyDescent="0.2">
      <c r="A41" s="103" t="s">
        <v>4708</v>
      </c>
      <c r="B41" s="112" t="s">
        <v>4709</v>
      </c>
      <c r="C41" s="106">
        <v>0</v>
      </c>
      <c r="D41" s="106" t="s">
        <v>3739</v>
      </c>
      <c r="E41" s="112" t="s">
        <v>4709</v>
      </c>
      <c r="F41" s="112">
        <v>99027745</v>
      </c>
      <c r="G41" s="112">
        <v>100289</v>
      </c>
      <c r="H41" s="112" t="s">
        <v>1103</v>
      </c>
      <c r="I41" s="112" t="s">
        <v>63</v>
      </c>
      <c r="J41" s="104" t="s">
        <v>3419</v>
      </c>
      <c r="K41" s="106" t="s">
        <v>6590</v>
      </c>
      <c r="L41" s="112" t="s">
        <v>6590</v>
      </c>
      <c r="M41" s="106" t="s">
        <v>6775</v>
      </c>
      <c r="N41" s="112" t="s">
        <v>6591</v>
      </c>
      <c r="O41" s="128" t="s">
        <v>4830</v>
      </c>
      <c r="P41" s="106" t="s">
        <v>6592</v>
      </c>
      <c r="Q41" s="112" t="s">
        <v>1915</v>
      </c>
      <c r="R41" s="114"/>
      <c r="S41" s="115" t="s">
        <v>1486</v>
      </c>
      <c r="T41" s="116"/>
      <c r="U41" s="106"/>
      <c r="V41" s="104" t="s">
        <v>4662</v>
      </c>
      <c r="W41" s="104"/>
      <c r="X41" s="104" t="s">
        <v>3739</v>
      </c>
      <c r="Y41" s="104">
        <v>0</v>
      </c>
      <c r="Z41" s="104">
        <v>0</v>
      </c>
      <c r="AA41" s="104">
        <v>0</v>
      </c>
      <c r="AB41" s="104">
        <v>0</v>
      </c>
      <c r="AC41" s="104">
        <v>0</v>
      </c>
      <c r="AD41" s="104">
        <v>0</v>
      </c>
      <c r="AE41" s="104">
        <v>0</v>
      </c>
      <c r="AF41" s="104">
        <v>0</v>
      </c>
      <c r="AG41" s="104">
        <v>0</v>
      </c>
      <c r="AH41" s="104" t="s">
        <v>4394</v>
      </c>
      <c r="AI41" s="111"/>
      <c r="AO41" s="94"/>
    </row>
    <row r="42" spans="1:41" ht="15" customHeight="1" x14ac:dyDescent="0.2">
      <c r="A42" s="103" t="s">
        <v>4708</v>
      </c>
      <c r="B42" s="112" t="s">
        <v>4709</v>
      </c>
      <c r="C42" s="106">
        <v>0</v>
      </c>
      <c r="D42" s="106" t="s">
        <v>3739</v>
      </c>
      <c r="E42" s="112">
        <v>0</v>
      </c>
      <c r="F42" s="112">
        <v>99027852</v>
      </c>
      <c r="G42" s="112">
        <v>188164</v>
      </c>
      <c r="H42" s="112" t="s">
        <v>1117</v>
      </c>
      <c r="I42" s="112" t="s">
        <v>60</v>
      </c>
      <c r="J42" s="104" t="s">
        <v>3457</v>
      </c>
      <c r="K42" s="106" t="s">
        <v>6670</v>
      </c>
      <c r="L42" s="112" t="s">
        <v>6670</v>
      </c>
      <c r="M42" s="106" t="s">
        <v>6768</v>
      </c>
      <c r="N42" s="112" t="s">
        <v>5666</v>
      </c>
      <c r="O42" s="128" t="s">
        <v>4763</v>
      </c>
      <c r="P42" s="106" t="s">
        <v>4867</v>
      </c>
      <c r="Q42" s="112" t="s">
        <v>1161</v>
      </c>
      <c r="R42" s="114"/>
      <c r="S42" s="115" t="s">
        <v>1486</v>
      </c>
      <c r="T42" s="116"/>
      <c r="U42" s="106"/>
      <c r="V42" s="104" t="s">
        <v>4662</v>
      </c>
      <c r="W42" s="104"/>
      <c r="X42" s="104" t="s">
        <v>3739</v>
      </c>
      <c r="Y42" s="104">
        <v>0</v>
      </c>
      <c r="Z42" s="104">
        <v>0</v>
      </c>
      <c r="AA42" s="104">
        <v>0</v>
      </c>
      <c r="AB42" s="104">
        <v>0</v>
      </c>
      <c r="AC42" s="104">
        <v>0</v>
      </c>
      <c r="AD42" s="104">
        <v>0</v>
      </c>
      <c r="AE42" s="104">
        <v>0</v>
      </c>
      <c r="AF42" s="104">
        <v>0</v>
      </c>
      <c r="AG42" s="104">
        <v>0</v>
      </c>
      <c r="AH42" s="104" t="s">
        <v>4416</v>
      </c>
      <c r="AI42" s="111"/>
      <c r="AO42" s="94"/>
    </row>
    <row r="43" spans="1:41" ht="15" customHeight="1" x14ac:dyDescent="0.2">
      <c r="A43" s="103" t="s">
        <v>4708</v>
      </c>
      <c r="B43" s="112" t="s">
        <v>4709</v>
      </c>
      <c r="C43" s="106">
        <v>0</v>
      </c>
      <c r="D43" s="106" t="s">
        <v>3739</v>
      </c>
      <c r="E43" s="112">
        <v>0</v>
      </c>
      <c r="F43" s="112">
        <v>99027855</v>
      </c>
      <c r="G43" s="112">
        <v>188166</v>
      </c>
      <c r="H43" s="112" t="s">
        <v>1663</v>
      </c>
      <c r="I43" s="112" t="s">
        <v>1279</v>
      </c>
      <c r="J43" s="104" t="s">
        <v>3462</v>
      </c>
      <c r="K43" s="106" t="s">
        <v>6673</v>
      </c>
      <c r="L43" s="112" t="s">
        <v>6673</v>
      </c>
      <c r="M43" s="106" t="s">
        <v>6752</v>
      </c>
      <c r="N43" s="112" t="s">
        <v>6674</v>
      </c>
      <c r="O43" s="128" t="s">
        <v>4871</v>
      </c>
      <c r="P43" s="106" t="s">
        <v>2296</v>
      </c>
      <c r="Q43" s="112" t="s">
        <v>1796</v>
      </c>
      <c r="R43" s="114"/>
      <c r="S43" s="115" t="s">
        <v>1486</v>
      </c>
      <c r="T43" s="116"/>
      <c r="U43" s="106"/>
      <c r="V43" s="104" t="s">
        <v>4662</v>
      </c>
      <c r="W43" s="104"/>
      <c r="X43" s="104" t="s">
        <v>3739</v>
      </c>
      <c r="Y43" s="104">
        <v>0</v>
      </c>
      <c r="Z43" s="104">
        <v>0</v>
      </c>
      <c r="AA43" s="104">
        <v>0</v>
      </c>
      <c r="AB43" s="104">
        <v>0</v>
      </c>
      <c r="AC43" s="104">
        <v>0</v>
      </c>
      <c r="AD43" s="104">
        <v>0</v>
      </c>
      <c r="AE43" s="104">
        <v>0</v>
      </c>
      <c r="AF43" s="104">
        <v>0</v>
      </c>
      <c r="AG43" s="104">
        <v>0</v>
      </c>
      <c r="AH43" s="104" t="s">
        <v>4419</v>
      </c>
      <c r="AI43" s="111"/>
      <c r="AO43" s="94"/>
    </row>
    <row r="44" spans="1:41" ht="15" customHeight="1" x14ac:dyDescent="0.2">
      <c r="A44" s="103" t="s">
        <v>4708</v>
      </c>
      <c r="B44" s="112" t="s">
        <v>4709</v>
      </c>
      <c r="C44" s="106">
        <v>0</v>
      </c>
      <c r="D44" s="106" t="s">
        <v>3739</v>
      </c>
      <c r="E44" s="112">
        <v>0</v>
      </c>
      <c r="F44" s="112">
        <v>99027802</v>
      </c>
      <c r="G44" s="112">
        <v>114762</v>
      </c>
      <c r="H44" s="112" t="s">
        <v>185</v>
      </c>
      <c r="I44" s="112" t="s">
        <v>71</v>
      </c>
      <c r="J44" s="104" t="s">
        <v>3468</v>
      </c>
      <c r="K44" s="106" t="s">
        <v>6692</v>
      </c>
      <c r="L44" s="112" t="s">
        <v>6692</v>
      </c>
      <c r="M44" s="106" t="s">
        <v>6768</v>
      </c>
      <c r="N44" s="112" t="s">
        <v>6693</v>
      </c>
      <c r="O44" s="128" t="s">
        <v>4853</v>
      </c>
      <c r="P44" s="106" t="s">
        <v>4854</v>
      </c>
      <c r="Q44" s="112" t="s">
        <v>1797</v>
      </c>
      <c r="R44" s="114"/>
      <c r="S44" s="115" t="s">
        <v>1486</v>
      </c>
      <c r="T44" s="116"/>
      <c r="U44" s="106"/>
      <c r="V44" s="104" t="s">
        <v>4662</v>
      </c>
      <c r="W44" s="104"/>
      <c r="X44" s="104" t="s">
        <v>3739</v>
      </c>
      <c r="Y44" s="104">
        <v>0</v>
      </c>
      <c r="Z44" s="104">
        <v>0</v>
      </c>
      <c r="AA44" s="104">
        <v>0</v>
      </c>
      <c r="AB44" s="104">
        <v>0</v>
      </c>
      <c r="AC44" s="104">
        <v>0</v>
      </c>
      <c r="AD44" s="104">
        <v>0</v>
      </c>
      <c r="AE44" s="104">
        <v>0</v>
      </c>
      <c r="AF44" s="104">
        <v>0</v>
      </c>
      <c r="AG44" s="104">
        <v>0</v>
      </c>
      <c r="AH44" s="104" t="s">
        <v>4424</v>
      </c>
      <c r="AI44" s="111"/>
      <c r="AO44" s="94"/>
    </row>
    <row r="45" spans="1:41" ht="15" customHeight="1" x14ac:dyDescent="0.2">
      <c r="A45" s="103" t="s">
        <v>4708</v>
      </c>
      <c r="B45" s="112" t="s">
        <v>4894</v>
      </c>
      <c r="C45" s="106">
        <v>0</v>
      </c>
      <c r="D45" s="106" t="s">
        <v>3739</v>
      </c>
      <c r="E45" s="112" t="s">
        <v>4894</v>
      </c>
      <c r="F45" s="112">
        <v>99028140</v>
      </c>
      <c r="G45" s="112">
        <v>201613</v>
      </c>
      <c r="H45" s="112" t="s">
        <v>259</v>
      </c>
      <c r="I45" s="112" t="s">
        <v>1203</v>
      </c>
      <c r="J45" s="104" t="s">
        <v>2552</v>
      </c>
      <c r="K45" s="106" t="s">
        <v>4895</v>
      </c>
      <c r="L45" s="112" t="s">
        <v>4895</v>
      </c>
      <c r="M45" s="106" t="s">
        <v>4624</v>
      </c>
      <c r="N45" s="112" t="s">
        <v>4896</v>
      </c>
      <c r="O45" s="128" t="s">
        <v>4841</v>
      </c>
      <c r="P45" s="106" t="s">
        <v>4854</v>
      </c>
      <c r="Q45" s="112" t="s">
        <v>1797</v>
      </c>
      <c r="R45" s="114"/>
      <c r="S45" s="115" t="s">
        <v>1486</v>
      </c>
      <c r="T45" s="116"/>
      <c r="U45" s="106"/>
      <c r="V45" s="104" t="s">
        <v>4662</v>
      </c>
      <c r="W45" s="104"/>
      <c r="X45" s="104" t="s">
        <v>3739</v>
      </c>
      <c r="Y45" s="104">
        <v>0</v>
      </c>
      <c r="Z45" s="104">
        <v>0</v>
      </c>
      <c r="AA45" s="104">
        <v>0</v>
      </c>
      <c r="AB45" s="104">
        <v>0</v>
      </c>
      <c r="AC45" s="104">
        <v>0</v>
      </c>
      <c r="AD45" s="104">
        <v>0</v>
      </c>
      <c r="AE45" s="104">
        <v>0</v>
      </c>
      <c r="AF45" s="104">
        <v>0</v>
      </c>
      <c r="AG45" s="104">
        <v>0</v>
      </c>
      <c r="AH45" s="104">
        <v>0</v>
      </c>
      <c r="AI45" s="111"/>
      <c r="AO45" s="94"/>
    </row>
    <row r="46" spans="1:41" ht="15" customHeight="1" x14ac:dyDescent="0.2">
      <c r="A46" s="103" t="s">
        <v>4708</v>
      </c>
      <c r="B46" s="112" t="s">
        <v>4894</v>
      </c>
      <c r="C46" s="106">
        <v>0</v>
      </c>
      <c r="D46" s="106" t="s">
        <v>3739</v>
      </c>
      <c r="E46" s="112" t="s">
        <v>4894</v>
      </c>
      <c r="F46" s="112">
        <v>99028229</v>
      </c>
      <c r="G46" s="112">
        <v>201615</v>
      </c>
      <c r="H46" s="112" t="s">
        <v>1471</v>
      </c>
      <c r="I46" s="112" t="s">
        <v>1249</v>
      </c>
      <c r="J46" s="104" t="s">
        <v>2577</v>
      </c>
      <c r="K46" s="106" t="s">
        <v>4976</v>
      </c>
      <c r="L46" s="112" t="s">
        <v>4976</v>
      </c>
      <c r="M46" s="106" t="s">
        <v>6760</v>
      </c>
      <c r="N46" s="112" t="s">
        <v>4977</v>
      </c>
      <c r="O46" s="128" t="s">
        <v>4744</v>
      </c>
      <c r="P46" s="106" t="s">
        <v>2296</v>
      </c>
      <c r="Q46" s="112" t="s">
        <v>1796</v>
      </c>
      <c r="R46" s="114"/>
      <c r="S46" s="115" t="s">
        <v>1486</v>
      </c>
      <c r="T46" s="116"/>
      <c r="U46" s="106"/>
      <c r="V46" s="104" t="s">
        <v>4662</v>
      </c>
      <c r="W46" s="104"/>
      <c r="X46" s="104" t="s">
        <v>3739</v>
      </c>
      <c r="Y46" s="104">
        <v>0</v>
      </c>
      <c r="Z46" s="104">
        <v>0</v>
      </c>
      <c r="AA46" s="104">
        <v>0</v>
      </c>
      <c r="AB46" s="104">
        <v>0</v>
      </c>
      <c r="AC46" s="104">
        <v>0</v>
      </c>
      <c r="AD46" s="104">
        <v>0</v>
      </c>
      <c r="AE46" s="104">
        <v>0</v>
      </c>
      <c r="AF46" s="104">
        <v>0</v>
      </c>
      <c r="AG46" s="104">
        <v>0</v>
      </c>
      <c r="AH46" s="104" t="s">
        <v>3980</v>
      </c>
      <c r="AI46" s="111"/>
      <c r="AO46" s="94"/>
    </row>
    <row r="47" spans="1:41" ht="15" customHeight="1" x14ac:dyDescent="0.2">
      <c r="A47" s="103" t="s">
        <v>4708</v>
      </c>
      <c r="B47" s="112" t="s">
        <v>4894</v>
      </c>
      <c r="C47" s="106">
        <v>0</v>
      </c>
      <c r="D47" s="106" t="s">
        <v>3739</v>
      </c>
      <c r="E47" s="112" t="s">
        <v>4894</v>
      </c>
      <c r="F47" s="112">
        <v>99028021</v>
      </c>
      <c r="G47" s="112">
        <v>201624</v>
      </c>
      <c r="H47" s="112" t="s">
        <v>1465</v>
      </c>
      <c r="I47" s="112" t="s">
        <v>108</v>
      </c>
      <c r="J47" s="104" t="s">
        <v>2614</v>
      </c>
      <c r="K47" s="106" t="s">
        <v>5081</v>
      </c>
      <c r="L47" s="112" t="s">
        <v>5081</v>
      </c>
      <c r="M47" s="106" t="s">
        <v>6773</v>
      </c>
      <c r="N47" s="112" t="s">
        <v>5082</v>
      </c>
      <c r="O47" s="128" t="s">
        <v>4668</v>
      </c>
      <c r="P47" s="106" t="s">
        <v>4854</v>
      </c>
      <c r="Q47" s="112" t="s">
        <v>1797</v>
      </c>
      <c r="R47" s="114"/>
      <c r="S47" s="115" t="s">
        <v>1486</v>
      </c>
      <c r="T47" s="116"/>
      <c r="U47" s="106"/>
      <c r="V47" s="104" t="s">
        <v>4662</v>
      </c>
      <c r="W47" s="104"/>
      <c r="X47" s="104" t="s">
        <v>3739</v>
      </c>
      <c r="Y47" s="104">
        <v>0</v>
      </c>
      <c r="Z47" s="104">
        <v>0</v>
      </c>
      <c r="AA47" s="104">
        <v>0</v>
      </c>
      <c r="AB47" s="104">
        <v>0</v>
      </c>
      <c r="AC47" s="104">
        <v>0</v>
      </c>
      <c r="AD47" s="104">
        <v>0</v>
      </c>
      <c r="AE47" s="104">
        <v>0</v>
      </c>
      <c r="AF47" s="104">
        <v>0</v>
      </c>
      <c r="AG47" s="104">
        <v>0</v>
      </c>
      <c r="AH47" s="104">
        <v>0</v>
      </c>
      <c r="AI47" s="111"/>
      <c r="AO47" s="94"/>
    </row>
    <row r="48" spans="1:41" ht="15" customHeight="1" x14ac:dyDescent="0.2">
      <c r="A48" s="103" t="s">
        <v>4708</v>
      </c>
      <c r="B48" s="112" t="s">
        <v>4894</v>
      </c>
      <c r="C48" s="106">
        <v>0</v>
      </c>
      <c r="D48" s="106" t="s">
        <v>3739</v>
      </c>
      <c r="E48" s="112" t="s">
        <v>4894</v>
      </c>
      <c r="F48" s="112">
        <v>99028054</v>
      </c>
      <c r="G48" s="112">
        <v>330725</v>
      </c>
      <c r="H48" s="112" t="s">
        <v>1799</v>
      </c>
      <c r="I48" s="112" t="s">
        <v>89</v>
      </c>
      <c r="J48" s="104" t="s">
        <v>5316</v>
      </c>
      <c r="K48" s="106" t="s">
        <v>5317</v>
      </c>
      <c r="L48" s="112" t="s">
        <v>5317</v>
      </c>
      <c r="M48" s="106" t="s">
        <v>6769</v>
      </c>
      <c r="N48" s="112" t="s">
        <v>5318</v>
      </c>
      <c r="O48" s="128" t="s">
        <v>4792</v>
      </c>
      <c r="P48" s="106" t="s">
        <v>4854</v>
      </c>
      <c r="Q48" s="112" t="s">
        <v>1797</v>
      </c>
      <c r="R48" s="114"/>
      <c r="S48" s="115" t="s">
        <v>1486</v>
      </c>
      <c r="T48" s="116"/>
      <c r="U48" s="106"/>
      <c r="V48" s="104" t="s">
        <v>4662</v>
      </c>
      <c r="W48" s="104"/>
      <c r="X48" s="104" t="s">
        <v>3739</v>
      </c>
      <c r="Y48" s="104">
        <v>0</v>
      </c>
      <c r="Z48" s="104">
        <v>0</v>
      </c>
      <c r="AA48" s="104">
        <v>0</v>
      </c>
      <c r="AB48" s="104">
        <v>0</v>
      </c>
      <c r="AC48" s="104">
        <v>0</v>
      </c>
      <c r="AD48" s="104">
        <v>0</v>
      </c>
      <c r="AE48" s="104">
        <v>0</v>
      </c>
      <c r="AF48" s="104">
        <v>0</v>
      </c>
      <c r="AG48" s="104">
        <v>0</v>
      </c>
      <c r="AH48" s="104" t="s">
        <v>4048</v>
      </c>
      <c r="AI48" s="111"/>
      <c r="AO48" s="94"/>
    </row>
    <row r="49" spans="1:41" ht="15" customHeight="1" x14ac:dyDescent="0.2">
      <c r="A49" s="103" t="s">
        <v>4708</v>
      </c>
      <c r="B49" s="112" t="s">
        <v>4894</v>
      </c>
      <c r="C49" s="106">
        <v>0</v>
      </c>
      <c r="D49" s="106" t="s">
        <v>3739</v>
      </c>
      <c r="E49" s="112" t="s">
        <v>4894</v>
      </c>
      <c r="F49" s="112">
        <v>99028485</v>
      </c>
      <c r="G49" s="112">
        <v>171828</v>
      </c>
      <c r="H49" s="112" t="s">
        <v>322</v>
      </c>
      <c r="I49" s="112" t="s">
        <v>67</v>
      </c>
      <c r="J49" s="104" t="s">
        <v>2837</v>
      </c>
      <c r="K49" s="106" t="s">
        <v>5563</v>
      </c>
      <c r="L49" s="112" t="s">
        <v>5563</v>
      </c>
      <c r="M49" s="106" t="s">
        <v>6756</v>
      </c>
      <c r="N49" s="112" t="s">
        <v>5564</v>
      </c>
      <c r="O49" s="128" t="s">
        <v>5045</v>
      </c>
      <c r="P49" s="106" t="s">
        <v>4902</v>
      </c>
      <c r="Q49" s="112" t="s">
        <v>1152</v>
      </c>
      <c r="R49" s="114"/>
      <c r="S49" s="115" t="s">
        <v>1486</v>
      </c>
      <c r="T49" s="116"/>
      <c r="U49" s="106"/>
      <c r="V49" s="104" t="s">
        <v>4662</v>
      </c>
      <c r="W49" s="104"/>
      <c r="X49" s="104" t="s">
        <v>3739</v>
      </c>
      <c r="Y49" s="104">
        <v>0</v>
      </c>
      <c r="Z49" s="104">
        <v>0</v>
      </c>
      <c r="AA49" s="104">
        <v>0</v>
      </c>
      <c r="AB49" s="104">
        <v>0</v>
      </c>
      <c r="AC49" s="104">
        <v>0</v>
      </c>
      <c r="AD49" s="104">
        <v>0</v>
      </c>
      <c r="AE49" s="104">
        <v>0</v>
      </c>
      <c r="AF49" s="104">
        <v>0</v>
      </c>
      <c r="AG49" s="104">
        <v>0</v>
      </c>
      <c r="AH49" s="104" t="s">
        <v>4112</v>
      </c>
      <c r="AI49" s="111"/>
      <c r="AO49" s="94"/>
    </row>
    <row r="50" spans="1:41" ht="15" customHeight="1" x14ac:dyDescent="0.2">
      <c r="A50" s="103" t="s">
        <v>4708</v>
      </c>
      <c r="B50" s="112" t="s">
        <v>4894</v>
      </c>
      <c r="C50" s="106">
        <v>0</v>
      </c>
      <c r="D50" s="106" t="s">
        <v>3739</v>
      </c>
      <c r="E50" s="112" t="s">
        <v>4894</v>
      </c>
      <c r="F50" s="112">
        <v>99028241</v>
      </c>
      <c r="G50" s="112">
        <v>201646</v>
      </c>
      <c r="H50" s="112" t="s">
        <v>907</v>
      </c>
      <c r="I50" s="112" t="s">
        <v>65</v>
      </c>
      <c r="J50" s="104" t="s">
        <v>2919</v>
      </c>
      <c r="K50" s="106" t="s">
        <v>5694</v>
      </c>
      <c r="L50" s="112" t="s">
        <v>5694</v>
      </c>
      <c r="M50" s="106" t="s">
        <v>6762</v>
      </c>
      <c r="N50" s="112" t="s">
        <v>4857</v>
      </c>
      <c r="O50" s="128" t="s">
        <v>4706</v>
      </c>
      <c r="P50" s="106" t="s">
        <v>4859</v>
      </c>
      <c r="Q50" s="112" t="s">
        <v>1782</v>
      </c>
      <c r="R50" s="114"/>
      <c r="S50" s="115" t="s">
        <v>1486</v>
      </c>
      <c r="T50" s="116"/>
      <c r="U50" s="106"/>
      <c r="V50" s="104" t="s">
        <v>4662</v>
      </c>
      <c r="W50" s="104"/>
      <c r="X50" s="104" t="s">
        <v>3739</v>
      </c>
      <c r="Y50" s="104">
        <v>0</v>
      </c>
      <c r="Z50" s="104">
        <v>0</v>
      </c>
      <c r="AA50" s="104">
        <v>0</v>
      </c>
      <c r="AB50" s="104">
        <v>0</v>
      </c>
      <c r="AC50" s="104">
        <v>0</v>
      </c>
      <c r="AD50" s="104">
        <v>0</v>
      </c>
      <c r="AE50" s="104">
        <v>0</v>
      </c>
      <c r="AF50" s="104">
        <v>0</v>
      </c>
      <c r="AG50" s="104">
        <v>0</v>
      </c>
      <c r="AH50" s="104" t="s">
        <v>4147</v>
      </c>
      <c r="AI50" s="111"/>
      <c r="AO50" s="94"/>
    </row>
    <row r="51" spans="1:41" ht="15" customHeight="1" x14ac:dyDescent="0.2">
      <c r="A51" s="103" t="s">
        <v>4708</v>
      </c>
      <c r="B51" s="112" t="s">
        <v>4894</v>
      </c>
      <c r="C51" s="106">
        <v>0</v>
      </c>
      <c r="D51" s="106" t="s">
        <v>3739</v>
      </c>
      <c r="E51" s="112" t="s">
        <v>4894</v>
      </c>
      <c r="F51" s="112">
        <v>99027555</v>
      </c>
      <c r="G51" s="112">
        <v>100191</v>
      </c>
      <c r="H51" s="112" t="s">
        <v>1718</v>
      </c>
      <c r="I51" s="112" t="s">
        <v>3803</v>
      </c>
      <c r="J51" s="104" t="s">
        <v>6258</v>
      </c>
      <c r="K51" s="106" t="s">
        <v>6259</v>
      </c>
      <c r="L51" s="112" t="s">
        <v>6259</v>
      </c>
      <c r="M51" s="106" t="s">
        <v>6769</v>
      </c>
      <c r="N51" s="112" t="s">
        <v>6260</v>
      </c>
      <c r="O51" s="128" t="s">
        <v>4706</v>
      </c>
      <c r="P51" s="106" t="s">
        <v>5161</v>
      </c>
      <c r="Q51" s="112" t="s">
        <v>3804</v>
      </c>
      <c r="R51" s="114"/>
      <c r="S51" s="115" t="s">
        <v>1486</v>
      </c>
      <c r="T51" s="116"/>
      <c r="U51" s="106"/>
      <c r="V51" s="104" t="s">
        <v>2319</v>
      </c>
      <c r="W51" s="104"/>
      <c r="X51" s="104" t="s">
        <v>3739</v>
      </c>
      <c r="Y51" s="104">
        <v>0</v>
      </c>
      <c r="Z51" s="104">
        <v>0</v>
      </c>
      <c r="AA51" s="104">
        <v>0</v>
      </c>
      <c r="AB51" s="104">
        <v>0</v>
      </c>
      <c r="AC51" s="104">
        <v>0</v>
      </c>
      <c r="AD51" s="104">
        <v>0</v>
      </c>
      <c r="AE51" s="104">
        <v>0</v>
      </c>
      <c r="AF51" s="104">
        <v>0</v>
      </c>
      <c r="AG51" s="104">
        <v>0</v>
      </c>
      <c r="AH51" s="104" t="s">
        <v>4302</v>
      </c>
      <c r="AI51" s="111"/>
      <c r="AO51" s="94"/>
    </row>
    <row r="52" spans="1:41" ht="15" customHeight="1" x14ac:dyDescent="0.2">
      <c r="A52" s="103" t="s">
        <v>4708</v>
      </c>
      <c r="B52" s="112" t="s">
        <v>4894</v>
      </c>
      <c r="C52" s="106">
        <v>0</v>
      </c>
      <c r="D52" s="106" t="s">
        <v>3739</v>
      </c>
      <c r="E52" s="112" t="s">
        <v>4894</v>
      </c>
      <c r="F52" s="112">
        <v>99027947</v>
      </c>
      <c r="G52" s="112">
        <v>201684</v>
      </c>
      <c r="H52" s="112" t="s">
        <v>1086</v>
      </c>
      <c r="I52" s="112" t="s">
        <v>88</v>
      </c>
      <c r="J52" s="104" t="s">
        <v>3696</v>
      </c>
      <c r="K52" s="106" t="s">
        <v>6516</v>
      </c>
      <c r="L52" s="112" t="s">
        <v>6516</v>
      </c>
      <c r="M52" s="106" t="s">
        <v>6755</v>
      </c>
      <c r="N52" s="112" t="s">
        <v>6517</v>
      </c>
      <c r="O52" s="128" t="s">
        <v>4841</v>
      </c>
      <c r="P52" s="106" t="s">
        <v>5091</v>
      </c>
      <c r="Q52" s="112" t="s">
        <v>1796</v>
      </c>
      <c r="R52" s="114"/>
      <c r="S52" s="115" t="s">
        <v>1486</v>
      </c>
      <c r="T52" s="116"/>
      <c r="U52" s="106"/>
      <c r="V52" s="104" t="s">
        <v>2319</v>
      </c>
      <c r="W52" s="104"/>
      <c r="X52" s="104" t="s">
        <v>3739</v>
      </c>
      <c r="Y52" s="104">
        <v>0</v>
      </c>
      <c r="Z52" s="104">
        <v>0</v>
      </c>
      <c r="AA52" s="104">
        <v>0</v>
      </c>
      <c r="AB52" s="104">
        <v>0</v>
      </c>
      <c r="AC52" s="104">
        <v>0</v>
      </c>
      <c r="AD52" s="104">
        <v>0</v>
      </c>
      <c r="AE52" s="104">
        <v>0</v>
      </c>
      <c r="AF52" s="104">
        <v>0</v>
      </c>
      <c r="AG52" s="104">
        <v>0</v>
      </c>
      <c r="AH52" s="104" t="s">
        <v>4372</v>
      </c>
      <c r="AI52" s="111"/>
      <c r="AO52" s="94"/>
    </row>
    <row r="53" spans="1:41" ht="15" customHeight="1" x14ac:dyDescent="0.2">
      <c r="A53" s="103" t="s">
        <v>4708</v>
      </c>
      <c r="B53" s="112" t="s">
        <v>4894</v>
      </c>
      <c r="C53" s="106">
        <v>0</v>
      </c>
      <c r="D53" s="106" t="s">
        <v>3739</v>
      </c>
      <c r="E53" s="112" t="s">
        <v>4894</v>
      </c>
      <c r="F53" s="112">
        <v>99027762</v>
      </c>
      <c r="G53" s="112">
        <v>201686</v>
      </c>
      <c r="H53" s="112" t="s">
        <v>1108</v>
      </c>
      <c r="I53" s="112" t="s">
        <v>139</v>
      </c>
      <c r="J53" s="104" t="s">
        <v>6619</v>
      </c>
      <c r="K53" s="106" t="s">
        <v>4944</v>
      </c>
      <c r="L53" s="112" t="s">
        <v>4944</v>
      </c>
      <c r="M53" s="106" t="s">
        <v>6769</v>
      </c>
      <c r="N53" s="112" t="s">
        <v>6620</v>
      </c>
      <c r="O53" s="128" t="s">
        <v>4803</v>
      </c>
      <c r="P53" s="106" t="s">
        <v>4982</v>
      </c>
      <c r="Q53" s="112" t="s">
        <v>2029</v>
      </c>
      <c r="R53" s="114"/>
      <c r="S53" s="115" t="s">
        <v>1486</v>
      </c>
      <c r="T53" s="116"/>
      <c r="U53" s="106"/>
      <c r="V53" s="104" t="s">
        <v>4662</v>
      </c>
      <c r="W53" s="104"/>
      <c r="X53" s="104" t="s">
        <v>3739</v>
      </c>
      <c r="Y53" s="104">
        <v>0</v>
      </c>
      <c r="Z53" s="104">
        <v>0</v>
      </c>
      <c r="AA53" s="104">
        <v>0</v>
      </c>
      <c r="AB53" s="104">
        <v>0</v>
      </c>
      <c r="AC53" s="104">
        <v>0</v>
      </c>
      <c r="AD53" s="104">
        <v>0</v>
      </c>
      <c r="AE53" s="104">
        <v>0</v>
      </c>
      <c r="AF53" s="104">
        <v>0</v>
      </c>
      <c r="AG53" s="104">
        <v>0</v>
      </c>
      <c r="AH53" s="104" t="s">
        <v>4400</v>
      </c>
      <c r="AI53" s="111"/>
      <c r="AO53" s="94"/>
    </row>
    <row r="54" spans="1:41" ht="15" customHeight="1" x14ac:dyDescent="0.2">
      <c r="A54" s="103" t="s">
        <v>4708</v>
      </c>
      <c r="B54" s="112" t="s">
        <v>4894</v>
      </c>
      <c r="C54" s="106">
        <v>0</v>
      </c>
      <c r="D54" s="106" t="s">
        <v>3739</v>
      </c>
      <c r="E54" s="112" t="s">
        <v>4894</v>
      </c>
      <c r="F54" s="112">
        <v>99027843</v>
      </c>
      <c r="G54" s="112">
        <v>201688</v>
      </c>
      <c r="H54" s="112" t="s">
        <v>1110</v>
      </c>
      <c r="I54" s="112" t="s">
        <v>2417</v>
      </c>
      <c r="J54" s="104" t="s">
        <v>3722</v>
      </c>
      <c r="K54" s="106" t="s">
        <v>6657</v>
      </c>
      <c r="L54" s="112" t="s">
        <v>6657</v>
      </c>
      <c r="M54" s="106" t="s">
        <v>6759</v>
      </c>
      <c r="N54" s="112" t="s">
        <v>6658</v>
      </c>
      <c r="O54" s="128" t="s">
        <v>4730</v>
      </c>
      <c r="P54" s="106" t="s">
        <v>6237</v>
      </c>
      <c r="Q54" s="112" t="s">
        <v>1144</v>
      </c>
      <c r="R54" s="114"/>
      <c r="S54" s="115" t="s">
        <v>1486</v>
      </c>
      <c r="T54" s="116"/>
      <c r="U54" s="106"/>
      <c r="V54" s="104" t="s">
        <v>4662</v>
      </c>
      <c r="W54" s="104"/>
      <c r="X54" s="104" t="s">
        <v>3739</v>
      </c>
      <c r="Y54" s="104">
        <v>0</v>
      </c>
      <c r="Z54" s="104">
        <v>0</v>
      </c>
      <c r="AA54" s="104">
        <v>0</v>
      </c>
      <c r="AB54" s="104">
        <v>0</v>
      </c>
      <c r="AC54" s="104">
        <v>0</v>
      </c>
      <c r="AD54" s="104">
        <v>0</v>
      </c>
      <c r="AE54" s="104">
        <v>0</v>
      </c>
      <c r="AF54" s="104">
        <v>0</v>
      </c>
      <c r="AG54" s="104">
        <v>0</v>
      </c>
      <c r="AH54" s="104" t="s">
        <v>4410</v>
      </c>
      <c r="AI54" s="111"/>
      <c r="AO54" s="94"/>
    </row>
    <row r="55" spans="1:41" ht="15" customHeight="1" x14ac:dyDescent="0.2">
      <c r="A55" s="103" t="s">
        <v>4708</v>
      </c>
      <c r="B55" s="112" t="s">
        <v>4827</v>
      </c>
      <c r="C55" s="106" t="s">
        <v>6821</v>
      </c>
      <c r="D55" s="106" t="s">
        <v>3739</v>
      </c>
      <c r="E55" s="112">
        <v>0</v>
      </c>
      <c r="F55" s="112">
        <v>99028121</v>
      </c>
      <c r="G55" s="112">
        <v>100321</v>
      </c>
      <c r="H55" s="112" t="s">
        <v>214</v>
      </c>
      <c r="I55" s="112" t="s">
        <v>85</v>
      </c>
      <c r="J55" s="104" t="s">
        <v>2531</v>
      </c>
      <c r="K55" s="106" t="s">
        <v>4828</v>
      </c>
      <c r="L55" s="112" t="s">
        <v>4828</v>
      </c>
      <c r="M55" s="106" t="s">
        <v>4627</v>
      </c>
      <c r="N55" s="112" t="s">
        <v>4829</v>
      </c>
      <c r="O55" s="128" t="s">
        <v>4830</v>
      </c>
      <c r="P55" s="106" t="s">
        <v>2296</v>
      </c>
      <c r="Q55" s="112" t="s">
        <v>1796</v>
      </c>
      <c r="R55" s="114"/>
      <c r="S55" s="115" t="s">
        <v>1486</v>
      </c>
      <c r="T55" s="116"/>
      <c r="U55" s="106"/>
      <c r="V55" s="104" t="s">
        <v>4662</v>
      </c>
      <c r="W55" s="104"/>
      <c r="X55" s="104" t="s">
        <v>3739</v>
      </c>
      <c r="Y55" s="104">
        <v>0</v>
      </c>
      <c r="Z55" s="104">
        <v>0</v>
      </c>
      <c r="AA55" s="104">
        <v>0</v>
      </c>
      <c r="AB55" s="104">
        <v>0</v>
      </c>
      <c r="AC55" s="104">
        <v>0</v>
      </c>
      <c r="AD55" s="104">
        <v>0</v>
      </c>
      <c r="AE55" s="104">
        <v>0</v>
      </c>
      <c r="AF55" s="104">
        <v>0</v>
      </c>
      <c r="AG55" s="104">
        <v>0</v>
      </c>
      <c r="AH55" s="104" t="s">
        <v>3842</v>
      </c>
      <c r="AI55" s="111"/>
      <c r="AO55" s="94"/>
    </row>
    <row r="56" spans="1:41" ht="15" customHeight="1" x14ac:dyDescent="0.2">
      <c r="A56" s="103" t="s">
        <v>4708</v>
      </c>
      <c r="B56" s="112" t="s">
        <v>4827</v>
      </c>
      <c r="C56" s="106">
        <v>0</v>
      </c>
      <c r="D56" s="106" t="s">
        <v>3739</v>
      </c>
      <c r="E56" s="112">
        <v>0</v>
      </c>
      <c r="F56" s="112">
        <v>99028404</v>
      </c>
      <c r="G56" s="112">
        <v>183140</v>
      </c>
      <c r="H56" s="112" t="s">
        <v>791</v>
      </c>
      <c r="I56" s="112" t="s">
        <v>131</v>
      </c>
      <c r="J56" s="104" t="s">
        <v>2749</v>
      </c>
      <c r="K56" s="106" t="s">
        <v>5394</v>
      </c>
      <c r="L56" s="112" t="s">
        <v>5394</v>
      </c>
      <c r="M56" s="106" t="s">
        <v>6770</v>
      </c>
      <c r="N56" s="112" t="s">
        <v>5395</v>
      </c>
      <c r="O56" s="128" t="s">
        <v>4841</v>
      </c>
      <c r="P56" s="106" t="s">
        <v>4929</v>
      </c>
      <c r="Q56" s="112" t="s">
        <v>1796</v>
      </c>
      <c r="R56" s="114"/>
      <c r="S56" s="115" t="s">
        <v>1486</v>
      </c>
      <c r="T56" s="116"/>
      <c r="U56" s="106"/>
      <c r="V56" s="104" t="s">
        <v>4662</v>
      </c>
      <c r="W56" s="104"/>
      <c r="X56" s="104" t="s">
        <v>3739</v>
      </c>
      <c r="Y56" s="104">
        <v>0</v>
      </c>
      <c r="Z56" s="104">
        <v>0</v>
      </c>
      <c r="AA56" s="104">
        <v>0</v>
      </c>
      <c r="AB56" s="104">
        <v>0</v>
      </c>
      <c r="AC56" s="104">
        <v>0</v>
      </c>
      <c r="AD56" s="104">
        <v>0</v>
      </c>
      <c r="AE56" s="104">
        <v>0</v>
      </c>
      <c r="AF56" s="104">
        <v>0</v>
      </c>
      <c r="AG56" s="104">
        <v>0</v>
      </c>
      <c r="AH56" s="104" t="s">
        <v>4069</v>
      </c>
      <c r="AI56" s="111"/>
      <c r="AO56" s="94"/>
    </row>
    <row r="57" spans="1:41" ht="15" customHeight="1" x14ac:dyDescent="0.2">
      <c r="A57" s="103" t="s">
        <v>4708</v>
      </c>
      <c r="B57" s="112" t="s">
        <v>4827</v>
      </c>
      <c r="C57" s="106">
        <v>0</v>
      </c>
      <c r="D57" s="106" t="s">
        <v>3739</v>
      </c>
      <c r="E57" s="112" t="s">
        <v>4709</v>
      </c>
      <c r="F57" s="112">
        <v>99028456</v>
      </c>
      <c r="G57" s="112">
        <v>114756</v>
      </c>
      <c r="H57" s="112" t="s">
        <v>2178</v>
      </c>
      <c r="I57" s="112" t="s">
        <v>82</v>
      </c>
      <c r="J57" s="104" t="s">
        <v>2841</v>
      </c>
      <c r="K57" s="106" t="s">
        <v>5236</v>
      </c>
      <c r="L57" s="112" t="s">
        <v>5236</v>
      </c>
      <c r="M57" s="106" t="s">
        <v>6764</v>
      </c>
      <c r="N57" s="112" t="s">
        <v>5568</v>
      </c>
      <c r="O57" s="128" t="s">
        <v>4803</v>
      </c>
      <c r="P57" s="106" t="s">
        <v>4859</v>
      </c>
      <c r="Q57" s="112" t="s">
        <v>1782</v>
      </c>
      <c r="R57" s="114"/>
      <c r="S57" s="115" t="s">
        <v>1486</v>
      </c>
      <c r="T57" s="116"/>
      <c r="U57" s="106"/>
      <c r="V57" s="104" t="s">
        <v>4662</v>
      </c>
      <c r="W57" s="104"/>
      <c r="X57" s="104" t="s">
        <v>3739</v>
      </c>
      <c r="Y57" s="104">
        <v>0</v>
      </c>
      <c r="Z57" s="104">
        <v>0</v>
      </c>
      <c r="AA57" s="104">
        <v>0</v>
      </c>
      <c r="AB57" s="104">
        <v>0</v>
      </c>
      <c r="AC57" s="104">
        <v>0</v>
      </c>
      <c r="AD57" s="104">
        <v>0</v>
      </c>
      <c r="AE57" s="104">
        <v>0</v>
      </c>
      <c r="AF57" s="104">
        <v>0</v>
      </c>
      <c r="AG57" s="104">
        <v>0</v>
      </c>
      <c r="AH57" s="104">
        <v>0</v>
      </c>
      <c r="AI57" s="111"/>
      <c r="AO57" s="94"/>
    </row>
    <row r="58" spans="1:41" ht="15" customHeight="1" x14ac:dyDescent="0.2">
      <c r="A58" s="103" t="s">
        <v>4708</v>
      </c>
      <c r="B58" s="112" t="s">
        <v>4827</v>
      </c>
      <c r="C58" s="106">
        <v>0</v>
      </c>
      <c r="D58" s="106" t="s">
        <v>3739</v>
      </c>
      <c r="E58" s="112">
        <v>0</v>
      </c>
      <c r="F58" s="112">
        <v>99027654</v>
      </c>
      <c r="G58" s="112">
        <v>114744</v>
      </c>
      <c r="H58" s="112" t="s">
        <v>472</v>
      </c>
      <c r="I58" s="112" t="s">
        <v>1291</v>
      </c>
      <c r="J58" s="104" t="s">
        <v>3030</v>
      </c>
      <c r="K58" s="106" t="s">
        <v>5897</v>
      </c>
      <c r="L58" s="112" t="s">
        <v>5897</v>
      </c>
      <c r="M58" s="106" t="s">
        <v>6763</v>
      </c>
      <c r="N58" s="112" t="s">
        <v>5898</v>
      </c>
      <c r="O58" s="128" t="s">
        <v>5124</v>
      </c>
      <c r="P58" s="106" t="s">
        <v>4929</v>
      </c>
      <c r="Q58" s="112" t="s">
        <v>1796</v>
      </c>
      <c r="R58" s="114"/>
      <c r="S58" s="115" t="s">
        <v>1486</v>
      </c>
      <c r="T58" s="116"/>
      <c r="U58" s="106"/>
      <c r="V58" s="104" t="s">
        <v>4662</v>
      </c>
      <c r="W58" s="104"/>
      <c r="X58" s="104" t="s">
        <v>3739</v>
      </c>
      <c r="Y58" s="104">
        <v>0</v>
      </c>
      <c r="Z58" s="104">
        <v>0</v>
      </c>
      <c r="AA58" s="104">
        <v>0</v>
      </c>
      <c r="AB58" s="104">
        <v>0</v>
      </c>
      <c r="AC58" s="104">
        <v>0</v>
      </c>
      <c r="AD58" s="104">
        <v>0</v>
      </c>
      <c r="AE58" s="104">
        <v>0</v>
      </c>
      <c r="AF58" s="104">
        <v>0</v>
      </c>
      <c r="AG58" s="104">
        <v>0</v>
      </c>
      <c r="AH58" s="104" t="s">
        <v>4196</v>
      </c>
      <c r="AI58" s="111"/>
      <c r="AO58" s="94"/>
    </row>
    <row r="59" spans="1:41" ht="15" customHeight="1" x14ac:dyDescent="0.2">
      <c r="A59" s="103" t="s">
        <v>4708</v>
      </c>
      <c r="B59" s="112" t="s">
        <v>4827</v>
      </c>
      <c r="C59" s="106">
        <v>0</v>
      </c>
      <c r="D59" s="106" t="s">
        <v>3739</v>
      </c>
      <c r="E59" s="112">
        <v>0</v>
      </c>
      <c r="F59" s="112">
        <v>99027590</v>
      </c>
      <c r="G59" s="112">
        <v>183150</v>
      </c>
      <c r="H59" s="112" t="s">
        <v>379</v>
      </c>
      <c r="I59" s="112" t="s">
        <v>221</v>
      </c>
      <c r="J59" s="104" t="s">
        <v>3208</v>
      </c>
      <c r="K59" s="106" t="s">
        <v>6213</v>
      </c>
      <c r="L59" s="112" t="s">
        <v>6213</v>
      </c>
      <c r="M59" s="106" t="s">
        <v>4629</v>
      </c>
      <c r="N59" s="112" t="s">
        <v>6214</v>
      </c>
      <c r="O59" s="128" t="s">
        <v>4950</v>
      </c>
      <c r="P59" s="106" t="s">
        <v>5158</v>
      </c>
      <c r="Q59" s="112" t="s">
        <v>1796</v>
      </c>
      <c r="R59" s="114"/>
      <c r="S59" s="115" t="s">
        <v>1486</v>
      </c>
      <c r="T59" s="116"/>
      <c r="U59" s="106"/>
      <c r="V59" s="104" t="s">
        <v>4662</v>
      </c>
      <c r="W59" s="104"/>
      <c r="X59" s="104" t="s">
        <v>3739</v>
      </c>
      <c r="Y59" s="104">
        <v>0</v>
      </c>
      <c r="Z59" s="104">
        <v>0</v>
      </c>
      <c r="AA59" s="104">
        <v>0</v>
      </c>
      <c r="AB59" s="104">
        <v>0</v>
      </c>
      <c r="AC59" s="104">
        <v>0</v>
      </c>
      <c r="AD59" s="104">
        <v>0</v>
      </c>
      <c r="AE59" s="104">
        <v>0</v>
      </c>
      <c r="AF59" s="104">
        <v>0</v>
      </c>
      <c r="AG59" s="104">
        <v>0</v>
      </c>
      <c r="AH59" s="104">
        <v>0</v>
      </c>
      <c r="AO59" s="94"/>
    </row>
    <row r="60" spans="1:41" ht="15" customHeight="1" x14ac:dyDescent="0.2">
      <c r="A60" s="103" t="s">
        <v>4708</v>
      </c>
      <c r="B60" s="112" t="s">
        <v>4827</v>
      </c>
      <c r="C60" s="106">
        <v>0</v>
      </c>
      <c r="D60" s="106" t="s">
        <v>3739</v>
      </c>
      <c r="E60" s="112">
        <v>0</v>
      </c>
      <c r="F60" s="112">
        <v>99027797</v>
      </c>
      <c r="G60" s="112">
        <v>178309</v>
      </c>
      <c r="H60" s="112" t="s">
        <v>181</v>
      </c>
      <c r="I60" s="112" t="s">
        <v>1252</v>
      </c>
      <c r="J60" s="104" t="s">
        <v>3410</v>
      </c>
      <c r="K60" s="106" t="s">
        <v>6569</v>
      </c>
      <c r="L60" s="112" t="s">
        <v>6569</v>
      </c>
      <c r="M60" s="106" t="s">
        <v>6773</v>
      </c>
      <c r="N60" s="112" t="s">
        <v>6570</v>
      </c>
      <c r="O60" s="128" t="s">
        <v>4915</v>
      </c>
      <c r="P60" s="106" t="s">
        <v>2296</v>
      </c>
      <c r="Q60" s="112" t="s">
        <v>1796</v>
      </c>
      <c r="R60" s="114"/>
      <c r="S60" s="115" t="s">
        <v>1486</v>
      </c>
      <c r="T60" s="116"/>
      <c r="U60" s="106"/>
      <c r="V60" s="104" t="s">
        <v>4662</v>
      </c>
      <c r="W60" s="104"/>
      <c r="X60" s="104" t="s">
        <v>3739</v>
      </c>
      <c r="Y60" s="104">
        <v>0</v>
      </c>
      <c r="Z60" s="104">
        <v>0</v>
      </c>
      <c r="AA60" s="104">
        <v>0</v>
      </c>
      <c r="AB60" s="104">
        <v>0</v>
      </c>
      <c r="AC60" s="104">
        <v>0</v>
      </c>
      <c r="AD60" s="104">
        <v>0</v>
      </c>
      <c r="AE60" s="104">
        <v>0</v>
      </c>
      <c r="AF60" s="104">
        <v>0</v>
      </c>
      <c r="AG60" s="104">
        <v>0</v>
      </c>
      <c r="AH60" s="104">
        <v>0</v>
      </c>
      <c r="AO60" s="94"/>
    </row>
    <row r="61" spans="1:41" ht="15" customHeight="1" x14ac:dyDescent="0.2">
      <c r="A61" s="103" t="s">
        <v>4708</v>
      </c>
      <c r="B61" s="112" t="s">
        <v>4827</v>
      </c>
      <c r="C61" s="106">
        <v>0</v>
      </c>
      <c r="D61" s="106" t="s">
        <v>3739</v>
      </c>
      <c r="E61" s="112">
        <v>0</v>
      </c>
      <c r="F61" s="112">
        <v>99027740</v>
      </c>
      <c r="G61" s="112">
        <v>157376</v>
      </c>
      <c r="H61" s="112" t="s">
        <v>1099</v>
      </c>
      <c r="I61" s="112" t="s">
        <v>1291</v>
      </c>
      <c r="J61" s="104" t="s">
        <v>6578</v>
      </c>
      <c r="K61" s="106" t="s">
        <v>6579</v>
      </c>
      <c r="L61" s="112" t="s">
        <v>6579</v>
      </c>
      <c r="M61" s="106" t="s">
        <v>6753</v>
      </c>
      <c r="N61" s="112" t="s">
        <v>6580</v>
      </c>
      <c r="O61" s="128" t="s">
        <v>4796</v>
      </c>
      <c r="P61" s="106" t="s">
        <v>6581</v>
      </c>
      <c r="Q61" s="112" t="s">
        <v>3814</v>
      </c>
      <c r="R61" s="114"/>
      <c r="S61" s="115" t="s">
        <v>1486</v>
      </c>
      <c r="T61" s="116"/>
      <c r="U61" s="106"/>
      <c r="V61" s="104" t="s">
        <v>4662</v>
      </c>
      <c r="W61" s="104"/>
      <c r="X61" s="104" t="s">
        <v>3739</v>
      </c>
      <c r="Y61" s="104">
        <v>0</v>
      </c>
      <c r="Z61" s="104">
        <v>0</v>
      </c>
      <c r="AA61" s="104">
        <v>0</v>
      </c>
      <c r="AB61" s="104">
        <v>0</v>
      </c>
      <c r="AC61" s="104">
        <v>0</v>
      </c>
      <c r="AD61" s="104">
        <v>0</v>
      </c>
      <c r="AE61" s="104">
        <v>0</v>
      </c>
      <c r="AF61" s="104">
        <v>0</v>
      </c>
      <c r="AG61" s="104">
        <v>0</v>
      </c>
      <c r="AH61" s="104">
        <v>0</v>
      </c>
      <c r="AO61" s="94"/>
    </row>
    <row r="62" spans="1:41" ht="15" customHeight="1" x14ac:dyDescent="0.2">
      <c r="A62" s="103" t="s">
        <v>4708</v>
      </c>
      <c r="B62" s="112" t="s">
        <v>5275</v>
      </c>
      <c r="C62" s="106">
        <v>0</v>
      </c>
      <c r="D62" s="106" t="s">
        <v>3739</v>
      </c>
      <c r="E62" s="112" t="s">
        <v>4894</v>
      </c>
      <c r="F62" s="112">
        <v>99027953</v>
      </c>
      <c r="G62" s="112">
        <v>100281</v>
      </c>
      <c r="H62" s="112" t="s">
        <v>1087</v>
      </c>
      <c r="I62" s="112" t="s">
        <v>1260</v>
      </c>
      <c r="J62" s="104" t="s">
        <v>3381</v>
      </c>
      <c r="K62" s="106" t="s">
        <v>6530</v>
      </c>
      <c r="L62" s="112" t="s">
        <v>6530</v>
      </c>
      <c r="M62" s="106" t="s">
        <v>6752</v>
      </c>
      <c r="N62" s="112" t="s">
        <v>6531</v>
      </c>
      <c r="O62" s="128" t="s">
        <v>4796</v>
      </c>
      <c r="P62" s="106" t="s">
        <v>5560</v>
      </c>
      <c r="Q62" s="112" t="s">
        <v>1760</v>
      </c>
      <c r="R62" s="114"/>
      <c r="S62" s="115" t="s">
        <v>1486</v>
      </c>
      <c r="T62" s="116"/>
      <c r="U62" s="106"/>
      <c r="V62" s="104" t="s">
        <v>4662</v>
      </c>
      <c r="W62" s="104"/>
      <c r="X62" s="104" t="s">
        <v>3739</v>
      </c>
      <c r="Y62" s="104">
        <v>0</v>
      </c>
      <c r="Z62" s="104">
        <v>0</v>
      </c>
      <c r="AA62" s="104">
        <v>0</v>
      </c>
      <c r="AB62" s="104">
        <v>0</v>
      </c>
      <c r="AC62" s="104">
        <v>0</v>
      </c>
      <c r="AD62" s="104">
        <v>0</v>
      </c>
      <c r="AE62" s="104">
        <v>0</v>
      </c>
      <c r="AF62" s="104">
        <v>0</v>
      </c>
      <c r="AG62" s="104">
        <v>0</v>
      </c>
      <c r="AH62" s="104" t="s">
        <v>4378</v>
      </c>
      <c r="AO62" s="94"/>
    </row>
  </sheetData>
  <sortState ref="A3:AH998">
    <sortCondition ref="A3:A998"/>
    <sortCondition ref="B3:B998"/>
    <sortCondition ref="H3:H998"/>
    <sortCondition ref="I3:I998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3"/>
  <sheetViews>
    <sheetView showZeros="0" topLeftCell="A11" workbookViewId="0">
      <selection activeCell="B1" sqref="B1"/>
    </sheetView>
  </sheetViews>
  <sheetFormatPr baseColWidth="10" defaultColWidth="39.28515625" defaultRowHeight="15" x14ac:dyDescent="0.2"/>
  <cols>
    <col min="1" max="1" width="8.5703125" style="14" bestFit="1" customWidth="1"/>
    <col min="2" max="2" width="32.28515625" style="104" bestFit="1" customWidth="1"/>
    <col min="3" max="3" width="11.85546875" style="14" bestFit="1" customWidth="1"/>
    <col min="4" max="4" width="4.42578125" style="14" bestFit="1" customWidth="1"/>
    <col min="5" max="5" width="24" style="104" bestFit="1" customWidth="1"/>
    <col min="6" max="6" width="11.5703125" style="104" bestFit="1" customWidth="1"/>
    <col min="7" max="7" width="10.85546875" style="104" bestFit="1" customWidth="1"/>
    <col min="8" max="8" width="20.140625" style="104" bestFit="1" customWidth="1"/>
    <col min="9" max="9" width="14.5703125" style="125" bestFit="1" customWidth="1"/>
    <col min="10" max="10" width="26" style="131" hidden="1" customWidth="1"/>
    <col min="11" max="11" width="12.7109375" style="122" bestFit="1" customWidth="1"/>
    <col min="12" max="12" width="12.7109375" style="104" hidden="1" customWidth="1"/>
    <col min="13" max="13" width="12.7109375" style="14" hidden="1" customWidth="1"/>
    <col min="14" max="14" width="30.5703125" style="104" bestFit="1" customWidth="1"/>
    <col min="15" max="15" width="8.7109375" style="129" bestFit="1" customWidth="1"/>
    <col min="16" max="16" width="8.7109375" style="14" bestFit="1" customWidth="1"/>
    <col min="17" max="17" width="20.140625" style="125" bestFit="1" customWidth="1"/>
    <col min="18" max="18" width="13.42578125" style="123" hidden="1" customWidth="1"/>
    <col min="19" max="19" width="6.28515625" style="111" hidden="1" customWidth="1"/>
    <col min="20" max="20" width="7.85546875" style="110" hidden="1" customWidth="1"/>
    <col min="21" max="21" width="11.28515625" style="14" hidden="1" customWidth="1"/>
    <col min="22" max="22" width="9.140625" style="104" bestFit="1" customWidth="1"/>
    <col min="23" max="23" width="7.5703125" style="111" hidden="1" customWidth="1"/>
    <col min="24" max="24" width="4.42578125" style="111" hidden="1" customWidth="1"/>
    <col min="25" max="25" width="10.28515625" style="14" hidden="1" customWidth="1"/>
    <col min="26" max="26" width="7.42578125" style="14" hidden="1" customWidth="1"/>
    <col min="27" max="27" width="7.42578125" style="111" hidden="1" customWidth="1"/>
    <col min="28" max="28" width="6.42578125" style="111" hidden="1" customWidth="1"/>
    <col min="29" max="29" width="6.42578125" style="14" hidden="1" customWidth="1"/>
    <col min="30" max="30" width="7.42578125" style="111" hidden="1" customWidth="1"/>
    <col min="31" max="31" width="7.42578125" style="104" hidden="1" customWidth="1"/>
    <col min="32" max="32" width="8.5703125" style="111" hidden="1" customWidth="1"/>
    <col min="33" max="33" width="39.28515625" style="111" hidden="1" customWidth="1"/>
    <col min="34" max="34" width="35.85546875" style="111" bestFit="1" customWidth="1"/>
    <col min="35" max="16384" width="39.28515625" style="32"/>
  </cols>
  <sheetData>
    <row r="1" spans="1:41" s="9" customFormat="1" ht="15.75" x14ac:dyDescent="0.25">
      <c r="A1" s="10" t="s">
        <v>821</v>
      </c>
      <c r="B1" s="95" t="s">
        <v>6749</v>
      </c>
      <c r="C1" s="10" t="s">
        <v>248</v>
      </c>
      <c r="D1" s="10" t="s">
        <v>2036</v>
      </c>
      <c r="E1" s="95" t="s">
        <v>4655</v>
      </c>
      <c r="F1" s="95" t="s">
        <v>1127</v>
      </c>
      <c r="G1" s="95" t="s">
        <v>1127</v>
      </c>
      <c r="H1" s="95" t="s">
        <v>190</v>
      </c>
      <c r="I1" s="126" t="s">
        <v>663</v>
      </c>
      <c r="J1" s="130" t="s">
        <v>1128</v>
      </c>
      <c r="K1" s="99" t="s">
        <v>191</v>
      </c>
      <c r="L1" s="95" t="s">
        <v>906</v>
      </c>
      <c r="M1" s="10" t="s">
        <v>192</v>
      </c>
      <c r="N1" s="95" t="s">
        <v>194</v>
      </c>
      <c r="O1" s="127" t="s">
        <v>4656</v>
      </c>
      <c r="P1" s="10" t="s">
        <v>195</v>
      </c>
      <c r="Q1" s="126" t="s">
        <v>1062</v>
      </c>
      <c r="R1" s="10" t="s">
        <v>2451</v>
      </c>
      <c r="S1" s="102" t="s">
        <v>740</v>
      </c>
      <c r="T1" s="10" t="s">
        <v>275</v>
      </c>
      <c r="U1" s="10" t="s">
        <v>2026</v>
      </c>
      <c r="V1" s="95" t="s">
        <v>2317</v>
      </c>
      <c r="W1" s="102" t="s">
        <v>3731</v>
      </c>
      <c r="X1" s="102" t="s">
        <v>3693</v>
      </c>
      <c r="Y1" s="10" t="s">
        <v>3740</v>
      </c>
      <c r="Z1" s="10" t="s">
        <v>3747</v>
      </c>
      <c r="AA1" s="102" t="s">
        <v>3748</v>
      </c>
      <c r="AB1" s="102" t="s">
        <v>524</v>
      </c>
      <c r="AC1" s="10" t="s">
        <v>523</v>
      </c>
      <c r="AD1" s="102" t="s">
        <v>3749</v>
      </c>
      <c r="AE1" s="95" t="s">
        <v>3813</v>
      </c>
      <c r="AF1" s="102" t="s">
        <v>968</v>
      </c>
      <c r="AG1" s="102"/>
      <c r="AH1" s="102" t="s">
        <v>3863</v>
      </c>
      <c r="AI1" s="102"/>
      <c r="AO1" s="93"/>
    </row>
    <row r="2" spans="1:41" s="9" customFormat="1" hidden="1" x14ac:dyDescent="0.2">
      <c r="A2" s="103" t="str">
        <f>'[1]Mitglieder SwissVeteran'!AM2</f>
        <v>R 2</v>
      </c>
      <c r="B2" s="112" t="str">
        <f>'[1]Mitglieder SwissVeteran'!P2</f>
        <v>Luzern AV</v>
      </c>
      <c r="C2" s="106">
        <f>'[1]Mitglieder SwissVeteran'!AN2</f>
        <v>0</v>
      </c>
      <c r="D2" s="106" t="str">
        <f>'[1]Mitglieder SwissVeteran'!AP2</f>
        <v xml:space="preserve"> </v>
      </c>
      <c r="E2" s="112" t="str">
        <f>'[1]Mitglieder SwissVeteran'!T2</f>
        <v>Luzern AV</v>
      </c>
      <c r="F2" s="112">
        <f>'[1]Mitglieder SwissVeteran'!A2</f>
        <v>99027489</v>
      </c>
      <c r="G2" s="112">
        <f>'[1]Mitglieder SwissVeteran'!O2</f>
        <v>136055</v>
      </c>
      <c r="H2" s="112" t="str">
        <f>'[1]Mitglieder SwissVeteran'!B2</f>
        <v>Achermann</v>
      </c>
      <c r="I2" s="112" t="str">
        <f>'[1]Mitglieder SwissVeteran'!C2</f>
        <v>Adolf</v>
      </c>
      <c r="J2" s="104" t="str">
        <f t="shared" ref="J2" si="0">CONCATENATE(H2," ",I2)</f>
        <v>Achermann Adolf</v>
      </c>
      <c r="K2" s="106" t="str">
        <f>'[1]Mitglieder SwissVeteran'!H2</f>
        <v>30.09.1944</v>
      </c>
      <c r="L2" s="112" t="str">
        <f t="shared" ref="L2" si="1">K2</f>
        <v>30.09.1944</v>
      </c>
      <c r="M2" s="106" t="str">
        <f>'[1]Mitglieder SwissVeteran'!R2</f>
        <v>01.01.2004</v>
      </c>
      <c r="N2" s="112" t="str">
        <f>'[1]Mitglieder SwissVeteran'!D2</f>
        <v>Grüneggstrasse</v>
      </c>
      <c r="O2" s="128" t="str">
        <f>'[1]Mitglieder SwissVeteran'!E2</f>
        <v>36</v>
      </c>
      <c r="P2" s="106" t="str">
        <f>'[1]Mitglieder SwissVeteran'!F2</f>
        <v>6005</v>
      </c>
      <c r="Q2" s="112" t="str">
        <f>'[1]Mitglieder SwissVeteran'!G2</f>
        <v>Luzern</v>
      </c>
      <c r="R2" s="114"/>
      <c r="S2" s="115" t="str">
        <f>IF(R2+T2&gt;0,"Nein","Ja")</f>
        <v>Ja</v>
      </c>
      <c r="T2" s="116"/>
      <c r="U2" s="106"/>
      <c r="V2" s="104" t="str">
        <f>'[1]Mitglieder SwissVeteran'!AO2</f>
        <v>Herr</v>
      </c>
      <c r="W2" s="104" t="str">
        <f>'[1]Mitglieder SwissVeteran'!AP2</f>
        <v xml:space="preserve"> </v>
      </c>
      <c r="X2" s="104">
        <f>'[1]Mitglieder SwissVeteran'!AQ2</f>
        <v>0</v>
      </c>
      <c r="Y2" s="104">
        <f>'[1]Mitglieder SwissVeteran'!AR2</f>
        <v>0</v>
      </c>
      <c r="Z2" s="104">
        <f>'[1]Mitglieder SwissVeteran'!AS2</f>
        <v>0</v>
      </c>
      <c r="AA2" s="104">
        <f>'[1]Mitglieder SwissVeteran'!AT2</f>
        <v>0</v>
      </c>
      <c r="AB2" s="104">
        <f>'[1]Mitglieder SwissVeteran'!AU2</f>
        <v>0</v>
      </c>
      <c r="AC2" s="104">
        <f>'[1]Mitglieder SwissVeteran'!AV2</f>
        <v>0</v>
      </c>
      <c r="AD2" s="104">
        <f>'[1]Mitglieder SwissVeteran'!AW2</f>
        <v>0</v>
      </c>
      <c r="AE2" s="104">
        <f>'[1]Mitglieder SwissVeteran'!AX2</f>
        <v>0</v>
      </c>
      <c r="AF2" s="104">
        <f>'[1]Mitglieder SwissVeteran'!AY2</f>
        <v>0</v>
      </c>
      <c r="AG2" s="104">
        <f>'[1]Mitglieder SwissVeteran'!AZ2</f>
        <v>0</v>
      </c>
      <c r="AH2" s="104">
        <f>'[1]Mitglieder SwissVeteran'!K2</f>
        <v>0</v>
      </c>
      <c r="AI2" s="111"/>
      <c r="AJ2" s="111"/>
      <c r="AK2" s="111"/>
      <c r="AO2" s="93"/>
    </row>
    <row r="3" spans="1:41" x14ac:dyDescent="0.2">
      <c r="A3" s="103" t="s">
        <v>4758</v>
      </c>
      <c r="B3" s="112">
        <v>0</v>
      </c>
      <c r="C3" s="106">
        <v>0</v>
      </c>
      <c r="D3" s="106" t="s">
        <v>3739</v>
      </c>
      <c r="E3" s="112" t="s">
        <v>4850</v>
      </c>
      <c r="F3" s="112">
        <v>99028002</v>
      </c>
      <c r="G3" s="112">
        <v>284998</v>
      </c>
      <c r="H3" s="112" t="s">
        <v>290</v>
      </c>
      <c r="I3" s="112" t="s">
        <v>117</v>
      </c>
      <c r="J3" s="104" t="s">
        <v>2654</v>
      </c>
      <c r="K3" s="106" t="s">
        <v>5192</v>
      </c>
      <c r="L3" s="112" t="s">
        <v>5192</v>
      </c>
      <c r="M3" s="106" t="s">
        <v>6760</v>
      </c>
      <c r="N3" s="112" t="s">
        <v>5193</v>
      </c>
      <c r="O3" s="128" t="s">
        <v>4737</v>
      </c>
      <c r="P3" s="106" t="s">
        <v>5194</v>
      </c>
      <c r="Q3" s="112" t="s">
        <v>3691</v>
      </c>
      <c r="R3" s="114"/>
      <c r="S3" s="115" t="s">
        <v>1486</v>
      </c>
      <c r="T3" s="116"/>
      <c r="U3" s="106"/>
      <c r="V3" s="104" t="s">
        <v>4662</v>
      </c>
      <c r="W3" s="104"/>
      <c r="X3" s="104" t="s">
        <v>3739</v>
      </c>
      <c r="Y3" s="104">
        <v>0</v>
      </c>
      <c r="Z3" s="104">
        <v>0</v>
      </c>
      <c r="AA3" s="104">
        <v>0</v>
      </c>
      <c r="AB3" s="104">
        <v>0</v>
      </c>
      <c r="AC3" s="104">
        <v>0</v>
      </c>
      <c r="AD3" s="104">
        <v>0</v>
      </c>
      <c r="AE3" s="104">
        <v>0</v>
      </c>
      <c r="AF3" s="104">
        <v>0</v>
      </c>
      <c r="AG3" s="104">
        <v>0</v>
      </c>
      <c r="AH3" s="104" t="s">
        <v>4020</v>
      </c>
      <c r="AO3" s="94"/>
    </row>
    <row r="4" spans="1:41" x14ac:dyDescent="0.2">
      <c r="A4" s="103" t="s">
        <v>4758</v>
      </c>
      <c r="B4" s="112">
        <v>0</v>
      </c>
      <c r="C4" s="106">
        <v>0</v>
      </c>
      <c r="D4" s="106" t="s">
        <v>3739</v>
      </c>
      <c r="E4" s="112" t="s">
        <v>4850</v>
      </c>
      <c r="F4" s="112">
        <v>99028478</v>
      </c>
      <c r="G4" s="112">
        <v>270726</v>
      </c>
      <c r="H4" s="112" t="s">
        <v>319</v>
      </c>
      <c r="I4" s="112" t="s">
        <v>62</v>
      </c>
      <c r="J4" s="104" t="s">
        <v>2828</v>
      </c>
      <c r="K4" s="106" t="s">
        <v>5548</v>
      </c>
      <c r="L4" s="112" t="s">
        <v>5548</v>
      </c>
      <c r="M4" s="106" t="s">
        <v>6752</v>
      </c>
      <c r="N4" s="112" t="s">
        <v>5549</v>
      </c>
      <c r="O4" s="128" t="s">
        <v>5550</v>
      </c>
      <c r="P4" s="106" t="s">
        <v>4929</v>
      </c>
      <c r="Q4" s="112" t="s">
        <v>1796</v>
      </c>
      <c r="R4" s="114"/>
      <c r="S4" s="115" t="s">
        <v>1486</v>
      </c>
      <c r="T4" s="116"/>
      <c r="U4" s="106"/>
      <c r="V4" s="104" t="s">
        <v>4662</v>
      </c>
      <c r="W4" s="104"/>
      <c r="X4" s="104" t="s">
        <v>3739</v>
      </c>
      <c r="Y4" s="104">
        <v>0</v>
      </c>
      <c r="Z4" s="104">
        <v>0</v>
      </c>
      <c r="AA4" s="104">
        <v>0</v>
      </c>
      <c r="AB4" s="104">
        <v>0</v>
      </c>
      <c r="AC4" s="104">
        <v>0</v>
      </c>
      <c r="AD4" s="104">
        <v>0</v>
      </c>
      <c r="AE4" s="104">
        <v>0</v>
      </c>
      <c r="AF4" s="104">
        <v>0</v>
      </c>
      <c r="AG4" s="104">
        <v>0</v>
      </c>
      <c r="AH4" s="104" t="s">
        <v>4106</v>
      </c>
      <c r="AO4" s="94"/>
    </row>
    <row r="5" spans="1:41" x14ac:dyDescent="0.2">
      <c r="A5" s="103" t="s">
        <v>4758</v>
      </c>
      <c r="B5" s="112">
        <v>0</v>
      </c>
      <c r="C5" s="106">
        <v>0</v>
      </c>
      <c r="D5" s="106" t="s">
        <v>3739</v>
      </c>
      <c r="E5" s="112" t="s">
        <v>4878</v>
      </c>
      <c r="F5" s="112">
        <v>99028480</v>
      </c>
      <c r="G5" s="112">
        <v>117221</v>
      </c>
      <c r="H5" s="112" t="s">
        <v>1550</v>
      </c>
      <c r="I5" s="112" t="s">
        <v>1259</v>
      </c>
      <c r="J5" s="104" t="s">
        <v>2830</v>
      </c>
      <c r="K5" s="106" t="s">
        <v>5553</v>
      </c>
      <c r="L5" s="112" t="s">
        <v>5553</v>
      </c>
      <c r="M5" s="106" t="s">
        <v>6777</v>
      </c>
      <c r="N5" s="112" t="s">
        <v>5554</v>
      </c>
      <c r="O5" s="128" t="s">
        <v>4893</v>
      </c>
      <c r="P5" s="106" t="s">
        <v>5091</v>
      </c>
      <c r="Q5" s="112" t="s">
        <v>1796</v>
      </c>
      <c r="R5" s="114"/>
      <c r="S5" s="115" t="s">
        <v>1486</v>
      </c>
      <c r="T5" s="116"/>
      <c r="U5" s="106"/>
      <c r="V5" s="104" t="s">
        <v>4662</v>
      </c>
      <c r="W5" s="104"/>
      <c r="X5" s="104" t="s">
        <v>3739</v>
      </c>
      <c r="Y5" s="104">
        <v>0</v>
      </c>
      <c r="Z5" s="104">
        <v>0</v>
      </c>
      <c r="AA5" s="104">
        <v>0</v>
      </c>
      <c r="AB5" s="104">
        <v>0</v>
      </c>
      <c r="AC5" s="104">
        <v>0</v>
      </c>
      <c r="AD5" s="104">
        <v>0</v>
      </c>
      <c r="AE5" s="104">
        <v>0</v>
      </c>
      <c r="AF5" s="104">
        <v>0</v>
      </c>
      <c r="AG5" s="104">
        <v>0</v>
      </c>
      <c r="AH5" s="104">
        <v>0</v>
      </c>
      <c r="AO5" s="94"/>
    </row>
    <row r="6" spans="1:41" x14ac:dyDescent="0.2">
      <c r="A6" s="103" t="s">
        <v>4758</v>
      </c>
      <c r="B6" s="112">
        <v>0</v>
      </c>
      <c r="C6" s="106" t="s">
        <v>6736</v>
      </c>
      <c r="D6" s="106" t="s">
        <v>3739</v>
      </c>
      <c r="E6" s="112" t="s">
        <v>4850</v>
      </c>
      <c r="F6" s="112">
        <v>99028286</v>
      </c>
      <c r="G6" s="112">
        <v>112370</v>
      </c>
      <c r="H6" s="112" t="s">
        <v>434</v>
      </c>
      <c r="I6" s="112" t="s">
        <v>71</v>
      </c>
      <c r="J6" s="104" t="s">
        <v>2900</v>
      </c>
      <c r="K6" s="106" t="s">
        <v>5660</v>
      </c>
      <c r="L6" s="112" t="s">
        <v>5660</v>
      </c>
      <c r="M6" s="106" t="s">
        <v>6775</v>
      </c>
      <c r="N6" s="112" t="s">
        <v>5661</v>
      </c>
      <c r="O6" s="128" t="s">
        <v>4737</v>
      </c>
      <c r="P6" s="106" t="s">
        <v>4854</v>
      </c>
      <c r="Q6" s="112" t="s">
        <v>1797</v>
      </c>
      <c r="R6" s="114"/>
      <c r="S6" s="115" t="s">
        <v>1486</v>
      </c>
      <c r="T6" s="116"/>
      <c r="U6" s="106"/>
      <c r="V6" s="104" t="s">
        <v>4662</v>
      </c>
      <c r="W6" s="104"/>
      <c r="X6" s="104" t="s">
        <v>3739</v>
      </c>
      <c r="Y6" s="104">
        <v>0</v>
      </c>
      <c r="Z6" s="104">
        <v>0</v>
      </c>
      <c r="AA6" s="104">
        <v>0</v>
      </c>
      <c r="AB6" s="104">
        <v>0</v>
      </c>
      <c r="AC6" s="104">
        <v>0</v>
      </c>
      <c r="AD6" s="104">
        <v>0</v>
      </c>
      <c r="AE6" s="104">
        <v>0</v>
      </c>
      <c r="AF6" s="104">
        <v>0</v>
      </c>
      <c r="AG6" s="104">
        <v>0</v>
      </c>
      <c r="AH6" s="104">
        <v>0</v>
      </c>
      <c r="AO6" s="94"/>
    </row>
    <row r="7" spans="1:41" x14ac:dyDescent="0.2">
      <c r="A7" s="103" t="s">
        <v>4758</v>
      </c>
      <c r="B7" s="112">
        <v>0</v>
      </c>
      <c r="C7" s="106">
        <v>0</v>
      </c>
      <c r="D7" s="106" t="s">
        <v>3739</v>
      </c>
      <c r="E7" s="112" t="s">
        <v>4850</v>
      </c>
      <c r="F7" s="112">
        <v>99027718</v>
      </c>
      <c r="G7" s="112">
        <v>112391</v>
      </c>
      <c r="H7" s="112" t="s">
        <v>1588</v>
      </c>
      <c r="I7" s="112" t="s">
        <v>1221</v>
      </c>
      <c r="J7" s="104" t="s">
        <v>3088</v>
      </c>
      <c r="K7" s="106" t="s">
        <v>6002</v>
      </c>
      <c r="L7" s="112" t="s">
        <v>6002</v>
      </c>
      <c r="M7" s="106" t="s">
        <v>6771</v>
      </c>
      <c r="N7" s="112" t="s">
        <v>6003</v>
      </c>
      <c r="O7" s="128" t="s">
        <v>5004</v>
      </c>
      <c r="P7" s="106" t="s">
        <v>4854</v>
      </c>
      <c r="Q7" s="112" t="s">
        <v>1797</v>
      </c>
      <c r="R7" s="114"/>
      <c r="S7" s="115" t="s">
        <v>1486</v>
      </c>
      <c r="T7" s="116"/>
      <c r="U7" s="106"/>
      <c r="V7" s="104" t="s">
        <v>4662</v>
      </c>
      <c r="W7" s="104"/>
      <c r="X7" s="104" t="s">
        <v>3739</v>
      </c>
      <c r="Y7" s="104">
        <v>0</v>
      </c>
      <c r="Z7" s="104">
        <v>0</v>
      </c>
      <c r="AA7" s="104">
        <v>0</v>
      </c>
      <c r="AB7" s="104">
        <v>0</v>
      </c>
      <c r="AC7" s="104">
        <v>0</v>
      </c>
      <c r="AD7" s="104">
        <v>0</v>
      </c>
      <c r="AE7" s="104">
        <v>0</v>
      </c>
      <c r="AF7" s="104">
        <v>0</v>
      </c>
      <c r="AG7" s="104">
        <v>0</v>
      </c>
      <c r="AH7" s="104" t="s">
        <v>4223</v>
      </c>
      <c r="AO7" s="94"/>
    </row>
    <row r="8" spans="1:41" x14ac:dyDescent="0.2">
      <c r="A8" s="103" t="s">
        <v>4758</v>
      </c>
      <c r="B8" s="112">
        <v>0</v>
      </c>
      <c r="C8" s="106">
        <v>0</v>
      </c>
      <c r="D8" s="106" t="s">
        <v>3739</v>
      </c>
      <c r="E8" s="112" t="s">
        <v>4850</v>
      </c>
      <c r="F8" s="112">
        <v>99027557</v>
      </c>
      <c r="G8" s="112">
        <v>172358</v>
      </c>
      <c r="H8" s="112" t="s">
        <v>3682</v>
      </c>
      <c r="I8" s="112" t="s">
        <v>1332</v>
      </c>
      <c r="J8" s="104" t="s">
        <v>3689</v>
      </c>
      <c r="K8" s="106" t="s">
        <v>6263</v>
      </c>
      <c r="L8" s="112" t="s">
        <v>6263</v>
      </c>
      <c r="M8" s="106" t="s">
        <v>6755</v>
      </c>
      <c r="N8" s="112" t="s">
        <v>4956</v>
      </c>
      <c r="O8" s="128" t="s">
        <v>4756</v>
      </c>
      <c r="P8" s="106" t="s">
        <v>4854</v>
      </c>
      <c r="Q8" s="112" t="s">
        <v>1797</v>
      </c>
      <c r="R8" s="114"/>
      <c r="S8" s="115" t="s">
        <v>1486</v>
      </c>
      <c r="T8" s="116"/>
      <c r="U8" s="106"/>
      <c r="V8" s="104" t="s">
        <v>4662</v>
      </c>
      <c r="W8" s="104"/>
      <c r="X8" s="104" t="s">
        <v>3739</v>
      </c>
      <c r="Y8" s="104">
        <v>0</v>
      </c>
      <c r="Z8" s="104">
        <v>0</v>
      </c>
      <c r="AA8" s="104">
        <v>0</v>
      </c>
      <c r="AB8" s="104">
        <v>0</v>
      </c>
      <c r="AC8" s="104">
        <v>0</v>
      </c>
      <c r="AD8" s="104">
        <v>0</v>
      </c>
      <c r="AE8" s="104">
        <v>0</v>
      </c>
      <c r="AF8" s="104">
        <v>0</v>
      </c>
      <c r="AG8" s="104">
        <v>0</v>
      </c>
      <c r="AH8" s="104" t="s">
        <v>4303</v>
      </c>
      <c r="AO8" s="94"/>
    </row>
    <row r="9" spans="1:41" x14ac:dyDescent="0.2">
      <c r="A9" s="103" t="s">
        <v>4758</v>
      </c>
      <c r="B9" s="112">
        <v>0</v>
      </c>
      <c r="C9" s="106">
        <v>0</v>
      </c>
      <c r="D9" s="106" t="s">
        <v>3739</v>
      </c>
      <c r="E9" s="112" t="s">
        <v>4850</v>
      </c>
      <c r="F9" s="112">
        <v>99027909</v>
      </c>
      <c r="G9" s="112">
        <v>112400</v>
      </c>
      <c r="H9" s="112" t="s">
        <v>166</v>
      </c>
      <c r="I9" s="112" t="s">
        <v>118</v>
      </c>
      <c r="J9" s="104" t="s">
        <v>3275</v>
      </c>
      <c r="K9" s="106" t="s">
        <v>6334</v>
      </c>
      <c r="L9" s="112" t="s">
        <v>6334</v>
      </c>
      <c r="M9" s="106" t="s">
        <v>6779</v>
      </c>
      <c r="N9" s="112" t="s">
        <v>6051</v>
      </c>
      <c r="O9" s="128" t="s">
        <v>4792</v>
      </c>
      <c r="P9" s="106" t="s">
        <v>4854</v>
      </c>
      <c r="Q9" s="112" t="s">
        <v>1797</v>
      </c>
      <c r="R9" s="114"/>
      <c r="S9" s="115" t="s">
        <v>1486</v>
      </c>
      <c r="T9" s="116"/>
      <c r="U9" s="106"/>
      <c r="V9" s="104" t="s">
        <v>4662</v>
      </c>
      <c r="W9" s="104"/>
      <c r="X9" s="104" t="s">
        <v>3739</v>
      </c>
      <c r="Y9" s="104">
        <v>0</v>
      </c>
      <c r="Z9" s="104">
        <v>0</v>
      </c>
      <c r="AA9" s="104">
        <v>0</v>
      </c>
      <c r="AB9" s="104">
        <v>0</v>
      </c>
      <c r="AC9" s="104">
        <v>0</v>
      </c>
      <c r="AD9" s="104">
        <v>0</v>
      </c>
      <c r="AE9" s="104">
        <v>0</v>
      </c>
      <c r="AF9" s="104">
        <v>0</v>
      </c>
      <c r="AG9" s="104">
        <v>0</v>
      </c>
      <c r="AH9" s="104" t="s">
        <v>4319</v>
      </c>
      <c r="AO9" s="94"/>
    </row>
    <row r="10" spans="1:41" x14ac:dyDescent="0.2">
      <c r="A10" s="103" t="s">
        <v>4758</v>
      </c>
      <c r="B10" s="112">
        <v>0</v>
      </c>
      <c r="C10" s="106">
        <v>0</v>
      </c>
      <c r="D10" s="106" t="s">
        <v>3739</v>
      </c>
      <c r="E10" s="112" t="s">
        <v>5579</v>
      </c>
      <c r="F10" s="112">
        <v>99027880</v>
      </c>
      <c r="G10" s="112">
        <v>101110</v>
      </c>
      <c r="H10" s="112" t="s">
        <v>1737</v>
      </c>
      <c r="I10" s="112" t="s">
        <v>62</v>
      </c>
      <c r="J10" s="104" t="s">
        <v>3304</v>
      </c>
      <c r="K10" s="106" t="s">
        <v>6392</v>
      </c>
      <c r="L10" s="112" t="s">
        <v>6392</v>
      </c>
      <c r="M10" s="106" t="s">
        <v>4629</v>
      </c>
      <c r="N10" s="112" t="s">
        <v>6393</v>
      </c>
      <c r="O10" s="128" t="s">
        <v>4796</v>
      </c>
      <c r="P10" s="106" t="s">
        <v>4859</v>
      </c>
      <c r="Q10" s="112" t="s">
        <v>1782</v>
      </c>
      <c r="R10" s="114"/>
      <c r="S10" s="115" t="s">
        <v>1486</v>
      </c>
      <c r="T10" s="116"/>
      <c r="U10" s="106"/>
      <c r="V10" s="104" t="s">
        <v>4662</v>
      </c>
      <c r="W10" s="104"/>
      <c r="X10" s="104" t="s">
        <v>3739</v>
      </c>
      <c r="Y10" s="104">
        <v>0</v>
      </c>
      <c r="Z10" s="104">
        <v>0</v>
      </c>
      <c r="AA10" s="104">
        <v>0</v>
      </c>
      <c r="AB10" s="104">
        <v>0</v>
      </c>
      <c r="AC10" s="104">
        <v>0</v>
      </c>
      <c r="AD10" s="104">
        <v>0</v>
      </c>
      <c r="AE10" s="104">
        <v>0</v>
      </c>
      <c r="AF10" s="104">
        <v>0</v>
      </c>
      <c r="AG10" s="104">
        <v>0</v>
      </c>
      <c r="AH10" s="104">
        <v>0</v>
      </c>
      <c r="AO10" s="94"/>
    </row>
    <row r="11" spans="1:41" x14ac:dyDescent="0.2">
      <c r="A11" s="103" t="s">
        <v>4758</v>
      </c>
      <c r="B11" s="112" t="s">
        <v>4988</v>
      </c>
      <c r="C11" s="106">
        <v>0</v>
      </c>
      <c r="D11" s="106" t="s">
        <v>3739</v>
      </c>
      <c r="E11" s="112">
        <v>0</v>
      </c>
      <c r="F11" s="112">
        <v>99028234</v>
      </c>
      <c r="G11" s="112">
        <v>209737</v>
      </c>
      <c r="H11" s="112" t="s">
        <v>269</v>
      </c>
      <c r="I11" s="112" t="s">
        <v>1222</v>
      </c>
      <c r="J11" s="104" t="s">
        <v>2581</v>
      </c>
      <c r="K11" s="106" t="s">
        <v>4989</v>
      </c>
      <c r="L11" s="112" t="s">
        <v>4989</v>
      </c>
      <c r="M11" s="106" t="s">
        <v>6770</v>
      </c>
      <c r="N11" s="112" t="s">
        <v>1674</v>
      </c>
      <c r="O11" s="128">
        <v>0</v>
      </c>
      <c r="P11" s="106" t="s">
        <v>4859</v>
      </c>
      <c r="Q11" s="112" t="s">
        <v>1782</v>
      </c>
      <c r="R11" s="114"/>
      <c r="S11" s="115" t="s">
        <v>1486</v>
      </c>
      <c r="T11" s="116"/>
      <c r="U11" s="106"/>
      <c r="V11" s="104" t="s">
        <v>4662</v>
      </c>
      <c r="W11" s="104"/>
      <c r="X11" s="104" t="s">
        <v>3739</v>
      </c>
      <c r="Y11" s="104">
        <v>0</v>
      </c>
      <c r="Z11" s="104">
        <v>0</v>
      </c>
      <c r="AA11" s="104">
        <v>0</v>
      </c>
      <c r="AB11" s="104">
        <v>0</v>
      </c>
      <c r="AC11" s="104">
        <v>0</v>
      </c>
      <c r="AD11" s="104">
        <v>0</v>
      </c>
      <c r="AE11" s="104">
        <v>0</v>
      </c>
      <c r="AF11" s="104">
        <v>0</v>
      </c>
      <c r="AG11" s="104">
        <v>0</v>
      </c>
      <c r="AH11" s="104">
        <v>0</v>
      </c>
      <c r="AO11" s="94"/>
    </row>
    <row r="12" spans="1:41" x14ac:dyDescent="0.2">
      <c r="A12" s="103" t="s">
        <v>4758</v>
      </c>
      <c r="B12" s="112" t="s">
        <v>4988</v>
      </c>
      <c r="C12" s="106">
        <v>0</v>
      </c>
      <c r="D12" s="106" t="s">
        <v>3739</v>
      </c>
      <c r="E12" s="112">
        <v>0</v>
      </c>
      <c r="F12" s="112">
        <v>99028029</v>
      </c>
      <c r="G12" s="112">
        <v>209742</v>
      </c>
      <c r="H12" s="112" t="s">
        <v>284</v>
      </c>
      <c r="I12" s="112" t="s">
        <v>1218</v>
      </c>
      <c r="J12" s="104" t="s">
        <v>2621</v>
      </c>
      <c r="K12" s="106" t="s">
        <v>5099</v>
      </c>
      <c r="L12" s="112" t="s">
        <v>5099</v>
      </c>
      <c r="M12" s="106" t="s">
        <v>6757</v>
      </c>
      <c r="N12" s="112" t="s">
        <v>5100</v>
      </c>
      <c r="O12" s="128" t="s">
        <v>4679</v>
      </c>
      <c r="P12" s="106" t="s">
        <v>4721</v>
      </c>
      <c r="Q12" s="112" t="s">
        <v>1801</v>
      </c>
      <c r="R12" s="114"/>
      <c r="S12" s="115" t="s">
        <v>1486</v>
      </c>
      <c r="T12" s="116"/>
      <c r="U12" s="106"/>
      <c r="V12" s="104" t="s">
        <v>4662</v>
      </c>
      <c r="W12" s="104"/>
      <c r="X12" s="104" t="s">
        <v>3739</v>
      </c>
      <c r="Y12" s="104">
        <v>0</v>
      </c>
      <c r="Z12" s="104">
        <v>0</v>
      </c>
      <c r="AA12" s="104">
        <v>0</v>
      </c>
      <c r="AB12" s="104">
        <v>0</v>
      </c>
      <c r="AC12" s="104">
        <v>0</v>
      </c>
      <c r="AD12" s="104">
        <v>0</v>
      </c>
      <c r="AE12" s="104">
        <v>0</v>
      </c>
      <c r="AF12" s="104">
        <v>0</v>
      </c>
      <c r="AG12" s="104">
        <v>0</v>
      </c>
      <c r="AH12" s="104">
        <v>0</v>
      </c>
      <c r="AO12" s="94"/>
    </row>
    <row r="13" spans="1:41" x14ac:dyDescent="0.2">
      <c r="A13" s="103" t="s">
        <v>4758</v>
      </c>
      <c r="B13" s="112" t="s">
        <v>4988</v>
      </c>
      <c r="C13" s="106">
        <v>0</v>
      </c>
      <c r="D13" s="106" t="s">
        <v>3739</v>
      </c>
      <c r="E13" s="112">
        <v>0</v>
      </c>
      <c r="F13" s="112">
        <v>99028381</v>
      </c>
      <c r="G13" s="112">
        <v>209747</v>
      </c>
      <c r="H13" s="112" t="s">
        <v>463</v>
      </c>
      <c r="I13" s="112" t="s">
        <v>68</v>
      </c>
      <c r="J13" s="104" t="s">
        <v>2792</v>
      </c>
      <c r="K13" s="106" t="s">
        <v>5480</v>
      </c>
      <c r="L13" s="112" t="s">
        <v>5480</v>
      </c>
      <c r="M13" s="106" t="s">
        <v>6763</v>
      </c>
      <c r="N13" s="112" t="s">
        <v>464</v>
      </c>
      <c r="O13" s="128">
        <v>0</v>
      </c>
      <c r="P13" s="106" t="s">
        <v>5481</v>
      </c>
      <c r="Q13" s="112" t="s">
        <v>15</v>
      </c>
      <c r="R13" s="114"/>
      <c r="S13" s="115" t="s">
        <v>1486</v>
      </c>
      <c r="T13" s="116"/>
      <c r="U13" s="106"/>
      <c r="V13" s="104" t="s">
        <v>4662</v>
      </c>
      <c r="W13" s="104"/>
      <c r="X13" s="104" t="s">
        <v>3739</v>
      </c>
      <c r="Y13" s="104">
        <v>0</v>
      </c>
      <c r="Z13" s="104">
        <v>0</v>
      </c>
      <c r="AA13" s="104">
        <v>0</v>
      </c>
      <c r="AB13" s="104">
        <v>0</v>
      </c>
      <c r="AC13" s="104">
        <v>0</v>
      </c>
      <c r="AD13" s="104">
        <v>0</v>
      </c>
      <c r="AE13" s="104">
        <v>0</v>
      </c>
      <c r="AF13" s="104">
        <v>0</v>
      </c>
      <c r="AG13" s="104">
        <v>0</v>
      </c>
      <c r="AH13" s="104">
        <v>0</v>
      </c>
      <c r="AO13" s="94"/>
    </row>
    <row r="14" spans="1:41" x14ac:dyDescent="0.2">
      <c r="A14" s="103" t="s">
        <v>4758</v>
      </c>
      <c r="B14" s="112" t="s">
        <v>4988</v>
      </c>
      <c r="C14" s="106">
        <v>0</v>
      </c>
      <c r="D14" s="106" t="s">
        <v>3739</v>
      </c>
      <c r="E14" s="112" t="s">
        <v>5579</v>
      </c>
      <c r="F14" s="112">
        <v>99027856</v>
      </c>
      <c r="G14" s="112">
        <v>292626</v>
      </c>
      <c r="H14" s="112" t="s">
        <v>3755</v>
      </c>
      <c r="I14" s="112" t="s">
        <v>3756</v>
      </c>
      <c r="J14" s="104" t="s">
        <v>6675</v>
      </c>
      <c r="K14" s="106" t="s">
        <v>6676</v>
      </c>
      <c r="L14" s="112" t="s">
        <v>6676</v>
      </c>
      <c r="M14" s="106" t="s">
        <v>6759</v>
      </c>
      <c r="N14" s="112" t="s">
        <v>6677</v>
      </c>
      <c r="O14" s="128" t="s">
        <v>4737</v>
      </c>
      <c r="P14" s="106" t="s">
        <v>4859</v>
      </c>
      <c r="Q14" s="112" t="s">
        <v>1782</v>
      </c>
      <c r="R14" s="114"/>
      <c r="S14" s="115" t="s">
        <v>1486</v>
      </c>
      <c r="T14" s="116"/>
      <c r="U14" s="106"/>
      <c r="V14" s="104" t="s">
        <v>4662</v>
      </c>
      <c r="W14" s="104"/>
      <c r="X14" s="104" t="s">
        <v>3739</v>
      </c>
      <c r="Y14" s="104">
        <v>0</v>
      </c>
      <c r="Z14" s="104">
        <v>0</v>
      </c>
      <c r="AA14" s="104">
        <v>0</v>
      </c>
      <c r="AB14" s="104">
        <v>0</v>
      </c>
      <c r="AC14" s="104">
        <v>0</v>
      </c>
      <c r="AD14" s="104">
        <v>0</v>
      </c>
      <c r="AE14" s="104">
        <v>0</v>
      </c>
      <c r="AF14" s="104">
        <v>0</v>
      </c>
      <c r="AG14" s="104">
        <v>0</v>
      </c>
      <c r="AH14" s="104" t="s">
        <v>6678</v>
      </c>
      <c r="AO14" s="94"/>
    </row>
    <row r="15" spans="1:41" x14ac:dyDescent="0.2">
      <c r="A15" s="103" t="s">
        <v>4758</v>
      </c>
      <c r="B15" s="112" t="s">
        <v>4872</v>
      </c>
      <c r="C15" s="106">
        <v>0</v>
      </c>
      <c r="D15" s="106" t="s">
        <v>2036</v>
      </c>
      <c r="E15" s="112" t="s">
        <v>4872</v>
      </c>
      <c r="F15" s="112">
        <v>99028132</v>
      </c>
      <c r="G15" s="112">
        <v>114059</v>
      </c>
      <c r="H15" s="112" t="s">
        <v>1459</v>
      </c>
      <c r="I15" s="112" t="s">
        <v>1240</v>
      </c>
      <c r="J15" s="104" t="s">
        <v>2542</v>
      </c>
      <c r="K15" s="106" t="s">
        <v>4873</v>
      </c>
      <c r="L15" s="112" t="s">
        <v>4873</v>
      </c>
      <c r="M15" s="106" t="s">
        <v>4623</v>
      </c>
      <c r="N15" s="112" t="s">
        <v>4778</v>
      </c>
      <c r="O15" s="128" t="s">
        <v>4706</v>
      </c>
      <c r="P15" s="106" t="s">
        <v>4854</v>
      </c>
      <c r="Q15" s="112" t="s">
        <v>1797</v>
      </c>
      <c r="R15" s="114"/>
      <c r="S15" s="115" t="s">
        <v>1486</v>
      </c>
      <c r="T15" s="116"/>
      <c r="U15" s="106"/>
      <c r="V15" s="104" t="s">
        <v>2319</v>
      </c>
      <c r="W15" s="104"/>
      <c r="X15" s="104" t="s">
        <v>2036</v>
      </c>
      <c r="Y15" s="104">
        <v>0</v>
      </c>
      <c r="Z15" s="104">
        <v>0</v>
      </c>
      <c r="AA15" s="104">
        <v>0</v>
      </c>
      <c r="AB15" s="104">
        <v>0</v>
      </c>
      <c r="AC15" s="104">
        <v>0</v>
      </c>
      <c r="AD15" s="104">
        <v>0</v>
      </c>
      <c r="AE15" s="104">
        <v>0</v>
      </c>
      <c r="AF15" s="104">
        <v>0</v>
      </c>
      <c r="AG15" s="104">
        <v>0</v>
      </c>
      <c r="AH15" s="104">
        <v>0</v>
      </c>
      <c r="AO15" s="94"/>
    </row>
    <row r="16" spans="1:41" x14ac:dyDescent="0.2">
      <c r="A16" s="103" t="s">
        <v>4758</v>
      </c>
      <c r="B16" s="112" t="s">
        <v>4872</v>
      </c>
      <c r="C16" s="106">
        <v>0</v>
      </c>
      <c r="D16" s="106" t="s">
        <v>3739</v>
      </c>
      <c r="E16" s="112">
        <v>0</v>
      </c>
      <c r="F16" s="112">
        <v>99028134</v>
      </c>
      <c r="G16" s="112">
        <v>115262</v>
      </c>
      <c r="H16" s="112" t="s">
        <v>1459</v>
      </c>
      <c r="I16" s="112" t="s">
        <v>62</v>
      </c>
      <c r="J16" s="104" t="s">
        <v>2544</v>
      </c>
      <c r="K16" s="106" t="s">
        <v>4876</v>
      </c>
      <c r="L16" s="112" t="s">
        <v>4876</v>
      </c>
      <c r="M16" s="106" t="s">
        <v>4622</v>
      </c>
      <c r="N16" s="112" t="s">
        <v>4877</v>
      </c>
      <c r="O16" s="128" t="s">
        <v>4706</v>
      </c>
      <c r="P16" s="106" t="s">
        <v>4854</v>
      </c>
      <c r="Q16" s="112" t="s">
        <v>1797</v>
      </c>
      <c r="R16" s="114"/>
      <c r="S16" s="115" t="s">
        <v>1486</v>
      </c>
      <c r="T16" s="116"/>
      <c r="U16" s="106"/>
      <c r="V16" s="104" t="s">
        <v>4662</v>
      </c>
      <c r="W16" s="104"/>
      <c r="X16" s="104" t="s">
        <v>3739</v>
      </c>
      <c r="Y16" s="104">
        <v>0</v>
      </c>
      <c r="Z16" s="104">
        <v>0</v>
      </c>
      <c r="AA16" s="104">
        <v>0</v>
      </c>
      <c r="AB16" s="104">
        <v>0</v>
      </c>
      <c r="AC16" s="104">
        <v>0</v>
      </c>
      <c r="AD16" s="104">
        <v>0</v>
      </c>
      <c r="AE16" s="104">
        <v>0</v>
      </c>
      <c r="AF16" s="104">
        <v>0</v>
      </c>
      <c r="AG16" s="104">
        <v>0</v>
      </c>
      <c r="AH16" s="104" t="s">
        <v>3962</v>
      </c>
      <c r="AO16" s="94"/>
    </row>
    <row r="17" spans="1:41" x14ac:dyDescent="0.2">
      <c r="A17" s="103" t="s">
        <v>4758</v>
      </c>
      <c r="B17" s="112" t="s">
        <v>4872</v>
      </c>
      <c r="C17" s="106">
        <v>0</v>
      </c>
      <c r="D17" s="106" t="s">
        <v>3739</v>
      </c>
      <c r="E17" s="112" t="s">
        <v>4878</v>
      </c>
      <c r="F17" s="112">
        <v>99028402</v>
      </c>
      <c r="G17" s="112">
        <v>178302</v>
      </c>
      <c r="H17" s="112" t="s">
        <v>308</v>
      </c>
      <c r="I17" s="112" t="s">
        <v>82</v>
      </c>
      <c r="J17" s="104" t="s">
        <v>2745</v>
      </c>
      <c r="K17" s="106" t="s">
        <v>5391</v>
      </c>
      <c r="L17" s="112" t="s">
        <v>5391</v>
      </c>
      <c r="M17" s="106" t="s">
        <v>6775</v>
      </c>
      <c r="N17" s="112" t="s">
        <v>5392</v>
      </c>
      <c r="O17" s="128" t="s">
        <v>5390</v>
      </c>
      <c r="P17" s="106" t="s">
        <v>2296</v>
      </c>
      <c r="Q17" s="112" t="s">
        <v>1796</v>
      </c>
      <c r="R17" s="114"/>
      <c r="S17" s="115" t="s">
        <v>1486</v>
      </c>
      <c r="T17" s="116"/>
      <c r="U17" s="106"/>
      <c r="V17" s="104" t="s">
        <v>4662</v>
      </c>
      <c r="W17" s="104"/>
      <c r="X17" s="104" t="s">
        <v>3739</v>
      </c>
      <c r="Y17" s="104">
        <v>0</v>
      </c>
      <c r="Z17" s="104">
        <v>0</v>
      </c>
      <c r="AA17" s="104">
        <v>0</v>
      </c>
      <c r="AB17" s="104">
        <v>0</v>
      </c>
      <c r="AC17" s="104">
        <v>0</v>
      </c>
      <c r="AD17" s="104">
        <v>0</v>
      </c>
      <c r="AE17" s="104">
        <v>0</v>
      </c>
      <c r="AF17" s="104">
        <v>0</v>
      </c>
      <c r="AG17" s="104">
        <v>0</v>
      </c>
      <c r="AH17" s="104">
        <v>0</v>
      </c>
      <c r="AO17" s="94"/>
    </row>
    <row r="18" spans="1:41" x14ac:dyDescent="0.2">
      <c r="A18" s="103" t="s">
        <v>4758</v>
      </c>
      <c r="B18" s="112" t="s">
        <v>4872</v>
      </c>
      <c r="C18" s="106">
        <v>0</v>
      </c>
      <c r="D18" s="106" t="s">
        <v>3739</v>
      </c>
      <c r="E18" s="112">
        <v>0</v>
      </c>
      <c r="F18" s="112">
        <v>99028486</v>
      </c>
      <c r="G18" s="112">
        <v>114056</v>
      </c>
      <c r="H18" s="112" t="s">
        <v>895</v>
      </c>
      <c r="I18" s="112" t="s">
        <v>82</v>
      </c>
      <c r="J18" s="104" t="s">
        <v>2822</v>
      </c>
      <c r="K18" s="106" t="s">
        <v>5539</v>
      </c>
      <c r="L18" s="112" t="s">
        <v>5539</v>
      </c>
      <c r="M18" s="106" t="s">
        <v>6756</v>
      </c>
      <c r="N18" s="112" t="s">
        <v>5540</v>
      </c>
      <c r="O18" s="128" t="s">
        <v>5541</v>
      </c>
      <c r="P18" s="106" t="s">
        <v>5456</v>
      </c>
      <c r="Q18" s="112" t="s">
        <v>1796</v>
      </c>
      <c r="R18" s="114"/>
      <c r="S18" s="115" t="s">
        <v>1486</v>
      </c>
      <c r="T18" s="116"/>
      <c r="U18" s="106"/>
      <c r="V18" s="104" t="s">
        <v>4662</v>
      </c>
      <c r="W18" s="104"/>
      <c r="X18" s="104" t="s">
        <v>3739</v>
      </c>
      <c r="Y18" s="104">
        <v>0</v>
      </c>
      <c r="Z18" s="104">
        <v>0</v>
      </c>
      <c r="AA18" s="104">
        <v>0</v>
      </c>
      <c r="AB18" s="104">
        <v>0</v>
      </c>
      <c r="AC18" s="104">
        <v>0</v>
      </c>
      <c r="AD18" s="104">
        <v>0</v>
      </c>
      <c r="AE18" s="104">
        <v>0</v>
      </c>
      <c r="AF18" s="104">
        <v>0</v>
      </c>
      <c r="AG18" s="104">
        <v>0</v>
      </c>
      <c r="AH18" s="104" t="s">
        <v>4103</v>
      </c>
      <c r="AO18" s="94"/>
    </row>
    <row r="19" spans="1:41" x14ac:dyDescent="0.2">
      <c r="A19" s="103" t="s">
        <v>4758</v>
      </c>
      <c r="B19" s="112" t="s">
        <v>4872</v>
      </c>
      <c r="C19" s="106">
        <v>0</v>
      </c>
      <c r="D19" s="106" t="s">
        <v>3739</v>
      </c>
      <c r="E19" s="112">
        <v>0</v>
      </c>
      <c r="F19" s="112">
        <v>99027643</v>
      </c>
      <c r="G19" s="112">
        <v>115264</v>
      </c>
      <c r="H19" s="112" t="s">
        <v>1587</v>
      </c>
      <c r="I19" s="112" t="s">
        <v>1218</v>
      </c>
      <c r="J19" s="104" t="s">
        <v>5977</v>
      </c>
      <c r="K19" s="106" t="s">
        <v>5978</v>
      </c>
      <c r="L19" s="112" t="s">
        <v>5978</v>
      </c>
      <c r="M19" s="106" t="s">
        <v>6753</v>
      </c>
      <c r="N19" s="112" t="s">
        <v>5979</v>
      </c>
      <c r="O19" s="128" t="s">
        <v>5622</v>
      </c>
      <c r="P19" s="106" t="s">
        <v>5980</v>
      </c>
      <c r="Q19" s="112" t="s">
        <v>2010</v>
      </c>
      <c r="R19" s="114"/>
      <c r="S19" s="115" t="s">
        <v>1486</v>
      </c>
      <c r="T19" s="116"/>
      <c r="U19" s="106"/>
      <c r="V19" s="104" t="s">
        <v>4662</v>
      </c>
      <c r="W19" s="104"/>
      <c r="X19" s="104" t="s">
        <v>3739</v>
      </c>
      <c r="Y19" s="104">
        <v>0</v>
      </c>
      <c r="Z19" s="104">
        <v>0</v>
      </c>
      <c r="AA19" s="104">
        <v>0</v>
      </c>
      <c r="AB19" s="104">
        <v>0</v>
      </c>
      <c r="AC19" s="104">
        <v>0</v>
      </c>
      <c r="AD19" s="104">
        <v>0</v>
      </c>
      <c r="AE19" s="104">
        <v>0</v>
      </c>
      <c r="AF19" s="104">
        <v>0</v>
      </c>
      <c r="AG19" s="104">
        <v>0</v>
      </c>
      <c r="AH19" s="104" t="s">
        <v>4217</v>
      </c>
    </row>
    <row r="20" spans="1:41" x14ac:dyDescent="0.2">
      <c r="A20" s="103" t="s">
        <v>4758</v>
      </c>
      <c r="B20" s="112" t="s">
        <v>4872</v>
      </c>
      <c r="C20" s="106">
        <v>0</v>
      </c>
      <c r="D20" s="106" t="s">
        <v>3739</v>
      </c>
      <c r="E20" s="112">
        <v>0</v>
      </c>
      <c r="F20" s="112">
        <v>99027878</v>
      </c>
      <c r="G20" s="112">
        <v>112404</v>
      </c>
      <c r="H20" s="112" t="s">
        <v>1736</v>
      </c>
      <c r="I20" s="112" t="s">
        <v>1202</v>
      </c>
      <c r="J20" s="104" t="s">
        <v>3301</v>
      </c>
      <c r="K20" s="106" t="s">
        <v>6388</v>
      </c>
      <c r="L20" s="112" t="s">
        <v>6388</v>
      </c>
      <c r="M20" s="106" t="s">
        <v>6775</v>
      </c>
      <c r="N20" s="112" t="s">
        <v>5652</v>
      </c>
      <c r="O20" s="128" t="s">
        <v>6389</v>
      </c>
      <c r="P20" s="106" t="s">
        <v>4854</v>
      </c>
      <c r="Q20" s="112" t="s">
        <v>1797</v>
      </c>
      <c r="R20" s="114"/>
      <c r="S20" s="115" t="s">
        <v>1486</v>
      </c>
      <c r="T20" s="116"/>
      <c r="U20" s="106"/>
      <c r="V20" s="104" t="s">
        <v>4662</v>
      </c>
      <c r="W20" s="104"/>
      <c r="X20" s="104" t="s">
        <v>3739</v>
      </c>
      <c r="Y20" s="104">
        <v>0</v>
      </c>
      <c r="Z20" s="104">
        <v>0</v>
      </c>
      <c r="AA20" s="104">
        <v>0</v>
      </c>
      <c r="AB20" s="104">
        <v>0</v>
      </c>
      <c r="AC20" s="104">
        <v>0</v>
      </c>
      <c r="AD20" s="104">
        <v>0</v>
      </c>
      <c r="AE20" s="104">
        <v>0</v>
      </c>
      <c r="AF20" s="104">
        <v>0</v>
      </c>
      <c r="AG20" s="104">
        <v>0</v>
      </c>
      <c r="AH20" s="104" t="s">
        <v>4335</v>
      </c>
    </row>
    <row r="21" spans="1:41" x14ac:dyDescent="0.2">
      <c r="A21" s="103" t="s">
        <v>4758</v>
      </c>
      <c r="B21" s="112" t="s">
        <v>4850</v>
      </c>
      <c r="C21" s="106">
        <v>0</v>
      </c>
      <c r="D21" s="106" t="s">
        <v>3739</v>
      </c>
      <c r="E21" s="112" t="s">
        <v>4850</v>
      </c>
      <c r="F21" s="112">
        <v>99028127</v>
      </c>
      <c r="G21" s="112">
        <v>112339</v>
      </c>
      <c r="H21" s="112" t="s">
        <v>1917</v>
      </c>
      <c r="I21" s="112" t="s">
        <v>1218</v>
      </c>
      <c r="J21" s="104" t="s">
        <v>2537</v>
      </c>
      <c r="K21" s="106" t="s">
        <v>4851</v>
      </c>
      <c r="L21" s="112" t="s">
        <v>4851</v>
      </c>
      <c r="M21" s="106" t="s">
        <v>4622</v>
      </c>
      <c r="N21" s="112" t="s">
        <v>4852</v>
      </c>
      <c r="O21" s="128" t="s">
        <v>4853</v>
      </c>
      <c r="P21" s="106" t="s">
        <v>4854</v>
      </c>
      <c r="Q21" s="112" t="s">
        <v>1797</v>
      </c>
      <c r="R21" s="114"/>
      <c r="S21" s="115" t="s">
        <v>1486</v>
      </c>
      <c r="T21" s="116"/>
      <c r="U21" s="106"/>
      <c r="V21" s="104" t="s">
        <v>4662</v>
      </c>
      <c r="W21" s="104"/>
      <c r="X21" s="104" t="s">
        <v>3739</v>
      </c>
      <c r="Y21" s="104">
        <v>0</v>
      </c>
      <c r="Z21" s="104">
        <v>0</v>
      </c>
      <c r="AA21" s="104">
        <v>0</v>
      </c>
      <c r="AB21" s="104">
        <v>0</v>
      </c>
      <c r="AC21" s="104">
        <v>0</v>
      </c>
      <c r="AD21" s="104">
        <v>0</v>
      </c>
      <c r="AE21" s="104">
        <v>0</v>
      </c>
      <c r="AF21" s="104">
        <v>0</v>
      </c>
      <c r="AG21" s="104">
        <v>0</v>
      </c>
      <c r="AH21" s="104" t="s">
        <v>3958</v>
      </c>
    </row>
    <row r="22" spans="1:41" x14ac:dyDescent="0.2">
      <c r="A22" s="103" t="s">
        <v>4758</v>
      </c>
      <c r="B22" s="112" t="s">
        <v>4850</v>
      </c>
      <c r="C22" s="106">
        <v>0</v>
      </c>
      <c r="D22" s="106" t="s">
        <v>3739</v>
      </c>
      <c r="E22" s="112" t="s">
        <v>4850</v>
      </c>
      <c r="F22" s="112">
        <v>99028412</v>
      </c>
      <c r="G22" s="112">
        <v>112356</v>
      </c>
      <c r="H22" s="112" t="s">
        <v>793</v>
      </c>
      <c r="I22" s="112" t="s">
        <v>109</v>
      </c>
      <c r="J22" s="104" t="s">
        <v>2757</v>
      </c>
      <c r="K22" s="106" t="s">
        <v>5411</v>
      </c>
      <c r="L22" s="112" t="s">
        <v>5411</v>
      </c>
      <c r="M22" s="106" t="s">
        <v>6764</v>
      </c>
      <c r="N22" s="112" t="s">
        <v>5412</v>
      </c>
      <c r="O22" s="128" t="s">
        <v>5045</v>
      </c>
      <c r="P22" s="106" t="s">
        <v>4854</v>
      </c>
      <c r="Q22" s="112" t="s">
        <v>1797</v>
      </c>
      <c r="R22" s="114"/>
      <c r="S22" s="115" t="s">
        <v>1486</v>
      </c>
      <c r="T22" s="116"/>
      <c r="U22" s="106"/>
      <c r="V22" s="104" t="s">
        <v>4662</v>
      </c>
      <c r="W22" s="104"/>
      <c r="X22" s="104" t="s">
        <v>3739</v>
      </c>
      <c r="Y22" s="104">
        <v>0</v>
      </c>
      <c r="Z22" s="104">
        <v>0</v>
      </c>
      <c r="AA22" s="104">
        <v>0</v>
      </c>
      <c r="AB22" s="104">
        <v>0</v>
      </c>
      <c r="AC22" s="104">
        <v>0</v>
      </c>
      <c r="AD22" s="104">
        <v>0</v>
      </c>
      <c r="AE22" s="104">
        <v>0</v>
      </c>
      <c r="AF22" s="104">
        <v>0</v>
      </c>
      <c r="AG22" s="104">
        <v>0</v>
      </c>
      <c r="AH22" s="104" t="s">
        <v>4077</v>
      </c>
    </row>
    <row r="23" spans="1:41" x14ac:dyDescent="0.2">
      <c r="A23" s="103" t="s">
        <v>4758</v>
      </c>
      <c r="B23" s="112" t="s">
        <v>4850</v>
      </c>
      <c r="C23" s="106">
        <v>0</v>
      </c>
      <c r="D23" s="106" t="s">
        <v>2036</v>
      </c>
      <c r="E23" s="112" t="s">
        <v>4850</v>
      </c>
      <c r="F23" s="112">
        <v>99028466</v>
      </c>
      <c r="G23" s="112">
        <v>100282</v>
      </c>
      <c r="H23" s="112" t="s">
        <v>656</v>
      </c>
      <c r="I23" s="112" t="s">
        <v>62</v>
      </c>
      <c r="J23" s="104" t="s">
        <v>2817</v>
      </c>
      <c r="K23" s="106" t="s">
        <v>5525</v>
      </c>
      <c r="L23" s="112" t="s">
        <v>5525</v>
      </c>
      <c r="M23" s="106" t="s">
        <v>6757</v>
      </c>
      <c r="N23" s="112" t="s">
        <v>5526</v>
      </c>
      <c r="O23" s="128" t="s">
        <v>4701</v>
      </c>
      <c r="P23" s="106" t="s">
        <v>4854</v>
      </c>
      <c r="Q23" s="112" t="s">
        <v>1797</v>
      </c>
      <c r="R23" s="114"/>
      <c r="S23" s="115" t="s">
        <v>1486</v>
      </c>
      <c r="T23" s="116"/>
      <c r="U23" s="106"/>
      <c r="V23" s="104" t="s">
        <v>4662</v>
      </c>
      <c r="W23" s="104"/>
      <c r="X23" s="104" t="s">
        <v>2036</v>
      </c>
      <c r="Y23" s="104">
        <v>0</v>
      </c>
      <c r="Z23" s="104">
        <v>0</v>
      </c>
      <c r="AA23" s="104">
        <v>0</v>
      </c>
      <c r="AB23" s="104">
        <v>0</v>
      </c>
      <c r="AC23" s="104">
        <v>0</v>
      </c>
      <c r="AD23" s="104">
        <v>0</v>
      </c>
      <c r="AE23" s="104">
        <v>0</v>
      </c>
      <c r="AF23" s="104">
        <v>0</v>
      </c>
      <c r="AG23" s="104">
        <v>0</v>
      </c>
      <c r="AH23" s="104" t="s">
        <v>4099</v>
      </c>
    </row>
    <row r="24" spans="1:41" x14ac:dyDescent="0.2">
      <c r="A24" s="103" t="s">
        <v>4758</v>
      </c>
      <c r="B24" s="112" t="s">
        <v>4850</v>
      </c>
      <c r="C24" s="106">
        <v>0</v>
      </c>
      <c r="D24" s="106" t="s">
        <v>3739</v>
      </c>
      <c r="E24" s="112" t="s">
        <v>4850</v>
      </c>
      <c r="F24" s="112">
        <v>99028283</v>
      </c>
      <c r="G24" s="112">
        <v>112345</v>
      </c>
      <c r="H24" s="112" t="s">
        <v>2215</v>
      </c>
      <c r="I24" s="112" t="s">
        <v>2216</v>
      </c>
      <c r="J24" s="104" t="s">
        <v>2898</v>
      </c>
      <c r="K24" s="106" t="s">
        <v>5654</v>
      </c>
      <c r="L24" s="112" t="s">
        <v>5654</v>
      </c>
      <c r="M24" s="106" t="s">
        <v>6764</v>
      </c>
      <c r="N24" s="112" t="s">
        <v>5655</v>
      </c>
      <c r="O24" s="128" t="s">
        <v>4668</v>
      </c>
      <c r="P24" s="106" t="s">
        <v>4932</v>
      </c>
      <c r="Q24" s="112" t="s">
        <v>3776</v>
      </c>
      <c r="R24" s="114"/>
      <c r="S24" s="115" t="s">
        <v>1486</v>
      </c>
      <c r="T24" s="116"/>
      <c r="U24" s="106"/>
      <c r="V24" s="104" t="s">
        <v>2319</v>
      </c>
      <c r="W24" s="104"/>
      <c r="X24" s="104" t="s">
        <v>3739</v>
      </c>
      <c r="Y24" s="104">
        <v>0</v>
      </c>
      <c r="Z24" s="104">
        <v>0</v>
      </c>
      <c r="AA24" s="104">
        <v>0</v>
      </c>
      <c r="AB24" s="104">
        <v>0</v>
      </c>
      <c r="AC24" s="104">
        <v>0</v>
      </c>
      <c r="AD24" s="104">
        <v>0</v>
      </c>
      <c r="AE24" s="104">
        <v>0</v>
      </c>
      <c r="AF24" s="104">
        <v>0</v>
      </c>
      <c r="AG24" s="104">
        <v>0</v>
      </c>
      <c r="AH24" s="104" t="s">
        <v>4136</v>
      </c>
    </row>
    <row r="25" spans="1:41" x14ac:dyDescent="0.2">
      <c r="A25" s="103" t="s">
        <v>4758</v>
      </c>
      <c r="B25" s="112" t="s">
        <v>4850</v>
      </c>
      <c r="C25" s="106">
        <v>0</v>
      </c>
      <c r="D25" s="106" t="s">
        <v>3739</v>
      </c>
      <c r="E25" s="112" t="s">
        <v>4850</v>
      </c>
      <c r="F25" s="112">
        <v>99028284</v>
      </c>
      <c r="G25" s="112">
        <v>112369</v>
      </c>
      <c r="H25" s="112" t="s">
        <v>2215</v>
      </c>
      <c r="I25" s="112" t="s">
        <v>135</v>
      </c>
      <c r="J25" s="104" t="s">
        <v>4504</v>
      </c>
      <c r="K25" s="106" t="s">
        <v>5656</v>
      </c>
      <c r="L25" s="112" t="s">
        <v>5656</v>
      </c>
      <c r="M25" s="106" t="s">
        <v>6758</v>
      </c>
      <c r="N25" s="112" t="s">
        <v>5655</v>
      </c>
      <c r="O25" s="128" t="s">
        <v>4668</v>
      </c>
      <c r="P25" s="106" t="s">
        <v>4932</v>
      </c>
      <c r="Q25" s="112" t="s">
        <v>3776</v>
      </c>
      <c r="R25" s="114"/>
      <c r="S25" s="115" t="s">
        <v>1486</v>
      </c>
      <c r="T25" s="116"/>
      <c r="U25" s="106"/>
      <c r="V25" s="104" t="s">
        <v>4662</v>
      </c>
      <c r="W25" s="104"/>
      <c r="X25" s="104" t="s">
        <v>3739</v>
      </c>
      <c r="Y25" s="104">
        <v>0</v>
      </c>
      <c r="Z25" s="104">
        <v>0</v>
      </c>
      <c r="AA25" s="104">
        <v>0</v>
      </c>
      <c r="AB25" s="104">
        <v>0</v>
      </c>
      <c r="AC25" s="104">
        <v>0</v>
      </c>
      <c r="AD25" s="104">
        <v>0</v>
      </c>
      <c r="AE25" s="104">
        <v>0</v>
      </c>
      <c r="AF25" s="104">
        <v>0</v>
      </c>
      <c r="AG25" s="104">
        <v>0</v>
      </c>
      <c r="AH25" s="104" t="s">
        <v>4505</v>
      </c>
    </row>
    <row r="26" spans="1:41" x14ac:dyDescent="0.2">
      <c r="A26" s="103" t="s">
        <v>4758</v>
      </c>
      <c r="B26" s="112" t="s">
        <v>4850</v>
      </c>
      <c r="C26" s="106">
        <v>0</v>
      </c>
      <c r="D26" s="106" t="s">
        <v>3739</v>
      </c>
      <c r="E26" s="112" t="s">
        <v>4850</v>
      </c>
      <c r="F26" s="112">
        <v>99028339</v>
      </c>
      <c r="G26" s="112">
        <v>112378</v>
      </c>
      <c r="H26" s="112" t="s">
        <v>1567</v>
      </c>
      <c r="I26" s="112" t="s">
        <v>1278</v>
      </c>
      <c r="J26" s="104" t="s">
        <v>2957</v>
      </c>
      <c r="K26" s="106" t="s">
        <v>5767</v>
      </c>
      <c r="L26" s="112" t="s">
        <v>5767</v>
      </c>
      <c r="M26" s="106" t="s">
        <v>6779</v>
      </c>
      <c r="N26" s="112" t="s">
        <v>5768</v>
      </c>
      <c r="O26" s="128" t="s">
        <v>5769</v>
      </c>
      <c r="P26" s="106" t="s">
        <v>4929</v>
      </c>
      <c r="Q26" s="112" t="s">
        <v>1796</v>
      </c>
      <c r="R26" s="114"/>
      <c r="S26" s="115" t="s">
        <v>1486</v>
      </c>
      <c r="T26" s="116"/>
      <c r="U26" s="106"/>
      <c r="V26" s="104" t="s">
        <v>2319</v>
      </c>
      <c r="W26" s="104"/>
      <c r="X26" s="104" t="s">
        <v>3739</v>
      </c>
      <c r="Y26" s="104">
        <v>0</v>
      </c>
      <c r="Z26" s="104">
        <v>0</v>
      </c>
      <c r="AA26" s="104">
        <v>0</v>
      </c>
      <c r="AB26" s="104">
        <v>0</v>
      </c>
      <c r="AC26" s="104">
        <v>0</v>
      </c>
      <c r="AD26" s="104">
        <v>0</v>
      </c>
      <c r="AE26" s="104">
        <v>0</v>
      </c>
      <c r="AF26" s="104">
        <v>0</v>
      </c>
      <c r="AG26" s="104">
        <v>0</v>
      </c>
      <c r="AH26" s="104">
        <v>0</v>
      </c>
    </row>
    <row r="27" spans="1:41" x14ac:dyDescent="0.2">
      <c r="A27" s="103" t="s">
        <v>4758</v>
      </c>
      <c r="B27" s="112" t="s">
        <v>4850</v>
      </c>
      <c r="C27" s="106">
        <v>0</v>
      </c>
      <c r="D27" s="106" t="s">
        <v>3739</v>
      </c>
      <c r="E27" s="112">
        <v>0</v>
      </c>
      <c r="F27" s="112">
        <v>99027687</v>
      </c>
      <c r="G27" s="112">
        <v>114702</v>
      </c>
      <c r="H27" s="112" t="s">
        <v>356</v>
      </c>
      <c r="I27" s="112" t="s">
        <v>1231</v>
      </c>
      <c r="J27" s="104" t="s">
        <v>3123</v>
      </c>
      <c r="K27" s="106" t="s">
        <v>6063</v>
      </c>
      <c r="L27" s="112" t="s">
        <v>6063</v>
      </c>
      <c r="M27" s="106" t="s">
        <v>6768</v>
      </c>
      <c r="N27" s="112" t="s">
        <v>5487</v>
      </c>
      <c r="O27" s="128" t="s">
        <v>4841</v>
      </c>
      <c r="P27" s="106" t="s">
        <v>4854</v>
      </c>
      <c r="Q27" s="112" t="s">
        <v>1797</v>
      </c>
      <c r="R27" s="114"/>
      <c r="S27" s="115" t="s">
        <v>1486</v>
      </c>
      <c r="T27" s="116"/>
      <c r="U27" s="106"/>
      <c r="V27" s="104" t="s">
        <v>4662</v>
      </c>
      <c r="W27" s="104"/>
      <c r="X27" s="104" t="s">
        <v>3739</v>
      </c>
      <c r="Y27" s="104">
        <v>0</v>
      </c>
      <c r="Z27" s="104">
        <v>0</v>
      </c>
      <c r="AA27" s="104">
        <v>0</v>
      </c>
      <c r="AB27" s="104">
        <v>0</v>
      </c>
      <c r="AC27" s="104">
        <v>0</v>
      </c>
      <c r="AD27" s="104">
        <v>0</v>
      </c>
      <c r="AE27" s="104">
        <v>0</v>
      </c>
      <c r="AF27" s="104">
        <v>0</v>
      </c>
      <c r="AG27" s="104">
        <v>0</v>
      </c>
      <c r="AH27" s="104" t="s">
        <v>4240</v>
      </c>
    </row>
    <row r="28" spans="1:41" x14ac:dyDescent="0.2">
      <c r="A28" s="103" t="s">
        <v>4758</v>
      </c>
      <c r="B28" s="112" t="s">
        <v>4850</v>
      </c>
      <c r="C28" s="106">
        <v>0</v>
      </c>
      <c r="D28" s="106" t="s">
        <v>3739</v>
      </c>
      <c r="E28" s="112" t="s">
        <v>4850</v>
      </c>
      <c r="F28" s="112">
        <v>99027536</v>
      </c>
      <c r="G28" s="112">
        <v>139567</v>
      </c>
      <c r="H28" s="112" t="s">
        <v>934</v>
      </c>
      <c r="I28" s="112" t="s">
        <v>65</v>
      </c>
      <c r="J28" s="104" t="s">
        <v>3155</v>
      </c>
      <c r="K28" s="106" t="s">
        <v>6124</v>
      </c>
      <c r="L28" s="112" t="s">
        <v>6124</v>
      </c>
      <c r="M28" s="106" t="s">
        <v>6762</v>
      </c>
      <c r="N28" s="112" t="s">
        <v>935</v>
      </c>
      <c r="O28" s="128">
        <v>0</v>
      </c>
      <c r="P28" s="106" t="s">
        <v>4854</v>
      </c>
      <c r="Q28" s="112" t="s">
        <v>1797</v>
      </c>
      <c r="R28" s="114"/>
      <c r="S28" s="115" t="s">
        <v>1486</v>
      </c>
      <c r="T28" s="116"/>
      <c r="U28" s="106"/>
      <c r="V28" s="104" t="s">
        <v>4662</v>
      </c>
      <c r="W28" s="104"/>
      <c r="X28" s="104" t="s">
        <v>3739</v>
      </c>
      <c r="Y28" s="104">
        <v>0</v>
      </c>
      <c r="Z28" s="104">
        <v>0</v>
      </c>
      <c r="AA28" s="104">
        <v>0</v>
      </c>
      <c r="AB28" s="104">
        <v>0</v>
      </c>
      <c r="AC28" s="104">
        <v>0</v>
      </c>
      <c r="AD28" s="104">
        <v>0</v>
      </c>
      <c r="AE28" s="104">
        <v>0</v>
      </c>
      <c r="AF28" s="104">
        <v>0</v>
      </c>
      <c r="AG28" s="104">
        <v>0</v>
      </c>
      <c r="AH28" s="104">
        <v>0</v>
      </c>
    </row>
    <row r="29" spans="1:41" x14ac:dyDescent="0.2">
      <c r="A29" s="103" t="s">
        <v>4758</v>
      </c>
      <c r="B29" s="112" t="s">
        <v>4850</v>
      </c>
      <c r="C29" s="106">
        <v>0</v>
      </c>
      <c r="D29" s="106" t="s">
        <v>3739</v>
      </c>
      <c r="E29" s="112">
        <v>0</v>
      </c>
      <c r="F29" s="112">
        <v>99027946</v>
      </c>
      <c r="G29" s="112">
        <v>114706</v>
      </c>
      <c r="H29" s="112" t="s">
        <v>1086</v>
      </c>
      <c r="I29" s="112" t="s">
        <v>63</v>
      </c>
      <c r="J29" s="104" t="s">
        <v>3376</v>
      </c>
      <c r="K29" s="106" t="s">
        <v>6514</v>
      </c>
      <c r="L29" s="112" t="s">
        <v>6514</v>
      </c>
      <c r="M29" s="106" t="s">
        <v>6775</v>
      </c>
      <c r="N29" s="112" t="s">
        <v>6515</v>
      </c>
      <c r="O29" s="128" t="s">
        <v>4841</v>
      </c>
      <c r="P29" s="106" t="s">
        <v>5094</v>
      </c>
      <c r="Q29" s="112" t="s">
        <v>1171</v>
      </c>
      <c r="R29" s="114"/>
      <c r="S29" s="115" t="s">
        <v>1486</v>
      </c>
      <c r="T29" s="116"/>
      <c r="U29" s="106"/>
      <c r="V29" s="104" t="s">
        <v>4662</v>
      </c>
      <c r="W29" s="104"/>
      <c r="X29" s="104" t="s">
        <v>3739</v>
      </c>
      <c r="Y29" s="104">
        <v>0</v>
      </c>
      <c r="Z29" s="104">
        <v>0</v>
      </c>
      <c r="AA29" s="104">
        <v>0</v>
      </c>
      <c r="AB29" s="104">
        <v>0</v>
      </c>
      <c r="AC29" s="104">
        <v>0</v>
      </c>
      <c r="AD29" s="104">
        <v>0</v>
      </c>
      <c r="AE29" s="104">
        <v>0</v>
      </c>
      <c r="AF29" s="104">
        <v>0</v>
      </c>
      <c r="AG29" s="104">
        <v>0</v>
      </c>
      <c r="AH29" s="104" t="s">
        <v>4371</v>
      </c>
    </row>
    <row r="30" spans="1:41" x14ac:dyDescent="0.2">
      <c r="A30" s="103" t="s">
        <v>4758</v>
      </c>
      <c r="B30" s="112" t="s">
        <v>4850</v>
      </c>
      <c r="C30" s="106">
        <v>0</v>
      </c>
      <c r="D30" s="106" t="s">
        <v>3739</v>
      </c>
      <c r="E30" s="112" t="s">
        <v>4850</v>
      </c>
      <c r="F30" s="112">
        <v>99027858</v>
      </c>
      <c r="G30" s="112">
        <v>112412</v>
      </c>
      <c r="H30" s="112" t="s">
        <v>946</v>
      </c>
      <c r="I30" s="112" t="s">
        <v>892</v>
      </c>
      <c r="J30" s="104" t="s">
        <v>3464</v>
      </c>
      <c r="K30" s="106" t="s">
        <v>6681</v>
      </c>
      <c r="L30" s="112" t="s">
        <v>6681</v>
      </c>
      <c r="M30" s="106" t="s">
        <v>6762</v>
      </c>
      <c r="N30" s="112" t="s">
        <v>6682</v>
      </c>
      <c r="O30" s="128" t="s">
        <v>4737</v>
      </c>
      <c r="P30" s="106" t="s">
        <v>6683</v>
      </c>
      <c r="Q30" s="112" t="s">
        <v>1798</v>
      </c>
      <c r="R30" s="114"/>
      <c r="S30" s="115" t="s">
        <v>1486</v>
      </c>
      <c r="T30" s="116"/>
      <c r="U30" s="106"/>
      <c r="V30" s="104" t="s">
        <v>4662</v>
      </c>
      <c r="W30" s="104"/>
      <c r="X30" s="104" t="s">
        <v>3739</v>
      </c>
      <c r="Y30" s="104">
        <v>0</v>
      </c>
      <c r="Z30" s="104">
        <v>0</v>
      </c>
      <c r="AA30" s="104">
        <v>0</v>
      </c>
      <c r="AB30" s="104">
        <v>0</v>
      </c>
      <c r="AC30" s="104">
        <v>0</v>
      </c>
      <c r="AD30" s="104">
        <v>0</v>
      </c>
      <c r="AE30" s="104">
        <v>0</v>
      </c>
      <c r="AF30" s="104">
        <v>0</v>
      </c>
      <c r="AG30" s="104">
        <v>0</v>
      </c>
      <c r="AH30" s="104" t="s">
        <v>4421</v>
      </c>
    </row>
    <row r="31" spans="1:41" x14ac:dyDescent="0.2">
      <c r="A31" s="103" t="s">
        <v>4758</v>
      </c>
      <c r="B31" s="112" t="s">
        <v>5290</v>
      </c>
      <c r="C31" s="106">
        <v>0</v>
      </c>
      <c r="D31" s="106" t="s">
        <v>3739</v>
      </c>
      <c r="E31" s="112">
        <v>0</v>
      </c>
      <c r="F31" s="112">
        <v>99028106</v>
      </c>
      <c r="G31" s="112">
        <v>165397</v>
      </c>
      <c r="H31" s="112" t="s">
        <v>787</v>
      </c>
      <c r="I31" s="112" t="s">
        <v>113</v>
      </c>
      <c r="J31" s="104" t="s">
        <v>2701</v>
      </c>
      <c r="K31" s="106" t="s">
        <v>5291</v>
      </c>
      <c r="L31" s="112" t="s">
        <v>5291</v>
      </c>
      <c r="M31" s="106" t="s">
        <v>6751</v>
      </c>
      <c r="N31" s="112" t="s">
        <v>5292</v>
      </c>
      <c r="O31" s="128" t="s">
        <v>5293</v>
      </c>
      <c r="P31" s="106" t="s">
        <v>5294</v>
      </c>
      <c r="Q31" s="112" t="s">
        <v>664</v>
      </c>
      <c r="R31" s="114"/>
      <c r="S31" s="115" t="s">
        <v>1486</v>
      </c>
      <c r="T31" s="116"/>
      <c r="U31" s="106"/>
      <c r="V31" s="104" t="s">
        <v>4662</v>
      </c>
      <c r="W31" s="104"/>
      <c r="X31" s="104" t="s">
        <v>3739</v>
      </c>
      <c r="Y31" s="104">
        <v>0</v>
      </c>
      <c r="Z31" s="104">
        <v>0</v>
      </c>
      <c r="AA31" s="104">
        <v>0</v>
      </c>
      <c r="AB31" s="104">
        <v>0</v>
      </c>
      <c r="AC31" s="104">
        <v>0</v>
      </c>
      <c r="AD31" s="104">
        <v>0</v>
      </c>
      <c r="AE31" s="104">
        <v>0</v>
      </c>
      <c r="AF31" s="104">
        <v>0</v>
      </c>
      <c r="AG31" s="104">
        <v>0</v>
      </c>
      <c r="AH31" s="104" t="s">
        <v>4042</v>
      </c>
    </row>
    <row r="32" spans="1:41" x14ac:dyDescent="0.2">
      <c r="A32" s="103" t="s">
        <v>4758</v>
      </c>
      <c r="B32" s="112" t="s">
        <v>5290</v>
      </c>
      <c r="C32" s="106">
        <v>0</v>
      </c>
      <c r="D32" s="106" t="s">
        <v>3739</v>
      </c>
      <c r="E32" s="112">
        <v>0</v>
      </c>
      <c r="F32" s="112">
        <v>99028472</v>
      </c>
      <c r="G32" s="112">
        <v>272329</v>
      </c>
      <c r="H32" s="112" t="s">
        <v>316</v>
      </c>
      <c r="I32" s="112" t="s">
        <v>1215</v>
      </c>
      <c r="J32" s="104" t="s">
        <v>2821</v>
      </c>
      <c r="K32" s="106" t="s">
        <v>5533</v>
      </c>
      <c r="L32" s="112" t="s">
        <v>5533</v>
      </c>
      <c r="M32" s="106" t="s">
        <v>4624</v>
      </c>
      <c r="N32" s="112" t="s">
        <v>5534</v>
      </c>
      <c r="O32" s="128" t="s">
        <v>4737</v>
      </c>
      <c r="P32" s="106" t="s">
        <v>5535</v>
      </c>
      <c r="Q32" s="112" t="s">
        <v>1864</v>
      </c>
      <c r="R32" s="114"/>
      <c r="S32" s="115" t="s">
        <v>1486</v>
      </c>
      <c r="T32" s="116"/>
      <c r="U32" s="106"/>
      <c r="V32" s="104" t="s">
        <v>4662</v>
      </c>
      <c r="W32" s="104"/>
      <c r="X32" s="104" t="s">
        <v>3739</v>
      </c>
      <c r="Y32" s="104">
        <v>0</v>
      </c>
      <c r="Z32" s="104">
        <v>0</v>
      </c>
      <c r="AA32" s="104">
        <v>0</v>
      </c>
      <c r="AB32" s="104">
        <v>0</v>
      </c>
      <c r="AC32" s="104">
        <v>0</v>
      </c>
      <c r="AD32" s="104">
        <v>0</v>
      </c>
      <c r="AE32" s="104">
        <v>0</v>
      </c>
      <c r="AF32" s="104">
        <v>0</v>
      </c>
      <c r="AG32" s="104">
        <v>0</v>
      </c>
      <c r="AH32" s="104" t="s">
        <v>4102</v>
      </c>
    </row>
    <row r="33" spans="1:34" x14ac:dyDescent="0.2">
      <c r="A33" s="103" t="s">
        <v>4758</v>
      </c>
      <c r="B33" s="112" t="s">
        <v>5290</v>
      </c>
      <c r="C33" s="106">
        <v>0</v>
      </c>
      <c r="D33" s="106" t="s">
        <v>3739</v>
      </c>
      <c r="E33" s="112">
        <v>0</v>
      </c>
      <c r="F33" s="112">
        <v>99028475</v>
      </c>
      <c r="G33" s="112">
        <v>166672</v>
      </c>
      <c r="H33" s="112" t="s">
        <v>895</v>
      </c>
      <c r="I33" s="112" t="s">
        <v>225</v>
      </c>
      <c r="J33" s="104" t="s">
        <v>2826</v>
      </c>
      <c r="K33" s="106" t="s">
        <v>5542</v>
      </c>
      <c r="L33" s="112" t="s">
        <v>5542</v>
      </c>
      <c r="M33" s="106" t="s">
        <v>6762</v>
      </c>
      <c r="N33" s="112" t="s">
        <v>5543</v>
      </c>
      <c r="O33" s="128" t="s">
        <v>5045</v>
      </c>
      <c r="P33" s="106" t="s">
        <v>4938</v>
      </c>
      <c r="Q33" s="112" t="s">
        <v>1796</v>
      </c>
      <c r="R33" s="114"/>
      <c r="S33" s="115" t="s">
        <v>1486</v>
      </c>
      <c r="T33" s="116"/>
      <c r="U33" s="106"/>
      <c r="V33" s="104" t="s">
        <v>4662</v>
      </c>
      <c r="W33" s="104"/>
      <c r="X33" s="104" t="s">
        <v>3739</v>
      </c>
      <c r="Y33" s="104">
        <v>0</v>
      </c>
      <c r="Z33" s="104">
        <v>0</v>
      </c>
      <c r="AA33" s="104">
        <v>0</v>
      </c>
      <c r="AB33" s="104">
        <v>0</v>
      </c>
      <c r="AC33" s="104">
        <v>0</v>
      </c>
      <c r="AD33" s="104">
        <v>0</v>
      </c>
      <c r="AE33" s="104">
        <v>0</v>
      </c>
      <c r="AF33" s="104">
        <v>0</v>
      </c>
      <c r="AG33" s="104">
        <v>0</v>
      </c>
      <c r="AH33" s="104" t="s">
        <v>4105</v>
      </c>
    </row>
    <row r="34" spans="1:34" x14ac:dyDescent="0.2">
      <c r="A34" s="103" t="s">
        <v>4758</v>
      </c>
      <c r="B34" s="112" t="s">
        <v>5290</v>
      </c>
      <c r="C34" s="106">
        <v>0</v>
      </c>
      <c r="D34" s="106" t="s">
        <v>3739</v>
      </c>
      <c r="E34" s="112">
        <v>0</v>
      </c>
      <c r="F34" s="112">
        <v>99028457</v>
      </c>
      <c r="G34" s="112">
        <v>100123</v>
      </c>
      <c r="H34" s="112" t="s">
        <v>2294</v>
      </c>
      <c r="I34" s="112" t="s">
        <v>67</v>
      </c>
      <c r="J34" s="104" t="s">
        <v>2839</v>
      </c>
      <c r="K34" s="106" t="s">
        <v>5565</v>
      </c>
      <c r="L34" s="112" t="s">
        <v>5565</v>
      </c>
      <c r="M34" s="106" t="s">
        <v>6756</v>
      </c>
      <c r="N34" s="112" t="s">
        <v>5566</v>
      </c>
      <c r="O34" s="128" t="s">
        <v>5567</v>
      </c>
      <c r="P34" s="106" t="s">
        <v>2296</v>
      </c>
      <c r="Q34" s="112" t="s">
        <v>1796</v>
      </c>
      <c r="R34" s="114"/>
      <c r="S34" s="115" t="s">
        <v>1486</v>
      </c>
      <c r="T34" s="116"/>
      <c r="U34" s="106"/>
      <c r="V34" s="104" t="s">
        <v>4662</v>
      </c>
      <c r="W34" s="104"/>
      <c r="X34" s="104" t="s">
        <v>3739</v>
      </c>
      <c r="Y34" s="104">
        <v>0</v>
      </c>
      <c r="Z34" s="104">
        <v>0</v>
      </c>
      <c r="AA34" s="104">
        <v>0</v>
      </c>
      <c r="AB34" s="104">
        <v>0</v>
      </c>
      <c r="AC34" s="104">
        <v>0</v>
      </c>
      <c r="AD34" s="104">
        <v>0</v>
      </c>
      <c r="AE34" s="104">
        <v>0</v>
      </c>
      <c r="AF34" s="104">
        <v>0</v>
      </c>
      <c r="AG34" s="104">
        <v>0</v>
      </c>
      <c r="AH34" s="104" t="s">
        <v>4113</v>
      </c>
    </row>
    <row r="35" spans="1:34" x14ac:dyDescent="0.2">
      <c r="A35" s="103" t="s">
        <v>4758</v>
      </c>
      <c r="B35" s="112" t="s">
        <v>5290</v>
      </c>
      <c r="C35" s="106">
        <v>0</v>
      </c>
      <c r="D35" s="106" t="s">
        <v>3739</v>
      </c>
      <c r="E35" s="112">
        <v>0</v>
      </c>
      <c r="F35" s="112">
        <v>99028329</v>
      </c>
      <c r="G35" s="112">
        <v>165464</v>
      </c>
      <c r="H35" s="112" t="s">
        <v>1574</v>
      </c>
      <c r="I35" s="112" t="s">
        <v>1282</v>
      </c>
      <c r="J35" s="104" t="s">
        <v>2986</v>
      </c>
      <c r="K35" s="106" t="s">
        <v>5816</v>
      </c>
      <c r="L35" s="112" t="s">
        <v>5816</v>
      </c>
      <c r="M35" s="106" t="s">
        <v>4624</v>
      </c>
      <c r="N35" s="112" t="s">
        <v>5817</v>
      </c>
      <c r="O35" s="128" t="s">
        <v>4668</v>
      </c>
      <c r="P35" s="106" t="s">
        <v>4854</v>
      </c>
      <c r="Q35" s="112" t="s">
        <v>1797</v>
      </c>
      <c r="R35" s="114"/>
      <c r="S35" s="115" t="s">
        <v>1486</v>
      </c>
      <c r="T35" s="116"/>
      <c r="U35" s="106"/>
      <c r="V35" s="104" t="s">
        <v>4662</v>
      </c>
      <c r="W35" s="104"/>
      <c r="X35" s="104" t="s">
        <v>3739</v>
      </c>
      <c r="Y35" s="104">
        <v>0</v>
      </c>
      <c r="Z35" s="104">
        <v>0</v>
      </c>
      <c r="AA35" s="104">
        <v>0</v>
      </c>
      <c r="AB35" s="104">
        <v>0</v>
      </c>
      <c r="AC35" s="104">
        <v>0</v>
      </c>
      <c r="AD35" s="104">
        <v>0</v>
      </c>
      <c r="AE35" s="104">
        <v>0</v>
      </c>
      <c r="AF35" s="104">
        <v>0</v>
      </c>
      <c r="AG35" s="104">
        <v>0</v>
      </c>
      <c r="AH35" s="104" t="s">
        <v>4176</v>
      </c>
    </row>
    <row r="36" spans="1:34" x14ac:dyDescent="0.2">
      <c r="A36" s="103" t="s">
        <v>4758</v>
      </c>
      <c r="B36" s="112" t="s">
        <v>5290</v>
      </c>
      <c r="C36" s="106">
        <v>0</v>
      </c>
      <c r="D36" s="106" t="s">
        <v>3739</v>
      </c>
      <c r="E36" s="112" t="s">
        <v>4855</v>
      </c>
      <c r="F36" s="112">
        <v>99028312</v>
      </c>
      <c r="G36" s="112">
        <v>166679</v>
      </c>
      <c r="H36" s="112" t="s">
        <v>1038</v>
      </c>
      <c r="I36" s="112" t="s">
        <v>62</v>
      </c>
      <c r="J36" s="104" t="s">
        <v>2995</v>
      </c>
      <c r="K36" s="106" t="s">
        <v>5834</v>
      </c>
      <c r="L36" s="112" t="s">
        <v>5834</v>
      </c>
      <c r="M36" s="106" t="s">
        <v>6751</v>
      </c>
      <c r="N36" s="112" t="s">
        <v>5835</v>
      </c>
      <c r="O36" s="128" t="s">
        <v>5836</v>
      </c>
      <c r="P36" s="106" t="s">
        <v>5456</v>
      </c>
      <c r="Q36" s="112" t="s">
        <v>1796</v>
      </c>
      <c r="R36" s="114"/>
      <c r="S36" s="115" t="s">
        <v>1486</v>
      </c>
      <c r="T36" s="116"/>
      <c r="U36" s="106"/>
      <c r="V36" s="104" t="s">
        <v>4662</v>
      </c>
      <c r="W36" s="104"/>
      <c r="X36" s="104" t="s">
        <v>3739</v>
      </c>
      <c r="Y36" s="104">
        <v>0</v>
      </c>
      <c r="Z36" s="104">
        <v>0</v>
      </c>
      <c r="AA36" s="104">
        <v>0</v>
      </c>
      <c r="AB36" s="104">
        <v>0</v>
      </c>
      <c r="AC36" s="104">
        <v>0</v>
      </c>
      <c r="AD36" s="104">
        <v>0</v>
      </c>
      <c r="AE36" s="104">
        <v>0</v>
      </c>
      <c r="AF36" s="104">
        <v>0</v>
      </c>
      <c r="AG36" s="104">
        <v>0</v>
      </c>
      <c r="AH36" s="104">
        <v>0</v>
      </c>
    </row>
    <row r="37" spans="1:34" x14ac:dyDescent="0.2">
      <c r="A37" s="103" t="s">
        <v>4758</v>
      </c>
      <c r="B37" s="112" t="s">
        <v>5290</v>
      </c>
      <c r="C37" s="106">
        <v>0</v>
      </c>
      <c r="D37" s="106" t="s">
        <v>3739</v>
      </c>
      <c r="E37" s="112">
        <v>0</v>
      </c>
      <c r="F37" s="112">
        <v>99028323</v>
      </c>
      <c r="G37" s="112">
        <v>166681</v>
      </c>
      <c r="H37" s="112" t="s">
        <v>1579</v>
      </c>
      <c r="I37" s="112" t="s">
        <v>1241</v>
      </c>
      <c r="J37" s="104" t="s">
        <v>3006</v>
      </c>
      <c r="K37" s="106" t="s">
        <v>5865</v>
      </c>
      <c r="L37" s="112" t="s">
        <v>5865</v>
      </c>
      <c r="M37" s="106" t="s">
        <v>6779</v>
      </c>
      <c r="N37" s="112" t="s">
        <v>1629</v>
      </c>
      <c r="O37" s="128" t="s">
        <v>4668</v>
      </c>
      <c r="P37" s="106" t="s">
        <v>5094</v>
      </c>
      <c r="Q37" s="112" t="s">
        <v>1786</v>
      </c>
      <c r="R37" s="114"/>
      <c r="S37" s="115" t="s">
        <v>1486</v>
      </c>
      <c r="T37" s="116"/>
      <c r="U37" s="106"/>
      <c r="V37" s="104" t="s">
        <v>4662</v>
      </c>
      <c r="W37" s="104"/>
      <c r="X37" s="104" t="s">
        <v>3739</v>
      </c>
      <c r="Y37" s="104">
        <v>0</v>
      </c>
      <c r="Z37" s="104">
        <v>0</v>
      </c>
      <c r="AA37" s="104">
        <v>0</v>
      </c>
      <c r="AB37" s="104">
        <v>0</v>
      </c>
      <c r="AC37" s="104">
        <v>0</v>
      </c>
      <c r="AD37" s="104">
        <v>0</v>
      </c>
      <c r="AE37" s="104">
        <v>0</v>
      </c>
      <c r="AF37" s="104">
        <v>0</v>
      </c>
      <c r="AG37" s="104">
        <v>0</v>
      </c>
      <c r="AH37" s="104">
        <v>0</v>
      </c>
    </row>
    <row r="38" spans="1:34" x14ac:dyDescent="0.2">
      <c r="A38" s="103" t="s">
        <v>4758</v>
      </c>
      <c r="B38" s="112" t="s">
        <v>5290</v>
      </c>
      <c r="C38" s="106" t="s">
        <v>1196</v>
      </c>
      <c r="D38" s="106" t="s">
        <v>3739</v>
      </c>
      <c r="E38" s="112" t="s">
        <v>4850</v>
      </c>
      <c r="F38" s="112">
        <v>99027631</v>
      </c>
      <c r="G38" s="112">
        <v>101109</v>
      </c>
      <c r="H38" s="112" t="s">
        <v>1584</v>
      </c>
      <c r="I38" s="112" t="s">
        <v>1291</v>
      </c>
      <c r="J38" s="104" t="s">
        <v>3065</v>
      </c>
      <c r="K38" s="106" t="s">
        <v>5958</v>
      </c>
      <c r="L38" s="112" t="s">
        <v>5958</v>
      </c>
      <c r="M38" s="106" t="s">
        <v>6775</v>
      </c>
      <c r="N38" s="112" t="s">
        <v>5959</v>
      </c>
      <c r="O38" s="128" t="s">
        <v>5433</v>
      </c>
      <c r="P38" s="106" t="s">
        <v>2296</v>
      </c>
      <c r="Q38" s="112" t="s">
        <v>1796</v>
      </c>
      <c r="R38" s="114"/>
      <c r="S38" s="115" t="s">
        <v>1486</v>
      </c>
      <c r="T38" s="116"/>
      <c r="U38" s="106"/>
      <c r="V38" s="104" t="s">
        <v>4662</v>
      </c>
      <c r="W38" s="104"/>
      <c r="X38" s="104" t="s">
        <v>3739</v>
      </c>
      <c r="Y38" s="104">
        <v>0</v>
      </c>
      <c r="Z38" s="104">
        <v>0</v>
      </c>
      <c r="AA38" s="104">
        <v>0</v>
      </c>
      <c r="AB38" s="104">
        <v>0</v>
      </c>
      <c r="AC38" s="104">
        <v>0</v>
      </c>
      <c r="AD38" s="104">
        <v>0</v>
      </c>
      <c r="AE38" s="104">
        <v>0</v>
      </c>
      <c r="AF38" s="104">
        <v>0</v>
      </c>
      <c r="AG38" s="104">
        <v>0</v>
      </c>
      <c r="AH38" s="104">
        <v>0</v>
      </c>
    </row>
    <row r="39" spans="1:34" x14ac:dyDescent="0.2">
      <c r="A39" s="103" t="s">
        <v>4758</v>
      </c>
      <c r="B39" s="112" t="s">
        <v>5290</v>
      </c>
      <c r="C39" s="106">
        <v>0</v>
      </c>
      <c r="D39" s="106" t="s">
        <v>3739</v>
      </c>
      <c r="E39" s="112">
        <v>0</v>
      </c>
      <c r="F39" s="112">
        <v>99027641</v>
      </c>
      <c r="G39" s="112">
        <v>165495</v>
      </c>
      <c r="H39" s="112" t="s">
        <v>1587</v>
      </c>
      <c r="I39" s="112" t="s">
        <v>63</v>
      </c>
      <c r="J39" s="104" t="s">
        <v>3075</v>
      </c>
      <c r="K39" s="106" t="s">
        <v>5975</v>
      </c>
      <c r="L39" s="112" t="s">
        <v>5975</v>
      </c>
      <c r="M39" s="106" t="s">
        <v>4625</v>
      </c>
      <c r="N39" s="112" t="s">
        <v>5976</v>
      </c>
      <c r="O39" s="128" t="s">
        <v>4753</v>
      </c>
      <c r="P39" s="106" t="s">
        <v>4929</v>
      </c>
      <c r="Q39" s="112" t="s">
        <v>1796</v>
      </c>
      <c r="R39" s="114"/>
      <c r="S39" s="115" t="s">
        <v>1486</v>
      </c>
      <c r="T39" s="116"/>
      <c r="U39" s="106"/>
      <c r="V39" s="104" t="s">
        <v>4662</v>
      </c>
      <c r="W39" s="104"/>
      <c r="X39" s="104" t="s">
        <v>3739</v>
      </c>
      <c r="Y39" s="104">
        <v>0</v>
      </c>
      <c r="Z39" s="104">
        <v>0</v>
      </c>
      <c r="AA39" s="104">
        <v>0</v>
      </c>
      <c r="AB39" s="104">
        <v>0</v>
      </c>
      <c r="AC39" s="104">
        <v>0</v>
      </c>
      <c r="AD39" s="104">
        <v>0</v>
      </c>
      <c r="AE39" s="104">
        <v>0</v>
      </c>
      <c r="AF39" s="104">
        <v>0</v>
      </c>
      <c r="AG39" s="104">
        <v>0</v>
      </c>
      <c r="AH39" s="104">
        <v>0</v>
      </c>
    </row>
    <row r="40" spans="1:34" x14ac:dyDescent="0.2">
      <c r="A40" s="103" t="s">
        <v>4758</v>
      </c>
      <c r="B40" s="112" t="s">
        <v>5290</v>
      </c>
      <c r="C40" s="106">
        <v>0</v>
      </c>
      <c r="D40" s="106" t="s">
        <v>3739</v>
      </c>
      <c r="E40" s="112">
        <v>0</v>
      </c>
      <c r="F40" s="112">
        <v>99027681</v>
      </c>
      <c r="G40" s="112">
        <v>100328</v>
      </c>
      <c r="H40" s="112" t="s">
        <v>1592</v>
      </c>
      <c r="I40" s="112" t="s">
        <v>211</v>
      </c>
      <c r="J40" s="104" t="s">
        <v>3118</v>
      </c>
      <c r="K40" s="106" t="s">
        <v>6050</v>
      </c>
      <c r="L40" s="112" t="s">
        <v>6050</v>
      </c>
      <c r="M40" s="106" t="s">
        <v>6771</v>
      </c>
      <c r="N40" s="112" t="s">
        <v>6051</v>
      </c>
      <c r="O40" s="128" t="s">
        <v>4792</v>
      </c>
      <c r="P40" s="106" t="s">
        <v>4854</v>
      </c>
      <c r="Q40" s="112" t="s">
        <v>1797</v>
      </c>
      <c r="R40" s="114"/>
      <c r="S40" s="115" t="s">
        <v>1486</v>
      </c>
      <c r="T40" s="116"/>
      <c r="U40" s="106"/>
      <c r="V40" s="104" t="s">
        <v>4662</v>
      </c>
      <c r="W40" s="104"/>
      <c r="X40" s="104" t="s">
        <v>3739</v>
      </c>
      <c r="Y40" s="104">
        <v>0</v>
      </c>
      <c r="Z40" s="104">
        <v>0</v>
      </c>
      <c r="AA40" s="104">
        <v>0</v>
      </c>
      <c r="AB40" s="104">
        <v>0</v>
      </c>
      <c r="AC40" s="104">
        <v>0</v>
      </c>
      <c r="AD40" s="104">
        <v>0</v>
      </c>
      <c r="AE40" s="104">
        <v>0</v>
      </c>
      <c r="AF40" s="104">
        <v>0</v>
      </c>
      <c r="AG40" s="104">
        <v>0</v>
      </c>
      <c r="AH40" s="104" t="s">
        <v>4186</v>
      </c>
    </row>
    <row r="41" spans="1:34" x14ac:dyDescent="0.2">
      <c r="A41" s="103" t="s">
        <v>4758</v>
      </c>
      <c r="B41" s="112" t="s">
        <v>5290</v>
      </c>
      <c r="C41" s="106">
        <v>0</v>
      </c>
      <c r="D41" s="106" t="s">
        <v>3739</v>
      </c>
      <c r="E41" s="112">
        <v>0</v>
      </c>
      <c r="F41" s="112">
        <v>99027527</v>
      </c>
      <c r="G41" s="112">
        <v>166714</v>
      </c>
      <c r="H41" s="112" t="s">
        <v>357</v>
      </c>
      <c r="I41" s="112" t="s">
        <v>63</v>
      </c>
      <c r="J41" s="104" t="s">
        <v>3147</v>
      </c>
      <c r="K41" s="106" t="s">
        <v>6113</v>
      </c>
      <c r="L41" s="112" t="s">
        <v>6113</v>
      </c>
      <c r="M41" s="106" t="s">
        <v>4624</v>
      </c>
      <c r="N41" s="112" t="s">
        <v>4949</v>
      </c>
      <c r="O41" s="128" t="s">
        <v>4779</v>
      </c>
      <c r="P41" s="106" t="s">
        <v>2300</v>
      </c>
      <c r="Q41" s="112" t="s">
        <v>1784</v>
      </c>
      <c r="R41" s="114"/>
      <c r="S41" s="115" t="s">
        <v>1486</v>
      </c>
      <c r="T41" s="116"/>
      <c r="U41" s="106"/>
      <c r="V41" s="104" t="s">
        <v>4662</v>
      </c>
      <c r="W41" s="104"/>
      <c r="X41" s="104" t="s">
        <v>3739</v>
      </c>
      <c r="Y41" s="104">
        <v>0</v>
      </c>
      <c r="Z41" s="104">
        <v>0</v>
      </c>
      <c r="AA41" s="104">
        <v>0</v>
      </c>
      <c r="AB41" s="104">
        <v>0</v>
      </c>
      <c r="AC41" s="104">
        <v>0</v>
      </c>
      <c r="AD41" s="104">
        <v>0</v>
      </c>
      <c r="AE41" s="104">
        <v>0</v>
      </c>
      <c r="AF41" s="104">
        <v>0</v>
      </c>
      <c r="AG41" s="104">
        <v>0</v>
      </c>
      <c r="AH41" s="104">
        <v>0</v>
      </c>
    </row>
    <row r="42" spans="1:34" x14ac:dyDescent="0.2">
      <c r="A42" s="103" t="s">
        <v>4758</v>
      </c>
      <c r="B42" s="112" t="s">
        <v>5290</v>
      </c>
      <c r="C42" s="106">
        <v>0</v>
      </c>
      <c r="D42" s="106" t="s">
        <v>3739</v>
      </c>
      <c r="E42" s="112">
        <v>0</v>
      </c>
      <c r="F42" s="112">
        <v>99027493</v>
      </c>
      <c r="G42" s="112">
        <v>165531</v>
      </c>
      <c r="H42" s="112" t="s">
        <v>826</v>
      </c>
      <c r="I42" s="112" t="s">
        <v>137</v>
      </c>
      <c r="J42" s="104" t="s">
        <v>3173</v>
      </c>
      <c r="K42" s="106" t="s">
        <v>6156</v>
      </c>
      <c r="L42" s="112" t="s">
        <v>6156</v>
      </c>
      <c r="M42" s="106" t="s">
        <v>6756</v>
      </c>
      <c r="N42" s="112" t="s">
        <v>6157</v>
      </c>
      <c r="O42" s="128" t="s">
        <v>4668</v>
      </c>
      <c r="P42" s="106" t="s">
        <v>3703</v>
      </c>
      <c r="Q42" s="112" t="s">
        <v>1172</v>
      </c>
      <c r="R42" s="114"/>
      <c r="S42" s="115" t="s">
        <v>1486</v>
      </c>
      <c r="T42" s="116"/>
      <c r="U42" s="106"/>
      <c r="V42" s="104" t="s">
        <v>4662</v>
      </c>
      <c r="W42" s="104"/>
      <c r="X42" s="104" t="s">
        <v>3739</v>
      </c>
      <c r="Y42" s="104">
        <v>0</v>
      </c>
      <c r="Z42" s="104">
        <v>0</v>
      </c>
      <c r="AA42" s="104">
        <v>0</v>
      </c>
      <c r="AB42" s="104">
        <v>0</v>
      </c>
      <c r="AC42" s="104">
        <v>0</v>
      </c>
      <c r="AD42" s="104">
        <v>0</v>
      </c>
      <c r="AE42" s="104">
        <v>0</v>
      </c>
      <c r="AF42" s="104">
        <v>0</v>
      </c>
      <c r="AG42" s="104">
        <v>0</v>
      </c>
      <c r="AH42" s="104" t="s">
        <v>4267</v>
      </c>
    </row>
    <row r="43" spans="1:34" x14ac:dyDescent="0.2">
      <c r="A43" s="103" t="s">
        <v>4758</v>
      </c>
      <c r="B43" s="112" t="s">
        <v>5290</v>
      </c>
      <c r="C43" s="106">
        <v>0</v>
      </c>
      <c r="D43" s="106" t="s">
        <v>3739</v>
      </c>
      <c r="E43" s="112">
        <v>0</v>
      </c>
      <c r="F43" s="112">
        <v>99027512</v>
      </c>
      <c r="G43" s="112">
        <v>180697</v>
      </c>
      <c r="H43" s="112" t="s">
        <v>370</v>
      </c>
      <c r="I43" s="112" t="s">
        <v>1221</v>
      </c>
      <c r="J43" s="104" t="s">
        <v>3189</v>
      </c>
      <c r="K43" s="106" t="s">
        <v>6189</v>
      </c>
      <c r="L43" s="112" t="s">
        <v>6189</v>
      </c>
      <c r="M43" s="106" t="s">
        <v>4627</v>
      </c>
      <c r="N43" s="112" t="s">
        <v>5325</v>
      </c>
      <c r="O43" s="128" t="s">
        <v>5448</v>
      </c>
      <c r="P43" s="106" t="s">
        <v>2296</v>
      </c>
      <c r="Q43" s="112" t="s">
        <v>1796</v>
      </c>
      <c r="R43" s="114"/>
      <c r="S43" s="115" t="s">
        <v>1486</v>
      </c>
      <c r="T43" s="116"/>
      <c r="U43" s="106"/>
      <c r="V43" s="104" t="s">
        <v>4662</v>
      </c>
      <c r="W43" s="104"/>
      <c r="X43" s="104" t="s">
        <v>3739</v>
      </c>
      <c r="Y43" s="104">
        <v>0</v>
      </c>
      <c r="Z43" s="104">
        <v>0</v>
      </c>
      <c r="AA43" s="104">
        <v>0</v>
      </c>
      <c r="AB43" s="104">
        <v>0</v>
      </c>
      <c r="AC43" s="104">
        <v>0</v>
      </c>
      <c r="AD43" s="104">
        <v>0</v>
      </c>
      <c r="AE43" s="104">
        <v>0</v>
      </c>
      <c r="AF43" s="104">
        <v>0</v>
      </c>
      <c r="AG43" s="104">
        <v>0</v>
      </c>
      <c r="AH43" s="104" t="s">
        <v>4276</v>
      </c>
    </row>
    <row r="44" spans="1:34" x14ac:dyDescent="0.2">
      <c r="A44" s="103" t="s">
        <v>4758</v>
      </c>
      <c r="B44" s="112" t="s">
        <v>5290</v>
      </c>
      <c r="C44" s="106">
        <v>0</v>
      </c>
      <c r="D44" s="106" t="s">
        <v>3739</v>
      </c>
      <c r="E44" s="112">
        <v>0</v>
      </c>
      <c r="F44" s="112">
        <v>99027918</v>
      </c>
      <c r="G44" s="112">
        <v>114491</v>
      </c>
      <c r="H44" s="112" t="s">
        <v>167</v>
      </c>
      <c r="I44" s="112" t="s">
        <v>2142</v>
      </c>
      <c r="J44" s="104" t="s">
        <v>6351</v>
      </c>
      <c r="K44" s="106" t="s">
        <v>6352</v>
      </c>
      <c r="L44" s="112" t="s">
        <v>6352</v>
      </c>
      <c r="M44" s="106" t="s">
        <v>6769</v>
      </c>
      <c r="N44" s="112" t="s">
        <v>6353</v>
      </c>
      <c r="O44" s="128" t="s">
        <v>4737</v>
      </c>
      <c r="P44" s="106" t="s">
        <v>4854</v>
      </c>
      <c r="Q44" s="112" t="s">
        <v>1797</v>
      </c>
      <c r="R44" s="114"/>
      <c r="S44" s="115" t="s">
        <v>1486</v>
      </c>
      <c r="T44" s="116"/>
      <c r="U44" s="106"/>
      <c r="V44" s="104" t="s">
        <v>4662</v>
      </c>
      <c r="W44" s="104"/>
      <c r="X44" s="104" t="s">
        <v>3739</v>
      </c>
      <c r="Y44" s="104">
        <v>0</v>
      </c>
      <c r="Z44" s="104">
        <v>0</v>
      </c>
      <c r="AA44" s="104">
        <v>0</v>
      </c>
      <c r="AB44" s="104">
        <v>0</v>
      </c>
      <c r="AC44" s="104">
        <v>0</v>
      </c>
      <c r="AD44" s="104">
        <v>0</v>
      </c>
      <c r="AE44" s="104">
        <v>0</v>
      </c>
      <c r="AF44" s="104">
        <v>0</v>
      </c>
      <c r="AG44" s="104">
        <v>0</v>
      </c>
      <c r="AH44" s="104" t="s">
        <v>4324</v>
      </c>
    </row>
    <row r="45" spans="1:34" x14ac:dyDescent="0.2">
      <c r="A45" s="103" t="s">
        <v>4758</v>
      </c>
      <c r="B45" s="112" t="s">
        <v>5290</v>
      </c>
      <c r="C45" s="106">
        <v>0</v>
      </c>
      <c r="D45" s="106" t="s">
        <v>3739</v>
      </c>
      <c r="E45" s="112">
        <v>0</v>
      </c>
      <c r="F45" s="112">
        <v>99027960</v>
      </c>
      <c r="G45" s="112">
        <v>166019</v>
      </c>
      <c r="H45" s="112" t="s">
        <v>1742</v>
      </c>
      <c r="I45" s="112" t="s">
        <v>62</v>
      </c>
      <c r="J45" s="104" t="s">
        <v>3321</v>
      </c>
      <c r="K45" s="106" t="s">
        <v>6433</v>
      </c>
      <c r="L45" s="112" t="s">
        <v>6433</v>
      </c>
      <c r="M45" s="106" t="s">
        <v>4625</v>
      </c>
      <c r="N45" s="112" t="s">
        <v>5318</v>
      </c>
      <c r="O45" s="128" t="s">
        <v>4803</v>
      </c>
      <c r="P45" s="106" t="s">
        <v>4854</v>
      </c>
      <c r="Q45" s="112" t="s">
        <v>1797</v>
      </c>
      <c r="R45" s="114"/>
      <c r="S45" s="115" t="s">
        <v>1486</v>
      </c>
      <c r="T45" s="116"/>
      <c r="U45" s="106"/>
      <c r="V45" s="104" t="s">
        <v>4662</v>
      </c>
      <c r="W45" s="104"/>
      <c r="X45" s="104" t="s">
        <v>3739</v>
      </c>
      <c r="Y45" s="104">
        <v>0</v>
      </c>
      <c r="Z45" s="104">
        <v>0</v>
      </c>
      <c r="AA45" s="104">
        <v>0</v>
      </c>
      <c r="AB45" s="104">
        <v>0</v>
      </c>
      <c r="AC45" s="104">
        <v>0</v>
      </c>
      <c r="AD45" s="104">
        <v>0</v>
      </c>
      <c r="AE45" s="104">
        <v>0</v>
      </c>
      <c r="AF45" s="104">
        <v>0</v>
      </c>
      <c r="AG45" s="104">
        <v>0</v>
      </c>
      <c r="AH45" s="104">
        <v>0</v>
      </c>
    </row>
    <row r="46" spans="1:34" x14ac:dyDescent="0.2">
      <c r="A46" s="103" t="s">
        <v>4758</v>
      </c>
      <c r="B46" s="112" t="s">
        <v>5290</v>
      </c>
      <c r="C46" s="106">
        <v>0</v>
      </c>
      <c r="D46" s="106" t="s">
        <v>3739</v>
      </c>
      <c r="E46" s="112" t="s">
        <v>4878</v>
      </c>
      <c r="F46" s="112">
        <v>99027863</v>
      </c>
      <c r="G46" s="112">
        <v>165322</v>
      </c>
      <c r="H46" s="112" t="s">
        <v>1087</v>
      </c>
      <c r="I46" s="112" t="s">
        <v>67</v>
      </c>
      <c r="J46" s="104" t="s">
        <v>3383</v>
      </c>
      <c r="K46" s="106" t="s">
        <v>6535</v>
      </c>
      <c r="L46" s="112" t="s">
        <v>6535</v>
      </c>
      <c r="M46" s="106" t="s">
        <v>6770</v>
      </c>
      <c r="N46" s="112" t="s">
        <v>5817</v>
      </c>
      <c r="O46" s="128" t="s">
        <v>4730</v>
      </c>
      <c r="P46" s="106" t="s">
        <v>4854</v>
      </c>
      <c r="Q46" s="112" t="s">
        <v>1797</v>
      </c>
      <c r="R46" s="114"/>
      <c r="S46" s="115" t="s">
        <v>1486</v>
      </c>
      <c r="T46" s="116"/>
      <c r="U46" s="106"/>
      <c r="V46" s="104" t="s">
        <v>4662</v>
      </c>
      <c r="W46" s="104"/>
      <c r="X46" s="104" t="s">
        <v>3739</v>
      </c>
      <c r="Y46" s="104">
        <v>0</v>
      </c>
      <c r="Z46" s="104">
        <v>0</v>
      </c>
      <c r="AA46" s="104">
        <v>0</v>
      </c>
      <c r="AB46" s="104">
        <v>0</v>
      </c>
      <c r="AC46" s="104">
        <v>0</v>
      </c>
      <c r="AD46" s="104">
        <v>0</v>
      </c>
      <c r="AE46" s="104">
        <v>0</v>
      </c>
      <c r="AF46" s="104">
        <v>0</v>
      </c>
      <c r="AG46" s="104">
        <v>0</v>
      </c>
      <c r="AH46" s="104" t="s">
        <v>4380</v>
      </c>
    </row>
    <row r="47" spans="1:34" x14ac:dyDescent="0.2">
      <c r="A47" s="103" t="s">
        <v>4758</v>
      </c>
      <c r="B47" s="112" t="s">
        <v>5290</v>
      </c>
      <c r="C47" s="106">
        <v>0</v>
      </c>
      <c r="D47" s="106" t="s">
        <v>2036</v>
      </c>
      <c r="E47" s="112">
        <v>0</v>
      </c>
      <c r="F47" s="112">
        <v>99027763</v>
      </c>
      <c r="G47" s="112">
        <v>217380</v>
      </c>
      <c r="H47" s="112" t="s">
        <v>183</v>
      </c>
      <c r="I47" s="112" t="s">
        <v>60</v>
      </c>
      <c r="J47" s="104" t="s">
        <v>3433</v>
      </c>
      <c r="K47" s="106" t="s">
        <v>6623</v>
      </c>
      <c r="L47" s="112" t="s">
        <v>6623</v>
      </c>
      <c r="M47" s="106" t="s">
        <v>6763</v>
      </c>
      <c r="N47" s="112" t="s">
        <v>6624</v>
      </c>
      <c r="O47" s="128" t="s">
        <v>4737</v>
      </c>
      <c r="P47" s="106" t="s">
        <v>4689</v>
      </c>
      <c r="Q47" s="112" t="s">
        <v>1140</v>
      </c>
      <c r="R47" s="114"/>
      <c r="S47" s="115" t="s">
        <v>1486</v>
      </c>
      <c r="T47" s="116"/>
      <c r="U47" s="106"/>
      <c r="V47" s="104" t="s">
        <v>4662</v>
      </c>
      <c r="W47" s="104"/>
      <c r="X47" s="104" t="s">
        <v>2036</v>
      </c>
      <c r="Y47" s="104">
        <v>0</v>
      </c>
      <c r="Z47" s="104">
        <v>0</v>
      </c>
      <c r="AA47" s="104">
        <v>0</v>
      </c>
      <c r="AB47" s="104">
        <v>0</v>
      </c>
      <c r="AC47" s="104">
        <v>0</v>
      </c>
      <c r="AD47" s="104">
        <v>0</v>
      </c>
      <c r="AE47" s="104">
        <v>0</v>
      </c>
      <c r="AF47" s="104">
        <v>0</v>
      </c>
      <c r="AG47" s="104">
        <v>0</v>
      </c>
      <c r="AH47" s="104" t="s">
        <v>4446</v>
      </c>
    </row>
    <row r="48" spans="1:34" x14ac:dyDescent="0.2">
      <c r="A48" s="103" t="s">
        <v>4758</v>
      </c>
      <c r="B48" s="112" t="s">
        <v>4878</v>
      </c>
      <c r="C48" s="106" t="s">
        <v>248</v>
      </c>
      <c r="D48" s="106" t="s">
        <v>2036</v>
      </c>
      <c r="E48" s="112" t="s">
        <v>4878</v>
      </c>
      <c r="F48" s="112">
        <v>99028135</v>
      </c>
      <c r="G48" s="112">
        <v>110395</v>
      </c>
      <c r="H48" s="112" t="s">
        <v>1459</v>
      </c>
      <c r="I48" s="112" t="s">
        <v>4461</v>
      </c>
      <c r="J48" s="104" t="s">
        <v>4879</v>
      </c>
      <c r="K48" s="106" t="s">
        <v>4880</v>
      </c>
      <c r="L48" s="112" t="s">
        <v>4880</v>
      </c>
      <c r="M48" s="106" t="s">
        <v>4622</v>
      </c>
      <c r="N48" s="112" t="s">
        <v>4881</v>
      </c>
      <c r="O48" s="128" t="s">
        <v>4882</v>
      </c>
      <c r="P48" s="106" t="s">
        <v>4689</v>
      </c>
      <c r="Q48" s="112" t="s">
        <v>1140</v>
      </c>
      <c r="R48" s="114"/>
      <c r="S48" s="115" t="s">
        <v>1486</v>
      </c>
      <c r="T48" s="116"/>
      <c r="U48" s="106"/>
      <c r="V48" s="104" t="s">
        <v>4662</v>
      </c>
      <c r="W48" s="104"/>
      <c r="X48" s="104" t="s">
        <v>2036</v>
      </c>
      <c r="Y48" s="104">
        <v>0</v>
      </c>
      <c r="Z48" s="104">
        <v>0</v>
      </c>
      <c r="AA48" s="104">
        <v>0</v>
      </c>
      <c r="AB48" s="104">
        <v>0</v>
      </c>
      <c r="AC48" s="104">
        <v>0</v>
      </c>
      <c r="AD48" s="104">
        <v>0</v>
      </c>
      <c r="AE48" s="104">
        <v>0</v>
      </c>
      <c r="AF48" s="104">
        <v>0</v>
      </c>
      <c r="AG48" s="104">
        <v>0</v>
      </c>
      <c r="AH48" s="104" t="s">
        <v>3843</v>
      </c>
    </row>
    <row r="49" spans="1:34" x14ac:dyDescent="0.2">
      <c r="A49" s="103" t="s">
        <v>4758</v>
      </c>
      <c r="B49" s="112" t="s">
        <v>4878</v>
      </c>
      <c r="C49" s="106">
        <v>0</v>
      </c>
      <c r="D49" s="106" t="s">
        <v>3739</v>
      </c>
      <c r="E49" s="112" t="s">
        <v>4878</v>
      </c>
      <c r="F49" s="112">
        <v>99028211</v>
      </c>
      <c r="G49" s="112">
        <v>111332</v>
      </c>
      <c r="H49" s="112" t="s">
        <v>264</v>
      </c>
      <c r="I49" s="112" t="s">
        <v>82</v>
      </c>
      <c r="J49" s="104" t="s">
        <v>2560</v>
      </c>
      <c r="K49" s="106" t="s">
        <v>4927</v>
      </c>
      <c r="L49" s="112" t="s">
        <v>4927</v>
      </c>
      <c r="M49" s="106" t="s">
        <v>4624</v>
      </c>
      <c r="N49" s="112" t="s">
        <v>4928</v>
      </c>
      <c r="O49" s="128" t="s">
        <v>4753</v>
      </c>
      <c r="P49" s="106" t="s">
        <v>4929</v>
      </c>
      <c r="Q49" s="112" t="s">
        <v>1796</v>
      </c>
      <c r="R49" s="114"/>
      <c r="S49" s="115" t="s">
        <v>1486</v>
      </c>
      <c r="T49" s="116"/>
      <c r="U49" s="106"/>
      <c r="V49" s="104" t="s">
        <v>4662</v>
      </c>
      <c r="W49" s="104"/>
      <c r="X49" s="104" t="s">
        <v>3739</v>
      </c>
      <c r="Y49" s="104">
        <v>0</v>
      </c>
      <c r="Z49" s="104">
        <v>0</v>
      </c>
      <c r="AA49" s="104">
        <v>0</v>
      </c>
      <c r="AB49" s="104">
        <v>0</v>
      </c>
      <c r="AC49" s="104">
        <v>0</v>
      </c>
      <c r="AD49" s="104">
        <v>0</v>
      </c>
      <c r="AE49" s="104">
        <v>0</v>
      </c>
      <c r="AF49" s="104">
        <v>0</v>
      </c>
      <c r="AG49" s="104">
        <v>0</v>
      </c>
      <c r="AH49" s="104" t="s">
        <v>3968</v>
      </c>
    </row>
    <row r="50" spans="1:34" x14ac:dyDescent="0.2">
      <c r="A50" s="103" t="s">
        <v>4758</v>
      </c>
      <c r="B50" s="112" t="s">
        <v>4878</v>
      </c>
      <c r="C50" s="106">
        <v>0</v>
      </c>
      <c r="D50" s="106" t="s">
        <v>3739</v>
      </c>
      <c r="E50" s="112" t="s">
        <v>4878</v>
      </c>
      <c r="F50" s="112">
        <v>99028041</v>
      </c>
      <c r="G50" s="112">
        <v>0</v>
      </c>
      <c r="H50" s="112" t="s">
        <v>1071</v>
      </c>
      <c r="I50" s="112" t="s">
        <v>64</v>
      </c>
      <c r="J50" s="104" t="s">
        <v>2631</v>
      </c>
      <c r="K50" s="106" t="s">
        <v>5133</v>
      </c>
      <c r="L50" s="112" t="s">
        <v>5133</v>
      </c>
      <c r="M50" s="106" t="s">
        <v>4628</v>
      </c>
      <c r="N50" s="112" t="s">
        <v>5134</v>
      </c>
      <c r="O50" s="128" t="s">
        <v>4679</v>
      </c>
      <c r="P50" s="106" t="s">
        <v>4994</v>
      </c>
      <c r="Q50" s="112" t="s">
        <v>1162</v>
      </c>
      <c r="R50" s="114"/>
      <c r="S50" s="115" t="s">
        <v>1486</v>
      </c>
      <c r="T50" s="116"/>
      <c r="U50" s="106"/>
      <c r="V50" s="104" t="s">
        <v>4662</v>
      </c>
      <c r="W50" s="104"/>
      <c r="X50" s="104" t="s">
        <v>3739</v>
      </c>
      <c r="Y50" s="104">
        <v>0</v>
      </c>
      <c r="Z50" s="104">
        <v>0</v>
      </c>
      <c r="AA50" s="104">
        <v>0</v>
      </c>
      <c r="AB50" s="104">
        <v>0</v>
      </c>
      <c r="AC50" s="104">
        <v>0</v>
      </c>
      <c r="AD50" s="104">
        <v>0</v>
      </c>
      <c r="AE50" s="104">
        <v>0</v>
      </c>
      <c r="AF50" s="104">
        <v>0</v>
      </c>
      <c r="AG50" s="104">
        <v>0</v>
      </c>
      <c r="AH50" s="104">
        <v>0</v>
      </c>
    </row>
    <row r="51" spans="1:34" x14ac:dyDescent="0.2">
      <c r="A51" s="103" t="s">
        <v>4758</v>
      </c>
      <c r="B51" s="112" t="s">
        <v>4878</v>
      </c>
      <c r="C51" s="106">
        <v>0</v>
      </c>
      <c r="D51" s="106" t="s">
        <v>3739</v>
      </c>
      <c r="E51" s="112" t="s">
        <v>4878</v>
      </c>
      <c r="F51" s="112">
        <v>99028017</v>
      </c>
      <c r="G51" s="112">
        <v>111374</v>
      </c>
      <c r="H51" s="112" t="s">
        <v>285</v>
      </c>
      <c r="I51" s="112" t="s">
        <v>62</v>
      </c>
      <c r="J51" s="104" t="s">
        <v>2639</v>
      </c>
      <c r="K51" s="106" t="s">
        <v>5156</v>
      </c>
      <c r="L51" s="112" t="s">
        <v>5156</v>
      </c>
      <c r="M51" s="106" t="s">
        <v>6781</v>
      </c>
      <c r="N51" s="112" t="s">
        <v>5157</v>
      </c>
      <c r="O51" s="128" t="s">
        <v>4882</v>
      </c>
      <c r="P51" s="106" t="s">
        <v>5158</v>
      </c>
      <c r="Q51" s="112" t="s">
        <v>1796</v>
      </c>
      <c r="R51" s="114"/>
      <c r="S51" s="115" t="s">
        <v>1486</v>
      </c>
      <c r="T51" s="116"/>
      <c r="U51" s="106"/>
      <c r="V51" s="104" t="s">
        <v>4662</v>
      </c>
      <c r="W51" s="104"/>
      <c r="X51" s="104" t="s">
        <v>3739</v>
      </c>
      <c r="Y51" s="104">
        <v>0</v>
      </c>
      <c r="Z51" s="104">
        <v>0</v>
      </c>
      <c r="AA51" s="104">
        <v>0</v>
      </c>
      <c r="AB51" s="104">
        <v>0</v>
      </c>
      <c r="AC51" s="104">
        <v>0</v>
      </c>
      <c r="AD51" s="104">
        <v>0</v>
      </c>
      <c r="AE51" s="104">
        <v>0</v>
      </c>
      <c r="AF51" s="104">
        <v>0</v>
      </c>
      <c r="AG51" s="104">
        <v>0</v>
      </c>
      <c r="AH51" s="104">
        <v>0</v>
      </c>
    </row>
    <row r="52" spans="1:34" x14ac:dyDescent="0.2">
      <c r="A52" s="103" t="s">
        <v>4758</v>
      </c>
      <c r="B52" s="112" t="s">
        <v>4878</v>
      </c>
      <c r="C52" s="106">
        <v>0</v>
      </c>
      <c r="D52" s="106" t="s">
        <v>3739</v>
      </c>
      <c r="E52" s="112" t="s">
        <v>4878</v>
      </c>
      <c r="F52" s="112">
        <v>99027998</v>
      </c>
      <c r="G52" s="112">
        <v>111376</v>
      </c>
      <c r="H52" s="112" t="s">
        <v>513</v>
      </c>
      <c r="I52" s="112" t="s">
        <v>114</v>
      </c>
      <c r="J52" s="104" t="s">
        <v>2647</v>
      </c>
      <c r="K52" s="106" t="s">
        <v>5183</v>
      </c>
      <c r="L52" s="112" t="s">
        <v>5183</v>
      </c>
      <c r="M52" s="106" t="s">
        <v>4624</v>
      </c>
      <c r="N52" s="112" t="s">
        <v>5184</v>
      </c>
      <c r="O52" s="128" t="s">
        <v>4763</v>
      </c>
      <c r="P52" s="106" t="s">
        <v>5185</v>
      </c>
      <c r="Q52" s="112" t="s">
        <v>2375</v>
      </c>
      <c r="R52" s="114"/>
      <c r="S52" s="115" t="s">
        <v>1486</v>
      </c>
      <c r="T52" s="116"/>
      <c r="U52" s="106"/>
      <c r="V52" s="104" t="s">
        <v>4662</v>
      </c>
      <c r="W52" s="104"/>
      <c r="X52" s="104" t="s">
        <v>3739</v>
      </c>
      <c r="Y52" s="104">
        <v>0</v>
      </c>
      <c r="Z52" s="104">
        <v>0</v>
      </c>
      <c r="AA52" s="104">
        <v>0</v>
      </c>
      <c r="AB52" s="104">
        <v>0</v>
      </c>
      <c r="AC52" s="104">
        <v>0</v>
      </c>
      <c r="AD52" s="104">
        <v>0</v>
      </c>
      <c r="AE52" s="104">
        <v>0</v>
      </c>
      <c r="AF52" s="104">
        <v>0</v>
      </c>
      <c r="AG52" s="104">
        <v>0</v>
      </c>
      <c r="AH52" s="104">
        <v>0</v>
      </c>
    </row>
    <row r="53" spans="1:34" x14ac:dyDescent="0.2">
      <c r="A53" s="103" t="s">
        <v>4758</v>
      </c>
      <c r="B53" s="112" t="s">
        <v>4878</v>
      </c>
      <c r="C53" s="106">
        <v>0</v>
      </c>
      <c r="D53" s="106" t="s">
        <v>3739</v>
      </c>
      <c r="E53" s="112" t="s">
        <v>4878</v>
      </c>
      <c r="F53" s="112">
        <v>99028372</v>
      </c>
      <c r="G53" s="112">
        <v>116689</v>
      </c>
      <c r="H53" s="112" t="s">
        <v>1756</v>
      </c>
      <c r="I53" s="112" t="s">
        <v>91</v>
      </c>
      <c r="J53" s="104" t="s">
        <v>2785</v>
      </c>
      <c r="K53" s="106" t="s">
        <v>5457</v>
      </c>
      <c r="L53" s="112" t="s">
        <v>5457</v>
      </c>
      <c r="M53" s="106" t="s">
        <v>4622</v>
      </c>
      <c r="N53" s="112" t="s">
        <v>5458</v>
      </c>
      <c r="O53" s="128" t="s">
        <v>5327</v>
      </c>
      <c r="P53" s="106" t="s">
        <v>4929</v>
      </c>
      <c r="Q53" s="112" t="s">
        <v>1796</v>
      </c>
      <c r="R53" s="114"/>
      <c r="S53" s="115" t="s">
        <v>1486</v>
      </c>
      <c r="T53" s="116"/>
      <c r="U53" s="106"/>
      <c r="V53" s="104" t="s">
        <v>4662</v>
      </c>
      <c r="W53" s="104"/>
      <c r="X53" s="104" t="s">
        <v>3739</v>
      </c>
      <c r="Y53" s="104">
        <v>0</v>
      </c>
      <c r="Z53" s="104">
        <v>0</v>
      </c>
      <c r="AA53" s="104">
        <v>0</v>
      </c>
      <c r="AB53" s="104">
        <v>0</v>
      </c>
      <c r="AC53" s="104">
        <v>0</v>
      </c>
      <c r="AD53" s="104">
        <v>0</v>
      </c>
      <c r="AE53" s="104">
        <v>0</v>
      </c>
      <c r="AF53" s="104">
        <v>0</v>
      </c>
      <c r="AG53" s="104">
        <v>0</v>
      </c>
      <c r="AH53" s="104">
        <v>0</v>
      </c>
    </row>
    <row r="54" spans="1:34" x14ac:dyDescent="0.2">
      <c r="A54" s="103" t="s">
        <v>4758</v>
      </c>
      <c r="B54" s="112" t="s">
        <v>4878</v>
      </c>
      <c r="C54" s="106">
        <v>0</v>
      </c>
      <c r="D54" s="106" t="s">
        <v>3739</v>
      </c>
      <c r="E54" s="112" t="s">
        <v>4878</v>
      </c>
      <c r="F54" s="112">
        <v>99028477</v>
      </c>
      <c r="G54" s="112">
        <v>116698</v>
      </c>
      <c r="H54" s="112" t="s">
        <v>1420</v>
      </c>
      <c r="I54" s="112" t="s">
        <v>68</v>
      </c>
      <c r="J54" s="104" t="s">
        <v>2827</v>
      </c>
      <c r="K54" s="106" t="s">
        <v>5546</v>
      </c>
      <c r="L54" s="112" t="s">
        <v>5546</v>
      </c>
      <c r="M54" s="106" t="s">
        <v>4623</v>
      </c>
      <c r="N54" s="112" t="s">
        <v>5547</v>
      </c>
      <c r="O54" s="128" t="s">
        <v>4792</v>
      </c>
      <c r="P54" s="106" t="s">
        <v>5091</v>
      </c>
      <c r="Q54" s="112" t="s">
        <v>1796</v>
      </c>
      <c r="R54" s="114"/>
      <c r="S54" s="115" t="s">
        <v>1486</v>
      </c>
      <c r="T54" s="116"/>
      <c r="U54" s="106"/>
      <c r="V54" s="104" t="s">
        <v>4662</v>
      </c>
      <c r="W54" s="104"/>
      <c r="X54" s="104" t="s">
        <v>3739</v>
      </c>
      <c r="Y54" s="104">
        <v>0</v>
      </c>
      <c r="Z54" s="104">
        <v>0</v>
      </c>
      <c r="AA54" s="104">
        <v>0</v>
      </c>
      <c r="AB54" s="104">
        <v>0</v>
      </c>
      <c r="AC54" s="104">
        <v>0</v>
      </c>
      <c r="AD54" s="104">
        <v>0</v>
      </c>
      <c r="AE54" s="104">
        <v>0</v>
      </c>
      <c r="AF54" s="104">
        <v>0</v>
      </c>
      <c r="AG54" s="104">
        <v>0</v>
      </c>
      <c r="AH54" s="104">
        <v>0</v>
      </c>
    </row>
    <row r="55" spans="1:34" x14ac:dyDescent="0.2">
      <c r="A55" s="103" t="s">
        <v>4758</v>
      </c>
      <c r="B55" s="112" t="s">
        <v>4878</v>
      </c>
      <c r="C55" s="106">
        <v>0</v>
      </c>
      <c r="D55" s="106" t="s">
        <v>3739</v>
      </c>
      <c r="E55" s="112" t="s">
        <v>4878</v>
      </c>
      <c r="F55" s="112">
        <v>99028276</v>
      </c>
      <c r="G55" s="112">
        <v>117293</v>
      </c>
      <c r="H55" s="112" t="s">
        <v>2332</v>
      </c>
      <c r="I55" s="112" t="s">
        <v>892</v>
      </c>
      <c r="J55" s="104" t="s">
        <v>2890</v>
      </c>
      <c r="K55" s="106" t="s">
        <v>5636</v>
      </c>
      <c r="L55" s="112" t="s">
        <v>5636</v>
      </c>
      <c r="M55" s="106" t="s">
        <v>6756</v>
      </c>
      <c r="N55" s="112" t="s">
        <v>5637</v>
      </c>
      <c r="O55" s="128" t="s">
        <v>4946</v>
      </c>
      <c r="P55" s="106" t="s">
        <v>5094</v>
      </c>
      <c r="Q55" s="112" t="s">
        <v>1171</v>
      </c>
      <c r="R55" s="114"/>
      <c r="S55" s="115" t="s">
        <v>1486</v>
      </c>
      <c r="T55" s="116"/>
      <c r="U55" s="106"/>
      <c r="V55" s="104" t="s">
        <v>4662</v>
      </c>
      <c r="W55" s="104"/>
      <c r="X55" s="104" t="s">
        <v>3739</v>
      </c>
      <c r="Y55" s="104">
        <v>0</v>
      </c>
      <c r="Z55" s="104">
        <v>0</v>
      </c>
      <c r="AA55" s="104">
        <v>0</v>
      </c>
      <c r="AB55" s="104">
        <v>0</v>
      </c>
      <c r="AC55" s="104">
        <v>0</v>
      </c>
      <c r="AD55" s="104">
        <v>0</v>
      </c>
      <c r="AE55" s="104">
        <v>0</v>
      </c>
      <c r="AF55" s="104">
        <v>0</v>
      </c>
      <c r="AG55" s="104">
        <v>0</v>
      </c>
      <c r="AH55" s="104" t="s">
        <v>4132</v>
      </c>
    </row>
    <row r="56" spans="1:34" x14ac:dyDescent="0.2">
      <c r="A56" s="103" t="s">
        <v>4758</v>
      </c>
      <c r="B56" s="112" t="s">
        <v>4878</v>
      </c>
      <c r="C56" s="106">
        <v>0</v>
      </c>
      <c r="D56" s="106" t="s">
        <v>3739</v>
      </c>
      <c r="E56" s="112" t="s">
        <v>4878</v>
      </c>
      <c r="F56" s="112">
        <v>99028260</v>
      </c>
      <c r="G56" s="112">
        <v>118279</v>
      </c>
      <c r="H56" s="112" t="s">
        <v>1031</v>
      </c>
      <c r="I56" s="112" t="s">
        <v>1248</v>
      </c>
      <c r="J56" s="104" t="s">
        <v>2942</v>
      </c>
      <c r="K56" s="106" t="s">
        <v>5731</v>
      </c>
      <c r="L56" s="112" t="s">
        <v>5731</v>
      </c>
      <c r="M56" s="106" t="s">
        <v>6752</v>
      </c>
      <c r="N56" s="112" t="s">
        <v>5732</v>
      </c>
      <c r="O56" s="128" t="s">
        <v>4753</v>
      </c>
      <c r="P56" s="106" t="s">
        <v>5174</v>
      </c>
      <c r="Q56" s="112" t="s">
        <v>26</v>
      </c>
      <c r="R56" s="114"/>
      <c r="S56" s="115" t="s">
        <v>1486</v>
      </c>
      <c r="T56" s="116"/>
      <c r="U56" s="106"/>
      <c r="V56" s="104" t="s">
        <v>4662</v>
      </c>
      <c r="W56" s="104"/>
      <c r="X56" s="104" t="s">
        <v>3739</v>
      </c>
      <c r="Y56" s="104">
        <v>0</v>
      </c>
      <c r="Z56" s="104">
        <v>0</v>
      </c>
      <c r="AA56" s="104">
        <v>0</v>
      </c>
      <c r="AB56" s="104">
        <v>0</v>
      </c>
      <c r="AC56" s="104">
        <v>0</v>
      </c>
      <c r="AD56" s="104">
        <v>0</v>
      </c>
      <c r="AE56" s="104">
        <v>0</v>
      </c>
      <c r="AF56" s="104">
        <v>0</v>
      </c>
      <c r="AG56" s="104">
        <v>0</v>
      </c>
      <c r="AH56" s="104" t="s">
        <v>4160</v>
      </c>
    </row>
    <row r="57" spans="1:34" x14ac:dyDescent="0.2">
      <c r="A57" s="103" t="s">
        <v>4758</v>
      </c>
      <c r="B57" s="112" t="s">
        <v>4878</v>
      </c>
      <c r="C57" s="106">
        <v>0</v>
      </c>
      <c r="D57" s="106" t="s">
        <v>3739</v>
      </c>
      <c r="E57" s="112" t="s">
        <v>4878</v>
      </c>
      <c r="F57" s="112">
        <v>99027648</v>
      </c>
      <c r="G57" s="112">
        <v>118298</v>
      </c>
      <c r="H57" s="112" t="s">
        <v>1051</v>
      </c>
      <c r="I57" s="112" t="s">
        <v>71</v>
      </c>
      <c r="J57" s="104" t="s">
        <v>3022</v>
      </c>
      <c r="K57" s="106" t="s">
        <v>5887</v>
      </c>
      <c r="L57" s="112" t="s">
        <v>5887</v>
      </c>
      <c r="M57" s="106" t="s">
        <v>6761</v>
      </c>
      <c r="N57" s="112" t="s">
        <v>5200</v>
      </c>
      <c r="O57" s="128" t="s">
        <v>5888</v>
      </c>
      <c r="P57" s="106" t="s">
        <v>4929</v>
      </c>
      <c r="Q57" s="112" t="s">
        <v>1796</v>
      </c>
      <c r="R57" s="114"/>
      <c r="S57" s="115" t="s">
        <v>1486</v>
      </c>
      <c r="T57" s="116"/>
      <c r="U57" s="106"/>
      <c r="V57" s="104" t="s">
        <v>4662</v>
      </c>
      <c r="W57" s="104"/>
      <c r="X57" s="104" t="s">
        <v>3739</v>
      </c>
      <c r="Y57" s="104">
        <v>0</v>
      </c>
      <c r="Z57" s="104">
        <v>0</v>
      </c>
      <c r="AA57" s="104">
        <v>0</v>
      </c>
      <c r="AB57" s="104">
        <v>0</v>
      </c>
      <c r="AC57" s="104">
        <v>0</v>
      </c>
      <c r="AD57" s="104">
        <v>0</v>
      </c>
      <c r="AE57" s="104">
        <v>0</v>
      </c>
      <c r="AF57" s="104">
        <v>0</v>
      </c>
      <c r="AG57" s="104">
        <v>0</v>
      </c>
      <c r="AH57" s="104">
        <v>0</v>
      </c>
    </row>
    <row r="58" spans="1:34" x14ac:dyDescent="0.2">
      <c r="A58" s="103" t="s">
        <v>4758</v>
      </c>
      <c r="B58" s="112" t="s">
        <v>4878</v>
      </c>
      <c r="C58" s="106" t="s">
        <v>6734</v>
      </c>
      <c r="D58" s="106" t="s">
        <v>3739</v>
      </c>
      <c r="E58" s="112">
        <v>0</v>
      </c>
      <c r="F58" s="112">
        <v>99027619</v>
      </c>
      <c r="G58" s="112">
        <v>118301</v>
      </c>
      <c r="H58" s="112" t="s">
        <v>927</v>
      </c>
      <c r="I58" s="112" t="s">
        <v>113</v>
      </c>
      <c r="J58" s="104" t="s">
        <v>3052</v>
      </c>
      <c r="K58" s="106" t="s">
        <v>5937</v>
      </c>
      <c r="L58" s="112" t="s">
        <v>5937</v>
      </c>
      <c r="M58" s="106" t="s">
        <v>4626</v>
      </c>
      <c r="N58" s="112" t="s">
        <v>5938</v>
      </c>
      <c r="O58" s="128" t="s">
        <v>4779</v>
      </c>
      <c r="P58" s="106" t="s">
        <v>4929</v>
      </c>
      <c r="Q58" s="112" t="s">
        <v>1796</v>
      </c>
      <c r="R58" s="114"/>
      <c r="S58" s="115" t="s">
        <v>1486</v>
      </c>
      <c r="T58" s="116"/>
      <c r="U58" s="106"/>
      <c r="V58" s="104" t="s">
        <v>4662</v>
      </c>
      <c r="W58" s="104"/>
      <c r="X58" s="104" t="s">
        <v>3739</v>
      </c>
      <c r="Y58" s="104">
        <v>0</v>
      </c>
      <c r="Z58" s="104">
        <v>0</v>
      </c>
      <c r="AA58" s="104">
        <v>0</v>
      </c>
      <c r="AB58" s="104">
        <v>0</v>
      </c>
      <c r="AC58" s="104">
        <v>0</v>
      </c>
      <c r="AD58" s="104">
        <v>0</v>
      </c>
      <c r="AE58" s="104">
        <v>0</v>
      </c>
      <c r="AF58" s="104">
        <v>0</v>
      </c>
      <c r="AG58" s="104">
        <v>0</v>
      </c>
      <c r="AH58" s="104">
        <v>0</v>
      </c>
    </row>
    <row r="59" spans="1:34" x14ac:dyDescent="0.2">
      <c r="A59" s="103" t="s">
        <v>4758</v>
      </c>
      <c r="B59" s="112" t="s">
        <v>4878</v>
      </c>
      <c r="C59" s="106">
        <v>0</v>
      </c>
      <c r="D59" s="106" t="s">
        <v>3739</v>
      </c>
      <c r="E59" s="112" t="s">
        <v>4878</v>
      </c>
      <c r="F59" s="112">
        <v>99027556</v>
      </c>
      <c r="G59" s="112">
        <v>110647</v>
      </c>
      <c r="H59" s="112" t="s">
        <v>1719</v>
      </c>
      <c r="I59" s="112" t="s">
        <v>1221</v>
      </c>
      <c r="J59" s="104" t="s">
        <v>3234</v>
      </c>
      <c r="K59" s="106" t="s">
        <v>6261</v>
      </c>
      <c r="L59" s="112" t="s">
        <v>6261</v>
      </c>
      <c r="M59" s="106" t="s">
        <v>6752</v>
      </c>
      <c r="N59" s="112" t="s">
        <v>6262</v>
      </c>
      <c r="O59" s="128" t="s">
        <v>4841</v>
      </c>
      <c r="P59" s="106" t="s">
        <v>5158</v>
      </c>
      <c r="Q59" s="112" t="s">
        <v>1796</v>
      </c>
      <c r="R59" s="114"/>
      <c r="S59" s="115" t="s">
        <v>1486</v>
      </c>
      <c r="T59" s="116"/>
      <c r="U59" s="106"/>
      <c r="V59" s="104" t="s">
        <v>4662</v>
      </c>
      <c r="W59" s="104"/>
      <c r="X59" s="104" t="s">
        <v>3739</v>
      </c>
      <c r="Y59" s="104">
        <v>0</v>
      </c>
      <c r="Z59" s="104">
        <v>0</v>
      </c>
      <c r="AA59" s="104">
        <v>0</v>
      </c>
      <c r="AB59" s="104">
        <v>0</v>
      </c>
      <c r="AC59" s="104">
        <v>0</v>
      </c>
      <c r="AD59" s="104">
        <v>0</v>
      </c>
      <c r="AE59" s="104">
        <v>0</v>
      </c>
      <c r="AF59" s="104">
        <v>0</v>
      </c>
      <c r="AG59" s="104">
        <v>0</v>
      </c>
      <c r="AH59" s="104">
        <v>0</v>
      </c>
    </row>
    <row r="60" spans="1:34" x14ac:dyDescent="0.2">
      <c r="A60" s="103" t="s">
        <v>4758</v>
      </c>
      <c r="B60" s="112" t="s">
        <v>4878</v>
      </c>
      <c r="C60" s="106">
        <v>0</v>
      </c>
      <c r="D60" s="106" t="s">
        <v>3739</v>
      </c>
      <c r="E60" s="112" t="s">
        <v>4878</v>
      </c>
      <c r="F60" s="112">
        <v>99027565</v>
      </c>
      <c r="G60" s="112">
        <v>118343</v>
      </c>
      <c r="H60" s="112" t="s">
        <v>1273</v>
      </c>
      <c r="I60" s="112" t="s">
        <v>116</v>
      </c>
      <c r="J60" s="104" t="s">
        <v>3242</v>
      </c>
      <c r="K60" s="106" t="s">
        <v>6280</v>
      </c>
      <c r="L60" s="112" t="s">
        <v>6280</v>
      </c>
      <c r="M60" s="106" t="s">
        <v>6771</v>
      </c>
      <c r="N60" s="112" t="s">
        <v>6281</v>
      </c>
      <c r="O60" s="128" t="s">
        <v>6282</v>
      </c>
      <c r="P60" s="106" t="s">
        <v>4938</v>
      </c>
      <c r="Q60" s="112" t="s">
        <v>1796</v>
      </c>
      <c r="R60" s="114"/>
      <c r="S60" s="115" t="s">
        <v>1486</v>
      </c>
      <c r="T60" s="116"/>
      <c r="U60" s="106"/>
      <c r="V60" s="104" t="s">
        <v>4662</v>
      </c>
      <c r="W60" s="104"/>
      <c r="X60" s="104" t="s">
        <v>3739</v>
      </c>
      <c r="Y60" s="104">
        <v>0</v>
      </c>
      <c r="Z60" s="104">
        <v>0</v>
      </c>
      <c r="AA60" s="104">
        <v>0</v>
      </c>
      <c r="AB60" s="104">
        <v>0</v>
      </c>
      <c r="AC60" s="104">
        <v>0</v>
      </c>
      <c r="AD60" s="104">
        <v>0</v>
      </c>
      <c r="AE60" s="104">
        <v>0</v>
      </c>
      <c r="AF60" s="104">
        <v>0</v>
      </c>
      <c r="AG60" s="104">
        <v>0</v>
      </c>
      <c r="AH60" s="104">
        <v>0</v>
      </c>
    </row>
    <row r="61" spans="1:34" x14ac:dyDescent="0.2">
      <c r="A61" s="103" t="s">
        <v>4758</v>
      </c>
      <c r="B61" s="112" t="s">
        <v>4709</v>
      </c>
      <c r="C61" s="106">
        <v>0</v>
      </c>
      <c r="D61" s="106" t="s">
        <v>3739</v>
      </c>
      <c r="E61" s="112" t="s">
        <v>4709</v>
      </c>
      <c r="F61" s="112">
        <v>99027650</v>
      </c>
      <c r="G61" s="112">
        <v>112383</v>
      </c>
      <c r="H61" s="112" t="s">
        <v>5890</v>
      </c>
      <c r="I61" s="112" t="s">
        <v>71</v>
      </c>
      <c r="J61" s="104" t="s">
        <v>5891</v>
      </c>
      <c r="K61" s="106" t="s">
        <v>5892</v>
      </c>
      <c r="L61" s="112" t="s">
        <v>5892</v>
      </c>
      <c r="M61" s="106" t="s">
        <v>4624</v>
      </c>
      <c r="N61" s="112" t="s">
        <v>4896</v>
      </c>
      <c r="O61" s="128" t="s">
        <v>4866</v>
      </c>
      <c r="P61" s="106" t="s">
        <v>4854</v>
      </c>
      <c r="Q61" s="112" t="s">
        <v>1797</v>
      </c>
      <c r="R61" s="114"/>
      <c r="S61" s="115" t="s">
        <v>1486</v>
      </c>
      <c r="T61" s="116"/>
      <c r="U61" s="106"/>
      <c r="V61" s="104" t="s">
        <v>4662</v>
      </c>
      <c r="W61" s="104"/>
      <c r="X61" s="104" t="s">
        <v>3739</v>
      </c>
      <c r="Y61" s="104">
        <v>0</v>
      </c>
      <c r="Z61" s="104">
        <v>0</v>
      </c>
      <c r="AA61" s="104">
        <v>0</v>
      </c>
      <c r="AB61" s="104">
        <v>0</v>
      </c>
      <c r="AC61" s="104">
        <v>0</v>
      </c>
      <c r="AD61" s="104">
        <v>0</v>
      </c>
      <c r="AE61" s="104">
        <v>0</v>
      </c>
      <c r="AF61" s="104">
        <v>0</v>
      </c>
      <c r="AG61" s="104">
        <v>0</v>
      </c>
      <c r="AH61" s="104">
        <v>0</v>
      </c>
    </row>
    <row r="62" spans="1:34" x14ac:dyDescent="0.2">
      <c r="A62" s="103" t="s">
        <v>4758</v>
      </c>
      <c r="B62" s="112" t="s">
        <v>4767</v>
      </c>
      <c r="C62" s="106">
        <v>0</v>
      </c>
      <c r="D62" s="106" t="s">
        <v>3739</v>
      </c>
      <c r="E62" s="112" t="s">
        <v>4767</v>
      </c>
      <c r="F62" s="112">
        <v>99028433</v>
      </c>
      <c r="G62" s="112">
        <v>706041</v>
      </c>
      <c r="H62" s="112" t="s">
        <v>3777</v>
      </c>
      <c r="I62" s="112" t="s">
        <v>3778</v>
      </c>
      <c r="J62" s="104" t="s">
        <v>5580</v>
      </c>
      <c r="K62" s="106" t="s">
        <v>5581</v>
      </c>
      <c r="L62" s="112" t="s">
        <v>5581</v>
      </c>
      <c r="M62" s="106" t="s">
        <v>6769</v>
      </c>
      <c r="N62" s="112" t="s">
        <v>5582</v>
      </c>
      <c r="O62" s="128" t="s">
        <v>4841</v>
      </c>
      <c r="P62" s="106" t="s">
        <v>4770</v>
      </c>
      <c r="Q62" s="112" t="s">
        <v>1786</v>
      </c>
      <c r="R62" s="114"/>
      <c r="S62" s="115" t="s">
        <v>1486</v>
      </c>
      <c r="T62" s="116"/>
      <c r="U62" s="106"/>
      <c r="V62" s="104" t="s">
        <v>4662</v>
      </c>
      <c r="W62" s="104"/>
      <c r="X62" s="104" t="s">
        <v>3739</v>
      </c>
      <c r="Y62" s="104">
        <v>0</v>
      </c>
      <c r="Z62" s="104">
        <v>0</v>
      </c>
      <c r="AA62" s="104">
        <v>0</v>
      </c>
      <c r="AB62" s="104">
        <v>0</v>
      </c>
      <c r="AC62" s="104">
        <v>0</v>
      </c>
      <c r="AD62" s="104">
        <v>0</v>
      </c>
      <c r="AE62" s="104">
        <v>0</v>
      </c>
      <c r="AF62" s="104">
        <v>0</v>
      </c>
      <c r="AG62" s="104">
        <v>0</v>
      </c>
      <c r="AH62" s="104" t="s">
        <v>4117</v>
      </c>
    </row>
    <row r="63" spans="1:34" x14ac:dyDescent="0.2">
      <c r="A63" s="103" t="s">
        <v>4758</v>
      </c>
      <c r="B63" s="112" t="s">
        <v>5092</v>
      </c>
      <c r="C63" s="106">
        <v>0</v>
      </c>
      <c r="D63" s="106" t="s">
        <v>3739</v>
      </c>
      <c r="E63" s="112">
        <v>0</v>
      </c>
      <c r="F63" s="112">
        <v>99028025</v>
      </c>
      <c r="G63" s="112">
        <v>115580</v>
      </c>
      <c r="H63" s="112" t="s">
        <v>1925</v>
      </c>
      <c r="I63" s="112" t="s">
        <v>67</v>
      </c>
      <c r="J63" s="104" t="s">
        <v>2617</v>
      </c>
      <c r="K63" s="106" t="s">
        <v>5093</v>
      </c>
      <c r="L63" s="112" t="s">
        <v>5093</v>
      </c>
      <c r="M63" s="106" t="s">
        <v>6776</v>
      </c>
      <c r="N63" s="112" t="s">
        <v>728</v>
      </c>
      <c r="O63" s="128" t="s">
        <v>4679</v>
      </c>
      <c r="P63" s="106" t="s">
        <v>5094</v>
      </c>
      <c r="Q63" s="112" t="s">
        <v>1171</v>
      </c>
      <c r="R63" s="114"/>
      <c r="S63" s="115" t="s">
        <v>1486</v>
      </c>
      <c r="T63" s="116"/>
      <c r="U63" s="106"/>
      <c r="V63" s="104" t="s">
        <v>4662</v>
      </c>
      <c r="W63" s="104"/>
      <c r="X63" s="104" t="s">
        <v>3739</v>
      </c>
      <c r="Y63" s="104">
        <v>0</v>
      </c>
      <c r="Z63" s="104">
        <v>0</v>
      </c>
      <c r="AA63" s="104">
        <v>0</v>
      </c>
      <c r="AB63" s="104">
        <v>0</v>
      </c>
      <c r="AC63" s="104">
        <v>0</v>
      </c>
      <c r="AD63" s="104">
        <v>0</v>
      </c>
      <c r="AE63" s="104">
        <v>0</v>
      </c>
      <c r="AF63" s="104">
        <v>0</v>
      </c>
      <c r="AG63" s="104">
        <v>0</v>
      </c>
      <c r="AH63" s="104" t="s">
        <v>4005</v>
      </c>
    </row>
    <row r="64" spans="1:34" x14ac:dyDescent="0.2">
      <c r="A64" s="103" t="s">
        <v>4758</v>
      </c>
      <c r="B64" s="112" t="s">
        <v>5092</v>
      </c>
      <c r="C64" s="106">
        <v>0</v>
      </c>
      <c r="D64" s="106" t="s">
        <v>3739</v>
      </c>
      <c r="E64" s="112">
        <v>0</v>
      </c>
      <c r="F64" s="112">
        <v>99028035</v>
      </c>
      <c r="G64" s="112">
        <v>115582</v>
      </c>
      <c r="H64" s="112" t="s">
        <v>1071</v>
      </c>
      <c r="I64" s="112" t="s">
        <v>1221</v>
      </c>
      <c r="J64" s="104" t="s">
        <v>2628</v>
      </c>
      <c r="K64" s="106" t="s">
        <v>5117</v>
      </c>
      <c r="L64" s="112" t="s">
        <v>5117</v>
      </c>
      <c r="M64" s="106" t="s">
        <v>6754</v>
      </c>
      <c r="N64" s="112" t="s">
        <v>5118</v>
      </c>
      <c r="O64" s="128" t="s">
        <v>4737</v>
      </c>
      <c r="P64" s="106" t="s">
        <v>4854</v>
      </c>
      <c r="Q64" s="112" t="s">
        <v>1797</v>
      </c>
      <c r="R64" s="114"/>
      <c r="S64" s="115" t="s">
        <v>1486</v>
      </c>
      <c r="T64" s="116"/>
      <c r="U64" s="106"/>
      <c r="V64" s="104" t="s">
        <v>4662</v>
      </c>
      <c r="W64" s="104"/>
      <c r="X64" s="104" t="s">
        <v>3739</v>
      </c>
      <c r="Y64" s="104">
        <v>0</v>
      </c>
      <c r="Z64" s="104">
        <v>0</v>
      </c>
      <c r="AA64" s="104">
        <v>0</v>
      </c>
      <c r="AB64" s="104">
        <v>0</v>
      </c>
      <c r="AC64" s="104">
        <v>0</v>
      </c>
      <c r="AD64" s="104">
        <v>0</v>
      </c>
      <c r="AE64" s="104">
        <v>0</v>
      </c>
      <c r="AF64" s="104">
        <v>0</v>
      </c>
      <c r="AG64" s="104">
        <v>0</v>
      </c>
      <c r="AH64" s="104" t="s">
        <v>4010</v>
      </c>
    </row>
    <row r="65" spans="1:34" x14ac:dyDescent="0.2">
      <c r="A65" s="103" t="s">
        <v>4758</v>
      </c>
      <c r="B65" s="112" t="s">
        <v>5092</v>
      </c>
      <c r="C65" s="106">
        <v>0</v>
      </c>
      <c r="D65" s="106" t="s">
        <v>3739</v>
      </c>
      <c r="E65" s="112">
        <v>0</v>
      </c>
      <c r="F65" s="112">
        <v>99028386</v>
      </c>
      <c r="G65" s="112">
        <v>148537</v>
      </c>
      <c r="H65" s="112" t="s">
        <v>799</v>
      </c>
      <c r="I65" s="112" t="s">
        <v>1231</v>
      </c>
      <c r="J65" s="104" t="s">
        <v>2798</v>
      </c>
      <c r="K65" s="106" t="s">
        <v>5486</v>
      </c>
      <c r="L65" s="112" t="s">
        <v>5486</v>
      </c>
      <c r="M65" s="106" t="s">
        <v>4626</v>
      </c>
      <c r="N65" s="112" t="s">
        <v>5338</v>
      </c>
      <c r="O65" s="128" t="s">
        <v>4792</v>
      </c>
      <c r="P65" s="106" t="s">
        <v>4854</v>
      </c>
      <c r="Q65" s="112" t="s">
        <v>1797</v>
      </c>
      <c r="R65" s="114"/>
      <c r="S65" s="115" t="s">
        <v>1486</v>
      </c>
      <c r="T65" s="116"/>
      <c r="U65" s="106"/>
      <c r="V65" s="104" t="s">
        <v>4662</v>
      </c>
      <c r="W65" s="104"/>
      <c r="X65" s="104" t="s">
        <v>3739</v>
      </c>
      <c r="Y65" s="104">
        <v>0</v>
      </c>
      <c r="Z65" s="104">
        <v>0</v>
      </c>
      <c r="AA65" s="104">
        <v>0</v>
      </c>
      <c r="AB65" s="104">
        <v>0</v>
      </c>
      <c r="AC65" s="104">
        <v>0</v>
      </c>
      <c r="AD65" s="104">
        <v>0</v>
      </c>
      <c r="AE65" s="104">
        <v>0</v>
      </c>
      <c r="AF65" s="104">
        <v>0</v>
      </c>
      <c r="AG65" s="104">
        <v>0</v>
      </c>
      <c r="AH65" s="104">
        <v>0</v>
      </c>
    </row>
    <row r="66" spans="1:34" x14ac:dyDescent="0.2">
      <c r="A66" s="103" t="s">
        <v>4758</v>
      </c>
      <c r="B66" s="112" t="s">
        <v>5092</v>
      </c>
      <c r="C66" s="106">
        <v>0</v>
      </c>
      <c r="D66" s="106" t="s">
        <v>3739</v>
      </c>
      <c r="E66" s="112">
        <v>0</v>
      </c>
      <c r="F66" s="112">
        <v>99028455</v>
      </c>
      <c r="G66" s="112">
        <v>103947</v>
      </c>
      <c r="H66" s="112" t="s">
        <v>1551</v>
      </c>
      <c r="I66" s="112" t="s">
        <v>1261</v>
      </c>
      <c r="J66" s="104" t="s">
        <v>2842</v>
      </c>
      <c r="K66" s="106" t="s">
        <v>5569</v>
      </c>
      <c r="L66" s="112" t="s">
        <v>5569</v>
      </c>
      <c r="M66" s="106" t="s">
        <v>6752</v>
      </c>
      <c r="N66" s="112" t="s">
        <v>5412</v>
      </c>
      <c r="O66" s="128" t="s">
        <v>4841</v>
      </c>
      <c r="P66" s="106" t="s">
        <v>4854</v>
      </c>
      <c r="Q66" s="112" t="s">
        <v>1797</v>
      </c>
      <c r="R66" s="114"/>
      <c r="S66" s="115" t="s">
        <v>1486</v>
      </c>
      <c r="T66" s="116"/>
      <c r="U66" s="106"/>
      <c r="V66" s="104" t="s">
        <v>4662</v>
      </c>
      <c r="W66" s="104"/>
      <c r="X66" s="104" t="s">
        <v>3739</v>
      </c>
      <c r="Y66" s="104">
        <v>0</v>
      </c>
      <c r="Z66" s="104">
        <v>0</v>
      </c>
      <c r="AA66" s="104">
        <v>0</v>
      </c>
      <c r="AB66" s="104">
        <v>0</v>
      </c>
      <c r="AC66" s="104">
        <v>0</v>
      </c>
      <c r="AD66" s="104">
        <v>0</v>
      </c>
      <c r="AE66" s="104">
        <v>0</v>
      </c>
      <c r="AF66" s="104">
        <v>0</v>
      </c>
      <c r="AG66" s="104">
        <v>0</v>
      </c>
      <c r="AH66" s="104">
        <v>0</v>
      </c>
    </row>
    <row r="67" spans="1:34" x14ac:dyDescent="0.2">
      <c r="A67" s="103" t="s">
        <v>4758</v>
      </c>
      <c r="B67" s="112" t="s">
        <v>5092</v>
      </c>
      <c r="C67" s="106">
        <v>0</v>
      </c>
      <c r="D67" s="106" t="s">
        <v>3739</v>
      </c>
      <c r="E67" s="112">
        <v>0</v>
      </c>
      <c r="F67" s="112">
        <v>99027610</v>
      </c>
      <c r="G67" s="112">
        <v>148184</v>
      </c>
      <c r="H67" s="112" t="s">
        <v>1606</v>
      </c>
      <c r="I67" s="112" t="s">
        <v>70</v>
      </c>
      <c r="J67" s="104" t="s">
        <v>3226</v>
      </c>
      <c r="K67" s="106" t="s">
        <v>6249</v>
      </c>
      <c r="L67" s="112" t="s">
        <v>6249</v>
      </c>
      <c r="M67" s="106" t="s">
        <v>6751</v>
      </c>
      <c r="N67" s="112" t="s">
        <v>1607</v>
      </c>
      <c r="O67" s="128">
        <v>0</v>
      </c>
      <c r="P67" s="106" t="s">
        <v>5094</v>
      </c>
      <c r="Q67" s="112" t="s">
        <v>1171</v>
      </c>
      <c r="R67" s="114"/>
      <c r="S67" s="115" t="s">
        <v>1486</v>
      </c>
      <c r="T67" s="116"/>
      <c r="U67" s="106"/>
      <c r="V67" s="104" t="s">
        <v>4662</v>
      </c>
      <c r="W67" s="104"/>
      <c r="X67" s="104" t="s">
        <v>3739</v>
      </c>
      <c r="Y67" s="104">
        <v>0</v>
      </c>
      <c r="Z67" s="104">
        <v>0</v>
      </c>
      <c r="AA67" s="104">
        <v>0</v>
      </c>
      <c r="AB67" s="104">
        <v>0</v>
      </c>
      <c r="AC67" s="104">
        <v>0</v>
      </c>
      <c r="AD67" s="104">
        <v>0</v>
      </c>
      <c r="AE67" s="104">
        <v>0</v>
      </c>
      <c r="AF67" s="104">
        <v>0</v>
      </c>
      <c r="AG67" s="104">
        <v>0</v>
      </c>
      <c r="AH67" s="104" t="s">
        <v>4297</v>
      </c>
    </row>
    <row r="68" spans="1:34" x14ac:dyDescent="0.2">
      <c r="A68" s="103" t="s">
        <v>4758</v>
      </c>
      <c r="B68" s="112" t="s">
        <v>5092</v>
      </c>
      <c r="C68" s="106">
        <v>0</v>
      </c>
      <c r="D68" s="106" t="s">
        <v>2036</v>
      </c>
      <c r="E68" s="112">
        <v>0</v>
      </c>
      <c r="F68" s="112">
        <v>99027582</v>
      </c>
      <c r="G68" s="112">
        <v>148173</v>
      </c>
      <c r="H68" s="112" t="s">
        <v>1606</v>
      </c>
      <c r="I68" s="112" t="s">
        <v>74</v>
      </c>
      <c r="J68" s="104" t="s">
        <v>3227</v>
      </c>
      <c r="K68" s="106" t="s">
        <v>6250</v>
      </c>
      <c r="L68" s="112" t="s">
        <v>6250</v>
      </c>
      <c r="M68" s="106" t="s">
        <v>6761</v>
      </c>
      <c r="N68" s="112" t="s">
        <v>5637</v>
      </c>
      <c r="O68" s="128" t="s">
        <v>4737</v>
      </c>
      <c r="P68" s="106" t="s">
        <v>5094</v>
      </c>
      <c r="Q68" s="112" t="s">
        <v>1171</v>
      </c>
      <c r="R68" s="114"/>
      <c r="S68" s="115" t="s">
        <v>1486</v>
      </c>
      <c r="T68" s="116"/>
      <c r="U68" s="106"/>
      <c r="V68" s="104" t="s">
        <v>4662</v>
      </c>
      <c r="W68" s="104"/>
      <c r="X68" s="104" t="s">
        <v>2036</v>
      </c>
      <c r="Y68" s="104">
        <v>0</v>
      </c>
      <c r="Z68" s="104">
        <v>0</v>
      </c>
      <c r="AA68" s="104">
        <v>0</v>
      </c>
      <c r="AB68" s="104">
        <v>0</v>
      </c>
      <c r="AC68" s="104">
        <v>0</v>
      </c>
      <c r="AD68" s="104">
        <v>0</v>
      </c>
      <c r="AE68" s="104">
        <v>0</v>
      </c>
      <c r="AF68" s="104">
        <v>0</v>
      </c>
      <c r="AG68" s="104">
        <v>0</v>
      </c>
      <c r="AH68" s="104" t="s">
        <v>4298</v>
      </c>
    </row>
    <row r="69" spans="1:34" x14ac:dyDescent="0.2">
      <c r="A69" s="103" t="s">
        <v>4758</v>
      </c>
      <c r="B69" s="112" t="s">
        <v>4759</v>
      </c>
      <c r="C69" s="106">
        <v>0</v>
      </c>
      <c r="D69" s="106" t="s">
        <v>3739</v>
      </c>
      <c r="E69" s="112">
        <v>0</v>
      </c>
      <c r="F69" s="112">
        <v>99028168</v>
      </c>
      <c r="G69" s="112">
        <v>171744</v>
      </c>
      <c r="H69" s="112" t="s">
        <v>437</v>
      </c>
      <c r="I69" s="112" t="s">
        <v>137</v>
      </c>
      <c r="J69" s="104" t="s">
        <v>4760</v>
      </c>
      <c r="K69" s="106" t="s">
        <v>4761</v>
      </c>
      <c r="L69" s="112" t="s">
        <v>4761</v>
      </c>
      <c r="M69" s="106" t="s">
        <v>6753</v>
      </c>
      <c r="N69" s="112" t="s">
        <v>4762</v>
      </c>
      <c r="O69" s="128" t="s">
        <v>4763</v>
      </c>
      <c r="P69" s="106" t="s">
        <v>4764</v>
      </c>
      <c r="Q69" s="112" t="s">
        <v>31</v>
      </c>
      <c r="R69" s="114"/>
      <c r="S69" s="115" t="s">
        <v>1486</v>
      </c>
      <c r="T69" s="116"/>
      <c r="U69" s="106"/>
      <c r="V69" s="104" t="s">
        <v>4662</v>
      </c>
      <c r="W69" s="104"/>
      <c r="X69" s="104" t="s">
        <v>3739</v>
      </c>
      <c r="Y69" s="104">
        <v>0</v>
      </c>
      <c r="Z69" s="104">
        <v>0</v>
      </c>
      <c r="AA69" s="104">
        <v>0</v>
      </c>
      <c r="AB69" s="104">
        <v>0</v>
      </c>
      <c r="AC69" s="104">
        <v>0</v>
      </c>
      <c r="AD69" s="104">
        <v>0</v>
      </c>
      <c r="AE69" s="104">
        <v>0</v>
      </c>
      <c r="AF69" s="104">
        <v>0</v>
      </c>
      <c r="AG69" s="104">
        <v>0</v>
      </c>
      <c r="AH69" s="104" t="s">
        <v>4765</v>
      </c>
    </row>
    <row r="70" spans="1:34" x14ac:dyDescent="0.2">
      <c r="A70" s="103" t="s">
        <v>4758</v>
      </c>
      <c r="B70" s="112" t="s">
        <v>4759</v>
      </c>
      <c r="C70" s="106">
        <v>0</v>
      </c>
      <c r="D70" s="106" t="s">
        <v>3739</v>
      </c>
      <c r="E70" s="112">
        <v>0</v>
      </c>
      <c r="F70" s="112">
        <v>99028170</v>
      </c>
      <c r="G70" s="112">
        <v>171702</v>
      </c>
      <c r="H70" s="112" t="s">
        <v>3932</v>
      </c>
      <c r="I70" s="112" t="s">
        <v>128</v>
      </c>
      <c r="J70" s="104" t="s">
        <v>4771</v>
      </c>
      <c r="K70" s="106" t="s">
        <v>4772</v>
      </c>
      <c r="L70" s="112" t="s">
        <v>4772</v>
      </c>
      <c r="M70" s="106" t="s">
        <v>6765</v>
      </c>
      <c r="N70" s="112" t="s">
        <v>4762</v>
      </c>
      <c r="O70" s="128" t="s">
        <v>4763</v>
      </c>
      <c r="P70" s="106" t="s">
        <v>4764</v>
      </c>
      <c r="Q70" s="112" t="s">
        <v>31</v>
      </c>
      <c r="R70" s="114"/>
      <c r="S70" s="115" t="s">
        <v>1486</v>
      </c>
      <c r="T70" s="116"/>
      <c r="U70" s="106"/>
      <c r="V70" s="104" t="s">
        <v>2319</v>
      </c>
      <c r="W70" s="104"/>
      <c r="X70" s="104" t="s">
        <v>3739</v>
      </c>
      <c r="Y70" s="104">
        <v>0</v>
      </c>
      <c r="Z70" s="104">
        <v>0</v>
      </c>
      <c r="AA70" s="104">
        <v>0</v>
      </c>
      <c r="AB70" s="104">
        <v>0</v>
      </c>
      <c r="AC70" s="104">
        <v>0</v>
      </c>
      <c r="AD70" s="104">
        <v>0</v>
      </c>
      <c r="AE70" s="104">
        <v>0</v>
      </c>
      <c r="AF70" s="104">
        <v>0</v>
      </c>
      <c r="AG70" s="104">
        <v>0</v>
      </c>
      <c r="AH70" s="104" t="s">
        <v>3933</v>
      </c>
    </row>
    <row r="71" spans="1:34" x14ac:dyDescent="0.2">
      <c r="A71" s="103" t="s">
        <v>4758</v>
      </c>
      <c r="B71" s="112" t="s">
        <v>4759</v>
      </c>
      <c r="C71" s="106">
        <v>0</v>
      </c>
      <c r="D71" s="106" t="s">
        <v>3739</v>
      </c>
      <c r="E71" s="112">
        <v>0</v>
      </c>
      <c r="F71" s="112">
        <v>99028131</v>
      </c>
      <c r="G71" s="112">
        <v>171796</v>
      </c>
      <c r="H71" s="112" t="s">
        <v>1459</v>
      </c>
      <c r="I71" s="112" t="s">
        <v>1291</v>
      </c>
      <c r="J71" s="104" t="s">
        <v>4868</v>
      </c>
      <c r="K71" s="106" t="s">
        <v>4869</v>
      </c>
      <c r="L71" s="112" t="s">
        <v>4869</v>
      </c>
      <c r="M71" s="106" t="s">
        <v>6769</v>
      </c>
      <c r="N71" s="112" t="s">
        <v>4870</v>
      </c>
      <c r="O71" s="128" t="s">
        <v>4871</v>
      </c>
      <c r="P71" s="106" t="s">
        <v>4764</v>
      </c>
      <c r="Q71" s="112" t="s">
        <v>31</v>
      </c>
      <c r="R71" s="114"/>
      <c r="S71" s="115" t="s">
        <v>1486</v>
      </c>
      <c r="T71" s="116"/>
      <c r="U71" s="106"/>
      <c r="V71" s="104" t="s">
        <v>4662</v>
      </c>
      <c r="W71" s="104"/>
      <c r="X71" s="104" t="s">
        <v>3739</v>
      </c>
      <c r="Y71" s="104">
        <v>0</v>
      </c>
      <c r="Z71" s="104">
        <v>0</v>
      </c>
      <c r="AA71" s="104">
        <v>0</v>
      </c>
      <c r="AB71" s="104">
        <v>0</v>
      </c>
      <c r="AC71" s="104">
        <v>0</v>
      </c>
      <c r="AD71" s="104">
        <v>0</v>
      </c>
      <c r="AE71" s="104">
        <v>0</v>
      </c>
      <c r="AF71" s="104">
        <v>0</v>
      </c>
      <c r="AG71" s="104">
        <v>0</v>
      </c>
      <c r="AH71" s="104" t="s">
        <v>3961</v>
      </c>
    </row>
    <row r="72" spans="1:34" x14ac:dyDescent="0.2">
      <c r="A72" s="103" t="s">
        <v>4758</v>
      </c>
      <c r="B72" s="112" t="s">
        <v>4759</v>
      </c>
      <c r="C72" s="106">
        <v>0</v>
      </c>
      <c r="D72" s="106" t="s">
        <v>3739</v>
      </c>
      <c r="E72" s="112">
        <v>0</v>
      </c>
      <c r="F72" s="112">
        <v>99028192</v>
      </c>
      <c r="G72" s="112">
        <v>171809</v>
      </c>
      <c r="H72" s="112" t="s">
        <v>271</v>
      </c>
      <c r="I72" s="112" t="s">
        <v>63</v>
      </c>
      <c r="J72" s="104" t="s">
        <v>2602</v>
      </c>
      <c r="K72" s="106" t="s">
        <v>5039</v>
      </c>
      <c r="L72" s="112" t="s">
        <v>5039</v>
      </c>
      <c r="M72" s="106" t="s">
        <v>4624</v>
      </c>
      <c r="N72" s="112" t="s">
        <v>1327</v>
      </c>
      <c r="O72" s="128" t="s">
        <v>4841</v>
      </c>
      <c r="P72" s="106" t="s">
        <v>4764</v>
      </c>
      <c r="Q72" s="112" t="s">
        <v>31</v>
      </c>
      <c r="R72" s="114"/>
      <c r="S72" s="115" t="s">
        <v>1486</v>
      </c>
      <c r="T72" s="116"/>
      <c r="U72" s="106"/>
      <c r="V72" s="104" t="s">
        <v>4662</v>
      </c>
      <c r="W72" s="104"/>
      <c r="X72" s="104" t="s">
        <v>3739</v>
      </c>
      <c r="Y72" s="104">
        <v>0</v>
      </c>
      <c r="Z72" s="104">
        <v>0</v>
      </c>
      <c r="AA72" s="104">
        <v>0</v>
      </c>
      <c r="AB72" s="104">
        <v>0</v>
      </c>
      <c r="AC72" s="104">
        <v>0</v>
      </c>
      <c r="AD72" s="104">
        <v>0</v>
      </c>
      <c r="AE72" s="104">
        <v>0</v>
      </c>
      <c r="AF72" s="104">
        <v>0</v>
      </c>
      <c r="AG72" s="104">
        <v>0</v>
      </c>
      <c r="AH72" s="104">
        <v>0</v>
      </c>
    </row>
    <row r="73" spans="1:34" x14ac:dyDescent="0.2">
      <c r="A73" s="103" t="s">
        <v>4758</v>
      </c>
      <c r="B73" s="112" t="s">
        <v>4759</v>
      </c>
      <c r="C73" s="106">
        <v>0</v>
      </c>
      <c r="D73" s="106" t="s">
        <v>3739</v>
      </c>
      <c r="E73" s="112">
        <v>0</v>
      </c>
      <c r="F73" s="112">
        <v>99028047</v>
      </c>
      <c r="G73" s="112">
        <v>171822</v>
      </c>
      <c r="H73" s="112" t="s">
        <v>57</v>
      </c>
      <c r="I73" s="112" t="s">
        <v>1222</v>
      </c>
      <c r="J73" s="104" t="s">
        <v>2635</v>
      </c>
      <c r="K73" s="106" t="s">
        <v>5149</v>
      </c>
      <c r="L73" s="112" t="s">
        <v>5149</v>
      </c>
      <c r="M73" s="106" t="s">
        <v>6752</v>
      </c>
      <c r="N73" s="112" t="s">
        <v>4870</v>
      </c>
      <c r="O73" s="128" t="s">
        <v>4779</v>
      </c>
      <c r="P73" s="106" t="s">
        <v>4764</v>
      </c>
      <c r="Q73" s="112" t="s">
        <v>31</v>
      </c>
      <c r="R73" s="114"/>
      <c r="S73" s="115" t="s">
        <v>1486</v>
      </c>
      <c r="T73" s="116"/>
      <c r="U73" s="106"/>
      <c r="V73" s="104" t="s">
        <v>4662</v>
      </c>
      <c r="W73" s="104"/>
      <c r="X73" s="104" t="s">
        <v>3739</v>
      </c>
      <c r="Y73" s="104">
        <v>0</v>
      </c>
      <c r="Z73" s="104">
        <v>0</v>
      </c>
      <c r="AA73" s="104">
        <v>0</v>
      </c>
      <c r="AB73" s="104">
        <v>0</v>
      </c>
      <c r="AC73" s="104">
        <v>0</v>
      </c>
      <c r="AD73" s="104">
        <v>0</v>
      </c>
      <c r="AE73" s="104">
        <v>0</v>
      </c>
      <c r="AF73" s="104">
        <v>0</v>
      </c>
      <c r="AG73" s="104">
        <v>0</v>
      </c>
      <c r="AH73" s="104" t="s">
        <v>4014</v>
      </c>
    </row>
    <row r="74" spans="1:34" x14ac:dyDescent="0.2">
      <c r="A74" s="103" t="s">
        <v>4758</v>
      </c>
      <c r="B74" s="112" t="s">
        <v>4759</v>
      </c>
      <c r="C74" s="106">
        <v>0</v>
      </c>
      <c r="D74" s="106" t="s">
        <v>3739</v>
      </c>
      <c r="E74" s="112">
        <v>0</v>
      </c>
      <c r="F74" s="112">
        <v>99028010</v>
      </c>
      <c r="G74" s="112">
        <v>171823</v>
      </c>
      <c r="H74" s="112" t="s">
        <v>883</v>
      </c>
      <c r="I74" s="112" t="s">
        <v>65</v>
      </c>
      <c r="J74" s="104" t="s">
        <v>2661</v>
      </c>
      <c r="K74" s="106" t="s">
        <v>5215</v>
      </c>
      <c r="L74" s="112" t="s">
        <v>5215</v>
      </c>
      <c r="M74" s="106" t="s">
        <v>4622</v>
      </c>
      <c r="N74" s="112" t="s">
        <v>5216</v>
      </c>
      <c r="O74" s="128" t="s">
        <v>4915</v>
      </c>
      <c r="P74" s="106" t="s">
        <v>4764</v>
      </c>
      <c r="Q74" s="112" t="s">
        <v>31</v>
      </c>
      <c r="R74" s="114"/>
      <c r="S74" s="115" t="s">
        <v>1486</v>
      </c>
      <c r="T74" s="116"/>
      <c r="U74" s="106"/>
      <c r="V74" s="104" t="s">
        <v>4662</v>
      </c>
      <c r="W74" s="104"/>
      <c r="X74" s="104" t="s">
        <v>3739</v>
      </c>
      <c r="Y74" s="104">
        <v>0</v>
      </c>
      <c r="Z74" s="104">
        <v>0</v>
      </c>
      <c r="AA74" s="104">
        <v>0</v>
      </c>
      <c r="AB74" s="104">
        <v>0</v>
      </c>
      <c r="AC74" s="104">
        <v>0</v>
      </c>
      <c r="AD74" s="104">
        <v>0</v>
      </c>
      <c r="AE74" s="104">
        <v>0</v>
      </c>
      <c r="AF74" s="104">
        <v>0</v>
      </c>
      <c r="AG74" s="104">
        <v>0</v>
      </c>
      <c r="AH74" s="104">
        <v>0</v>
      </c>
    </row>
    <row r="75" spans="1:34" x14ac:dyDescent="0.2">
      <c r="A75" s="103" t="s">
        <v>4758</v>
      </c>
      <c r="B75" s="112" t="s">
        <v>4759</v>
      </c>
      <c r="C75" s="106">
        <v>0</v>
      </c>
      <c r="D75" s="106" t="s">
        <v>2036</v>
      </c>
      <c r="E75" s="112">
        <v>0</v>
      </c>
      <c r="F75" s="112">
        <v>99028013</v>
      </c>
      <c r="G75" s="112">
        <v>100017</v>
      </c>
      <c r="H75" s="112" t="s">
        <v>883</v>
      </c>
      <c r="I75" s="112" t="s">
        <v>89</v>
      </c>
      <c r="J75" s="104" t="s">
        <v>2664</v>
      </c>
      <c r="K75" s="106" t="s">
        <v>5221</v>
      </c>
      <c r="L75" s="112" t="s">
        <v>5221</v>
      </c>
      <c r="M75" s="106" t="s">
        <v>6760</v>
      </c>
      <c r="N75" s="112" t="s">
        <v>1398</v>
      </c>
      <c r="O75" s="128" t="s">
        <v>4737</v>
      </c>
      <c r="P75" s="106" t="s">
        <v>4764</v>
      </c>
      <c r="Q75" s="112" t="s">
        <v>31</v>
      </c>
      <c r="R75" s="114"/>
      <c r="S75" s="115" t="s">
        <v>1486</v>
      </c>
      <c r="T75" s="116"/>
      <c r="U75" s="106"/>
      <c r="V75" s="104" t="s">
        <v>4662</v>
      </c>
      <c r="W75" s="104"/>
      <c r="X75" s="104" t="s">
        <v>2036</v>
      </c>
      <c r="Y75" s="104">
        <v>0</v>
      </c>
      <c r="Z75" s="104">
        <v>0</v>
      </c>
      <c r="AA75" s="104">
        <v>0</v>
      </c>
      <c r="AB75" s="104">
        <v>0</v>
      </c>
      <c r="AC75" s="104">
        <v>0</v>
      </c>
      <c r="AD75" s="104">
        <v>0</v>
      </c>
      <c r="AE75" s="104">
        <v>0</v>
      </c>
      <c r="AF75" s="104">
        <v>0</v>
      </c>
      <c r="AG75" s="104">
        <v>0</v>
      </c>
      <c r="AH75" s="104" t="s">
        <v>4025</v>
      </c>
    </row>
    <row r="76" spans="1:34" x14ac:dyDescent="0.2">
      <c r="A76" s="103" t="s">
        <v>4758</v>
      </c>
      <c r="B76" s="112" t="s">
        <v>4759</v>
      </c>
      <c r="C76" s="106">
        <v>0</v>
      </c>
      <c r="D76" s="106" t="s">
        <v>3739</v>
      </c>
      <c r="E76" s="112">
        <v>0</v>
      </c>
      <c r="F76" s="112">
        <v>99028067</v>
      </c>
      <c r="G76" s="112">
        <v>121921</v>
      </c>
      <c r="H76" s="112" t="s">
        <v>891</v>
      </c>
      <c r="I76" s="112" t="s">
        <v>1215</v>
      </c>
      <c r="J76" s="104" t="s">
        <v>2722</v>
      </c>
      <c r="K76" s="106" t="s">
        <v>5342</v>
      </c>
      <c r="L76" s="112" t="s">
        <v>5342</v>
      </c>
      <c r="M76" s="106" t="s">
        <v>6762</v>
      </c>
      <c r="N76" s="112" t="s">
        <v>5343</v>
      </c>
      <c r="O76" s="128" t="s">
        <v>4730</v>
      </c>
      <c r="P76" s="106" t="s">
        <v>5344</v>
      </c>
      <c r="Q76" s="112" t="s">
        <v>53</v>
      </c>
      <c r="R76" s="114"/>
      <c r="S76" s="115" t="s">
        <v>1486</v>
      </c>
      <c r="T76" s="116"/>
      <c r="U76" s="106"/>
      <c r="V76" s="104" t="s">
        <v>4662</v>
      </c>
      <c r="W76" s="104"/>
      <c r="X76" s="104" t="s">
        <v>3739</v>
      </c>
      <c r="Y76" s="104">
        <v>0</v>
      </c>
      <c r="Z76" s="104">
        <v>0</v>
      </c>
      <c r="AA76" s="104">
        <v>0</v>
      </c>
      <c r="AB76" s="104">
        <v>0</v>
      </c>
      <c r="AC76" s="104">
        <v>0</v>
      </c>
      <c r="AD76" s="104">
        <v>0</v>
      </c>
      <c r="AE76" s="104">
        <v>0</v>
      </c>
      <c r="AF76" s="104">
        <v>0</v>
      </c>
      <c r="AG76" s="104">
        <v>0</v>
      </c>
      <c r="AH76" s="104">
        <v>0</v>
      </c>
    </row>
    <row r="77" spans="1:34" x14ac:dyDescent="0.2">
      <c r="A77" s="103" t="s">
        <v>4758</v>
      </c>
      <c r="B77" s="112" t="s">
        <v>4759</v>
      </c>
      <c r="C77" s="106">
        <v>0</v>
      </c>
      <c r="D77" s="106" t="s">
        <v>3739</v>
      </c>
      <c r="E77" s="112">
        <v>0</v>
      </c>
      <c r="F77" s="112">
        <v>99028068</v>
      </c>
      <c r="G77" s="112">
        <v>397889</v>
      </c>
      <c r="H77" s="112" t="s">
        <v>891</v>
      </c>
      <c r="I77" s="112" t="s">
        <v>84</v>
      </c>
      <c r="J77" s="104" t="s">
        <v>2723</v>
      </c>
      <c r="K77" s="106" t="s">
        <v>5345</v>
      </c>
      <c r="L77" s="112" t="s">
        <v>5345</v>
      </c>
      <c r="M77" s="106" t="s">
        <v>4623</v>
      </c>
      <c r="N77" s="112" t="s">
        <v>5346</v>
      </c>
      <c r="O77" s="128" t="s">
        <v>4803</v>
      </c>
      <c r="P77" s="106" t="s">
        <v>4859</v>
      </c>
      <c r="Q77" s="112" t="s">
        <v>1782</v>
      </c>
      <c r="R77" s="114"/>
      <c r="S77" s="115" t="s">
        <v>1486</v>
      </c>
      <c r="T77" s="116"/>
      <c r="U77" s="106"/>
      <c r="V77" s="104" t="s">
        <v>4662</v>
      </c>
      <c r="W77" s="104"/>
      <c r="X77" s="104" t="s">
        <v>3739</v>
      </c>
      <c r="Y77" s="104">
        <v>0</v>
      </c>
      <c r="Z77" s="104">
        <v>0</v>
      </c>
      <c r="AA77" s="104">
        <v>0</v>
      </c>
      <c r="AB77" s="104">
        <v>0</v>
      </c>
      <c r="AC77" s="104">
        <v>0</v>
      </c>
      <c r="AD77" s="104">
        <v>0</v>
      </c>
      <c r="AE77" s="104">
        <v>0</v>
      </c>
      <c r="AF77" s="104">
        <v>0</v>
      </c>
      <c r="AG77" s="104">
        <v>0</v>
      </c>
      <c r="AH77" s="104">
        <v>0</v>
      </c>
    </row>
    <row r="78" spans="1:34" x14ac:dyDescent="0.2">
      <c r="A78" s="103" t="s">
        <v>4758</v>
      </c>
      <c r="B78" s="112" t="s">
        <v>4759</v>
      </c>
      <c r="C78" s="106">
        <v>0</v>
      </c>
      <c r="D78" s="106" t="s">
        <v>3739</v>
      </c>
      <c r="E78" s="112">
        <v>0</v>
      </c>
      <c r="F78" s="112">
        <v>99028389</v>
      </c>
      <c r="G78" s="112">
        <v>174153</v>
      </c>
      <c r="H78" s="112" t="s">
        <v>799</v>
      </c>
      <c r="I78" s="112" t="s">
        <v>63</v>
      </c>
      <c r="J78" s="104" t="s">
        <v>2801</v>
      </c>
      <c r="K78" s="106" t="s">
        <v>5490</v>
      </c>
      <c r="L78" s="112" t="s">
        <v>5490</v>
      </c>
      <c r="M78" s="106" t="s">
        <v>4624</v>
      </c>
      <c r="N78" s="112" t="s">
        <v>4870</v>
      </c>
      <c r="O78" s="128" t="s">
        <v>4882</v>
      </c>
      <c r="P78" s="106" t="s">
        <v>4764</v>
      </c>
      <c r="Q78" s="112" t="s">
        <v>31</v>
      </c>
      <c r="R78" s="114"/>
      <c r="S78" s="115" t="s">
        <v>1486</v>
      </c>
      <c r="T78" s="116"/>
      <c r="U78" s="106"/>
      <c r="V78" s="104" t="s">
        <v>4662</v>
      </c>
      <c r="W78" s="104"/>
      <c r="X78" s="104" t="s">
        <v>3739</v>
      </c>
      <c r="Y78" s="104">
        <v>0</v>
      </c>
      <c r="Z78" s="104">
        <v>0</v>
      </c>
      <c r="AA78" s="104">
        <v>0</v>
      </c>
      <c r="AB78" s="104">
        <v>0</v>
      </c>
      <c r="AC78" s="104">
        <v>0</v>
      </c>
      <c r="AD78" s="104">
        <v>0</v>
      </c>
      <c r="AE78" s="104">
        <v>0</v>
      </c>
      <c r="AF78" s="104">
        <v>0</v>
      </c>
      <c r="AG78" s="104">
        <v>0</v>
      </c>
      <c r="AH78" s="104">
        <v>0</v>
      </c>
    </row>
    <row r="79" spans="1:34" x14ac:dyDescent="0.2">
      <c r="A79" s="103" t="s">
        <v>4758</v>
      </c>
      <c r="B79" s="112" t="s">
        <v>4759</v>
      </c>
      <c r="C79" s="106">
        <v>0</v>
      </c>
      <c r="D79" s="106" t="s">
        <v>3739</v>
      </c>
      <c r="E79" s="112">
        <v>0</v>
      </c>
      <c r="F79" s="112">
        <v>99028452</v>
      </c>
      <c r="G79" s="112">
        <v>237157</v>
      </c>
      <c r="H79" s="112" t="s">
        <v>1559</v>
      </c>
      <c r="I79" s="112" t="s">
        <v>81</v>
      </c>
      <c r="J79" s="104" t="s">
        <v>2881</v>
      </c>
      <c r="K79" s="106" t="s">
        <v>5623</v>
      </c>
      <c r="L79" s="112" t="s">
        <v>5623</v>
      </c>
      <c r="M79" s="106" t="s">
        <v>6777</v>
      </c>
      <c r="N79" s="112" t="s">
        <v>541</v>
      </c>
      <c r="O79" s="128">
        <v>0</v>
      </c>
      <c r="P79" s="106" t="s">
        <v>4770</v>
      </c>
      <c r="Q79" s="112" t="s">
        <v>1786</v>
      </c>
      <c r="R79" s="114"/>
      <c r="S79" s="115" t="s">
        <v>1486</v>
      </c>
      <c r="T79" s="116"/>
      <c r="U79" s="106"/>
      <c r="V79" s="104" t="s">
        <v>4662</v>
      </c>
      <c r="W79" s="104"/>
      <c r="X79" s="104" t="s">
        <v>3739</v>
      </c>
      <c r="Y79" s="104">
        <v>0</v>
      </c>
      <c r="Z79" s="104">
        <v>0</v>
      </c>
      <c r="AA79" s="104">
        <v>0</v>
      </c>
      <c r="AB79" s="104">
        <v>0</v>
      </c>
      <c r="AC79" s="104">
        <v>0</v>
      </c>
      <c r="AD79" s="104">
        <v>0</v>
      </c>
      <c r="AE79" s="104">
        <v>0</v>
      </c>
      <c r="AF79" s="104">
        <v>0</v>
      </c>
      <c r="AG79" s="104">
        <v>0</v>
      </c>
      <c r="AH79" s="104" t="s">
        <v>4127</v>
      </c>
    </row>
    <row r="80" spans="1:34" x14ac:dyDescent="0.2">
      <c r="A80" s="103" t="s">
        <v>4758</v>
      </c>
      <c r="B80" s="112" t="s">
        <v>4759</v>
      </c>
      <c r="C80" s="106">
        <v>0</v>
      </c>
      <c r="D80" s="106" t="s">
        <v>3739</v>
      </c>
      <c r="E80" s="112" t="s">
        <v>4767</v>
      </c>
      <c r="F80" s="112">
        <v>99028331</v>
      </c>
      <c r="G80" s="112">
        <v>177526</v>
      </c>
      <c r="H80" s="112" t="s">
        <v>1131</v>
      </c>
      <c r="I80" s="112" t="s">
        <v>113</v>
      </c>
      <c r="J80" s="104" t="s">
        <v>6852</v>
      </c>
      <c r="K80" s="106" t="s">
        <v>5812</v>
      </c>
      <c r="L80" s="112" t="s">
        <v>5812</v>
      </c>
      <c r="M80" s="106" t="s">
        <v>6751</v>
      </c>
      <c r="N80" s="112" t="s">
        <v>4953</v>
      </c>
      <c r="O80" s="128" t="s">
        <v>4740</v>
      </c>
      <c r="P80" s="106" t="s">
        <v>4764</v>
      </c>
      <c r="Q80" s="112" t="s">
        <v>31</v>
      </c>
      <c r="R80" s="114"/>
      <c r="S80" s="115" t="s">
        <v>1486</v>
      </c>
      <c r="T80" s="116"/>
      <c r="U80" s="106"/>
      <c r="V80" s="104" t="s">
        <v>4662</v>
      </c>
      <c r="W80" s="104"/>
      <c r="X80" s="104" t="s">
        <v>3739</v>
      </c>
      <c r="Y80" s="104">
        <v>0</v>
      </c>
      <c r="Z80" s="104">
        <v>0</v>
      </c>
      <c r="AA80" s="104">
        <v>0</v>
      </c>
      <c r="AB80" s="104">
        <v>0</v>
      </c>
      <c r="AC80" s="104">
        <v>0</v>
      </c>
      <c r="AD80" s="104">
        <v>0</v>
      </c>
      <c r="AE80" s="104">
        <v>0</v>
      </c>
      <c r="AF80" s="104">
        <v>0</v>
      </c>
      <c r="AG80" s="104">
        <v>0</v>
      </c>
      <c r="AH80" s="104" t="s">
        <v>4175</v>
      </c>
    </row>
    <row r="81" spans="1:34" x14ac:dyDescent="0.2">
      <c r="A81" s="103" t="s">
        <v>4758</v>
      </c>
      <c r="B81" s="112" t="s">
        <v>4759</v>
      </c>
      <c r="C81" s="106">
        <v>0</v>
      </c>
      <c r="D81" s="106" t="s">
        <v>3739</v>
      </c>
      <c r="E81" s="112">
        <v>0</v>
      </c>
      <c r="F81" s="112">
        <v>99027671</v>
      </c>
      <c r="G81" s="112">
        <v>100336</v>
      </c>
      <c r="H81" s="112" t="s">
        <v>844</v>
      </c>
      <c r="I81" s="112" t="s">
        <v>63</v>
      </c>
      <c r="J81" s="104" t="s">
        <v>3047</v>
      </c>
      <c r="K81" s="106" t="s">
        <v>5926</v>
      </c>
      <c r="L81" s="112" t="s">
        <v>5926</v>
      </c>
      <c r="M81" s="106" t="s">
        <v>4623</v>
      </c>
      <c r="N81" s="112" t="s">
        <v>5927</v>
      </c>
      <c r="O81" s="128" t="s">
        <v>4737</v>
      </c>
      <c r="P81" s="106" t="s">
        <v>4764</v>
      </c>
      <c r="Q81" s="112" t="s">
        <v>31</v>
      </c>
      <c r="R81" s="114"/>
      <c r="S81" s="115" t="s">
        <v>1486</v>
      </c>
      <c r="T81" s="116"/>
      <c r="U81" s="106"/>
      <c r="V81" s="104" t="s">
        <v>4662</v>
      </c>
      <c r="W81" s="104"/>
      <c r="X81" s="104" t="s">
        <v>3739</v>
      </c>
      <c r="Y81" s="104">
        <v>0</v>
      </c>
      <c r="Z81" s="104">
        <v>0</v>
      </c>
      <c r="AA81" s="104">
        <v>0</v>
      </c>
      <c r="AB81" s="104">
        <v>0</v>
      </c>
      <c r="AC81" s="104">
        <v>0</v>
      </c>
      <c r="AD81" s="104">
        <v>0</v>
      </c>
      <c r="AE81" s="104">
        <v>0</v>
      </c>
      <c r="AF81" s="104">
        <v>0</v>
      </c>
      <c r="AG81" s="104">
        <v>0</v>
      </c>
      <c r="AH81" s="104" t="s">
        <v>3881</v>
      </c>
    </row>
    <row r="82" spans="1:34" x14ac:dyDescent="0.2">
      <c r="A82" s="103" t="s">
        <v>4758</v>
      </c>
      <c r="B82" s="112" t="s">
        <v>4759</v>
      </c>
      <c r="C82" s="106">
        <v>0</v>
      </c>
      <c r="D82" s="106" t="s">
        <v>3739</v>
      </c>
      <c r="E82" s="112">
        <v>0</v>
      </c>
      <c r="F82" s="112">
        <v>99027983</v>
      </c>
      <c r="G82" s="112">
        <v>0</v>
      </c>
      <c r="H82" s="112" t="s">
        <v>1747</v>
      </c>
      <c r="I82" s="112" t="s">
        <v>82</v>
      </c>
      <c r="J82" s="104" t="s">
        <v>6470</v>
      </c>
      <c r="K82" s="106" t="s">
        <v>6471</v>
      </c>
      <c r="L82" s="112" t="s">
        <v>6471</v>
      </c>
      <c r="M82" s="106" t="s">
        <v>6765</v>
      </c>
      <c r="N82" s="112" t="s">
        <v>6472</v>
      </c>
      <c r="O82" s="128" t="s">
        <v>4730</v>
      </c>
      <c r="P82" s="106" t="s">
        <v>4854</v>
      </c>
      <c r="Q82" s="112" t="s">
        <v>1797</v>
      </c>
      <c r="R82" s="114"/>
      <c r="S82" s="115" t="s">
        <v>1486</v>
      </c>
      <c r="T82" s="116"/>
      <c r="U82" s="106"/>
      <c r="V82" s="104" t="s">
        <v>4662</v>
      </c>
      <c r="W82" s="104"/>
      <c r="X82" s="104" t="s">
        <v>3739</v>
      </c>
      <c r="Y82" s="104">
        <v>0</v>
      </c>
      <c r="Z82" s="104">
        <v>0</v>
      </c>
      <c r="AA82" s="104">
        <v>0</v>
      </c>
      <c r="AB82" s="104">
        <v>0</v>
      </c>
      <c r="AC82" s="104">
        <v>0</v>
      </c>
      <c r="AD82" s="104">
        <v>0</v>
      </c>
      <c r="AE82" s="104">
        <v>0</v>
      </c>
      <c r="AF82" s="104">
        <v>0</v>
      </c>
      <c r="AG82" s="104">
        <v>0</v>
      </c>
      <c r="AH82" s="104" t="s">
        <v>4445</v>
      </c>
    </row>
    <row r="83" spans="1:34" x14ac:dyDescent="0.2">
      <c r="A83" s="103" t="s">
        <v>4758</v>
      </c>
      <c r="B83" s="112" t="s">
        <v>4759</v>
      </c>
      <c r="C83" s="106">
        <v>0</v>
      </c>
      <c r="D83" s="106" t="s">
        <v>3739</v>
      </c>
      <c r="E83" s="112">
        <v>0</v>
      </c>
      <c r="F83" s="112">
        <v>99027756</v>
      </c>
      <c r="G83" s="112">
        <v>174246</v>
      </c>
      <c r="H83" s="112" t="s">
        <v>182</v>
      </c>
      <c r="I83" s="112" t="s">
        <v>641</v>
      </c>
      <c r="J83" s="104" t="s">
        <v>3429</v>
      </c>
      <c r="K83" s="106" t="s">
        <v>6607</v>
      </c>
      <c r="L83" s="112" t="s">
        <v>6607</v>
      </c>
      <c r="M83" s="106" t="s">
        <v>4623</v>
      </c>
      <c r="N83" s="112" t="s">
        <v>2130</v>
      </c>
      <c r="O83" s="128">
        <v>0</v>
      </c>
      <c r="P83" s="106" t="s">
        <v>2309</v>
      </c>
      <c r="Q83" s="112" t="s">
        <v>1156</v>
      </c>
      <c r="R83" s="114"/>
      <c r="S83" s="115" t="s">
        <v>1486</v>
      </c>
      <c r="T83" s="116"/>
      <c r="U83" s="106"/>
      <c r="V83" s="104" t="s">
        <v>2319</v>
      </c>
      <c r="W83" s="104"/>
      <c r="X83" s="104" t="s">
        <v>3739</v>
      </c>
      <c r="Y83" s="104">
        <v>0</v>
      </c>
      <c r="Z83" s="104">
        <v>0</v>
      </c>
      <c r="AA83" s="104">
        <v>0</v>
      </c>
      <c r="AB83" s="104">
        <v>0</v>
      </c>
      <c r="AC83" s="104">
        <v>0</v>
      </c>
      <c r="AD83" s="104">
        <v>0</v>
      </c>
      <c r="AE83" s="104">
        <v>0</v>
      </c>
      <c r="AF83" s="104">
        <v>0</v>
      </c>
      <c r="AG83" s="104">
        <v>0</v>
      </c>
      <c r="AH83" s="104" t="s">
        <v>4399</v>
      </c>
    </row>
  </sheetData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25</vt:i4>
      </vt:variant>
      <vt:variant>
        <vt:lpstr>Benannte Bereiche</vt:lpstr>
      </vt:variant>
      <vt:variant>
        <vt:i4>15</vt:i4>
      </vt:variant>
    </vt:vector>
  </HeadingPairs>
  <TitlesOfParts>
    <vt:vector size="40" baseType="lpstr">
      <vt:lpstr>Beschriftungen</vt:lpstr>
      <vt:lpstr>Ausschluss</vt:lpstr>
      <vt:lpstr>Austritte</vt:lpstr>
      <vt:lpstr>Verstorbene EV_V</vt:lpstr>
      <vt:lpstr>Neu_Veteranen</vt:lpstr>
      <vt:lpstr>Mitgliederstammdatei (Original)</vt:lpstr>
      <vt:lpstr>Vorstand alle Regionen</vt:lpstr>
      <vt:lpstr>Region 2</vt:lpstr>
      <vt:lpstr>Region 3</vt:lpstr>
      <vt:lpstr>Region 4</vt:lpstr>
      <vt:lpstr>Region 6</vt:lpstr>
      <vt:lpstr>Region 8</vt:lpstr>
      <vt:lpstr>Region 9</vt:lpstr>
      <vt:lpstr>Region 10</vt:lpstr>
      <vt:lpstr>Region 11</vt:lpstr>
      <vt:lpstr>Region 12</vt:lpstr>
      <vt:lpstr>Region 13</vt:lpstr>
      <vt:lpstr>Region 15</vt:lpstr>
      <vt:lpstr>Region 16</vt:lpstr>
      <vt:lpstr>Region 17</vt:lpstr>
      <vt:lpstr>Beschreibung der Bezeichnungen</vt:lpstr>
      <vt:lpstr>Mitgliederstammdatei USB</vt:lpstr>
      <vt:lpstr>Region01</vt:lpstr>
      <vt:lpstr>Regio_Vereine</vt:lpstr>
      <vt:lpstr>Adressen RO</vt:lpstr>
      <vt:lpstr>'Region 10'!Drucktitel</vt:lpstr>
      <vt:lpstr>'Region 11'!Drucktitel</vt:lpstr>
      <vt:lpstr>'Region 12'!Drucktitel</vt:lpstr>
      <vt:lpstr>'Region 13'!Drucktitel</vt:lpstr>
      <vt:lpstr>'Region 15'!Drucktitel</vt:lpstr>
      <vt:lpstr>'Region 16'!Drucktitel</vt:lpstr>
      <vt:lpstr>'Region 17'!Drucktitel</vt:lpstr>
      <vt:lpstr>'Region 2'!Drucktitel</vt:lpstr>
      <vt:lpstr>'Region 3'!Drucktitel</vt:lpstr>
      <vt:lpstr>'Region 4'!Drucktitel</vt:lpstr>
      <vt:lpstr>'Region 6'!Drucktitel</vt:lpstr>
      <vt:lpstr>'Region 8'!Drucktitel</vt:lpstr>
      <vt:lpstr>'Region 9'!Drucktitel</vt:lpstr>
      <vt:lpstr>Region01!Drucktitel</vt:lpstr>
      <vt:lpstr>'Vorstand alle Regionen'!Drucktitel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Köbi Zemp</dc:creator>
  <cp:lastModifiedBy>Zemp Köbi</cp:lastModifiedBy>
  <cp:lastPrinted>2020-01-17T22:24:04Z</cp:lastPrinted>
  <dcterms:created xsi:type="dcterms:W3CDTF">2000-03-13T16:15:00Z</dcterms:created>
  <dcterms:modified xsi:type="dcterms:W3CDTF">2023-06-22T14:43:09Z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351362522</vt:i4>
  </property>
  <property fmtid="{D5CDD505-2E9C-101B-9397-08002B2CF9AE}" pid="3" name="_EmailSubject">
    <vt:lpwstr>VLSV  GV Ballwil 2009 Anwesenheitslisten</vt:lpwstr>
  </property>
  <property fmtid="{D5CDD505-2E9C-101B-9397-08002B2CF9AE}" pid="4" name="_AuthorEmail">
    <vt:lpwstr>wgoessi@bluewin.ch</vt:lpwstr>
  </property>
  <property fmtid="{D5CDD505-2E9C-101B-9397-08002B2CF9AE}" pid="5" name="_AuthorEmailDisplayName">
    <vt:lpwstr>Werner Gössi</vt:lpwstr>
  </property>
  <property fmtid="{D5CDD505-2E9C-101B-9397-08002B2CF9AE}" pid="6" name="_ReviewingToolsShownOnce">
    <vt:lpwstr/>
  </property>
</Properties>
</file>